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65" windowWidth="22995" windowHeight="8955" activeTab="3"/>
  </bookViews>
  <sheets>
    <sheet name="сокр.ВОДА" sheetId="3" r:id="rId1"/>
    <sheet name="сокр.КАН" sheetId="4" r:id="rId2"/>
    <sheet name="ИП Вода " sheetId="5" r:id="rId3"/>
    <sheet name="ИП Кан" sheetId="6" r:id="rId4"/>
  </sheets>
  <externalReferences>
    <externalReference r:id="rId5"/>
    <externalReference r:id="rId6"/>
    <externalReference r:id="rId7"/>
    <externalReference r:id="rId8"/>
    <externalReference r:id="rId9"/>
  </externalReferences>
  <definedNames>
    <definedName name="_xlnm._FilterDatabase" hidden="1">#REF!</definedName>
    <definedName name="Бланки">[1]TARIF2!$A$1:$CQ$27</definedName>
    <definedName name="БЛРаздел1">[2]Форма2!$C$19:$C$24,[2]Форма2!$E$19:$F$24,[2]Форма2!$D$26:$F$31,[2]Форма2!$C$33:$C$38,[2]Форма2!$E$33:$F$38,[2]Форма2!$D$40:$F$43,[2]Форма2!$C$45:$C$48,[2]Форма2!$E$45:$F$48,[2]Форма2!$C$19</definedName>
    <definedName name="БЛРаздел2">[2]Форма2!$C$51:$C$58,[2]Форма2!$E$51:$F$58,[2]Форма2!$C$60:$C$63,[2]Форма2!$E$60:$F$63,[2]Форма2!$C$65:$C$67,[2]Форма2!$E$65:$F$67,[2]Форма2!$C$51</definedName>
    <definedName name="БЛРаздел3">[2]Форма2!$C$70:$C$72,[2]Форма2!$D$73:$F$73,[2]Форма2!$E$70:$F$72,[2]Форма2!$C$75:$C$77,[2]Форма2!$E$75:$F$77,[2]Форма2!$C$79:$C$82,[2]Форма2!$E$79:$F$82,[2]Форма2!$C$84:$C$86,[2]Форма2!$E$84:$F$86,[2]Форма2!$C$88:$C$89,[2]Форма2!$E$88:$F$89,[2]Форма2!$C$70</definedName>
    <definedName name="БЛРаздел4">[2]Форма2!$E$106:$F$107,[2]Форма2!$C$106:$C$107,[2]Форма2!$E$102:$F$104,[2]Форма2!$C$102:$C$104,[2]Форма2!$C$97:$C$100,[2]Форма2!$E$97:$F$100,[2]Форма2!$E$92:$F$95,[2]Форма2!$C$92:$C$95,[2]Форма2!$C$92</definedName>
    <definedName name="БЛРаздел5">[2]Форма2!$C$113:$C$114,[2]Форма2!$D$110:$F$112,[2]Форма2!$E$113:$F$114,[2]Форма2!$D$115:$F$115,[2]Форма2!$D$117:$F$119,[2]Форма2!$D$121:$F$122,[2]Форма2!$D$124:$F$126,[2]Форма2!$D$110</definedName>
    <definedName name="БЛРаздел6">[2]Форма2!$D$129:$F$132,[2]Форма2!$D$134:$F$135,[2]Форма2!$D$137:$F$140,[2]Форма2!$D$142:$F$144,[2]Форма2!$D$146:$F$150,[2]Форма2!$D$152:$F$154,[2]Форма2!$D$156:$F$162,[2]Форма2!$D$129</definedName>
    <definedName name="БЛРаздел7">[2]Форма2!$D$179:$F$185,[2]Форма2!$D$175:$F$177,[2]Форма2!$D$165:$F$173,[2]Форма2!$D$165</definedName>
    <definedName name="БЛРаздел8">[2]Форма2!$E$200:$F$207,[2]Форма2!$C$200:$C$207,[2]Форма2!$E$189:$F$198,[2]Форма2!$C$189:$C$198,[2]Форма2!$E$188:$F$188,[2]Форма2!$C$188</definedName>
    <definedName name="БЛРаздел9">[2]Форма2!$E$234:$F$237,[2]Форма2!$C$234:$C$237,[2]Форма2!$E$224:$F$232,[2]Форма2!$C$224:$C$232,[2]Форма2!$E$223:$F$223,[2]Форма2!$C$223,[2]Форма2!$E$217:$F$221,[2]Форма2!$C$217:$C$221,[2]Форма2!$E$210:$F$215,[2]Форма2!$C$210:$C$215,[2]Форма2!$C$210</definedName>
    <definedName name="БПДанные">[2]Форма1!$C$22:$D$33,[2]Форма1!$C$36:$D$48,[2]Форма1!$C$22</definedName>
    <definedName name="ГСМ">[3]TARIF2!$A$1:$CQ$27</definedName>
    <definedName name="таб1">[4]ПропорцМетод!$A$4:$AH$4637</definedName>
    <definedName name="тариф2001">[3]TARIF2!$A$1:$CQ$27</definedName>
    <definedName name="фтн">[5]Форма2!$C$70:$C$72,[5]Форма2!$D$73:$F$73,[5]Форма2!$E$70:$F$72,[5]Форма2!$C$75:$C$77,[5]Форма2!$E$75:$F$77,[5]Форма2!$C$79:$C$82,[5]Форма2!$E$79:$F$82,[5]Форма2!$C$84:$C$86,[5]Форма2!$E$84:$F$86,[5]Форма2!$C$88:$C$89,[5]Форма2!$E$88:$F$89,[5]Форма2!$C$70</definedName>
  </definedNames>
  <calcPr calcId="145621" iterate="1"/>
</workbook>
</file>

<file path=xl/calcChain.xml><?xml version="1.0" encoding="utf-8"?>
<calcChain xmlns="http://schemas.openxmlformats.org/spreadsheetml/2006/main">
  <c r="M43" i="6" l="1"/>
  <c r="J38" i="6"/>
  <c r="I38" i="6"/>
  <c r="K38" i="6" s="1"/>
  <c r="K37" i="6"/>
  <c r="J36" i="6"/>
  <c r="I36" i="6"/>
  <c r="F36" i="6"/>
  <c r="E36" i="6"/>
  <c r="K35" i="6"/>
  <c r="J34" i="6"/>
  <c r="K34" i="6" s="1"/>
  <c r="I34" i="6"/>
  <c r="F34" i="6"/>
  <c r="E34" i="6"/>
  <c r="K33" i="6"/>
  <c r="K32" i="6"/>
  <c r="K31" i="6"/>
  <c r="K30" i="6"/>
  <c r="K29" i="6"/>
  <c r="K28" i="6"/>
  <c r="K27" i="6"/>
  <c r="K26" i="6"/>
  <c r="J25" i="6"/>
  <c r="I25" i="6"/>
  <c r="K25" i="6" s="1"/>
  <c r="J24" i="6"/>
  <c r="K24" i="6" s="1"/>
  <c r="I24" i="6"/>
  <c r="K23" i="6"/>
  <c r="K22" i="6"/>
  <c r="K21" i="6"/>
  <c r="K20" i="6"/>
  <c r="K19" i="6"/>
  <c r="K18" i="6"/>
  <c r="K17" i="6"/>
  <c r="K16" i="6"/>
  <c r="K15" i="6"/>
  <c r="K14" i="6"/>
  <c r="K13" i="6"/>
  <c r="J12" i="6"/>
  <c r="I12" i="6"/>
  <c r="K12" i="6" s="1"/>
  <c r="K11" i="6" s="1"/>
  <c r="F12" i="6"/>
  <c r="F11" i="6" s="1"/>
  <c r="E12" i="6"/>
  <c r="E11" i="6" s="1"/>
  <c r="J11" i="6"/>
  <c r="J43" i="6" l="1"/>
  <c r="K36" i="6"/>
  <c r="I11" i="6"/>
  <c r="I43" i="6" s="1"/>
  <c r="K43" i="6" s="1"/>
  <c r="M34" i="5" l="1"/>
  <c r="J33" i="5"/>
  <c r="K33" i="5" s="1"/>
  <c r="J32" i="5"/>
  <c r="K32" i="5" s="1"/>
  <c r="K31" i="5"/>
  <c r="J30" i="5"/>
  <c r="K30" i="5" s="1"/>
  <c r="I30" i="5"/>
  <c r="F30" i="5"/>
  <c r="E30" i="5"/>
  <c r="K29" i="5"/>
  <c r="J28" i="5"/>
  <c r="K28" i="5" s="1"/>
  <c r="I28" i="5"/>
  <c r="F28" i="5"/>
  <c r="E28" i="5"/>
  <c r="K27" i="5"/>
  <c r="K26" i="5"/>
  <c r="K25" i="5"/>
  <c r="K24" i="5"/>
  <c r="K23" i="5"/>
  <c r="K22" i="5"/>
  <c r="K21" i="5"/>
  <c r="J21" i="5"/>
  <c r="I21" i="5"/>
  <c r="J20" i="5"/>
  <c r="I20" i="5"/>
  <c r="K19" i="5"/>
  <c r="K18" i="5"/>
  <c r="K17" i="5"/>
  <c r="K16" i="5"/>
  <c r="K15" i="5"/>
  <c r="K14" i="5"/>
  <c r="J13" i="5"/>
  <c r="K13" i="5" s="1"/>
  <c r="I13" i="5"/>
  <c r="F13" i="5"/>
  <c r="E13" i="5"/>
  <c r="J12" i="5"/>
  <c r="I12" i="5"/>
  <c r="K12" i="5" s="1"/>
  <c r="F12" i="5"/>
  <c r="E12" i="5"/>
  <c r="I34" i="5" l="1"/>
  <c r="K20" i="5"/>
  <c r="J34" i="5"/>
  <c r="K34" i="5" s="1"/>
</calcChain>
</file>

<file path=xl/sharedStrings.xml><?xml version="1.0" encoding="utf-8"?>
<sst xmlns="http://schemas.openxmlformats.org/spreadsheetml/2006/main" count="337" uniqueCount="208">
  <si>
    <t>1.1.</t>
  </si>
  <si>
    <t>1.2.</t>
  </si>
  <si>
    <t>1.3.</t>
  </si>
  <si>
    <t>1.4.</t>
  </si>
  <si>
    <t>1.5.</t>
  </si>
  <si>
    <t>Нормативные потери</t>
  </si>
  <si>
    <t>Тариф без НДС</t>
  </si>
  <si>
    <t>Материалы на очистку сточных вод</t>
  </si>
  <si>
    <t xml:space="preserve">№ </t>
  </si>
  <si>
    <t xml:space="preserve">Наименование статей тарифной сметы </t>
  </si>
  <si>
    <t>2021 г</t>
  </si>
  <si>
    <t>Причины отклонений</t>
  </si>
  <si>
    <t xml:space="preserve">Утверждено </t>
  </si>
  <si>
    <t xml:space="preserve">Факт </t>
  </si>
  <si>
    <t xml:space="preserve">Откл., % </t>
  </si>
  <si>
    <t xml:space="preserve"> Материальные затраты, в т.ч.</t>
  </si>
  <si>
    <t xml:space="preserve"> 1.1</t>
  </si>
  <si>
    <t xml:space="preserve"> материалы на очистку воды</t>
  </si>
  <si>
    <t>снижение цен по тендерным процедурам</t>
  </si>
  <si>
    <t xml:space="preserve"> 1.2</t>
  </si>
  <si>
    <t xml:space="preserve"> запчасти на автотранспорт и спец.технику</t>
  </si>
  <si>
    <t xml:space="preserve"> 1.3</t>
  </si>
  <si>
    <t xml:space="preserve"> ГСМ </t>
  </si>
  <si>
    <t>установка GPSна авторанспорт и спецтехнику</t>
  </si>
  <si>
    <t xml:space="preserve"> 1.4</t>
  </si>
  <si>
    <t xml:space="preserve"> топливо </t>
  </si>
  <si>
    <t xml:space="preserve"> 1.5</t>
  </si>
  <si>
    <t xml:space="preserve"> электроэнергия покупная  </t>
  </si>
  <si>
    <t>внедрение энергосберегающих мероприятий</t>
  </si>
  <si>
    <t xml:space="preserve"> 1.6</t>
  </si>
  <si>
    <t xml:space="preserve"> покупная вода</t>
  </si>
  <si>
    <t>рост объемов</t>
  </si>
  <si>
    <t xml:space="preserve"> Затраты на оплату труда с налогами и отчислениями</t>
  </si>
  <si>
    <t>наличие вакантных мест</t>
  </si>
  <si>
    <t xml:space="preserve"> Амортизация </t>
  </si>
  <si>
    <t xml:space="preserve"> Ремонт </t>
  </si>
  <si>
    <t xml:space="preserve"> Прочие затраты</t>
  </si>
  <si>
    <t>экономия по тендерным процедурам</t>
  </si>
  <si>
    <t xml:space="preserve"> Общие и административные расходы </t>
  </si>
  <si>
    <t xml:space="preserve"> Расходы на содержание службы сбыта</t>
  </si>
  <si>
    <t xml:space="preserve"> Расходы на выплату вознаграждений </t>
  </si>
  <si>
    <t>доп.договор по бюджетному кредиту</t>
  </si>
  <si>
    <t xml:space="preserve"> Всего затрат</t>
  </si>
  <si>
    <t xml:space="preserve"> Прибыль </t>
  </si>
  <si>
    <t xml:space="preserve"> Всего доходов</t>
  </si>
  <si>
    <t>рост объемов реализации</t>
  </si>
  <si>
    <t xml:space="preserve"> Объемы оказанных услуг</t>
  </si>
  <si>
    <t xml:space="preserve">Утверждено  </t>
  </si>
  <si>
    <t>Факт</t>
  </si>
  <si>
    <t xml:space="preserve"> энергия покупная</t>
  </si>
  <si>
    <t xml:space="preserve"> запчасти  </t>
  </si>
  <si>
    <t>увеличение замен</t>
  </si>
  <si>
    <t xml:space="preserve">Общие и административные расходы  </t>
  </si>
  <si>
    <t xml:space="preserve"> Расходы на выплату вознаграждений</t>
  </si>
  <si>
    <t>недополучение тарифного дохода</t>
  </si>
  <si>
    <t>предоставление услуг по сниженным тарифам</t>
  </si>
  <si>
    <t>Приложение № 1Форма 21</t>
  </si>
  <si>
    <t>ИСПОЛНЕНИЕ ИНВЕСТИЦИОННОЙ ПРОГРАММЫ ПО УСЛУГАМ ВОДОСНАБЖЕНИЯ ЗА 2021 ГОД</t>
  </si>
  <si>
    <t>№ п/п</t>
  </si>
  <si>
    <t>Информация о плановых и фактических объемах предоставления регулируемых услуг (товаров, работ)</t>
  </si>
  <si>
    <t>Отчет о прибылях и убытках*</t>
  </si>
  <si>
    <t>Сумма инвестиционной программы (проекта)</t>
  </si>
  <si>
    <t>Информация о фактических условиях и размерах финансирования инвестиционной программы (проекта), тыс. тенге</t>
  </si>
  <si>
    <t>Информация о сопоставлении фактических показателей исполнения инвестиционной программы (проекта) с показателями, утвержденными в инвестиционной программе (проекте)**</t>
  </si>
  <si>
    <t>Разъяснение причин отклонения достигнутых фактических показателей от показателей в утвержденной инвестиционной программе (проекте)</t>
  </si>
  <si>
    <t>Оценка повышения качества и надежности предоставляемых регулируемых услуг (товаров, работ)</t>
  </si>
  <si>
    <t>Наименование регулируемых услуг (товаров, работ) и обслуживаемая территория</t>
  </si>
  <si>
    <t>Наименование мероприятий</t>
  </si>
  <si>
    <t>Ед. измерения</t>
  </si>
  <si>
    <t>Количество в натуральных показателях</t>
  </si>
  <si>
    <t>Период предоставления услуги в рамках инвестиционной программы (проекта)</t>
  </si>
  <si>
    <t>План</t>
  </si>
  <si>
    <t>отклонение</t>
  </si>
  <si>
    <t>причины отклонения</t>
  </si>
  <si>
    <t>собственные средства</t>
  </si>
  <si>
    <t>Заемные средства</t>
  </si>
  <si>
    <t>Бюджетные средства</t>
  </si>
  <si>
    <t>Улучшение производственных показателей, %, по годам реализации в зависимости от утвержденной инвестиционной программы (проекта)</t>
  </si>
  <si>
    <t>Снижение износа (физического) основных фондов (активов), %, по годам реализации в зависимости от утвержденной инвестиционной программы</t>
  </si>
  <si>
    <t>Снижение потерь, %, по годам реализации в зависимости от утвержденной инвестиционной программы (проекта)</t>
  </si>
  <si>
    <t>Снижение аварийности, по годам реализации в зависимости от утвержденной инвестиционной программы (проекта)</t>
  </si>
  <si>
    <t>АО</t>
  </si>
  <si>
    <t>Прибыль</t>
  </si>
  <si>
    <t>план</t>
  </si>
  <si>
    <t>факт</t>
  </si>
  <si>
    <t>факт прошлого года</t>
  </si>
  <si>
    <t>факт текущего года</t>
  </si>
  <si>
    <t>Водоснабжение</t>
  </si>
  <si>
    <t>Раздел 1. Капитальный ремонт и реконструкция сетей</t>
  </si>
  <si>
    <t>2021г</t>
  </si>
  <si>
    <t>Реконструкция и капитальный ремонт водопроводных сетей</t>
  </si>
  <si>
    <t>1.1.1</t>
  </si>
  <si>
    <t xml:space="preserve"> услуги водоснабжения                        - г. Караганда, п. Актас</t>
  </si>
  <si>
    <t>ул. Б. Хмельницкого  Д-160</t>
  </si>
  <si>
    <t>м</t>
  </si>
  <si>
    <t xml:space="preserve">Сокращение объема работ, уменьшение количества строительства колодцев. Существующие колодцы при обследовании в удовлетворительном состоянии и пригодны к дальнейшей длительной эксплутатции . Оптимизация затрат по фактически выполненным работам. </t>
  </si>
  <si>
    <t>Повышение качества оказываемых услуг по водоснабжению, снижению нормативных потерь на 0,3%, снижение физического износа водопроодных сетей на 0,5 %, снижение аварийности на сетях на 2% или на 28шт, обновление оборудования с высоким уровнем автоматизации , экономия потребления электроэнергии и теплоэнергии,  снижение расходов ГСМ и запасных частей.</t>
  </si>
  <si>
    <t>1.1.2.</t>
  </si>
  <si>
    <t>ул. Ерубаева (ул. Ерубаева от Н.Абдирова до Новоселов)</t>
  </si>
  <si>
    <t>1.1.3.</t>
  </si>
  <si>
    <t xml:space="preserve">Водопровод м-на 1-2 Ю-Вост. р-на (обводной в-д м-нов 27-28) (пр.Республики д.4-32) Д-315 </t>
  </si>
  <si>
    <t>1.1.4.</t>
  </si>
  <si>
    <t xml:space="preserve">ул.Шахтинская, от ул.Учительская до бывшего лесного склада Д-160 </t>
  </si>
  <si>
    <t>1.1.5.</t>
  </si>
  <si>
    <t xml:space="preserve">мкр.Степной-2, от д.53 до д.14 (Д-200, Д-160) </t>
  </si>
  <si>
    <t>1.1.6.</t>
  </si>
  <si>
    <t xml:space="preserve">Водопровод по ул.Новоселов 89-145 Д -110 мм </t>
  </si>
  <si>
    <t>Увеличение физического объема  в связи с переврезками</t>
  </si>
  <si>
    <t>II</t>
  </si>
  <si>
    <t xml:space="preserve">Раздел 2. Разработка проектно-сметной документации мероприятий ИП 2022 года </t>
  </si>
  <si>
    <t>2.1.</t>
  </si>
  <si>
    <t>ПИР и проведение экспертизы по объектам:</t>
  </si>
  <si>
    <t>2.1.1</t>
  </si>
  <si>
    <t>Реконструкция  водопроводных сетей по Ленинскому району (от УЖКХ) (ул.Сатпаева от Гоголя до Поспелова</t>
  </si>
  <si>
    <t>раб</t>
  </si>
  <si>
    <t>Оптимизация затрат по фактически выполненным работам. Стоимсоть разработки ПСД по смете ПИР превышает фактическую стоимость (заработную  плату) т.к работы выполнены хозяйственным способом, силами отдела ПРиСП СКСиП.</t>
  </si>
  <si>
    <t>2.1.2</t>
  </si>
  <si>
    <t xml:space="preserve">Реконструкция  водопровода к домам  ЖРЭП Ленинского района (от ул.Мустафина до Разина 1) </t>
  </si>
  <si>
    <t>2.1.3</t>
  </si>
  <si>
    <t xml:space="preserve">Реконструкия  водопроводных сетей по Кировскому району от УЖКХ, водопровод по ул.Саранской (ул. Саранская д. 1 - 117) </t>
  </si>
  <si>
    <t>2.1.4</t>
  </si>
  <si>
    <t xml:space="preserve">Реконструкция  водопровода по ул. Ермекова, к прачечной кв.42 Н.Города (ул.Ермекова от Б.Жырау до Н.Абдирова) </t>
  </si>
  <si>
    <t>2.1.5</t>
  </si>
  <si>
    <t xml:space="preserve">Реконструкция водопровода к д.Гапеева,4,5 (в-д к домам  Гапеева, 8,10,12,14), микрорайона 30 ул.Гапеева д.2 (в-д к дому Муканова,13) (ул.Гапеева д.16-Гапеева 2) </t>
  </si>
  <si>
    <t>2.1.6</t>
  </si>
  <si>
    <t xml:space="preserve">Реконструкция водопровода по ул. Ерубаева (ул.Ерубаева от Ленина до Алиханова) </t>
  </si>
  <si>
    <t>III</t>
  </si>
  <si>
    <t>Раздел 3. Приобретение ОС</t>
  </si>
  <si>
    <t xml:space="preserve">2021 г </t>
  </si>
  <si>
    <t>3.1.</t>
  </si>
  <si>
    <t>Вибротрамбовка ( Машина несамоходная и механизм для трамбования и уплотнения)</t>
  </si>
  <si>
    <t>шт</t>
  </si>
  <si>
    <t xml:space="preserve">по итогам тендерных процедур </t>
  </si>
  <si>
    <t>IV</t>
  </si>
  <si>
    <t xml:space="preserve">Раздел 4. Мероприятия в счет фактически сложившейся экономии </t>
  </si>
  <si>
    <t>4.1.</t>
  </si>
  <si>
    <t xml:space="preserve">Насос 20 НДС (Д 3200-75) с двигателем </t>
  </si>
  <si>
    <t>Экономия направлена на реновацию активов</t>
  </si>
  <si>
    <t>4.2.</t>
  </si>
  <si>
    <t xml:space="preserve">Разработка проекта ГПХН (Модернизация ВОС) </t>
  </si>
  <si>
    <t>4.3.</t>
  </si>
  <si>
    <t>Ремонт кровли комплекса сооружений производственной базы Инв 1215</t>
  </si>
  <si>
    <t>Всего по предприятию 
услуги водохозяйственной системы</t>
  </si>
  <si>
    <t>Приложение № 1 форма 21</t>
  </si>
  <si>
    <t>ИСПОЛНЕНИЕ ИНВЕСТИЦИОННОЙ ПРОГРАММЫ ПО УСЛУГАМ ВОДООТВЕДЕНИЯ ЗА 2021 ГОД</t>
  </si>
  <si>
    <t>Единица измерения</t>
  </si>
  <si>
    <t>бюджетные средства</t>
  </si>
  <si>
    <t>заемные  средства</t>
  </si>
  <si>
    <t>Амортизация</t>
  </si>
  <si>
    <t>Водоотведение</t>
  </si>
  <si>
    <t>I</t>
  </si>
  <si>
    <t>Раздел 1. Реконструкция канализационных сетей</t>
  </si>
  <si>
    <t>услуги водоотведения, город Караганда,поселок Актас</t>
  </si>
  <si>
    <t xml:space="preserve">Капитальный ремонт канализационных сетей </t>
  </si>
  <si>
    <t>Повышение качества оказываемых услуг по водоотведению, снижение аварийности  канализационных сетей, экономия потребления электроэнергии, снижение расходов ГСМ и запасных частей.</t>
  </si>
  <si>
    <t xml:space="preserve"> 1.1.1</t>
  </si>
  <si>
    <t xml:space="preserve">Коллектор 1 по  К.Цеткин                                                                                  (ул.К.Цеткин д.3а до ул.Архитектурная) </t>
  </si>
  <si>
    <t>Оптимизация затрат по фактически выполненным работам.</t>
  </si>
  <si>
    <t xml:space="preserve"> 1.1.2</t>
  </si>
  <si>
    <t xml:space="preserve">Канализационные сети по Октябрьскому району от Карагандинского УЖКХ  (мкр.13  д.16 до школы № 54) </t>
  </si>
  <si>
    <t xml:space="preserve"> 1.1.3</t>
  </si>
  <si>
    <t xml:space="preserve">Канализация квартала 15, п.Западный (ул. Плеханова) </t>
  </si>
  <si>
    <t xml:space="preserve"> 1.1.4</t>
  </si>
  <si>
    <t xml:space="preserve">Канализационный коллектор №1 Северо-Западного района </t>
  </si>
  <si>
    <t xml:space="preserve"> 1.1.5</t>
  </si>
  <si>
    <t>Реконструкция канализационных сетей от школы в кв. № 15 п. Западный (от ул. Семафорная)</t>
  </si>
  <si>
    <t xml:space="preserve"> 1.1.6</t>
  </si>
  <si>
    <t xml:space="preserve">Реконструкция канализационных сетей по  Советскому району от  Карагандинского УЖКХ (пр.Б.Жырау,13) </t>
  </si>
  <si>
    <t>Увеличение затрат на благоустройству территории</t>
  </si>
  <si>
    <t xml:space="preserve"> 1.1.7</t>
  </si>
  <si>
    <t xml:space="preserve">Реконструкция канализационных сетей по Октябрьскому району от КарагандинскогоУЖКХ (от ул.Белинского, 26 до ул Магнитогорская) </t>
  </si>
  <si>
    <t xml:space="preserve"> 1.1.8</t>
  </si>
  <si>
    <t xml:space="preserve">Канализация по Кировскому району от Карагандинского УЖКХ( ул. Медицинская, д.60-78) </t>
  </si>
  <si>
    <t xml:space="preserve"> 1.1.9</t>
  </si>
  <si>
    <t xml:space="preserve">Канализация блок-секцйи 213,214,215,233,224 (пр.Республики 32) </t>
  </si>
  <si>
    <t xml:space="preserve"> 1.1.10</t>
  </si>
  <si>
    <t xml:space="preserve">Канализационные сети от дома 40,44,45,70,48,49,50 мкр. 17 Майкудук </t>
  </si>
  <si>
    <t>1.1.11</t>
  </si>
  <si>
    <t xml:space="preserve">Капитальный ремонт участков канализации , пересекающих автодорогу ул.К.Маркса-ул.Магнитогорская </t>
  </si>
  <si>
    <t xml:space="preserve">раб </t>
  </si>
  <si>
    <t xml:space="preserve">Реконструкция канализации М-4 ул.Ержанова, 30; Канализация от дома 46 по ул.Ержанова;  (от д.46 до д.30 ул.Ержанова) </t>
  </si>
  <si>
    <t xml:space="preserve">Реконструкция канализации онкологического диспансера (коллектор по ул. Новонижней) </t>
  </si>
  <si>
    <t xml:space="preserve">Реконструкция канализации 16 микрорайон д.11,25 (мкр.16, д.25) </t>
  </si>
  <si>
    <t xml:space="preserve">Реконструкция канализационных сетей ст. Караганда Сортировочная от ВОДЧ-7 (КНС-2, 711 км ж/д) </t>
  </si>
  <si>
    <t>Реконструкция канализации к д.6, 6а, 5, 32а, М-23 Пришахтинск (мкр.23 д.5)</t>
  </si>
  <si>
    <t>Реконструкция канализации к д.20-21, 21а, 24, 25, 46, 29, мкр.23 Пришахтинск (мкр.23 д.24)</t>
  </si>
  <si>
    <t>2.1.7</t>
  </si>
  <si>
    <t>Реконструкция канализации Н.Майкудук от д.8, 6, 5 (мкр.15 м/ду д.22-30)</t>
  </si>
  <si>
    <t>2.1.8</t>
  </si>
  <si>
    <t>Реконструкция канализационных сетей ст. Караганда Сортировочная от ВОДЧ-7 (Коллектор от санатория "Арман", ул.Махметова 2 до ул.Локомотивная)</t>
  </si>
  <si>
    <t>Раздел 3 Энерго-механический цех водоотведения</t>
  </si>
  <si>
    <t>Работы по ремонту насосного оборудования (КНС 10)</t>
  </si>
  <si>
    <t>Раздел 4. Приобретение ОС</t>
  </si>
  <si>
    <t>Прицеп</t>
  </si>
  <si>
    <t>По итогам тендерных процедур</t>
  </si>
  <si>
    <t>V</t>
  </si>
  <si>
    <t xml:space="preserve">Раздел 5. Мероприятия в счет фактически сложившейся экономии </t>
  </si>
  <si>
    <t>5.1.</t>
  </si>
  <si>
    <t>Приобретение прицепа</t>
  </si>
  <si>
    <t>5.2.</t>
  </si>
  <si>
    <t>5.3.</t>
  </si>
  <si>
    <t>Ремонт кровли КНС-10 № 1382</t>
  </si>
  <si>
    <t>5.4.</t>
  </si>
  <si>
    <t>Реконструкция Коллектора 27 Сталелетейного завода (казкарбон) № 1849</t>
  </si>
  <si>
    <t>Всего по предприятию 
услуги канализационной системы</t>
  </si>
  <si>
    <t>0</t>
  </si>
  <si>
    <t>Исполнение тарифной сметы по водоснабжению за 2021 год</t>
  </si>
  <si>
    <t>Исполнение тарифной сметы по водоотведению за 2021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</si>
</sst>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2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%"/>
    <numFmt numFmtId="165" formatCode="#,##0.0"/>
    <numFmt numFmtId="166" formatCode="_-* #,##0_р_._-;\-* #,##0_р_._-;_-* &quot;-&quot;??_р_._-;_-@_-"/>
    <numFmt numFmtId="167" formatCode="_ * #,##0_ ;_ * \-#,##0_ ;_ * &quot;-&quot;_ ;_ @_ "/>
    <numFmt numFmtId="168" formatCode="0.000000"/>
    <numFmt numFmtId="169" formatCode="#,##0.0_);\(#,##0.0\)"/>
    <numFmt numFmtId="170" formatCode="&quot;£&quot;_(#,##0.00_);&quot;£&quot;\(#,##0.00\)"/>
    <numFmt numFmtId="171" formatCode="&quot;$&quot;_(#,##0.00_);&quot;$&quot;\(#,##0.00\)"/>
    <numFmt numFmtId="172" formatCode="#,##0.0_)\x;\(#,##0.0\)\x"/>
    <numFmt numFmtId="173" formatCode="#,##0.0_)_x;\(#,##0.0\)_x"/>
    <numFmt numFmtId="174" formatCode="0.0_)\%;\(0.0\)\%"/>
    <numFmt numFmtId="175" formatCode="#,##0.0_)_%;\(#,##0.0\)_%"/>
    <numFmt numFmtId="176" formatCode="\£\ #,##0_);[Red]\(\£\ #,##0\)"/>
    <numFmt numFmtId="177" formatCode="\¥\ #,##0_);[Red]\(\¥\ #,##0\)"/>
    <numFmt numFmtId="178" formatCode="#,##0_);\(#,##0\);&quot;- &quot;"/>
    <numFmt numFmtId="179" formatCode="#,##0.0_);\(#,##0.0\);&quot;- &quot;"/>
    <numFmt numFmtId="180" formatCode="#,##0.00_);\(#,##0.00\);&quot;- &quot;"/>
    <numFmt numFmtId="181" formatCode="General_)"/>
    <numFmt numFmtId="182" formatCode="\•\ \ @"/>
    <numFmt numFmtId="183" formatCode="0.000_)"/>
    <numFmt numFmtId="184" formatCode="0.00000"/>
    <numFmt numFmtId="185" formatCode="_(&quot;р.&quot;* #,##0.00_);_(&quot;р.&quot;* \(#,##0.00\);_(&quot;р.&quot;* &quot;-&quot;??_);_(@_)"/>
    <numFmt numFmtId="186" formatCode="##,#0_;\(#,##0\);&quot;-&quot;??_);@"/>
    <numFmt numFmtId="187" formatCode="*(#,##0\);*#\,##0_);&quot;-&quot;??_);@"/>
    <numFmt numFmtId="188" formatCode="_*\(#,##0\);_*#,##0_);&quot;-&quot;??_);@"/>
    <numFmt numFmtId="189" formatCode="_ * #,##0.00_ ;_ * \-#,##0.00_ ;_ * &quot;-&quot;??_ ;_ @_ "/>
    <numFmt numFmtId="190" formatCode="_(* #,##0.00_);_(* \(#,##0.00\);_(* &quot;-&quot;??_);_(@_)"/>
    <numFmt numFmtId="191" formatCode="&quot;$&quot;\ #,##0;[Red]&quot;$&quot;\ \-#,##0"/>
    <numFmt numFmtId="192" formatCode="_-* #,##0.00_р_-;\-* #,##0.00_р_-;_-* &quot;-&quot;??_р_-;_-@_-"/>
    <numFmt numFmtId="193" formatCode="_(&quot;$&quot;* #,##0_);_(&quot;$&quot;* \(#,##0\);_(&quot;$&quot;* &quot;-&quot;_);_(@_)"/>
    <numFmt numFmtId="194" formatCode="_(* #,##0_);_(* \(#,##0\);_(* &quot;-&quot;_);_(@_)"/>
    <numFmt numFmtId="195" formatCode="_(* #,##0.0_);_(* \(#,##0.0\);_(* &quot;-&quot;?_);_(@_)"/>
    <numFmt numFmtId="196" formatCode="_(&quot;$&quot;* #,##0.00_);_(&quot;$&quot;* \(#,##0.00\);_(&quot;$&quot;* &quot;-&quot;??_);_(@_)"/>
    <numFmt numFmtId="197" formatCode="* \(#,##0\);* #,##0_);&quot;-&quot;??_);@"/>
    <numFmt numFmtId="198" formatCode="_(&quot;Rp.&quot;* #,##0_);_(&quot;Rp.&quot;* \(#,##0\);_(&quot;Rp.&quot;* &quot;-&quot;_);_(@_)"/>
    <numFmt numFmtId="199" formatCode="00000"/>
    <numFmt numFmtId="200" formatCode="&quot;$&quot;#,##0_);[Red]\(&quot;$&quot;#,##0\)"/>
    <numFmt numFmtId="201" formatCode="#,##0_);\(#,##0\);&quot;-&quot;??_);@"/>
    <numFmt numFmtId="202" formatCode="* #,##0_);* \(#,##0\);&quot;-&quot;??_);@"/>
    <numFmt numFmtId="203" formatCode="\ \ _•\–\ \ \ \ @"/>
    <numFmt numFmtId="204" formatCode="mmmm\ d\,\ yyyy"/>
    <numFmt numFmtId="205" formatCode="&quot;$&quot;* #,##0.00_);\(#,##0.00\);&quot;- &quot;"/>
    <numFmt numFmtId="206" formatCode="&quot;$&quot;#,##0_);\(&quot;$&quot;#,##0\)"/>
    <numFmt numFmtId="207" formatCode="_(* #,##0_);_(* \(#,##0\);_(* &quot;₽&quot;_);_(@_)"/>
    <numFmt numFmtId="208" formatCode="_(* #,##0_);_(* \(#,##0\);_(* &quot;-&quot;??_);_(@_)"/>
    <numFmt numFmtId="209" formatCode="&quot;Rp.&quot;#,##0.00_);\(&quot;Rp.&quot;#,##0.00\)"/>
    <numFmt numFmtId="210" formatCode="&quot;FRF&quot;* #,##0.00_);\(#,##0.00\);&quot;- &quot;"/>
    <numFmt numFmtId="211" formatCode="&quot;$&quot;#,##0\ ;\-&quot;$&quot;#,##0"/>
    <numFmt numFmtId="212" formatCode="&quot;$&quot;#,##0.00\ ;\(&quot;$&quot;#,##0.00\)"/>
    <numFmt numFmtId="213" formatCode="#,##0;[Red]&quot;-&quot;#,##0"/>
    <numFmt numFmtId="214" formatCode="&quot;N$&quot;#,##0_);[Red]\(&quot;N$&quot;#,##0\)"/>
    <numFmt numFmtId="215" formatCode="&quot;N$&quot;#,##0.00_);[Red]\(&quot;N$&quot;#,##0.00\)"/>
    <numFmt numFmtId="216" formatCode="_(&quot;R$ &quot;* #,##0_);_(&quot;R$ &quot;* \(#,##0\);_(&quot;R$ &quot;* &quot;-&quot;_);_(@_)"/>
    <numFmt numFmtId="217" formatCode="_(&quot;R$ &quot;* #,##0.00_);_(&quot;R$ &quot;* \(#,##0.00\);_(&quot;R$ &quot;* &quot;-&quot;??_);_(@_)"/>
    <numFmt numFmtId="218" formatCode="#,##0.0\x_);\(#,##0.0\x\);#,##0.0\x_);@_)"/>
    <numFmt numFmtId="219" formatCode="\(#,##0.0\)"/>
    <numFmt numFmtId="220" formatCode="#,##0\ &quot;?.&quot;;\-#,##0\ &quot;?.&quot;"/>
    <numFmt numFmtId="221" formatCode="0.0_)%;\(0.0\)%"/>
    <numFmt numFmtId="222" formatCode="0.00_)%;\(0.00\)%"/>
    <numFmt numFmtId="223" formatCode="0%_);\(0%\)"/>
    <numFmt numFmtId="224" formatCode="* \(#,##0.0\);* #,##0.0_);&quot;-&quot;??_);@"/>
    <numFmt numFmtId="225" formatCode="* \(#,##0.00\);* #,##0.00_);&quot;-&quot;??_);@"/>
    <numFmt numFmtId="226" formatCode="_(* \(#,##0.0\);_(* #,##0.0_);_(* &quot;-&quot;_);_(@_)"/>
    <numFmt numFmtId="227" formatCode="_(* \(#,##0.00\);_(* #,##0.00_);_(* &quot;-&quot;_);_(@_)"/>
    <numFmt numFmtId="228" formatCode="_(* \(#,##0.000\);_(* #,##0.000_);_(* &quot;-&quot;_);_(@_)"/>
    <numFmt numFmtId="229" formatCode="#,##0.000000;[Red]#,##0.000000"/>
    <numFmt numFmtId="230" formatCode="0.00%_);\(0.00%\)"/>
    <numFmt numFmtId="231" formatCode="#,##0.0\%_);\(#,##0.0\%\);#,##0.0\%_);@_)"/>
    <numFmt numFmtId="232" formatCode="_-* #,##0_-;\-* #,##0_-;_-* &quot;-&quot;_-;_-@_-"/>
    <numFmt numFmtId="233" formatCode="_-* #,##0.00_-;\-* #,##0.00_-;_-* &quot;-&quot;??_-;_-@_-"/>
    <numFmt numFmtId="234" formatCode="_(#,##0_);_(\(#,##0\);_(\ &quot;₽&quot;_);_(@_)"/>
    <numFmt numFmtId="235" formatCode="_(#,##0_);_(\(#,##0\);_(&quot;₽&quot;_);_(@_)"/>
    <numFmt numFmtId="236" formatCode="&quot;TRL&quot;* #,##0.0_);\(\T\R\L#,##0.0\);&quot;- &quot;\ "/>
    <numFmt numFmtId="237" formatCode="_ * #,##0_ ;_ * \(#,##0_ ;_ * &quot;-&quot;_ ;_ @_ "/>
    <numFmt numFmtId="238" formatCode="&quot;$&quot;#,##0.000000;[Red]&quot;$&quot;#,##0.000000"/>
    <numFmt numFmtId="239" formatCode="#,##0.0000000_$"/>
    <numFmt numFmtId="240" formatCode="&quot;$&quot;\ #,##0.00"/>
    <numFmt numFmtId="241" formatCode="_ * #,##0_ ;_ * \(#,##0_)\ ;_ * &quot;-&quot;_ ;_ @_ "/>
    <numFmt numFmtId="242" formatCode="&quot;$&quot;\ #,##0"/>
    <numFmt numFmtId="243" formatCode="&quot;$&quot;"/>
    <numFmt numFmtId="244" formatCode="_._.* #,##0_)_%;_._.* \(#,##0\)_%;_._.* \ _)_%"/>
    <numFmt numFmtId="245" formatCode="_-* #,##0\ _$_-;\-* #,##0\ _$_-;_-* &quot;-&quot;\ _$_-;_-@_-"/>
    <numFmt numFmtId="246" formatCode="_-* #,##0.00\ _$_-;\-* #,##0.00\ _$_-;_-* &quot;-&quot;??\ _$_-;_-@_-"/>
    <numFmt numFmtId="247" formatCode="#,##0.0000000"/>
    <numFmt numFmtId="248" formatCode="_-* #,##0.00_Т_._-;\-* #,##0.00_Т_._-;_-* &quot;-&quot;??_Т_._-;_-@_-"/>
    <numFmt numFmtId="249" formatCode="&quot;\&quot;#,##0.00;[Red]&quot;\&quot;\-#,##0.00"/>
    <numFmt numFmtId="250" formatCode="&quot;\&quot;#,##0;[Red]&quot;\&quot;\-#,##0"/>
    <numFmt numFmtId="251" formatCode="0.0"/>
    <numFmt numFmtId="252" formatCode="#,##0.00000"/>
  </numFmts>
  <fonts count="155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Helv"/>
      <charset val="204"/>
    </font>
    <font>
      <sz val="12"/>
      <name val="???"/>
      <family val="1"/>
      <charset val="129"/>
    </font>
    <font>
      <sz val="14"/>
      <name val="??"/>
      <family val="3"/>
      <charset val="129"/>
    </font>
    <font>
      <sz val="10"/>
      <name val="???"/>
      <family val="3"/>
      <charset val="129"/>
    </font>
    <font>
      <sz val="10"/>
      <name val="Helv"/>
    </font>
    <font>
      <sz val="10"/>
      <name val="Helv"/>
      <family val="2"/>
    </font>
    <font>
      <sz val="10"/>
      <name val="Arial"/>
      <family val="2"/>
    </font>
    <font>
      <sz val="12"/>
      <name val="Times New Roman"/>
      <family val="1"/>
    </font>
    <font>
      <sz val="12"/>
      <name val="Times New Roman"/>
      <family val="1"/>
      <charset val="204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9"/>
      <name val="Calibri"/>
      <family val="2"/>
      <charset val="204"/>
    </font>
    <font>
      <sz val="8"/>
      <name val="MS Sans Serif"/>
      <family val="2"/>
      <charset val="204"/>
    </font>
    <font>
      <sz val="10"/>
      <name val="Courier"/>
      <family val="1"/>
      <charset val="204"/>
    </font>
    <font>
      <sz val="12"/>
      <name val="¹UAAA¼"/>
      <family val="3"/>
      <charset val="129"/>
    </font>
    <font>
      <sz val="12"/>
      <name val="Times"/>
      <family val="1"/>
    </font>
    <font>
      <b/>
      <sz val="12"/>
      <name val="Times New Roman"/>
      <family val="1"/>
    </font>
    <font>
      <sz val="8"/>
      <name val="Times New Roman"/>
      <family val="1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sz val="9"/>
      <name val="Times New Roman"/>
      <family val="1"/>
    </font>
    <font>
      <b/>
      <sz val="11"/>
      <name val="Comic Sans MS"/>
      <family val="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1"/>
      <name val="Times"/>
      <family val="1"/>
    </font>
    <font>
      <sz val="10"/>
      <name val="Times New Roman"/>
      <family val="1"/>
      <charset val="204"/>
    </font>
    <font>
      <sz val="10"/>
      <color indexed="24"/>
      <name val="Arial"/>
      <family val="2"/>
      <charset val="204"/>
    </font>
    <font>
      <i/>
      <sz val="8"/>
      <color indexed="17"/>
      <name val="Arial"/>
      <family val="2"/>
    </font>
    <font>
      <b/>
      <sz val="13"/>
      <name val="Arial"/>
      <family val="2"/>
      <charset val="204"/>
    </font>
    <font>
      <b/>
      <sz val="8"/>
      <color indexed="12"/>
      <name val="Comic Sans MS"/>
      <family val="4"/>
    </font>
    <font>
      <sz val="10"/>
      <name val="Times New Roman"/>
      <family val="1"/>
    </font>
    <font>
      <sz val="11"/>
      <name val="Book Antiqua"/>
      <family val="1"/>
      <charset val="204"/>
    </font>
    <font>
      <sz val="12"/>
      <name val="Helv"/>
    </font>
    <font>
      <sz val="10"/>
      <name val="StoneSerif"/>
      <charset val="204"/>
    </font>
    <font>
      <b/>
      <sz val="9"/>
      <name val="UniversCond"/>
    </font>
    <font>
      <sz val="12"/>
      <name val="Tms Rmn"/>
      <charset val="204"/>
    </font>
    <font>
      <sz val="11"/>
      <name val="Arial"/>
      <family val="2"/>
    </font>
    <font>
      <b/>
      <sz val="10"/>
      <name val="Arial"/>
      <family val="2"/>
    </font>
    <font>
      <sz val="10"/>
      <color indexed="20"/>
      <name val="Arial"/>
      <family val="2"/>
    </font>
    <font>
      <b/>
      <vertAlign val="superscript"/>
      <sz val="8"/>
      <name val="Comic Sans MS"/>
      <family val="4"/>
    </font>
    <font>
      <b/>
      <sz val="11"/>
      <color indexed="12"/>
      <name val="Comic Sans MS"/>
      <family val="4"/>
    </font>
    <font>
      <sz val="8"/>
      <name val="Arial"/>
      <family val="2"/>
    </font>
    <font>
      <b/>
      <sz val="12"/>
      <name val="Arial"/>
      <family val="2"/>
      <charset val="204"/>
    </font>
    <font>
      <b/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u/>
      <sz val="10"/>
      <color indexed="14"/>
      <name val="MS Sans Serif"/>
      <family val="2"/>
      <charset val="204"/>
    </font>
    <font>
      <u/>
      <sz val="5"/>
      <color indexed="12"/>
      <name val="Arial"/>
      <family val="2"/>
      <charset val="204"/>
    </font>
    <font>
      <sz val="10"/>
      <color indexed="14"/>
      <name val="Times New Roman"/>
      <family val="1"/>
    </font>
    <font>
      <b/>
      <sz val="9"/>
      <color indexed="48"/>
      <name val="Arial"/>
      <family val="2"/>
    </font>
    <font>
      <b/>
      <sz val="9"/>
      <color indexed="12"/>
      <name val="Arial"/>
      <family val="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b/>
      <sz val="8"/>
      <color indexed="9"/>
      <name val="Arial"/>
      <family val="2"/>
      <charset val="204"/>
    </font>
    <font>
      <b/>
      <sz val="8"/>
      <color indexed="55"/>
      <name val="Comic Sans MS"/>
      <family val="4"/>
    </font>
    <font>
      <sz val="10"/>
      <name val="Arial CYR"/>
    </font>
    <font>
      <sz val="8"/>
      <name val="Palatino"/>
      <family val="1"/>
    </font>
    <font>
      <sz val="7"/>
      <name val="Small Fonts"/>
      <family val="2"/>
      <charset val="204"/>
    </font>
    <font>
      <b/>
      <i/>
      <sz val="16"/>
      <name val="Helv"/>
    </font>
    <font>
      <b/>
      <sz val="26"/>
      <name val="Times New Roman"/>
      <family val="1"/>
    </font>
    <font>
      <b/>
      <sz val="18"/>
      <name val="Times New Roman"/>
      <family val="1"/>
    </font>
    <font>
      <sz val="8"/>
      <name val="Times New Roman"/>
      <family val="1"/>
      <charset val="204"/>
    </font>
    <font>
      <b/>
      <sz val="10"/>
      <name val="MS Sans Serif"/>
      <family val="2"/>
      <charset val="204"/>
    </font>
    <font>
      <b/>
      <sz val="8"/>
      <color indexed="9"/>
      <name val="MS Sans Serif"/>
      <family val="2"/>
    </font>
    <font>
      <sz val="10"/>
      <name val="NewtonCTT"/>
    </font>
    <font>
      <b/>
      <i/>
      <sz val="10"/>
      <color indexed="34"/>
      <name val="Arial"/>
      <family val="2"/>
    </font>
    <font>
      <sz val="7"/>
      <name val="Times New Roman"/>
      <family val="1"/>
    </font>
    <font>
      <b/>
      <sz val="10"/>
      <color indexed="10"/>
      <name val="Arial"/>
      <family val="2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0"/>
      <color indexed="13"/>
      <name val="Arial"/>
      <family val="2"/>
    </font>
    <font>
      <b/>
      <u/>
      <sz val="18"/>
      <color indexed="9"/>
      <name val="Arial Narrow"/>
      <family val="2"/>
    </font>
    <font>
      <b/>
      <sz val="13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1"/>
      <color indexed="8"/>
      <name val="Arial"/>
      <family val="2"/>
    </font>
    <font>
      <i/>
      <sz val="11"/>
      <color indexed="8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7.5"/>
      <color indexed="12"/>
      <name val="Arial Cyr"/>
      <charset val="204"/>
    </font>
    <font>
      <u/>
      <sz val="8.5"/>
      <color indexed="12"/>
      <name val="Arial"/>
      <family val="2"/>
      <charset val="204"/>
    </font>
    <font>
      <sz val="10"/>
      <name val="Times New Roman Cyr"/>
      <charset val="204"/>
    </font>
    <font>
      <b/>
      <sz val="15"/>
      <color indexed="62"/>
      <name val="Calibri"/>
      <family val="2"/>
      <charset val="204"/>
    </font>
    <font>
      <b/>
      <sz val="15"/>
      <color indexed="23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3"/>
      <color indexed="23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23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23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color indexed="0"/>
      <name val="Helv"/>
      <charset val="204"/>
    </font>
    <font>
      <sz val="10"/>
      <name val="Arial Cyr"/>
      <family val="2"/>
      <charset val="204"/>
    </font>
    <font>
      <sz val="11"/>
      <color indexed="10"/>
      <name val="Calibri"/>
      <family val="2"/>
      <charset val="204"/>
    </font>
    <font>
      <sz val="10"/>
      <color theme="1"/>
      <name val="Times New Roman"/>
      <family val="2"/>
      <charset val="204"/>
    </font>
    <font>
      <sz val="11"/>
      <color indexed="8"/>
      <name val="Calibri"/>
      <family val="2"/>
    </font>
    <font>
      <sz val="11"/>
      <color indexed="17"/>
      <name val="Calibri"/>
      <family val="2"/>
      <charset val="204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b/>
      <sz val="14"/>
      <color theme="1"/>
      <name val="Calibri"/>
      <family val="2"/>
      <charset val="204"/>
      <scheme val="minor"/>
    </font>
    <font>
      <b/>
      <sz val="12"/>
      <color rgb="FF000000"/>
      <name val="Open Sans"/>
    </font>
    <font>
      <b/>
      <sz val="10.5"/>
      <color rgb="FF000000"/>
      <name val="Open Sans"/>
    </font>
    <font>
      <b/>
      <sz val="11"/>
      <color rgb="FF000000"/>
      <name val="Open Sans"/>
    </font>
    <font>
      <sz val="11"/>
      <color rgb="FF000000"/>
      <name val="Open Sans"/>
    </font>
    <font>
      <sz val="10.5"/>
      <color rgb="FF000000"/>
      <name val="Open Sans"/>
    </font>
    <font>
      <sz val="11"/>
      <color rgb="FF000000"/>
      <name val="Open Sans"/>
      <charset val="204"/>
    </font>
    <font>
      <b/>
      <sz val="11"/>
      <color rgb="FF000000"/>
      <name val="Open Sans"/>
      <charset val="204"/>
    </font>
    <font>
      <sz val="12"/>
      <color rgb="FF000000"/>
      <name val="Open Sans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14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color theme="1"/>
      <name val="Symbol"/>
      <family val="1"/>
      <charset val="2"/>
    </font>
    <font>
      <i/>
      <sz val="14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1"/>
      <name val="Times New Roman"/>
      <family val="1"/>
      <charset val="204"/>
    </font>
    <font>
      <i/>
      <sz val="13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color rgb="FF00B0F0"/>
      <name val="Times New Roman"/>
      <family val="1"/>
      <charset val="204"/>
    </font>
  </fonts>
  <fills count="5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lightGray">
        <fgColor indexed="22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14"/>
      </patternFill>
    </fill>
    <fill>
      <patternFill patternType="solid">
        <fgColor indexed="36"/>
      </patternFill>
    </fill>
    <fill>
      <patternFill patternType="solid">
        <fgColor indexed="48"/>
      </patternFill>
    </fill>
    <fill>
      <patternFill patternType="solid">
        <fgColor indexed="52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lightTrellis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2"/>
      </patternFill>
    </fill>
    <fill>
      <patternFill patternType="solid">
        <fgColor indexed="1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18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DBEEF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6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54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5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14"/>
      </top>
      <bottom style="double">
        <color indexed="1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 style="medium">
        <color indexed="64"/>
      </left>
      <right style="thin">
        <color theme="2"/>
      </right>
      <top style="medium">
        <color indexed="64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medium">
        <color indexed="64"/>
      </top>
      <bottom/>
      <diagonal/>
    </border>
    <border>
      <left style="thin">
        <color theme="2"/>
      </left>
      <right style="thin">
        <color theme="2"/>
      </right>
      <top style="medium">
        <color indexed="64"/>
      </top>
      <bottom style="thin">
        <color theme="2"/>
      </bottom>
      <diagonal/>
    </border>
    <border>
      <left style="thin">
        <color theme="2"/>
      </left>
      <right style="medium">
        <color indexed="64"/>
      </right>
      <top style="medium">
        <color indexed="64"/>
      </top>
      <bottom style="thin">
        <color theme="2"/>
      </bottom>
      <diagonal/>
    </border>
    <border>
      <left style="medium">
        <color indexed="64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medium">
        <color indexed="64"/>
      </right>
      <top style="thin">
        <color theme="2"/>
      </top>
      <bottom style="thin">
        <color theme="2"/>
      </bottom>
      <diagonal/>
    </border>
    <border>
      <left style="medium">
        <color indexed="64"/>
      </left>
      <right style="thin">
        <color theme="2"/>
      </right>
      <top style="thin">
        <color theme="2"/>
      </top>
      <bottom style="medium">
        <color indexed="6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medium">
        <color indexed="64"/>
      </bottom>
      <diagonal/>
    </border>
    <border>
      <left style="thin">
        <color theme="2"/>
      </left>
      <right style="thin">
        <color theme="2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2"/>
      </left>
      <right style="medium">
        <color indexed="64"/>
      </right>
      <top style="thin">
        <color theme="2"/>
      </top>
      <bottom/>
      <diagonal/>
    </border>
    <border>
      <left style="thin">
        <color theme="2"/>
      </left>
      <right style="medium">
        <color indexed="64"/>
      </right>
      <top/>
      <bottom style="thin">
        <color theme="2"/>
      </bottom>
      <diagonal/>
    </border>
    <border>
      <left style="thin">
        <color theme="2"/>
      </left>
      <right style="medium">
        <color indexed="64"/>
      </right>
      <top style="thin">
        <color theme="2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8155">
    <xf numFmtId="0" fontId="0" fillId="0" borderId="0"/>
    <xf numFmtId="9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6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6" fillId="0" borderId="0" applyFont="0" applyFill="0" applyBorder="0" applyAlignment="0" applyProtection="0"/>
    <xf numFmtId="40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0" fontId="8" fillId="0" borderId="0"/>
    <xf numFmtId="168" fontId="2" fillId="0" borderId="0">
      <alignment horizontal="left" wrapText="1"/>
    </xf>
    <xf numFmtId="0" fontId="9" fillId="0" borderId="0"/>
    <xf numFmtId="0" fontId="2" fillId="0" borderId="0"/>
    <xf numFmtId="168" fontId="2" fillId="0" borderId="0">
      <alignment horizontal="left" wrapText="1"/>
    </xf>
    <xf numFmtId="0" fontId="10" fillId="0" borderId="0"/>
    <xf numFmtId="0" fontId="9" fillId="0" borderId="0"/>
    <xf numFmtId="168" fontId="11" fillId="0" borderId="0">
      <alignment horizontal="left" wrapText="1"/>
    </xf>
    <xf numFmtId="0" fontId="2" fillId="0" borderId="0"/>
    <xf numFmtId="169" fontId="2" fillId="0" borderId="0" applyFont="0" applyFill="0" applyBorder="0" applyAlignment="0" applyProtection="0"/>
    <xf numFmtId="0" fontId="9" fillId="0" borderId="0"/>
    <xf numFmtId="17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4" fontId="11" fillId="2" borderId="0"/>
    <xf numFmtId="168" fontId="11" fillId="0" borderId="0">
      <alignment horizontal="left" wrapText="1"/>
    </xf>
    <xf numFmtId="168" fontId="11" fillId="0" borderId="0">
      <alignment horizontal="left" wrapText="1"/>
    </xf>
    <xf numFmtId="168" fontId="2" fillId="0" borderId="0">
      <alignment horizontal="left" wrapText="1"/>
    </xf>
    <xf numFmtId="168" fontId="11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72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5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" fillId="0" borderId="0"/>
    <xf numFmtId="0" fontId="5" fillId="0" borderId="0"/>
    <xf numFmtId="0" fontId="9" fillId="0" borderId="0"/>
    <xf numFmtId="0" fontId="5" fillId="0" borderId="0"/>
    <xf numFmtId="0" fontId="2" fillId="0" borderId="0"/>
    <xf numFmtId="0" fontId="5" fillId="0" borderId="0"/>
    <xf numFmtId="0" fontId="9" fillId="0" borderId="0"/>
    <xf numFmtId="0" fontId="12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178" fontId="2" fillId="0" borderId="0"/>
    <xf numFmtId="178" fontId="2" fillId="0" borderId="0" applyFont="0" applyFill="0" applyBorder="0" applyProtection="0"/>
    <xf numFmtId="178" fontId="2" fillId="0" borderId="0" applyFont="0" applyFill="0" applyBorder="0" applyProtection="0"/>
    <xf numFmtId="0" fontId="2" fillId="0" borderId="0"/>
    <xf numFmtId="178" fontId="2" fillId="0" borderId="0"/>
    <xf numFmtId="178" fontId="2" fillId="0" borderId="0" applyFont="0" applyFill="0" applyBorder="0" applyProtection="0"/>
    <xf numFmtId="178" fontId="2" fillId="0" borderId="0" applyFont="0" applyFill="0" applyBorder="0" applyProtection="0"/>
    <xf numFmtId="178" fontId="2" fillId="0" borderId="0" applyFont="0" applyFill="0" applyBorder="0" applyProtection="0"/>
    <xf numFmtId="178" fontId="2" fillId="0" borderId="0" applyFont="0" applyFill="0" applyBorder="0" applyProtection="0"/>
    <xf numFmtId="178" fontId="2" fillId="0" borderId="0" applyFont="0" applyFill="0" applyBorder="0" applyProtection="0"/>
    <xf numFmtId="178" fontId="2" fillId="0" borderId="0" applyFont="0" applyFill="0" applyBorder="0" applyProtection="0"/>
    <xf numFmtId="178" fontId="2" fillId="0" borderId="0" applyFont="0" applyFill="0" applyBorder="0" applyProtection="0"/>
    <xf numFmtId="178" fontId="2" fillId="0" borderId="0" applyFont="0" applyFill="0" applyBorder="0" applyProtection="0"/>
    <xf numFmtId="178" fontId="2" fillId="0" borderId="0" applyFont="0" applyFill="0" applyBorder="0" applyProtection="0"/>
    <xf numFmtId="178" fontId="2" fillId="0" borderId="0" applyFont="0" applyFill="0" applyBorder="0" applyProtection="0"/>
    <xf numFmtId="178" fontId="2" fillId="0" borderId="0" applyFont="0" applyFill="0" applyBorder="0" applyProtection="0"/>
    <xf numFmtId="178" fontId="2" fillId="0" borderId="0" applyFont="0" applyFill="0" applyBorder="0" applyProtection="0"/>
    <xf numFmtId="178" fontId="2" fillId="0" borderId="0" applyFont="0" applyFill="0" applyBorder="0" applyProtection="0"/>
    <xf numFmtId="178" fontId="2" fillId="0" borderId="0" applyFont="0" applyFill="0" applyBorder="0" applyProtection="0"/>
    <xf numFmtId="178" fontId="2" fillId="0" borderId="0" applyFont="0" applyFill="0" applyBorder="0" applyProtection="0"/>
    <xf numFmtId="178" fontId="2" fillId="0" borderId="0" applyFont="0" applyFill="0" applyBorder="0" applyProtection="0"/>
    <xf numFmtId="178" fontId="2" fillId="0" borderId="0" applyFont="0" applyFill="0" applyBorder="0" applyProtection="0"/>
    <xf numFmtId="178" fontId="2" fillId="0" borderId="0" applyFont="0" applyFill="0" applyBorder="0" applyProtection="0"/>
    <xf numFmtId="0" fontId="2" fillId="0" borderId="0"/>
    <xf numFmtId="178" fontId="2" fillId="0" borderId="0" applyFont="0" applyFill="0" applyBorder="0" applyProtection="0"/>
    <xf numFmtId="178" fontId="2" fillId="0" borderId="0" applyFont="0" applyFill="0" applyBorder="0" applyProtection="0"/>
    <xf numFmtId="178" fontId="2" fillId="0" borderId="0" applyFont="0" applyFill="0" applyBorder="0" applyProtection="0"/>
    <xf numFmtId="2" fontId="14" fillId="0" borderId="0" applyNumberFormat="0" applyFill="0" applyBorder="0" applyAlignment="0" applyProtection="0"/>
    <xf numFmtId="2" fontId="15" fillId="0" borderId="0" applyNumberFormat="0" applyFill="0" applyBorder="0" applyAlignment="0" applyProtection="0"/>
    <xf numFmtId="179" fontId="2" fillId="0" borderId="0"/>
    <xf numFmtId="0" fontId="2" fillId="0" borderId="0"/>
    <xf numFmtId="0" fontId="16" fillId="3" borderId="0"/>
    <xf numFmtId="180" fontId="2" fillId="0" borderId="0"/>
    <xf numFmtId="0" fontId="2" fillId="0" borderId="0"/>
    <xf numFmtId="180" fontId="2" fillId="0" borderId="0" applyFont="0" applyFill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8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3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17" fillId="16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6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3" borderId="0" applyNumberFormat="0" applyBorder="0" applyAlignment="0" applyProtection="0"/>
    <xf numFmtId="0" fontId="17" fillId="1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3" borderId="0" applyNumberFormat="0" applyBorder="0" applyAlignment="0" applyProtection="0"/>
    <xf numFmtId="0" fontId="17" fillId="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" borderId="0" applyNumberFormat="0" applyBorder="0" applyAlignment="0" applyProtection="0"/>
    <xf numFmtId="0" fontId="17" fillId="18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7" borderId="0" applyNumberFormat="0" applyBorder="0" applyAlignment="0" applyProtection="0"/>
    <xf numFmtId="0" fontId="17" fillId="20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7" borderId="0" applyNumberFormat="0" applyBorder="0" applyAlignment="0" applyProtection="0"/>
    <xf numFmtId="0" fontId="18" fillId="0" borderId="0"/>
    <xf numFmtId="0" fontId="19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ont="0" applyFill="0" applyAlignment="0" applyProtection="0"/>
    <xf numFmtId="0" fontId="23" fillId="0" borderId="5" applyNumberFormat="0" applyFont="0" applyFill="0" applyAlignment="0" applyProtection="0"/>
    <xf numFmtId="49" fontId="24" fillId="0" borderId="0" applyFill="0" applyBorder="0">
      <alignment horizontal="left"/>
    </xf>
    <xf numFmtId="181" fontId="25" fillId="0" borderId="0" applyFill="0" applyBorder="0">
      <alignment horizontal="left"/>
    </xf>
    <xf numFmtId="49" fontId="26" fillId="0" borderId="0" applyFill="0" applyBorder="0">
      <alignment horizontal="left"/>
    </xf>
    <xf numFmtId="2" fontId="27" fillId="0" borderId="0" applyFill="0" applyBorder="0">
      <alignment horizontal="left"/>
    </xf>
    <xf numFmtId="182" fontId="13" fillId="0" borderId="0" applyFont="0" applyFill="0" applyBorder="0" applyAlignment="0" applyProtection="0"/>
    <xf numFmtId="0" fontId="20" fillId="0" borderId="0"/>
    <xf numFmtId="40" fontId="28" fillId="2" borderId="2">
      <alignment vertical="center"/>
    </xf>
    <xf numFmtId="38" fontId="25" fillId="0" borderId="0">
      <alignment horizontal="left"/>
    </xf>
    <xf numFmtId="181" fontId="29" fillId="0" borderId="0"/>
    <xf numFmtId="0" fontId="30" fillId="0" borderId="0" applyFill="0" applyBorder="0" applyProtection="0">
      <alignment horizontal="center"/>
      <protection locked="0"/>
    </xf>
    <xf numFmtId="0" fontId="31" fillId="22" borderId="6" applyFont="0" applyFill="0" applyBorder="0"/>
    <xf numFmtId="0" fontId="32" fillId="0" borderId="7"/>
    <xf numFmtId="0" fontId="31" fillId="0" borderId="1">
      <alignment horizontal="center"/>
    </xf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4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6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89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189" fontId="34" fillId="0" borderId="0" applyFont="0" applyFill="0" applyBorder="0" applyAlignment="0" applyProtection="0"/>
    <xf numFmtId="189" fontId="34" fillId="0" borderId="0" applyFont="0" applyFill="0" applyBorder="0" applyAlignment="0" applyProtection="0"/>
    <xf numFmtId="189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0" fontId="2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6" fillId="0" borderId="0"/>
    <xf numFmtId="0" fontId="37" fillId="0" borderId="0" applyFill="0" applyBorder="0" applyAlignment="0" applyProtection="0">
      <protection locked="0"/>
    </xf>
    <xf numFmtId="193" fontId="38" fillId="23" borderId="0" applyBorder="0"/>
    <xf numFmtId="194" fontId="38" fillId="23" borderId="7" applyBorder="0"/>
    <xf numFmtId="195" fontId="38" fillId="23" borderId="7" applyBorder="0"/>
    <xf numFmtId="9" fontId="38" fillId="23" borderId="8" applyBorder="0"/>
    <xf numFmtId="196" fontId="38" fillId="23" borderId="0" applyBorder="0"/>
    <xf numFmtId="190" fontId="38" fillId="23" borderId="9" applyBorder="0"/>
    <xf numFmtId="197" fontId="39" fillId="0" borderId="0" applyFill="0" applyBorder="0" applyProtection="0"/>
    <xf numFmtId="197" fontId="39" fillId="0" borderId="10" applyFill="0" applyProtection="0"/>
    <xf numFmtId="197" fontId="39" fillId="0" borderId="11" applyFill="0" applyProtection="0"/>
    <xf numFmtId="198" fontId="2" fillId="0" borderId="0" applyFont="0" applyFill="0" applyBorder="0" applyAlignment="0" applyProtection="0"/>
    <xf numFmtId="199" fontId="40" fillId="0" borderId="0" applyFont="0" applyFill="0" applyBorder="0" applyAlignment="0" applyProtection="0"/>
    <xf numFmtId="200" fontId="16" fillId="0" borderId="0" applyFont="0" applyFill="0" applyBorder="0" applyAlignment="0" applyProtection="0"/>
    <xf numFmtId="20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41" fillId="0" borderId="0" applyFont="0" applyFill="0" applyBorder="0" applyAlignment="0" applyProtection="0"/>
    <xf numFmtId="181" fontId="24" fillId="23" borderId="1" applyNumberFormat="0" applyBorder="0" applyProtection="0">
      <alignment horizontal="right"/>
    </xf>
    <xf numFmtId="203" fontId="13" fillId="0" borderId="0" applyFont="0" applyFill="0" applyBorder="0" applyAlignment="0" applyProtection="0"/>
    <xf numFmtId="204" fontId="42" fillId="0" borderId="0" applyFont="0" applyFill="0" applyBorder="0" applyAlignment="0" applyProtection="0"/>
    <xf numFmtId="202" fontId="39" fillId="0" borderId="0" applyFill="0" applyBorder="0" applyProtection="0"/>
    <xf numFmtId="202" fontId="39" fillId="0" borderId="10" applyFill="0" applyProtection="0"/>
    <xf numFmtId="202" fontId="39" fillId="0" borderId="11" applyFill="0" applyProtection="0"/>
    <xf numFmtId="202" fontId="34" fillId="0" borderId="0" applyFill="0" applyBorder="0" applyProtection="0"/>
    <xf numFmtId="178" fontId="16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2" fillId="0" borderId="0" applyFont="0" applyFill="0" applyBorder="0" applyProtection="0">
      <alignment horizontal="right"/>
    </xf>
    <xf numFmtId="206" fontId="43" fillId="0" borderId="12" applyFont="0" applyBorder="0"/>
    <xf numFmtId="0" fontId="44" fillId="0" borderId="0" applyNumberFormat="0" applyFill="0" applyBorder="0" applyAlignment="0" applyProtection="0"/>
    <xf numFmtId="207" fontId="45" fillId="24" borderId="0">
      <alignment horizontal="left"/>
      <protection hidden="1"/>
    </xf>
    <xf numFmtId="37" fontId="2" fillId="0" borderId="0"/>
    <xf numFmtId="3" fontId="46" fillId="0" borderId="13" applyFill="0" applyBorder="0"/>
    <xf numFmtId="194" fontId="32" fillId="0" borderId="0" applyFont="0" applyFill="0" applyBorder="0" applyAlignment="0" applyProtection="0"/>
    <xf numFmtId="0" fontId="47" fillId="0" borderId="0"/>
    <xf numFmtId="2" fontId="35" fillId="0" borderId="0" applyFont="0" applyFill="0" applyBorder="0" applyAlignment="0" applyProtection="0"/>
    <xf numFmtId="194" fontId="48" fillId="0" borderId="0" applyFill="0" applyBorder="0">
      <alignment horizontal="left"/>
    </xf>
    <xf numFmtId="208" fontId="40" fillId="0" borderId="0" applyFont="0" applyFill="0" applyBorder="0" applyAlignment="0" applyProtection="0"/>
    <xf numFmtId="209" fontId="2" fillId="0" borderId="0" applyFont="0" applyFill="0" applyBorder="0" applyAlignment="0" applyProtection="0">
      <alignment horizontal="center"/>
    </xf>
    <xf numFmtId="210" fontId="2" fillId="0" borderId="0" applyFont="0" applyFill="0" applyBorder="0" applyProtection="0">
      <alignment horizontal="right"/>
    </xf>
    <xf numFmtId="49" fontId="49" fillId="0" borderId="0">
      <alignment horizontal="left"/>
    </xf>
    <xf numFmtId="190" fontId="27" fillId="0" borderId="0" applyFill="0" applyBorder="0"/>
    <xf numFmtId="194" fontId="27" fillId="0" borderId="14" applyFill="0" applyBorder="0"/>
    <xf numFmtId="193" fontId="27" fillId="0" borderId="0" applyFill="0" applyBorder="0"/>
    <xf numFmtId="38" fontId="50" fillId="25" borderId="0" applyNumberFormat="0" applyBorder="0" applyAlignment="0" applyProtection="0"/>
    <xf numFmtId="178" fontId="2" fillId="0" borderId="0" applyFill="0" applyBorder="0" applyProtection="0">
      <alignment horizontal="left"/>
    </xf>
    <xf numFmtId="178" fontId="2" fillId="0" borderId="0">
      <alignment horizontal="right"/>
    </xf>
    <xf numFmtId="0" fontId="51" fillId="0" borderId="15" applyNumberFormat="0" applyAlignment="0" applyProtection="0">
      <alignment horizontal="left" vertical="center"/>
    </xf>
    <xf numFmtId="0" fontId="51" fillId="0" borderId="16">
      <alignment horizontal="left" vertical="center"/>
    </xf>
    <xf numFmtId="14" fontId="46" fillId="26" borderId="4">
      <alignment horizontal="center" vertical="center" wrapText="1"/>
    </xf>
    <xf numFmtId="0" fontId="30" fillId="0" borderId="0" applyFill="0" applyAlignment="0" applyProtection="0">
      <protection locked="0"/>
    </xf>
    <xf numFmtId="0" fontId="30" fillId="0" borderId="3" applyFill="0" applyAlignment="0" applyProtection="0">
      <protection locked="0"/>
    </xf>
    <xf numFmtId="0" fontId="52" fillId="27" borderId="0"/>
    <xf numFmtId="0" fontId="53" fillId="28" borderId="0"/>
    <xf numFmtId="0" fontId="54" fillId="27" borderId="0" applyNumberFormat="0"/>
    <xf numFmtId="0" fontId="46" fillId="0" borderId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2" fillId="0" borderId="0"/>
    <xf numFmtId="10" fontId="50" fillId="2" borderId="2" applyNumberFormat="0" applyBorder="0" applyAlignment="0" applyProtection="0"/>
    <xf numFmtId="0" fontId="57" fillId="0" borderId="2"/>
    <xf numFmtId="208" fontId="58" fillId="29" borderId="4"/>
    <xf numFmtId="15" fontId="59" fillId="29" borderId="2">
      <alignment horizontal="center"/>
    </xf>
    <xf numFmtId="10" fontId="59" fillId="29" borderId="2">
      <alignment horizontal="center"/>
    </xf>
    <xf numFmtId="211" fontId="60" fillId="0" borderId="0" applyFont="0" applyFill="0" applyBorder="0" applyAlignment="0" applyProtection="0"/>
    <xf numFmtId="212" fontId="61" fillId="0" borderId="0" applyFont="0" applyFill="0" applyBorder="0" applyAlignment="0" applyProtection="0"/>
    <xf numFmtId="0" fontId="62" fillId="30" borderId="0" applyNumberFormat="0" applyBorder="0" applyAlignment="0" applyProtection="0"/>
    <xf numFmtId="181" fontId="63" fillId="0" borderId="17" applyFill="0" applyBorder="0">
      <alignment horizontal="left"/>
    </xf>
    <xf numFmtId="213" fontId="16" fillId="0" borderId="0" applyFont="0" applyFill="0" applyBorder="0" applyAlignment="0" applyProtection="0"/>
    <xf numFmtId="214" fontId="2" fillId="0" borderId="0" applyFont="0" applyFill="0" applyProtection="0"/>
    <xf numFmtId="215" fontId="2" fillId="0" borderId="0" applyFont="0" applyFill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218" fontId="65" fillId="0" borderId="0" applyFont="0" applyFill="0" applyBorder="0" applyProtection="0">
      <alignment horizontal="right"/>
    </xf>
    <xf numFmtId="37" fontId="66" fillId="0" borderId="0"/>
    <xf numFmtId="0" fontId="16" fillId="0" borderId="18"/>
    <xf numFmtId="0" fontId="67" fillId="0" borderId="0"/>
    <xf numFmtId="0" fontId="50" fillId="0" borderId="0"/>
    <xf numFmtId="37" fontId="2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37" fontId="2" fillId="0" borderId="0"/>
    <xf numFmtId="0" fontId="3" fillId="0" borderId="0"/>
    <xf numFmtId="0" fontId="2" fillId="0" borderId="0"/>
    <xf numFmtId="0" fontId="2" fillId="0" borderId="0"/>
    <xf numFmtId="0" fontId="11" fillId="0" borderId="0"/>
    <xf numFmtId="0" fontId="3" fillId="0" borderId="0"/>
    <xf numFmtId="0" fontId="50" fillId="0" borderId="0"/>
    <xf numFmtId="0" fontId="2" fillId="0" borderId="0"/>
    <xf numFmtId="0" fontId="2" fillId="0" borderId="0"/>
    <xf numFmtId="195" fontId="27" fillId="0" borderId="0" applyFill="0" applyBorder="0"/>
    <xf numFmtId="219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0" fontId="68" fillId="0" borderId="0" applyFill="0" applyBorder="0" applyProtection="0">
      <alignment horizontal="left"/>
    </xf>
    <xf numFmtId="0" fontId="69" fillId="0" borderId="0" applyFill="0" applyBorder="0" applyProtection="0">
      <alignment horizontal="left"/>
    </xf>
    <xf numFmtId="194" fontId="32" fillId="0" borderId="0" applyFont="0" applyFill="0" applyBorder="0" applyAlignment="0" applyProtection="0"/>
    <xf numFmtId="221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0" fontId="11" fillId="0" borderId="0" applyFont="0" applyFill="0" applyBorder="0" applyAlignment="0" applyProtection="0"/>
    <xf numFmtId="230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231" fontId="70" fillId="0" borderId="0" applyFont="0" applyFill="0" applyBorder="0" applyProtection="0">
      <alignment horizontal="right"/>
    </xf>
    <xf numFmtId="0" fontId="32" fillId="0" borderId="0" applyFont="0" applyFill="0" applyBorder="0" applyAlignment="0" applyProtection="0"/>
    <xf numFmtId="9" fontId="27" fillId="0" borderId="14" applyFill="0" applyBorder="0"/>
    <xf numFmtId="196" fontId="27" fillId="0" borderId="0" applyFill="0" applyBorder="0"/>
    <xf numFmtId="190" fontId="27" fillId="0" borderId="0" applyFill="0" applyBorder="0"/>
    <xf numFmtId="13" fontId="2" fillId="0" borderId="0" applyFont="0" applyFill="0" applyProtection="0"/>
    <xf numFmtId="0" fontId="16" fillId="0" borderId="0" applyNumberFormat="0" applyFont="0" applyFill="0" applyBorder="0" applyAlignment="0" applyProtection="0">
      <alignment horizontal="left"/>
    </xf>
    <xf numFmtId="15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0" fontId="71" fillId="0" borderId="4">
      <alignment horizontal="center"/>
    </xf>
    <xf numFmtId="3" fontId="16" fillId="0" borderId="0" applyFont="0" applyFill="0" applyBorder="0" applyAlignment="0" applyProtection="0"/>
    <xf numFmtId="0" fontId="16" fillId="22" borderId="0" applyNumberFormat="0" applyFont="0" applyBorder="0" applyAlignment="0" applyProtection="0"/>
    <xf numFmtId="0" fontId="72" fillId="31" borderId="0"/>
    <xf numFmtId="0" fontId="73" fillId="0" borderId="0"/>
    <xf numFmtId="38" fontId="16" fillId="0" borderId="0" applyFont="0" applyFill="0" applyBorder="0" applyAlignment="0" applyProtection="0"/>
    <xf numFmtId="232" fontId="16" fillId="0" borderId="0" applyFont="0" applyFill="0" applyBorder="0" applyAlignment="0" applyProtection="0"/>
    <xf numFmtId="233" fontId="16" fillId="0" borderId="0" applyFont="0" applyFill="0" applyBorder="0" applyAlignment="0" applyProtection="0"/>
    <xf numFmtId="0" fontId="2" fillId="32" borderId="0" applyNumberFormat="0" applyFont="0" applyBorder="0" applyAlignment="0" applyProtection="0"/>
    <xf numFmtId="0" fontId="74" fillId="31" borderId="0" applyNumberFormat="0" applyBorder="0" applyAlignment="0" applyProtection="0">
      <alignment horizontal="centerContinuous"/>
    </xf>
    <xf numFmtId="0" fontId="39" fillId="33" borderId="0" applyNumberFormat="0" applyFont="0" applyBorder="0" applyAlignment="0" applyProtection="0"/>
    <xf numFmtId="0" fontId="2" fillId="0" borderId="0"/>
    <xf numFmtId="0" fontId="34" fillId="0" borderId="19"/>
    <xf numFmtId="0" fontId="9" fillId="0" borderId="0"/>
    <xf numFmtId="0" fontId="2" fillId="0" borderId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36" fillId="0" borderId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54" fillId="0" borderId="0" applyFill="0" applyBorder="0" applyProtection="0">
      <alignment horizontal="center" vertical="center"/>
    </xf>
    <xf numFmtId="0" fontId="54" fillId="0" borderId="0" applyFill="0" applyBorder="0" applyProtection="0"/>
    <xf numFmtId="0" fontId="46" fillId="0" borderId="0" applyFill="0" applyBorder="0" applyProtection="0">
      <alignment horizontal="left"/>
    </xf>
    <xf numFmtId="0" fontId="75" fillId="0" borderId="0" applyFill="0" applyBorder="0" applyProtection="0">
      <alignment horizontal="left" vertical="top"/>
    </xf>
    <xf numFmtId="207" fontId="11" fillId="2" borderId="20" applyNumberFormat="0">
      <alignment horizontal="right"/>
      <protection hidden="1"/>
    </xf>
    <xf numFmtId="0" fontId="76" fillId="0" borderId="0" applyFill="0" applyBorder="0" applyProtection="0">
      <alignment horizontal="left" vertical="top"/>
    </xf>
    <xf numFmtId="181" fontId="29" fillId="0" borderId="0" applyNumberFormat="0" applyFill="0" applyBorder="0"/>
    <xf numFmtId="40" fontId="77" fillId="0" borderId="0"/>
    <xf numFmtId="0" fontId="78" fillId="0" borderId="0"/>
    <xf numFmtId="0" fontId="79" fillId="0" borderId="0"/>
    <xf numFmtId="0" fontId="80" fillId="0" borderId="0"/>
    <xf numFmtId="0" fontId="3" fillId="0" borderId="0"/>
    <xf numFmtId="0" fontId="81" fillId="34" borderId="21" applyNumberFormat="0" applyBorder="0" applyAlignment="0" applyProtection="0"/>
    <xf numFmtId="207" fontId="82" fillId="35" borderId="22">
      <alignment horizontal="left" vertical="top"/>
      <protection hidden="1"/>
    </xf>
    <xf numFmtId="0" fontId="31" fillId="36" borderId="15" applyNumberFormat="0" applyAlignment="0">
      <alignment vertical="center"/>
    </xf>
    <xf numFmtId="234" fontId="83" fillId="37" borderId="23">
      <protection hidden="1"/>
    </xf>
    <xf numFmtId="234" fontId="84" fillId="38" borderId="11" applyAlignment="0">
      <alignment horizontal="left"/>
      <protection hidden="1"/>
    </xf>
    <xf numFmtId="234" fontId="85" fillId="39" borderId="16" applyAlignment="0">
      <alignment horizontal="left" indent="1"/>
      <protection hidden="1"/>
    </xf>
    <xf numFmtId="235" fontId="86" fillId="40" borderId="0" applyAlignment="0">
      <alignment horizontal="left" indent="2"/>
      <protection hidden="1"/>
    </xf>
    <xf numFmtId="234" fontId="87" fillId="41" borderId="0" applyAlignment="0">
      <alignment horizontal="left" indent="3"/>
      <protection hidden="1"/>
    </xf>
    <xf numFmtId="236" fontId="2" fillId="0" borderId="0" applyFont="0" applyFill="0" applyBorder="0" applyAlignment="0" applyProtection="0"/>
    <xf numFmtId="200" fontId="1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37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0" fontId="24" fillId="23" borderId="1" applyFill="0" applyBorder="0">
      <alignment horizontal="right"/>
    </xf>
    <xf numFmtId="0" fontId="17" fillId="16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18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8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6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46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4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46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7" borderId="0" applyNumberFormat="0" applyBorder="0" applyAlignment="0" applyProtection="0"/>
    <xf numFmtId="0" fontId="88" fillId="13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13" borderId="24" applyNumberFormat="0" applyAlignment="0" applyProtection="0"/>
    <xf numFmtId="0" fontId="88" fillId="13" borderId="24" applyNumberFormat="0" applyAlignment="0" applyProtection="0"/>
    <xf numFmtId="0" fontId="88" fillId="13" borderId="24" applyNumberFormat="0" applyAlignment="0" applyProtection="0"/>
    <xf numFmtId="0" fontId="88" fillId="13" borderId="24" applyNumberFormat="0" applyAlignment="0" applyProtection="0"/>
    <xf numFmtId="0" fontId="88" fillId="13" borderId="24" applyNumberFormat="0" applyAlignment="0" applyProtection="0"/>
    <xf numFmtId="0" fontId="88" fillId="13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13" borderId="24" applyNumberFormat="0" applyAlignment="0" applyProtection="0"/>
    <xf numFmtId="0" fontId="88" fillId="13" borderId="24" applyNumberFormat="0" applyAlignment="0" applyProtection="0"/>
    <xf numFmtId="0" fontId="88" fillId="13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13" borderId="24" applyNumberFormat="0" applyAlignment="0" applyProtection="0"/>
    <xf numFmtId="0" fontId="88" fillId="13" borderId="24" applyNumberFormat="0" applyAlignment="0" applyProtection="0"/>
    <xf numFmtId="0" fontId="88" fillId="13" borderId="24" applyNumberFormat="0" applyAlignment="0" applyProtection="0"/>
    <xf numFmtId="0" fontId="88" fillId="13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13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4" borderId="24" applyNumberFormat="0" applyAlignment="0" applyProtection="0"/>
    <xf numFmtId="0" fontId="88" fillId="13" borderId="24" applyNumberFormat="0" applyAlignment="0" applyProtection="0"/>
    <xf numFmtId="0" fontId="88" fillId="49" borderId="24" applyNumberFormat="0" applyAlignment="0" applyProtection="0"/>
    <xf numFmtId="0" fontId="88" fillId="13" borderId="24" applyNumberFormat="0" applyAlignment="0" applyProtection="0"/>
    <xf numFmtId="0" fontId="88" fillId="13" borderId="24" applyNumberFormat="0" applyAlignment="0" applyProtection="0"/>
    <xf numFmtId="0" fontId="88" fillId="13" borderId="24" applyNumberFormat="0" applyAlignment="0" applyProtection="0"/>
    <xf numFmtId="0" fontId="88" fillId="13" borderId="24" applyNumberFormat="0" applyAlignment="0" applyProtection="0"/>
    <xf numFmtId="0" fontId="88" fillId="13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49" borderId="24" applyNumberFormat="0" applyAlignment="0" applyProtection="0"/>
    <xf numFmtId="0" fontId="88" fillId="13" borderId="24" applyNumberFormat="0" applyAlignment="0" applyProtection="0"/>
    <xf numFmtId="0" fontId="89" fillId="50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50" borderId="25" applyNumberFormat="0" applyAlignment="0" applyProtection="0"/>
    <xf numFmtId="0" fontId="89" fillId="50" borderId="25" applyNumberFormat="0" applyAlignment="0" applyProtection="0"/>
    <xf numFmtId="0" fontId="89" fillId="50" borderId="25" applyNumberFormat="0" applyAlignment="0" applyProtection="0"/>
    <xf numFmtId="0" fontId="89" fillId="50" borderId="25" applyNumberFormat="0" applyAlignment="0" applyProtection="0"/>
    <xf numFmtId="0" fontId="89" fillId="50" borderId="25" applyNumberFormat="0" applyAlignment="0" applyProtection="0"/>
    <xf numFmtId="0" fontId="89" fillId="50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50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50" borderId="25" applyNumberFormat="0" applyAlignment="0" applyProtection="0"/>
    <xf numFmtId="0" fontId="89" fillId="50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50" borderId="25" applyNumberFormat="0" applyAlignment="0" applyProtection="0"/>
    <xf numFmtId="0" fontId="89" fillId="50" borderId="25" applyNumberFormat="0" applyAlignment="0" applyProtection="0"/>
    <xf numFmtId="0" fontId="89" fillId="50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50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50" borderId="25" applyNumberFormat="0" applyAlignment="0" applyProtection="0"/>
    <xf numFmtId="0" fontId="89" fillId="4" borderId="25" applyNumberFormat="0" applyAlignment="0" applyProtection="0"/>
    <xf numFmtId="0" fontId="89" fillId="50" borderId="25" applyNumberFormat="0" applyAlignment="0" applyProtection="0"/>
    <xf numFmtId="0" fontId="89" fillId="50" borderId="25" applyNumberFormat="0" applyAlignment="0" applyProtection="0"/>
    <xf numFmtId="0" fontId="89" fillId="50" borderId="25" applyNumberFormat="0" applyAlignment="0" applyProtection="0"/>
    <xf numFmtId="0" fontId="89" fillId="50" borderId="25" applyNumberFormat="0" applyAlignment="0" applyProtection="0"/>
    <xf numFmtId="0" fontId="89" fillId="50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4" borderId="25" applyNumberFormat="0" applyAlignment="0" applyProtection="0"/>
    <xf numFmtId="0" fontId="89" fillId="50" borderId="25" applyNumberFormat="0" applyAlignment="0" applyProtection="0"/>
    <xf numFmtId="0" fontId="90" fillId="50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50" borderId="24" applyNumberFormat="0" applyAlignment="0" applyProtection="0"/>
    <xf numFmtId="0" fontId="90" fillId="50" borderId="24" applyNumberFormat="0" applyAlignment="0" applyProtection="0"/>
    <xf numFmtId="0" fontId="90" fillId="50" borderId="24" applyNumberFormat="0" applyAlignment="0" applyProtection="0"/>
    <xf numFmtId="0" fontId="90" fillId="50" borderId="24" applyNumberFormat="0" applyAlignment="0" applyProtection="0"/>
    <xf numFmtId="0" fontId="90" fillId="50" borderId="24" applyNumberFormat="0" applyAlignment="0" applyProtection="0"/>
    <xf numFmtId="0" fontId="90" fillId="50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50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50" borderId="24" applyNumberFormat="0" applyAlignment="0" applyProtection="0"/>
    <xf numFmtId="0" fontId="90" fillId="50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50" borderId="24" applyNumberFormat="0" applyAlignment="0" applyProtection="0"/>
    <xf numFmtId="0" fontId="90" fillId="50" borderId="24" applyNumberFormat="0" applyAlignment="0" applyProtection="0"/>
    <xf numFmtId="0" fontId="90" fillId="50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50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50" borderId="24" applyNumberFormat="0" applyAlignment="0" applyProtection="0"/>
    <xf numFmtId="0" fontId="90" fillId="4" borderId="24" applyNumberFormat="0" applyAlignment="0" applyProtection="0"/>
    <xf numFmtId="0" fontId="90" fillId="50" borderId="24" applyNumberFormat="0" applyAlignment="0" applyProtection="0"/>
    <xf numFmtId="0" fontId="90" fillId="50" borderId="24" applyNumberFormat="0" applyAlignment="0" applyProtection="0"/>
    <xf numFmtId="0" fontId="90" fillId="50" borderId="24" applyNumberFormat="0" applyAlignment="0" applyProtection="0"/>
    <xf numFmtId="0" fontId="90" fillId="50" borderId="24" applyNumberFormat="0" applyAlignment="0" applyProtection="0"/>
    <xf numFmtId="0" fontId="90" fillId="50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4" borderId="24" applyNumberFormat="0" applyAlignment="0" applyProtection="0"/>
    <xf numFmtId="0" fontId="90" fillId="50" borderId="24" applyNumberFormat="0" applyAlignment="0" applyProtection="0"/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165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4" fillId="0" borderId="26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4" fillId="0" borderId="26" applyNumberFormat="0" applyFill="0" applyAlignment="0" applyProtection="0"/>
    <xf numFmtId="0" fontId="94" fillId="0" borderId="26" applyNumberFormat="0" applyFill="0" applyAlignment="0" applyProtection="0"/>
    <xf numFmtId="0" fontId="94" fillId="0" borderId="26" applyNumberFormat="0" applyFill="0" applyAlignment="0" applyProtection="0"/>
    <xf numFmtId="0" fontId="94" fillId="0" borderId="26" applyNumberFormat="0" applyFill="0" applyAlignment="0" applyProtection="0"/>
    <xf numFmtId="0" fontId="94" fillId="0" borderId="26" applyNumberFormat="0" applyFill="0" applyAlignment="0" applyProtection="0"/>
    <xf numFmtId="0" fontId="94" fillId="0" borderId="26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4" fillId="0" borderId="26" applyNumberFormat="0" applyFill="0" applyAlignment="0" applyProtection="0"/>
    <xf numFmtId="0" fontId="94" fillId="0" borderId="26" applyNumberFormat="0" applyFill="0" applyAlignment="0" applyProtection="0"/>
    <xf numFmtId="0" fontId="94" fillId="0" borderId="26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4" fillId="0" borderId="26" applyNumberFormat="0" applyFill="0" applyAlignment="0" applyProtection="0"/>
    <xf numFmtId="0" fontId="94" fillId="0" borderId="26" applyNumberFormat="0" applyFill="0" applyAlignment="0" applyProtection="0"/>
    <xf numFmtId="0" fontId="94" fillId="0" borderId="26" applyNumberFormat="0" applyFill="0" applyAlignment="0" applyProtection="0"/>
    <xf numFmtId="0" fontId="94" fillId="0" borderId="26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4" fillId="0" borderId="26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6" fillId="0" borderId="28" applyNumberFormat="0" applyFill="0" applyAlignment="0" applyProtection="0"/>
    <xf numFmtId="0" fontId="94" fillId="0" borderId="26" applyNumberFormat="0" applyFill="0" applyAlignment="0" applyProtection="0"/>
    <xf numFmtId="0" fontId="95" fillId="0" borderId="27" applyNumberFormat="0" applyFill="0" applyAlignment="0" applyProtection="0"/>
    <xf numFmtId="0" fontId="94" fillId="0" borderId="26" applyNumberFormat="0" applyFill="0" applyAlignment="0" applyProtection="0"/>
    <xf numFmtId="0" fontId="94" fillId="0" borderId="26" applyNumberFormat="0" applyFill="0" applyAlignment="0" applyProtection="0"/>
    <xf numFmtId="0" fontId="94" fillId="0" borderId="26" applyNumberFormat="0" applyFill="0" applyAlignment="0" applyProtection="0"/>
    <xf numFmtId="0" fontId="94" fillId="0" borderId="26" applyNumberFormat="0" applyFill="0" applyAlignment="0" applyProtection="0"/>
    <xf numFmtId="0" fontId="94" fillId="0" borderId="26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5" fillId="0" borderId="27" applyNumberFormat="0" applyFill="0" applyAlignment="0" applyProtection="0"/>
    <xf numFmtId="0" fontId="94" fillId="0" borderId="26" applyNumberFormat="0" applyFill="0" applyAlignment="0" applyProtection="0"/>
    <xf numFmtId="0" fontId="97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7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7" fillId="0" borderId="29" applyNumberFormat="0" applyFill="0" applyAlignment="0" applyProtection="0"/>
    <xf numFmtId="0" fontId="98" fillId="0" borderId="30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7" fillId="0" borderId="29" applyNumberFormat="0" applyFill="0" applyAlignment="0" applyProtection="0"/>
    <xf numFmtId="0" fontId="100" fillId="0" borderId="31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0" fillId="0" borderId="31" applyNumberFormat="0" applyFill="0" applyAlignment="0" applyProtection="0"/>
    <xf numFmtId="0" fontId="100" fillId="0" borderId="31" applyNumberFormat="0" applyFill="0" applyAlignment="0" applyProtection="0"/>
    <xf numFmtId="0" fontId="100" fillId="0" borderId="31" applyNumberFormat="0" applyFill="0" applyAlignment="0" applyProtection="0"/>
    <xf numFmtId="0" fontId="100" fillId="0" borderId="31" applyNumberFormat="0" applyFill="0" applyAlignment="0" applyProtection="0"/>
    <xf numFmtId="0" fontId="100" fillId="0" borderId="31" applyNumberFormat="0" applyFill="0" applyAlignment="0" applyProtection="0"/>
    <xf numFmtId="0" fontId="100" fillId="0" borderId="31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0" fillId="0" borderId="31" applyNumberFormat="0" applyFill="0" applyAlignment="0" applyProtection="0"/>
    <xf numFmtId="0" fontId="100" fillId="0" borderId="31" applyNumberFormat="0" applyFill="0" applyAlignment="0" applyProtection="0"/>
    <xf numFmtId="0" fontId="100" fillId="0" borderId="31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0" fillId="0" borderId="31" applyNumberFormat="0" applyFill="0" applyAlignment="0" applyProtection="0"/>
    <xf numFmtId="0" fontId="100" fillId="0" borderId="31" applyNumberFormat="0" applyFill="0" applyAlignment="0" applyProtection="0"/>
    <xf numFmtId="0" fontId="100" fillId="0" borderId="31" applyNumberFormat="0" applyFill="0" applyAlignment="0" applyProtection="0"/>
    <xf numFmtId="0" fontId="100" fillId="0" borderId="31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0" fillId="0" borderId="31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0" fillId="0" borderId="31" applyNumberFormat="0" applyFill="0" applyAlignment="0" applyProtection="0"/>
    <xf numFmtId="0" fontId="101" fillId="0" borderId="32" applyNumberFormat="0" applyFill="0" applyAlignment="0" applyProtection="0"/>
    <xf numFmtId="0" fontId="100" fillId="0" borderId="31" applyNumberFormat="0" applyFill="0" applyAlignment="0" applyProtection="0"/>
    <xf numFmtId="0" fontId="100" fillId="0" borderId="31" applyNumberFormat="0" applyFill="0" applyAlignment="0" applyProtection="0"/>
    <xf numFmtId="0" fontId="100" fillId="0" borderId="31" applyNumberFormat="0" applyFill="0" applyAlignment="0" applyProtection="0"/>
    <xf numFmtId="0" fontId="100" fillId="0" borderId="31" applyNumberFormat="0" applyFill="0" applyAlignment="0" applyProtection="0"/>
    <xf numFmtId="0" fontId="100" fillId="0" borderId="31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0" fillId="0" borderId="31" applyNumberFormat="0" applyFill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3" fillId="0" borderId="34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4" applyNumberFormat="0" applyFill="0" applyAlignment="0" applyProtection="0"/>
    <xf numFmtId="0" fontId="103" fillId="0" borderId="34" applyNumberFormat="0" applyFill="0" applyAlignment="0" applyProtection="0"/>
    <xf numFmtId="0" fontId="103" fillId="0" borderId="34" applyNumberFormat="0" applyFill="0" applyAlignment="0" applyProtection="0"/>
    <xf numFmtId="0" fontId="103" fillId="0" borderId="34" applyNumberFormat="0" applyFill="0" applyAlignment="0" applyProtection="0"/>
    <xf numFmtId="0" fontId="103" fillId="0" borderId="34" applyNumberFormat="0" applyFill="0" applyAlignment="0" applyProtection="0"/>
    <xf numFmtId="0" fontId="103" fillId="0" borderId="34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4" applyNumberFormat="0" applyFill="0" applyAlignment="0" applyProtection="0"/>
    <xf numFmtId="0" fontId="103" fillId="0" borderId="34" applyNumberFormat="0" applyFill="0" applyAlignment="0" applyProtection="0"/>
    <xf numFmtId="0" fontId="103" fillId="0" borderId="34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4" applyNumberFormat="0" applyFill="0" applyAlignment="0" applyProtection="0"/>
    <xf numFmtId="0" fontId="103" fillId="0" borderId="34" applyNumberFormat="0" applyFill="0" applyAlignment="0" applyProtection="0"/>
    <xf numFmtId="0" fontId="103" fillId="0" borderId="34" applyNumberFormat="0" applyFill="0" applyAlignment="0" applyProtection="0"/>
    <xf numFmtId="0" fontId="103" fillId="0" borderId="34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4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6" applyNumberFormat="0" applyFill="0" applyAlignment="0" applyProtection="0"/>
    <xf numFmtId="0" fontId="103" fillId="0" borderId="34" applyNumberFormat="0" applyFill="0" applyAlignment="0" applyProtection="0"/>
    <xf numFmtId="0" fontId="103" fillId="0" borderId="35" applyNumberFormat="0" applyFill="0" applyAlignment="0" applyProtection="0"/>
    <xf numFmtId="0" fontId="103" fillId="0" borderId="34" applyNumberFormat="0" applyFill="0" applyAlignment="0" applyProtection="0"/>
    <xf numFmtId="0" fontId="103" fillId="0" borderId="34" applyNumberFormat="0" applyFill="0" applyAlignment="0" applyProtection="0"/>
    <xf numFmtId="0" fontId="103" fillId="0" borderId="34" applyNumberFormat="0" applyFill="0" applyAlignment="0" applyProtection="0"/>
    <xf numFmtId="0" fontId="103" fillId="0" borderId="34" applyNumberFormat="0" applyFill="0" applyAlignment="0" applyProtection="0"/>
    <xf numFmtId="0" fontId="103" fillId="0" borderId="34" applyNumberFormat="0" applyFill="0" applyAlignment="0" applyProtection="0"/>
    <xf numFmtId="0" fontId="103" fillId="0" borderId="34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0" fontId="104" fillId="51" borderId="37" applyNumberFormat="0" applyAlignment="0" applyProtection="0"/>
    <xf numFmtId="3" fontId="3" fillId="0" borderId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108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9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64" fillId="0" borderId="0"/>
    <xf numFmtId="0" fontId="4" fillId="0" borderId="0"/>
    <xf numFmtId="0" fontId="4" fillId="0" borderId="0"/>
    <xf numFmtId="0" fontId="4" fillId="0" borderId="0"/>
    <xf numFmtId="0" fontId="6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6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6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0"/>
    <xf numFmtId="0" fontId="2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11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64" fillId="0" borderId="0"/>
    <xf numFmtId="0" fontId="64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4" fillId="0" borderId="0"/>
    <xf numFmtId="0" fontId="4" fillId="0" borderId="0"/>
    <xf numFmtId="0" fontId="64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4" fillId="0" borderId="0"/>
    <xf numFmtId="0" fontId="4" fillId="0" borderId="0"/>
    <xf numFmtId="0" fontId="64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64" fillId="0" borderId="0"/>
    <xf numFmtId="0" fontId="64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64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10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3" fillId="0" borderId="0"/>
    <xf numFmtId="0" fontId="3" fillId="0" borderId="0" applyNumberFormat="0" applyFont="0" applyFill="0" applyBorder="0" applyAlignment="0" applyProtection="0"/>
    <xf numFmtId="0" fontId="4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/>
    <xf numFmtId="0" fontId="3" fillId="0" borderId="0" applyNumberFormat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ont="0" applyFill="0" applyBorder="0" applyAlignment="0" applyProtection="0"/>
    <xf numFmtId="0" fontId="4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0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0" fillId="0" borderId="0"/>
    <xf numFmtId="0" fontId="3" fillId="0" borderId="0"/>
    <xf numFmtId="0" fontId="64" fillId="0" borderId="0"/>
    <xf numFmtId="0" fontId="4" fillId="0" borderId="0"/>
    <xf numFmtId="0" fontId="4" fillId="0" borderId="0"/>
    <xf numFmtId="0" fontId="6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3" fillId="0" borderId="0"/>
    <xf numFmtId="0" fontId="3" fillId="0" borderId="0" applyNumberFormat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 applyNumberFormat="0" applyFont="0" applyFill="0" applyBorder="0" applyAlignment="0" applyProtection="0"/>
    <xf numFmtId="0" fontId="50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0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50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0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0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0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0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" fillId="0" borderId="0"/>
    <xf numFmtId="0" fontId="3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10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2" fillId="0" borderId="0"/>
    <xf numFmtId="0" fontId="3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64" fillId="0" borderId="0" applyNumberFormat="0" applyFont="0" applyFill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64" fillId="0" borderId="0" applyNumberFormat="0" applyFont="0" applyFill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64" fillId="0" borderId="0" applyNumberFormat="0" applyFont="0" applyFill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3" fillId="5" borderId="0" applyNumberFormat="0" applyBorder="0" applyAlignment="0" applyProtection="0"/>
    <xf numFmtId="0" fontId="114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14" fillId="0" borderId="0" applyNumberFormat="0" applyFill="0" applyBorder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3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3" fillId="8" borderId="38" applyNumberFormat="0" applyFont="0" applyAlignment="0" applyProtection="0"/>
    <xf numFmtId="0" fontId="2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3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4" fillId="8" borderId="38" applyNumberFormat="0" applyFont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3" fillId="8" borderId="38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5" fillId="0" borderId="39" applyNumberFormat="0" applyFill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64" fillId="0" borderId="0" applyNumberFormat="0" applyFont="0" applyFill="0" applyBorder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64" fillId="0" borderId="0" applyNumberFormat="0" applyFont="0" applyFill="0" applyBorder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64" fillId="0" borderId="0" applyNumberFormat="0" applyFont="0" applyFill="0" applyBorder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64" fillId="0" borderId="0" applyNumberFormat="0" applyFont="0" applyFill="0" applyBorder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64" fillId="0" borderId="0" applyNumberFormat="0" applyFont="0" applyFill="0" applyBorder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64" fillId="0" borderId="0" applyNumberFormat="0" applyFont="0" applyFill="0" applyBorder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64" fillId="0" borderId="0" applyNumberFormat="0" applyFont="0" applyFill="0" applyBorder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64" fillId="0" borderId="0" applyNumberFormat="0" applyFont="0" applyFill="0" applyBorder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64" fillId="0" borderId="0" applyNumberFormat="0" applyFont="0" applyFill="0" applyBorder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64" fillId="0" borderId="0" applyNumberFormat="0" applyFont="0" applyFill="0" applyBorder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115" fillId="0" borderId="39" applyNumberFormat="0" applyFill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15" fillId="0" borderId="39" applyNumberFormat="0" applyFill="0" applyAlignment="0" applyProtection="0"/>
    <xf numFmtId="0" fontId="64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116" fillId="0" borderId="0"/>
    <xf numFmtId="49" fontId="117" fillId="0" borderId="40" applyNumberFormat="0" applyFill="0" applyAlignment="0" applyProtection="0"/>
    <xf numFmtId="0" fontId="118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18" fillId="0" borderId="0" applyNumberFormat="0" applyFill="0" applyBorder="0" applyAlignment="0" applyProtection="0"/>
    <xf numFmtId="245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165" fontId="3" fillId="0" borderId="0" applyFont="0" applyFill="0" applyBorder="0" applyAlignment="0" applyProtection="0"/>
    <xf numFmtId="24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233" fontId="2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233" fontId="2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233" fontId="2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64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66" fontId="64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233" fontId="2" fillId="0" borderId="0" applyFont="0" applyFill="0" applyBorder="0" applyAlignment="0" applyProtection="0"/>
    <xf numFmtId="166" fontId="64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21" fillId="9" borderId="0" applyNumberFormat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64" fillId="0" borderId="0" applyNumberFormat="0" applyFont="0" applyFill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64" fillId="0" borderId="0" applyNumberFormat="0" applyFont="0" applyFill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64" fillId="0" borderId="0" applyNumberFormat="0" applyFont="0" applyFill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64" fillId="0" borderId="0" applyNumberFormat="0" applyFont="0" applyFill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64" fillId="0" borderId="0" applyNumberFormat="0" applyFont="0" applyFill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64" fillId="0" borderId="0" applyNumberFormat="0" applyFont="0" applyFill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64" fillId="0" borderId="0" applyNumberFormat="0" applyFont="0" applyFill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64" fillId="0" borderId="0" applyNumberFormat="0" applyFont="0" applyFill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64" fillId="0" borderId="0" applyNumberFormat="0" applyFont="0" applyFill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64" fillId="0" borderId="0" applyNumberFormat="0" applyFont="0" applyFill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121" fillId="9" borderId="0" applyNumberFormat="0" applyBorder="0" applyAlignment="0" applyProtection="0"/>
    <xf numFmtId="40" fontId="122" fillId="0" borderId="0" applyFont="0" applyFill="0" applyBorder="0" applyAlignment="0" applyProtection="0"/>
    <xf numFmtId="38" fontId="122" fillId="0" borderId="0" applyFont="0" applyFill="0" applyBorder="0" applyAlignment="0" applyProtection="0"/>
    <xf numFmtId="0" fontId="122" fillId="0" borderId="0" applyFont="0" applyFill="0" applyBorder="0" applyAlignment="0" applyProtection="0"/>
    <xf numFmtId="0" fontId="122" fillId="0" borderId="0" applyFont="0" applyFill="0" applyBorder="0" applyAlignment="0" applyProtection="0"/>
    <xf numFmtId="0" fontId="123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49" fontId="124" fillId="0" borderId="0" applyFont="0" applyFill="0" applyBorder="0" applyAlignment="0" applyProtection="0"/>
    <xf numFmtId="250" fontId="124" fillId="0" borderId="0" applyFont="0" applyFill="0" applyBorder="0" applyAlignment="0" applyProtection="0"/>
    <xf numFmtId="0" fontId="125" fillId="0" borderId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</cellStyleXfs>
  <cellXfs count="358">
    <xf numFmtId="0" fontId="0" fillId="0" borderId="0" xfId="0"/>
    <xf numFmtId="0" fontId="127" fillId="52" borderId="41" xfId="0" applyFont="1" applyFill="1" applyBorder="1" applyAlignment="1">
      <alignment horizontal="center" vertical="center" wrapText="1" readingOrder="1"/>
    </xf>
    <xf numFmtId="0" fontId="129" fillId="0" borderId="41" xfId="0" applyFont="1" applyBorder="1" applyAlignment="1">
      <alignment horizontal="left" vertical="center" wrapText="1" readingOrder="1"/>
    </xf>
    <xf numFmtId="3" fontId="129" fillId="0" borderId="41" xfId="0" applyNumberFormat="1" applyFont="1" applyBorder="1" applyAlignment="1">
      <alignment horizontal="center" vertical="center" wrapText="1" readingOrder="1"/>
    </xf>
    <xf numFmtId="9" fontId="130" fillId="0" borderId="41" xfId="0" applyNumberFormat="1" applyFont="1" applyBorder="1" applyAlignment="1">
      <alignment horizontal="center" vertical="center" wrapText="1" readingOrder="1"/>
    </xf>
    <xf numFmtId="0" fontId="130" fillId="0" borderId="41" xfId="0" applyFont="1" applyBorder="1" applyAlignment="1">
      <alignment horizontal="left" vertical="center" wrapText="1" readingOrder="1"/>
    </xf>
    <xf numFmtId="3" fontId="132" fillId="0" borderId="41" xfId="0" applyNumberFormat="1" applyFont="1" applyBorder="1" applyAlignment="1">
      <alignment horizontal="center" vertical="center" wrapText="1" readingOrder="1"/>
    </xf>
    <xf numFmtId="1" fontId="132" fillId="0" borderId="41" xfId="0" applyNumberFormat="1" applyFont="1" applyBorder="1" applyAlignment="1">
      <alignment horizontal="center" vertical="center" wrapText="1" readingOrder="1"/>
    </xf>
    <xf numFmtId="3" fontId="130" fillId="0" borderId="41" xfId="0" applyNumberFormat="1" applyFont="1" applyBorder="1" applyAlignment="1">
      <alignment horizontal="center" vertical="center" wrapText="1" readingOrder="1"/>
    </xf>
    <xf numFmtId="1" fontId="130" fillId="0" borderId="41" xfId="0" applyNumberFormat="1" applyFont="1" applyBorder="1" applyAlignment="1">
      <alignment horizontal="center" vertical="center" wrapText="1" readingOrder="1"/>
    </xf>
    <xf numFmtId="0" fontId="129" fillId="0" borderId="41" xfId="0" applyFont="1" applyFill="1" applyBorder="1" applyAlignment="1">
      <alignment horizontal="left" vertical="center" wrapText="1" readingOrder="1"/>
    </xf>
    <xf numFmtId="3" fontId="129" fillId="0" borderId="41" xfId="0" applyNumberFormat="1" applyFont="1" applyFill="1" applyBorder="1" applyAlignment="1">
      <alignment horizontal="center" vertical="center" wrapText="1" readingOrder="1"/>
    </xf>
    <xf numFmtId="10" fontId="130" fillId="0" borderId="41" xfId="0" applyNumberFormat="1" applyFont="1" applyFill="1" applyBorder="1" applyAlignment="1">
      <alignment horizontal="center" vertical="center" wrapText="1" readingOrder="1"/>
    </xf>
    <xf numFmtId="0" fontId="0" fillId="0" borderId="0" xfId="0" applyFill="1"/>
    <xf numFmtId="1" fontId="129" fillId="0" borderId="41" xfId="0" applyNumberFormat="1" applyFont="1" applyFill="1" applyBorder="1" applyAlignment="1">
      <alignment horizontal="center" vertical="center" wrapText="1" readingOrder="1"/>
    </xf>
    <xf numFmtId="9" fontId="130" fillId="0" borderId="41" xfId="0" applyNumberFormat="1" applyFont="1" applyFill="1" applyBorder="1" applyAlignment="1">
      <alignment horizontal="center" vertical="center" wrapText="1" readingOrder="1"/>
    </xf>
    <xf numFmtId="165" fontId="129" fillId="0" borderId="41" xfId="0" applyNumberFormat="1" applyFont="1" applyFill="1" applyBorder="1" applyAlignment="1">
      <alignment horizontal="center" vertical="center" wrapText="1" readingOrder="1"/>
    </xf>
    <xf numFmtId="251" fontId="129" fillId="0" borderId="41" xfId="0" applyNumberFormat="1" applyFont="1" applyFill="1" applyBorder="1" applyAlignment="1">
      <alignment horizontal="center" vertical="center" wrapText="1" readingOrder="1"/>
    </xf>
    <xf numFmtId="0" fontId="129" fillId="0" borderId="42" xfId="0" applyFont="1" applyFill="1" applyBorder="1" applyAlignment="1">
      <alignment vertical="center" wrapText="1" readingOrder="1"/>
    </xf>
    <xf numFmtId="164" fontId="130" fillId="0" borderId="41" xfId="0" applyNumberFormat="1" applyFont="1" applyFill="1" applyBorder="1" applyAlignment="1">
      <alignment horizontal="center" vertical="center" wrapText="1" readingOrder="1"/>
    </xf>
    <xf numFmtId="0" fontId="127" fillId="0" borderId="41" xfId="0" applyFont="1" applyBorder="1" applyAlignment="1">
      <alignment horizontal="left" vertical="center" wrapText="1" readingOrder="1"/>
    </xf>
    <xf numFmtId="3" fontId="127" fillId="0" borderId="41" xfId="0" applyNumberFormat="1" applyFont="1" applyBorder="1" applyAlignment="1">
      <alignment horizontal="center" vertical="center" wrapText="1" readingOrder="1"/>
    </xf>
    <xf numFmtId="0" fontId="134" fillId="0" borderId="41" xfId="0" applyFont="1" applyBorder="1" applyAlignment="1">
      <alignment horizontal="left" vertical="center" wrapText="1" readingOrder="1"/>
    </xf>
    <xf numFmtId="3" fontId="134" fillId="0" borderId="41" xfId="0" applyNumberFormat="1" applyFont="1" applyBorder="1" applyAlignment="1">
      <alignment horizontal="center" vertical="center" wrapText="1" readingOrder="1"/>
    </xf>
    <xf numFmtId="1" fontId="134" fillId="0" borderId="41" xfId="0" applyNumberFormat="1" applyFont="1" applyBorder="1" applyAlignment="1">
      <alignment horizontal="center" vertical="center" wrapText="1" readingOrder="1"/>
    </xf>
    <xf numFmtId="165" fontId="134" fillId="0" borderId="41" xfId="0" applyNumberFormat="1" applyFont="1" applyBorder="1" applyAlignment="1">
      <alignment horizontal="center" vertical="center" wrapText="1" readingOrder="1"/>
    </xf>
    <xf numFmtId="251" fontId="134" fillId="0" borderId="41" xfId="0" applyNumberFormat="1" applyFont="1" applyBorder="1" applyAlignment="1">
      <alignment horizontal="center" vertical="center" wrapText="1" readingOrder="1"/>
    </xf>
    <xf numFmtId="4" fontId="134" fillId="0" borderId="41" xfId="0" applyNumberFormat="1" applyFont="1" applyBorder="1" applyAlignment="1">
      <alignment horizontal="center" vertical="center" wrapText="1" readingOrder="1"/>
    </xf>
    <xf numFmtId="0" fontId="127" fillId="0" borderId="41" xfId="0" applyFont="1" applyFill="1" applyBorder="1" applyAlignment="1">
      <alignment horizontal="left" vertical="center" wrapText="1" readingOrder="1"/>
    </xf>
    <xf numFmtId="3" fontId="127" fillId="0" borderId="41" xfId="0" applyNumberFormat="1" applyFont="1" applyFill="1" applyBorder="1" applyAlignment="1">
      <alignment horizontal="center" vertical="center" wrapText="1" readingOrder="1"/>
    </xf>
    <xf numFmtId="1" fontId="127" fillId="0" borderId="41" xfId="0" applyNumberFormat="1" applyFont="1" applyFill="1" applyBorder="1" applyAlignment="1">
      <alignment horizontal="center" vertical="center" wrapText="1" readingOrder="1"/>
    </xf>
    <xf numFmtId="4" fontId="127" fillId="0" borderId="41" xfId="0" applyNumberFormat="1" applyFont="1" applyFill="1" applyBorder="1" applyAlignment="1">
      <alignment horizontal="center" vertical="center" wrapText="1" readingOrder="1"/>
    </xf>
    <xf numFmtId="0" fontId="127" fillId="0" borderId="42" xfId="0" applyFont="1" applyFill="1" applyBorder="1" applyAlignment="1">
      <alignment vertical="center" wrapText="1" readingOrder="1"/>
    </xf>
    <xf numFmtId="165" fontId="127" fillId="0" borderId="41" xfId="0" applyNumberFormat="1" applyFont="1" applyFill="1" applyBorder="1" applyAlignment="1">
      <alignment horizontal="center" vertical="center" wrapText="1" readingOrder="1"/>
    </xf>
    <xf numFmtId="164" fontId="133" fillId="0" borderId="41" xfId="1" applyNumberFormat="1" applyFont="1" applyFill="1" applyBorder="1" applyAlignment="1">
      <alignment horizontal="center" vertical="center" wrapText="1" readingOrder="1"/>
    </xf>
    <xf numFmtId="164" fontId="130" fillId="0" borderId="41" xfId="1" applyNumberFormat="1" applyFont="1" applyFill="1" applyBorder="1" applyAlignment="1">
      <alignment horizontal="center" vertical="center" wrapText="1" readingOrder="1"/>
    </xf>
    <xf numFmtId="0" fontId="128" fillId="0" borderId="48" xfId="0" applyFont="1" applyBorder="1" applyAlignment="1">
      <alignment horizontal="center" vertical="center" wrapText="1" readingOrder="1"/>
    </xf>
    <xf numFmtId="0" fontId="130" fillId="0" borderId="49" xfId="0" applyFont="1" applyFill="1" applyBorder="1" applyAlignment="1">
      <alignment horizontal="left" vertical="center" wrapText="1" readingOrder="1"/>
    </xf>
    <xf numFmtId="16" fontId="131" fillId="0" borderId="48" xfId="0" applyNumberFormat="1" applyFont="1" applyBorder="1" applyAlignment="1">
      <alignment horizontal="center" vertical="center" wrapText="1" readingOrder="1"/>
    </xf>
    <xf numFmtId="0" fontId="130" fillId="0" borderId="49" xfId="0" applyFont="1" applyBorder="1" applyAlignment="1">
      <alignment horizontal="left" vertical="center" wrapText="1" readingOrder="1"/>
    </xf>
    <xf numFmtId="0" fontId="128" fillId="0" borderId="48" xfId="0" applyFont="1" applyFill="1" applyBorder="1" applyAlignment="1">
      <alignment horizontal="center" vertical="center" wrapText="1" readingOrder="1"/>
    </xf>
    <xf numFmtId="0" fontId="130" fillId="0" borderId="49" xfId="0" applyFont="1" applyFill="1" applyBorder="1" applyAlignment="1">
      <alignment vertical="center" wrapText="1"/>
    </xf>
    <xf numFmtId="0" fontId="128" fillId="0" borderId="50" xfId="0" applyFont="1" applyFill="1" applyBorder="1" applyAlignment="1">
      <alignment horizontal="center" vertical="center" wrapText="1" readingOrder="1"/>
    </xf>
    <xf numFmtId="0" fontId="129" fillId="0" borderId="51" xfId="0" applyFont="1" applyFill="1" applyBorder="1" applyAlignment="1">
      <alignment vertical="center" wrapText="1" readingOrder="1"/>
    </xf>
    <xf numFmtId="9" fontId="130" fillId="0" borderId="52" xfId="0" applyNumberFormat="1" applyFont="1" applyFill="1" applyBorder="1" applyAlignment="1">
      <alignment horizontal="center" vertical="center" wrapText="1" readingOrder="1"/>
    </xf>
    <xf numFmtId="0" fontId="0" fillId="0" borderId="53" xfId="0" applyBorder="1"/>
    <xf numFmtId="4" fontId="129" fillId="0" borderId="51" xfId="0" applyNumberFormat="1" applyFont="1" applyFill="1" applyBorder="1" applyAlignment="1">
      <alignment horizontal="center" vertical="center" wrapText="1" readingOrder="1"/>
    </xf>
    <xf numFmtId="0" fontId="127" fillId="0" borderId="48" xfId="0" applyFont="1" applyBorder="1" applyAlignment="1">
      <alignment horizontal="center" vertical="center" wrapText="1" readingOrder="1"/>
    </xf>
    <xf numFmtId="0" fontId="134" fillId="0" borderId="49" xfId="0" applyFont="1" applyBorder="1" applyAlignment="1">
      <alignment horizontal="left" vertical="center" wrapText="1" readingOrder="1"/>
    </xf>
    <xf numFmtId="0" fontId="134" fillId="0" borderId="48" xfId="0" applyFont="1" applyBorder="1" applyAlignment="1">
      <alignment horizontal="center" vertical="center" wrapText="1" readingOrder="1"/>
    </xf>
    <xf numFmtId="0" fontId="127" fillId="0" borderId="48" xfId="0" applyFont="1" applyFill="1" applyBorder="1" applyAlignment="1">
      <alignment horizontal="center" vertical="center" wrapText="1" readingOrder="1"/>
    </xf>
    <xf numFmtId="0" fontId="134" fillId="0" borderId="49" xfId="0" applyFont="1" applyFill="1" applyBorder="1" applyAlignment="1">
      <alignment horizontal="left" vertical="center" wrapText="1" readingOrder="1"/>
    </xf>
    <xf numFmtId="0" fontId="127" fillId="0" borderId="49" xfId="0" applyFont="1" applyFill="1" applyBorder="1" applyAlignment="1">
      <alignment horizontal="left" vertical="center" wrapText="1" readingOrder="1"/>
    </xf>
    <xf numFmtId="0" fontId="130" fillId="0" borderId="54" xfId="0" applyFont="1" applyFill="1" applyBorder="1" applyAlignment="1">
      <alignment vertical="center" wrapText="1" readingOrder="1"/>
    </xf>
    <xf numFmtId="0" fontId="130" fillId="0" borderId="55" xfId="0" applyFont="1" applyFill="1" applyBorder="1" applyAlignment="1">
      <alignment vertical="center" wrapText="1" readingOrder="1"/>
    </xf>
    <xf numFmtId="0" fontId="127" fillId="0" borderId="50" xfId="0" applyFont="1" applyFill="1" applyBorder="1" applyAlignment="1">
      <alignment horizontal="center" vertical="center" wrapText="1" readingOrder="1"/>
    </xf>
    <xf numFmtId="4" fontId="127" fillId="0" borderId="51" xfId="0" applyNumberFormat="1" applyFont="1" applyFill="1" applyBorder="1" applyAlignment="1">
      <alignment horizontal="center" vertical="center" wrapText="1" readingOrder="1"/>
    </xf>
    <xf numFmtId="9" fontId="130" fillId="0" borderId="51" xfId="0" applyNumberFormat="1" applyFont="1" applyFill="1" applyBorder="1" applyAlignment="1">
      <alignment horizontal="center" vertical="center" wrapText="1" readingOrder="1"/>
    </xf>
    <xf numFmtId="0" fontId="134" fillId="0" borderId="56" xfId="0" applyFont="1" applyFill="1" applyBorder="1" applyAlignment="1">
      <alignment horizontal="left" vertical="center" wrapText="1" readingOrder="1"/>
    </xf>
    <xf numFmtId="0" fontId="135" fillId="0" borderId="0" xfId="0" applyFont="1"/>
    <xf numFmtId="0" fontId="136" fillId="0" borderId="0" xfId="0" applyFont="1"/>
    <xf numFmtId="0" fontId="136" fillId="0" borderId="0" xfId="0" applyFont="1" applyAlignment="1">
      <alignment wrapText="1"/>
    </xf>
    <xf numFmtId="0" fontId="136" fillId="0" borderId="0" xfId="0" applyFont="1" applyAlignment="1">
      <alignment horizontal="center" vertical="center"/>
    </xf>
    <xf numFmtId="3" fontId="136" fillId="0" borderId="0" xfId="0" applyNumberFormat="1" applyFont="1" applyAlignment="1">
      <alignment horizontal="center" vertical="center"/>
    </xf>
    <xf numFmtId="3" fontId="136" fillId="0" borderId="0" xfId="0" applyNumberFormat="1" applyFont="1"/>
    <xf numFmtId="3" fontId="136" fillId="0" borderId="0" xfId="0" applyNumberFormat="1" applyFont="1" applyBorder="1" applyAlignment="1">
      <alignment vertical="center" wrapText="1"/>
    </xf>
    <xf numFmtId="164" fontId="136" fillId="0" borderId="0" xfId="0" applyNumberFormat="1" applyFont="1" applyAlignment="1">
      <alignment horizontal="center" vertical="center"/>
    </xf>
    <xf numFmtId="164" fontId="136" fillId="0" borderId="0" xfId="0" applyNumberFormat="1" applyFont="1" applyAlignment="1">
      <alignment vertical="center"/>
    </xf>
    <xf numFmtId="0" fontId="135" fillId="53" borderId="0" xfId="0" applyFont="1" applyFill="1"/>
    <xf numFmtId="0" fontId="136" fillId="53" borderId="0" xfId="0" applyFont="1" applyFill="1"/>
    <xf numFmtId="0" fontId="136" fillId="0" borderId="0" xfId="0" applyFont="1" applyAlignment="1">
      <alignment horizontal="center" vertical="center" wrapText="1"/>
    </xf>
    <xf numFmtId="0" fontId="138" fillId="53" borderId="40" xfId="0" applyFont="1" applyFill="1" applyBorder="1" applyAlignment="1">
      <alignment horizontal="center" vertical="center" wrapText="1"/>
    </xf>
    <xf numFmtId="164" fontId="138" fillId="53" borderId="40" xfId="0" applyNumberFormat="1" applyFont="1" applyFill="1" applyBorder="1" applyAlignment="1">
      <alignment horizontal="center" vertical="center" wrapText="1"/>
    </xf>
    <xf numFmtId="164" fontId="138" fillId="53" borderId="40" xfId="0" applyNumberFormat="1" applyFont="1" applyFill="1" applyBorder="1" applyAlignment="1">
      <alignment vertical="center" wrapText="1"/>
    </xf>
    <xf numFmtId="3" fontId="138" fillId="53" borderId="40" xfId="0" applyNumberFormat="1" applyFont="1" applyFill="1" applyBorder="1" applyAlignment="1">
      <alignment horizontal="center" vertical="center" wrapText="1"/>
    </xf>
    <xf numFmtId="164" fontId="136" fillId="0" borderId="0" xfId="1" applyNumberFormat="1" applyFont="1"/>
    <xf numFmtId="0" fontId="135" fillId="53" borderId="40" xfId="0" applyFont="1" applyFill="1" applyBorder="1" applyAlignment="1">
      <alignment horizontal="center" vertical="top" wrapText="1"/>
    </xf>
    <xf numFmtId="0" fontId="138" fillId="53" borderId="40" xfId="0" applyFont="1" applyFill="1" applyBorder="1" applyAlignment="1">
      <alignment horizontal="center" vertical="top" wrapText="1"/>
    </xf>
    <xf numFmtId="3" fontId="138" fillId="53" borderId="40" xfId="0" applyNumberFormat="1" applyFont="1" applyFill="1" applyBorder="1" applyAlignment="1">
      <alignment horizontal="center" vertical="top" wrapText="1"/>
    </xf>
    <xf numFmtId="1" fontId="138" fillId="53" borderId="40" xfId="0" applyNumberFormat="1" applyFont="1" applyFill="1" applyBorder="1" applyAlignment="1">
      <alignment horizontal="center" vertical="center" wrapText="1"/>
    </xf>
    <xf numFmtId="1" fontId="138" fillId="53" borderId="40" xfId="0" applyNumberFormat="1" applyFont="1" applyFill="1" applyBorder="1" applyAlignment="1">
      <alignment vertical="center" wrapText="1"/>
    </xf>
    <xf numFmtId="0" fontId="136" fillId="0" borderId="0" xfId="0" applyFont="1" applyAlignment="1">
      <alignment vertical="center"/>
    </xf>
    <xf numFmtId="49" fontId="140" fillId="0" borderId="2" xfId="0" applyNumberFormat="1" applyFont="1" applyFill="1" applyBorder="1" applyAlignment="1">
      <alignment horizontal="center" vertical="center"/>
    </xf>
    <xf numFmtId="3" fontId="13" fillId="0" borderId="2" xfId="0" applyNumberFormat="1" applyFont="1" applyFill="1" applyBorder="1" applyAlignment="1">
      <alignment horizontal="center" vertical="center" wrapText="1"/>
    </xf>
    <xf numFmtId="3" fontId="136" fillId="53" borderId="2" xfId="0" applyNumberFormat="1" applyFont="1" applyFill="1" applyBorder="1" applyAlignment="1">
      <alignment horizontal="center" vertical="center"/>
    </xf>
    <xf numFmtId="164" fontId="136" fillId="53" borderId="2" xfId="0" applyNumberFormat="1" applyFont="1" applyFill="1" applyBorder="1" applyAlignment="1">
      <alignment horizontal="center" vertical="center"/>
    </xf>
    <xf numFmtId="3" fontId="140" fillId="0" borderId="2" xfId="0" applyNumberFormat="1" applyFont="1" applyFill="1" applyBorder="1" applyAlignment="1">
      <alignment horizontal="center" vertical="center"/>
    </xf>
    <xf numFmtId="3" fontId="135" fillId="53" borderId="2" xfId="0" applyNumberFormat="1" applyFont="1" applyFill="1" applyBorder="1" applyAlignment="1">
      <alignment horizontal="center" vertical="center" wrapText="1"/>
    </xf>
    <xf numFmtId="164" fontId="136" fillId="53" borderId="2" xfId="0" applyNumberFormat="1" applyFont="1" applyFill="1" applyBorder="1" applyAlignment="1">
      <alignment vertical="center"/>
    </xf>
    <xf numFmtId="0" fontId="135" fillId="0" borderId="12" xfId="48152" applyFont="1" applyFill="1" applyBorder="1" applyAlignment="1">
      <alignment vertical="center" textRotation="90" wrapText="1"/>
    </xf>
    <xf numFmtId="2" fontId="145" fillId="0" borderId="2" xfId="42312" applyNumberFormat="1" applyFont="1" applyFill="1" applyBorder="1" applyAlignment="1">
      <alignment horizontal="left" vertical="center" wrapText="1"/>
    </xf>
    <xf numFmtId="3" fontId="13" fillId="0" borderId="2" xfId="42312" applyNumberFormat="1" applyFont="1" applyFill="1" applyBorder="1" applyAlignment="1">
      <alignment vertical="top" wrapText="1"/>
    </xf>
    <xf numFmtId="3" fontId="13" fillId="0" borderId="2" xfId="42312" applyNumberFormat="1" applyFont="1" applyFill="1" applyBorder="1" applyAlignment="1">
      <alignment horizontal="center" vertical="center" wrapText="1"/>
    </xf>
    <xf numFmtId="0" fontId="149" fillId="53" borderId="2" xfId="42051" applyFont="1" applyFill="1" applyBorder="1" applyAlignment="1">
      <alignment vertical="center" wrapText="1"/>
    </xf>
    <xf numFmtId="3" fontId="149" fillId="0" borderId="2" xfId="42312" applyNumberFormat="1" applyFont="1" applyFill="1" applyBorder="1" applyAlignment="1">
      <alignment horizontal="center" vertical="center" wrapText="1"/>
    </xf>
    <xf numFmtId="3" fontId="135" fillId="53" borderId="1" xfId="0" applyNumberFormat="1" applyFont="1" applyFill="1" applyBorder="1" applyAlignment="1">
      <alignment horizontal="center" vertical="center" wrapText="1"/>
    </xf>
    <xf numFmtId="3" fontId="152" fillId="0" borderId="0" xfId="42312" applyNumberFormat="1" applyFont="1" applyFill="1" applyAlignment="1">
      <alignment horizontal="center" vertical="center" wrapText="1"/>
    </xf>
    <xf numFmtId="3" fontId="152" fillId="0" borderId="0" xfId="42312" applyNumberFormat="1" applyFont="1" applyFill="1" applyAlignment="1">
      <alignment horizontal="right" vertical="center" wrapText="1"/>
    </xf>
    <xf numFmtId="2" fontId="151" fillId="0" borderId="0" xfId="42312" applyNumberFormat="1" applyFont="1" applyFill="1" applyAlignment="1">
      <alignment horizontal="right" vertical="center" wrapText="1"/>
    </xf>
    <xf numFmtId="3" fontId="151" fillId="0" borderId="0" xfId="42312" applyNumberFormat="1" applyFont="1" applyFill="1" applyAlignment="1">
      <alignment horizontal="right" vertical="center" wrapText="1"/>
    </xf>
    <xf numFmtId="3" fontId="152" fillId="0" borderId="0" xfId="42312" applyNumberFormat="1" applyFont="1" applyFill="1" applyAlignment="1">
      <alignment horizontal="right" vertical="center"/>
    </xf>
    <xf numFmtId="2" fontId="151" fillId="0" borderId="0" xfId="42312" applyNumberFormat="1" applyFont="1" applyFill="1" applyAlignment="1">
      <alignment vertical="center" wrapText="1"/>
    </xf>
    <xf numFmtId="2" fontId="152" fillId="0" borderId="0" xfId="42312" applyNumberFormat="1" applyFont="1" applyFill="1" applyAlignment="1">
      <alignment horizontal="right" vertical="center" wrapText="1"/>
    </xf>
    <xf numFmtId="3" fontId="152" fillId="0" borderId="0" xfId="42312" applyNumberFormat="1" applyFont="1" applyFill="1" applyAlignment="1">
      <alignment vertical="center" wrapText="1"/>
    </xf>
    <xf numFmtId="0" fontId="136" fillId="0" borderId="0" xfId="0" applyFont="1" applyFill="1" applyAlignment="1">
      <alignment vertical="center"/>
    </xf>
    <xf numFmtId="0" fontId="136" fillId="0" borderId="0" xfId="0" applyFont="1" applyFill="1" applyAlignment="1">
      <alignment horizontal="center" vertical="center"/>
    </xf>
    <xf numFmtId="3" fontId="136" fillId="0" borderId="0" xfId="0" applyNumberFormat="1" applyFont="1" applyFill="1" applyAlignment="1">
      <alignment vertical="center"/>
    </xf>
    <xf numFmtId="3" fontId="136" fillId="0" borderId="0" xfId="0" applyNumberFormat="1" applyFont="1" applyFill="1" applyAlignment="1">
      <alignment horizontal="center" vertical="center"/>
    </xf>
    <xf numFmtId="0" fontId="136" fillId="0" borderId="0" xfId="0" applyFont="1" applyFill="1" applyAlignment="1">
      <alignment vertical="center" wrapText="1"/>
    </xf>
    <xf numFmtId="49" fontId="136" fillId="0" borderId="0" xfId="0" applyNumberFormat="1" applyFont="1" applyFill="1" applyAlignment="1">
      <alignment vertical="center" wrapText="1"/>
    </xf>
    <xf numFmtId="0" fontId="136" fillId="0" borderId="0" xfId="0" applyFont="1" applyFill="1" applyAlignment="1">
      <alignment horizontal="center" vertical="center" wrapText="1"/>
    </xf>
    <xf numFmtId="0" fontId="138" fillId="0" borderId="2" xfId="0" applyFont="1" applyFill="1" applyBorder="1" applyAlignment="1">
      <alignment horizontal="center" vertical="center" wrapText="1"/>
    </xf>
    <xf numFmtId="3" fontId="138" fillId="0" borderId="2" xfId="0" applyNumberFormat="1" applyFont="1" applyFill="1" applyBorder="1" applyAlignment="1">
      <alignment horizontal="center" vertical="center" wrapText="1"/>
    </xf>
    <xf numFmtId="49" fontId="138" fillId="0" borderId="2" xfId="0" applyNumberFormat="1" applyFont="1" applyFill="1" applyBorder="1" applyAlignment="1">
      <alignment horizontal="center" vertical="center" wrapText="1"/>
    </xf>
    <xf numFmtId="0" fontId="135" fillId="0" borderId="2" xfId="0" applyFont="1" applyFill="1" applyBorder="1" applyAlignment="1">
      <alignment horizontal="center" vertical="center" wrapText="1"/>
    </xf>
    <xf numFmtId="3" fontId="137" fillId="0" borderId="2" xfId="0" applyNumberFormat="1" applyFont="1" applyFill="1" applyBorder="1" applyAlignment="1">
      <alignment horizontal="center" vertical="center"/>
    </xf>
    <xf numFmtId="3" fontId="145" fillId="0" borderId="2" xfId="42313" applyNumberFormat="1" applyFont="1" applyFill="1" applyBorder="1" applyAlignment="1">
      <alignment vertical="center" wrapText="1"/>
    </xf>
    <xf numFmtId="3" fontId="141" fillId="0" borderId="2" xfId="0" applyNumberFormat="1" applyFont="1" applyFill="1" applyBorder="1" applyAlignment="1">
      <alignment horizontal="center" vertical="center" wrapText="1"/>
    </xf>
    <xf numFmtId="3" fontId="137" fillId="0" borderId="2" xfId="0" applyNumberFormat="1" applyFont="1" applyFill="1" applyBorder="1" applyAlignment="1">
      <alignment horizontal="center" vertical="center" wrapText="1"/>
    </xf>
    <xf numFmtId="3" fontId="150" fillId="53" borderId="2" xfId="0" applyNumberFormat="1" applyFont="1" applyFill="1" applyBorder="1" applyAlignment="1">
      <alignment horizontal="center" vertical="center" wrapText="1"/>
    </xf>
    <xf numFmtId="0" fontId="136" fillId="0" borderId="2" xfId="0" applyFont="1" applyFill="1" applyBorder="1" applyAlignment="1">
      <alignment vertical="center"/>
    </xf>
    <xf numFmtId="49" fontId="136" fillId="0" borderId="2" xfId="0" applyNumberFormat="1" applyFont="1" applyFill="1" applyBorder="1" applyAlignment="1">
      <alignment vertical="center" wrapText="1"/>
    </xf>
    <xf numFmtId="164" fontId="136" fillId="0" borderId="2" xfId="0" applyNumberFormat="1" applyFont="1" applyFill="1" applyBorder="1" applyAlignment="1">
      <alignment horizontal="center" vertical="center"/>
    </xf>
    <xf numFmtId="3" fontId="136" fillId="0" borderId="2" xfId="0" applyNumberFormat="1" applyFont="1" applyFill="1" applyBorder="1" applyAlignment="1">
      <alignment horizontal="center" vertical="center"/>
    </xf>
    <xf numFmtId="0" fontId="13" fillId="0" borderId="2" xfId="31256" applyFont="1" applyFill="1" applyBorder="1" applyAlignment="1">
      <alignment horizontal="center" vertical="center"/>
    </xf>
    <xf numFmtId="3" fontId="140" fillId="53" borderId="2" xfId="31239" applyNumberFormat="1" applyFont="1" applyFill="1" applyBorder="1" applyAlignment="1">
      <alignment horizontal="left" vertical="center" wrapText="1"/>
    </xf>
    <xf numFmtId="3" fontId="140" fillId="53" borderId="2" xfId="31239" applyNumberFormat="1" applyFont="1" applyFill="1" applyBorder="1" applyAlignment="1">
      <alignment horizontal="center" vertical="center"/>
    </xf>
    <xf numFmtId="3" fontId="137" fillId="0" borderId="2" xfId="0" applyNumberFormat="1" applyFont="1" applyFill="1" applyBorder="1" applyAlignment="1">
      <alignment vertical="center"/>
    </xf>
    <xf numFmtId="3" fontId="141" fillId="53" borderId="2" xfId="0" applyNumberFormat="1" applyFont="1" applyFill="1" applyBorder="1" applyAlignment="1">
      <alignment horizontal="center" vertical="center"/>
    </xf>
    <xf numFmtId="3" fontId="135" fillId="0" borderId="2" xfId="0" applyNumberFormat="1" applyFont="1" applyFill="1" applyBorder="1" applyAlignment="1">
      <alignment horizontal="center" vertical="center"/>
    </xf>
    <xf numFmtId="3" fontId="141" fillId="0" borderId="2" xfId="0" applyNumberFormat="1" applyFont="1" applyFill="1" applyBorder="1" applyAlignment="1">
      <alignment horizontal="center" vertical="center"/>
    </xf>
    <xf numFmtId="0" fontId="136" fillId="53" borderId="2" xfId="0" applyFont="1" applyFill="1" applyBorder="1" applyAlignment="1">
      <alignment vertical="center"/>
    </xf>
    <xf numFmtId="9" fontId="137" fillId="0" borderId="2" xfId="1" applyFont="1" applyFill="1" applyBorder="1" applyAlignment="1">
      <alignment vertical="center"/>
    </xf>
    <xf numFmtId="0" fontId="137" fillId="0" borderId="0" xfId="0" applyFont="1" applyFill="1" applyAlignment="1">
      <alignment vertical="center"/>
    </xf>
    <xf numFmtId="0" fontId="137" fillId="0" borderId="2" xfId="0" applyFont="1" applyFill="1" applyBorder="1" applyAlignment="1">
      <alignment vertical="center"/>
    </xf>
    <xf numFmtId="0" fontId="140" fillId="53" borderId="2" xfId="0" applyFont="1" applyFill="1" applyBorder="1" applyAlignment="1">
      <alignment vertical="center" wrapText="1"/>
    </xf>
    <xf numFmtId="2" fontId="145" fillId="0" borderId="2" xfId="42312" applyNumberFormat="1" applyFont="1" applyFill="1" applyBorder="1" applyAlignment="1">
      <alignment horizontal="center" vertical="center" wrapText="1"/>
    </xf>
    <xf numFmtId="0" fontId="136" fillId="0" borderId="12" xfId="0" applyFont="1" applyBorder="1" applyAlignment="1"/>
    <xf numFmtId="166" fontId="137" fillId="0" borderId="2" xfId="48151" applyNumberFormat="1" applyFont="1" applyFill="1" applyBorder="1" applyAlignment="1">
      <alignment horizontal="center" vertical="center" wrapText="1"/>
    </xf>
    <xf numFmtId="0" fontId="137" fillId="0" borderId="2" xfId="0" applyFont="1" applyFill="1" applyBorder="1" applyAlignment="1">
      <alignment horizontal="center" vertical="center"/>
    </xf>
    <xf numFmtId="49" fontId="137" fillId="0" borderId="2" xfId="0" applyNumberFormat="1" applyFont="1" applyFill="1" applyBorder="1" applyAlignment="1">
      <alignment vertical="center" wrapText="1"/>
    </xf>
    <xf numFmtId="164" fontId="136" fillId="0" borderId="2" xfId="0" applyNumberFormat="1" applyFont="1" applyBorder="1" applyAlignment="1">
      <alignment horizontal="center" vertical="center"/>
    </xf>
    <xf numFmtId="164" fontId="136" fillId="0" borderId="2" xfId="0" applyNumberFormat="1" applyFont="1" applyBorder="1" applyAlignment="1">
      <alignment vertical="center"/>
    </xf>
    <xf numFmtId="3" fontId="135" fillId="0" borderId="2" xfId="0" applyNumberFormat="1" applyFont="1" applyFill="1" applyBorder="1" applyAlignment="1">
      <alignment horizontal="center" vertical="center" wrapText="1"/>
    </xf>
    <xf numFmtId="0" fontId="148" fillId="0" borderId="2" xfId="0" applyFont="1" applyFill="1" applyBorder="1" applyAlignment="1">
      <alignment vertical="center" wrapText="1"/>
    </xf>
    <xf numFmtId="0" fontId="13" fillId="0" borderId="0" xfId="42312" applyFont="1" applyFill="1" applyAlignment="1">
      <alignment horizontal="center" vertical="center"/>
    </xf>
    <xf numFmtId="0" fontId="136" fillId="0" borderId="59" xfId="0" applyFont="1" applyBorder="1" applyAlignment="1"/>
    <xf numFmtId="0" fontId="136" fillId="0" borderId="2" xfId="0" applyFont="1" applyFill="1" applyBorder="1" applyAlignment="1">
      <alignment vertical="center" wrapText="1"/>
    </xf>
    <xf numFmtId="0" fontId="136" fillId="0" borderId="2" xfId="0" applyFont="1" applyFill="1" applyBorder="1" applyAlignment="1">
      <alignment horizontal="center" vertical="center"/>
    </xf>
    <xf numFmtId="0" fontId="138" fillId="0" borderId="2" xfId="0" applyFont="1" applyFill="1" applyBorder="1" applyAlignment="1">
      <alignment vertical="center" wrapText="1" readingOrder="1"/>
    </xf>
    <xf numFmtId="49" fontId="135" fillId="0" borderId="2" xfId="0" applyNumberFormat="1" applyFont="1" applyFill="1" applyBorder="1" applyAlignment="1">
      <alignment horizontal="center" vertical="center"/>
    </xf>
    <xf numFmtId="0" fontId="136" fillId="0" borderId="2" xfId="0" applyFont="1" applyBorder="1"/>
    <xf numFmtId="3" fontId="13" fillId="0" borderId="2" xfId="42312" applyNumberFormat="1" applyFont="1" applyFill="1" applyBorder="1" applyAlignment="1">
      <alignment horizontal="left" vertical="center" wrapText="1"/>
    </xf>
    <xf numFmtId="3" fontId="141" fillId="0" borderId="2" xfId="42312" applyNumberFormat="1" applyFont="1" applyFill="1" applyBorder="1" applyAlignment="1">
      <alignment horizontal="center" vertical="center" wrapText="1"/>
    </xf>
    <xf numFmtId="0" fontId="136" fillId="53" borderId="2" xfId="0" applyFont="1" applyFill="1" applyBorder="1" applyAlignment="1">
      <alignment vertical="center" wrapText="1"/>
    </xf>
    <xf numFmtId="3" fontId="13" fillId="53" borderId="59" xfId="42051" applyNumberFormat="1" applyFont="1" applyFill="1" applyBorder="1" applyAlignment="1">
      <alignment horizontal="left" vertical="center" wrapText="1"/>
    </xf>
    <xf numFmtId="3" fontId="13" fillId="53" borderId="2" xfId="42312" applyNumberFormat="1" applyFont="1" applyFill="1" applyBorder="1" applyAlignment="1">
      <alignment horizontal="left" vertical="center" wrapText="1"/>
    </xf>
    <xf numFmtId="0" fontId="135" fillId="0" borderId="0" xfId="0" applyFont="1" applyFill="1" applyBorder="1" applyAlignment="1">
      <alignment horizontal="center" vertical="center"/>
    </xf>
    <xf numFmtId="0" fontId="136" fillId="0" borderId="0" xfId="0" applyFont="1" applyFill="1" applyBorder="1" applyAlignment="1">
      <alignment vertical="center"/>
    </xf>
    <xf numFmtId="0" fontId="135" fillId="0" borderId="0" xfId="0" applyFont="1" applyFill="1" applyBorder="1" applyAlignment="1">
      <alignment horizontal="left" vertical="center" wrapText="1"/>
    </xf>
    <xf numFmtId="1" fontId="135" fillId="0" borderId="0" xfId="0" applyNumberFormat="1" applyFont="1" applyFill="1" applyBorder="1" applyAlignment="1">
      <alignment horizontal="center" vertical="center" wrapText="1"/>
    </xf>
    <xf numFmtId="3" fontId="136" fillId="0" borderId="0" xfId="0" applyNumberFormat="1" applyFont="1" applyFill="1" applyBorder="1" applyAlignment="1">
      <alignment horizontal="center" vertical="center" wrapText="1"/>
    </xf>
    <xf numFmtId="0" fontId="136" fillId="0" borderId="0" xfId="0" applyFont="1" applyFill="1" applyBorder="1" applyAlignment="1">
      <alignment horizontal="center" vertical="center"/>
    </xf>
    <xf numFmtId="3" fontId="136" fillId="0" borderId="0" xfId="0" applyNumberFormat="1" applyFont="1" applyFill="1" applyBorder="1" applyAlignment="1">
      <alignment horizontal="center" vertical="center"/>
    </xf>
    <xf numFmtId="252" fontId="136" fillId="0" borderId="0" xfId="0" applyNumberFormat="1" applyFont="1" applyFill="1" applyBorder="1" applyAlignment="1">
      <alignment horizontal="center" vertical="center"/>
    </xf>
    <xf numFmtId="0" fontId="136" fillId="0" borderId="0" xfId="0" applyFont="1" applyFill="1" applyBorder="1" applyAlignment="1">
      <alignment vertical="center" wrapText="1"/>
    </xf>
    <xf numFmtId="0" fontId="137" fillId="0" borderId="0" xfId="0" applyFont="1" applyAlignment="1">
      <alignment horizontal="center" vertical="center" wrapText="1"/>
    </xf>
    <xf numFmtId="49" fontId="136" fillId="0" borderId="0" xfId="0" applyNumberFormat="1" applyFont="1" applyFill="1" applyBorder="1" applyAlignment="1">
      <alignment vertical="center" wrapText="1"/>
    </xf>
    <xf numFmtId="0" fontId="143" fillId="0" borderId="0" xfId="0" applyFont="1" applyFill="1" applyBorder="1" applyAlignment="1">
      <alignment vertical="center" wrapText="1"/>
    </xf>
    <xf numFmtId="0" fontId="136" fillId="0" borderId="0" xfId="0" applyFont="1" applyFill="1"/>
    <xf numFmtId="0" fontId="135" fillId="0" borderId="0" xfId="0" applyFont="1" applyFill="1"/>
    <xf numFmtId="3" fontId="136" fillId="0" borderId="0" xfId="0" applyNumberFormat="1" applyFont="1" applyFill="1"/>
    <xf numFmtId="164" fontId="136" fillId="0" borderId="0" xfId="0" applyNumberFormat="1" applyFont="1" applyFill="1" applyAlignment="1">
      <alignment horizontal="center" vertical="center"/>
    </xf>
    <xf numFmtId="164" fontId="136" fillId="0" borderId="0" xfId="0" applyNumberFormat="1" applyFont="1" applyFill="1" applyAlignment="1">
      <alignment vertical="center"/>
    </xf>
    <xf numFmtId="0" fontId="136" fillId="0" borderId="0" xfId="0" applyFont="1" applyFill="1" applyAlignment="1">
      <alignment wrapText="1"/>
    </xf>
    <xf numFmtId="16" fontId="135" fillId="0" borderId="0" xfId="0" applyNumberFormat="1" applyFont="1" applyFill="1" applyBorder="1" applyAlignment="1">
      <alignment horizontal="center" vertical="center"/>
    </xf>
    <xf numFmtId="16" fontId="137" fillId="0" borderId="0" xfId="0" applyNumberFormat="1" applyFont="1" applyFill="1" applyBorder="1" applyAlignment="1">
      <alignment horizontal="center" vertical="center"/>
    </xf>
    <xf numFmtId="0" fontId="141" fillId="0" borderId="0" xfId="31239" applyFont="1" applyFill="1" applyBorder="1" applyAlignment="1">
      <alignment horizontal="left" vertical="center" wrapText="1"/>
    </xf>
    <xf numFmtId="49" fontId="141" fillId="0" borderId="0" xfId="31239" applyNumberFormat="1" applyFont="1" applyFill="1" applyBorder="1" applyAlignment="1">
      <alignment horizontal="left" vertical="center" wrapText="1"/>
    </xf>
    <xf numFmtId="0" fontId="141" fillId="0" borderId="0" xfId="31239" applyFont="1" applyFill="1" applyBorder="1" applyAlignment="1">
      <alignment horizontal="center" vertical="center" wrapText="1"/>
    </xf>
    <xf numFmtId="0" fontId="154" fillId="0" borderId="0" xfId="0" applyFont="1" applyFill="1" applyBorder="1" applyAlignment="1">
      <alignment horizontal="center" vertical="center"/>
    </xf>
    <xf numFmtId="16" fontId="136" fillId="0" borderId="0" xfId="0" applyNumberFormat="1" applyFont="1" applyFill="1" applyBorder="1" applyAlignment="1">
      <alignment horizontal="center" vertical="center"/>
    </xf>
    <xf numFmtId="0" fontId="135" fillId="0" borderId="0" xfId="31239" applyFont="1" applyFill="1" applyBorder="1" applyAlignment="1">
      <alignment horizontal="left" vertical="center" wrapText="1"/>
    </xf>
    <xf numFmtId="0" fontId="135" fillId="0" borderId="0" xfId="0" applyFont="1" applyFill="1" applyBorder="1" applyAlignment="1">
      <alignment horizontal="center" vertical="center" wrapText="1"/>
    </xf>
    <xf numFmtId="3" fontId="135" fillId="0" borderId="0" xfId="0" applyNumberFormat="1" applyFont="1" applyFill="1" applyBorder="1" applyAlignment="1">
      <alignment horizontal="center" vertical="center" wrapText="1"/>
    </xf>
    <xf numFmtId="3" fontId="141" fillId="0" borderId="0" xfId="31239" applyNumberFormat="1" applyFont="1" applyFill="1" applyBorder="1" applyAlignment="1">
      <alignment horizontal="center" vertical="center" wrapText="1"/>
    </xf>
    <xf numFmtId="0" fontId="141" fillId="0" borderId="0" xfId="48154" applyFont="1" applyFill="1" applyBorder="1" applyAlignment="1">
      <alignment horizontal="center" vertical="center" wrapText="1"/>
    </xf>
    <xf numFmtId="3" fontId="135" fillId="0" borderId="0" xfId="48154" applyNumberFormat="1" applyFont="1" applyFill="1" applyBorder="1" applyAlignment="1">
      <alignment horizontal="center" vertical="center" wrapText="1"/>
    </xf>
    <xf numFmtId="3" fontId="135" fillId="0" borderId="0" xfId="42312" applyNumberFormat="1" applyFont="1" applyFill="1" applyAlignment="1">
      <alignment horizontal="center" vertical="center" wrapText="1"/>
    </xf>
    <xf numFmtId="3" fontId="135" fillId="0" borderId="0" xfId="42312" applyNumberFormat="1" applyFont="1" applyFill="1" applyAlignment="1">
      <alignment horizontal="center" vertical="center"/>
    </xf>
    <xf numFmtId="3" fontId="135" fillId="0" borderId="0" xfId="42312" applyNumberFormat="1" applyFont="1" applyFill="1" applyAlignment="1">
      <alignment vertical="center" wrapText="1"/>
    </xf>
    <xf numFmtId="3" fontId="141" fillId="0" borderId="0" xfId="42312" applyNumberFormat="1" applyFont="1" applyFill="1" applyAlignment="1">
      <alignment vertical="center" wrapText="1"/>
    </xf>
    <xf numFmtId="0" fontId="141" fillId="0" borderId="0" xfId="48152" applyFont="1" applyFill="1" applyBorder="1" applyAlignment="1">
      <alignment horizontal="center" vertical="center" wrapText="1"/>
    </xf>
    <xf numFmtId="3" fontId="141" fillId="0" borderId="0" xfId="48154" applyNumberFormat="1" applyFont="1" applyFill="1" applyBorder="1" applyAlignment="1">
      <alignment horizontal="center" vertical="center" wrapText="1"/>
    </xf>
    <xf numFmtId="0" fontId="140" fillId="0" borderId="2" xfId="0" applyFont="1" applyFill="1" applyBorder="1" applyAlignment="1">
      <alignment horizontal="left" vertical="center" wrapText="1"/>
    </xf>
    <xf numFmtId="3" fontId="137" fillId="0" borderId="2" xfId="0" applyNumberFormat="1" applyFont="1" applyFill="1" applyBorder="1"/>
    <xf numFmtId="9" fontId="137" fillId="0" borderId="2" xfId="0" applyNumberFormat="1" applyFont="1" applyFill="1" applyBorder="1" applyAlignment="1">
      <alignment vertical="center"/>
    </xf>
    <xf numFmtId="3" fontId="143" fillId="0" borderId="2" xfId="0" applyNumberFormat="1" applyFont="1" applyFill="1" applyBorder="1" applyAlignment="1">
      <alignment horizontal="center" vertical="center"/>
    </xf>
    <xf numFmtId="9" fontId="137" fillId="0" borderId="2" xfId="0" applyNumberFormat="1" applyFont="1" applyFill="1" applyBorder="1" applyAlignment="1">
      <alignment wrapText="1"/>
    </xf>
    <xf numFmtId="0" fontId="137" fillId="0" borderId="0" xfId="0" applyFont="1" applyFill="1"/>
    <xf numFmtId="3" fontId="137" fillId="0" borderId="0" xfId="0" applyNumberFormat="1" applyFont="1" applyFill="1"/>
    <xf numFmtId="3" fontId="136" fillId="0" borderId="2" xfId="0" applyNumberFormat="1" applyFont="1" applyFill="1" applyBorder="1"/>
    <xf numFmtId="164" fontId="135" fillId="0" borderId="2" xfId="48152" applyNumberFormat="1" applyFont="1" applyFill="1" applyBorder="1" applyAlignment="1">
      <alignment horizontal="center" vertical="center"/>
    </xf>
    <xf numFmtId="164" fontId="136" fillId="0" borderId="2" xfId="0" applyNumberFormat="1" applyFont="1" applyFill="1" applyBorder="1" applyAlignment="1">
      <alignment wrapText="1"/>
    </xf>
    <xf numFmtId="3" fontId="135" fillId="0" borderId="2" xfId="48152" applyNumberFormat="1" applyFont="1" applyFill="1" applyBorder="1" applyAlignment="1">
      <alignment horizontal="center" vertical="center" wrapText="1"/>
    </xf>
    <xf numFmtId="3" fontId="135" fillId="0" borderId="2" xfId="48152" applyNumberFormat="1" applyFont="1" applyFill="1" applyBorder="1" applyAlignment="1">
      <alignment horizontal="left" vertical="center" wrapText="1"/>
    </xf>
    <xf numFmtId="9" fontId="136" fillId="0" borderId="2" xfId="0" applyNumberFormat="1" applyFont="1" applyFill="1" applyBorder="1" applyAlignment="1">
      <alignment horizontal="center" vertical="center"/>
    </xf>
    <xf numFmtId="9" fontId="135" fillId="0" borderId="2" xfId="48152" applyNumberFormat="1" applyFont="1" applyFill="1" applyBorder="1" applyAlignment="1">
      <alignment horizontal="left" vertical="center" wrapText="1"/>
    </xf>
    <xf numFmtId="164" fontId="137" fillId="0" borderId="2" xfId="0" applyNumberFormat="1" applyFont="1" applyFill="1" applyBorder="1" applyAlignment="1">
      <alignment vertical="center"/>
    </xf>
    <xf numFmtId="164" fontId="137" fillId="0" borderId="2" xfId="0" applyNumberFormat="1" applyFont="1" applyFill="1" applyBorder="1" applyAlignment="1">
      <alignment wrapText="1"/>
    </xf>
    <xf numFmtId="164" fontId="136" fillId="0" borderId="2" xfId="0" applyNumberFormat="1" applyFont="1" applyFill="1" applyBorder="1" applyAlignment="1">
      <alignment vertical="center"/>
    </xf>
    <xf numFmtId="3" fontId="142" fillId="0" borderId="2" xfId="0" applyNumberFormat="1" applyFont="1" applyFill="1" applyBorder="1" applyAlignment="1">
      <alignment vertical="center" wrapText="1"/>
    </xf>
    <xf numFmtId="3" fontId="137" fillId="54" borderId="58" xfId="0" applyNumberFormat="1" applyFont="1" applyFill="1" applyBorder="1" applyAlignment="1">
      <alignment horizontal="center" vertical="center"/>
    </xf>
    <xf numFmtId="0" fontId="136" fillId="54" borderId="2" xfId="0" applyFont="1" applyFill="1" applyBorder="1"/>
    <xf numFmtId="3" fontId="137" fillId="54" borderId="2" xfId="0" applyNumberFormat="1" applyFont="1" applyFill="1" applyBorder="1" applyAlignment="1">
      <alignment vertical="center" wrapText="1"/>
    </xf>
    <xf numFmtId="3" fontId="137" fillId="54" borderId="2" xfId="0" applyNumberFormat="1" applyFont="1" applyFill="1" applyBorder="1" applyAlignment="1">
      <alignment horizontal="center" vertical="center" wrapText="1"/>
    </xf>
    <xf numFmtId="3" fontId="137" fillId="54" borderId="2" xfId="0" applyNumberFormat="1" applyFont="1" applyFill="1" applyBorder="1" applyAlignment="1">
      <alignment horizontal="center" vertical="center"/>
    </xf>
    <xf numFmtId="9" fontId="137" fillId="54" borderId="2" xfId="0" applyNumberFormat="1" applyFont="1" applyFill="1" applyBorder="1" applyAlignment="1">
      <alignment horizontal="center" vertical="center"/>
    </xf>
    <xf numFmtId="164" fontId="137" fillId="54" borderId="2" xfId="0" applyNumberFormat="1" applyFont="1" applyFill="1" applyBorder="1" applyAlignment="1">
      <alignment horizontal="center" vertical="center"/>
    </xf>
    <xf numFmtId="9" fontId="137" fillId="54" borderId="2" xfId="0" applyNumberFormat="1" applyFont="1" applyFill="1" applyBorder="1" applyAlignment="1">
      <alignment horizontal="center" vertical="center" wrapText="1"/>
    </xf>
    <xf numFmtId="0" fontId="136" fillId="54" borderId="2" xfId="0" applyFont="1" applyFill="1" applyBorder="1" applyAlignment="1">
      <alignment vertical="center" wrapText="1"/>
    </xf>
    <xf numFmtId="3" fontId="136" fillId="0" borderId="2" xfId="0" applyNumberFormat="1" applyFont="1" applyFill="1" applyBorder="1" applyAlignment="1">
      <alignment horizontal="center" vertical="center" wrapText="1"/>
    </xf>
    <xf numFmtId="3" fontId="136" fillId="0" borderId="2" xfId="0" applyNumberFormat="1" applyFont="1" applyFill="1" applyBorder="1" applyAlignment="1">
      <alignment vertical="center"/>
    </xf>
    <xf numFmtId="49" fontId="137" fillId="54" borderId="58" xfId="0" applyNumberFormat="1" applyFont="1" applyFill="1" applyBorder="1" applyAlignment="1">
      <alignment horizontal="center" vertical="center"/>
    </xf>
    <xf numFmtId="0" fontId="135" fillId="54" borderId="12" xfId="48152" applyFont="1" applyFill="1" applyBorder="1" applyAlignment="1">
      <alignment vertical="center" textRotation="90" wrapText="1"/>
    </xf>
    <xf numFmtId="3" fontId="135" fillId="54" borderId="2" xfId="0" applyNumberFormat="1" applyFont="1" applyFill="1" applyBorder="1" applyAlignment="1">
      <alignment horizontal="center" vertical="center" wrapText="1"/>
    </xf>
    <xf numFmtId="165" fontId="136" fillId="54" borderId="2" xfId="0" applyNumberFormat="1" applyFont="1" applyFill="1" applyBorder="1" applyAlignment="1">
      <alignment horizontal="center" vertical="center" wrapText="1"/>
    </xf>
    <xf numFmtId="3" fontId="136" fillId="54" borderId="2" xfId="0" applyNumberFormat="1" applyFont="1" applyFill="1" applyBorder="1" applyAlignment="1">
      <alignment horizontal="center" vertical="center" wrapText="1"/>
    </xf>
    <xf numFmtId="3" fontId="136" fillId="54" borderId="2" xfId="0" applyNumberFormat="1" applyFont="1" applyFill="1" applyBorder="1"/>
    <xf numFmtId="2" fontId="144" fillId="54" borderId="2" xfId="0" applyNumberFormat="1" applyFont="1" applyFill="1" applyBorder="1" applyAlignment="1">
      <alignment vertical="center" wrapText="1"/>
    </xf>
    <xf numFmtId="3" fontId="136" fillId="54" borderId="2" xfId="0" applyNumberFormat="1" applyFont="1" applyFill="1" applyBorder="1" applyAlignment="1">
      <alignment vertical="center"/>
    </xf>
    <xf numFmtId="164" fontId="136" fillId="54" borderId="2" xfId="0" applyNumberFormat="1" applyFont="1" applyFill="1" applyBorder="1" applyAlignment="1">
      <alignment horizontal="center" vertical="center"/>
    </xf>
    <xf numFmtId="164" fontId="136" fillId="54" borderId="2" xfId="0" applyNumberFormat="1" applyFont="1" applyFill="1" applyBorder="1" applyAlignment="1">
      <alignment vertical="center"/>
    </xf>
    <xf numFmtId="3" fontId="136" fillId="54" borderId="2" xfId="0" applyNumberFormat="1" applyFont="1" applyFill="1" applyBorder="1" applyAlignment="1">
      <alignment horizontal="center" vertical="center"/>
    </xf>
    <xf numFmtId="164" fontId="136" fillId="54" borderId="2" xfId="0" applyNumberFormat="1" applyFont="1" applyFill="1" applyBorder="1" applyAlignment="1">
      <alignment wrapText="1"/>
    </xf>
    <xf numFmtId="0" fontId="136" fillId="0" borderId="40" xfId="0" applyFont="1" applyFill="1" applyBorder="1"/>
    <xf numFmtId="0" fontId="137" fillId="0" borderId="2" xfId="0" applyFont="1" applyFill="1" applyBorder="1" applyAlignment="1">
      <alignment vertical="center" wrapText="1"/>
    </xf>
    <xf numFmtId="49" fontId="136" fillId="0" borderId="58" xfId="0" applyNumberFormat="1" applyFont="1" applyFill="1" applyBorder="1" applyAlignment="1">
      <alignment horizontal="center" vertical="center"/>
    </xf>
    <xf numFmtId="0" fontId="136" fillId="0" borderId="12" xfId="0" applyFont="1" applyFill="1" applyBorder="1" applyAlignment="1">
      <alignment vertical="center" wrapText="1"/>
    </xf>
    <xf numFmtId="4" fontId="136" fillId="0" borderId="2" xfId="0" applyNumberFormat="1" applyFont="1" applyFill="1" applyBorder="1" applyAlignment="1">
      <alignment vertical="center"/>
    </xf>
    <xf numFmtId="9" fontId="136" fillId="0" borderId="2" xfId="0" applyNumberFormat="1" applyFont="1" applyFill="1" applyBorder="1" applyAlignment="1">
      <alignment wrapText="1"/>
    </xf>
    <xf numFmtId="0" fontId="149" fillId="0" borderId="2" xfId="42051" applyFont="1" applyFill="1" applyBorder="1" applyAlignment="1">
      <alignment vertical="center" wrapText="1"/>
    </xf>
    <xf numFmtId="3" fontId="135" fillId="0" borderId="2" xfId="42313" applyNumberFormat="1" applyFont="1" applyFill="1" applyBorder="1" applyAlignment="1">
      <alignment horizontal="center" vertical="center"/>
    </xf>
    <xf numFmtId="3" fontId="136" fillId="0" borderId="1" xfId="0" applyNumberFormat="1" applyFont="1" applyFill="1" applyBorder="1" applyAlignment="1">
      <alignment horizontal="center" vertical="center"/>
    </xf>
    <xf numFmtId="0" fontId="137" fillId="0" borderId="1" xfId="0" applyFont="1" applyFill="1" applyBorder="1" applyAlignment="1">
      <alignment vertical="center" wrapText="1"/>
    </xf>
    <xf numFmtId="3" fontId="135" fillId="0" borderId="1" xfId="0" applyNumberFormat="1" applyFont="1" applyFill="1" applyBorder="1" applyAlignment="1">
      <alignment horizontal="center" vertical="center" wrapText="1"/>
    </xf>
    <xf numFmtId="3" fontId="141" fillId="0" borderId="1" xfId="0" applyNumberFormat="1" applyFont="1" applyFill="1" applyBorder="1" applyAlignment="1">
      <alignment horizontal="center" vertical="center" wrapText="1"/>
    </xf>
    <xf numFmtId="3" fontId="135" fillId="0" borderId="1" xfId="42313" applyNumberFormat="1" applyFont="1" applyFill="1" applyBorder="1" applyAlignment="1">
      <alignment horizontal="center" vertical="center"/>
    </xf>
    <xf numFmtId="3" fontId="137" fillId="0" borderId="1" xfId="0" applyNumberFormat="1" applyFont="1" applyFill="1" applyBorder="1" applyAlignment="1">
      <alignment horizontal="center" vertical="center"/>
    </xf>
    <xf numFmtId="3" fontId="137" fillId="0" borderId="1" xfId="0" applyNumberFormat="1" applyFont="1" applyFill="1" applyBorder="1"/>
    <xf numFmtId="4" fontId="136" fillId="0" borderId="1" xfId="0" applyNumberFormat="1" applyFont="1" applyFill="1" applyBorder="1" applyAlignment="1">
      <alignment vertical="center"/>
    </xf>
    <xf numFmtId="3" fontId="136" fillId="0" borderId="1" xfId="0" applyNumberFormat="1" applyFont="1" applyFill="1" applyBorder="1" applyAlignment="1">
      <alignment vertical="center"/>
    </xf>
    <xf numFmtId="3" fontId="136" fillId="0" borderId="1" xfId="0" applyNumberFormat="1" applyFont="1" applyFill="1" applyBorder="1"/>
    <xf numFmtId="164" fontId="136" fillId="0" borderId="1" xfId="0" applyNumberFormat="1" applyFont="1" applyFill="1" applyBorder="1" applyAlignment="1">
      <alignment horizontal="center" vertical="center"/>
    </xf>
    <xf numFmtId="9" fontId="136" fillId="0" borderId="1" xfId="0" applyNumberFormat="1" applyFont="1" applyFill="1" applyBorder="1" applyAlignment="1">
      <alignment horizontal="center" vertical="center"/>
    </xf>
    <xf numFmtId="164" fontId="136" fillId="0" borderId="1" xfId="0" applyNumberFormat="1" applyFont="1" applyFill="1" applyBorder="1" applyAlignment="1">
      <alignment vertical="center"/>
    </xf>
    <xf numFmtId="3" fontId="143" fillId="0" borderId="1" xfId="0" applyNumberFormat="1" applyFont="1" applyFill="1" applyBorder="1" applyAlignment="1">
      <alignment horizontal="center" vertical="center"/>
    </xf>
    <xf numFmtId="9" fontId="136" fillId="0" borderId="1" xfId="0" applyNumberFormat="1" applyFont="1" applyFill="1" applyBorder="1" applyAlignment="1">
      <alignment wrapText="1"/>
    </xf>
    <xf numFmtId="3" fontId="136" fillId="0" borderId="0" xfId="0" applyNumberFormat="1" applyFont="1" applyFill="1" applyBorder="1" applyAlignment="1">
      <alignment vertical="center" wrapText="1"/>
    </xf>
    <xf numFmtId="0" fontId="137" fillId="0" borderId="0" xfId="0" applyFont="1" applyFill="1" applyAlignment="1">
      <alignment wrapText="1"/>
    </xf>
    <xf numFmtId="0" fontId="135" fillId="0" borderId="0" xfId="0" applyFont="1" applyFill="1" applyAlignment="1">
      <alignment horizontal="center"/>
    </xf>
    <xf numFmtId="0" fontId="137" fillId="0" borderId="0" xfId="0" applyFont="1" applyFill="1" applyAlignment="1">
      <alignment horizontal="left" wrapText="1"/>
    </xf>
    <xf numFmtId="2" fontId="145" fillId="54" borderId="2" xfId="42312" applyNumberFormat="1" applyFont="1" applyFill="1" applyBorder="1" applyAlignment="1">
      <alignment horizontal="left" vertical="center" wrapText="1"/>
    </xf>
    <xf numFmtId="3" fontId="141" fillId="54" borderId="2" xfId="0" applyNumberFormat="1" applyFont="1" applyFill="1" applyBorder="1" applyAlignment="1">
      <alignment horizontal="center" vertical="center" wrapText="1"/>
    </xf>
    <xf numFmtId="0" fontId="137" fillId="54" borderId="2" xfId="0" applyFont="1" applyFill="1" applyBorder="1" applyAlignment="1">
      <alignment vertical="center" wrapText="1"/>
    </xf>
    <xf numFmtId="3" fontId="141" fillId="54" borderId="2" xfId="31239" applyNumberFormat="1" applyFont="1" applyFill="1" applyBorder="1" applyAlignment="1">
      <alignment horizontal="center" vertical="distributed"/>
    </xf>
    <xf numFmtId="2" fontId="147" fillId="54" borderId="2" xfId="31239" applyNumberFormat="1" applyFont="1" applyFill="1" applyBorder="1" applyAlignment="1">
      <alignment vertical="distributed" wrapText="1"/>
    </xf>
    <xf numFmtId="0" fontId="137" fillId="54" borderId="2" xfId="0" applyFont="1" applyFill="1" applyBorder="1" applyAlignment="1">
      <alignment horizontal="center" vertical="center" wrapText="1"/>
    </xf>
    <xf numFmtId="3" fontId="141" fillId="54" borderId="2" xfId="0" applyNumberFormat="1" applyFont="1" applyFill="1" applyBorder="1" applyAlignment="1">
      <alignment horizontal="left" vertical="center" wrapText="1"/>
    </xf>
    <xf numFmtId="3" fontId="137" fillId="54" borderId="2" xfId="0" applyNumberFormat="1" applyFont="1" applyFill="1" applyBorder="1"/>
    <xf numFmtId="3" fontId="148" fillId="54" borderId="2" xfId="0" applyNumberFormat="1" applyFont="1" applyFill="1" applyBorder="1" applyAlignment="1">
      <alignment horizontal="center" vertical="center" wrapText="1"/>
    </xf>
    <xf numFmtId="4" fontId="136" fillId="54" borderId="2" xfId="0" applyNumberFormat="1" applyFont="1" applyFill="1" applyBorder="1" applyAlignment="1">
      <alignment vertical="center"/>
    </xf>
    <xf numFmtId="9" fontId="136" fillId="54" borderId="2" xfId="0" applyNumberFormat="1" applyFont="1" applyFill="1" applyBorder="1" applyAlignment="1">
      <alignment horizontal="center" vertical="center"/>
    </xf>
    <xf numFmtId="9" fontId="136" fillId="54" borderId="2" xfId="0" applyNumberFormat="1" applyFont="1" applyFill="1" applyBorder="1" applyAlignment="1">
      <alignment wrapText="1"/>
    </xf>
    <xf numFmtId="0" fontId="141" fillId="54" borderId="2" xfId="0" applyFont="1" applyFill="1" applyBorder="1" applyAlignment="1">
      <alignment vertical="center"/>
    </xf>
    <xf numFmtId="0" fontId="137" fillId="54" borderId="2" xfId="0" applyFont="1" applyFill="1" applyBorder="1" applyAlignment="1">
      <alignment vertical="center"/>
    </xf>
    <xf numFmtId="0" fontId="141" fillId="54" borderId="2" xfId="48152" applyFont="1" applyFill="1" applyBorder="1" applyAlignment="1">
      <alignment horizontal="left" vertical="center" wrapText="1"/>
    </xf>
    <xf numFmtId="0" fontId="137" fillId="54" borderId="2" xfId="0" applyFont="1" applyFill="1" applyBorder="1" applyAlignment="1">
      <alignment horizontal="center" vertical="center"/>
    </xf>
    <xf numFmtId="3" fontId="137" fillId="54" borderId="2" xfId="0" applyNumberFormat="1" applyFont="1" applyFill="1" applyBorder="1" applyAlignment="1">
      <alignment vertical="center"/>
    </xf>
    <xf numFmtId="9" fontId="137" fillId="54" borderId="2" xfId="0" applyNumberFormat="1" applyFont="1" applyFill="1" applyBorder="1" applyAlignment="1">
      <alignment vertical="center"/>
    </xf>
    <xf numFmtId="9" fontId="137" fillId="54" borderId="2" xfId="0" applyNumberFormat="1" applyFont="1" applyFill="1" applyBorder="1" applyAlignment="1">
      <alignment vertical="center" wrapText="1"/>
    </xf>
    <xf numFmtId="0" fontId="136" fillId="54" borderId="0" xfId="0" applyFont="1" applyFill="1" applyAlignment="1">
      <alignment vertical="center"/>
    </xf>
    <xf numFmtId="3" fontId="137" fillId="54" borderId="2" xfId="0" applyNumberFormat="1" applyFont="1" applyFill="1" applyBorder="1" applyAlignment="1">
      <alignment horizontal="left" vertical="center" wrapText="1"/>
    </xf>
    <xf numFmtId="0" fontId="136" fillId="54" borderId="2" xfId="0" applyFont="1" applyFill="1" applyBorder="1" applyAlignment="1">
      <alignment vertical="center"/>
    </xf>
    <xf numFmtId="0" fontId="136" fillId="54" borderId="2" xfId="0" applyFont="1" applyFill="1" applyBorder="1" applyAlignment="1">
      <alignment horizontal="center" vertical="center" wrapText="1"/>
    </xf>
    <xf numFmtId="49" fontId="136" fillId="54" borderId="2" xfId="0" applyNumberFormat="1" applyFont="1" applyFill="1" applyBorder="1" applyAlignment="1">
      <alignment vertical="center" wrapText="1"/>
    </xf>
    <xf numFmtId="166" fontId="136" fillId="54" borderId="2" xfId="48151" applyNumberFormat="1" applyFont="1" applyFill="1" applyBorder="1" applyAlignment="1">
      <alignment horizontal="center" vertical="center"/>
    </xf>
    <xf numFmtId="3" fontId="141" fillId="54" borderId="2" xfId="48153" applyNumberFormat="1" applyFont="1" applyFill="1" applyBorder="1" applyAlignment="1">
      <alignment horizontal="center" vertical="center"/>
    </xf>
    <xf numFmtId="49" fontId="137" fillId="54" borderId="2" xfId="0" applyNumberFormat="1" applyFont="1" applyFill="1" applyBorder="1" applyAlignment="1">
      <alignment vertical="center" wrapText="1"/>
    </xf>
    <xf numFmtId="164" fontId="137" fillId="54" borderId="2" xfId="0" applyNumberFormat="1" applyFont="1" applyFill="1" applyBorder="1" applyAlignment="1">
      <alignment vertical="center"/>
    </xf>
    <xf numFmtId="3" fontId="135" fillId="54" borderId="2" xfId="0" applyNumberFormat="1" applyFont="1" applyFill="1" applyBorder="1" applyAlignment="1">
      <alignment horizontal="center" vertical="center"/>
    </xf>
    <xf numFmtId="0" fontId="136" fillId="54" borderId="2" xfId="0" applyFont="1" applyFill="1" applyBorder="1" applyAlignment="1">
      <alignment horizontal="center" vertical="center"/>
    </xf>
    <xf numFmtId="0" fontId="138" fillId="54" borderId="2" xfId="0" applyFont="1" applyFill="1" applyBorder="1" applyAlignment="1">
      <alignment vertical="center" wrapText="1" readingOrder="1"/>
    </xf>
    <xf numFmtId="0" fontId="141" fillId="54" borderId="2" xfId="48152" applyFont="1" applyFill="1" applyBorder="1" applyAlignment="1">
      <alignment horizontal="center" vertical="center" wrapText="1"/>
    </xf>
    <xf numFmtId="3" fontId="141" fillId="54" borderId="2" xfId="48154" applyNumberFormat="1" applyFont="1" applyFill="1" applyBorder="1" applyAlignment="1">
      <alignment horizontal="center" vertical="center" wrapText="1"/>
    </xf>
    <xf numFmtId="49" fontId="141" fillId="54" borderId="2" xfId="48152" applyNumberFormat="1" applyFont="1" applyFill="1" applyBorder="1" applyAlignment="1">
      <alignment horizontal="center" vertical="center"/>
    </xf>
    <xf numFmtId="0" fontId="150" fillId="0" borderId="0" xfId="0" applyFont="1" applyFill="1" applyBorder="1" applyAlignment="1">
      <alignment vertical="center" wrapText="1"/>
    </xf>
    <xf numFmtId="0" fontId="126" fillId="0" borderId="0" xfId="0" applyFont="1" applyBorder="1" applyAlignment="1">
      <alignment horizontal="center" vertical="center"/>
    </xf>
    <xf numFmtId="0" fontId="127" fillId="52" borderId="44" xfId="0" applyFont="1" applyFill="1" applyBorder="1" applyAlignment="1">
      <alignment horizontal="center" vertical="center" wrapText="1" readingOrder="1"/>
    </xf>
    <xf numFmtId="0" fontId="127" fillId="52" borderId="48" xfId="0" applyFont="1" applyFill="1" applyBorder="1" applyAlignment="1">
      <alignment horizontal="center" vertical="center" wrapText="1" readingOrder="1"/>
    </xf>
    <xf numFmtId="0" fontId="127" fillId="52" borderId="45" xfId="0" applyFont="1" applyFill="1" applyBorder="1" applyAlignment="1">
      <alignment horizontal="center" vertical="center" wrapText="1" readingOrder="1"/>
    </xf>
    <xf numFmtId="0" fontId="127" fillId="52" borderId="43" xfId="0" applyFont="1" applyFill="1" applyBorder="1" applyAlignment="1">
      <alignment horizontal="center" vertical="center" wrapText="1" readingOrder="1"/>
    </xf>
    <xf numFmtId="0" fontId="127" fillId="52" borderId="46" xfId="0" quotePrefix="1" applyFont="1" applyFill="1" applyBorder="1" applyAlignment="1">
      <alignment horizontal="center" vertical="center" wrapText="1" readingOrder="1"/>
    </xf>
    <xf numFmtId="0" fontId="127" fillId="52" borderId="46" xfId="0" applyFont="1" applyFill="1" applyBorder="1" applyAlignment="1">
      <alignment horizontal="center" vertical="center" wrapText="1" readingOrder="1"/>
    </xf>
    <xf numFmtId="0" fontId="127" fillId="52" borderId="47" xfId="0" applyFont="1" applyFill="1" applyBorder="1" applyAlignment="1">
      <alignment horizontal="center" vertical="center" wrapText="1" readingOrder="1"/>
    </xf>
    <xf numFmtId="0" fontId="127" fillId="52" borderId="49" xfId="0" applyFont="1" applyFill="1" applyBorder="1" applyAlignment="1">
      <alignment horizontal="center" vertical="center" wrapText="1" readingOrder="1"/>
    </xf>
    <xf numFmtId="0" fontId="127" fillId="52" borderId="41" xfId="0" applyFont="1" applyFill="1" applyBorder="1" applyAlignment="1">
      <alignment horizontal="center" vertical="center" wrapText="1" readingOrder="1"/>
    </xf>
    <xf numFmtId="3" fontId="138" fillId="53" borderId="40" xfId="0" applyNumberFormat="1" applyFont="1" applyFill="1" applyBorder="1" applyAlignment="1">
      <alignment horizontal="center" vertical="center" wrapText="1"/>
    </xf>
    <xf numFmtId="164" fontId="136" fillId="0" borderId="0" xfId="0" applyNumberFormat="1" applyFont="1" applyAlignment="1">
      <alignment horizontal="center" vertical="center"/>
    </xf>
    <xf numFmtId="0" fontId="137" fillId="53" borderId="57" xfId="0" applyFont="1" applyFill="1" applyBorder="1" applyAlignment="1">
      <alignment horizontal="center" vertical="center"/>
    </xf>
    <xf numFmtId="0" fontId="135" fillId="53" borderId="40" xfId="0" applyFont="1" applyFill="1" applyBorder="1" applyAlignment="1">
      <alignment horizontal="center" vertical="center" wrapText="1"/>
    </xf>
    <xf numFmtId="0" fontId="138" fillId="53" borderId="40" xfId="0" applyFont="1" applyFill="1" applyBorder="1" applyAlignment="1">
      <alignment horizontal="center" vertical="center" wrapText="1"/>
    </xf>
    <xf numFmtId="0" fontId="139" fillId="53" borderId="40" xfId="0" applyFont="1" applyFill="1" applyBorder="1" applyAlignment="1">
      <alignment horizontal="center" vertical="center" wrapText="1"/>
    </xf>
    <xf numFmtId="0" fontId="135" fillId="0" borderId="1" xfId="48152" applyFont="1" applyFill="1" applyBorder="1" applyAlignment="1">
      <alignment horizontal="center" vertical="center" textRotation="90" wrapText="1"/>
    </xf>
    <xf numFmtId="0" fontId="135" fillId="0" borderId="12" xfId="48152" applyFont="1" applyFill="1" applyBorder="1" applyAlignment="1">
      <alignment horizontal="center" vertical="center" textRotation="90" wrapText="1"/>
    </xf>
    <xf numFmtId="3" fontId="142" fillId="0" borderId="2" xfId="0" applyNumberFormat="1" applyFont="1" applyFill="1" applyBorder="1" applyAlignment="1">
      <alignment horizontal="center" vertical="center" wrapText="1"/>
    </xf>
    <xf numFmtId="0" fontId="143" fillId="53" borderId="1" xfId="0" applyFont="1" applyFill="1" applyBorder="1" applyAlignment="1">
      <alignment horizontal="center" vertical="center" wrapText="1"/>
    </xf>
    <xf numFmtId="0" fontId="143" fillId="53" borderId="12" xfId="0" applyFont="1" applyFill="1" applyBorder="1" applyAlignment="1">
      <alignment horizontal="center" vertical="center" wrapText="1"/>
    </xf>
    <xf numFmtId="0" fontId="136" fillId="0" borderId="1" xfId="0" applyFont="1" applyFill="1" applyBorder="1" applyAlignment="1">
      <alignment horizontal="center" vertical="center" wrapText="1"/>
    </xf>
    <xf numFmtId="0" fontId="146" fillId="0" borderId="12" xfId="0" applyFont="1" applyFill="1" applyBorder="1" applyAlignment="1">
      <alignment horizontal="center" vertical="center" wrapText="1"/>
    </xf>
    <xf numFmtId="0" fontId="146" fillId="0" borderId="59" xfId="0" applyFont="1" applyFill="1" applyBorder="1" applyAlignment="1">
      <alignment horizontal="center" vertical="center" wrapText="1"/>
    </xf>
    <xf numFmtId="3" fontId="150" fillId="0" borderId="1" xfId="0" applyNumberFormat="1" applyFont="1" applyFill="1" applyBorder="1" applyAlignment="1">
      <alignment horizontal="center" vertical="center" wrapText="1"/>
    </xf>
    <xf numFmtId="3" fontId="150" fillId="0" borderId="12" xfId="0" applyNumberFormat="1" applyFont="1" applyFill="1" applyBorder="1" applyAlignment="1">
      <alignment horizontal="center" vertical="center" wrapText="1"/>
    </xf>
    <xf numFmtId="3" fontId="135" fillId="53" borderId="40" xfId="0" applyNumberFormat="1" applyFont="1" applyFill="1" applyBorder="1" applyAlignment="1">
      <alignment horizontal="center" vertical="center" wrapText="1"/>
    </xf>
    <xf numFmtId="164" fontId="138" fillId="53" borderId="40" xfId="0" applyNumberFormat="1" applyFont="1" applyFill="1" applyBorder="1" applyAlignment="1">
      <alignment horizontal="center" vertical="center" wrapText="1"/>
    </xf>
    <xf numFmtId="164" fontId="138" fillId="53" borderId="40" xfId="0" applyNumberFormat="1" applyFont="1" applyFill="1" applyBorder="1" applyAlignment="1">
      <alignment vertical="center" wrapText="1"/>
    </xf>
    <xf numFmtId="0" fontId="137" fillId="0" borderId="0" xfId="0" applyFont="1" applyFill="1" applyAlignment="1">
      <alignment horizontal="center" wrapText="1"/>
    </xf>
    <xf numFmtId="2" fontId="151" fillId="0" borderId="0" xfId="42312" applyNumberFormat="1" applyFont="1" applyFill="1" applyAlignment="1">
      <alignment horizontal="right" vertical="center" wrapText="1"/>
    </xf>
    <xf numFmtId="3" fontId="151" fillId="0" borderId="0" xfId="42312" applyNumberFormat="1" applyFont="1" applyFill="1" applyAlignment="1">
      <alignment horizontal="right" vertical="center" wrapText="1"/>
    </xf>
    <xf numFmtId="0" fontId="137" fillId="0" borderId="0" xfId="0" applyFont="1" applyFill="1" applyAlignment="1">
      <alignment horizontal="left" wrapText="1"/>
    </xf>
    <xf numFmtId="3" fontId="135" fillId="0" borderId="0" xfId="42312" applyNumberFormat="1" applyFont="1" applyFill="1" applyAlignment="1">
      <alignment horizontal="right" vertical="center" wrapText="1"/>
    </xf>
    <xf numFmtId="2" fontId="151" fillId="0" borderId="0" xfId="42312" applyNumberFormat="1" applyFont="1" applyFill="1" applyAlignment="1">
      <alignment horizontal="center" vertical="center" wrapText="1"/>
    </xf>
    <xf numFmtId="2" fontId="151" fillId="0" borderId="0" xfId="42312" applyNumberFormat="1" applyFont="1" applyFill="1" applyAlignment="1">
      <alignment horizontal="right" vertical="center"/>
    </xf>
    <xf numFmtId="3" fontId="138" fillId="0" borderId="2" xfId="0" applyNumberFormat="1" applyFont="1" applyFill="1" applyBorder="1" applyAlignment="1">
      <alignment horizontal="center" vertical="center" wrapText="1"/>
    </xf>
    <xf numFmtId="164" fontId="136" fillId="0" borderId="0" xfId="0" applyNumberFormat="1" applyFont="1" applyFill="1" applyAlignment="1">
      <alignment horizontal="center" vertical="center"/>
    </xf>
    <xf numFmtId="0" fontId="137" fillId="0" borderId="57" xfId="0" applyFont="1" applyFill="1" applyBorder="1" applyAlignment="1">
      <alignment horizontal="center" vertical="center"/>
    </xf>
    <xf numFmtId="0" fontId="138" fillId="0" borderId="2" xfId="0" applyFont="1" applyFill="1" applyBorder="1" applyAlignment="1">
      <alignment horizontal="center" vertical="center" wrapText="1"/>
    </xf>
    <xf numFmtId="0" fontId="135" fillId="0" borderId="2" xfId="0" applyFont="1" applyFill="1" applyBorder="1" applyAlignment="1">
      <alignment horizontal="center" vertical="center" wrapText="1"/>
    </xf>
    <xf numFmtId="49" fontId="135" fillId="0" borderId="2" xfId="0" applyNumberFormat="1" applyFont="1" applyFill="1" applyBorder="1" applyAlignment="1">
      <alignment horizontal="center" vertical="center" wrapText="1"/>
    </xf>
    <xf numFmtId="0" fontId="139" fillId="0" borderId="2" xfId="0" applyFont="1" applyFill="1" applyBorder="1" applyAlignment="1">
      <alignment horizontal="center" vertical="center" wrapText="1"/>
    </xf>
    <xf numFmtId="0" fontId="135" fillId="0" borderId="59" xfId="48152" applyFont="1" applyFill="1" applyBorder="1" applyAlignment="1">
      <alignment horizontal="center" vertical="center" textRotation="90" wrapText="1"/>
    </xf>
    <xf numFmtId="3" fontId="148" fillId="53" borderId="1" xfId="0" applyNumberFormat="1" applyFont="1" applyFill="1" applyBorder="1" applyAlignment="1">
      <alignment horizontal="center" vertical="center" wrapText="1"/>
    </xf>
    <xf numFmtId="3" fontId="148" fillId="53" borderId="12" xfId="0" applyNumberFormat="1" applyFont="1" applyFill="1" applyBorder="1" applyAlignment="1">
      <alignment horizontal="center" vertical="center" wrapText="1"/>
    </xf>
    <xf numFmtId="3" fontId="148" fillId="53" borderId="59" xfId="0" applyNumberFormat="1" applyFont="1" applyFill="1" applyBorder="1" applyAlignment="1">
      <alignment horizontal="center" vertical="center" wrapText="1"/>
    </xf>
    <xf numFmtId="3" fontId="147" fillId="0" borderId="1" xfId="0" applyNumberFormat="1" applyFont="1" applyFill="1" applyBorder="1" applyAlignment="1">
      <alignment horizontal="center" vertical="center" wrapText="1"/>
    </xf>
    <xf numFmtId="3" fontId="147" fillId="0" borderId="12" xfId="0" applyNumberFormat="1" applyFont="1" applyFill="1" applyBorder="1" applyAlignment="1">
      <alignment horizontal="center" vertical="center" wrapText="1"/>
    </xf>
    <xf numFmtId="3" fontId="147" fillId="0" borderId="59" xfId="0" applyNumberFormat="1" applyFont="1" applyFill="1" applyBorder="1" applyAlignment="1">
      <alignment horizontal="center" vertical="center" wrapText="1"/>
    </xf>
    <xf numFmtId="0" fontId="136" fillId="0" borderId="1" xfId="0" applyFont="1" applyBorder="1" applyAlignment="1">
      <alignment horizontal="center" vertical="center" wrapText="1"/>
    </xf>
    <xf numFmtId="0" fontId="136" fillId="0" borderId="12" xfId="0" applyFont="1" applyBorder="1" applyAlignment="1">
      <alignment horizontal="center" vertical="center" wrapText="1"/>
    </xf>
    <xf numFmtId="0" fontId="136" fillId="0" borderId="59" xfId="0" applyFont="1" applyBorder="1" applyAlignment="1">
      <alignment horizontal="center" vertical="center" wrapText="1"/>
    </xf>
    <xf numFmtId="3" fontId="150" fillId="53" borderId="1" xfId="0" applyNumberFormat="1" applyFont="1" applyFill="1" applyBorder="1" applyAlignment="1">
      <alignment horizontal="center" vertical="center" wrapText="1"/>
    </xf>
    <xf numFmtId="3" fontId="150" fillId="53" borderId="12" xfId="0" applyNumberFormat="1" applyFont="1" applyFill="1" applyBorder="1" applyAlignment="1">
      <alignment horizontal="center" vertical="center" wrapText="1"/>
    </xf>
    <xf numFmtId="3" fontId="150" fillId="53" borderId="59" xfId="0" applyNumberFormat="1" applyFont="1" applyFill="1" applyBorder="1" applyAlignment="1">
      <alignment horizontal="center" vertical="center" wrapText="1"/>
    </xf>
    <xf numFmtId="0" fontId="150" fillId="0" borderId="40" xfId="0" applyFont="1" applyFill="1" applyBorder="1" applyAlignment="1">
      <alignment horizontal="center" vertical="center" wrapText="1"/>
    </xf>
    <xf numFmtId="2" fontId="153" fillId="0" borderId="0" xfId="42312" applyNumberFormat="1" applyFont="1" applyFill="1" applyAlignment="1">
      <alignment horizontal="right" vertical="center" wrapText="1"/>
    </xf>
    <xf numFmtId="3" fontId="153" fillId="0" borderId="0" xfId="42312" applyNumberFormat="1" applyFont="1" applyFill="1" applyAlignment="1">
      <alignment horizontal="right" vertical="center" wrapText="1"/>
    </xf>
    <xf numFmtId="2" fontId="141" fillId="0" borderId="0" xfId="42312" applyNumberFormat="1" applyFont="1" applyFill="1" applyAlignment="1">
      <alignment horizontal="right" vertical="center" wrapText="1"/>
    </xf>
    <xf numFmtId="3" fontId="141" fillId="0" borderId="0" xfId="42312" applyNumberFormat="1" applyFont="1" applyFill="1" applyAlignment="1">
      <alignment horizontal="right" vertical="center" wrapText="1"/>
    </xf>
  </cellXfs>
  <cellStyles count="48155">
    <cellStyle name="_x0005__x001c_" xfId="2"/>
    <cellStyle name=" 1" xfId="5"/>
    <cellStyle name="_x0005__x001c_ 10" xfId="6"/>
    <cellStyle name="_x0005__x001c_ 11" xfId="7"/>
    <cellStyle name="_x0005__x001c_ 12" xfId="8"/>
    <cellStyle name="_x0005__x001c_ 13" xfId="9"/>
    <cellStyle name="_x0005__x001c_ 14" xfId="10"/>
    <cellStyle name="_x0005__x001c_ 15" xfId="11"/>
    <cellStyle name="_x0005__x001c_ 16" xfId="12"/>
    <cellStyle name="_x0005__x001c_ 17" xfId="13"/>
    <cellStyle name="_x0005__x001c_ 18" xfId="14"/>
    <cellStyle name="_x0005__x001c_ 19" xfId="15"/>
    <cellStyle name="_x0005__x001c_ 2" xfId="16"/>
    <cellStyle name="_x0005__x001c_ 2 10" xfId="17"/>
    <cellStyle name="_x0005__x001c_ 2 11" xfId="18"/>
    <cellStyle name="_x0005__x001c_ 2 12" xfId="19"/>
    <cellStyle name="_x0005__x001c_ 2 13" xfId="20"/>
    <cellStyle name="_x0005__x001c_ 2 14" xfId="21"/>
    <cellStyle name="_x0005__x001c_ 2 15" xfId="22"/>
    <cellStyle name="_x0005__x001c_ 2 16" xfId="23"/>
    <cellStyle name="_x0005__x001c_ 2 17" xfId="24"/>
    <cellStyle name="_x0005__x001c_ 2 18" xfId="25"/>
    <cellStyle name="_x0005__x001c_ 2 19" xfId="26"/>
    <cellStyle name="_x0005__x001c_ 2 2" xfId="27"/>
    <cellStyle name="_x0005__x001c_ 2 20" xfId="28"/>
    <cellStyle name="_x0005__x001c_ 2 21" xfId="29"/>
    <cellStyle name="_x0005__x001c_ 2 22" xfId="30"/>
    <cellStyle name="_x0005__x001c_ 2 23" xfId="31"/>
    <cellStyle name="_x0005__x001c_ 2 24" xfId="32"/>
    <cellStyle name="_x0005__x001c_ 2 25" xfId="33"/>
    <cellStyle name="_x0005__x001c_ 2 26" xfId="34"/>
    <cellStyle name="_x0005__x001c_ 2 27" xfId="35"/>
    <cellStyle name="_x0005__x001c_ 2 28" xfId="36"/>
    <cellStyle name="_x0005__x001c_ 2 29" xfId="37"/>
    <cellStyle name="_x0005__x001c_ 2 3" xfId="38"/>
    <cellStyle name="_x0005__x001c_ 2 30" xfId="39"/>
    <cellStyle name="_x0005__x001c_ 2 31" xfId="40"/>
    <cellStyle name="_x0005__x001c_ 2 32" xfId="41"/>
    <cellStyle name="_x0005__x001c_ 2 33" xfId="42"/>
    <cellStyle name="_x0005__x001c_ 2 34" xfId="43"/>
    <cellStyle name="_x0005__x001c_ 2 35" xfId="44"/>
    <cellStyle name="_x0005__x001c_ 2 36" xfId="45"/>
    <cellStyle name="_x0005__x001c_ 2 37" xfId="46"/>
    <cellStyle name="_x0005__x001c_ 2 38" xfId="47"/>
    <cellStyle name="_x0005__x001c_ 2 39" xfId="48"/>
    <cellStyle name="_x0005__x001c_ 2 4" xfId="49"/>
    <cellStyle name="_x0005__x001c_ 2 40" xfId="50"/>
    <cellStyle name="_x0005__x001c_ 2 41" xfId="51"/>
    <cellStyle name="_x0005__x001c_ 2 42" xfId="52"/>
    <cellStyle name="_x0005__x001c_ 2 43" xfId="53"/>
    <cellStyle name="_x0005__x001c_ 2 44" xfId="54"/>
    <cellStyle name="_x0005__x001c_ 2 45" xfId="55"/>
    <cellStyle name="_x0005__x001c_ 2 46" xfId="56"/>
    <cellStyle name="_x0005__x001c_ 2 47" xfId="57"/>
    <cellStyle name="_x0005__x001c_ 2 48" xfId="58"/>
    <cellStyle name="_x0005__x001c_ 2 49" xfId="59"/>
    <cellStyle name="_x0005__x001c_ 2 5" xfId="60"/>
    <cellStyle name="_x0005__x001c_ 2 50" xfId="61"/>
    <cellStyle name="_x0005__x001c_ 2 51" xfId="62"/>
    <cellStyle name="_x0005__x001c_ 2 52" xfId="63"/>
    <cellStyle name="_x0005__x001c_ 2 53" xfId="64"/>
    <cellStyle name="_x0005__x001c_ 2 54" xfId="65"/>
    <cellStyle name="_x0005__x001c_ 2 55" xfId="66"/>
    <cellStyle name="_x0005__x001c_ 2 56" xfId="67"/>
    <cellStyle name="_x0005__x001c_ 2 6" xfId="68"/>
    <cellStyle name="_x0005__x001c_ 2 7" xfId="69"/>
    <cellStyle name="_x0005__x001c_ 2 8" xfId="70"/>
    <cellStyle name="_x0005__x001c_ 2 9" xfId="71"/>
    <cellStyle name="_x0005__x001c_ 2_Бюджет Жарык 2010" xfId="72"/>
    <cellStyle name="_x0005__x001c_ 20" xfId="73"/>
    <cellStyle name="_x0005__x001c_ 21" xfId="74"/>
    <cellStyle name="_x0005__x001c_ 22" xfId="75"/>
    <cellStyle name="_x0005__x001c_ 23" xfId="76"/>
    <cellStyle name="_x0005__x001c_ 24" xfId="77"/>
    <cellStyle name="_x0005__x001c_ 25" xfId="78"/>
    <cellStyle name="_x0005__x001c_ 26" xfId="79"/>
    <cellStyle name="_x0005__x001c_ 27" xfId="80"/>
    <cellStyle name="_x0005__x001c_ 28" xfId="81"/>
    <cellStyle name="_x0005__x001c_ 29" xfId="82"/>
    <cellStyle name="_x0005__x001c_ 3" xfId="83"/>
    <cellStyle name="_x0005__x001c_ 30" xfId="84"/>
    <cellStyle name="_x0005__x001c_ 31" xfId="85"/>
    <cellStyle name="_x0005__x001c_ 32" xfId="86"/>
    <cellStyle name="_x0005__x001c_ 33" xfId="87"/>
    <cellStyle name="_x0005__x001c_ 34" xfId="88"/>
    <cellStyle name="_x0005__x001c_ 35" xfId="89"/>
    <cellStyle name="_x0005__x001c_ 36" xfId="90"/>
    <cellStyle name="_x0005__x001c_ 37" xfId="91"/>
    <cellStyle name="_x0005__x001c_ 38" xfId="92"/>
    <cellStyle name="_x0005__x001c_ 39" xfId="93"/>
    <cellStyle name="_x0005__x001c_ 4" xfId="94"/>
    <cellStyle name="_x0005__x001c_ 40" xfId="95"/>
    <cellStyle name="_x0005__x001c_ 41" xfId="96"/>
    <cellStyle name="_x0005__x001c_ 42" xfId="97"/>
    <cellStyle name="_x0005__x001c_ 43" xfId="98"/>
    <cellStyle name="_x0005__x001c_ 44" xfId="99"/>
    <cellStyle name="_x0005__x001c_ 45" xfId="100"/>
    <cellStyle name="_x0005__x001c_ 46" xfId="101"/>
    <cellStyle name="_x0005__x001c_ 47" xfId="102"/>
    <cellStyle name="_x0005__x001c_ 48" xfId="103"/>
    <cellStyle name="_x0005__x001c_ 49" xfId="104"/>
    <cellStyle name="_x0005__x001c_ 5" xfId="105"/>
    <cellStyle name="_x0005__x001c_ 6" xfId="106"/>
    <cellStyle name="_x0005__x001c_ 7" xfId="107"/>
    <cellStyle name="_x0005__x001c_ 8" xfId="108"/>
    <cellStyle name="_x0005__x001c_ 8 10" xfId="109"/>
    <cellStyle name="_x0005__x001c_ 8 11" xfId="110"/>
    <cellStyle name="_x0005__x001c_ 8 12" xfId="111"/>
    <cellStyle name="_x0005__x001c_ 8 13" xfId="112"/>
    <cellStyle name="_x0005__x001c_ 8 14" xfId="113"/>
    <cellStyle name="_x0005__x001c_ 8 15" xfId="114"/>
    <cellStyle name="_x0005__x001c_ 8 16" xfId="115"/>
    <cellStyle name="_x0005__x001c_ 8 17" xfId="116"/>
    <cellStyle name="_x0005__x001c_ 8 18" xfId="117"/>
    <cellStyle name="_x0005__x001c_ 8 2" xfId="118"/>
    <cellStyle name="_x0005__x001c_ 8 3" xfId="119"/>
    <cellStyle name="_x0005__x001c_ 8 4" xfId="120"/>
    <cellStyle name="_x0005__x001c_ 8 5" xfId="121"/>
    <cellStyle name="_x0005__x001c_ 8 6" xfId="122"/>
    <cellStyle name="_x0005__x001c_ 8 7" xfId="123"/>
    <cellStyle name="_x0005__x001c_ 8 8" xfId="124"/>
    <cellStyle name="_x0005__x001c_ 8 9" xfId="125"/>
    <cellStyle name="_x0005__x001c_ 8_Бюджет Жарык 2010" xfId="126"/>
    <cellStyle name="_x0005__x001c_ 9" xfId="127"/>
    <cellStyle name="??" xfId="128"/>
    <cellStyle name="?? [0.00]_PRODUCT DETAIL Q1" xfId="129"/>
    <cellStyle name="?? [0]_??" xfId="130"/>
    <cellStyle name="???? [0.00]_PRODUCT DETAIL Q1" xfId="131"/>
    <cellStyle name="????_PRODUCT DETAIL Q1" xfId="132"/>
    <cellStyle name="??_(????)??????" xfId="133"/>
    <cellStyle name="_$Rollup77" xfId="134"/>
    <cellStyle name="_2006 Projections (Aug.30.2006)" xfId="135"/>
    <cellStyle name="_x0005__x001c__2008 Бюджет ТОО Караганды Жылу 2 версия" xfId="136"/>
    <cellStyle name="_5-yr Pre-tax Inc011702" xfId="137"/>
    <cellStyle name="_9  months  BD CORRECT" xfId="138"/>
    <cellStyle name="_cash flows" xfId="139"/>
    <cellStyle name="_Cili_2003 Budget Chigen" xfId="140"/>
    <cellStyle name="_CIT_2007" xfId="141"/>
    <cellStyle name="_Comma" xfId="142"/>
    <cellStyle name="_Copy of Султан Обороты внут (3)" xfId="143"/>
    <cellStyle name="_Currency" xfId="144"/>
    <cellStyle name="_Currency_Senior Notes April 3" xfId="145"/>
    <cellStyle name="_CurrencySpace" xfId="146"/>
    <cellStyle name="_Data" xfId="147"/>
    <cellStyle name="_Eki Conv file Sept 06" xfId="148"/>
    <cellStyle name="_Eki_Budget_2006_2007 16 11 05" xfId="149"/>
    <cellStyle name="_EPS Oct01Bud" xfId="150"/>
    <cellStyle name="_FC Template" xfId="151"/>
    <cellStyle name="_ForecastToday v4" xfId="152"/>
    <cellStyle name="_Granbury-F-Machine" xfId="153"/>
    <cellStyle name="_Granite" xfId="154"/>
    <cellStyle name="_Ironwood" xfId="155"/>
    <cellStyle name="_Ironwood_LB36a" xfId="156"/>
    <cellStyle name="_Multiple" xfId="157"/>
    <cellStyle name="_MultipleSpace" xfId="158"/>
    <cellStyle name="_NA_IS" xfId="159"/>
    <cellStyle name="_Other_data022802" xfId="160"/>
    <cellStyle name="_Output" xfId="161"/>
    <cellStyle name="_Percent" xfId="162"/>
    <cellStyle name="_PercentSpace" xfId="163"/>
    <cellStyle name="_T9. Sale Details" xfId="164"/>
    <cellStyle name="_VAT test as of 2006" xfId="165"/>
    <cellStyle name="_Worksheet in (C) 1160 KTZH Client participation" xfId="166"/>
    <cellStyle name="_Worksheet in (C) 6250" xfId="167"/>
    <cellStyle name="_Worksheet in (C) 6340 Long-Term Debt testing" xfId="168"/>
    <cellStyle name="_Worksheet in (C) 8141 Sales Analytical Testing" xfId="169"/>
    <cellStyle name="_Worksheet in 6441 VAT test_old" xfId="170"/>
    <cellStyle name="_АТС хоз.способ на 2009 г." xfId="171"/>
    <cellStyle name="_БЮДЖЕТ план в ККС 2007г с  потерями с новым тарифамПанина" xfId="172"/>
    <cellStyle name="_Бюджет ТОО Энергопоток с корректировками на 2 полугодие от 04.09.07г." xfId="173"/>
    <cellStyle name="_Бюджет ТОО Энергопоток с корректировками на 2 полугодие с исправлением" xfId="174"/>
    <cellStyle name="_ВЛ-0,4 кВ ЛРЭС" xfId="175"/>
    <cellStyle name="_ВЛ-0,4 кВ ШРЭС" xfId="176"/>
    <cellStyle name="_ВЛ-0,4 кВ ЮРЭС" xfId="177"/>
    <cellStyle name="_Всего" xfId="178"/>
    <cellStyle name="_x0005__x001c__Жылу внутренние притоки 2008" xfId="179"/>
    <cellStyle name="_Испол(1).ФП за 2 квартал" xfId="180"/>
    <cellStyle name="_Исполнение 1кв  + апрель май  по всем компаниям" xfId="181"/>
    <cellStyle name="_Исполнение ФП - Жылу 2008" xfId="182"/>
    <cellStyle name="_касса" xfId="183"/>
    <cellStyle name="_x0005__x001c__Кассовая Оперативка для баланса 14.07.09г" xfId="184"/>
    <cellStyle name="_КЖС" xfId="185"/>
    <cellStyle name="_Копия Бюджет ЭП по Шаблону на 2007 чистый" xfId="186"/>
    <cellStyle name="_Копия Резерв Тарифная смета ЭП в Астане на 2007 год 6 тенге (version 1)" xfId="187"/>
    <cellStyle name="_x0005__x001c__Копия Форма Бюджета на 2009 год КарТД" xfId="188"/>
    <cellStyle name="_КР  КТП 551,555,549,88 от пс Победа" xfId="189"/>
    <cellStyle name="_Кредит" xfId="190"/>
    <cellStyle name="_мат на экс2008 г  для Алмы" xfId="191"/>
    <cellStyle name="_Материалы по ВЛ-0,4 кв тек." xfId="192"/>
    <cellStyle name="_Общий перечень материалов (правиль)" xfId="193"/>
    <cellStyle name="_Общий перечень материалов (службы) 04.09.08 г." xfId="194"/>
    <cellStyle name="_Проект бюджета на 2007 КЭГ КарагандыЖылу" xfId="195"/>
    <cellStyle name="_Проект бюджета на 2007 КЭГ КарагандыЖылу 10" xfId="196"/>
    <cellStyle name="_Проект бюджета на 2007 КЭГ КарагандыЖылу 11" xfId="197"/>
    <cellStyle name="_Проект бюджета на 2007 КЭГ КарагандыЖылу 12" xfId="198"/>
    <cellStyle name="_Проект бюджета на 2007 КЭГ КарагандыЖылу 13" xfId="199"/>
    <cellStyle name="_Проект бюджета на 2007 КЭГ КарагандыЖылу 14" xfId="200"/>
    <cellStyle name="_Проект бюджета на 2007 КЭГ КарагандыЖылу 15" xfId="201"/>
    <cellStyle name="_Проект бюджета на 2007 КЭГ КарагандыЖылу 16" xfId="202"/>
    <cellStyle name="_Проект бюджета на 2007 КЭГ КарагандыЖылу 17" xfId="203"/>
    <cellStyle name="_Проект бюджета на 2007 КЭГ КарагандыЖылу 18" xfId="204"/>
    <cellStyle name="_Проект бюджета на 2007 КЭГ КарагандыЖылу 2" xfId="205"/>
    <cellStyle name="_Проект бюджета на 2007 КЭГ КарагандыЖылу 3" xfId="206"/>
    <cellStyle name="_Проект бюджета на 2007 КЭГ КарагандыЖылу 4" xfId="207"/>
    <cellStyle name="_Проект бюджета на 2007 КЭГ КарагандыЖылу 5" xfId="208"/>
    <cellStyle name="_Проект бюджета на 2007 КЭГ КарагандыЖылу 6" xfId="209"/>
    <cellStyle name="_Проект бюджета на 2007 КЭГ КарагандыЖылу 7" xfId="210"/>
    <cellStyle name="_Проект бюджета на 2007 КЭГ КарагандыЖылу 8" xfId="211"/>
    <cellStyle name="_Проект бюджета на 2007 КЭГ КарагандыЖылу 9" xfId="212"/>
    <cellStyle name="_Проект бюджета на 2007 КЭГ КарагандыЖылу_Бюджет Жарык 2010" xfId="213"/>
    <cellStyle name="_Проект бюджета на 2007 КЭГ КарагандыЖылу_Бюджет Жарык на 2009" xfId="214"/>
    <cellStyle name="_Проект бюджета на 2007 КЭГ КарагандыЖылу_Бюджет Жарык на 2009 - Администрация" xfId="215"/>
    <cellStyle name="_Проект бюджета на 2007 КЭГ КарагандыЖылу_Бюджет УПР на 2009" xfId="216"/>
    <cellStyle name="_Проект бюджета на 2007 КЭГ КарагандыЖылу_Бюджет УПР на 2009 для ККС 13.07.09г" xfId="217"/>
    <cellStyle name="_Проект бюджета на 2007 ЮКЭГ ЭнергоПоток" xfId="218"/>
    <cellStyle name="_Проект бюджета на 2007 ЮКЭГ ЭнергоПоток 10" xfId="219"/>
    <cellStyle name="_Проект бюджета на 2007 ЮКЭГ ЭнергоПоток 11" xfId="220"/>
    <cellStyle name="_Проект бюджета на 2007 ЮКЭГ ЭнергоПоток 12" xfId="221"/>
    <cellStyle name="_Проект бюджета на 2007 ЮКЭГ ЭнергоПоток 13" xfId="222"/>
    <cellStyle name="_Проект бюджета на 2007 ЮКЭГ ЭнергоПоток 14" xfId="223"/>
    <cellStyle name="_Проект бюджета на 2007 ЮКЭГ ЭнергоПоток 15" xfId="224"/>
    <cellStyle name="_Проект бюджета на 2007 ЮКЭГ ЭнергоПоток 16" xfId="225"/>
    <cellStyle name="_Проект бюджета на 2007 ЮКЭГ ЭнергоПоток 17" xfId="226"/>
    <cellStyle name="_Проект бюджета на 2007 ЮКЭГ ЭнергоПоток 18" xfId="227"/>
    <cellStyle name="_Проект бюджета на 2007 ЮКЭГ ЭнергоПоток 2" xfId="228"/>
    <cellStyle name="_Проект бюджета на 2007 ЮКЭГ ЭнергоПоток 3" xfId="229"/>
    <cellStyle name="_Проект бюджета на 2007 ЮКЭГ ЭнергоПоток 4" xfId="230"/>
    <cellStyle name="_Проект бюджета на 2007 ЮКЭГ ЭнергоПоток 5" xfId="231"/>
    <cellStyle name="_Проект бюджета на 2007 ЮКЭГ ЭнергоПоток 6" xfId="232"/>
    <cellStyle name="_Проект бюджета на 2007 ЮКЭГ ЭнергоПоток 7" xfId="233"/>
    <cellStyle name="_Проект бюджета на 2007 ЮКЭГ ЭнергоПоток 8" xfId="234"/>
    <cellStyle name="_Проект бюджета на 2007 ЮКЭГ ЭнергоПоток 9" xfId="235"/>
    <cellStyle name="_Проект бюджета на 2007 ЮКЭГ ЭнергоПоток_Бюджет Жарык 2010" xfId="236"/>
    <cellStyle name="_Проект бюджета на 2007 ЮКЭГ ЭнергоПоток_Бюджет Жарык на 2009" xfId="237"/>
    <cellStyle name="_Проект бюджета на 2007 ЮКЭГ ЭнергоПоток_Бюджет Жарык на 2009 - Администрация" xfId="238"/>
    <cellStyle name="_Проект бюджета на 2007 ЮКЭГ ЭнергоПоток_Бюджет УПР на 2009" xfId="239"/>
    <cellStyle name="_Проект бюджета на 2007 ЮКЭГ ЭнергоПоток_Бюджет УПР на 2009 для ККС 13.07.09г" xfId="240"/>
    <cellStyle name="_Проект бюджета ТОО Караганды Жарык на 2007 год111" xfId="241"/>
    <cellStyle name="_Проект бюджета ТОО Караганды Жарык на 2007 год111 10" xfId="242"/>
    <cellStyle name="_Проект бюджета ТОО Караганды Жарык на 2007 год111 11" xfId="243"/>
    <cellStyle name="_Проект бюджета ТОО Караганды Жарык на 2007 год111 12" xfId="244"/>
    <cellStyle name="_Проект бюджета ТОО Караганды Жарык на 2007 год111 12 2" xfId="245"/>
    <cellStyle name="_Проект бюджета ТОО Караганды Жарык на 2007 год111 13" xfId="246"/>
    <cellStyle name="_Проект бюджета ТОО Караганды Жарык на 2007 год111 14" xfId="247"/>
    <cellStyle name="_Проект бюджета ТОО Караганды Жарык на 2007 год111 14 2" xfId="248"/>
    <cellStyle name="_Проект бюджета ТОО Караганды Жарык на 2007 год111 14 2 2" xfId="249"/>
    <cellStyle name="_Проект бюджета ТОО Караганды Жарык на 2007 год111 14 2 3" xfId="250"/>
    <cellStyle name="_Проект бюджета ТОО Караганды Жарык на 2007 год111 14 3" xfId="251"/>
    <cellStyle name="_Проект бюджета ТОО Караганды Жарык на 2007 год111 15" xfId="252"/>
    <cellStyle name="_Проект бюджета ТОО Караганды Жарык на 2007 год111 16" xfId="253"/>
    <cellStyle name="_Проект бюджета ТОО Караганды Жарык на 2007 год111 16 2" xfId="254"/>
    <cellStyle name="_Проект бюджета ТОО Караганды Жарык на 2007 год111 17" xfId="255"/>
    <cellStyle name="_Проект бюджета ТОО Караганды Жарык на 2007 год111 18" xfId="256"/>
    <cellStyle name="_Проект бюджета ТОО Караганды Жарык на 2007 год111 19" xfId="257"/>
    <cellStyle name="_Проект бюджета ТОО Караганды Жарык на 2007 год111 2" xfId="258"/>
    <cellStyle name="_Проект бюджета ТОО Караганды Жарык на 2007 год111 2 10" xfId="259"/>
    <cellStyle name="_Проект бюджета ТОО Караганды Жарык на 2007 год111 2 11" xfId="260"/>
    <cellStyle name="_Проект бюджета ТОО Караганды Жарык на 2007 год111 2 12" xfId="261"/>
    <cellStyle name="_Проект бюджета ТОО Караганды Жарык на 2007 год111 2 13" xfId="262"/>
    <cellStyle name="_Проект бюджета ТОО Караганды Жарык на 2007 год111 2 14" xfId="263"/>
    <cellStyle name="_Проект бюджета ТОО Караганды Жарык на 2007 год111 2 15" xfId="264"/>
    <cellStyle name="_Проект бюджета ТОО Караганды Жарык на 2007 год111 2 16" xfId="265"/>
    <cellStyle name="_Проект бюджета ТОО Караганды Жарык на 2007 год111 2 16 2" xfId="266"/>
    <cellStyle name="_Проект бюджета ТОО Караганды Жарык на 2007 год111 2 16 3" xfId="267"/>
    <cellStyle name="_Проект бюджета ТОО Караганды Жарык на 2007 год111 2 17" xfId="268"/>
    <cellStyle name="_Проект бюджета ТОО Караганды Жарык на 2007 год111 2 18" xfId="269"/>
    <cellStyle name="_Проект бюджета ТОО Караганды Жарык на 2007 год111 2 2" xfId="270"/>
    <cellStyle name="_Проект бюджета ТОО Караганды Жарык на 2007 год111 2 2 2" xfId="271"/>
    <cellStyle name="_Проект бюджета ТОО Караганды Жарык на 2007 год111 2 2 2 10" xfId="272"/>
    <cellStyle name="_Проект бюджета ТОО Караганды Жарык на 2007 год111 2 2 2 2" xfId="273"/>
    <cellStyle name="_Проект бюджета ТОО Караганды Жарык на 2007 год111 2 2 2 3" xfId="274"/>
    <cellStyle name="_Проект бюджета ТОО Караганды Жарык на 2007 год111 2 2 2 4" xfId="275"/>
    <cellStyle name="_Проект бюджета ТОО Караганды Жарык на 2007 год111 2 2 2 5" xfId="276"/>
    <cellStyle name="_Проект бюджета ТОО Караганды Жарык на 2007 год111 2 2 2 6" xfId="277"/>
    <cellStyle name="_Проект бюджета ТОО Караганды Жарык на 2007 год111 2 2 2 7" xfId="278"/>
    <cellStyle name="_Проект бюджета ТОО Караганды Жарык на 2007 год111 2 2 2 8" xfId="279"/>
    <cellStyle name="_Проект бюджета ТОО Караганды Жарык на 2007 год111 2 2 2 8 2" xfId="280"/>
    <cellStyle name="_Проект бюджета ТОО Караганды Жарык на 2007 год111 2 2 2 8 3" xfId="281"/>
    <cellStyle name="_Проект бюджета ТОО Караганды Жарык на 2007 год111 2 2 2 9" xfId="282"/>
    <cellStyle name="_Проект бюджета ТОО Караганды Жарык на 2007 год111 2 2 2_амортизация" xfId="283"/>
    <cellStyle name="_Проект бюджета ТОО Караганды Жарык на 2007 год111 2 2 2_Бюджет Жарык 2010" xfId="284"/>
    <cellStyle name="_Проект бюджета ТОО Караганды Жарык на 2007 год111 2 2 2_Бюджет Жарык на 2008 (факт 6мес) ККС" xfId="285"/>
    <cellStyle name="_Проект бюджета ТОО Караганды Жарык на 2007 год111 2 2 2_Бюджет Жарык на 2009" xfId="286"/>
    <cellStyle name="_Проект бюджета ТОО Караганды Жарык на 2007 год111 2 2 2_Бюджет Жарык на 2009 - Администрация" xfId="287"/>
    <cellStyle name="_Проект бюджета ТОО Караганды Жарык на 2007 год111 2 2 2_Бюджет УПР на 2009" xfId="288"/>
    <cellStyle name="_Проект бюджета ТОО Караганды Жарык на 2007 год111 2 2 2_Бюджет УПР на 2009 для ККС 13.07.09г" xfId="289"/>
    <cellStyle name="_Проект бюджета ТОО Караганды Жарык на 2007 год111 2 2 2_заработная плата" xfId="290"/>
    <cellStyle name="_Проект бюджета ТОО Караганды Жарык на 2007 год111 2 2 2_Кассовая Оперативка для баланса 14.07.09г" xfId="291"/>
    <cellStyle name="_Проект бюджета ТОО Караганды Жарык на 2007 год111 2 2 2_потери (version 1)" xfId="292"/>
    <cellStyle name="_Проект бюджета ТОО Караганды Жарык на 2007 год111 2 2 2_транспортировка" xfId="293"/>
    <cellStyle name="_Проект бюджета ТОО Караганды Жарык на 2007 год111 2 2 3" xfId="294"/>
    <cellStyle name="_Проект бюджета ТОО Караганды Жарык на 2007 год111 2 2 4" xfId="295"/>
    <cellStyle name="_Проект бюджета ТОО Караганды Жарык на 2007 год111 2 2 5" xfId="296"/>
    <cellStyle name="_Проект бюджета ТОО Караганды Жарык на 2007 год111 2 2 6" xfId="297"/>
    <cellStyle name="_Проект бюджета ТОО Караганды Жарык на 2007 год111 2 2 7" xfId="298"/>
    <cellStyle name="_Проект бюджета ТОО Караганды Жарык на 2007 год111 2 2 8" xfId="299"/>
    <cellStyle name="_Проект бюджета ТОО Караганды Жарык на 2007 год111 2 3" xfId="300"/>
    <cellStyle name="_Проект бюджета ТОО Караганды Жарык на 2007 год111 2 3 2" xfId="301"/>
    <cellStyle name="_Проект бюджета ТОО Караганды Жарык на 2007 год111 2 3 2 2" xfId="302"/>
    <cellStyle name="_Проект бюджета ТОО Караганды Жарык на 2007 год111 2 3 2 3" xfId="303"/>
    <cellStyle name="_Проект бюджета ТОО Караганды Жарык на 2007 год111 2 3 2 4" xfId="304"/>
    <cellStyle name="_Проект бюджета ТОО Караганды Жарык на 2007 год111 2 3 2 5" xfId="305"/>
    <cellStyle name="_Проект бюджета ТОО Караганды Жарык на 2007 год111 2 3 2 6" xfId="306"/>
    <cellStyle name="_Проект бюджета ТОО Караганды Жарык на 2007 год111 2 3 2 7" xfId="307"/>
    <cellStyle name="_Проект бюджета ТОО Караганды Жарык на 2007 год111 2 3 2 7 2" xfId="308"/>
    <cellStyle name="_Проект бюджета ТОО Караганды Жарык на 2007 год111 2 3 2 7 3" xfId="309"/>
    <cellStyle name="_Проект бюджета ТОО Караганды Жарык на 2007 год111 2 3 2 8" xfId="310"/>
    <cellStyle name="_Проект бюджета ТОО Караганды Жарык на 2007 год111 2 3 2 9" xfId="311"/>
    <cellStyle name="_Проект бюджета ТОО Караганды Жарык на 2007 год111 2 3 2_амортизация" xfId="312"/>
    <cellStyle name="_Проект бюджета ТОО Караганды Жарык на 2007 год111 2 3 2_Бюджет Жарык 2010" xfId="313"/>
    <cellStyle name="_Проект бюджета ТОО Караганды Жарык на 2007 год111 2 3 2_Бюджет Жарык на 2008 (факт 6мес) ККС" xfId="314"/>
    <cellStyle name="_Проект бюджета ТОО Караганды Жарык на 2007 год111 2 3 2_Бюджет Жарык на 2009" xfId="315"/>
    <cellStyle name="_Проект бюджета ТОО Караганды Жарык на 2007 год111 2 3 2_Бюджет Жарык на 2009 - Администрация" xfId="316"/>
    <cellStyle name="_Проект бюджета ТОО Караганды Жарык на 2007 год111 2 3 2_Бюджет УПР на 2009" xfId="317"/>
    <cellStyle name="_Проект бюджета ТОО Караганды Жарык на 2007 год111 2 3 2_Бюджет УПР на 2009 для ККС 13.07.09г" xfId="318"/>
    <cellStyle name="_Проект бюджета ТОО Караганды Жарык на 2007 год111 2 3 2_заработная плата" xfId="319"/>
    <cellStyle name="_Проект бюджета ТОО Караганды Жарык на 2007 год111 2 3 2_Кассовая Оперативка для баланса 14.07.09г" xfId="320"/>
    <cellStyle name="_Проект бюджета ТОО Караганды Жарык на 2007 год111 2 3 2_потери (version 1)" xfId="321"/>
    <cellStyle name="_Проект бюджета ТОО Караганды Жарык на 2007 год111 2 3 2_транспортировка" xfId="322"/>
    <cellStyle name="_Проект бюджета ТОО Караганды Жарык на 2007 год111 2 4" xfId="323"/>
    <cellStyle name="_Проект бюджета ТОО Караганды Жарык на 2007 год111 2 4 2" xfId="324"/>
    <cellStyle name="_Проект бюджета ТОО Караганды Жарык на 2007 год111 2 4 3" xfId="325"/>
    <cellStyle name="_Проект бюджета ТОО Караганды Жарык на 2007 год111 2 4 4" xfId="326"/>
    <cellStyle name="_Проект бюджета ТОО Караганды Жарык на 2007 год111 2 4 5" xfId="327"/>
    <cellStyle name="_Проект бюджета ТОО Караганды Жарык на 2007 год111 2 4 6" xfId="328"/>
    <cellStyle name="_Проект бюджета ТОО Караганды Жарык на 2007 год111 2 4 7" xfId="329"/>
    <cellStyle name="_Проект бюджета ТОО Караганды Жарык на 2007 год111 2 4 7 2" xfId="330"/>
    <cellStyle name="_Проект бюджета ТОО Караганды Жарык на 2007 год111 2 4 7 3" xfId="331"/>
    <cellStyle name="_Проект бюджета ТОО Караганды Жарык на 2007 год111 2 4 8" xfId="332"/>
    <cellStyle name="_Проект бюджета ТОО Караганды Жарык на 2007 год111 2 4 9" xfId="333"/>
    <cellStyle name="_Проект бюджета ТОО Караганды Жарык на 2007 год111 2 4_амортизация" xfId="334"/>
    <cellStyle name="_Проект бюджета ТОО Караганды Жарык на 2007 год111 2 4_Бюджет Жарык 2010" xfId="335"/>
    <cellStyle name="_Проект бюджета ТОО Караганды Жарык на 2007 год111 2 4_Бюджет Жарык на 2008 (факт 6мес) ККС" xfId="336"/>
    <cellStyle name="_Проект бюджета ТОО Караганды Жарык на 2007 год111 2 4_Бюджет Жарык на 2009" xfId="337"/>
    <cellStyle name="_Проект бюджета ТОО Караганды Жарык на 2007 год111 2 4_Бюджет Жарык на 2009 - Администрация" xfId="338"/>
    <cellStyle name="_Проект бюджета ТОО Караганды Жарык на 2007 год111 2 4_Бюджет УПР на 2009" xfId="339"/>
    <cellStyle name="_Проект бюджета ТОО Караганды Жарык на 2007 год111 2 4_Бюджет УПР на 2009 для ККС 13.07.09г" xfId="340"/>
    <cellStyle name="_Проект бюджета ТОО Караганды Жарык на 2007 год111 2 4_заработная плата" xfId="341"/>
    <cellStyle name="_Проект бюджета ТОО Караганды Жарык на 2007 год111 2 4_Кассовая Оперативка для баланса 14.07.09г" xfId="342"/>
    <cellStyle name="_Проект бюджета ТОО Караганды Жарык на 2007 год111 2 4_потери (version 1)" xfId="343"/>
    <cellStyle name="_Проект бюджета ТОО Караганды Жарык на 2007 год111 2 4_транспортировка" xfId="344"/>
    <cellStyle name="_Проект бюджета ТОО Караганды Жарык на 2007 год111 2 5" xfId="345"/>
    <cellStyle name="_Проект бюджета ТОО Караганды Жарык на 2007 год111 2 5 2" xfId="346"/>
    <cellStyle name="_Проект бюджета ТОО Караганды Жарык на 2007 год111 2 5 3" xfId="347"/>
    <cellStyle name="_Проект бюджета ТОО Караганды Жарык на 2007 год111 2 5 4" xfId="348"/>
    <cellStyle name="_Проект бюджета ТОО Караганды Жарык на 2007 год111 2 5 5" xfId="349"/>
    <cellStyle name="_Проект бюджета ТОО Караганды Жарык на 2007 год111 2 5 6" xfId="350"/>
    <cellStyle name="_Проект бюджета ТОО Караганды Жарык на 2007 год111 2 5 7" xfId="351"/>
    <cellStyle name="_Проект бюджета ТОО Караганды Жарык на 2007 год111 2 5 7 2" xfId="352"/>
    <cellStyle name="_Проект бюджета ТОО Караганды Жарык на 2007 год111 2 5 7 3" xfId="353"/>
    <cellStyle name="_Проект бюджета ТОО Караганды Жарык на 2007 год111 2 5 8" xfId="354"/>
    <cellStyle name="_Проект бюджета ТОО Караганды Жарык на 2007 год111 2 5 9" xfId="355"/>
    <cellStyle name="_Проект бюджета ТОО Караганды Жарык на 2007 год111 2 5_амортизация" xfId="356"/>
    <cellStyle name="_Проект бюджета ТОО Караганды Жарык на 2007 год111 2 5_Бюджет Жарык 2010" xfId="357"/>
    <cellStyle name="_Проект бюджета ТОО Караганды Жарык на 2007 год111 2 5_Бюджет Жарык на 2008 (факт 6мес) ККС" xfId="358"/>
    <cellStyle name="_Проект бюджета ТОО Караганды Жарык на 2007 год111 2 5_Бюджет Жарык на 2009" xfId="359"/>
    <cellStyle name="_Проект бюджета ТОО Караганды Жарык на 2007 год111 2 5_Бюджет Жарык на 2009 - Администрация" xfId="360"/>
    <cellStyle name="_Проект бюджета ТОО Караганды Жарык на 2007 год111 2 5_Бюджет УПР на 2009" xfId="361"/>
    <cellStyle name="_Проект бюджета ТОО Караганды Жарык на 2007 год111 2 5_Бюджет УПР на 2009 для ККС 13.07.09г" xfId="362"/>
    <cellStyle name="_Проект бюджета ТОО Караганды Жарык на 2007 год111 2 5_заработная плата" xfId="363"/>
    <cellStyle name="_Проект бюджета ТОО Караганды Жарык на 2007 год111 2 5_Кассовая Оперативка для баланса 14.07.09г" xfId="364"/>
    <cellStyle name="_Проект бюджета ТОО Караганды Жарык на 2007 год111 2 5_потери (version 1)" xfId="365"/>
    <cellStyle name="_Проект бюджета ТОО Караганды Жарык на 2007 год111 2 5_транспортировка" xfId="366"/>
    <cellStyle name="_Проект бюджета ТОО Караганды Жарык на 2007 год111 2 6" xfId="367"/>
    <cellStyle name="_Проект бюджета ТОО Караганды Жарык на 2007 год111 2 6 2" xfId="368"/>
    <cellStyle name="_Проект бюджета ТОО Караганды Жарык на 2007 год111 2 6 3" xfId="369"/>
    <cellStyle name="_Проект бюджета ТОО Караганды Жарык на 2007 год111 2 6 4" xfId="370"/>
    <cellStyle name="_Проект бюджета ТОО Караганды Жарык на 2007 год111 2 6 5" xfId="371"/>
    <cellStyle name="_Проект бюджета ТОО Караганды Жарык на 2007 год111 2 6 6" xfId="372"/>
    <cellStyle name="_Проект бюджета ТОО Караганды Жарык на 2007 год111 2 6 7" xfId="373"/>
    <cellStyle name="_Проект бюджета ТОО Караганды Жарык на 2007 год111 2 6 7 2" xfId="374"/>
    <cellStyle name="_Проект бюджета ТОО Караганды Жарык на 2007 год111 2 6 7 3" xfId="375"/>
    <cellStyle name="_Проект бюджета ТОО Караганды Жарык на 2007 год111 2 6 8" xfId="376"/>
    <cellStyle name="_Проект бюджета ТОО Караганды Жарык на 2007 год111 2 6 9" xfId="377"/>
    <cellStyle name="_Проект бюджета ТОО Караганды Жарык на 2007 год111 2 6_амортизация" xfId="378"/>
    <cellStyle name="_Проект бюджета ТОО Караганды Жарык на 2007 год111 2 6_Бюджет Жарык 2010" xfId="379"/>
    <cellStyle name="_Проект бюджета ТОО Караганды Жарык на 2007 год111 2 6_Бюджет Жарык на 2008 (факт 6мес) ККС" xfId="380"/>
    <cellStyle name="_Проект бюджета ТОО Караганды Жарык на 2007 год111 2 6_Бюджет Жарык на 2009" xfId="381"/>
    <cellStyle name="_Проект бюджета ТОО Караганды Жарык на 2007 год111 2 6_Бюджет Жарык на 2009 - Администрация" xfId="382"/>
    <cellStyle name="_Проект бюджета ТОО Караганды Жарык на 2007 год111 2 6_Бюджет УПР на 2009" xfId="383"/>
    <cellStyle name="_Проект бюджета ТОО Караганды Жарык на 2007 год111 2 6_Бюджет УПР на 2009 для ККС 13.07.09г" xfId="384"/>
    <cellStyle name="_Проект бюджета ТОО Караганды Жарык на 2007 год111 2 6_заработная плата" xfId="385"/>
    <cellStyle name="_Проект бюджета ТОО Караганды Жарык на 2007 год111 2 6_Кассовая Оперативка для баланса 14.07.09г" xfId="386"/>
    <cellStyle name="_Проект бюджета ТОО Караганды Жарык на 2007 год111 2 6_потери (version 1)" xfId="387"/>
    <cellStyle name="_Проект бюджета ТОО Караганды Жарык на 2007 год111 2 6_транспортировка" xfId="388"/>
    <cellStyle name="_Проект бюджета ТОО Караганды Жарык на 2007 год111 2 7" xfId="389"/>
    <cellStyle name="_Проект бюджета ТОО Караганды Жарык на 2007 год111 2 7 2" xfId="390"/>
    <cellStyle name="_Проект бюджета ТОО Караганды Жарык на 2007 год111 2 7 3" xfId="391"/>
    <cellStyle name="_Проект бюджета ТОО Караганды Жарык на 2007 год111 2 7 4" xfId="392"/>
    <cellStyle name="_Проект бюджета ТОО Караганды Жарык на 2007 год111 2 7 5" xfId="393"/>
    <cellStyle name="_Проект бюджета ТОО Караганды Жарык на 2007 год111 2 7 6" xfId="394"/>
    <cellStyle name="_Проект бюджета ТОО Караганды Жарык на 2007 год111 2 7 7" xfId="395"/>
    <cellStyle name="_Проект бюджета ТОО Караганды Жарык на 2007 год111 2 7 7 2" xfId="396"/>
    <cellStyle name="_Проект бюджета ТОО Караганды Жарык на 2007 год111 2 7 7 3" xfId="397"/>
    <cellStyle name="_Проект бюджета ТОО Караганды Жарык на 2007 год111 2 7 8" xfId="398"/>
    <cellStyle name="_Проект бюджета ТОО Караганды Жарык на 2007 год111 2 7 9" xfId="399"/>
    <cellStyle name="_Проект бюджета ТОО Караганды Жарык на 2007 год111 2 7_амортизация" xfId="400"/>
    <cellStyle name="_Проект бюджета ТОО Караганды Жарык на 2007 год111 2 7_Бюджет Жарык 2010" xfId="401"/>
    <cellStyle name="_Проект бюджета ТОО Караганды Жарык на 2007 год111 2 7_Бюджет Жарык на 2008 (факт 6мес) ККС" xfId="402"/>
    <cellStyle name="_Проект бюджета ТОО Караганды Жарык на 2007 год111 2 7_Бюджет Жарык на 2009" xfId="403"/>
    <cellStyle name="_Проект бюджета ТОО Караганды Жарык на 2007 год111 2 7_Бюджет Жарык на 2009 - Администрация" xfId="404"/>
    <cellStyle name="_Проект бюджета ТОО Караганды Жарык на 2007 год111 2 7_Бюджет УПР на 2009" xfId="405"/>
    <cellStyle name="_Проект бюджета ТОО Караганды Жарык на 2007 год111 2 7_Бюджет УПР на 2009 для ККС 13.07.09г" xfId="406"/>
    <cellStyle name="_Проект бюджета ТОО Караганды Жарык на 2007 год111 2 7_заработная плата" xfId="407"/>
    <cellStyle name="_Проект бюджета ТОО Караганды Жарык на 2007 год111 2 7_Кассовая Оперативка для баланса 14.07.09г" xfId="408"/>
    <cellStyle name="_Проект бюджета ТОО Караганды Жарык на 2007 год111 2 7_потери (version 1)" xfId="409"/>
    <cellStyle name="_Проект бюджета ТОО Караганды Жарык на 2007 год111 2 7_транспортировка" xfId="410"/>
    <cellStyle name="_Проект бюджета ТОО Караганды Жарык на 2007 год111 2 8" xfId="411"/>
    <cellStyle name="_Проект бюджета ТОО Караганды Жарык на 2007 год111 2 8 2" xfId="412"/>
    <cellStyle name="_Проект бюджета ТОО Караганды Жарык на 2007 год111 2 8 3" xfId="413"/>
    <cellStyle name="_Проект бюджета ТОО Караганды Жарык на 2007 год111 2 8 4" xfId="414"/>
    <cellStyle name="_Проект бюджета ТОО Караганды Жарык на 2007 год111 2 8 5" xfId="415"/>
    <cellStyle name="_Проект бюджета ТОО Караганды Жарык на 2007 год111 2 8 6" xfId="416"/>
    <cellStyle name="_Проект бюджета ТОО Караганды Жарык на 2007 год111 2 8 7" xfId="417"/>
    <cellStyle name="_Проект бюджета ТОО Караганды Жарык на 2007 год111 2 8 7 2" xfId="418"/>
    <cellStyle name="_Проект бюджета ТОО Караганды Жарык на 2007 год111 2 8 7 3" xfId="419"/>
    <cellStyle name="_Проект бюджета ТОО Караганды Жарык на 2007 год111 2 8 8" xfId="420"/>
    <cellStyle name="_Проект бюджета ТОО Караганды Жарык на 2007 год111 2 8 9" xfId="421"/>
    <cellStyle name="_Проект бюджета ТОО Караганды Жарык на 2007 год111 2 8_амортизация" xfId="422"/>
    <cellStyle name="_Проект бюджета ТОО Караганды Жарык на 2007 год111 2 8_Бюджет Жарык 2010" xfId="423"/>
    <cellStyle name="_Проект бюджета ТОО Караганды Жарык на 2007 год111 2 8_Бюджет Жарык на 2008 (факт 6мес) ККС" xfId="424"/>
    <cellStyle name="_Проект бюджета ТОО Караганды Жарык на 2007 год111 2 8_Бюджет Жарык на 2009" xfId="425"/>
    <cellStyle name="_Проект бюджета ТОО Караганды Жарык на 2007 год111 2 8_Бюджет Жарык на 2009 - Администрация" xfId="426"/>
    <cellStyle name="_Проект бюджета ТОО Караганды Жарык на 2007 год111 2 8_Бюджет УПР на 2009" xfId="427"/>
    <cellStyle name="_Проект бюджета ТОО Караганды Жарык на 2007 год111 2 8_Бюджет УПР на 2009 для ККС 13.07.09г" xfId="428"/>
    <cellStyle name="_Проект бюджета ТОО Караганды Жарык на 2007 год111 2 8_заработная плата" xfId="429"/>
    <cellStyle name="_Проект бюджета ТОО Караганды Жарык на 2007 год111 2 8_Кассовая Оперативка для баланса 14.07.09г" xfId="430"/>
    <cellStyle name="_Проект бюджета ТОО Караганды Жарык на 2007 год111 2 8_потери (version 1)" xfId="431"/>
    <cellStyle name="_Проект бюджета ТОО Караганды Жарык на 2007 год111 2 8_транспортировка" xfId="432"/>
    <cellStyle name="_Проект бюджета ТОО Караганды Жарык на 2007 год111 2 9" xfId="433"/>
    <cellStyle name="_Проект бюджета ТОО Караганды Жарык на 2007 год111 2_амортизация" xfId="434"/>
    <cellStyle name="_Проект бюджета ТОО Караганды Жарык на 2007 год111 2_Бюджет Жарык 2010" xfId="435"/>
    <cellStyle name="_Проект бюджета ТОО Караганды Жарык на 2007 год111 2_Бюджет Жарык на 2008 (факт 6мес) ККС" xfId="436"/>
    <cellStyle name="_Проект бюджета ТОО Караганды Жарык на 2007 год111 2_Бюджет Жарык на 2009" xfId="437"/>
    <cellStyle name="_Проект бюджета ТОО Караганды Жарык на 2007 год111 2_Бюджет Жарык на 2009 - Администрация" xfId="438"/>
    <cellStyle name="_Проект бюджета ТОО Караганды Жарык на 2007 год111 2_Бюджет УПР на 2009" xfId="439"/>
    <cellStyle name="_Проект бюджета ТОО Караганды Жарык на 2007 год111 2_Бюджет УПР на 2009 для ККС 13.07.09г" xfId="440"/>
    <cellStyle name="_Проект бюджета ТОО Караганды Жарык на 2007 год111 2_заработная плата" xfId="441"/>
    <cellStyle name="_Проект бюджета ТОО Караганды Жарык на 2007 год111 2_Кассовая Оперативка для баланса 14.07.09г" xfId="442"/>
    <cellStyle name="_Проект бюджета ТОО Караганды Жарык на 2007 год111 2_потери (version 1)" xfId="443"/>
    <cellStyle name="_Проект бюджета ТОО Караганды Жарык на 2007 год111 2_транспортировка" xfId="444"/>
    <cellStyle name="_Проект бюджета ТОО Караганды Жарык на 2007 год111 20" xfId="445"/>
    <cellStyle name="_Проект бюджета ТОО Караганды Жарык на 2007 год111 21" xfId="446"/>
    <cellStyle name="_Проект бюджета ТОО Караганды Жарык на 2007 год111 22" xfId="447"/>
    <cellStyle name="_Проект бюджета ТОО Караганды Жарык на 2007 год111 23" xfId="448"/>
    <cellStyle name="_Проект бюджета ТОО Караганды Жарык на 2007 год111 3" xfId="449"/>
    <cellStyle name="_Проект бюджета ТОО Караганды Жарык на 2007 год111 4" xfId="450"/>
    <cellStyle name="_Проект бюджета ТОО Караганды Жарык на 2007 год111 5" xfId="451"/>
    <cellStyle name="_Проект бюджета ТОО Караганды Жарык на 2007 год111 5 10" xfId="452"/>
    <cellStyle name="_Проект бюджета ТОО Караганды Жарык на 2007 год111 5 2" xfId="453"/>
    <cellStyle name="_Проект бюджета ТОО Караганды Жарык на 2007 год111 5 3" xfId="454"/>
    <cellStyle name="_Проект бюджета ТОО Караганды Жарык на 2007 год111 5 4" xfId="455"/>
    <cellStyle name="_Проект бюджета ТОО Караганды Жарык на 2007 год111 5 5" xfId="456"/>
    <cellStyle name="_Проект бюджета ТОО Караганды Жарык на 2007 год111 5 6" xfId="457"/>
    <cellStyle name="_Проект бюджета ТОО Караганды Жарык на 2007 год111 5 7" xfId="458"/>
    <cellStyle name="_Проект бюджета ТОО Караганды Жарык на 2007 год111 5 8" xfId="459"/>
    <cellStyle name="_Проект бюджета ТОО Караганды Жарык на 2007 год111 5 8 2" xfId="460"/>
    <cellStyle name="_Проект бюджета ТОО Караганды Жарык на 2007 год111 5 8 3" xfId="461"/>
    <cellStyle name="_Проект бюджета ТОО Караганды Жарык на 2007 год111 5 9" xfId="462"/>
    <cellStyle name="_Проект бюджета ТОО Караганды Жарык на 2007 год111 5_амортизация" xfId="463"/>
    <cellStyle name="_Проект бюджета ТОО Караганды Жарык на 2007 год111 5_Бюджет Жарык 2010" xfId="464"/>
    <cellStyle name="_Проект бюджета ТОО Караганды Жарык на 2007 год111 5_Бюджет Жарык на 2008 (факт 6мес) ККС" xfId="465"/>
    <cellStyle name="_Проект бюджета ТОО Караганды Жарык на 2007 год111 5_Бюджет Жарык на 2009" xfId="466"/>
    <cellStyle name="_Проект бюджета ТОО Караганды Жарык на 2007 год111 5_Бюджет Жарык на 2009 - Администрация" xfId="467"/>
    <cellStyle name="_Проект бюджета ТОО Караганды Жарык на 2007 год111 5_Бюджет УПР на 2009" xfId="468"/>
    <cellStyle name="_Проект бюджета ТОО Караганды Жарык на 2007 год111 5_Бюджет УПР на 2009 для ККС 13.07.09г" xfId="469"/>
    <cellStyle name="_Проект бюджета ТОО Караганды Жарык на 2007 год111 5_заработная плата" xfId="470"/>
    <cellStyle name="_Проект бюджета ТОО Караганды Жарык на 2007 год111 5_Кассовая Оперативка для баланса 14.07.09г" xfId="471"/>
    <cellStyle name="_Проект бюджета ТОО Караганды Жарык на 2007 год111 5_потери (version 1)" xfId="472"/>
    <cellStyle name="_Проект бюджета ТОО Караганды Жарык на 2007 год111 5_транспортировка" xfId="473"/>
    <cellStyle name="_Проект бюджета ТОО Караганды Жарык на 2007 год111 6" xfId="474"/>
    <cellStyle name="_Проект бюджета ТОО Караганды Жарык на 2007 год111 7" xfId="475"/>
    <cellStyle name="_Проект бюджета ТОО Караганды Жарык на 2007 год111 8" xfId="476"/>
    <cellStyle name="_Проект бюджета ТОО Караганды Жарык на 2007 год111 9" xfId="477"/>
    <cellStyle name="_Проект бюджета ТОО Караганды Жарык на 2007 год111_Бюджет Жарык на 2008 на 08.02.08 (0.92)-2,53 для ККСex95" xfId="478"/>
    <cellStyle name="_Проект бюджета ТОО Караганды Жарык на 2007 год111_Бюджет Жарык на 2008 с фактом 7 мес" xfId="479"/>
    <cellStyle name="_Проект бюджета ТОО Караганды Жарык на 2007 год111_план 6 мес" xfId="480"/>
    <cellStyle name="_Проект бюджета ТОО Караганды Жарык на 2007 год111_Приборы" xfId="481"/>
    <cellStyle name="_Проект бюджета ТОО Караганды Жарык на 2007 год111_Прогнозный баланс 2009" xfId="482"/>
    <cellStyle name="_Проект бюджета ТОО Караганды Жарык на 2007 год111_СДТУ" xfId="483"/>
    <cellStyle name="_Проект бюджета ТОО Караганды Жарык на 2007 год111_транспортировка  2008г" xfId="484"/>
    <cellStyle name="_Проект бюджета ТОО Караганды Жарык на 2007 год111_ФП 2008 по факту 8 месяцев" xfId="485"/>
    <cellStyle name="_Проект финансового плана Жарык 2008г 14.11.07" xfId="486"/>
    <cellStyle name="_Разница между утвержденным и скорректированным бюджетом" xfId="487"/>
    <cellStyle name="_Разница между утвержденным и скорректированным бюджетом 10" xfId="488"/>
    <cellStyle name="_Разница между утвержденным и скорректированным бюджетом 11" xfId="489"/>
    <cellStyle name="_Разница между утвержденным и скорректированным бюджетом 12" xfId="490"/>
    <cellStyle name="_Разница между утвержденным и скорректированным бюджетом 13" xfId="491"/>
    <cellStyle name="_Разница между утвержденным и скорректированным бюджетом 14" xfId="492"/>
    <cellStyle name="_Разница между утвержденным и скорректированным бюджетом 15" xfId="493"/>
    <cellStyle name="_Разница между утвержденным и скорректированным бюджетом 16" xfId="494"/>
    <cellStyle name="_Разница между утвержденным и скорректированным бюджетом 17" xfId="495"/>
    <cellStyle name="_Разница между утвержденным и скорректированным бюджетом 18" xfId="496"/>
    <cellStyle name="_Разница между утвержденным и скорректированным бюджетом 2" xfId="497"/>
    <cellStyle name="_Разница между утвержденным и скорректированным бюджетом 3" xfId="498"/>
    <cellStyle name="_Разница между утвержденным и скорректированным бюджетом 4" xfId="499"/>
    <cellStyle name="_Разница между утвержденным и скорректированным бюджетом 5" xfId="500"/>
    <cellStyle name="_Разница между утвержденным и скорректированным бюджетом 6" xfId="501"/>
    <cellStyle name="_Разница между утвержденным и скорректированным бюджетом 7" xfId="502"/>
    <cellStyle name="_Разница между утвержденным и скорректированным бюджетом 8" xfId="503"/>
    <cellStyle name="_Разница между утвержденным и скорректированным бюджетом 9" xfId="504"/>
    <cellStyle name="_Разница между утвержденным и скорректированным бюджетом_Бюджет Жарык 2010" xfId="505"/>
    <cellStyle name="_Разница между утвержденным и скорректированным бюджетом_Бюджет Жарык на 2009" xfId="506"/>
    <cellStyle name="_Разница между утвержденным и скорректированным бюджетом_Бюджет Жарык на 2009 - Администрация" xfId="507"/>
    <cellStyle name="_Разница между утвержденным и скорректированным бюджетом_Бюджет УПР на 2009" xfId="508"/>
    <cellStyle name="_Разница между утвержденным и скорректированным бюджетом_Бюджет УПР на 2009 для ККС 13.07.09г" xfId="509"/>
    <cellStyle name="_Резерв Тарифная смета ЭП в Астане на 2007 год 6 тенге (version 1)" xfId="510"/>
    <cellStyle name="_x0005__x001c__С коректировками 33333" xfId="511"/>
    <cellStyle name="_Сметы по ЛРЭС" xfId="512"/>
    <cellStyle name="_Тариф ЭП от 29 августа" xfId="513"/>
    <cellStyle name="_Факт июня 2008" xfId="514"/>
    <cellStyle name="_Факт января 2008г" xfId="515"/>
    <cellStyle name="_x0005__x001c__Финплан Ганчевой для Цхай11 12 09" xfId="516"/>
    <cellStyle name="_хоз способ" xfId="517"/>
    <cellStyle name="_хоз способ (перечень 2007)скор" xfId="518"/>
    <cellStyle name="_хоз способ (перечень 2007)скор 10" xfId="519"/>
    <cellStyle name="_хоз способ (перечень 2007)скор 11" xfId="520"/>
    <cellStyle name="_хоз способ (перечень 2007)скор 12" xfId="521"/>
    <cellStyle name="_хоз способ (перечень 2007)скор 13" xfId="522"/>
    <cellStyle name="_хоз способ (перечень 2007)скор 14" xfId="523"/>
    <cellStyle name="_хоз способ (перечень 2007)скор 15" xfId="524"/>
    <cellStyle name="_хоз способ (перечень 2007)скор 16" xfId="525"/>
    <cellStyle name="_хоз способ (перечень 2007)скор 17" xfId="526"/>
    <cellStyle name="_хоз способ (перечень 2007)скор 18" xfId="527"/>
    <cellStyle name="_хоз способ (перечень 2007)скор 2" xfId="528"/>
    <cellStyle name="_хоз способ (перечень 2007)скор 3" xfId="529"/>
    <cellStyle name="_хоз способ (перечень 2007)скор 4" xfId="530"/>
    <cellStyle name="_хоз способ (перечень 2007)скор 5" xfId="531"/>
    <cellStyle name="_хоз способ (перечень 2007)скор 6" xfId="532"/>
    <cellStyle name="_хоз способ (перечень 2007)скор 7" xfId="533"/>
    <cellStyle name="_хоз способ (перечень 2007)скор 8" xfId="534"/>
    <cellStyle name="_хоз способ (перечень 2007)скор 9" xfId="535"/>
    <cellStyle name="_хоз способ (перечень 2007)скор_Бюджет Жарык 2010" xfId="536"/>
    <cellStyle name="_хоз способ (перечень 2007)скор_Бюджет Жарык на 2009" xfId="537"/>
    <cellStyle name="_хоз способ (перечень 2007)скор_Бюджет Жарык на 2009 - Администрация" xfId="538"/>
    <cellStyle name="_хоз способ (перечень 2007)скор_Бюджет УПР на 2009" xfId="539"/>
    <cellStyle name="_хоз способ (перечень 2007)скор_Бюджет УПР на 2009 для ККС 13.07.09г" xfId="540"/>
    <cellStyle name="_хоз способ 10" xfId="541"/>
    <cellStyle name="_хоз способ 11" xfId="542"/>
    <cellStyle name="_хоз способ 12" xfId="543"/>
    <cellStyle name="_хоз способ 13" xfId="544"/>
    <cellStyle name="_хоз способ 14" xfId="545"/>
    <cellStyle name="_хоз способ 15" xfId="546"/>
    <cellStyle name="_хоз способ 16" xfId="547"/>
    <cellStyle name="_хоз способ 17" xfId="548"/>
    <cellStyle name="_хоз способ 18" xfId="549"/>
    <cellStyle name="_хоз способ 19" xfId="550"/>
    <cellStyle name="_хоз способ 2" xfId="551"/>
    <cellStyle name="_хоз способ 20" xfId="552"/>
    <cellStyle name="_хоз способ 21" xfId="553"/>
    <cellStyle name="_хоз способ 22" xfId="554"/>
    <cellStyle name="_хоз способ 23" xfId="555"/>
    <cellStyle name="_хоз способ 3" xfId="556"/>
    <cellStyle name="_хоз способ 4" xfId="557"/>
    <cellStyle name="_хоз способ 5" xfId="558"/>
    <cellStyle name="_хоз способ 6" xfId="559"/>
    <cellStyle name="_хоз способ 7" xfId="560"/>
    <cellStyle name="_хоз способ 8" xfId="561"/>
    <cellStyle name="_хоз способ 9" xfId="562"/>
    <cellStyle name="_хоз способ_Бюджет Жарык 2010" xfId="563"/>
    <cellStyle name="_хоз способ_Бюджет Жарык на 2009" xfId="564"/>
    <cellStyle name="_хоз способ_Бюджет Жарык на 2009 - Администрация" xfId="565"/>
    <cellStyle name="_хоз способ_Бюджет УПР на 2009" xfId="566"/>
    <cellStyle name="_хоз способ_Бюджет УПР на 2009 для ККС 13.07.09г" xfId="567"/>
    <cellStyle name="_Хоз.способ 2008" xfId="568"/>
    <cellStyle name="_Штатное расписание ТОО Энергопоток с 01.03.07" xfId="569"/>
    <cellStyle name="_эксплуатация 2007" xfId="570"/>
    <cellStyle name="_эксплуатация 2007 10" xfId="571"/>
    <cellStyle name="_эксплуатация 2007 11" xfId="572"/>
    <cellStyle name="_эксплуатация 2007 12" xfId="573"/>
    <cellStyle name="_эксплуатация 2007 12 2" xfId="574"/>
    <cellStyle name="_эксплуатация 2007 13" xfId="575"/>
    <cellStyle name="_эксплуатация 2007 14" xfId="576"/>
    <cellStyle name="_эксплуатация 2007 14 2" xfId="577"/>
    <cellStyle name="_эксплуатация 2007 14 2 2" xfId="578"/>
    <cellStyle name="_эксплуатация 2007 14 2 3" xfId="579"/>
    <cellStyle name="_эксплуатация 2007 14 3" xfId="580"/>
    <cellStyle name="_эксплуатация 2007 15" xfId="581"/>
    <cellStyle name="_эксплуатация 2007 16" xfId="582"/>
    <cellStyle name="_эксплуатация 2007 16 2" xfId="583"/>
    <cellStyle name="_эксплуатация 2007 17" xfId="584"/>
    <cellStyle name="_эксплуатация 2007 18" xfId="585"/>
    <cellStyle name="_эксплуатация 2007 19" xfId="586"/>
    <cellStyle name="_эксплуатация 2007 2" xfId="587"/>
    <cellStyle name="_эксплуатация 2007 2 10" xfId="588"/>
    <cellStyle name="_эксплуатация 2007 2 11" xfId="589"/>
    <cellStyle name="_эксплуатация 2007 2 12" xfId="590"/>
    <cellStyle name="_эксплуатация 2007 2 13" xfId="591"/>
    <cellStyle name="_эксплуатация 2007 2 14" xfId="592"/>
    <cellStyle name="_эксплуатация 2007 2 15" xfId="593"/>
    <cellStyle name="_эксплуатация 2007 2 16" xfId="594"/>
    <cellStyle name="_эксплуатация 2007 2 16 2" xfId="595"/>
    <cellStyle name="_эксплуатация 2007 2 16 3" xfId="596"/>
    <cellStyle name="_эксплуатация 2007 2 17" xfId="597"/>
    <cellStyle name="_эксплуатация 2007 2 18" xfId="598"/>
    <cellStyle name="_эксплуатация 2007 2 2" xfId="599"/>
    <cellStyle name="_эксплуатация 2007 2 2 2" xfId="600"/>
    <cellStyle name="_эксплуатация 2007 2 2 2 10" xfId="601"/>
    <cellStyle name="_эксплуатация 2007 2 2 2 2" xfId="602"/>
    <cellStyle name="_эксплуатация 2007 2 2 2 3" xfId="603"/>
    <cellStyle name="_эксплуатация 2007 2 2 2 4" xfId="604"/>
    <cellStyle name="_эксплуатация 2007 2 2 2 5" xfId="605"/>
    <cellStyle name="_эксплуатация 2007 2 2 2 6" xfId="606"/>
    <cellStyle name="_эксплуатация 2007 2 2 2 7" xfId="607"/>
    <cellStyle name="_эксплуатация 2007 2 2 2 8" xfId="608"/>
    <cellStyle name="_эксплуатация 2007 2 2 2 8 2" xfId="609"/>
    <cellStyle name="_эксплуатация 2007 2 2 2 8 3" xfId="610"/>
    <cellStyle name="_эксплуатация 2007 2 2 2 9" xfId="611"/>
    <cellStyle name="_эксплуатация 2007 2 2 2_амортизация" xfId="612"/>
    <cellStyle name="_эксплуатация 2007 2 2 2_Бюджет Жарык 2010" xfId="613"/>
    <cellStyle name="_эксплуатация 2007 2 2 2_Бюджет Жарык на 2008 (факт 6мес) ККС" xfId="614"/>
    <cellStyle name="_эксплуатация 2007 2 2 2_Бюджет Жарык на 2009" xfId="615"/>
    <cellStyle name="_эксплуатация 2007 2 2 2_Бюджет Жарык на 2009 - Администрация" xfId="616"/>
    <cellStyle name="_эксплуатация 2007 2 2 2_Бюджет УПР на 2009" xfId="617"/>
    <cellStyle name="_эксплуатация 2007 2 2 2_Бюджет УПР на 2009 для ККС 13.07.09г" xfId="618"/>
    <cellStyle name="_эксплуатация 2007 2 2 2_заработная плата" xfId="619"/>
    <cellStyle name="_эксплуатация 2007 2 2 2_Кассовая Оперативка для баланса 14.07.09г" xfId="620"/>
    <cellStyle name="_эксплуатация 2007 2 2 2_потери (version 1)" xfId="621"/>
    <cellStyle name="_эксплуатация 2007 2 2 2_транспортировка" xfId="622"/>
    <cellStyle name="_эксплуатация 2007 2 2 3" xfId="623"/>
    <cellStyle name="_эксплуатация 2007 2 2 4" xfId="624"/>
    <cellStyle name="_эксплуатация 2007 2 2 5" xfId="625"/>
    <cellStyle name="_эксплуатация 2007 2 2 6" xfId="626"/>
    <cellStyle name="_эксплуатация 2007 2 2 7" xfId="627"/>
    <cellStyle name="_эксплуатация 2007 2 2 8" xfId="628"/>
    <cellStyle name="_эксплуатация 2007 2 3" xfId="629"/>
    <cellStyle name="_эксплуатация 2007 2 3 2" xfId="630"/>
    <cellStyle name="_эксплуатация 2007 2 3 2 2" xfId="631"/>
    <cellStyle name="_эксплуатация 2007 2 3 2 3" xfId="632"/>
    <cellStyle name="_эксплуатация 2007 2 3 2 4" xfId="633"/>
    <cellStyle name="_эксплуатация 2007 2 3 2 5" xfId="634"/>
    <cellStyle name="_эксплуатация 2007 2 3 2 6" xfId="635"/>
    <cellStyle name="_эксплуатация 2007 2 3 2 7" xfId="636"/>
    <cellStyle name="_эксплуатация 2007 2 3 2 7 2" xfId="637"/>
    <cellStyle name="_эксплуатация 2007 2 3 2 7 3" xfId="638"/>
    <cellStyle name="_эксплуатация 2007 2 3 2 8" xfId="639"/>
    <cellStyle name="_эксплуатация 2007 2 3 2 9" xfId="640"/>
    <cellStyle name="_эксплуатация 2007 2 3 2_амортизация" xfId="641"/>
    <cellStyle name="_эксплуатация 2007 2 3 2_Бюджет Жарык 2010" xfId="642"/>
    <cellStyle name="_эксплуатация 2007 2 3 2_Бюджет Жарык на 2008 (факт 6мес) ККС" xfId="643"/>
    <cellStyle name="_эксплуатация 2007 2 3 2_Бюджет Жарык на 2009" xfId="644"/>
    <cellStyle name="_эксплуатация 2007 2 3 2_Бюджет Жарык на 2009 - Администрация" xfId="645"/>
    <cellStyle name="_эксплуатация 2007 2 3 2_Бюджет УПР на 2009" xfId="646"/>
    <cellStyle name="_эксплуатация 2007 2 3 2_Бюджет УПР на 2009 для ККС 13.07.09г" xfId="647"/>
    <cellStyle name="_эксплуатация 2007 2 3 2_заработная плата" xfId="648"/>
    <cellStyle name="_эксплуатация 2007 2 3 2_Кассовая Оперативка для баланса 14.07.09г" xfId="649"/>
    <cellStyle name="_эксплуатация 2007 2 3 2_потери (version 1)" xfId="650"/>
    <cellStyle name="_эксплуатация 2007 2 3 2_транспортировка" xfId="651"/>
    <cellStyle name="_эксплуатация 2007 2 4" xfId="652"/>
    <cellStyle name="_эксплуатация 2007 2 4 2" xfId="653"/>
    <cellStyle name="_эксплуатация 2007 2 4 3" xfId="654"/>
    <cellStyle name="_эксплуатация 2007 2 4 4" xfId="655"/>
    <cellStyle name="_эксплуатация 2007 2 4 5" xfId="656"/>
    <cellStyle name="_эксплуатация 2007 2 4 6" xfId="657"/>
    <cellStyle name="_эксплуатация 2007 2 4 7" xfId="658"/>
    <cellStyle name="_эксплуатация 2007 2 4 7 2" xfId="659"/>
    <cellStyle name="_эксплуатация 2007 2 4 7 3" xfId="660"/>
    <cellStyle name="_эксплуатация 2007 2 4 8" xfId="661"/>
    <cellStyle name="_эксплуатация 2007 2 4 9" xfId="662"/>
    <cellStyle name="_эксплуатация 2007 2 4_амортизация" xfId="663"/>
    <cellStyle name="_эксплуатация 2007 2 4_Бюджет Жарык 2010" xfId="664"/>
    <cellStyle name="_эксплуатация 2007 2 4_Бюджет Жарык на 2008 (факт 6мес) ККС" xfId="665"/>
    <cellStyle name="_эксплуатация 2007 2 4_Бюджет Жарык на 2009" xfId="666"/>
    <cellStyle name="_эксплуатация 2007 2 4_Бюджет Жарык на 2009 - Администрация" xfId="667"/>
    <cellStyle name="_эксплуатация 2007 2 4_Бюджет УПР на 2009" xfId="668"/>
    <cellStyle name="_эксплуатация 2007 2 4_Бюджет УПР на 2009 для ККС 13.07.09г" xfId="669"/>
    <cellStyle name="_эксплуатация 2007 2 4_заработная плата" xfId="670"/>
    <cellStyle name="_эксплуатация 2007 2 4_Кассовая Оперативка для баланса 14.07.09г" xfId="671"/>
    <cellStyle name="_эксплуатация 2007 2 4_потери (version 1)" xfId="672"/>
    <cellStyle name="_эксплуатация 2007 2 4_транспортировка" xfId="673"/>
    <cellStyle name="_эксплуатация 2007 2 5" xfId="674"/>
    <cellStyle name="_эксплуатация 2007 2 5 2" xfId="675"/>
    <cellStyle name="_эксплуатация 2007 2 5 3" xfId="676"/>
    <cellStyle name="_эксплуатация 2007 2 5 4" xfId="677"/>
    <cellStyle name="_эксплуатация 2007 2 5 5" xfId="678"/>
    <cellStyle name="_эксплуатация 2007 2 5 6" xfId="679"/>
    <cellStyle name="_эксплуатация 2007 2 5 7" xfId="680"/>
    <cellStyle name="_эксплуатация 2007 2 5 7 2" xfId="681"/>
    <cellStyle name="_эксплуатация 2007 2 5 7 3" xfId="682"/>
    <cellStyle name="_эксплуатация 2007 2 5 8" xfId="683"/>
    <cellStyle name="_эксплуатация 2007 2 5 9" xfId="684"/>
    <cellStyle name="_эксплуатация 2007 2 5_амортизация" xfId="685"/>
    <cellStyle name="_эксплуатация 2007 2 5_Бюджет Жарык 2010" xfId="686"/>
    <cellStyle name="_эксплуатация 2007 2 5_Бюджет Жарык на 2008 (факт 6мес) ККС" xfId="687"/>
    <cellStyle name="_эксплуатация 2007 2 5_Бюджет Жарык на 2009" xfId="688"/>
    <cellStyle name="_эксплуатация 2007 2 5_Бюджет Жарык на 2009 - Администрация" xfId="689"/>
    <cellStyle name="_эксплуатация 2007 2 5_Бюджет УПР на 2009" xfId="690"/>
    <cellStyle name="_эксплуатация 2007 2 5_Бюджет УПР на 2009 для ККС 13.07.09г" xfId="691"/>
    <cellStyle name="_эксплуатация 2007 2 5_заработная плата" xfId="692"/>
    <cellStyle name="_эксплуатация 2007 2 5_Кассовая Оперативка для баланса 14.07.09г" xfId="693"/>
    <cellStyle name="_эксплуатация 2007 2 5_потери (version 1)" xfId="694"/>
    <cellStyle name="_эксплуатация 2007 2 5_транспортировка" xfId="695"/>
    <cellStyle name="_эксплуатация 2007 2 6" xfId="696"/>
    <cellStyle name="_эксплуатация 2007 2 6 2" xfId="697"/>
    <cellStyle name="_эксплуатация 2007 2 6 3" xfId="698"/>
    <cellStyle name="_эксплуатация 2007 2 6 4" xfId="699"/>
    <cellStyle name="_эксплуатация 2007 2 6 5" xfId="700"/>
    <cellStyle name="_эксплуатация 2007 2 6 6" xfId="701"/>
    <cellStyle name="_эксплуатация 2007 2 6 7" xfId="702"/>
    <cellStyle name="_эксплуатация 2007 2 6 7 2" xfId="703"/>
    <cellStyle name="_эксплуатация 2007 2 6 7 3" xfId="704"/>
    <cellStyle name="_эксплуатация 2007 2 6 8" xfId="705"/>
    <cellStyle name="_эксплуатация 2007 2 6 9" xfId="706"/>
    <cellStyle name="_эксплуатация 2007 2 6_амортизация" xfId="707"/>
    <cellStyle name="_эксплуатация 2007 2 6_Бюджет Жарык 2010" xfId="708"/>
    <cellStyle name="_эксплуатация 2007 2 6_Бюджет Жарык на 2008 (факт 6мес) ККС" xfId="709"/>
    <cellStyle name="_эксплуатация 2007 2 6_Бюджет Жарык на 2009" xfId="710"/>
    <cellStyle name="_эксплуатация 2007 2 6_Бюджет Жарык на 2009 - Администрация" xfId="711"/>
    <cellStyle name="_эксплуатация 2007 2 6_Бюджет УПР на 2009" xfId="712"/>
    <cellStyle name="_эксплуатация 2007 2 6_Бюджет УПР на 2009 для ККС 13.07.09г" xfId="713"/>
    <cellStyle name="_эксплуатация 2007 2 6_заработная плата" xfId="714"/>
    <cellStyle name="_эксплуатация 2007 2 6_Кассовая Оперативка для баланса 14.07.09г" xfId="715"/>
    <cellStyle name="_эксплуатация 2007 2 6_потери (version 1)" xfId="716"/>
    <cellStyle name="_эксплуатация 2007 2 6_транспортировка" xfId="717"/>
    <cellStyle name="_эксплуатация 2007 2 7" xfId="718"/>
    <cellStyle name="_эксплуатация 2007 2 7 2" xfId="719"/>
    <cellStyle name="_эксплуатация 2007 2 7 3" xfId="720"/>
    <cellStyle name="_эксплуатация 2007 2 7 4" xfId="721"/>
    <cellStyle name="_эксплуатация 2007 2 7 5" xfId="722"/>
    <cellStyle name="_эксплуатация 2007 2 7 6" xfId="723"/>
    <cellStyle name="_эксплуатация 2007 2 7 7" xfId="724"/>
    <cellStyle name="_эксплуатация 2007 2 7 7 2" xfId="725"/>
    <cellStyle name="_эксплуатация 2007 2 7 7 3" xfId="726"/>
    <cellStyle name="_эксплуатация 2007 2 7 8" xfId="727"/>
    <cellStyle name="_эксплуатация 2007 2 7 9" xfId="728"/>
    <cellStyle name="_эксплуатация 2007 2 7_амортизация" xfId="729"/>
    <cellStyle name="_эксплуатация 2007 2 7_Бюджет Жарык 2010" xfId="730"/>
    <cellStyle name="_эксплуатация 2007 2 7_Бюджет Жарык на 2008 (факт 6мес) ККС" xfId="731"/>
    <cellStyle name="_эксплуатация 2007 2 7_Бюджет Жарык на 2009" xfId="732"/>
    <cellStyle name="_эксплуатация 2007 2 7_Бюджет Жарык на 2009 - Администрация" xfId="733"/>
    <cellStyle name="_эксплуатация 2007 2 7_Бюджет УПР на 2009" xfId="734"/>
    <cellStyle name="_эксплуатация 2007 2 7_Бюджет УПР на 2009 для ККС 13.07.09г" xfId="735"/>
    <cellStyle name="_эксплуатация 2007 2 7_заработная плата" xfId="736"/>
    <cellStyle name="_эксплуатация 2007 2 7_Кассовая Оперативка для баланса 14.07.09г" xfId="737"/>
    <cellStyle name="_эксплуатация 2007 2 7_потери (version 1)" xfId="738"/>
    <cellStyle name="_эксплуатация 2007 2 7_транспортировка" xfId="739"/>
    <cellStyle name="_эксплуатация 2007 2 8" xfId="740"/>
    <cellStyle name="_эксплуатация 2007 2 8 2" xfId="741"/>
    <cellStyle name="_эксплуатация 2007 2 8 3" xfId="742"/>
    <cellStyle name="_эксплуатация 2007 2 8 4" xfId="743"/>
    <cellStyle name="_эксплуатация 2007 2 8 5" xfId="744"/>
    <cellStyle name="_эксплуатация 2007 2 8 6" xfId="745"/>
    <cellStyle name="_эксплуатация 2007 2 8 7" xfId="746"/>
    <cellStyle name="_эксплуатация 2007 2 8 7 2" xfId="747"/>
    <cellStyle name="_эксплуатация 2007 2 8 7 3" xfId="748"/>
    <cellStyle name="_эксплуатация 2007 2 8 8" xfId="749"/>
    <cellStyle name="_эксплуатация 2007 2 8 9" xfId="750"/>
    <cellStyle name="_эксплуатация 2007 2 8_амортизация" xfId="751"/>
    <cellStyle name="_эксплуатация 2007 2 8_Бюджет Жарык 2010" xfId="752"/>
    <cellStyle name="_эксплуатация 2007 2 8_Бюджет Жарык на 2008 (факт 6мес) ККС" xfId="753"/>
    <cellStyle name="_эксплуатация 2007 2 8_Бюджет Жарык на 2009" xfId="754"/>
    <cellStyle name="_эксплуатация 2007 2 8_Бюджет Жарык на 2009 - Администрация" xfId="755"/>
    <cellStyle name="_эксплуатация 2007 2 8_Бюджет УПР на 2009" xfId="756"/>
    <cellStyle name="_эксплуатация 2007 2 8_Бюджет УПР на 2009 для ККС 13.07.09г" xfId="757"/>
    <cellStyle name="_эксплуатация 2007 2 8_заработная плата" xfId="758"/>
    <cellStyle name="_эксплуатация 2007 2 8_Кассовая Оперативка для баланса 14.07.09г" xfId="759"/>
    <cellStyle name="_эксплуатация 2007 2 8_потери (version 1)" xfId="760"/>
    <cellStyle name="_эксплуатация 2007 2 8_транспортировка" xfId="761"/>
    <cellStyle name="_эксплуатация 2007 2 9" xfId="762"/>
    <cellStyle name="_эксплуатация 2007 2_амортизация" xfId="763"/>
    <cellStyle name="_эксплуатация 2007 2_Бюджет Жарык 2010" xfId="764"/>
    <cellStyle name="_эксплуатация 2007 2_Бюджет Жарык на 2008 (факт 6мес) ККС" xfId="765"/>
    <cellStyle name="_эксплуатация 2007 2_Бюджет Жарык на 2009" xfId="766"/>
    <cellStyle name="_эксплуатация 2007 2_Бюджет Жарык на 2009 - Администрация" xfId="767"/>
    <cellStyle name="_эксплуатация 2007 2_Бюджет УПР на 2009" xfId="768"/>
    <cellStyle name="_эксплуатация 2007 2_Бюджет УПР на 2009 для ККС 13.07.09г" xfId="769"/>
    <cellStyle name="_эксплуатация 2007 2_заработная плата" xfId="770"/>
    <cellStyle name="_эксплуатация 2007 2_Кассовая Оперативка для баланса 14.07.09г" xfId="771"/>
    <cellStyle name="_эксплуатация 2007 2_потери (version 1)" xfId="772"/>
    <cellStyle name="_эксплуатация 2007 2_транспортировка" xfId="773"/>
    <cellStyle name="_эксплуатация 2007 20" xfId="774"/>
    <cellStyle name="_эксплуатация 2007 21" xfId="775"/>
    <cellStyle name="_эксплуатация 2007 22" xfId="776"/>
    <cellStyle name="_эксплуатация 2007 23" xfId="777"/>
    <cellStyle name="_эксплуатация 2007 3" xfId="778"/>
    <cellStyle name="_эксплуатация 2007 4" xfId="779"/>
    <cellStyle name="_эксплуатация 2007 5" xfId="780"/>
    <cellStyle name="_эксплуатация 2007 5 10" xfId="781"/>
    <cellStyle name="_эксплуатация 2007 5 2" xfId="782"/>
    <cellStyle name="_эксплуатация 2007 5 3" xfId="783"/>
    <cellStyle name="_эксплуатация 2007 5 4" xfId="784"/>
    <cellStyle name="_эксплуатация 2007 5 5" xfId="785"/>
    <cellStyle name="_эксплуатация 2007 5 6" xfId="786"/>
    <cellStyle name="_эксплуатация 2007 5 7" xfId="787"/>
    <cellStyle name="_эксплуатация 2007 5 8" xfId="788"/>
    <cellStyle name="_эксплуатация 2007 5 8 2" xfId="789"/>
    <cellStyle name="_эксплуатация 2007 5 8 3" xfId="790"/>
    <cellStyle name="_эксплуатация 2007 5 9" xfId="791"/>
    <cellStyle name="_эксплуатация 2007 5_амортизация" xfId="792"/>
    <cellStyle name="_эксплуатация 2007 5_Бюджет Жарык 2010" xfId="793"/>
    <cellStyle name="_эксплуатация 2007 5_Бюджет Жарык на 2008 (факт 6мес) ККС" xfId="794"/>
    <cellStyle name="_эксплуатация 2007 5_Бюджет Жарык на 2009" xfId="795"/>
    <cellStyle name="_эксплуатация 2007 5_Бюджет Жарык на 2009 - Администрация" xfId="796"/>
    <cellStyle name="_эксплуатация 2007 5_Бюджет УПР на 2009" xfId="797"/>
    <cellStyle name="_эксплуатация 2007 5_Бюджет УПР на 2009 для ККС 13.07.09г" xfId="798"/>
    <cellStyle name="_эксплуатация 2007 5_заработная плата" xfId="799"/>
    <cellStyle name="_эксплуатация 2007 5_Кассовая Оперативка для баланса 14.07.09г" xfId="800"/>
    <cellStyle name="_эксплуатация 2007 5_потери (version 1)" xfId="801"/>
    <cellStyle name="_эксплуатация 2007 5_транспортировка" xfId="802"/>
    <cellStyle name="_эксплуатация 2007 6" xfId="803"/>
    <cellStyle name="_эксплуатация 2007 7" xfId="804"/>
    <cellStyle name="_эксплуатация 2007 8" xfId="805"/>
    <cellStyle name="_эксплуатация 2007 9" xfId="806"/>
    <cellStyle name="_эксплуатация 2007_Бюджет Жарык на 2008 на 08.02.08 (0.92)-2,53 для ККСex95" xfId="807"/>
    <cellStyle name="_эксплуатация 2007_Бюджет Жарык на 2008 с фактом 7 мес" xfId="808"/>
    <cellStyle name="_эксплуатация 2007_план 6 мес" xfId="809"/>
    <cellStyle name="_эксплуатация 2007_Приборы" xfId="810"/>
    <cellStyle name="_эксплуатация 2007_Прогнозный баланс 2009" xfId="811"/>
    <cellStyle name="_эксплуатация 2007_СДТУ" xfId="812"/>
    <cellStyle name="_эксплуатация 2007_транспортировка  2008г" xfId="813"/>
    <cellStyle name="_эксплуатация 2007_ФП 2008 по факту 8 месяцев" xfId="814"/>
    <cellStyle name="_ЭС" xfId="815"/>
    <cellStyle name="£ BP" xfId="816"/>
    <cellStyle name="¥ JY" xfId="817"/>
    <cellStyle name="0,0_x000d__x000a_NA_x000d__x000a_" xfId="818"/>
    <cellStyle name="0,0_x000d__x000a_NA_x000d__x000a_ 2" xfId="819"/>
    <cellStyle name="0,0_x000d__x000a_NA_x000d__x000a_ 3" xfId="820"/>
    <cellStyle name="0,0_x000d__x000a_NA_x000d__x000a_ 4" xfId="821"/>
    <cellStyle name="0,0_x000d__x000a_NA_x000d__x000a_ 4 2" xfId="822"/>
    <cellStyle name="0,0_x000d__x000a_NA_x000d__x000a_ 4 3" xfId="823"/>
    <cellStyle name="0,0_x000d__x000a_NA_x000d__x000a_ 5" xfId="824"/>
    <cellStyle name="0_Decimal" xfId="825"/>
    <cellStyle name="0_Decimal_ MC" xfId="826"/>
    <cellStyle name="0_Decimal_2004OB MC" xfId="827"/>
    <cellStyle name="0_Decimal_financez" xfId="828"/>
    <cellStyle name="0_Decimal_kz_dom_versus" xfId="829"/>
    <cellStyle name="0_Decimal_LE curr impact" xfId="830"/>
    <cellStyle name="0_Decimal_LE rev &amp; Cost" xfId="831"/>
    <cellStyle name="0_Decimal_MC Vol.Mix Var" xfId="832"/>
    <cellStyle name="0_Decimal_MC Vol.Mix Var LE" xfId="833"/>
    <cellStyle name="0_Decimal_MC Vol.Mix Var OB" xfId="834"/>
    <cellStyle name="0_Decimal_ob price impact" xfId="835"/>
    <cellStyle name="0_Decimal_OCI" xfId="836"/>
    <cellStyle name="0_Decimal_OCI Var analys OB" xfId="837"/>
    <cellStyle name="0_Decimal_P&amp;L - Kazakhstan" xfId="838"/>
    <cellStyle name="0_Decimal_Rev" xfId="839"/>
    <cellStyle name="0_Decimal_Rev vs RF" xfId="840"/>
    <cellStyle name="0_Decimal_Rv var OB" xfId="841"/>
    <cellStyle name="0_Decimal_Sheet1" xfId="842"/>
    <cellStyle name="0_Decimal_Sheet2" xfId="843"/>
    <cellStyle name="0_Decimal_Sheet3" xfId="844"/>
    <cellStyle name="0_Decimal_Sheet4" xfId="845"/>
    <cellStyle name="0_Decimal_Sheet5" xfId="846"/>
    <cellStyle name="0_Decimal_Sheet6" xfId="847"/>
    <cellStyle name="0_Decimal_Total79082002" xfId="848"/>
    <cellStyle name="0_Decimal_Volume OB" xfId="849"/>
    <cellStyle name="0_Decimal_Volume, Revenue and CoS variances" xfId="850"/>
    <cellStyle name="0_Decimal_Volumes and revenue, CoS total 1" xfId="851"/>
    <cellStyle name="1.0 TITLE" xfId="852"/>
    <cellStyle name="1.1 TITLE" xfId="853"/>
    <cellStyle name="1_Decimal" xfId="854"/>
    <cellStyle name="1_Decimal_financez" xfId="855"/>
    <cellStyle name="1Normal" xfId="856"/>
    <cellStyle name="2_Decimal" xfId="857"/>
    <cellStyle name="2_Decimal_financez" xfId="858"/>
    <cellStyle name="2_Decimal_SP7908" xfId="859"/>
    <cellStyle name="20% - Акцент1 10" xfId="860"/>
    <cellStyle name="20% - Акцент1 11" xfId="861"/>
    <cellStyle name="20% - Акцент1 11 2" xfId="862"/>
    <cellStyle name="20% - Акцент1 11 3" xfId="863"/>
    <cellStyle name="20% - Акцент1 11 4" xfId="864"/>
    <cellStyle name="20% - Акцент1 12" xfId="865"/>
    <cellStyle name="20% - Акцент1 13" xfId="866"/>
    <cellStyle name="20% - Акцент1 14" xfId="867"/>
    <cellStyle name="20% - Акцент1 15" xfId="868"/>
    <cellStyle name="20% - Акцент1 15 2" xfId="869"/>
    <cellStyle name="20% - Акцент1 16" xfId="870"/>
    <cellStyle name="20% - Акцент1 17" xfId="871"/>
    <cellStyle name="20% - Акцент1 18" xfId="872"/>
    <cellStyle name="20% - Акцент1 19" xfId="873"/>
    <cellStyle name="20% - Акцент1 2" xfId="874"/>
    <cellStyle name="20% - Акцент1 2 10" xfId="875"/>
    <cellStyle name="20% - Акцент1 2 10 10" xfId="876"/>
    <cellStyle name="20% - Акцент1 2 10 11" xfId="877"/>
    <cellStyle name="20% - Акцент1 2 10 12" xfId="878"/>
    <cellStyle name="20% - Акцент1 2 10 13" xfId="879"/>
    <cellStyle name="20% - Акцент1 2 10 2" xfId="880"/>
    <cellStyle name="20% - Акцент1 2 10 2 10" xfId="881"/>
    <cellStyle name="20% - Акцент1 2 10 2 11" xfId="882"/>
    <cellStyle name="20% - Акцент1 2 10 2 12" xfId="883"/>
    <cellStyle name="20% - Акцент1 2 10 2 13" xfId="884"/>
    <cellStyle name="20% - Акцент1 2 10 2 2" xfId="885"/>
    <cellStyle name="20% - Акцент1 2 10 2 2 2" xfId="886"/>
    <cellStyle name="20% - Акцент1 2 10 2 2 2 2" xfId="887"/>
    <cellStyle name="20% - Акцент1 2 10 2 2 2 3" xfId="888"/>
    <cellStyle name="20% - Акцент1 2 10 2 2 2 4" xfId="889"/>
    <cellStyle name="20% - Акцент1 2 10 2 2 2 5" xfId="890"/>
    <cellStyle name="20% - Акцент1 2 10 2 2 2 6" xfId="891"/>
    <cellStyle name="20% - Акцент1 2 10 2 2 3" xfId="892"/>
    <cellStyle name="20% - Акцент1 2 10 2 2 4" xfId="893"/>
    <cellStyle name="20% - Акцент1 2 10 2 2 5" xfId="894"/>
    <cellStyle name="20% - Акцент1 2 10 2 2 6" xfId="895"/>
    <cellStyle name="20% - Акцент1 2 10 2 2 7" xfId="896"/>
    <cellStyle name="20% - Акцент1 2 10 2 2_амортизация" xfId="897"/>
    <cellStyle name="20% - Акцент1 2 10 2 3" xfId="898"/>
    <cellStyle name="20% - Акцент1 2 10 2 3 2" xfId="899"/>
    <cellStyle name="20% - Акцент1 2 10 2 3 3" xfId="900"/>
    <cellStyle name="20% - Акцент1 2 10 2 3 4" xfId="901"/>
    <cellStyle name="20% - Акцент1 2 10 2 3 5" xfId="902"/>
    <cellStyle name="20% - Акцент1 2 10 2 3 6" xfId="903"/>
    <cellStyle name="20% - Акцент1 2 10 2 4" xfId="904"/>
    <cellStyle name="20% - Акцент1 2 10 2 4 2" xfId="905"/>
    <cellStyle name="20% - Акцент1 2 10 2 4 3" xfId="906"/>
    <cellStyle name="20% - Акцент1 2 10 2 4 4" xfId="907"/>
    <cellStyle name="20% - Акцент1 2 10 2 4 5" xfId="908"/>
    <cellStyle name="20% - Акцент1 2 10 2 4 6" xfId="909"/>
    <cellStyle name="20% - Акцент1 2 10 2 5" xfId="910"/>
    <cellStyle name="20% - Акцент1 2 10 2 5 2" xfId="911"/>
    <cellStyle name="20% - Акцент1 2 10 2 5 3" xfId="912"/>
    <cellStyle name="20% - Акцент1 2 10 2 5 4" xfId="913"/>
    <cellStyle name="20% - Акцент1 2 10 2 5 5" xfId="914"/>
    <cellStyle name="20% - Акцент1 2 10 2 5 6" xfId="915"/>
    <cellStyle name="20% - Акцент1 2 10 2 6" xfId="916"/>
    <cellStyle name="20% - Акцент1 2 10 2 6 2" xfId="917"/>
    <cellStyle name="20% - Акцент1 2 10 2 6 3" xfId="918"/>
    <cellStyle name="20% - Акцент1 2 10 2 6 4" xfId="919"/>
    <cellStyle name="20% - Акцент1 2 10 2 6 5" xfId="920"/>
    <cellStyle name="20% - Акцент1 2 10 2 6 6" xfId="921"/>
    <cellStyle name="20% - Акцент1 2 10 2 7" xfId="922"/>
    <cellStyle name="20% - Акцент1 2 10 2 7 2" xfId="923"/>
    <cellStyle name="20% - Акцент1 2 10 2 7 3" xfId="924"/>
    <cellStyle name="20% - Акцент1 2 10 2 7 4" xfId="925"/>
    <cellStyle name="20% - Акцент1 2 10 2 7 5" xfId="926"/>
    <cellStyle name="20% - Акцент1 2 10 2 7 6" xfId="927"/>
    <cellStyle name="20% - Акцент1 2 10 2 8" xfId="928"/>
    <cellStyle name="20% - Акцент1 2 10 2 8 2" xfId="929"/>
    <cellStyle name="20% - Акцент1 2 10 2 8 3" xfId="930"/>
    <cellStyle name="20% - Акцент1 2 10 2 8 4" xfId="931"/>
    <cellStyle name="20% - Акцент1 2 10 2 8 5" xfId="932"/>
    <cellStyle name="20% - Акцент1 2 10 2 8 6" xfId="933"/>
    <cellStyle name="20% - Акцент1 2 10 2 9" xfId="934"/>
    <cellStyle name="20% - Акцент1 2 10 2_амортизация" xfId="935"/>
    <cellStyle name="20% - Акцент1 2 10 3" xfId="936"/>
    <cellStyle name="20% - Акцент1 2 10 3 2" xfId="937"/>
    <cellStyle name="20% - Акцент1 2 10 3 2 2" xfId="938"/>
    <cellStyle name="20% - Акцент1 2 10 3 2 3" xfId="939"/>
    <cellStyle name="20% - Акцент1 2 10 3 2 4" xfId="940"/>
    <cellStyle name="20% - Акцент1 2 10 3 2 5" xfId="941"/>
    <cellStyle name="20% - Акцент1 2 10 3 2 6" xfId="942"/>
    <cellStyle name="20% - Акцент1 2 10 3 3" xfId="943"/>
    <cellStyle name="20% - Акцент1 2 10 3 4" xfId="944"/>
    <cellStyle name="20% - Акцент1 2 10 3 5" xfId="945"/>
    <cellStyle name="20% - Акцент1 2 10 3 6" xfId="946"/>
    <cellStyle name="20% - Акцент1 2 10 3 7" xfId="947"/>
    <cellStyle name="20% - Акцент1 2 10 3_амортизация" xfId="948"/>
    <cellStyle name="20% - Акцент1 2 10 4" xfId="949"/>
    <cellStyle name="20% - Акцент1 2 10 4 2" xfId="950"/>
    <cellStyle name="20% - Акцент1 2 10 4 3" xfId="951"/>
    <cellStyle name="20% - Акцент1 2 10 4 4" xfId="952"/>
    <cellStyle name="20% - Акцент1 2 10 4 5" xfId="953"/>
    <cellStyle name="20% - Акцент1 2 10 4 6" xfId="954"/>
    <cellStyle name="20% - Акцент1 2 10 5" xfId="955"/>
    <cellStyle name="20% - Акцент1 2 10 5 2" xfId="956"/>
    <cellStyle name="20% - Акцент1 2 10 5 3" xfId="957"/>
    <cellStyle name="20% - Акцент1 2 10 5 4" xfId="958"/>
    <cellStyle name="20% - Акцент1 2 10 5 5" xfId="959"/>
    <cellStyle name="20% - Акцент1 2 10 5 6" xfId="960"/>
    <cellStyle name="20% - Акцент1 2 10 6" xfId="961"/>
    <cellStyle name="20% - Акцент1 2 10 6 2" xfId="962"/>
    <cellStyle name="20% - Акцент1 2 10 6 3" xfId="963"/>
    <cellStyle name="20% - Акцент1 2 10 6 4" xfId="964"/>
    <cellStyle name="20% - Акцент1 2 10 6 5" xfId="965"/>
    <cellStyle name="20% - Акцент1 2 10 6 6" xfId="966"/>
    <cellStyle name="20% - Акцент1 2 10 7" xfId="967"/>
    <cellStyle name="20% - Акцент1 2 10 7 2" xfId="968"/>
    <cellStyle name="20% - Акцент1 2 10 7 3" xfId="969"/>
    <cellStyle name="20% - Акцент1 2 10 7 4" xfId="970"/>
    <cellStyle name="20% - Акцент1 2 10 7 5" xfId="971"/>
    <cellStyle name="20% - Акцент1 2 10 7 6" xfId="972"/>
    <cellStyle name="20% - Акцент1 2 10 8" xfId="973"/>
    <cellStyle name="20% - Акцент1 2 10 8 2" xfId="974"/>
    <cellStyle name="20% - Акцент1 2 10 8 3" xfId="975"/>
    <cellStyle name="20% - Акцент1 2 10 8 4" xfId="976"/>
    <cellStyle name="20% - Акцент1 2 10 8 5" xfId="977"/>
    <cellStyle name="20% - Акцент1 2 10 8 6" xfId="978"/>
    <cellStyle name="20% - Акцент1 2 10 9" xfId="979"/>
    <cellStyle name="20% - Акцент1 2 10_амортизация" xfId="980"/>
    <cellStyle name="20% - Акцент1 2 11" xfId="981"/>
    <cellStyle name="20% - Акцент1 2 11 2" xfId="982"/>
    <cellStyle name="20% - Акцент1 2 11 3" xfId="983"/>
    <cellStyle name="20% - Акцент1 2 11 4" xfId="984"/>
    <cellStyle name="20% - Акцент1 2 11 5" xfId="985"/>
    <cellStyle name="20% - Акцент1 2 11 6" xfId="986"/>
    <cellStyle name="20% - Акцент1 2 12" xfId="987"/>
    <cellStyle name="20% - Акцент1 2 12 2" xfId="988"/>
    <cellStyle name="20% - Акцент1 2 12 2 2" xfId="989"/>
    <cellStyle name="20% - Акцент1 2 12 2 3" xfId="990"/>
    <cellStyle name="20% - Акцент1 2 12 2 4" xfId="991"/>
    <cellStyle name="20% - Акцент1 2 12 2 5" xfId="992"/>
    <cellStyle name="20% - Акцент1 2 12 2 6" xfId="993"/>
    <cellStyle name="20% - Акцент1 2 12 3" xfId="994"/>
    <cellStyle name="20% - Акцент1 2 12 4" xfId="995"/>
    <cellStyle name="20% - Акцент1 2 12 5" xfId="996"/>
    <cellStyle name="20% - Акцент1 2 12 6" xfId="997"/>
    <cellStyle name="20% - Акцент1 2 12 7" xfId="998"/>
    <cellStyle name="20% - Акцент1 2 12_амортизация" xfId="999"/>
    <cellStyle name="20% - Акцент1 2 13" xfId="1000"/>
    <cellStyle name="20% - Акцент1 2 13 2" xfId="1001"/>
    <cellStyle name="20% - Акцент1 2 13 3" xfId="1002"/>
    <cellStyle name="20% - Акцент1 2 13 4" xfId="1003"/>
    <cellStyle name="20% - Акцент1 2 13 5" xfId="1004"/>
    <cellStyle name="20% - Акцент1 2 13 6" xfId="1005"/>
    <cellStyle name="20% - Акцент1 2 14" xfId="1006"/>
    <cellStyle name="20% - Акцент1 2 14 2" xfId="1007"/>
    <cellStyle name="20% - Акцент1 2 14 3" xfId="1008"/>
    <cellStyle name="20% - Акцент1 2 14 4" xfId="1009"/>
    <cellStyle name="20% - Акцент1 2 14 5" xfId="1010"/>
    <cellStyle name="20% - Акцент1 2 14 6" xfId="1011"/>
    <cellStyle name="20% - Акцент1 2 15" xfId="1012"/>
    <cellStyle name="20% - Акцент1 2 15 2" xfId="1013"/>
    <cellStyle name="20% - Акцент1 2 15 3" xfId="1014"/>
    <cellStyle name="20% - Акцент1 2 15 4" xfId="1015"/>
    <cellStyle name="20% - Акцент1 2 15 5" xfId="1016"/>
    <cellStyle name="20% - Акцент1 2 15 6" xfId="1017"/>
    <cellStyle name="20% - Акцент1 2 16" xfId="1018"/>
    <cellStyle name="20% - Акцент1 2 16 2" xfId="1019"/>
    <cellStyle name="20% - Акцент1 2 16 3" xfId="1020"/>
    <cellStyle name="20% - Акцент1 2 16 4" xfId="1021"/>
    <cellStyle name="20% - Акцент1 2 16 5" xfId="1022"/>
    <cellStyle name="20% - Акцент1 2 16 6" xfId="1023"/>
    <cellStyle name="20% - Акцент1 2 17" xfId="1024"/>
    <cellStyle name="20% - Акцент1 2 17 2" xfId="1025"/>
    <cellStyle name="20% - Акцент1 2 17 3" xfId="1026"/>
    <cellStyle name="20% - Акцент1 2 17 4" xfId="1027"/>
    <cellStyle name="20% - Акцент1 2 17 5" xfId="1028"/>
    <cellStyle name="20% - Акцент1 2 17 6" xfId="1029"/>
    <cellStyle name="20% - Акцент1 2 18" xfId="1030"/>
    <cellStyle name="20% - Акцент1 2 18 2" xfId="1031"/>
    <cellStyle name="20% - Акцент1 2 18 3" xfId="1032"/>
    <cellStyle name="20% - Акцент1 2 18 4" xfId="1033"/>
    <cellStyle name="20% - Акцент1 2 18 5" xfId="1034"/>
    <cellStyle name="20% - Акцент1 2 18 6" xfId="1035"/>
    <cellStyle name="20% - Акцент1 2 19" xfId="1036"/>
    <cellStyle name="20% - Акцент1 2 19 2" xfId="1037"/>
    <cellStyle name="20% - Акцент1 2 19 3" xfId="1038"/>
    <cellStyle name="20% - Акцент1 2 19 4" xfId="1039"/>
    <cellStyle name="20% - Акцент1 2 19 4 2" xfId="1040"/>
    <cellStyle name="20% - Акцент1 2 19 4 3" xfId="1041"/>
    <cellStyle name="20% - Акцент1 2 19 5" xfId="1042"/>
    <cellStyle name="20% - Акцент1 2 2" xfId="1043"/>
    <cellStyle name="20% - Акцент1 2 2 10" xfId="1044"/>
    <cellStyle name="20% - Акцент1 2 2 10 2" xfId="1045"/>
    <cellStyle name="20% - Акцент1 2 2 10 2 2" xfId="1046"/>
    <cellStyle name="20% - Акцент1 2 2 10 2 2 2" xfId="1047"/>
    <cellStyle name="20% - Акцент1 2 2 10 2 2 2 2" xfId="1048"/>
    <cellStyle name="20% - Акцент1 2 2 10 2 2 2 3" xfId="1049"/>
    <cellStyle name="20% - Акцент1 2 2 10 2 2 3" xfId="1050"/>
    <cellStyle name="20% - Акцент1 2 2 10 2 2 4" xfId="1051"/>
    <cellStyle name="20% - Акцент1 2 2 10 2 3" xfId="1052"/>
    <cellStyle name="20% - Акцент1 2 2 10 2 4" xfId="1053"/>
    <cellStyle name="20% - Акцент1 2 2 10 3" xfId="1054"/>
    <cellStyle name="20% - Акцент1 2 2 10 4" xfId="1055"/>
    <cellStyle name="20% - Акцент1 2 2 10 5" xfId="1056"/>
    <cellStyle name="20% - Акцент1 2 2 11" xfId="1057"/>
    <cellStyle name="20% - Акцент1 2 2 12" xfId="1058"/>
    <cellStyle name="20% - Акцент1 2 2 12 2" xfId="1059"/>
    <cellStyle name="20% - Акцент1 2 2 12 3" xfId="1060"/>
    <cellStyle name="20% - Акцент1 2 2 13" xfId="1061"/>
    <cellStyle name="20% - Акцент1 2 2 14" xfId="1062"/>
    <cellStyle name="20% - Акцент1 2 2 14 2" xfId="1063"/>
    <cellStyle name="20% - Акцент1 2 2 15" xfId="1064"/>
    <cellStyle name="20% - Акцент1 2 2 15 2" xfId="1065"/>
    <cellStyle name="20% - Акцент1 2 2 15 2 2" xfId="1066"/>
    <cellStyle name="20% - Акцент1 2 2 15 2 2 2" xfId="1067"/>
    <cellStyle name="20% - Акцент1 2 2 15 2 3" xfId="1068"/>
    <cellStyle name="20% - Акцент1 2 2 15 2 4" xfId="1069"/>
    <cellStyle name="20% - Акцент1 2 2 15 3" xfId="1070"/>
    <cellStyle name="20% - Акцент1 2 2 15 3 2" xfId="1071"/>
    <cellStyle name="20% - Акцент1 2 2 15 4" xfId="1072"/>
    <cellStyle name="20% - Акцент1 2 2 16" xfId="1073"/>
    <cellStyle name="20% - Акцент1 2 2 16 2" xfId="1074"/>
    <cellStyle name="20% - Акцент1 2 2 17" xfId="1075"/>
    <cellStyle name="20% - Акцент1 2 2 18" xfId="1076"/>
    <cellStyle name="20% - Акцент1 2 2 19" xfId="1077"/>
    <cellStyle name="20% - Акцент1 2 2 19 2" xfId="1078"/>
    <cellStyle name="20% - Акцент1 2 2 2" xfId="1079"/>
    <cellStyle name="20% - Акцент1 2 2 2 10" xfId="1080"/>
    <cellStyle name="20% - Акцент1 2 2 2 10 2" xfId="1081"/>
    <cellStyle name="20% - Акцент1 2 2 2 10 2 2" xfId="1082"/>
    <cellStyle name="20% - Акцент1 2 2 2 10 2 2 2" xfId="1083"/>
    <cellStyle name="20% - Акцент1 2 2 2 10 2 3" xfId="1084"/>
    <cellStyle name="20% - Акцент1 2 2 2 10 2 4" xfId="1085"/>
    <cellStyle name="20% - Акцент1 2 2 2 10 3" xfId="1086"/>
    <cellStyle name="20% - Акцент1 2 2 2 10 3 2" xfId="1087"/>
    <cellStyle name="20% - Акцент1 2 2 2 10 4" xfId="1088"/>
    <cellStyle name="20% - Акцент1 2 2 2 11" xfId="1089"/>
    <cellStyle name="20% - Акцент1 2 2 2 11 2" xfId="1090"/>
    <cellStyle name="20% - Акцент1 2 2 2 12" xfId="1091"/>
    <cellStyle name="20% - Акцент1 2 2 2 13" xfId="1092"/>
    <cellStyle name="20% - Акцент1 2 2 2 14" xfId="1093"/>
    <cellStyle name="20% - Акцент1 2 2 2 15" xfId="1094"/>
    <cellStyle name="20% - Акцент1 2 2 2 16" xfId="1095"/>
    <cellStyle name="20% - Акцент1 2 2 2 17" xfId="1096"/>
    <cellStyle name="20% - Акцент1 2 2 2 18" xfId="1097"/>
    <cellStyle name="20% - Акцент1 2 2 2 19" xfId="1098"/>
    <cellStyle name="20% - Акцент1 2 2 2 2" xfId="1099"/>
    <cellStyle name="20% - Акцент1 2 2 2 2 10" xfId="1100"/>
    <cellStyle name="20% - Акцент1 2 2 2 2 11" xfId="1101"/>
    <cellStyle name="20% - Акцент1 2 2 2 2 12" xfId="1102"/>
    <cellStyle name="20% - Акцент1 2 2 2 2 13" xfId="1103"/>
    <cellStyle name="20% - Акцент1 2 2 2 2 14" xfId="1104"/>
    <cellStyle name="20% - Акцент1 2 2 2 2 15" xfId="1105"/>
    <cellStyle name="20% - Акцент1 2 2 2 2 16" xfId="1106"/>
    <cellStyle name="20% - Акцент1 2 2 2 2 17" xfId="1107"/>
    <cellStyle name="20% - Акцент1 2 2 2 2 18" xfId="1108"/>
    <cellStyle name="20% - Акцент1 2 2 2 2 19" xfId="1109"/>
    <cellStyle name="20% - Акцент1 2 2 2 2 2" xfId="1110"/>
    <cellStyle name="20% - Акцент1 2 2 2 2 2 10" xfId="1111"/>
    <cellStyle name="20% - Акцент1 2 2 2 2 2 11" xfId="1112"/>
    <cellStyle name="20% - Акцент1 2 2 2 2 2 12" xfId="1113"/>
    <cellStyle name="20% - Акцент1 2 2 2 2 2 13" xfId="1114"/>
    <cellStyle name="20% - Акцент1 2 2 2 2 2 14" xfId="1115"/>
    <cellStyle name="20% - Акцент1 2 2 2 2 2 15" xfId="1116"/>
    <cellStyle name="20% - Акцент1 2 2 2 2 2 16" xfId="1117"/>
    <cellStyle name="20% - Акцент1 2 2 2 2 2 17" xfId="1118"/>
    <cellStyle name="20% - Акцент1 2 2 2 2 2 18" xfId="1119"/>
    <cellStyle name="20% - Акцент1 2 2 2 2 2 19" xfId="1120"/>
    <cellStyle name="20% - Акцент1 2 2 2 2 2 2" xfId="1121"/>
    <cellStyle name="20% - Акцент1 2 2 2 2 2 2 10" xfId="1122"/>
    <cellStyle name="20% - Акцент1 2 2 2 2 2 2 11" xfId="1123"/>
    <cellStyle name="20% - Акцент1 2 2 2 2 2 2 12" xfId="1124"/>
    <cellStyle name="20% - Акцент1 2 2 2 2 2 2 13" xfId="1125"/>
    <cellStyle name="20% - Акцент1 2 2 2 2 2 2 14" xfId="1126"/>
    <cellStyle name="20% - Акцент1 2 2 2 2 2 2 15" xfId="1127"/>
    <cellStyle name="20% - Акцент1 2 2 2 2 2 2 16" xfId="1128"/>
    <cellStyle name="20% - Акцент1 2 2 2 2 2 2 17" xfId="1129"/>
    <cellStyle name="20% - Акцент1 2 2 2 2 2 2 18" xfId="1130"/>
    <cellStyle name="20% - Акцент1 2 2 2 2 2 2 19" xfId="1131"/>
    <cellStyle name="20% - Акцент1 2 2 2 2 2 2 2" xfId="1132"/>
    <cellStyle name="20% - Акцент1 2 2 2 2 2 2 2 10" xfId="1133"/>
    <cellStyle name="20% - Акцент1 2 2 2 2 2 2 2 11" xfId="1134"/>
    <cellStyle name="20% - Акцент1 2 2 2 2 2 2 2 12" xfId="1135"/>
    <cellStyle name="20% - Акцент1 2 2 2 2 2 2 2 13" xfId="1136"/>
    <cellStyle name="20% - Акцент1 2 2 2 2 2 2 2 14" xfId="1137"/>
    <cellStyle name="20% - Акцент1 2 2 2 2 2 2 2 15" xfId="1138"/>
    <cellStyle name="20% - Акцент1 2 2 2 2 2 2 2 16" xfId="1139"/>
    <cellStyle name="20% - Акцент1 2 2 2 2 2 2 2 17" xfId="1140"/>
    <cellStyle name="20% - Акцент1 2 2 2 2 2 2 2 18" xfId="1141"/>
    <cellStyle name="20% - Акцент1 2 2 2 2 2 2 2 19" xfId="1142"/>
    <cellStyle name="20% - Акцент1 2 2 2 2 2 2 2 2" xfId="1143"/>
    <cellStyle name="20% - Акцент1 2 2 2 2 2 2 2 2 10" xfId="1144"/>
    <cellStyle name="20% - Акцент1 2 2 2 2 2 2 2 2 11" xfId="1145"/>
    <cellStyle name="20% - Акцент1 2 2 2 2 2 2 2 2 12" xfId="1146"/>
    <cellStyle name="20% - Акцент1 2 2 2 2 2 2 2 2 13" xfId="1147"/>
    <cellStyle name="20% - Акцент1 2 2 2 2 2 2 2 2 14" xfId="1148"/>
    <cellStyle name="20% - Акцент1 2 2 2 2 2 2 2 2 15" xfId="1149"/>
    <cellStyle name="20% - Акцент1 2 2 2 2 2 2 2 2 16" xfId="1150"/>
    <cellStyle name="20% - Акцент1 2 2 2 2 2 2 2 2 17" xfId="1151"/>
    <cellStyle name="20% - Акцент1 2 2 2 2 2 2 2 2 18" xfId="1152"/>
    <cellStyle name="20% - Акцент1 2 2 2 2 2 2 2 2 19" xfId="1153"/>
    <cellStyle name="20% - Акцент1 2 2 2 2 2 2 2 2 2" xfId="1154"/>
    <cellStyle name="20% - Акцент1 2 2 2 2 2 2 2 2 2 10" xfId="1155"/>
    <cellStyle name="20% - Акцент1 2 2 2 2 2 2 2 2 2 11" xfId="1156"/>
    <cellStyle name="20% - Акцент1 2 2 2 2 2 2 2 2 2 12" xfId="1157"/>
    <cellStyle name="20% - Акцент1 2 2 2 2 2 2 2 2 2 13" xfId="1158"/>
    <cellStyle name="20% - Акцент1 2 2 2 2 2 2 2 2 2 14" xfId="1159"/>
    <cellStyle name="20% - Акцент1 2 2 2 2 2 2 2 2 2 15" xfId="1160"/>
    <cellStyle name="20% - Акцент1 2 2 2 2 2 2 2 2 2 16" xfId="1161"/>
    <cellStyle name="20% - Акцент1 2 2 2 2 2 2 2 2 2 17" xfId="1162"/>
    <cellStyle name="20% - Акцент1 2 2 2 2 2 2 2 2 2 18" xfId="1163"/>
    <cellStyle name="20% - Акцент1 2 2 2 2 2 2 2 2 2 19" xfId="1164"/>
    <cellStyle name="20% - Акцент1 2 2 2 2 2 2 2 2 2 2" xfId="1165"/>
    <cellStyle name="20% - Акцент1 2 2 2 2 2 2 2 2 2 2 10" xfId="1166"/>
    <cellStyle name="20% - Акцент1 2 2 2 2 2 2 2 2 2 2 11" xfId="1167"/>
    <cellStyle name="20% - Акцент1 2 2 2 2 2 2 2 2 2 2 12" xfId="1168"/>
    <cellStyle name="20% - Акцент1 2 2 2 2 2 2 2 2 2 2 13" xfId="1169"/>
    <cellStyle name="20% - Акцент1 2 2 2 2 2 2 2 2 2 2 14" xfId="1170"/>
    <cellStyle name="20% - Акцент1 2 2 2 2 2 2 2 2 2 2 15" xfId="1171"/>
    <cellStyle name="20% - Акцент1 2 2 2 2 2 2 2 2 2 2 16" xfId="1172"/>
    <cellStyle name="20% - Акцент1 2 2 2 2 2 2 2 2 2 2 17" xfId="1173"/>
    <cellStyle name="20% - Акцент1 2 2 2 2 2 2 2 2 2 2 18" xfId="1174"/>
    <cellStyle name="20% - Акцент1 2 2 2 2 2 2 2 2 2 2 19" xfId="1175"/>
    <cellStyle name="20% - Акцент1 2 2 2 2 2 2 2 2 2 2 2" xfId="1176"/>
    <cellStyle name="20% - Акцент1 2 2 2 2 2 2 2 2 2 2 2 10" xfId="1177"/>
    <cellStyle name="20% - Акцент1 2 2 2 2 2 2 2 2 2 2 2 11" xfId="1178"/>
    <cellStyle name="20% - Акцент1 2 2 2 2 2 2 2 2 2 2 2 12" xfId="1179"/>
    <cellStyle name="20% - Акцент1 2 2 2 2 2 2 2 2 2 2 2 13" xfId="1180"/>
    <cellStyle name="20% - Акцент1 2 2 2 2 2 2 2 2 2 2 2 14" xfId="1181"/>
    <cellStyle name="20% - Акцент1 2 2 2 2 2 2 2 2 2 2 2 15" xfId="1182"/>
    <cellStyle name="20% - Акцент1 2 2 2 2 2 2 2 2 2 2 2 16" xfId="1183"/>
    <cellStyle name="20% - Акцент1 2 2 2 2 2 2 2 2 2 2 2 17" xfId="1184"/>
    <cellStyle name="20% - Акцент1 2 2 2 2 2 2 2 2 2 2 2 18" xfId="1185"/>
    <cellStyle name="20% - Акцент1 2 2 2 2 2 2 2 2 2 2 2 19" xfId="1186"/>
    <cellStyle name="20% - Акцент1 2 2 2 2 2 2 2 2 2 2 2 2" xfId="1187"/>
    <cellStyle name="20% - Акцент1 2 2 2 2 2 2 2 2 2 2 2 2 10" xfId="1188"/>
    <cellStyle name="20% - Акцент1 2 2 2 2 2 2 2 2 2 2 2 2 11" xfId="1189"/>
    <cellStyle name="20% - Акцент1 2 2 2 2 2 2 2 2 2 2 2 2 12" xfId="1190"/>
    <cellStyle name="20% - Акцент1 2 2 2 2 2 2 2 2 2 2 2 2 13" xfId="1191"/>
    <cellStyle name="20% - Акцент1 2 2 2 2 2 2 2 2 2 2 2 2 14" xfId="1192"/>
    <cellStyle name="20% - Акцент1 2 2 2 2 2 2 2 2 2 2 2 2 15" xfId="1193"/>
    <cellStyle name="20% - Акцент1 2 2 2 2 2 2 2 2 2 2 2 2 16" xfId="1194"/>
    <cellStyle name="20% - Акцент1 2 2 2 2 2 2 2 2 2 2 2 2 17" xfId="1195"/>
    <cellStyle name="20% - Акцент1 2 2 2 2 2 2 2 2 2 2 2 2 18" xfId="1196"/>
    <cellStyle name="20% - Акцент1 2 2 2 2 2 2 2 2 2 2 2 2 19" xfId="1197"/>
    <cellStyle name="20% - Акцент1 2 2 2 2 2 2 2 2 2 2 2 2 2" xfId="1198"/>
    <cellStyle name="20% - Акцент1 2 2 2 2 2 2 2 2 2 2 2 2 2 10" xfId="1199"/>
    <cellStyle name="20% - Акцент1 2 2 2 2 2 2 2 2 2 2 2 2 2 11" xfId="1200"/>
    <cellStyle name="20% - Акцент1 2 2 2 2 2 2 2 2 2 2 2 2 2 12" xfId="1201"/>
    <cellStyle name="20% - Акцент1 2 2 2 2 2 2 2 2 2 2 2 2 2 13" xfId="1202"/>
    <cellStyle name="20% - Акцент1 2 2 2 2 2 2 2 2 2 2 2 2 2 14" xfId="1203"/>
    <cellStyle name="20% - Акцент1 2 2 2 2 2 2 2 2 2 2 2 2 2 15" xfId="1204"/>
    <cellStyle name="20% - Акцент1 2 2 2 2 2 2 2 2 2 2 2 2 2 16" xfId="1205"/>
    <cellStyle name="20% - Акцент1 2 2 2 2 2 2 2 2 2 2 2 2 2 17" xfId="1206"/>
    <cellStyle name="20% - Акцент1 2 2 2 2 2 2 2 2 2 2 2 2 2 18" xfId="1207"/>
    <cellStyle name="20% - Акцент1 2 2 2 2 2 2 2 2 2 2 2 2 2 19" xfId="1208"/>
    <cellStyle name="20% - Акцент1 2 2 2 2 2 2 2 2 2 2 2 2 2 2" xfId="1209"/>
    <cellStyle name="20% - Акцент1 2 2 2 2 2 2 2 2 2 2 2 2 2 2 10" xfId="1210"/>
    <cellStyle name="20% - Акцент1 2 2 2 2 2 2 2 2 2 2 2 2 2 2 11" xfId="1211"/>
    <cellStyle name="20% - Акцент1 2 2 2 2 2 2 2 2 2 2 2 2 2 2 12" xfId="1212"/>
    <cellStyle name="20% - Акцент1 2 2 2 2 2 2 2 2 2 2 2 2 2 2 13" xfId="1213"/>
    <cellStyle name="20% - Акцент1 2 2 2 2 2 2 2 2 2 2 2 2 2 2 14" xfId="1214"/>
    <cellStyle name="20% - Акцент1 2 2 2 2 2 2 2 2 2 2 2 2 2 2 15" xfId="1215"/>
    <cellStyle name="20% - Акцент1 2 2 2 2 2 2 2 2 2 2 2 2 2 2 16" xfId="1216"/>
    <cellStyle name="20% - Акцент1 2 2 2 2 2 2 2 2 2 2 2 2 2 2 17" xfId="1217"/>
    <cellStyle name="20% - Акцент1 2 2 2 2 2 2 2 2 2 2 2 2 2 2 18" xfId="1218"/>
    <cellStyle name="20% - Акцент1 2 2 2 2 2 2 2 2 2 2 2 2 2 2 19" xfId="1219"/>
    <cellStyle name="20% - Акцент1 2 2 2 2 2 2 2 2 2 2 2 2 2 2 2" xfId="1220"/>
    <cellStyle name="20% - Акцент1 2 2 2 2 2 2 2 2 2 2 2 2 2 2 2 10" xfId="1221"/>
    <cellStyle name="20% - Акцент1 2 2 2 2 2 2 2 2 2 2 2 2 2 2 2 11" xfId="1222"/>
    <cellStyle name="20% - Акцент1 2 2 2 2 2 2 2 2 2 2 2 2 2 2 2 12" xfId="1223"/>
    <cellStyle name="20% - Акцент1 2 2 2 2 2 2 2 2 2 2 2 2 2 2 2 13" xfId="1224"/>
    <cellStyle name="20% - Акцент1 2 2 2 2 2 2 2 2 2 2 2 2 2 2 2 14" xfId="1225"/>
    <cellStyle name="20% - Акцент1 2 2 2 2 2 2 2 2 2 2 2 2 2 2 2 15" xfId="1226"/>
    <cellStyle name="20% - Акцент1 2 2 2 2 2 2 2 2 2 2 2 2 2 2 2 16" xfId="1227"/>
    <cellStyle name="20% - Акцент1 2 2 2 2 2 2 2 2 2 2 2 2 2 2 2 17" xfId="1228"/>
    <cellStyle name="20% - Акцент1 2 2 2 2 2 2 2 2 2 2 2 2 2 2 2 18" xfId="1229"/>
    <cellStyle name="20% - Акцент1 2 2 2 2 2 2 2 2 2 2 2 2 2 2 2 19" xfId="1230"/>
    <cellStyle name="20% - Акцент1 2 2 2 2 2 2 2 2 2 2 2 2 2 2 2 2" xfId="1231"/>
    <cellStyle name="20% - Акцент1 2 2 2 2 2 2 2 2 2 2 2 2 2 2 2 2 10" xfId="1232"/>
    <cellStyle name="20% - Акцент1 2 2 2 2 2 2 2 2 2 2 2 2 2 2 2 2 11" xfId="1233"/>
    <cellStyle name="20% - Акцент1 2 2 2 2 2 2 2 2 2 2 2 2 2 2 2 2 12" xfId="1234"/>
    <cellStyle name="20% - Акцент1 2 2 2 2 2 2 2 2 2 2 2 2 2 2 2 2 13" xfId="1235"/>
    <cellStyle name="20% - Акцент1 2 2 2 2 2 2 2 2 2 2 2 2 2 2 2 2 14" xfId="1236"/>
    <cellStyle name="20% - Акцент1 2 2 2 2 2 2 2 2 2 2 2 2 2 2 2 2 15" xfId="1237"/>
    <cellStyle name="20% - Акцент1 2 2 2 2 2 2 2 2 2 2 2 2 2 2 2 2 16" xfId="1238"/>
    <cellStyle name="20% - Акцент1 2 2 2 2 2 2 2 2 2 2 2 2 2 2 2 2 17" xfId="1239"/>
    <cellStyle name="20% - Акцент1 2 2 2 2 2 2 2 2 2 2 2 2 2 2 2 2 18" xfId="1240"/>
    <cellStyle name="20% - Акцент1 2 2 2 2 2 2 2 2 2 2 2 2 2 2 2 2 19" xfId="1241"/>
    <cellStyle name="20% - Акцент1 2 2 2 2 2 2 2 2 2 2 2 2 2 2 2 2 2" xfId="1242"/>
    <cellStyle name="20% - Акцент1 2 2 2 2 2 2 2 2 2 2 2 2 2 2 2 2 2 10" xfId="1243"/>
    <cellStyle name="20% - Акцент1 2 2 2 2 2 2 2 2 2 2 2 2 2 2 2 2 2 11" xfId="1244"/>
    <cellStyle name="20% - Акцент1 2 2 2 2 2 2 2 2 2 2 2 2 2 2 2 2 2 12" xfId="1245"/>
    <cellStyle name="20% - Акцент1 2 2 2 2 2 2 2 2 2 2 2 2 2 2 2 2 2 13" xfId="1246"/>
    <cellStyle name="20% - Акцент1 2 2 2 2 2 2 2 2 2 2 2 2 2 2 2 2 2 14" xfId="1247"/>
    <cellStyle name="20% - Акцент1 2 2 2 2 2 2 2 2 2 2 2 2 2 2 2 2 2 15" xfId="1248"/>
    <cellStyle name="20% - Акцент1 2 2 2 2 2 2 2 2 2 2 2 2 2 2 2 2 2 16" xfId="1249"/>
    <cellStyle name="20% - Акцент1 2 2 2 2 2 2 2 2 2 2 2 2 2 2 2 2 2 17" xfId="1250"/>
    <cellStyle name="20% - Акцент1 2 2 2 2 2 2 2 2 2 2 2 2 2 2 2 2 2 18" xfId="1251"/>
    <cellStyle name="20% - Акцент1 2 2 2 2 2 2 2 2 2 2 2 2 2 2 2 2 2 19" xfId="1252"/>
    <cellStyle name="20% - Акцент1 2 2 2 2 2 2 2 2 2 2 2 2 2 2 2 2 2 2" xfId="1253"/>
    <cellStyle name="20% - Акцент1 2 2 2 2 2 2 2 2 2 2 2 2 2 2 2 2 2 2 10" xfId="1254"/>
    <cellStyle name="20% - Акцент1 2 2 2 2 2 2 2 2 2 2 2 2 2 2 2 2 2 2 11" xfId="1255"/>
    <cellStyle name="20% - Акцент1 2 2 2 2 2 2 2 2 2 2 2 2 2 2 2 2 2 2 12" xfId="1256"/>
    <cellStyle name="20% - Акцент1 2 2 2 2 2 2 2 2 2 2 2 2 2 2 2 2 2 2 13" xfId="1257"/>
    <cellStyle name="20% - Акцент1 2 2 2 2 2 2 2 2 2 2 2 2 2 2 2 2 2 2 14" xfId="1258"/>
    <cellStyle name="20% - Акцент1 2 2 2 2 2 2 2 2 2 2 2 2 2 2 2 2 2 2 15" xfId="1259"/>
    <cellStyle name="20% - Акцент1 2 2 2 2 2 2 2 2 2 2 2 2 2 2 2 2 2 2 16" xfId="1260"/>
    <cellStyle name="20% - Акцент1 2 2 2 2 2 2 2 2 2 2 2 2 2 2 2 2 2 2 17" xfId="1261"/>
    <cellStyle name="20% - Акцент1 2 2 2 2 2 2 2 2 2 2 2 2 2 2 2 2 2 2 18" xfId="1262"/>
    <cellStyle name="20% - Акцент1 2 2 2 2 2 2 2 2 2 2 2 2 2 2 2 2 2 2 19" xfId="1263"/>
    <cellStyle name="20% - Акцент1 2 2 2 2 2 2 2 2 2 2 2 2 2 2 2 2 2 2 2" xfId="1264"/>
    <cellStyle name="20% - Акцент1 2 2 2 2 2 2 2 2 2 2 2 2 2 2 2 2 2 2 2 10" xfId="1265"/>
    <cellStyle name="20% - Акцент1 2 2 2 2 2 2 2 2 2 2 2 2 2 2 2 2 2 2 2 11" xfId="1266"/>
    <cellStyle name="20% - Акцент1 2 2 2 2 2 2 2 2 2 2 2 2 2 2 2 2 2 2 2 12" xfId="1267"/>
    <cellStyle name="20% - Акцент1 2 2 2 2 2 2 2 2 2 2 2 2 2 2 2 2 2 2 2 13" xfId="1268"/>
    <cellStyle name="20% - Акцент1 2 2 2 2 2 2 2 2 2 2 2 2 2 2 2 2 2 2 2 14" xfId="1269"/>
    <cellStyle name="20% - Акцент1 2 2 2 2 2 2 2 2 2 2 2 2 2 2 2 2 2 2 2 15" xfId="1270"/>
    <cellStyle name="20% - Акцент1 2 2 2 2 2 2 2 2 2 2 2 2 2 2 2 2 2 2 2 16" xfId="1271"/>
    <cellStyle name="20% - Акцент1 2 2 2 2 2 2 2 2 2 2 2 2 2 2 2 2 2 2 2 17" xfId="1272"/>
    <cellStyle name="20% - Акцент1 2 2 2 2 2 2 2 2 2 2 2 2 2 2 2 2 2 2 2 18" xfId="1273"/>
    <cellStyle name="20% - Акцент1 2 2 2 2 2 2 2 2 2 2 2 2 2 2 2 2 2 2 2 19" xfId="1274"/>
    <cellStyle name="20% - Акцент1 2 2 2 2 2 2 2 2 2 2 2 2 2 2 2 2 2 2 2 2" xfId="1275"/>
    <cellStyle name="20% - Акцент1 2 2 2 2 2 2 2 2 2 2 2 2 2 2 2 2 2 2 2 2 10" xfId="1276"/>
    <cellStyle name="20% - Акцент1 2 2 2 2 2 2 2 2 2 2 2 2 2 2 2 2 2 2 2 2 11" xfId="1277"/>
    <cellStyle name="20% - Акцент1 2 2 2 2 2 2 2 2 2 2 2 2 2 2 2 2 2 2 2 2 12" xfId="1278"/>
    <cellStyle name="20% - Акцент1 2 2 2 2 2 2 2 2 2 2 2 2 2 2 2 2 2 2 2 2 13" xfId="1279"/>
    <cellStyle name="20% - Акцент1 2 2 2 2 2 2 2 2 2 2 2 2 2 2 2 2 2 2 2 2 14" xfId="1280"/>
    <cellStyle name="20% - Акцент1 2 2 2 2 2 2 2 2 2 2 2 2 2 2 2 2 2 2 2 2 15" xfId="1281"/>
    <cellStyle name="20% - Акцент1 2 2 2 2 2 2 2 2 2 2 2 2 2 2 2 2 2 2 2 2 16" xfId="1282"/>
    <cellStyle name="20% - Акцент1 2 2 2 2 2 2 2 2 2 2 2 2 2 2 2 2 2 2 2 2 17" xfId="1283"/>
    <cellStyle name="20% - Акцент1 2 2 2 2 2 2 2 2 2 2 2 2 2 2 2 2 2 2 2 2 18" xfId="1284"/>
    <cellStyle name="20% - Акцент1 2 2 2 2 2 2 2 2 2 2 2 2 2 2 2 2 2 2 2 2 2" xfId="1285"/>
    <cellStyle name="20% - Акцент1 2 2 2 2 2 2 2 2 2 2 2 2 2 2 2 2 2 2 2 2 2 10" xfId="1286"/>
    <cellStyle name="20% - Акцент1 2 2 2 2 2 2 2 2 2 2 2 2 2 2 2 2 2 2 2 2 2 11" xfId="1287"/>
    <cellStyle name="20% - Акцент1 2 2 2 2 2 2 2 2 2 2 2 2 2 2 2 2 2 2 2 2 2 12" xfId="1288"/>
    <cellStyle name="20% - Акцент1 2 2 2 2 2 2 2 2 2 2 2 2 2 2 2 2 2 2 2 2 2 13" xfId="1289"/>
    <cellStyle name="20% - Акцент1 2 2 2 2 2 2 2 2 2 2 2 2 2 2 2 2 2 2 2 2 2 14" xfId="1290"/>
    <cellStyle name="20% - Акцент1 2 2 2 2 2 2 2 2 2 2 2 2 2 2 2 2 2 2 2 2 2 15" xfId="1291"/>
    <cellStyle name="20% - Акцент1 2 2 2 2 2 2 2 2 2 2 2 2 2 2 2 2 2 2 2 2 2 16" xfId="1292"/>
    <cellStyle name="20% - Акцент1 2 2 2 2 2 2 2 2 2 2 2 2 2 2 2 2 2 2 2 2 2 17" xfId="1293"/>
    <cellStyle name="20% - Акцент1 2 2 2 2 2 2 2 2 2 2 2 2 2 2 2 2 2 2 2 2 2 18" xfId="1294"/>
    <cellStyle name="20% - Акцент1 2 2 2 2 2 2 2 2 2 2 2 2 2 2 2 2 2 2 2 2 2 2" xfId="1295"/>
    <cellStyle name="20% - Акцент1 2 2 2 2 2 2 2 2 2 2 2 2 2 2 2 2 2 2 2 2 2 3" xfId="1296"/>
    <cellStyle name="20% - Акцент1 2 2 2 2 2 2 2 2 2 2 2 2 2 2 2 2 2 2 2 2 2 4" xfId="1297"/>
    <cellStyle name="20% - Акцент1 2 2 2 2 2 2 2 2 2 2 2 2 2 2 2 2 2 2 2 2 2 5" xfId="1298"/>
    <cellStyle name="20% - Акцент1 2 2 2 2 2 2 2 2 2 2 2 2 2 2 2 2 2 2 2 2 2 6" xfId="1299"/>
    <cellStyle name="20% - Акцент1 2 2 2 2 2 2 2 2 2 2 2 2 2 2 2 2 2 2 2 2 2 7" xfId="1300"/>
    <cellStyle name="20% - Акцент1 2 2 2 2 2 2 2 2 2 2 2 2 2 2 2 2 2 2 2 2 2 8" xfId="1301"/>
    <cellStyle name="20% - Акцент1 2 2 2 2 2 2 2 2 2 2 2 2 2 2 2 2 2 2 2 2 2 9" xfId="1302"/>
    <cellStyle name="20% - Акцент1 2 2 2 2 2 2 2 2 2 2 2 2 2 2 2 2 2 2 2 2 3" xfId="1303"/>
    <cellStyle name="20% - Акцент1 2 2 2 2 2 2 2 2 2 2 2 2 2 2 2 2 2 2 2 2 4" xfId="1304"/>
    <cellStyle name="20% - Акцент1 2 2 2 2 2 2 2 2 2 2 2 2 2 2 2 2 2 2 2 2 5" xfId="1305"/>
    <cellStyle name="20% - Акцент1 2 2 2 2 2 2 2 2 2 2 2 2 2 2 2 2 2 2 2 2 6" xfId="1306"/>
    <cellStyle name="20% - Акцент1 2 2 2 2 2 2 2 2 2 2 2 2 2 2 2 2 2 2 2 2 7" xfId="1307"/>
    <cellStyle name="20% - Акцент1 2 2 2 2 2 2 2 2 2 2 2 2 2 2 2 2 2 2 2 2 8" xfId="1308"/>
    <cellStyle name="20% - Акцент1 2 2 2 2 2 2 2 2 2 2 2 2 2 2 2 2 2 2 2 2 9" xfId="1309"/>
    <cellStyle name="20% - Акцент1 2 2 2 2 2 2 2 2 2 2 2 2 2 2 2 2 2 2 2 20" xfId="1310"/>
    <cellStyle name="20% - Акцент1 2 2 2 2 2 2 2 2 2 2 2 2 2 2 2 2 2 2 2 21" xfId="1311"/>
    <cellStyle name="20% - Акцент1 2 2 2 2 2 2 2 2 2 2 2 2 2 2 2 2 2 2 2 3" xfId="1312"/>
    <cellStyle name="20% - Акцент1 2 2 2 2 2 2 2 2 2 2 2 2 2 2 2 2 2 2 2 4" xfId="1313"/>
    <cellStyle name="20% - Акцент1 2 2 2 2 2 2 2 2 2 2 2 2 2 2 2 2 2 2 2 5" xfId="1314"/>
    <cellStyle name="20% - Акцент1 2 2 2 2 2 2 2 2 2 2 2 2 2 2 2 2 2 2 2 6" xfId="1315"/>
    <cellStyle name="20% - Акцент1 2 2 2 2 2 2 2 2 2 2 2 2 2 2 2 2 2 2 2 7" xfId="1316"/>
    <cellStyle name="20% - Акцент1 2 2 2 2 2 2 2 2 2 2 2 2 2 2 2 2 2 2 2 8" xfId="1317"/>
    <cellStyle name="20% - Акцент1 2 2 2 2 2 2 2 2 2 2 2 2 2 2 2 2 2 2 2 9" xfId="1318"/>
    <cellStyle name="20% - Акцент1 2 2 2 2 2 2 2 2 2 2 2 2 2 2 2 2 2 2 20" xfId="1319"/>
    <cellStyle name="20% - Акцент1 2 2 2 2 2 2 2 2 2 2 2 2 2 2 2 2 2 2 21" xfId="1320"/>
    <cellStyle name="20% - Акцент1 2 2 2 2 2 2 2 2 2 2 2 2 2 2 2 2 2 2 3" xfId="1321"/>
    <cellStyle name="20% - Акцент1 2 2 2 2 2 2 2 2 2 2 2 2 2 2 2 2 2 2 4" xfId="1322"/>
    <cellStyle name="20% - Акцент1 2 2 2 2 2 2 2 2 2 2 2 2 2 2 2 2 2 2 5" xfId="1323"/>
    <cellStyle name="20% - Акцент1 2 2 2 2 2 2 2 2 2 2 2 2 2 2 2 2 2 2 6" xfId="1324"/>
    <cellStyle name="20% - Акцент1 2 2 2 2 2 2 2 2 2 2 2 2 2 2 2 2 2 2 7" xfId="1325"/>
    <cellStyle name="20% - Акцент1 2 2 2 2 2 2 2 2 2 2 2 2 2 2 2 2 2 2 8" xfId="1326"/>
    <cellStyle name="20% - Акцент1 2 2 2 2 2 2 2 2 2 2 2 2 2 2 2 2 2 2 9" xfId="1327"/>
    <cellStyle name="20% - Акцент1 2 2 2 2 2 2 2 2 2 2 2 2 2 2 2 2 2 20" xfId="1328"/>
    <cellStyle name="20% - Акцент1 2 2 2 2 2 2 2 2 2 2 2 2 2 2 2 2 2 21" xfId="1329"/>
    <cellStyle name="20% - Акцент1 2 2 2 2 2 2 2 2 2 2 2 2 2 2 2 2 2 22" xfId="1330"/>
    <cellStyle name="20% - Акцент1 2 2 2 2 2 2 2 2 2 2 2 2 2 2 2 2 2 3" xfId="1331"/>
    <cellStyle name="20% - Акцент1 2 2 2 2 2 2 2 2 2 2 2 2 2 2 2 2 2 4" xfId="1332"/>
    <cellStyle name="20% - Акцент1 2 2 2 2 2 2 2 2 2 2 2 2 2 2 2 2 2 5" xfId="1333"/>
    <cellStyle name="20% - Акцент1 2 2 2 2 2 2 2 2 2 2 2 2 2 2 2 2 2 6" xfId="1334"/>
    <cellStyle name="20% - Акцент1 2 2 2 2 2 2 2 2 2 2 2 2 2 2 2 2 2 7" xfId="1335"/>
    <cellStyle name="20% - Акцент1 2 2 2 2 2 2 2 2 2 2 2 2 2 2 2 2 2 8" xfId="1336"/>
    <cellStyle name="20% - Акцент1 2 2 2 2 2 2 2 2 2 2 2 2 2 2 2 2 2 9" xfId="1337"/>
    <cellStyle name="20% - Акцент1 2 2 2 2 2 2 2 2 2 2 2 2 2 2 2 2 20" xfId="1338"/>
    <cellStyle name="20% - Акцент1 2 2 2 2 2 2 2 2 2 2 2 2 2 2 2 2 21" xfId="1339"/>
    <cellStyle name="20% - Акцент1 2 2 2 2 2 2 2 2 2 2 2 2 2 2 2 2 22" xfId="1340"/>
    <cellStyle name="20% - Акцент1 2 2 2 2 2 2 2 2 2 2 2 2 2 2 2 2 3" xfId="1341"/>
    <cellStyle name="20% - Акцент1 2 2 2 2 2 2 2 2 2 2 2 2 2 2 2 2 4" xfId="1342"/>
    <cellStyle name="20% - Акцент1 2 2 2 2 2 2 2 2 2 2 2 2 2 2 2 2 5" xfId="1343"/>
    <cellStyle name="20% - Акцент1 2 2 2 2 2 2 2 2 2 2 2 2 2 2 2 2 6" xfId="1344"/>
    <cellStyle name="20% - Акцент1 2 2 2 2 2 2 2 2 2 2 2 2 2 2 2 2 7" xfId="1345"/>
    <cellStyle name="20% - Акцент1 2 2 2 2 2 2 2 2 2 2 2 2 2 2 2 2 8" xfId="1346"/>
    <cellStyle name="20% - Акцент1 2 2 2 2 2 2 2 2 2 2 2 2 2 2 2 2 9" xfId="1347"/>
    <cellStyle name="20% - Акцент1 2 2 2 2 2 2 2 2 2 2 2 2 2 2 2 20" xfId="1348"/>
    <cellStyle name="20% - Акцент1 2 2 2 2 2 2 2 2 2 2 2 2 2 2 2 21" xfId="1349"/>
    <cellStyle name="20% - Акцент1 2 2 2 2 2 2 2 2 2 2 2 2 2 2 2 22" xfId="1350"/>
    <cellStyle name="20% - Акцент1 2 2 2 2 2 2 2 2 2 2 2 2 2 2 2 23" xfId="1351"/>
    <cellStyle name="20% - Акцент1 2 2 2 2 2 2 2 2 2 2 2 2 2 2 2 3" xfId="1352"/>
    <cellStyle name="20% - Акцент1 2 2 2 2 2 2 2 2 2 2 2 2 2 2 2 4" xfId="1353"/>
    <cellStyle name="20% - Акцент1 2 2 2 2 2 2 2 2 2 2 2 2 2 2 2 5" xfId="1354"/>
    <cellStyle name="20% - Акцент1 2 2 2 2 2 2 2 2 2 2 2 2 2 2 2 6" xfId="1355"/>
    <cellStyle name="20% - Акцент1 2 2 2 2 2 2 2 2 2 2 2 2 2 2 2 7" xfId="1356"/>
    <cellStyle name="20% - Акцент1 2 2 2 2 2 2 2 2 2 2 2 2 2 2 2 8" xfId="1357"/>
    <cellStyle name="20% - Акцент1 2 2 2 2 2 2 2 2 2 2 2 2 2 2 2 9" xfId="1358"/>
    <cellStyle name="20% - Акцент1 2 2 2 2 2 2 2 2 2 2 2 2 2 2 20" xfId="1359"/>
    <cellStyle name="20% - Акцент1 2 2 2 2 2 2 2 2 2 2 2 2 2 2 21" xfId="1360"/>
    <cellStyle name="20% - Акцент1 2 2 2 2 2 2 2 2 2 2 2 2 2 2 22" xfId="1361"/>
    <cellStyle name="20% - Акцент1 2 2 2 2 2 2 2 2 2 2 2 2 2 2 23" xfId="1362"/>
    <cellStyle name="20% - Акцент1 2 2 2 2 2 2 2 2 2 2 2 2 2 2 24" xfId="1363"/>
    <cellStyle name="20% - Акцент1 2 2 2 2 2 2 2 2 2 2 2 2 2 2 25" xfId="1364"/>
    <cellStyle name="20% - Акцент1 2 2 2 2 2 2 2 2 2 2 2 2 2 2 3" xfId="1365"/>
    <cellStyle name="20% - Акцент1 2 2 2 2 2 2 2 2 2 2 2 2 2 2 4" xfId="1366"/>
    <cellStyle name="20% - Акцент1 2 2 2 2 2 2 2 2 2 2 2 2 2 2 5" xfId="1367"/>
    <cellStyle name="20% - Акцент1 2 2 2 2 2 2 2 2 2 2 2 2 2 2 6" xfId="1368"/>
    <cellStyle name="20% - Акцент1 2 2 2 2 2 2 2 2 2 2 2 2 2 2 7" xfId="1369"/>
    <cellStyle name="20% - Акцент1 2 2 2 2 2 2 2 2 2 2 2 2 2 2 8" xfId="1370"/>
    <cellStyle name="20% - Акцент1 2 2 2 2 2 2 2 2 2 2 2 2 2 2 9" xfId="1371"/>
    <cellStyle name="20% - Акцент1 2 2 2 2 2 2 2 2 2 2 2 2 2 20" xfId="1372"/>
    <cellStyle name="20% - Акцент1 2 2 2 2 2 2 2 2 2 2 2 2 2 21" xfId="1373"/>
    <cellStyle name="20% - Акцент1 2 2 2 2 2 2 2 2 2 2 2 2 2 22" xfId="1374"/>
    <cellStyle name="20% - Акцент1 2 2 2 2 2 2 2 2 2 2 2 2 2 23" xfId="1375"/>
    <cellStyle name="20% - Акцент1 2 2 2 2 2 2 2 2 2 2 2 2 2 24" xfId="1376"/>
    <cellStyle name="20% - Акцент1 2 2 2 2 2 2 2 2 2 2 2 2 2 25" xfId="1377"/>
    <cellStyle name="20% - Акцент1 2 2 2 2 2 2 2 2 2 2 2 2 2 3" xfId="1378"/>
    <cellStyle name="20% - Акцент1 2 2 2 2 2 2 2 2 2 2 2 2 2 3 2" xfId="1379"/>
    <cellStyle name="20% - Акцент1 2 2 2 2 2 2 2 2 2 2 2 2 2 4" xfId="1380"/>
    <cellStyle name="20% - Акцент1 2 2 2 2 2 2 2 2 2 2 2 2 2 5" xfId="1381"/>
    <cellStyle name="20% - Акцент1 2 2 2 2 2 2 2 2 2 2 2 2 2 6" xfId="1382"/>
    <cellStyle name="20% - Акцент1 2 2 2 2 2 2 2 2 2 2 2 2 2 7" xfId="1383"/>
    <cellStyle name="20% - Акцент1 2 2 2 2 2 2 2 2 2 2 2 2 2 8" xfId="1384"/>
    <cellStyle name="20% - Акцент1 2 2 2 2 2 2 2 2 2 2 2 2 2 9" xfId="1385"/>
    <cellStyle name="20% - Акцент1 2 2 2 2 2 2 2 2 2 2 2 2 20" xfId="1386"/>
    <cellStyle name="20% - Акцент1 2 2 2 2 2 2 2 2 2 2 2 2 21" xfId="1387"/>
    <cellStyle name="20% - Акцент1 2 2 2 2 2 2 2 2 2 2 2 2 22" xfId="1388"/>
    <cellStyle name="20% - Акцент1 2 2 2 2 2 2 2 2 2 2 2 2 23" xfId="1389"/>
    <cellStyle name="20% - Акцент1 2 2 2 2 2 2 2 2 2 2 2 2 24" xfId="1390"/>
    <cellStyle name="20% - Акцент1 2 2 2 2 2 2 2 2 2 2 2 2 25" xfId="1391"/>
    <cellStyle name="20% - Акцент1 2 2 2 2 2 2 2 2 2 2 2 2 26" xfId="1392"/>
    <cellStyle name="20% - Акцент1 2 2 2 2 2 2 2 2 2 2 2 2 27" xfId="1393"/>
    <cellStyle name="20% - Акцент1 2 2 2 2 2 2 2 2 2 2 2 2 3" xfId="1394"/>
    <cellStyle name="20% - Акцент1 2 2 2 2 2 2 2 2 2 2 2 2 4" xfId="1395"/>
    <cellStyle name="20% - Акцент1 2 2 2 2 2 2 2 2 2 2 2 2 4 2" xfId="1396"/>
    <cellStyle name="20% - Акцент1 2 2 2 2 2 2 2 2 2 2 2 2 5" xfId="1397"/>
    <cellStyle name="20% - Акцент1 2 2 2 2 2 2 2 2 2 2 2 2 6" xfId="1398"/>
    <cellStyle name="20% - Акцент1 2 2 2 2 2 2 2 2 2 2 2 2 7" xfId="1399"/>
    <cellStyle name="20% - Акцент1 2 2 2 2 2 2 2 2 2 2 2 2 8" xfId="1400"/>
    <cellStyle name="20% - Акцент1 2 2 2 2 2 2 2 2 2 2 2 2 9" xfId="1401"/>
    <cellStyle name="20% - Акцент1 2 2 2 2 2 2 2 2 2 2 2 20" xfId="1402"/>
    <cellStyle name="20% - Акцент1 2 2 2 2 2 2 2 2 2 2 2 21" xfId="1403"/>
    <cellStyle name="20% - Акцент1 2 2 2 2 2 2 2 2 2 2 2 22" xfId="1404"/>
    <cellStyle name="20% - Акцент1 2 2 2 2 2 2 2 2 2 2 2 23" xfId="1405"/>
    <cellStyle name="20% - Акцент1 2 2 2 2 2 2 2 2 2 2 2 24" xfId="1406"/>
    <cellStyle name="20% - Акцент1 2 2 2 2 2 2 2 2 2 2 2 25" xfId="1407"/>
    <cellStyle name="20% - Акцент1 2 2 2 2 2 2 2 2 2 2 2 26" xfId="1408"/>
    <cellStyle name="20% - Акцент1 2 2 2 2 2 2 2 2 2 2 2 27" xfId="1409"/>
    <cellStyle name="20% - Акцент1 2 2 2 2 2 2 2 2 2 2 2 3" xfId="1410"/>
    <cellStyle name="20% - Акцент1 2 2 2 2 2 2 2 2 2 2 2 3 2" xfId="1411"/>
    <cellStyle name="20% - Акцент1 2 2 2 2 2 2 2 2 2 2 2 3 2 2" xfId="1412"/>
    <cellStyle name="20% - Акцент1 2 2 2 2 2 2 2 2 2 2 2 3 2 2 2" xfId="1413"/>
    <cellStyle name="20% - Акцент1 2 2 2 2 2 2 2 2 2 2 2 3 2 3" xfId="1414"/>
    <cellStyle name="20% - Акцент1 2 2 2 2 2 2 2 2 2 2 2 3 2 4" xfId="1415"/>
    <cellStyle name="20% - Акцент1 2 2 2 2 2 2 2 2 2 2 2 3 3" xfId="1416"/>
    <cellStyle name="20% - Акцент1 2 2 2 2 2 2 2 2 2 2 2 3 3 2" xfId="1417"/>
    <cellStyle name="20% - Акцент1 2 2 2 2 2 2 2 2 2 2 2 3 4" xfId="1418"/>
    <cellStyle name="20% - Акцент1 2 2 2 2 2 2 2 2 2 2 2 4" xfId="1419"/>
    <cellStyle name="20% - Акцент1 2 2 2 2 2 2 2 2 2 2 2 4 2" xfId="1420"/>
    <cellStyle name="20% - Акцент1 2 2 2 2 2 2 2 2 2 2 2 5" xfId="1421"/>
    <cellStyle name="20% - Акцент1 2 2 2 2 2 2 2 2 2 2 2 6" xfId="1422"/>
    <cellStyle name="20% - Акцент1 2 2 2 2 2 2 2 2 2 2 2 7" xfId="1423"/>
    <cellStyle name="20% - Акцент1 2 2 2 2 2 2 2 2 2 2 2 8" xfId="1424"/>
    <cellStyle name="20% - Акцент1 2 2 2 2 2 2 2 2 2 2 2 9" xfId="1425"/>
    <cellStyle name="20% - Акцент1 2 2 2 2 2 2 2 2 2 2 20" xfId="1426"/>
    <cellStyle name="20% - Акцент1 2 2 2 2 2 2 2 2 2 2 21" xfId="1427"/>
    <cellStyle name="20% - Акцент1 2 2 2 2 2 2 2 2 2 2 22" xfId="1428"/>
    <cellStyle name="20% - Акцент1 2 2 2 2 2 2 2 2 2 2 23" xfId="1429"/>
    <cellStyle name="20% - Акцент1 2 2 2 2 2 2 2 2 2 2 24" xfId="1430"/>
    <cellStyle name="20% - Акцент1 2 2 2 2 2 2 2 2 2 2 25" xfId="1431"/>
    <cellStyle name="20% - Акцент1 2 2 2 2 2 2 2 2 2 2 26" xfId="1432"/>
    <cellStyle name="20% - Акцент1 2 2 2 2 2 2 2 2 2 2 27" xfId="1433"/>
    <cellStyle name="20% - Акцент1 2 2 2 2 2 2 2 2 2 2 28" xfId="1434"/>
    <cellStyle name="20% - Акцент1 2 2 2 2 2 2 2 2 2 2 3" xfId="1435"/>
    <cellStyle name="20% - Акцент1 2 2 2 2 2 2 2 2 2 2 4" xfId="1436"/>
    <cellStyle name="20% - Акцент1 2 2 2 2 2 2 2 2 2 2 4 2" xfId="1437"/>
    <cellStyle name="20% - Акцент1 2 2 2 2 2 2 2 2 2 2 4 2 2" xfId="1438"/>
    <cellStyle name="20% - Акцент1 2 2 2 2 2 2 2 2 2 2 4 2 2 2" xfId="1439"/>
    <cellStyle name="20% - Акцент1 2 2 2 2 2 2 2 2 2 2 4 2 3" xfId="1440"/>
    <cellStyle name="20% - Акцент1 2 2 2 2 2 2 2 2 2 2 4 2 4" xfId="1441"/>
    <cellStyle name="20% - Акцент1 2 2 2 2 2 2 2 2 2 2 4 3" xfId="1442"/>
    <cellStyle name="20% - Акцент1 2 2 2 2 2 2 2 2 2 2 4 3 2" xfId="1443"/>
    <cellStyle name="20% - Акцент1 2 2 2 2 2 2 2 2 2 2 4 4" xfId="1444"/>
    <cellStyle name="20% - Акцент1 2 2 2 2 2 2 2 2 2 2 5" xfId="1445"/>
    <cellStyle name="20% - Акцент1 2 2 2 2 2 2 2 2 2 2 5 2" xfId="1446"/>
    <cellStyle name="20% - Акцент1 2 2 2 2 2 2 2 2 2 2 6" xfId="1447"/>
    <cellStyle name="20% - Акцент1 2 2 2 2 2 2 2 2 2 2 7" xfId="1448"/>
    <cellStyle name="20% - Акцент1 2 2 2 2 2 2 2 2 2 2 8" xfId="1449"/>
    <cellStyle name="20% - Акцент1 2 2 2 2 2 2 2 2 2 2 9" xfId="1450"/>
    <cellStyle name="20% - Акцент1 2 2 2 2 2 2 2 2 2 20" xfId="1451"/>
    <cellStyle name="20% - Акцент1 2 2 2 2 2 2 2 2 2 21" xfId="1452"/>
    <cellStyle name="20% - Акцент1 2 2 2 2 2 2 2 2 2 22" xfId="1453"/>
    <cellStyle name="20% - Акцент1 2 2 2 2 2 2 2 2 2 23" xfId="1454"/>
    <cellStyle name="20% - Акцент1 2 2 2 2 2 2 2 2 2 24" xfId="1455"/>
    <cellStyle name="20% - Акцент1 2 2 2 2 2 2 2 2 2 25" xfId="1456"/>
    <cellStyle name="20% - Акцент1 2 2 2 2 2 2 2 2 2 26" xfId="1457"/>
    <cellStyle name="20% - Акцент1 2 2 2 2 2 2 2 2 2 27" xfId="1458"/>
    <cellStyle name="20% - Акцент1 2 2 2 2 2 2 2 2 2 28" xfId="1459"/>
    <cellStyle name="20% - Акцент1 2 2 2 2 2 2 2 2 2 29" xfId="1460"/>
    <cellStyle name="20% - Акцент1 2 2 2 2 2 2 2 2 2 3" xfId="1461"/>
    <cellStyle name="20% - Акцент1 2 2 2 2 2 2 2 2 2 4" xfId="1462"/>
    <cellStyle name="20% - Акцент1 2 2 2 2 2 2 2 2 2 4 2" xfId="1463"/>
    <cellStyle name="20% - Акцент1 2 2 2 2 2 2 2 2 2 5" xfId="1464"/>
    <cellStyle name="20% - Акцент1 2 2 2 2 2 2 2 2 2 5 2" xfId="1465"/>
    <cellStyle name="20% - Акцент1 2 2 2 2 2 2 2 2 2 5 2 2" xfId="1466"/>
    <cellStyle name="20% - Акцент1 2 2 2 2 2 2 2 2 2 5 2 2 2" xfId="1467"/>
    <cellStyle name="20% - Акцент1 2 2 2 2 2 2 2 2 2 5 2 3" xfId="1468"/>
    <cellStyle name="20% - Акцент1 2 2 2 2 2 2 2 2 2 5 2 4" xfId="1469"/>
    <cellStyle name="20% - Акцент1 2 2 2 2 2 2 2 2 2 5 3" xfId="1470"/>
    <cellStyle name="20% - Акцент1 2 2 2 2 2 2 2 2 2 5 3 2" xfId="1471"/>
    <cellStyle name="20% - Акцент1 2 2 2 2 2 2 2 2 2 5 4" xfId="1472"/>
    <cellStyle name="20% - Акцент1 2 2 2 2 2 2 2 2 2 6" xfId="1473"/>
    <cellStyle name="20% - Акцент1 2 2 2 2 2 2 2 2 2 6 2" xfId="1474"/>
    <cellStyle name="20% - Акцент1 2 2 2 2 2 2 2 2 2 7" xfId="1475"/>
    <cellStyle name="20% - Акцент1 2 2 2 2 2 2 2 2 2 8" xfId="1476"/>
    <cellStyle name="20% - Акцент1 2 2 2 2 2 2 2 2 2 9" xfId="1477"/>
    <cellStyle name="20% - Акцент1 2 2 2 2 2 2 2 2 20" xfId="1478"/>
    <cellStyle name="20% - Акцент1 2 2 2 2 2 2 2 2 21" xfId="1479"/>
    <cellStyle name="20% - Акцент1 2 2 2 2 2 2 2 2 22" xfId="1480"/>
    <cellStyle name="20% - Акцент1 2 2 2 2 2 2 2 2 23" xfId="1481"/>
    <cellStyle name="20% - Акцент1 2 2 2 2 2 2 2 2 24" xfId="1482"/>
    <cellStyle name="20% - Акцент1 2 2 2 2 2 2 2 2 25" xfId="1483"/>
    <cellStyle name="20% - Акцент1 2 2 2 2 2 2 2 2 26" xfId="1484"/>
    <cellStyle name="20% - Акцент1 2 2 2 2 2 2 2 2 27" xfId="1485"/>
    <cellStyle name="20% - Акцент1 2 2 2 2 2 2 2 2 28" xfId="1486"/>
    <cellStyle name="20% - Акцент1 2 2 2 2 2 2 2 2 29" xfId="1487"/>
    <cellStyle name="20% - Акцент1 2 2 2 2 2 2 2 2 3" xfId="1488"/>
    <cellStyle name="20% - Акцент1 2 2 2 2 2 2 2 2 4" xfId="1489"/>
    <cellStyle name="20% - Акцент1 2 2 2 2 2 2 2 2 4 2" xfId="1490"/>
    <cellStyle name="20% - Акцент1 2 2 2 2 2 2 2 2 5" xfId="1491"/>
    <cellStyle name="20% - Акцент1 2 2 2 2 2 2 2 2 5 2" xfId="1492"/>
    <cellStyle name="20% - Акцент1 2 2 2 2 2 2 2 2 5 2 2" xfId="1493"/>
    <cellStyle name="20% - Акцент1 2 2 2 2 2 2 2 2 5 2 2 2" xfId="1494"/>
    <cellStyle name="20% - Акцент1 2 2 2 2 2 2 2 2 5 2 3" xfId="1495"/>
    <cellStyle name="20% - Акцент1 2 2 2 2 2 2 2 2 5 2 4" xfId="1496"/>
    <cellStyle name="20% - Акцент1 2 2 2 2 2 2 2 2 5 3" xfId="1497"/>
    <cellStyle name="20% - Акцент1 2 2 2 2 2 2 2 2 5 3 2" xfId="1498"/>
    <cellStyle name="20% - Акцент1 2 2 2 2 2 2 2 2 5 4" xfId="1499"/>
    <cellStyle name="20% - Акцент1 2 2 2 2 2 2 2 2 6" xfId="1500"/>
    <cellStyle name="20% - Акцент1 2 2 2 2 2 2 2 2 6 2" xfId="1501"/>
    <cellStyle name="20% - Акцент1 2 2 2 2 2 2 2 2 7" xfId="1502"/>
    <cellStyle name="20% - Акцент1 2 2 2 2 2 2 2 2 8" xfId="1503"/>
    <cellStyle name="20% - Акцент1 2 2 2 2 2 2 2 2 9" xfId="1504"/>
    <cellStyle name="20% - Акцент1 2 2 2 2 2 2 2 20" xfId="1505"/>
    <cellStyle name="20% - Акцент1 2 2 2 2 2 2 2 21" xfId="1506"/>
    <cellStyle name="20% - Акцент1 2 2 2 2 2 2 2 22" xfId="1507"/>
    <cellStyle name="20% - Акцент1 2 2 2 2 2 2 2 23" xfId="1508"/>
    <cellStyle name="20% - Акцент1 2 2 2 2 2 2 2 24" xfId="1509"/>
    <cellStyle name="20% - Акцент1 2 2 2 2 2 2 2 25" xfId="1510"/>
    <cellStyle name="20% - Акцент1 2 2 2 2 2 2 2 26" xfId="1511"/>
    <cellStyle name="20% - Акцент1 2 2 2 2 2 2 2 27" xfId="1512"/>
    <cellStyle name="20% - Акцент1 2 2 2 2 2 2 2 28" xfId="1513"/>
    <cellStyle name="20% - Акцент1 2 2 2 2 2 2 2 29" xfId="1514"/>
    <cellStyle name="20% - Акцент1 2 2 2 2 2 2 2 3" xfId="1515"/>
    <cellStyle name="20% - Акцент1 2 2 2 2 2 2 2 30" xfId="1516"/>
    <cellStyle name="20% - Акцент1 2 2 2 2 2 2 2 4" xfId="1517"/>
    <cellStyle name="20% - Акцент1 2 2 2 2 2 2 2 5" xfId="1518"/>
    <cellStyle name="20% - Акцент1 2 2 2 2 2 2 2 5 2" xfId="1519"/>
    <cellStyle name="20% - Акцент1 2 2 2 2 2 2 2 6" xfId="1520"/>
    <cellStyle name="20% - Акцент1 2 2 2 2 2 2 2 6 2" xfId="1521"/>
    <cellStyle name="20% - Акцент1 2 2 2 2 2 2 2 6 2 2" xfId="1522"/>
    <cellStyle name="20% - Акцент1 2 2 2 2 2 2 2 6 2 2 2" xfId="1523"/>
    <cellStyle name="20% - Акцент1 2 2 2 2 2 2 2 6 2 3" xfId="1524"/>
    <cellStyle name="20% - Акцент1 2 2 2 2 2 2 2 6 2 4" xfId="1525"/>
    <cellStyle name="20% - Акцент1 2 2 2 2 2 2 2 6 3" xfId="1526"/>
    <cellStyle name="20% - Акцент1 2 2 2 2 2 2 2 6 3 2" xfId="1527"/>
    <cellStyle name="20% - Акцент1 2 2 2 2 2 2 2 6 4" xfId="1528"/>
    <cellStyle name="20% - Акцент1 2 2 2 2 2 2 2 7" xfId="1529"/>
    <cellStyle name="20% - Акцент1 2 2 2 2 2 2 2 7 2" xfId="1530"/>
    <cellStyle name="20% - Акцент1 2 2 2 2 2 2 2 8" xfId="1531"/>
    <cellStyle name="20% - Акцент1 2 2 2 2 2 2 2 9" xfId="1532"/>
    <cellStyle name="20% - Акцент1 2 2 2 2 2 2 20" xfId="1533"/>
    <cellStyle name="20% - Акцент1 2 2 2 2 2 2 21" xfId="1534"/>
    <cellStyle name="20% - Акцент1 2 2 2 2 2 2 22" xfId="1535"/>
    <cellStyle name="20% - Акцент1 2 2 2 2 2 2 23" xfId="1536"/>
    <cellStyle name="20% - Акцент1 2 2 2 2 2 2 24" xfId="1537"/>
    <cellStyle name="20% - Акцент1 2 2 2 2 2 2 25" xfId="1538"/>
    <cellStyle name="20% - Акцент1 2 2 2 2 2 2 26" xfId="1539"/>
    <cellStyle name="20% - Акцент1 2 2 2 2 2 2 27" xfId="1540"/>
    <cellStyle name="20% - Акцент1 2 2 2 2 2 2 28" xfId="1541"/>
    <cellStyle name="20% - Акцент1 2 2 2 2 2 2 29" xfId="1542"/>
    <cellStyle name="20% - Акцент1 2 2 2 2 2 2 3" xfId="1543"/>
    <cellStyle name="20% - Акцент1 2 2 2 2 2 2 30" xfId="1544"/>
    <cellStyle name="20% - Акцент1 2 2 2 2 2 2 31" xfId="1545"/>
    <cellStyle name="20% - Акцент1 2 2 2 2 2 2 32" xfId="1546"/>
    <cellStyle name="20% - Акцент1 2 2 2 2 2 2 4" xfId="1547"/>
    <cellStyle name="20% - Акцент1 2 2 2 2 2 2 5" xfId="1548"/>
    <cellStyle name="20% - Акцент1 2 2 2 2 2 2 5 2" xfId="1549"/>
    <cellStyle name="20% - Акцент1 2 2 2 2 2 2 5 3" xfId="1550"/>
    <cellStyle name="20% - Акцент1 2 2 2 2 2 2 6" xfId="1551"/>
    <cellStyle name="20% - Акцент1 2 2 2 2 2 2 7" xfId="1552"/>
    <cellStyle name="20% - Акцент1 2 2 2 2 2 2 7 2" xfId="1553"/>
    <cellStyle name="20% - Акцент1 2 2 2 2 2 2 8" xfId="1554"/>
    <cellStyle name="20% - Акцент1 2 2 2 2 2 2 8 2" xfId="1555"/>
    <cellStyle name="20% - Акцент1 2 2 2 2 2 2 8 2 2" xfId="1556"/>
    <cellStyle name="20% - Акцент1 2 2 2 2 2 2 8 2 2 2" xfId="1557"/>
    <cellStyle name="20% - Акцент1 2 2 2 2 2 2 8 2 3" xfId="1558"/>
    <cellStyle name="20% - Акцент1 2 2 2 2 2 2 8 2 4" xfId="1559"/>
    <cellStyle name="20% - Акцент1 2 2 2 2 2 2 8 3" xfId="1560"/>
    <cellStyle name="20% - Акцент1 2 2 2 2 2 2 8 3 2" xfId="1561"/>
    <cellStyle name="20% - Акцент1 2 2 2 2 2 2 8 4" xfId="1562"/>
    <cellStyle name="20% - Акцент1 2 2 2 2 2 2 9" xfId="1563"/>
    <cellStyle name="20% - Акцент1 2 2 2 2 2 2 9 2" xfId="1564"/>
    <cellStyle name="20% - Акцент1 2 2 2 2 2 20" xfId="1565"/>
    <cellStyle name="20% - Акцент1 2 2 2 2 2 21" xfId="1566"/>
    <cellStyle name="20% - Акцент1 2 2 2 2 2 22" xfId="1567"/>
    <cellStyle name="20% - Акцент1 2 2 2 2 2 23" xfId="1568"/>
    <cellStyle name="20% - Акцент1 2 2 2 2 2 24" xfId="1569"/>
    <cellStyle name="20% - Акцент1 2 2 2 2 2 25" xfId="1570"/>
    <cellStyle name="20% - Акцент1 2 2 2 2 2 26" xfId="1571"/>
    <cellStyle name="20% - Акцент1 2 2 2 2 2 27" xfId="1572"/>
    <cellStyle name="20% - Акцент1 2 2 2 2 2 28" xfId="1573"/>
    <cellStyle name="20% - Акцент1 2 2 2 2 2 29" xfId="1574"/>
    <cellStyle name="20% - Акцент1 2 2 2 2 2 3" xfId="1575"/>
    <cellStyle name="20% - Акцент1 2 2 2 2 2 3 2" xfId="1576"/>
    <cellStyle name="20% - Акцент1 2 2 2 2 2 3 2 2" xfId="1577"/>
    <cellStyle name="20% - Акцент1 2 2 2 2 2 3 2 2 2" xfId="1578"/>
    <cellStyle name="20% - Акцент1 2 2 2 2 2 3 2 2 3" xfId="1579"/>
    <cellStyle name="20% - Акцент1 2 2 2 2 2 3 2 3" xfId="1580"/>
    <cellStyle name="20% - Акцент1 2 2 2 2 2 3 3" xfId="1581"/>
    <cellStyle name="20% - Акцент1 2 2 2 2 2 3 4" xfId="1582"/>
    <cellStyle name="20% - Акцент1 2 2 2 2 2 30" xfId="1583"/>
    <cellStyle name="20% - Акцент1 2 2 2 2 2 31" xfId="1584"/>
    <cellStyle name="20% - Акцент1 2 2 2 2 2 32" xfId="1585"/>
    <cellStyle name="20% - Акцент1 2 2 2 2 2 4" xfId="1586"/>
    <cellStyle name="20% - Акцент1 2 2 2 2 2 5" xfId="1587"/>
    <cellStyle name="20% - Акцент1 2 2 2 2 2 5 2" xfId="1588"/>
    <cellStyle name="20% - Акцент1 2 2 2 2 2 5 3" xfId="1589"/>
    <cellStyle name="20% - Акцент1 2 2 2 2 2 6" xfId="1590"/>
    <cellStyle name="20% - Акцент1 2 2 2 2 2 7" xfId="1591"/>
    <cellStyle name="20% - Акцент1 2 2 2 2 2 7 2" xfId="1592"/>
    <cellStyle name="20% - Акцент1 2 2 2 2 2 8" xfId="1593"/>
    <cellStyle name="20% - Акцент1 2 2 2 2 2 8 2" xfId="1594"/>
    <cellStyle name="20% - Акцент1 2 2 2 2 2 8 2 2" xfId="1595"/>
    <cellStyle name="20% - Акцент1 2 2 2 2 2 8 2 2 2" xfId="1596"/>
    <cellStyle name="20% - Акцент1 2 2 2 2 2 8 2 3" xfId="1597"/>
    <cellStyle name="20% - Акцент1 2 2 2 2 2 8 2 4" xfId="1598"/>
    <cellStyle name="20% - Акцент1 2 2 2 2 2 8 3" xfId="1599"/>
    <cellStyle name="20% - Акцент1 2 2 2 2 2 8 3 2" xfId="1600"/>
    <cellStyle name="20% - Акцент1 2 2 2 2 2 8 4" xfId="1601"/>
    <cellStyle name="20% - Акцент1 2 2 2 2 2 9" xfId="1602"/>
    <cellStyle name="20% - Акцент1 2 2 2 2 2 9 2" xfId="1603"/>
    <cellStyle name="20% - Акцент1 2 2 2 2 20" xfId="1604"/>
    <cellStyle name="20% - Акцент1 2 2 2 2 21" xfId="1605"/>
    <cellStyle name="20% - Акцент1 2 2 2 2 22" xfId="1606"/>
    <cellStyle name="20% - Акцент1 2 2 2 2 23" xfId="1607"/>
    <cellStyle name="20% - Акцент1 2 2 2 2 24" xfId="1608"/>
    <cellStyle name="20% - Акцент1 2 2 2 2 25" xfId="1609"/>
    <cellStyle name="20% - Акцент1 2 2 2 2 26" xfId="1610"/>
    <cellStyle name="20% - Акцент1 2 2 2 2 27" xfId="1611"/>
    <cellStyle name="20% - Акцент1 2 2 2 2 28" xfId="1612"/>
    <cellStyle name="20% - Акцент1 2 2 2 2 29" xfId="1613"/>
    <cellStyle name="20% - Акцент1 2 2 2 2 3" xfId="1614"/>
    <cellStyle name="20% - Акцент1 2 2 2 2 3 2" xfId="1615"/>
    <cellStyle name="20% - Акцент1 2 2 2 2 3 2 2" xfId="1616"/>
    <cellStyle name="20% - Акцент1 2 2 2 2 3 2 2 2" xfId="1617"/>
    <cellStyle name="20% - Акцент1 2 2 2 2 3 2 2 3" xfId="1618"/>
    <cellStyle name="20% - Акцент1 2 2 2 2 3 2 3" xfId="1619"/>
    <cellStyle name="20% - Акцент1 2 2 2 2 3 3" xfId="1620"/>
    <cellStyle name="20% - Акцент1 2 2 2 2 3 4" xfId="1621"/>
    <cellStyle name="20% - Акцент1 2 2 2 2 30" xfId="1622"/>
    <cellStyle name="20% - Акцент1 2 2 2 2 31" xfId="1623"/>
    <cellStyle name="20% - Акцент1 2 2 2 2 32" xfId="1624"/>
    <cellStyle name="20% - Акцент1 2 2 2 2 4" xfId="1625"/>
    <cellStyle name="20% - Акцент1 2 2 2 2 5" xfId="1626"/>
    <cellStyle name="20% - Акцент1 2 2 2 2 5 2" xfId="1627"/>
    <cellStyle name="20% - Акцент1 2 2 2 2 5 3" xfId="1628"/>
    <cellStyle name="20% - Акцент1 2 2 2 2 6" xfId="1629"/>
    <cellStyle name="20% - Акцент1 2 2 2 2 7" xfId="1630"/>
    <cellStyle name="20% - Акцент1 2 2 2 2 7 2" xfId="1631"/>
    <cellStyle name="20% - Акцент1 2 2 2 2 8" xfId="1632"/>
    <cellStyle name="20% - Акцент1 2 2 2 2 8 2" xfId="1633"/>
    <cellStyle name="20% - Акцент1 2 2 2 2 8 2 2" xfId="1634"/>
    <cellStyle name="20% - Акцент1 2 2 2 2 8 2 2 2" xfId="1635"/>
    <cellStyle name="20% - Акцент1 2 2 2 2 8 2 3" xfId="1636"/>
    <cellStyle name="20% - Акцент1 2 2 2 2 8 2 4" xfId="1637"/>
    <cellStyle name="20% - Акцент1 2 2 2 2 8 3" xfId="1638"/>
    <cellStyle name="20% - Акцент1 2 2 2 2 8 3 2" xfId="1639"/>
    <cellStyle name="20% - Акцент1 2 2 2 2 8 4" xfId="1640"/>
    <cellStyle name="20% - Акцент1 2 2 2 2 9" xfId="1641"/>
    <cellStyle name="20% - Акцент1 2 2 2 2 9 2" xfId="1642"/>
    <cellStyle name="20% - Акцент1 2 2 2 20" xfId="1643"/>
    <cellStyle name="20% - Акцент1 2 2 2 21" xfId="1644"/>
    <cellStyle name="20% - Акцент1 2 2 2 22" xfId="1645"/>
    <cellStyle name="20% - Акцент1 2 2 2 23" xfId="1646"/>
    <cellStyle name="20% - Акцент1 2 2 2 24" xfId="1647"/>
    <cellStyle name="20% - Акцент1 2 2 2 25" xfId="1648"/>
    <cellStyle name="20% - Акцент1 2 2 2 26" xfId="1649"/>
    <cellStyle name="20% - Акцент1 2 2 2 27" xfId="1650"/>
    <cellStyle name="20% - Акцент1 2 2 2 28" xfId="1651"/>
    <cellStyle name="20% - Акцент1 2 2 2 29" xfId="1652"/>
    <cellStyle name="20% - Акцент1 2 2 2 3" xfId="1653"/>
    <cellStyle name="20% - Акцент1 2 2 2 30" xfId="1654"/>
    <cellStyle name="20% - Акцент1 2 2 2 31" xfId="1655"/>
    <cellStyle name="20% - Акцент1 2 2 2 32" xfId="1656"/>
    <cellStyle name="20% - Акцент1 2 2 2 33" xfId="1657"/>
    <cellStyle name="20% - Акцент1 2 2 2 34" xfId="1658"/>
    <cellStyle name="20% - Акцент1 2 2 2 4" xfId="1659"/>
    <cellStyle name="20% - Акцент1 2 2 2 5" xfId="1660"/>
    <cellStyle name="20% - Акцент1 2 2 2 5 2" xfId="1661"/>
    <cellStyle name="20% - Акцент1 2 2 2 5 2 2" xfId="1662"/>
    <cellStyle name="20% - Акцент1 2 2 2 5 2 2 2" xfId="1663"/>
    <cellStyle name="20% - Акцент1 2 2 2 5 2 2 3" xfId="1664"/>
    <cellStyle name="20% - Акцент1 2 2 2 5 2 3" xfId="1665"/>
    <cellStyle name="20% - Акцент1 2 2 2 5 3" xfId="1666"/>
    <cellStyle name="20% - Акцент1 2 2 2 5 4" xfId="1667"/>
    <cellStyle name="20% - Акцент1 2 2 2 6" xfId="1668"/>
    <cellStyle name="20% - Акцент1 2 2 2 7" xfId="1669"/>
    <cellStyle name="20% - Акцент1 2 2 2 7 2" xfId="1670"/>
    <cellStyle name="20% - Акцент1 2 2 2 7 3" xfId="1671"/>
    <cellStyle name="20% - Акцент1 2 2 2 8" xfId="1672"/>
    <cellStyle name="20% - Акцент1 2 2 2 9" xfId="1673"/>
    <cellStyle name="20% - Акцент1 2 2 2 9 2" xfId="1674"/>
    <cellStyle name="20% - Акцент1 2 2 2_Подряд не приводящий на 2011 г." xfId="1675"/>
    <cellStyle name="20% - Акцент1 2 2 20" xfId="1676"/>
    <cellStyle name="20% - Акцент1 2 2 21" xfId="1677"/>
    <cellStyle name="20% - Акцент1 2 2 22" xfId="1678"/>
    <cellStyle name="20% - Акцент1 2 2 23" xfId="1679"/>
    <cellStyle name="20% - Акцент1 2 2 24" xfId="1680"/>
    <cellStyle name="20% - Акцент1 2 2 25" xfId="1681"/>
    <cellStyle name="20% - Акцент1 2 2 26" xfId="1682"/>
    <cellStyle name="20% - Акцент1 2 2 27" xfId="1683"/>
    <cellStyle name="20% - Акцент1 2 2 28" xfId="1684"/>
    <cellStyle name="20% - Акцент1 2 2 29" xfId="1685"/>
    <cellStyle name="20% - Акцент1 2 2 3" xfId="1686"/>
    <cellStyle name="20% - Акцент1 2 2 3 10" xfId="1687"/>
    <cellStyle name="20% - Акцент1 2 2 3 11" xfId="1688"/>
    <cellStyle name="20% - Акцент1 2 2 3 12" xfId="1689"/>
    <cellStyle name="20% - Акцент1 2 2 3 2" xfId="1690"/>
    <cellStyle name="20% - Акцент1 2 2 3 3" xfId="1691"/>
    <cellStyle name="20% - Акцент1 2 2 3 3 2" xfId="1692"/>
    <cellStyle name="20% - Акцент1 2 2 3 3 2 2" xfId="1693"/>
    <cellStyle name="20% - Акцент1 2 2 3 3 2 3" xfId="1694"/>
    <cellStyle name="20% - Акцент1 2 2 3 3 3" xfId="1695"/>
    <cellStyle name="20% - Акцент1 2 2 3 4" xfId="1696"/>
    <cellStyle name="20% - Акцент1 2 2 3 5" xfId="1697"/>
    <cellStyle name="20% - Акцент1 2 2 3 5 2" xfId="1698"/>
    <cellStyle name="20% - Акцент1 2 2 3 6" xfId="1699"/>
    <cellStyle name="20% - Акцент1 2 2 3 7" xfId="1700"/>
    <cellStyle name="20% - Акцент1 2 2 3 8" xfId="1701"/>
    <cellStyle name="20% - Акцент1 2 2 3 9" xfId="1702"/>
    <cellStyle name="20% - Акцент1 2 2 30" xfId="1703"/>
    <cellStyle name="20% - Акцент1 2 2 31" xfId="1704"/>
    <cellStyle name="20% - Акцент1 2 2 32" xfId="1705"/>
    <cellStyle name="20% - Акцент1 2 2 33" xfId="1706"/>
    <cellStyle name="20% - Акцент1 2 2 34" xfId="1707"/>
    <cellStyle name="20% - Акцент1 2 2 35" xfId="1708"/>
    <cellStyle name="20% - Акцент1 2 2 36" xfId="1709"/>
    <cellStyle name="20% - Акцент1 2 2 37" xfId="1710"/>
    <cellStyle name="20% - Акцент1 2 2 38" xfId="1711"/>
    <cellStyle name="20% - Акцент1 2 2 39" xfId="1712"/>
    <cellStyle name="20% - Акцент1 2 2 4" xfId="1713"/>
    <cellStyle name="20% - Акцент1 2 2 5" xfId="1714"/>
    <cellStyle name="20% - Акцент1 2 2 6" xfId="1715"/>
    <cellStyle name="20% - Акцент1 2 2 7" xfId="1716"/>
    <cellStyle name="20% - Акцент1 2 2 8" xfId="1717"/>
    <cellStyle name="20% - Акцент1 2 2 9" xfId="1718"/>
    <cellStyle name="20% - Акцент1 2 2_Бюджет Жарык 2010" xfId="1719"/>
    <cellStyle name="20% - Акцент1 2 20" xfId="1720"/>
    <cellStyle name="20% - Акцент1 2 21" xfId="1721"/>
    <cellStyle name="20% - Акцент1 2 22" xfId="1722"/>
    <cellStyle name="20% - Акцент1 2 23" xfId="1723"/>
    <cellStyle name="20% - Акцент1 2 24" xfId="1724"/>
    <cellStyle name="20% - Акцент1 2 24 2" xfId="1725"/>
    <cellStyle name="20% - Акцент1 2 24 3" xfId="1726"/>
    <cellStyle name="20% - Акцент1 2 25" xfId="1727"/>
    <cellStyle name="20% - Акцент1 2 25 2" xfId="1728"/>
    <cellStyle name="20% - Акцент1 2 25 3" xfId="1729"/>
    <cellStyle name="20% - Акцент1 2 26" xfId="1730"/>
    <cellStyle name="20% - Акцент1 2 26 2" xfId="1731"/>
    <cellStyle name="20% - Акцент1 2 26 3" xfId="1732"/>
    <cellStyle name="20% - Акцент1 2 27" xfId="1733"/>
    <cellStyle name="20% - Акцент1 2 28" xfId="1734"/>
    <cellStyle name="20% - Акцент1 2 29" xfId="1735"/>
    <cellStyle name="20% - Акцент1 2 3" xfId="1736"/>
    <cellStyle name="20% - Акцент1 2 3 2" xfId="1737"/>
    <cellStyle name="20% - Акцент1 2 3 3" xfId="1738"/>
    <cellStyle name="20% - Акцент1 2 3 4" xfId="1739"/>
    <cellStyle name="20% - Акцент1 2 3 5" xfId="1740"/>
    <cellStyle name="20% - Акцент1 2 3 6" xfId="1741"/>
    <cellStyle name="20% - Акцент1 2 3 7" xfId="1742"/>
    <cellStyle name="20% - Акцент1 2 3 8" xfId="1743"/>
    <cellStyle name="20% - Акцент1 2 3_Бюджет Жарык 2010" xfId="1744"/>
    <cellStyle name="20% - Акцент1 2 30" xfId="1745"/>
    <cellStyle name="20% - Акцент1 2 31" xfId="1746"/>
    <cellStyle name="20% - Акцент1 2 32" xfId="1747"/>
    <cellStyle name="20% - Акцент1 2 33" xfId="1748"/>
    <cellStyle name="20% - Акцент1 2 34" xfId="1749"/>
    <cellStyle name="20% - Акцент1 2 34 2" xfId="1750"/>
    <cellStyle name="20% - Акцент1 2 35" xfId="1751"/>
    <cellStyle name="20% - Акцент1 2 36" xfId="1752"/>
    <cellStyle name="20% - Акцент1 2 37" xfId="1753"/>
    <cellStyle name="20% - Акцент1 2 38" xfId="1754"/>
    <cellStyle name="20% - Акцент1 2 39" xfId="1755"/>
    <cellStyle name="20% - Акцент1 2 4" xfId="1756"/>
    <cellStyle name="20% - Акцент1 2 4 10" xfId="1757"/>
    <cellStyle name="20% - Акцент1 2 4 10 2" xfId="1758"/>
    <cellStyle name="20% - Акцент1 2 4 11" xfId="1759"/>
    <cellStyle name="20% - Акцент1 2 4 12" xfId="1760"/>
    <cellStyle name="20% - Акцент1 2 4 13" xfId="1761"/>
    <cellStyle name="20% - Акцент1 2 4 14" xfId="1762"/>
    <cellStyle name="20% - Акцент1 2 4 15" xfId="1763"/>
    <cellStyle name="20% - Акцент1 2 4 2" xfId="1764"/>
    <cellStyle name="20% - Акцент1 2 4 2 10" xfId="1765"/>
    <cellStyle name="20% - Акцент1 2 4 2 11" xfId="1766"/>
    <cellStyle name="20% - Акцент1 2 4 2 12" xfId="1767"/>
    <cellStyle name="20% - Акцент1 2 4 2 2" xfId="1768"/>
    <cellStyle name="20% - Акцент1 2 4 2 3" xfId="1769"/>
    <cellStyle name="20% - Акцент1 2 4 2 3 2" xfId="1770"/>
    <cellStyle name="20% - Акцент1 2 4 2 3 2 2" xfId="1771"/>
    <cellStyle name="20% - Акцент1 2 4 2 3 2 3" xfId="1772"/>
    <cellStyle name="20% - Акцент1 2 4 2 3 3" xfId="1773"/>
    <cellStyle name="20% - Акцент1 2 4 2 4" xfId="1774"/>
    <cellStyle name="20% - Акцент1 2 4 2 5" xfId="1775"/>
    <cellStyle name="20% - Акцент1 2 4 2 5 2" xfId="1776"/>
    <cellStyle name="20% - Акцент1 2 4 2 6" xfId="1777"/>
    <cellStyle name="20% - Акцент1 2 4 2 7" xfId="1778"/>
    <cellStyle name="20% - Акцент1 2 4 2 8" xfId="1779"/>
    <cellStyle name="20% - Акцент1 2 4 2 9" xfId="1780"/>
    <cellStyle name="20% - Акцент1 2 4 3" xfId="1781"/>
    <cellStyle name="20% - Акцент1 2 4 4" xfId="1782"/>
    <cellStyle name="20% - Акцент1 2 4 5" xfId="1783"/>
    <cellStyle name="20% - Акцент1 2 4 6" xfId="1784"/>
    <cellStyle name="20% - Акцент1 2 4 7" xfId="1785"/>
    <cellStyle name="20% - Акцент1 2 4 8" xfId="1786"/>
    <cellStyle name="20% - Акцент1 2 4 9" xfId="1787"/>
    <cellStyle name="20% - Акцент1 2 4 9 2" xfId="1788"/>
    <cellStyle name="20% - Акцент1 2 4_Бюджет Жарык 2010" xfId="1789"/>
    <cellStyle name="20% - Акцент1 2 40" xfId="1790"/>
    <cellStyle name="20% - Акцент1 2 41" xfId="1791"/>
    <cellStyle name="20% - Акцент1 2 5" xfId="1792"/>
    <cellStyle name="20% - Акцент1 2 5 2" xfId="1793"/>
    <cellStyle name="20% - Акцент1 2 5 3" xfId="1794"/>
    <cellStyle name="20% - Акцент1 2 5 4" xfId="1795"/>
    <cellStyle name="20% - Акцент1 2 5 5" xfId="1796"/>
    <cellStyle name="20% - Акцент1 2 5 6" xfId="1797"/>
    <cellStyle name="20% - Акцент1 2 5 7" xfId="1798"/>
    <cellStyle name="20% - Акцент1 2 5_Бюджет Жарык 2010" xfId="1799"/>
    <cellStyle name="20% - Акцент1 2 6" xfId="1800"/>
    <cellStyle name="20% - Акцент1 2 6 2" xfId="1801"/>
    <cellStyle name="20% - Акцент1 2 6 3" xfId="1802"/>
    <cellStyle name="20% - Акцент1 2 6 4" xfId="1803"/>
    <cellStyle name="20% - Акцент1 2 6 5" xfId="1804"/>
    <cellStyle name="20% - Акцент1 2 6 6" xfId="1805"/>
    <cellStyle name="20% - Акцент1 2 7" xfId="1806"/>
    <cellStyle name="20% - Акцент1 2 7 2" xfId="1807"/>
    <cellStyle name="20% - Акцент1 2 7 3" xfId="1808"/>
    <cellStyle name="20% - Акцент1 2 7 4" xfId="1809"/>
    <cellStyle name="20% - Акцент1 2 7 5" xfId="1810"/>
    <cellStyle name="20% - Акцент1 2 7 6" xfId="1811"/>
    <cellStyle name="20% - Акцент1 2 8" xfId="1812"/>
    <cellStyle name="20% - Акцент1 2 8 2" xfId="1813"/>
    <cellStyle name="20% - Акцент1 2 8 3" xfId="1814"/>
    <cellStyle name="20% - Акцент1 2 8 4" xfId="1815"/>
    <cellStyle name="20% - Акцент1 2 8 5" xfId="1816"/>
    <cellStyle name="20% - Акцент1 2 8 6" xfId="1817"/>
    <cellStyle name="20% - Акцент1 2 9" xfId="1818"/>
    <cellStyle name="20% - Акцент1 2 9 2" xfId="1819"/>
    <cellStyle name="20% - Акцент1 2 9 3" xfId="1820"/>
    <cellStyle name="20% - Акцент1 2 9 4" xfId="1821"/>
    <cellStyle name="20% - Акцент1 2 9 5" xfId="1822"/>
    <cellStyle name="20% - Акцент1 2 9 6" xfId="1823"/>
    <cellStyle name="20% - Акцент1 2_амортизация" xfId="1824"/>
    <cellStyle name="20% - Акцент1 3" xfId="1825"/>
    <cellStyle name="20% - Акцент1 3 2" xfId="1826"/>
    <cellStyle name="20% - Акцент1 3 3" xfId="1827"/>
    <cellStyle name="20% - Акцент1 3 4" xfId="1828"/>
    <cellStyle name="20% - Акцент1 3 4 2" xfId="1829"/>
    <cellStyle name="20% - Акцент1 3 4 3" xfId="1830"/>
    <cellStyle name="20% - Акцент1 3 5" xfId="1831"/>
    <cellStyle name="20% - Акцент1 4" xfId="1832"/>
    <cellStyle name="20% - Акцент1 4 2" xfId="1833"/>
    <cellStyle name="20% - Акцент1 5" xfId="1834"/>
    <cellStyle name="20% - Акцент1 5 2" xfId="1835"/>
    <cellStyle name="20% - Акцент1 5 3" xfId="1836"/>
    <cellStyle name="20% - Акцент1 6" xfId="1837"/>
    <cellStyle name="20% - Акцент1 6 2" xfId="1838"/>
    <cellStyle name="20% - Акцент1 7" xfId="1839"/>
    <cellStyle name="20% - Акцент1 8" xfId="1840"/>
    <cellStyle name="20% - Акцент1 9" xfId="1841"/>
    <cellStyle name="20% - Акцент2 10" xfId="1842"/>
    <cellStyle name="20% - Акцент2 11" xfId="1843"/>
    <cellStyle name="20% - Акцент2 11 2" xfId="1844"/>
    <cellStyle name="20% - Акцент2 11 3" xfId="1845"/>
    <cellStyle name="20% - Акцент2 11 4" xfId="1846"/>
    <cellStyle name="20% - Акцент2 12" xfId="1847"/>
    <cellStyle name="20% - Акцент2 13" xfId="1848"/>
    <cellStyle name="20% - Акцент2 14" xfId="1849"/>
    <cellStyle name="20% - Акцент2 15" xfId="1850"/>
    <cellStyle name="20% - Акцент2 15 2" xfId="1851"/>
    <cellStyle name="20% - Акцент2 16" xfId="1852"/>
    <cellStyle name="20% - Акцент2 17" xfId="1853"/>
    <cellStyle name="20% - Акцент2 18" xfId="1854"/>
    <cellStyle name="20% - Акцент2 19" xfId="1855"/>
    <cellStyle name="20% - Акцент2 2" xfId="1856"/>
    <cellStyle name="20% - Акцент2 2 10" xfId="1857"/>
    <cellStyle name="20% - Акцент2 2 10 2" xfId="1858"/>
    <cellStyle name="20% - Акцент2 2 10 3" xfId="1859"/>
    <cellStyle name="20% - Акцент2 2 10 4" xfId="1860"/>
    <cellStyle name="20% - Акцент2 2 10 5" xfId="1861"/>
    <cellStyle name="20% - Акцент2 2 10 6" xfId="1862"/>
    <cellStyle name="20% - Акцент2 2 11" xfId="1863"/>
    <cellStyle name="20% - Акцент2 2 11 2" xfId="1864"/>
    <cellStyle name="20% - Акцент2 2 11 3" xfId="1865"/>
    <cellStyle name="20% - Акцент2 2 11 4" xfId="1866"/>
    <cellStyle name="20% - Акцент2 2 11 5" xfId="1867"/>
    <cellStyle name="20% - Акцент2 2 11 6" xfId="1868"/>
    <cellStyle name="20% - Акцент2 2 12" xfId="1869"/>
    <cellStyle name="20% - Акцент2 2 12 2" xfId="1870"/>
    <cellStyle name="20% - Акцент2 2 12 3" xfId="1871"/>
    <cellStyle name="20% - Акцент2 2 12 4" xfId="1872"/>
    <cellStyle name="20% - Акцент2 2 12 5" xfId="1873"/>
    <cellStyle name="20% - Акцент2 2 12 6" xfId="1874"/>
    <cellStyle name="20% - Акцент2 2 13" xfId="1875"/>
    <cellStyle name="20% - Акцент2 2 13 2" xfId="1876"/>
    <cellStyle name="20% - Акцент2 2 13 3" xfId="1877"/>
    <cellStyle name="20% - Акцент2 2 13 4" xfId="1878"/>
    <cellStyle name="20% - Акцент2 2 13 5" xfId="1879"/>
    <cellStyle name="20% - Акцент2 2 13 6" xfId="1880"/>
    <cellStyle name="20% - Акцент2 2 14" xfId="1881"/>
    <cellStyle name="20% - Акцент2 2 14 2" xfId="1882"/>
    <cellStyle name="20% - Акцент2 2 14 3" xfId="1883"/>
    <cellStyle name="20% - Акцент2 2 14 4" xfId="1884"/>
    <cellStyle name="20% - Акцент2 2 14 5" xfId="1885"/>
    <cellStyle name="20% - Акцент2 2 14 6" xfId="1886"/>
    <cellStyle name="20% - Акцент2 2 15" xfId="1887"/>
    <cellStyle name="20% - Акцент2 2 15 2" xfId="1888"/>
    <cellStyle name="20% - Акцент2 2 15 3" xfId="1889"/>
    <cellStyle name="20% - Акцент2 2 15 4" xfId="1890"/>
    <cellStyle name="20% - Акцент2 2 15 5" xfId="1891"/>
    <cellStyle name="20% - Акцент2 2 15 6" xfId="1892"/>
    <cellStyle name="20% - Акцент2 2 16" xfId="1893"/>
    <cellStyle name="20% - Акцент2 2 16 2" xfId="1894"/>
    <cellStyle name="20% - Акцент2 2 16 3" xfId="1895"/>
    <cellStyle name="20% - Акцент2 2 16 4" xfId="1896"/>
    <cellStyle name="20% - Акцент2 2 16 5" xfId="1897"/>
    <cellStyle name="20% - Акцент2 2 16 6" xfId="1898"/>
    <cellStyle name="20% - Акцент2 2 17" xfId="1899"/>
    <cellStyle name="20% - Акцент2 2 17 2" xfId="1900"/>
    <cellStyle name="20% - Акцент2 2 17 3" xfId="1901"/>
    <cellStyle name="20% - Акцент2 2 17 4" xfId="1902"/>
    <cellStyle name="20% - Акцент2 2 17 5" xfId="1903"/>
    <cellStyle name="20% - Акцент2 2 17 6" xfId="1904"/>
    <cellStyle name="20% - Акцент2 2 18" xfId="1905"/>
    <cellStyle name="20% - Акцент2 2 18 2" xfId="1906"/>
    <cellStyle name="20% - Акцент2 2 18 3" xfId="1907"/>
    <cellStyle name="20% - Акцент2 2 18 4" xfId="1908"/>
    <cellStyle name="20% - Акцент2 2 18 5" xfId="1909"/>
    <cellStyle name="20% - Акцент2 2 18 6" xfId="1910"/>
    <cellStyle name="20% - Акцент2 2 19" xfId="1911"/>
    <cellStyle name="20% - Акцент2 2 2" xfId="1912"/>
    <cellStyle name="20% - Акцент2 2 2 2" xfId="1913"/>
    <cellStyle name="20% - Акцент2 2 2 3" xfId="1914"/>
    <cellStyle name="20% - Акцент2 2 2 4" xfId="1915"/>
    <cellStyle name="20% - Акцент2 2 2 5" xfId="1916"/>
    <cellStyle name="20% - Акцент2 2 2 6" xfId="1917"/>
    <cellStyle name="20% - Акцент2 2 2 7" xfId="1918"/>
    <cellStyle name="20% - Акцент2 2 2 8" xfId="1919"/>
    <cellStyle name="20% - Акцент2 2 2_Бюджет Жарык 2010" xfId="1920"/>
    <cellStyle name="20% - Акцент2 2 20" xfId="1921"/>
    <cellStyle name="20% - Акцент2 2 21" xfId="1922"/>
    <cellStyle name="20% - Акцент2 2 22" xfId="1923"/>
    <cellStyle name="20% - Акцент2 2 23" xfId="1924"/>
    <cellStyle name="20% - Акцент2 2 24" xfId="1925"/>
    <cellStyle name="20% - Акцент2 2 25" xfId="1926"/>
    <cellStyle name="20% - Акцент2 2 26" xfId="1927"/>
    <cellStyle name="20% - Акцент2 2 27" xfId="1928"/>
    <cellStyle name="20% - Акцент2 2 28" xfId="1929"/>
    <cellStyle name="20% - Акцент2 2 29" xfId="1930"/>
    <cellStyle name="20% - Акцент2 2 3" xfId="1931"/>
    <cellStyle name="20% - Акцент2 2 3 2" xfId="1932"/>
    <cellStyle name="20% - Акцент2 2 3 3" xfId="1933"/>
    <cellStyle name="20% - Акцент2 2 3 4" xfId="1934"/>
    <cellStyle name="20% - Акцент2 2 3 5" xfId="1935"/>
    <cellStyle name="20% - Акцент2 2 3 6" xfId="1936"/>
    <cellStyle name="20% - Акцент2 2 3 7" xfId="1937"/>
    <cellStyle name="20% - Акцент2 2 3 8" xfId="1938"/>
    <cellStyle name="20% - Акцент2 2 3_Бюджет Жарык 2010" xfId="1939"/>
    <cellStyle name="20% - Акцент2 2 30" xfId="1940"/>
    <cellStyle name="20% - Акцент2 2 31" xfId="1941"/>
    <cellStyle name="20% - Акцент2 2 32" xfId="1942"/>
    <cellStyle name="20% - Акцент2 2 32 2" xfId="1943"/>
    <cellStyle name="20% - Акцент2 2 33" xfId="1944"/>
    <cellStyle name="20% - Акцент2 2 34" xfId="1945"/>
    <cellStyle name="20% - Акцент2 2 4" xfId="1946"/>
    <cellStyle name="20% - Акцент2 2 4 10" xfId="1947"/>
    <cellStyle name="20% - Акцент2 2 4 10 2" xfId="1948"/>
    <cellStyle name="20% - Акцент2 2 4 11" xfId="1949"/>
    <cellStyle name="20% - Акцент2 2 4 12" xfId="1950"/>
    <cellStyle name="20% - Акцент2 2 4 13" xfId="1951"/>
    <cellStyle name="20% - Акцент2 2 4 14" xfId="1952"/>
    <cellStyle name="20% - Акцент2 2 4 15" xfId="1953"/>
    <cellStyle name="20% - Акцент2 2 4 2" xfId="1954"/>
    <cellStyle name="20% - Акцент2 2 4 3" xfId="1955"/>
    <cellStyle name="20% - Акцент2 2 4 4" xfId="1956"/>
    <cellStyle name="20% - Акцент2 2 4 5" xfId="1957"/>
    <cellStyle name="20% - Акцент2 2 4 6" xfId="1958"/>
    <cellStyle name="20% - Акцент2 2 4 7" xfId="1959"/>
    <cellStyle name="20% - Акцент2 2 4 8" xfId="1960"/>
    <cellStyle name="20% - Акцент2 2 4 9" xfId="1961"/>
    <cellStyle name="20% - Акцент2 2 4 9 2" xfId="1962"/>
    <cellStyle name="20% - Акцент2 2 4_Бюджет Жарык 2010" xfId="1963"/>
    <cellStyle name="20% - Акцент2 2 5" xfId="1964"/>
    <cellStyle name="20% - Акцент2 2 5 2" xfId="1965"/>
    <cellStyle name="20% - Акцент2 2 5 3" xfId="1966"/>
    <cellStyle name="20% - Акцент2 2 5 4" xfId="1967"/>
    <cellStyle name="20% - Акцент2 2 5 5" xfId="1968"/>
    <cellStyle name="20% - Акцент2 2 5 6" xfId="1969"/>
    <cellStyle name="20% - Акцент2 2 5 7" xfId="1970"/>
    <cellStyle name="20% - Акцент2 2 5_Бюджет Жарык 2010" xfId="1971"/>
    <cellStyle name="20% - Акцент2 2 6" xfId="1972"/>
    <cellStyle name="20% - Акцент2 2 6 2" xfId="1973"/>
    <cellStyle name="20% - Акцент2 2 6 3" xfId="1974"/>
    <cellStyle name="20% - Акцент2 2 6 4" xfId="1975"/>
    <cellStyle name="20% - Акцент2 2 6 5" xfId="1976"/>
    <cellStyle name="20% - Акцент2 2 6 6" xfId="1977"/>
    <cellStyle name="20% - Акцент2 2 7" xfId="1978"/>
    <cellStyle name="20% - Акцент2 2 7 2" xfId="1979"/>
    <cellStyle name="20% - Акцент2 2 7 3" xfId="1980"/>
    <cellStyle name="20% - Акцент2 2 7 4" xfId="1981"/>
    <cellStyle name="20% - Акцент2 2 7 5" xfId="1982"/>
    <cellStyle name="20% - Акцент2 2 7 6" xfId="1983"/>
    <cellStyle name="20% - Акцент2 2 8" xfId="1984"/>
    <cellStyle name="20% - Акцент2 2 8 2" xfId="1985"/>
    <cellStyle name="20% - Акцент2 2 8 3" xfId="1986"/>
    <cellStyle name="20% - Акцент2 2 8 4" xfId="1987"/>
    <cellStyle name="20% - Акцент2 2 8 5" xfId="1988"/>
    <cellStyle name="20% - Акцент2 2 8 6" xfId="1989"/>
    <cellStyle name="20% - Акцент2 2 9" xfId="1990"/>
    <cellStyle name="20% - Акцент2 2 9 2" xfId="1991"/>
    <cellStyle name="20% - Акцент2 2 9 3" xfId="1992"/>
    <cellStyle name="20% - Акцент2 2 9 4" xfId="1993"/>
    <cellStyle name="20% - Акцент2 2 9 5" xfId="1994"/>
    <cellStyle name="20% - Акцент2 2 9 6" xfId="1995"/>
    <cellStyle name="20% - Акцент2 2_амортизация" xfId="1996"/>
    <cellStyle name="20% - Акцент2 3" xfId="1997"/>
    <cellStyle name="20% - Акцент2 3 2" xfId="1998"/>
    <cellStyle name="20% - Акцент2 3 3" xfId="1999"/>
    <cellStyle name="20% - Акцент2 3 4" xfId="2000"/>
    <cellStyle name="20% - Акцент2 3 4 2" xfId="2001"/>
    <cellStyle name="20% - Акцент2 3 4 3" xfId="2002"/>
    <cellStyle name="20% - Акцент2 3 5" xfId="2003"/>
    <cellStyle name="20% - Акцент2 4" xfId="2004"/>
    <cellStyle name="20% - Акцент2 4 2" xfId="2005"/>
    <cellStyle name="20% - Акцент2 5" xfId="2006"/>
    <cellStyle name="20% - Акцент2 5 2" xfId="2007"/>
    <cellStyle name="20% - Акцент2 5 3" xfId="2008"/>
    <cellStyle name="20% - Акцент2 6" xfId="2009"/>
    <cellStyle name="20% - Акцент2 6 2" xfId="2010"/>
    <cellStyle name="20% - Акцент2 7" xfId="2011"/>
    <cellStyle name="20% - Акцент2 8" xfId="2012"/>
    <cellStyle name="20% - Акцент2 9" xfId="2013"/>
    <cellStyle name="20% - Акцент3 10" xfId="2014"/>
    <cellStyle name="20% - Акцент3 11" xfId="2015"/>
    <cellStyle name="20% - Акцент3 11 2" xfId="2016"/>
    <cellStyle name="20% - Акцент3 11 3" xfId="2017"/>
    <cellStyle name="20% - Акцент3 11 4" xfId="2018"/>
    <cellStyle name="20% - Акцент3 12" xfId="2019"/>
    <cellStyle name="20% - Акцент3 13" xfId="2020"/>
    <cellStyle name="20% - Акцент3 14" xfId="2021"/>
    <cellStyle name="20% - Акцент3 15" xfId="2022"/>
    <cellStyle name="20% - Акцент3 15 2" xfId="2023"/>
    <cellStyle name="20% - Акцент3 16" xfId="2024"/>
    <cellStyle name="20% - Акцент3 17" xfId="2025"/>
    <cellStyle name="20% - Акцент3 18" xfId="2026"/>
    <cellStyle name="20% - Акцент3 19" xfId="2027"/>
    <cellStyle name="20% - Акцент3 2" xfId="2028"/>
    <cellStyle name="20% - Акцент3 2 10" xfId="2029"/>
    <cellStyle name="20% - Акцент3 2 10 10" xfId="2030"/>
    <cellStyle name="20% - Акцент3 2 10 11" xfId="2031"/>
    <cellStyle name="20% - Акцент3 2 10 12" xfId="2032"/>
    <cellStyle name="20% - Акцент3 2 10 13" xfId="2033"/>
    <cellStyle name="20% - Акцент3 2 10 2" xfId="2034"/>
    <cellStyle name="20% - Акцент3 2 10 2 10" xfId="2035"/>
    <cellStyle name="20% - Акцент3 2 10 2 11" xfId="2036"/>
    <cellStyle name="20% - Акцент3 2 10 2 12" xfId="2037"/>
    <cellStyle name="20% - Акцент3 2 10 2 13" xfId="2038"/>
    <cellStyle name="20% - Акцент3 2 10 2 2" xfId="2039"/>
    <cellStyle name="20% - Акцент3 2 10 2 2 2" xfId="2040"/>
    <cellStyle name="20% - Акцент3 2 10 2 2 2 2" xfId="2041"/>
    <cellStyle name="20% - Акцент3 2 10 2 2 2 3" xfId="2042"/>
    <cellStyle name="20% - Акцент3 2 10 2 2 2 4" xfId="2043"/>
    <cellStyle name="20% - Акцент3 2 10 2 2 2 5" xfId="2044"/>
    <cellStyle name="20% - Акцент3 2 10 2 2 2 6" xfId="2045"/>
    <cellStyle name="20% - Акцент3 2 10 2 2 3" xfId="2046"/>
    <cellStyle name="20% - Акцент3 2 10 2 2 4" xfId="2047"/>
    <cellStyle name="20% - Акцент3 2 10 2 2 5" xfId="2048"/>
    <cellStyle name="20% - Акцент3 2 10 2 2 6" xfId="2049"/>
    <cellStyle name="20% - Акцент3 2 10 2 2 7" xfId="2050"/>
    <cellStyle name="20% - Акцент3 2 10 2 2_амортизация" xfId="2051"/>
    <cellStyle name="20% - Акцент3 2 10 2 3" xfId="2052"/>
    <cellStyle name="20% - Акцент3 2 10 2 3 2" xfId="2053"/>
    <cellStyle name="20% - Акцент3 2 10 2 3 3" xfId="2054"/>
    <cellStyle name="20% - Акцент3 2 10 2 3 4" xfId="2055"/>
    <cellStyle name="20% - Акцент3 2 10 2 3 5" xfId="2056"/>
    <cellStyle name="20% - Акцент3 2 10 2 3 6" xfId="2057"/>
    <cellStyle name="20% - Акцент3 2 10 2 4" xfId="2058"/>
    <cellStyle name="20% - Акцент3 2 10 2 4 2" xfId="2059"/>
    <cellStyle name="20% - Акцент3 2 10 2 4 3" xfId="2060"/>
    <cellStyle name="20% - Акцент3 2 10 2 4 4" xfId="2061"/>
    <cellStyle name="20% - Акцент3 2 10 2 4 5" xfId="2062"/>
    <cellStyle name="20% - Акцент3 2 10 2 4 6" xfId="2063"/>
    <cellStyle name="20% - Акцент3 2 10 2 5" xfId="2064"/>
    <cellStyle name="20% - Акцент3 2 10 2 5 2" xfId="2065"/>
    <cellStyle name="20% - Акцент3 2 10 2 5 3" xfId="2066"/>
    <cellStyle name="20% - Акцент3 2 10 2 5 4" xfId="2067"/>
    <cellStyle name="20% - Акцент3 2 10 2 5 5" xfId="2068"/>
    <cellStyle name="20% - Акцент3 2 10 2 5 6" xfId="2069"/>
    <cellStyle name="20% - Акцент3 2 10 2 6" xfId="2070"/>
    <cellStyle name="20% - Акцент3 2 10 2 6 2" xfId="2071"/>
    <cellStyle name="20% - Акцент3 2 10 2 6 3" xfId="2072"/>
    <cellStyle name="20% - Акцент3 2 10 2 6 4" xfId="2073"/>
    <cellStyle name="20% - Акцент3 2 10 2 6 5" xfId="2074"/>
    <cellStyle name="20% - Акцент3 2 10 2 6 6" xfId="2075"/>
    <cellStyle name="20% - Акцент3 2 10 2 7" xfId="2076"/>
    <cellStyle name="20% - Акцент3 2 10 2 7 2" xfId="2077"/>
    <cellStyle name="20% - Акцент3 2 10 2 7 3" xfId="2078"/>
    <cellStyle name="20% - Акцент3 2 10 2 7 4" xfId="2079"/>
    <cellStyle name="20% - Акцент3 2 10 2 7 5" xfId="2080"/>
    <cellStyle name="20% - Акцент3 2 10 2 7 6" xfId="2081"/>
    <cellStyle name="20% - Акцент3 2 10 2 8" xfId="2082"/>
    <cellStyle name="20% - Акцент3 2 10 2 8 2" xfId="2083"/>
    <cellStyle name="20% - Акцент3 2 10 2 8 3" xfId="2084"/>
    <cellStyle name="20% - Акцент3 2 10 2 8 4" xfId="2085"/>
    <cellStyle name="20% - Акцент3 2 10 2 8 5" xfId="2086"/>
    <cellStyle name="20% - Акцент3 2 10 2 8 6" xfId="2087"/>
    <cellStyle name="20% - Акцент3 2 10 2 9" xfId="2088"/>
    <cellStyle name="20% - Акцент3 2 10 2_амортизация" xfId="2089"/>
    <cellStyle name="20% - Акцент3 2 10 3" xfId="2090"/>
    <cellStyle name="20% - Акцент3 2 10 3 2" xfId="2091"/>
    <cellStyle name="20% - Акцент3 2 10 3 2 2" xfId="2092"/>
    <cellStyle name="20% - Акцент3 2 10 3 2 3" xfId="2093"/>
    <cellStyle name="20% - Акцент3 2 10 3 2 4" xfId="2094"/>
    <cellStyle name="20% - Акцент3 2 10 3 2 5" xfId="2095"/>
    <cellStyle name="20% - Акцент3 2 10 3 2 6" xfId="2096"/>
    <cellStyle name="20% - Акцент3 2 10 3 3" xfId="2097"/>
    <cellStyle name="20% - Акцент3 2 10 3 4" xfId="2098"/>
    <cellStyle name="20% - Акцент3 2 10 3 5" xfId="2099"/>
    <cellStyle name="20% - Акцент3 2 10 3 6" xfId="2100"/>
    <cellStyle name="20% - Акцент3 2 10 3 7" xfId="2101"/>
    <cellStyle name="20% - Акцент3 2 10 3_амортизация" xfId="2102"/>
    <cellStyle name="20% - Акцент3 2 10 4" xfId="2103"/>
    <cellStyle name="20% - Акцент3 2 10 4 2" xfId="2104"/>
    <cellStyle name="20% - Акцент3 2 10 4 3" xfId="2105"/>
    <cellStyle name="20% - Акцент3 2 10 4 4" xfId="2106"/>
    <cellStyle name="20% - Акцент3 2 10 4 5" xfId="2107"/>
    <cellStyle name="20% - Акцент3 2 10 4 6" xfId="2108"/>
    <cellStyle name="20% - Акцент3 2 10 5" xfId="2109"/>
    <cellStyle name="20% - Акцент3 2 10 5 2" xfId="2110"/>
    <cellStyle name="20% - Акцент3 2 10 5 3" xfId="2111"/>
    <cellStyle name="20% - Акцент3 2 10 5 4" xfId="2112"/>
    <cellStyle name="20% - Акцент3 2 10 5 5" xfId="2113"/>
    <cellStyle name="20% - Акцент3 2 10 5 6" xfId="2114"/>
    <cellStyle name="20% - Акцент3 2 10 6" xfId="2115"/>
    <cellStyle name="20% - Акцент3 2 10 6 2" xfId="2116"/>
    <cellStyle name="20% - Акцент3 2 10 6 3" xfId="2117"/>
    <cellStyle name="20% - Акцент3 2 10 6 4" xfId="2118"/>
    <cellStyle name="20% - Акцент3 2 10 6 5" xfId="2119"/>
    <cellStyle name="20% - Акцент3 2 10 6 6" xfId="2120"/>
    <cellStyle name="20% - Акцент3 2 10 7" xfId="2121"/>
    <cellStyle name="20% - Акцент3 2 10 7 2" xfId="2122"/>
    <cellStyle name="20% - Акцент3 2 10 7 3" xfId="2123"/>
    <cellStyle name="20% - Акцент3 2 10 7 4" xfId="2124"/>
    <cellStyle name="20% - Акцент3 2 10 7 5" xfId="2125"/>
    <cellStyle name="20% - Акцент3 2 10 7 6" xfId="2126"/>
    <cellStyle name="20% - Акцент3 2 10 8" xfId="2127"/>
    <cellStyle name="20% - Акцент3 2 10 8 2" xfId="2128"/>
    <cellStyle name="20% - Акцент3 2 10 8 3" xfId="2129"/>
    <cellStyle name="20% - Акцент3 2 10 8 4" xfId="2130"/>
    <cellStyle name="20% - Акцент3 2 10 8 5" xfId="2131"/>
    <cellStyle name="20% - Акцент3 2 10 8 6" xfId="2132"/>
    <cellStyle name="20% - Акцент3 2 10 9" xfId="2133"/>
    <cellStyle name="20% - Акцент3 2 10_амортизация" xfId="2134"/>
    <cellStyle name="20% - Акцент3 2 11" xfId="2135"/>
    <cellStyle name="20% - Акцент3 2 11 2" xfId="2136"/>
    <cellStyle name="20% - Акцент3 2 11 3" xfId="2137"/>
    <cellStyle name="20% - Акцент3 2 11 4" xfId="2138"/>
    <cellStyle name="20% - Акцент3 2 11 5" xfId="2139"/>
    <cellStyle name="20% - Акцент3 2 11 6" xfId="2140"/>
    <cellStyle name="20% - Акцент3 2 12" xfId="2141"/>
    <cellStyle name="20% - Акцент3 2 12 2" xfId="2142"/>
    <cellStyle name="20% - Акцент3 2 12 2 2" xfId="2143"/>
    <cellStyle name="20% - Акцент3 2 12 2 3" xfId="2144"/>
    <cellStyle name="20% - Акцент3 2 12 2 4" xfId="2145"/>
    <cellStyle name="20% - Акцент3 2 12 2 5" xfId="2146"/>
    <cellStyle name="20% - Акцент3 2 12 2 6" xfId="2147"/>
    <cellStyle name="20% - Акцент3 2 12 3" xfId="2148"/>
    <cellStyle name="20% - Акцент3 2 12 4" xfId="2149"/>
    <cellStyle name="20% - Акцент3 2 12 5" xfId="2150"/>
    <cellStyle name="20% - Акцент3 2 12 6" xfId="2151"/>
    <cellStyle name="20% - Акцент3 2 12 7" xfId="2152"/>
    <cellStyle name="20% - Акцент3 2 12_амортизация" xfId="2153"/>
    <cellStyle name="20% - Акцент3 2 13" xfId="2154"/>
    <cellStyle name="20% - Акцент3 2 13 2" xfId="2155"/>
    <cellStyle name="20% - Акцент3 2 13 3" xfId="2156"/>
    <cellStyle name="20% - Акцент3 2 13 4" xfId="2157"/>
    <cellStyle name="20% - Акцент3 2 13 5" xfId="2158"/>
    <cellStyle name="20% - Акцент3 2 13 6" xfId="2159"/>
    <cellStyle name="20% - Акцент3 2 14" xfId="2160"/>
    <cellStyle name="20% - Акцент3 2 14 2" xfId="2161"/>
    <cellStyle name="20% - Акцент3 2 14 3" xfId="2162"/>
    <cellStyle name="20% - Акцент3 2 14 4" xfId="2163"/>
    <cellStyle name="20% - Акцент3 2 14 5" xfId="2164"/>
    <cellStyle name="20% - Акцент3 2 14 6" xfId="2165"/>
    <cellStyle name="20% - Акцент3 2 15" xfId="2166"/>
    <cellStyle name="20% - Акцент3 2 15 2" xfId="2167"/>
    <cellStyle name="20% - Акцент3 2 15 3" xfId="2168"/>
    <cellStyle name="20% - Акцент3 2 15 4" xfId="2169"/>
    <cellStyle name="20% - Акцент3 2 15 5" xfId="2170"/>
    <cellStyle name="20% - Акцент3 2 15 6" xfId="2171"/>
    <cellStyle name="20% - Акцент3 2 16" xfId="2172"/>
    <cellStyle name="20% - Акцент3 2 16 2" xfId="2173"/>
    <cellStyle name="20% - Акцент3 2 16 3" xfId="2174"/>
    <cellStyle name="20% - Акцент3 2 16 4" xfId="2175"/>
    <cellStyle name="20% - Акцент3 2 16 5" xfId="2176"/>
    <cellStyle name="20% - Акцент3 2 16 6" xfId="2177"/>
    <cellStyle name="20% - Акцент3 2 17" xfId="2178"/>
    <cellStyle name="20% - Акцент3 2 17 2" xfId="2179"/>
    <cellStyle name="20% - Акцент3 2 17 3" xfId="2180"/>
    <cellStyle name="20% - Акцент3 2 17 4" xfId="2181"/>
    <cellStyle name="20% - Акцент3 2 17 5" xfId="2182"/>
    <cellStyle name="20% - Акцент3 2 17 6" xfId="2183"/>
    <cellStyle name="20% - Акцент3 2 18" xfId="2184"/>
    <cellStyle name="20% - Акцент3 2 18 2" xfId="2185"/>
    <cellStyle name="20% - Акцент3 2 18 3" xfId="2186"/>
    <cellStyle name="20% - Акцент3 2 18 4" xfId="2187"/>
    <cellStyle name="20% - Акцент3 2 18 5" xfId="2188"/>
    <cellStyle name="20% - Акцент3 2 18 6" xfId="2189"/>
    <cellStyle name="20% - Акцент3 2 19" xfId="2190"/>
    <cellStyle name="20% - Акцент3 2 19 2" xfId="2191"/>
    <cellStyle name="20% - Акцент3 2 19 3" xfId="2192"/>
    <cellStyle name="20% - Акцент3 2 19 4" xfId="2193"/>
    <cellStyle name="20% - Акцент3 2 19 4 2" xfId="2194"/>
    <cellStyle name="20% - Акцент3 2 19 4 3" xfId="2195"/>
    <cellStyle name="20% - Акцент3 2 19 5" xfId="2196"/>
    <cellStyle name="20% - Акцент3 2 2" xfId="2197"/>
    <cellStyle name="20% - Акцент3 2 2 10" xfId="2198"/>
    <cellStyle name="20% - Акцент3 2 2 10 2" xfId="2199"/>
    <cellStyle name="20% - Акцент3 2 2 10 2 2" xfId="2200"/>
    <cellStyle name="20% - Акцент3 2 2 10 2 2 2" xfId="2201"/>
    <cellStyle name="20% - Акцент3 2 2 10 2 2 2 2" xfId="2202"/>
    <cellStyle name="20% - Акцент3 2 2 10 2 2 2 3" xfId="2203"/>
    <cellStyle name="20% - Акцент3 2 2 10 2 2 3" xfId="2204"/>
    <cellStyle name="20% - Акцент3 2 2 10 2 2 4" xfId="2205"/>
    <cellStyle name="20% - Акцент3 2 2 10 2 3" xfId="2206"/>
    <cellStyle name="20% - Акцент3 2 2 10 2 4" xfId="2207"/>
    <cellStyle name="20% - Акцент3 2 2 10 3" xfId="2208"/>
    <cellStyle name="20% - Акцент3 2 2 10 4" xfId="2209"/>
    <cellStyle name="20% - Акцент3 2 2 10 5" xfId="2210"/>
    <cellStyle name="20% - Акцент3 2 2 11" xfId="2211"/>
    <cellStyle name="20% - Акцент3 2 2 12" xfId="2212"/>
    <cellStyle name="20% - Акцент3 2 2 12 2" xfId="2213"/>
    <cellStyle name="20% - Акцент3 2 2 12 3" xfId="2214"/>
    <cellStyle name="20% - Акцент3 2 2 13" xfId="2215"/>
    <cellStyle name="20% - Акцент3 2 2 14" xfId="2216"/>
    <cellStyle name="20% - Акцент3 2 2 14 2" xfId="2217"/>
    <cellStyle name="20% - Акцент3 2 2 15" xfId="2218"/>
    <cellStyle name="20% - Акцент3 2 2 15 2" xfId="2219"/>
    <cellStyle name="20% - Акцент3 2 2 15 2 2" xfId="2220"/>
    <cellStyle name="20% - Акцент3 2 2 15 2 2 2" xfId="2221"/>
    <cellStyle name="20% - Акцент3 2 2 15 2 3" xfId="2222"/>
    <cellStyle name="20% - Акцент3 2 2 15 2 4" xfId="2223"/>
    <cellStyle name="20% - Акцент3 2 2 15 3" xfId="2224"/>
    <cellStyle name="20% - Акцент3 2 2 15 3 2" xfId="2225"/>
    <cellStyle name="20% - Акцент3 2 2 15 4" xfId="2226"/>
    <cellStyle name="20% - Акцент3 2 2 16" xfId="2227"/>
    <cellStyle name="20% - Акцент3 2 2 16 2" xfId="2228"/>
    <cellStyle name="20% - Акцент3 2 2 17" xfId="2229"/>
    <cellStyle name="20% - Акцент3 2 2 18" xfId="2230"/>
    <cellStyle name="20% - Акцент3 2 2 19" xfId="2231"/>
    <cellStyle name="20% - Акцент3 2 2 19 2" xfId="2232"/>
    <cellStyle name="20% - Акцент3 2 2 2" xfId="2233"/>
    <cellStyle name="20% - Акцент3 2 2 2 10" xfId="2234"/>
    <cellStyle name="20% - Акцент3 2 2 2 10 2" xfId="2235"/>
    <cellStyle name="20% - Акцент3 2 2 2 10 2 2" xfId="2236"/>
    <cellStyle name="20% - Акцент3 2 2 2 10 2 2 2" xfId="2237"/>
    <cellStyle name="20% - Акцент3 2 2 2 10 2 3" xfId="2238"/>
    <cellStyle name="20% - Акцент3 2 2 2 10 2 4" xfId="2239"/>
    <cellStyle name="20% - Акцент3 2 2 2 10 3" xfId="2240"/>
    <cellStyle name="20% - Акцент3 2 2 2 10 3 2" xfId="2241"/>
    <cellStyle name="20% - Акцент3 2 2 2 10 4" xfId="2242"/>
    <cellStyle name="20% - Акцент3 2 2 2 11" xfId="2243"/>
    <cellStyle name="20% - Акцент3 2 2 2 11 2" xfId="2244"/>
    <cellStyle name="20% - Акцент3 2 2 2 12" xfId="2245"/>
    <cellStyle name="20% - Акцент3 2 2 2 13" xfId="2246"/>
    <cellStyle name="20% - Акцент3 2 2 2 14" xfId="2247"/>
    <cellStyle name="20% - Акцент3 2 2 2 15" xfId="2248"/>
    <cellStyle name="20% - Акцент3 2 2 2 16" xfId="2249"/>
    <cellStyle name="20% - Акцент3 2 2 2 17" xfId="2250"/>
    <cellStyle name="20% - Акцент3 2 2 2 18" xfId="2251"/>
    <cellStyle name="20% - Акцент3 2 2 2 19" xfId="2252"/>
    <cellStyle name="20% - Акцент3 2 2 2 2" xfId="2253"/>
    <cellStyle name="20% - Акцент3 2 2 2 2 10" xfId="2254"/>
    <cellStyle name="20% - Акцент3 2 2 2 2 11" xfId="2255"/>
    <cellStyle name="20% - Акцент3 2 2 2 2 12" xfId="2256"/>
    <cellStyle name="20% - Акцент3 2 2 2 2 13" xfId="2257"/>
    <cellStyle name="20% - Акцент3 2 2 2 2 14" xfId="2258"/>
    <cellStyle name="20% - Акцент3 2 2 2 2 15" xfId="2259"/>
    <cellStyle name="20% - Акцент3 2 2 2 2 16" xfId="2260"/>
    <cellStyle name="20% - Акцент3 2 2 2 2 17" xfId="2261"/>
    <cellStyle name="20% - Акцент3 2 2 2 2 18" xfId="2262"/>
    <cellStyle name="20% - Акцент3 2 2 2 2 19" xfId="2263"/>
    <cellStyle name="20% - Акцент3 2 2 2 2 2" xfId="2264"/>
    <cellStyle name="20% - Акцент3 2 2 2 2 2 10" xfId="2265"/>
    <cellStyle name="20% - Акцент3 2 2 2 2 2 11" xfId="2266"/>
    <cellStyle name="20% - Акцент3 2 2 2 2 2 12" xfId="2267"/>
    <cellStyle name="20% - Акцент3 2 2 2 2 2 13" xfId="2268"/>
    <cellStyle name="20% - Акцент3 2 2 2 2 2 14" xfId="2269"/>
    <cellStyle name="20% - Акцент3 2 2 2 2 2 15" xfId="2270"/>
    <cellStyle name="20% - Акцент3 2 2 2 2 2 16" xfId="2271"/>
    <cellStyle name="20% - Акцент3 2 2 2 2 2 17" xfId="2272"/>
    <cellStyle name="20% - Акцент3 2 2 2 2 2 18" xfId="2273"/>
    <cellStyle name="20% - Акцент3 2 2 2 2 2 19" xfId="2274"/>
    <cellStyle name="20% - Акцент3 2 2 2 2 2 2" xfId="2275"/>
    <cellStyle name="20% - Акцент3 2 2 2 2 2 2 10" xfId="2276"/>
    <cellStyle name="20% - Акцент3 2 2 2 2 2 2 11" xfId="2277"/>
    <cellStyle name="20% - Акцент3 2 2 2 2 2 2 12" xfId="2278"/>
    <cellStyle name="20% - Акцент3 2 2 2 2 2 2 13" xfId="2279"/>
    <cellStyle name="20% - Акцент3 2 2 2 2 2 2 14" xfId="2280"/>
    <cellStyle name="20% - Акцент3 2 2 2 2 2 2 15" xfId="2281"/>
    <cellStyle name="20% - Акцент3 2 2 2 2 2 2 16" xfId="2282"/>
    <cellStyle name="20% - Акцент3 2 2 2 2 2 2 17" xfId="2283"/>
    <cellStyle name="20% - Акцент3 2 2 2 2 2 2 18" xfId="2284"/>
    <cellStyle name="20% - Акцент3 2 2 2 2 2 2 19" xfId="2285"/>
    <cellStyle name="20% - Акцент3 2 2 2 2 2 2 2" xfId="2286"/>
    <cellStyle name="20% - Акцент3 2 2 2 2 2 2 2 10" xfId="2287"/>
    <cellStyle name="20% - Акцент3 2 2 2 2 2 2 2 11" xfId="2288"/>
    <cellStyle name="20% - Акцент3 2 2 2 2 2 2 2 12" xfId="2289"/>
    <cellStyle name="20% - Акцент3 2 2 2 2 2 2 2 13" xfId="2290"/>
    <cellStyle name="20% - Акцент3 2 2 2 2 2 2 2 14" xfId="2291"/>
    <cellStyle name="20% - Акцент3 2 2 2 2 2 2 2 15" xfId="2292"/>
    <cellStyle name="20% - Акцент3 2 2 2 2 2 2 2 16" xfId="2293"/>
    <cellStyle name="20% - Акцент3 2 2 2 2 2 2 2 17" xfId="2294"/>
    <cellStyle name="20% - Акцент3 2 2 2 2 2 2 2 18" xfId="2295"/>
    <cellStyle name="20% - Акцент3 2 2 2 2 2 2 2 19" xfId="2296"/>
    <cellStyle name="20% - Акцент3 2 2 2 2 2 2 2 2" xfId="2297"/>
    <cellStyle name="20% - Акцент3 2 2 2 2 2 2 2 2 10" xfId="2298"/>
    <cellStyle name="20% - Акцент3 2 2 2 2 2 2 2 2 11" xfId="2299"/>
    <cellStyle name="20% - Акцент3 2 2 2 2 2 2 2 2 12" xfId="2300"/>
    <cellStyle name="20% - Акцент3 2 2 2 2 2 2 2 2 13" xfId="2301"/>
    <cellStyle name="20% - Акцент3 2 2 2 2 2 2 2 2 14" xfId="2302"/>
    <cellStyle name="20% - Акцент3 2 2 2 2 2 2 2 2 15" xfId="2303"/>
    <cellStyle name="20% - Акцент3 2 2 2 2 2 2 2 2 16" xfId="2304"/>
    <cellStyle name="20% - Акцент3 2 2 2 2 2 2 2 2 17" xfId="2305"/>
    <cellStyle name="20% - Акцент3 2 2 2 2 2 2 2 2 18" xfId="2306"/>
    <cellStyle name="20% - Акцент3 2 2 2 2 2 2 2 2 19" xfId="2307"/>
    <cellStyle name="20% - Акцент3 2 2 2 2 2 2 2 2 2" xfId="2308"/>
    <cellStyle name="20% - Акцент3 2 2 2 2 2 2 2 2 2 10" xfId="2309"/>
    <cellStyle name="20% - Акцент3 2 2 2 2 2 2 2 2 2 11" xfId="2310"/>
    <cellStyle name="20% - Акцент3 2 2 2 2 2 2 2 2 2 12" xfId="2311"/>
    <cellStyle name="20% - Акцент3 2 2 2 2 2 2 2 2 2 13" xfId="2312"/>
    <cellStyle name="20% - Акцент3 2 2 2 2 2 2 2 2 2 14" xfId="2313"/>
    <cellStyle name="20% - Акцент3 2 2 2 2 2 2 2 2 2 15" xfId="2314"/>
    <cellStyle name="20% - Акцент3 2 2 2 2 2 2 2 2 2 16" xfId="2315"/>
    <cellStyle name="20% - Акцент3 2 2 2 2 2 2 2 2 2 17" xfId="2316"/>
    <cellStyle name="20% - Акцент3 2 2 2 2 2 2 2 2 2 18" xfId="2317"/>
    <cellStyle name="20% - Акцент3 2 2 2 2 2 2 2 2 2 19" xfId="2318"/>
    <cellStyle name="20% - Акцент3 2 2 2 2 2 2 2 2 2 2" xfId="2319"/>
    <cellStyle name="20% - Акцент3 2 2 2 2 2 2 2 2 2 2 10" xfId="2320"/>
    <cellStyle name="20% - Акцент3 2 2 2 2 2 2 2 2 2 2 11" xfId="2321"/>
    <cellStyle name="20% - Акцент3 2 2 2 2 2 2 2 2 2 2 12" xfId="2322"/>
    <cellStyle name="20% - Акцент3 2 2 2 2 2 2 2 2 2 2 13" xfId="2323"/>
    <cellStyle name="20% - Акцент3 2 2 2 2 2 2 2 2 2 2 14" xfId="2324"/>
    <cellStyle name="20% - Акцент3 2 2 2 2 2 2 2 2 2 2 15" xfId="2325"/>
    <cellStyle name="20% - Акцент3 2 2 2 2 2 2 2 2 2 2 16" xfId="2326"/>
    <cellStyle name="20% - Акцент3 2 2 2 2 2 2 2 2 2 2 17" xfId="2327"/>
    <cellStyle name="20% - Акцент3 2 2 2 2 2 2 2 2 2 2 18" xfId="2328"/>
    <cellStyle name="20% - Акцент3 2 2 2 2 2 2 2 2 2 2 19" xfId="2329"/>
    <cellStyle name="20% - Акцент3 2 2 2 2 2 2 2 2 2 2 2" xfId="2330"/>
    <cellStyle name="20% - Акцент3 2 2 2 2 2 2 2 2 2 2 2 10" xfId="2331"/>
    <cellStyle name="20% - Акцент3 2 2 2 2 2 2 2 2 2 2 2 11" xfId="2332"/>
    <cellStyle name="20% - Акцент3 2 2 2 2 2 2 2 2 2 2 2 12" xfId="2333"/>
    <cellStyle name="20% - Акцент3 2 2 2 2 2 2 2 2 2 2 2 13" xfId="2334"/>
    <cellStyle name="20% - Акцент3 2 2 2 2 2 2 2 2 2 2 2 14" xfId="2335"/>
    <cellStyle name="20% - Акцент3 2 2 2 2 2 2 2 2 2 2 2 15" xfId="2336"/>
    <cellStyle name="20% - Акцент3 2 2 2 2 2 2 2 2 2 2 2 16" xfId="2337"/>
    <cellStyle name="20% - Акцент3 2 2 2 2 2 2 2 2 2 2 2 17" xfId="2338"/>
    <cellStyle name="20% - Акцент3 2 2 2 2 2 2 2 2 2 2 2 18" xfId="2339"/>
    <cellStyle name="20% - Акцент3 2 2 2 2 2 2 2 2 2 2 2 19" xfId="2340"/>
    <cellStyle name="20% - Акцент3 2 2 2 2 2 2 2 2 2 2 2 2" xfId="2341"/>
    <cellStyle name="20% - Акцент3 2 2 2 2 2 2 2 2 2 2 2 2 10" xfId="2342"/>
    <cellStyle name="20% - Акцент3 2 2 2 2 2 2 2 2 2 2 2 2 11" xfId="2343"/>
    <cellStyle name="20% - Акцент3 2 2 2 2 2 2 2 2 2 2 2 2 12" xfId="2344"/>
    <cellStyle name="20% - Акцент3 2 2 2 2 2 2 2 2 2 2 2 2 13" xfId="2345"/>
    <cellStyle name="20% - Акцент3 2 2 2 2 2 2 2 2 2 2 2 2 14" xfId="2346"/>
    <cellStyle name="20% - Акцент3 2 2 2 2 2 2 2 2 2 2 2 2 15" xfId="2347"/>
    <cellStyle name="20% - Акцент3 2 2 2 2 2 2 2 2 2 2 2 2 16" xfId="2348"/>
    <cellStyle name="20% - Акцент3 2 2 2 2 2 2 2 2 2 2 2 2 17" xfId="2349"/>
    <cellStyle name="20% - Акцент3 2 2 2 2 2 2 2 2 2 2 2 2 18" xfId="2350"/>
    <cellStyle name="20% - Акцент3 2 2 2 2 2 2 2 2 2 2 2 2 19" xfId="2351"/>
    <cellStyle name="20% - Акцент3 2 2 2 2 2 2 2 2 2 2 2 2 2" xfId="2352"/>
    <cellStyle name="20% - Акцент3 2 2 2 2 2 2 2 2 2 2 2 2 2 10" xfId="2353"/>
    <cellStyle name="20% - Акцент3 2 2 2 2 2 2 2 2 2 2 2 2 2 11" xfId="2354"/>
    <cellStyle name="20% - Акцент3 2 2 2 2 2 2 2 2 2 2 2 2 2 12" xfId="2355"/>
    <cellStyle name="20% - Акцент3 2 2 2 2 2 2 2 2 2 2 2 2 2 13" xfId="2356"/>
    <cellStyle name="20% - Акцент3 2 2 2 2 2 2 2 2 2 2 2 2 2 14" xfId="2357"/>
    <cellStyle name="20% - Акцент3 2 2 2 2 2 2 2 2 2 2 2 2 2 15" xfId="2358"/>
    <cellStyle name="20% - Акцент3 2 2 2 2 2 2 2 2 2 2 2 2 2 16" xfId="2359"/>
    <cellStyle name="20% - Акцент3 2 2 2 2 2 2 2 2 2 2 2 2 2 17" xfId="2360"/>
    <cellStyle name="20% - Акцент3 2 2 2 2 2 2 2 2 2 2 2 2 2 18" xfId="2361"/>
    <cellStyle name="20% - Акцент3 2 2 2 2 2 2 2 2 2 2 2 2 2 19" xfId="2362"/>
    <cellStyle name="20% - Акцент3 2 2 2 2 2 2 2 2 2 2 2 2 2 2" xfId="2363"/>
    <cellStyle name="20% - Акцент3 2 2 2 2 2 2 2 2 2 2 2 2 2 2 10" xfId="2364"/>
    <cellStyle name="20% - Акцент3 2 2 2 2 2 2 2 2 2 2 2 2 2 2 11" xfId="2365"/>
    <cellStyle name="20% - Акцент3 2 2 2 2 2 2 2 2 2 2 2 2 2 2 12" xfId="2366"/>
    <cellStyle name="20% - Акцент3 2 2 2 2 2 2 2 2 2 2 2 2 2 2 13" xfId="2367"/>
    <cellStyle name="20% - Акцент3 2 2 2 2 2 2 2 2 2 2 2 2 2 2 14" xfId="2368"/>
    <cellStyle name="20% - Акцент3 2 2 2 2 2 2 2 2 2 2 2 2 2 2 15" xfId="2369"/>
    <cellStyle name="20% - Акцент3 2 2 2 2 2 2 2 2 2 2 2 2 2 2 16" xfId="2370"/>
    <cellStyle name="20% - Акцент3 2 2 2 2 2 2 2 2 2 2 2 2 2 2 17" xfId="2371"/>
    <cellStyle name="20% - Акцент3 2 2 2 2 2 2 2 2 2 2 2 2 2 2 18" xfId="2372"/>
    <cellStyle name="20% - Акцент3 2 2 2 2 2 2 2 2 2 2 2 2 2 2 19" xfId="2373"/>
    <cellStyle name="20% - Акцент3 2 2 2 2 2 2 2 2 2 2 2 2 2 2 2" xfId="2374"/>
    <cellStyle name="20% - Акцент3 2 2 2 2 2 2 2 2 2 2 2 2 2 2 2 10" xfId="2375"/>
    <cellStyle name="20% - Акцент3 2 2 2 2 2 2 2 2 2 2 2 2 2 2 2 11" xfId="2376"/>
    <cellStyle name="20% - Акцент3 2 2 2 2 2 2 2 2 2 2 2 2 2 2 2 12" xfId="2377"/>
    <cellStyle name="20% - Акцент3 2 2 2 2 2 2 2 2 2 2 2 2 2 2 2 13" xfId="2378"/>
    <cellStyle name="20% - Акцент3 2 2 2 2 2 2 2 2 2 2 2 2 2 2 2 14" xfId="2379"/>
    <cellStyle name="20% - Акцент3 2 2 2 2 2 2 2 2 2 2 2 2 2 2 2 15" xfId="2380"/>
    <cellStyle name="20% - Акцент3 2 2 2 2 2 2 2 2 2 2 2 2 2 2 2 16" xfId="2381"/>
    <cellStyle name="20% - Акцент3 2 2 2 2 2 2 2 2 2 2 2 2 2 2 2 17" xfId="2382"/>
    <cellStyle name="20% - Акцент3 2 2 2 2 2 2 2 2 2 2 2 2 2 2 2 18" xfId="2383"/>
    <cellStyle name="20% - Акцент3 2 2 2 2 2 2 2 2 2 2 2 2 2 2 2 19" xfId="2384"/>
    <cellStyle name="20% - Акцент3 2 2 2 2 2 2 2 2 2 2 2 2 2 2 2 2" xfId="2385"/>
    <cellStyle name="20% - Акцент3 2 2 2 2 2 2 2 2 2 2 2 2 2 2 2 2 10" xfId="2386"/>
    <cellStyle name="20% - Акцент3 2 2 2 2 2 2 2 2 2 2 2 2 2 2 2 2 11" xfId="2387"/>
    <cellStyle name="20% - Акцент3 2 2 2 2 2 2 2 2 2 2 2 2 2 2 2 2 12" xfId="2388"/>
    <cellStyle name="20% - Акцент3 2 2 2 2 2 2 2 2 2 2 2 2 2 2 2 2 13" xfId="2389"/>
    <cellStyle name="20% - Акцент3 2 2 2 2 2 2 2 2 2 2 2 2 2 2 2 2 14" xfId="2390"/>
    <cellStyle name="20% - Акцент3 2 2 2 2 2 2 2 2 2 2 2 2 2 2 2 2 15" xfId="2391"/>
    <cellStyle name="20% - Акцент3 2 2 2 2 2 2 2 2 2 2 2 2 2 2 2 2 16" xfId="2392"/>
    <cellStyle name="20% - Акцент3 2 2 2 2 2 2 2 2 2 2 2 2 2 2 2 2 17" xfId="2393"/>
    <cellStyle name="20% - Акцент3 2 2 2 2 2 2 2 2 2 2 2 2 2 2 2 2 18" xfId="2394"/>
    <cellStyle name="20% - Акцент3 2 2 2 2 2 2 2 2 2 2 2 2 2 2 2 2 19" xfId="2395"/>
    <cellStyle name="20% - Акцент3 2 2 2 2 2 2 2 2 2 2 2 2 2 2 2 2 2" xfId="2396"/>
    <cellStyle name="20% - Акцент3 2 2 2 2 2 2 2 2 2 2 2 2 2 2 2 2 2 10" xfId="2397"/>
    <cellStyle name="20% - Акцент3 2 2 2 2 2 2 2 2 2 2 2 2 2 2 2 2 2 11" xfId="2398"/>
    <cellStyle name="20% - Акцент3 2 2 2 2 2 2 2 2 2 2 2 2 2 2 2 2 2 12" xfId="2399"/>
    <cellStyle name="20% - Акцент3 2 2 2 2 2 2 2 2 2 2 2 2 2 2 2 2 2 13" xfId="2400"/>
    <cellStyle name="20% - Акцент3 2 2 2 2 2 2 2 2 2 2 2 2 2 2 2 2 2 14" xfId="2401"/>
    <cellStyle name="20% - Акцент3 2 2 2 2 2 2 2 2 2 2 2 2 2 2 2 2 2 15" xfId="2402"/>
    <cellStyle name="20% - Акцент3 2 2 2 2 2 2 2 2 2 2 2 2 2 2 2 2 2 16" xfId="2403"/>
    <cellStyle name="20% - Акцент3 2 2 2 2 2 2 2 2 2 2 2 2 2 2 2 2 2 17" xfId="2404"/>
    <cellStyle name="20% - Акцент3 2 2 2 2 2 2 2 2 2 2 2 2 2 2 2 2 2 18" xfId="2405"/>
    <cellStyle name="20% - Акцент3 2 2 2 2 2 2 2 2 2 2 2 2 2 2 2 2 2 19" xfId="2406"/>
    <cellStyle name="20% - Акцент3 2 2 2 2 2 2 2 2 2 2 2 2 2 2 2 2 2 2" xfId="2407"/>
    <cellStyle name="20% - Акцент3 2 2 2 2 2 2 2 2 2 2 2 2 2 2 2 2 2 2 10" xfId="2408"/>
    <cellStyle name="20% - Акцент3 2 2 2 2 2 2 2 2 2 2 2 2 2 2 2 2 2 2 11" xfId="2409"/>
    <cellStyle name="20% - Акцент3 2 2 2 2 2 2 2 2 2 2 2 2 2 2 2 2 2 2 12" xfId="2410"/>
    <cellStyle name="20% - Акцент3 2 2 2 2 2 2 2 2 2 2 2 2 2 2 2 2 2 2 13" xfId="2411"/>
    <cellStyle name="20% - Акцент3 2 2 2 2 2 2 2 2 2 2 2 2 2 2 2 2 2 2 14" xfId="2412"/>
    <cellStyle name="20% - Акцент3 2 2 2 2 2 2 2 2 2 2 2 2 2 2 2 2 2 2 15" xfId="2413"/>
    <cellStyle name="20% - Акцент3 2 2 2 2 2 2 2 2 2 2 2 2 2 2 2 2 2 2 16" xfId="2414"/>
    <cellStyle name="20% - Акцент3 2 2 2 2 2 2 2 2 2 2 2 2 2 2 2 2 2 2 17" xfId="2415"/>
    <cellStyle name="20% - Акцент3 2 2 2 2 2 2 2 2 2 2 2 2 2 2 2 2 2 2 18" xfId="2416"/>
    <cellStyle name="20% - Акцент3 2 2 2 2 2 2 2 2 2 2 2 2 2 2 2 2 2 2 19" xfId="2417"/>
    <cellStyle name="20% - Акцент3 2 2 2 2 2 2 2 2 2 2 2 2 2 2 2 2 2 2 2" xfId="2418"/>
    <cellStyle name="20% - Акцент3 2 2 2 2 2 2 2 2 2 2 2 2 2 2 2 2 2 2 2 10" xfId="2419"/>
    <cellStyle name="20% - Акцент3 2 2 2 2 2 2 2 2 2 2 2 2 2 2 2 2 2 2 2 11" xfId="2420"/>
    <cellStyle name="20% - Акцент3 2 2 2 2 2 2 2 2 2 2 2 2 2 2 2 2 2 2 2 12" xfId="2421"/>
    <cellStyle name="20% - Акцент3 2 2 2 2 2 2 2 2 2 2 2 2 2 2 2 2 2 2 2 13" xfId="2422"/>
    <cellStyle name="20% - Акцент3 2 2 2 2 2 2 2 2 2 2 2 2 2 2 2 2 2 2 2 14" xfId="2423"/>
    <cellStyle name="20% - Акцент3 2 2 2 2 2 2 2 2 2 2 2 2 2 2 2 2 2 2 2 15" xfId="2424"/>
    <cellStyle name="20% - Акцент3 2 2 2 2 2 2 2 2 2 2 2 2 2 2 2 2 2 2 2 16" xfId="2425"/>
    <cellStyle name="20% - Акцент3 2 2 2 2 2 2 2 2 2 2 2 2 2 2 2 2 2 2 2 17" xfId="2426"/>
    <cellStyle name="20% - Акцент3 2 2 2 2 2 2 2 2 2 2 2 2 2 2 2 2 2 2 2 18" xfId="2427"/>
    <cellStyle name="20% - Акцент3 2 2 2 2 2 2 2 2 2 2 2 2 2 2 2 2 2 2 2 19" xfId="2428"/>
    <cellStyle name="20% - Акцент3 2 2 2 2 2 2 2 2 2 2 2 2 2 2 2 2 2 2 2 2" xfId="2429"/>
    <cellStyle name="20% - Акцент3 2 2 2 2 2 2 2 2 2 2 2 2 2 2 2 2 2 2 2 2 10" xfId="2430"/>
    <cellStyle name="20% - Акцент3 2 2 2 2 2 2 2 2 2 2 2 2 2 2 2 2 2 2 2 2 11" xfId="2431"/>
    <cellStyle name="20% - Акцент3 2 2 2 2 2 2 2 2 2 2 2 2 2 2 2 2 2 2 2 2 12" xfId="2432"/>
    <cellStyle name="20% - Акцент3 2 2 2 2 2 2 2 2 2 2 2 2 2 2 2 2 2 2 2 2 13" xfId="2433"/>
    <cellStyle name="20% - Акцент3 2 2 2 2 2 2 2 2 2 2 2 2 2 2 2 2 2 2 2 2 14" xfId="2434"/>
    <cellStyle name="20% - Акцент3 2 2 2 2 2 2 2 2 2 2 2 2 2 2 2 2 2 2 2 2 15" xfId="2435"/>
    <cellStyle name="20% - Акцент3 2 2 2 2 2 2 2 2 2 2 2 2 2 2 2 2 2 2 2 2 16" xfId="2436"/>
    <cellStyle name="20% - Акцент3 2 2 2 2 2 2 2 2 2 2 2 2 2 2 2 2 2 2 2 2 17" xfId="2437"/>
    <cellStyle name="20% - Акцент3 2 2 2 2 2 2 2 2 2 2 2 2 2 2 2 2 2 2 2 2 18" xfId="2438"/>
    <cellStyle name="20% - Акцент3 2 2 2 2 2 2 2 2 2 2 2 2 2 2 2 2 2 2 2 2 2" xfId="2439"/>
    <cellStyle name="20% - Акцент3 2 2 2 2 2 2 2 2 2 2 2 2 2 2 2 2 2 2 2 2 2 10" xfId="2440"/>
    <cellStyle name="20% - Акцент3 2 2 2 2 2 2 2 2 2 2 2 2 2 2 2 2 2 2 2 2 2 11" xfId="2441"/>
    <cellStyle name="20% - Акцент3 2 2 2 2 2 2 2 2 2 2 2 2 2 2 2 2 2 2 2 2 2 12" xfId="2442"/>
    <cellStyle name="20% - Акцент3 2 2 2 2 2 2 2 2 2 2 2 2 2 2 2 2 2 2 2 2 2 13" xfId="2443"/>
    <cellStyle name="20% - Акцент3 2 2 2 2 2 2 2 2 2 2 2 2 2 2 2 2 2 2 2 2 2 14" xfId="2444"/>
    <cellStyle name="20% - Акцент3 2 2 2 2 2 2 2 2 2 2 2 2 2 2 2 2 2 2 2 2 2 15" xfId="2445"/>
    <cellStyle name="20% - Акцент3 2 2 2 2 2 2 2 2 2 2 2 2 2 2 2 2 2 2 2 2 2 16" xfId="2446"/>
    <cellStyle name="20% - Акцент3 2 2 2 2 2 2 2 2 2 2 2 2 2 2 2 2 2 2 2 2 2 17" xfId="2447"/>
    <cellStyle name="20% - Акцент3 2 2 2 2 2 2 2 2 2 2 2 2 2 2 2 2 2 2 2 2 2 18" xfId="2448"/>
    <cellStyle name="20% - Акцент3 2 2 2 2 2 2 2 2 2 2 2 2 2 2 2 2 2 2 2 2 2 2" xfId="2449"/>
    <cellStyle name="20% - Акцент3 2 2 2 2 2 2 2 2 2 2 2 2 2 2 2 2 2 2 2 2 2 3" xfId="2450"/>
    <cellStyle name="20% - Акцент3 2 2 2 2 2 2 2 2 2 2 2 2 2 2 2 2 2 2 2 2 2 4" xfId="2451"/>
    <cellStyle name="20% - Акцент3 2 2 2 2 2 2 2 2 2 2 2 2 2 2 2 2 2 2 2 2 2 5" xfId="2452"/>
    <cellStyle name="20% - Акцент3 2 2 2 2 2 2 2 2 2 2 2 2 2 2 2 2 2 2 2 2 2 6" xfId="2453"/>
    <cellStyle name="20% - Акцент3 2 2 2 2 2 2 2 2 2 2 2 2 2 2 2 2 2 2 2 2 2 7" xfId="2454"/>
    <cellStyle name="20% - Акцент3 2 2 2 2 2 2 2 2 2 2 2 2 2 2 2 2 2 2 2 2 2 8" xfId="2455"/>
    <cellStyle name="20% - Акцент3 2 2 2 2 2 2 2 2 2 2 2 2 2 2 2 2 2 2 2 2 2 9" xfId="2456"/>
    <cellStyle name="20% - Акцент3 2 2 2 2 2 2 2 2 2 2 2 2 2 2 2 2 2 2 2 2 3" xfId="2457"/>
    <cellStyle name="20% - Акцент3 2 2 2 2 2 2 2 2 2 2 2 2 2 2 2 2 2 2 2 2 4" xfId="2458"/>
    <cellStyle name="20% - Акцент3 2 2 2 2 2 2 2 2 2 2 2 2 2 2 2 2 2 2 2 2 5" xfId="2459"/>
    <cellStyle name="20% - Акцент3 2 2 2 2 2 2 2 2 2 2 2 2 2 2 2 2 2 2 2 2 6" xfId="2460"/>
    <cellStyle name="20% - Акцент3 2 2 2 2 2 2 2 2 2 2 2 2 2 2 2 2 2 2 2 2 7" xfId="2461"/>
    <cellStyle name="20% - Акцент3 2 2 2 2 2 2 2 2 2 2 2 2 2 2 2 2 2 2 2 2 8" xfId="2462"/>
    <cellStyle name="20% - Акцент3 2 2 2 2 2 2 2 2 2 2 2 2 2 2 2 2 2 2 2 2 9" xfId="2463"/>
    <cellStyle name="20% - Акцент3 2 2 2 2 2 2 2 2 2 2 2 2 2 2 2 2 2 2 2 20" xfId="2464"/>
    <cellStyle name="20% - Акцент3 2 2 2 2 2 2 2 2 2 2 2 2 2 2 2 2 2 2 2 21" xfId="2465"/>
    <cellStyle name="20% - Акцент3 2 2 2 2 2 2 2 2 2 2 2 2 2 2 2 2 2 2 2 3" xfId="2466"/>
    <cellStyle name="20% - Акцент3 2 2 2 2 2 2 2 2 2 2 2 2 2 2 2 2 2 2 2 4" xfId="2467"/>
    <cellStyle name="20% - Акцент3 2 2 2 2 2 2 2 2 2 2 2 2 2 2 2 2 2 2 2 5" xfId="2468"/>
    <cellStyle name="20% - Акцент3 2 2 2 2 2 2 2 2 2 2 2 2 2 2 2 2 2 2 2 6" xfId="2469"/>
    <cellStyle name="20% - Акцент3 2 2 2 2 2 2 2 2 2 2 2 2 2 2 2 2 2 2 2 7" xfId="2470"/>
    <cellStyle name="20% - Акцент3 2 2 2 2 2 2 2 2 2 2 2 2 2 2 2 2 2 2 2 8" xfId="2471"/>
    <cellStyle name="20% - Акцент3 2 2 2 2 2 2 2 2 2 2 2 2 2 2 2 2 2 2 2 9" xfId="2472"/>
    <cellStyle name="20% - Акцент3 2 2 2 2 2 2 2 2 2 2 2 2 2 2 2 2 2 2 20" xfId="2473"/>
    <cellStyle name="20% - Акцент3 2 2 2 2 2 2 2 2 2 2 2 2 2 2 2 2 2 2 21" xfId="2474"/>
    <cellStyle name="20% - Акцент3 2 2 2 2 2 2 2 2 2 2 2 2 2 2 2 2 2 2 3" xfId="2475"/>
    <cellStyle name="20% - Акцент3 2 2 2 2 2 2 2 2 2 2 2 2 2 2 2 2 2 2 4" xfId="2476"/>
    <cellStyle name="20% - Акцент3 2 2 2 2 2 2 2 2 2 2 2 2 2 2 2 2 2 2 5" xfId="2477"/>
    <cellStyle name="20% - Акцент3 2 2 2 2 2 2 2 2 2 2 2 2 2 2 2 2 2 2 6" xfId="2478"/>
    <cellStyle name="20% - Акцент3 2 2 2 2 2 2 2 2 2 2 2 2 2 2 2 2 2 2 7" xfId="2479"/>
    <cellStyle name="20% - Акцент3 2 2 2 2 2 2 2 2 2 2 2 2 2 2 2 2 2 2 8" xfId="2480"/>
    <cellStyle name="20% - Акцент3 2 2 2 2 2 2 2 2 2 2 2 2 2 2 2 2 2 2 9" xfId="2481"/>
    <cellStyle name="20% - Акцент3 2 2 2 2 2 2 2 2 2 2 2 2 2 2 2 2 2 20" xfId="2482"/>
    <cellStyle name="20% - Акцент3 2 2 2 2 2 2 2 2 2 2 2 2 2 2 2 2 2 21" xfId="2483"/>
    <cellStyle name="20% - Акцент3 2 2 2 2 2 2 2 2 2 2 2 2 2 2 2 2 2 22" xfId="2484"/>
    <cellStyle name="20% - Акцент3 2 2 2 2 2 2 2 2 2 2 2 2 2 2 2 2 2 3" xfId="2485"/>
    <cellStyle name="20% - Акцент3 2 2 2 2 2 2 2 2 2 2 2 2 2 2 2 2 2 4" xfId="2486"/>
    <cellStyle name="20% - Акцент3 2 2 2 2 2 2 2 2 2 2 2 2 2 2 2 2 2 5" xfId="2487"/>
    <cellStyle name="20% - Акцент3 2 2 2 2 2 2 2 2 2 2 2 2 2 2 2 2 2 6" xfId="2488"/>
    <cellStyle name="20% - Акцент3 2 2 2 2 2 2 2 2 2 2 2 2 2 2 2 2 2 7" xfId="2489"/>
    <cellStyle name="20% - Акцент3 2 2 2 2 2 2 2 2 2 2 2 2 2 2 2 2 2 8" xfId="2490"/>
    <cellStyle name="20% - Акцент3 2 2 2 2 2 2 2 2 2 2 2 2 2 2 2 2 2 9" xfId="2491"/>
    <cellStyle name="20% - Акцент3 2 2 2 2 2 2 2 2 2 2 2 2 2 2 2 2 20" xfId="2492"/>
    <cellStyle name="20% - Акцент3 2 2 2 2 2 2 2 2 2 2 2 2 2 2 2 2 21" xfId="2493"/>
    <cellStyle name="20% - Акцент3 2 2 2 2 2 2 2 2 2 2 2 2 2 2 2 2 22" xfId="2494"/>
    <cellStyle name="20% - Акцент3 2 2 2 2 2 2 2 2 2 2 2 2 2 2 2 2 3" xfId="2495"/>
    <cellStyle name="20% - Акцент3 2 2 2 2 2 2 2 2 2 2 2 2 2 2 2 2 4" xfId="2496"/>
    <cellStyle name="20% - Акцент3 2 2 2 2 2 2 2 2 2 2 2 2 2 2 2 2 5" xfId="2497"/>
    <cellStyle name="20% - Акцент3 2 2 2 2 2 2 2 2 2 2 2 2 2 2 2 2 6" xfId="2498"/>
    <cellStyle name="20% - Акцент3 2 2 2 2 2 2 2 2 2 2 2 2 2 2 2 2 7" xfId="2499"/>
    <cellStyle name="20% - Акцент3 2 2 2 2 2 2 2 2 2 2 2 2 2 2 2 2 8" xfId="2500"/>
    <cellStyle name="20% - Акцент3 2 2 2 2 2 2 2 2 2 2 2 2 2 2 2 2 9" xfId="2501"/>
    <cellStyle name="20% - Акцент3 2 2 2 2 2 2 2 2 2 2 2 2 2 2 2 20" xfId="2502"/>
    <cellStyle name="20% - Акцент3 2 2 2 2 2 2 2 2 2 2 2 2 2 2 2 21" xfId="2503"/>
    <cellStyle name="20% - Акцент3 2 2 2 2 2 2 2 2 2 2 2 2 2 2 2 22" xfId="2504"/>
    <cellStyle name="20% - Акцент3 2 2 2 2 2 2 2 2 2 2 2 2 2 2 2 23" xfId="2505"/>
    <cellStyle name="20% - Акцент3 2 2 2 2 2 2 2 2 2 2 2 2 2 2 2 3" xfId="2506"/>
    <cellStyle name="20% - Акцент3 2 2 2 2 2 2 2 2 2 2 2 2 2 2 2 4" xfId="2507"/>
    <cellStyle name="20% - Акцент3 2 2 2 2 2 2 2 2 2 2 2 2 2 2 2 5" xfId="2508"/>
    <cellStyle name="20% - Акцент3 2 2 2 2 2 2 2 2 2 2 2 2 2 2 2 6" xfId="2509"/>
    <cellStyle name="20% - Акцент3 2 2 2 2 2 2 2 2 2 2 2 2 2 2 2 7" xfId="2510"/>
    <cellStyle name="20% - Акцент3 2 2 2 2 2 2 2 2 2 2 2 2 2 2 2 8" xfId="2511"/>
    <cellStyle name="20% - Акцент3 2 2 2 2 2 2 2 2 2 2 2 2 2 2 2 9" xfId="2512"/>
    <cellStyle name="20% - Акцент3 2 2 2 2 2 2 2 2 2 2 2 2 2 2 20" xfId="2513"/>
    <cellStyle name="20% - Акцент3 2 2 2 2 2 2 2 2 2 2 2 2 2 2 21" xfId="2514"/>
    <cellStyle name="20% - Акцент3 2 2 2 2 2 2 2 2 2 2 2 2 2 2 22" xfId="2515"/>
    <cellStyle name="20% - Акцент3 2 2 2 2 2 2 2 2 2 2 2 2 2 2 23" xfId="2516"/>
    <cellStyle name="20% - Акцент3 2 2 2 2 2 2 2 2 2 2 2 2 2 2 24" xfId="2517"/>
    <cellStyle name="20% - Акцент3 2 2 2 2 2 2 2 2 2 2 2 2 2 2 25" xfId="2518"/>
    <cellStyle name="20% - Акцент3 2 2 2 2 2 2 2 2 2 2 2 2 2 2 3" xfId="2519"/>
    <cellStyle name="20% - Акцент3 2 2 2 2 2 2 2 2 2 2 2 2 2 2 4" xfId="2520"/>
    <cellStyle name="20% - Акцент3 2 2 2 2 2 2 2 2 2 2 2 2 2 2 5" xfId="2521"/>
    <cellStyle name="20% - Акцент3 2 2 2 2 2 2 2 2 2 2 2 2 2 2 6" xfId="2522"/>
    <cellStyle name="20% - Акцент3 2 2 2 2 2 2 2 2 2 2 2 2 2 2 7" xfId="2523"/>
    <cellStyle name="20% - Акцент3 2 2 2 2 2 2 2 2 2 2 2 2 2 2 8" xfId="2524"/>
    <cellStyle name="20% - Акцент3 2 2 2 2 2 2 2 2 2 2 2 2 2 2 9" xfId="2525"/>
    <cellStyle name="20% - Акцент3 2 2 2 2 2 2 2 2 2 2 2 2 2 20" xfId="2526"/>
    <cellStyle name="20% - Акцент3 2 2 2 2 2 2 2 2 2 2 2 2 2 21" xfId="2527"/>
    <cellStyle name="20% - Акцент3 2 2 2 2 2 2 2 2 2 2 2 2 2 22" xfId="2528"/>
    <cellStyle name="20% - Акцент3 2 2 2 2 2 2 2 2 2 2 2 2 2 23" xfId="2529"/>
    <cellStyle name="20% - Акцент3 2 2 2 2 2 2 2 2 2 2 2 2 2 24" xfId="2530"/>
    <cellStyle name="20% - Акцент3 2 2 2 2 2 2 2 2 2 2 2 2 2 25" xfId="2531"/>
    <cellStyle name="20% - Акцент3 2 2 2 2 2 2 2 2 2 2 2 2 2 3" xfId="2532"/>
    <cellStyle name="20% - Акцент3 2 2 2 2 2 2 2 2 2 2 2 2 2 3 2" xfId="2533"/>
    <cellStyle name="20% - Акцент3 2 2 2 2 2 2 2 2 2 2 2 2 2 4" xfId="2534"/>
    <cellStyle name="20% - Акцент3 2 2 2 2 2 2 2 2 2 2 2 2 2 5" xfId="2535"/>
    <cellStyle name="20% - Акцент3 2 2 2 2 2 2 2 2 2 2 2 2 2 6" xfId="2536"/>
    <cellStyle name="20% - Акцент3 2 2 2 2 2 2 2 2 2 2 2 2 2 7" xfId="2537"/>
    <cellStyle name="20% - Акцент3 2 2 2 2 2 2 2 2 2 2 2 2 2 8" xfId="2538"/>
    <cellStyle name="20% - Акцент3 2 2 2 2 2 2 2 2 2 2 2 2 2 9" xfId="2539"/>
    <cellStyle name="20% - Акцент3 2 2 2 2 2 2 2 2 2 2 2 2 20" xfId="2540"/>
    <cellStyle name="20% - Акцент3 2 2 2 2 2 2 2 2 2 2 2 2 21" xfId="2541"/>
    <cellStyle name="20% - Акцент3 2 2 2 2 2 2 2 2 2 2 2 2 22" xfId="2542"/>
    <cellStyle name="20% - Акцент3 2 2 2 2 2 2 2 2 2 2 2 2 23" xfId="2543"/>
    <cellStyle name="20% - Акцент3 2 2 2 2 2 2 2 2 2 2 2 2 24" xfId="2544"/>
    <cellStyle name="20% - Акцент3 2 2 2 2 2 2 2 2 2 2 2 2 25" xfId="2545"/>
    <cellStyle name="20% - Акцент3 2 2 2 2 2 2 2 2 2 2 2 2 26" xfId="2546"/>
    <cellStyle name="20% - Акцент3 2 2 2 2 2 2 2 2 2 2 2 2 27" xfId="2547"/>
    <cellStyle name="20% - Акцент3 2 2 2 2 2 2 2 2 2 2 2 2 3" xfId="2548"/>
    <cellStyle name="20% - Акцент3 2 2 2 2 2 2 2 2 2 2 2 2 4" xfId="2549"/>
    <cellStyle name="20% - Акцент3 2 2 2 2 2 2 2 2 2 2 2 2 4 2" xfId="2550"/>
    <cellStyle name="20% - Акцент3 2 2 2 2 2 2 2 2 2 2 2 2 5" xfId="2551"/>
    <cellStyle name="20% - Акцент3 2 2 2 2 2 2 2 2 2 2 2 2 6" xfId="2552"/>
    <cellStyle name="20% - Акцент3 2 2 2 2 2 2 2 2 2 2 2 2 7" xfId="2553"/>
    <cellStyle name="20% - Акцент3 2 2 2 2 2 2 2 2 2 2 2 2 8" xfId="2554"/>
    <cellStyle name="20% - Акцент3 2 2 2 2 2 2 2 2 2 2 2 2 9" xfId="2555"/>
    <cellStyle name="20% - Акцент3 2 2 2 2 2 2 2 2 2 2 2 20" xfId="2556"/>
    <cellStyle name="20% - Акцент3 2 2 2 2 2 2 2 2 2 2 2 21" xfId="2557"/>
    <cellStyle name="20% - Акцент3 2 2 2 2 2 2 2 2 2 2 2 22" xfId="2558"/>
    <cellStyle name="20% - Акцент3 2 2 2 2 2 2 2 2 2 2 2 23" xfId="2559"/>
    <cellStyle name="20% - Акцент3 2 2 2 2 2 2 2 2 2 2 2 24" xfId="2560"/>
    <cellStyle name="20% - Акцент3 2 2 2 2 2 2 2 2 2 2 2 25" xfId="2561"/>
    <cellStyle name="20% - Акцент3 2 2 2 2 2 2 2 2 2 2 2 26" xfId="2562"/>
    <cellStyle name="20% - Акцент3 2 2 2 2 2 2 2 2 2 2 2 27" xfId="2563"/>
    <cellStyle name="20% - Акцент3 2 2 2 2 2 2 2 2 2 2 2 3" xfId="2564"/>
    <cellStyle name="20% - Акцент3 2 2 2 2 2 2 2 2 2 2 2 3 2" xfId="2565"/>
    <cellStyle name="20% - Акцент3 2 2 2 2 2 2 2 2 2 2 2 3 2 2" xfId="2566"/>
    <cellStyle name="20% - Акцент3 2 2 2 2 2 2 2 2 2 2 2 3 2 2 2" xfId="2567"/>
    <cellStyle name="20% - Акцент3 2 2 2 2 2 2 2 2 2 2 2 3 2 3" xfId="2568"/>
    <cellStyle name="20% - Акцент3 2 2 2 2 2 2 2 2 2 2 2 3 2 4" xfId="2569"/>
    <cellStyle name="20% - Акцент3 2 2 2 2 2 2 2 2 2 2 2 3 3" xfId="2570"/>
    <cellStyle name="20% - Акцент3 2 2 2 2 2 2 2 2 2 2 2 3 3 2" xfId="2571"/>
    <cellStyle name="20% - Акцент3 2 2 2 2 2 2 2 2 2 2 2 3 4" xfId="2572"/>
    <cellStyle name="20% - Акцент3 2 2 2 2 2 2 2 2 2 2 2 4" xfId="2573"/>
    <cellStyle name="20% - Акцент3 2 2 2 2 2 2 2 2 2 2 2 4 2" xfId="2574"/>
    <cellStyle name="20% - Акцент3 2 2 2 2 2 2 2 2 2 2 2 5" xfId="2575"/>
    <cellStyle name="20% - Акцент3 2 2 2 2 2 2 2 2 2 2 2 6" xfId="2576"/>
    <cellStyle name="20% - Акцент3 2 2 2 2 2 2 2 2 2 2 2 7" xfId="2577"/>
    <cellStyle name="20% - Акцент3 2 2 2 2 2 2 2 2 2 2 2 8" xfId="2578"/>
    <cellStyle name="20% - Акцент3 2 2 2 2 2 2 2 2 2 2 2 9" xfId="2579"/>
    <cellStyle name="20% - Акцент3 2 2 2 2 2 2 2 2 2 2 20" xfId="2580"/>
    <cellStyle name="20% - Акцент3 2 2 2 2 2 2 2 2 2 2 21" xfId="2581"/>
    <cellStyle name="20% - Акцент3 2 2 2 2 2 2 2 2 2 2 22" xfId="2582"/>
    <cellStyle name="20% - Акцент3 2 2 2 2 2 2 2 2 2 2 23" xfId="2583"/>
    <cellStyle name="20% - Акцент3 2 2 2 2 2 2 2 2 2 2 24" xfId="2584"/>
    <cellStyle name="20% - Акцент3 2 2 2 2 2 2 2 2 2 2 25" xfId="2585"/>
    <cellStyle name="20% - Акцент3 2 2 2 2 2 2 2 2 2 2 26" xfId="2586"/>
    <cellStyle name="20% - Акцент3 2 2 2 2 2 2 2 2 2 2 27" xfId="2587"/>
    <cellStyle name="20% - Акцент3 2 2 2 2 2 2 2 2 2 2 28" xfId="2588"/>
    <cellStyle name="20% - Акцент3 2 2 2 2 2 2 2 2 2 2 3" xfId="2589"/>
    <cellStyle name="20% - Акцент3 2 2 2 2 2 2 2 2 2 2 4" xfId="2590"/>
    <cellStyle name="20% - Акцент3 2 2 2 2 2 2 2 2 2 2 4 2" xfId="2591"/>
    <cellStyle name="20% - Акцент3 2 2 2 2 2 2 2 2 2 2 4 2 2" xfId="2592"/>
    <cellStyle name="20% - Акцент3 2 2 2 2 2 2 2 2 2 2 4 2 2 2" xfId="2593"/>
    <cellStyle name="20% - Акцент3 2 2 2 2 2 2 2 2 2 2 4 2 3" xfId="2594"/>
    <cellStyle name="20% - Акцент3 2 2 2 2 2 2 2 2 2 2 4 2 4" xfId="2595"/>
    <cellStyle name="20% - Акцент3 2 2 2 2 2 2 2 2 2 2 4 3" xfId="2596"/>
    <cellStyle name="20% - Акцент3 2 2 2 2 2 2 2 2 2 2 4 3 2" xfId="2597"/>
    <cellStyle name="20% - Акцент3 2 2 2 2 2 2 2 2 2 2 4 4" xfId="2598"/>
    <cellStyle name="20% - Акцент3 2 2 2 2 2 2 2 2 2 2 5" xfId="2599"/>
    <cellStyle name="20% - Акцент3 2 2 2 2 2 2 2 2 2 2 5 2" xfId="2600"/>
    <cellStyle name="20% - Акцент3 2 2 2 2 2 2 2 2 2 2 6" xfId="2601"/>
    <cellStyle name="20% - Акцент3 2 2 2 2 2 2 2 2 2 2 7" xfId="2602"/>
    <cellStyle name="20% - Акцент3 2 2 2 2 2 2 2 2 2 2 8" xfId="2603"/>
    <cellStyle name="20% - Акцент3 2 2 2 2 2 2 2 2 2 2 9" xfId="2604"/>
    <cellStyle name="20% - Акцент3 2 2 2 2 2 2 2 2 2 20" xfId="2605"/>
    <cellStyle name="20% - Акцент3 2 2 2 2 2 2 2 2 2 21" xfId="2606"/>
    <cellStyle name="20% - Акцент3 2 2 2 2 2 2 2 2 2 22" xfId="2607"/>
    <cellStyle name="20% - Акцент3 2 2 2 2 2 2 2 2 2 23" xfId="2608"/>
    <cellStyle name="20% - Акцент3 2 2 2 2 2 2 2 2 2 24" xfId="2609"/>
    <cellStyle name="20% - Акцент3 2 2 2 2 2 2 2 2 2 25" xfId="2610"/>
    <cellStyle name="20% - Акцент3 2 2 2 2 2 2 2 2 2 26" xfId="2611"/>
    <cellStyle name="20% - Акцент3 2 2 2 2 2 2 2 2 2 27" xfId="2612"/>
    <cellStyle name="20% - Акцент3 2 2 2 2 2 2 2 2 2 28" xfId="2613"/>
    <cellStyle name="20% - Акцент3 2 2 2 2 2 2 2 2 2 29" xfId="2614"/>
    <cellStyle name="20% - Акцент3 2 2 2 2 2 2 2 2 2 3" xfId="2615"/>
    <cellStyle name="20% - Акцент3 2 2 2 2 2 2 2 2 2 4" xfId="2616"/>
    <cellStyle name="20% - Акцент3 2 2 2 2 2 2 2 2 2 4 2" xfId="2617"/>
    <cellStyle name="20% - Акцент3 2 2 2 2 2 2 2 2 2 5" xfId="2618"/>
    <cellStyle name="20% - Акцент3 2 2 2 2 2 2 2 2 2 5 2" xfId="2619"/>
    <cellStyle name="20% - Акцент3 2 2 2 2 2 2 2 2 2 5 2 2" xfId="2620"/>
    <cellStyle name="20% - Акцент3 2 2 2 2 2 2 2 2 2 5 2 2 2" xfId="2621"/>
    <cellStyle name="20% - Акцент3 2 2 2 2 2 2 2 2 2 5 2 3" xfId="2622"/>
    <cellStyle name="20% - Акцент3 2 2 2 2 2 2 2 2 2 5 2 4" xfId="2623"/>
    <cellStyle name="20% - Акцент3 2 2 2 2 2 2 2 2 2 5 3" xfId="2624"/>
    <cellStyle name="20% - Акцент3 2 2 2 2 2 2 2 2 2 5 3 2" xfId="2625"/>
    <cellStyle name="20% - Акцент3 2 2 2 2 2 2 2 2 2 5 4" xfId="2626"/>
    <cellStyle name="20% - Акцент3 2 2 2 2 2 2 2 2 2 6" xfId="2627"/>
    <cellStyle name="20% - Акцент3 2 2 2 2 2 2 2 2 2 6 2" xfId="2628"/>
    <cellStyle name="20% - Акцент3 2 2 2 2 2 2 2 2 2 7" xfId="2629"/>
    <cellStyle name="20% - Акцент3 2 2 2 2 2 2 2 2 2 8" xfId="2630"/>
    <cellStyle name="20% - Акцент3 2 2 2 2 2 2 2 2 2 9" xfId="2631"/>
    <cellStyle name="20% - Акцент3 2 2 2 2 2 2 2 2 20" xfId="2632"/>
    <cellStyle name="20% - Акцент3 2 2 2 2 2 2 2 2 21" xfId="2633"/>
    <cellStyle name="20% - Акцент3 2 2 2 2 2 2 2 2 22" xfId="2634"/>
    <cellStyle name="20% - Акцент3 2 2 2 2 2 2 2 2 23" xfId="2635"/>
    <cellStyle name="20% - Акцент3 2 2 2 2 2 2 2 2 24" xfId="2636"/>
    <cellStyle name="20% - Акцент3 2 2 2 2 2 2 2 2 25" xfId="2637"/>
    <cellStyle name="20% - Акцент3 2 2 2 2 2 2 2 2 26" xfId="2638"/>
    <cellStyle name="20% - Акцент3 2 2 2 2 2 2 2 2 27" xfId="2639"/>
    <cellStyle name="20% - Акцент3 2 2 2 2 2 2 2 2 28" xfId="2640"/>
    <cellStyle name="20% - Акцент3 2 2 2 2 2 2 2 2 29" xfId="2641"/>
    <cellStyle name="20% - Акцент3 2 2 2 2 2 2 2 2 3" xfId="2642"/>
    <cellStyle name="20% - Акцент3 2 2 2 2 2 2 2 2 4" xfId="2643"/>
    <cellStyle name="20% - Акцент3 2 2 2 2 2 2 2 2 4 2" xfId="2644"/>
    <cellStyle name="20% - Акцент3 2 2 2 2 2 2 2 2 5" xfId="2645"/>
    <cellStyle name="20% - Акцент3 2 2 2 2 2 2 2 2 5 2" xfId="2646"/>
    <cellStyle name="20% - Акцент3 2 2 2 2 2 2 2 2 5 2 2" xfId="2647"/>
    <cellStyle name="20% - Акцент3 2 2 2 2 2 2 2 2 5 2 2 2" xfId="2648"/>
    <cellStyle name="20% - Акцент3 2 2 2 2 2 2 2 2 5 2 3" xfId="2649"/>
    <cellStyle name="20% - Акцент3 2 2 2 2 2 2 2 2 5 2 4" xfId="2650"/>
    <cellStyle name="20% - Акцент3 2 2 2 2 2 2 2 2 5 3" xfId="2651"/>
    <cellStyle name="20% - Акцент3 2 2 2 2 2 2 2 2 5 3 2" xfId="2652"/>
    <cellStyle name="20% - Акцент3 2 2 2 2 2 2 2 2 5 4" xfId="2653"/>
    <cellStyle name="20% - Акцент3 2 2 2 2 2 2 2 2 6" xfId="2654"/>
    <cellStyle name="20% - Акцент3 2 2 2 2 2 2 2 2 6 2" xfId="2655"/>
    <cellStyle name="20% - Акцент3 2 2 2 2 2 2 2 2 7" xfId="2656"/>
    <cellStyle name="20% - Акцент3 2 2 2 2 2 2 2 2 8" xfId="2657"/>
    <cellStyle name="20% - Акцент3 2 2 2 2 2 2 2 2 9" xfId="2658"/>
    <cellStyle name="20% - Акцент3 2 2 2 2 2 2 2 20" xfId="2659"/>
    <cellStyle name="20% - Акцент3 2 2 2 2 2 2 2 21" xfId="2660"/>
    <cellStyle name="20% - Акцент3 2 2 2 2 2 2 2 22" xfId="2661"/>
    <cellStyle name="20% - Акцент3 2 2 2 2 2 2 2 23" xfId="2662"/>
    <cellStyle name="20% - Акцент3 2 2 2 2 2 2 2 24" xfId="2663"/>
    <cellStyle name="20% - Акцент3 2 2 2 2 2 2 2 25" xfId="2664"/>
    <cellStyle name="20% - Акцент3 2 2 2 2 2 2 2 26" xfId="2665"/>
    <cellStyle name="20% - Акцент3 2 2 2 2 2 2 2 27" xfId="2666"/>
    <cellStyle name="20% - Акцент3 2 2 2 2 2 2 2 28" xfId="2667"/>
    <cellStyle name="20% - Акцент3 2 2 2 2 2 2 2 29" xfId="2668"/>
    <cellStyle name="20% - Акцент3 2 2 2 2 2 2 2 3" xfId="2669"/>
    <cellStyle name="20% - Акцент3 2 2 2 2 2 2 2 30" xfId="2670"/>
    <cellStyle name="20% - Акцент3 2 2 2 2 2 2 2 4" xfId="2671"/>
    <cellStyle name="20% - Акцент3 2 2 2 2 2 2 2 5" xfId="2672"/>
    <cellStyle name="20% - Акцент3 2 2 2 2 2 2 2 5 2" xfId="2673"/>
    <cellStyle name="20% - Акцент3 2 2 2 2 2 2 2 6" xfId="2674"/>
    <cellStyle name="20% - Акцент3 2 2 2 2 2 2 2 6 2" xfId="2675"/>
    <cellStyle name="20% - Акцент3 2 2 2 2 2 2 2 6 2 2" xfId="2676"/>
    <cellStyle name="20% - Акцент3 2 2 2 2 2 2 2 6 2 2 2" xfId="2677"/>
    <cellStyle name="20% - Акцент3 2 2 2 2 2 2 2 6 2 3" xfId="2678"/>
    <cellStyle name="20% - Акцент3 2 2 2 2 2 2 2 6 2 4" xfId="2679"/>
    <cellStyle name="20% - Акцент3 2 2 2 2 2 2 2 6 3" xfId="2680"/>
    <cellStyle name="20% - Акцент3 2 2 2 2 2 2 2 6 3 2" xfId="2681"/>
    <cellStyle name="20% - Акцент3 2 2 2 2 2 2 2 6 4" xfId="2682"/>
    <cellStyle name="20% - Акцент3 2 2 2 2 2 2 2 7" xfId="2683"/>
    <cellStyle name="20% - Акцент3 2 2 2 2 2 2 2 7 2" xfId="2684"/>
    <cellStyle name="20% - Акцент3 2 2 2 2 2 2 2 8" xfId="2685"/>
    <cellStyle name="20% - Акцент3 2 2 2 2 2 2 2 9" xfId="2686"/>
    <cellStyle name="20% - Акцент3 2 2 2 2 2 2 20" xfId="2687"/>
    <cellStyle name="20% - Акцент3 2 2 2 2 2 2 21" xfId="2688"/>
    <cellStyle name="20% - Акцент3 2 2 2 2 2 2 22" xfId="2689"/>
    <cellStyle name="20% - Акцент3 2 2 2 2 2 2 23" xfId="2690"/>
    <cellStyle name="20% - Акцент3 2 2 2 2 2 2 24" xfId="2691"/>
    <cellStyle name="20% - Акцент3 2 2 2 2 2 2 25" xfId="2692"/>
    <cellStyle name="20% - Акцент3 2 2 2 2 2 2 26" xfId="2693"/>
    <cellStyle name="20% - Акцент3 2 2 2 2 2 2 27" xfId="2694"/>
    <cellStyle name="20% - Акцент3 2 2 2 2 2 2 28" xfId="2695"/>
    <cellStyle name="20% - Акцент3 2 2 2 2 2 2 29" xfId="2696"/>
    <cellStyle name="20% - Акцент3 2 2 2 2 2 2 3" xfId="2697"/>
    <cellStyle name="20% - Акцент3 2 2 2 2 2 2 30" xfId="2698"/>
    <cellStyle name="20% - Акцент3 2 2 2 2 2 2 31" xfId="2699"/>
    <cellStyle name="20% - Акцент3 2 2 2 2 2 2 32" xfId="2700"/>
    <cellStyle name="20% - Акцент3 2 2 2 2 2 2 4" xfId="2701"/>
    <cellStyle name="20% - Акцент3 2 2 2 2 2 2 5" xfId="2702"/>
    <cellStyle name="20% - Акцент3 2 2 2 2 2 2 5 2" xfId="2703"/>
    <cellStyle name="20% - Акцент3 2 2 2 2 2 2 5 3" xfId="2704"/>
    <cellStyle name="20% - Акцент3 2 2 2 2 2 2 6" xfId="2705"/>
    <cellStyle name="20% - Акцент3 2 2 2 2 2 2 7" xfId="2706"/>
    <cellStyle name="20% - Акцент3 2 2 2 2 2 2 7 2" xfId="2707"/>
    <cellStyle name="20% - Акцент3 2 2 2 2 2 2 8" xfId="2708"/>
    <cellStyle name="20% - Акцент3 2 2 2 2 2 2 8 2" xfId="2709"/>
    <cellStyle name="20% - Акцент3 2 2 2 2 2 2 8 2 2" xfId="2710"/>
    <cellStyle name="20% - Акцент3 2 2 2 2 2 2 8 2 2 2" xfId="2711"/>
    <cellStyle name="20% - Акцент3 2 2 2 2 2 2 8 2 3" xfId="2712"/>
    <cellStyle name="20% - Акцент3 2 2 2 2 2 2 8 2 4" xfId="2713"/>
    <cellStyle name="20% - Акцент3 2 2 2 2 2 2 8 3" xfId="2714"/>
    <cellStyle name="20% - Акцент3 2 2 2 2 2 2 8 3 2" xfId="2715"/>
    <cellStyle name="20% - Акцент3 2 2 2 2 2 2 8 4" xfId="2716"/>
    <cellStyle name="20% - Акцент3 2 2 2 2 2 2 9" xfId="2717"/>
    <cellStyle name="20% - Акцент3 2 2 2 2 2 2 9 2" xfId="2718"/>
    <cellStyle name="20% - Акцент3 2 2 2 2 2 20" xfId="2719"/>
    <cellStyle name="20% - Акцент3 2 2 2 2 2 21" xfId="2720"/>
    <cellStyle name="20% - Акцент3 2 2 2 2 2 22" xfId="2721"/>
    <cellStyle name="20% - Акцент3 2 2 2 2 2 23" xfId="2722"/>
    <cellStyle name="20% - Акцент3 2 2 2 2 2 24" xfId="2723"/>
    <cellStyle name="20% - Акцент3 2 2 2 2 2 25" xfId="2724"/>
    <cellStyle name="20% - Акцент3 2 2 2 2 2 26" xfId="2725"/>
    <cellStyle name="20% - Акцент3 2 2 2 2 2 27" xfId="2726"/>
    <cellStyle name="20% - Акцент3 2 2 2 2 2 28" xfId="2727"/>
    <cellStyle name="20% - Акцент3 2 2 2 2 2 29" xfId="2728"/>
    <cellStyle name="20% - Акцент3 2 2 2 2 2 3" xfId="2729"/>
    <cellStyle name="20% - Акцент3 2 2 2 2 2 3 2" xfId="2730"/>
    <cellStyle name="20% - Акцент3 2 2 2 2 2 3 2 2" xfId="2731"/>
    <cellStyle name="20% - Акцент3 2 2 2 2 2 3 2 2 2" xfId="2732"/>
    <cellStyle name="20% - Акцент3 2 2 2 2 2 3 2 2 3" xfId="2733"/>
    <cellStyle name="20% - Акцент3 2 2 2 2 2 3 2 3" xfId="2734"/>
    <cellStyle name="20% - Акцент3 2 2 2 2 2 3 3" xfId="2735"/>
    <cellStyle name="20% - Акцент3 2 2 2 2 2 3 4" xfId="2736"/>
    <cellStyle name="20% - Акцент3 2 2 2 2 2 30" xfId="2737"/>
    <cellStyle name="20% - Акцент3 2 2 2 2 2 31" xfId="2738"/>
    <cellStyle name="20% - Акцент3 2 2 2 2 2 32" xfId="2739"/>
    <cellStyle name="20% - Акцент3 2 2 2 2 2 4" xfId="2740"/>
    <cellStyle name="20% - Акцент3 2 2 2 2 2 5" xfId="2741"/>
    <cellStyle name="20% - Акцент3 2 2 2 2 2 5 2" xfId="2742"/>
    <cellStyle name="20% - Акцент3 2 2 2 2 2 5 3" xfId="2743"/>
    <cellStyle name="20% - Акцент3 2 2 2 2 2 6" xfId="2744"/>
    <cellStyle name="20% - Акцент3 2 2 2 2 2 7" xfId="2745"/>
    <cellStyle name="20% - Акцент3 2 2 2 2 2 7 2" xfId="2746"/>
    <cellStyle name="20% - Акцент3 2 2 2 2 2 8" xfId="2747"/>
    <cellStyle name="20% - Акцент3 2 2 2 2 2 8 2" xfId="2748"/>
    <cellStyle name="20% - Акцент3 2 2 2 2 2 8 2 2" xfId="2749"/>
    <cellStyle name="20% - Акцент3 2 2 2 2 2 8 2 2 2" xfId="2750"/>
    <cellStyle name="20% - Акцент3 2 2 2 2 2 8 2 3" xfId="2751"/>
    <cellStyle name="20% - Акцент3 2 2 2 2 2 8 2 4" xfId="2752"/>
    <cellStyle name="20% - Акцент3 2 2 2 2 2 8 3" xfId="2753"/>
    <cellStyle name="20% - Акцент3 2 2 2 2 2 8 3 2" xfId="2754"/>
    <cellStyle name="20% - Акцент3 2 2 2 2 2 8 4" xfId="2755"/>
    <cellStyle name="20% - Акцент3 2 2 2 2 2 9" xfId="2756"/>
    <cellStyle name="20% - Акцент3 2 2 2 2 2 9 2" xfId="2757"/>
    <cellStyle name="20% - Акцент3 2 2 2 2 20" xfId="2758"/>
    <cellStyle name="20% - Акцент3 2 2 2 2 21" xfId="2759"/>
    <cellStyle name="20% - Акцент3 2 2 2 2 22" xfId="2760"/>
    <cellStyle name="20% - Акцент3 2 2 2 2 23" xfId="2761"/>
    <cellStyle name="20% - Акцент3 2 2 2 2 24" xfId="2762"/>
    <cellStyle name="20% - Акцент3 2 2 2 2 25" xfId="2763"/>
    <cellStyle name="20% - Акцент3 2 2 2 2 26" xfId="2764"/>
    <cellStyle name="20% - Акцент3 2 2 2 2 27" xfId="2765"/>
    <cellStyle name="20% - Акцент3 2 2 2 2 28" xfId="2766"/>
    <cellStyle name="20% - Акцент3 2 2 2 2 29" xfId="2767"/>
    <cellStyle name="20% - Акцент3 2 2 2 2 3" xfId="2768"/>
    <cellStyle name="20% - Акцент3 2 2 2 2 3 2" xfId="2769"/>
    <cellStyle name="20% - Акцент3 2 2 2 2 3 2 2" xfId="2770"/>
    <cellStyle name="20% - Акцент3 2 2 2 2 3 2 2 2" xfId="2771"/>
    <cellStyle name="20% - Акцент3 2 2 2 2 3 2 2 3" xfId="2772"/>
    <cellStyle name="20% - Акцент3 2 2 2 2 3 2 3" xfId="2773"/>
    <cellStyle name="20% - Акцент3 2 2 2 2 3 3" xfId="2774"/>
    <cellStyle name="20% - Акцент3 2 2 2 2 3 4" xfId="2775"/>
    <cellStyle name="20% - Акцент3 2 2 2 2 30" xfId="2776"/>
    <cellStyle name="20% - Акцент3 2 2 2 2 31" xfId="2777"/>
    <cellStyle name="20% - Акцент3 2 2 2 2 32" xfId="2778"/>
    <cellStyle name="20% - Акцент3 2 2 2 2 4" xfId="2779"/>
    <cellStyle name="20% - Акцент3 2 2 2 2 5" xfId="2780"/>
    <cellStyle name="20% - Акцент3 2 2 2 2 5 2" xfId="2781"/>
    <cellStyle name="20% - Акцент3 2 2 2 2 5 3" xfId="2782"/>
    <cellStyle name="20% - Акцент3 2 2 2 2 6" xfId="2783"/>
    <cellStyle name="20% - Акцент3 2 2 2 2 7" xfId="2784"/>
    <cellStyle name="20% - Акцент3 2 2 2 2 7 2" xfId="2785"/>
    <cellStyle name="20% - Акцент3 2 2 2 2 8" xfId="2786"/>
    <cellStyle name="20% - Акцент3 2 2 2 2 8 2" xfId="2787"/>
    <cellStyle name="20% - Акцент3 2 2 2 2 8 2 2" xfId="2788"/>
    <cellStyle name="20% - Акцент3 2 2 2 2 8 2 2 2" xfId="2789"/>
    <cellStyle name="20% - Акцент3 2 2 2 2 8 2 3" xfId="2790"/>
    <cellStyle name="20% - Акцент3 2 2 2 2 8 2 4" xfId="2791"/>
    <cellStyle name="20% - Акцент3 2 2 2 2 8 3" xfId="2792"/>
    <cellStyle name="20% - Акцент3 2 2 2 2 8 3 2" xfId="2793"/>
    <cellStyle name="20% - Акцент3 2 2 2 2 8 4" xfId="2794"/>
    <cellStyle name="20% - Акцент3 2 2 2 2 9" xfId="2795"/>
    <cellStyle name="20% - Акцент3 2 2 2 2 9 2" xfId="2796"/>
    <cellStyle name="20% - Акцент3 2 2 2 20" xfId="2797"/>
    <cellStyle name="20% - Акцент3 2 2 2 21" xfId="2798"/>
    <cellStyle name="20% - Акцент3 2 2 2 22" xfId="2799"/>
    <cellStyle name="20% - Акцент3 2 2 2 23" xfId="2800"/>
    <cellStyle name="20% - Акцент3 2 2 2 24" xfId="2801"/>
    <cellStyle name="20% - Акцент3 2 2 2 25" xfId="2802"/>
    <cellStyle name="20% - Акцент3 2 2 2 26" xfId="2803"/>
    <cellStyle name="20% - Акцент3 2 2 2 27" xfId="2804"/>
    <cellStyle name="20% - Акцент3 2 2 2 28" xfId="2805"/>
    <cellStyle name="20% - Акцент3 2 2 2 29" xfId="2806"/>
    <cellStyle name="20% - Акцент3 2 2 2 3" xfId="2807"/>
    <cellStyle name="20% - Акцент3 2 2 2 30" xfId="2808"/>
    <cellStyle name="20% - Акцент3 2 2 2 31" xfId="2809"/>
    <cellStyle name="20% - Акцент3 2 2 2 32" xfId="2810"/>
    <cellStyle name="20% - Акцент3 2 2 2 33" xfId="2811"/>
    <cellStyle name="20% - Акцент3 2 2 2 34" xfId="2812"/>
    <cellStyle name="20% - Акцент3 2 2 2 4" xfId="2813"/>
    <cellStyle name="20% - Акцент3 2 2 2 5" xfId="2814"/>
    <cellStyle name="20% - Акцент3 2 2 2 5 2" xfId="2815"/>
    <cellStyle name="20% - Акцент3 2 2 2 5 2 2" xfId="2816"/>
    <cellStyle name="20% - Акцент3 2 2 2 5 2 2 2" xfId="2817"/>
    <cellStyle name="20% - Акцент3 2 2 2 5 2 2 3" xfId="2818"/>
    <cellStyle name="20% - Акцент3 2 2 2 5 2 3" xfId="2819"/>
    <cellStyle name="20% - Акцент3 2 2 2 5 3" xfId="2820"/>
    <cellStyle name="20% - Акцент3 2 2 2 5 4" xfId="2821"/>
    <cellStyle name="20% - Акцент3 2 2 2 6" xfId="2822"/>
    <cellStyle name="20% - Акцент3 2 2 2 7" xfId="2823"/>
    <cellStyle name="20% - Акцент3 2 2 2 7 2" xfId="2824"/>
    <cellStyle name="20% - Акцент3 2 2 2 7 3" xfId="2825"/>
    <cellStyle name="20% - Акцент3 2 2 2 8" xfId="2826"/>
    <cellStyle name="20% - Акцент3 2 2 2 9" xfId="2827"/>
    <cellStyle name="20% - Акцент3 2 2 2 9 2" xfId="2828"/>
    <cellStyle name="20% - Акцент3 2 2 2_Подряд не приводящий на 2011 г." xfId="2829"/>
    <cellStyle name="20% - Акцент3 2 2 20" xfId="2830"/>
    <cellStyle name="20% - Акцент3 2 2 21" xfId="2831"/>
    <cellStyle name="20% - Акцент3 2 2 22" xfId="2832"/>
    <cellStyle name="20% - Акцент3 2 2 23" xfId="2833"/>
    <cellStyle name="20% - Акцент3 2 2 24" xfId="2834"/>
    <cellStyle name="20% - Акцент3 2 2 25" xfId="2835"/>
    <cellStyle name="20% - Акцент3 2 2 26" xfId="2836"/>
    <cellStyle name="20% - Акцент3 2 2 27" xfId="2837"/>
    <cellStyle name="20% - Акцент3 2 2 28" xfId="2838"/>
    <cellStyle name="20% - Акцент3 2 2 29" xfId="2839"/>
    <cellStyle name="20% - Акцент3 2 2 3" xfId="2840"/>
    <cellStyle name="20% - Акцент3 2 2 3 10" xfId="2841"/>
    <cellStyle name="20% - Акцент3 2 2 3 11" xfId="2842"/>
    <cellStyle name="20% - Акцент3 2 2 3 12" xfId="2843"/>
    <cellStyle name="20% - Акцент3 2 2 3 2" xfId="2844"/>
    <cellStyle name="20% - Акцент3 2 2 3 3" xfId="2845"/>
    <cellStyle name="20% - Акцент3 2 2 3 3 2" xfId="2846"/>
    <cellStyle name="20% - Акцент3 2 2 3 3 2 2" xfId="2847"/>
    <cellStyle name="20% - Акцент3 2 2 3 3 2 3" xfId="2848"/>
    <cellStyle name="20% - Акцент3 2 2 3 3 3" xfId="2849"/>
    <cellStyle name="20% - Акцент3 2 2 3 4" xfId="2850"/>
    <cellStyle name="20% - Акцент3 2 2 3 5" xfId="2851"/>
    <cellStyle name="20% - Акцент3 2 2 3 5 2" xfId="2852"/>
    <cellStyle name="20% - Акцент3 2 2 3 6" xfId="2853"/>
    <cellStyle name="20% - Акцент3 2 2 3 7" xfId="2854"/>
    <cellStyle name="20% - Акцент3 2 2 3 8" xfId="2855"/>
    <cellStyle name="20% - Акцент3 2 2 3 9" xfId="2856"/>
    <cellStyle name="20% - Акцент3 2 2 30" xfId="2857"/>
    <cellStyle name="20% - Акцент3 2 2 31" xfId="2858"/>
    <cellStyle name="20% - Акцент3 2 2 32" xfId="2859"/>
    <cellStyle name="20% - Акцент3 2 2 33" xfId="2860"/>
    <cellStyle name="20% - Акцент3 2 2 34" xfId="2861"/>
    <cellStyle name="20% - Акцент3 2 2 35" xfId="2862"/>
    <cellStyle name="20% - Акцент3 2 2 36" xfId="2863"/>
    <cellStyle name="20% - Акцент3 2 2 37" xfId="2864"/>
    <cellStyle name="20% - Акцент3 2 2 38" xfId="2865"/>
    <cellStyle name="20% - Акцент3 2 2 39" xfId="2866"/>
    <cellStyle name="20% - Акцент3 2 2 4" xfId="2867"/>
    <cellStyle name="20% - Акцент3 2 2 5" xfId="2868"/>
    <cellStyle name="20% - Акцент3 2 2 6" xfId="2869"/>
    <cellStyle name="20% - Акцент3 2 2 7" xfId="2870"/>
    <cellStyle name="20% - Акцент3 2 2 8" xfId="2871"/>
    <cellStyle name="20% - Акцент3 2 2 9" xfId="2872"/>
    <cellStyle name="20% - Акцент3 2 2_Бюджет Жарык 2010" xfId="2873"/>
    <cellStyle name="20% - Акцент3 2 20" xfId="2874"/>
    <cellStyle name="20% - Акцент3 2 21" xfId="2875"/>
    <cellStyle name="20% - Акцент3 2 22" xfId="2876"/>
    <cellStyle name="20% - Акцент3 2 23" xfId="2877"/>
    <cellStyle name="20% - Акцент3 2 24" xfId="2878"/>
    <cellStyle name="20% - Акцент3 2 24 2" xfId="2879"/>
    <cellStyle name="20% - Акцент3 2 24 3" xfId="2880"/>
    <cellStyle name="20% - Акцент3 2 25" xfId="2881"/>
    <cellStyle name="20% - Акцент3 2 25 2" xfId="2882"/>
    <cellStyle name="20% - Акцент3 2 25 3" xfId="2883"/>
    <cellStyle name="20% - Акцент3 2 26" xfId="2884"/>
    <cellStyle name="20% - Акцент3 2 26 2" xfId="2885"/>
    <cellStyle name="20% - Акцент3 2 26 3" xfId="2886"/>
    <cellStyle name="20% - Акцент3 2 27" xfId="2887"/>
    <cellStyle name="20% - Акцент3 2 28" xfId="2888"/>
    <cellStyle name="20% - Акцент3 2 29" xfId="2889"/>
    <cellStyle name="20% - Акцент3 2 3" xfId="2890"/>
    <cellStyle name="20% - Акцент3 2 3 2" xfId="2891"/>
    <cellStyle name="20% - Акцент3 2 3 3" xfId="2892"/>
    <cellStyle name="20% - Акцент3 2 3 4" xfId="2893"/>
    <cellStyle name="20% - Акцент3 2 3 5" xfId="2894"/>
    <cellStyle name="20% - Акцент3 2 3 6" xfId="2895"/>
    <cellStyle name="20% - Акцент3 2 3 7" xfId="2896"/>
    <cellStyle name="20% - Акцент3 2 3 8" xfId="2897"/>
    <cellStyle name="20% - Акцент3 2 3_Бюджет Жарык 2010" xfId="2898"/>
    <cellStyle name="20% - Акцент3 2 30" xfId="2899"/>
    <cellStyle name="20% - Акцент3 2 31" xfId="2900"/>
    <cellStyle name="20% - Акцент3 2 32" xfId="2901"/>
    <cellStyle name="20% - Акцент3 2 33" xfId="2902"/>
    <cellStyle name="20% - Акцент3 2 34" xfId="2903"/>
    <cellStyle name="20% - Акцент3 2 34 2" xfId="2904"/>
    <cellStyle name="20% - Акцент3 2 35" xfId="2905"/>
    <cellStyle name="20% - Акцент3 2 36" xfId="2906"/>
    <cellStyle name="20% - Акцент3 2 37" xfId="2907"/>
    <cellStyle name="20% - Акцент3 2 38" xfId="2908"/>
    <cellStyle name="20% - Акцент3 2 39" xfId="2909"/>
    <cellStyle name="20% - Акцент3 2 4" xfId="2910"/>
    <cellStyle name="20% - Акцент3 2 4 10" xfId="2911"/>
    <cellStyle name="20% - Акцент3 2 4 10 2" xfId="2912"/>
    <cellStyle name="20% - Акцент3 2 4 11" xfId="2913"/>
    <cellStyle name="20% - Акцент3 2 4 12" xfId="2914"/>
    <cellStyle name="20% - Акцент3 2 4 13" xfId="2915"/>
    <cellStyle name="20% - Акцент3 2 4 14" xfId="2916"/>
    <cellStyle name="20% - Акцент3 2 4 15" xfId="2917"/>
    <cellStyle name="20% - Акцент3 2 4 2" xfId="2918"/>
    <cellStyle name="20% - Акцент3 2 4 2 10" xfId="2919"/>
    <cellStyle name="20% - Акцент3 2 4 2 11" xfId="2920"/>
    <cellStyle name="20% - Акцент3 2 4 2 12" xfId="2921"/>
    <cellStyle name="20% - Акцент3 2 4 2 2" xfId="2922"/>
    <cellStyle name="20% - Акцент3 2 4 2 3" xfId="2923"/>
    <cellStyle name="20% - Акцент3 2 4 2 3 2" xfId="2924"/>
    <cellStyle name="20% - Акцент3 2 4 2 3 2 2" xfId="2925"/>
    <cellStyle name="20% - Акцент3 2 4 2 3 2 3" xfId="2926"/>
    <cellStyle name="20% - Акцент3 2 4 2 3 3" xfId="2927"/>
    <cellStyle name="20% - Акцент3 2 4 2 4" xfId="2928"/>
    <cellStyle name="20% - Акцент3 2 4 2 5" xfId="2929"/>
    <cellStyle name="20% - Акцент3 2 4 2 5 2" xfId="2930"/>
    <cellStyle name="20% - Акцент3 2 4 2 6" xfId="2931"/>
    <cellStyle name="20% - Акцент3 2 4 2 7" xfId="2932"/>
    <cellStyle name="20% - Акцент3 2 4 2 8" xfId="2933"/>
    <cellStyle name="20% - Акцент3 2 4 2 9" xfId="2934"/>
    <cellStyle name="20% - Акцент3 2 4 3" xfId="2935"/>
    <cellStyle name="20% - Акцент3 2 4 4" xfId="2936"/>
    <cellStyle name="20% - Акцент3 2 4 5" xfId="2937"/>
    <cellStyle name="20% - Акцент3 2 4 6" xfId="2938"/>
    <cellStyle name="20% - Акцент3 2 4 7" xfId="2939"/>
    <cellStyle name="20% - Акцент3 2 4 8" xfId="2940"/>
    <cellStyle name="20% - Акцент3 2 4 9" xfId="2941"/>
    <cellStyle name="20% - Акцент3 2 4 9 2" xfId="2942"/>
    <cellStyle name="20% - Акцент3 2 4_Бюджет Жарык 2010" xfId="2943"/>
    <cellStyle name="20% - Акцент3 2 40" xfId="2944"/>
    <cellStyle name="20% - Акцент3 2 41" xfId="2945"/>
    <cellStyle name="20% - Акцент3 2 5" xfId="2946"/>
    <cellStyle name="20% - Акцент3 2 5 2" xfId="2947"/>
    <cellStyle name="20% - Акцент3 2 5 3" xfId="2948"/>
    <cellStyle name="20% - Акцент3 2 5 4" xfId="2949"/>
    <cellStyle name="20% - Акцент3 2 5 5" xfId="2950"/>
    <cellStyle name="20% - Акцент3 2 5 6" xfId="2951"/>
    <cellStyle name="20% - Акцент3 2 5 7" xfId="2952"/>
    <cellStyle name="20% - Акцент3 2 5_Бюджет Жарык 2010" xfId="2953"/>
    <cellStyle name="20% - Акцент3 2 6" xfId="2954"/>
    <cellStyle name="20% - Акцент3 2 6 2" xfId="2955"/>
    <cellStyle name="20% - Акцент3 2 6 3" xfId="2956"/>
    <cellStyle name="20% - Акцент3 2 6 4" xfId="2957"/>
    <cellStyle name="20% - Акцент3 2 6 5" xfId="2958"/>
    <cellStyle name="20% - Акцент3 2 6 6" xfId="2959"/>
    <cellStyle name="20% - Акцент3 2 7" xfId="2960"/>
    <cellStyle name="20% - Акцент3 2 7 2" xfId="2961"/>
    <cellStyle name="20% - Акцент3 2 7 3" xfId="2962"/>
    <cellStyle name="20% - Акцент3 2 7 4" xfId="2963"/>
    <cellStyle name="20% - Акцент3 2 7 5" xfId="2964"/>
    <cellStyle name="20% - Акцент3 2 7 6" xfId="2965"/>
    <cellStyle name="20% - Акцент3 2 8" xfId="2966"/>
    <cellStyle name="20% - Акцент3 2 8 2" xfId="2967"/>
    <cellStyle name="20% - Акцент3 2 8 3" xfId="2968"/>
    <cellStyle name="20% - Акцент3 2 8 4" xfId="2969"/>
    <cellStyle name="20% - Акцент3 2 8 5" xfId="2970"/>
    <cellStyle name="20% - Акцент3 2 8 6" xfId="2971"/>
    <cellStyle name="20% - Акцент3 2 9" xfId="2972"/>
    <cellStyle name="20% - Акцент3 2 9 2" xfId="2973"/>
    <cellStyle name="20% - Акцент3 2 9 3" xfId="2974"/>
    <cellStyle name="20% - Акцент3 2 9 4" xfId="2975"/>
    <cellStyle name="20% - Акцент3 2 9 5" xfId="2976"/>
    <cellStyle name="20% - Акцент3 2 9 6" xfId="2977"/>
    <cellStyle name="20% - Акцент3 2_амортизация" xfId="2978"/>
    <cellStyle name="20% - Акцент3 3" xfId="2979"/>
    <cellStyle name="20% - Акцент3 3 2" xfId="2980"/>
    <cellStyle name="20% - Акцент3 3 3" xfId="2981"/>
    <cellStyle name="20% - Акцент3 3 4" xfId="2982"/>
    <cellStyle name="20% - Акцент3 3 4 2" xfId="2983"/>
    <cellStyle name="20% - Акцент3 3 4 3" xfId="2984"/>
    <cellStyle name="20% - Акцент3 3 5" xfId="2985"/>
    <cellStyle name="20% - Акцент3 4" xfId="2986"/>
    <cellStyle name="20% - Акцент3 4 2" xfId="2987"/>
    <cellStyle name="20% - Акцент3 5" xfId="2988"/>
    <cellStyle name="20% - Акцент3 5 2" xfId="2989"/>
    <cellStyle name="20% - Акцент3 5 3" xfId="2990"/>
    <cellStyle name="20% - Акцент3 6" xfId="2991"/>
    <cellStyle name="20% - Акцент3 6 2" xfId="2992"/>
    <cellStyle name="20% - Акцент3 7" xfId="2993"/>
    <cellStyle name="20% - Акцент3 8" xfId="2994"/>
    <cellStyle name="20% - Акцент3 9" xfId="2995"/>
    <cellStyle name="20% - Акцент4 10" xfId="2996"/>
    <cellStyle name="20% - Акцент4 11" xfId="2997"/>
    <cellStyle name="20% - Акцент4 11 2" xfId="2998"/>
    <cellStyle name="20% - Акцент4 11 3" xfId="2999"/>
    <cellStyle name="20% - Акцент4 11 4" xfId="3000"/>
    <cellStyle name="20% - Акцент4 12" xfId="3001"/>
    <cellStyle name="20% - Акцент4 13" xfId="3002"/>
    <cellStyle name="20% - Акцент4 14" xfId="3003"/>
    <cellStyle name="20% - Акцент4 15" xfId="3004"/>
    <cellStyle name="20% - Акцент4 15 2" xfId="3005"/>
    <cellStyle name="20% - Акцент4 16" xfId="3006"/>
    <cellStyle name="20% - Акцент4 17" xfId="3007"/>
    <cellStyle name="20% - Акцент4 18" xfId="3008"/>
    <cellStyle name="20% - Акцент4 19" xfId="3009"/>
    <cellStyle name="20% - Акцент4 2" xfId="3010"/>
    <cellStyle name="20% - Акцент4 2 10" xfId="3011"/>
    <cellStyle name="20% - Акцент4 2 10 2" xfId="3012"/>
    <cellStyle name="20% - Акцент4 2 10 3" xfId="3013"/>
    <cellStyle name="20% - Акцент4 2 10 4" xfId="3014"/>
    <cellStyle name="20% - Акцент4 2 10 5" xfId="3015"/>
    <cellStyle name="20% - Акцент4 2 10 6" xfId="3016"/>
    <cellStyle name="20% - Акцент4 2 11" xfId="3017"/>
    <cellStyle name="20% - Акцент4 2 11 2" xfId="3018"/>
    <cellStyle name="20% - Акцент4 2 11 3" xfId="3019"/>
    <cellStyle name="20% - Акцент4 2 11 4" xfId="3020"/>
    <cellStyle name="20% - Акцент4 2 11 5" xfId="3021"/>
    <cellStyle name="20% - Акцент4 2 11 6" xfId="3022"/>
    <cellStyle name="20% - Акцент4 2 12" xfId="3023"/>
    <cellStyle name="20% - Акцент4 2 12 2" xfId="3024"/>
    <cellStyle name="20% - Акцент4 2 12 3" xfId="3025"/>
    <cellStyle name="20% - Акцент4 2 12 4" xfId="3026"/>
    <cellStyle name="20% - Акцент4 2 12 5" xfId="3027"/>
    <cellStyle name="20% - Акцент4 2 12 6" xfId="3028"/>
    <cellStyle name="20% - Акцент4 2 13" xfId="3029"/>
    <cellStyle name="20% - Акцент4 2 13 2" xfId="3030"/>
    <cellStyle name="20% - Акцент4 2 13 3" xfId="3031"/>
    <cellStyle name="20% - Акцент4 2 13 4" xfId="3032"/>
    <cellStyle name="20% - Акцент4 2 13 5" xfId="3033"/>
    <cellStyle name="20% - Акцент4 2 13 6" xfId="3034"/>
    <cellStyle name="20% - Акцент4 2 14" xfId="3035"/>
    <cellStyle name="20% - Акцент4 2 14 2" xfId="3036"/>
    <cellStyle name="20% - Акцент4 2 14 3" xfId="3037"/>
    <cellStyle name="20% - Акцент4 2 14 4" xfId="3038"/>
    <cellStyle name="20% - Акцент4 2 14 5" xfId="3039"/>
    <cellStyle name="20% - Акцент4 2 14 6" xfId="3040"/>
    <cellStyle name="20% - Акцент4 2 15" xfId="3041"/>
    <cellStyle name="20% - Акцент4 2 15 2" xfId="3042"/>
    <cellStyle name="20% - Акцент4 2 15 3" xfId="3043"/>
    <cellStyle name="20% - Акцент4 2 15 4" xfId="3044"/>
    <cellStyle name="20% - Акцент4 2 15 5" xfId="3045"/>
    <cellStyle name="20% - Акцент4 2 15 6" xfId="3046"/>
    <cellStyle name="20% - Акцент4 2 16" xfId="3047"/>
    <cellStyle name="20% - Акцент4 2 16 2" xfId="3048"/>
    <cellStyle name="20% - Акцент4 2 16 3" xfId="3049"/>
    <cellStyle name="20% - Акцент4 2 16 4" xfId="3050"/>
    <cellStyle name="20% - Акцент4 2 16 5" xfId="3051"/>
    <cellStyle name="20% - Акцент4 2 16 6" xfId="3052"/>
    <cellStyle name="20% - Акцент4 2 17" xfId="3053"/>
    <cellStyle name="20% - Акцент4 2 17 2" xfId="3054"/>
    <cellStyle name="20% - Акцент4 2 17 3" xfId="3055"/>
    <cellStyle name="20% - Акцент4 2 17 4" xfId="3056"/>
    <cellStyle name="20% - Акцент4 2 17 5" xfId="3057"/>
    <cellStyle name="20% - Акцент4 2 17 6" xfId="3058"/>
    <cellStyle name="20% - Акцент4 2 18" xfId="3059"/>
    <cellStyle name="20% - Акцент4 2 18 2" xfId="3060"/>
    <cellStyle name="20% - Акцент4 2 18 3" xfId="3061"/>
    <cellStyle name="20% - Акцент4 2 18 4" xfId="3062"/>
    <cellStyle name="20% - Акцент4 2 18 5" xfId="3063"/>
    <cellStyle name="20% - Акцент4 2 18 6" xfId="3064"/>
    <cellStyle name="20% - Акцент4 2 19" xfId="3065"/>
    <cellStyle name="20% - Акцент4 2 2" xfId="3066"/>
    <cellStyle name="20% - Акцент4 2 2 2" xfId="3067"/>
    <cellStyle name="20% - Акцент4 2 2 3" xfId="3068"/>
    <cellStyle name="20% - Акцент4 2 2 4" xfId="3069"/>
    <cellStyle name="20% - Акцент4 2 2 5" xfId="3070"/>
    <cellStyle name="20% - Акцент4 2 2 6" xfId="3071"/>
    <cellStyle name="20% - Акцент4 2 2 7" xfId="3072"/>
    <cellStyle name="20% - Акцент4 2 2 8" xfId="3073"/>
    <cellStyle name="20% - Акцент4 2 2_Бюджет Жарык 2010" xfId="3074"/>
    <cellStyle name="20% - Акцент4 2 20" xfId="3075"/>
    <cellStyle name="20% - Акцент4 2 21" xfId="3076"/>
    <cellStyle name="20% - Акцент4 2 22" xfId="3077"/>
    <cellStyle name="20% - Акцент4 2 23" xfId="3078"/>
    <cellStyle name="20% - Акцент4 2 24" xfId="3079"/>
    <cellStyle name="20% - Акцент4 2 25" xfId="3080"/>
    <cellStyle name="20% - Акцент4 2 26" xfId="3081"/>
    <cellStyle name="20% - Акцент4 2 27" xfId="3082"/>
    <cellStyle name="20% - Акцент4 2 28" xfId="3083"/>
    <cellStyle name="20% - Акцент4 2 29" xfId="3084"/>
    <cellStyle name="20% - Акцент4 2 3" xfId="3085"/>
    <cellStyle name="20% - Акцент4 2 3 2" xfId="3086"/>
    <cellStyle name="20% - Акцент4 2 3 3" xfId="3087"/>
    <cellStyle name="20% - Акцент4 2 3 4" xfId="3088"/>
    <cellStyle name="20% - Акцент4 2 3 5" xfId="3089"/>
    <cellStyle name="20% - Акцент4 2 3 6" xfId="3090"/>
    <cellStyle name="20% - Акцент4 2 3 7" xfId="3091"/>
    <cellStyle name="20% - Акцент4 2 3 8" xfId="3092"/>
    <cellStyle name="20% - Акцент4 2 3_Бюджет Жарык 2010" xfId="3093"/>
    <cellStyle name="20% - Акцент4 2 30" xfId="3094"/>
    <cellStyle name="20% - Акцент4 2 31" xfId="3095"/>
    <cellStyle name="20% - Акцент4 2 32" xfId="3096"/>
    <cellStyle name="20% - Акцент4 2 32 2" xfId="3097"/>
    <cellStyle name="20% - Акцент4 2 33" xfId="3098"/>
    <cellStyle name="20% - Акцент4 2 34" xfId="3099"/>
    <cellStyle name="20% - Акцент4 2 4" xfId="3100"/>
    <cellStyle name="20% - Акцент4 2 4 10" xfId="3101"/>
    <cellStyle name="20% - Акцент4 2 4 10 2" xfId="3102"/>
    <cellStyle name="20% - Акцент4 2 4 11" xfId="3103"/>
    <cellStyle name="20% - Акцент4 2 4 12" xfId="3104"/>
    <cellStyle name="20% - Акцент4 2 4 13" xfId="3105"/>
    <cellStyle name="20% - Акцент4 2 4 14" xfId="3106"/>
    <cellStyle name="20% - Акцент4 2 4 15" xfId="3107"/>
    <cellStyle name="20% - Акцент4 2 4 2" xfId="3108"/>
    <cellStyle name="20% - Акцент4 2 4 3" xfId="3109"/>
    <cellStyle name="20% - Акцент4 2 4 4" xfId="3110"/>
    <cellStyle name="20% - Акцент4 2 4 5" xfId="3111"/>
    <cellStyle name="20% - Акцент4 2 4 6" xfId="3112"/>
    <cellStyle name="20% - Акцент4 2 4 7" xfId="3113"/>
    <cellStyle name="20% - Акцент4 2 4 8" xfId="3114"/>
    <cellStyle name="20% - Акцент4 2 4 9" xfId="3115"/>
    <cellStyle name="20% - Акцент4 2 4 9 2" xfId="3116"/>
    <cellStyle name="20% - Акцент4 2 4_Бюджет Жарык 2010" xfId="3117"/>
    <cellStyle name="20% - Акцент4 2 5" xfId="3118"/>
    <cellStyle name="20% - Акцент4 2 5 2" xfId="3119"/>
    <cellStyle name="20% - Акцент4 2 5 3" xfId="3120"/>
    <cellStyle name="20% - Акцент4 2 5 4" xfId="3121"/>
    <cellStyle name="20% - Акцент4 2 5 5" xfId="3122"/>
    <cellStyle name="20% - Акцент4 2 5 6" xfId="3123"/>
    <cellStyle name="20% - Акцент4 2 5 7" xfId="3124"/>
    <cellStyle name="20% - Акцент4 2 5_Бюджет Жарык 2010" xfId="3125"/>
    <cellStyle name="20% - Акцент4 2 6" xfId="3126"/>
    <cellStyle name="20% - Акцент4 2 6 2" xfId="3127"/>
    <cellStyle name="20% - Акцент4 2 6 3" xfId="3128"/>
    <cellStyle name="20% - Акцент4 2 6 4" xfId="3129"/>
    <cellStyle name="20% - Акцент4 2 6 5" xfId="3130"/>
    <cellStyle name="20% - Акцент4 2 6 6" xfId="3131"/>
    <cellStyle name="20% - Акцент4 2 7" xfId="3132"/>
    <cellStyle name="20% - Акцент4 2 7 2" xfId="3133"/>
    <cellStyle name="20% - Акцент4 2 7 3" xfId="3134"/>
    <cellStyle name="20% - Акцент4 2 7 4" xfId="3135"/>
    <cellStyle name="20% - Акцент4 2 7 5" xfId="3136"/>
    <cellStyle name="20% - Акцент4 2 7 6" xfId="3137"/>
    <cellStyle name="20% - Акцент4 2 8" xfId="3138"/>
    <cellStyle name="20% - Акцент4 2 8 2" xfId="3139"/>
    <cellStyle name="20% - Акцент4 2 8 3" xfId="3140"/>
    <cellStyle name="20% - Акцент4 2 8 4" xfId="3141"/>
    <cellStyle name="20% - Акцент4 2 8 5" xfId="3142"/>
    <cellStyle name="20% - Акцент4 2 8 6" xfId="3143"/>
    <cellStyle name="20% - Акцент4 2 9" xfId="3144"/>
    <cellStyle name="20% - Акцент4 2 9 2" xfId="3145"/>
    <cellStyle name="20% - Акцент4 2 9 3" xfId="3146"/>
    <cellStyle name="20% - Акцент4 2 9 4" xfId="3147"/>
    <cellStyle name="20% - Акцент4 2 9 5" xfId="3148"/>
    <cellStyle name="20% - Акцент4 2 9 6" xfId="3149"/>
    <cellStyle name="20% - Акцент4 2_амортизация" xfId="3150"/>
    <cellStyle name="20% - Акцент4 3" xfId="3151"/>
    <cellStyle name="20% - Акцент4 3 2" xfId="3152"/>
    <cellStyle name="20% - Акцент4 3 3" xfId="3153"/>
    <cellStyle name="20% - Акцент4 3 4" xfId="3154"/>
    <cellStyle name="20% - Акцент4 3 4 2" xfId="3155"/>
    <cellStyle name="20% - Акцент4 3 4 3" xfId="3156"/>
    <cellStyle name="20% - Акцент4 3 5" xfId="3157"/>
    <cellStyle name="20% - Акцент4 4" xfId="3158"/>
    <cellStyle name="20% - Акцент4 4 2" xfId="3159"/>
    <cellStyle name="20% - Акцент4 5" xfId="3160"/>
    <cellStyle name="20% - Акцент4 5 2" xfId="3161"/>
    <cellStyle name="20% - Акцент4 5 3" xfId="3162"/>
    <cellStyle name="20% - Акцент4 6" xfId="3163"/>
    <cellStyle name="20% - Акцент4 6 2" xfId="3164"/>
    <cellStyle name="20% - Акцент4 7" xfId="3165"/>
    <cellStyle name="20% - Акцент4 8" xfId="3166"/>
    <cellStyle name="20% - Акцент4 9" xfId="3167"/>
    <cellStyle name="20% - Акцент5 10" xfId="3168"/>
    <cellStyle name="20% - Акцент5 11" xfId="3169"/>
    <cellStyle name="20% - Акцент5 11 2" xfId="3170"/>
    <cellStyle name="20% - Акцент5 11 3" xfId="3171"/>
    <cellStyle name="20% - Акцент5 11 4" xfId="3172"/>
    <cellStyle name="20% - Акцент5 12" xfId="3173"/>
    <cellStyle name="20% - Акцент5 13" xfId="3174"/>
    <cellStyle name="20% - Акцент5 14" xfId="3175"/>
    <cellStyle name="20% - Акцент5 15" xfId="3176"/>
    <cellStyle name="20% - Акцент5 15 2" xfId="3177"/>
    <cellStyle name="20% - Акцент5 16" xfId="3178"/>
    <cellStyle name="20% - Акцент5 17" xfId="3179"/>
    <cellStyle name="20% - Акцент5 18" xfId="3180"/>
    <cellStyle name="20% - Акцент5 19" xfId="3181"/>
    <cellStyle name="20% - Акцент5 2" xfId="3182"/>
    <cellStyle name="20% - Акцент5 2 10" xfId="3183"/>
    <cellStyle name="20% - Акцент5 2 10 10" xfId="3184"/>
    <cellStyle name="20% - Акцент5 2 10 11" xfId="3185"/>
    <cellStyle name="20% - Акцент5 2 10 12" xfId="3186"/>
    <cellStyle name="20% - Акцент5 2 10 13" xfId="3187"/>
    <cellStyle name="20% - Акцент5 2 10 2" xfId="3188"/>
    <cellStyle name="20% - Акцент5 2 10 2 10" xfId="3189"/>
    <cellStyle name="20% - Акцент5 2 10 2 11" xfId="3190"/>
    <cellStyle name="20% - Акцент5 2 10 2 12" xfId="3191"/>
    <cellStyle name="20% - Акцент5 2 10 2 13" xfId="3192"/>
    <cellStyle name="20% - Акцент5 2 10 2 2" xfId="3193"/>
    <cellStyle name="20% - Акцент5 2 10 2 2 2" xfId="3194"/>
    <cellStyle name="20% - Акцент5 2 10 2 2 2 2" xfId="3195"/>
    <cellStyle name="20% - Акцент5 2 10 2 2 2 3" xfId="3196"/>
    <cellStyle name="20% - Акцент5 2 10 2 2 2 4" xfId="3197"/>
    <cellStyle name="20% - Акцент5 2 10 2 2 2 5" xfId="3198"/>
    <cellStyle name="20% - Акцент5 2 10 2 2 2 6" xfId="3199"/>
    <cellStyle name="20% - Акцент5 2 10 2 2 3" xfId="3200"/>
    <cellStyle name="20% - Акцент5 2 10 2 2 4" xfId="3201"/>
    <cellStyle name="20% - Акцент5 2 10 2 2 5" xfId="3202"/>
    <cellStyle name="20% - Акцент5 2 10 2 2 6" xfId="3203"/>
    <cellStyle name="20% - Акцент5 2 10 2 2 7" xfId="3204"/>
    <cellStyle name="20% - Акцент5 2 10 2 2_амортизация" xfId="3205"/>
    <cellStyle name="20% - Акцент5 2 10 2 3" xfId="3206"/>
    <cellStyle name="20% - Акцент5 2 10 2 3 2" xfId="3207"/>
    <cellStyle name="20% - Акцент5 2 10 2 3 3" xfId="3208"/>
    <cellStyle name="20% - Акцент5 2 10 2 3 4" xfId="3209"/>
    <cellStyle name="20% - Акцент5 2 10 2 3 5" xfId="3210"/>
    <cellStyle name="20% - Акцент5 2 10 2 3 6" xfId="3211"/>
    <cellStyle name="20% - Акцент5 2 10 2 4" xfId="3212"/>
    <cellStyle name="20% - Акцент5 2 10 2 4 2" xfId="3213"/>
    <cellStyle name="20% - Акцент5 2 10 2 4 3" xfId="3214"/>
    <cellStyle name="20% - Акцент5 2 10 2 4 4" xfId="3215"/>
    <cellStyle name="20% - Акцент5 2 10 2 4 5" xfId="3216"/>
    <cellStyle name="20% - Акцент5 2 10 2 4 6" xfId="3217"/>
    <cellStyle name="20% - Акцент5 2 10 2 5" xfId="3218"/>
    <cellStyle name="20% - Акцент5 2 10 2 5 2" xfId="3219"/>
    <cellStyle name="20% - Акцент5 2 10 2 5 3" xfId="3220"/>
    <cellStyle name="20% - Акцент5 2 10 2 5 4" xfId="3221"/>
    <cellStyle name="20% - Акцент5 2 10 2 5 5" xfId="3222"/>
    <cellStyle name="20% - Акцент5 2 10 2 5 6" xfId="3223"/>
    <cellStyle name="20% - Акцент5 2 10 2 6" xfId="3224"/>
    <cellStyle name="20% - Акцент5 2 10 2 6 2" xfId="3225"/>
    <cellStyle name="20% - Акцент5 2 10 2 6 3" xfId="3226"/>
    <cellStyle name="20% - Акцент5 2 10 2 6 4" xfId="3227"/>
    <cellStyle name="20% - Акцент5 2 10 2 6 5" xfId="3228"/>
    <cellStyle name="20% - Акцент5 2 10 2 6 6" xfId="3229"/>
    <cellStyle name="20% - Акцент5 2 10 2 7" xfId="3230"/>
    <cellStyle name="20% - Акцент5 2 10 2 7 2" xfId="3231"/>
    <cellStyle name="20% - Акцент5 2 10 2 7 3" xfId="3232"/>
    <cellStyle name="20% - Акцент5 2 10 2 7 4" xfId="3233"/>
    <cellStyle name="20% - Акцент5 2 10 2 7 5" xfId="3234"/>
    <cellStyle name="20% - Акцент5 2 10 2 7 6" xfId="3235"/>
    <cellStyle name="20% - Акцент5 2 10 2 8" xfId="3236"/>
    <cellStyle name="20% - Акцент5 2 10 2 8 2" xfId="3237"/>
    <cellStyle name="20% - Акцент5 2 10 2 8 3" xfId="3238"/>
    <cellStyle name="20% - Акцент5 2 10 2 8 4" xfId="3239"/>
    <cellStyle name="20% - Акцент5 2 10 2 8 5" xfId="3240"/>
    <cellStyle name="20% - Акцент5 2 10 2 8 6" xfId="3241"/>
    <cellStyle name="20% - Акцент5 2 10 2 9" xfId="3242"/>
    <cellStyle name="20% - Акцент5 2 10 2_амортизация" xfId="3243"/>
    <cellStyle name="20% - Акцент5 2 10 3" xfId="3244"/>
    <cellStyle name="20% - Акцент5 2 10 3 2" xfId="3245"/>
    <cellStyle name="20% - Акцент5 2 10 3 2 2" xfId="3246"/>
    <cellStyle name="20% - Акцент5 2 10 3 2 3" xfId="3247"/>
    <cellStyle name="20% - Акцент5 2 10 3 2 4" xfId="3248"/>
    <cellStyle name="20% - Акцент5 2 10 3 2 5" xfId="3249"/>
    <cellStyle name="20% - Акцент5 2 10 3 2 6" xfId="3250"/>
    <cellStyle name="20% - Акцент5 2 10 3 3" xfId="3251"/>
    <cellStyle name="20% - Акцент5 2 10 3 4" xfId="3252"/>
    <cellStyle name="20% - Акцент5 2 10 3 5" xfId="3253"/>
    <cellStyle name="20% - Акцент5 2 10 3 6" xfId="3254"/>
    <cellStyle name="20% - Акцент5 2 10 3 7" xfId="3255"/>
    <cellStyle name="20% - Акцент5 2 10 3_амортизация" xfId="3256"/>
    <cellStyle name="20% - Акцент5 2 10 4" xfId="3257"/>
    <cellStyle name="20% - Акцент5 2 10 4 2" xfId="3258"/>
    <cellStyle name="20% - Акцент5 2 10 4 3" xfId="3259"/>
    <cellStyle name="20% - Акцент5 2 10 4 4" xfId="3260"/>
    <cellStyle name="20% - Акцент5 2 10 4 5" xfId="3261"/>
    <cellStyle name="20% - Акцент5 2 10 4 6" xfId="3262"/>
    <cellStyle name="20% - Акцент5 2 10 5" xfId="3263"/>
    <cellStyle name="20% - Акцент5 2 10 5 2" xfId="3264"/>
    <cellStyle name="20% - Акцент5 2 10 5 3" xfId="3265"/>
    <cellStyle name="20% - Акцент5 2 10 5 4" xfId="3266"/>
    <cellStyle name="20% - Акцент5 2 10 5 5" xfId="3267"/>
    <cellStyle name="20% - Акцент5 2 10 5 6" xfId="3268"/>
    <cellStyle name="20% - Акцент5 2 10 6" xfId="3269"/>
    <cellStyle name="20% - Акцент5 2 10 6 2" xfId="3270"/>
    <cellStyle name="20% - Акцент5 2 10 6 3" xfId="3271"/>
    <cellStyle name="20% - Акцент5 2 10 6 4" xfId="3272"/>
    <cellStyle name="20% - Акцент5 2 10 6 5" xfId="3273"/>
    <cellStyle name="20% - Акцент5 2 10 6 6" xfId="3274"/>
    <cellStyle name="20% - Акцент5 2 10 7" xfId="3275"/>
    <cellStyle name="20% - Акцент5 2 10 7 2" xfId="3276"/>
    <cellStyle name="20% - Акцент5 2 10 7 3" xfId="3277"/>
    <cellStyle name="20% - Акцент5 2 10 7 4" xfId="3278"/>
    <cellStyle name="20% - Акцент5 2 10 7 5" xfId="3279"/>
    <cellStyle name="20% - Акцент5 2 10 7 6" xfId="3280"/>
    <cellStyle name="20% - Акцент5 2 10 8" xfId="3281"/>
    <cellStyle name="20% - Акцент5 2 10 8 2" xfId="3282"/>
    <cellStyle name="20% - Акцент5 2 10 8 3" xfId="3283"/>
    <cellStyle name="20% - Акцент5 2 10 8 4" xfId="3284"/>
    <cellStyle name="20% - Акцент5 2 10 8 5" xfId="3285"/>
    <cellStyle name="20% - Акцент5 2 10 8 6" xfId="3286"/>
    <cellStyle name="20% - Акцент5 2 10 9" xfId="3287"/>
    <cellStyle name="20% - Акцент5 2 10_амортизация" xfId="3288"/>
    <cellStyle name="20% - Акцент5 2 11" xfId="3289"/>
    <cellStyle name="20% - Акцент5 2 11 2" xfId="3290"/>
    <cellStyle name="20% - Акцент5 2 11 3" xfId="3291"/>
    <cellStyle name="20% - Акцент5 2 11 4" xfId="3292"/>
    <cellStyle name="20% - Акцент5 2 11 5" xfId="3293"/>
    <cellStyle name="20% - Акцент5 2 11 6" xfId="3294"/>
    <cellStyle name="20% - Акцент5 2 12" xfId="3295"/>
    <cellStyle name="20% - Акцент5 2 12 2" xfId="3296"/>
    <cellStyle name="20% - Акцент5 2 12 2 2" xfId="3297"/>
    <cellStyle name="20% - Акцент5 2 12 2 3" xfId="3298"/>
    <cellStyle name="20% - Акцент5 2 12 2 4" xfId="3299"/>
    <cellStyle name="20% - Акцент5 2 12 2 5" xfId="3300"/>
    <cellStyle name="20% - Акцент5 2 12 2 6" xfId="3301"/>
    <cellStyle name="20% - Акцент5 2 12 3" xfId="3302"/>
    <cellStyle name="20% - Акцент5 2 12 4" xfId="3303"/>
    <cellStyle name="20% - Акцент5 2 12 5" xfId="3304"/>
    <cellStyle name="20% - Акцент5 2 12 6" xfId="3305"/>
    <cellStyle name="20% - Акцент5 2 12 7" xfId="3306"/>
    <cellStyle name="20% - Акцент5 2 12_амортизация" xfId="3307"/>
    <cellStyle name="20% - Акцент5 2 13" xfId="3308"/>
    <cellStyle name="20% - Акцент5 2 13 2" xfId="3309"/>
    <cellStyle name="20% - Акцент5 2 13 3" xfId="3310"/>
    <cellStyle name="20% - Акцент5 2 13 4" xfId="3311"/>
    <cellStyle name="20% - Акцент5 2 13 5" xfId="3312"/>
    <cellStyle name="20% - Акцент5 2 13 6" xfId="3313"/>
    <cellStyle name="20% - Акцент5 2 14" xfId="3314"/>
    <cellStyle name="20% - Акцент5 2 14 2" xfId="3315"/>
    <cellStyle name="20% - Акцент5 2 14 3" xfId="3316"/>
    <cellStyle name="20% - Акцент5 2 14 4" xfId="3317"/>
    <cellStyle name="20% - Акцент5 2 14 5" xfId="3318"/>
    <cellStyle name="20% - Акцент5 2 14 6" xfId="3319"/>
    <cellStyle name="20% - Акцент5 2 15" xfId="3320"/>
    <cellStyle name="20% - Акцент5 2 15 2" xfId="3321"/>
    <cellStyle name="20% - Акцент5 2 15 3" xfId="3322"/>
    <cellStyle name="20% - Акцент5 2 15 4" xfId="3323"/>
    <cellStyle name="20% - Акцент5 2 15 5" xfId="3324"/>
    <cellStyle name="20% - Акцент5 2 15 6" xfId="3325"/>
    <cellStyle name="20% - Акцент5 2 16" xfId="3326"/>
    <cellStyle name="20% - Акцент5 2 16 2" xfId="3327"/>
    <cellStyle name="20% - Акцент5 2 16 3" xfId="3328"/>
    <cellStyle name="20% - Акцент5 2 16 4" xfId="3329"/>
    <cellStyle name="20% - Акцент5 2 16 5" xfId="3330"/>
    <cellStyle name="20% - Акцент5 2 16 6" xfId="3331"/>
    <cellStyle name="20% - Акцент5 2 17" xfId="3332"/>
    <cellStyle name="20% - Акцент5 2 17 2" xfId="3333"/>
    <cellStyle name="20% - Акцент5 2 17 3" xfId="3334"/>
    <cellStyle name="20% - Акцент5 2 17 4" xfId="3335"/>
    <cellStyle name="20% - Акцент5 2 17 5" xfId="3336"/>
    <cellStyle name="20% - Акцент5 2 17 6" xfId="3337"/>
    <cellStyle name="20% - Акцент5 2 18" xfId="3338"/>
    <cellStyle name="20% - Акцент5 2 18 2" xfId="3339"/>
    <cellStyle name="20% - Акцент5 2 18 3" xfId="3340"/>
    <cellStyle name="20% - Акцент5 2 18 4" xfId="3341"/>
    <cellStyle name="20% - Акцент5 2 18 5" xfId="3342"/>
    <cellStyle name="20% - Акцент5 2 18 6" xfId="3343"/>
    <cellStyle name="20% - Акцент5 2 19" xfId="3344"/>
    <cellStyle name="20% - Акцент5 2 19 2" xfId="3345"/>
    <cellStyle name="20% - Акцент5 2 19 3" xfId="3346"/>
    <cellStyle name="20% - Акцент5 2 19 4" xfId="3347"/>
    <cellStyle name="20% - Акцент5 2 19 4 2" xfId="3348"/>
    <cellStyle name="20% - Акцент5 2 19 4 3" xfId="3349"/>
    <cellStyle name="20% - Акцент5 2 19 5" xfId="3350"/>
    <cellStyle name="20% - Акцент5 2 2" xfId="3351"/>
    <cellStyle name="20% - Акцент5 2 2 10" xfId="3352"/>
    <cellStyle name="20% - Акцент5 2 2 10 2" xfId="3353"/>
    <cellStyle name="20% - Акцент5 2 2 10 2 2" xfId="3354"/>
    <cellStyle name="20% - Акцент5 2 2 10 2 2 2" xfId="3355"/>
    <cellStyle name="20% - Акцент5 2 2 10 2 2 2 2" xfId="3356"/>
    <cellStyle name="20% - Акцент5 2 2 10 2 2 2 3" xfId="3357"/>
    <cellStyle name="20% - Акцент5 2 2 10 2 2 3" xfId="3358"/>
    <cellStyle name="20% - Акцент5 2 2 10 2 2 4" xfId="3359"/>
    <cellStyle name="20% - Акцент5 2 2 10 2 3" xfId="3360"/>
    <cellStyle name="20% - Акцент5 2 2 10 2 4" xfId="3361"/>
    <cellStyle name="20% - Акцент5 2 2 10 3" xfId="3362"/>
    <cellStyle name="20% - Акцент5 2 2 10 4" xfId="3363"/>
    <cellStyle name="20% - Акцент5 2 2 10 5" xfId="3364"/>
    <cellStyle name="20% - Акцент5 2 2 11" xfId="3365"/>
    <cellStyle name="20% - Акцент5 2 2 12" xfId="3366"/>
    <cellStyle name="20% - Акцент5 2 2 12 2" xfId="3367"/>
    <cellStyle name="20% - Акцент5 2 2 12 3" xfId="3368"/>
    <cellStyle name="20% - Акцент5 2 2 13" xfId="3369"/>
    <cellStyle name="20% - Акцент5 2 2 14" xfId="3370"/>
    <cellStyle name="20% - Акцент5 2 2 14 2" xfId="3371"/>
    <cellStyle name="20% - Акцент5 2 2 15" xfId="3372"/>
    <cellStyle name="20% - Акцент5 2 2 15 2" xfId="3373"/>
    <cellStyle name="20% - Акцент5 2 2 15 2 2" xfId="3374"/>
    <cellStyle name="20% - Акцент5 2 2 15 2 2 2" xfId="3375"/>
    <cellStyle name="20% - Акцент5 2 2 15 2 3" xfId="3376"/>
    <cellStyle name="20% - Акцент5 2 2 15 2 4" xfId="3377"/>
    <cellStyle name="20% - Акцент5 2 2 15 3" xfId="3378"/>
    <cellStyle name="20% - Акцент5 2 2 15 3 2" xfId="3379"/>
    <cellStyle name="20% - Акцент5 2 2 15 4" xfId="3380"/>
    <cellStyle name="20% - Акцент5 2 2 16" xfId="3381"/>
    <cellStyle name="20% - Акцент5 2 2 16 2" xfId="3382"/>
    <cellStyle name="20% - Акцент5 2 2 17" xfId="3383"/>
    <cellStyle name="20% - Акцент5 2 2 18" xfId="3384"/>
    <cellStyle name="20% - Акцент5 2 2 19" xfId="3385"/>
    <cellStyle name="20% - Акцент5 2 2 19 2" xfId="3386"/>
    <cellStyle name="20% - Акцент5 2 2 2" xfId="3387"/>
    <cellStyle name="20% - Акцент5 2 2 2 10" xfId="3388"/>
    <cellStyle name="20% - Акцент5 2 2 2 10 2" xfId="3389"/>
    <cellStyle name="20% - Акцент5 2 2 2 10 2 2" xfId="3390"/>
    <cellStyle name="20% - Акцент5 2 2 2 10 2 2 2" xfId="3391"/>
    <cellStyle name="20% - Акцент5 2 2 2 10 2 3" xfId="3392"/>
    <cellStyle name="20% - Акцент5 2 2 2 10 2 4" xfId="3393"/>
    <cellStyle name="20% - Акцент5 2 2 2 10 3" xfId="3394"/>
    <cellStyle name="20% - Акцент5 2 2 2 10 3 2" xfId="3395"/>
    <cellStyle name="20% - Акцент5 2 2 2 10 4" xfId="3396"/>
    <cellStyle name="20% - Акцент5 2 2 2 11" xfId="3397"/>
    <cellStyle name="20% - Акцент5 2 2 2 11 2" xfId="3398"/>
    <cellStyle name="20% - Акцент5 2 2 2 12" xfId="3399"/>
    <cellStyle name="20% - Акцент5 2 2 2 13" xfId="3400"/>
    <cellStyle name="20% - Акцент5 2 2 2 14" xfId="3401"/>
    <cellStyle name="20% - Акцент5 2 2 2 15" xfId="3402"/>
    <cellStyle name="20% - Акцент5 2 2 2 16" xfId="3403"/>
    <cellStyle name="20% - Акцент5 2 2 2 17" xfId="3404"/>
    <cellStyle name="20% - Акцент5 2 2 2 18" xfId="3405"/>
    <cellStyle name="20% - Акцент5 2 2 2 19" xfId="3406"/>
    <cellStyle name="20% - Акцент5 2 2 2 2" xfId="3407"/>
    <cellStyle name="20% - Акцент5 2 2 2 2 10" xfId="3408"/>
    <cellStyle name="20% - Акцент5 2 2 2 2 11" xfId="3409"/>
    <cellStyle name="20% - Акцент5 2 2 2 2 12" xfId="3410"/>
    <cellStyle name="20% - Акцент5 2 2 2 2 13" xfId="3411"/>
    <cellStyle name="20% - Акцент5 2 2 2 2 14" xfId="3412"/>
    <cellStyle name="20% - Акцент5 2 2 2 2 15" xfId="3413"/>
    <cellStyle name="20% - Акцент5 2 2 2 2 16" xfId="3414"/>
    <cellStyle name="20% - Акцент5 2 2 2 2 17" xfId="3415"/>
    <cellStyle name="20% - Акцент5 2 2 2 2 18" xfId="3416"/>
    <cellStyle name="20% - Акцент5 2 2 2 2 19" xfId="3417"/>
    <cellStyle name="20% - Акцент5 2 2 2 2 2" xfId="3418"/>
    <cellStyle name="20% - Акцент5 2 2 2 2 2 10" xfId="3419"/>
    <cellStyle name="20% - Акцент5 2 2 2 2 2 11" xfId="3420"/>
    <cellStyle name="20% - Акцент5 2 2 2 2 2 12" xfId="3421"/>
    <cellStyle name="20% - Акцент5 2 2 2 2 2 13" xfId="3422"/>
    <cellStyle name="20% - Акцент5 2 2 2 2 2 14" xfId="3423"/>
    <cellStyle name="20% - Акцент5 2 2 2 2 2 15" xfId="3424"/>
    <cellStyle name="20% - Акцент5 2 2 2 2 2 16" xfId="3425"/>
    <cellStyle name="20% - Акцент5 2 2 2 2 2 17" xfId="3426"/>
    <cellStyle name="20% - Акцент5 2 2 2 2 2 18" xfId="3427"/>
    <cellStyle name="20% - Акцент5 2 2 2 2 2 19" xfId="3428"/>
    <cellStyle name="20% - Акцент5 2 2 2 2 2 2" xfId="3429"/>
    <cellStyle name="20% - Акцент5 2 2 2 2 2 2 10" xfId="3430"/>
    <cellStyle name="20% - Акцент5 2 2 2 2 2 2 11" xfId="3431"/>
    <cellStyle name="20% - Акцент5 2 2 2 2 2 2 12" xfId="3432"/>
    <cellStyle name="20% - Акцент5 2 2 2 2 2 2 13" xfId="3433"/>
    <cellStyle name="20% - Акцент5 2 2 2 2 2 2 14" xfId="3434"/>
    <cellStyle name="20% - Акцент5 2 2 2 2 2 2 15" xfId="3435"/>
    <cellStyle name="20% - Акцент5 2 2 2 2 2 2 16" xfId="3436"/>
    <cellStyle name="20% - Акцент5 2 2 2 2 2 2 17" xfId="3437"/>
    <cellStyle name="20% - Акцент5 2 2 2 2 2 2 18" xfId="3438"/>
    <cellStyle name="20% - Акцент5 2 2 2 2 2 2 19" xfId="3439"/>
    <cellStyle name="20% - Акцент5 2 2 2 2 2 2 2" xfId="3440"/>
    <cellStyle name="20% - Акцент5 2 2 2 2 2 2 2 10" xfId="3441"/>
    <cellStyle name="20% - Акцент5 2 2 2 2 2 2 2 11" xfId="3442"/>
    <cellStyle name="20% - Акцент5 2 2 2 2 2 2 2 12" xfId="3443"/>
    <cellStyle name="20% - Акцент5 2 2 2 2 2 2 2 13" xfId="3444"/>
    <cellStyle name="20% - Акцент5 2 2 2 2 2 2 2 14" xfId="3445"/>
    <cellStyle name="20% - Акцент5 2 2 2 2 2 2 2 15" xfId="3446"/>
    <cellStyle name="20% - Акцент5 2 2 2 2 2 2 2 16" xfId="3447"/>
    <cellStyle name="20% - Акцент5 2 2 2 2 2 2 2 17" xfId="3448"/>
    <cellStyle name="20% - Акцент5 2 2 2 2 2 2 2 18" xfId="3449"/>
    <cellStyle name="20% - Акцент5 2 2 2 2 2 2 2 19" xfId="3450"/>
    <cellStyle name="20% - Акцент5 2 2 2 2 2 2 2 2" xfId="3451"/>
    <cellStyle name="20% - Акцент5 2 2 2 2 2 2 2 2 10" xfId="3452"/>
    <cellStyle name="20% - Акцент5 2 2 2 2 2 2 2 2 11" xfId="3453"/>
    <cellStyle name="20% - Акцент5 2 2 2 2 2 2 2 2 12" xfId="3454"/>
    <cellStyle name="20% - Акцент5 2 2 2 2 2 2 2 2 13" xfId="3455"/>
    <cellStyle name="20% - Акцент5 2 2 2 2 2 2 2 2 14" xfId="3456"/>
    <cellStyle name="20% - Акцент5 2 2 2 2 2 2 2 2 15" xfId="3457"/>
    <cellStyle name="20% - Акцент5 2 2 2 2 2 2 2 2 16" xfId="3458"/>
    <cellStyle name="20% - Акцент5 2 2 2 2 2 2 2 2 17" xfId="3459"/>
    <cellStyle name="20% - Акцент5 2 2 2 2 2 2 2 2 18" xfId="3460"/>
    <cellStyle name="20% - Акцент5 2 2 2 2 2 2 2 2 19" xfId="3461"/>
    <cellStyle name="20% - Акцент5 2 2 2 2 2 2 2 2 2" xfId="3462"/>
    <cellStyle name="20% - Акцент5 2 2 2 2 2 2 2 2 2 10" xfId="3463"/>
    <cellStyle name="20% - Акцент5 2 2 2 2 2 2 2 2 2 11" xfId="3464"/>
    <cellStyle name="20% - Акцент5 2 2 2 2 2 2 2 2 2 12" xfId="3465"/>
    <cellStyle name="20% - Акцент5 2 2 2 2 2 2 2 2 2 13" xfId="3466"/>
    <cellStyle name="20% - Акцент5 2 2 2 2 2 2 2 2 2 14" xfId="3467"/>
    <cellStyle name="20% - Акцент5 2 2 2 2 2 2 2 2 2 15" xfId="3468"/>
    <cellStyle name="20% - Акцент5 2 2 2 2 2 2 2 2 2 16" xfId="3469"/>
    <cellStyle name="20% - Акцент5 2 2 2 2 2 2 2 2 2 17" xfId="3470"/>
    <cellStyle name="20% - Акцент5 2 2 2 2 2 2 2 2 2 18" xfId="3471"/>
    <cellStyle name="20% - Акцент5 2 2 2 2 2 2 2 2 2 19" xfId="3472"/>
    <cellStyle name="20% - Акцент5 2 2 2 2 2 2 2 2 2 2" xfId="3473"/>
    <cellStyle name="20% - Акцент5 2 2 2 2 2 2 2 2 2 2 10" xfId="3474"/>
    <cellStyle name="20% - Акцент5 2 2 2 2 2 2 2 2 2 2 11" xfId="3475"/>
    <cellStyle name="20% - Акцент5 2 2 2 2 2 2 2 2 2 2 12" xfId="3476"/>
    <cellStyle name="20% - Акцент5 2 2 2 2 2 2 2 2 2 2 13" xfId="3477"/>
    <cellStyle name="20% - Акцент5 2 2 2 2 2 2 2 2 2 2 14" xfId="3478"/>
    <cellStyle name="20% - Акцент5 2 2 2 2 2 2 2 2 2 2 15" xfId="3479"/>
    <cellStyle name="20% - Акцент5 2 2 2 2 2 2 2 2 2 2 16" xfId="3480"/>
    <cellStyle name="20% - Акцент5 2 2 2 2 2 2 2 2 2 2 17" xfId="3481"/>
    <cellStyle name="20% - Акцент5 2 2 2 2 2 2 2 2 2 2 18" xfId="3482"/>
    <cellStyle name="20% - Акцент5 2 2 2 2 2 2 2 2 2 2 19" xfId="3483"/>
    <cellStyle name="20% - Акцент5 2 2 2 2 2 2 2 2 2 2 2" xfId="3484"/>
    <cellStyle name="20% - Акцент5 2 2 2 2 2 2 2 2 2 2 2 10" xfId="3485"/>
    <cellStyle name="20% - Акцент5 2 2 2 2 2 2 2 2 2 2 2 11" xfId="3486"/>
    <cellStyle name="20% - Акцент5 2 2 2 2 2 2 2 2 2 2 2 12" xfId="3487"/>
    <cellStyle name="20% - Акцент5 2 2 2 2 2 2 2 2 2 2 2 13" xfId="3488"/>
    <cellStyle name="20% - Акцент5 2 2 2 2 2 2 2 2 2 2 2 14" xfId="3489"/>
    <cellStyle name="20% - Акцент5 2 2 2 2 2 2 2 2 2 2 2 15" xfId="3490"/>
    <cellStyle name="20% - Акцент5 2 2 2 2 2 2 2 2 2 2 2 16" xfId="3491"/>
    <cellStyle name="20% - Акцент5 2 2 2 2 2 2 2 2 2 2 2 17" xfId="3492"/>
    <cellStyle name="20% - Акцент5 2 2 2 2 2 2 2 2 2 2 2 18" xfId="3493"/>
    <cellStyle name="20% - Акцент5 2 2 2 2 2 2 2 2 2 2 2 19" xfId="3494"/>
    <cellStyle name="20% - Акцент5 2 2 2 2 2 2 2 2 2 2 2 2" xfId="3495"/>
    <cellStyle name="20% - Акцент5 2 2 2 2 2 2 2 2 2 2 2 2 10" xfId="3496"/>
    <cellStyle name="20% - Акцент5 2 2 2 2 2 2 2 2 2 2 2 2 11" xfId="3497"/>
    <cellStyle name="20% - Акцент5 2 2 2 2 2 2 2 2 2 2 2 2 12" xfId="3498"/>
    <cellStyle name="20% - Акцент5 2 2 2 2 2 2 2 2 2 2 2 2 13" xfId="3499"/>
    <cellStyle name="20% - Акцент5 2 2 2 2 2 2 2 2 2 2 2 2 14" xfId="3500"/>
    <cellStyle name="20% - Акцент5 2 2 2 2 2 2 2 2 2 2 2 2 15" xfId="3501"/>
    <cellStyle name="20% - Акцент5 2 2 2 2 2 2 2 2 2 2 2 2 16" xfId="3502"/>
    <cellStyle name="20% - Акцент5 2 2 2 2 2 2 2 2 2 2 2 2 17" xfId="3503"/>
    <cellStyle name="20% - Акцент5 2 2 2 2 2 2 2 2 2 2 2 2 18" xfId="3504"/>
    <cellStyle name="20% - Акцент5 2 2 2 2 2 2 2 2 2 2 2 2 19" xfId="3505"/>
    <cellStyle name="20% - Акцент5 2 2 2 2 2 2 2 2 2 2 2 2 2" xfId="3506"/>
    <cellStyle name="20% - Акцент5 2 2 2 2 2 2 2 2 2 2 2 2 2 10" xfId="3507"/>
    <cellStyle name="20% - Акцент5 2 2 2 2 2 2 2 2 2 2 2 2 2 11" xfId="3508"/>
    <cellStyle name="20% - Акцент5 2 2 2 2 2 2 2 2 2 2 2 2 2 12" xfId="3509"/>
    <cellStyle name="20% - Акцент5 2 2 2 2 2 2 2 2 2 2 2 2 2 13" xfId="3510"/>
    <cellStyle name="20% - Акцент5 2 2 2 2 2 2 2 2 2 2 2 2 2 14" xfId="3511"/>
    <cellStyle name="20% - Акцент5 2 2 2 2 2 2 2 2 2 2 2 2 2 15" xfId="3512"/>
    <cellStyle name="20% - Акцент5 2 2 2 2 2 2 2 2 2 2 2 2 2 16" xfId="3513"/>
    <cellStyle name="20% - Акцент5 2 2 2 2 2 2 2 2 2 2 2 2 2 17" xfId="3514"/>
    <cellStyle name="20% - Акцент5 2 2 2 2 2 2 2 2 2 2 2 2 2 18" xfId="3515"/>
    <cellStyle name="20% - Акцент5 2 2 2 2 2 2 2 2 2 2 2 2 2 19" xfId="3516"/>
    <cellStyle name="20% - Акцент5 2 2 2 2 2 2 2 2 2 2 2 2 2 2" xfId="3517"/>
    <cellStyle name="20% - Акцент5 2 2 2 2 2 2 2 2 2 2 2 2 2 2 10" xfId="3518"/>
    <cellStyle name="20% - Акцент5 2 2 2 2 2 2 2 2 2 2 2 2 2 2 11" xfId="3519"/>
    <cellStyle name="20% - Акцент5 2 2 2 2 2 2 2 2 2 2 2 2 2 2 12" xfId="3520"/>
    <cellStyle name="20% - Акцент5 2 2 2 2 2 2 2 2 2 2 2 2 2 2 13" xfId="3521"/>
    <cellStyle name="20% - Акцент5 2 2 2 2 2 2 2 2 2 2 2 2 2 2 14" xfId="3522"/>
    <cellStyle name="20% - Акцент5 2 2 2 2 2 2 2 2 2 2 2 2 2 2 15" xfId="3523"/>
    <cellStyle name="20% - Акцент5 2 2 2 2 2 2 2 2 2 2 2 2 2 2 16" xfId="3524"/>
    <cellStyle name="20% - Акцент5 2 2 2 2 2 2 2 2 2 2 2 2 2 2 17" xfId="3525"/>
    <cellStyle name="20% - Акцент5 2 2 2 2 2 2 2 2 2 2 2 2 2 2 18" xfId="3526"/>
    <cellStyle name="20% - Акцент5 2 2 2 2 2 2 2 2 2 2 2 2 2 2 19" xfId="3527"/>
    <cellStyle name="20% - Акцент5 2 2 2 2 2 2 2 2 2 2 2 2 2 2 2" xfId="3528"/>
    <cellStyle name="20% - Акцент5 2 2 2 2 2 2 2 2 2 2 2 2 2 2 2 10" xfId="3529"/>
    <cellStyle name="20% - Акцент5 2 2 2 2 2 2 2 2 2 2 2 2 2 2 2 11" xfId="3530"/>
    <cellStyle name="20% - Акцент5 2 2 2 2 2 2 2 2 2 2 2 2 2 2 2 12" xfId="3531"/>
    <cellStyle name="20% - Акцент5 2 2 2 2 2 2 2 2 2 2 2 2 2 2 2 13" xfId="3532"/>
    <cellStyle name="20% - Акцент5 2 2 2 2 2 2 2 2 2 2 2 2 2 2 2 14" xfId="3533"/>
    <cellStyle name="20% - Акцент5 2 2 2 2 2 2 2 2 2 2 2 2 2 2 2 15" xfId="3534"/>
    <cellStyle name="20% - Акцент5 2 2 2 2 2 2 2 2 2 2 2 2 2 2 2 16" xfId="3535"/>
    <cellStyle name="20% - Акцент5 2 2 2 2 2 2 2 2 2 2 2 2 2 2 2 17" xfId="3536"/>
    <cellStyle name="20% - Акцент5 2 2 2 2 2 2 2 2 2 2 2 2 2 2 2 18" xfId="3537"/>
    <cellStyle name="20% - Акцент5 2 2 2 2 2 2 2 2 2 2 2 2 2 2 2 19" xfId="3538"/>
    <cellStyle name="20% - Акцент5 2 2 2 2 2 2 2 2 2 2 2 2 2 2 2 2" xfId="3539"/>
    <cellStyle name="20% - Акцент5 2 2 2 2 2 2 2 2 2 2 2 2 2 2 2 2 10" xfId="3540"/>
    <cellStyle name="20% - Акцент5 2 2 2 2 2 2 2 2 2 2 2 2 2 2 2 2 11" xfId="3541"/>
    <cellStyle name="20% - Акцент5 2 2 2 2 2 2 2 2 2 2 2 2 2 2 2 2 12" xfId="3542"/>
    <cellStyle name="20% - Акцент5 2 2 2 2 2 2 2 2 2 2 2 2 2 2 2 2 13" xfId="3543"/>
    <cellStyle name="20% - Акцент5 2 2 2 2 2 2 2 2 2 2 2 2 2 2 2 2 14" xfId="3544"/>
    <cellStyle name="20% - Акцент5 2 2 2 2 2 2 2 2 2 2 2 2 2 2 2 2 15" xfId="3545"/>
    <cellStyle name="20% - Акцент5 2 2 2 2 2 2 2 2 2 2 2 2 2 2 2 2 16" xfId="3546"/>
    <cellStyle name="20% - Акцент5 2 2 2 2 2 2 2 2 2 2 2 2 2 2 2 2 17" xfId="3547"/>
    <cellStyle name="20% - Акцент5 2 2 2 2 2 2 2 2 2 2 2 2 2 2 2 2 18" xfId="3548"/>
    <cellStyle name="20% - Акцент5 2 2 2 2 2 2 2 2 2 2 2 2 2 2 2 2 19" xfId="3549"/>
    <cellStyle name="20% - Акцент5 2 2 2 2 2 2 2 2 2 2 2 2 2 2 2 2 2" xfId="3550"/>
    <cellStyle name="20% - Акцент5 2 2 2 2 2 2 2 2 2 2 2 2 2 2 2 2 2 10" xfId="3551"/>
    <cellStyle name="20% - Акцент5 2 2 2 2 2 2 2 2 2 2 2 2 2 2 2 2 2 11" xfId="3552"/>
    <cellStyle name="20% - Акцент5 2 2 2 2 2 2 2 2 2 2 2 2 2 2 2 2 2 12" xfId="3553"/>
    <cellStyle name="20% - Акцент5 2 2 2 2 2 2 2 2 2 2 2 2 2 2 2 2 2 13" xfId="3554"/>
    <cellStyle name="20% - Акцент5 2 2 2 2 2 2 2 2 2 2 2 2 2 2 2 2 2 14" xfId="3555"/>
    <cellStyle name="20% - Акцент5 2 2 2 2 2 2 2 2 2 2 2 2 2 2 2 2 2 15" xfId="3556"/>
    <cellStyle name="20% - Акцент5 2 2 2 2 2 2 2 2 2 2 2 2 2 2 2 2 2 16" xfId="3557"/>
    <cellStyle name="20% - Акцент5 2 2 2 2 2 2 2 2 2 2 2 2 2 2 2 2 2 17" xfId="3558"/>
    <cellStyle name="20% - Акцент5 2 2 2 2 2 2 2 2 2 2 2 2 2 2 2 2 2 18" xfId="3559"/>
    <cellStyle name="20% - Акцент5 2 2 2 2 2 2 2 2 2 2 2 2 2 2 2 2 2 19" xfId="3560"/>
    <cellStyle name="20% - Акцент5 2 2 2 2 2 2 2 2 2 2 2 2 2 2 2 2 2 2" xfId="3561"/>
    <cellStyle name="20% - Акцент5 2 2 2 2 2 2 2 2 2 2 2 2 2 2 2 2 2 2 10" xfId="3562"/>
    <cellStyle name="20% - Акцент5 2 2 2 2 2 2 2 2 2 2 2 2 2 2 2 2 2 2 11" xfId="3563"/>
    <cellStyle name="20% - Акцент5 2 2 2 2 2 2 2 2 2 2 2 2 2 2 2 2 2 2 12" xfId="3564"/>
    <cellStyle name="20% - Акцент5 2 2 2 2 2 2 2 2 2 2 2 2 2 2 2 2 2 2 13" xfId="3565"/>
    <cellStyle name="20% - Акцент5 2 2 2 2 2 2 2 2 2 2 2 2 2 2 2 2 2 2 14" xfId="3566"/>
    <cellStyle name="20% - Акцент5 2 2 2 2 2 2 2 2 2 2 2 2 2 2 2 2 2 2 15" xfId="3567"/>
    <cellStyle name="20% - Акцент5 2 2 2 2 2 2 2 2 2 2 2 2 2 2 2 2 2 2 16" xfId="3568"/>
    <cellStyle name="20% - Акцент5 2 2 2 2 2 2 2 2 2 2 2 2 2 2 2 2 2 2 17" xfId="3569"/>
    <cellStyle name="20% - Акцент5 2 2 2 2 2 2 2 2 2 2 2 2 2 2 2 2 2 2 18" xfId="3570"/>
    <cellStyle name="20% - Акцент5 2 2 2 2 2 2 2 2 2 2 2 2 2 2 2 2 2 2 19" xfId="3571"/>
    <cellStyle name="20% - Акцент5 2 2 2 2 2 2 2 2 2 2 2 2 2 2 2 2 2 2 2" xfId="3572"/>
    <cellStyle name="20% - Акцент5 2 2 2 2 2 2 2 2 2 2 2 2 2 2 2 2 2 2 2 10" xfId="3573"/>
    <cellStyle name="20% - Акцент5 2 2 2 2 2 2 2 2 2 2 2 2 2 2 2 2 2 2 2 11" xfId="3574"/>
    <cellStyle name="20% - Акцент5 2 2 2 2 2 2 2 2 2 2 2 2 2 2 2 2 2 2 2 12" xfId="3575"/>
    <cellStyle name="20% - Акцент5 2 2 2 2 2 2 2 2 2 2 2 2 2 2 2 2 2 2 2 13" xfId="3576"/>
    <cellStyle name="20% - Акцент5 2 2 2 2 2 2 2 2 2 2 2 2 2 2 2 2 2 2 2 14" xfId="3577"/>
    <cellStyle name="20% - Акцент5 2 2 2 2 2 2 2 2 2 2 2 2 2 2 2 2 2 2 2 15" xfId="3578"/>
    <cellStyle name="20% - Акцент5 2 2 2 2 2 2 2 2 2 2 2 2 2 2 2 2 2 2 2 16" xfId="3579"/>
    <cellStyle name="20% - Акцент5 2 2 2 2 2 2 2 2 2 2 2 2 2 2 2 2 2 2 2 17" xfId="3580"/>
    <cellStyle name="20% - Акцент5 2 2 2 2 2 2 2 2 2 2 2 2 2 2 2 2 2 2 2 18" xfId="3581"/>
    <cellStyle name="20% - Акцент5 2 2 2 2 2 2 2 2 2 2 2 2 2 2 2 2 2 2 2 19" xfId="3582"/>
    <cellStyle name="20% - Акцент5 2 2 2 2 2 2 2 2 2 2 2 2 2 2 2 2 2 2 2 2" xfId="3583"/>
    <cellStyle name="20% - Акцент5 2 2 2 2 2 2 2 2 2 2 2 2 2 2 2 2 2 2 2 2 10" xfId="3584"/>
    <cellStyle name="20% - Акцент5 2 2 2 2 2 2 2 2 2 2 2 2 2 2 2 2 2 2 2 2 11" xfId="3585"/>
    <cellStyle name="20% - Акцент5 2 2 2 2 2 2 2 2 2 2 2 2 2 2 2 2 2 2 2 2 12" xfId="3586"/>
    <cellStyle name="20% - Акцент5 2 2 2 2 2 2 2 2 2 2 2 2 2 2 2 2 2 2 2 2 13" xfId="3587"/>
    <cellStyle name="20% - Акцент5 2 2 2 2 2 2 2 2 2 2 2 2 2 2 2 2 2 2 2 2 14" xfId="3588"/>
    <cellStyle name="20% - Акцент5 2 2 2 2 2 2 2 2 2 2 2 2 2 2 2 2 2 2 2 2 15" xfId="3589"/>
    <cellStyle name="20% - Акцент5 2 2 2 2 2 2 2 2 2 2 2 2 2 2 2 2 2 2 2 2 16" xfId="3590"/>
    <cellStyle name="20% - Акцент5 2 2 2 2 2 2 2 2 2 2 2 2 2 2 2 2 2 2 2 2 17" xfId="3591"/>
    <cellStyle name="20% - Акцент5 2 2 2 2 2 2 2 2 2 2 2 2 2 2 2 2 2 2 2 2 18" xfId="3592"/>
    <cellStyle name="20% - Акцент5 2 2 2 2 2 2 2 2 2 2 2 2 2 2 2 2 2 2 2 2 2" xfId="3593"/>
    <cellStyle name="20% - Акцент5 2 2 2 2 2 2 2 2 2 2 2 2 2 2 2 2 2 2 2 2 2 10" xfId="3594"/>
    <cellStyle name="20% - Акцент5 2 2 2 2 2 2 2 2 2 2 2 2 2 2 2 2 2 2 2 2 2 11" xfId="3595"/>
    <cellStyle name="20% - Акцент5 2 2 2 2 2 2 2 2 2 2 2 2 2 2 2 2 2 2 2 2 2 12" xfId="3596"/>
    <cellStyle name="20% - Акцент5 2 2 2 2 2 2 2 2 2 2 2 2 2 2 2 2 2 2 2 2 2 13" xfId="3597"/>
    <cellStyle name="20% - Акцент5 2 2 2 2 2 2 2 2 2 2 2 2 2 2 2 2 2 2 2 2 2 14" xfId="3598"/>
    <cellStyle name="20% - Акцент5 2 2 2 2 2 2 2 2 2 2 2 2 2 2 2 2 2 2 2 2 2 15" xfId="3599"/>
    <cellStyle name="20% - Акцент5 2 2 2 2 2 2 2 2 2 2 2 2 2 2 2 2 2 2 2 2 2 16" xfId="3600"/>
    <cellStyle name="20% - Акцент5 2 2 2 2 2 2 2 2 2 2 2 2 2 2 2 2 2 2 2 2 2 17" xfId="3601"/>
    <cellStyle name="20% - Акцент5 2 2 2 2 2 2 2 2 2 2 2 2 2 2 2 2 2 2 2 2 2 18" xfId="3602"/>
    <cellStyle name="20% - Акцент5 2 2 2 2 2 2 2 2 2 2 2 2 2 2 2 2 2 2 2 2 2 2" xfId="3603"/>
    <cellStyle name="20% - Акцент5 2 2 2 2 2 2 2 2 2 2 2 2 2 2 2 2 2 2 2 2 2 3" xfId="3604"/>
    <cellStyle name="20% - Акцент5 2 2 2 2 2 2 2 2 2 2 2 2 2 2 2 2 2 2 2 2 2 4" xfId="3605"/>
    <cellStyle name="20% - Акцент5 2 2 2 2 2 2 2 2 2 2 2 2 2 2 2 2 2 2 2 2 2 5" xfId="3606"/>
    <cellStyle name="20% - Акцент5 2 2 2 2 2 2 2 2 2 2 2 2 2 2 2 2 2 2 2 2 2 6" xfId="3607"/>
    <cellStyle name="20% - Акцент5 2 2 2 2 2 2 2 2 2 2 2 2 2 2 2 2 2 2 2 2 2 7" xfId="3608"/>
    <cellStyle name="20% - Акцент5 2 2 2 2 2 2 2 2 2 2 2 2 2 2 2 2 2 2 2 2 2 8" xfId="3609"/>
    <cellStyle name="20% - Акцент5 2 2 2 2 2 2 2 2 2 2 2 2 2 2 2 2 2 2 2 2 2 9" xfId="3610"/>
    <cellStyle name="20% - Акцент5 2 2 2 2 2 2 2 2 2 2 2 2 2 2 2 2 2 2 2 2 3" xfId="3611"/>
    <cellStyle name="20% - Акцент5 2 2 2 2 2 2 2 2 2 2 2 2 2 2 2 2 2 2 2 2 4" xfId="3612"/>
    <cellStyle name="20% - Акцент5 2 2 2 2 2 2 2 2 2 2 2 2 2 2 2 2 2 2 2 2 5" xfId="3613"/>
    <cellStyle name="20% - Акцент5 2 2 2 2 2 2 2 2 2 2 2 2 2 2 2 2 2 2 2 2 6" xfId="3614"/>
    <cellStyle name="20% - Акцент5 2 2 2 2 2 2 2 2 2 2 2 2 2 2 2 2 2 2 2 2 7" xfId="3615"/>
    <cellStyle name="20% - Акцент5 2 2 2 2 2 2 2 2 2 2 2 2 2 2 2 2 2 2 2 2 8" xfId="3616"/>
    <cellStyle name="20% - Акцент5 2 2 2 2 2 2 2 2 2 2 2 2 2 2 2 2 2 2 2 2 9" xfId="3617"/>
    <cellStyle name="20% - Акцент5 2 2 2 2 2 2 2 2 2 2 2 2 2 2 2 2 2 2 2 20" xfId="3618"/>
    <cellStyle name="20% - Акцент5 2 2 2 2 2 2 2 2 2 2 2 2 2 2 2 2 2 2 2 21" xfId="3619"/>
    <cellStyle name="20% - Акцент5 2 2 2 2 2 2 2 2 2 2 2 2 2 2 2 2 2 2 2 3" xfId="3620"/>
    <cellStyle name="20% - Акцент5 2 2 2 2 2 2 2 2 2 2 2 2 2 2 2 2 2 2 2 4" xfId="3621"/>
    <cellStyle name="20% - Акцент5 2 2 2 2 2 2 2 2 2 2 2 2 2 2 2 2 2 2 2 5" xfId="3622"/>
    <cellStyle name="20% - Акцент5 2 2 2 2 2 2 2 2 2 2 2 2 2 2 2 2 2 2 2 6" xfId="3623"/>
    <cellStyle name="20% - Акцент5 2 2 2 2 2 2 2 2 2 2 2 2 2 2 2 2 2 2 2 7" xfId="3624"/>
    <cellStyle name="20% - Акцент5 2 2 2 2 2 2 2 2 2 2 2 2 2 2 2 2 2 2 2 8" xfId="3625"/>
    <cellStyle name="20% - Акцент5 2 2 2 2 2 2 2 2 2 2 2 2 2 2 2 2 2 2 2 9" xfId="3626"/>
    <cellStyle name="20% - Акцент5 2 2 2 2 2 2 2 2 2 2 2 2 2 2 2 2 2 2 20" xfId="3627"/>
    <cellStyle name="20% - Акцент5 2 2 2 2 2 2 2 2 2 2 2 2 2 2 2 2 2 2 21" xfId="3628"/>
    <cellStyle name="20% - Акцент5 2 2 2 2 2 2 2 2 2 2 2 2 2 2 2 2 2 2 3" xfId="3629"/>
    <cellStyle name="20% - Акцент5 2 2 2 2 2 2 2 2 2 2 2 2 2 2 2 2 2 2 4" xfId="3630"/>
    <cellStyle name="20% - Акцент5 2 2 2 2 2 2 2 2 2 2 2 2 2 2 2 2 2 2 5" xfId="3631"/>
    <cellStyle name="20% - Акцент5 2 2 2 2 2 2 2 2 2 2 2 2 2 2 2 2 2 2 6" xfId="3632"/>
    <cellStyle name="20% - Акцент5 2 2 2 2 2 2 2 2 2 2 2 2 2 2 2 2 2 2 7" xfId="3633"/>
    <cellStyle name="20% - Акцент5 2 2 2 2 2 2 2 2 2 2 2 2 2 2 2 2 2 2 8" xfId="3634"/>
    <cellStyle name="20% - Акцент5 2 2 2 2 2 2 2 2 2 2 2 2 2 2 2 2 2 2 9" xfId="3635"/>
    <cellStyle name="20% - Акцент5 2 2 2 2 2 2 2 2 2 2 2 2 2 2 2 2 2 20" xfId="3636"/>
    <cellStyle name="20% - Акцент5 2 2 2 2 2 2 2 2 2 2 2 2 2 2 2 2 2 21" xfId="3637"/>
    <cellStyle name="20% - Акцент5 2 2 2 2 2 2 2 2 2 2 2 2 2 2 2 2 2 22" xfId="3638"/>
    <cellStyle name="20% - Акцент5 2 2 2 2 2 2 2 2 2 2 2 2 2 2 2 2 2 3" xfId="3639"/>
    <cellStyle name="20% - Акцент5 2 2 2 2 2 2 2 2 2 2 2 2 2 2 2 2 2 4" xfId="3640"/>
    <cellStyle name="20% - Акцент5 2 2 2 2 2 2 2 2 2 2 2 2 2 2 2 2 2 5" xfId="3641"/>
    <cellStyle name="20% - Акцент5 2 2 2 2 2 2 2 2 2 2 2 2 2 2 2 2 2 6" xfId="3642"/>
    <cellStyle name="20% - Акцент5 2 2 2 2 2 2 2 2 2 2 2 2 2 2 2 2 2 7" xfId="3643"/>
    <cellStyle name="20% - Акцент5 2 2 2 2 2 2 2 2 2 2 2 2 2 2 2 2 2 8" xfId="3644"/>
    <cellStyle name="20% - Акцент5 2 2 2 2 2 2 2 2 2 2 2 2 2 2 2 2 2 9" xfId="3645"/>
    <cellStyle name="20% - Акцент5 2 2 2 2 2 2 2 2 2 2 2 2 2 2 2 2 20" xfId="3646"/>
    <cellStyle name="20% - Акцент5 2 2 2 2 2 2 2 2 2 2 2 2 2 2 2 2 21" xfId="3647"/>
    <cellStyle name="20% - Акцент5 2 2 2 2 2 2 2 2 2 2 2 2 2 2 2 2 22" xfId="3648"/>
    <cellStyle name="20% - Акцент5 2 2 2 2 2 2 2 2 2 2 2 2 2 2 2 2 3" xfId="3649"/>
    <cellStyle name="20% - Акцент5 2 2 2 2 2 2 2 2 2 2 2 2 2 2 2 2 4" xfId="3650"/>
    <cellStyle name="20% - Акцент5 2 2 2 2 2 2 2 2 2 2 2 2 2 2 2 2 5" xfId="3651"/>
    <cellStyle name="20% - Акцент5 2 2 2 2 2 2 2 2 2 2 2 2 2 2 2 2 6" xfId="3652"/>
    <cellStyle name="20% - Акцент5 2 2 2 2 2 2 2 2 2 2 2 2 2 2 2 2 7" xfId="3653"/>
    <cellStyle name="20% - Акцент5 2 2 2 2 2 2 2 2 2 2 2 2 2 2 2 2 8" xfId="3654"/>
    <cellStyle name="20% - Акцент5 2 2 2 2 2 2 2 2 2 2 2 2 2 2 2 2 9" xfId="3655"/>
    <cellStyle name="20% - Акцент5 2 2 2 2 2 2 2 2 2 2 2 2 2 2 2 20" xfId="3656"/>
    <cellStyle name="20% - Акцент5 2 2 2 2 2 2 2 2 2 2 2 2 2 2 2 21" xfId="3657"/>
    <cellStyle name="20% - Акцент5 2 2 2 2 2 2 2 2 2 2 2 2 2 2 2 22" xfId="3658"/>
    <cellStyle name="20% - Акцент5 2 2 2 2 2 2 2 2 2 2 2 2 2 2 2 23" xfId="3659"/>
    <cellStyle name="20% - Акцент5 2 2 2 2 2 2 2 2 2 2 2 2 2 2 2 3" xfId="3660"/>
    <cellStyle name="20% - Акцент5 2 2 2 2 2 2 2 2 2 2 2 2 2 2 2 4" xfId="3661"/>
    <cellStyle name="20% - Акцент5 2 2 2 2 2 2 2 2 2 2 2 2 2 2 2 5" xfId="3662"/>
    <cellStyle name="20% - Акцент5 2 2 2 2 2 2 2 2 2 2 2 2 2 2 2 6" xfId="3663"/>
    <cellStyle name="20% - Акцент5 2 2 2 2 2 2 2 2 2 2 2 2 2 2 2 7" xfId="3664"/>
    <cellStyle name="20% - Акцент5 2 2 2 2 2 2 2 2 2 2 2 2 2 2 2 8" xfId="3665"/>
    <cellStyle name="20% - Акцент5 2 2 2 2 2 2 2 2 2 2 2 2 2 2 2 9" xfId="3666"/>
    <cellStyle name="20% - Акцент5 2 2 2 2 2 2 2 2 2 2 2 2 2 2 20" xfId="3667"/>
    <cellStyle name="20% - Акцент5 2 2 2 2 2 2 2 2 2 2 2 2 2 2 21" xfId="3668"/>
    <cellStyle name="20% - Акцент5 2 2 2 2 2 2 2 2 2 2 2 2 2 2 22" xfId="3669"/>
    <cellStyle name="20% - Акцент5 2 2 2 2 2 2 2 2 2 2 2 2 2 2 23" xfId="3670"/>
    <cellStyle name="20% - Акцент5 2 2 2 2 2 2 2 2 2 2 2 2 2 2 24" xfId="3671"/>
    <cellStyle name="20% - Акцент5 2 2 2 2 2 2 2 2 2 2 2 2 2 2 25" xfId="3672"/>
    <cellStyle name="20% - Акцент5 2 2 2 2 2 2 2 2 2 2 2 2 2 2 3" xfId="3673"/>
    <cellStyle name="20% - Акцент5 2 2 2 2 2 2 2 2 2 2 2 2 2 2 4" xfId="3674"/>
    <cellStyle name="20% - Акцент5 2 2 2 2 2 2 2 2 2 2 2 2 2 2 5" xfId="3675"/>
    <cellStyle name="20% - Акцент5 2 2 2 2 2 2 2 2 2 2 2 2 2 2 6" xfId="3676"/>
    <cellStyle name="20% - Акцент5 2 2 2 2 2 2 2 2 2 2 2 2 2 2 7" xfId="3677"/>
    <cellStyle name="20% - Акцент5 2 2 2 2 2 2 2 2 2 2 2 2 2 2 8" xfId="3678"/>
    <cellStyle name="20% - Акцент5 2 2 2 2 2 2 2 2 2 2 2 2 2 2 9" xfId="3679"/>
    <cellStyle name="20% - Акцент5 2 2 2 2 2 2 2 2 2 2 2 2 2 20" xfId="3680"/>
    <cellStyle name="20% - Акцент5 2 2 2 2 2 2 2 2 2 2 2 2 2 21" xfId="3681"/>
    <cellStyle name="20% - Акцент5 2 2 2 2 2 2 2 2 2 2 2 2 2 22" xfId="3682"/>
    <cellStyle name="20% - Акцент5 2 2 2 2 2 2 2 2 2 2 2 2 2 23" xfId="3683"/>
    <cellStyle name="20% - Акцент5 2 2 2 2 2 2 2 2 2 2 2 2 2 24" xfId="3684"/>
    <cellStyle name="20% - Акцент5 2 2 2 2 2 2 2 2 2 2 2 2 2 25" xfId="3685"/>
    <cellStyle name="20% - Акцент5 2 2 2 2 2 2 2 2 2 2 2 2 2 3" xfId="3686"/>
    <cellStyle name="20% - Акцент5 2 2 2 2 2 2 2 2 2 2 2 2 2 3 2" xfId="3687"/>
    <cellStyle name="20% - Акцент5 2 2 2 2 2 2 2 2 2 2 2 2 2 4" xfId="3688"/>
    <cellStyle name="20% - Акцент5 2 2 2 2 2 2 2 2 2 2 2 2 2 5" xfId="3689"/>
    <cellStyle name="20% - Акцент5 2 2 2 2 2 2 2 2 2 2 2 2 2 6" xfId="3690"/>
    <cellStyle name="20% - Акцент5 2 2 2 2 2 2 2 2 2 2 2 2 2 7" xfId="3691"/>
    <cellStyle name="20% - Акцент5 2 2 2 2 2 2 2 2 2 2 2 2 2 8" xfId="3692"/>
    <cellStyle name="20% - Акцент5 2 2 2 2 2 2 2 2 2 2 2 2 2 9" xfId="3693"/>
    <cellStyle name="20% - Акцент5 2 2 2 2 2 2 2 2 2 2 2 2 20" xfId="3694"/>
    <cellStyle name="20% - Акцент5 2 2 2 2 2 2 2 2 2 2 2 2 21" xfId="3695"/>
    <cellStyle name="20% - Акцент5 2 2 2 2 2 2 2 2 2 2 2 2 22" xfId="3696"/>
    <cellStyle name="20% - Акцент5 2 2 2 2 2 2 2 2 2 2 2 2 23" xfId="3697"/>
    <cellStyle name="20% - Акцент5 2 2 2 2 2 2 2 2 2 2 2 2 24" xfId="3698"/>
    <cellStyle name="20% - Акцент5 2 2 2 2 2 2 2 2 2 2 2 2 25" xfId="3699"/>
    <cellStyle name="20% - Акцент5 2 2 2 2 2 2 2 2 2 2 2 2 26" xfId="3700"/>
    <cellStyle name="20% - Акцент5 2 2 2 2 2 2 2 2 2 2 2 2 27" xfId="3701"/>
    <cellStyle name="20% - Акцент5 2 2 2 2 2 2 2 2 2 2 2 2 3" xfId="3702"/>
    <cellStyle name="20% - Акцент5 2 2 2 2 2 2 2 2 2 2 2 2 4" xfId="3703"/>
    <cellStyle name="20% - Акцент5 2 2 2 2 2 2 2 2 2 2 2 2 4 2" xfId="3704"/>
    <cellStyle name="20% - Акцент5 2 2 2 2 2 2 2 2 2 2 2 2 5" xfId="3705"/>
    <cellStyle name="20% - Акцент5 2 2 2 2 2 2 2 2 2 2 2 2 6" xfId="3706"/>
    <cellStyle name="20% - Акцент5 2 2 2 2 2 2 2 2 2 2 2 2 7" xfId="3707"/>
    <cellStyle name="20% - Акцент5 2 2 2 2 2 2 2 2 2 2 2 2 8" xfId="3708"/>
    <cellStyle name="20% - Акцент5 2 2 2 2 2 2 2 2 2 2 2 2 9" xfId="3709"/>
    <cellStyle name="20% - Акцент5 2 2 2 2 2 2 2 2 2 2 2 20" xfId="3710"/>
    <cellStyle name="20% - Акцент5 2 2 2 2 2 2 2 2 2 2 2 21" xfId="3711"/>
    <cellStyle name="20% - Акцент5 2 2 2 2 2 2 2 2 2 2 2 22" xfId="3712"/>
    <cellStyle name="20% - Акцент5 2 2 2 2 2 2 2 2 2 2 2 23" xfId="3713"/>
    <cellStyle name="20% - Акцент5 2 2 2 2 2 2 2 2 2 2 2 24" xfId="3714"/>
    <cellStyle name="20% - Акцент5 2 2 2 2 2 2 2 2 2 2 2 25" xfId="3715"/>
    <cellStyle name="20% - Акцент5 2 2 2 2 2 2 2 2 2 2 2 26" xfId="3716"/>
    <cellStyle name="20% - Акцент5 2 2 2 2 2 2 2 2 2 2 2 27" xfId="3717"/>
    <cellStyle name="20% - Акцент5 2 2 2 2 2 2 2 2 2 2 2 3" xfId="3718"/>
    <cellStyle name="20% - Акцент5 2 2 2 2 2 2 2 2 2 2 2 3 2" xfId="3719"/>
    <cellStyle name="20% - Акцент5 2 2 2 2 2 2 2 2 2 2 2 3 2 2" xfId="3720"/>
    <cellStyle name="20% - Акцент5 2 2 2 2 2 2 2 2 2 2 2 3 2 2 2" xfId="3721"/>
    <cellStyle name="20% - Акцент5 2 2 2 2 2 2 2 2 2 2 2 3 2 3" xfId="3722"/>
    <cellStyle name="20% - Акцент5 2 2 2 2 2 2 2 2 2 2 2 3 2 4" xfId="3723"/>
    <cellStyle name="20% - Акцент5 2 2 2 2 2 2 2 2 2 2 2 3 3" xfId="3724"/>
    <cellStyle name="20% - Акцент5 2 2 2 2 2 2 2 2 2 2 2 3 3 2" xfId="3725"/>
    <cellStyle name="20% - Акцент5 2 2 2 2 2 2 2 2 2 2 2 3 4" xfId="3726"/>
    <cellStyle name="20% - Акцент5 2 2 2 2 2 2 2 2 2 2 2 4" xfId="3727"/>
    <cellStyle name="20% - Акцент5 2 2 2 2 2 2 2 2 2 2 2 4 2" xfId="3728"/>
    <cellStyle name="20% - Акцент5 2 2 2 2 2 2 2 2 2 2 2 5" xfId="3729"/>
    <cellStyle name="20% - Акцент5 2 2 2 2 2 2 2 2 2 2 2 6" xfId="3730"/>
    <cellStyle name="20% - Акцент5 2 2 2 2 2 2 2 2 2 2 2 7" xfId="3731"/>
    <cellStyle name="20% - Акцент5 2 2 2 2 2 2 2 2 2 2 2 8" xfId="3732"/>
    <cellStyle name="20% - Акцент5 2 2 2 2 2 2 2 2 2 2 2 9" xfId="3733"/>
    <cellStyle name="20% - Акцент5 2 2 2 2 2 2 2 2 2 2 20" xfId="3734"/>
    <cellStyle name="20% - Акцент5 2 2 2 2 2 2 2 2 2 2 21" xfId="3735"/>
    <cellStyle name="20% - Акцент5 2 2 2 2 2 2 2 2 2 2 22" xfId="3736"/>
    <cellStyle name="20% - Акцент5 2 2 2 2 2 2 2 2 2 2 23" xfId="3737"/>
    <cellStyle name="20% - Акцент5 2 2 2 2 2 2 2 2 2 2 24" xfId="3738"/>
    <cellStyle name="20% - Акцент5 2 2 2 2 2 2 2 2 2 2 25" xfId="3739"/>
    <cellStyle name="20% - Акцент5 2 2 2 2 2 2 2 2 2 2 26" xfId="3740"/>
    <cellStyle name="20% - Акцент5 2 2 2 2 2 2 2 2 2 2 27" xfId="3741"/>
    <cellStyle name="20% - Акцент5 2 2 2 2 2 2 2 2 2 2 28" xfId="3742"/>
    <cellStyle name="20% - Акцент5 2 2 2 2 2 2 2 2 2 2 3" xfId="3743"/>
    <cellStyle name="20% - Акцент5 2 2 2 2 2 2 2 2 2 2 4" xfId="3744"/>
    <cellStyle name="20% - Акцент5 2 2 2 2 2 2 2 2 2 2 4 2" xfId="3745"/>
    <cellStyle name="20% - Акцент5 2 2 2 2 2 2 2 2 2 2 4 2 2" xfId="3746"/>
    <cellStyle name="20% - Акцент5 2 2 2 2 2 2 2 2 2 2 4 2 2 2" xfId="3747"/>
    <cellStyle name="20% - Акцент5 2 2 2 2 2 2 2 2 2 2 4 2 3" xfId="3748"/>
    <cellStyle name="20% - Акцент5 2 2 2 2 2 2 2 2 2 2 4 2 4" xfId="3749"/>
    <cellStyle name="20% - Акцент5 2 2 2 2 2 2 2 2 2 2 4 3" xfId="3750"/>
    <cellStyle name="20% - Акцент5 2 2 2 2 2 2 2 2 2 2 4 3 2" xfId="3751"/>
    <cellStyle name="20% - Акцент5 2 2 2 2 2 2 2 2 2 2 4 4" xfId="3752"/>
    <cellStyle name="20% - Акцент5 2 2 2 2 2 2 2 2 2 2 5" xfId="3753"/>
    <cellStyle name="20% - Акцент5 2 2 2 2 2 2 2 2 2 2 5 2" xfId="3754"/>
    <cellStyle name="20% - Акцент5 2 2 2 2 2 2 2 2 2 2 6" xfId="3755"/>
    <cellStyle name="20% - Акцент5 2 2 2 2 2 2 2 2 2 2 7" xfId="3756"/>
    <cellStyle name="20% - Акцент5 2 2 2 2 2 2 2 2 2 2 8" xfId="3757"/>
    <cellStyle name="20% - Акцент5 2 2 2 2 2 2 2 2 2 2 9" xfId="3758"/>
    <cellStyle name="20% - Акцент5 2 2 2 2 2 2 2 2 2 20" xfId="3759"/>
    <cellStyle name="20% - Акцент5 2 2 2 2 2 2 2 2 2 21" xfId="3760"/>
    <cellStyle name="20% - Акцент5 2 2 2 2 2 2 2 2 2 22" xfId="3761"/>
    <cellStyle name="20% - Акцент5 2 2 2 2 2 2 2 2 2 23" xfId="3762"/>
    <cellStyle name="20% - Акцент5 2 2 2 2 2 2 2 2 2 24" xfId="3763"/>
    <cellStyle name="20% - Акцент5 2 2 2 2 2 2 2 2 2 25" xfId="3764"/>
    <cellStyle name="20% - Акцент5 2 2 2 2 2 2 2 2 2 26" xfId="3765"/>
    <cellStyle name="20% - Акцент5 2 2 2 2 2 2 2 2 2 27" xfId="3766"/>
    <cellStyle name="20% - Акцент5 2 2 2 2 2 2 2 2 2 28" xfId="3767"/>
    <cellStyle name="20% - Акцент5 2 2 2 2 2 2 2 2 2 29" xfId="3768"/>
    <cellStyle name="20% - Акцент5 2 2 2 2 2 2 2 2 2 3" xfId="3769"/>
    <cellStyle name="20% - Акцент5 2 2 2 2 2 2 2 2 2 4" xfId="3770"/>
    <cellStyle name="20% - Акцент5 2 2 2 2 2 2 2 2 2 4 2" xfId="3771"/>
    <cellStyle name="20% - Акцент5 2 2 2 2 2 2 2 2 2 5" xfId="3772"/>
    <cellStyle name="20% - Акцент5 2 2 2 2 2 2 2 2 2 5 2" xfId="3773"/>
    <cellStyle name="20% - Акцент5 2 2 2 2 2 2 2 2 2 5 2 2" xfId="3774"/>
    <cellStyle name="20% - Акцент5 2 2 2 2 2 2 2 2 2 5 2 2 2" xfId="3775"/>
    <cellStyle name="20% - Акцент5 2 2 2 2 2 2 2 2 2 5 2 3" xfId="3776"/>
    <cellStyle name="20% - Акцент5 2 2 2 2 2 2 2 2 2 5 2 4" xfId="3777"/>
    <cellStyle name="20% - Акцент5 2 2 2 2 2 2 2 2 2 5 3" xfId="3778"/>
    <cellStyle name="20% - Акцент5 2 2 2 2 2 2 2 2 2 5 3 2" xfId="3779"/>
    <cellStyle name="20% - Акцент5 2 2 2 2 2 2 2 2 2 5 4" xfId="3780"/>
    <cellStyle name="20% - Акцент5 2 2 2 2 2 2 2 2 2 6" xfId="3781"/>
    <cellStyle name="20% - Акцент5 2 2 2 2 2 2 2 2 2 6 2" xfId="3782"/>
    <cellStyle name="20% - Акцент5 2 2 2 2 2 2 2 2 2 7" xfId="3783"/>
    <cellStyle name="20% - Акцент5 2 2 2 2 2 2 2 2 2 8" xfId="3784"/>
    <cellStyle name="20% - Акцент5 2 2 2 2 2 2 2 2 2 9" xfId="3785"/>
    <cellStyle name="20% - Акцент5 2 2 2 2 2 2 2 2 20" xfId="3786"/>
    <cellStyle name="20% - Акцент5 2 2 2 2 2 2 2 2 21" xfId="3787"/>
    <cellStyle name="20% - Акцент5 2 2 2 2 2 2 2 2 22" xfId="3788"/>
    <cellStyle name="20% - Акцент5 2 2 2 2 2 2 2 2 23" xfId="3789"/>
    <cellStyle name="20% - Акцент5 2 2 2 2 2 2 2 2 24" xfId="3790"/>
    <cellStyle name="20% - Акцент5 2 2 2 2 2 2 2 2 25" xfId="3791"/>
    <cellStyle name="20% - Акцент5 2 2 2 2 2 2 2 2 26" xfId="3792"/>
    <cellStyle name="20% - Акцент5 2 2 2 2 2 2 2 2 27" xfId="3793"/>
    <cellStyle name="20% - Акцент5 2 2 2 2 2 2 2 2 28" xfId="3794"/>
    <cellStyle name="20% - Акцент5 2 2 2 2 2 2 2 2 29" xfId="3795"/>
    <cellStyle name="20% - Акцент5 2 2 2 2 2 2 2 2 3" xfId="3796"/>
    <cellStyle name="20% - Акцент5 2 2 2 2 2 2 2 2 4" xfId="3797"/>
    <cellStyle name="20% - Акцент5 2 2 2 2 2 2 2 2 4 2" xfId="3798"/>
    <cellStyle name="20% - Акцент5 2 2 2 2 2 2 2 2 5" xfId="3799"/>
    <cellStyle name="20% - Акцент5 2 2 2 2 2 2 2 2 5 2" xfId="3800"/>
    <cellStyle name="20% - Акцент5 2 2 2 2 2 2 2 2 5 2 2" xfId="3801"/>
    <cellStyle name="20% - Акцент5 2 2 2 2 2 2 2 2 5 2 2 2" xfId="3802"/>
    <cellStyle name="20% - Акцент5 2 2 2 2 2 2 2 2 5 2 3" xfId="3803"/>
    <cellStyle name="20% - Акцент5 2 2 2 2 2 2 2 2 5 2 4" xfId="3804"/>
    <cellStyle name="20% - Акцент5 2 2 2 2 2 2 2 2 5 3" xfId="3805"/>
    <cellStyle name="20% - Акцент5 2 2 2 2 2 2 2 2 5 3 2" xfId="3806"/>
    <cellStyle name="20% - Акцент5 2 2 2 2 2 2 2 2 5 4" xfId="3807"/>
    <cellStyle name="20% - Акцент5 2 2 2 2 2 2 2 2 6" xfId="3808"/>
    <cellStyle name="20% - Акцент5 2 2 2 2 2 2 2 2 6 2" xfId="3809"/>
    <cellStyle name="20% - Акцент5 2 2 2 2 2 2 2 2 7" xfId="3810"/>
    <cellStyle name="20% - Акцент5 2 2 2 2 2 2 2 2 8" xfId="3811"/>
    <cellStyle name="20% - Акцент5 2 2 2 2 2 2 2 2 9" xfId="3812"/>
    <cellStyle name="20% - Акцент5 2 2 2 2 2 2 2 20" xfId="3813"/>
    <cellStyle name="20% - Акцент5 2 2 2 2 2 2 2 21" xfId="3814"/>
    <cellStyle name="20% - Акцент5 2 2 2 2 2 2 2 22" xfId="3815"/>
    <cellStyle name="20% - Акцент5 2 2 2 2 2 2 2 23" xfId="3816"/>
    <cellStyle name="20% - Акцент5 2 2 2 2 2 2 2 24" xfId="3817"/>
    <cellStyle name="20% - Акцент5 2 2 2 2 2 2 2 25" xfId="3818"/>
    <cellStyle name="20% - Акцент5 2 2 2 2 2 2 2 26" xfId="3819"/>
    <cellStyle name="20% - Акцент5 2 2 2 2 2 2 2 27" xfId="3820"/>
    <cellStyle name="20% - Акцент5 2 2 2 2 2 2 2 28" xfId="3821"/>
    <cellStyle name="20% - Акцент5 2 2 2 2 2 2 2 29" xfId="3822"/>
    <cellStyle name="20% - Акцент5 2 2 2 2 2 2 2 3" xfId="3823"/>
    <cellStyle name="20% - Акцент5 2 2 2 2 2 2 2 30" xfId="3824"/>
    <cellStyle name="20% - Акцент5 2 2 2 2 2 2 2 4" xfId="3825"/>
    <cellStyle name="20% - Акцент5 2 2 2 2 2 2 2 5" xfId="3826"/>
    <cellStyle name="20% - Акцент5 2 2 2 2 2 2 2 5 2" xfId="3827"/>
    <cellStyle name="20% - Акцент5 2 2 2 2 2 2 2 6" xfId="3828"/>
    <cellStyle name="20% - Акцент5 2 2 2 2 2 2 2 6 2" xfId="3829"/>
    <cellStyle name="20% - Акцент5 2 2 2 2 2 2 2 6 2 2" xfId="3830"/>
    <cellStyle name="20% - Акцент5 2 2 2 2 2 2 2 6 2 2 2" xfId="3831"/>
    <cellStyle name="20% - Акцент5 2 2 2 2 2 2 2 6 2 3" xfId="3832"/>
    <cellStyle name="20% - Акцент5 2 2 2 2 2 2 2 6 2 4" xfId="3833"/>
    <cellStyle name="20% - Акцент5 2 2 2 2 2 2 2 6 3" xfId="3834"/>
    <cellStyle name="20% - Акцент5 2 2 2 2 2 2 2 6 3 2" xfId="3835"/>
    <cellStyle name="20% - Акцент5 2 2 2 2 2 2 2 6 4" xfId="3836"/>
    <cellStyle name="20% - Акцент5 2 2 2 2 2 2 2 7" xfId="3837"/>
    <cellStyle name="20% - Акцент5 2 2 2 2 2 2 2 7 2" xfId="3838"/>
    <cellStyle name="20% - Акцент5 2 2 2 2 2 2 2 8" xfId="3839"/>
    <cellStyle name="20% - Акцент5 2 2 2 2 2 2 2 9" xfId="3840"/>
    <cellStyle name="20% - Акцент5 2 2 2 2 2 2 20" xfId="3841"/>
    <cellStyle name="20% - Акцент5 2 2 2 2 2 2 21" xfId="3842"/>
    <cellStyle name="20% - Акцент5 2 2 2 2 2 2 22" xfId="3843"/>
    <cellStyle name="20% - Акцент5 2 2 2 2 2 2 23" xfId="3844"/>
    <cellStyle name="20% - Акцент5 2 2 2 2 2 2 24" xfId="3845"/>
    <cellStyle name="20% - Акцент5 2 2 2 2 2 2 25" xfId="3846"/>
    <cellStyle name="20% - Акцент5 2 2 2 2 2 2 26" xfId="3847"/>
    <cellStyle name="20% - Акцент5 2 2 2 2 2 2 27" xfId="3848"/>
    <cellStyle name="20% - Акцент5 2 2 2 2 2 2 28" xfId="3849"/>
    <cellStyle name="20% - Акцент5 2 2 2 2 2 2 29" xfId="3850"/>
    <cellStyle name="20% - Акцент5 2 2 2 2 2 2 3" xfId="3851"/>
    <cellStyle name="20% - Акцент5 2 2 2 2 2 2 30" xfId="3852"/>
    <cellStyle name="20% - Акцент5 2 2 2 2 2 2 31" xfId="3853"/>
    <cellStyle name="20% - Акцент5 2 2 2 2 2 2 32" xfId="3854"/>
    <cellStyle name="20% - Акцент5 2 2 2 2 2 2 4" xfId="3855"/>
    <cellStyle name="20% - Акцент5 2 2 2 2 2 2 5" xfId="3856"/>
    <cellStyle name="20% - Акцент5 2 2 2 2 2 2 5 2" xfId="3857"/>
    <cellStyle name="20% - Акцент5 2 2 2 2 2 2 5 3" xfId="3858"/>
    <cellStyle name="20% - Акцент5 2 2 2 2 2 2 6" xfId="3859"/>
    <cellStyle name="20% - Акцент5 2 2 2 2 2 2 7" xfId="3860"/>
    <cellStyle name="20% - Акцент5 2 2 2 2 2 2 7 2" xfId="3861"/>
    <cellStyle name="20% - Акцент5 2 2 2 2 2 2 8" xfId="3862"/>
    <cellStyle name="20% - Акцент5 2 2 2 2 2 2 8 2" xfId="3863"/>
    <cellStyle name="20% - Акцент5 2 2 2 2 2 2 8 2 2" xfId="3864"/>
    <cellStyle name="20% - Акцент5 2 2 2 2 2 2 8 2 2 2" xfId="3865"/>
    <cellStyle name="20% - Акцент5 2 2 2 2 2 2 8 2 3" xfId="3866"/>
    <cellStyle name="20% - Акцент5 2 2 2 2 2 2 8 2 4" xfId="3867"/>
    <cellStyle name="20% - Акцент5 2 2 2 2 2 2 8 3" xfId="3868"/>
    <cellStyle name="20% - Акцент5 2 2 2 2 2 2 8 3 2" xfId="3869"/>
    <cellStyle name="20% - Акцент5 2 2 2 2 2 2 8 4" xfId="3870"/>
    <cellStyle name="20% - Акцент5 2 2 2 2 2 2 9" xfId="3871"/>
    <cellStyle name="20% - Акцент5 2 2 2 2 2 2 9 2" xfId="3872"/>
    <cellStyle name="20% - Акцент5 2 2 2 2 2 20" xfId="3873"/>
    <cellStyle name="20% - Акцент5 2 2 2 2 2 21" xfId="3874"/>
    <cellStyle name="20% - Акцент5 2 2 2 2 2 22" xfId="3875"/>
    <cellStyle name="20% - Акцент5 2 2 2 2 2 23" xfId="3876"/>
    <cellStyle name="20% - Акцент5 2 2 2 2 2 24" xfId="3877"/>
    <cellStyle name="20% - Акцент5 2 2 2 2 2 25" xfId="3878"/>
    <cellStyle name="20% - Акцент5 2 2 2 2 2 26" xfId="3879"/>
    <cellStyle name="20% - Акцент5 2 2 2 2 2 27" xfId="3880"/>
    <cellStyle name="20% - Акцент5 2 2 2 2 2 28" xfId="3881"/>
    <cellStyle name="20% - Акцент5 2 2 2 2 2 29" xfId="3882"/>
    <cellStyle name="20% - Акцент5 2 2 2 2 2 3" xfId="3883"/>
    <cellStyle name="20% - Акцент5 2 2 2 2 2 3 2" xfId="3884"/>
    <cellStyle name="20% - Акцент5 2 2 2 2 2 3 2 2" xfId="3885"/>
    <cellStyle name="20% - Акцент5 2 2 2 2 2 3 2 2 2" xfId="3886"/>
    <cellStyle name="20% - Акцент5 2 2 2 2 2 3 2 2 3" xfId="3887"/>
    <cellStyle name="20% - Акцент5 2 2 2 2 2 3 2 3" xfId="3888"/>
    <cellStyle name="20% - Акцент5 2 2 2 2 2 3 3" xfId="3889"/>
    <cellStyle name="20% - Акцент5 2 2 2 2 2 3 4" xfId="3890"/>
    <cellStyle name="20% - Акцент5 2 2 2 2 2 30" xfId="3891"/>
    <cellStyle name="20% - Акцент5 2 2 2 2 2 31" xfId="3892"/>
    <cellStyle name="20% - Акцент5 2 2 2 2 2 32" xfId="3893"/>
    <cellStyle name="20% - Акцент5 2 2 2 2 2 4" xfId="3894"/>
    <cellStyle name="20% - Акцент5 2 2 2 2 2 5" xfId="3895"/>
    <cellStyle name="20% - Акцент5 2 2 2 2 2 5 2" xfId="3896"/>
    <cellStyle name="20% - Акцент5 2 2 2 2 2 5 3" xfId="3897"/>
    <cellStyle name="20% - Акцент5 2 2 2 2 2 6" xfId="3898"/>
    <cellStyle name="20% - Акцент5 2 2 2 2 2 7" xfId="3899"/>
    <cellStyle name="20% - Акцент5 2 2 2 2 2 7 2" xfId="3900"/>
    <cellStyle name="20% - Акцент5 2 2 2 2 2 8" xfId="3901"/>
    <cellStyle name="20% - Акцент5 2 2 2 2 2 8 2" xfId="3902"/>
    <cellStyle name="20% - Акцент5 2 2 2 2 2 8 2 2" xfId="3903"/>
    <cellStyle name="20% - Акцент5 2 2 2 2 2 8 2 2 2" xfId="3904"/>
    <cellStyle name="20% - Акцент5 2 2 2 2 2 8 2 3" xfId="3905"/>
    <cellStyle name="20% - Акцент5 2 2 2 2 2 8 2 4" xfId="3906"/>
    <cellStyle name="20% - Акцент5 2 2 2 2 2 8 3" xfId="3907"/>
    <cellStyle name="20% - Акцент5 2 2 2 2 2 8 3 2" xfId="3908"/>
    <cellStyle name="20% - Акцент5 2 2 2 2 2 8 4" xfId="3909"/>
    <cellStyle name="20% - Акцент5 2 2 2 2 2 9" xfId="3910"/>
    <cellStyle name="20% - Акцент5 2 2 2 2 2 9 2" xfId="3911"/>
    <cellStyle name="20% - Акцент5 2 2 2 2 20" xfId="3912"/>
    <cellStyle name="20% - Акцент5 2 2 2 2 21" xfId="3913"/>
    <cellStyle name="20% - Акцент5 2 2 2 2 22" xfId="3914"/>
    <cellStyle name="20% - Акцент5 2 2 2 2 23" xfId="3915"/>
    <cellStyle name="20% - Акцент5 2 2 2 2 24" xfId="3916"/>
    <cellStyle name="20% - Акцент5 2 2 2 2 25" xfId="3917"/>
    <cellStyle name="20% - Акцент5 2 2 2 2 26" xfId="3918"/>
    <cellStyle name="20% - Акцент5 2 2 2 2 27" xfId="3919"/>
    <cellStyle name="20% - Акцент5 2 2 2 2 28" xfId="3920"/>
    <cellStyle name="20% - Акцент5 2 2 2 2 29" xfId="3921"/>
    <cellStyle name="20% - Акцент5 2 2 2 2 3" xfId="3922"/>
    <cellStyle name="20% - Акцент5 2 2 2 2 3 2" xfId="3923"/>
    <cellStyle name="20% - Акцент5 2 2 2 2 3 2 2" xfId="3924"/>
    <cellStyle name="20% - Акцент5 2 2 2 2 3 2 2 2" xfId="3925"/>
    <cellStyle name="20% - Акцент5 2 2 2 2 3 2 2 3" xfId="3926"/>
    <cellStyle name="20% - Акцент5 2 2 2 2 3 2 3" xfId="3927"/>
    <cellStyle name="20% - Акцент5 2 2 2 2 3 3" xfId="3928"/>
    <cellStyle name="20% - Акцент5 2 2 2 2 3 4" xfId="3929"/>
    <cellStyle name="20% - Акцент5 2 2 2 2 30" xfId="3930"/>
    <cellStyle name="20% - Акцент5 2 2 2 2 31" xfId="3931"/>
    <cellStyle name="20% - Акцент5 2 2 2 2 32" xfId="3932"/>
    <cellStyle name="20% - Акцент5 2 2 2 2 4" xfId="3933"/>
    <cellStyle name="20% - Акцент5 2 2 2 2 5" xfId="3934"/>
    <cellStyle name="20% - Акцент5 2 2 2 2 5 2" xfId="3935"/>
    <cellStyle name="20% - Акцент5 2 2 2 2 5 3" xfId="3936"/>
    <cellStyle name="20% - Акцент5 2 2 2 2 6" xfId="3937"/>
    <cellStyle name="20% - Акцент5 2 2 2 2 7" xfId="3938"/>
    <cellStyle name="20% - Акцент5 2 2 2 2 7 2" xfId="3939"/>
    <cellStyle name="20% - Акцент5 2 2 2 2 8" xfId="3940"/>
    <cellStyle name="20% - Акцент5 2 2 2 2 8 2" xfId="3941"/>
    <cellStyle name="20% - Акцент5 2 2 2 2 8 2 2" xfId="3942"/>
    <cellStyle name="20% - Акцент5 2 2 2 2 8 2 2 2" xfId="3943"/>
    <cellStyle name="20% - Акцент5 2 2 2 2 8 2 3" xfId="3944"/>
    <cellStyle name="20% - Акцент5 2 2 2 2 8 2 4" xfId="3945"/>
    <cellStyle name="20% - Акцент5 2 2 2 2 8 3" xfId="3946"/>
    <cellStyle name="20% - Акцент5 2 2 2 2 8 3 2" xfId="3947"/>
    <cellStyle name="20% - Акцент5 2 2 2 2 8 4" xfId="3948"/>
    <cellStyle name="20% - Акцент5 2 2 2 2 9" xfId="3949"/>
    <cellStyle name="20% - Акцент5 2 2 2 2 9 2" xfId="3950"/>
    <cellStyle name="20% - Акцент5 2 2 2 20" xfId="3951"/>
    <cellStyle name="20% - Акцент5 2 2 2 21" xfId="3952"/>
    <cellStyle name="20% - Акцент5 2 2 2 22" xfId="3953"/>
    <cellStyle name="20% - Акцент5 2 2 2 23" xfId="3954"/>
    <cellStyle name="20% - Акцент5 2 2 2 24" xfId="3955"/>
    <cellStyle name="20% - Акцент5 2 2 2 25" xfId="3956"/>
    <cellStyle name="20% - Акцент5 2 2 2 26" xfId="3957"/>
    <cellStyle name="20% - Акцент5 2 2 2 27" xfId="3958"/>
    <cellStyle name="20% - Акцент5 2 2 2 28" xfId="3959"/>
    <cellStyle name="20% - Акцент5 2 2 2 29" xfId="3960"/>
    <cellStyle name="20% - Акцент5 2 2 2 3" xfId="3961"/>
    <cellStyle name="20% - Акцент5 2 2 2 30" xfId="3962"/>
    <cellStyle name="20% - Акцент5 2 2 2 31" xfId="3963"/>
    <cellStyle name="20% - Акцент5 2 2 2 32" xfId="3964"/>
    <cellStyle name="20% - Акцент5 2 2 2 33" xfId="3965"/>
    <cellStyle name="20% - Акцент5 2 2 2 34" xfId="3966"/>
    <cellStyle name="20% - Акцент5 2 2 2 4" xfId="3967"/>
    <cellStyle name="20% - Акцент5 2 2 2 5" xfId="3968"/>
    <cellStyle name="20% - Акцент5 2 2 2 5 2" xfId="3969"/>
    <cellStyle name="20% - Акцент5 2 2 2 5 2 2" xfId="3970"/>
    <cellStyle name="20% - Акцент5 2 2 2 5 2 2 2" xfId="3971"/>
    <cellStyle name="20% - Акцент5 2 2 2 5 2 2 3" xfId="3972"/>
    <cellStyle name="20% - Акцент5 2 2 2 5 2 3" xfId="3973"/>
    <cellStyle name="20% - Акцент5 2 2 2 5 3" xfId="3974"/>
    <cellStyle name="20% - Акцент5 2 2 2 5 4" xfId="3975"/>
    <cellStyle name="20% - Акцент5 2 2 2 6" xfId="3976"/>
    <cellStyle name="20% - Акцент5 2 2 2 7" xfId="3977"/>
    <cellStyle name="20% - Акцент5 2 2 2 7 2" xfId="3978"/>
    <cellStyle name="20% - Акцент5 2 2 2 7 3" xfId="3979"/>
    <cellStyle name="20% - Акцент5 2 2 2 8" xfId="3980"/>
    <cellStyle name="20% - Акцент5 2 2 2 9" xfId="3981"/>
    <cellStyle name="20% - Акцент5 2 2 2 9 2" xfId="3982"/>
    <cellStyle name="20% - Акцент5 2 2 2_Подряд не приводящий на 2011 г." xfId="3983"/>
    <cellStyle name="20% - Акцент5 2 2 20" xfId="3984"/>
    <cellStyle name="20% - Акцент5 2 2 21" xfId="3985"/>
    <cellStyle name="20% - Акцент5 2 2 22" xfId="3986"/>
    <cellStyle name="20% - Акцент5 2 2 23" xfId="3987"/>
    <cellStyle name="20% - Акцент5 2 2 24" xfId="3988"/>
    <cellStyle name="20% - Акцент5 2 2 25" xfId="3989"/>
    <cellStyle name="20% - Акцент5 2 2 26" xfId="3990"/>
    <cellStyle name="20% - Акцент5 2 2 27" xfId="3991"/>
    <cellStyle name="20% - Акцент5 2 2 28" xfId="3992"/>
    <cellStyle name="20% - Акцент5 2 2 29" xfId="3993"/>
    <cellStyle name="20% - Акцент5 2 2 3" xfId="3994"/>
    <cellStyle name="20% - Акцент5 2 2 3 10" xfId="3995"/>
    <cellStyle name="20% - Акцент5 2 2 3 11" xfId="3996"/>
    <cellStyle name="20% - Акцент5 2 2 3 12" xfId="3997"/>
    <cellStyle name="20% - Акцент5 2 2 3 2" xfId="3998"/>
    <cellStyle name="20% - Акцент5 2 2 3 3" xfId="3999"/>
    <cellStyle name="20% - Акцент5 2 2 3 3 2" xfId="4000"/>
    <cellStyle name="20% - Акцент5 2 2 3 3 2 2" xfId="4001"/>
    <cellStyle name="20% - Акцент5 2 2 3 3 2 3" xfId="4002"/>
    <cellStyle name="20% - Акцент5 2 2 3 3 3" xfId="4003"/>
    <cellStyle name="20% - Акцент5 2 2 3 4" xfId="4004"/>
    <cellStyle name="20% - Акцент5 2 2 3 5" xfId="4005"/>
    <cellStyle name="20% - Акцент5 2 2 3 5 2" xfId="4006"/>
    <cellStyle name="20% - Акцент5 2 2 3 6" xfId="4007"/>
    <cellStyle name="20% - Акцент5 2 2 3 7" xfId="4008"/>
    <cellStyle name="20% - Акцент5 2 2 3 8" xfId="4009"/>
    <cellStyle name="20% - Акцент5 2 2 3 9" xfId="4010"/>
    <cellStyle name="20% - Акцент5 2 2 30" xfId="4011"/>
    <cellStyle name="20% - Акцент5 2 2 31" xfId="4012"/>
    <cellStyle name="20% - Акцент5 2 2 32" xfId="4013"/>
    <cellStyle name="20% - Акцент5 2 2 33" xfId="4014"/>
    <cellStyle name="20% - Акцент5 2 2 34" xfId="4015"/>
    <cellStyle name="20% - Акцент5 2 2 35" xfId="4016"/>
    <cellStyle name="20% - Акцент5 2 2 36" xfId="4017"/>
    <cellStyle name="20% - Акцент5 2 2 37" xfId="4018"/>
    <cellStyle name="20% - Акцент5 2 2 38" xfId="4019"/>
    <cellStyle name="20% - Акцент5 2 2 39" xfId="4020"/>
    <cellStyle name="20% - Акцент5 2 2 4" xfId="4021"/>
    <cellStyle name="20% - Акцент5 2 2 5" xfId="4022"/>
    <cellStyle name="20% - Акцент5 2 2 6" xfId="4023"/>
    <cellStyle name="20% - Акцент5 2 2 7" xfId="4024"/>
    <cellStyle name="20% - Акцент5 2 2 8" xfId="4025"/>
    <cellStyle name="20% - Акцент5 2 2 9" xfId="4026"/>
    <cellStyle name="20% - Акцент5 2 2_Бюджет Жарык 2010" xfId="4027"/>
    <cellStyle name="20% - Акцент5 2 20" xfId="4028"/>
    <cellStyle name="20% - Акцент5 2 21" xfId="4029"/>
    <cellStyle name="20% - Акцент5 2 22" xfId="4030"/>
    <cellStyle name="20% - Акцент5 2 23" xfId="4031"/>
    <cellStyle name="20% - Акцент5 2 24" xfId="4032"/>
    <cellStyle name="20% - Акцент5 2 24 2" xfId="4033"/>
    <cellStyle name="20% - Акцент5 2 24 3" xfId="4034"/>
    <cellStyle name="20% - Акцент5 2 25" xfId="4035"/>
    <cellStyle name="20% - Акцент5 2 25 2" xfId="4036"/>
    <cellStyle name="20% - Акцент5 2 25 3" xfId="4037"/>
    <cellStyle name="20% - Акцент5 2 26" xfId="4038"/>
    <cellStyle name="20% - Акцент5 2 26 2" xfId="4039"/>
    <cellStyle name="20% - Акцент5 2 26 3" xfId="4040"/>
    <cellStyle name="20% - Акцент5 2 27" xfId="4041"/>
    <cellStyle name="20% - Акцент5 2 28" xfId="4042"/>
    <cellStyle name="20% - Акцент5 2 29" xfId="4043"/>
    <cellStyle name="20% - Акцент5 2 3" xfId="4044"/>
    <cellStyle name="20% - Акцент5 2 3 2" xfId="4045"/>
    <cellStyle name="20% - Акцент5 2 3 3" xfId="4046"/>
    <cellStyle name="20% - Акцент5 2 3 4" xfId="4047"/>
    <cellStyle name="20% - Акцент5 2 3 5" xfId="4048"/>
    <cellStyle name="20% - Акцент5 2 3 6" xfId="4049"/>
    <cellStyle name="20% - Акцент5 2 3 7" xfId="4050"/>
    <cellStyle name="20% - Акцент5 2 3 8" xfId="4051"/>
    <cellStyle name="20% - Акцент5 2 3_Бюджет Жарык 2010" xfId="4052"/>
    <cellStyle name="20% - Акцент5 2 30" xfId="4053"/>
    <cellStyle name="20% - Акцент5 2 31" xfId="4054"/>
    <cellStyle name="20% - Акцент5 2 32" xfId="4055"/>
    <cellStyle name="20% - Акцент5 2 33" xfId="4056"/>
    <cellStyle name="20% - Акцент5 2 34" xfId="4057"/>
    <cellStyle name="20% - Акцент5 2 34 2" xfId="4058"/>
    <cellStyle name="20% - Акцент5 2 35" xfId="4059"/>
    <cellStyle name="20% - Акцент5 2 36" xfId="4060"/>
    <cellStyle name="20% - Акцент5 2 37" xfId="4061"/>
    <cellStyle name="20% - Акцент5 2 38" xfId="4062"/>
    <cellStyle name="20% - Акцент5 2 39" xfId="4063"/>
    <cellStyle name="20% - Акцент5 2 4" xfId="4064"/>
    <cellStyle name="20% - Акцент5 2 4 2" xfId="4065"/>
    <cellStyle name="20% - Акцент5 2 4 3" xfId="4066"/>
    <cellStyle name="20% - Акцент5 2 4 4" xfId="4067"/>
    <cellStyle name="20% - Акцент5 2 4 5" xfId="4068"/>
    <cellStyle name="20% - Акцент5 2 4 6" xfId="4069"/>
    <cellStyle name="20% - Акцент5 2 4 7" xfId="4070"/>
    <cellStyle name="20% - Акцент5 2 4_Бюджет Жарык 2010" xfId="4071"/>
    <cellStyle name="20% - Акцент5 2 40" xfId="4072"/>
    <cellStyle name="20% - Акцент5 2 41" xfId="4073"/>
    <cellStyle name="20% - Акцент5 2 5" xfId="4074"/>
    <cellStyle name="20% - Акцент5 2 5 2" xfId="4075"/>
    <cellStyle name="20% - Акцент5 2 5 3" xfId="4076"/>
    <cellStyle name="20% - Акцент5 2 5 4" xfId="4077"/>
    <cellStyle name="20% - Акцент5 2 5 5" xfId="4078"/>
    <cellStyle name="20% - Акцент5 2 5 6" xfId="4079"/>
    <cellStyle name="20% - Акцент5 2 5 7" xfId="4080"/>
    <cellStyle name="20% - Акцент5 2 5_Бюджет Жарык 2010" xfId="4081"/>
    <cellStyle name="20% - Акцент5 2 6" xfId="4082"/>
    <cellStyle name="20% - Акцент5 2 6 2" xfId="4083"/>
    <cellStyle name="20% - Акцент5 2 6 3" xfId="4084"/>
    <cellStyle name="20% - Акцент5 2 6 4" xfId="4085"/>
    <cellStyle name="20% - Акцент5 2 6 5" xfId="4086"/>
    <cellStyle name="20% - Акцент5 2 6 6" xfId="4087"/>
    <cellStyle name="20% - Акцент5 2 7" xfId="4088"/>
    <cellStyle name="20% - Акцент5 2 7 2" xfId="4089"/>
    <cellStyle name="20% - Акцент5 2 7 3" xfId="4090"/>
    <cellStyle name="20% - Акцент5 2 7 4" xfId="4091"/>
    <cellStyle name="20% - Акцент5 2 7 5" xfId="4092"/>
    <cellStyle name="20% - Акцент5 2 7 6" xfId="4093"/>
    <cellStyle name="20% - Акцент5 2 8" xfId="4094"/>
    <cellStyle name="20% - Акцент5 2 8 2" xfId="4095"/>
    <cellStyle name="20% - Акцент5 2 8 3" xfId="4096"/>
    <cellStyle name="20% - Акцент5 2 8 4" xfId="4097"/>
    <cellStyle name="20% - Акцент5 2 8 5" xfId="4098"/>
    <cellStyle name="20% - Акцент5 2 8 6" xfId="4099"/>
    <cellStyle name="20% - Акцент5 2 9" xfId="4100"/>
    <cellStyle name="20% - Акцент5 2 9 2" xfId="4101"/>
    <cellStyle name="20% - Акцент5 2 9 3" xfId="4102"/>
    <cellStyle name="20% - Акцент5 2 9 4" xfId="4103"/>
    <cellStyle name="20% - Акцент5 2 9 5" xfId="4104"/>
    <cellStyle name="20% - Акцент5 2 9 6" xfId="4105"/>
    <cellStyle name="20% - Акцент5 2_амортизация" xfId="4106"/>
    <cellStyle name="20% - Акцент5 3" xfId="4107"/>
    <cellStyle name="20% - Акцент5 3 2" xfId="4108"/>
    <cellStyle name="20% - Акцент5 3 3" xfId="4109"/>
    <cellStyle name="20% - Акцент5 3 4" xfId="4110"/>
    <cellStyle name="20% - Акцент5 3 4 2" xfId="4111"/>
    <cellStyle name="20% - Акцент5 3 4 3" xfId="4112"/>
    <cellStyle name="20% - Акцент5 3 5" xfId="4113"/>
    <cellStyle name="20% - Акцент5 4" xfId="4114"/>
    <cellStyle name="20% - Акцент5 5" xfId="4115"/>
    <cellStyle name="20% - Акцент5 5 2" xfId="4116"/>
    <cellStyle name="20% - Акцент5 5 3" xfId="4117"/>
    <cellStyle name="20% - Акцент5 6" xfId="4118"/>
    <cellStyle name="20% - Акцент5 6 2" xfId="4119"/>
    <cellStyle name="20% - Акцент5 7" xfId="4120"/>
    <cellStyle name="20% - Акцент5 8" xfId="4121"/>
    <cellStyle name="20% - Акцент5 9" xfId="4122"/>
    <cellStyle name="20% - Акцент6 10" xfId="4123"/>
    <cellStyle name="20% - Акцент6 11" xfId="4124"/>
    <cellStyle name="20% - Акцент6 11 2" xfId="4125"/>
    <cellStyle name="20% - Акцент6 11 3" xfId="4126"/>
    <cellStyle name="20% - Акцент6 11 4" xfId="4127"/>
    <cellStyle name="20% - Акцент6 12" xfId="4128"/>
    <cellStyle name="20% - Акцент6 13" xfId="4129"/>
    <cellStyle name="20% - Акцент6 14" xfId="4130"/>
    <cellStyle name="20% - Акцент6 15" xfId="4131"/>
    <cellStyle name="20% - Акцент6 15 2" xfId="4132"/>
    <cellStyle name="20% - Акцент6 16" xfId="4133"/>
    <cellStyle name="20% - Акцент6 17" xfId="4134"/>
    <cellStyle name="20% - Акцент6 18" xfId="4135"/>
    <cellStyle name="20% - Акцент6 19" xfId="4136"/>
    <cellStyle name="20% - Акцент6 2" xfId="4137"/>
    <cellStyle name="20% - Акцент6 2 10" xfId="4138"/>
    <cellStyle name="20% - Акцент6 2 10 10" xfId="4139"/>
    <cellStyle name="20% - Акцент6 2 10 11" xfId="4140"/>
    <cellStyle name="20% - Акцент6 2 10 12" xfId="4141"/>
    <cellStyle name="20% - Акцент6 2 10 13" xfId="4142"/>
    <cellStyle name="20% - Акцент6 2 10 2" xfId="4143"/>
    <cellStyle name="20% - Акцент6 2 10 2 10" xfId="4144"/>
    <cellStyle name="20% - Акцент6 2 10 2 11" xfId="4145"/>
    <cellStyle name="20% - Акцент6 2 10 2 12" xfId="4146"/>
    <cellStyle name="20% - Акцент6 2 10 2 13" xfId="4147"/>
    <cellStyle name="20% - Акцент6 2 10 2 2" xfId="4148"/>
    <cellStyle name="20% - Акцент6 2 10 2 2 2" xfId="4149"/>
    <cellStyle name="20% - Акцент6 2 10 2 2 2 2" xfId="4150"/>
    <cellStyle name="20% - Акцент6 2 10 2 2 2 3" xfId="4151"/>
    <cellStyle name="20% - Акцент6 2 10 2 2 2 4" xfId="4152"/>
    <cellStyle name="20% - Акцент6 2 10 2 2 2 5" xfId="4153"/>
    <cellStyle name="20% - Акцент6 2 10 2 2 2 6" xfId="4154"/>
    <cellStyle name="20% - Акцент6 2 10 2 2 3" xfId="4155"/>
    <cellStyle name="20% - Акцент6 2 10 2 2 4" xfId="4156"/>
    <cellStyle name="20% - Акцент6 2 10 2 2 5" xfId="4157"/>
    <cellStyle name="20% - Акцент6 2 10 2 2 6" xfId="4158"/>
    <cellStyle name="20% - Акцент6 2 10 2 2 7" xfId="4159"/>
    <cellStyle name="20% - Акцент6 2 10 2 2_амортизация" xfId="4160"/>
    <cellStyle name="20% - Акцент6 2 10 2 3" xfId="4161"/>
    <cellStyle name="20% - Акцент6 2 10 2 3 2" xfId="4162"/>
    <cellStyle name="20% - Акцент6 2 10 2 3 3" xfId="4163"/>
    <cellStyle name="20% - Акцент6 2 10 2 3 4" xfId="4164"/>
    <cellStyle name="20% - Акцент6 2 10 2 3 5" xfId="4165"/>
    <cellStyle name="20% - Акцент6 2 10 2 3 6" xfId="4166"/>
    <cellStyle name="20% - Акцент6 2 10 2 4" xfId="4167"/>
    <cellStyle name="20% - Акцент6 2 10 2 4 2" xfId="4168"/>
    <cellStyle name="20% - Акцент6 2 10 2 4 3" xfId="4169"/>
    <cellStyle name="20% - Акцент6 2 10 2 4 4" xfId="4170"/>
    <cellStyle name="20% - Акцент6 2 10 2 4 5" xfId="4171"/>
    <cellStyle name="20% - Акцент6 2 10 2 4 6" xfId="4172"/>
    <cellStyle name="20% - Акцент6 2 10 2 5" xfId="4173"/>
    <cellStyle name="20% - Акцент6 2 10 2 5 2" xfId="4174"/>
    <cellStyle name="20% - Акцент6 2 10 2 5 3" xfId="4175"/>
    <cellStyle name="20% - Акцент6 2 10 2 5 4" xfId="4176"/>
    <cellStyle name="20% - Акцент6 2 10 2 5 5" xfId="4177"/>
    <cellStyle name="20% - Акцент6 2 10 2 5 6" xfId="4178"/>
    <cellStyle name="20% - Акцент6 2 10 2 6" xfId="4179"/>
    <cellStyle name="20% - Акцент6 2 10 2 6 2" xfId="4180"/>
    <cellStyle name="20% - Акцент6 2 10 2 6 3" xfId="4181"/>
    <cellStyle name="20% - Акцент6 2 10 2 6 4" xfId="4182"/>
    <cellStyle name="20% - Акцент6 2 10 2 6 5" xfId="4183"/>
    <cellStyle name="20% - Акцент6 2 10 2 6 6" xfId="4184"/>
    <cellStyle name="20% - Акцент6 2 10 2 7" xfId="4185"/>
    <cellStyle name="20% - Акцент6 2 10 2 7 2" xfId="4186"/>
    <cellStyle name="20% - Акцент6 2 10 2 7 3" xfId="4187"/>
    <cellStyle name="20% - Акцент6 2 10 2 7 4" xfId="4188"/>
    <cellStyle name="20% - Акцент6 2 10 2 7 5" xfId="4189"/>
    <cellStyle name="20% - Акцент6 2 10 2 7 6" xfId="4190"/>
    <cellStyle name="20% - Акцент6 2 10 2 8" xfId="4191"/>
    <cellStyle name="20% - Акцент6 2 10 2 8 2" xfId="4192"/>
    <cellStyle name="20% - Акцент6 2 10 2 8 3" xfId="4193"/>
    <cellStyle name="20% - Акцент6 2 10 2 8 4" xfId="4194"/>
    <cellStyle name="20% - Акцент6 2 10 2 8 5" xfId="4195"/>
    <cellStyle name="20% - Акцент6 2 10 2 8 6" xfId="4196"/>
    <cellStyle name="20% - Акцент6 2 10 2 9" xfId="4197"/>
    <cellStyle name="20% - Акцент6 2 10 2_амортизация" xfId="4198"/>
    <cellStyle name="20% - Акцент6 2 10 3" xfId="4199"/>
    <cellStyle name="20% - Акцент6 2 10 3 2" xfId="4200"/>
    <cellStyle name="20% - Акцент6 2 10 3 2 2" xfId="4201"/>
    <cellStyle name="20% - Акцент6 2 10 3 2 3" xfId="4202"/>
    <cellStyle name="20% - Акцент6 2 10 3 2 4" xfId="4203"/>
    <cellStyle name="20% - Акцент6 2 10 3 2 5" xfId="4204"/>
    <cellStyle name="20% - Акцент6 2 10 3 2 6" xfId="4205"/>
    <cellStyle name="20% - Акцент6 2 10 3 3" xfId="4206"/>
    <cellStyle name="20% - Акцент6 2 10 3 4" xfId="4207"/>
    <cellStyle name="20% - Акцент6 2 10 3 5" xfId="4208"/>
    <cellStyle name="20% - Акцент6 2 10 3 6" xfId="4209"/>
    <cellStyle name="20% - Акцент6 2 10 3 7" xfId="4210"/>
    <cellStyle name="20% - Акцент6 2 10 3_амортизация" xfId="4211"/>
    <cellStyle name="20% - Акцент6 2 10 4" xfId="4212"/>
    <cellStyle name="20% - Акцент6 2 10 4 2" xfId="4213"/>
    <cellStyle name="20% - Акцент6 2 10 4 3" xfId="4214"/>
    <cellStyle name="20% - Акцент6 2 10 4 4" xfId="4215"/>
    <cellStyle name="20% - Акцент6 2 10 4 5" xfId="4216"/>
    <cellStyle name="20% - Акцент6 2 10 4 6" xfId="4217"/>
    <cellStyle name="20% - Акцент6 2 10 5" xfId="4218"/>
    <cellStyle name="20% - Акцент6 2 10 5 2" xfId="4219"/>
    <cellStyle name="20% - Акцент6 2 10 5 3" xfId="4220"/>
    <cellStyle name="20% - Акцент6 2 10 5 4" xfId="4221"/>
    <cellStyle name="20% - Акцент6 2 10 5 5" xfId="4222"/>
    <cellStyle name="20% - Акцент6 2 10 5 6" xfId="4223"/>
    <cellStyle name="20% - Акцент6 2 10 6" xfId="4224"/>
    <cellStyle name="20% - Акцент6 2 10 6 2" xfId="4225"/>
    <cellStyle name="20% - Акцент6 2 10 6 3" xfId="4226"/>
    <cellStyle name="20% - Акцент6 2 10 6 4" xfId="4227"/>
    <cellStyle name="20% - Акцент6 2 10 6 5" xfId="4228"/>
    <cellStyle name="20% - Акцент6 2 10 6 6" xfId="4229"/>
    <cellStyle name="20% - Акцент6 2 10 7" xfId="4230"/>
    <cellStyle name="20% - Акцент6 2 10 7 2" xfId="4231"/>
    <cellStyle name="20% - Акцент6 2 10 7 3" xfId="4232"/>
    <cellStyle name="20% - Акцент6 2 10 7 4" xfId="4233"/>
    <cellStyle name="20% - Акцент6 2 10 7 5" xfId="4234"/>
    <cellStyle name="20% - Акцент6 2 10 7 6" xfId="4235"/>
    <cellStyle name="20% - Акцент6 2 10 8" xfId="4236"/>
    <cellStyle name="20% - Акцент6 2 10 8 2" xfId="4237"/>
    <cellStyle name="20% - Акцент6 2 10 8 3" xfId="4238"/>
    <cellStyle name="20% - Акцент6 2 10 8 4" xfId="4239"/>
    <cellStyle name="20% - Акцент6 2 10 8 5" xfId="4240"/>
    <cellStyle name="20% - Акцент6 2 10 8 6" xfId="4241"/>
    <cellStyle name="20% - Акцент6 2 10 9" xfId="4242"/>
    <cellStyle name="20% - Акцент6 2 10_амортизация" xfId="4243"/>
    <cellStyle name="20% - Акцент6 2 11" xfId="4244"/>
    <cellStyle name="20% - Акцент6 2 11 2" xfId="4245"/>
    <cellStyle name="20% - Акцент6 2 11 3" xfId="4246"/>
    <cellStyle name="20% - Акцент6 2 11 4" xfId="4247"/>
    <cellStyle name="20% - Акцент6 2 11 5" xfId="4248"/>
    <cellStyle name="20% - Акцент6 2 11 6" xfId="4249"/>
    <cellStyle name="20% - Акцент6 2 12" xfId="4250"/>
    <cellStyle name="20% - Акцент6 2 12 2" xfId="4251"/>
    <cellStyle name="20% - Акцент6 2 12 2 2" xfId="4252"/>
    <cellStyle name="20% - Акцент6 2 12 2 3" xfId="4253"/>
    <cellStyle name="20% - Акцент6 2 12 2 4" xfId="4254"/>
    <cellStyle name="20% - Акцент6 2 12 2 5" xfId="4255"/>
    <cellStyle name="20% - Акцент6 2 12 2 6" xfId="4256"/>
    <cellStyle name="20% - Акцент6 2 12 3" xfId="4257"/>
    <cellStyle name="20% - Акцент6 2 12 4" xfId="4258"/>
    <cellStyle name="20% - Акцент6 2 12 5" xfId="4259"/>
    <cellStyle name="20% - Акцент6 2 12 6" xfId="4260"/>
    <cellStyle name="20% - Акцент6 2 12 7" xfId="4261"/>
    <cellStyle name="20% - Акцент6 2 12_амортизация" xfId="4262"/>
    <cellStyle name="20% - Акцент6 2 13" xfId="4263"/>
    <cellStyle name="20% - Акцент6 2 13 2" xfId="4264"/>
    <cellStyle name="20% - Акцент6 2 13 3" xfId="4265"/>
    <cellStyle name="20% - Акцент6 2 13 4" xfId="4266"/>
    <cellStyle name="20% - Акцент6 2 13 5" xfId="4267"/>
    <cellStyle name="20% - Акцент6 2 13 6" xfId="4268"/>
    <cellStyle name="20% - Акцент6 2 14" xfId="4269"/>
    <cellStyle name="20% - Акцент6 2 14 2" xfId="4270"/>
    <cellStyle name="20% - Акцент6 2 14 3" xfId="4271"/>
    <cellStyle name="20% - Акцент6 2 14 4" xfId="4272"/>
    <cellStyle name="20% - Акцент6 2 14 5" xfId="4273"/>
    <cellStyle name="20% - Акцент6 2 14 6" xfId="4274"/>
    <cellStyle name="20% - Акцент6 2 15" xfId="4275"/>
    <cellStyle name="20% - Акцент6 2 15 2" xfId="4276"/>
    <cellStyle name="20% - Акцент6 2 15 3" xfId="4277"/>
    <cellStyle name="20% - Акцент6 2 15 4" xfId="4278"/>
    <cellStyle name="20% - Акцент6 2 15 5" xfId="4279"/>
    <cellStyle name="20% - Акцент6 2 15 6" xfId="4280"/>
    <cellStyle name="20% - Акцент6 2 16" xfId="4281"/>
    <cellStyle name="20% - Акцент6 2 16 2" xfId="4282"/>
    <cellStyle name="20% - Акцент6 2 16 3" xfId="4283"/>
    <cellStyle name="20% - Акцент6 2 16 4" xfId="4284"/>
    <cellStyle name="20% - Акцент6 2 16 5" xfId="4285"/>
    <cellStyle name="20% - Акцент6 2 16 6" xfId="4286"/>
    <cellStyle name="20% - Акцент6 2 17" xfId="4287"/>
    <cellStyle name="20% - Акцент6 2 17 2" xfId="4288"/>
    <cellStyle name="20% - Акцент6 2 17 3" xfId="4289"/>
    <cellStyle name="20% - Акцент6 2 17 4" xfId="4290"/>
    <cellStyle name="20% - Акцент6 2 17 5" xfId="4291"/>
    <cellStyle name="20% - Акцент6 2 17 6" xfId="4292"/>
    <cellStyle name="20% - Акцент6 2 18" xfId="4293"/>
    <cellStyle name="20% - Акцент6 2 18 2" xfId="4294"/>
    <cellStyle name="20% - Акцент6 2 18 3" xfId="4295"/>
    <cellStyle name="20% - Акцент6 2 18 4" xfId="4296"/>
    <cellStyle name="20% - Акцент6 2 18 5" xfId="4297"/>
    <cellStyle name="20% - Акцент6 2 18 6" xfId="4298"/>
    <cellStyle name="20% - Акцент6 2 19" xfId="4299"/>
    <cellStyle name="20% - Акцент6 2 19 2" xfId="4300"/>
    <cellStyle name="20% - Акцент6 2 19 3" xfId="4301"/>
    <cellStyle name="20% - Акцент6 2 19 4" xfId="4302"/>
    <cellStyle name="20% - Акцент6 2 19 4 2" xfId="4303"/>
    <cellStyle name="20% - Акцент6 2 19 4 3" xfId="4304"/>
    <cellStyle name="20% - Акцент6 2 19 5" xfId="4305"/>
    <cellStyle name="20% - Акцент6 2 2" xfId="4306"/>
    <cellStyle name="20% - Акцент6 2 2 10" xfId="4307"/>
    <cellStyle name="20% - Акцент6 2 2 10 2" xfId="4308"/>
    <cellStyle name="20% - Акцент6 2 2 10 2 2" xfId="4309"/>
    <cellStyle name="20% - Акцент6 2 2 10 2 2 2" xfId="4310"/>
    <cellStyle name="20% - Акцент6 2 2 10 2 2 2 2" xfId="4311"/>
    <cellStyle name="20% - Акцент6 2 2 10 2 2 2 3" xfId="4312"/>
    <cellStyle name="20% - Акцент6 2 2 10 2 2 3" xfId="4313"/>
    <cellStyle name="20% - Акцент6 2 2 10 2 2 4" xfId="4314"/>
    <cellStyle name="20% - Акцент6 2 2 10 2 3" xfId="4315"/>
    <cellStyle name="20% - Акцент6 2 2 10 2 4" xfId="4316"/>
    <cellStyle name="20% - Акцент6 2 2 10 3" xfId="4317"/>
    <cellStyle name="20% - Акцент6 2 2 10 4" xfId="4318"/>
    <cellStyle name="20% - Акцент6 2 2 10 5" xfId="4319"/>
    <cellStyle name="20% - Акцент6 2 2 11" xfId="4320"/>
    <cellStyle name="20% - Акцент6 2 2 12" xfId="4321"/>
    <cellStyle name="20% - Акцент6 2 2 12 2" xfId="4322"/>
    <cellStyle name="20% - Акцент6 2 2 12 3" xfId="4323"/>
    <cellStyle name="20% - Акцент6 2 2 13" xfId="4324"/>
    <cellStyle name="20% - Акцент6 2 2 14" xfId="4325"/>
    <cellStyle name="20% - Акцент6 2 2 14 2" xfId="4326"/>
    <cellStyle name="20% - Акцент6 2 2 15" xfId="4327"/>
    <cellStyle name="20% - Акцент6 2 2 15 2" xfId="4328"/>
    <cellStyle name="20% - Акцент6 2 2 15 2 2" xfId="4329"/>
    <cellStyle name="20% - Акцент6 2 2 15 2 2 2" xfId="4330"/>
    <cellStyle name="20% - Акцент6 2 2 15 2 3" xfId="4331"/>
    <cellStyle name="20% - Акцент6 2 2 15 2 4" xfId="4332"/>
    <cellStyle name="20% - Акцент6 2 2 15 3" xfId="4333"/>
    <cellStyle name="20% - Акцент6 2 2 15 3 2" xfId="4334"/>
    <cellStyle name="20% - Акцент6 2 2 15 4" xfId="4335"/>
    <cellStyle name="20% - Акцент6 2 2 16" xfId="4336"/>
    <cellStyle name="20% - Акцент6 2 2 16 2" xfId="4337"/>
    <cellStyle name="20% - Акцент6 2 2 17" xfId="4338"/>
    <cellStyle name="20% - Акцент6 2 2 18" xfId="4339"/>
    <cellStyle name="20% - Акцент6 2 2 19" xfId="4340"/>
    <cellStyle name="20% - Акцент6 2 2 19 2" xfId="4341"/>
    <cellStyle name="20% - Акцент6 2 2 2" xfId="4342"/>
    <cellStyle name="20% - Акцент6 2 2 2 10" xfId="4343"/>
    <cellStyle name="20% - Акцент6 2 2 2 10 2" xfId="4344"/>
    <cellStyle name="20% - Акцент6 2 2 2 10 2 2" xfId="4345"/>
    <cellStyle name="20% - Акцент6 2 2 2 10 2 2 2" xfId="4346"/>
    <cellStyle name="20% - Акцент6 2 2 2 10 2 3" xfId="4347"/>
    <cellStyle name="20% - Акцент6 2 2 2 10 2 4" xfId="4348"/>
    <cellStyle name="20% - Акцент6 2 2 2 10 3" xfId="4349"/>
    <cellStyle name="20% - Акцент6 2 2 2 10 3 2" xfId="4350"/>
    <cellStyle name="20% - Акцент6 2 2 2 10 4" xfId="4351"/>
    <cellStyle name="20% - Акцент6 2 2 2 11" xfId="4352"/>
    <cellStyle name="20% - Акцент6 2 2 2 11 2" xfId="4353"/>
    <cellStyle name="20% - Акцент6 2 2 2 12" xfId="4354"/>
    <cellStyle name="20% - Акцент6 2 2 2 13" xfId="4355"/>
    <cellStyle name="20% - Акцент6 2 2 2 14" xfId="4356"/>
    <cellStyle name="20% - Акцент6 2 2 2 15" xfId="4357"/>
    <cellStyle name="20% - Акцент6 2 2 2 16" xfId="4358"/>
    <cellStyle name="20% - Акцент6 2 2 2 17" xfId="4359"/>
    <cellStyle name="20% - Акцент6 2 2 2 18" xfId="4360"/>
    <cellStyle name="20% - Акцент6 2 2 2 19" xfId="4361"/>
    <cellStyle name="20% - Акцент6 2 2 2 2" xfId="4362"/>
    <cellStyle name="20% - Акцент6 2 2 2 2 10" xfId="4363"/>
    <cellStyle name="20% - Акцент6 2 2 2 2 11" xfId="4364"/>
    <cellStyle name="20% - Акцент6 2 2 2 2 12" xfId="4365"/>
    <cellStyle name="20% - Акцент6 2 2 2 2 13" xfId="4366"/>
    <cellStyle name="20% - Акцент6 2 2 2 2 14" xfId="4367"/>
    <cellStyle name="20% - Акцент6 2 2 2 2 15" xfId="4368"/>
    <cellStyle name="20% - Акцент6 2 2 2 2 16" xfId="4369"/>
    <cellStyle name="20% - Акцент6 2 2 2 2 17" xfId="4370"/>
    <cellStyle name="20% - Акцент6 2 2 2 2 18" xfId="4371"/>
    <cellStyle name="20% - Акцент6 2 2 2 2 19" xfId="4372"/>
    <cellStyle name="20% - Акцент6 2 2 2 2 2" xfId="4373"/>
    <cellStyle name="20% - Акцент6 2 2 2 2 2 10" xfId="4374"/>
    <cellStyle name="20% - Акцент6 2 2 2 2 2 11" xfId="4375"/>
    <cellStyle name="20% - Акцент6 2 2 2 2 2 12" xfId="4376"/>
    <cellStyle name="20% - Акцент6 2 2 2 2 2 13" xfId="4377"/>
    <cellStyle name="20% - Акцент6 2 2 2 2 2 14" xfId="4378"/>
    <cellStyle name="20% - Акцент6 2 2 2 2 2 15" xfId="4379"/>
    <cellStyle name="20% - Акцент6 2 2 2 2 2 16" xfId="4380"/>
    <cellStyle name="20% - Акцент6 2 2 2 2 2 17" xfId="4381"/>
    <cellStyle name="20% - Акцент6 2 2 2 2 2 18" xfId="4382"/>
    <cellStyle name="20% - Акцент6 2 2 2 2 2 19" xfId="4383"/>
    <cellStyle name="20% - Акцент6 2 2 2 2 2 2" xfId="4384"/>
    <cellStyle name="20% - Акцент6 2 2 2 2 2 2 10" xfId="4385"/>
    <cellStyle name="20% - Акцент6 2 2 2 2 2 2 11" xfId="4386"/>
    <cellStyle name="20% - Акцент6 2 2 2 2 2 2 12" xfId="4387"/>
    <cellStyle name="20% - Акцент6 2 2 2 2 2 2 13" xfId="4388"/>
    <cellStyle name="20% - Акцент6 2 2 2 2 2 2 14" xfId="4389"/>
    <cellStyle name="20% - Акцент6 2 2 2 2 2 2 15" xfId="4390"/>
    <cellStyle name="20% - Акцент6 2 2 2 2 2 2 16" xfId="4391"/>
    <cellStyle name="20% - Акцент6 2 2 2 2 2 2 17" xfId="4392"/>
    <cellStyle name="20% - Акцент6 2 2 2 2 2 2 18" xfId="4393"/>
    <cellStyle name="20% - Акцент6 2 2 2 2 2 2 19" xfId="4394"/>
    <cellStyle name="20% - Акцент6 2 2 2 2 2 2 2" xfId="4395"/>
    <cellStyle name="20% - Акцент6 2 2 2 2 2 2 2 10" xfId="4396"/>
    <cellStyle name="20% - Акцент6 2 2 2 2 2 2 2 11" xfId="4397"/>
    <cellStyle name="20% - Акцент6 2 2 2 2 2 2 2 12" xfId="4398"/>
    <cellStyle name="20% - Акцент6 2 2 2 2 2 2 2 13" xfId="4399"/>
    <cellStyle name="20% - Акцент6 2 2 2 2 2 2 2 14" xfId="4400"/>
    <cellStyle name="20% - Акцент6 2 2 2 2 2 2 2 15" xfId="4401"/>
    <cellStyle name="20% - Акцент6 2 2 2 2 2 2 2 16" xfId="4402"/>
    <cellStyle name="20% - Акцент6 2 2 2 2 2 2 2 17" xfId="4403"/>
    <cellStyle name="20% - Акцент6 2 2 2 2 2 2 2 18" xfId="4404"/>
    <cellStyle name="20% - Акцент6 2 2 2 2 2 2 2 19" xfId="4405"/>
    <cellStyle name="20% - Акцент6 2 2 2 2 2 2 2 2" xfId="4406"/>
    <cellStyle name="20% - Акцент6 2 2 2 2 2 2 2 2 10" xfId="4407"/>
    <cellStyle name="20% - Акцент6 2 2 2 2 2 2 2 2 11" xfId="4408"/>
    <cellStyle name="20% - Акцент6 2 2 2 2 2 2 2 2 12" xfId="4409"/>
    <cellStyle name="20% - Акцент6 2 2 2 2 2 2 2 2 13" xfId="4410"/>
    <cellStyle name="20% - Акцент6 2 2 2 2 2 2 2 2 14" xfId="4411"/>
    <cellStyle name="20% - Акцент6 2 2 2 2 2 2 2 2 15" xfId="4412"/>
    <cellStyle name="20% - Акцент6 2 2 2 2 2 2 2 2 16" xfId="4413"/>
    <cellStyle name="20% - Акцент6 2 2 2 2 2 2 2 2 17" xfId="4414"/>
    <cellStyle name="20% - Акцент6 2 2 2 2 2 2 2 2 18" xfId="4415"/>
    <cellStyle name="20% - Акцент6 2 2 2 2 2 2 2 2 19" xfId="4416"/>
    <cellStyle name="20% - Акцент6 2 2 2 2 2 2 2 2 2" xfId="4417"/>
    <cellStyle name="20% - Акцент6 2 2 2 2 2 2 2 2 2 10" xfId="4418"/>
    <cellStyle name="20% - Акцент6 2 2 2 2 2 2 2 2 2 11" xfId="4419"/>
    <cellStyle name="20% - Акцент6 2 2 2 2 2 2 2 2 2 12" xfId="4420"/>
    <cellStyle name="20% - Акцент6 2 2 2 2 2 2 2 2 2 13" xfId="4421"/>
    <cellStyle name="20% - Акцент6 2 2 2 2 2 2 2 2 2 14" xfId="4422"/>
    <cellStyle name="20% - Акцент6 2 2 2 2 2 2 2 2 2 15" xfId="4423"/>
    <cellStyle name="20% - Акцент6 2 2 2 2 2 2 2 2 2 16" xfId="4424"/>
    <cellStyle name="20% - Акцент6 2 2 2 2 2 2 2 2 2 17" xfId="4425"/>
    <cellStyle name="20% - Акцент6 2 2 2 2 2 2 2 2 2 18" xfId="4426"/>
    <cellStyle name="20% - Акцент6 2 2 2 2 2 2 2 2 2 19" xfId="4427"/>
    <cellStyle name="20% - Акцент6 2 2 2 2 2 2 2 2 2 2" xfId="4428"/>
    <cellStyle name="20% - Акцент6 2 2 2 2 2 2 2 2 2 2 10" xfId="4429"/>
    <cellStyle name="20% - Акцент6 2 2 2 2 2 2 2 2 2 2 11" xfId="4430"/>
    <cellStyle name="20% - Акцент6 2 2 2 2 2 2 2 2 2 2 12" xfId="4431"/>
    <cellStyle name="20% - Акцент6 2 2 2 2 2 2 2 2 2 2 13" xfId="4432"/>
    <cellStyle name="20% - Акцент6 2 2 2 2 2 2 2 2 2 2 14" xfId="4433"/>
    <cellStyle name="20% - Акцент6 2 2 2 2 2 2 2 2 2 2 15" xfId="4434"/>
    <cellStyle name="20% - Акцент6 2 2 2 2 2 2 2 2 2 2 16" xfId="4435"/>
    <cellStyle name="20% - Акцент6 2 2 2 2 2 2 2 2 2 2 17" xfId="4436"/>
    <cellStyle name="20% - Акцент6 2 2 2 2 2 2 2 2 2 2 18" xfId="4437"/>
    <cellStyle name="20% - Акцент6 2 2 2 2 2 2 2 2 2 2 19" xfId="4438"/>
    <cellStyle name="20% - Акцент6 2 2 2 2 2 2 2 2 2 2 2" xfId="4439"/>
    <cellStyle name="20% - Акцент6 2 2 2 2 2 2 2 2 2 2 2 10" xfId="4440"/>
    <cellStyle name="20% - Акцент6 2 2 2 2 2 2 2 2 2 2 2 11" xfId="4441"/>
    <cellStyle name="20% - Акцент6 2 2 2 2 2 2 2 2 2 2 2 12" xfId="4442"/>
    <cellStyle name="20% - Акцент6 2 2 2 2 2 2 2 2 2 2 2 13" xfId="4443"/>
    <cellStyle name="20% - Акцент6 2 2 2 2 2 2 2 2 2 2 2 14" xfId="4444"/>
    <cellStyle name="20% - Акцент6 2 2 2 2 2 2 2 2 2 2 2 15" xfId="4445"/>
    <cellStyle name="20% - Акцент6 2 2 2 2 2 2 2 2 2 2 2 16" xfId="4446"/>
    <cellStyle name="20% - Акцент6 2 2 2 2 2 2 2 2 2 2 2 17" xfId="4447"/>
    <cellStyle name="20% - Акцент6 2 2 2 2 2 2 2 2 2 2 2 18" xfId="4448"/>
    <cellStyle name="20% - Акцент6 2 2 2 2 2 2 2 2 2 2 2 19" xfId="4449"/>
    <cellStyle name="20% - Акцент6 2 2 2 2 2 2 2 2 2 2 2 2" xfId="4450"/>
    <cellStyle name="20% - Акцент6 2 2 2 2 2 2 2 2 2 2 2 2 10" xfId="4451"/>
    <cellStyle name="20% - Акцент6 2 2 2 2 2 2 2 2 2 2 2 2 11" xfId="4452"/>
    <cellStyle name="20% - Акцент6 2 2 2 2 2 2 2 2 2 2 2 2 12" xfId="4453"/>
    <cellStyle name="20% - Акцент6 2 2 2 2 2 2 2 2 2 2 2 2 13" xfId="4454"/>
    <cellStyle name="20% - Акцент6 2 2 2 2 2 2 2 2 2 2 2 2 14" xfId="4455"/>
    <cellStyle name="20% - Акцент6 2 2 2 2 2 2 2 2 2 2 2 2 15" xfId="4456"/>
    <cellStyle name="20% - Акцент6 2 2 2 2 2 2 2 2 2 2 2 2 16" xfId="4457"/>
    <cellStyle name="20% - Акцент6 2 2 2 2 2 2 2 2 2 2 2 2 17" xfId="4458"/>
    <cellStyle name="20% - Акцент6 2 2 2 2 2 2 2 2 2 2 2 2 18" xfId="4459"/>
    <cellStyle name="20% - Акцент6 2 2 2 2 2 2 2 2 2 2 2 2 19" xfId="4460"/>
    <cellStyle name="20% - Акцент6 2 2 2 2 2 2 2 2 2 2 2 2 2" xfId="4461"/>
    <cellStyle name="20% - Акцент6 2 2 2 2 2 2 2 2 2 2 2 2 2 10" xfId="4462"/>
    <cellStyle name="20% - Акцент6 2 2 2 2 2 2 2 2 2 2 2 2 2 11" xfId="4463"/>
    <cellStyle name="20% - Акцент6 2 2 2 2 2 2 2 2 2 2 2 2 2 12" xfId="4464"/>
    <cellStyle name="20% - Акцент6 2 2 2 2 2 2 2 2 2 2 2 2 2 13" xfId="4465"/>
    <cellStyle name="20% - Акцент6 2 2 2 2 2 2 2 2 2 2 2 2 2 14" xfId="4466"/>
    <cellStyle name="20% - Акцент6 2 2 2 2 2 2 2 2 2 2 2 2 2 15" xfId="4467"/>
    <cellStyle name="20% - Акцент6 2 2 2 2 2 2 2 2 2 2 2 2 2 16" xfId="4468"/>
    <cellStyle name="20% - Акцент6 2 2 2 2 2 2 2 2 2 2 2 2 2 17" xfId="4469"/>
    <cellStyle name="20% - Акцент6 2 2 2 2 2 2 2 2 2 2 2 2 2 18" xfId="4470"/>
    <cellStyle name="20% - Акцент6 2 2 2 2 2 2 2 2 2 2 2 2 2 19" xfId="4471"/>
    <cellStyle name="20% - Акцент6 2 2 2 2 2 2 2 2 2 2 2 2 2 2" xfId="4472"/>
    <cellStyle name="20% - Акцент6 2 2 2 2 2 2 2 2 2 2 2 2 2 2 10" xfId="4473"/>
    <cellStyle name="20% - Акцент6 2 2 2 2 2 2 2 2 2 2 2 2 2 2 11" xfId="4474"/>
    <cellStyle name="20% - Акцент6 2 2 2 2 2 2 2 2 2 2 2 2 2 2 12" xfId="4475"/>
    <cellStyle name="20% - Акцент6 2 2 2 2 2 2 2 2 2 2 2 2 2 2 13" xfId="4476"/>
    <cellStyle name="20% - Акцент6 2 2 2 2 2 2 2 2 2 2 2 2 2 2 14" xfId="4477"/>
    <cellStyle name="20% - Акцент6 2 2 2 2 2 2 2 2 2 2 2 2 2 2 15" xfId="4478"/>
    <cellStyle name="20% - Акцент6 2 2 2 2 2 2 2 2 2 2 2 2 2 2 16" xfId="4479"/>
    <cellStyle name="20% - Акцент6 2 2 2 2 2 2 2 2 2 2 2 2 2 2 17" xfId="4480"/>
    <cellStyle name="20% - Акцент6 2 2 2 2 2 2 2 2 2 2 2 2 2 2 18" xfId="4481"/>
    <cellStyle name="20% - Акцент6 2 2 2 2 2 2 2 2 2 2 2 2 2 2 19" xfId="4482"/>
    <cellStyle name="20% - Акцент6 2 2 2 2 2 2 2 2 2 2 2 2 2 2 2" xfId="4483"/>
    <cellStyle name="20% - Акцент6 2 2 2 2 2 2 2 2 2 2 2 2 2 2 2 10" xfId="4484"/>
    <cellStyle name="20% - Акцент6 2 2 2 2 2 2 2 2 2 2 2 2 2 2 2 11" xfId="4485"/>
    <cellStyle name="20% - Акцент6 2 2 2 2 2 2 2 2 2 2 2 2 2 2 2 12" xfId="4486"/>
    <cellStyle name="20% - Акцент6 2 2 2 2 2 2 2 2 2 2 2 2 2 2 2 13" xfId="4487"/>
    <cellStyle name="20% - Акцент6 2 2 2 2 2 2 2 2 2 2 2 2 2 2 2 14" xfId="4488"/>
    <cellStyle name="20% - Акцент6 2 2 2 2 2 2 2 2 2 2 2 2 2 2 2 15" xfId="4489"/>
    <cellStyle name="20% - Акцент6 2 2 2 2 2 2 2 2 2 2 2 2 2 2 2 16" xfId="4490"/>
    <cellStyle name="20% - Акцент6 2 2 2 2 2 2 2 2 2 2 2 2 2 2 2 17" xfId="4491"/>
    <cellStyle name="20% - Акцент6 2 2 2 2 2 2 2 2 2 2 2 2 2 2 2 18" xfId="4492"/>
    <cellStyle name="20% - Акцент6 2 2 2 2 2 2 2 2 2 2 2 2 2 2 2 19" xfId="4493"/>
    <cellStyle name="20% - Акцент6 2 2 2 2 2 2 2 2 2 2 2 2 2 2 2 2" xfId="4494"/>
    <cellStyle name="20% - Акцент6 2 2 2 2 2 2 2 2 2 2 2 2 2 2 2 2 10" xfId="4495"/>
    <cellStyle name="20% - Акцент6 2 2 2 2 2 2 2 2 2 2 2 2 2 2 2 2 11" xfId="4496"/>
    <cellStyle name="20% - Акцент6 2 2 2 2 2 2 2 2 2 2 2 2 2 2 2 2 12" xfId="4497"/>
    <cellStyle name="20% - Акцент6 2 2 2 2 2 2 2 2 2 2 2 2 2 2 2 2 13" xfId="4498"/>
    <cellStyle name="20% - Акцент6 2 2 2 2 2 2 2 2 2 2 2 2 2 2 2 2 14" xfId="4499"/>
    <cellStyle name="20% - Акцент6 2 2 2 2 2 2 2 2 2 2 2 2 2 2 2 2 15" xfId="4500"/>
    <cellStyle name="20% - Акцент6 2 2 2 2 2 2 2 2 2 2 2 2 2 2 2 2 16" xfId="4501"/>
    <cellStyle name="20% - Акцент6 2 2 2 2 2 2 2 2 2 2 2 2 2 2 2 2 17" xfId="4502"/>
    <cellStyle name="20% - Акцент6 2 2 2 2 2 2 2 2 2 2 2 2 2 2 2 2 18" xfId="4503"/>
    <cellStyle name="20% - Акцент6 2 2 2 2 2 2 2 2 2 2 2 2 2 2 2 2 19" xfId="4504"/>
    <cellStyle name="20% - Акцент6 2 2 2 2 2 2 2 2 2 2 2 2 2 2 2 2 2" xfId="4505"/>
    <cellStyle name="20% - Акцент6 2 2 2 2 2 2 2 2 2 2 2 2 2 2 2 2 2 10" xfId="4506"/>
    <cellStyle name="20% - Акцент6 2 2 2 2 2 2 2 2 2 2 2 2 2 2 2 2 2 11" xfId="4507"/>
    <cellStyle name="20% - Акцент6 2 2 2 2 2 2 2 2 2 2 2 2 2 2 2 2 2 12" xfId="4508"/>
    <cellStyle name="20% - Акцент6 2 2 2 2 2 2 2 2 2 2 2 2 2 2 2 2 2 13" xfId="4509"/>
    <cellStyle name="20% - Акцент6 2 2 2 2 2 2 2 2 2 2 2 2 2 2 2 2 2 14" xfId="4510"/>
    <cellStyle name="20% - Акцент6 2 2 2 2 2 2 2 2 2 2 2 2 2 2 2 2 2 15" xfId="4511"/>
    <cellStyle name="20% - Акцент6 2 2 2 2 2 2 2 2 2 2 2 2 2 2 2 2 2 16" xfId="4512"/>
    <cellStyle name="20% - Акцент6 2 2 2 2 2 2 2 2 2 2 2 2 2 2 2 2 2 17" xfId="4513"/>
    <cellStyle name="20% - Акцент6 2 2 2 2 2 2 2 2 2 2 2 2 2 2 2 2 2 18" xfId="4514"/>
    <cellStyle name="20% - Акцент6 2 2 2 2 2 2 2 2 2 2 2 2 2 2 2 2 2 19" xfId="4515"/>
    <cellStyle name="20% - Акцент6 2 2 2 2 2 2 2 2 2 2 2 2 2 2 2 2 2 2" xfId="4516"/>
    <cellStyle name="20% - Акцент6 2 2 2 2 2 2 2 2 2 2 2 2 2 2 2 2 2 2 10" xfId="4517"/>
    <cellStyle name="20% - Акцент6 2 2 2 2 2 2 2 2 2 2 2 2 2 2 2 2 2 2 11" xfId="4518"/>
    <cellStyle name="20% - Акцент6 2 2 2 2 2 2 2 2 2 2 2 2 2 2 2 2 2 2 12" xfId="4519"/>
    <cellStyle name="20% - Акцент6 2 2 2 2 2 2 2 2 2 2 2 2 2 2 2 2 2 2 13" xfId="4520"/>
    <cellStyle name="20% - Акцент6 2 2 2 2 2 2 2 2 2 2 2 2 2 2 2 2 2 2 14" xfId="4521"/>
    <cellStyle name="20% - Акцент6 2 2 2 2 2 2 2 2 2 2 2 2 2 2 2 2 2 2 15" xfId="4522"/>
    <cellStyle name="20% - Акцент6 2 2 2 2 2 2 2 2 2 2 2 2 2 2 2 2 2 2 16" xfId="4523"/>
    <cellStyle name="20% - Акцент6 2 2 2 2 2 2 2 2 2 2 2 2 2 2 2 2 2 2 17" xfId="4524"/>
    <cellStyle name="20% - Акцент6 2 2 2 2 2 2 2 2 2 2 2 2 2 2 2 2 2 2 18" xfId="4525"/>
    <cellStyle name="20% - Акцент6 2 2 2 2 2 2 2 2 2 2 2 2 2 2 2 2 2 2 19" xfId="4526"/>
    <cellStyle name="20% - Акцент6 2 2 2 2 2 2 2 2 2 2 2 2 2 2 2 2 2 2 2" xfId="4527"/>
    <cellStyle name="20% - Акцент6 2 2 2 2 2 2 2 2 2 2 2 2 2 2 2 2 2 2 2 10" xfId="4528"/>
    <cellStyle name="20% - Акцент6 2 2 2 2 2 2 2 2 2 2 2 2 2 2 2 2 2 2 2 11" xfId="4529"/>
    <cellStyle name="20% - Акцент6 2 2 2 2 2 2 2 2 2 2 2 2 2 2 2 2 2 2 2 12" xfId="4530"/>
    <cellStyle name="20% - Акцент6 2 2 2 2 2 2 2 2 2 2 2 2 2 2 2 2 2 2 2 13" xfId="4531"/>
    <cellStyle name="20% - Акцент6 2 2 2 2 2 2 2 2 2 2 2 2 2 2 2 2 2 2 2 14" xfId="4532"/>
    <cellStyle name="20% - Акцент6 2 2 2 2 2 2 2 2 2 2 2 2 2 2 2 2 2 2 2 15" xfId="4533"/>
    <cellStyle name="20% - Акцент6 2 2 2 2 2 2 2 2 2 2 2 2 2 2 2 2 2 2 2 16" xfId="4534"/>
    <cellStyle name="20% - Акцент6 2 2 2 2 2 2 2 2 2 2 2 2 2 2 2 2 2 2 2 17" xfId="4535"/>
    <cellStyle name="20% - Акцент6 2 2 2 2 2 2 2 2 2 2 2 2 2 2 2 2 2 2 2 18" xfId="4536"/>
    <cellStyle name="20% - Акцент6 2 2 2 2 2 2 2 2 2 2 2 2 2 2 2 2 2 2 2 19" xfId="4537"/>
    <cellStyle name="20% - Акцент6 2 2 2 2 2 2 2 2 2 2 2 2 2 2 2 2 2 2 2 2" xfId="4538"/>
    <cellStyle name="20% - Акцент6 2 2 2 2 2 2 2 2 2 2 2 2 2 2 2 2 2 2 2 2 10" xfId="4539"/>
    <cellStyle name="20% - Акцент6 2 2 2 2 2 2 2 2 2 2 2 2 2 2 2 2 2 2 2 2 11" xfId="4540"/>
    <cellStyle name="20% - Акцент6 2 2 2 2 2 2 2 2 2 2 2 2 2 2 2 2 2 2 2 2 12" xfId="4541"/>
    <cellStyle name="20% - Акцент6 2 2 2 2 2 2 2 2 2 2 2 2 2 2 2 2 2 2 2 2 13" xfId="4542"/>
    <cellStyle name="20% - Акцент6 2 2 2 2 2 2 2 2 2 2 2 2 2 2 2 2 2 2 2 2 14" xfId="4543"/>
    <cellStyle name="20% - Акцент6 2 2 2 2 2 2 2 2 2 2 2 2 2 2 2 2 2 2 2 2 15" xfId="4544"/>
    <cellStyle name="20% - Акцент6 2 2 2 2 2 2 2 2 2 2 2 2 2 2 2 2 2 2 2 2 16" xfId="4545"/>
    <cellStyle name="20% - Акцент6 2 2 2 2 2 2 2 2 2 2 2 2 2 2 2 2 2 2 2 2 17" xfId="4546"/>
    <cellStyle name="20% - Акцент6 2 2 2 2 2 2 2 2 2 2 2 2 2 2 2 2 2 2 2 2 18" xfId="4547"/>
    <cellStyle name="20% - Акцент6 2 2 2 2 2 2 2 2 2 2 2 2 2 2 2 2 2 2 2 2 2" xfId="4548"/>
    <cellStyle name="20% - Акцент6 2 2 2 2 2 2 2 2 2 2 2 2 2 2 2 2 2 2 2 2 2 10" xfId="4549"/>
    <cellStyle name="20% - Акцент6 2 2 2 2 2 2 2 2 2 2 2 2 2 2 2 2 2 2 2 2 2 11" xfId="4550"/>
    <cellStyle name="20% - Акцент6 2 2 2 2 2 2 2 2 2 2 2 2 2 2 2 2 2 2 2 2 2 12" xfId="4551"/>
    <cellStyle name="20% - Акцент6 2 2 2 2 2 2 2 2 2 2 2 2 2 2 2 2 2 2 2 2 2 13" xfId="4552"/>
    <cellStyle name="20% - Акцент6 2 2 2 2 2 2 2 2 2 2 2 2 2 2 2 2 2 2 2 2 2 14" xfId="4553"/>
    <cellStyle name="20% - Акцент6 2 2 2 2 2 2 2 2 2 2 2 2 2 2 2 2 2 2 2 2 2 15" xfId="4554"/>
    <cellStyle name="20% - Акцент6 2 2 2 2 2 2 2 2 2 2 2 2 2 2 2 2 2 2 2 2 2 16" xfId="4555"/>
    <cellStyle name="20% - Акцент6 2 2 2 2 2 2 2 2 2 2 2 2 2 2 2 2 2 2 2 2 2 17" xfId="4556"/>
    <cellStyle name="20% - Акцент6 2 2 2 2 2 2 2 2 2 2 2 2 2 2 2 2 2 2 2 2 2 18" xfId="4557"/>
    <cellStyle name="20% - Акцент6 2 2 2 2 2 2 2 2 2 2 2 2 2 2 2 2 2 2 2 2 2 2" xfId="4558"/>
    <cellStyle name="20% - Акцент6 2 2 2 2 2 2 2 2 2 2 2 2 2 2 2 2 2 2 2 2 2 3" xfId="4559"/>
    <cellStyle name="20% - Акцент6 2 2 2 2 2 2 2 2 2 2 2 2 2 2 2 2 2 2 2 2 2 4" xfId="4560"/>
    <cellStyle name="20% - Акцент6 2 2 2 2 2 2 2 2 2 2 2 2 2 2 2 2 2 2 2 2 2 5" xfId="4561"/>
    <cellStyle name="20% - Акцент6 2 2 2 2 2 2 2 2 2 2 2 2 2 2 2 2 2 2 2 2 2 6" xfId="4562"/>
    <cellStyle name="20% - Акцент6 2 2 2 2 2 2 2 2 2 2 2 2 2 2 2 2 2 2 2 2 2 7" xfId="4563"/>
    <cellStyle name="20% - Акцент6 2 2 2 2 2 2 2 2 2 2 2 2 2 2 2 2 2 2 2 2 2 8" xfId="4564"/>
    <cellStyle name="20% - Акцент6 2 2 2 2 2 2 2 2 2 2 2 2 2 2 2 2 2 2 2 2 2 9" xfId="4565"/>
    <cellStyle name="20% - Акцент6 2 2 2 2 2 2 2 2 2 2 2 2 2 2 2 2 2 2 2 2 3" xfId="4566"/>
    <cellStyle name="20% - Акцент6 2 2 2 2 2 2 2 2 2 2 2 2 2 2 2 2 2 2 2 2 4" xfId="4567"/>
    <cellStyle name="20% - Акцент6 2 2 2 2 2 2 2 2 2 2 2 2 2 2 2 2 2 2 2 2 5" xfId="4568"/>
    <cellStyle name="20% - Акцент6 2 2 2 2 2 2 2 2 2 2 2 2 2 2 2 2 2 2 2 2 6" xfId="4569"/>
    <cellStyle name="20% - Акцент6 2 2 2 2 2 2 2 2 2 2 2 2 2 2 2 2 2 2 2 2 7" xfId="4570"/>
    <cellStyle name="20% - Акцент6 2 2 2 2 2 2 2 2 2 2 2 2 2 2 2 2 2 2 2 2 8" xfId="4571"/>
    <cellStyle name="20% - Акцент6 2 2 2 2 2 2 2 2 2 2 2 2 2 2 2 2 2 2 2 2 9" xfId="4572"/>
    <cellStyle name="20% - Акцент6 2 2 2 2 2 2 2 2 2 2 2 2 2 2 2 2 2 2 2 20" xfId="4573"/>
    <cellStyle name="20% - Акцент6 2 2 2 2 2 2 2 2 2 2 2 2 2 2 2 2 2 2 2 21" xfId="4574"/>
    <cellStyle name="20% - Акцент6 2 2 2 2 2 2 2 2 2 2 2 2 2 2 2 2 2 2 2 3" xfId="4575"/>
    <cellStyle name="20% - Акцент6 2 2 2 2 2 2 2 2 2 2 2 2 2 2 2 2 2 2 2 4" xfId="4576"/>
    <cellStyle name="20% - Акцент6 2 2 2 2 2 2 2 2 2 2 2 2 2 2 2 2 2 2 2 5" xfId="4577"/>
    <cellStyle name="20% - Акцент6 2 2 2 2 2 2 2 2 2 2 2 2 2 2 2 2 2 2 2 6" xfId="4578"/>
    <cellStyle name="20% - Акцент6 2 2 2 2 2 2 2 2 2 2 2 2 2 2 2 2 2 2 2 7" xfId="4579"/>
    <cellStyle name="20% - Акцент6 2 2 2 2 2 2 2 2 2 2 2 2 2 2 2 2 2 2 2 8" xfId="4580"/>
    <cellStyle name="20% - Акцент6 2 2 2 2 2 2 2 2 2 2 2 2 2 2 2 2 2 2 2 9" xfId="4581"/>
    <cellStyle name="20% - Акцент6 2 2 2 2 2 2 2 2 2 2 2 2 2 2 2 2 2 2 20" xfId="4582"/>
    <cellStyle name="20% - Акцент6 2 2 2 2 2 2 2 2 2 2 2 2 2 2 2 2 2 2 21" xfId="4583"/>
    <cellStyle name="20% - Акцент6 2 2 2 2 2 2 2 2 2 2 2 2 2 2 2 2 2 2 3" xfId="4584"/>
    <cellStyle name="20% - Акцент6 2 2 2 2 2 2 2 2 2 2 2 2 2 2 2 2 2 2 4" xfId="4585"/>
    <cellStyle name="20% - Акцент6 2 2 2 2 2 2 2 2 2 2 2 2 2 2 2 2 2 2 5" xfId="4586"/>
    <cellStyle name="20% - Акцент6 2 2 2 2 2 2 2 2 2 2 2 2 2 2 2 2 2 2 6" xfId="4587"/>
    <cellStyle name="20% - Акцент6 2 2 2 2 2 2 2 2 2 2 2 2 2 2 2 2 2 2 7" xfId="4588"/>
    <cellStyle name="20% - Акцент6 2 2 2 2 2 2 2 2 2 2 2 2 2 2 2 2 2 2 8" xfId="4589"/>
    <cellStyle name="20% - Акцент6 2 2 2 2 2 2 2 2 2 2 2 2 2 2 2 2 2 2 9" xfId="4590"/>
    <cellStyle name="20% - Акцент6 2 2 2 2 2 2 2 2 2 2 2 2 2 2 2 2 2 20" xfId="4591"/>
    <cellStyle name="20% - Акцент6 2 2 2 2 2 2 2 2 2 2 2 2 2 2 2 2 2 21" xfId="4592"/>
    <cellStyle name="20% - Акцент6 2 2 2 2 2 2 2 2 2 2 2 2 2 2 2 2 2 22" xfId="4593"/>
    <cellStyle name="20% - Акцент6 2 2 2 2 2 2 2 2 2 2 2 2 2 2 2 2 2 3" xfId="4594"/>
    <cellStyle name="20% - Акцент6 2 2 2 2 2 2 2 2 2 2 2 2 2 2 2 2 2 4" xfId="4595"/>
    <cellStyle name="20% - Акцент6 2 2 2 2 2 2 2 2 2 2 2 2 2 2 2 2 2 5" xfId="4596"/>
    <cellStyle name="20% - Акцент6 2 2 2 2 2 2 2 2 2 2 2 2 2 2 2 2 2 6" xfId="4597"/>
    <cellStyle name="20% - Акцент6 2 2 2 2 2 2 2 2 2 2 2 2 2 2 2 2 2 7" xfId="4598"/>
    <cellStyle name="20% - Акцент6 2 2 2 2 2 2 2 2 2 2 2 2 2 2 2 2 2 8" xfId="4599"/>
    <cellStyle name="20% - Акцент6 2 2 2 2 2 2 2 2 2 2 2 2 2 2 2 2 2 9" xfId="4600"/>
    <cellStyle name="20% - Акцент6 2 2 2 2 2 2 2 2 2 2 2 2 2 2 2 2 20" xfId="4601"/>
    <cellStyle name="20% - Акцент6 2 2 2 2 2 2 2 2 2 2 2 2 2 2 2 2 21" xfId="4602"/>
    <cellStyle name="20% - Акцент6 2 2 2 2 2 2 2 2 2 2 2 2 2 2 2 2 22" xfId="4603"/>
    <cellStyle name="20% - Акцент6 2 2 2 2 2 2 2 2 2 2 2 2 2 2 2 2 3" xfId="4604"/>
    <cellStyle name="20% - Акцент6 2 2 2 2 2 2 2 2 2 2 2 2 2 2 2 2 4" xfId="4605"/>
    <cellStyle name="20% - Акцент6 2 2 2 2 2 2 2 2 2 2 2 2 2 2 2 2 5" xfId="4606"/>
    <cellStyle name="20% - Акцент6 2 2 2 2 2 2 2 2 2 2 2 2 2 2 2 2 6" xfId="4607"/>
    <cellStyle name="20% - Акцент6 2 2 2 2 2 2 2 2 2 2 2 2 2 2 2 2 7" xfId="4608"/>
    <cellStyle name="20% - Акцент6 2 2 2 2 2 2 2 2 2 2 2 2 2 2 2 2 8" xfId="4609"/>
    <cellStyle name="20% - Акцент6 2 2 2 2 2 2 2 2 2 2 2 2 2 2 2 2 9" xfId="4610"/>
    <cellStyle name="20% - Акцент6 2 2 2 2 2 2 2 2 2 2 2 2 2 2 2 20" xfId="4611"/>
    <cellStyle name="20% - Акцент6 2 2 2 2 2 2 2 2 2 2 2 2 2 2 2 21" xfId="4612"/>
    <cellStyle name="20% - Акцент6 2 2 2 2 2 2 2 2 2 2 2 2 2 2 2 22" xfId="4613"/>
    <cellStyle name="20% - Акцент6 2 2 2 2 2 2 2 2 2 2 2 2 2 2 2 23" xfId="4614"/>
    <cellStyle name="20% - Акцент6 2 2 2 2 2 2 2 2 2 2 2 2 2 2 2 3" xfId="4615"/>
    <cellStyle name="20% - Акцент6 2 2 2 2 2 2 2 2 2 2 2 2 2 2 2 4" xfId="4616"/>
    <cellStyle name="20% - Акцент6 2 2 2 2 2 2 2 2 2 2 2 2 2 2 2 5" xfId="4617"/>
    <cellStyle name="20% - Акцент6 2 2 2 2 2 2 2 2 2 2 2 2 2 2 2 6" xfId="4618"/>
    <cellStyle name="20% - Акцент6 2 2 2 2 2 2 2 2 2 2 2 2 2 2 2 7" xfId="4619"/>
    <cellStyle name="20% - Акцент6 2 2 2 2 2 2 2 2 2 2 2 2 2 2 2 8" xfId="4620"/>
    <cellStyle name="20% - Акцент6 2 2 2 2 2 2 2 2 2 2 2 2 2 2 2 9" xfId="4621"/>
    <cellStyle name="20% - Акцент6 2 2 2 2 2 2 2 2 2 2 2 2 2 2 20" xfId="4622"/>
    <cellStyle name="20% - Акцент6 2 2 2 2 2 2 2 2 2 2 2 2 2 2 21" xfId="4623"/>
    <cellStyle name="20% - Акцент6 2 2 2 2 2 2 2 2 2 2 2 2 2 2 22" xfId="4624"/>
    <cellStyle name="20% - Акцент6 2 2 2 2 2 2 2 2 2 2 2 2 2 2 23" xfId="4625"/>
    <cellStyle name="20% - Акцент6 2 2 2 2 2 2 2 2 2 2 2 2 2 2 24" xfId="4626"/>
    <cellStyle name="20% - Акцент6 2 2 2 2 2 2 2 2 2 2 2 2 2 2 25" xfId="4627"/>
    <cellStyle name="20% - Акцент6 2 2 2 2 2 2 2 2 2 2 2 2 2 2 3" xfId="4628"/>
    <cellStyle name="20% - Акцент6 2 2 2 2 2 2 2 2 2 2 2 2 2 2 4" xfId="4629"/>
    <cellStyle name="20% - Акцент6 2 2 2 2 2 2 2 2 2 2 2 2 2 2 5" xfId="4630"/>
    <cellStyle name="20% - Акцент6 2 2 2 2 2 2 2 2 2 2 2 2 2 2 6" xfId="4631"/>
    <cellStyle name="20% - Акцент6 2 2 2 2 2 2 2 2 2 2 2 2 2 2 7" xfId="4632"/>
    <cellStyle name="20% - Акцент6 2 2 2 2 2 2 2 2 2 2 2 2 2 2 8" xfId="4633"/>
    <cellStyle name="20% - Акцент6 2 2 2 2 2 2 2 2 2 2 2 2 2 2 9" xfId="4634"/>
    <cellStyle name="20% - Акцент6 2 2 2 2 2 2 2 2 2 2 2 2 2 20" xfId="4635"/>
    <cellStyle name="20% - Акцент6 2 2 2 2 2 2 2 2 2 2 2 2 2 21" xfId="4636"/>
    <cellStyle name="20% - Акцент6 2 2 2 2 2 2 2 2 2 2 2 2 2 22" xfId="4637"/>
    <cellStyle name="20% - Акцент6 2 2 2 2 2 2 2 2 2 2 2 2 2 23" xfId="4638"/>
    <cellStyle name="20% - Акцент6 2 2 2 2 2 2 2 2 2 2 2 2 2 24" xfId="4639"/>
    <cellStyle name="20% - Акцент6 2 2 2 2 2 2 2 2 2 2 2 2 2 25" xfId="4640"/>
    <cellStyle name="20% - Акцент6 2 2 2 2 2 2 2 2 2 2 2 2 2 3" xfId="4641"/>
    <cellStyle name="20% - Акцент6 2 2 2 2 2 2 2 2 2 2 2 2 2 3 2" xfId="4642"/>
    <cellStyle name="20% - Акцент6 2 2 2 2 2 2 2 2 2 2 2 2 2 4" xfId="4643"/>
    <cellStyle name="20% - Акцент6 2 2 2 2 2 2 2 2 2 2 2 2 2 5" xfId="4644"/>
    <cellStyle name="20% - Акцент6 2 2 2 2 2 2 2 2 2 2 2 2 2 6" xfId="4645"/>
    <cellStyle name="20% - Акцент6 2 2 2 2 2 2 2 2 2 2 2 2 2 7" xfId="4646"/>
    <cellStyle name="20% - Акцент6 2 2 2 2 2 2 2 2 2 2 2 2 2 8" xfId="4647"/>
    <cellStyle name="20% - Акцент6 2 2 2 2 2 2 2 2 2 2 2 2 2 9" xfId="4648"/>
    <cellStyle name="20% - Акцент6 2 2 2 2 2 2 2 2 2 2 2 2 20" xfId="4649"/>
    <cellStyle name="20% - Акцент6 2 2 2 2 2 2 2 2 2 2 2 2 21" xfId="4650"/>
    <cellStyle name="20% - Акцент6 2 2 2 2 2 2 2 2 2 2 2 2 22" xfId="4651"/>
    <cellStyle name="20% - Акцент6 2 2 2 2 2 2 2 2 2 2 2 2 23" xfId="4652"/>
    <cellStyle name="20% - Акцент6 2 2 2 2 2 2 2 2 2 2 2 2 24" xfId="4653"/>
    <cellStyle name="20% - Акцент6 2 2 2 2 2 2 2 2 2 2 2 2 25" xfId="4654"/>
    <cellStyle name="20% - Акцент6 2 2 2 2 2 2 2 2 2 2 2 2 26" xfId="4655"/>
    <cellStyle name="20% - Акцент6 2 2 2 2 2 2 2 2 2 2 2 2 27" xfId="4656"/>
    <cellStyle name="20% - Акцент6 2 2 2 2 2 2 2 2 2 2 2 2 3" xfId="4657"/>
    <cellStyle name="20% - Акцент6 2 2 2 2 2 2 2 2 2 2 2 2 4" xfId="4658"/>
    <cellStyle name="20% - Акцент6 2 2 2 2 2 2 2 2 2 2 2 2 4 2" xfId="4659"/>
    <cellStyle name="20% - Акцент6 2 2 2 2 2 2 2 2 2 2 2 2 5" xfId="4660"/>
    <cellStyle name="20% - Акцент6 2 2 2 2 2 2 2 2 2 2 2 2 6" xfId="4661"/>
    <cellStyle name="20% - Акцент6 2 2 2 2 2 2 2 2 2 2 2 2 7" xfId="4662"/>
    <cellStyle name="20% - Акцент6 2 2 2 2 2 2 2 2 2 2 2 2 8" xfId="4663"/>
    <cellStyle name="20% - Акцент6 2 2 2 2 2 2 2 2 2 2 2 2 9" xfId="4664"/>
    <cellStyle name="20% - Акцент6 2 2 2 2 2 2 2 2 2 2 2 20" xfId="4665"/>
    <cellStyle name="20% - Акцент6 2 2 2 2 2 2 2 2 2 2 2 21" xfId="4666"/>
    <cellStyle name="20% - Акцент6 2 2 2 2 2 2 2 2 2 2 2 22" xfId="4667"/>
    <cellStyle name="20% - Акцент6 2 2 2 2 2 2 2 2 2 2 2 23" xfId="4668"/>
    <cellStyle name="20% - Акцент6 2 2 2 2 2 2 2 2 2 2 2 24" xfId="4669"/>
    <cellStyle name="20% - Акцент6 2 2 2 2 2 2 2 2 2 2 2 25" xfId="4670"/>
    <cellStyle name="20% - Акцент6 2 2 2 2 2 2 2 2 2 2 2 26" xfId="4671"/>
    <cellStyle name="20% - Акцент6 2 2 2 2 2 2 2 2 2 2 2 27" xfId="4672"/>
    <cellStyle name="20% - Акцент6 2 2 2 2 2 2 2 2 2 2 2 3" xfId="4673"/>
    <cellStyle name="20% - Акцент6 2 2 2 2 2 2 2 2 2 2 2 3 2" xfId="4674"/>
    <cellStyle name="20% - Акцент6 2 2 2 2 2 2 2 2 2 2 2 3 2 2" xfId="4675"/>
    <cellStyle name="20% - Акцент6 2 2 2 2 2 2 2 2 2 2 2 3 2 2 2" xfId="4676"/>
    <cellStyle name="20% - Акцент6 2 2 2 2 2 2 2 2 2 2 2 3 2 3" xfId="4677"/>
    <cellStyle name="20% - Акцент6 2 2 2 2 2 2 2 2 2 2 2 3 2 4" xfId="4678"/>
    <cellStyle name="20% - Акцент6 2 2 2 2 2 2 2 2 2 2 2 3 3" xfId="4679"/>
    <cellStyle name="20% - Акцент6 2 2 2 2 2 2 2 2 2 2 2 3 3 2" xfId="4680"/>
    <cellStyle name="20% - Акцент6 2 2 2 2 2 2 2 2 2 2 2 3 4" xfId="4681"/>
    <cellStyle name="20% - Акцент6 2 2 2 2 2 2 2 2 2 2 2 4" xfId="4682"/>
    <cellStyle name="20% - Акцент6 2 2 2 2 2 2 2 2 2 2 2 4 2" xfId="4683"/>
    <cellStyle name="20% - Акцент6 2 2 2 2 2 2 2 2 2 2 2 5" xfId="4684"/>
    <cellStyle name="20% - Акцент6 2 2 2 2 2 2 2 2 2 2 2 6" xfId="4685"/>
    <cellStyle name="20% - Акцент6 2 2 2 2 2 2 2 2 2 2 2 7" xfId="4686"/>
    <cellStyle name="20% - Акцент6 2 2 2 2 2 2 2 2 2 2 2 8" xfId="4687"/>
    <cellStyle name="20% - Акцент6 2 2 2 2 2 2 2 2 2 2 2 9" xfId="4688"/>
    <cellStyle name="20% - Акцент6 2 2 2 2 2 2 2 2 2 2 20" xfId="4689"/>
    <cellStyle name="20% - Акцент6 2 2 2 2 2 2 2 2 2 2 21" xfId="4690"/>
    <cellStyle name="20% - Акцент6 2 2 2 2 2 2 2 2 2 2 22" xfId="4691"/>
    <cellStyle name="20% - Акцент6 2 2 2 2 2 2 2 2 2 2 23" xfId="4692"/>
    <cellStyle name="20% - Акцент6 2 2 2 2 2 2 2 2 2 2 24" xfId="4693"/>
    <cellStyle name="20% - Акцент6 2 2 2 2 2 2 2 2 2 2 25" xfId="4694"/>
    <cellStyle name="20% - Акцент6 2 2 2 2 2 2 2 2 2 2 26" xfId="4695"/>
    <cellStyle name="20% - Акцент6 2 2 2 2 2 2 2 2 2 2 27" xfId="4696"/>
    <cellStyle name="20% - Акцент6 2 2 2 2 2 2 2 2 2 2 28" xfId="4697"/>
    <cellStyle name="20% - Акцент6 2 2 2 2 2 2 2 2 2 2 3" xfId="4698"/>
    <cellStyle name="20% - Акцент6 2 2 2 2 2 2 2 2 2 2 4" xfId="4699"/>
    <cellStyle name="20% - Акцент6 2 2 2 2 2 2 2 2 2 2 4 2" xfId="4700"/>
    <cellStyle name="20% - Акцент6 2 2 2 2 2 2 2 2 2 2 4 2 2" xfId="4701"/>
    <cellStyle name="20% - Акцент6 2 2 2 2 2 2 2 2 2 2 4 2 2 2" xfId="4702"/>
    <cellStyle name="20% - Акцент6 2 2 2 2 2 2 2 2 2 2 4 2 3" xfId="4703"/>
    <cellStyle name="20% - Акцент6 2 2 2 2 2 2 2 2 2 2 4 2 4" xfId="4704"/>
    <cellStyle name="20% - Акцент6 2 2 2 2 2 2 2 2 2 2 4 3" xfId="4705"/>
    <cellStyle name="20% - Акцент6 2 2 2 2 2 2 2 2 2 2 4 3 2" xfId="4706"/>
    <cellStyle name="20% - Акцент6 2 2 2 2 2 2 2 2 2 2 4 4" xfId="4707"/>
    <cellStyle name="20% - Акцент6 2 2 2 2 2 2 2 2 2 2 5" xfId="4708"/>
    <cellStyle name="20% - Акцент6 2 2 2 2 2 2 2 2 2 2 5 2" xfId="4709"/>
    <cellStyle name="20% - Акцент6 2 2 2 2 2 2 2 2 2 2 6" xfId="4710"/>
    <cellStyle name="20% - Акцент6 2 2 2 2 2 2 2 2 2 2 7" xfId="4711"/>
    <cellStyle name="20% - Акцент6 2 2 2 2 2 2 2 2 2 2 8" xfId="4712"/>
    <cellStyle name="20% - Акцент6 2 2 2 2 2 2 2 2 2 2 9" xfId="4713"/>
    <cellStyle name="20% - Акцент6 2 2 2 2 2 2 2 2 2 20" xfId="4714"/>
    <cellStyle name="20% - Акцент6 2 2 2 2 2 2 2 2 2 21" xfId="4715"/>
    <cellStyle name="20% - Акцент6 2 2 2 2 2 2 2 2 2 22" xfId="4716"/>
    <cellStyle name="20% - Акцент6 2 2 2 2 2 2 2 2 2 23" xfId="4717"/>
    <cellStyle name="20% - Акцент6 2 2 2 2 2 2 2 2 2 24" xfId="4718"/>
    <cellStyle name="20% - Акцент6 2 2 2 2 2 2 2 2 2 25" xfId="4719"/>
    <cellStyle name="20% - Акцент6 2 2 2 2 2 2 2 2 2 26" xfId="4720"/>
    <cellStyle name="20% - Акцент6 2 2 2 2 2 2 2 2 2 27" xfId="4721"/>
    <cellStyle name="20% - Акцент6 2 2 2 2 2 2 2 2 2 28" xfId="4722"/>
    <cellStyle name="20% - Акцент6 2 2 2 2 2 2 2 2 2 29" xfId="4723"/>
    <cellStyle name="20% - Акцент6 2 2 2 2 2 2 2 2 2 3" xfId="4724"/>
    <cellStyle name="20% - Акцент6 2 2 2 2 2 2 2 2 2 4" xfId="4725"/>
    <cellStyle name="20% - Акцент6 2 2 2 2 2 2 2 2 2 4 2" xfId="4726"/>
    <cellStyle name="20% - Акцент6 2 2 2 2 2 2 2 2 2 5" xfId="4727"/>
    <cellStyle name="20% - Акцент6 2 2 2 2 2 2 2 2 2 5 2" xfId="4728"/>
    <cellStyle name="20% - Акцент6 2 2 2 2 2 2 2 2 2 5 2 2" xfId="4729"/>
    <cellStyle name="20% - Акцент6 2 2 2 2 2 2 2 2 2 5 2 2 2" xfId="4730"/>
    <cellStyle name="20% - Акцент6 2 2 2 2 2 2 2 2 2 5 2 3" xfId="4731"/>
    <cellStyle name="20% - Акцент6 2 2 2 2 2 2 2 2 2 5 2 4" xfId="4732"/>
    <cellStyle name="20% - Акцент6 2 2 2 2 2 2 2 2 2 5 3" xfId="4733"/>
    <cellStyle name="20% - Акцент6 2 2 2 2 2 2 2 2 2 5 3 2" xfId="4734"/>
    <cellStyle name="20% - Акцент6 2 2 2 2 2 2 2 2 2 5 4" xfId="4735"/>
    <cellStyle name="20% - Акцент6 2 2 2 2 2 2 2 2 2 6" xfId="4736"/>
    <cellStyle name="20% - Акцент6 2 2 2 2 2 2 2 2 2 6 2" xfId="4737"/>
    <cellStyle name="20% - Акцент6 2 2 2 2 2 2 2 2 2 7" xfId="4738"/>
    <cellStyle name="20% - Акцент6 2 2 2 2 2 2 2 2 2 8" xfId="4739"/>
    <cellStyle name="20% - Акцент6 2 2 2 2 2 2 2 2 2 9" xfId="4740"/>
    <cellStyle name="20% - Акцент6 2 2 2 2 2 2 2 2 20" xfId="4741"/>
    <cellStyle name="20% - Акцент6 2 2 2 2 2 2 2 2 21" xfId="4742"/>
    <cellStyle name="20% - Акцент6 2 2 2 2 2 2 2 2 22" xfId="4743"/>
    <cellStyle name="20% - Акцент6 2 2 2 2 2 2 2 2 23" xfId="4744"/>
    <cellStyle name="20% - Акцент6 2 2 2 2 2 2 2 2 24" xfId="4745"/>
    <cellStyle name="20% - Акцент6 2 2 2 2 2 2 2 2 25" xfId="4746"/>
    <cellStyle name="20% - Акцент6 2 2 2 2 2 2 2 2 26" xfId="4747"/>
    <cellStyle name="20% - Акцент6 2 2 2 2 2 2 2 2 27" xfId="4748"/>
    <cellStyle name="20% - Акцент6 2 2 2 2 2 2 2 2 28" xfId="4749"/>
    <cellStyle name="20% - Акцент6 2 2 2 2 2 2 2 2 29" xfId="4750"/>
    <cellStyle name="20% - Акцент6 2 2 2 2 2 2 2 2 3" xfId="4751"/>
    <cellStyle name="20% - Акцент6 2 2 2 2 2 2 2 2 4" xfId="4752"/>
    <cellStyle name="20% - Акцент6 2 2 2 2 2 2 2 2 4 2" xfId="4753"/>
    <cellStyle name="20% - Акцент6 2 2 2 2 2 2 2 2 5" xfId="4754"/>
    <cellStyle name="20% - Акцент6 2 2 2 2 2 2 2 2 5 2" xfId="4755"/>
    <cellStyle name="20% - Акцент6 2 2 2 2 2 2 2 2 5 2 2" xfId="4756"/>
    <cellStyle name="20% - Акцент6 2 2 2 2 2 2 2 2 5 2 2 2" xfId="4757"/>
    <cellStyle name="20% - Акцент6 2 2 2 2 2 2 2 2 5 2 3" xfId="4758"/>
    <cellStyle name="20% - Акцент6 2 2 2 2 2 2 2 2 5 2 4" xfId="4759"/>
    <cellStyle name="20% - Акцент6 2 2 2 2 2 2 2 2 5 3" xfId="4760"/>
    <cellStyle name="20% - Акцент6 2 2 2 2 2 2 2 2 5 3 2" xfId="4761"/>
    <cellStyle name="20% - Акцент6 2 2 2 2 2 2 2 2 5 4" xfId="4762"/>
    <cellStyle name="20% - Акцент6 2 2 2 2 2 2 2 2 6" xfId="4763"/>
    <cellStyle name="20% - Акцент6 2 2 2 2 2 2 2 2 6 2" xfId="4764"/>
    <cellStyle name="20% - Акцент6 2 2 2 2 2 2 2 2 7" xfId="4765"/>
    <cellStyle name="20% - Акцент6 2 2 2 2 2 2 2 2 8" xfId="4766"/>
    <cellStyle name="20% - Акцент6 2 2 2 2 2 2 2 2 9" xfId="4767"/>
    <cellStyle name="20% - Акцент6 2 2 2 2 2 2 2 20" xfId="4768"/>
    <cellStyle name="20% - Акцент6 2 2 2 2 2 2 2 21" xfId="4769"/>
    <cellStyle name="20% - Акцент6 2 2 2 2 2 2 2 22" xfId="4770"/>
    <cellStyle name="20% - Акцент6 2 2 2 2 2 2 2 23" xfId="4771"/>
    <cellStyle name="20% - Акцент6 2 2 2 2 2 2 2 24" xfId="4772"/>
    <cellStyle name="20% - Акцент6 2 2 2 2 2 2 2 25" xfId="4773"/>
    <cellStyle name="20% - Акцент6 2 2 2 2 2 2 2 26" xfId="4774"/>
    <cellStyle name="20% - Акцент6 2 2 2 2 2 2 2 27" xfId="4775"/>
    <cellStyle name="20% - Акцент6 2 2 2 2 2 2 2 28" xfId="4776"/>
    <cellStyle name="20% - Акцент6 2 2 2 2 2 2 2 29" xfId="4777"/>
    <cellStyle name="20% - Акцент6 2 2 2 2 2 2 2 3" xfId="4778"/>
    <cellStyle name="20% - Акцент6 2 2 2 2 2 2 2 30" xfId="4779"/>
    <cellStyle name="20% - Акцент6 2 2 2 2 2 2 2 4" xfId="4780"/>
    <cellStyle name="20% - Акцент6 2 2 2 2 2 2 2 5" xfId="4781"/>
    <cellStyle name="20% - Акцент6 2 2 2 2 2 2 2 5 2" xfId="4782"/>
    <cellStyle name="20% - Акцент6 2 2 2 2 2 2 2 6" xfId="4783"/>
    <cellStyle name="20% - Акцент6 2 2 2 2 2 2 2 6 2" xfId="4784"/>
    <cellStyle name="20% - Акцент6 2 2 2 2 2 2 2 6 2 2" xfId="4785"/>
    <cellStyle name="20% - Акцент6 2 2 2 2 2 2 2 6 2 2 2" xfId="4786"/>
    <cellStyle name="20% - Акцент6 2 2 2 2 2 2 2 6 2 3" xfId="4787"/>
    <cellStyle name="20% - Акцент6 2 2 2 2 2 2 2 6 2 4" xfId="4788"/>
    <cellStyle name="20% - Акцент6 2 2 2 2 2 2 2 6 3" xfId="4789"/>
    <cellStyle name="20% - Акцент6 2 2 2 2 2 2 2 6 3 2" xfId="4790"/>
    <cellStyle name="20% - Акцент6 2 2 2 2 2 2 2 6 4" xfId="4791"/>
    <cellStyle name="20% - Акцент6 2 2 2 2 2 2 2 7" xfId="4792"/>
    <cellStyle name="20% - Акцент6 2 2 2 2 2 2 2 7 2" xfId="4793"/>
    <cellStyle name="20% - Акцент6 2 2 2 2 2 2 2 8" xfId="4794"/>
    <cellStyle name="20% - Акцент6 2 2 2 2 2 2 2 9" xfId="4795"/>
    <cellStyle name="20% - Акцент6 2 2 2 2 2 2 20" xfId="4796"/>
    <cellStyle name="20% - Акцент6 2 2 2 2 2 2 21" xfId="4797"/>
    <cellStyle name="20% - Акцент6 2 2 2 2 2 2 22" xfId="4798"/>
    <cellStyle name="20% - Акцент6 2 2 2 2 2 2 23" xfId="4799"/>
    <cellStyle name="20% - Акцент6 2 2 2 2 2 2 24" xfId="4800"/>
    <cellStyle name="20% - Акцент6 2 2 2 2 2 2 25" xfId="4801"/>
    <cellStyle name="20% - Акцент6 2 2 2 2 2 2 26" xfId="4802"/>
    <cellStyle name="20% - Акцент6 2 2 2 2 2 2 27" xfId="4803"/>
    <cellStyle name="20% - Акцент6 2 2 2 2 2 2 28" xfId="4804"/>
    <cellStyle name="20% - Акцент6 2 2 2 2 2 2 29" xfId="4805"/>
    <cellStyle name="20% - Акцент6 2 2 2 2 2 2 3" xfId="4806"/>
    <cellStyle name="20% - Акцент6 2 2 2 2 2 2 30" xfId="4807"/>
    <cellStyle name="20% - Акцент6 2 2 2 2 2 2 31" xfId="4808"/>
    <cellStyle name="20% - Акцент6 2 2 2 2 2 2 32" xfId="4809"/>
    <cellStyle name="20% - Акцент6 2 2 2 2 2 2 4" xfId="4810"/>
    <cellStyle name="20% - Акцент6 2 2 2 2 2 2 5" xfId="4811"/>
    <cellStyle name="20% - Акцент6 2 2 2 2 2 2 5 2" xfId="4812"/>
    <cellStyle name="20% - Акцент6 2 2 2 2 2 2 5 3" xfId="4813"/>
    <cellStyle name="20% - Акцент6 2 2 2 2 2 2 6" xfId="4814"/>
    <cellStyle name="20% - Акцент6 2 2 2 2 2 2 7" xfId="4815"/>
    <cellStyle name="20% - Акцент6 2 2 2 2 2 2 7 2" xfId="4816"/>
    <cellStyle name="20% - Акцент6 2 2 2 2 2 2 8" xfId="4817"/>
    <cellStyle name="20% - Акцент6 2 2 2 2 2 2 8 2" xfId="4818"/>
    <cellStyle name="20% - Акцент6 2 2 2 2 2 2 8 2 2" xfId="4819"/>
    <cellStyle name="20% - Акцент6 2 2 2 2 2 2 8 2 2 2" xfId="4820"/>
    <cellStyle name="20% - Акцент6 2 2 2 2 2 2 8 2 3" xfId="4821"/>
    <cellStyle name="20% - Акцент6 2 2 2 2 2 2 8 2 4" xfId="4822"/>
    <cellStyle name="20% - Акцент6 2 2 2 2 2 2 8 3" xfId="4823"/>
    <cellStyle name="20% - Акцент6 2 2 2 2 2 2 8 3 2" xfId="4824"/>
    <cellStyle name="20% - Акцент6 2 2 2 2 2 2 8 4" xfId="4825"/>
    <cellStyle name="20% - Акцент6 2 2 2 2 2 2 9" xfId="4826"/>
    <cellStyle name="20% - Акцент6 2 2 2 2 2 2 9 2" xfId="4827"/>
    <cellStyle name="20% - Акцент6 2 2 2 2 2 20" xfId="4828"/>
    <cellStyle name="20% - Акцент6 2 2 2 2 2 21" xfId="4829"/>
    <cellStyle name="20% - Акцент6 2 2 2 2 2 22" xfId="4830"/>
    <cellStyle name="20% - Акцент6 2 2 2 2 2 23" xfId="4831"/>
    <cellStyle name="20% - Акцент6 2 2 2 2 2 24" xfId="4832"/>
    <cellStyle name="20% - Акцент6 2 2 2 2 2 25" xfId="4833"/>
    <cellStyle name="20% - Акцент6 2 2 2 2 2 26" xfId="4834"/>
    <cellStyle name="20% - Акцент6 2 2 2 2 2 27" xfId="4835"/>
    <cellStyle name="20% - Акцент6 2 2 2 2 2 28" xfId="4836"/>
    <cellStyle name="20% - Акцент6 2 2 2 2 2 29" xfId="4837"/>
    <cellStyle name="20% - Акцент6 2 2 2 2 2 3" xfId="4838"/>
    <cellStyle name="20% - Акцент6 2 2 2 2 2 3 2" xfId="4839"/>
    <cellStyle name="20% - Акцент6 2 2 2 2 2 3 2 2" xfId="4840"/>
    <cellStyle name="20% - Акцент6 2 2 2 2 2 3 2 2 2" xfId="4841"/>
    <cellStyle name="20% - Акцент6 2 2 2 2 2 3 2 2 3" xfId="4842"/>
    <cellStyle name="20% - Акцент6 2 2 2 2 2 3 2 3" xfId="4843"/>
    <cellStyle name="20% - Акцент6 2 2 2 2 2 3 3" xfId="4844"/>
    <cellStyle name="20% - Акцент6 2 2 2 2 2 3 4" xfId="4845"/>
    <cellStyle name="20% - Акцент6 2 2 2 2 2 30" xfId="4846"/>
    <cellStyle name="20% - Акцент6 2 2 2 2 2 31" xfId="4847"/>
    <cellStyle name="20% - Акцент6 2 2 2 2 2 32" xfId="4848"/>
    <cellStyle name="20% - Акцент6 2 2 2 2 2 4" xfId="4849"/>
    <cellStyle name="20% - Акцент6 2 2 2 2 2 5" xfId="4850"/>
    <cellStyle name="20% - Акцент6 2 2 2 2 2 5 2" xfId="4851"/>
    <cellStyle name="20% - Акцент6 2 2 2 2 2 5 3" xfId="4852"/>
    <cellStyle name="20% - Акцент6 2 2 2 2 2 6" xfId="4853"/>
    <cellStyle name="20% - Акцент6 2 2 2 2 2 7" xfId="4854"/>
    <cellStyle name="20% - Акцент6 2 2 2 2 2 7 2" xfId="4855"/>
    <cellStyle name="20% - Акцент6 2 2 2 2 2 8" xfId="4856"/>
    <cellStyle name="20% - Акцент6 2 2 2 2 2 8 2" xfId="4857"/>
    <cellStyle name="20% - Акцент6 2 2 2 2 2 8 2 2" xfId="4858"/>
    <cellStyle name="20% - Акцент6 2 2 2 2 2 8 2 2 2" xfId="4859"/>
    <cellStyle name="20% - Акцент6 2 2 2 2 2 8 2 3" xfId="4860"/>
    <cellStyle name="20% - Акцент6 2 2 2 2 2 8 2 4" xfId="4861"/>
    <cellStyle name="20% - Акцент6 2 2 2 2 2 8 3" xfId="4862"/>
    <cellStyle name="20% - Акцент6 2 2 2 2 2 8 3 2" xfId="4863"/>
    <cellStyle name="20% - Акцент6 2 2 2 2 2 8 4" xfId="4864"/>
    <cellStyle name="20% - Акцент6 2 2 2 2 2 9" xfId="4865"/>
    <cellStyle name="20% - Акцент6 2 2 2 2 2 9 2" xfId="4866"/>
    <cellStyle name="20% - Акцент6 2 2 2 2 20" xfId="4867"/>
    <cellStyle name="20% - Акцент6 2 2 2 2 21" xfId="4868"/>
    <cellStyle name="20% - Акцент6 2 2 2 2 22" xfId="4869"/>
    <cellStyle name="20% - Акцент6 2 2 2 2 23" xfId="4870"/>
    <cellStyle name="20% - Акцент6 2 2 2 2 24" xfId="4871"/>
    <cellStyle name="20% - Акцент6 2 2 2 2 25" xfId="4872"/>
    <cellStyle name="20% - Акцент6 2 2 2 2 26" xfId="4873"/>
    <cellStyle name="20% - Акцент6 2 2 2 2 27" xfId="4874"/>
    <cellStyle name="20% - Акцент6 2 2 2 2 28" xfId="4875"/>
    <cellStyle name="20% - Акцент6 2 2 2 2 29" xfId="4876"/>
    <cellStyle name="20% - Акцент6 2 2 2 2 3" xfId="4877"/>
    <cellStyle name="20% - Акцент6 2 2 2 2 3 2" xfId="4878"/>
    <cellStyle name="20% - Акцент6 2 2 2 2 3 2 2" xfId="4879"/>
    <cellStyle name="20% - Акцент6 2 2 2 2 3 2 2 2" xfId="4880"/>
    <cellStyle name="20% - Акцент6 2 2 2 2 3 2 2 3" xfId="4881"/>
    <cellStyle name="20% - Акцент6 2 2 2 2 3 2 3" xfId="4882"/>
    <cellStyle name="20% - Акцент6 2 2 2 2 3 3" xfId="4883"/>
    <cellStyle name="20% - Акцент6 2 2 2 2 3 4" xfId="4884"/>
    <cellStyle name="20% - Акцент6 2 2 2 2 30" xfId="4885"/>
    <cellStyle name="20% - Акцент6 2 2 2 2 31" xfId="4886"/>
    <cellStyle name="20% - Акцент6 2 2 2 2 32" xfId="4887"/>
    <cellStyle name="20% - Акцент6 2 2 2 2 4" xfId="4888"/>
    <cellStyle name="20% - Акцент6 2 2 2 2 5" xfId="4889"/>
    <cellStyle name="20% - Акцент6 2 2 2 2 5 2" xfId="4890"/>
    <cellStyle name="20% - Акцент6 2 2 2 2 5 3" xfId="4891"/>
    <cellStyle name="20% - Акцент6 2 2 2 2 6" xfId="4892"/>
    <cellStyle name="20% - Акцент6 2 2 2 2 7" xfId="4893"/>
    <cellStyle name="20% - Акцент6 2 2 2 2 7 2" xfId="4894"/>
    <cellStyle name="20% - Акцент6 2 2 2 2 8" xfId="4895"/>
    <cellStyle name="20% - Акцент6 2 2 2 2 8 2" xfId="4896"/>
    <cellStyle name="20% - Акцент6 2 2 2 2 8 2 2" xfId="4897"/>
    <cellStyle name="20% - Акцент6 2 2 2 2 8 2 2 2" xfId="4898"/>
    <cellStyle name="20% - Акцент6 2 2 2 2 8 2 3" xfId="4899"/>
    <cellStyle name="20% - Акцент6 2 2 2 2 8 2 4" xfId="4900"/>
    <cellStyle name="20% - Акцент6 2 2 2 2 8 3" xfId="4901"/>
    <cellStyle name="20% - Акцент6 2 2 2 2 8 3 2" xfId="4902"/>
    <cellStyle name="20% - Акцент6 2 2 2 2 8 4" xfId="4903"/>
    <cellStyle name="20% - Акцент6 2 2 2 2 9" xfId="4904"/>
    <cellStyle name="20% - Акцент6 2 2 2 2 9 2" xfId="4905"/>
    <cellStyle name="20% - Акцент6 2 2 2 20" xfId="4906"/>
    <cellStyle name="20% - Акцент6 2 2 2 21" xfId="4907"/>
    <cellStyle name="20% - Акцент6 2 2 2 22" xfId="4908"/>
    <cellStyle name="20% - Акцент6 2 2 2 23" xfId="4909"/>
    <cellStyle name="20% - Акцент6 2 2 2 24" xfId="4910"/>
    <cellStyle name="20% - Акцент6 2 2 2 25" xfId="4911"/>
    <cellStyle name="20% - Акцент6 2 2 2 26" xfId="4912"/>
    <cellStyle name="20% - Акцент6 2 2 2 27" xfId="4913"/>
    <cellStyle name="20% - Акцент6 2 2 2 28" xfId="4914"/>
    <cellStyle name="20% - Акцент6 2 2 2 29" xfId="4915"/>
    <cellStyle name="20% - Акцент6 2 2 2 3" xfId="4916"/>
    <cellStyle name="20% - Акцент6 2 2 2 30" xfId="4917"/>
    <cellStyle name="20% - Акцент6 2 2 2 31" xfId="4918"/>
    <cellStyle name="20% - Акцент6 2 2 2 32" xfId="4919"/>
    <cellStyle name="20% - Акцент6 2 2 2 33" xfId="4920"/>
    <cellStyle name="20% - Акцент6 2 2 2 34" xfId="4921"/>
    <cellStyle name="20% - Акцент6 2 2 2 4" xfId="4922"/>
    <cellStyle name="20% - Акцент6 2 2 2 5" xfId="4923"/>
    <cellStyle name="20% - Акцент6 2 2 2 5 2" xfId="4924"/>
    <cellStyle name="20% - Акцент6 2 2 2 5 2 2" xfId="4925"/>
    <cellStyle name="20% - Акцент6 2 2 2 5 2 2 2" xfId="4926"/>
    <cellStyle name="20% - Акцент6 2 2 2 5 2 2 3" xfId="4927"/>
    <cellStyle name="20% - Акцент6 2 2 2 5 2 3" xfId="4928"/>
    <cellStyle name="20% - Акцент6 2 2 2 5 3" xfId="4929"/>
    <cellStyle name="20% - Акцент6 2 2 2 5 4" xfId="4930"/>
    <cellStyle name="20% - Акцент6 2 2 2 6" xfId="4931"/>
    <cellStyle name="20% - Акцент6 2 2 2 7" xfId="4932"/>
    <cellStyle name="20% - Акцент6 2 2 2 7 2" xfId="4933"/>
    <cellStyle name="20% - Акцент6 2 2 2 7 3" xfId="4934"/>
    <cellStyle name="20% - Акцент6 2 2 2 8" xfId="4935"/>
    <cellStyle name="20% - Акцент6 2 2 2 9" xfId="4936"/>
    <cellStyle name="20% - Акцент6 2 2 2 9 2" xfId="4937"/>
    <cellStyle name="20% - Акцент6 2 2 2_Подряд не приводящий на 2011 г." xfId="4938"/>
    <cellStyle name="20% - Акцент6 2 2 20" xfId="4939"/>
    <cellStyle name="20% - Акцент6 2 2 21" xfId="4940"/>
    <cellStyle name="20% - Акцент6 2 2 22" xfId="4941"/>
    <cellStyle name="20% - Акцент6 2 2 23" xfId="4942"/>
    <cellStyle name="20% - Акцент6 2 2 24" xfId="4943"/>
    <cellStyle name="20% - Акцент6 2 2 25" xfId="4944"/>
    <cellStyle name="20% - Акцент6 2 2 26" xfId="4945"/>
    <cellStyle name="20% - Акцент6 2 2 27" xfId="4946"/>
    <cellStyle name="20% - Акцент6 2 2 28" xfId="4947"/>
    <cellStyle name="20% - Акцент6 2 2 29" xfId="4948"/>
    <cellStyle name="20% - Акцент6 2 2 3" xfId="4949"/>
    <cellStyle name="20% - Акцент6 2 2 3 10" xfId="4950"/>
    <cellStyle name="20% - Акцент6 2 2 3 11" xfId="4951"/>
    <cellStyle name="20% - Акцент6 2 2 3 12" xfId="4952"/>
    <cellStyle name="20% - Акцент6 2 2 3 2" xfId="4953"/>
    <cellStyle name="20% - Акцент6 2 2 3 3" xfId="4954"/>
    <cellStyle name="20% - Акцент6 2 2 3 3 2" xfId="4955"/>
    <cellStyle name="20% - Акцент6 2 2 3 3 2 2" xfId="4956"/>
    <cellStyle name="20% - Акцент6 2 2 3 3 2 3" xfId="4957"/>
    <cellStyle name="20% - Акцент6 2 2 3 3 3" xfId="4958"/>
    <cellStyle name="20% - Акцент6 2 2 3 4" xfId="4959"/>
    <cellStyle name="20% - Акцент6 2 2 3 5" xfId="4960"/>
    <cellStyle name="20% - Акцент6 2 2 3 5 2" xfId="4961"/>
    <cellStyle name="20% - Акцент6 2 2 3 6" xfId="4962"/>
    <cellStyle name="20% - Акцент6 2 2 3 7" xfId="4963"/>
    <cellStyle name="20% - Акцент6 2 2 3 8" xfId="4964"/>
    <cellStyle name="20% - Акцент6 2 2 3 9" xfId="4965"/>
    <cellStyle name="20% - Акцент6 2 2 30" xfId="4966"/>
    <cellStyle name="20% - Акцент6 2 2 31" xfId="4967"/>
    <cellStyle name="20% - Акцент6 2 2 32" xfId="4968"/>
    <cellStyle name="20% - Акцент6 2 2 33" xfId="4969"/>
    <cellStyle name="20% - Акцент6 2 2 34" xfId="4970"/>
    <cellStyle name="20% - Акцент6 2 2 35" xfId="4971"/>
    <cellStyle name="20% - Акцент6 2 2 36" xfId="4972"/>
    <cellStyle name="20% - Акцент6 2 2 37" xfId="4973"/>
    <cellStyle name="20% - Акцент6 2 2 38" xfId="4974"/>
    <cellStyle name="20% - Акцент6 2 2 39" xfId="4975"/>
    <cellStyle name="20% - Акцент6 2 2 4" xfId="4976"/>
    <cellStyle name="20% - Акцент6 2 2 5" xfId="4977"/>
    <cellStyle name="20% - Акцент6 2 2 6" xfId="4978"/>
    <cellStyle name="20% - Акцент6 2 2 7" xfId="4979"/>
    <cellStyle name="20% - Акцент6 2 2 8" xfId="4980"/>
    <cellStyle name="20% - Акцент6 2 2 9" xfId="4981"/>
    <cellStyle name="20% - Акцент6 2 2_Бюджет Жарык 2010" xfId="4982"/>
    <cellStyle name="20% - Акцент6 2 20" xfId="4983"/>
    <cellStyle name="20% - Акцент6 2 20 2" xfId="4984"/>
    <cellStyle name="20% - Акцент6 2 21" xfId="4985"/>
    <cellStyle name="20% - Акцент6 2 22" xfId="4986"/>
    <cellStyle name="20% - Акцент6 2 23" xfId="4987"/>
    <cellStyle name="20% - Акцент6 2 24" xfId="4988"/>
    <cellStyle name="20% - Акцент6 2 24 2" xfId="4989"/>
    <cellStyle name="20% - Акцент6 2 24 3" xfId="4990"/>
    <cellStyle name="20% - Акцент6 2 25" xfId="4991"/>
    <cellStyle name="20% - Акцент6 2 25 2" xfId="4992"/>
    <cellStyle name="20% - Акцент6 2 25 3" xfId="4993"/>
    <cellStyle name="20% - Акцент6 2 26" xfId="4994"/>
    <cellStyle name="20% - Акцент6 2 26 2" xfId="4995"/>
    <cellStyle name="20% - Акцент6 2 26 2 2" xfId="4996"/>
    <cellStyle name="20% - Акцент6 2 26 2 3" xfId="4997"/>
    <cellStyle name="20% - Акцент6 2 26 3" xfId="4998"/>
    <cellStyle name="20% - Акцент6 2 27" xfId="4999"/>
    <cellStyle name="20% - Акцент6 2 28" xfId="5000"/>
    <cellStyle name="20% - Акцент6 2 29" xfId="5001"/>
    <cellStyle name="20% - Акцент6 2 3" xfId="5002"/>
    <cellStyle name="20% - Акцент6 2 3 2" xfId="5003"/>
    <cellStyle name="20% - Акцент6 2 3 3" xfId="5004"/>
    <cellStyle name="20% - Акцент6 2 3 4" xfId="5005"/>
    <cellStyle name="20% - Акцент6 2 3 5" xfId="5006"/>
    <cellStyle name="20% - Акцент6 2 3 6" xfId="5007"/>
    <cellStyle name="20% - Акцент6 2 3 7" xfId="5008"/>
    <cellStyle name="20% - Акцент6 2 3 8" xfId="5009"/>
    <cellStyle name="20% - Акцент6 2 3_Бюджет Жарык 2010" xfId="5010"/>
    <cellStyle name="20% - Акцент6 2 30" xfId="5011"/>
    <cellStyle name="20% - Акцент6 2 31" xfId="5012"/>
    <cellStyle name="20% - Акцент6 2 32" xfId="5013"/>
    <cellStyle name="20% - Акцент6 2 33" xfId="5014"/>
    <cellStyle name="20% - Акцент6 2 34" xfId="5015"/>
    <cellStyle name="20% - Акцент6 2 34 2" xfId="5016"/>
    <cellStyle name="20% - Акцент6 2 35" xfId="5017"/>
    <cellStyle name="20% - Акцент6 2 36" xfId="5018"/>
    <cellStyle name="20% - Акцент6 2 37" xfId="5019"/>
    <cellStyle name="20% - Акцент6 2 38" xfId="5020"/>
    <cellStyle name="20% - Акцент6 2 39" xfId="5021"/>
    <cellStyle name="20% - Акцент6 2 4" xfId="5022"/>
    <cellStyle name="20% - Акцент6 2 4 10" xfId="5023"/>
    <cellStyle name="20% - Акцент6 2 4 10 2" xfId="5024"/>
    <cellStyle name="20% - Акцент6 2 4 11" xfId="5025"/>
    <cellStyle name="20% - Акцент6 2 4 12" xfId="5026"/>
    <cellStyle name="20% - Акцент6 2 4 13" xfId="5027"/>
    <cellStyle name="20% - Акцент6 2 4 14" xfId="5028"/>
    <cellStyle name="20% - Акцент6 2 4 15" xfId="5029"/>
    <cellStyle name="20% - Акцент6 2 4 2" xfId="5030"/>
    <cellStyle name="20% - Акцент6 2 4 2 10" xfId="5031"/>
    <cellStyle name="20% - Акцент6 2 4 2 11" xfId="5032"/>
    <cellStyle name="20% - Акцент6 2 4 2 12" xfId="5033"/>
    <cellStyle name="20% - Акцент6 2 4 2 2" xfId="5034"/>
    <cellStyle name="20% - Акцент6 2 4 2 3" xfId="5035"/>
    <cellStyle name="20% - Акцент6 2 4 2 3 2" xfId="5036"/>
    <cellStyle name="20% - Акцент6 2 4 2 3 2 2" xfId="5037"/>
    <cellStyle name="20% - Акцент6 2 4 2 3 2 3" xfId="5038"/>
    <cellStyle name="20% - Акцент6 2 4 2 3 3" xfId="5039"/>
    <cellStyle name="20% - Акцент6 2 4 2 4" xfId="5040"/>
    <cellStyle name="20% - Акцент6 2 4 2 5" xfId="5041"/>
    <cellStyle name="20% - Акцент6 2 4 2 5 2" xfId="5042"/>
    <cellStyle name="20% - Акцент6 2 4 2 6" xfId="5043"/>
    <cellStyle name="20% - Акцент6 2 4 2 7" xfId="5044"/>
    <cellStyle name="20% - Акцент6 2 4 2 8" xfId="5045"/>
    <cellStyle name="20% - Акцент6 2 4 2 9" xfId="5046"/>
    <cellStyle name="20% - Акцент6 2 4 3" xfId="5047"/>
    <cellStyle name="20% - Акцент6 2 4 4" xfId="5048"/>
    <cellStyle name="20% - Акцент6 2 4 5" xfId="5049"/>
    <cellStyle name="20% - Акцент6 2 4 6" xfId="5050"/>
    <cellStyle name="20% - Акцент6 2 4 7" xfId="5051"/>
    <cellStyle name="20% - Акцент6 2 4 8" xfId="5052"/>
    <cellStyle name="20% - Акцент6 2 4 9" xfId="5053"/>
    <cellStyle name="20% - Акцент6 2 4 9 2" xfId="5054"/>
    <cellStyle name="20% - Акцент6 2 4_Бюджет Жарык 2010" xfId="5055"/>
    <cellStyle name="20% - Акцент6 2 40" xfId="5056"/>
    <cellStyle name="20% - Акцент6 2 41" xfId="5057"/>
    <cellStyle name="20% - Акцент6 2 5" xfId="5058"/>
    <cellStyle name="20% - Акцент6 2 5 2" xfId="5059"/>
    <cellStyle name="20% - Акцент6 2 5 3" xfId="5060"/>
    <cellStyle name="20% - Акцент6 2 5 4" xfId="5061"/>
    <cellStyle name="20% - Акцент6 2 5 5" xfId="5062"/>
    <cellStyle name="20% - Акцент6 2 5 6" xfId="5063"/>
    <cellStyle name="20% - Акцент6 2 5 7" xfId="5064"/>
    <cellStyle name="20% - Акцент6 2 5_Бюджет Жарык 2010" xfId="5065"/>
    <cellStyle name="20% - Акцент6 2 6" xfId="5066"/>
    <cellStyle name="20% - Акцент6 2 6 2" xfId="5067"/>
    <cellStyle name="20% - Акцент6 2 6 3" xfId="5068"/>
    <cellStyle name="20% - Акцент6 2 6 4" xfId="5069"/>
    <cellStyle name="20% - Акцент6 2 6 5" xfId="5070"/>
    <cellStyle name="20% - Акцент6 2 6 6" xfId="5071"/>
    <cellStyle name="20% - Акцент6 2 7" xfId="5072"/>
    <cellStyle name="20% - Акцент6 2 7 2" xfId="5073"/>
    <cellStyle name="20% - Акцент6 2 7 3" xfId="5074"/>
    <cellStyle name="20% - Акцент6 2 7 4" xfId="5075"/>
    <cellStyle name="20% - Акцент6 2 7 5" xfId="5076"/>
    <cellStyle name="20% - Акцент6 2 7 6" xfId="5077"/>
    <cellStyle name="20% - Акцент6 2 8" xfId="5078"/>
    <cellStyle name="20% - Акцент6 2 8 2" xfId="5079"/>
    <cellStyle name="20% - Акцент6 2 8 3" xfId="5080"/>
    <cellStyle name="20% - Акцент6 2 8 4" xfId="5081"/>
    <cellStyle name="20% - Акцент6 2 8 5" xfId="5082"/>
    <cellStyle name="20% - Акцент6 2 8 6" xfId="5083"/>
    <cellStyle name="20% - Акцент6 2 9" xfId="5084"/>
    <cellStyle name="20% - Акцент6 2 9 2" xfId="5085"/>
    <cellStyle name="20% - Акцент6 2 9 3" xfId="5086"/>
    <cellStyle name="20% - Акцент6 2 9 4" xfId="5087"/>
    <cellStyle name="20% - Акцент6 2 9 5" xfId="5088"/>
    <cellStyle name="20% - Акцент6 2 9 6" xfId="5089"/>
    <cellStyle name="20% - Акцент6 2_амортизация" xfId="5090"/>
    <cellStyle name="20% - Акцент6 3" xfId="5091"/>
    <cellStyle name="20% - Акцент6 3 2" xfId="5092"/>
    <cellStyle name="20% - Акцент6 3 3" xfId="5093"/>
    <cellStyle name="20% - Акцент6 3 4" xfId="5094"/>
    <cellStyle name="20% - Акцент6 3 4 2" xfId="5095"/>
    <cellStyle name="20% - Акцент6 3 4 3" xfId="5096"/>
    <cellStyle name="20% - Акцент6 3 5" xfId="5097"/>
    <cellStyle name="20% - Акцент6 4" xfId="5098"/>
    <cellStyle name="20% - Акцент6 4 2" xfId="5099"/>
    <cellStyle name="20% - Акцент6 5" xfId="5100"/>
    <cellStyle name="20% - Акцент6 5 2" xfId="5101"/>
    <cellStyle name="20% - Акцент6 5 3" xfId="5102"/>
    <cellStyle name="20% - Акцент6 6" xfId="5103"/>
    <cellStyle name="20% - Акцент6 6 2" xfId="5104"/>
    <cellStyle name="20% - Акцент6 7" xfId="5105"/>
    <cellStyle name="20% - Акцент6 8" xfId="5106"/>
    <cellStyle name="20% - Акцент6 9" xfId="5107"/>
    <cellStyle name="40% - Акцент1 10" xfId="5108"/>
    <cellStyle name="40% - Акцент1 11" xfId="5109"/>
    <cellStyle name="40% - Акцент1 11 2" xfId="5110"/>
    <cellStyle name="40% - Акцент1 11 3" xfId="5111"/>
    <cellStyle name="40% - Акцент1 11 4" xfId="5112"/>
    <cellStyle name="40% - Акцент1 12" xfId="5113"/>
    <cellStyle name="40% - Акцент1 13" xfId="5114"/>
    <cellStyle name="40% - Акцент1 14" xfId="5115"/>
    <cellStyle name="40% - Акцент1 15" xfId="5116"/>
    <cellStyle name="40% - Акцент1 15 2" xfId="5117"/>
    <cellStyle name="40% - Акцент1 16" xfId="5118"/>
    <cellStyle name="40% - Акцент1 17" xfId="5119"/>
    <cellStyle name="40% - Акцент1 18" xfId="5120"/>
    <cellStyle name="40% - Акцент1 19" xfId="5121"/>
    <cellStyle name="40% - Акцент1 2" xfId="5122"/>
    <cellStyle name="40% - Акцент1 2 10" xfId="5123"/>
    <cellStyle name="40% - Акцент1 2 10 10" xfId="5124"/>
    <cellStyle name="40% - Акцент1 2 10 11" xfId="5125"/>
    <cellStyle name="40% - Акцент1 2 10 12" xfId="5126"/>
    <cellStyle name="40% - Акцент1 2 10 13" xfId="5127"/>
    <cellStyle name="40% - Акцент1 2 10 2" xfId="5128"/>
    <cellStyle name="40% - Акцент1 2 10 2 10" xfId="5129"/>
    <cellStyle name="40% - Акцент1 2 10 2 11" xfId="5130"/>
    <cellStyle name="40% - Акцент1 2 10 2 12" xfId="5131"/>
    <cellStyle name="40% - Акцент1 2 10 2 13" xfId="5132"/>
    <cellStyle name="40% - Акцент1 2 10 2 2" xfId="5133"/>
    <cellStyle name="40% - Акцент1 2 10 2 2 2" xfId="5134"/>
    <cellStyle name="40% - Акцент1 2 10 2 2 2 2" xfId="5135"/>
    <cellStyle name="40% - Акцент1 2 10 2 2 2 3" xfId="5136"/>
    <cellStyle name="40% - Акцент1 2 10 2 2 2 4" xfId="5137"/>
    <cellStyle name="40% - Акцент1 2 10 2 2 2 5" xfId="5138"/>
    <cellStyle name="40% - Акцент1 2 10 2 2 2 6" xfId="5139"/>
    <cellStyle name="40% - Акцент1 2 10 2 2 3" xfId="5140"/>
    <cellStyle name="40% - Акцент1 2 10 2 2 4" xfId="5141"/>
    <cellStyle name="40% - Акцент1 2 10 2 2 5" xfId="5142"/>
    <cellStyle name="40% - Акцент1 2 10 2 2 6" xfId="5143"/>
    <cellStyle name="40% - Акцент1 2 10 2 2 7" xfId="5144"/>
    <cellStyle name="40% - Акцент1 2 10 2 2_амортизация" xfId="5145"/>
    <cellStyle name="40% - Акцент1 2 10 2 3" xfId="5146"/>
    <cellStyle name="40% - Акцент1 2 10 2 3 2" xfId="5147"/>
    <cellStyle name="40% - Акцент1 2 10 2 3 3" xfId="5148"/>
    <cellStyle name="40% - Акцент1 2 10 2 3 4" xfId="5149"/>
    <cellStyle name="40% - Акцент1 2 10 2 3 5" xfId="5150"/>
    <cellStyle name="40% - Акцент1 2 10 2 3 6" xfId="5151"/>
    <cellStyle name="40% - Акцент1 2 10 2 4" xfId="5152"/>
    <cellStyle name="40% - Акцент1 2 10 2 4 2" xfId="5153"/>
    <cellStyle name="40% - Акцент1 2 10 2 4 3" xfId="5154"/>
    <cellStyle name="40% - Акцент1 2 10 2 4 4" xfId="5155"/>
    <cellStyle name="40% - Акцент1 2 10 2 4 5" xfId="5156"/>
    <cellStyle name="40% - Акцент1 2 10 2 4 6" xfId="5157"/>
    <cellStyle name="40% - Акцент1 2 10 2 5" xfId="5158"/>
    <cellStyle name="40% - Акцент1 2 10 2 5 2" xfId="5159"/>
    <cellStyle name="40% - Акцент1 2 10 2 5 3" xfId="5160"/>
    <cellStyle name="40% - Акцент1 2 10 2 5 4" xfId="5161"/>
    <cellStyle name="40% - Акцент1 2 10 2 5 5" xfId="5162"/>
    <cellStyle name="40% - Акцент1 2 10 2 5 6" xfId="5163"/>
    <cellStyle name="40% - Акцент1 2 10 2 6" xfId="5164"/>
    <cellStyle name="40% - Акцент1 2 10 2 6 2" xfId="5165"/>
    <cellStyle name="40% - Акцент1 2 10 2 6 3" xfId="5166"/>
    <cellStyle name="40% - Акцент1 2 10 2 6 4" xfId="5167"/>
    <cellStyle name="40% - Акцент1 2 10 2 6 5" xfId="5168"/>
    <cellStyle name="40% - Акцент1 2 10 2 6 6" xfId="5169"/>
    <cellStyle name="40% - Акцент1 2 10 2 7" xfId="5170"/>
    <cellStyle name="40% - Акцент1 2 10 2 7 2" xfId="5171"/>
    <cellStyle name="40% - Акцент1 2 10 2 7 3" xfId="5172"/>
    <cellStyle name="40% - Акцент1 2 10 2 7 4" xfId="5173"/>
    <cellStyle name="40% - Акцент1 2 10 2 7 5" xfId="5174"/>
    <cellStyle name="40% - Акцент1 2 10 2 7 6" xfId="5175"/>
    <cellStyle name="40% - Акцент1 2 10 2 8" xfId="5176"/>
    <cellStyle name="40% - Акцент1 2 10 2 8 2" xfId="5177"/>
    <cellStyle name="40% - Акцент1 2 10 2 8 3" xfId="5178"/>
    <cellStyle name="40% - Акцент1 2 10 2 8 4" xfId="5179"/>
    <cellStyle name="40% - Акцент1 2 10 2 8 5" xfId="5180"/>
    <cellStyle name="40% - Акцент1 2 10 2 8 6" xfId="5181"/>
    <cellStyle name="40% - Акцент1 2 10 2 9" xfId="5182"/>
    <cellStyle name="40% - Акцент1 2 10 2_амортизация" xfId="5183"/>
    <cellStyle name="40% - Акцент1 2 10 3" xfId="5184"/>
    <cellStyle name="40% - Акцент1 2 10 3 2" xfId="5185"/>
    <cellStyle name="40% - Акцент1 2 10 3 2 2" xfId="5186"/>
    <cellStyle name="40% - Акцент1 2 10 3 2 3" xfId="5187"/>
    <cellStyle name="40% - Акцент1 2 10 3 2 4" xfId="5188"/>
    <cellStyle name="40% - Акцент1 2 10 3 2 5" xfId="5189"/>
    <cellStyle name="40% - Акцент1 2 10 3 2 6" xfId="5190"/>
    <cellStyle name="40% - Акцент1 2 10 3 3" xfId="5191"/>
    <cellStyle name="40% - Акцент1 2 10 3 4" xfId="5192"/>
    <cellStyle name="40% - Акцент1 2 10 3 5" xfId="5193"/>
    <cellStyle name="40% - Акцент1 2 10 3 6" xfId="5194"/>
    <cellStyle name="40% - Акцент1 2 10 3 7" xfId="5195"/>
    <cellStyle name="40% - Акцент1 2 10 3_амортизация" xfId="5196"/>
    <cellStyle name="40% - Акцент1 2 10 4" xfId="5197"/>
    <cellStyle name="40% - Акцент1 2 10 4 2" xfId="5198"/>
    <cellStyle name="40% - Акцент1 2 10 4 3" xfId="5199"/>
    <cellStyle name="40% - Акцент1 2 10 4 4" xfId="5200"/>
    <cellStyle name="40% - Акцент1 2 10 4 5" xfId="5201"/>
    <cellStyle name="40% - Акцент1 2 10 4 6" xfId="5202"/>
    <cellStyle name="40% - Акцент1 2 10 5" xfId="5203"/>
    <cellStyle name="40% - Акцент1 2 10 5 2" xfId="5204"/>
    <cellStyle name="40% - Акцент1 2 10 5 3" xfId="5205"/>
    <cellStyle name="40% - Акцент1 2 10 5 4" xfId="5206"/>
    <cellStyle name="40% - Акцент1 2 10 5 5" xfId="5207"/>
    <cellStyle name="40% - Акцент1 2 10 5 6" xfId="5208"/>
    <cellStyle name="40% - Акцент1 2 10 6" xfId="5209"/>
    <cellStyle name="40% - Акцент1 2 10 6 2" xfId="5210"/>
    <cellStyle name="40% - Акцент1 2 10 6 3" xfId="5211"/>
    <cellStyle name="40% - Акцент1 2 10 6 4" xfId="5212"/>
    <cellStyle name="40% - Акцент1 2 10 6 5" xfId="5213"/>
    <cellStyle name="40% - Акцент1 2 10 6 6" xfId="5214"/>
    <cellStyle name="40% - Акцент1 2 10 7" xfId="5215"/>
    <cellStyle name="40% - Акцент1 2 10 7 2" xfId="5216"/>
    <cellStyle name="40% - Акцент1 2 10 7 3" xfId="5217"/>
    <cellStyle name="40% - Акцент1 2 10 7 4" xfId="5218"/>
    <cellStyle name="40% - Акцент1 2 10 7 5" xfId="5219"/>
    <cellStyle name="40% - Акцент1 2 10 7 6" xfId="5220"/>
    <cellStyle name="40% - Акцент1 2 10 8" xfId="5221"/>
    <cellStyle name="40% - Акцент1 2 10 8 2" xfId="5222"/>
    <cellStyle name="40% - Акцент1 2 10 8 3" xfId="5223"/>
    <cellStyle name="40% - Акцент1 2 10 8 4" xfId="5224"/>
    <cellStyle name="40% - Акцент1 2 10 8 5" xfId="5225"/>
    <cellStyle name="40% - Акцент1 2 10 8 6" xfId="5226"/>
    <cellStyle name="40% - Акцент1 2 10 9" xfId="5227"/>
    <cellStyle name="40% - Акцент1 2 10_амортизация" xfId="5228"/>
    <cellStyle name="40% - Акцент1 2 11" xfId="5229"/>
    <cellStyle name="40% - Акцент1 2 11 2" xfId="5230"/>
    <cellStyle name="40% - Акцент1 2 11 3" xfId="5231"/>
    <cellStyle name="40% - Акцент1 2 11 4" xfId="5232"/>
    <cellStyle name="40% - Акцент1 2 11 5" xfId="5233"/>
    <cellStyle name="40% - Акцент1 2 11 6" xfId="5234"/>
    <cellStyle name="40% - Акцент1 2 12" xfId="5235"/>
    <cellStyle name="40% - Акцент1 2 12 2" xfId="5236"/>
    <cellStyle name="40% - Акцент1 2 12 2 2" xfId="5237"/>
    <cellStyle name="40% - Акцент1 2 12 2 3" xfId="5238"/>
    <cellStyle name="40% - Акцент1 2 12 2 4" xfId="5239"/>
    <cellStyle name="40% - Акцент1 2 12 2 5" xfId="5240"/>
    <cellStyle name="40% - Акцент1 2 12 2 6" xfId="5241"/>
    <cellStyle name="40% - Акцент1 2 12 3" xfId="5242"/>
    <cellStyle name="40% - Акцент1 2 12 4" xfId="5243"/>
    <cellStyle name="40% - Акцент1 2 12 5" xfId="5244"/>
    <cellStyle name="40% - Акцент1 2 12 6" xfId="5245"/>
    <cellStyle name="40% - Акцент1 2 12 7" xfId="5246"/>
    <cellStyle name="40% - Акцент1 2 12_амортизация" xfId="5247"/>
    <cellStyle name="40% - Акцент1 2 13" xfId="5248"/>
    <cellStyle name="40% - Акцент1 2 13 2" xfId="5249"/>
    <cellStyle name="40% - Акцент1 2 13 3" xfId="5250"/>
    <cellStyle name="40% - Акцент1 2 13 4" xfId="5251"/>
    <cellStyle name="40% - Акцент1 2 13 5" xfId="5252"/>
    <cellStyle name="40% - Акцент1 2 13 6" xfId="5253"/>
    <cellStyle name="40% - Акцент1 2 14" xfId="5254"/>
    <cellStyle name="40% - Акцент1 2 14 2" xfId="5255"/>
    <cellStyle name="40% - Акцент1 2 14 3" xfId="5256"/>
    <cellStyle name="40% - Акцент1 2 14 4" xfId="5257"/>
    <cellStyle name="40% - Акцент1 2 14 5" xfId="5258"/>
    <cellStyle name="40% - Акцент1 2 14 6" xfId="5259"/>
    <cellStyle name="40% - Акцент1 2 15" xfId="5260"/>
    <cellStyle name="40% - Акцент1 2 15 2" xfId="5261"/>
    <cellStyle name="40% - Акцент1 2 15 3" xfId="5262"/>
    <cellStyle name="40% - Акцент1 2 15 4" xfId="5263"/>
    <cellStyle name="40% - Акцент1 2 15 5" xfId="5264"/>
    <cellStyle name="40% - Акцент1 2 15 6" xfId="5265"/>
    <cellStyle name="40% - Акцент1 2 16" xfId="5266"/>
    <cellStyle name="40% - Акцент1 2 16 2" xfId="5267"/>
    <cellStyle name="40% - Акцент1 2 16 3" xfId="5268"/>
    <cellStyle name="40% - Акцент1 2 16 4" xfId="5269"/>
    <cellStyle name="40% - Акцент1 2 16 5" xfId="5270"/>
    <cellStyle name="40% - Акцент1 2 16 6" xfId="5271"/>
    <cellStyle name="40% - Акцент1 2 17" xfId="5272"/>
    <cellStyle name="40% - Акцент1 2 17 2" xfId="5273"/>
    <cellStyle name="40% - Акцент1 2 17 3" xfId="5274"/>
    <cellStyle name="40% - Акцент1 2 17 4" xfId="5275"/>
    <cellStyle name="40% - Акцент1 2 17 5" xfId="5276"/>
    <cellStyle name="40% - Акцент1 2 17 6" xfId="5277"/>
    <cellStyle name="40% - Акцент1 2 18" xfId="5278"/>
    <cellStyle name="40% - Акцент1 2 18 2" xfId="5279"/>
    <cellStyle name="40% - Акцент1 2 18 3" xfId="5280"/>
    <cellStyle name="40% - Акцент1 2 18 4" xfId="5281"/>
    <cellStyle name="40% - Акцент1 2 18 5" xfId="5282"/>
    <cellStyle name="40% - Акцент1 2 18 6" xfId="5283"/>
    <cellStyle name="40% - Акцент1 2 19" xfId="5284"/>
    <cellStyle name="40% - Акцент1 2 19 2" xfId="5285"/>
    <cellStyle name="40% - Акцент1 2 19 3" xfId="5286"/>
    <cellStyle name="40% - Акцент1 2 19 4" xfId="5287"/>
    <cellStyle name="40% - Акцент1 2 19 4 2" xfId="5288"/>
    <cellStyle name="40% - Акцент1 2 19 4 3" xfId="5289"/>
    <cellStyle name="40% - Акцент1 2 19 5" xfId="5290"/>
    <cellStyle name="40% - Акцент1 2 2" xfId="5291"/>
    <cellStyle name="40% - Акцент1 2 2 10" xfId="5292"/>
    <cellStyle name="40% - Акцент1 2 2 10 2" xfId="5293"/>
    <cellStyle name="40% - Акцент1 2 2 10 2 2" xfId="5294"/>
    <cellStyle name="40% - Акцент1 2 2 10 2 2 2" xfId="5295"/>
    <cellStyle name="40% - Акцент1 2 2 10 2 2 2 2" xfId="5296"/>
    <cellStyle name="40% - Акцент1 2 2 10 2 2 2 3" xfId="5297"/>
    <cellStyle name="40% - Акцент1 2 2 10 2 2 3" xfId="5298"/>
    <cellStyle name="40% - Акцент1 2 2 10 2 2 4" xfId="5299"/>
    <cellStyle name="40% - Акцент1 2 2 10 2 3" xfId="5300"/>
    <cellStyle name="40% - Акцент1 2 2 10 2 4" xfId="5301"/>
    <cellStyle name="40% - Акцент1 2 2 10 3" xfId="5302"/>
    <cellStyle name="40% - Акцент1 2 2 10 4" xfId="5303"/>
    <cellStyle name="40% - Акцент1 2 2 10 5" xfId="5304"/>
    <cellStyle name="40% - Акцент1 2 2 11" xfId="5305"/>
    <cellStyle name="40% - Акцент1 2 2 12" xfId="5306"/>
    <cellStyle name="40% - Акцент1 2 2 12 2" xfId="5307"/>
    <cellStyle name="40% - Акцент1 2 2 12 3" xfId="5308"/>
    <cellStyle name="40% - Акцент1 2 2 13" xfId="5309"/>
    <cellStyle name="40% - Акцент1 2 2 14" xfId="5310"/>
    <cellStyle name="40% - Акцент1 2 2 14 2" xfId="5311"/>
    <cellStyle name="40% - Акцент1 2 2 15" xfId="5312"/>
    <cellStyle name="40% - Акцент1 2 2 15 2" xfId="5313"/>
    <cellStyle name="40% - Акцент1 2 2 15 2 2" xfId="5314"/>
    <cellStyle name="40% - Акцент1 2 2 15 2 2 2" xfId="5315"/>
    <cellStyle name="40% - Акцент1 2 2 15 2 3" xfId="5316"/>
    <cellStyle name="40% - Акцент1 2 2 15 2 4" xfId="5317"/>
    <cellStyle name="40% - Акцент1 2 2 15 3" xfId="5318"/>
    <cellStyle name="40% - Акцент1 2 2 15 3 2" xfId="5319"/>
    <cellStyle name="40% - Акцент1 2 2 15 4" xfId="5320"/>
    <cellStyle name="40% - Акцент1 2 2 16" xfId="5321"/>
    <cellStyle name="40% - Акцент1 2 2 16 2" xfId="5322"/>
    <cellStyle name="40% - Акцент1 2 2 17" xfId="5323"/>
    <cellStyle name="40% - Акцент1 2 2 18" xfId="5324"/>
    <cellStyle name="40% - Акцент1 2 2 19" xfId="5325"/>
    <cellStyle name="40% - Акцент1 2 2 19 2" xfId="5326"/>
    <cellStyle name="40% - Акцент1 2 2 2" xfId="5327"/>
    <cellStyle name="40% - Акцент1 2 2 2 10" xfId="5328"/>
    <cellStyle name="40% - Акцент1 2 2 2 10 2" xfId="5329"/>
    <cellStyle name="40% - Акцент1 2 2 2 10 2 2" xfId="5330"/>
    <cellStyle name="40% - Акцент1 2 2 2 10 2 2 2" xfId="5331"/>
    <cellStyle name="40% - Акцент1 2 2 2 10 2 3" xfId="5332"/>
    <cellStyle name="40% - Акцент1 2 2 2 10 2 4" xfId="5333"/>
    <cellStyle name="40% - Акцент1 2 2 2 10 3" xfId="5334"/>
    <cellStyle name="40% - Акцент1 2 2 2 10 3 2" xfId="5335"/>
    <cellStyle name="40% - Акцент1 2 2 2 10 4" xfId="5336"/>
    <cellStyle name="40% - Акцент1 2 2 2 11" xfId="5337"/>
    <cellStyle name="40% - Акцент1 2 2 2 11 2" xfId="5338"/>
    <cellStyle name="40% - Акцент1 2 2 2 12" xfId="5339"/>
    <cellStyle name="40% - Акцент1 2 2 2 13" xfId="5340"/>
    <cellStyle name="40% - Акцент1 2 2 2 14" xfId="5341"/>
    <cellStyle name="40% - Акцент1 2 2 2 15" xfId="5342"/>
    <cellStyle name="40% - Акцент1 2 2 2 16" xfId="5343"/>
    <cellStyle name="40% - Акцент1 2 2 2 17" xfId="5344"/>
    <cellStyle name="40% - Акцент1 2 2 2 18" xfId="5345"/>
    <cellStyle name="40% - Акцент1 2 2 2 19" xfId="5346"/>
    <cellStyle name="40% - Акцент1 2 2 2 2" xfId="5347"/>
    <cellStyle name="40% - Акцент1 2 2 2 2 10" xfId="5348"/>
    <cellStyle name="40% - Акцент1 2 2 2 2 11" xfId="5349"/>
    <cellStyle name="40% - Акцент1 2 2 2 2 12" xfId="5350"/>
    <cellStyle name="40% - Акцент1 2 2 2 2 13" xfId="5351"/>
    <cellStyle name="40% - Акцент1 2 2 2 2 14" xfId="5352"/>
    <cellStyle name="40% - Акцент1 2 2 2 2 15" xfId="5353"/>
    <cellStyle name="40% - Акцент1 2 2 2 2 16" xfId="5354"/>
    <cellStyle name="40% - Акцент1 2 2 2 2 17" xfId="5355"/>
    <cellStyle name="40% - Акцент1 2 2 2 2 18" xfId="5356"/>
    <cellStyle name="40% - Акцент1 2 2 2 2 19" xfId="5357"/>
    <cellStyle name="40% - Акцент1 2 2 2 2 2" xfId="5358"/>
    <cellStyle name="40% - Акцент1 2 2 2 2 2 10" xfId="5359"/>
    <cellStyle name="40% - Акцент1 2 2 2 2 2 11" xfId="5360"/>
    <cellStyle name="40% - Акцент1 2 2 2 2 2 12" xfId="5361"/>
    <cellStyle name="40% - Акцент1 2 2 2 2 2 13" xfId="5362"/>
    <cellStyle name="40% - Акцент1 2 2 2 2 2 14" xfId="5363"/>
    <cellStyle name="40% - Акцент1 2 2 2 2 2 15" xfId="5364"/>
    <cellStyle name="40% - Акцент1 2 2 2 2 2 16" xfId="5365"/>
    <cellStyle name="40% - Акцент1 2 2 2 2 2 17" xfId="5366"/>
    <cellStyle name="40% - Акцент1 2 2 2 2 2 18" xfId="5367"/>
    <cellStyle name="40% - Акцент1 2 2 2 2 2 19" xfId="5368"/>
    <cellStyle name="40% - Акцент1 2 2 2 2 2 2" xfId="5369"/>
    <cellStyle name="40% - Акцент1 2 2 2 2 2 2 10" xfId="5370"/>
    <cellStyle name="40% - Акцент1 2 2 2 2 2 2 11" xfId="5371"/>
    <cellStyle name="40% - Акцент1 2 2 2 2 2 2 12" xfId="5372"/>
    <cellStyle name="40% - Акцент1 2 2 2 2 2 2 13" xfId="5373"/>
    <cellStyle name="40% - Акцент1 2 2 2 2 2 2 14" xfId="5374"/>
    <cellStyle name="40% - Акцент1 2 2 2 2 2 2 15" xfId="5375"/>
    <cellStyle name="40% - Акцент1 2 2 2 2 2 2 16" xfId="5376"/>
    <cellStyle name="40% - Акцент1 2 2 2 2 2 2 17" xfId="5377"/>
    <cellStyle name="40% - Акцент1 2 2 2 2 2 2 18" xfId="5378"/>
    <cellStyle name="40% - Акцент1 2 2 2 2 2 2 19" xfId="5379"/>
    <cellStyle name="40% - Акцент1 2 2 2 2 2 2 2" xfId="5380"/>
    <cellStyle name="40% - Акцент1 2 2 2 2 2 2 2 10" xfId="5381"/>
    <cellStyle name="40% - Акцент1 2 2 2 2 2 2 2 11" xfId="5382"/>
    <cellStyle name="40% - Акцент1 2 2 2 2 2 2 2 12" xfId="5383"/>
    <cellStyle name="40% - Акцент1 2 2 2 2 2 2 2 13" xfId="5384"/>
    <cellStyle name="40% - Акцент1 2 2 2 2 2 2 2 14" xfId="5385"/>
    <cellStyle name="40% - Акцент1 2 2 2 2 2 2 2 15" xfId="5386"/>
    <cellStyle name="40% - Акцент1 2 2 2 2 2 2 2 16" xfId="5387"/>
    <cellStyle name="40% - Акцент1 2 2 2 2 2 2 2 17" xfId="5388"/>
    <cellStyle name="40% - Акцент1 2 2 2 2 2 2 2 18" xfId="5389"/>
    <cellStyle name="40% - Акцент1 2 2 2 2 2 2 2 19" xfId="5390"/>
    <cellStyle name="40% - Акцент1 2 2 2 2 2 2 2 2" xfId="5391"/>
    <cellStyle name="40% - Акцент1 2 2 2 2 2 2 2 2 10" xfId="5392"/>
    <cellStyle name="40% - Акцент1 2 2 2 2 2 2 2 2 11" xfId="5393"/>
    <cellStyle name="40% - Акцент1 2 2 2 2 2 2 2 2 12" xfId="5394"/>
    <cellStyle name="40% - Акцент1 2 2 2 2 2 2 2 2 13" xfId="5395"/>
    <cellStyle name="40% - Акцент1 2 2 2 2 2 2 2 2 14" xfId="5396"/>
    <cellStyle name="40% - Акцент1 2 2 2 2 2 2 2 2 15" xfId="5397"/>
    <cellStyle name="40% - Акцент1 2 2 2 2 2 2 2 2 16" xfId="5398"/>
    <cellStyle name="40% - Акцент1 2 2 2 2 2 2 2 2 17" xfId="5399"/>
    <cellStyle name="40% - Акцент1 2 2 2 2 2 2 2 2 18" xfId="5400"/>
    <cellStyle name="40% - Акцент1 2 2 2 2 2 2 2 2 19" xfId="5401"/>
    <cellStyle name="40% - Акцент1 2 2 2 2 2 2 2 2 2" xfId="5402"/>
    <cellStyle name="40% - Акцент1 2 2 2 2 2 2 2 2 2 10" xfId="5403"/>
    <cellStyle name="40% - Акцент1 2 2 2 2 2 2 2 2 2 11" xfId="5404"/>
    <cellStyle name="40% - Акцент1 2 2 2 2 2 2 2 2 2 12" xfId="5405"/>
    <cellStyle name="40% - Акцент1 2 2 2 2 2 2 2 2 2 13" xfId="5406"/>
    <cellStyle name="40% - Акцент1 2 2 2 2 2 2 2 2 2 14" xfId="5407"/>
    <cellStyle name="40% - Акцент1 2 2 2 2 2 2 2 2 2 15" xfId="5408"/>
    <cellStyle name="40% - Акцент1 2 2 2 2 2 2 2 2 2 16" xfId="5409"/>
    <cellStyle name="40% - Акцент1 2 2 2 2 2 2 2 2 2 17" xfId="5410"/>
    <cellStyle name="40% - Акцент1 2 2 2 2 2 2 2 2 2 18" xfId="5411"/>
    <cellStyle name="40% - Акцент1 2 2 2 2 2 2 2 2 2 19" xfId="5412"/>
    <cellStyle name="40% - Акцент1 2 2 2 2 2 2 2 2 2 2" xfId="5413"/>
    <cellStyle name="40% - Акцент1 2 2 2 2 2 2 2 2 2 2 10" xfId="5414"/>
    <cellStyle name="40% - Акцент1 2 2 2 2 2 2 2 2 2 2 11" xfId="5415"/>
    <cellStyle name="40% - Акцент1 2 2 2 2 2 2 2 2 2 2 12" xfId="5416"/>
    <cellStyle name="40% - Акцент1 2 2 2 2 2 2 2 2 2 2 13" xfId="5417"/>
    <cellStyle name="40% - Акцент1 2 2 2 2 2 2 2 2 2 2 14" xfId="5418"/>
    <cellStyle name="40% - Акцент1 2 2 2 2 2 2 2 2 2 2 15" xfId="5419"/>
    <cellStyle name="40% - Акцент1 2 2 2 2 2 2 2 2 2 2 16" xfId="5420"/>
    <cellStyle name="40% - Акцент1 2 2 2 2 2 2 2 2 2 2 17" xfId="5421"/>
    <cellStyle name="40% - Акцент1 2 2 2 2 2 2 2 2 2 2 18" xfId="5422"/>
    <cellStyle name="40% - Акцент1 2 2 2 2 2 2 2 2 2 2 19" xfId="5423"/>
    <cellStyle name="40% - Акцент1 2 2 2 2 2 2 2 2 2 2 2" xfId="5424"/>
    <cellStyle name="40% - Акцент1 2 2 2 2 2 2 2 2 2 2 2 10" xfId="5425"/>
    <cellStyle name="40% - Акцент1 2 2 2 2 2 2 2 2 2 2 2 11" xfId="5426"/>
    <cellStyle name="40% - Акцент1 2 2 2 2 2 2 2 2 2 2 2 12" xfId="5427"/>
    <cellStyle name="40% - Акцент1 2 2 2 2 2 2 2 2 2 2 2 13" xfId="5428"/>
    <cellStyle name="40% - Акцент1 2 2 2 2 2 2 2 2 2 2 2 14" xfId="5429"/>
    <cellStyle name="40% - Акцент1 2 2 2 2 2 2 2 2 2 2 2 15" xfId="5430"/>
    <cellStyle name="40% - Акцент1 2 2 2 2 2 2 2 2 2 2 2 16" xfId="5431"/>
    <cellStyle name="40% - Акцент1 2 2 2 2 2 2 2 2 2 2 2 17" xfId="5432"/>
    <cellStyle name="40% - Акцент1 2 2 2 2 2 2 2 2 2 2 2 18" xfId="5433"/>
    <cellStyle name="40% - Акцент1 2 2 2 2 2 2 2 2 2 2 2 19" xfId="5434"/>
    <cellStyle name="40% - Акцент1 2 2 2 2 2 2 2 2 2 2 2 2" xfId="5435"/>
    <cellStyle name="40% - Акцент1 2 2 2 2 2 2 2 2 2 2 2 2 10" xfId="5436"/>
    <cellStyle name="40% - Акцент1 2 2 2 2 2 2 2 2 2 2 2 2 11" xfId="5437"/>
    <cellStyle name="40% - Акцент1 2 2 2 2 2 2 2 2 2 2 2 2 12" xfId="5438"/>
    <cellStyle name="40% - Акцент1 2 2 2 2 2 2 2 2 2 2 2 2 13" xfId="5439"/>
    <cellStyle name="40% - Акцент1 2 2 2 2 2 2 2 2 2 2 2 2 14" xfId="5440"/>
    <cellStyle name="40% - Акцент1 2 2 2 2 2 2 2 2 2 2 2 2 15" xfId="5441"/>
    <cellStyle name="40% - Акцент1 2 2 2 2 2 2 2 2 2 2 2 2 16" xfId="5442"/>
    <cellStyle name="40% - Акцент1 2 2 2 2 2 2 2 2 2 2 2 2 17" xfId="5443"/>
    <cellStyle name="40% - Акцент1 2 2 2 2 2 2 2 2 2 2 2 2 18" xfId="5444"/>
    <cellStyle name="40% - Акцент1 2 2 2 2 2 2 2 2 2 2 2 2 19" xfId="5445"/>
    <cellStyle name="40% - Акцент1 2 2 2 2 2 2 2 2 2 2 2 2 2" xfId="5446"/>
    <cellStyle name="40% - Акцент1 2 2 2 2 2 2 2 2 2 2 2 2 2 10" xfId="5447"/>
    <cellStyle name="40% - Акцент1 2 2 2 2 2 2 2 2 2 2 2 2 2 11" xfId="5448"/>
    <cellStyle name="40% - Акцент1 2 2 2 2 2 2 2 2 2 2 2 2 2 12" xfId="5449"/>
    <cellStyle name="40% - Акцент1 2 2 2 2 2 2 2 2 2 2 2 2 2 13" xfId="5450"/>
    <cellStyle name="40% - Акцент1 2 2 2 2 2 2 2 2 2 2 2 2 2 14" xfId="5451"/>
    <cellStyle name="40% - Акцент1 2 2 2 2 2 2 2 2 2 2 2 2 2 15" xfId="5452"/>
    <cellStyle name="40% - Акцент1 2 2 2 2 2 2 2 2 2 2 2 2 2 16" xfId="5453"/>
    <cellStyle name="40% - Акцент1 2 2 2 2 2 2 2 2 2 2 2 2 2 17" xfId="5454"/>
    <cellStyle name="40% - Акцент1 2 2 2 2 2 2 2 2 2 2 2 2 2 18" xfId="5455"/>
    <cellStyle name="40% - Акцент1 2 2 2 2 2 2 2 2 2 2 2 2 2 19" xfId="5456"/>
    <cellStyle name="40% - Акцент1 2 2 2 2 2 2 2 2 2 2 2 2 2 2" xfId="5457"/>
    <cellStyle name="40% - Акцент1 2 2 2 2 2 2 2 2 2 2 2 2 2 2 10" xfId="5458"/>
    <cellStyle name="40% - Акцент1 2 2 2 2 2 2 2 2 2 2 2 2 2 2 11" xfId="5459"/>
    <cellStyle name="40% - Акцент1 2 2 2 2 2 2 2 2 2 2 2 2 2 2 12" xfId="5460"/>
    <cellStyle name="40% - Акцент1 2 2 2 2 2 2 2 2 2 2 2 2 2 2 13" xfId="5461"/>
    <cellStyle name="40% - Акцент1 2 2 2 2 2 2 2 2 2 2 2 2 2 2 14" xfId="5462"/>
    <cellStyle name="40% - Акцент1 2 2 2 2 2 2 2 2 2 2 2 2 2 2 15" xfId="5463"/>
    <cellStyle name="40% - Акцент1 2 2 2 2 2 2 2 2 2 2 2 2 2 2 16" xfId="5464"/>
    <cellStyle name="40% - Акцент1 2 2 2 2 2 2 2 2 2 2 2 2 2 2 17" xfId="5465"/>
    <cellStyle name="40% - Акцент1 2 2 2 2 2 2 2 2 2 2 2 2 2 2 18" xfId="5466"/>
    <cellStyle name="40% - Акцент1 2 2 2 2 2 2 2 2 2 2 2 2 2 2 19" xfId="5467"/>
    <cellStyle name="40% - Акцент1 2 2 2 2 2 2 2 2 2 2 2 2 2 2 2" xfId="5468"/>
    <cellStyle name="40% - Акцент1 2 2 2 2 2 2 2 2 2 2 2 2 2 2 2 10" xfId="5469"/>
    <cellStyle name="40% - Акцент1 2 2 2 2 2 2 2 2 2 2 2 2 2 2 2 11" xfId="5470"/>
    <cellStyle name="40% - Акцент1 2 2 2 2 2 2 2 2 2 2 2 2 2 2 2 12" xfId="5471"/>
    <cellStyle name="40% - Акцент1 2 2 2 2 2 2 2 2 2 2 2 2 2 2 2 13" xfId="5472"/>
    <cellStyle name="40% - Акцент1 2 2 2 2 2 2 2 2 2 2 2 2 2 2 2 14" xfId="5473"/>
    <cellStyle name="40% - Акцент1 2 2 2 2 2 2 2 2 2 2 2 2 2 2 2 15" xfId="5474"/>
    <cellStyle name="40% - Акцент1 2 2 2 2 2 2 2 2 2 2 2 2 2 2 2 16" xfId="5475"/>
    <cellStyle name="40% - Акцент1 2 2 2 2 2 2 2 2 2 2 2 2 2 2 2 17" xfId="5476"/>
    <cellStyle name="40% - Акцент1 2 2 2 2 2 2 2 2 2 2 2 2 2 2 2 18" xfId="5477"/>
    <cellStyle name="40% - Акцент1 2 2 2 2 2 2 2 2 2 2 2 2 2 2 2 19" xfId="5478"/>
    <cellStyle name="40% - Акцент1 2 2 2 2 2 2 2 2 2 2 2 2 2 2 2 2" xfId="5479"/>
    <cellStyle name="40% - Акцент1 2 2 2 2 2 2 2 2 2 2 2 2 2 2 2 2 10" xfId="5480"/>
    <cellStyle name="40% - Акцент1 2 2 2 2 2 2 2 2 2 2 2 2 2 2 2 2 11" xfId="5481"/>
    <cellStyle name="40% - Акцент1 2 2 2 2 2 2 2 2 2 2 2 2 2 2 2 2 12" xfId="5482"/>
    <cellStyle name="40% - Акцент1 2 2 2 2 2 2 2 2 2 2 2 2 2 2 2 2 13" xfId="5483"/>
    <cellStyle name="40% - Акцент1 2 2 2 2 2 2 2 2 2 2 2 2 2 2 2 2 14" xfId="5484"/>
    <cellStyle name="40% - Акцент1 2 2 2 2 2 2 2 2 2 2 2 2 2 2 2 2 15" xfId="5485"/>
    <cellStyle name="40% - Акцент1 2 2 2 2 2 2 2 2 2 2 2 2 2 2 2 2 16" xfId="5486"/>
    <cellStyle name="40% - Акцент1 2 2 2 2 2 2 2 2 2 2 2 2 2 2 2 2 17" xfId="5487"/>
    <cellStyle name="40% - Акцент1 2 2 2 2 2 2 2 2 2 2 2 2 2 2 2 2 18" xfId="5488"/>
    <cellStyle name="40% - Акцент1 2 2 2 2 2 2 2 2 2 2 2 2 2 2 2 2 19" xfId="5489"/>
    <cellStyle name="40% - Акцент1 2 2 2 2 2 2 2 2 2 2 2 2 2 2 2 2 2" xfId="5490"/>
    <cellStyle name="40% - Акцент1 2 2 2 2 2 2 2 2 2 2 2 2 2 2 2 2 2 10" xfId="5491"/>
    <cellStyle name="40% - Акцент1 2 2 2 2 2 2 2 2 2 2 2 2 2 2 2 2 2 11" xfId="5492"/>
    <cellStyle name="40% - Акцент1 2 2 2 2 2 2 2 2 2 2 2 2 2 2 2 2 2 12" xfId="5493"/>
    <cellStyle name="40% - Акцент1 2 2 2 2 2 2 2 2 2 2 2 2 2 2 2 2 2 13" xfId="5494"/>
    <cellStyle name="40% - Акцент1 2 2 2 2 2 2 2 2 2 2 2 2 2 2 2 2 2 14" xfId="5495"/>
    <cellStyle name="40% - Акцент1 2 2 2 2 2 2 2 2 2 2 2 2 2 2 2 2 2 15" xfId="5496"/>
    <cellStyle name="40% - Акцент1 2 2 2 2 2 2 2 2 2 2 2 2 2 2 2 2 2 16" xfId="5497"/>
    <cellStyle name="40% - Акцент1 2 2 2 2 2 2 2 2 2 2 2 2 2 2 2 2 2 17" xfId="5498"/>
    <cellStyle name="40% - Акцент1 2 2 2 2 2 2 2 2 2 2 2 2 2 2 2 2 2 18" xfId="5499"/>
    <cellStyle name="40% - Акцент1 2 2 2 2 2 2 2 2 2 2 2 2 2 2 2 2 2 19" xfId="5500"/>
    <cellStyle name="40% - Акцент1 2 2 2 2 2 2 2 2 2 2 2 2 2 2 2 2 2 2" xfId="5501"/>
    <cellStyle name="40% - Акцент1 2 2 2 2 2 2 2 2 2 2 2 2 2 2 2 2 2 2 10" xfId="5502"/>
    <cellStyle name="40% - Акцент1 2 2 2 2 2 2 2 2 2 2 2 2 2 2 2 2 2 2 11" xfId="5503"/>
    <cellStyle name="40% - Акцент1 2 2 2 2 2 2 2 2 2 2 2 2 2 2 2 2 2 2 12" xfId="5504"/>
    <cellStyle name="40% - Акцент1 2 2 2 2 2 2 2 2 2 2 2 2 2 2 2 2 2 2 13" xfId="5505"/>
    <cellStyle name="40% - Акцент1 2 2 2 2 2 2 2 2 2 2 2 2 2 2 2 2 2 2 14" xfId="5506"/>
    <cellStyle name="40% - Акцент1 2 2 2 2 2 2 2 2 2 2 2 2 2 2 2 2 2 2 15" xfId="5507"/>
    <cellStyle name="40% - Акцент1 2 2 2 2 2 2 2 2 2 2 2 2 2 2 2 2 2 2 16" xfId="5508"/>
    <cellStyle name="40% - Акцент1 2 2 2 2 2 2 2 2 2 2 2 2 2 2 2 2 2 2 17" xfId="5509"/>
    <cellStyle name="40% - Акцент1 2 2 2 2 2 2 2 2 2 2 2 2 2 2 2 2 2 2 18" xfId="5510"/>
    <cellStyle name="40% - Акцент1 2 2 2 2 2 2 2 2 2 2 2 2 2 2 2 2 2 2 19" xfId="5511"/>
    <cellStyle name="40% - Акцент1 2 2 2 2 2 2 2 2 2 2 2 2 2 2 2 2 2 2 2" xfId="5512"/>
    <cellStyle name="40% - Акцент1 2 2 2 2 2 2 2 2 2 2 2 2 2 2 2 2 2 2 2 10" xfId="5513"/>
    <cellStyle name="40% - Акцент1 2 2 2 2 2 2 2 2 2 2 2 2 2 2 2 2 2 2 2 11" xfId="5514"/>
    <cellStyle name="40% - Акцент1 2 2 2 2 2 2 2 2 2 2 2 2 2 2 2 2 2 2 2 12" xfId="5515"/>
    <cellStyle name="40% - Акцент1 2 2 2 2 2 2 2 2 2 2 2 2 2 2 2 2 2 2 2 13" xfId="5516"/>
    <cellStyle name="40% - Акцент1 2 2 2 2 2 2 2 2 2 2 2 2 2 2 2 2 2 2 2 14" xfId="5517"/>
    <cellStyle name="40% - Акцент1 2 2 2 2 2 2 2 2 2 2 2 2 2 2 2 2 2 2 2 15" xfId="5518"/>
    <cellStyle name="40% - Акцент1 2 2 2 2 2 2 2 2 2 2 2 2 2 2 2 2 2 2 2 16" xfId="5519"/>
    <cellStyle name="40% - Акцент1 2 2 2 2 2 2 2 2 2 2 2 2 2 2 2 2 2 2 2 17" xfId="5520"/>
    <cellStyle name="40% - Акцент1 2 2 2 2 2 2 2 2 2 2 2 2 2 2 2 2 2 2 2 18" xfId="5521"/>
    <cellStyle name="40% - Акцент1 2 2 2 2 2 2 2 2 2 2 2 2 2 2 2 2 2 2 2 19" xfId="5522"/>
    <cellStyle name="40% - Акцент1 2 2 2 2 2 2 2 2 2 2 2 2 2 2 2 2 2 2 2 2" xfId="5523"/>
    <cellStyle name="40% - Акцент1 2 2 2 2 2 2 2 2 2 2 2 2 2 2 2 2 2 2 2 2 10" xfId="5524"/>
    <cellStyle name="40% - Акцент1 2 2 2 2 2 2 2 2 2 2 2 2 2 2 2 2 2 2 2 2 11" xfId="5525"/>
    <cellStyle name="40% - Акцент1 2 2 2 2 2 2 2 2 2 2 2 2 2 2 2 2 2 2 2 2 12" xfId="5526"/>
    <cellStyle name="40% - Акцент1 2 2 2 2 2 2 2 2 2 2 2 2 2 2 2 2 2 2 2 2 13" xfId="5527"/>
    <cellStyle name="40% - Акцент1 2 2 2 2 2 2 2 2 2 2 2 2 2 2 2 2 2 2 2 2 14" xfId="5528"/>
    <cellStyle name="40% - Акцент1 2 2 2 2 2 2 2 2 2 2 2 2 2 2 2 2 2 2 2 2 15" xfId="5529"/>
    <cellStyle name="40% - Акцент1 2 2 2 2 2 2 2 2 2 2 2 2 2 2 2 2 2 2 2 2 16" xfId="5530"/>
    <cellStyle name="40% - Акцент1 2 2 2 2 2 2 2 2 2 2 2 2 2 2 2 2 2 2 2 2 17" xfId="5531"/>
    <cellStyle name="40% - Акцент1 2 2 2 2 2 2 2 2 2 2 2 2 2 2 2 2 2 2 2 2 18" xfId="5532"/>
    <cellStyle name="40% - Акцент1 2 2 2 2 2 2 2 2 2 2 2 2 2 2 2 2 2 2 2 2 2" xfId="5533"/>
    <cellStyle name="40% - Акцент1 2 2 2 2 2 2 2 2 2 2 2 2 2 2 2 2 2 2 2 2 2 10" xfId="5534"/>
    <cellStyle name="40% - Акцент1 2 2 2 2 2 2 2 2 2 2 2 2 2 2 2 2 2 2 2 2 2 11" xfId="5535"/>
    <cellStyle name="40% - Акцент1 2 2 2 2 2 2 2 2 2 2 2 2 2 2 2 2 2 2 2 2 2 12" xfId="5536"/>
    <cellStyle name="40% - Акцент1 2 2 2 2 2 2 2 2 2 2 2 2 2 2 2 2 2 2 2 2 2 13" xfId="5537"/>
    <cellStyle name="40% - Акцент1 2 2 2 2 2 2 2 2 2 2 2 2 2 2 2 2 2 2 2 2 2 14" xfId="5538"/>
    <cellStyle name="40% - Акцент1 2 2 2 2 2 2 2 2 2 2 2 2 2 2 2 2 2 2 2 2 2 15" xfId="5539"/>
    <cellStyle name="40% - Акцент1 2 2 2 2 2 2 2 2 2 2 2 2 2 2 2 2 2 2 2 2 2 16" xfId="5540"/>
    <cellStyle name="40% - Акцент1 2 2 2 2 2 2 2 2 2 2 2 2 2 2 2 2 2 2 2 2 2 17" xfId="5541"/>
    <cellStyle name="40% - Акцент1 2 2 2 2 2 2 2 2 2 2 2 2 2 2 2 2 2 2 2 2 2 18" xfId="5542"/>
    <cellStyle name="40% - Акцент1 2 2 2 2 2 2 2 2 2 2 2 2 2 2 2 2 2 2 2 2 2 2" xfId="5543"/>
    <cellStyle name="40% - Акцент1 2 2 2 2 2 2 2 2 2 2 2 2 2 2 2 2 2 2 2 2 2 3" xfId="5544"/>
    <cellStyle name="40% - Акцент1 2 2 2 2 2 2 2 2 2 2 2 2 2 2 2 2 2 2 2 2 2 4" xfId="5545"/>
    <cellStyle name="40% - Акцент1 2 2 2 2 2 2 2 2 2 2 2 2 2 2 2 2 2 2 2 2 2 5" xfId="5546"/>
    <cellStyle name="40% - Акцент1 2 2 2 2 2 2 2 2 2 2 2 2 2 2 2 2 2 2 2 2 2 6" xfId="5547"/>
    <cellStyle name="40% - Акцент1 2 2 2 2 2 2 2 2 2 2 2 2 2 2 2 2 2 2 2 2 2 7" xfId="5548"/>
    <cellStyle name="40% - Акцент1 2 2 2 2 2 2 2 2 2 2 2 2 2 2 2 2 2 2 2 2 2 8" xfId="5549"/>
    <cellStyle name="40% - Акцент1 2 2 2 2 2 2 2 2 2 2 2 2 2 2 2 2 2 2 2 2 2 9" xfId="5550"/>
    <cellStyle name="40% - Акцент1 2 2 2 2 2 2 2 2 2 2 2 2 2 2 2 2 2 2 2 2 3" xfId="5551"/>
    <cellStyle name="40% - Акцент1 2 2 2 2 2 2 2 2 2 2 2 2 2 2 2 2 2 2 2 2 4" xfId="5552"/>
    <cellStyle name="40% - Акцент1 2 2 2 2 2 2 2 2 2 2 2 2 2 2 2 2 2 2 2 2 5" xfId="5553"/>
    <cellStyle name="40% - Акцент1 2 2 2 2 2 2 2 2 2 2 2 2 2 2 2 2 2 2 2 2 6" xfId="5554"/>
    <cellStyle name="40% - Акцент1 2 2 2 2 2 2 2 2 2 2 2 2 2 2 2 2 2 2 2 2 7" xfId="5555"/>
    <cellStyle name="40% - Акцент1 2 2 2 2 2 2 2 2 2 2 2 2 2 2 2 2 2 2 2 2 8" xfId="5556"/>
    <cellStyle name="40% - Акцент1 2 2 2 2 2 2 2 2 2 2 2 2 2 2 2 2 2 2 2 2 9" xfId="5557"/>
    <cellStyle name="40% - Акцент1 2 2 2 2 2 2 2 2 2 2 2 2 2 2 2 2 2 2 2 20" xfId="5558"/>
    <cellStyle name="40% - Акцент1 2 2 2 2 2 2 2 2 2 2 2 2 2 2 2 2 2 2 2 21" xfId="5559"/>
    <cellStyle name="40% - Акцент1 2 2 2 2 2 2 2 2 2 2 2 2 2 2 2 2 2 2 2 3" xfId="5560"/>
    <cellStyle name="40% - Акцент1 2 2 2 2 2 2 2 2 2 2 2 2 2 2 2 2 2 2 2 4" xfId="5561"/>
    <cellStyle name="40% - Акцент1 2 2 2 2 2 2 2 2 2 2 2 2 2 2 2 2 2 2 2 5" xfId="5562"/>
    <cellStyle name="40% - Акцент1 2 2 2 2 2 2 2 2 2 2 2 2 2 2 2 2 2 2 2 6" xfId="5563"/>
    <cellStyle name="40% - Акцент1 2 2 2 2 2 2 2 2 2 2 2 2 2 2 2 2 2 2 2 7" xfId="5564"/>
    <cellStyle name="40% - Акцент1 2 2 2 2 2 2 2 2 2 2 2 2 2 2 2 2 2 2 2 8" xfId="5565"/>
    <cellStyle name="40% - Акцент1 2 2 2 2 2 2 2 2 2 2 2 2 2 2 2 2 2 2 2 9" xfId="5566"/>
    <cellStyle name="40% - Акцент1 2 2 2 2 2 2 2 2 2 2 2 2 2 2 2 2 2 2 20" xfId="5567"/>
    <cellStyle name="40% - Акцент1 2 2 2 2 2 2 2 2 2 2 2 2 2 2 2 2 2 2 21" xfId="5568"/>
    <cellStyle name="40% - Акцент1 2 2 2 2 2 2 2 2 2 2 2 2 2 2 2 2 2 2 3" xfId="5569"/>
    <cellStyle name="40% - Акцент1 2 2 2 2 2 2 2 2 2 2 2 2 2 2 2 2 2 2 4" xfId="5570"/>
    <cellStyle name="40% - Акцент1 2 2 2 2 2 2 2 2 2 2 2 2 2 2 2 2 2 2 5" xfId="5571"/>
    <cellStyle name="40% - Акцент1 2 2 2 2 2 2 2 2 2 2 2 2 2 2 2 2 2 2 6" xfId="5572"/>
    <cellStyle name="40% - Акцент1 2 2 2 2 2 2 2 2 2 2 2 2 2 2 2 2 2 2 7" xfId="5573"/>
    <cellStyle name="40% - Акцент1 2 2 2 2 2 2 2 2 2 2 2 2 2 2 2 2 2 2 8" xfId="5574"/>
    <cellStyle name="40% - Акцент1 2 2 2 2 2 2 2 2 2 2 2 2 2 2 2 2 2 2 9" xfId="5575"/>
    <cellStyle name="40% - Акцент1 2 2 2 2 2 2 2 2 2 2 2 2 2 2 2 2 2 20" xfId="5576"/>
    <cellStyle name="40% - Акцент1 2 2 2 2 2 2 2 2 2 2 2 2 2 2 2 2 2 21" xfId="5577"/>
    <cellStyle name="40% - Акцент1 2 2 2 2 2 2 2 2 2 2 2 2 2 2 2 2 2 22" xfId="5578"/>
    <cellStyle name="40% - Акцент1 2 2 2 2 2 2 2 2 2 2 2 2 2 2 2 2 2 3" xfId="5579"/>
    <cellStyle name="40% - Акцент1 2 2 2 2 2 2 2 2 2 2 2 2 2 2 2 2 2 4" xfId="5580"/>
    <cellStyle name="40% - Акцент1 2 2 2 2 2 2 2 2 2 2 2 2 2 2 2 2 2 5" xfId="5581"/>
    <cellStyle name="40% - Акцент1 2 2 2 2 2 2 2 2 2 2 2 2 2 2 2 2 2 6" xfId="5582"/>
    <cellStyle name="40% - Акцент1 2 2 2 2 2 2 2 2 2 2 2 2 2 2 2 2 2 7" xfId="5583"/>
    <cellStyle name="40% - Акцент1 2 2 2 2 2 2 2 2 2 2 2 2 2 2 2 2 2 8" xfId="5584"/>
    <cellStyle name="40% - Акцент1 2 2 2 2 2 2 2 2 2 2 2 2 2 2 2 2 2 9" xfId="5585"/>
    <cellStyle name="40% - Акцент1 2 2 2 2 2 2 2 2 2 2 2 2 2 2 2 2 20" xfId="5586"/>
    <cellStyle name="40% - Акцент1 2 2 2 2 2 2 2 2 2 2 2 2 2 2 2 2 21" xfId="5587"/>
    <cellStyle name="40% - Акцент1 2 2 2 2 2 2 2 2 2 2 2 2 2 2 2 2 22" xfId="5588"/>
    <cellStyle name="40% - Акцент1 2 2 2 2 2 2 2 2 2 2 2 2 2 2 2 2 3" xfId="5589"/>
    <cellStyle name="40% - Акцент1 2 2 2 2 2 2 2 2 2 2 2 2 2 2 2 2 4" xfId="5590"/>
    <cellStyle name="40% - Акцент1 2 2 2 2 2 2 2 2 2 2 2 2 2 2 2 2 5" xfId="5591"/>
    <cellStyle name="40% - Акцент1 2 2 2 2 2 2 2 2 2 2 2 2 2 2 2 2 6" xfId="5592"/>
    <cellStyle name="40% - Акцент1 2 2 2 2 2 2 2 2 2 2 2 2 2 2 2 2 7" xfId="5593"/>
    <cellStyle name="40% - Акцент1 2 2 2 2 2 2 2 2 2 2 2 2 2 2 2 2 8" xfId="5594"/>
    <cellStyle name="40% - Акцент1 2 2 2 2 2 2 2 2 2 2 2 2 2 2 2 2 9" xfId="5595"/>
    <cellStyle name="40% - Акцент1 2 2 2 2 2 2 2 2 2 2 2 2 2 2 2 20" xfId="5596"/>
    <cellStyle name="40% - Акцент1 2 2 2 2 2 2 2 2 2 2 2 2 2 2 2 21" xfId="5597"/>
    <cellStyle name="40% - Акцент1 2 2 2 2 2 2 2 2 2 2 2 2 2 2 2 22" xfId="5598"/>
    <cellStyle name="40% - Акцент1 2 2 2 2 2 2 2 2 2 2 2 2 2 2 2 23" xfId="5599"/>
    <cellStyle name="40% - Акцент1 2 2 2 2 2 2 2 2 2 2 2 2 2 2 2 3" xfId="5600"/>
    <cellStyle name="40% - Акцент1 2 2 2 2 2 2 2 2 2 2 2 2 2 2 2 4" xfId="5601"/>
    <cellStyle name="40% - Акцент1 2 2 2 2 2 2 2 2 2 2 2 2 2 2 2 5" xfId="5602"/>
    <cellStyle name="40% - Акцент1 2 2 2 2 2 2 2 2 2 2 2 2 2 2 2 6" xfId="5603"/>
    <cellStyle name="40% - Акцент1 2 2 2 2 2 2 2 2 2 2 2 2 2 2 2 7" xfId="5604"/>
    <cellStyle name="40% - Акцент1 2 2 2 2 2 2 2 2 2 2 2 2 2 2 2 8" xfId="5605"/>
    <cellStyle name="40% - Акцент1 2 2 2 2 2 2 2 2 2 2 2 2 2 2 2 9" xfId="5606"/>
    <cellStyle name="40% - Акцент1 2 2 2 2 2 2 2 2 2 2 2 2 2 2 20" xfId="5607"/>
    <cellStyle name="40% - Акцент1 2 2 2 2 2 2 2 2 2 2 2 2 2 2 21" xfId="5608"/>
    <cellStyle name="40% - Акцент1 2 2 2 2 2 2 2 2 2 2 2 2 2 2 22" xfId="5609"/>
    <cellStyle name="40% - Акцент1 2 2 2 2 2 2 2 2 2 2 2 2 2 2 23" xfId="5610"/>
    <cellStyle name="40% - Акцент1 2 2 2 2 2 2 2 2 2 2 2 2 2 2 24" xfId="5611"/>
    <cellStyle name="40% - Акцент1 2 2 2 2 2 2 2 2 2 2 2 2 2 2 25" xfId="5612"/>
    <cellStyle name="40% - Акцент1 2 2 2 2 2 2 2 2 2 2 2 2 2 2 3" xfId="5613"/>
    <cellStyle name="40% - Акцент1 2 2 2 2 2 2 2 2 2 2 2 2 2 2 4" xfId="5614"/>
    <cellStyle name="40% - Акцент1 2 2 2 2 2 2 2 2 2 2 2 2 2 2 5" xfId="5615"/>
    <cellStyle name="40% - Акцент1 2 2 2 2 2 2 2 2 2 2 2 2 2 2 6" xfId="5616"/>
    <cellStyle name="40% - Акцент1 2 2 2 2 2 2 2 2 2 2 2 2 2 2 7" xfId="5617"/>
    <cellStyle name="40% - Акцент1 2 2 2 2 2 2 2 2 2 2 2 2 2 2 8" xfId="5618"/>
    <cellStyle name="40% - Акцент1 2 2 2 2 2 2 2 2 2 2 2 2 2 2 9" xfId="5619"/>
    <cellStyle name="40% - Акцент1 2 2 2 2 2 2 2 2 2 2 2 2 2 20" xfId="5620"/>
    <cellStyle name="40% - Акцент1 2 2 2 2 2 2 2 2 2 2 2 2 2 21" xfId="5621"/>
    <cellStyle name="40% - Акцент1 2 2 2 2 2 2 2 2 2 2 2 2 2 22" xfId="5622"/>
    <cellStyle name="40% - Акцент1 2 2 2 2 2 2 2 2 2 2 2 2 2 23" xfId="5623"/>
    <cellStyle name="40% - Акцент1 2 2 2 2 2 2 2 2 2 2 2 2 2 24" xfId="5624"/>
    <cellStyle name="40% - Акцент1 2 2 2 2 2 2 2 2 2 2 2 2 2 25" xfId="5625"/>
    <cellStyle name="40% - Акцент1 2 2 2 2 2 2 2 2 2 2 2 2 2 3" xfId="5626"/>
    <cellStyle name="40% - Акцент1 2 2 2 2 2 2 2 2 2 2 2 2 2 3 2" xfId="5627"/>
    <cellStyle name="40% - Акцент1 2 2 2 2 2 2 2 2 2 2 2 2 2 4" xfId="5628"/>
    <cellStyle name="40% - Акцент1 2 2 2 2 2 2 2 2 2 2 2 2 2 5" xfId="5629"/>
    <cellStyle name="40% - Акцент1 2 2 2 2 2 2 2 2 2 2 2 2 2 6" xfId="5630"/>
    <cellStyle name="40% - Акцент1 2 2 2 2 2 2 2 2 2 2 2 2 2 7" xfId="5631"/>
    <cellStyle name="40% - Акцент1 2 2 2 2 2 2 2 2 2 2 2 2 2 8" xfId="5632"/>
    <cellStyle name="40% - Акцент1 2 2 2 2 2 2 2 2 2 2 2 2 2 9" xfId="5633"/>
    <cellStyle name="40% - Акцент1 2 2 2 2 2 2 2 2 2 2 2 2 20" xfId="5634"/>
    <cellStyle name="40% - Акцент1 2 2 2 2 2 2 2 2 2 2 2 2 21" xfId="5635"/>
    <cellStyle name="40% - Акцент1 2 2 2 2 2 2 2 2 2 2 2 2 22" xfId="5636"/>
    <cellStyle name="40% - Акцент1 2 2 2 2 2 2 2 2 2 2 2 2 23" xfId="5637"/>
    <cellStyle name="40% - Акцент1 2 2 2 2 2 2 2 2 2 2 2 2 24" xfId="5638"/>
    <cellStyle name="40% - Акцент1 2 2 2 2 2 2 2 2 2 2 2 2 25" xfId="5639"/>
    <cellStyle name="40% - Акцент1 2 2 2 2 2 2 2 2 2 2 2 2 26" xfId="5640"/>
    <cellStyle name="40% - Акцент1 2 2 2 2 2 2 2 2 2 2 2 2 27" xfId="5641"/>
    <cellStyle name="40% - Акцент1 2 2 2 2 2 2 2 2 2 2 2 2 3" xfId="5642"/>
    <cellStyle name="40% - Акцент1 2 2 2 2 2 2 2 2 2 2 2 2 4" xfId="5643"/>
    <cellStyle name="40% - Акцент1 2 2 2 2 2 2 2 2 2 2 2 2 4 2" xfId="5644"/>
    <cellStyle name="40% - Акцент1 2 2 2 2 2 2 2 2 2 2 2 2 5" xfId="5645"/>
    <cellStyle name="40% - Акцент1 2 2 2 2 2 2 2 2 2 2 2 2 6" xfId="5646"/>
    <cellStyle name="40% - Акцент1 2 2 2 2 2 2 2 2 2 2 2 2 7" xfId="5647"/>
    <cellStyle name="40% - Акцент1 2 2 2 2 2 2 2 2 2 2 2 2 8" xfId="5648"/>
    <cellStyle name="40% - Акцент1 2 2 2 2 2 2 2 2 2 2 2 2 9" xfId="5649"/>
    <cellStyle name="40% - Акцент1 2 2 2 2 2 2 2 2 2 2 2 20" xfId="5650"/>
    <cellStyle name="40% - Акцент1 2 2 2 2 2 2 2 2 2 2 2 21" xfId="5651"/>
    <cellStyle name="40% - Акцент1 2 2 2 2 2 2 2 2 2 2 2 22" xfId="5652"/>
    <cellStyle name="40% - Акцент1 2 2 2 2 2 2 2 2 2 2 2 23" xfId="5653"/>
    <cellStyle name="40% - Акцент1 2 2 2 2 2 2 2 2 2 2 2 24" xfId="5654"/>
    <cellStyle name="40% - Акцент1 2 2 2 2 2 2 2 2 2 2 2 25" xfId="5655"/>
    <cellStyle name="40% - Акцент1 2 2 2 2 2 2 2 2 2 2 2 26" xfId="5656"/>
    <cellStyle name="40% - Акцент1 2 2 2 2 2 2 2 2 2 2 2 27" xfId="5657"/>
    <cellStyle name="40% - Акцент1 2 2 2 2 2 2 2 2 2 2 2 3" xfId="5658"/>
    <cellStyle name="40% - Акцент1 2 2 2 2 2 2 2 2 2 2 2 3 2" xfId="5659"/>
    <cellStyle name="40% - Акцент1 2 2 2 2 2 2 2 2 2 2 2 3 2 2" xfId="5660"/>
    <cellStyle name="40% - Акцент1 2 2 2 2 2 2 2 2 2 2 2 3 2 2 2" xfId="5661"/>
    <cellStyle name="40% - Акцент1 2 2 2 2 2 2 2 2 2 2 2 3 2 3" xfId="5662"/>
    <cellStyle name="40% - Акцент1 2 2 2 2 2 2 2 2 2 2 2 3 2 4" xfId="5663"/>
    <cellStyle name="40% - Акцент1 2 2 2 2 2 2 2 2 2 2 2 3 3" xfId="5664"/>
    <cellStyle name="40% - Акцент1 2 2 2 2 2 2 2 2 2 2 2 3 3 2" xfId="5665"/>
    <cellStyle name="40% - Акцент1 2 2 2 2 2 2 2 2 2 2 2 3 4" xfId="5666"/>
    <cellStyle name="40% - Акцент1 2 2 2 2 2 2 2 2 2 2 2 4" xfId="5667"/>
    <cellStyle name="40% - Акцент1 2 2 2 2 2 2 2 2 2 2 2 4 2" xfId="5668"/>
    <cellStyle name="40% - Акцент1 2 2 2 2 2 2 2 2 2 2 2 5" xfId="5669"/>
    <cellStyle name="40% - Акцент1 2 2 2 2 2 2 2 2 2 2 2 6" xfId="5670"/>
    <cellStyle name="40% - Акцент1 2 2 2 2 2 2 2 2 2 2 2 7" xfId="5671"/>
    <cellStyle name="40% - Акцент1 2 2 2 2 2 2 2 2 2 2 2 8" xfId="5672"/>
    <cellStyle name="40% - Акцент1 2 2 2 2 2 2 2 2 2 2 2 9" xfId="5673"/>
    <cellStyle name="40% - Акцент1 2 2 2 2 2 2 2 2 2 2 20" xfId="5674"/>
    <cellStyle name="40% - Акцент1 2 2 2 2 2 2 2 2 2 2 21" xfId="5675"/>
    <cellStyle name="40% - Акцент1 2 2 2 2 2 2 2 2 2 2 22" xfId="5676"/>
    <cellStyle name="40% - Акцент1 2 2 2 2 2 2 2 2 2 2 23" xfId="5677"/>
    <cellStyle name="40% - Акцент1 2 2 2 2 2 2 2 2 2 2 24" xfId="5678"/>
    <cellStyle name="40% - Акцент1 2 2 2 2 2 2 2 2 2 2 25" xfId="5679"/>
    <cellStyle name="40% - Акцент1 2 2 2 2 2 2 2 2 2 2 26" xfId="5680"/>
    <cellStyle name="40% - Акцент1 2 2 2 2 2 2 2 2 2 2 27" xfId="5681"/>
    <cellStyle name="40% - Акцент1 2 2 2 2 2 2 2 2 2 2 28" xfId="5682"/>
    <cellStyle name="40% - Акцент1 2 2 2 2 2 2 2 2 2 2 3" xfId="5683"/>
    <cellStyle name="40% - Акцент1 2 2 2 2 2 2 2 2 2 2 4" xfId="5684"/>
    <cellStyle name="40% - Акцент1 2 2 2 2 2 2 2 2 2 2 4 2" xfId="5685"/>
    <cellStyle name="40% - Акцент1 2 2 2 2 2 2 2 2 2 2 4 2 2" xfId="5686"/>
    <cellStyle name="40% - Акцент1 2 2 2 2 2 2 2 2 2 2 4 2 2 2" xfId="5687"/>
    <cellStyle name="40% - Акцент1 2 2 2 2 2 2 2 2 2 2 4 2 3" xfId="5688"/>
    <cellStyle name="40% - Акцент1 2 2 2 2 2 2 2 2 2 2 4 2 4" xfId="5689"/>
    <cellStyle name="40% - Акцент1 2 2 2 2 2 2 2 2 2 2 4 3" xfId="5690"/>
    <cellStyle name="40% - Акцент1 2 2 2 2 2 2 2 2 2 2 4 3 2" xfId="5691"/>
    <cellStyle name="40% - Акцент1 2 2 2 2 2 2 2 2 2 2 4 4" xfId="5692"/>
    <cellStyle name="40% - Акцент1 2 2 2 2 2 2 2 2 2 2 5" xfId="5693"/>
    <cellStyle name="40% - Акцент1 2 2 2 2 2 2 2 2 2 2 5 2" xfId="5694"/>
    <cellStyle name="40% - Акцент1 2 2 2 2 2 2 2 2 2 2 6" xfId="5695"/>
    <cellStyle name="40% - Акцент1 2 2 2 2 2 2 2 2 2 2 7" xfId="5696"/>
    <cellStyle name="40% - Акцент1 2 2 2 2 2 2 2 2 2 2 8" xfId="5697"/>
    <cellStyle name="40% - Акцент1 2 2 2 2 2 2 2 2 2 2 9" xfId="5698"/>
    <cellStyle name="40% - Акцент1 2 2 2 2 2 2 2 2 2 20" xfId="5699"/>
    <cellStyle name="40% - Акцент1 2 2 2 2 2 2 2 2 2 21" xfId="5700"/>
    <cellStyle name="40% - Акцент1 2 2 2 2 2 2 2 2 2 22" xfId="5701"/>
    <cellStyle name="40% - Акцент1 2 2 2 2 2 2 2 2 2 23" xfId="5702"/>
    <cellStyle name="40% - Акцент1 2 2 2 2 2 2 2 2 2 24" xfId="5703"/>
    <cellStyle name="40% - Акцент1 2 2 2 2 2 2 2 2 2 25" xfId="5704"/>
    <cellStyle name="40% - Акцент1 2 2 2 2 2 2 2 2 2 26" xfId="5705"/>
    <cellStyle name="40% - Акцент1 2 2 2 2 2 2 2 2 2 27" xfId="5706"/>
    <cellStyle name="40% - Акцент1 2 2 2 2 2 2 2 2 2 28" xfId="5707"/>
    <cellStyle name="40% - Акцент1 2 2 2 2 2 2 2 2 2 29" xfId="5708"/>
    <cellStyle name="40% - Акцент1 2 2 2 2 2 2 2 2 2 3" xfId="5709"/>
    <cellStyle name="40% - Акцент1 2 2 2 2 2 2 2 2 2 4" xfId="5710"/>
    <cellStyle name="40% - Акцент1 2 2 2 2 2 2 2 2 2 4 2" xfId="5711"/>
    <cellStyle name="40% - Акцент1 2 2 2 2 2 2 2 2 2 5" xfId="5712"/>
    <cellStyle name="40% - Акцент1 2 2 2 2 2 2 2 2 2 5 2" xfId="5713"/>
    <cellStyle name="40% - Акцент1 2 2 2 2 2 2 2 2 2 5 2 2" xfId="5714"/>
    <cellStyle name="40% - Акцент1 2 2 2 2 2 2 2 2 2 5 2 2 2" xfId="5715"/>
    <cellStyle name="40% - Акцент1 2 2 2 2 2 2 2 2 2 5 2 3" xfId="5716"/>
    <cellStyle name="40% - Акцент1 2 2 2 2 2 2 2 2 2 5 2 4" xfId="5717"/>
    <cellStyle name="40% - Акцент1 2 2 2 2 2 2 2 2 2 5 3" xfId="5718"/>
    <cellStyle name="40% - Акцент1 2 2 2 2 2 2 2 2 2 5 3 2" xfId="5719"/>
    <cellStyle name="40% - Акцент1 2 2 2 2 2 2 2 2 2 5 4" xfId="5720"/>
    <cellStyle name="40% - Акцент1 2 2 2 2 2 2 2 2 2 6" xfId="5721"/>
    <cellStyle name="40% - Акцент1 2 2 2 2 2 2 2 2 2 6 2" xfId="5722"/>
    <cellStyle name="40% - Акцент1 2 2 2 2 2 2 2 2 2 7" xfId="5723"/>
    <cellStyle name="40% - Акцент1 2 2 2 2 2 2 2 2 2 8" xfId="5724"/>
    <cellStyle name="40% - Акцент1 2 2 2 2 2 2 2 2 2 9" xfId="5725"/>
    <cellStyle name="40% - Акцент1 2 2 2 2 2 2 2 2 20" xfId="5726"/>
    <cellStyle name="40% - Акцент1 2 2 2 2 2 2 2 2 21" xfId="5727"/>
    <cellStyle name="40% - Акцент1 2 2 2 2 2 2 2 2 22" xfId="5728"/>
    <cellStyle name="40% - Акцент1 2 2 2 2 2 2 2 2 23" xfId="5729"/>
    <cellStyle name="40% - Акцент1 2 2 2 2 2 2 2 2 24" xfId="5730"/>
    <cellStyle name="40% - Акцент1 2 2 2 2 2 2 2 2 25" xfId="5731"/>
    <cellStyle name="40% - Акцент1 2 2 2 2 2 2 2 2 26" xfId="5732"/>
    <cellStyle name="40% - Акцент1 2 2 2 2 2 2 2 2 27" xfId="5733"/>
    <cellStyle name="40% - Акцент1 2 2 2 2 2 2 2 2 28" xfId="5734"/>
    <cellStyle name="40% - Акцент1 2 2 2 2 2 2 2 2 29" xfId="5735"/>
    <cellStyle name="40% - Акцент1 2 2 2 2 2 2 2 2 3" xfId="5736"/>
    <cellStyle name="40% - Акцент1 2 2 2 2 2 2 2 2 4" xfId="5737"/>
    <cellStyle name="40% - Акцент1 2 2 2 2 2 2 2 2 4 2" xfId="5738"/>
    <cellStyle name="40% - Акцент1 2 2 2 2 2 2 2 2 5" xfId="5739"/>
    <cellStyle name="40% - Акцент1 2 2 2 2 2 2 2 2 5 2" xfId="5740"/>
    <cellStyle name="40% - Акцент1 2 2 2 2 2 2 2 2 5 2 2" xfId="5741"/>
    <cellStyle name="40% - Акцент1 2 2 2 2 2 2 2 2 5 2 2 2" xfId="5742"/>
    <cellStyle name="40% - Акцент1 2 2 2 2 2 2 2 2 5 2 3" xfId="5743"/>
    <cellStyle name="40% - Акцент1 2 2 2 2 2 2 2 2 5 2 4" xfId="5744"/>
    <cellStyle name="40% - Акцент1 2 2 2 2 2 2 2 2 5 3" xfId="5745"/>
    <cellStyle name="40% - Акцент1 2 2 2 2 2 2 2 2 5 3 2" xfId="5746"/>
    <cellStyle name="40% - Акцент1 2 2 2 2 2 2 2 2 5 4" xfId="5747"/>
    <cellStyle name="40% - Акцент1 2 2 2 2 2 2 2 2 6" xfId="5748"/>
    <cellStyle name="40% - Акцент1 2 2 2 2 2 2 2 2 6 2" xfId="5749"/>
    <cellStyle name="40% - Акцент1 2 2 2 2 2 2 2 2 7" xfId="5750"/>
    <cellStyle name="40% - Акцент1 2 2 2 2 2 2 2 2 8" xfId="5751"/>
    <cellStyle name="40% - Акцент1 2 2 2 2 2 2 2 2 9" xfId="5752"/>
    <cellStyle name="40% - Акцент1 2 2 2 2 2 2 2 20" xfId="5753"/>
    <cellStyle name="40% - Акцент1 2 2 2 2 2 2 2 21" xfId="5754"/>
    <cellStyle name="40% - Акцент1 2 2 2 2 2 2 2 22" xfId="5755"/>
    <cellStyle name="40% - Акцент1 2 2 2 2 2 2 2 23" xfId="5756"/>
    <cellStyle name="40% - Акцент1 2 2 2 2 2 2 2 24" xfId="5757"/>
    <cellStyle name="40% - Акцент1 2 2 2 2 2 2 2 25" xfId="5758"/>
    <cellStyle name="40% - Акцент1 2 2 2 2 2 2 2 26" xfId="5759"/>
    <cellStyle name="40% - Акцент1 2 2 2 2 2 2 2 27" xfId="5760"/>
    <cellStyle name="40% - Акцент1 2 2 2 2 2 2 2 28" xfId="5761"/>
    <cellStyle name="40% - Акцент1 2 2 2 2 2 2 2 29" xfId="5762"/>
    <cellStyle name="40% - Акцент1 2 2 2 2 2 2 2 3" xfId="5763"/>
    <cellStyle name="40% - Акцент1 2 2 2 2 2 2 2 30" xfId="5764"/>
    <cellStyle name="40% - Акцент1 2 2 2 2 2 2 2 4" xfId="5765"/>
    <cellStyle name="40% - Акцент1 2 2 2 2 2 2 2 5" xfId="5766"/>
    <cellStyle name="40% - Акцент1 2 2 2 2 2 2 2 5 2" xfId="5767"/>
    <cellStyle name="40% - Акцент1 2 2 2 2 2 2 2 6" xfId="5768"/>
    <cellStyle name="40% - Акцент1 2 2 2 2 2 2 2 6 2" xfId="5769"/>
    <cellStyle name="40% - Акцент1 2 2 2 2 2 2 2 6 2 2" xfId="5770"/>
    <cellStyle name="40% - Акцент1 2 2 2 2 2 2 2 6 2 2 2" xfId="5771"/>
    <cellStyle name="40% - Акцент1 2 2 2 2 2 2 2 6 2 3" xfId="5772"/>
    <cellStyle name="40% - Акцент1 2 2 2 2 2 2 2 6 2 4" xfId="5773"/>
    <cellStyle name="40% - Акцент1 2 2 2 2 2 2 2 6 3" xfId="5774"/>
    <cellStyle name="40% - Акцент1 2 2 2 2 2 2 2 6 3 2" xfId="5775"/>
    <cellStyle name="40% - Акцент1 2 2 2 2 2 2 2 6 4" xfId="5776"/>
    <cellStyle name="40% - Акцент1 2 2 2 2 2 2 2 7" xfId="5777"/>
    <cellStyle name="40% - Акцент1 2 2 2 2 2 2 2 7 2" xfId="5778"/>
    <cellStyle name="40% - Акцент1 2 2 2 2 2 2 2 8" xfId="5779"/>
    <cellStyle name="40% - Акцент1 2 2 2 2 2 2 2 9" xfId="5780"/>
    <cellStyle name="40% - Акцент1 2 2 2 2 2 2 20" xfId="5781"/>
    <cellStyle name="40% - Акцент1 2 2 2 2 2 2 21" xfId="5782"/>
    <cellStyle name="40% - Акцент1 2 2 2 2 2 2 22" xfId="5783"/>
    <cellStyle name="40% - Акцент1 2 2 2 2 2 2 23" xfId="5784"/>
    <cellStyle name="40% - Акцент1 2 2 2 2 2 2 24" xfId="5785"/>
    <cellStyle name="40% - Акцент1 2 2 2 2 2 2 25" xfId="5786"/>
    <cellStyle name="40% - Акцент1 2 2 2 2 2 2 26" xfId="5787"/>
    <cellStyle name="40% - Акцент1 2 2 2 2 2 2 27" xfId="5788"/>
    <cellStyle name="40% - Акцент1 2 2 2 2 2 2 28" xfId="5789"/>
    <cellStyle name="40% - Акцент1 2 2 2 2 2 2 29" xfId="5790"/>
    <cellStyle name="40% - Акцент1 2 2 2 2 2 2 3" xfId="5791"/>
    <cellStyle name="40% - Акцент1 2 2 2 2 2 2 30" xfId="5792"/>
    <cellStyle name="40% - Акцент1 2 2 2 2 2 2 31" xfId="5793"/>
    <cellStyle name="40% - Акцент1 2 2 2 2 2 2 32" xfId="5794"/>
    <cellStyle name="40% - Акцент1 2 2 2 2 2 2 4" xfId="5795"/>
    <cellStyle name="40% - Акцент1 2 2 2 2 2 2 5" xfId="5796"/>
    <cellStyle name="40% - Акцент1 2 2 2 2 2 2 5 2" xfId="5797"/>
    <cellStyle name="40% - Акцент1 2 2 2 2 2 2 5 3" xfId="5798"/>
    <cellStyle name="40% - Акцент1 2 2 2 2 2 2 6" xfId="5799"/>
    <cellStyle name="40% - Акцент1 2 2 2 2 2 2 7" xfId="5800"/>
    <cellStyle name="40% - Акцент1 2 2 2 2 2 2 7 2" xfId="5801"/>
    <cellStyle name="40% - Акцент1 2 2 2 2 2 2 8" xfId="5802"/>
    <cellStyle name="40% - Акцент1 2 2 2 2 2 2 8 2" xfId="5803"/>
    <cellStyle name="40% - Акцент1 2 2 2 2 2 2 8 2 2" xfId="5804"/>
    <cellStyle name="40% - Акцент1 2 2 2 2 2 2 8 2 2 2" xfId="5805"/>
    <cellStyle name="40% - Акцент1 2 2 2 2 2 2 8 2 3" xfId="5806"/>
    <cellStyle name="40% - Акцент1 2 2 2 2 2 2 8 2 4" xfId="5807"/>
    <cellStyle name="40% - Акцент1 2 2 2 2 2 2 8 3" xfId="5808"/>
    <cellStyle name="40% - Акцент1 2 2 2 2 2 2 8 3 2" xfId="5809"/>
    <cellStyle name="40% - Акцент1 2 2 2 2 2 2 8 4" xfId="5810"/>
    <cellStyle name="40% - Акцент1 2 2 2 2 2 2 9" xfId="5811"/>
    <cellStyle name="40% - Акцент1 2 2 2 2 2 2 9 2" xfId="5812"/>
    <cellStyle name="40% - Акцент1 2 2 2 2 2 20" xfId="5813"/>
    <cellStyle name="40% - Акцент1 2 2 2 2 2 21" xfId="5814"/>
    <cellStyle name="40% - Акцент1 2 2 2 2 2 22" xfId="5815"/>
    <cellStyle name="40% - Акцент1 2 2 2 2 2 23" xfId="5816"/>
    <cellStyle name="40% - Акцент1 2 2 2 2 2 24" xfId="5817"/>
    <cellStyle name="40% - Акцент1 2 2 2 2 2 25" xfId="5818"/>
    <cellStyle name="40% - Акцент1 2 2 2 2 2 26" xfId="5819"/>
    <cellStyle name="40% - Акцент1 2 2 2 2 2 27" xfId="5820"/>
    <cellStyle name="40% - Акцент1 2 2 2 2 2 28" xfId="5821"/>
    <cellStyle name="40% - Акцент1 2 2 2 2 2 29" xfId="5822"/>
    <cellStyle name="40% - Акцент1 2 2 2 2 2 3" xfId="5823"/>
    <cellStyle name="40% - Акцент1 2 2 2 2 2 3 2" xfId="5824"/>
    <cellStyle name="40% - Акцент1 2 2 2 2 2 3 2 2" xfId="5825"/>
    <cellStyle name="40% - Акцент1 2 2 2 2 2 3 2 2 2" xfId="5826"/>
    <cellStyle name="40% - Акцент1 2 2 2 2 2 3 2 2 3" xfId="5827"/>
    <cellStyle name="40% - Акцент1 2 2 2 2 2 3 2 3" xfId="5828"/>
    <cellStyle name="40% - Акцент1 2 2 2 2 2 3 3" xfId="5829"/>
    <cellStyle name="40% - Акцент1 2 2 2 2 2 3 4" xfId="5830"/>
    <cellStyle name="40% - Акцент1 2 2 2 2 2 30" xfId="5831"/>
    <cellStyle name="40% - Акцент1 2 2 2 2 2 31" xfId="5832"/>
    <cellStyle name="40% - Акцент1 2 2 2 2 2 32" xfId="5833"/>
    <cellStyle name="40% - Акцент1 2 2 2 2 2 4" xfId="5834"/>
    <cellStyle name="40% - Акцент1 2 2 2 2 2 5" xfId="5835"/>
    <cellStyle name="40% - Акцент1 2 2 2 2 2 5 2" xfId="5836"/>
    <cellStyle name="40% - Акцент1 2 2 2 2 2 5 3" xfId="5837"/>
    <cellStyle name="40% - Акцент1 2 2 2 2 2 6" xfId="5838"/>
    <cellStyle name="40% - Акцент1 2 2 2 2 2 7" xfId="5839"/>
    <cellStyle name="40% - Акцент1 2 2 2 2 2 7 2" xfId="5840"/>
    <cellStyle name="40% - Акцент1 2 2 2 2 2 8" xfId="5841"/>
    <cellStyle name="40% - Акцент1 2 2 2 2 2 8 2" xfId="5842"/>
    <cellStyle name="40% - Акцент1 2 2 2 2 2 8 2 2" xfId="5843"/>
    <cellStyle name="40% - Акцент1 2 2 2 2 2 8 2 2 2" xfId="5844"/>
    <cellStyle name="40% - Акцент1 2 2 2 2 2 8 2 3" xfId="5845"/>
    <cellStyle name="40% - Акцент1 2 2 2 2 2 8 2 4" xfId="5846"/>
    <cellStyle name="40% - Акцент1 2 2 2 2 2 8 3" xfId="5847"/>
    <cellStyle name="40% - Акцент1 2 2 2 2 2 8 3 2" xfId="5848"/>
    <cellStyle name="40% - Акцент1 2 2 2 2 2 8 4" xfId="5849"/>
    <cellStyle name="40% - Акцент1 2 2 2 2 2 9" xfId="5850"/>
    <cellStyle name="40% - Акцент1 2 2 2 2 2 9 2" xfId="5851"/>
    <cellStyle name="40% - Акцент1 2 2 2 2 20" xfId="5852"/>
    <cellStyle name="40% - Акцент1 2 2 2 2 21" xfId="5853"/>
    <cellStyle name="40% - Акцент1 2 2 2 2 22" xfId="5854"/>
    <cellStyle name="40% - Акцент1 2 2 2 2 23" xfId="5855"/>
    <cellStyle name="40% - Акцент1 2 2 2 2 24" xfId="5856"/>
    <cellStyle name="40% - Акцент1 2 2 2 2 25" xfId="5857"/>
    <cellStyle name="40% - Акцент1 2 2 2 2 26" xfId="5858"/>
    <cellStyle name="40% - Акцент1 2 2 2 2 27" xfId="5859"/>
    <cellStyle name="40% - Акцент1 2 2 2 2 28" xfId="5860"/>
    <cellStyle name="40% - Акцент1 2 2 2 2 29" xfId="5861"/>
    <cellStyle name="40% - Акцент1 2 2 2 2 3" xfId="5862"/>
    <cellStyle name="40% - Акцент1 2 2 2 2 3 2" xfId="5863"/>
    <cellStyle name="40% - Акцент1 2 2 2 2 3 2 2" xfId="5864"/>
    <cellStyle name="40% - Акцент1 2 2 2 2 3 2 2 2" xfId="5865"/>
    <cellStyle name="40% - Акцент1 2 2 2 2 3 2 2 3" xfId="5866"/>
    <cellStyle name="40% - Акцент1 2 2 2 2 3 2 3" xfId="5867"/>
    <cellStyle name="40% - Акцент1 2 2 2 2 3 3" xfId="5868"/>
    <cellStyle name="40% - Акцент1 2 2 2 2 3 4" xfId="5869"/>
    <cellStyle name="40% - Акцент1 2 2 2 2 30" xfId="5870"/>
    <cellStyle name="40% - Акцент1 2 2 2 2 31" xfId="5871"/>
    <cellStyle name="40% - Акцент1 2 2 2 2 32" xfId="5872"/>
    <cellStyle name="40% - Акцент1 2 2 2 2 4" xfId="5873"/>
    <cellStyle name="40% - Акцент1 2 2 2 2 5" xfId="5874"/>
    <cellStyle name="40% - Акцент1 2 2 2 2 5 2" xfId="5875"/>
    <cellStyle name="40% - Акцент1 2 2 2 2 5 3" xfId="5876"/>
    <cellStyle name="40% - Акцент1 2 2 2 2 6" xfId="5877"/>
    <cellStyle name="40% - Акцент1 2 2 2 2 7" xfId="5878"/>
    <cellStyle name="40% - Акцент1 2 2 2 2 7 2" xfId="5879"/>
    <cellStyle name="40% - Акцент1 2 2 2 2 8" xfId="5880"/>
    <cellStyle name="40% - Акцент1 2 2 2 2 8 2" xfId="5881"/>
    <cellStyle name="40% - Акцент1 2 2 2 2 8 2 2" xfId="5882"/>
    <cellStyle name="40% - Акцент1 2 2 2 2 8 2 2 2" xfId="5883"/>
    <cellStyle name="40% - Акцент1 2 2 2 2 8 2 3" xfId="5884"/>
    <cellStyle name="40% - Акцент1 2 2 2 2 8 2 4" xfId="5885"/>
    <cellStyle name="40% - Акцент1 2 2 2 2 8 3" xfId="5886"/>
    <cellStyle name="40% - Акцент1 2 2 2 2 8 3 2" xfId="5887"/>
    <cellStyle name="40% - Акцент1 2 2 2 2 8 4" xfId="5888"/>
    <cellStyle name="40% - Акцент1 2 2 2 2 9" xfId="5889"/>
    <cellStyle name="40% - Акцент1 2 2 2 2 9 2" xfId="5890"/>
    <cellStyle name="40% - Акцент1 2 2 2 20" xfId="5891"/>
    <cellStyle name="40% - Акцент1 2 2 2 21" xfId="5892"/>
    <cellStyle name="40% - Акцент1 2 2 2 22" xfId="5893"/>
    <cellStyle name="40% - Акцент1 2 2 2 23" xfId="5894"/>
    <cellStyle name="40% - Акцент1 2 2 2 24" xfId="5895"/>
    <cellStyle name="40% - Акцент1 2 2 2 25" xfId="5896"/>
    <cellStyle name="40% - Акцент1 2 2 2 26" xfId="5897"/>
    <cellStyle name="40% - Акцент1 2 2 2 27" xfId="5898"/>
    <cellStyle name="40% - Акцент1 2 2 2 28" xfId="5899"/>
    <cellStyle name="40% - Акцент1 2 2 2 29" xfId="5900"/>
    <cellStyle name="40% - Акцент1 2 2 2 3" xfId="5901"/>
    <cellStyle name="40% - Акцент1 2 2 2 30" xfId="5902"/>
    <cellStyle name="40% - Акцент1 2 2 2 31" xfId="5903"/>
    <cellStyle name="40% - Акцент1 2 2 2 32" xfId="5904"/>
    <cellStyle name="40% - Акцент1 2 2 2 33" xfId="5905"/>
    <cellStyle name="40% - Акцент1 2 2 2 34" xfId="5906"/>
    <cellStyle name="40% - Акцент1 2 2 2 4" xfId="5907"/>
    <cellStyle name="40% - Акцент1 2 2 2 5" xfId="5908"/>
    <cellStyle name="40% - Акцент1 2 2 2 5 2" xfId="5909"/>
    <cellStyle name="40% - Акцент1 2 2 2 5 2 2" xfId="5910"/>
    <cellStyle name="40% - Акцент1 2 2 2 5 2 2 2" xfId="5911"/>
    <cellStyle name="40% - Акцент1 2 2 2 5 2 2 3" xfId="5912"/>
    <cellStyle name="40% - Акцент1 2 2 2 5 2 3" xfId="5913"/>
    <cellStyle name="40% - Акцент1 2 2 2 5 3" xfId="5914"/>
    <cellStyle name="40% - Акцент1 2 2 2 5 4" xfId="5915"/>
    <cellStyle name="40% - Акцент1 2 2 2 6" xfId="5916"/>
    <cellStyle name="40% - Акцент1 2 2 2 7" xfId="5917"/>
    <cellStyle name="40% - Акцент1 2 2 2 7 2" xfId="5918"/>
    <cellStyle name="40% - Акцент1 2 2 2 7 3" xfId="5919"/>
    <cellStyle name="40% - Акцент1 2 2 2 8" xfId="5920"/>
    <cellStyle name="40% - Акцент1 2 2 2 9" xfId="5921"/>
    <cellStyle name="40% - Акцент1 2 2 2 9 2" xfId="5922"/>
    <cellStyle name="40% - Акцент1 2 2 2_Подряд не приводящий на 2011 г." xfId="5923"/>
    <cellStyle name="40% - Акцент1 2 2 20" xfId="5924"/>
    <cellStyle name="40% - Акцент1 2 2 21" xfId="5925"/>
    <cellStyle name="40% - Акцент1 2 2 22" xfId="5926"/>
    <cellStyle name="40% - Акцент1 2 2 23" xfId="5927"/>
    <cellStyle name="40% - Акцент1 2 2 24" xfId="5928"/>
    <cellStyle name="40% - Акцент1 2 2 25" xfId="5929"/>
    <cellStyle name="40% - Акцент1 2 2 26" xfId="5930"/>
    <cellStyle name="40% - Акцент1 2 2 27" xfId="5931"/>
    <cellStyle name="40% - Акцент1 2 2 28" xfId="5932"/>
    <cellStyle name="40% - Акцент1 2 2 29" xfId="5933"/>
    <cellStyle name="40% - Акцент1 2 2 3" xfId="5934"/>
    <cellStyle name="40% - Акцент1 2 2 3 10" xfId="5935"/>
    <cellStyle name="40% - Акцент1 2 2 3 11" xfId="5936"/>
    <cellStyle name="40% - Акцент1 2 2 3 12" xfId="5937"/>
    <cellStyle name="40% - Акцент1 2 2 3 2" xfId="5938"/>
    <cellStyle name="40% - Акцент1 2 2 3 3" xfId="5939"/>
    <cellStyle name="40% - Акцент1 2 2 3 3 2" xfId="5940"/>
    <cellStyle name="40% - Акцент1 2 2 3 3 2 2" xfId="5941"/>
    <cellStyle name="40% - Акцент1 2 2 3 3 2 3" xfId="5942"/>
    <cellStyle name="40% - Акцент1 2 2 3 3 3" xfId="5943"/>
    <cellStyle name="40% - Акцент1 2 2 3 4" xfId="5944"/>
    <cellStyle name="40% - Акцент1 2 2 3 5" xfId="5945"/>
    <cellStyle name="40% - Акцент1 2 2 3 5 2" xfId="5946"/>
    <cellStyle name="40% - Акцент1 2 2 3 6" xfId="5947"/>
    <cellStyle name="40% - Акцент1 2 2 3 7" xfId="5948"/>
    <cellStyle name="40% - Акцент1 2 2 3 8" xfId="5949"/>
    <cellStyle name="40% - Акцент1 2 2 3 9" xfId="5950"/>
    <cellStyle name="40% - Акцент1 2 2 30" xfId="5951"/>
    <cellStyle name="40% - Акцент1 2 2 31" xfId="5952"/>
    <cellStyle name="40% - Акцент1 2 2 32" xfId="5953"/>
    <cellStyle name="40% - Акцент1 2 2 33" xfId="5954"/>
    <cellStyle name="40% - Акцент1 2 2 34" xfId="5955"/>
    <cellStyle name="40% - Акцент1 2 2 35" xfId="5956"/>
    <cellStyle name="40% - Акцент1 2 2 36" xfId="5957"/>
    <cellStyle name="40% - Акцент1 2 2 37" xfId="5958"/>
    <cellStyle name="40% - Акцент1 2 2 38" xfId="5959"/>
    <cellStyle name="40% - Акцент1 2 2 39" xfId="5960"/>
    <cellStyle name="40% - Акцент1 2 2 4" xfId="5961"/>
    <cellStyle name="40% - Акцент1 2 2 5" xfId="5962"/>
    <cellStyle name="40% - Акцент1 2 2 6" xfId="5963"/>
    <cellStyle name="40% - Акцент1 2 2 7" xfId="5964"/>
    <cellStyle name="40% - Акцент1 2 2 8" xfId="5965"/>
    <cellStyle name="40% - Акцент1 2 2 9" xfId="5966"/>
    <cellStyle name="40% - Акцент1 2 2_Бюджет Жарык 2010" xfId="5967"/>
    <cellStyle name="40% - Акцент1 2 20" xfId="5968"/>
    <cellStyle name="40% - Акцент1 2 21" xfId="5969"/>
    <cellStyle name="40% - Акцент1 2 22" xfId="5970"/>
    <cellStyle name="40% - Акцент1 2 23" xfId="5971"/>
    <cellStyle name="40% - Акцент1 2 24" xfId="5972"/>
    <cellStyle name="40% - Акцент1 2 24 2" xfId="5973"/>
    <cellStyle name="40% - Акцент1 2 24 3" xfId="5974"/>
    <cellStyle name="40% - Акцент1 2 25" xfId="5975"/>
    <cellStyle name="40% - Акцент1 2 25 2" xfId="5976"/>
    <cellStyle name="40% - Акцент1 2 25 3" xfId="5977"/>
    <cellStyle name="40% - Акцент1 2 26" xfId="5978"/>
    <cellStyle name="40% - Акцент1 2 26 2" xfId="5979"/>
    <cellStyle name="40% - Акцент1 2 26 3" xfId="5980"/>
    <cellStyle name="40% - Акцент1 2 27" xfId="5981"/>
    <cellStyle name="40% - Акцент1 2 28" xfId="5982"/>
    <cellStyle name="40% - Акцент1 2 29" xfId="5983"/>
    <cellStyle name="40% - Акцент1 2 3" xfId="5984"/>
    <cellStyle name="40% - Акцент1 2 3 2" xfId="5985"/>
    <cellStyle name="40% - Акцент1 2 3 3" xfId="5986"/>
    <cellStyle name="40% - Акцент1 2 3 4" xfId="5987"/>
    <cellStyle name="40% - Акцент1 2 3 5" xfId="5988"/>
    <cellStyle name="40% - Акцент1 2 3 6" xfId="5989"/>
    <cellStyle name="40% - Акцент1 2 3 7" xfId="5990"/>
    <cellStyle name="40% - Акцент1 2 3 8" xfId="5991"/>
    <cellStyle name="40% - Акцент1 2 3_Бюджет Жарык 2010" xfId="5992"/>
    <cellStyle name="40% - Акцент1 2 30" xfId="5993"/>
    <cellStyle name="40% - Акцент1 2 31" xfId="5994"/>
    <cellStyle name="40% - Акцент1 2 32" xfId="5995"/>
    <cellStyle name="40% - Акцент1 2 33" xfId="5996"/>
    <cellStyle name="40% - Акцент1 2 34" xfId="5997"/>
    <cellStyle name="40% - Акцент1 2 34 2" xfId="5998"/>
    <cellStyle name="40% - Акцент1 2 35" xfId="5999"/>
    <cellStyle name="40% - Акцент1 2 36" xfId="6000"/>
    <cellStyle name="40% - Акцент1 2 37" xfId="6001"/>
    <cellStyle name="40% - Акцент1 2 38" xfId="6002"/>
    <cellStyle name="40% - Акцент1 2 39" xfId="6003"/>
    <cellStyle name="40% - Акцент1 2 4" xfId="6004"/>
    <cellStyle name="40% - Акцент1 2 4 10" xfId="6005"/>
    <cellStyle name="40% - Акцент1 2 4 10 2" xfId="6006"/>
    <cellStyle name="40% - Акцент1 2 4 11" xfId="6007"/>
    <cellStyle name="40% - Акцент1 2 4 12" xfId="6008"/>
    <cellStyle name="40% - Акцент1 2 4 13" xfId="6009"/>
    <cellStyle name="40% - Акцент1 2 4 14" xfId="6010"/>
    <cellStyle name="40% - Акцент1 2 4 15" xfId="6011"/>
    <cellStyle name="40% - Акцент1 2 4 2" xfId="6012"/>
    <cellStyle name="40% - Акцент1 2 4 2 10" xfId="6013"/>
    <cellStyle name="40% - Акцент1 2 4 2 11" xfId="6014"/>
    <cellStyle name="40% - Акцент1 2 4 2 12" xfId="6015"/>
    <cellStyle name="40% - Акцент1 2 4 2 2" xfId="6016"/>
    <cellStyle name="40% - Акцент1 2 4 2 3" xfId="6017"/>
    <cellStyle name="40% - Акцент1 2 4 2 3 2" xfId="6018"/>
    <cellStyle name="40% - Акцент1 2 4 2 3 2 2" xfId="6019"/>
    <cellStyle name="40% - Акцент1 2 4 2 3 2 3" xfId="6020"/>
    <cellStyle name="40% - Акцент1 2 4 2 3 3" xfId="6021"/>
    <cellStyle name="40% - Акцент1 2 4 2 4" xfId="6022"/>
    <cellStyle name="40% - Акцент1 2 4 2 5" xfId="6023"/>
    <cellStyle name="40% - Акцент1 2 4 2 5 2" xfId="6024"/>
    <cellStyle name="40% - Акцент1 2 4 2 6" xfId="6025"/>
    <cellStyle name="40% - Акцент1 2 4 2 7" xfId="6026"/>
    <cellStyle name="40% - Акцент1 2 4 2 8" xfId="6027"/>
    <cellStyle name="40% - Акцент1 2 4 2 9" xfId="6028"/>
    <cellStyle name="40% - Акцент1 2 4 3" xfId="6029"/>
    <cellStyle name="40% - Акцент1 2 4 4" xfId="6030"/>
    <cellStyle name="40% - Акцент1 2 4 5" xfId="6031"/>
    <cellStyle name="40% - Акцент1 2 4 6" xfId="6032"/>
    <cellStyle name="40% - Акцент1 2 4 7" xfId="6033"/>
    <cellStyle name="40% - Акцент1 2 4 8" xfId="6034"/>
    <cellStyle name="40% - Акцент1 2 4 9" xfId="6035"/>
    <cellStyle name="40% - Акцент1 2 4 9 2" xfId="6036"/>
    <cellStyle name="40% - Акцент1 2 4_Бюджет Жарык 2010" xfId="6037"/>
    <cellStyle name="40% - Акцент1 2 40" xfId="6038"/>
    <cellStyle name="40% - Акцент1 2 41" xfId="6039"/>
    <cellStyle name="40% - Акцент1 2 5" xfId="6040"/>
    <cellStyle name="40% - Акцент1 2 5 2" xfId="6041"/>
    <cellStyle name="40% - Акцент1 2 5 3" xfId="6042"/>
    <cellStyle name="40% - Акцент1 2 5 4" xfId="6043"/>
    <cellStyle name="40% - Акцент1 2 5 5" xfId="6044"/>
    <cellStyle name="40% - Акцент1 2 5 6" xfId="6045"/>
    <cellStyle name="40% - Акцент1 2 5 7" xfId="6046"/>
    <cellStyle name="40% - Акцент1 2 5_Бюджет Жарык 2010" xfId="6047"/>
    <cellStyle name="40% - Акцент1 2 6" xfId="6048"/>
    <cellStyle name="40% - Акцент1 2 6 2" xfId="6049"/>
    <cellStyle name="40% - Акцент1 2 6 3" xfId="6050"/>
    <cellStyle name="40% - Акцент1 2 6 4" xfId="6051"/>
    <cellStyle name="40% - Акцент1 2 6 5" xfId="6052"/>
    <cellStyle name="40% - Акцент1 2 6 6" xfId="6053"/>
    <cellStyle name="40% - Акцент1 2 7" xfId="6054"/>
    <cellStyle name="40% - Акцент1 2 7 2" xfId="6055"/>
    <cellStyle name="40% - Акцент1 2 7 3" xfId="6056"/>
    <cellStyle name="40% - Акцент1 2 7 4" xfId="6057"/>
    <cellStyle name="40% - Акцент1 2 7 5" xfId="6058"/>
    <cellStyle name="40% - Акцент1 2 7 6" xfId="6059"/>
    <cellStyle name="40% - Акцент1 2 8" xfId="6060"/>
    <cellStyle name="40% - Акцент1 2 8 2" xfId="6061"/>
    <cellStyle name="40% - Акцент1 2 8 3" xfId="6062"/>
    <cellStyle name="40% - Акцент1 2 8 4" xfId="6063"/>
    <cellStyle name="40% - Акцент1 2 8 5" xfId="6064"/>
    <cellStyle name="40% - Акцент1 2 8 6" xfId="6065"/>
    <cellStyle name="40% - Акцент1 2 9" xfId="6066"/>
    <cellStyle name="40% - Акцент1 2 9 2" xfId="6067"/>
    <cellStyle name="40% - Акцент1 2 9 3" xfId="6068"/>
    <cellStyle name="40% - Акцент1 2 9 4" xfId="6069"/>
    <cellStyle name="40% - Акцент1 2 9 5" xfId="6070"/>
    <cellStyle name="40% - Акцент1 2 9 6" xfId="6071"/>
    <cellStyle name="40% - Акцент1 2_амортизация" xfId="6072"/>
    <cellStyle name="40% - Акцент1 3" xfId="6073"/>
    <cellStyle name="40% - Акцент1 3 2" xfId="6074"/>
    <cellStyle name="40% - Акцент1 3 3" xfId="6075"/>
    <cellStyle name="40% - Акцент1 3 4" xfId="6076"/>
    <cellStyle name="40% - Акцент1 3 4 2" xfId="6077"/>
    <cellStyle name="40% - Акцент1 3 4 3" xfId="6078"/>
    <cellStyle name="40% - Акцент1 3 5" xfId="6079"/>
    <cellStyle name="40% - Акцент1 4" xfId="6080"/>
    <cellStyle name="40% - Акцент1 4 2" xfId="6081"/>
    <cellStyle name="40% - Акцент1 5" xfId="6082"/>
    <cellStyle name="40% - Акцент1 5 2" xfId="6083"/>
    <cellStyle name="40% - Акцент1 5 3" xfId="6084"/>
    <cellStyle name="40% - Акцент1 6" xfId="6085"/>
    <cellStyle name="40% - Акцент1 6 2" xfId="6086"/>
    <cellStyle name="40% - Акцент1 7" xfId="6087"/>
    <cellStyle name="40% - Акцент1 8" xfId="6088"/>
    <cellStyle name="40% - Акцент1 9" xfId="6089"/>
    <cellStyle name="40% - Акцент2 10" xfId="6090"/>
    <cellStyle name="40% - Акцент2 11" xfId="6091"/>
    <cellStyle name="40% - Акцент2 11 2" xfId="6092"/>
    <cellStyle name="40% - Акцент2 11 3" xfId="6093"/>
    <cellStyle name="40% - Акцент2 11 4" xfId="6094"/>
    <cellStyle name="40% - Акцент2 12" xfId="6095"/>
    <cellStyle name="40% - Акцент2 13" xfId="6096"/>
    <cellStyle name="40% - Акцент2 14" xfId="6097"/>
    <cellStyle name="40% - Акцент2 15" xfId="6098"/>
    <cellStyle name="40% - Акцент2 15 2" xfId="6099"/>
    <cellStyle name="40% - Акцент2 16" xfId="6100"/>
    <cellStyle name="40% - Акцент2 17" xfId="6101"/>
    <cellStyle name="40% - Акцент2 18" xfId="6102"/>
    <cellStyle name="40% - Акцент2 19" xfId="6103"/>
    <cellStyle name="40% - Акцент2 2" xfId="6104"/>
    <cellStyle name="40% - Акцент2 2 10" xfId="6105"/>
    <cellStyle name="40% - Акцент2 2 10 10" xfId="6106"/>
    <cellStyle name="40% - Акцент2 2 10 11" xfId="6107"/>
    <cellStyle name="40% - Акцент2 2 10 12" xfId="6108"/>
    <cellStyle name="40% - Акцент2 2 10 13" xfId="6109"/>
    <cellStyle name="40% - Акцент2 2 10 2" xfId="6110"/>
    <cellStyle name="40% - Акцент2 2 10 2 10" xfId="6111"/>
    <cellStyle name="40% - Акцент2 2 10 2 11" xfId="6112"/>
    <cellStyle name="40% - Акцент2 2 10 2 12" xfId="6113"/>
    <cellStyle name="40% - Акцент2 2 10 2 13" xfId="6114"/>
    <cellStyle name="40% - Акцент2 2 10 2 2" xfId="6115"/>
    <cellStyle name="40% - Акцент2 2 10 2 2 2" xfId="6116"/>
    <cellStyle name="40% - Акцент2 2 10 2 2 2 2" xfId="6117"/>
    <cellStyle name="40% - Акцент2 2 10 2 2 2 3" xfId="6118"/>
    <cellStyle name="40% - Акцент2 2 10 2 2 2 4" xfId="6119"/>
    <cellStyle name="40% - Акцент2 2 10 2 2 2 5" xfId="6120"/>
    <cellStyle name="40% - Акцент2 2 10 2 2 2 6" xfId="6121"/>
    <cellStyle name="40% - Акцент2 2 10 2 2 3" xfId="6122"/>
    <cellStyle name="40% - Акцент2 2 10 2 2 4" xfId="6123"/>
    <cellStyle name="40% - Акцент2 2 10 2 2 5" xfId="6124"/>
    <cellStyle name="40% - Акцент2 2 10 2 2 6" xfId="6125"/>
    <cellStyle name="40% - Акцент2 2 10 2 2 7" xfId="6126"/>
    <cellStyle name="40% - Акцент2 2 10 2 2_амортизация" xfId="6127"/>
    <cellStyle name="40% - Акцент2 2 10 2 3" xfId="6128"/>
    <cellStyle name="40% - Акцент2 2 10 2 3 2" xfId="6129"/>
    <cellStyle name="40% - Акцент2 2 10 2 3 3" xfId="6130"/>
    <cellStyle name="40% - Акцент2 2 10 2 3 4" xfId="6131"/>
    <cellStyle name="40% - Акцент2 2 10 2 3 5" xfId="6132"/>
    <cellStyle name="40% - Акцент2 2 10 2 3 6" xfId="6133"/>
    <cellStyle name="40% - Акцент2 2 10 2 4" xfId="6134"/>
    <cellStyle name="40% - Акцент2 2 10 2 4 2" xfId="6135"/>
    <cellStyle name="40% - Акцент2 2 10 2 4 3" xfId="6136"/>
    <cellStyle name="40% - Акцент2 2 10 2 4 4" xfId="6137"/>
    <cellStyle name="40% - Акцент2 2 10 2 4 5" xfId="6138"/>
    <cellStyle name="40% - Акцент2 2 10 2 4 6" xfId="6139"/>
    <cellStyle name="40% - Акцент2 2 10 2 5" xfId="6140"/>
    <cellStyle name="40% - Акцент2 2 10 2 5 2" xfId="6141"/>
    <cellStyle name="40% - Акцент2 2 10 2 5 3" xfId="6142"/>
    <cellStyle name="40% - Акцент2 2 10 2 5 4" xfId="6143"/>
    <cellStyle name="40% - Акцент2 2 10 2 5 5" xfId="6144"/>
    <cellStyle name="40% - Акцент2 2 10 2 5 6" xfId="6145"/>
    <cellStyle name="40% - Акцент2 2 10 2 6" xfId="6146"/>
    <cellStyle name="40% - Акцент2 2 10 2 6 2" xfId="6147"/>
    <cellStyle name="40% - Акцент2 2 10 2 6 3" xfId="6148"/>
    <cellStyle name="40% - Акцент2 2 10 2 6 4" xfId="6149"/>
    <cellStyle name="40% - Акцент2 2 10 2 6 5" xfId="6150"/>
    <cellStyle name="40% - Акцент2 2 10 2 6 6" xfId="6151"/>
    <cellStyle name="40% - Акцент2 2 10 2 7" xfId="6152"/>
    <cellStyle name="40% - Акцент2 2 10 2 7 2" xfId="6153"/>
    <cellStyle name="40% - Акцент2 2 10 2 7 3" xfId="6154"/>
    <cellStyle name="40% - Акцент2 2 10 2 7 4" xfId="6155"/>
    <cellStyle name="40% - Акцент2 2 10 2 7 5" xfId="6156"/>
    <cellStyle name="40% - Акцент2 2 10 2 7 6" xfId="6157"/>
    <cellStyle name="40% - Акцент2 2 10 2 8" xfId="6158"/>
    <cellStyle name="40% - Акцент2 2 10 2 8 2" xfId="6159"/>
    <cellStyle name="40% - Акцент2 2 10 2 8 3" xfId="6160"/>
    <cellStyle name="40% - Акцент2 2 10 2 8 4" xfId="6161"/>
    <cellStyle name="40% - Акцент2 2 10 2 8 5" xfId="6162"/>
    <cellStyle name="40% - Акцент2 2 10 2 8 6" xfId="6163"/>
    <cellStyle name="40% - Акцент2 2 10 2 9" xfId="6164"/>
    <cellStyle name="40% - Акцент2 2 10 2_амортизация" xfId="6165"/>
    <cellStyle name="40% - Акцент2 2 10 3" xfId="6166"/>
    <cellStyle name="40% - Акцент2 2 10 3 2" xfId="6167"/>
    <cellStyle name="40% - Акцент2 2 10 3 2 2" xfId="6168"/>
    <cellStyle name="40% - Акцент2 2 10 3 2 3" xfId="6169"/>
    <cellStyle name="40% - Акцент2 2 10 3 2 4" xfId="6170"/>
    <cellStyle name="40% - Акцент2 2 10 3 2 5" xfId="6171"/>
    <cellStyle name="40% - Акцент2 2 10 3 2 6" xfId="6172"/>
    <cellStyle name="40% - Акцент2 2 10 3 3" xfId="6173"/>
    <cellStyle name="40% - Акцент2 2 10 3 4" xfId="6174"/>
    <cellStyle name="40% - Акцент2 2 10 3 5" xfId="6175"/>
    <cellStyle name="40% - Акцент2 2 10 3 6" xfId="6176"/>
    <cellStyle name="40% - Акцент2 2 10 3 7" xfId="6177"/>
    <cellStyle name="40% - Акцент2 2 10 3_амортизация" xfId="6178"/>
    <cellStyle name="40% - Акцент2 2 10 4" xfId="6179"/>
    <cellStyle name="40% - Акцент2 2 10 4 2" xfId="6180"/>
    <cellStyle name="40% - Акцент2 2 10 4 3" xfId="6181"/>
    <cellStyle name="40% - Акцент2 2 10 4 4" xfId="6182"/>
    <cellStyle name="40% - Акцент2 2 10 4 5" xfId="6183"/>
    <cellStyle name="40% - Акцент2 2 10 4 6" xfId="6184"/>
    <cellStyle name="40% - Акцент2 2 10 5" xfId="6185"/>
    <cellStyle name="40% - Акцент2 2 10 5 2" xfId="6186"/>
    <cellStyle name="40% - Акцент2 2 10 5 3" xfId="6187"/>
    <cellStyle name="40% - Акцент2 2 10 5 4" xfId="6188"/>
    <cellStyle name="40% - Акцент2 2 10 5 5" xfId="6189"/>
    <cellStyle name="40% - Акцент2 2 10 5 6" xfId="6190"/>
    <cellStyle name="40% - Акцент2 2 10 6" xfId="6191"/>
    <cellStyle name="40% - Акцент2 2 10 6 2" xfId="6192"/>
    <cellStyle name="40% - Акцент2 2 10 6 3" xfId="6193"/>
    <cellStyle name="40% - Акцент2 2 10 6 4" xfId="6194"/>
    <cellStyle name="40% - Акцент2 2 10 6 5" xfId="6195"/>
    <cellStyle name="40% - Акцент2 2 10 6 6" xfId="6196"/>
    <cellStyle name="40% - Акцент2 2 10 7" xfId="6197"/>
    <cellStyle name="40% - Акцент2 2 10 7 2" xfId="6198"/>
    <cellStyle name="40% - Акцент2 2 10 7 3" xfId="6199"/>
    <cellStyle name="40% - Акцент2 2 10 7 4" xfId="6200"/>
    <cellStyle name="40% - Акцент2 2 10 7 5" xfId="6201"/>
    <cellStyle name="40% - Акцент2 2 10 7 6" xfId="6202"/>
    <cellStyle name="40% - Акцент2 2 10 8" xfId="6203"/>
    <cellStyle name="40% - Акцент2 2 10 8 2" xfId="6204"/>
    <cellStyle name="40% - Акцент2 2 10 8 3" xfId="6205"/>
    <cellStyle name="40% - Акцент2 2 10 8 4" xfId="6206"/>
    <cellStyle name="40% - Акцент2 2 10 8 5" xfId="6207"/>
    <cellStyle name="40% - Акцент2 2 10 8 6" xfId="6208"/>
    <cellStyle name="40% - Акцент2 2 10 9" xfId="6209"/>
    <cellStyle name="40% - Акцент2 2 10_амортизация" xfId="6210"/>
    <cellStyle name="40% - Акцент2 2 11" xfId="6211"/>
    <cellStyle name="40% - Акцент2 2 11 2" xfId="6212"/>
    <cellStyle name="40% - Акцент2 2 11 3" xfId="6213"/>
    <cellStyle name="40% - Акцент2 2 11 4" xfId="6214"/>
    <cellStyle name="40% - Акцент2 2 11 5" xfId="6215"/>
    <cellStyle name="40% - Акцент2 2 11 6" xfId="6216"/>
    <cellStyle name="40% - Акцент2 2 12" xfId="6217"/>
    <cellStyle name="40% - Акцент2 2 12 2" xfId="6218"/>
    <cellStyle name="40% - Акцент2 2 12 2 2" xfId="6219"/>
    <cellStyle name="40% - Акцент2 2 12 2 3" xfId="6220"/>
    <cellStyle name="40% - Акцент2 2 12 2 4" xfId="6221"/>
    <cellStyle name="40% - Акцент2 2 12 2 5" xfId="6222"/>
    <cellStyle name="40% - Акцент2 2 12 2 6" xfId="6223"/>
    <cellStyle name="40% - Акцент2 2 12 3" xfId="6224"/>
    <cellStyle name="40% - Акцент2 2 12 4" xfId="6225"/>
    <cellStyle name="40% - Акцент2 2 12 5" xfId="6226"/>
    <cellStyle name="40% - Акцент2 2 12 6" xfId="6227"/>
    <cellStyle name="40% - Акцент2 2 12 7" xfId="6228"/>
    <cellStyle name="40% - Акцент2 2 12_амортизация" xfId="6229"/>
    <cellStyle name="40% - Акцент2 2 13" xfId="6230"/>
    <cellStyle name="40% - Акцент2 2 13 2" xfId="6231"/>
    <cellStyle name="40% - Акцент2 2 13 3" xfId="6232"/>
    <cellStyle name="40% - Акцент2 2 13 4" xfId="6233"/>
    <cellStyle name="40% - Акцент2 2 13 5" xfId="6234"/>
    <cellStyle name="40% - Акцент2 2 13 6" xfId="6235"/>
    <cellStyle name="40% - Акцент2 2 14" xfId="6236"/>
    <cellStyle name="40% - Акцент2 2 14 2" xfId="6237"/>
    <cellStyle name="40% - Акцент2 2 14 3" xfId="6238"/>
    <cellStyle name="40% - Акцент2 2 14 4" xfId="6239"/>
    <cellStyle name="40% - Акцент2 2 14 5" xfId="6240"/>
    <cellStyle name="40% - Акцент2 2 14 6" xfId="6241"/>
    <cellStyle name="40% - Акцент2 2 15" xfId="6242"/>
    <cellStyle name="40% - Акцент2 2 15 2" xfId="6243"/>
    <cellStyle name="40% - Акцент2 2 15 3" xfId="6244"/>
    <cellStyle name="40% - Акцент2 2 15 4" xfId="6245"/>
    <cellStyle name="40% - Акцент2 2 15 5" xfId="6246"/>
    <cellStyle name="40% - Акцент2 2 15 6" xfId="6247"/>
    <cellStyle name="40% - Акцент2 2 16" xfId="6248"/>
    <cellStyle name="40% - Акцент2 2 16 2" xfId="6249"/>
    <cellStyle name="40% - Акцент2 2 16 3" xfId="6250"/>
    <cellStyle name="40% - Акцент2 2 16 4" xfId="6251"/>
    <cellStyle name="40% - Акцент2 2 16 5" xfId="6252"/>
    <cellStyle name="40% - Акцент2 2 16 6" xfId="6253"/>
    <cellStyle name="40% - Акцент2 2 17" xfId="6254"/>
    <cellStyle name="40% - Акцент2 2 17 2" xfId="6255"/>
    <cellStyle name="40% - Акцент2 2 17 3" xfId="6256"/>
    <cellStyle name="40% - Акцент2 2 17 4" xfId="6257"/>
    <cellStyle name="40% - Акцент2 2 17 5" xfId="6258"/>
    <cellStyle name="40% - Акцент2 2 17 6" xfId="6259"/>
    <cellStyle name="40% - Акцент2 2 18" xfId="6260"/>
    <cellStyle name="40% - Акцент2 2 18 2" xfId="6261"/>
    <cellStyle name="40% - Акцент2 2 18 3" xfId="6262"/>
    <cellStyle name="40% - Акцент2 2 18 4" xfId="6263"/>
    <cellStyle name="40% - Акцент2 2 18 5" xfId="6264"/>
    <cellStyle name="40% - Акцент2 2 18 6" xfId="6265"/>
    <cellStyle name="40% - Акцент2 2 19" xfId="6266"/>
    <cellStyle name="40% - Акцент2 2 19 2" xfId="6267"/>
    <cellStyle name="40% - Акцент2 2 19 3" xfId="6268"/>
    <cellStyle name="40% - Акцент2 2 19 4" xfId="6269"/>
    <cellStyle name="40% - Акцент2 2 19 4 2" xfId="6270"/>
    <cellStyle name="40% - Акцент2 2 19 4 3" xfId="6271"/>
    <cellStyle name="40% - Акцент2 2 19 5" xfId="6272"/>
    <cellStyle name="40% - Акцент2 2 2" xfId="6273"/>
    <cellStyle name="40% - Акцент2 2 2 10" xfId="6274"/>
    <cellStyle name="40% - Акцент2 2 2 10 2" xfId="6275"/>
    <cellStyle name="40% - Акцент2 2 2 10 2 2" xfId="6276"/>
    <cellStyle name="40% - Акцент2 2 2 10 2 2 2" xfId="6277"/>
    <cellStyle name="40% - Акцент2 2 2 10 2 2 2 2" xfId="6278"/>
    <cellStyle name="40% - Акцент2 2 2 10 2 2 2 3" xfId="6279"/>
    <cellStyle name="40% - Акцент2 2 2 10 2 2 3" xfId="6280"/>
    <cellStyle name="40% - Акцент2 2 2 10 2 2 4" xfId="6281"/>
    <cellStyle name="40% - Акцент2 2 2 10 2 3" xfId="6282"/>
    <cellStyle name="40% - Акцент2 2 2 10 2 4" xfId="6283"/>
    <cellStyle name="40% - Акцент2 2 2 10 3" xfId="6284"/>
    <cellStyle name="40% - Акцент2 2 2 10 4" xfId="6285"/>
    <cellStyle name="40% - Акцент2 2 2 10 5" xfId="6286"/>
    <cellStyle name="40% - Акцент2 2 2 11" xfId="6287"/>
    <cellStyle name="40% - Акцент2 2 2 12" xfId="6288"/>
    <cellStyle name="40% - Акцент2 2 2 12 2" xfId="6289"/>
    <cellStyle name="40% - Акцент2 2 2 12 3" xfId="6290"/>
    <cellStyle name="40% - Акцент2 2 2 13" xfId="6291"/>
    <cellStyle name="40% - Акцент2 2 2 14" xfId="6292"/>
    <cellStyle name="40% - Акцент2 2 2 14 2" xfId="6293"/>
    <cellStyle name="40% - Акцент2 2 2 15" xfId="6294"/>
    <cellStyle name="40% - Акцент2 2 2 15 2" xfId="6295"/>
    <cellStyle name="40% - Акцент2 2 2 15 2 2" xfId="6296"/>
    <cellStyle name="40% - Акцент2 2 2 15 2 2 2" xfId="6297"/>
    <cellStyle name="40% - Акцент2 2 2 15 2 3" xfId="6298"/>
    <cellStyle name="40% - Акцент2 2 2 15 2 4" xfId="6299"/>
    <cellStyle name="40% - Акцент2 2 2 15 3" xfId="6300"/>
    <cellStyle name="40% - Акцент2 2 2 15 3 2" xfId="6301"/>
    <cellStyle name="40% - Акцент2 2 2 15 4" xfId="6302"/>
    <cellStyle name="40% - Акцент2 2 2 16" xfId="6303"/>
    <cellStyle name="40% - Акцент2 2 2 16 2" xfId="6304"/>
    <cellStyle name="40% - Акцент2 2 2 17" xfId="6305"/>
    <cellStyle name="40% - Акцент2 2 2 18" xfId="6306"/>
    <cellStyle name="40% - Акцент2 2 2 19" xfId="6307"/>
    <cellStyle name="40% - Акцент2 2 2 19 2" xfId="6308"/>
    <cellStyle name="40% - Акцент2 2 2 2" xfId="6309"/>
    <cellStyle name="40% - Акцент2 2 2 2 10" xfId="6310"/>
    <cellStyle name="40% - Акцент2 2 2 2 10 2" xfId="6311"/>
    <cellStyle name="40% - Акцент2 2 2 2 10 2 2" xfId="6312"/>
    <cellStyle name="40% - Акцент2 2 2 2 10 2 2 2" xfId="6313"/>
    <cellStyle name="40% - Акцент2 2 2 2 10 2 3" xfId="6314"/>
    <cellStyle name="40% - Акцент2 2 2 2 10 2 4" xfId="6315"/>
    <cellStyle name="40% - Акцент2 2 2 2 10 3" xfId="6316"/>
    <cellStyle name="40% - Акцент2 2 2 2 10 3 2" xfId="6317"/>
    <cellStyle name="40% - Акцент2 2 2 2 10 4" xfId="6318"/>
    <cellStyle name="40% - Акцент2 2 2 2 11" xfId="6319"/>
    <cellStyle name="40% - Акцент2 2 2 2 11 2" xfId="6320"/>
    <cellStyle name="40% - Акцент2 2 2 2 12" xfId="6321"/>
    <cellStyle name="40% - Акцент2 2 2 2 13" xfId="6322"/>
    <cellStyle name="40% - Акцент2 2 2 2 14" xfId="6323"/>
    <cellStyle name="40% - Акцент2 2 2 2 15" xfId="6324"/>
    <cellStyle name="40% - Акцент2 2 2 2 16" xfId="6325"/>
    <cellStyle name="40% - Акцент2 2 2 2 17" xfId="6326"/>
    <cellStyle name="40% - Акцент2 2 2 2 18" xfId="6327"/>
    <cellStyle name="40% - Акцент2 2 2 2 19" xfId="6328"/>
    <cellStyle name="40% - Акцент2 2 2 2 2" xfId="6329"/>
    <cellStyle name="40% - Акцент2 2 2 2 2 10" xfId="6330"/>
    <cellStyle name="40% - Акцент2 2 2 2 2 11" xfId="6331"/>
    <cellStyle name="40% - Акцент2 2 2 2 2 12" xfId="6332"/>
    <cellStyle name="40% - Акцент2 2 2 2 2 13" xfId="6333"/>
    <cellStyle name="40% - Акцент2 2 2 2 2 14" xfId="6334"/>
    <cellStyle name="40% - Акцент2 2 2 2 2 15" xfId="6335"/>
    <cellStyle name="40% - Акцент2 2 2 2 2 16" xfId="6336"/>
    <cellStyle name="40% - Акцент2 2 2 2 2 17" xfId="6337"/>
    <cellStyle name="40% - Акцент2 2 2 2 2 18" xfId="6338"/>
    <cellStyle name="40% - Акцент2 2 2 2 2 19" xfId="6339"/>
    <cellStyle name="40% - Акцент2 2 2 2 2 2" xfId="6340"/>
    <cellStyle name="40% - Акцент2 2 2 2 2 2 10" xfId="6341"/>
    <cellStyle name="40% - Акцент2 2 2 2 2 2 11" xfId="6342"/>
    <cellStyle name="40% - Акцент2 2 2 2 2 2 12" xfId="6343"/>
    <cellStyle name="40% - Акцент2 2 2 2 2 2 13" xfId="6344"/>
    <cellStyle name="40% - Акцент2 2 2 2 2 2 14" xfId="6345"/>
    <cellStyle name="40% - Акцент2 2 2 2 2 2 15" xfId="6346"/>
    <cellStyle name="40% - Акцент2 2 2 2 2 2 16" xfId="6347"/>
    <cellStyle name="40% - Акцент2 2 2 2 2 2 17" xfId="6348"/>
    <cellStyle name="40% - Акцент2 2 2 2 2 2 18" xfId="6349"/>
    <cellStyle name="40% - Акцент2 2 2 2 2 2 19" xfId="6350"/>
    <cellStyle name="40% - Акцент2 2 2 2 2 2 2" xfId="6351"/>
    <cellStyle name="40% - Акцент2 2 2 2 2 2 2 10" xfId="6352"/>
    <cellStyle name="40% - Акцент2 2 2 2 2 2 2 11" xfId="6353"/>
    <cellStyle name="40% - Акцент2 2 2 2 2 2 2 12" xfId="6354"/>
    <cellStyle name="40% - Акцент2 2 2 2 2 2 2 13" xfId="6355"/>
    <cellStyle name="40% - Акцент2 2 2 2 2 2 2 14" xfId="6356"/>
    <cellStyle name="40% - Акцент2 2 2 2 2 2 2 15" xfId="6357"/>
    <cellStyle name="40% - Акцент2 2 2 2 2 2 2 16" xfId="6358"/>
    <cellStyle name="40% - Акцент2 2 2 2 2 2 2 17" xfId="6359"/>
    <cellStyle name="40% - Акцент2 2 2 2 2 2 2 18" xfId="6360"/>
    <cellStyle name="40% - Акцент2 2 2 2 2 2 2 19" xfId="6361"/>
    <cellStyle name="40% - Акцент2 2 2 2 2 2 2 2" xfId="6362"/>
    <cellStyle name="40% - Акцент2 2 2 2 2 2 2 2 10" xfId="6363"/>
    <cellStyle name="40% - Акцент2 2 2 2 2 2 2 2 11" xfId="6364"/>
    <cellStyle name="40% - Акцент2 2 2 2 2 2 2 2 12" xfId="6365"/>
    <cellStyle name="40% - Акцент2 2 2 2 2 2 2 2 13" xfId="6366"/>
    <cellStyle name="40% - Акцент2 2 2 2 2 2 2 2 14" xfId="6367"/>
    <cellStyle name="40% - Акцент2 2 2 2 2 2 2 2 15" xfId="6368"/>
    <cellStyle name="40% - Акцент2 2 2 2 2 2 2 2 16" xfId="6369"/>
    <cellStyle name="40% - Акцент2 2 2 2 2 2 2 2 17" xfId="6370"/>
    <cellStyle name="40% - Акцент2 2 2 2 2 2 2 2 18" xfId="6371"/>
    <cellStyle name="40% - Акцент2 2 2 2 2 2 2 2 19" xfId="6372"/>
    <cellStyle name="40% - Акцент2 2 2 2 2 2 2 2 2" xfId="6373"/>
    <cellStyle name="40% - Акцент2 2 2 2 2 2 2 2 2 10" xfId="6374"/>
    <cellStyle name="40% - Акцент2 2 2 2 2 2 2 2 2 11" xfId="6375"/>
    <cellStyle name="40% - Акцент2 2 2 2 2 2 2 2 2 12" xfId="6376"/>
    <cellStyle name="40% - Акцент2 2 2 2 2 2 2 2 2 13" xfId="6377"/>
    <cellStyle name="40% - Акцент2 2 2 2 2 2 2 2 2 14" xfId="6378"/>
    <cellStyle name="40% - Акцент2 2 2 2 2 2 2 2 2 15" xfId="6379"/>
    <cellStyle name="40% - Акцент2 2 2 2 2 2 2 2 2 16" xfId="6380"/>
    <cellStyle name="40% - Акцент2 2 2 2 2 2 2 2 2 17" xfId="6381"/>
    <cellStyle name="40% - Акцент2 2 2 2 2 2 2 2 2 18" xfId="6382"/>
    <cellStyle name="40% - Акцент2 2 2 2 2 2 2 2 2 19" xfId="6383"/>
    <cellStyle name="40% - Акцент2 2 2 2 2 2 2 2 2 2" xfId="6384"/>
    <cellStyle name="40% - Акцент2 2 2 2 2 2 2 2 2 2 10" xfId="6385"/>
    <cellStyle name="40% - Акцент2 2 2 2 2 2 2 2 2 2 11" xfId="6386"/>
    <cellStyle name="40% - Акцент2 2 2 2 2 2 2 2 2 2 12" xfId="6387"/>
    <cellStyle name="40% - Акцент2 2 2 2 2 2 2 2 2 2 13" xfId="6388"/>
    <cellStyle name="40% - Акцент2 2 2 2 2 2 2 2 2 2 14" xfId="6389"/>
    <cellStyle name="40% - Акцент2 2 2 2 2 2 2 2 2 2 15" xfId="6390"/>
    <cellStyle name="40% - Акцент2 2 2 2 2 2 2 2 2 2 16" xfId="6391"/>
    <cellStyle name="40% - Акцент2 2 2 2 2 2 2 2 2 2 17" xfId="6392"/>
    <cellStyle name="40% - Акцент2 2 2 2 2 2 2 2 2 2 18" xfId="6393"/>
    <cellStyle name="40% - Акцент2 2 2 2 2 2 2 2 2 2 19" xfId="6394"/>
    <cellStyle name="40% - Акцент2 2 2 2 2 2 2 2 2 2 2" xfId="6395"/>
    <cellStyle name="40% - Акцент2 2 2 2 2 2 2 2 2 2 2 10" xfId="6396"/>
    <cellStyle name="40% - Акцент2 2 2 2 2 2 2 2 2 2 2 11" xfId="6397"/>
    <cellStyle name="40% - Акцент2 2 2 2 2 2 2 2 2 2 2 12" xfId="6398"/>
    <cellStyle name="40% - Акцент2 2 2 2 2 2 2 2 2 2 2 13" xfId="6399"/>
    <cellStyle name="40% - Акцент2 2 2 2 2 2 2 2 2 2 2 14" xfId="6400"/>
    <cellStyle name="40% - Акцент2 2 2 2 2 2 2 2 2 2 2 15" xfId="6401"/>
    <cellStyle name="40% - Акцент2 2 2 2 2 2 2 2 2 2 2 16" xfId="6402"/>
    <cellStyle name="40% - Акцент2 2 2 2 2 2 2 2 2 2 2 17" xfId="6403"/>
    <cellStyle name="40% - Акцент2 2 2 2 2 2 2 2 2 2 2 18" xfId="6404"/>
    <cellStyle name="40% - Акцент2 2 2 2 2 2 2 2 2 2 2 19" xfId="6405"/>
    <cellStyle name="40% - Акцент2 2 2 2 2 2 2 2 2 2 2 2" xfId="6406"/>
    <cellStyle name="40% - Акцент2 2 2 2 2 2 2 2 2 2 2 2 10" xfId="6407"/>
    <cellStyle name="40% - Акцент2 2 2 2 2 2 2 2 2 2 2 2 11" xfId="6408"/>
    <cellStyle name="40% - Акцент2 2 2 2 2 2 2 2 2 2 2 2 12" xfId="6409"/>
    <cellStyle name="40% - Акцент2 2 2 2 2 2 2 2 2 2 2 2 13" xfId="6410"/>
    <cellStyle name="40% - Акцент2 2 2 2 2 2 2 2 2 2 2 2 14" xfId="6411"/>
    <cellStyle name="40% - Акцент2 2 2 2 2 2 2 2 2 2 2 2 15" xfId="6412"/>
    <cellStyle name="40% - Акцент2 2 2 2 2 2 2 2 2 2 2 2 16" xfId="6413"/>
    <cellStyle name="40% - Акцент2 2 2 2 2 2 2 2 2 2 2 2 17" xfId="6414"/>
    <cellStyle name="40% - Акцент2 2 2 2 2 2 2 2 2 2 2 2 18" xfId="6415"/>
    <cellStyle name="40% - Акцент2 2 2 2 2 2 2 2 2 2 2 2 19" xfId="6416"/>
    <cellStyle name="40% - Акцент2 2 2 2 2 2 2 2 2 2 2 2 2" xfId="6417"/>
    <cellStyle name="40% - Акцент2 2 2 2 2 2 2 2 2 2 2 2 2 10" xfId="6418"/>
    <cellStyle name="40% - Акцент2 2 2 2 2 2 2 2 2 2 2 2 2 11" xfId="6419"/>
    <cellStyle name="40% - Акцент2 2 2 2 2 2 2 2 2 2 2 2 2 12" xfId="6420"/>
    <cellStyle name="40% - Акцент2 2 2 2 2 2 2 2 2 2 2 2 2 13" xfId="6421"/>
    <cellStyle name="40% - Акцент2 2 2 2 2 2 2 2 2 2 2 2 2 14" xfId="6422"/>
    <cellStyle name="40% - Акцент2 2 2 2 2 2 2 2 2 2 2 2 2 15" xfId="6423"/>
    <cellStyle name="40% - Акцент2 2 2 2 2 2 2 2 2 2 2 2 2 16" xfId="6424"/>
    <cellStyle name="40% - Акцент2 2 2 2 2 2 2 2 2 2 2 2 2 17" xfId="6425"/>
    <cellStyle name="40% - Акцент2 2 2 2 2 2 2 2 2 2 2 2 2 18" xfId="6426"/>
    <cellStyle name="40% - Акцент2 2 2 2 2 2 2 2 2 2 2 2 2 19" xfId="6427"/>
    <cellStyle name="40% - Акцент2 2 2 2 2 2 2 2 2 2 2 2 2 2" xfId="6428"/>
    <cellStyle name="40% - Акцент2 2 2 2 2 2 2 2 2 2 2 2 2 2 10" xfId="6429"/>
    <cellStyle name="40% - Акцент2 2 2 2 2 2 2 2 2 2 2 2 2 2 11" xfId="6430"/>
    <cellStyle name="40% - Акцент2 2 2 2 2 2 2 2 2 2 2 2 2 2 12" xfId="6431"/>
    <cellStyle name="40% - Акцент2 2 2 2 2 2 2 2 2 2 2 2 2 2 13" xfId="6432"/>
    <cellStyle name="40% - Акцент2 2 2 2 2 2 2 2 2 2 2 2 2 2 14" xfId="6433"/>
    <cellStyle name="40% - Акцент2 2 2 2 2 2 2 2 2 2 2 2 2 2 15" xfId="6434"/>
    <cellStyle name="40% - Акцент2 2 2 2 2 2 2 2 2 2 2 2 2 2 16" xfId="6435"/>
    <cellStyle name="40% - Акцент2 2 2 2 2 2 2 2 2 2 2 2 2 2 17" xfId="6436"/>
    <cellStyle name="40% - Акцент2 2 2 2 2 2 2 2 2 2 2 2 2 2 18" xfId="6437"/>
    <cellStyle name="40% - Акцент2 2 2 2 2 2 2 2 2 2 2 2 2 2 19" xfId="6438"/>
    <cellStyle name="40% - Акцент2 2 2 2 2 2 2 2 2 2 2 2 2 2 2" xfId="6439"/>
    <cellStyle name="40% - Акцент2 2 2 2 2 2 2 2 2 2 2 2 2 2 2 10" xfId="6440"/>
    <cellStyle name="40% - Акцент2 2 2 2 2 2 2 2 2 2 2 2 2 2 2 11" xfId="6441"/>
    <cellStyle name="40% - Акцент2 2 2 2 2 2 2 2 2 2 2 2 2 2 2 12" xfId="6442"/>
    <cellStyle name="40% - Акцент2 2 2 2 2 2 2 2 2 2 2 2 2 2 2 13" xfId="6443"/>
    <cellStyle name="40% - Акцент2 2 2 2 2 2 2 2 2 2 2 2 2 2 2 14" xfId="6444"/>
    <cellStyle name="40% - Акцент2 2 2 2 2 2 2 2 2 2 2 2 2 2 2 15" xfId="6445"/>
    <cellStyle name="40% - Акцент2 2 2 2 2 2 2 2 2 2 2 2 2 2 2 16" xfId="6446"/>
    <cellStyle name="40% - Акцент2 2 2 2 2 2 2 2 2 2 2 2 2 2 2 17" xfId="6447"/>
    <cellStyle name="40% - Акцент2 2 2 2 2 2 2 2 2 2 2 2 2 2 2 18" xfId="6448"/>
    <cellStyle name="40% - Акцент2 2 2 2 2 2 2 2 2 2 2 2 2 2 2 19" xfId="6449"/>
    <cellStyle name="40% - Акцент2 2 2 2 2 2 2 2 2 2 2 2 2 2 2 2" xfId="6450"/>
    <cellStyle name="40% - Акцент2 2 2 2 2 2 2 2 2 2 2 2 2 2 2 2 10" xfId="6451"/>
    <cellStyle name="40% - Акцент2 2 2 2 2 2 2 2 2 2 2 2 2 2 2 2 11" xfId="6452"/>
    <cellStyle name="40% - Акцент2 2 2 2 2 2 2 2 2 2 2 2 2 2 2 2 12" xfId="6453"/>
    <cellStyle name="40% - Акцент2 2 2 2 2 2 2 2 2 2 2 2 2 2 2 2 13" xfId="6454"/>
    <cellStyle name="40% - Акцент2 2 2 2 2 2 2 2 2 2 2 2 2 2 2 2 14" xfId="6455"/>
    <cellStyle name="40% - Акцент2 2 2 2 2 2 2 2 2 2 2 2 2 2 2 2 15" xfId="6456"/>
    <cellStyle name="40% - Акцент2 2 2 2 2 2 2 2 2 2 2 2 2 2 2 2 16" xfId="6457"/>
    <cellStyle name="40% - Акцент2 2 2 2 2 2 2 2 2 2 2 2 2 2 2 2 17" xfId="6458"/>
    <cellStyle name="40% - Акцент2 2 2 2 2 2 2 2 2 2 2 2 2 2 2 2 18" xfId="6459"/>
    <cellStyle name="40% - Акцент2 2 2 2 2 2 2 2 2 2 2 2 2 2 2 2 19" xfId="6460"/>
    <cellStyle name="40% - Акцент2 2 2 2 2 2 2 2 2 2 2 2 2 2 2 2 2" xfId="6461"/>
    <cellStyle name="40% - Акцент2 2 2 2 2 2 2 2 2 2 2 2 2 2 2 2 2 10" xfId="6462"/>
    <cellStyle name="40% - Акцент2 2 2 2 2 2 2 2 2 2 2 2 2 2 2 2 2 11" xfId="6463"/>
    <cellStyle name="40% - Акцент2 2 2 2 2 2 2 2 2 2 2 2 2 2 2 2 2 12" xfId="6464"/>
    <cellStyle name="40% - Акцент2 2 2 2 2 2 2 2 2 2 2 2 2 2 2 2 2 13" xfId="6465"/>
    <cellStyle name="40% - Акцент2 2 2 2 2 2 2 2 2 2 2 2 2 2 2 2 2 14" xfId="6466"/>
    <cellStyle name="40% - Акцент2 2 2 2 2 2 2 2 2 2 2 2 2 2 2 2 2 15" xfId="6467"/>
    <cellStyle name="40% - Акцент2 2 2 2 2 2 2 2 2 2 2 2 2 2 2 2 2 16" xfId="6468"/>
    <cellStyle name="40% - Акцент2 2 2 2 2 2 2 2 2 2 2 2 2 2 2 2 2 17" xfId="6469"/>
    <cellStyle name="40% - Акцент2 2 2 2 2 2 2 2 2 2 2 2 2 2 2 2 2 18" xfId="6470"/>
    <cellStyle name="40% - Акцент2 2 2 2 2 2 2 2 2 2 2 2 2 2 2 2 2 19" xfId="6471"/>
    <cellStyle name="40% - Акцент2 2 2 2 2 2 2 2 2 2 2 2 2 2 2 2 2 2" xfId="6472"/>
    <cellStyle name="40% - Акцент2 2 2 2 2 2 2 2 2 2 2 2 2 2 2 2 2 2 10" xfId="6473"/>
    <cellStyle name="40% - Акцент2 2 2 2 2 2 2 2 2 2 2 2 2 2 2 2 2 2 11" xfId="6474"/>
    <cellStyle name="40% - Акцент2 2 2 2 2 2 2 2 2 2 2 2 2 2 2 2 2 2 12" xfId="6475"/>
    <cellStyle name="40% - Акцент2 2 2 2 2 2 2 2 2 2 2 2 2 2 2 2 2 2 13" xfId="6476"/>
    <cellStyle name="40% - Акцент2 2 2 2 2 2 2 2 2 2 2 2 2 2 2 2 2 2 14" xfId="6477"/>
    <cellStyle name="40% - Акцент2 2 2 2 2 2 2 2 2 2 2 2 2 2 2 2 2 2 15" xfId="6478"/>
    <cellStyle name="40% - Акцент2 2 2 2 2 2 2 2 2 2 2 2 2 2 2 2 2 2 16" xfId="6479"/>
    <cellStyle name="40% - Акцент2 2 2 2 2 2 2 2 2 2 2 2 2 2 2 2 2 2 17" xfId="6480"/>
    <cellStyle name="40% - Акцент2 2 2 2 2 2 2 2 2 2 2 2 2 2 2 2 2 2 18" xfId="6481"/>
    <cellStyle name="40% - Акцент2 2 2 2 2 2 2 2 2 2 2 2 2 2 2 2 2 2 19" xfId="6482"/>
    <cellStyle name="40% - Акцент2 2 2 2 2 2 2 2 2 2 2 2 2 2 2 2 2 2 2" xfId="6483"/>
    <cellStyle name="40% - Акцент2 2 2 2 2 2 2 2 2 2 2 2 2 2 2 2 2 2 2 10" xfId="6484"/>
    <cellStyle name="40% - Акцент2 2 2 2 2 2 2 2 2 2 2 2 2 2 2 2 2 2 2 11" xfId="6485"/>
    <cellStyle name="40% - Акцент2 2 2 2 2 2 2 2 2 2 2 2 2 2 2 2 2 2 2 12" xfId="6486"/>
    <cellStyle name="40% - Акцент2 2 2 2 2 2 2 2 2 2 2 2 2 2 2 2 2 2 2 13" xfId="6487"/>
    <cellStyle name="40% - Акцент2 2 2 2 2 2 2 2 2 2 2 2 2 2 2 2 2 2 2 14" xfId="6488"/>
    <cellStyle name="40% - Акцент2 2 2 2 2 2 2 2 2 2 2 2 2 2 2 2 2 2 2 15" xfId="6489"/>
    <cellStyle name="40% - Акцент2 2 2 2 2 2 2 2 2 2 2 2 2 2 2 2 2 2 2 16" xfId="6490"/>
    <cellStyle name="40% - Акцент2 2 2 2 2 2 2 2 2 2 2 2 2 2 2 2 2 2 2 17" xfId="6491"/>
    <cellStyle name="40% - Акцент2 2 2 2 2 2 2 2 2 2 2 2 2 2 2 2 2 2 2 18" xfId="6492"/>
    <cellStyle name="40% - Акцент2 2 2 2 2 2 2 2 2 2 2 2 2 2 2 2 2 2 2 19" xfId="6493"/>
    <cellStyle name="40% - Акцент2 2 2 2 2 2 2 2 2 2 2 2 2 2 2 2 2 2 2 2" xfId="6494"/>
    <cellStyle name="40% - Акцент2 2 2 2 2 2 2 2 2 2 2 2 2 2 2 2 2 2 2 2 10" xfId="6495"/>
    <cellStyle name="40% - Акцент2 2 2 2 2 2 2 2 2 2 2 2 2 2 2 2 2 2 2 2 11" xfId="6496"/>
    <cellStyle name="40% - Акцент2 2 2 2 2 2 2 2 2 2 2 2 2 2 2 2 2 2 2 2 12" xfId="6497"/>
    <cellStyle name="40% - Акцент2 2 2 2 2 2 2 2 2 2 2 2 2 2 2 2 2 2 2 2 13" xfId="6498"/>
    <cellStyle name="40% - Акцент2 2 2 2 2 2 2 2 2 2 2 2 2 2 2 2 2 2 2 2 14" xfId="6499"/>
    <cellStyle name="40% - Акцент2 2 2 2 2 2 2 2 2 2 2 2 2 2 2 2 2 2 2 2 15" xfId="6500"/>
    <cellStyle name="40% - Акцент2 2 2 2 2 2 2 2 2 2 2 2 2 2 2 2 2 2 2 2 16" xfId="6501"/>
    <cellStyle name="40% - Акцент2 2 2 2 2 2 2 2 2 2 2 2 2 2 2 2 2 2 2 2 17" xfId="6502"/>
    <cellStyle name="40% - Акцент2 2 2 2 2 2 2 2 2 2 2 2 2 2 2 2 2 2 2 2 18" xfId="6503"/>
    <cellStyle name="40% - Акцент2 2 2 2 2 2 2 2 2 2 2 2 2 2 2 2 2 2 2 2 19" xfId="6504"/>
    <cellStyle name="40% - Акцент2 2 2 2 2 2 2 2 2 2 2 2 2 2 2 2 2 2 2 2 2" xfId="6505"/>
    <cellStyle name="40% - Акцент2 2 2 2 2 2 2 2 2 2 2 2 2 2 2 2 2 2 2 2 2 10" xfId="6506"/>
    <cellStyle name="40% - Акцент2 2 2 2 2 2 2 2 2 2 2 2 2 2 2 2 2 2 2 2 2 11" xfId="6507"/>
    <cellStyle name="40% - Акцент2 2 2 2 2 2 2 2 2 2 2 2 2 2 2 2 2 2 2 2 2 12" xfId="6508"/>
    <cellStyle name="40% - Акцент2 2 2 2 2 2 2 2 2 2 2 2 2 2 2 2 2 2 2 2 2 13" xfId="6509"/>
    <cellStyle name="40% - Акцент2 2 2 2 2 2 2 2 2 2 2 2 2 2 2 2 2 2 2 2 2 14" xfId="6510"/>
    <cellStyle name="40% - Акцент2 2 2 2 2 2 2 2 2 2 2 2 2 2 2 2 2 2 2 2 2 15" xfId="6511"/>
    <cellStyle name="40% - Акцент2 2 2 2 2 2 2 2 2 2 2 2 2 2 2 2 2 2 2 2 2 16" xfId="6512"/>
    <cellStyle name="40% - Акцент2 2 2 2 2 2 2 2 2 2 2 2 2 2 2 2 2 2 2 2 2 17" xfId="6513"/>
    <cellStyle name="40% - Акцент2 2 2 2 2 2 2 2 2 2 2 2 2 2 2 2 2 2 2 2 2 18" xfId="6514"/>
    <cellStyle name="40% - Акцент2 2 2 2 2 2 2 2 2 2 2 2 2 2 2 2 2 2 2 2 2 2" xfId="6515"/>
    <cellStyle name="40% - Акцент2 2 2 2 2 2 2 2 2 2 2 2 2 2 2 2 2 2 2 2 2 2 10" xfId="6516"/>
    <cellStyle name="40% - Акцент2 2 2 2 2 2 2 2 2 2 2 2 2 2 2 2 2 2 2 2 2 2 11" xfId="6517"/>
    <cellStyle name="40% - Акцент2 2 2 2 2 2 2 2 2 2 2 2 2 2 2 2 2 2 2 2 2 2 12" xfId="6518"/>
    <cellStyle name="40% - Акцент2 2 2 2 2 2 2 2 2 2 2 2 2 2 2 2 2 2 2 2 2 2 13" xfId="6519"/>
    <cellStyle name="40% - Акцент2 2 2 2 2 2 2 2 2 2 2 2 2 2 2 2 2 2 2 2 2 2 14" xfId="6520"/>
    <cellStyle name="40% - Акцент2 2 2 2 2 2 2 2 2 2 2 2 2 2 2 2 2 2 2 2 2 2 15" xfId="6521"/>
    <cellStyle name="40% - Акцент2 2 2 2 2 2 2 2 2 2 2 2 2 2 2 2 2 2 2 2 2 2 16" xfId="6522"/>
    <cellStyle name="40% - Акцент2 2 2 2 2 2 2 2 2 2 2 2 2 2 2 2 2 2 2 2 2 2 17" xfId="6523"/>
    <cellStyle name="40% - Акцент2 2 2 2 2 2 2 2 2 2 2 2 2 2 2 2 2 2 2 2 2 2 18" xfId="6524"/>
    <cellStyle name="40% - Акцент2 2 2 2 2 2 2 2 2 2 2 2 2 2 2 2 2 2 2 2 2 2 2" xfId="6525"/>
    <cellStyle name="40% - Акцент2 2 2 2 2 2 2 2 2 2 2 2 2 2 2 2 2 2 2 2 2 2 3" xfId="6526"/>
    <cellStyle name="40% - Акцент2 2 2 2 2 2 2 2 2 2 2 2 2 2 2 2 2 2 2 2 2 2 4" xfId="6527"/>
    <cellStyle name="40% - Акцент2 2 2 2 2 2 2 2 2 2 2 2 2 2 2 2 2 2 2 2 2 2 5" xfId="6528"/>
    <cellStyle name="40% - Акцент2 2 2 2 2 2 2 2 2 2 2 2 2 2 2 2 2 2 2 2 2 2 6" xfId="6529"/>
    <cellStyle name="40% - Акцент2 2 2 2 2 2 2 2 2 2 2 2 2 2 2 2 2 2 2 2 2 2 7" xfId="6530"/>
    <cellStyle name="40% - Акцент2 2 2 2 2 2 2 2 2 2 2 2 2 2 2 2 2 2 2 2 2 2 8" xfId="6531"/>
    <cellStyle name="40% - Акцент2 2 2 2 2 2 2 2 2 2 2 2 2 2 2 2 2 2 2 2 2 2 9" xfId="6532"/>
    <cellStyle name="40% - Акцент2 2 2 2 2 2 2 2 2 2 2 2 2 2 2 2 2 2 2 2 2 3" xfId="6533"/>
    <cellStyle name="40% - Акцент2 2 2 2 2 2 2 2 2 2 2 2 2 2 2 2 2 2 2 2 2 4" xfId="6534"/>
    <cellStyle name="40% - Акцент2 2 2 2 2 2 2 2 2 2 2 2 2 2 2 2 2 2 2 2 2 5" xfId="6535"/>
    <cellStyle name="40% - Акцент2 2 2 2 2 2 2 2 2 2 2 2 2 2 2 2 2 2 2 2 2 6" xfId="6536"/>
    <cellStyle name="40% - Акцент2 2 2 2 2 2 2 2 2 2 2 2 2 2 2 2 2 2 2 2 2 7" xfId="6537"/>
    <cellStyle name="40% - Акцент2 2 2 2 2 2 2 2 2 2 2 2 2 2 2 2 2 2 2 2 2 8" xfId="6538"/>
    <cellStyle name="40% - Акцент2 2 2 2 2 2 2 2 2 2 2 2 2 2 2 2 2 2 2 2 2 9" xfId="6539"/>
    <cellStyle name="40% - Акцент2 2 2 2 2 2 2 2 2 2 2 2 2 2 2 2 2 2 2 2 20" xfId="6540"/>
    <cellStyle name="40% - Акцент2 2 2 2 2 2 2 2 2 2 2 2 2 2 2 2 2 2 2 2 21" xfId="6541"/>
    <cellStyle name="40% - Акцент2 2 2 2 2 2 2 2 2 2 2 2 2 2 2 2 2 2 2 2 3" xfId="6542"/>
    <cellStyle name="40% - Акцент2 2 2 2 2 2 2 2 2 2 2 2 2 2 2 2 2 2 2 2 4" xfId="6543"/>
    <cellStyle name="40% - Акцент2 2 2 2 2 2 2 2 2 2 2 2 2 2 2 2 2 2 2 2 5" xfId="6544"/>
    <cellStyle name="40% - Акцент2 2 2 2 2 2 2 2 2 2 2 2 2 2 2 2 2 2 2 2 6" xfId="6545"/>
    <cellStyle name="40% - Акцент2 2 2 2 2 2 2 2 2 2 2 2 2 2 2 2 2 2 2 2 7" xfId="6546"/>
    <cellStyle name="40% - Акцент2 2 2 2 2 2 2 2 2 2 2 2 2 2 2 2 2 2 2 2 8" xfId="6547"/>
    <cellStyle name="40% - Акцент2 2 2 2 2 2 2 2 2 2 2 2 2 2 2 2 2 2 2 2 9" xfId="6548"/>
    <cellStyle name="40% - Акцент2 2 2 2 2 2 2 2 2 2 2 2 2 2 2 2 2 2 2 20" xfId="6549"/>
    <cellStyle name="40% - Акцент2 2 2 2 2 2 2 2 2 2 2 2 2 2 2 2 2 2 2 21" xfId="6550"/>
    <cellStyle name="40% - Акцент2 2 2 2 2 2 2 2 2 2 2 2 2 2 2 2 2 2 2 3" xfId="6551"/>
    <cellStyle name="40% - Акцент2 2 2 2 2 2 2 2 2 2 2 2 2 2 2 2 2 2 2 4" xfId="6552"/>
    <cellStyle name="40% - Акцент2 2 2 2 2 2 2 2 2 2 2 2 2 2 2 2 2 2 2 5" xfId="6553"/>
    <cellStyle name="40% - Акцент2 2 2 2 2 2 2 2 2 2 2 2 2 2 2 2 2 2 2 6" xfId="6554"/>
    <cellStyle name="40% - Акцент2 2 2 2 2 2 2 2 2 2 2 2 2 2 2 2 2 2 2 7" xfId="6555"/>
    <cellStyle name="40% - Акцент2 2 2 2 2 2 2 2 2 2 2 2 2 2 2 2 2 2 2 8" xfId="6556"/>
    <cellStyle name="40% - Акцент2 2 2 2 2 2 2 2 2 2 2 2 2 2 2 2 2 2 2 9" xfId="6557"/>
    <cellStyle name="40% - Акцент2 2 2 2 2 2 2 2 2 2 2 2 2 2 2 2 2 2 20" xfId="6558"/>
    <cellStyle name="40% - Акцент2 2 2 2 2 2 2 2 2 2 2 2 2 2 2 2 2 2 21" xfId="6559"/>
    <cellStyle name="40% - Акцент2 2 2 2 2 2 2 2 2 2 2 2 2 2 2 2 2 2 22" xfId="6560"/>
    <cellStyle name="40% - Акцент2 2 2 2 2 2 2 2 2 2 2 2 2 2 2 2 2 2 3" xfId="6561"/>
    <cellStyle name="40% - Акцент2 2 2 2 2 2 2 2 2 2 2 2 2 2 2 2 2 2 4" xfId="6562"/>
    <cellStyle name="40% - Акцент2 2 2 2 2 2 2 2 2 2 2 2 2 2 2 2 2 2 5" xfId="6563"/>
    <cellStyle name="40% - Акцент2 2 2 2 2 2 2 2 2 2 2 2 2 2 2 2 2 2 6" xfId="6564"/>
    <cellStyle name="40% - Акцент2 2 2 2 2 2 2 2 2 2 2 2 2 2 2 2 2 2 7" xfId="6565"/>
    <cellStyle name="40% - Акцент2 2 2 2 2 2 2 2 2 2 2 2 2 2 2 2 2 2 8" xfId="6566"/>
    <cellStyle name="40% - Акцент2 2 2 2 2 2 2 2 2 2 2 2 2 2 2 2 2 2 9" xfId="6567"/>
    <cellStyle name="40% - Акцент2 2 2 2 2 2 2 2 2 2 2 2 2 2 2 2 2 20" xfId="6568"/>
    <cellStyle name="40% - Акцент2 2 2 2 2 2 2 2 2 2 2 2 2 2 2 2 2 21" xfId="6569"/>
    <cellStyle name="40% - Акцент2 2 2 2 2 2 2 2 2 2 2 2 2 2 2 2 2 22" xfId="6570"/>
    <cellStyle name="40% - Акцент2 2 2 2 2 2 2 2 2 2 2 2 2 2 2 2 2 3" xfId="6571"/>
    <cellStyle name="40% - Акцент2 2 2 2 2 2 2 2 2 2 2 2 2 2 2 2 2 4" xfId="6572"/>
    <cellStyle name="40% - Акцент2 2 2 2 2 2 2 2 2 2 2 2 2 2 2 2 2 5" xfId="6573"/>
    <cellStyle name="40% - Акцент2 2 2 2 2 2 2 2 2 2 2 2 2 2 2 2 2 6" xfId="6574"/>
    <cellStyle name="40% - Акцент2 2 2 2 2 2 2 2 2 2 2 2 2 2 2 2 2 7" xfId="6575"/>
    <cellStyle name="40% - Акцент2 2 2 2 2 2 2 2 2 2 2 2 2 2 2 2 2 8" xfId="6576"/>
    <cellStyle name="40% - Акцент2 2 2 2 2 2 2 2 2 2 2 2 2 2 2 2 2 9" xfId="6577"/>
    <cellStyle name="40% - Акцент2 2 2 2 2 2 2 2 2 2 2 2 2 2 2 2 20" xfId="6578"/>
    <cellStyle name="40% - Акцент2 2 2 2 2 2 2 2 2 2 2 2 2 2 2 2 21" xfId="6579"/>
    <cellStyle name="40% - Акцент2 2 2 2 2 2 2 2 2 2 2 2 2 2 2 2 22" xfId="6580"/>
    <cellStyle name="40% - Акцент2 2 2 2 2 2 2 2 2 2 2 2 2 2 2 2 23" xfId="6581"/>
    <cellStyle name="40% - Акцент2 2 2 2 2 2 2 2 2 2 2 2 2 2 2 2 3" xfId="6582"/>
    <cellStyle name="40% - Акцент2 2 2 2 2 2 2 2 2 2 2 2 2 2 2 2 4" xfId="6583"/>
    <cellStyle name="40% - Акцент2 2 2 2 2 2 2 2 2 2 2 2 2 2 2 2 5" xfId="6584"/>
    <cellStyle name="40% - Акцент2 2 2 2 2 2 2 2 2 2 2 2 2 2 2 2 6" xfId="6585"/>
    <cellStyle name="40% - Акцент2 2 2 2 2 2 2 2 2 2 2 2 2 2 2 2 7" xfId="6586"/>
    <cellStyle name="40% - Акцент2 2 2 2 2 2 2 2 2 2 2 2 2 2 2 2 8" xfId="6587"/>
    <cellStyle name="40% - Акцент2 2 2 2 2 2 2 2 2 2 2 2 2 2 2 2 9" xfId="6588"/>
    <cellStyle name="40% - Акцент2 2 2 2 2 2 2 2 2 2 2 2 2 2 2 20" xfId="6589"/>
    <cellStyle name="40% - Акцент2 2 2 2 2 2 2 2 2 2 2 2 2 2 2 21" xfId="6590"/>
    <cellStyle name="40% - Акцент2 2 2 2 2 2 2 2 2 2 2 2 2 2 2 22" xfId="6591"/>
    <cellStyle name="40% - Акцент2 2 2 2 2 2 2 2 2 2 2 2 2 2 2 23" xfId="6592"/>
    <cellStyle name="40% - Акцент2 2 2 2 2 2 2 2 2 2 2 2 2 2 2 24" xfId="6593"/>
    <cellStyle name="40% - Акцент2 2 2 2 2 2 2 2 2 2 2 2 2 2 2 25" xfId="6594"/>
    <cellStyle name="40% - Акцент2 2 2 2 2 2 2 2 2 2 2 2 2 2 2 3" xfId="6595"/>
    <cellStyle name="40% - Акцент2 2 2 2 2 2 2 2 2 2 2 2 2 2 2 4" xfId="6596"/>
    <cellStyle name="40% - Акцент2 2 2 2 2 2 2 2 2 2 2 2 2 2 2 5" xfId="6597"/>
    <cellStyle name="40% - Акцент2 2 2 2 2 2 2 2 2 2 2 2 2 2 2 6" xfId="6598"/>
    <cellStyle name="40% - Акцент2 2 2 2 2 2 2 2 2 2 2 2 2 2 2 7" xfId="6599"/>
    <cellStyle name="40% - Акцент2 2 2 2 2 2 2 2 2 2 2 2 2 2 2 8" xfId="6600"/>
    <cellStyle name="40% - Акцент2 2 2 2 2 2 2 2 2 2 2 2 2 2 2 9" xfId="6601"/>
    <cellStyle name="40% - Акцент2 2 2 2 2 2 2 2 2 2 2 2 2 2 20" xfId="6602"/>
    <cellStyle name="40% - Акцент2 2 2 2 2 2 2 2 2 2 2 2 2 2 21" xfId="6603"/>
    <cellStyle name="40% - Акцент2 2 2 2 2 2 2 2 2 2 2 2 2 2 22" xfId="6604"/>
    <cellStyle name="40% - Акцент2 2 2 2 2 2 2 2 2 2 2 2 2 2 23" xfId="6605"/>
    <cellStyle name="40% - Акцент2 2 2 2 2 2 2 2 2 2 2 2 2 2 24" xfId="6606"/>
    <cellStyle name="40% - Акцент2 2 2 2 2 2 2 2 2 2 2 2 2 2 25" xfId="6607"/>
    <cellStyle name="40% - Акцент2 2 2 2 2 2 2 2 2 2 2 2 2 2 3" xfId="6608"/>
    <cellStyle name="40% - Акцент2 2 2 2 2 2 2 2 2 2 2 2 2 2 3 2" xfId="6609"/>
    <cellStyle name="40% - Акцент2 2 2 2 2 2 2 2 2 2 2 2 2 2 4" xfId="6610"/>
    <cellStyle name="40% - Акцент2 2 2 2 2 2 2 2 2 2 2 2 2 2 5" xfId="6611"/>
    <cellStyle name="40% - Акцент2 2 2 2 2 2 2 2 2 2 2 2 2 2 6" xfId="6612"/>
    <cellStyle name="40% - Акцент2 2 2 2 2 2 2 2 2 2 2 2 2 2 7" xfId="6613"/>
    <cellStyle name="40% - Акцент2 2 2 2 2 2 2 2 2 2 2 2 2 2 8" xfId="6614"/>
    <cellStyle name="40% - Акцент2 2 2 2 2 2 2 2 2 2 2 2 2 2 9" xfId="6615"/>
    <cellStyle name="40% - Акцент2 2 2 2 2 2 2 2 2 2 2 2 2 20" xfId="6616"/>
    <cellStyle name="40% - Акцент2 2 2 2 2 2 2 2 2 2 2 2 2 21" xfId="6617"/>
    <cellStyle name="40% - Акцент2 2 2 2 2 2 2 2 2 2 2 2 2 22" xfId="6618"/>
    <cellStyle name="40% - Акцент2 2 2 2 2 2 2 2 2 2 2 2 2 23" xfId="6619"/>
    <cellStyle name="40% - Акцент2 2 2 2 2 2 2 2 2 2 2 2 2 24" xfId="6620"/>
    <cellStyle name="40% - Акцент2 2 2 2 2 2 2 2 2 2 2 2 2 25" xfId="6621"/>
    <cellStyle name="40% - Акцент2 2 2 2 2 2 2 2 2 2 2 2 2 26" xfId="6622"/>
    <cellStyle name="40% - Акцент2 2 2 2 2 2 2 2 2 2 2 2 2 27" xfId="6623"/>
    <cellStyle name="40% - Акцент2 2 2 2 2 2 2 2 2 2 2 2 2 3" xfId="6624"/>
    <cellStyle name="40% - Акцент2 2 2 2 2 2 2 2 2 2 2 2 2 4" xfId="6625"/>
    <cellStyle name="40% - Акцент2 2 2 2 2 2 2 2 2 2 2 2 2 4 2" xfId="6626"/>
    <cellStyle name="40% - Акцент2 2 2 2 2 2 2 2 2 2 2 2 2 5" xfId="6627"/>
    <cellStyle name="40% - Акцент2 2 2 2 2 2 2 2 2 2 2 2 2 6" xfId="6628"/>
    <cellStyle name="40% - Акцент2 2 2 2 2 2 2 2 2 2 2 2 2 7" xfId="6629"/>
    <cellStyle name="40% - Акцент2 2 2 2 2 2 2 2 2 2 2 2 2 8" xfId="6630"/>
    <cellStyle name="40% - Акцент2 2 2 2 2 2 2 2 2 2 2 2 2 9" xfId="6631"/>
    <cellStyle name="40% - Акцент2 2 2 2 2 2 2 2 2 2 2 2 20" xfId="6632"/>
    <cellStyle name="40% - Акцент2 2 2 2 2 2 2 2 2 2 2 2 21" xfId="6633"/>
    <cellStyle name="40% - Акцент2 2 2 2 2 2 2 2 2 2 2 2 22" xfId="6634"/>
    <cellStyle name="40% - Акцент2 2 2 2 2 2 2 2 2 2 2 2 23" xfId="6635"/>
    <cellStyle name="40% - Акцент2 2 2 2 2 2 2 2 2 2 2 2 24" xfId="6636"/>
    <cellStyle name="40% - Акцент2 2 2 2 2 2 2 2 2 2 2 2 25" xfId="6637"/>
    <cellStyle name="40% - Акцент2 2 2 2 2 2 2 2 2 2 2 2 26" xfId="6638"/>
    <cellStyle name="40% - Акцент2 2 2 2 2 2 2 2 2 2 2 2 27" xfId="6639"/>
    <cellStyle name="40% - Акцент2 2 2 2 2 2 2 2 2 2 2 2 3" xfId="6640"/>
    <cellStyle name="40% - Акцент2 2 2 2 2 2 2 2 2 2 2 2 3 2" xfId="6641"/>
    <cellStyle name="40% - Акцент2 2 2 2 2 2 2 2 2 2 2 2 3 2 2" xfId="6642"/>
    <cellStyle name="40% - Акцент2 2 2 2 2 2 2 2 2 2 2 2 3 2 2 2" xfId="6643"/>
    <cellStyle name="40% - Акцент2 2 2 2 2 2 2 2 2 2 2 2 3 2 3" xfId="6644"/>
    <cellStyle name="40% - Акцент2 2 2 2 2 2 2 2 2 2 2 2 3 2 4" xfId="6645"/>
    <cellStyle name="40% - Акцент2 2 2 2 2 2 2 2 2 2 2 2 3 3" xfId="6646"/>
    <cellStyle name="40% - Акцент2 2 2 2 2 2 2 2 2 2 2 2 3 3 2" xfId="6647"/>
    <cellStyle name="40% - Акцент2 2 2 2 2 2 2 2 2 2 2 2 3 4" xfId="6648"/>
    <cellStyle name="40% - Акцент2 2 2 2 2 2 2 2 2 2 2 2 4" xfId="6649"/>
    <cellStyle name="40% - Акцент2 2 2 2 2 2 2 2 2 2 2 2 4 2" xfId="6650"/>
    <cellStyle name="40% - Акцент2 2 2 2 2 2 2 2 2 2 2 2 5" xfId="6651"/>
    <cellStyle name="40% - Акцент2 2 2 2 2 2 2 2 2 2 2 2 6" xfId="6652"/>
    <cellStyle name="40% - Акцент2 2 2 2 2 2 2 2 2 2 2 2 7" xfId="6653"/>
    <cellStyle name="40% - Акцент2 2 2 2 2 2 2 2 2 2 2 2 8" xfId="6654"/>
    <cellStyle name="40% - Акцент2 2 2 2 2 2 2 2 2 2 2 2 9" xfId="6655"/>
    <cellStyle name="40% - Акцент2 2 2 2 2 2 2 2 2 2 2 20" xfId="6656"/>
    <cellStyle name="40% - Акцент2 2 2 2 2 2 2 2 2 2 2 21" xfId="6657"/>
    <cellStyle name="40% - Акцент2 2 2 2 2 2 2 2 2 2 2 22" xfId="6658"/>
    <cellStyle name="40% - Акцент2 2 2 2 2 2 2 2 2 2 2 23" xfId="6659"/>
    <cellStyle name="40% - Акцент2 2 2 2 2 2 2 2 2 2 2 24" xfId="6660"/>
    <cellStyle name="40% - Акцент2 2 2 2 2 2 2 2 2 2 2 25" xfId="6661"/>
    <cellStyle name="40% - Акцент2 2 2 2 2 2 2 2 2 2 2 26" xfId="6662"/>
    <cellStyle name="40% - Акцент2 2 2 2 2 2 2 2 2 2 2 27" xfId="6663"/>
    <cellStyle name="40% - Акцент2 2 2 2 2 2 2 2 2 2 2 28" xfId="6664"/>
    <cellStyle name="40% - Акцент2 2 2 2 2 2 2 2 2 2 2 3" xfId="6665"/>
    <cellStyle name="40% - Акцент2 2 2 2 2 2 2 2 2 2 2 4" xfId="6666"/>
    <cellStyle name="40% - Акцент2 2 2 2 2 2 2 2 2 2 2 4 2" xfId="6667"/>
    <cellStyle name="40% - Акцент2 2 2 2 2 2 2 2 2 2 2 4 2 2" xfId="6668"/>
    <cellStyle name="40% - Акцент2 2 2 2 2 2 2 2 2 2 2 4 2 2 2" xfId="6669"/>
    <cellStyle name="40% - Акцент2 2 2 2 2 2 2 2 2 2 2 4 2 3" xfId="6670"/>
    <cellStyle name="40% - Акцент2 2 2 2 2 2 2 2 2 2 2 4 2 4" xfId="6671"/>
    <cellStyle name="40% - Акцент2 2 2 2 2 2 2 2 2 2 2 4 3" xfId="6672"/>
    <cellStyle name="40% - Акцент2 2 2 2 2 2 2 2 2 2 2 4 3 2" xfId="6673"/>
    <cellStyle name="40% - Акцент2 2 2 2 2 2 2 2 2 2 2 4 4" xfId="6674"/>
    <cellStyle name="40% - Акцент2 2 2 2 2 2 2 2 2 2 2 5" xfId="6675"/>
    <cellStyle name="40% - Акцент2 2 2 2 2 2 2 2 2 2 2 5 2" xfId="6676"/>
    <cellStyle name="40% - Акцент2 2 2 2 2 2 2 2 2 2 2 6" xfId="6677"/>
    <cellStyle name="40% - Акцент2 2 2 2 2 2 2 2 2 2 2 7" xfId="6678"/>
    <cellStyle name="40% - Акцент2 2 2 2 2 2 2 2 2 2 2 8" xfId="6679"/>
    <cellStyle name="40% - Акцент2 2 2 2 2 2 2 2 2 2 2 9" xfId="6680"/>
    <cellStyle name="40% - Акцент2 2 2 2 2 2 2 2 2 2 20" xfId="6681"/>
    <cellStyle name="40% - Акцент2 2 2 2 2 2 2 2 2 2 21" xfId="6682"/>
    <cellStyle name="40% - Акцент2 2 2 2 2 2 2 2 2 2 22" xfId="6683"/>
    <cellStyle name="40% - Акцент2 2 2 2 2 2 2 2 2 2 23" xfId="6684"/>
    <cellStyle name="40% - Акцент2 2 2 2 2 2 2 2 2 2 24" xfId="6685"/>
    <cellStyle name="40% - Акцент2 2 2 2 2 2 2 2 2 2 25" xfId="6686"/>
    <cellStyle name="40% - Акцент2 2 2 2 2 2 2 2 2 2 26" xfId="6687"/>
    <cellStyle name="40% - Акцент2 2 2 2 2 2 2 2 2 2 27" xfId="6688"/>
    <cellStyle name="40% - Акцент2 2 2 2 2 2 2 2 2 2 28" xfId="6689"/>
    <cellStyle name="40% - Акцент2 2 2 2 2 2 2 2 2 2 29" xfId="6690"/>
    <cellStyle name="40% - Акцент2 2 2 2 2 2 2 2 2 2 3" xfId="6691"/>
    <cellStyle name="40% - Акцент2 2 2 2 2 2 2 2 2 2 4" xfId="6692"/>
    <cellStyle name="40% - Акцент2 2 2 2 2 2 2 2 2 2 4 2" xfId="6693"/>
    <cellStyle name="40% - Акцент2 2 2 2 2 2 2 2 2 2 5" xfId="6694"/>
    <cellStyle name="40% - Акцент2 2 2 2 2 2 2 2 2 2 5 2" xfId="6695"/>
    <cellStyle name="40% - Акцент2 2 2 2 2 2 2 2 2 2 5 2 2" xfId="6696"/>
    <cellStyle name="40% - Акцент2 2 2 2 2 2 2 2 2 2 5 2 2 2" xfId="6697"/>
    <cellStyle name="40% - Акцент2 2 2 2 2 2 2 2 2 2 5 2 3" xfId="6698"/>
    <cellStyle name="40% - Акцент2 2 2 2 2 2 2 2 2 2 5 2 4" xfId="6699"/>
    <cellStyle name="40% - Акцент2 2 2 2 2 2 2 2 2 2 5 3" xfId="6700"/>
    <cellStyle name="40% - Акцент2 2 2 2 2 2 2 2 2 2 5 3 2" xfId="6701"/>
    <cellStyle name="40% - Акцент2 2 2 2 2 2 2 2 2 2 5 4" xfId="6702"/>
    <cellStyle name="40% - Акцент2 2 2 2 2 2 2 2 2 2 6" xfId="6703"/>
    <cellStyle name="40% - Акцент2 2 2 2 2 2 2 2 2 2 6 2" xfId="6704"/>
    <cellStyle name="40% - Акцент2 2 2 2 2 2 2 2 2 2 7" xfId="6705"/>
    <cellStyle name="40% - Акцент2 2 2 2 2 2 2 2 2 2 8" xfId="6706"/>
    <cellStyle name="40% - Акцент2 2 2 2 2 2 2 2 2 2 9" xfId="6707"/>
    <cellStyle name="40% - Акцент2 2 2 2 2 2 2 2 2 20" xfId="6708"/>
    <cellStyle name="40% - Акцент2 2 2 2 2 2 2 2 2 21" xfId="6709"/>
    <cellStyle name="40% - Акцент2 2 2 2 2 2 2 2 2 22" xfId="6710"/>
    <cellStyle name="40% - Акцент2 2 2 2 2 2 2 2 2 23" xfId="6711"/>
    <cellStyle name="40% - Акцент2 2 2 2 2 2 2 2 2 24" xfId="6712"/>
    <cellStyle name="40% - Акцент2 2 2 2 2 2 2 2 2 25" xfId="6713"/>
    <cellStyle name="40% - Акцент2 2 2 2 2 2 2 2 2 26" xfId="6714"/>
    <cellStyle name="40% - Акцент2 2 2 2 2 2 2 2 2 27" xfId="6715"/>
    <cellStyle name="40% - Акцент2 2 2 2 2 2 2 2 2 28" xfId="6716"/>
    <cellStyle name="40% - Акцент2 2 2 2 2 2 2 2 2 29" xfId="6717"/>
    <cellStyle name="40% - Акцент2 2 2 2 2 2 2 2 2 3" xfId="6718"/>
    <cellStyle name="40% - Акцент2 2 2 2 2 2 2 2 2 4" xfId="6719"/>
    <cellStyle name="40% - Акцент2 2 2 2 2 2 2 2 2 4 2" xfId="6720"/>
    <cellStyle name="40% - Акцент2 2 2 2 2 2 2 2 2 5" xfId="6721"/>
    <cellStyle name="40% - Акцент2 2 2 2 2 2 2 2 2 5 2" xfId="6722"/>
    <cellStyle name="40% - Акцент2 2 2 2 2 2 2 2 2 5 2 2" xfId="6723"/>
    <cellStyle name="40% - Акцент2 2 2 2 2 2 2 2 2 5 2 2 2" xfId="6724"/>
    <cellStyle name="40% - Акцент2 2 2 2 2 2 2 2 2 5 2 3" xfId="6725"/>
    <cellStyle name="40% - Акцент2 2 2 2 2 2 2 2 2 5 2 4" xfId="6726"/>
    <cellStyle name="40% - Акцент2 2 2 2 2 2 2 2 2 5 3" xfId="6727"/>
    <cellStyle name="40% - Акцент2 2 2 2 2 2 2 2 2 5 3 2" xfId="6728"/>
    <cellStyle name="40% - Акцент2 2 2 2 2 2 2 2 2 5 4" xfId="6729"/>
    <cellStyle name="40% - Акцент2 2 2 2 2 2 2 2 2 6" xfId="6730"/>
    <cellStyle name="40% - Акцент2 2 2 2 2 2 2 2 2 6 2" xfId="6731"/>
    <cellStyle name="40% - Акцент2 2 2 2 2 2 2 2 2 7" xfId="6732"/>
    <cellStyle name="40% - Акцент2 2 2 2 2 2 2 2 2 8" xfId="6733"/>
    <cellStyle name="40% - Акцент2 2 2 2 2 2 2 2 2 9" xfId="6734"/>
    <cellStyle name="40% - Акцент2 2 2 2 2 2 2 2 20" xfId="6735"/>
    <cellStyle name="40% - Акцент2 2 2 2 2 2 2 2 21" xfId="6736"/>
    <cellStyle name="40% - Акцент2 2 2 2 2 2 2 2 22" xfId="6737"/>
    <cellStyle name="40% - Акцент2 2 2 2 2 2 2 2 23" xfId="6738"/>
    <cellStyle name="40% - Акцент2 2 2 2 2 2 2 2 24" xfId="6739"/>
    <cellStyle name="40% - Акцент2 2 2 2 2 2 2 2 25" xfId="6740"/>
    <cellStyle name="40% - Акцент2 2 2 2 2 2 2 2 26" xfId="6741"/>
    <cellStyle name="40% - Акцент2 2 2 2 2 2 2 2 27" xfId="6742"/>
    <cellStyle name="40% - Акцент2 2 2 2 2 2 2 2 28" xfId="6743"/>
    <cellStyle name="40% - Акцент2 2 2 2 2 2 2 2 29" xfId="6744"/>
    <cellStyle name="40% - Акцент2 2 2 2 2 2 2 2 3" xfId="6745"/>
    <cellStyle name="40% - Акцент2 2 2 2 2 2 2 2 30" xfId="6746"/>
    <cellStyle name="40% - Акцент2 2 2 2 2 2 2 2 4" xfId="6747"/>
    <cellStyle name="40% - Акцент2 2 2 2 2 2 2 2 5" xfId="6748"/>
    <cellStyle name="40% - Акцент2 2 2 2 2 2 2 2 5 2" xfId="6749"/>
    <cellStyle name="40% - Акцент2 2 2 2 2 2 2 2 6" xfId="6750"/>
    <cellStyle name="40% - Акцент2 2 2 2 2 2 2 2 6 2" xfId="6751"/>
    <cellStyle name="40% - Акцент2 2 2 2 2 2 2 2 6 2 2" xfId="6752"/>
    <cellStyle name="40% - Акцент2 2 2 2 2 2 2 2 6 2 2 2" xfId="6753"/>
    <cellStyle name="40% - Акцент2 2 2 2 2 2 2 2 6 2 3" xfId="6754"/>
    <cellStyle name="40% - Акцент2 2 2 2 2 2 2 2 6 2 4" xfId="6755"/>
    <cellStyle name="40% - Акцент2 2 2 2 2 2 2 2 6 3" xfId="6756"/>
    <cellStyle name="40% - Акцент2 2 2 2 2 2 2 2 6 3 2" xfId="6757"/>
    <cellStyle name="40% - Акцент2 2 2 2 2 2 2 2 6 4" xfId="6758"/>
    <cellStyle name="40% - Акцент2 2 2 2 2 2 2 2 7" xfId="6759"/>
    <cellStyle name="40% - Акцент2 2 2 2 2 2 2 2 7 2" xfId="6760"/>
    <cellStyle name="40% - Акцент2 2 2 2 2 2 2 2 8" xfId="6761"/>
    <cellStyle name="40% - Акцент2 2 2 2 2 2 2 2 9" xfId="6762"/>
    <cellStyle name="40% - Акцент2 2 2 2 2 2 2 20" xfId="6763"/>
    <cellStyle name="40% - Акцент2 2 2 2 2 2 2 21" xfId="6764"/>
    <cellStyle name="40% - Акцент2 2 2 2 2 2 2 22" xfId="6765"/>
    <cellStyle name="40% - Акцент2 2 2 2 2 2 2 23" xfId="6766"/>
    <cellStyle name="40% - Акцент2 2 2 2 2 2 2 24" xfId="6767"/>
    <cellStyle name="40% - Акцент2 2 2 2 2 2 2 25" xfId="6768"/>
    <cellStyle name="40% - Акцент2 2 2 2 2 2 2 26" xfId="6769"/>
    <cellStyle name="40% - Акцент2 2 2 2 2 2 2 27" xfId="6770"/>
    <cellStyle name="40% - Акцент2 2 2 2 2 2 2 28" xfId="6771"/>
    <cellStyle name="40% - Акцент2 2 2 2 2 2 2 29" xfId="6772"/>
    <cellStyle name="40% - Акцент2 2 2 2 2 2 2 3" xfId="6773"/>
    <cellStyle name="40% - Акцент2 2 2 2 2 2 2 30" xfId="6774"/>
    <cellStyle name="40% - Акцент2 2 2 2 2 2 2 31" xfId="6775"/>
    <cellStyle name="40% - Акцент2 2 2 2 2 2 2 32" xfId="6776"/>
    <cellStyle name="40% - Акцент2 2 2 2 2 2 2 4" xfId="6777"/>
    <cellStyle name="40% - Акцент2 2 2 2 2 2 2 5" xfId="6778"/>
    <cellStyle name="40% - Акцент2 2 2 2 2 2 2 5 2" xfId="6779"/>
    <cellStyle name="40% - Акцент2 2 2 2 2 2 2 5 3" xfId="6780"/>
    <cellStyle name="40% - Акцент2 2 2 2 2 2 2 6" xfId="6781"/>
    <cellStyle name="40% - Акцент2 2 2 2 2 2 2 7" xfId="6782"/>
    <cellStyle name="40% - Акцент2 2 2 2 2 2 2 7 2" xfId="6783"/>
    <cellStyle name="40% - Акцент2 2 2 2 2 2 2 8" xfId="6784"/>
    <cellStyle name="40% - Акцент2 2 2 2 2 2 2 8 2" xfId="6785"/>
    <cellStyle name="40% - Акцент2 2 2 2 2 2 2 8 2 2" xfId="6786"/>
    <cellStyle name="40% - Акцент2 2 2 2 2 2 2 8 2 2 2" xfId="6787"/>
    <cellStyle name="40% - Акцент2 2 2 2 2 2 2 8 2 3" xfId="6788"/>
    <cellStyle name="40% - Акцент2 2 2 2 2 2 2 8 2 4" xfId="6789"/>
    <cellStyle name="40% - Акцент2 2 2 2 2 2 2 8 3" xfId="6790"/>
    <cellStyle name="40% - Акцент2 2 2 2 2 2 2 8 3 2" xfId="6791"/>
    <cellStyle name="40% - Акцент2 2 2 2 2 2 2 8 4" xfId="6792"/>
    <cellStyle name="40% - Акцент2 2 2 2 2 2 2 9" xfId="6793"/>
    <cellStyle name="40% - Акцент2 2 2 2 2 2 2 9 2" xfId="6794"/>
    <cellStyle name="40% - Акцент2 2 2 2 2 2 20" xfId="6795"/>
    <cellStyle name="40% - Акцент2 2 2 2 2 2 21" xfId="6796"/>
    <cellStyle name="40% - Акцент2 2 2 2 2 2 22" xfId="6797"/>
    <cellStyle name="40% - Акцент2 2 2 2 2 2 23" xfId="6798"/>
    <cellStyle name="40% - Акцент2 2 2 2 2 2 24" xfId="6799"/>
    <cellStyle name="40% - Акцент2 2 2 2 2 2 25" xfId="6800"/>
    <cellStyle name="40% - Акцент2 2 2 2 2 2 26" xfId="6801"/>
    <cellStyle name="40% - Акцент2 2 2 2 2 2 27" xfId="6802"/>
    <cellStyle name="40% - Акцент2 2 2 2 2 2 28" xfId="6803"/>
    <cellStyle name="40% - Акцент2 2 2 2 2 2 29" xfId="6804"/>
    <cellStyle name="40% - Акцент2 2 2 2 2 2 3" xfId="6805"/>
    <cellStyle name="40% - Акцент2 2 2 2 2 2 3 2" xfId="6806"/>
    <cellStyle name="40% - Акцент2 2 2 2 2 2 3 2 2" xfId="6807"/>
    <cellStyle name="40% - Акцент2 2 2 2 2 2 3 2 2 2" xfId="6808"/>
    <cellStyle name="40% - Акцент2 2 2 2 2 2 3 2 2 3" xfId="6809"/>
    <cellStyle name="40% - Акцент2 2 2 2 2 2 3 2 3" xfId="6810"/>
    <cellStyle name="40% - Акцент2 2 2 2 2 2 3 3" xfId="6811"/>
    <cellStyle name="40% - Акцент2 2 2 2 2 2 3 4" xfId="6812"/>
    <cellStyle name="40% - Акцент2 2 2 2 2 2 30" xfId="6813"/>
    <cellStyle name="40% - Акцент2 2 2 2 2 2 31" xfId="6814"/>
    <cellStyle name="40% - Акцент2 2 2 2 2 2 32" xfId="6815"/>
    <cellStyle name="40% - Акцент2 2 2 2 2 2 4" xfId="6816"/>
    <cellStyle name="40% - Акцент2 2 2 2 2 2 5" xfId="6817"/>
    <cellStyle name="40% - Акцент2 2 2 2 2 2 5 2" xfId="6818"/>
    <cellStyle name="40% - Акцент2 2 2 2 2 2 5 3" xfId="6819"/>
    <cellStyle name="40% - Акцент2 2 2 2 2 2 6" xfId="6820"/>
    <cellStyle name="40% - Акцент2 2 2 2 2 2 7" xfId="6821"/>
    <cellStyle name="40% - Акцент2 2 2 2 2 2 7 2" xfId="6822"/>
    <cellStyle name="40% - Акцент2 2 2 2 2 2 8" xfId="6823"/>
    <cellStyle name="40% - Акцент2 2 2 2 2 2 8 2" xfId="6824"/>
    <cellStyle name="40% - Акцент2 2 2 2 2 2 8 2 2" xfId="6825"/>
    <cellStyle name="40% - Акцент2 2 2 2 2 2 8 2 2 2" xfId="6826"/>
    <cellStyle name="40% - Акцент2 2 2 2 2 2 8 2 3" xfId="6827"/>
    <cellStyle name="40% - Акцент2 2 2 2 2 2 8 2 4" xfId="6828"/>
    <cellStyle name="40% - Акцент2 2 2 2 2 2 8 3" xfId="6829"/>
    <cellStyle name="40% - Акцент2 2 2 2 2 2 8 3 2" xfId="6830"/>
    <cellStyle name="40% - Акцент2 2 2 2 2 2 8 4" xfId="6831"/>
    <cellStyle name="40% - Акцент2 2 2 2 2 2 9" xfId="6832"/>
    <cellStyle name="40% - Акцент2 2 2 2 2 2 9 2" xfId="6833"/>
    <cellStyle name="40% - Акцент2 2 2 2 2 20" xfId="6834"/>
    <cellStyle name="40% - Акцент2 2 2 2 2 21" xfId="6835"/>
    <cellStyle name="40% - Акцент2 2 2 2 2 22" xfId="6836"/>
    <cellStyle name="40% - Акцент2 2 2 2 2 23" xfId="6837"/>
    <cellStyle name="40% - Акцент2 2 2 2 2 24" xfId="6838"/>
    <cellStyle name="40% - Акцент2 2 2 2 2 25" xfId="6839"/>
    <cellStyle name="40% - Акцент2 2 2 2 2 26" xfId="6840"/>
    <cellStyle name="40% - Акцент2 2 2 2 2 27" xfId="6841"/>
    <cellStyle name="40% - Акцент2 2 2 2 2 28" xfId="6842"/>
    <cellStyle name="40% - Акцент2 2 2 2 2 29" xfId="6843"/>
    <cellStyle name="40% - Акцент2 2 2 2 2 3" xfId="6844"/>
    <cellStyle name="40% - Акцент2 2 2 2 2 3 2" xfId="6845"/>
    <cellStyle name="40% - Акцент2 2 2 2 2 3 2 2" xfId="6846"/>
    <cellStyle name="40% - Акцент2 2 2 2 2 3 2 2 2" xfId="6847"/>
    <cellStyle name="40% - Акцент2 2 2 2 2 3 2 2 3" xfId="6848"/>
    <cellStyle name="40% - Акцент2 2 2 2 2 3 2 3" xfId="6849"/>
    <cellStyle name="40% - Акцент2 2 2 2 2 3 3" xfId="6850"/>
    <cellStyle name="40% - Акцент2 2 2 2 2 3 4" xfId="6851"/>
    <cellStyle name="40% - Акцент2 2 2 2 2 30" xfId="6852"/>
    <cellStyle name="40% - Акцент2 2 2 2 2 31" xfId="6853"/>
    <cellStyle name="40% - Акцент2 2 2 2 2 32" xfId="6854"/>
    <cellStyle name="40% - Акцент2 2 2 2 2 4" xfId="6855"/>
    <cellStyle name="40% - Акцент2 2 2 2 2 5" xfId="6856"/>
    <cellStyle name="40% - Акцент2 2 2 2 2 5 2" xfId="6857"/>
    <cellStyle name="40% - Акцент2 2 2 2 2 5 3" xfId="6858"/>
    <cellStyle name="40% - Акцент2 2 2 2 2 6" xfId="6859"/>
    <cellStyle name="40% - Акцент2 2 2 2 2 7" xfId="6860"/>
    <cellStyle name="40% - Акцент2 2 2 2 2 7 2" xfId="6861"/>
    <cellStyle name="40% - Акцент2 2 2 2 2 8" xfId="6862"/>
    <cellStyle name="40% - Акцент2 2 2 2 2 8 2" xfId="6863"/>
    <cellStyle name="40% - Акцент2 2 2 2 2 8 2 2" xfId="6864"/>
    <cellStyle name="40% - Акцент2 2 2 2 2 8 2 2 2" xfId="6865"/>
    <cellStyle name="40% - Акцент2 2 2 2 2 8 2 3" xfId="6866"/>
    <cellStyle name="40% - Акцент2 2 2 2 2 8 2 4" xfId="6867"/>
    <cellStyle name="40% - Акцент2 2 2 2 2 8 3" xfId="6868"/>
    <cellStyle name="40% - Акцент2 2 2 2 2 8 3 2" xfId="6869"/>
    <cellStyle name="40% - Акцент2 2 2 2 2 8 4" xfId="6870"/>
    <cellStyle name="40% - Акцент2 2 2 2 2 9" xfId="6871"/>
    <cellStyle name="40% - Акцент2 2 2 2 2 9 2" xfId="6872"/>
    <cellStyle name="40% - Акцент2 2 2 2 20" xfId="6873"/>
    <cellStyle name="40% - Акцент2 2 2 2 21" xfId="6874"/>
    <cellStyle name="40% - Акцент2 2 2 2 22" xfId="6875"/>
    <cellStyle name="40% - Акцент2 2 2 2 23" xfId="6876"/>
    <cellStyle name="40% - Акцент2 2 2 2 24" xfId="6877"/>
    <cellStyle name="40% - Акцент2 2 2 2 25" xfId="6878"/>
    <cellStyle name="40% - Акцент2 2 2 2 26" xfId="6879"/>
    <cellStyle name="40% - Акцент2 2 2 2 27" xfId="6880"/>
    <cellStyle name="40% - Акцент2 2 2 2 28" xfId="6881"/>
    <cellStyle name="40% - Акцент2 2 2 2 29" xfId="6882"/>
    <cellStyle name="40% - Акцент2 2 2 2 3" xfId="6883"/>
    <cellStyle name="40% - Акцент2 2 2 2 30" xfId="6884"/>
    <cellStyle name="40% - Акцент2 2 2 2 31" xfId="6885"/>
    <cellStyle name="40% - Акцент2 2 2 2 32" xfId="6886"/>
    <cellStyle name="40% - Акцент2 2 2 2 33" xfId="6887"/>
    <cellStyle name="40% - Акцент2 2 2 2 34" xfId="6888"/>
    <cellStyle name="40% - Акцент2 2 2 2 4" xfId="6889"/>
    <cellStyle name="40% - Акцент2 2 2 2 5" xfId="6890"/>
    <cellStyle name="40% - Акцент2 2 2 2 5 2" xfId="6891"/>
    <cellStyle name="40% - Акцент2 2 2 2 5 2 2" xfId="6892"/>
    <cellStyle name="40% - Акцент2 2 2 2 5 2 2 2" xfId="6893"/>
    <cellStyle name="40% - Акцент2 2 2 2 5 2 2 3" xfId="6894"/>
    <cellStyle name="40% - Акцент2 2 2 2 5 2 3" xfId="6895"/>
    <cellStyle name="40% - Акцент2 2 2 2 5 3" xfId="6896"/>
    <cellStyle name="40% - Акцент2 2 2 2 5 4" xfId="6897"/>
    <cellStyle name="40% - Акцент2 2 2 2 6" xfId="6898"/>
    <cellStyle name="40% - Акцент2 2 2 2 7" xfId="6899"/>
    <cellStyle name="40% - Акцент2 2 2 2 7 2" xfId="6900"/>
    <cellStyle name="40% - Акцент2 2 2 2 7 3" xfId="6901"/>
    <cellStyle name="40% - Акцент2 2 2 2 8" xfId="6902"/>
    <cellStyle name="40% - Акцент2 2 2 2 9" xfId="6903"/>
    <cellStyle name="40% - Акцент2 2 2 2 9 2" xfId="6904"/>
    <cellStyle name="40% - Акцент2 2 2 2_Подряд не приводящий на 2011 г." xfId="6905"/>
    <cellStyle name="40% - Акцент2 2 2 20" xfId="6906"/>
    <cellStyle name="40% - Акцент2 2 2 21" xfId="6907"/>
    <cellStyle name="40% - Акцент2 2 2 22" xfId="6908"/>
    <cellStyle name="40% - Акцент2 2 2 23" xfId="6909"/>
    <cellStyle name="40% - Акцент2 2 2 24" xfId="6910"/>
    <cellStyle name="40% - Акцент2 2 2 25" xfId="6911"/>
    <cellStyle name="40% - Акцент2 2 2 26" xfId="6912"/>
    <cellStyle name="40% - Акцент2 2 2 27" xfId="6913"/>
    <cellStyle name="40% - Акцент2 2 2 28" xfId="6914"/>
    <cellStyle name="40% - Акцент2 2 2 29" xfId="6915"/>
    <cellStyle name="40% - Акцент2 2 2 3" xfId="6916"/>
    <cellStyle name="40% - Акцент2 2 2 3 10" xfId="6917"/>
    <cellStyle name="40% - Акцент2 2 2 3 11" xfId="6918"/>
    <cellStyle name="40% - Акцент2 2 2 3 12" xfId="6919"/>
    <cellStyle name="40% - Акцент2 2 2 3 2" xfId="6920"/>
    <cellStyle name="40% - Акцент2 2 2 3 3" xfId="6921"/>
    <cellStyle name="40% - Акцент2 2 2 3 3 2" xfId="6922"/>
    <cellStyle name="40% - Акцент2 2 2 3 3 2 2" xfId="6923"/>
    <cellStyle name="40% - Акцент2 2 2 3 3 2 3" xfId="6924"/>
    <cellStyle name="40% - Акцент2 2 2 3 3 3" xfId="6925"/>
    <cellStyle name="40% - Акцент2 2 2 3 4" xfId="6926"/>
    <cellStyle name="40% - Акцент2 2 2 3 5" xfId="6927"/>
    <cellStyle name="40% - Акцент2 2 2 3 5 2" xfId="6928"/>
    <cellStyle name="40% - Акцент2 2 2 3 6" xfId="6929"/>
    <cellStyle name="40% - Акцент2 2 2 3 7" xfId="6930"/>
    <cellStyle name="40% - Акцент2 2 2 3 8" xfId="6931"/>
    <cellStyle name="40% - Акцент2 2 2 3 9" xfId="6932"/>
    <cellStyle name="40% - Акцент2 2 2 30" xfId="6933"/>
    <cellStyle name="40% - Акцент2 2 2 31" xfId="6934"/>
    <cellStyle name="40% - Акцент2 2 2 32" xfId="6935"/>
    <cellStyle name="40% - Акцент2 2 2 33" xfId="6936"/>
    <cellStyle name="40% - Акцент2 2 2 34" xfId="6937"/>
    <cellStyle name="40% - Акцент2 2 2 35" xfId="6938"/>
    <cellStyle name="40% - Акцент2 2 2 36" xfId="6939"/>
    <cellStyle name="40% - Акцент2 2 2 37" xfId="6940"/>
    <cellStyle name="40% - Акцент2 2 2 38" xfId="6941"/>
    <cellStyle name="40% - Акцент2 2 2 39" xfId="6942"/>
    <cellStyle name="40% - Акцент2 2 2 4" xfId="6943"/>
    <cellStyle name="40% - Акцент2 2 2 5" xfId="6944"/>
    <cellStyle name="40% - Акцент2 2 2 6" xfId="6945"/>
    <cellStyle name="40% - Акцент2 2 2 7" xfId="6946"/>
    <cellStyle name="40% - Акцент2 2 2 8" xfId="6947"/>
    <cellStyle name="40% - Акцент2 2 2 9" xfId="6948"/>
    <cellStyle name="40% - Акцент2 2 2_Бюджет Жарык 2010" xfId="6949"/>
    <cellStyle name="40% - Акцент2 2 20" xfId="6950"/>
    <cellStyle name="40% - Акцент2 2 21" xfId="6951"/>
    <cellStyle name="40% - Акцент2 2 22" xfId="6952"/>
    <cellStyle name="40% - Акцент2 2 23" xfId="6953"/>
    <cellStyle name="40% - Акцент2 2 24" xfId="6954"/>
    <cellStyle name="40% - Акцент2 2 24 2" xfId="6955"/>
    <cellStyle name="40% - Акцент2 2 24 3" xfId="6956"/>
    <cellStyle name="40% - Акцент2 2 25" xfId="6957"/>
    <cellStyle name="40% - Акцент2 2 25 2" xfId="6958"/>
    <cellStyle name="40% - Акцент2 2 25 3" xfId="6959"/>
    <cellStyle name="40% - Акцент2 2 26" xfId="6960"/>
    <cellStyle name="40% - Акцент2 2 26 2" xfId="6961"/>
    <cellStyle name="40% - Акцент2 2 26 3" xfId="6962"/>
    <cellStyle name="40% - Акцент2 2 27" xfId="6963"/>
    <cellStyle name="40% - Акцент2 2 28" xfId="6964"/>
    <cellStyle name="40% - Акцент2 2 29" xfId="6965"/>
    <cellStyle name="40% - Акцент2 2 3" xfId="6966"/>
    <cellStyle name="40% - Акцент2 2 3 2" xfId="6967"/>
    <cellStyle name="40% - Акцент2 2 3 3" xfId="6968"/>
    <cellStyle name="40% - Акцент2 2 3 4" xfId="6969"/>
    <cellStyle name="40% - Акцент2 2 3 5" xfId="6970"/>
    <cellStyle name="40% - Акцент2 2 3 6" xfId="6971"/>
    <cellStyle name="40% - Акцент2 2 3 7" xfId="6972"/>
    <cellStyle name="40% - Акцент2 2 3 8" xfId="6973"/>
    <cellStyle name="40% - Акцент2 2 3_Бюджет Жарык 2010" xfId="6974"/>
    <cellStyle name="40% - Акцент2 2 30" xfId="6975"/>
    <cellStyle name="40% - Акцент2 2 31" xfId="6976"/>
    <cellStyle name="40% - Акцент2 2 32" xfId="6977"/>
    <cellStyle name="40% - Акцент2 2 33" xfId="6978"/>
    <cellStyle name="40% - Акцент2 2 34" xfId="6979"/>
    <cellStyle name="40% - Акцент2 2 34 2" xfId="6980"/>
    <cellStyle name="40% - Акцент2 2 35" xfId="6981"/>
    <cellStyle name="40% - Акцент2 2 36" xfId="6982"/>
    <cellStyle name="40% - Акцент2 2 37" xfId="6983"/>
    <cellStyle name="40% - Акцент2 2 38" xfId="6984"/>
    <cellStyle name="40% - Акцент2 2 39" xfId="6985"/>
    <cellStyle name="40% - Акцент2 2 4" xfId="6986"/>
    <cellStyle name="40% - Акцент2 2 4 2" xfId="6987"/>
    <cellStyle name="40% - Акцент2 2 4 3" xfId="6988"/>
    <cellStyle name="40% - Акцент2 2 4 4" xfId="6989"/>
    <cellStyle name="40% - Акцент2 2 4 5" xfId="6990"/>
    <cellStyle name="40% - Акцент2 2 4 6" xfId="6991"/>
    <cellStyle name="40% - Акцент2 2 4 7" xfId="6992"/>
    <cellStyle name="40% - Акцент2 2 4_Бюджет Жарык 2010" xfId="6993"/>
    <cellStyle name="40% - Акцент2 2 40" xfId="6994"/>
    <cellStyle name="40% - Акцент2 2 41" xfId="6995"/>
    <cellStyle name="40% - Акцент2 2 5" xfId="6996"/>
    <cellStyle name="40% - Акцент2 2 5 2" xfId="6997"/>
    <cellStyle name="40% - Акцент2 2 5 3" xfId="6998"/>
    <cellStyle name="40% - Акцент2 2 5 4" xfId="6999"/>
    <cellStyle name="40% - Акцент2 2 5 5" xfId="7000"/>
    <cellStyle name="40% - Акцент2 2 5 6" xfId="7001"/>
    <cellStyle name="40% - Акцент2 2 5 7" xfId="7002"/>
    <cellStyle name="40% - Акцент2 2 5_Бюджет Жарык 2010" xfId="7003"/>
    <cellStyle name="40% - Акцент2 2 6" xfId="7004"/>
    <cellStyle name="40% - Акцент2 2 6 2" xfId="7005"/>
    <cellStyle name="40% - Акцент2 2 6 3" xfId="7006"/>
    <cellStyle name="40% - Акцент2 2 6 4" xfId="7007"/>
    <cellStyle name="40% - Акцент2 2 6 5" xfId="7008"/>
    <cellStyle name="40% - Акцент2 2 6 6" xfId="7009"/>
    <cellStyle name="40% - Акцент2 2 7" xfId="7010"/>
    <cellStyle name="40% - Акцент2 2 7 2" xfId="7011"/>
    <cellStyle name="40% - Акцент2 2 7 3" xfId="7012"/>
    <cellStyle name="40% - Акцент2 2 7 4" xfId="7013"/>
    <cellStyle name="40% - Акцент2 2 7 5" xfId="7014"/>
    <cellStyle name="40% - Акцент2 2 7 6" xfId="7015"/>
    <cellStyle name="40% - Акцент2 2 8" xfId="7016"/>
    <cellStyle name="40% - Акцент2 2 8 2" xfId="7017"/>
    <cellStyle name="40% - Акцент2 2 8 3" xfId="7018"/>
    <cellStyle name="40% - Акцент2 2 8 4" xfId="7019"/>
    <cellStyle name="40% - Акцент2 2 8 5" xfId="7020"/>
    <cellStyle name="40% - Акцент2 2 8 6" xfId="7021"/>
    <cellStyle name="40% - Акцент2 2 9" xfId="7022"/>
    <cellStyle name="40% - Акцент2 2 9 2" xfId="7023"/>
    <cellStyle name="40% - Акцент2 2 9 3" xfId="7024"/>
    <cellStyle name="40% - Акцент2 2 9 4" xfId="7025"/>
    <cellStyle name="40% - Акцент2 2 9 5" xfId="7026"/>
    <cellStyle name="40% - Акцент2 2 9 6" xfId="7027"/>
    <cellStyle name="40% - Акцент2 2_амортизация" xfId="7028"/>
    <cellStyle name="40% - Акцент2 3" xfId="7029"/>
    <cellStyle name="40% - Акцент2 3 2" xfId="7030"/>
    <cellStyle name="40% - Акцент2 3 3" xfId="7031"/>
    <cellStyle name="40% - Акцент2 3 4" xfId="7032"/>
    <cellStyle name="40% - Акцент2 3 4 2" xfId="7033"/>
    <cellStyle name="40% - Акцент2 3 4 3" xfId="7034"/>
    <cellStyle name="40% - Акцент2 3 5" xfId="7035"/>
    <cellStyle name="40% - Акцент2 4" xfId="7036"/>
    <cellStyle name="40% - Акцент2 5" xfId="7037"/>
    <cellStyle name="40% - Акцент2 5 2" xfId="7038"/>
    <cellStyle name="40% - Акцент2 5 3" xfId="7039"/>
    <cellStyle name="40% - Акцент2 6" xfId="7040"/>
    <cellStyle name="40% - Акцент2 6 2" xfId="7041"/>
    <cellStyle name="40% - Акцент2 7" xfId="7042"/>
    <cellStyle name="40% - Акцент2 8" xfId="7043"/>
    <cellStyle name="40% - Акцент2 9" xfId="7044"/>
    <cellStyle name="40% - Акцент3 10" xfId="7045"/>
    <cellStyle name="40% - Акцент3 11" xfId="7046"/>
    <cellStyle name="40% - Акцент3 11 2" xfId="7047"/>
    <cellStyle name="40% - Акцент3 11 3" xfId="7048"/>
    <cellStyle name="40% - Акцент3 11 4" xfId="7049"/>
    <cellStyle name="40% - Акцент3 12" xfId="7050"/>
    <cellStyle name="40% - Акцент3 13" xfId="7051"/>
    <cellStyle name="40% - Акцент3 14" xfId="7052"/>
    <cellStyle name="40% - Акцент3 15" xfId="7053"/>
    <cellStyle name="40% - Акцент3 15 2" xfId="7054"/>
    <cellStyle name="40% - Акцент3 16" xfId="7055"/>
    <cellStyle name="40% - Акцент3 17" xfId="7056"/>
    <cellStyle name="40% - Акцент3 18" xfId="7057"/>
    <cellStyle name="40% - Акцент3 19" xfId="7058"/>
    <cellStyle name="40% - Акцент3 2" xfId="7059"/>
    <cellStyle name="40% - Акцент3 2 10" xfId="7060"/>
    <cellStyle name="40% - Акцент3 2 10 10" xfId="7061"/>
    <cellStyle name="40% - Акцент3 2 10 11" xfId="7062"/>
    <cellStyle name="40% - Акцент3 2 10 12" xfId="7063"/>
    <cellStyle name="40% - Акцент3 2 10 13" xfId="7064"/>
    <cellStyle name="40% - Акцент3 2 10 2" xfId="7065"/>
    <cellStyle name="40% - Акцент3 2 10 2 10" xfId="7066"/>
    <cellStyle name="40% - Акцент3 2 10 2 11" xfId="7067"/>
    <cellStyle name="40% - Акцент3 2 10 2 12" xfId="7068"/>
    <cellStyle name="40% - Акцент3 2 10 2 13" xfId="7069"/>
    <cellStyle name="40% - Акцент3 2 10 2 2" xfId="7070"/>
    <cellStyle name="40% - Акцент3 2 10 2 2 2" xfId="7071"/>
    <cellStyle name="40% - Акцент3 2 10 2 2 2 2" xfId="7072"/>
    <cellStyle name="40% - Акцент3 2 10 2 2 2 3" xfId="7073"/>
    <cellStyle name="40% - Акцент3 2 10 2 2 2 4" xfId="7074"/>
    <cellStyle name="40% - Акцент3 2 10 2 2 2 5" xfId="7075"/>
    <cellStyle name="40% - Акцент3 2 10 2 2 2 6" xfId="7076"/>
    <cellStyle name="40% - Акцент3 2 10 2 2 3" xfId="7077"/>
    <cellStyle name="40% - Акцент3 2 10 2 2 4" xfId="7078"/>
    <cellStyle name="40% - Акцент3 2 10 2 2 5" xfId="7079"/>
    <cellStyle name="40% - Акцент3 2 10 2 2 6" xfId="7080"/>
    <cellStyle name="40% - Акцент3 2 10 2 2 7" xfId="7081"/>
    <cellStyle name="40% - Акцент3 2 10 2 2_амортизация" xfId="7082"/>
    <cellStyle name="40% - Акцент3 2 10 2 3" xfId="7083"/>
    <cellStyle name="40% - Акцент3 2 10 2 3 2" xfId="7084"/>
    <cellStyle name="40% - Акцент3 2 10 2 3 3" xfId="7085"/>
    <cellStyle name="40% - Акцент3 2 10 2 3 4" xfId="7086"/>
    <cellStyle name="40% - Акцент3 2 10 2 3 5" xfId="7087"/>
    <cellStyle name="40% - Акцент3 2 10 2 3 6" xfId="7088"/>
    <cellStyle name="40% - Акцент3 2 10 2 4" xfId="7089"/>
    <cellStyle name="40% - Акцент3 2 10 2 4 2" xfId="7090"/>
    <cellStyle name="40% - Акцент3 2 10 2 4 3" xfId="7091"/>
    <cellStyle name="40% - Акцент3 2 10 2 4 4" xfId="7092"/>
    <cellStyle name="40% - Акцент3 2 10 2 4 5" xfId="7093"/>
    <cellStyle name="40% - Акцент3 2 10 2 4 6" xfId="7094"/>
    <cellStyle name="40% - Акцент3 2 10 2 5" xfId="7095"/>
    <cellStyle name="40% - Акцент3 2 10 2 5 2" xfId="7096"/>
    <cellStyle name="40% - Акцент3 2 10 2 5 3" xfId="7097"/>
    <cellStyle name="40% - Акцент3 2 10 2 5 4" xfId="7098"/>
    <cellStyle name="40% - Акцент3 2 10 2 5 5" xfId="7099"/>
    <cellStyle name="40% - Акцент3 2 10 2 5 6" xfId="7100"/>
    <cellStyle name="40% - Акцент3 2 10 2 6" xfId="7101"/>
    <cellStyle name="40% - Акцент3 2 10 2 6 2" xfId="7102"/>
    <cellStyle name="40% - Акцент3 2 10 2 6 3" xfId="7103"/>
    <cellStyle name="40% - Акцент3 2 10 2 6 4" xfId="7104"/>
    <cellStyle name="40% - Акцент3 2 10 2 6 5" xfId="7105"/>
    <cellStyle name="40% - Акцент3 2 10 2 6 6" xfId="7106"/>
    <cellStyle name="40% - Акцент3 2 10 2 7" xfId="7107"/>
    <cellStyle name="40% - Акцент3 2 10 2 7 2" xfId="7108"/>
    <cellStyle name="40% - Акцент3 2 10 2 7 3" xfId="7109"/>
    <cellStyle name="40% - Акцент3 2 10 2 7 4" xfId="7110"/>
    <cellStyle name="40% - Акцент3 2 10 2 7 5" xfId="7111"/>
    <cellStyle name="40% - Акцент3 2 10 2 7 6" xfId="7112"/>
    <cellStyle name="40% - Акцент3 2 10 2 8" xfId="7113"/>
    <cellStyle name="40% - Акцент3 2 10 2 8 2" xfId="7114"/>
    <cellStyle name="40% - Акцент3 2 10 2 8 3" xfId="7115"/>
    <cellStyle name="40% - Акцент3 2 10 2 8 4" xfId="7116"/>
    <cellStyle name="40% - Акцент3 2 10 2 8 5" xfId="7117"/>
    <cellStyle name="40% - Акцент3 2 10 2 8 6" xfId="7118"/>
    <cellStyle name="40% - Акцент3 2 10 2 9" xfId="7119"/>
    <cellStyle name="40% - Акцент3 2 10 2_амортизация" xfId="7120"/>
    <cellStyle name="40% - Акцент3 2 10 3" xfId="7121"/>
    <cellStyle name="40% - Акцент3 2 10 3 2" xfId="7122"/>
    <cellStyle name="40% - Акцент3 2 10 3 2 2" xfId="7123"/>
    <cellStyle name="40% - Акцент3 2 10 3 2 3" xfId="7124"/>
    <cellStyle name="40% - Акцент3 2 10 3 2 4" xfId="7125"/>
    <cellStyle name="40% - Акцент3 2 10 3 2 5" xfId="7126"/>
    <cellStyle name="40% - Акцент3 2 10 3 2 6" xfId="7127"/>
    <cellStyle name="40% - Акцент3 2 10 3 3" xfId="7128"/>
    <cellStyle name="40% - Акцент3 2 10 3 4" xfId="7129"/>
    <cellStyle name="40% - Акцент3 2 10 3 5" xfId="7130"/>
    <cellStyle name="40% - Акцент3 2 10 3 6" xfId="7131"/>
    <cellStyle name="40% - Акцент3 2 10 3 7" xfId="7132"/>
    <cellStyle name="40% - Акцент3 2 10 3_амортизация" xfId="7133"/>
    <cellStyle name="40% - Акцент3 2 10 4" xfId="7134"/>
    <cellStyle name="40% - Акцент3 2 10 4 2" xfId="7135"/>
    <cellStyle name="40% - Акцент3 2 10 4 3" xfId="7136"/>
    <cellStyle name="40% - Акцент3 2 10 4 4" xfId="7137"/>
    <cellStyle name="40% - Акцент3 2 10 4 5" xfId="7138"/>
    <cellStyle name="40% - Акцент3 2 10 4 6" xfId="7139"/>
    <cellStyle name="40% - Акцент3 2 10 5" xfId="7140"/>
    <cellStyle name="40% - Акцент3 2 10 5 2" xfId="7141"/>
    <cellStyle name="40% - Акцент3 2 10 5 3" xfId="7142"/>
    <cellStyle name="40% - Акцент3 2 10 5 4" xfId="7143"/>
    <cellStyle name="40% - Акцент3 2 10 5 5" xfId="7144"/>
    <cellStyle name="40% - Акцент3 2 10 5 6" xfId="7145"/>
    <cellStyle name="40% - Акцент3 2 10 6" xfId="7146"/>
    <cellStyle name="40% - Акцент3 2 10 6 2" xfId="7147"/>
    <cellStyle name="40% - Акцент3 2 10 6 3" xfId="7148"/>
    <cellStyle name="40% - Акцент3 2 10 6 4" xfId="7149"/>
    <cellStyle name="40% - Акцент3 2 10 6 5" xfId="7150"/>
    <cellStyle name="40% - Акцент3 2 10 6 6" xfId="7151"/>
    <cellStyle name="40% - Акцент3 2 10 7" xfId="7152"/>
    <cellStyle name="40% - Акцент3 2 10 7 2" xfId="7153"/>
    <cellStyle name="40% - Акцент3 2 10 7 3" xfId="7154"/>
    <cellStyle name="40% - Акцент3 2 10 7 4" xfId="7155"/>
    <cellStyle name="40% - Акцент3 2 10 7 5" xfId="7156"/>
    <cellStyle name="40% - Акцент3 2 10 7 6" xfId="7157"/>
    <cellStyle name="40% - Акцент3 2 10 8" xfId="7158"/>
    <cellStyle name="40% - Акцент3 2 10 8 2" xfId="7159"/>
    <cellStyle name="40% - Акцент3 2 10 8 3" xfId="7160"/>
    <cellStyle name="40% - Акцент3 2 10 8 4" xfId="7161"/>
    <cellStyle name="40% - Акцент3 2 10 8 5" xfId="7162"/>
    <cellStyle name="40% - Акцент3 2 10 8 6" xfId="7163"/>
    <cellStyle name="40% - Акцент3 2 10 9" xfId="7164"/>
    <cellStyle name="40% - Акцент3 2 10_амортизация" xfId="7165"/>
    <cellStyle name="40% - Акцент3 2 11" xfId="7166"/>
    <cellStyle name="40% - Акцент3 2 11 2" xfId="7167"/>
    <cellStyle name="40% - Акцент3 2 11 3" xfId="7168"/>
    <cellStyle name="40% - Акцент3 2 11 4" xfId="7169"/>
    <cellStyle name="40% - Акцент3 2 11 5" xfId="7170"/>
    <cellStyle name="40% - Акцент3 2 11 6" xfId="7171"/>
    <cellStyle name="40% - Акцент3 2 12" xfId="7172"/>
    <cellStyle name="40% - Акцент3 2 12 2" xfId="7173"/>
    <cellStyle name="40% - Акцент3 2 12 2 2" xfId="7174"/>
    <cellStyle name="40% - Акцент3 2 12 2 3" xfId="7175"/>
    <cellStyle name="40% - Акцент3 2 12 2 4" xfId="7176"/>
    <cellStyle name="40% - Акцент3 2 12 2 5" xfId="7177"/>
    <cellStyle name="40% - Акцент3 2 12 2 6" xfId="7178"/>
    <cellStyle name="40% - Акцент3 2 12 3" xfId="7179"/>
    <cellStyle name="40% - Акцент3 2 12 4" xfId="7180"/>
    <cellStyle name="40% - Акцент3 2 12 5" xfId="7181"/>
    <cellStyle name="40% - Акцент3 2 12 6" xfId="7182"/>
    <cellStyle name="40% - Акцент3 2 12 7" xfId="7183"/>
    <cellStyle name="40% - Акцент3 2 12_амортизация" xfId="7184"/>
    <cellStyle name="40% - Акцент3 2 13" xfId="7185"/>
    <cellStyle name="40% - Акцент3 2 13 2" xfId="7186"/>
    <cellStyle name="40% - Акцент3 2 13 3" xfId="7187"/>
    <cellStyle name="40% - Акцент3 2 13 4" xfId="7188"/>
    <cellStyle name="40% - Акцент3 2 13 5" xfId="7189"/>
    <cellStyle name="40% - Акцент3 2 13 6" xfId="7190"/>
    <cellStyle name="40% - Акцент3 2 14" xfId="7191"/>
    <cellStyle name="40% - Акцент3 2 14 2" xfId="7192"/>
    <cellStyle name="40% - Акцент3 2 14 3" xfId="7193"/>
    <cellStyle name="40% - Акцент3 2 14 4" xfId="7194"/>
    <cellStyle name="40% - Акцент3 2 14 5" xfId="7195"/>
    <cellStyle name="40% - Акцент3 2 14 6" xfId="7196"/>
    <cellStyle name="40% - Акцент3 2 15" xfId="7197"/>
    <cellStyle name="40% - Акцент3 2 15 2" xfId="7198"/>
    <cellStyle name="40% - Акцент3 2 15 3" xfId="7199"/>
    <cellStyle name="40% - Акцент3 2 15 4" xfId="7200"/>
    <cellStyle name="40% - Акцент3 2 15 5" xfId="7201"/>
    <cellStyle name="40% - Акцент3 2 15 6" xfId="7202"/>
    <cellStyle name="40% - Акцент3 2 16" xfId="7203"/>
    <cellStyle name="40% - Акцент3 2 16 2" xfId="7204"/>
    <cellStyle name="40% - Акцент3 2 16 3" xfId="7205"/>
    <cellStyle name="40% - Акцент3 2 16 4" xfId="7206"/>
    <cellStyle name="40% - Акцент3 2 16 5" xfId="7207"/>
    <cellStyle name="40% - Акцент3 2 16 6" xfId="7208"/>
    <cellStyle name="40% - Акцент3 2 17" xfId="7209"/>
    <cellStyle name="40% - Акцент3 2 17 2" xfId="7210"/>
    <cellStyle name="40% - Акцент3 2 17 3" xfId="7211"/>
    <cellStyle name="40% - Акцент3 2 17 4" xfId="7212"/>
    <cellStyle name="40% - Акцент3 2 17 5" xfId="7213"/>
    <cellStyle name="40% - Акцент3 2 17 6" xfId="7214"/>
    <cellStyle name="40% - Акцент3 2 18" xfId="7215"/>
    <cellStyle name="40% - Акцент3 2 18 2" xfId="7216"/>
    <cellStyle name="40% - Акцент3 2 18 3" xfId="7217"/>
    <cellStyle name="40% - Акцент3 2 18 4" xfId="7218"/>
    <cellStyle name="40% - Акцент3 2 18 5" xfId="7219"/>
    <cellStyle name="40% - Акцент3 2 18 6" xfId="7220"/>
    <cellStyle name="40% - Акцент3 2 19" xfId="7221"/>
    <cellStyle name="40% - Акцент3 2 19 2" xfId="7222"/>
    <cellStyle name="40% - Акцент3 2 19 3" xfId="7223"/>
    <cellStyle name="40% - Акцент3 2 19 4" xfId="7224"/>
    <cellStyle name="40% - Акцент3 2 19 4 2" xfId="7225"/>
    <cellStyle name="40% - Акцент3 2 19 4 3" xfId="7226"/>
    <cellStyle name="40% - Акцент3 2 19 5" xfId="7227"/>
    <cellStyle name="40% - Акцент3 2 2" xfId="7228"/>
    <cellStyle name="40% - Акцент3 2 2 10" xfId="7229"/>
    <cellStyle name="40% - Акцент3 2 2 10 2" xfId="7230"/>
    <cellStyle name="40% - Акцент3 2 2 10 2 2" xfId="7231"/>
    <cellStyle name="40% - Акцент3 2 2 10 2 2 2" xfId="7232"/>
    <cellStyle name="40% - Акцент3 2 2 10 2 2 2 2" xfId="7233"/>
    <cellStyle name="40% - Акцент3 2 2 10 2 2 2 3" xfId="7234"/>
    <cellStyle name="40% - Акцент3 2 2 10 2 2 3" xfId="7235"/>
    <cellStyle name="40% - Акцент3 2 2 10 2 2 4" xfId="7236"/>
    <cellStyle name="40% - Акцент3 2 2 10 2 3" xfId="7237"/>
    <cellStyle name="40% - Акцент3 2 2 10 2 4" xfId="7238"/>
    <cellStyle name="40% - Акцент3 2 2 10 3" xfId="7239"/>
    <cellStyle name="40% - Акцент3 2 2 10 4" xfId="7240"/>
    <cellStyle name="40% - Акцент3 2 2 10 5" xfId="7241"/>
    <cellStyle name="40% - Акцент3 2 2 11" xfId="7242"/>
    <cellStyle name="40% - Акцент3 2 2 12" xfId="7243"/>
    <cellStyle name="40% - Акцент3 2 2 12 2" xfId="7244"/>
    <cellStyle name="40% - Акцент3 2 2 12 3" xfId="7245"/>
    <cellStyle name="40% - Акцент3 2 2 13" xfId="7246"/>
    <cellStyle name="40% - Акцент3 2 2 14" xfId="7247"/>
    <cellStyle name="40% - Акцент3 2 2 14 2" xfId="7248"/>
    <cellStyle name="40% - Акцент3 2 2 15" xfId="7249"/>
    <cellStyle name="40% - Акцент3 2 2 15 2" xfId="7250"/>
    <cellStyle name="40% - Акцент3 2 2 15 2 2" xfId="7251"/>
    <cellStyle name="40% - Акцент3 2 2 15 2 2 2" xfId="7252"/>
    <cellStyle name="40% - Акцент3 2 2 15 2 3" xfId="7253"/>
    <cellStyle name="40% - Акцент3 2 2 15 2 4" xfId="7254"/>
    <cellStyle name="40% - Акцент3 2 2 15 3" xfId="7255"/>
    <cellStyle name="40% - Акцент3 2 2 15 3 2" xfId="7256"/>
    <cellStyle name="40% - Акцент3 2 2 15 4" xfId="7257"/>
    <cellStyle name="40% - Акцент3 2 2 16" xfId="7258"/>
    <cellStyle name="40% - Акцент3 2 2 16 2" xfId="7259"/>
    <cellStyle name="40% - Акцент3 2 2 17" xfId="7260"/>
    <cellStyle name="40% - Акцент3 2 2 18" xfId="7261"/>
    <cellStyle name="40% - Акцент3 2 2 19" xfId="7262"/>
    <cellStyle name="40% - Акцент3 2 2 19 2" xfId="7263"/>
    <cellStyle name="40% - Акцент3 2 2 2" xfId="7264"/>
    <cellStyle name="40% - Акцент3 2 2 2 10" xfId="7265"/>
    <cellStyle name="40% - Акцент3 2 2 2 10 2" xfId="7266"/>
    <cellStyle name="40% - Акцент3 2 2 2 10 2 2" xfId="7267"/>
    <cellStyle name="40% - Акцент3 2 2 2 10 2 2 2" xfId="7268"/>
    <cellStyle name="40% - Акцент3 2 2 2 10 2 3" xfId="7269"/>
    <cellStyle name="40% - Акцент3 2 2 2 10 2 4" xfId="7270"/>
    <cellStyle name="40% - Акцент3 2 2 2 10 3" xfId="7271"/>
    <cellStyle name="40% - Акцент3 2 2 2 10 3 2" xfId="7272"/>
    <cellStyle name="40% - Акцент3 2 2 2 10 4" xfId="7273"/>
    <cellStyle name="40% - Акцент3 2 2 2 11" xfId="7274"/>
    <cellStyle name="40% - Акцент3 2 2 2 11 2" xfId="7275"/>
    <cellStyle name="40% - Акцент3 2 2 2 12" xfId="7276"/>
    <cellStyle name="40% - Акцент3 2 2 2 13" xfId="7277"/>
    <cellStyle name="40% - Акцент3 2 2 2 14" xfId="7278"/>
    <cellStyle name="40% - Акцент3 2 2 2 15" xfId="7279"/>
    <cellStyle name="40% - Акцент3 2 2 2 16" xfId="7280"/>
    <cellStyle name="40% - Акцент3 2 2 2 17" xfId="7281"/>
    <cellStyle name="40% - Акцент3 2 2 2 18" xfId="7282"/>
    <cellStyle name="40% - Акцент3 2 2 2 19" xfId="7283"/>
    <cellStyle name="40% - Акцент3 2 2 2 2" xfId="7284"/>
    <cellStyle name="40% - Акцент3 2 2 2 2 10" xfId="7285"/>
    <cellStyle name="40% - Акцент3 2 2 2 2 11" xfId="7286"/>
    <cellStyle name="40% - Акцент3 2 2 2 2 12" xfId="7287"/>
    <cellStyle name="40% - Акцент3 2 2 2 2 13" xfId="7288"/>
    <cellStyle name="40% - Акцент3 2 2 2 2 14" xfId="7289"/>
    <cellStyle name="40% - Акцент3 2 2 2 2 15" xfId="7290"/>
    <cellStyle name="40% - Акцент3 2 2 2 2 16" xfId="7291"/>
    <cellStyle name="40% - Акцент3 2 2 2 2 17" xfId="7292"/>
    <cellStyle name="40% - Акцент3 2 2 2 2 18" xfId="7293"/>
    <cellStyle name="40% - Акцент3 2 2 2 2 19" xfId="7294"/>
    <cellStyle name="40% - Акцент3 2 2 2 2 2" xfId="7295"/>
    <cellStyle name="40% - Акцент3 2 2 2 2 2 10" xfId="7296"/>
    <cellStyle name="40% - Акцент3 2 2 2 2 2 11" xfId="7297"/>
    <cellStyle name="40% - Акцент3 2 2 2 2 2 12" xfId="7298"/>
    <cellStyle name="40% - Акцент3 2 2 2 2 2 13" xfId="7299"/>
    <cellStyle name="40% - Акцент3 2 2 2 2 2 14" xfId="7300"/>
    <cellStyle name="40% - Акцент3 2 2 2 2 2 15" xfId="7301"/>
    <cellStyle name="40% - Акцент3 2 2 2 2 2 16" xfId="7302"/>
    <cellStyle name="40% - Акцент3 2 2 2 2 2 17" xfId="7303"/>
    <cellStyle name="40% - Акцент3 2 2 2 2 2 18" xfId="7304"/>
    <cellStyle name="40% - Акцент3 2 2 2 2 2 19" xfId="7305"/>
    <cellStyle name="40% - Акцент3 2 2 2 2 2 2" xfId="7306"/>
    <cellStyle name="40% - Акцент3 2 2 2 2 2 2 10" xfId="7307"/>
    <cellStyle name="40% - Акцент3 2 2 2 2 2 2 11" xfId="7308"/>
    <cellStyle name="40% - Акцент3 2 2 2 2 2 2 12" xfId="7309"/>
    <cellStyle name="40% - Акцент3 2 2 2 2 2 2 13" xfId="7310"/>
    <cellStyle name="40% - Акцент3 2 2 2 2 2 2 14" xfId="7311"/>
    <cellStyle name="40% - Акцент3 2 2 2 2 2 2 15" xfId="7312"/>
    <cellStyle name="40% - Акцент3 2 2 2 2 2 2 16" xfId="7313"/>
    <cellStyle name="40% - Акцент3 2 2 2 2 2 2 17" xfId="7314"/>
    <cellStyle name="40% - Акцент3 2 2 2 2 2 2 18" xfId="7315"/>
    <cellStyle name="40% - Акцент3 2 2 2 2 2 2 19" xfId="7316"/>
    <cellStyle name="40% - Акцент3 2 2 2 2 2 2 2" xfId="7317"/>
    <cellStyle name="40% - Акцент3 2 2 2 2 2 2 2 10" xfId="7318"/>
    <cellStyle name="40% - Акцент3 2 2 2 2 2 2 2 11" xfId="7319"/>
    <cellStyle name="40% - Акцент3 2 2 2 2 2 2 2 12" xfId="7320"/>
    <cellStyle name="40% - Акцент3 2 2 2 2 2 2 2 13" xfId="7321"/>
    <cellStyle name="40% - Акцент3 2 2 2 2 2 2 2 14" xfId="7322"/>
    <cellStyle name="40% - Акцент3 2 2 2 2 2 2 2 15" xfId="7323"/>
    <cellStyle name="40% - Акцент3 2 2 2 2 2 2 2 16" xfId="7324"/>
    <cellStyle name="40% - Акцент3 2 2 2 2 2 2 2 17" xfId="7325"/>
    <cellStyle name="40% - Акцент3 2 2 2 2 2 2 2 18" xfId="7326"/>
    <cellStyle name="40% - Акцент3 2 2 2 2 2 2 2 19" xfId="7327"/>
    <cellStyle name="40% - Акцент3 2 2 2 2 2 2 2 2" xfId="7328"/>
    <cellStyle name="40% - Акцент3 2 2 2 2 2 2 2 2 10" xfId="7329"/>
    <cellStyle name="40% - Акцент3 2 2 2 2 2 2 2 2 11" xfId="7330"/>
    <cellStyle name="40% - Акцент3 2 2 2 2 2 2 2 2 12" xfId="7331"/>
    <cellStyle name="40% - Акцент3 2 2 2 2 2 2 2 2 13" xfId="7332"/>
    <cellStyle name="40% - Акцент3 2 2 2 2 2 2 2 2 14" xfId="7333"/>
    <cellStyle name="40% - Акцент3 2 2 2 2 2 2 2 2 15" xfId="7334"/>
    <cellStyle name="40% - Акцент3 2 2 2 2 2 2 2 2 16" xfId="7335"/>
    <cellStyle name="40% - Акцент3 2 2 2 2 2 2 2 2 17" xfId="7336"/>
    <cellStyle name="40% - Акцент3 2 2 2 2 2 2 2 2 18" xfId="7337"/>
    <cellStyle name="40% - Акцент3 2 2 2 2 2 2 2 2 19" xfId="7338"/>
    <cellStyle name="40% - Акцент3 2 2 2 2 2 2 2 2 2" xfId="7339"/>
    <cellStyle name="40% - Акцент3 2 2 2 2 2 2 2 2 2 10" xfId="7340"/>
    <cellStyle name="40% - Акцент3 2 2 2 2 2 2 2 2 2 11" xfId="7341"/>
    <cellStyle name="40% - Акцент3 2 2 2 2 2 2 2 2 2 12" xfId="7342"/>
    <cellStyle name="40% - Акцент3 2 2 2 2 2 2 2 2 2 13" xfId="7343"/>
    <cellStyle name="40% - Акцент3 2 2 2 2 2 2 2 2 2 14" xfId="7344"/>
    <cellStyle name="40% - Акцент3 2 2 2 2 2 2 2 2 2 15" xfId="7345"/>
    <cellStyle name="40% - Акцент3 2 2 2 2 2 2 2 2 2 16" xfId="7346"/>
    <cellStyle name="40% - Акцент3 2 2 2 2 2 2 2 2 2 17" xfId="7347"/>
    <cellStyle name="40% - Акцент3 2 2 2 2 2 2 2 2 2 18" xfId="7348"/>
    <cellStyle name="40% - Акцент3 2 2 2 2 2 2 2 2 2 19" xfId="7349"/>
    <cellStyle name="40% - Акцент3 2 2 2 2 2 2 2 2 2 2" xfId="7350"/>
    <cellStyle name="40% - Акцент3 2 2 2 2 2 2 2 2 2 2 10" xfId="7351"/>
    <cellStyle name="40% - Акцент3 2 2 2 2 2 2 2 2 2 2 11" xfId="7352"/>
    <cellStyle name="40% - Акцент3 2 2 2 2 2 2 2 2 2 2 12" xfId="7353"/>
    <cellStyle name="40% - Акцент3 2 2 2 2 2 2 2 2 2 2 13" xfId="7354"/>
    <cellStyle name="40% - Акцент3 2 2 2 2 2 2 2 2 2 2 14" xfId="7355"/>
    <cellStyle name="40% - Акцент3 2 2 2 2 2 2 2 2 2 2 15" xfId="7356"/>
    <cellStyle name="40% - Акцент3 2 2 2 2 2 2 2 2 2 2 16" xfId="7357"/>
    <cellStyle name="40% - Акцент3 2 2 2 2 2 2 2 2 2 2 17" xfId="7358"/>
    <cellStyle name="40% - Акцент3 2 2 2 2 2 2 2 2 2 2 18" xfId="7359"/>
    <cellStyle name="40% - Акцент3 2 2 2 2 2 2 2 2 2 2 19" xfId="7360"/>
    <cellStyle name="40% - Акцент3 2 2 2 2 2 2 2 2 2 2 2" xfId="7361"/>
    <cellStyle name="40% - Акцент3 2 2 2 2 2 2 2 2 2 2 2 10" xfId="7362"/>
    <cellStyle name="40% - Акцент3 2 2 2 2 2 2 2 2 2 2 2 11" xfId="7363"/>
    <cellStyle name="40% - Акцент3 2 2 2 2 2 2 2 2 2 2 2 12" xfId="7364"/>
    <cellStyle name="40% - Акцент3 2 2 2 2 2 2 2 2 2 2 2 13" xfId="7365"/>
    <cellStyle name="40% - Акцент3 2 2 2 2 2 2 2 2 2 2 2 14" xfId="7366"/>
    <cellStyle name="40% - Акцент3 2 2 2 2 2 2 2 2 2 2 2 15" xfId="7367"/>
    <cellStyle name="40% - Акцент3 2 2 2 2 2 2 2 2 2 2 2 16" xfId="7368"/>
    <cellStyle name="40% - Акцент3 2 2 2 2 2 2 2 2 2 2 2 17" xfId="7369"/>
    <cellStyle name="40% - Акцент3 2 2 2 2 2 2 2 2 2 2 2 18" xfId="7370"/>
    <cellStyle name="40% - Акцент3 2 2 2 2 2 2 2 2 2 2 2 19" xfId="7371"/>
    <cellStyle name="40% - Акцент3 2 2 2 2 2 2 2 2 2 2 2 2" xfId="7372"/>
    <cellStyle name="40% - Акцент3 2 2 2 2 2 2 2 2 2 2 2 2 10" xfId="7373"/>
    <cellStyle name="40% - Акцент3 2 2 2 2 2 2 2 2 2 2 2 2 11" xfId="7374"/>
    <cellStyle name="40% - Акцент3 2 2 2 2 2 2 2 2 2 2 2 2 12" xfId="7375"/>
    <cellStyle name="40% - Акцент3 2 2 2 2 2 2 2 2 2 2 2 2 13" xfId="7376"/>
    <cellStyle name="40% - Акцент3 2 2 2 2 2 2 2 2 2 2 2 2 14" xfId="7377"/>
    <cellStyle name="40% - Акцент3 2 2 2 2 2 2 2 2 2 2 2 2 15" xfId="7378"/>
    <cellStyle name="40% - Акцент3 2 2 2 2 2 2 2 2 2 2 2 2 16" xfId="7379"/>
    <cellStyle name="40% - Акцент3 2 2 2 2 2 2 2 2 2 2 2 2 17" xfId="7380"/>
    <cellStyle name="40% - Акцент3 2 2 2 2 2 2 2 2 2 2 2 2 18" xfId="7381"/>
    <cellStyle name="40% - Акцент3 2 2 2 2 2 2 2 2 2 2 2 2 19" xfId="7382"/>
    <cellStyle name="40% - Акцент3 2 2 2 2 2 2 2 2 2 2 2 2 2" xfId="7383"/>
    <cellStyle name="40% - Акцент3 2 2 2 2 2 2 2 2 2 2 2 2 2 10" xfId="7384"/>
    <cellStyle name="40% - Акцент3 2 2 2 2 2 2 2 2 2 2 2 2 2 11" xfId="7385"/>
    <cellStyle name="40% - Акцент3 2 2 2 2 2 2 2 2 2 2 2 2 2 12" xfId="7386"/>
    <cellStyle name="40% - Акцент3 2 2 2 2 2 2 2 2 2 2 2 2 2 13" xfId="7387"/>
    <cellStyle name="40% - Акцент3 2 2 2 2 2 2 2 2 2 2 2 2 2 14" xfId="7388"/>
    <cellStyle name="40% - Акцент3 2 2 2 2 2 2 2 2 2 2 2 2 2 15" xfId="7389"/>
    <cellStyle name="40% - Акцент3 2 2 2 2 2 2 2 2 2 2 2 2 2 16" xfId="7390"/>
    <cellStyle name="40% - Акцент3 2 2 2 2 2 2 2 2 2 2 2 2 2 17" xfId="7391"/>
    <cellStyle name="40% - Акцент3 2 2 2 2 2 2 2 2 2 2 2 2 2 18" xfId="7392"/>
    <cellStyle name="40% - Акцент3 2 2 2 2 2 2 2 2 2 2 2 2 2 19" xfId="7393"/>
    <cellStyle name="40% - Акцент3 2 2 2 2 2 2 2 2 2 2 2 2 2 2" xfId="7394"/>
    <cellStyle name="40% - Акцент3 2 2 2 2 2 2 2 2 2 2 2 2 2 2 10" xfId="7395"/>
    <cellStyle name="40% - Акцент3 2 2 2 2 2 2 2 2 2 2 2 2 2 2 11" xfId="7396"/>
    <cellStyle name="40% - Акцент3 2 2 2 2 2 2 2 2 2 2 2 2 2 2 12" xfId="7397"/>
    <cellStyle name="40% - Акцент3 2 2 2 2 2 2 2 2 2 2 2 2 2 2 13" xfId="7398"/>
    <cellStyle name="40% - Акцент3 2 2 2 2 2 2 2 2 2 2 2 2 2 2 14" xfId="7399"/>
    <cellStyle name="40% - Акцент3 2 2 2 2 2 2 2 2 2 2 2 2 2 2 15" xfId="7400"/>
    <cellStyle name="40% - Акцент3 2 2 2 2 2 2 2 2 2 2 2 2 2 2 16" xfId="7401"/>
    <cellStyle name="40% - Акцент3 2 2 2 2 2 2 2 2 2 2 2 2 2 2 17" xfId="7402"/>
    <cellStyle name="40% - Акцент3 2 2 2 2 2 2 2 2 2 2 2 2 2 2 18" xfId="7403"/>
    <cellStyle name="40% - Акцент3 2 2 2 2 2 2 2 2 2 2 2 2 2 2 19" xfId="7404"/>
    <cellStyle name="40% - Акцент3 2 2 2 2 2 2 2 2 2 2 2 2 2 2 2" xfId="7405"/>
    <cellStyle name="40% - Акцент3 2 2 2 2 2 2 2 2 2 2 2 2 2 2 2 10" xfId="7406"/>
    <cellStyle name="40% - Акцент3 2 2 2 2 2 2 2 2 2 2 2 2 2 2 2 11" xfId="7407"/>
    <cellStyle name="40% - Акцент3 2 2 2 2 2 2 2 2 2 2 2 2 2 2 2 12" xfId="7408"/>
    <cellStyle name="40% - Акцент3 2 2 2 2 2 2 2 2 2 2 2 2 2 2 2 13" xfId="7409"/>
    <cellStyle name="40% - Акцент3 2 2 2 2 2 2 2 2 2 2 2 2 2 2 2 14" xfId="7410"/>
    <cellStyle name="40% - Акцент3 2 2 2 2 2 2 2 2 2 2 2 2 2 2 2 15" xfId="7411"/>
    <cellStyle name="40% - Акцент3 2 2 2 2 2 2 2 2 2 2 2 2 2 2 2 16" xfId="7412"/>
    <cellStyle name="40% - Акцент3 2 2 2 2 2 2 2 2 2 2 2 2 2 2 2 17" xfId="7413"/>
    <cellStyle name="40% - Акцент3 2 2 2 2 2 2 2 2 2 2 2 2 2 2 2 18" xfId="7414"/>
    <cellStyle name="40% - Акцент3 2 2 2 2 2 2 2 2 2 2 2 2 2 2 2 19" xfId="7415"/>
    <cellStyle name="40% - Акцент3 2 2 2 2 2 2 2 2 2 2 2 2 2 2 2 2" xfId="7416"/>
    <cellStyle name="40% - Акцент3 2 2 2 2 2 2 2 2 2 2 2 2 2 2 2 2 10" xfId="7417"/>
    <cellStyle name="40% - Акцент3 2 2 2 2 2 2 2 2 2 2 2 2 2 2 2 2 11" xfId="7418"/>
    <cellStyle name="40% - Акцент3 2 2 2 2 2 2 2 2 2 2 2 2 2 2 2 2 12" xfId="7419"/>
    <cellStyle name="40% - Акцент3 2 2 2 2 2 2 2 2 2 2 2 2 2 2 2 2 13" xfId="7420"/>
    <cellStyle name="40% - Акцент3 2 2 2 2 2 2 2 2 2 2 2 2 2 2 2 2 14" xfId="7421"/>
    <cellStyle name="40% - Акцент3 2 2 2 2 2 2 2 2 2 2 2 2 2 2 2 2 15" xfId="7422"/>
    <cellStyle name="40% - Акцент3 2 2 2 2 2 2 2 2 2 2 2 2 2 2 2 2 16" xfId="7423"/>
    <cellStyle name="40% - Акцент3 2 2 2 2 2 2 2 2 2 2 2 2 2 2 2 2 17" xfId="7424"/>
    <cellStyle name="40% - Акцент3 2 2 2 2 2 2 2 2 2 2 2 2 2 2 2 2 18" xfId="7425"/>
    <cellStyle name="40% - Акцент3 2 2 2 2 2 2 2 2 2 2 2 2 2 2 2 2 19" xfId="7426"/>
    <cellStyle name="40% - Акцент3 2 2 2 2 2 2 2 2 2 2 2 2 2 2 2 2 2" xfId="7427"/>
    <cellStyle name="40% - Акцент3 2 2 2 2 2 2 2 2 2 2 2 2 2 2 2 2 2 10" xfId="7428"/>
    <cellStyle name="40% - Акцент3 2 2 2 2 2 2 2 2 2 2 2 2 2 2 2 2 2 11" xfId="7429"/>
    <cellStyle name="40% - Акцент3 2 2 2 2 2 2 2 2 2 2 2 2 2 2 2 2 2 12" xfId="7430"/>
    <cellStyle name="40% - Акцент3 2 2 2 2 2 2 2 2 2 2 2 2 2 2 2 2 2 13" xfId="7431"/>
    <cellStyle name="40% - Акцент3 2 2 2 2 2 2 2 2 2 2 2 2 2 2 2 2 2 14" xfId="7432"/>
    <cellStyle name="40% - Акцент3 2 2 2 2 2 2 2 2 2 2 2 2 2 2 2 2 2 15" xfId="7433"/>
    <cellStyle name="40% - Акцент3 2 2 2 2 2 2 2 2 2 2 2 2 2 2 2 2 2 16" xfId="7434"/>
    <cellStyle name="40% - Акцент3 2 2 2 2 2 2 2 2 2 2 2 2 2 2 2 2 2 17" xfId="7435"/>
    <cellStyle name="40% - Акцент3 2 2 2 2 2 2 2 2 2 2 2 2 2 2 2 2 2 18" xfId="7436"/>
    <cellStyle name="40% - Акцент3 2 2 2 2 2 2 2 2 2 2 2 2 2 2 2 2 2 19" xfId="7437"/>
    <cellStyle name="40% - Акцент3 2 2 2 2 2 2 2 2 2 2 2 2 2 2 2 2 2 2" xfId="7438"/>
    <cellStyle name="40% - Акцент3 2 2 2 2 2 2 2 2 2 2 2 2 2 2 2 2 2 2 10" xfId="7439"/>
    <cellStyle name="40% - Акцент3 2 2 2 2 2 2 2 2 2 2 2 2 2 2 2 2 2 2 11" xfId="7440"/>
    <cellStyle name="40% - Акцент3 2 2 2 2 2 2 2 2 2 2 2 2 2 2 2 2 2 2 12" xfId="7441"/>
    <cellStyle name="40% - Акцент3 2 2 2 2 2 2 2 2 2 2 2 2 2 2 2 2 2 2 13" xfId="7442"/>
    <cellStyle name="40% - Акцент3 2 2 2 2 2 2 2 2 2 2 2 2 2 2 2 2 2 2 14" xfId="7443"/>
    <cellStyle name="40% - Акцент3 2 2 2 2 2 2 2 2 2 2 2 2 2 2 2 2 2 2 15" xfId="7444"/>
    <cellStyle name="40% - Акцент3 2 2 2 2 2 2 2 2 2 2 2 2 2 2 2 2 2 2 16" xfId="7445"/>
    <cellStyle name="40% - Акцент3 2 2 2 2 2 2 2 2 2 2 2 2 2 2 2 2 2 2 17" xfId="7446"/>
    <cellStyle name="40% - Акцент3 2 2 2 2 2 2 2 2 2 2 2 2 2 2 2 2 2 2 18" xfId="7447"/>
    <cellStyle name="40% - Акцент3 2 2 2 2 2 2 2 2 2 2 2 2 2 2 2 2 2 2 19" xfId="7448"/>
    <cellStyle name="40% - Акцент3 2 2 2 2 2 2 2 2 2 2 2 2 2 2 2 2 2 2 2" xfId="7449"/>
    <cellStyle name="40% - Акцент3 2 2 2 2 2 2 2 2 2 2 2 2 2 2 2 2 2 2 2 10" xfId="7450"/>
    <cellStyle name="40% - Акцент3 2 2 2 2 2 2 2 2 2 2 2 2 2 2 2 2 2 2 2 11" xfId="7451"/>
    <cellStyle name="40% - Акцент3 2 2 2 2 2 2 2 2 2 2 2 2 2 2 2 2 2 2 2 12" xfId="7452"/>
    <cellStyle name="40% - Акцент3 2 2 2 2 2 2 2 2 2 2 2 2 2 2 2 2 2 2 2 13" xfId="7453"/>
    <cellStyle name="40% - Акцент3 2 2 2 2 2 2 2 2 2 2 2 2 2 2 2 2 2 2 2 14" xfId="7454"/>
    <cellStyle name="40% - Акцент3 2 2 2 2 2 2 2 2 2 2 2 2 2 2 2 2 2 2 2 15" xfId="7455"/>
    <cellStyle name="40% - Акцент3 2 2 2 2 2 2 2 2 2 2 2 2 2 2 2 2 2 2 2 16" xfId="7456"/>
    <cellStyle name="40% - Акцент3 2 2 2 2 2 2 2 2 2 2 2 2 2 2 2 2 2 2 2 17" xfId="7457"/>
    <cellStyle name="40% - Акцент3 2 2 2 2 2 2 2 2 2 2 2 2 2 2 2 2 2 2 2 18" xfId="7458"/>
    <cellStyle name="40% - Акцент3 2 2 2 2 2 2 2 2 2 2 2 2 2 2 2 2 2 2 2 19" xfId="7459"/>
    <cellStyle name="40% - Акцент3 2 2 2 2 2 2 2 2 2 2 2 2 2 2 2 2 2 2 2 2" xfId="7460"/>
    <cellStyle name="40% - Акцент3 2 2 2 2 2 2 2 2 2 2 2 2 2 2 2 2 2 2 2 2 10" xfId="7461"/>
    <cellStyle name="40% - Акцент3 2 2 2 2 2 2 2 2 2 2 2 2 2 2 2 2 2 2 2 2 11" xfId="7462"/>
    <cellStyle name="40% - Акцент3 2 2 2 2 2 2 2 2 2 2 2 2 2 2 2 2 2 2 2 2 12" xfId="7463"/>
    <cellStyle name="40% - Акцент3 2 2 2 2 2 2 2 2 2 2 2 2 2 2 2 2 2 2 2 2 13" xfId="7464"/>
    <cellStyle name="40% - Акцент3 2 2 2 2 2 2 2 2 2 2 2 2 2 2 2 2 2 2 2 2 14" xfId="7465"/>
    <cellStyle name="40% - Акцент3 2 2 2 2 2 2 2 2 2 2 2 2 2 2 2 2 2 2 2 2 15" xfId="7466"/>
    <cellStyle name="40% - Акцент3 2 2 2 2 2 2 2 2 2 2 2 2 2 2 2 2 2 2 2 2 16" xfId="7467"/>
    <cellStyle name="40% - Акцент3 2 2 2 2 2 2 2 2 2 2 2 2 2 2 2 2 2 2 2 2 17" xfId="7468"/>
    <cellStyle name="40% - Акцент3 2 2 2 2 2 2 2 2 2 2 2 2 2 2 2 2 2 2 2 2 18" xfId="7469"/>
    <cellStyle name="40% - Акцент3 2 2 2 2 2 2 2 2 2 2 2 2 2 2 2 2 2 2 2 2 2" xfId="7470"/>
    <cellStyle name="40% - Акцент3 2 2 2 2 2 2 2 2 2 2 2 2 2 2 2 2 2 2 2 2 2 10" xfId="7471"/>
    <cellStyle name="40% - Акцент3 2 2 2 2 2 2 2 2 2 2 2 2 2 2 2 2 2 2 2 2 2 11" xfId="7472"/>
    <cellStyle name="40% - Акцент3 2 2 2 2 2 2 2 2 2 2 2 2 2 2 2 2 2 2 2 2 2 12" xfId="7473"/>
    <cellStyle name="40% - Акцент3 2 2 2 2 2 2 2 2 2 2 2 2 2 2 2 2 2 2 2 2 2 13" xfId="7474"/>
    <cellStyle name="40% - Акцент3 2 2 2 2 2 2 2 2 2 2 2 2 2 2 2 2 2 2 2 2 2 14" xfId="7475"/>
    <cellStyle name="40% - Акцент3 2 2 2 2 2 2 2 2 2 2 2 2 2 2 2 2 2 2 2 2 2 15" xfId="7476"/>
    <cellStyle name="40% - Акцент3 2 2 2 2 2 2 2 2 2 2 2 2 2 2 2 2 2 2 2 2 2 16" xfId="7477"/>
    <cellStyle name="40% - Акцент3 2 2 2 2 2 2 2 2 2 2 2 2 2 2 2 2 2 2 2 2 2 17" xfId="7478"/>
    <cellStyle name="40% - Акцент3 2 2 2 2 2 2 2 2 2 2 2 2 2 2 2 2 2 2 2 2 2 18" xfId="7479"/>
    <cellStyle name="40% - Акцент3 2 2 2 2 2 2 2 2 2 2 2 2 2 2 2 2 2 2 2 2 2 2" xfId="7480"/>
    <cellStyle name="40% - Акцент3 2 2 2 2 2 2 2 2 2 2 2 2 2 2 2 2 2 2 2 2 2 3" xfId="7481"/>
    <cellStyle name="40% - Акцент3 2 2 2 2 2 2 2 2 2 2 2 2 2 2 2 2 2 2 2 2 2 4" xfId="7482"/>
    <cellStyle name="40% - Акцент3 2 2 2 2 2 2 2 2 2 2 2 2 2 2 2 2 2 2 2 2 2 5" xfId="7483"/>
    <cellStyle name="40% - Акцент3 2 2 2 2 2 2 2 2 2 2 2 2 2 2 2 2 2 2 2 2 2 6" xfId="7484"/>
    <cellStyle name="40% - Акцент3 2 2 2 2 2 2 2 2 2 2 2 2 2 2 2 2 2 2 2 2 2 7" xfId="7485"/>
    <cellStyle name="40% - Акцент3 2 2 2 2 2 2 2 2 2 2 2 2 2 2 2 2 2 2 2 2 2 8" xfId="7486"/>
    <cellStyle name="40% - Акцент3 2 2 2 2 2 2 2 2 2 2 2 2 2 2 2 2 2 2 2 2 2 9" xfId="7487"/>
    <cellStyle name="40% - Акцент3 2 2 2 2 2 2 2 2 2 2 2 2 2 2 2 2 2 2 2 2 3" xfId="7488"/>
    <cellStyle name="40% - Акцент3 2 2 2 2 2 2 2 2 2 2 2 2 2 2 2 2 2 2 2 2 4" xfId="7489"/>
    <cellStyle name="40% - Акцент3 2 2 2 2 2 2 2 2 2 2 2 2 2 2 2 2 2 2 2 2 5" xfId="7490"/>
    <cellStyle name="40% - Акцент3 2 2 2 2 2 2 2 2 2 2 2 2 2 2 2 2 2 2 2 2 6" xfId="7491"/>
    <cellStyle name="40% - Акцент3 2 2 2 2 2 2 2 2 2 2 2 2 2 2 2 2 2 2 2 2 7" xfId="7492"/>
    <cellStyle name="40% - Акцент3 2 2 2 2 2 2 2 2 2 2 2 2 2 2 2 2 2 2 2 2 8" xfId="7493"/>
    <cellStyle name="40% - Акцент3 2 2 2 2 2 2 2 2 2 2 2 2 2 2 2 2 2 2 2 2 9" xfId="7494"/>
    <cellStyle name="40% - Акцент3 2 2 2 2 2 2 2 2 2 2 2 2 2 2 2 2 2 2 2 20" xfId="7495"/>
    <cellStyle name="40% - Акцент3 2 2 2 2 2 2 2 2 2 2 2 2 2 2 2 2 2 2 2 21" xfId="7496"/>
    <cellStyle name="40% - Акцент3 2 2 2 2 2 2 2 2 2 2 2 2 2 2 2 2 2 2 2 3" xfId="7497"/>
    <cellStyle name="40% - Акцент3 2 2 2 2 2 2 2 2 2 2 2 2 2 2 2 2 2 2 2 4" xfId="7498"/>
    <cellStyle name="40% - Акцент3 2 2 2 2 2 2 2 2 2 2 2 2 2 2 2 2 2 2 2 5" xfId="7499"/>
    <cellStyle name="40% - Акцент3 2 2 2 2 2 2 2 2 2 2 2 2 2 2 2 2 2 2 2 6" xfId="7500"/>
    <cellStyle name="40% - Акцент3 2 2 2 2 2 2 2 2 2 2 2 2 2 2 2 2 2 2 2 7" xfId="7501"/>
    <cellStyle name="40% - Акцент3 2 2 2 2 2 2 2 2 2 2 2 2 2 2 2 2 2 2 2 8" xfId="7502"/>
    <cellStyle name="40% - Акцент3 2 2 2 2 2 2 2 2 2 2 2 2 2 2 2 2 2 2 2 9" xfId="7503"/>
    <cellStyle name="40% - Акцент3 2 2 2 2 2 2 2 2 2 2 2 2 2 2 2 2 2 2 20" xfId="7504"/>
    <cellStyle name="40% - Акцент3 2 2 2 2 2 2 2 2 2 2 2 2 2 2 2 2 2 2 21" xfId="7505"/>
    <cellStyle name="40% - Акцент3 2 2 2 2 2 2 2 2 2 2 2 2 2 2 2 2 2 2 3" xfId="7506"/>
    <cellStyle name="40% - Акцент3 2 2 2 2 2 2 2 2 2 2 2 2 2 2 2 2 2 2 4" xfId="7507"/>
    <cellStyle name="40% - Акцент3 2 2 2 2 2 2 2 2 2 2 2 2 2 2 2 2 2 2 5" xfId="7508"/>
    <cellStyle name="40% - Акцент3 2 2 2 2 2 2 2 2 2 2 2 2 2 2 2 2 2 2 6" xfId="7509"/>
    <cellStyle name="40% - Акцент3 2 2 2 2 2 2 2 2 2 2 2 2 2 2 2 2 2 2 7" xfId="7510"/>
    <cellStyle name="40% - Акцент3 2 2 2 2 2 2 2 2 2 2 2 2 2 2 2 2 2 2 8" xfId="7511"/>
    <cellStyle name="40% - Акцент3 2 2 2 2 2 2 2 2 2 2 2 2 2 2 2 2 2 2 9" xfId="7512"/>
    <cellStyle name="40% - Акцент3 2 2 2 2 2 2 2 2 2 2 2 2 2 2 2 2 2 20" xfId="7513"/>
    <cellStyle name="40% - Акцент3 2 2 2 2 2 2 2 2 2 2 2 2 2 2 2 2 2 21" xfId="7514"/>
    <cellStyle name="40% - Акцент3 2 2 2 2 2 2 2 2 2 2 2 2 2 2 2 2 2 22" xfId="7515"/>
    <cellStyle name="40% - Акцент3 2 2 2 2 2 2 2 2 2 2 2 2 2 2 2 2 2 3" xfId="7516"/>
    <cellStyle name="40% - Акцент3 2 2 2 2 2 2 2 2 2 2 2 2 2 2 2 2 2 4" xfId="7517"/>
    <cellStyle name="40% - Акцент3 2 2 2 2 2 2 2 2 2 2 2 2 2 2 2 2 2 5" xfId="7518"/>
    <cellStyle name="40% - Акцент3 2 2 2 2 2 2 2 2 2 2 2 2 2 2 2 2 2 6" xfId="7519"/>
    <cellStyle name="40% - Акцент3 2 2 2 2 2 2 2 2 2 2 2 2 2 2 2 2 2 7" xfId="7520"/>
    <cellStyle name="40% - Акцент3 2 2 2 2 2 2 2 2 2 2 2 2 2 2 2 2 2 8" xfId="7521"/>
    <cellStyle name="40% - Акцент3 2 2 2 2 2 2 2 2 2 2 2 2 2 2 2 2 2 9" xfId="7522"/>
    <cellStyle name="40% - Акцент3 2 2 2 2 2 2 2 2 2 2 2 2 2 2 2 2 20" xfId="7523"/>
    <cellStyle name="40% - Акцент3 2 2 2 2 2 2 2 2 2 2 2 2 2 2 2 2 21" xfId="7524"/>
    <cellStyle name="40% - Акцент3 2 2 2 2 2 2 2 2 2 2 2 2 2 2 2 2 22" xfId="7525"/>
    <cellStyle name="40% - Акцент3 2 2 2 2 2 2 2 2 2 2 2 2 2 2 2 2 3" xfId="7526"/>
    <cellStyle name="40% - Акцент3 2 2 2 2 2 2 2 2 2 2 2 2 2 2 2 2 4" xfId="7527"/>
    <cellStyle name="40% - Акцент3 2 2 2 2 2 2 2 2 2 2 2 2 2 2 2 2 5" xfId="7528"/>
    <cellStyle name="40% - Акцент3 2 2 2 2 2 2 2 2 2 2 2 2 2 2 2 2 6" xfId="7529"/>
    <cellStyle name="40% - Акцент3 2 2 2 2 2 2 2 2 2 2 2 2 2 2 2 2 7" xfId="7530"/>
    <cellStyle name="40% - Акцент3 2 2 2 2 2 2 2 2 2 2 2 2 2 2 2 2 8" xfId="7531"/>
    <cellStyle name="40% - Акцент3 2 2 2 2 2 2 2 2 2 2 2 2 2 2 2 2 9" xfId="7532"/>
    <cellStyle name="40% - Акцент3 2 2 2 2 2 2 2 2 2 2 2 2 2 2 2 20" xfId="7533"/>
    <cellStyle name="40% - Акцент3 2 2 2 2 2 2 2 2 2 2 2 2 2 2 2 21" xfId="7534"/>
    <cellStyle name="40% - Акцент3 2 2 2 2 2 2 2 2 2 2 2 2 2 2 2 22" xfId="7535"/>
    <cellStyle name="40% - Акцент3 2 2 2 2 2 2 2 2 2 2 2 2 2 2 2 23" xfId="7536"/>
    <cellStyle name="40% - Акцент3 2 2 2 2 2 2 2 2 2 2 2 2 2 2 2 3" xfId="7537"/>
    <cellStyle name="40% - Акцент3 2 2 2 2 2 2 2 2 2 2 2 2 2 2 2 4" xfId="7538"/>
    <cellStyle name="40% - Акцент3 2 2 2 2 2 2 2 2 2 2 2 2 2 2 2 5" xfId="7539"/>
    <cellStyle name="40% - Акцент3 2 2 2 2 2 2 2 2 2 2 2 2 2 2 2 6" xfId="7540"/>
    <cellStyle name="40% - Акцент3 2 2 2 2 2 2 2 2 2 2 2 2 2 2 2 7" xfId="7541"/>
    <cellStyle name="40% - Акцент3 2 2 2 2 2 2 2 2 2 2 2 2 2 2 2 8" xfId="7542"/>
    <cellStyle name="40% - Акцент3 2 2 2 2 2 2 2 2 2 2 2 2 2 2 2 9" xfId="7543"/>
    <cellStyle name="40% - Акцент3 2 2 2 2 2 2 2 2 2 2 2 2 2 2 20" xfId="7544"/>
    <cellStyle name="40% - Акцент3 2 2 2 2 2 2 2 2 2 2 2 2 2 2 21" xfId="7545"/>
    <cellStyle name="40% - Акцент3 2 2 2 2 2 2 2 2 2 2 2 2 2 2 22" xfId="7546"/>
    <cellStyle name="40% - Акцент3 2 2 2 2 2 2 2 2 2 2 2 2 2 2 23" xfId="7547"/>
    <cellStyle name="40% - Акцент3 2 2 2 2 2 2 2 2 2 2 2 2 2 2 24" xfId="7548"/>
    <cellStyle name="40% - Акцент3 2 2 2 2 2 2 2 2 2 2 2 2 2 2 25" xfId="7549"/>
    <cellStyle name="40% - Акцент3 2 2 2 2 2 2 2 2 2 2 2 2 2 2 3" xfId="7550"/>
    <cellStyle name="40% - Акцент3 2 2 2 2 2 2 2 2 2 2 2 2 2 2 4" xfId="7551"/>
    <cellStyle name="40% - Акцент3 2 2 2 2 2 2 2 2 2 2 2 2 2 2 5" xfId="7552"/>
    <cellStyle name="40% - Акцент3 2 2 2 2 2 2 2 2 2 2 2 2 2 2 6" xfId="7553"/>
    <cellStyle name="40% - Акцент3 2 2 2 2 2 2 2 2 2 2 2 2 2 2 7" xfId="7554"/>
    <cellStyle name="40% - Акцент3 2 2 2 2 2 2 2 2 2 2 2 2 2 2 8" xfId="7555"/>
    <cellStyle name="40% - Акцент3 2 2 2 2 2 2 2 2 2 2 2 2 2 2 9" xfId="7556"/>
    <cellStyle name="40% - Акцент3 2 2 2 2 2 2 2 2 2 2 2 2 2 20" xfId="7557"/>
    <cellStyle name="40% - Акцент3 2 2 2 2 2 2 2 2 2 2 2 2 2 21" xfId="7558"/>
    <cellStyle name="40% - Акцент3 2 2 2 2 2 2 2 2 2 2 2 2 2 22" xfId="7559"/>
    <cellStyle name="40% - Акцент3 2 2 2 2 2 2 2 2 2 2 2 2 2 23" xfId="7560"/>
    <cellStyle name="40% - Акцент3 2 2 2 2 2 2 2 2 2 2 2 2 2 24" xfId="7561"/>
    <cellStyle name="40% - Акцент3 2 2 2 2 2 2 2 2 2 2 2 2 2 25" xfId="7562"/>
    <cellStyle name="40% - Акцент3 2 2 2 2 2 2 2 2 2 2 2 2 2 3" xfId="7563"/>
    <cellStyle name="40% - Акцент3 2 2 2 2 2 2 2 2 2 2 2 2 2 3 2" xfId="7564"/>
    <cellStyle name="40% - Акцент3 2 2 2 2 2 2 2 2 2 2 2 2 2 4" xfId="7565"/>
    <cellStyle name="40% - Акцент3 2 2 2 2 2 2 2 2 2 2 2 2 2 5" xfId="7566"/>
    <cellStyle name="40% - Акцент3 2 2 2 2 2 2 2 2 2 2 2 2 2 6" xfId="7567"/>
    <cellStyle name="40% - Акцент3 2 2 2 2 2 2 2 2 2 2 2 2 2 7" xfId="7568"/>
    <cellStyle name="40% - Акцент3 2 2 2 2 2 2 2 2 2 2 2 2 2 8" xfId="7569"/>
    <cellStyle name="40% - Акцент3 2 2 2 2 2 2 2 2 2 2 2 2 2 9" xfId="7570"/>
    <cellStyle name="40% - Акцент3 2 2 2 2 2 2 2 2 2 2 2 2 20" xfId="7571"/>
    <cellStyle name="40% - Акцент3 2 2 2 2 2 2 2 2 2 2 2 2 21" xfId="7572"/>
    <cellStyle name="40% - Акцент3 2 2 2 2 2 2 2 2 2 2 2 2 22" xfId="7573"/>
    <cellStyle name="40% - Акцент3 2 2 2 2 2 2 2 2 2 2 2 2 23" xfId="7574"/>
    <cellStyle name="40% - Акцент3 2 2 2 2 2 2 2 2 2 2 2 2 24" xfId="7575"/>
    <cellStyle name="40% - Акцент3 2 2 2 2 2 2 2 2 2 2 2 2 25" xfId="7576"/>
    <cellStyle name="40% - Акцент3 2 2 2 2 2 2 2 2 2 2 2 2 26" xfId="7577"/>
    <cellStyle name="40% - Акцент3 2 2 2 2 2 2 2 2 2 2 2 2 27" xfId="7578"/>
    <cellStyle name="40% - Акцент3 2 2 2 2 2 2 2 2 2 2 2 2 3" xfId="7579"/>
    <cellStyle name="40% - Акцент3 2 2 2 2 2 2 2 2 2 2 2 2 4" xfId="7580"/>
    <cellStyle name="40% - Акцент3 2 2 2 2 2 2 2 2 2 2 2 2 4 2" xfId="7581"/>
    <cellStyle name="40% - Акцент3 2 2 2 2 2 2 2 2 2 2 2 2 5" xfId="7582"/>
    <cellStyle name="40% - Акцент3 2 2 2 2 2 2 2 2 2 2 2 2 6" xfId="7583"/>
    <cellStyle name="40% - Акцент3 2 2 2 2 2 2 2 2 2 2 2 2 7" xfId="7584"/>
    <cellStyle name="40% - Акцент3 2 2 2 2 2 2 2 2 2 2 2 2 8" xfId="7585"/>
    <cellStyle name="40% - Акцент3 2 2 2 2 2 2 2 2 2 2 2 2 9" xfId="7586"/>
    <cellStyle name="40% - Акцент3 2 2 2 2 2 2 2 2 2 2 2 20" xfId="7587"/>
    <cellStyle name="40% - Акцент3 2 2 2 2 2 2 2 2 2 2 2 21" xfId="7588"/>
    <cellStyle name="40% - Акцент3 2 2 2 2 2 2 2 2 2 2 2 22" xfId="7589"/>
    <cellStyle name="40% - Акцент3 2 2 2 2 2 2 2 2 2 2 2 23" xfId="7590"/>
    <cellStyle name="40% - Акцент3 2 2 2 2 2 2 2 2 2 2 2 24" xfId="7591"/>
    <cellStyle name="40% - Акцент3 2 2 2 2 2 2 2 2 2 2 2 25" xfId="7592"/>
    <cellStyle name="40% - Акцент3 2 2 2 2 2 2 2 2 2 2 2 26" xfId="7593"/>
    <cellStyle name="40% - Акцент3 2 2 2 2 2 2 2 2 2 2 2 27" xfId="7594"/>
    <cellStyle name="40% - Акцент3 2 2 2 2 2 2 2 2 2 2 2 3" xfId="7595"/>
    <cellStyle name="40% - Акцент3 2 2 2 2 2 2 2 2 2 2 2 3 2" xfId="7596"/>
    <cellStyle name="40% - Акцент3 2 2 2 2 2 2 2 2 2 2 2 3 2 2" xfId="7597"/>
    <cellStyle name="40% - Акцент3 2 2 2 2 2 2 2 2 2 2 2 3 2 2 2" xfId="7598"/>
    <cellStyle name="40% - Акцент3 2 2 2 2 2 2 2 2 2 2 2 3 2 3" xfId="7599"/>
    <cellStyle name="40% - Акцент3 2 2 2 2 2 2 2 2 2 2 2 3 2 4" xfId="7600"/>
    <cellStyle name="40% - Акцент3 2 2 2 2 2 2 2 2 2 2 2 3 3" xfId="7601"/>
    <cellStyle name="40% - Акцент3 2 2 2 2 2 2 2 2 2 2 2 3 3 2" xfId="7602"/>
    <cellStyle name="40% - Акцент3 2 2 2 2 2 2 2 2 2 2 2 3 4" xfId="7603"/>
    <cellStyle name="40% - Акцент3 2 2 2 2 2 2 2 2 2 2 2 4" xfId="7604"/>
    <cellStyle name="40% - Акцент3 2 2 2 2 2 2 2 2 2 2 2 4 2" xfId="7605"/>
    <cellStyle name="40% - Акцент3 2 2 2 2 2 2 2 2 2 2 2 5" xfId="7606"/>
    <cellStyle name="40% - Акцент3 2 2 2 2 2 2 2 2 2 2 2 6" xfId="7607"/>
    <cellStyle name="40% - Акцент3 2 2 2 2 2 2 2 2 2 2 2 7" xfId="7608"/>
    <cellStyle name="40% - Акцент3 2 2 2 2 2 2 2 2 2 2 2 8" xfId="7609"/>
    <cellStyle name="40% - Акцент3 2 2 2 2 2 2 2 2 2 2 2 9" xfId="7610"/>
    <cellStyle name="40% - Акцент3 2 2 2 2 2 2 2 2 2 2 20" xfId="7611"/>
    <cellStyle name="40% - Акцент3 2 2 2 2 2 2 2 2 2 2 21" xfId="7612"/>
    <cellStyle name="40% - Акцент3 2 2 2 2 2 2 2 2 2 2 22" xfId="7613"/>
    <cellStyle name="40% - Акцент3 2 2 2 2 2 2 2 2 2 2 23" xfId="7614"/>
    <cellStyle name="40% - Акцент3 2 2 2 2 2 2 2 2 2 2 24" xfId="7615"/>
    <cellStyle name="40% - Акцент3 2 2 2 2 2 2 2 2 2 2 25" xfId="7616"/>
    <cellStyle name="40% - Акцент3 2 2 2 2 2 2 2 2 2 2 26" xfId="7617"/>
    <cellStyle name="40% - Акцент3 2 2 2 2 2 2 2 2 2 2 27" xfId="7618"/>
    <cellStyle name="40% - Акцент3 2 2 2 2 2 2 2 2 2 2 28" xfId="7619"/>
    <cellStyle name="40% - Акцент3 2 2 2 2 2 2 2 2 2 2 3" xfId="7620"/>
    <cellStyle name="40% - Акцент3 2 2 2 2 2 2 2 2 2 2 4" xfId="7621"/>
    <cellStyle name="40% - Акцент3 2 2 2 2 2 2 2 2 2 2 4 2" xfId="7622"/>
    <cellStyle name="40% - Акцент3 2 2 2 2 2 2 2 2 2 2 4 2 2" xfId="7623"/>
    <cellStyle name="40% - Акцент3 2 2 2 2 2 2 2 2 2 2 4 2 2 2" xfId="7624"/>
    <cellStyle name="40% - Акцент3 2 2 2 2 2 2 2 2 2 2 4 2 3" xfId="7625"/>
    <cellStyle name="40% - Акцент3 2 2 2 2 2 2 2 2 2 2 4 2 4" xfId="7626"/>
    <cellStyle name="40% - Акцент3 2 2 2 2 2 2 2 2 2 2 4 3" xfId="7627"/>
    <cellStyle name="40% - Акцент3 2 2 2 2 2 2 2 2 2 2 4 3 2" xfId="7628"/>
    <cellStyle name="40% - Акцент3 2 2 2 2 2 2 2 2 2 2 4 4" xfId="7629"/>
    <cellStyle name="40% - Акцент3 2 2 2 2 2 2 2 2 2 2 5" xfId="7630"/>
    <cellStyle name="40% - Акцент3 2 2 2 2 2 2 2 2 2 2 5 2" xfId="7631"/>
    <cellStyle name="40% - Акцент3 2 2 2 2 2 2 2 2 2 2 6" xfId="7632"/>
    <cellStyle name="40% - Акцент3 2 2 2 2 2 2 2 2 2 2 7" xfId="7633"/>
    <cellStyle name="40% - Акцент3 2 2 2 2 2 2 2 2 2 2 8" xfId="7634"/>
    <cellStyle name="40% - Акцент3 2 2 2 2 2 2 2 2 2 2 9" xfId="7635"/>
    <cellStyle name="40% - Акцент3 2 2 2 2 2 2 2 2 2 20" xfId="7636"/>
    <cellStyle name="40% - Акцент3 2 2 2 2 2 2 2 2 2 21" xfId="7637"/>
    <cellStyle name="40% - Акцент3 2 2 2 2 2 2 2 2 2 22" xfId="7638"/>
    <cellStyle name="40% - Акцент3 2 2 2 2 2 2 2 2 2 23" xfId="7639"/>
    <cellStyle name="40% - Акцент3 2 2 2 2 2 2 2 2 2 24" xfId="7640"/>
    <cellStyle name="40% - Акцент3 2 2 2 2 2 2 2 2 2 25" xfId="7641"/>
    <cellStyle name="40% - Акцент3 2 2 2 2 2 2 2 2 2 26" xfId="7642"/>
    <cellStyle name="40% - Акцент3 2 2 2 2 2 2 2 2 2 27" xfId="7643"/>
    <cellStyle name="40% - Акцент3 2 2 2 2 2 2 2 2 2 28" xfId="7644"/>
    <cellStyle name="40% - Акцент3 2 2 2 2 2 2 2 2 2 29" xfId="7645"/>
    <cellStyle name="40% - Акцент3 2 2 2 2 2 2 2 2 2 3" xfId="7646"/>
    <cellStyle name="40% - Акцент3 2 2 2 2 2 2 2 2 2 4" xfId="7647"/>
    <cellStyle name="40% - Акцент3 2 2 2 2 2 2 2 2 2 4 2" xfId="7648"/>
    <cellStyle name="40% - Акцент3 2 2 2 2 2 2 2 2 2 5" xfId="7649"/>
    <cellStyle name="40% - Акцент3 2 2 2 2 2 2 2 2 2 5 2" xfId="7650"/>
    <cellStyle name="40% - Акцент3 2 2 2 2 2 2 2 2 2 5 2 2" xfId="7651"/>
    <cellStyle name="40% - Акцент3 2 2 2 2 2 2 2 2 2 5 2 2 2" xfId="7652"/>
    <cellStyle name="40% - Акцент3 2 2 2 2 2 2 2 2 2 5 2 3" xfId="7653"/>
    <cellStyle name="40% - Акцент3 2 2 2 2 2 2 2 2 2 5 2 4" xfId="7654"/>
    <cellStyle name="40% - Акцент3 2 2 2 2 2 2 2 2 2 5 3" xfId="7655"/>
    <cellStyle name="40% - Акцент3 2 2 2 2 2 2 2 2 2 5 3 2" xfId="7656"/>
    <cellStyle name="40% - Акцент3 2 2 2 2 2 2 2 2 2 5 4" xfId="7657"/>
    <cellStyle name="40% - Акцент3 2 2 2 2 2 2 2 2 2 6" xfId="7658"/>
    <cellStyle name="40% - Акцент3 2 2 2 2 2 2 2 2 2 6 2" xfId="7659"/>
    <cellStyle name="40% - Акцент3 2 2 2 2 2 2 2 2 2 7" xfId="7660"/>
    <cellStyle name="40% - Акцент3 2 2 2 2 2 2 2 2 2 8" xfId="7661"/>
    <cellStyle name="40% - Акцент3 2 2 2 2 2 2 2 2 2 9" xfId="7662"/>
    <cellStyle name="40% - Акцент3 2 2 2 2 2 2 2 2 20" xfId="7663"/>
    <cellStyle name="40% - Акцент3 2 2 2 2 2 2 2 2 21" xfId="7664"/>
    <cellStyle name="40% - Акцент3 2 2 2 2 2 2 2 2 22" xfId="7665"/>
    <cellStyle name="40% - Акцент3 2 2 2 2 2 2 2 2 23" xfId="7666"/>
    <cellStyle name="40% - Акцент3 2 2 2 2 2 2 2 2 24" xfId="7667"/>
    <cellStyle name="40% - Акцент3 2 2 2 2 2 2 2 2 25" xfId="7668"/>
    <cellStyle name="40% - Акцент3 2 2 2 2 2 2 2 2 26" xfId="7669"/>
    <cellStyle name="40% - Акцент3 2 2 2 2 2 2 2 2 27" xfId="7670"/>
    <cellStyle name="40% - Акцент3 2 2 2 2 2 2 2 2 28" xfId="7671"/>
    <cellStyle name="40% - Акцент3 2 2 2 2 2 2 2 2 29" xfId="7672"/>
    <cellStyle name="40% - Акцент3 2 2 2 2 2 2 2 2 3" xfId="7673"/>
    <cellStyle name="40% - Акцент3 2 2 2 2 2 2 2 2 4" xfId="7674"/>
    <cellStyle name="40% - Акцент3 2 2 2 2 2 2 2 2 4 2" xfId="7675"/>
    <cellStyle name="40% - Акцент3 2 2 2 2 2 2 2 2 5" xfId="7676"/>
    <cellStyle name="40% - Акцент3 2 2 2 2 2 2 2 2 5 2" xfId="7677"/>
    <cellStyle name="40% - Акцент3 2 2 2 2 2 2 2 2 5 2 2" xfId="7678"/>
    <cellStyle name="40% - Акцент3 2 2 2 2 2 2 2 2 5 2 2 2" xfId="7679"/>
    <cellStyle name="40% - Акцент3 2 2 2 2 2 2 2 2 5 2 3" xfId="7680"/>
    <cellStyle name="40% - Акцент3 2 2 2 2 2 2 2 2 5 2 4" xfId="7681"/>
    <cellStyle name="40% - Акцент3 2 2 2 2 2 2 2 2 5 3" xfId="7682"/>
    <cellStyle name="40% - Акцент3 2 2 2 2 2 2 2 2 5 3 2" xfId="7683"/>
    <cellStyle name="40% - Акцент3 2 2 2 2 2 2 2 2 5 4" xfId="7684"/>
    <cellStyle name="40% - Акцент3 2 2 2 2 2 2 2 2 6" xfId="7685"/>
    <cellStyle name="40% - Акцент3 2 2 2 2 2 2 2 2 6 2" xfId="7686"/>
    <cellStyle name="40% - Акцент3 2 2 2 2 2 2 2 2 7" xfId="7687"/>
    <cellStyle name="40% - Акцент3 2 2 2 2 2 2 2 2 8" xfId="7688"/>
    <cellStyle name="40% - Акцент3 2 2 2 2 2 2 2 2 9" xfId="7689"/>
    <cellStyle name="40% - Акцент3 2 2 2 2 2 2 2 20" xfId="7690"/>
    <cellStyle name="40% - Акцент3 2 2 2 2 2 2 2 21" xfId="7691"/>
    <cellStyle name="40% - Акцент3 2 2 2 2 2 2 2 22" xfId="7692"/>
    <cellStyle name="40% - Акцент3 2 2 2 2 2 2 2 23" xfId="7693"/>
    <cellStyle name="40% - Акцент3 2 2 2 2 2 2 2 24" xfId="7694"/>
    <cellStyle name="40% - Акцент3 2 2 2 2 2 2 2 25" xfId="7695"/>
    <cellStyle name="40% - Акцент3 2 2 2 2 2 2 2 26" xfId="7696"/>
    <cellStyle name="40% - Акцент3 2 2 2 2 2 2 2 27" xfId="7697"/>
    <cellStyle name="40% - Акцент3 2 2 2 2 2 2 2 28" xfId="7698"/>
    <cellStyle name="40% - Акцент3 2 2 2 2 2 2 2 29" xfId="7699"/>
    <cellStyle name="40% - Акцент3 2 2 2 2 2 2 2 3" xfId="7700"/>
    <cellStyle name="40% - Акцент3 2 2 2 2 2 2 2 30" xfId="7701"/>
    <cellStyle name="40% - Акцент3 2 2 2 2 2 2 2 4" xfId="7702"/>
    <cellStyle name="40% - Акцент3 2 2 2 2 2 2 2 5" xfId="7703"/>
    <cellStyle name="40% - Акцент3 2 2 2 2 2 2 2 5 2" xfId="7704"/>
    <cellStyle name="40% - Акцент3 2 2 2 2 2 2 2 6" xfId="7705"/>
    <cellStyle name="40% - Акцент3 2 2 2 2 2 2 2 6 2" xfId="7706"/>
    <cellStyle name="40% - Акцент3 2 2 2 2 2 2 2 6 2 2" xfId="7707"/>
    <cellStyle name="40% - Акцент3 2 2 2 2 2 2 2 6 2 2 2" xfId="7708"/>
    <cellStyle name="40% - Акцент3 2 2 2 2 2 2 2 6 2 3" xfId="7709"/>
    <cellStyle name="40% - Акцент3 2 2 2 2 2 2 2 6 2 4" xfId="7710"/>
    <cellStyle name="40% - Акцент3 2 2 2 2 2 2 2 6 3" xfId="7711"/>
    <cellStyle name="40% - Акцент3 2 2 2 2 2 2 2 6 3 2" xfId="7712"/>
    <cellStyle name="40% - Акцент3 2 2 2 2 2 2 2 6 4" xfId="7713"/>
    <cellStyle name="40% - Акцент3 2 2 2 2 2 2 2 7" xfId="7714"/>
    <cellStyle name="40% - Акцент3 2 2 2 2 2 2 2 7 2" xfId="7715"/>
    <cellStyle name="40% - Акцент3 2 2 2 2 2 2 2 8" xfId="7716"/>
    <cellStyle name="40% - Акцент3 2 2 2 2 2 2 2 9" xfId="7717"/>
    <cellStyle name="40% - Акцент3 2 2 2 2 2 2 20" xfId="7718"/>
    <cellStyle name="40% - Акцент3 2 2 2 2 2 2 21" xfId="7719"/>
    <cellStyle name="40% - Акцент3 2 2 2 2 2 2 22" xfId="7720"/>
    <cellStyle name="40% - Акцент3 2 2 2 2 2 2 23" xfId="7721"/>
    <cellStyle name="40% - Акцент3 2 2 2 2 2 2 24" xfId="7722"/>
    <cellStyle name="40% - Акцент3 2 2 2 2 2 2 25" xfId="7723"/>
    <cellStyle name="40% - Акцент3 2 2 2 2 2 2 26" xfId="7724"/>
    <cellStyle name="40% - Акцент3 2 2 2 2 2 2 27" xfId="7725"/>
    <cellStyle name="40% - Акцент3 2 2 2 2 2 2 28" xfId="7726"/>
    <cellStyle name="40% - Акцент3 2 2 2 2 2 2 29" xfId="7727"/>
    <cellStyle name="40% - Акцент3 2 2 2 2 2 2 3" xfId="7728"/>
    <cellStyle name="40% - Акцент3 2 2 2 2 2 2 30" xfId="7729"/>
    <cellStyle name="40% - Акцент3 2 2 2 2 2 2 31" xfId="7730"/>
    <cellStyle name="40% - Акцент3 2 2 2 2 2 2 32" xfId="7731"/>
    <cellStyle name="40% - Акцент3 2 2 2 2 2 2 4" xfId="7732"/>
    <cellStyle name="40% - Акцент3 2 2 2 2 2 2 5" xfId="7733"/>
    <cellStyle name="40% - Акцент3 2 2 2 2 2 2 5 2" xfId="7734"/>
    <cellStyle name="40% - Акцент3 2 2 2 2 2 2 5 3" xfId="7735"/>
    <cellStyle name="40% - Акцент3 2 2 2 2 2 2 6" xfId="7736"/>
    <cellStyle name="40% - Акцент3 2 2 2 2 2 2 7" xfId="7737"/>
    <cellStyle name="40% - Акцент3 2 2 2 2 2 2 7 2" xfId="7738"/>
    <cellStyle name="40% - Акцент3 2 2 2 2 2 2 8" xfId="7739"/>
    <cellStyle name="40% - Акцент3 2 2 2 2 2 2 8 2" xfId="7740"/>
    <cellStyle name="40% - Акцент3 2 2 2 2 2 2 8 2 2" xfId="7741"/>
    <cellStyle name="40% - Акцент3 2 2 2 2 2 2 8 2 2 2" xfId="7742"/>
    <cellStyle name="40% - Акцент3 2 2 2 2 2 2 8 2 3" xfId="7743"/>
    <cellStyle name="40% - Акцент3 2 2 2 2 2 2 8 2 4" xfId="7744"/>
    <cellStyle name="40% - Акцент3 2 2 2 2 2 2 8 3" xfId="7745"/>
    <cellStyle name="40% - Акцент3 2 2 2 2 2 2 8 3 2" xfId="7746"/>
    <cellStyle name="40% - Акцент3 2 2 2 2 2 2 8 4" xfId="7747"/>
    <cellStyle name="40% - Акцент3 2 2 2 2 2 2 9" xfId="7748"/>
    <cellStyle name="40% - Акцент3 2 2 2 2 2 2 9 2" xfId="7749"/>
    <cellStyle name="40% - Акцент3 2 2 2 2 2 20" xfId="7750"/>
    <cellStyle name="40% - Акцент3 2 2 2 2 2 21" xfId="7751"/>
    <cellStyle name="40% - Акцент3 2 2 2 2 2 22" xfId="7752"/>
    <cellStyle name="40% - Акцент3 2 2 2 2 2 23" xfId="7753"/>
    <cellStyle name="40% - Акцент3 2 2 2 2 2 24" xfId="7754"/>
    <cellStyle name="40% - Акцент3 2 2 2 2 2 25" xfId="7755"/>
    <cellStyle name="40% - Акцент3 2 2 2 2 2 26" xfId="7756"/>
    <cellStyle name="40% - Акцент3 2 2 2 2 2 27" xfId="7757"/>
    <cellStyle name="40% - Акцент3 2 2 2 2 2 28" xfId="7758"/>
    <cellStyle name="40% - Акцент3 2 2 2 2 2 29" xfId="7759"/>
    <cellStyle name="40% - Акцент3 2 2 2 2 2 3" xfId="7760"/>
    <cellStyle name="40% - Акцент3 2 2 2 2 2 3 2" xfId="7761"/>
    <cellStyle name="40% - Акцент3 2 2 2 2 2 3 2 2" xfId="7762"/>
    <cellStyle name="40% - Акцент3 2 2 2 2 2 3 2 2 2" xfId="7763"/>
    <cellStyle name="40% - Акцент3 2 2 2 2 2 3 2 2 3" xfId="7764"/>
    <cellStyle name="40% - Акцент3 2 2 2 2 2 3 2 3" xfId="7765"/>
    <cellStyle name="40% - Акцент3 2 2 2 2 2 3 3" xfId="7766"/>
    <cellStyle name="40% - Акцент3 2 2 2 2 2 3 4" xfId="7767"/>
    <cellStyle name="40% - Акцент3 2 2 2 2 2 30" xfId="7768"/>
    <cellStyle name="40% - Акцент3 2 2 2 2 2 31" xfId="7769"/>
    <cellStyle name="40% - Акцент3 2 2 2 2 2 32" xfId="7770"/>
    <cellStyle name="40% - Акцент3 2 2 2 2 2 4" xfId="7771"/>
    <cellStyle name="40% - Акцент3 2 2 2 2 2 5" xfId="7772"/>
    <cellStyle name="40% - Акцент3 2 2 2 2 2 5 2" xfId="7773"/>
    <cellStyle name="40% - Акцент3 2 2 2 2 2 5 3" xfId="7774"/>
    <cellStyle name="40% - Акцент3 2 2 2 2 2 6" xfId="7775"/>
    <cellStyle name="40% - Акцент3 2 2 2 2 2 7" xfId="7776"/>
    <cellStyle name="40% - Акцент3 2 2 2 2 2 7 2" xfId="7777"/>
    <cellStyle name="40% - Акцент3 2 2 2 2 2 8" xfId="7778"/>
    <cellStyle name="40% - Акцент3 2 2 2 2 2 8 2" xfId="7779"/>
    <cellStyle name="40% - Акцент3 2 2 2 2 2 8 2 2" xfId="7780"/>
    <cellStyle name="40% - Акцент3 2 2 2 2 2 8 2 2 2" xfId="7781"/>
    <cellStyle name="40% - Акцент3 2 2 2 2 2 8 2 3" xfId="7782"/>
    <cellStyle name="40% - Акцент3 2 2 2 2 2 8 2 4" xfId="7783"/>
    <cellStyle name="40% - Акцент3 2 2 2 2 2 8 3" xfId="7784"/>
    <cellStyle name="40% - Акцент3 2 2 2 2 2 8 3 2" xfId="7785"/>
    <cellStyle name="40% - Акцент3 2 2 2 2 2 8 4" xfId="7786"/>
    <cellStyle name="40% - Акцент3 2 2 2 2 2 9" xfId="7787"/>
    <cellStyle name="40% - Акцент3 2 2 2 2 2 9 2" xfId="7788"/>
    <cellStyle name="40% - Акцент3 2 2 2 2 20" xfId="7789"/>
    <cellStyle name="40% - Акцент3 2 2 2 2 21" xfId="7790"/>
    <cellStyle name="40% - Акцент3 2 2 2 2 22" xfId="7791"/>
    <cellStyle name="40% - Акцент3 2 2 2 2 23" xfId="7792"/>
    <cellStyle name="40% - Акцент3 2 2 2 2 24" xfId="7793"/>
    <cellStyle name="40% - Акцент3 2 2 2 2 25" xfId="7794"/>
    <cellStyle name="40% - Акцент3 2 2 2 2 26" xfId="7795"/>
    <cellStyle name="40% - Акцент3 2 2 2 2 27" xfId="7796"/>
    <cellStyle name="40% - Акцент3 2 2 2 2 28" xfId="7797"/>
    <cellStyle name="40% - Акцент3 2 2 2 2 29" xfId="7798"/>
    <cellStyle name="40% - Акцент3 2 2 2 2 3" xfId="7799"/>
    <cellStyle name="40% - Акцент3 2 2 2 2 3 2" xfId="7800"/>
    <cellStyle name="40% - Акцент3 2 2 2 2 3 2 2" xfId="7801"/>
    <cellStyle name="40% - Акцент3 2 2 2 2 3 2 2 2" xfId="7802"/>
    <cellStyle name="40% - Акцент3 2 2 2 2 3 2 2 3" xfId="7803"/>
    <cellStyle name="40% - Акцент3 2 2 2 2 3 2 3" xfId="7804"/>
    <cellStyle name="40% - Акцент3 2 2 2 2 3 3" xfId="7805"/>
    <cellStyle name="40% - Акцент3 2 2 2 2 3 4" xfId="7806"/>
    <cellStyle name="40% - Акцент3 2 2 2 2 30" xfId="7807"/>
    <cellStyle name="40% - Акцент3 2 2 2 2 31" xfId="7808"/>
    <cellStyle name="40% - Акцент3 2 2 2 2 32" xfId="7809"/>
    <cellStyle name="40% - Акцент3 2 2 2 2 4" xfId="7810"/>
    <cellStyle name="40% - Акцент3 2 2 2 2 5" xfId="7811"/>
    <cellStyle name="40% - Акцент3 2 2 2 2 5 2" xfId="7812"/>
    <cellStyle name="40% - Акцент3 2 2 2 2 5 3" xfId="7813"/>
    <cellStyle name="40% - Акцент3 2 2 2 2 6" xfId="7814"/>
    <cellStyle name="40% - Акцент3 2 2 2 2 7" xfId="7815"/>
    <cellStyle name="40% - Акцент3 2 2 2 2 7 2" xfId="7816"/>
    <cellStyle name="40% - Акцент3 2 2 2 2 8" xfId="7817"/>
    <cellStyle name="40% - Акцент3 2 2 2 2 8 2" xfId="7818"/>
    <cellStyle name="40% - Акцент3 2 2 2 2 8 2 2" xfId="7819"/>
    <cellStyle name="40% - Акцент3 2 2 2 2 8 2 2 2" xfId="7820"/>
    <cellStyle name="40% - Акцент3 2 2 2 2 8 2 3" xfId="7821"/>
    <cellStyle name="40% - Акцент3 2 2 2 2 8 2 4" xfId="7822"/>
    <cellStyle name="40% - Акцент3 2 2 2 2 8 3" xfId="7823"/>
    <cellStyle name="40% - Акцент3 2 2 2 2 8 3 2" xfId="7824"/>
    <cellStyle name="40% - Акцент3 2 2 2 2 8 4" xfId="7825"/>
    <cellStyle name="40% - Акцент3 2 2 2 2 9" xfId="7826"/>
    <cellStyle name="40% - Акцент3 2 2 2 2 9 2" xfId="7827"/>
    <cellStyle name="40% - Акцент3 2 2 2 20" xfId="7828"/>
    <cellStyle name="40% - Акцент3 2 2 2 21" xfId="7829"/>
    <cellStyle name="40% - Акцент3 2 2 2 22" xfId="7830"/>
    <cellStyle name="40% - Акцент3 2 2 2 23" xfId="7831"/>
    <cellStyle name="40% - Акцент3 2 2 2 24" xfId="7832"/>
    <cellStyle name="40% - Акцент3 2 2 2 25" xfId="7833"/>
    <cellStyle name="40% - Акцент3 2 2 2 26" xfId="7834"/>
    <cellStyle name="40% - Акцент3 2 2 2 27" xfId="7835"/>
    <cellStyle name="40% - Акцент3 2 2 2 28" xfId="7836"/>
    <cellStyle name="40% - Акцент3 2 2 2 29" xfId="7837"/>
    <cellStyle name="40% - Акцент3 2 2 2 3" xfId="7838"/>
    <cellStyle name="40% - Акцент3 2 2 2 30" xfId="7839"/>
    <cellStyle name="40% - Акцент3 2 2 2 31" xfId="7840"/>
    <cellStyle name="40% - Акцент3 2 2 2 32" xfId="7841"/>
    <cellStyle name="40% - Акцент3 2 2 2 33" xfId="7842"/>
    <cellStyle name="40% - Акцент3 2 2 2 34" xfId="7843"/>
    <cellStyle name="40% - Акцент3 2 2 2 4" xfId="7844"/>
    <cellStyle name="40% - Акцент3 2 2 2 5" xfId="7845"/>
    <cellStyle name="40% - Акцент3 2 2 2 5 2" xfId="7846"/>
    <cellStyle name="40% - Акцент3 2 2 2 5 2 2" xfId="7847"/>
    <cellStyle name="40% - Акцент3 2 2 2 5 2 2 2" xfId="7848"/>
    <cellStyle name="40% - Акцент3 2 2 2 5 2 2 3" xfId="7849"/>
    <cellStyle name="40% - Акцент3 2 2 2 5 2 3" xfId="7850"/>
    <cellStyle name="40% - Акцент3 2 2 2 5 3" xfId="7851"/>
    <cellStyle name="40% - Акцент3 2 2 2 5 4" xfId="7852"/>
    <cellStyle name="40% - Акцент3 2 2 2 6" xfId="7853"/>
    <cellStyle name="40% - Акцент3 2 2 2 7" xfId="7854"/>
    <cellStyle name="40% - Акцент3 2 2 2 7 2" xfId="7855"/>
    <cellStyle name="40% - Акцент3 2 2 2 7 3" xfId="7856"/>
    <cellStyle name="40% - Акцент3 2 2 2 8" xfId="7857"/>
    <cellStyle name="40% - Акцент3 2 2 2 9" xfId="7858"/>
    <cellStyle name="40% - Акцент3 2 2 2 9 2" xfId="7859"/>
    <cellStyle name="40% - Акцент3 2 2 2_Подряд не приводящий на 2011 г." xfId="7860"/>
    <cellStyle name="40% - Акцент3 2 2 20" xfId="7861"/>
    <cellStyle name="40% - Акцент3 2 2 21" xfId="7862"/>
    <cellStyle name="40% - Акцент3 2 2 22" xfId="7863"/>
    <cellStyle name="40% - Акцент3 2 2 23" xfId="7864"/>
    <cellStyle name="40% - Акцент3 2 2 24" xfId="7865"/>
    <cellStyle name="40% - Акцент3 2 2 25" xfId="7866"/>
    <cellStyle name="40% - Акцент3 2 2 26" xfId="7867"/>
    <cellStyle name="40% - Акцент3 2 2 27" xfId="7868"/>
    <cellStyle name="40% - Акцент3 2 2 28" xfId="7869"/>
    <cellStyle name="40% - Акцент3 2 2 29" xfId="7870"/>
    <cellStyle name="40% - Акцент3 2 2 3" xfId="7871"/>
    <cellStyle name="40% - Акцент3 2 2 3 10" xfId="7872"/>
    <cellStyle name="40% - Акцент3 2 2 3 11" xfId="7873"/>
    <cellStyle name="40% - Акцент3 2 2 3 12" xfId="7874"/>
    <cellStyle name="40% - Акцент3 2 2 3 2" xfId="7875"/>
    <cellStyle name="40% - Акцент3 2 2 3 3" xfId="7876"/>
    <cellStyle name="40% - Акцент3 2 2 3 3 2" xfId="7877"/>
    <cellStyle name="40% - Акцент3 2 2 3 3 2 2" xfId="7878"/>
    <cellStyle name="40% - Акцент3 2 2 3 3 2 3" xfId="7879"/>
    <cellStyle name="40% - Акцент3 2 2 3 3 3" xfId="7880"/>
    <cellStyle name="40% - Акцент3 2 2 3 4" xfId="7881"/>
    <cellStyle name="40% - Акцент3 2 2 3 5" xfId="7882"/>
    <cellStyle name="40% - Акцент3 2 2 3 5 2" xfId="7883"/>
    <cellStyle name="40% - Акцент3 2 2 3 6" xfId="7884"/>
    <cellStyle name="40% - Акцент3 2 2 3 7" xfId="7885"/>
    <cellStyle name="40% - Акцент3 2 2 3 8" xfId="7886"/>
    <cellStyle name="40% - Акцент3 2 2 3 9" xfId="7887"/>
    <cellStyle name="40% - Акцент3 2 2 30" xfId="7888"/>
    <cellStyle name="40% - Акцент3 2 2 31" xfId="7889"/>
    <cellStyle name="40% - Акцент3 2 2 32" xfId="7890"/>
    <cellStyle name="40% - Акцент3 2 2 33" xfId="7891"/>
    <cellStyle name="40% - Акцент3 2 2 34" xfId="7892"/>
    <cellStyle name="40% - Акцент3 2 2 35" xfId="7893"/>
    <cellStyle name="40% - Акцент3 2 2 36" xfId="7894"/>
    <cellStyle name="40% - Акцент3 2 2 37" xfId="7895"/>
    <cellStyle name="40% - Акцент3 2 2 38" xfId="7896"/>
    <cellStyle name="40% - Акцент3 2 2 39" xfId="7897"/>
    <cellStyle name="40% - Акцент3 2 2 4" xfId="7898"/>
    <cellStyle name="40% - Акцент3 2 2 5" xfId="7899"/>
    <cellStyle name="40% - Акцент3 2 2 6" xfId="7900"/>
    <cellStyle name="40% - Акцент3 2 2 7" xfId="7901"/>
    <cellStyle name="40% - Акцент3 2 2 8" xfId="7902"/>
    <cellStyle name="40% - Акцент3 2 2 9" xfId="7903"/>
    <cellStyle name="40% - Акцент3 2 2_Бюджет Жарык 2010" xfId="7904"/>
    <cellStyle name="40% - Акцент3 2 20" xfId="7905"/>
    <cellStyle name="40% - Акцент3 2 21" xfId="7906"/>
    <cellStyle name="40% - Акцент3 2 22" xfId="7907"/>
    <cellStyle name="40% - Акцент3 2 23" xfId="7908"/>
    <cellStyle name="40% - Акцент3 2 24" xfId="7909"/>
    <cellStyle name="40% - Акцент3 2 24 2" xfId="7910"/>
    <cellStyle name="40% - Акцент3 2 24 3" xfId="7911"/>
    <cellStyle name="40% - Акцент3 2 25" xfId="7912"/>
    <cellStyle name="40% - Акцент3 2 25 2" xfId="7913"/>
    <cellStyle name="40% - Акцент3 2 25 3" xfId="7914"/>
    <cellStyle name="40% - Акцент3 2 26" xfId="7915"/>
    <cellStyle name="40% - Акцент3 2 26 2" xfId="7916"/>
    <cellStyle name="40% - Акцент3 2 26 3" xfId="7917"/>
    <cellStyle name="40% - Акцент3 2 27" xfId="7918"/>
    <cellStyle name="40% - Акцент3 2 28" xfId="7919"/>
    <cellStyle name="40% - Акцент3 2 29" xfId="7920"/>
    <cellStyle name="40% - Акцент3 2 3" xfId="7921"/>
    <cellStyle name="40% - Акцент3 2 3 2" xfId="7922"/>
    <cellStyle name="40% - Акцент3 2 3 3" xfId="7923"/>
    <cellStyle name="40% - Акцент3 2 3 4" xfId="7924"/>
    <cellStyle name="40% - Акцент3 2 3 5" xfId="7925"/>
    <cellStyle name="40% - Акцент3 2 3 6" xfId="7926"/>
    <cellStyle name="40% - Акцент3 2 3 7" xfId="7927"/>
    <cellStyle name="40% - Акцент3 2 3 8" xfId="7928"/>
    <cellStyle name="40% - Акцент3 2 3_Бюджет Жарык 2010" xfId="7929"/>
    <cellStyle name="40% - Акцент3 2 30" xfId="7930"/>
    <cellStyle name="40% - Акцент3 2 31" xfId="7931"/>
    <cellStyle name="40% - Акцент3 2 32" xfId="7932"/>
    <cellStyle name="40% - Акцент3 2 33" xfId="7933"/>
    <cellStyle name="40% - Акцент3 2 34" xfId="7934"/>
    <cellStyle name="40% - Акцент3 2 34 2" xfId="7935"/>
    <cellStyle name="40% - Акцент3 2 35" xfId="7936"/>
    <cellStyle name="40% - Акцент3 2 36" xfId="7937"/>
    <cellStyle name="40% - Акцент3 2 37" xfId="7938"/>
    <cellStyle name="40% - Акцент3 2 38" xfId="7939"/>
    <cellStyle name="40% - Акцент3 2 39" xfId="7940"/>
    <cellStyle name="40% - Акцент3 2 4" xfId="7941"/>
    <cellStyle name="40% - Акцент3 2 4 10" xfId="7942"/>
    <cellStyle name="40% - Акцент3 2 4 10 2" xfId="7943"/>
    <cellStyle name="40% - Акцент3 2 4 11" xfId="7944"/>
    <cellStyle name="40% - Акцент3 2 4 12" xfId="7945"/>
    <cellStyle name="40% - Акцент3 2 4 13" xfId="7946"/>
    <cellStyle name="40% - Акцент3 2 4 14" xfId="7947"/>
    <cellStyle name="40% - Акцент3 2 4 15" xfId="7948"/>
    <cellStyle name="40% - Акцент3 2 4 2" xfId="7949"/>
    <cellStyle name="40% - Акцент3 2 4 2 10" xfId="7950"/>
    <cellStyle name="40% - Акцент3 2 4 2 11" xfId="7951"/>
    <cellStyle name="40% - Акцент3 2 4 2 12" xfId="7952"/>
    <cellStyle name="40% - Акцент3 2 4 2 2" xfId="7953"/>
    <cellStyle name="40% - Акцент3 2 4 2 3" xfId="7954"/>
    <cellStyle name="40% - Акцент3 2 4 2 3 2" xfId="7955"/>
    <cellStyle name="40% - Акцент3 2 4 2 3 2 2" xfId="7956"/>
    <cellStyle name="40% - Акцент3 2 4 2 3 2 3" xfId="7957"/>
    <cellStyle name="40% - Акцент3 2 4 2 3 3" xfId="7958"/>
    <cellStyle name="40% - Акцент3 2 4 2 4" xfId="7959"/>
    <cellStyle name="40% - Акцент3 2 4 2 5" xfId="7960"/>
    <cellStyle name="40% - Акцент3 2 4 2 5 2" xfId="7961"/>
    <cellStyle name="40% - Акцент3 2 4 2 6" xfId="7962"/>
    <cellStyle name="40% - Акцент3 2 4 2 7" xfId="7963"/>
    <cellStyle name="40% - Акцент3 2 4 2 8" xfId="7964"/>
    <cellStyle name="40% - Акцент3 2 4 2 9" xfId="7965"/>
    <cellStyle name="40% - Акцент3 2 4 3" xfId="7966"/>
    <cellStyle name="40% - Акцент3 2 4 4" xfId="7967"/>
    <cellStyle name="40% - Акцент3 2 4 5" xfId="7968"/>
    <cellStyle name="40% - Акцент3 2 4 6" xfId="7969"/>
    <cellStyle name="40% - Акцент3 2 4 7" xfId="7970"/>
    <cellStyle name="40% - Акцент3 2 4 8" xfId="7971"/>
    <cellStyle name="40% - Акцент3 2 4 9" xfId="7972"/>
    <cellStyle name="40% - Акцент3 2 4 9 2" xfId="7973"/>
    <cellStyle name="40% - Акцент3 2 4_Бюджет Жарык 2010" xfId="7974"/>
    <cellStyle name="40% - Акцент3 2 40" xfId="7975"/>
    <cellStyle name="40% - Акцент3 2 41" xfId="7976"/>
    <cellStyle name="40% - Акцент3 2 5" xfId="7977"/>
    <cellStyle name="40% - Акцент3 2 5 2" xfId="7978"/>
    <cellStyle name="40% - Акцент3 2 5 3" xfId="7979"/>
    <cellStyle name="40% - Акцент3 2 5 4" xfId="7980"/>
    <cellStyle name="40% - Акцент3 2 5 5" xfId="7981"/>
    <cellStyle name="40% - Акцент3 2 5 6" xfId="7982"/>
    <cellStyle name="40% - Акцент3 2 5 7" xfId="7983"/>
    <cellStyle name="40% - Акцент3 2 5_Бюджет Жарык 2010" xfId="7984"/>
    <cellStyle name="40% - Акцент3 2 6" xfId="7985"/>
    <cellStyle name="40% - Акцент3 2 6 2" xfId="7986"/>
    <cellStyle name="40% - Акцент3 2 6 3" xfId="7987"/>
    <cellStyle name="40% - Акцент3 2 6 4" xfId="7988"/>
    <cellStyle name="40% - Акцент3 2 6 5" xfId="7989"/>
    <cellStyle name="40% - Акцент3 2 6 6" xfId="7990"/>
    <cellStyle name="40% - Акцент3 2 7" xfId="7991"/>
    <cellStyle name="40% - Акцент3 2 7 2" xfId="7992"/>
    <cellStyle name="40% - Акцент3 2 7 3" xfId="7993"/>
    <cellStyle name="40% - Акцент3 2 7 4" xfId="7994"/>
    <cellStyle name="40% - Акцент3 2 7 5" xfId="7995"/>
    <cellStyle name="40% - Акцент3 2 7 6" xfId="7996"/>
    <cellStyle name="40% - Акцент3 2 8" xfId="7997"/>
    <cellStyle name="40% - Акцент3 2 8 2" xfId="7998"/>
    <cellStyle name="40% - Акцент3 2 8 3" xfId="7999"/>
    <cellStyle name="40% - Акцент3 2 8 4" xfId="8000"/>
    <cellStyle name="40% - Акцент3 2 8 5" xfId="8001"/>
    <cellStyle name="40% - Акцент3 2 8 6" xfId="8002"/>
    <cellStyle name="40% - Акцент3 2 9" xfId="8003"/>
    <cellStyle name="40% - Акцент3 2 9 2" xfId="8004"/>
    <cellStyle name="40% - Акцент3 2 9 3" xfId="8005"/>
    <cellStyle name="40% - Акцент3 2 9 4" xfId="8006"/>
    <cellStyle name="40% - Акцент3 2 9 5" xfId="8007"/>
    <cellStyle name="40% - Акцент3 2 9 6" xfId="8008"/>
    <cellStyle name="40% - Акцент3 2_амортизация" xfId="8009"/>
    <cellStyle name="40% - Акцент3 3" xfId="8010"/>
    <cellStyle name="40% - Акцент3 3 2" xfId="8011"/>
    <cellStyle name="40% - Акцент3 3 3" xfId="8012"/>
    <cellStyle name="40% - Акцент3 3 4" xfId="8013"/>
    <cellStyle name="40% - Акцент3 3 4 2" xfId="8014"/>
    <cellStyle name="40% - Акцент3 3 4 3" xfId="8015"/>
    <cellStyle name="40% - Акцент3 3 5" xfId="8016"/>
    <cellStyle name="40% - Акцент3 4" xfId="8017"/>
    <cellStyle name="40% - Акцент3 4 2" xfId="8018"/>
    <cellStyle name="40% - Акцент3 5" xfId="8019"/>
    <cellStyle name="40% - Акцент3 5 2" xfId="8020"/>
    <cellStyle name="40% - Акцент3 5 3" xfId="8021"/>
    <cellStyle name="40% - Акцент3 6" xfId="8022"/>
    <cellStyle name="40% - Акцент3 6 2" xfId="8023"/>
    <cellStyle name="40% - Акцент3 7" xfId="8024"/>
    <cellStyle name="40% - Акцент3 8" xfId="8025"/>
    <cellStyle name="40% - Акцент3 9" xfId="8026"/>
    <cellStyle name="40% - Акцент4 10" xfId="8027"/>
    <cellStyle name="40% - Акцент4 11" xfId="8028"/>
    <cellStyle name="40% - Акцент4 11 2" xfId="8029"/>
    <cellStyle name="40% - Акцент4 11 3" xfId="8030"/>
    <cellStyle name="40% - Акцент4 11 4" xfId="8031"/>
    <cellStyle name="40% - Акцент4 12" xfId="8032"/>
    <cellStyle name="40% - Акцент4 13" xfId="8033"/>
    <cellStyle name="40% - Акцент4 14" xfId="8034"/>
    <cellStyle name="40% - Акцент4 15" xfId="8035"/>
    <cellStyle name="40% - Акцент4 15 2" xfId="8036"/>
    <cellStyle name="40% - Акцент4 16" xfId="8037"/>
    <cellStyle name="40% - Акцент4 17" xfId="8038"/>
    <cellStyle name="40% - Акцент4 18" xfId="8039"/>
    <cellStyle name="40% - Акцент4 19" xfId="8040"/>
    <cellStyle name="40% - Акцент4 2" xfId="8041"/>
    <cellStyle name="40% - Акцент4 2 10" xfId="8042"/>
    <cellStyle name="40% - Акцент4 2 10 2" xfId="8043"/>
    <cellStyle name="40% - Акцент4 2 10 3" xfId="8044"/>
    <cellStyle name="40% - Акцент4 2 10 4" xfId="8045"/>
    <cellStyle name="40% - Акцент4 2 10 5" xfId="8046"/>
    <cellStyle name="40% - Акцент4 2 10 6" xfId="8047"/>
    <cellStyle name="40% - Акцент4 2 11" xfId="8048"/>
    <cellStyle name="40% - Акцент4 2 11 2" xfId="8049"/>
    <cellStyle name="40% - Акцент4 2 11 3" xfId="8050"/>
    <cellStyle name="40% - Акцент4 2 11 4" xfId="8051"/>
    <cellStyle name="40% - Акцент4 2 11 5" xfId="8052"/>
    <cellStyle name="40% - Акцент4 2 11 6" xfId="8053"/>
    <cellStyle name="40% - Акцент4 2 12" xfId="8054"/>
    <cellStyle name="40% - Акцент4 2 12 2" xfId="8055"/>
    <cellStyle name="40% - Акцент4 2 12 3" xfId="8056"/>
    <cellStyle name="40% - Акцент4 2 12 4" xfId="8057"/>
    <cellStyle name="40% - Акцент4 2 12 5" xfId="8058"/>
    <cellStyle name="40% - Акцент4 2 12 6" xfId="8059"/>
    <cellStyle name="40% - Акцент4 2 13" xfId="8060"/>
    <cellStyle name="40% - Акцент4 2 13 2" xfId="8061"/>
    <cellStyle name="40% - Акцент4 2 13 3" xfId="8062"/>
    <cellStyle name="40% - Акцент4 2 13 4" xfId="8063"/>
    <cellStyle name="40% - Акцент4 2 13 5" xfId="8064"/>
    <cellStyle name="40% - Акцент4 2 13 6" xfId="8065"/>
    <cellStyle name="40% - Акцент4 2 14" xfId="8066"/>
    <cellStyle name="40% - Акцент4 2 14 2" xfId="8067"/>
    <cellStyle name="40% - Акцент4 2 14 3" xfId="8068"/>
    <cellStyle name="40% - Акцент4 2 14 4" xfId="8069"/>
    <cellStyle name="40% - Акцент4 2 14 5" xfId="8070"/>
    <cellStyle name="40% - Акцент4 2 14 6" xfId="8071"/>
    <cellStyle name="40% - Акцент4 2 15" xfId="8072"/>
    <cellStyle name="40% - Акцент4 2 15 2" xfId="8073"/>
    <cellStyle name="40% - Акцент4 2 15 3" xfId="8074"/>
    <cellStyle name="40% - Акцент4 2 15 4" xfId="8075"/>
    <cellStyle name="40% - Акцент4 2 15 5" xfId="8076"/>
    <cellStyle name="40% - Акцент4 2 15 6" xfId="8077"/>
    <cellStyle name="40% - Акцент4 2 16" xfId="8078"/>
    <cellStyle name="40% - Акцент4 2 16 2" xfId="8079"/>
    <cellStyle name="40% - Акцент4 2 16 3" xfId="8080"/>
    <cellStyle name="40% - Акцент4 2 16 4" xfId="8081"/>
    <cellStyle name="40% - Акцент4 2 16 5" xfId="8082"/>
    <cellStyle name="40% - Акцент4 2 16 6" xfId="8083"/>
    <cellStyle name="40% - Акцент4 2 17" xfId="8084"/>
    <cellStyle name="40% - Акцент4 2 17 2" xfId="8085"/>
    <cellStyle name="40% - Акцент4 2 17 3" xfId="8086"/>
    <cellStyle name="40% - Акцент4 2 17 4" xfId="8087"/>
    <cellStyle name="40% - Акцент4 2 17 5" xfId="8088"/>
    <cellStyle name="40% - Акцент4 2 17 6" xfId="8089"/>
    <cellStyle name="40% - Акцент4 2 18" xfId="8090"/>
    <cellStyle name="40% - Акцент4 2 18 2" xfId="8091"/>
    <cellStyle name="40% - Акцент4 2 18 3" xfId="8092"/>
    <cellStyle name="40% - Акцент4 2 18 4" xfId="8093"/>
    <cellStyle name="40% - Акцент4 2 18 5" xfId="8094"/>
    <cellStyle name="40% - Акцент4 2 18 6" xfId="8095"/>
    <cellStyle name="40% - Акцент4 2 19" xfId="8096"/>
    <cellStyle name="40% - Акцент4 2 2" xfId="8097"/>
    <cellStyle name="40% - Акцент4 2 2 2" xfId="8098"/>
    <cellStyle name="40% - Акцент4 2 2 3" xfId="8099"/>
    <cellStyle name="40% - Акцент4 2 2 4" xfId="8100"/>
    <cellStyle name="40% - Акцент4 2 2 5" xfId="8101"/>
    <cellStyle name="40% - Акцент4 2 2 6" xfId="8102"/>
    <cellStyle name="40% - Акцент4 2 2 7" xfId="8103"/>
    <cellStyle name="40% - Акцент4 2 2 8" xfId="8104"/>
    <cellStyle name="40% - Акцент4 2 2_Бюджет Жарык 2010" xfId="8105"/>
    <cellStyle name="40% - Акцент4 2 20" xfId="8106"/>
    <cellStyle name="40% - Акцент4 2 21" xfId="8107"/>
    <cellStyle name="40% - Акцент4 2 22" xfId="8108"/>
    <cellStyle name="40% - Акцент4 2 23" xfId="8109"/>
    <cellStyle name="40% - Акцент4 2 24" xfId="8110"/>
    <cellStyle name="40% - Акцент4 2 25" xfId="8111"/>
    <cellStyle name="40% - Акцент4 2 26" xfId="8112"/>
    <cellStyle name="40% - Акцент4 2 27" xfId="8113"/>
    <cellStyle name="40% - Акцент4 2 28" xfId="8114"/>
    <cellStyle name="40% - Акцент4 2 29" xfId="8115"/>
    <cellStyle name="40% - Акцент4 2 3" xfId="8116"/>
    <cellStyle name="40% - Акцент4 2 3 2" xfId="8117"/>
    <cellStyle name="40% - Акцент4 2 3 3" xfId="8118"/>
    <cellStyle name="40% - Акцент4 2 3 4" xfId="8119"/>
    <cellStyle name="40% - Акцент4 2 3 5" xfId="8120"/>
    <cellStyle name="40% - Акцент4 2 3 6" xfId="8121"/>
    <cellStyle name="40% - Акцент4 2 3 7" xfId="8122"/>
    <cellStyle name="40% - Акцент4 2 3 8" xfId="8123"/>
    <cellStyle name="40% - Акцент4 2 3_Бюджет Жарык 2010" xfId="8124"/>
    <cellStyle name="40% - Акцент4 2 30" xfId="8125"/>
    <cellStyle name="40% - Акцент4 2 31" xfId="8126"/>
    <cellStyle name="40% - Акцент4 2 32" xfId="8127"/>
    <cellStyle name="40% - Акцент4 2 32 2" xfId="8128"/>
    <cellStyle name="40% - Акцент4 2 33" xfId="8129"/>
    <cellStyle name="40% - Акцент4 2 34" xfId="8130"/>
    <cellStyle name="40% - Акцент4 2 4" xfId="8131"/>
    <cellStyle name="40% - Акцент4 2 4 10" xfId="8132"/>
    <cellStyle name="40% - Акцент4 2 4 10 2" xfId="8133"/>
    <cellStyle name="40% - Акцент4 2 4 11" xfId="8134"/>
    <cellStyle name="40% - Акцент4 2 4 12" xfId="8135"/>
    <cellStyle name="40% - Акцент4 2 4 13" xfId="8136"/>
    <cellStyle name="40% - Акцент4 2 4 14" xfId="8137"/>
    <cellStyle name="40% - Акцент4 2 4 15" xfId="8138"/>
    <cellStyle name="40% - Акцент4 2 4 2" xfId="8139"/>
    <cellStyle name="40% - Акцент4 2 4 3" xfId="8140"/>
    <cellStyle name="40% - Акцент4 2 4 4" xfId="8141"/>
    <cellStyle name="40% - Акцент4 2 4 5" xfId="8142"/>
    <cellStyle name="40% - Акцент4 2 4 6" xfId="8143"/>
    <cellStyle name="40% - Акцент4 2 4 7" xfId="8144"/>
    <cellStyle name="40% - Акцент4 2 4 8" xfId="8145"/>
    <cellStyle name="40% - Акцент4 2 4 9" xfId="8146"/>
    <cellStyle name="40% - Акцент4 2 4 9 2" xfId="8147"/>
    <cellStyle name="40% - Акцент4 2 4_Бюджет Жарык 2010" xfId="8148"/>
    <cellStyle name="40% - Акцент4 2 5" xfId="8149"/>
    <cellStyle name="40% - Акцент4 2 5 2" xfId="8150"/>
    <cellStyle name="40% - Акцент4 2 5 3" xfId="8151"/>
    <cellStyle name="40% - Акцент4 2 5 4" xfId="8152"/>
    <cellStyle name="40% - Акцент4 2 5 5" xfId="8153"/>
    <cellStyle name="40% - Акцент4 2 5 6" xfId="8154"/>
    <cellStyle name="40% - Акцент4 2 5 7" xfId="8155"/>
    <cellStyle name="40% - Акцент4 2 5_Бюджет Жарык 2010" xfId="8156"/>
    <cellStyle name="40% - Акцент4 2 6" xfId="8157"/>
    <cellStyle name="40% - Акцент4 2 6 2" xfId="8158"/>
    <cellStyle name="40% - Акцент4 2 6 3" xfId="8159"/>
    <cellStyle name="40% - Акцент4 2 6 4" xfId="8160"/>
    <cellStyle name="40% - Акцент4 2 6 5" xfId="8161"/>
    <cellStyle name="40% - Акцент4 2 6 6" xfId="8162"/>
    <cellStyle name="40% - Акцент4 2 7" xfId="8163"/>
    <cellStyle name="40% - Акцент4 2 7 2" xfId="8164"/>
    <cellStyle name="40% - Акцент4 2 7 3" xfId="8165"/>
    <cellStyle name="40% - Акцент4 2 7 4" xfId="8166"/>
    <cellStyle name="40% - Акцент4 2 7 5" xfId="8167"/>
    <cellStyle name="40% - Акцент4 2 7 6" xfId="8168"/>
    <cellStyle name="40% - Акцент4 2 8" xfId="8169"/>
    <cellStyle name="40% - Акцент4 2 8 2" xfId="8170"/>
    <cellStyle name="40% - Акцент4 2 8 3" xfId="8171"/>
    <cellStyle name="40% - Акцент4 2 8 4" xfId="8172"/>
    <cellStyle name="40% - Акцент4 2 8 5" xfId="8173"/>
    <cellStyle name="40% - Акцент4 2 8 6" xfId="8174"/>
    <cellStyle name="40% - Акцент4 2 9" xfId="8175"/>
    <cellStyle name="40% - Акцент4 2 9 2" xfId="8176"/>
    <cellStyle name="40% - Акцент4 2 9 3" xfId="8177"/>
    <cellStyle name="40% - Акцент4 2 9 4" xfId="8178"/>
    <cellStyle name="40% - Акцент4 2 9 5" xfId="8179"/>
    <cellStyle name="40% - Акцент4 2 9 6" xfId="8180"/>
    <cellStyle name="40% - Акцент4 2_амортизация" xfId="8181"/>
    <cellStyle name="40% - Акцент4 3" xfId="8182"/>
    <cellStyle name="40% - Акцент4 3 2" xfId="8183"/>
    <cellStyle name="40% - Акцент4 3 3" xfId="8184"/>
    <cellStyle name="40% - Акцент4 3 4" xfId="8185"/>
    <cellStyle name="40% - Акцент4 3 4 2" xfId="8186"/>
    <cellStyle name="40% - Акцент4 3 4 3" xfId="8187"/>
    <cellStyle name="40% - Акцент4 3 5" xfId="8188"/>
    <cellStyle name="40% - Акцент4 4" xfId="8189"/>
    <cellStyle name="40% - Акцент4 4 2" xfId="8190"/>
    <cellStyle name="40% - Акцент4 5" xfId="8191"/>
    <cellStyle name="40% - Акцент4 5 2" xfId="8192"/>
    <cellStyle name="40% - Акцент4 5 3" xfId="8193"/>
    <cellStyle name="40% - Акцент4 6" xfId="8194"/>
    <cellStyle name="40% - Акцент4 6 2" xfId="8195"/>
    <cellStyle name="40% - Акцент4 7" xfId="8196"/>
    <cellStyle name="40% - Акцент4 8" xfId="8197"/>
    <cellStyle name="40% - Акцент4 9" xfId="8198"/>
    <cellStyle name="40% - Акцент5 10" xfId="8199"/>
    <cellStyle name="40% - Акцент5 11" xfId="8200"/>
    <cellStyle name="40% - Акцент5 11 2" xfId="8201"/>
    <cellStyle name="40% - Акцент5 11 3" xfId="8202"/>
    <cellStyle name="40% - Акцент5 11 4" xfId="8203"/>
    <cellStyle name="40% - Акцент5 12" xfId="8204"/>
    <cellStyle name="40% - Акцент5 13" xfId="8205"/>
    <cellStyle name="40% - Акцент5 14" xfId="8206"/>
    <cellStyle name="40% - Акцент5 15" xfId="8207"/>
    <cellStyle name="40% - Акцент5 15 2" xfId="8208"/>
    <cellStyle name="40% - Акцент5 16" xfId="8209"/>
    <cellStyle name="40% - Акцент5 17" xfId="8210"/>
    <cellStyle name="40% - Акцент5 18" xfId="8211"/>
    <cellStyle name="40% - Акцент5 19" xfId="8212"/>
    <cellStyle name="40% - Акцент5 2" xfId="8213"/>
    <cellStyle name="40% - Акцент5 2 10" xfId="8214"/>
    <cellStyle name="40% - Акцент5 2 10 2" xfId="8215"/>
    <cellStyle name="40% - Акцент5 2 10 3" xfId="8216"/>
    <cellStyle name="40% - Акцент5 2 10 4" xfId="8217"/>
    <cellStyle name="40% - Акцент5 2 10 5" xfId="8218"/>
    <cellStyle name="40% - Акцент5 2 10 6" xfId="8219"/>
    <cellStyle name="40% - Акцент5 2 11" xfId="8220"/>
    <cellStyle name="40% - Акцент5 2 11 2" xfId="8221"/>
    <cellStyle name="40% - Акцент5 2 11 3" xfId="8222"/>
    <cellStyle name="40% - Акцент5 2 11 4" xfId="8223"/>
    <cellStyle name="40% - Акцент5 2 11 5" xfId="8224"/>
    <cellStyle name="40% - Акцент5 2 11 6" xfId="8225"/>
    <cellStyle name="40% - Акцент5 2 12" xfId="8226"/>
    <cellStyle name="40% - Акцент5 2 12 2" xfId="8227"/>
    <cellStyle name="40% - Акцент5 2 12 3" xfId="8228"/>
    <cellStyle name="40% - Акцент5 2 12 4" xfId="8229"/>
    <cellStyle name="40% - Акцент5 2 12 5" xfId="8230"/>
    <cellStyle name="40% - Акцент5 2 12 6" xfId="8231"/>
    <cellStyle name="40% - Акцент5 2 13" xfId="8232"/>
    <cellStyle name="40% - Акцент5 2 13 2" xfId="8233"/>
    <cellStyle name="40% - Акцент5 2 13 3" xfId="8234"/>
    <cellStyle name="40% - Акцент5 2 13 4" xfId="8235"/>
    <cellStyle name="40% - Акцент5 2 13 5" xfId="8236"/>
    <cellStyle name="40% - Акцент5 2 13 6" xfId="8237"/>
    <cellStyle name="40% - Акцент5 2 14" xfId="8238"/>
    <cellStyle name="40% - Акцент5 2 14 2" xfId="8239"/>
    <cellStyle name="40% - Акцент5 2 14 3" xfId="8240"/>
    <cellStyle name="40% - Акцент5 2 14 4" xfId="8241"/>
    <cellStyle name="40% - Акцент5 2 14 5" xfId="8242"/>
    <cellStyle name="40% - Акцент5 2 14 6" xfId="8243"/>
    <cellStyle name="40% - Акцент5 2 15" xfId="8244"/>
    <cellStyle name="40% - Акцент5 2 15 2" xfId="8245"/>
    <cellStyle name="40% - Акцент5 2 15 3" xfId="8246"/>
    <cellStyle name="40% - Акцент5 2 15 4" xfId="8247"/>
    <cellStyle name="40% - Акцент5 2 15 5" xfId="8248"/>
    <cellStyle name="40% - Акцент5 2 15 6" xfId="8249"/>
    <cellStyle name="40% - Акцент5 2 16" xfId="8250"/>
    <cellStyle name="40% - Акцент5 2 16 2" xfId="8251"/>
    <cellStyle name="40% - Акцент5 2 16 3" xfId="8252"/>
    <cellStyle name="40% - Акцент5 2 16 4" xfId="8253"/>
    <cellStyle name="40% - Акцент5 2 16 5" xfId="8254"/>
    <cellStyle name="40% - Акцент5 2 16 6" xfId="8255"/>
    <cellStyle name="40% - Акцент5 2 17" xfId="8256"/>
    <cellStyle name="40% - Акцент5 2 17 2" xfId="8257"/>
    <cellStyle name="40% - Акцент5 2 17 3" xfId="8258"/>
    <cellStyle name="40% - Акцент5 2 17 4" xfId="8259"/>
    <cellStyle name="40% - Акцент5 2 17 5" xfId="8260"/>
    <cellStyle name="40% - Акцент5 2 17 6" xfId="8261"/>
    <cellStyle name="40% - Акцент5 2 18" xfId="8262"/>
    <cellStyle name="40% - Акцент5 2 18 2" xfId="8263"/>
    <cellStyle name="40% - Акцент5 2 18 3" xfId="8264"/>
    <cellStyle name="40% - Акцент5 2 18 4" xfId="8265"/>
    <cellStyle name="40% - Акцент5 2 18 5" xfId="8266"/>
    <cellStyle name="40% - Акцент5 2 18 6" xfId="8267"/>
    <cellStyle name="40% - Акцент5 2 19" xfId="8268"/>
    <cellStyle name="40% - Акцент5 2 2" xfId="8269"/>
    <cellStyle name="40% - Акцент5 2 2 2" xfId="8270"/>
    <cellStyle name="40% - Акцент5 2 2 3" xfId="8271"/>
    <cellStyle name="40% - Акцент5 2 2 4" xfId="8272"/>
    <cellStyle name="40% - Акцент5 2 2 5" xfId="8273"/>
    <cellStyle name="40% - Акцент5 2 2 6" xfId="8274"/>
    <cellStyle name="40% - Акцент5 2 2 7" xfId="8275"/>
    <cellStyle name="40% - Акцент5 2 2 8" xfId="8276"/>
    <cellStyle name="40% - Акцент5 2 2_Бюджет Жарык 2010" xfId="8277"/>
    <cellStyle name="40% - Акцент5 2 20" xfId="8278"/>
    <cellStyle name="40% - Акцент5 2 21" xfId="8279"/>
    <cellStyle name="40% - Акцент5 2 22" xfId="8280"/>
    <cellStyle name="40% - Акцент5 2 23" xfId="8281"/>
    <cellStyle name="40% - Акцент5 2 24" xfId="8282"/>
    <cellStyle name="40% - Акцент5 2 25" xfId="8283"/>
    <cellStyle name="40% - Акцент5 2 26" xfId="8284"/>
    <cellStyle name="40% - Акцент5 2 27" xfId="8285"/>
    <cellStyle name="40% - Акцент5 2 28" xfId="8286"/>
    <cellStyle name="40% - Акцент5 2 29" xfId="8287"/>
    <cellStyle name="40% - Акцент5 2 3" xfId="8288"/>
    <cellStyle name="40% - Акцент5 2 3 2" xfId="8289"/>
    <cellStyle name="40% - Акцент5 2 3 3" xfId="8290"/>
    <cellStyle name="40% - Акцент5 2 3 4" xfId="8291"/>
    <cellStyle name="40% - Акцент5 2 3 5" xfId="8292"/>
    <cellStyle name="40% - Акцент5 2 3 6" xfId="8293"/>
    <cellStyle name="40% - Акцент5 2 3 7" xfId="8294"/>
    <cellStyle name="40% - Акцент5 2 3 8" xfId="8295"/>
    <cellStyle name="40% - Акцент5 2 3_Бюджет Жарык 2010" xfId="8296"/>
    <cellStyle name="40% - Акцент5 2 30" xfId="8297"/>
    <cellStyle name="40% - Акцент5 2 31" xfId="8298"/>
    <cellStyle name="40% - Акцент5 2 32" xfId="8299"/>
    <cellStyle name="40% - Акцент5 2 4" xfId="8300"/>
    <cellStyle name="40% - Акцент5 2 4 2" xfId="8301"/>
    <cellStyle name="40% - Акцент5 2 4 3" xfId="8302"/>
    <cellStyle name="40% - Акцент5 2 4 4" xfId="8303"/>
    <cellStyle name="40% - Акцент5 2 4 5" xfId="8304"/>
    <cellStyle name="40% - Акцент5 2 4 6" xfId="8305"/>
    <cellStyle name="40% - Акцент5 2 4 7" xfId="8306"/>
    <cellStyle name="40% - Акцент5 2 4_Бюджет Жарык 2010" xfId="8307"/>
    <cellStyle name="40% - Акцент5 2 5" xfId="8308"/>
    <cellStyle name="40% - Акцент5 2 5 2" xfId="8309"/>
    <cellStyle name="40% - Акцент5 2 5 3" xfId="8310"/>
    <cellStyle name="40% - Акцент5 2 5 4" xfId="8311"/>
    <cellStyle name="40% - Акцент5 2 5 5" xfId="8312"/>
    <cellStyle name="40% - Акцент5 2 5 6" xfId="8313"/>
    <cellStyle name="40% - Акцент5 2 5 7" xfId="8314"/>
    <cellStyle name="40% - Акцент5 2 5_Бюджет Жарык 2010" xfId="8315"/>
    <cellStyle name="40% - Акцент5 2 6" xfId="8316"/>
    <cellStyle name="40% - Акцент5 2 6 2" xfId="8317"/>
    <cellStyle name="40% - Акцент5 2 6 3" xfId="8318"/>
    <cellStyle name="40% - Акцент5 2 6 4" xfId="8319"/>
    <cellStyle name="40% - Акцент5 2 6 5" xfId="8320"/>
    <cellStyle name="40% - Акцент5 2 6 6" xfId="8321"/>
    <cellStyle name="40% - Акцент5 2 7" xfId="8322"/>
    <cellStyle name="40% - Акцент5 2 7 2" xfId="8323"/>
    <cellStyle name="40% - Акцент5 2 7 3" xfId="8324"/>
    <cellStyle name="40% - Акцент5 2 7 4" xfId="8325"/>
    <cellStyle name="40% - Акцент5 2 7 5" xfId="8326"/>
    <cellStyle name="40% - Акцент5 2 7 6" xfId="8327"/>
    <cellStyle name="40% - Акцент5 2 8" xfId="8328"/>
    <cellStyle name="40% - Акцент5 2 8 2" xfId="8329"/>
    <cellStyle name="40% - Акцент5 2 8 3" xfId="8330"/>
    <cellStyle name="40% - Акцент5 2 8 4" xfId="8331"/>
    <cellStyle name="40% - Акцент5 2 8 5" xfId="8332"/>
    <cellStyle name="40% - Акцент5 2 8 6" xfId="8333"/>
    <cellStyle name="40% - Акцент5 2 9" xfId="8334"/>
    <cellStyle name="40% - Акцент5 2 9 2" xfId="8335"/>
    <cellStyle name="40% - Акцент5 2 9 3" xfId="8336"/>
    <cellStyle name="40% - Акцент5 2 9 4" xfId="8337"/>
    <cellStyle name="40% - Акцент5 2 9 5" xfId="8338"/>
    <cellStyle name="40% - Акцент5 2 9 6" xfId="8339"/>
    <cellStyle name="40% - Акцент5 2_амортизация" xfId="8340"/>
    <cellStyle name="40% - Акцент5 3" xfId="8341"/>
    <cellStyle name="40% - Акцент5 4" xfId="8342"/>
    <cellStyle name="40% - Акцент5 5" xfId="8343"/>
    <cellStyle name="40% - Акцент5 5 2" xfId="8344"/>
    <cellStyle name="40% - Акцент5 5 3" xfId="8345"/>
    <cellStyle name="40% - Акцент5 6" xfId="8346"/>
    <cellStyle name="40% - Акцент5 6 2" xfId="8347"/>
    <cellStyle name="40% - Акцент5 7" xfId="8348"/>
    <cellStyle name="40% - Акцент5 8" xfId="8349"/>
    <cellStyle name="40% - Акцент5 9" xfId="8350"/>
    <cellStyle name="40% - Акцент6 10" xfId="8351"/>
    <cellStyle name="40% - Акцент6 11" xfId="8352"/>
    <cellStyle name="40% - Акцент6 11 2" xfId="8353"/>
    <cellStyle name="40% - Акцент6 11 3" xfId="8354"/>
    <cellStyle name="40% - Акцент6 11 4" xfId="8355"/>
    <cellStyle name="40% - Акцент6 12" xfId="8356"/>
    <cellStyle name="40% - Акцент6 13" xfId="8357"/>
    <cellStyle name="40% - Акцент6 14" xfId="8358"/>
    <cellStyle name="40% - Акцент6 15" xfId="8359"/>
    <cellStyle name="40% - Акцент6 15 2" xfId="8360"/>
    <cellStyle name="40% - Акцент6 16" xfId="8361"/>
    <cellStyle name="40% - Акцент6 17" xfId="8362"/>
    <cellStyle name="40% - Акцент6 18" xfId="8363"/>
    <cellStyle name="40% - Акцент6 19" xfId="8364"/>
    <cellStyle name="40% - Акцент6 2" xfId="8365"/>
    <cellStyle name="40% - Акцент6 2 10" xfId="8366"/>
    <cellStyle name="40% - Акцент6 2 10 10" xfId="8367"/>
    <cellStyle name="40% - Акцент6 2 10 11" xfId="8368"/>
    <cellStyle name="40% - Акцент6 2 10 12" xfId="8369"/>
    <cellStyle name="40% - Акцент6 2 10 13" xfId="8370"/>
    <cellStyle name="40% - Акцент6 2 10 2" xfId="8371"/>
    <cellStyle name="40% - Акцент6 2 10 2 10" xfId="8372"/>
    <cellStyle name="40% - Акцент6 2 10 2 11" xfId="8373"/>
    <cellStyle name="40% - Акцент6 2 10 2 12" xfId="8374"/>
    <cellStyle name="40% - Акцент6 2 10 2 13" xfId="8375"/>
    <cellStyle name="40% - Акцент6 2 10 2 2" xfId="8376"/>
    <cellStyle name="40% - Акцент6 2 10 2 2 2" xfId="8377"/>
    <cellStyle name="40% - Акцент6 2 10 2 2 2 2" xfId="8378"/>
    <cellStyle name="40% - Акцент6 2 10 2 2 2 3" xfId="8379"/>
    <cellStyle name="40% - Акцент6 2 10 2 2 2 4" xfId="8380"/>
    <cellStyle name="40% - Акцент6 2 10 2 2 2 5" xfId="8381"/>
    <cellStyle name="40% - Акцент6 2 10 2 2 2 6" xfId="8382"/>
    <cellStyle name="40% - Акцент6 2 10 2 2 3" xfId="8383"/>
    <cellStyle name="40% - Акцент6 2 10 2 2 4" xfId="8384"/>
    <cellStyle name="40% - Акцент6 2 10 2 2 5" xfId="8385"/>
    <cellStyle name="40% - Акцент6 2 10 2 2 6" xfId="8386"/>
    <cellStyle name="40% - Акцент6 2 10 2 2 7" xfId="8387"/>
    <cellStyle name="40% - Акцент6 2 10 2 2_амортизация" xfId="8388"/>
    <cellStyle name="40% - Акцент6 2 10 2 3" xfId="8389"/>
    <cellStyle name="40% - Акцент6 2 10 2 3 2" xfId="8390"/>
    <cellStyle name="40% - Акцент6 2 10 2 3 3" xfId="8391"/>
    <cellStyle name="40% - Акцент6 2 10 2 3 4" xfId="8392"/>
    <cellStyle name="40% - Акцент6 2 10 2 3 5" xfId="8393"/>
    <cellStyle name="40% - Акцент6 2 10 2 3 6" xfId="8394"/>
    <cellStyle name="40% - Акцент6 2 10 2 4" xfId="8395"/>
    <cellStyle name="40% - Акцент6 2 10 2 4 2" xfId="8396"/>
    <cellStyle name="40% - Акцент6 2 10 2 4 3" xfId="8397"/>
    <cellStyle name="40% - Акцент6 2 10 2 4 4" xfId="8398"/>
    <cellStyle name="40% - Акцент6 2 10 2 4 5" xfId="8399"/>
    <cellStyle name="40% - Акцент6 2 10 2 4 6" xfId="8400"/>
    <cellStyle name="40% - Акцент6 2 10 2 5" xfId="8401"/>
    <cellStyle name="40% - Акцент6 2 10 2 5 2" xfId="8402"/>
    <cellStyle name="40% - Акцент6 2 10 2 5 3" xfId="8403"/>
    <cellStyle name="40% - Акцент6 2 10 2 5 4" xfId="8404"/>
    <cellStyle name="40% - Акцент6 2 10 2 5 5" xfId="8405"/>
    <cellStyle name="40% - Акцент6 2 10 2 5 6" xfId="8406"/>
    <cellStyle name="40% - Акцент6 2 10 2 6" xfId="8407"/>
    <cellStyle name="40% - Акцент6 2 10 2 6 2" xfId="8408"/>
    <cellStyle name="40% - Акцент6 2 10 2 6 3" xfId="8409"/>
    <cellStyle name="40% - Акцент6 2 10 2 6 4" xfId="8410"/>
    <cellStyle name="40% - Акцент6 2 10 2 6 5" xfId="8411"/>
    <cellStyle name="40% - Акцент6 2 10 2 6 6" xfId="8412"/>
    <cellStyle name="40% - Акцент6 2 10 2 7" xfId="8413"/>
    <cellStyle name="40% - Акцент6 2 10 2 7 2" xfId="8414"/>
    <cellStyle name="40% - Акцент6 2 10 2 7 3" xfId="8415"/>
    <cellStyle name="40% - Акцент6 2 10 2 7 4" xfId="8416"/>
    <cellStyle name="40% - Акцент6 2 10 2 7 5" xfId="8417"/>
    <cellStyle name="40% - Акцент6 2 10 2 7 6" xfId="8418"/>
    <cellStyle name="40% - Акцент6 2 10 2 8" xfId="8419"/>
    <cellStyle name="40% - Акцент6 2 10 2 8 2" xfId="8420"/>
    <cellStyle name="40% - Акцент6 2 10 2 8 3" xfId="8421"/>
    <cellStyle name="40% - Акцент6 2 10 2 8 4" xfId="8422"/>
    <cellStyle name="40% - Акцент6 2 10 2 8 5" xfId="8423"/>
    <cellStyle name="40% - Акцент6 2 10 2 8 6" xfId="8424"/>
    <cellStyle name="40% - Акцент6 2 10 2 9" xfId="8425"/>
    <cellStyle name="40% - Акцент6 2 10 2_амортизация" xfId="8426"/>
    <cellStyle name="40% - Акцент6 2 10 3" xfId="8427"/>
    <cellStyle name="40% - Акцент6 2 10 3 2" xfId="8428"/>
    <cellStyle name="40% - Акцент6 2 10 3 2 2" xfId="8429"/>
    <cellStyle name="40% - Акцент6 2 10 3 2 3" xfId="8430"/>
    <cellStyle name="40% - Акцент6 2 10 3 2 4" xfId="8431"/>
    <cellStyle name="40% - Акцент6 2 10 3 2 5" xfId="8432"/>
    <cellStyle name="40% - Акцент6 2 10 3 2 6" xfId="8433"/>
    <cellStyle name="40% - Акцент6 2 10 3 3" xfId="8434"/>
    <cellStyle name="40% - Акцент6 2 10 3 4" xfId="8435"/>
    <cellStyle name="40% - Акцент6 2 10 3 5" xfId="8436"/>
    <cellStyle name="40% - Акцент6 2 10 3 6" xfId="8437"/>
    <cellStyle name="40% - Акцент6 2 10 3 7" xfId="8438"/>
    <cellStyle name="40% - Акцент6 2 10 3_амортизация" xfId="8439"/>
    <cellStyle name="40% - Акцент6 2 10 4" xfId="8440"/>
    <cellStyle name="40% - Акцент6 2 10 4 2" xfId="8441"/>
    <cellStyle name="40% - Акцент6 2 10 4 3" xfId="8442"/>
    <cellStyle name="40% - Акцент6 2 10 4 4" xfId="8443"/>
    <cellStyle name="40% - Акцент6 2 10 4 5" xfId="8444"/>
    <cellStyle name="40% - Акцент6 2 10 4 6" xfId="8445"/>
    <cellStyle name="40% - Акцент6 2 10 5" xfId="8446"/>
    <cellStyle name="40% - Акцент6 2 10 5 2" xfId="8447"/>
    <cellStyle name="40% - Акцент6 2 10 5 3" xfId="8448"/>
    <cellStyle name="40% - Акцент6 2 10 5 4" xfId="8449"/>
    <cellStyle name="40% - Акцент6 2 10 5 5" xfId="8450"/>
    <cellStyle name="40% - Акцент6 2 10 5 6" xfId="8451"/>
    <cellStyle name="40% - Акцент6 2 10 6" xfId="8452"/>
    <cellStyle name="40% - Акцент6 2 10 6 2" xfId="8453"/>
    <cellStyle name="40% - Акцент6 2 10 6 3" xfId="8454"/>
    <cellStyle name="40% - Акцент6 2 10 6 4" xfId="8455"/>
    <cellStyle name="40% - Акцент6 2 10 6 5" xfId="8456"/>
    <cellStyle name="40% - Акцент6 2 10 6 6" xfId="8457"/>
    <cellStyle name="40% - Акцент6 2 10 7" xfId="8458"/>
    <cellStyle name="40% - Акцент6 2 10 7 2" xfId="8459"/>
    <cellStyle name="40% - Акцент6 2 10 7 3" xfId="8460"/>
    <cellStyle name="40% - Акцент6 2 10 7 4" xfId="8461"/>
    <cellStyle name="40% - Акцент6 2 10 7 5" xfId="8462"/>
    <cellStyle name="40% - Акцент6 2 10 7 6" xfId="8463"/>
    <cellStyle name="40% - Акцент6 2 10 8" xfId="8464"/>
    <cellStyle name="40% - Акцент6 2 10 8 2" xfId="8465"/>
    <cellStyle name="40% - Акцент6 2 10 8 3" xfId="8466"/>
    <cellStyle name="40% - Акцент6 2 10 8 4" xfId="8467"/>
    <cellStyle name="40% - Акцент6 2 10 8 5" xfId="8468"/>
    <cellStyle name="40% - Акцент6 2 10 8 6" xfId="8469"/>
    <cellStyle name="40% - Акцент6 2 10 9" xfId="8470"/>
    <cellStyle name="40% - Акцент6 2 10_амортизация" xfId="8471"/>
    <cellStyle name="40% - Акцент6 2 11" xfId="8472"/>
    <cellStyle name="40% - Акцент6 2 11 2" xfId="8473"/>
    <cellStyle name="40% - Акцент6 2 11 3" xfId="8474"/>
    <cellStyle name="40% - Акцент6 2 11 4" xfId="8475"/>
    <cellStyle name="40% - Акцент6 2 11 5" xfId="8476"/>
    <cellStyle name="40% - Акцент6 2 11 6" xfId="8477"/>
    <cellStyle name="40% - Акцент6 2 12" xfId="8478"/>
    <cellStyle name="40% - Акцент6 2 12 2" xfId="8479"/>
    <cellStyle name="40% - Акцент6 2 12 2 2" xfId="8480"/>
    <cellStyle name="40% - Акцент6 2 12 2 3" xfId="8481"/>
    <cellStyle name="40% - Акцент6 2 12 2 4" xfId="8482"/>
    <cellStyle name="40% - Акцент6 2 12 2 5" xfId="8483"/>
    <cellStyle name="40% - Акцент6 2 12 2 6" xfId="8484"/>
    <cellStyle name="40% - Акцент6 2 12 3" xfId="8485"/>
    <cellStyle name="40% - Акцент6 2 12 4" xfId="8486"/>
    <cellStyle name="40% - Акцент6 2 12 5" xfId="8487"/>
    <cellStyle name="40% - Акцент6 2 12 6" xfId="8488"/>
    <cellStyle name="40% - Акцент6 2 12 7" xfId="8489"/>
    <cellStyle name="40% - Акцент6 2 12_амортизация" xfId="8490"/>
    <cellStyle name="40% - Акцент6 2 13" xfId="8491"/>
    <cellStyle name="40% - Акцент6 2 13 2" xfId="8492"/>
    <cellStyle name="40% - Акцент6 2 13 3" xfId="8493"/>
    <cellStyle name="40% - Акцент6 2 13 4" xfId="8494"/>
    <cellStyle name="40% - Акцент6 2 13 5" xfId="8495"/>
    <cellStyle name="40% - Акцент6 2 13 6" xfId="8496"/>
    <cellStyle name="40% - Акцент6 2 14" xfId="8497"/>
    <cellStyle name="40% - Акцент6 2 14 2" xfId="8498"/>
    <cellStyle name="40% - Акцент6 2 14 3" xfId="8499"/>
    <cellStyle name="40% - Акцент6 2 14 4" xfId="8500"/>
    <cellStyle name="40% - Акцент6 2 14 5" xfId="8501"/>
    <cellStyle name="40% - Акцент6 2 14 6" xfId="8502"/>
    <cellStyle name="40% - Акцент6 2 15" xfId="8503"/>
    <cellStyle name="40% - Акцент6 2 15 2" xfId="8504"/>
    <cellStyle name="40% - Акцент6 2 15 3" xfId="8505"/>
    <cellStyle name="40% - Акцент6 2 15 4" xfId="8506"/>
    <cellStyle name="40% - Акцент6 2 15 5" xfId="8507"/>
    <cellStyle name="40% - Акцент6 2 15 6" xfId="8508"/>
    <cellStyle name="40% - Акцент6 2 16" xfId="8509"/>
    <cellStyle name="40% - Акцент6 2 16 2" xfId="8510"/>
    <cellStyle name="40% - Акцент6 2 16 3" xfId="8511"/>
    <cellStyle name="40% - Акцент6 2 16 4" xfId="8512"/>
    <cellStyle name="40% - Акцент6 2 16 5" xfId="8513"/>
    <cellStyle name="40% - Акцент6 2 16 6" xfId="8514"/>
    <cellStyle name="40% - Акцент6 2 17" xfId="8515"/>
    <cellStyle name="40% - Акцент6 2 17 2" xfId="8516"/>
    <cellStyle name="40% - Акцент6 2 17 3" xfId="8517"/>
    <cellStyle name="40% - Акцент6 2 17 4" xfId="8518"/>
    <cellStyle name="40% - Акцент6 2 17 5" xfId="8519"/>
    <cellStyle name="40% - Акцент6 2 17 6" xfId="8520"/>
    <cellStyle name="40% - Акцент6 2 18" xfId="8521"/>
    <cellStyle name="40% - Акцент6 2 18 2" xfId="8522"/>
    <cellStyle name="40% - Акцент6 2 18 3" xfId="8523"/>
    <cellStyle name="40% - Акцент6 2 18 4" xfId="8524"/>
    <cellStyle name="40% - Акцент6 2 18 5" xfId="8525"/>
    <cellStyle name="40% - Акцент6 2 18 6" xfId="8526"/>
    <cellStyle name="40% - Акцент6 2 19" xfId="8527"/>
    <cellStyle name="40% - Акцент6 2 19 2" xfId="8528"/>
    <cellStyle name="40% - Акцент6 2 19 3" xfId="8529"/>
    <cellStyle name="40% - Акцент6 2 19 4" xfId="8530"/>
    <cellStyle name="40% - Акцент6 2 19 4 2" xfId="8531"/>
    <cellStyle name="40% - Акцент6 2 19 4 3" xfId="8532"/>
    <cellStyle name="40% - Акцент6 2 19 5" xfId="8533"/>
    <cellStyle name="40% - Акцент6 2 2" xfId="8534"/>
    <cellStyle name="40% - Акцент6 2 2 10" xfId="8535"/>
    <cellStyle name="40% - Акцент6 2 2 10 2" xfId="8536"/>
    <cellStyle name="40% - Акцент6 2 2 10 2 2" xfId="8537"/>
    <cellStyle name="40% - Акцент6 2 2 10 2 2 2" xfId="8538"/>
    <cellStyle name="40% - Акцент6 2 2 10 2 2 2 2" xfId="8539"/>
    <cellStyle name="40% - Акцент6 2 2 10 2 2 2 3" xfId="8540"/>
    <cellStyle name="40% - Акцент6 2 2 10 2 2 3" xfId="8541"/>
    <cellStyle name="40% - Акцент6 2 2 10 2 2 4" xfId="8542"/>
    <cellStyle name="40% - Акцент6 2 2 10 2 3" xfId="8543"/>
    <cellStyle name="40% - Акцент6 2 2 10 2 4" xfId="8544"/>
    <cellStyle name="40% - Акцент6 2 2 10 3" xfId="8545"/>
    <cellStyle name="40% - Акцент6 2 2 10 4" xfId="8546"/>
    <cellStyle name="40% - Акцент6 2 2 10 5" xfId="8547"/>
    <cellStyle name="40% - Акцент6 2 2 11" xfId="8548"/>
    <cellStyle name="40% - Акцент6 2 2 12" xfId="8549"/>
    <cellStyle name="40% - Акцент6 2 2 12 2" xfId="8550"/>
    <cellStyle name="40% - Акцент6 2 2 12 3" xfId="8551"/>
    <cellStyle name="40% - Акцент6 2 2 13" xfId="8552"/>
    <cellStyle name="40% - Акцент6 2 2 14" xfId="8553"/>
    <cellStyle name="40% - Акцент6 2 2 14 2" xfId="8554"/>
    <cellStyle name="40% - Акцент6 2 2 15" xfId="8555"/>
    <cellStyle name="40% - Акцент6 2 2 15 2" xfId="8556"/>
    <cellStyle name="40% - Акцент6 2 2 15 2 2" xfId="8557"/>
    <cellStyle name="40% - Акцент6 2 2 15 2 2 2" xfId="8558"/>
    <cellStyle name="40% - Акцент6 2 2 15 2 3" xfId="8559"/>
    <cellStyle name="40% - Акцент6 2 2 15 2 4" xfId="8560"/>
    <cellStyle name="40% - Акцент6 2 2 15 3" xfId="8561"/>
    <cellStyle name="40% - Акцент6 2 2 15 3 2" xfId="8562"/>
    <cellStyle name="40% - Акцент6 2 2 15 4" xfId="8563"/>
    <cellStyle name="40% - Акцент6 2 2 16" xfId="8564"/>
    <cellStyle name="40% - Акцент6 2 2 16 2" xfId="8565"/>
    <cellStyle name="40% - Акцент6 2 2 17" xfId="8566"/>
    <cellStyle name="40% - Акцент6 2 2 18" xfId="8567"/>
    <cellStyle name="40% - Акцент6 2 2 19" xfId="8568"/>
    <cellStyle name="40% - Акцент6 2 2 19 2" xfId="8569"/>
    <cellStyle name="40% - Акцент6 2 2 2" xfId="8570"/>
    <cellStyle name="40% - Акцент6 2 2 2 10" xfId="8571"/>
    <cellStyle name="40% - Акцент6 2 2 2 10 2" xfId="8572"/>
    <cellStyle name="40% - Акцент6 2 2 2 10 2 2" xfId="8573"/>
    <cellStyle name="40% - Акцент6 2 2 2 10 2 2 2" xfId="8574"/>
    <cellStyle name="40% - Акцент6 2 2 2 10 2 3" xfId="8575"/>
    <cellStyle name="40% - Акцент6 2 2 2 10 2 4" xfId="8576"/>
    <cellStyle name="40% - Акцент6 2 2 2 10 3" xfId="8577"/>
    <cellStyle name="40% - Акцент6 2 2 2 10 3 2" xfId="8578"/>
    <cellStyle name="40% - Акцент6 2 2 2 10 4" xfId="8579"/>
    <cellStyle name="40% - Акцент6 2 2 2 11" xfId="8580"/>
    <cellStyle name="40% - Акцент6 2 2 2 11 2" xfId="8581"/>
    <cellStyle name="40% - Акцент6 2 2 2 12" xfId="8582"/>
    <cellStyle name="40% - Акцент6 2 2 2 13" xfId="8583"/>
    <cellStyle name="40% - Акцент6 2 2 2 14" xfId="8584"/>
    <cellStyle name="40% - Акцент6 2 2 2 15" xfId="8585"/>
    <cellStyle name="40% - Акцент6 2 2 2 16" xfId="8586"/>
    <cellStyle name="40% - Акцент6 2 2 2 17" xfId="8587"/>
    <cellStyle name="40% - Акцент6 2 2 2 18" xfId="8588"/>
    <cellStyle name="40% - Акцент6 2 2 2 19" xfId="8589"/>
    <cellStyle name="40% - Акцент6 2 2 2 2" xfId="8590"/>
    <cellStyle name="40% - Акцент6 2 2 2 2 10" xfId="8591"/>
    <cellStyle name="40% - Акцент6 2 2 2 2 11" xfId="8592"/>
    <cellStyle name="40% - Акцент6 2 2 2 2 12" xfId="8593"/>
    <cellStyle name="40% - Акцент6 2 2 2 2 13" xfId="8594"/>
    <cellStyle name="40% - Акцент6 2 2 2 2 14" xfId="8595"/>
    <cellStyle name="40% - Акцент6 2 2 2 2 15" xfId="8596"/>
    <cellStyle name="40% - Акцент6 2 2 2 2 16" xfId="8597"/>
    <cellStyle name="40% - Акцент6 2 2 2 2 17" xfId="8598"/>
    <cellStyle name="40% - Акцент6 2 2 2 2 18" xfId="8599"/>
    <cellStyle name="40% - Акцент6 2 2 2 2 19" xfId="8600"/>
    <cellStyle name="40% - Акцент6 2 2 2 2 2" xfId="8601"/>
    <cellStyle name="40% - Акцент6 2 2 2 2 2 10" xfId="8602"/>
    <cellStyle name="40% - Акцент6 2 2 2 2 2 11" xfId="8603"/>
    <cellStyle name="40% - Акцент6 2 2 2 2 2 12" xfId="8604"/>
    <cellStyle name="40% - Акцент6 2 2 2 2 2 13" xfId="8605"/>
    <cellStyle name="40% - Акцент6 2 2 2 2 2 14" xfId="8606"/>
    <cellStyle name="40% - Акцент6 2 2 2 2 2 15" xfId="8607"/>
    <cellStyle name="40% - Акцент6 2 2 2 2 2 16" xfId="8608"/>
    <cellStyle name="40% - Акцент6 2 2 2 2 2 17" xfId="8609"/>
    <cellStyle name="40% - Акцент6 2 2 2 2 2 18" xfId="8610"/>
    <cellStyle name="40% - Акцент6 2 2 2 2 2 19" xfId="8611"/>
    <cellStyle name="40% - Акцент6 2 2 2 2 2 2" xfId="8612"/>
    <cellStyle name="40% - Акцент6 2 2 2 2 2 2 10" xfId="8613"/>
    <cellStyle name="40% - Акцент6 2 2 2 2 2 2 11" xfId="8614"/>
    <cellStyle name="40% - Акцент6 2 2 2 2 2 2 12" xfId="8615"/>
    <cellStyle name="40% - Акцент6 2 2 2 2 2 2 13" xfId="8616"/>
    <cellStyle name="40% - Акцент6 2 2 2 2 2 2 14" xfId="8617"/>
    <cellStyle name="40% - Акцент6 2 2 2 2 2 2 15" xfId="8618"/>
    <cellStyle name="40% - Акцент6 2 2 2 2 2 2 16" xfId="8619"/>
    <cellStyle name="40% - Акцент6 2 2 2 2 2 2 17" xfId="8620"/>
    <cellStyle name="40% - Акцент6 2 2 2 2 2 2 18" xfId="8621"/>
    <cellStyle name="40% - Акцент6 2 2 2 2 2 2 19" xfId="8622"/>
    <cellStyle name="40% - Акцент6 2 2 2 2 2 2 2" xfId="8623"/>
    <cellStyle name="40% - Акцент6 2 2 2 2 2 2 2 10" xfId="8624"/>
    <cellStyle name="40% - Акцент6 2 2 2 2 2 2 2 11" xfId="8625"/>
    <cellStyle name="40% - Акцент6 2 2 2 2 2 2 2 12" xfId="8626"/>
    <cellStyle name="40% - Акцент6 2 2 2 2 2 2 2 13" xfId="8627"/>
    <cellStyle name="40% - Акцент6 2 2 2 2 2 2 2 14" xfId="8628"/>
    <cellStyle name="40% - Акцент6 2 2 2 2 2 2 2 15" xfId="8629"/>
    <cellStyle name="40% - Акцент6 2 2 2 2 2 2 2 16" xfId="8630"/>
    <cellStyle name="40% - Акцент6 2 2 2 2 2 2 2 17" xfId="8631"/>
    <cellStyle name="40% - Акцент6 2 2 2 2 2 2 2 18" xfId="8632"/>
    <cellStyle name="40% - Акцент6 2 2 2 2 2 2 2 19" xfId="8633"/>
    <cellStyle name="40% - Акцент6 2 2 2 2 2 2 2 2" xfId="8634"/>
    <cellStyle name="40% - Акцент6 2 2 2 2 2 2 2 2 10" xfId="8635"/>
    <cellStyle name="40% - Акцент6 2 2 2 2 2 2 2 2 11" xfId="8636"/>
    <cellStyle name="40% - Акцент6 2 2 2 2 2 2 2 2 12" xfId="8637"/>
    <cellStyle name="40% - Акцент6 2 2 2 2 2 2 2 2 13" xfId="8638"/>
    <cellStyle name="40% - Акцент6 2 2 2 2 2 2 2 2 14" xfId="8639"/>
    <cellStyle name="40% - Акцент6 2 2 2 2 2 2 2 2 15" xfId="8640"/>
    <cellStyle name="40% - Акцент6 2 2 2 2 2 2 2 2 16" xfId="8641"/>
    <cellStyle name="40% - Акцент6 2 2 2 2 2 2 2 2 17" xfId="8642"/>
    <cellStyle name="40% - Акцент6 2 2 2 2 2 2 2 2 18" xfId="8643"/>
    <cellStyle name="40% - Акцент6 2 2 2 2 2 2 2 2 19" xfId="8644"/>
    <cellStyle name="40% - Акцент6 2 2 2 2 2 2 2 2 2" xfId="8645"/>
    <cellStyle name="40% - Акцент6 2 2 2 2 2 2 2 2 2 10" xfId="8646"/>
    <cellStyle name="40% - Акцент6 2 2 2 2 2 2 2 2 2 11" xfId="8647"/>
    <cellStyle name="40% - Акцент6 2 2 2 2 2 2 2 2 2 12" xfId="8648"/>
    <cellStyle name="40% - Акцент6 2 2 2 2 2 2 2 2 2 13" xfId="8649"/>
    <cellStyle name="40% - Акцент6 2 2 2 2 2 2 2 2 2 14" xfId="8650"/>
    <cellStyle name="40% - Акцент6 2 2 2 2 2 2 2 2 2 15" xfId="8651"/>
    <cellStyle name="40% - Акцент6 2 2 2 2 2 2 2 2 2 16" xfId="8652"/>
    <cellStyle name="40% - Акцент6 2 2 2 2 2 2 2 2 2 17" xfId="8653"/>
    <cellStyle name="40% - Акцент6 2 2 2 2 2 2 2 2 2 18" xfId="8654"/>
    <cellStyle name="40% - Акцент6 2 2 2 2 2 2 2 2 2 19" xfId="8655"/>
    <cellStyle name="40% - Акцент6 2 2 2 2 2 2 2 2 2 2" xfId="8656"/>
    <cellStyle name="40% - Акцент6 2 2 2 2 2 2 2 2 2 2 10" xfId="8657"/>
    <cellStyle name="40% - Акцент6 2 2 2 2 2 2 2 2 2 2 11" xfId="8658"/>
    <cellStyle name="40% - Акцент6 2 2 2 2 2 2 2 2 2 2 12" xfId="8659"/>
    <cellStyle name="40% - Акцент6 2 2 2 2 2 2 2 2 2 2 13" xfId="8660"/>
    <cellStyle name="40% - Акцент6 2 2 2 2 2 2 2 2 2 2 14" xfId="8661"/>
    <cellStyle name="40% - Акцент6 2 2 2 2 2 2 2 2 2 2 15" xfId="8662"/>
    <cellStyle name="40% - Акцент6 2 2 2 2 2 2 2 2 2 2 16" xfId="8663"/>
    <cellStyle name="40% - Акцент6 2 2 2 2 2 2 2 2 2 2 17" xfId="8664"/>
    <cellStyle name="40% - Акцент6 2 2 2 2 2 2 2 2 2 2 18" xfId="8665"/>
    <cellStyle name="40% - Акцент6 2 2 2 2 2 2 2 2 2 2 19" xfId="8666"/>
    <cellStyle name="40% - Акцент6 2 2 2 2 2 2 2 2 2 2 2" xfId="8667"/>
    <cellStyle name="40% - Акцент6 2 2 2 2 2 2 2 2 2 2 2 10" xfId="8668"/>
    <cellStyle name="40% - Акцент6 2 2 2 2 2 2 2 2 2 2 2 11" xfId="8669"/>
    <cellStyle name="40% - Акцент6 2 2 2 2 2 2 2 2 2 2 2 12" xfId="8670"/>
    <cellStyle name="40% - Акцент6 2 2 2 2 2 2 2 2 2 2 2 13" xfId="8671"/>
    <cellStyle name="40% - Акцент6 2 2 2 2 2 2 2 2 2 2 2 14" xfId="8672"/>
    <cellStyle name="40% - Акцент6 2 2 2 2 2 2 2 2 2 2 2 15" xfId="8673"/>
    <cellStyle name="40% - Акцент6 2 2 2 2 2 2 2 2 2 2 2 16" xfId="8674"/>
    <cellStyle name="40% - Акцент6 2 2 2 2 2 2 2 2 2 2 2 17" xfId="8675"/>
    <cellStyle name="40% - Акцент6 2 2 2 2 2 2 2 2 2 2 2 18" xfId="8676"/>
    <cellStyle name="40% - Акцент6 2 2 2 2 2 2 2 2 2 2 2 19" xfId="8677"/>
    <cellStyle name="40% - Акцент6 2 2 2 2 2 2 2 2 2 2 2 2" xfId="8678"/>
    <cellStyle name="40% - Акцент6 2 2 2 2 2 2 2 2 2 2 2 2 10" xfId="8679"/>
    <cellStyle name="40% - Акцент6 2 2 2 2 2 2 2 2 2 2 2 2 11" xfId="8680"/>
    <cellStyle name="40% - Акцент6 2 2 2 2 2 2 2 2 2 2 2 2 12" xfId="8681"/>
    <cellStyle name="40% - Акцент6 2 2 2 2 2 2 2 2 2 2 2 2 13" xfId="8682"/>
    <cellStyle name="40% - Акцент6 2 2 2 2 2 2 2 2 2 2 2 2 14" xfId="8683"/>
    <cellStyle name="40% - Акцент6 2 2 2 2 2 2 2 2 2 2 2 2 15" xfId="8684"/>
    <cellStyle name="40% - Акцент6 2 2 2 2 2 2 2 2 2 2 2 2 16" xfId="8685"/>
    <cellStyle name="40% - Акцент6 2 2 2 2 2 2 2 2 2 2 2 2 17" xfId="8686"/>
    <cellStyle name="40% - Акцент6 2 2 2 2 2 2 2 2 2 2 2 2 18" xfId="8687"/>
    <cellStyle name="40% - Акцент6 2 2 2 2 2 2 2 2 2 2 2 2 19" xfId="8688"/>
    <cellStyle name="40% - Акцент6 2 2 2 2 2 2 2 2 2 2 2 2 2" xfId="8689"/>
    <cellStyle name="40% - Акцент6 2 2 2 2 2 2 2 2 2 2 2 2 2 10" xfId="8690"/>
    <cellStyle name="40% - Акцент6 2 2 2 2 2 2 2 2 2 2 2 2 2 11" xfId="8691"/>
    <cellStyle name="40% - Акцент6 2 2 2 2 2 2 2 2 2 2 2 2 2 12" xfId="8692"/>
    <cellStyle name="40% - Акцент6 2 2 2 2 2 2 2 2 2 2 2 2 2 13" xfId="8693"/>
    <cellStyle name="40% - Акцент6 2 2 2 2 2 2 2 2 2 2 2 2 2 14" xfId="8694"/>
    <cellStyle name="40% - Акцент6 2 2 2 2 2 2 2 2 2 2 2 2 2 15" xfId="8695"/>
    <cellStyle name="40% - Акцент6 2 2 2 2 2 2 2 2 2 2 2 2 2 16" xfId="8696"/>
    <cellStyle name="40% - Акцент6 2 2 2 2 2 2 2 2 2 2 2 2 2 17" xfId="8697"/>
    <cellStyle name="40% - Акцент6 2 2 2 2 2 2 2 2 2 2 2 2 2 18" xfId="8698"/>
    <cellStyle name="40% - Акцент6 2 2 2 2 2 2 2 2 2 2 2 2 2 19" xfId="8699"/>
    <cellStyle name="40% - Акцент6 2 2 2 2 2 2 2 2 2 2 2 2 2 2" xfId="8700"/>
    <cellStyle name="40% - Акцент6 2 2 2 2 2 2 2 2 2 2 2 2 2 2 10" xfId="8701"/>
    <cellStyle name="40% - Акцент6 2 2 2 2 2 2 2 2 2 2 2 2 2 2 11" xfId="8702"/>
    <cellStyle name="40% - Акцент6 2 2 2 2 2 2 2 2 2 2 2 2 2 2 12" xfId="8703"/>
    <cellStyle name="40% - Акцент6 2 2 2 2 2 2 2 2 2 2 2 2 2 2 13" xfId="8704"/>
    <cellStyle name="40% - Акцент6 2 2 2 2 2 2 2 2 2 2 2 2 2 2 14" xfId="8705"/>
    <cellStyle name="40% - Акцент6 2 2 2 2 2 2 2 2 2 2 2 2 2 2 15" xfId="8706"/>
    <cellStyle name="40% - Акцент6 2 2 2 2 2 2 2 2 2 2 2 2 2 2 16" xfId="8707"/>
    <cellStyle name="40% - Акцент6 2 2 2 2 2 2 2 2 2 2 2 2 2 2 17" xfId="8708"/>
    <cellStyle name="40% - Акцент6 2 2 2 2 2 2 2 2 2 2 2 2 2 2 18" xfId="8709"/>
    <cellStyle name="40% - Акцент6 2 2 2 2 2 2 2 2 2 2 2 2 2 2 19" xfId="8710"/>
    <cellStyle name="40% - Акцент6 2 2 2 2 2 2 2 2 2 2 2 2 2 2 2" xfId="8711"/>
    <cellStyle name="40% - Акцент6 2 2 2 2 2 2 2 2 2 2 2 2 2 2 2 10" xfId="8712"/>
    <cellStyle name="40% - Акцент6 2 2 2 2 2 2 2 2 2 2 2 2 2 2 2 11" xfId="8713"/>
    <cellStyle name="40% - Акцент6 2 2 2 2 2 2 2 2 2 2 2 2 2 2 2 12" xfId="8714"/>
    <cellStyle name="40% - Акцент6 2 2 2 2 2 2 2 2 2 2 2 2 2 2 2 13" xfId="8715"/>
    <cellStyle name="40% - Акцент6 2 2 2 2 2 2 2 2 2 2 2 2 2 2 2 14" xfId="8716"/>
    <cellStyle name="40% - Акцент6 2 2 2 2 2 2 2 2 2 2 2 2 2 2 2 15" xfId="8717"/>
    <cellStyle name="40% - Акцент6 2 2 2 2 2 2 2 2 2 2 2 2 2 2 2 16" xfId="8718"/>
    <cellStyle name="40% - Акцент6 2 2 2 2 2 2 2 2 2 2 2 2 2 2 2 17" xfId="8719"/>
    <cellStyle name="40% - Акцент6 2 2 2 2 2 2 2 2 2 2 2 2 2 2 2 18" xfId="8720"/>
    <cellStyle name="40% - Акцент6 2 2 2 2 2 2 2 2 2 2 2 2 2 2 2 19" xfId="8721"/>
    <cellStyle name="40% - Акцент6 2 2 2 2 2 2 2 2 2 2 2 2 2 2 2 2" xfId="8722"/>
    <cellStyle name="40% - Акцент6 2 2 2 2 2 2 2 2 2 2 2 2 2 2 2 2 10" xfId="8723"/>
    <cellStyle name="40% - Акцент6 2 2 2 2 2 2 2 2 2 2 2 2 2 2 2 2 11" xfId="8724"/>
    <cellStyle name="40% - Акцент6 2 2 2 2 2 2 2 2 2 2 2 2 2 2 2 2 12" xfId="8725"/>
    <cellStyle name="40% - Акцент6 2 2 2 2 2 2 2 2 2 2 2 2 2 2 2 2 13" xfId="8726"/>
    <cellStyle name="40% - Акцент6 2 2 2 2 2 2 2 2 2 2 2 2 2 2 2 2 14" xfId="8727"/>
    <cellStyle name="40% - Акцент6 2 2 2 2 2 2 2 2 2 2 2 2 2 2 2 2 15" xfId="8728"/>
    <cellStyle name="40% - Акцент6 2 2 2 2 2 2 2 2 2 2 2 2 2 2 2 2 16" xfId="8729"/>
    <cellStyle name="40% - Акцент6 2 2 2 2 2 2 2 2 2 2 2 2 2 2 2 2 17" xfId="8730"/>
    <cellStyle name="40% - Акцент6 2 2 2 2 2 2 2 2 2 2 2 2 2 2 2 2 18" xfId="8731"/>
    <cellStyle name="40% - Акцент6 2 2 2 2 2 2 2 2 2 2 2 2 2 2 2 2 19" xfId="8732"/>
    <cellStyle name="40% - Акцент6 2 2 2 2 2 2 2 2 2 2 2 2 2 2 2 2 2" xfId="8733"/>
    <cellStyle name="40% - Акцент6 2 2 2 2 2 2 2 2 2 2 2 2 2 2 2 2 2 10" xfId="8734"/>
    <cellStyle name="40% - Акцент6 2 2 2 2 2 2 2 2 2 2 2 2 2 2 2 2 2 11" xfId="8735"/>
    <cellStyle name="40% - Акцент6 2 2 2 2 2 2 2 2 2 2 2 2 2 2 2 2 2 12" xfId="8736"/>
    <cellStyle name="40% - Акцент6 2 2 2 2 2 2 2 2 2 2 2 2 2 2 2 2 2 13" xfId="8737"/>
    <cellStyle name="40% - Акцент6 2 2 2 2 2 2 2 2 2 2 2 2 2 2 2 2 2 14" xfId="8738"/>
    <cellStyle name="40% - Акцент6 2 2 2 2 2 2 2 2 2 2 2 2 2 2 2 2 2 15" xfId="8739"/>
    <cellStyle name="40% - Акцент6 2 2 2 2 2 2 2 2 2 2 2 2 2 2 2 2 2 16" xfId="8740"/>
    <cellStyle name="40% - Акцент6 2 2 2 2 2 2 2 2 2 2 2 2 2 2 2 2 2 17" xfId="8741"/>
    <cellStyle name="40% - Акцент6 2 2 2 2 2 2 2 2 2 2 2 2 2 2 2 2 2 18" xfId="8742"/>
    <cellStyle name="40% - Акцент6 2 2 2 2 2 2 2 2 2 2 2 2 2 2 2 2 2 19" xfId="8743"/>
    <cellStyle name="40% - Акцент6 2 2 2 2 2 2 2 2 2 2 2 2 2 2 2 2 2 2" xfId="8744"/>
    <cellStyle name="40% - Акцент6 2 2 2 2 2 2 2 2 2 2 2 2 2 2 2 2 2 2 10" xfId="8745"/>
    <cellStyle name="40% - Акцент6 2 2 2 2 2 2 2 2 2 2 2 2 2 2 2 2 2 2 11" xfId="8746"/>
    <cellStyle name="40% - Акцент6 2 2 2 2 2 2 2 2 2 2 2 2 2 2 2 2 2 2 12" xfId="8747"/>
    <cellStyle name="40% - Акцент6 2 2 2 2 2 2 2 2 2 2 2 2 2 2 2 2 2 2 13" xfId="8748"/>
    <cellStyle name="40% - Акцент6 2 2 2 2 2 2 2 2 2 2 2 2 2 2 2 2 2 2 14" xfId="8749"/>
    <cellStyle name="40% - Акцент6 2 2 2 2 2 2 2 2 2 2 2 2 2 2 2 2 2 2 15" xfId="8750"/>
    <cellStyle name="40% - Акцент6 2 2 2 2 2 2 2 2 2 2 2 2 2 2 2 2 2 2 16" xfId="8751"/>
    <cellStyle name="40% - Акцент6 2 2 2 2 2 2 2 2 2 2 2 2 2 2 2 2 2 2 17" xfId="8752"/>
    <cellStyle name="40% - Акцент6 2 2 2 2 2 2 2 2 2 2 2 2 2 2 2 2 2 2 18" xfId="8753"/>
    <cellStyle name="40% - Акцент6 2 2 2 2 2 2 2 2 2 2 2 2 2 2 2 2 2 2 19" xfId="8754"/>
    <cellStyle name="40% - Акцент6 2 2 2 2 2 2 2 2 2 2 2 2 2 2 2 2 2 2 2" xfId="8755"/>
    <cellStyle name="40% - Акцент6 2 2 2 2 2 2 2 2 2 2 2 2 2 2 2 2 2 2 2 10" xfId="8756"/>
    <cellStyle name="40% - Акцент6 2 2 2 2 2 2 2 2 2 2 2 2 2 2 2 2 2 2 2 11" xfId="8757"/>
    <cellStyle name="40% - Акцент6 2 2 2 2 2 2 2 2 2 2 2 2 2 2 2 2 2 2 2 12" xfId="8758"/>
    <cellStyle name="40% - Акцент6 2 2 2 2 2 2 2 2 2 2 2 2 2 2 2 2 2 2 2 13" xfId="8759"/>
    <cellStyle name="40% - Акцент6 2 2 2 2 2 2 2 2 2 2 2 2 2 2 2 2 2 2 2 14" xfId="8760"/>
    <cellStyle name="40% - Акцент6 2 2 2 2 2 2 2 2 2 2 2 2 2 2 2 2 2 2 2 15" xfId="8761"/>
    <cellStyle name="40% - Акцент6 2 2 2 2 2 2 2 2 2 2 2 2 2 2 2 2 2 2 2 16" xfId="8762"/>
    <cellStyle name="40% - Акцент6 2 2 2 2 2 2 2 2 2 2 2 2 2 2 2 2 2 2 2 17" xfId="8763"/>
    <cellStyle name="40% - Акцент6 2 2 2 2 2 2 2 2 2 2 2 2 2 2 2 2 2 2 2 18" xfId="8764"/>
    <cellStyle name="40% - Акцент6 2 2 2 2 2 2 2 2 2 2 2 2 2 2 2 2 2 2 2 19" xfId="8765"/>
    <cellStyle name="40% - Акцент6 2 2 2 2 2 2 2 2 2 2 2 2 2 2 2 2 2 2 2 2" xfId="8766"/>
    <cellStyle name="40% - Акцент6 2 2 2 2 2 2 2 2 2 2 2 2 2 2 2 2 2 2 2 2 10" xfId="8767"/>
    <cellStyle name="40% - Акцент6 2 2 2 2 2 2 2 2 2 2 2 2 2 2 2 2 2 2 2 2 11" xfId="8768"/>
    <cellStyle name="40% - Акцент6 2 2 2 2 2 2 2 2 2 2 2 2 2 2 2 2 2 2 2 2 12" xfId="8769"/>
    <cellStyle name="40% - Акцент6 2 2 2 2 2 2 2 2 2 2 2 2 2 2 2 2 2 2 2 2 13" xfId="8770"/>
    <cellStyle name="40% - Акцент6 2 2 2 2 2 2 2 2 2 2 2 2 2 2 2 2 2 2 2 2 14" xfId="8771"/>
    <cellStyle name="40% - Акцент6 2 2 2 2 2 2 2 2 2 2 2 2 2 2 2 2 2 2 2 2 15" xfId="8772"/>
    <cellStyle name="40% - Акцент6 2 2 2 2 2 2 2 2 2 2 2 2 2 2 2 2 2 2 2 2 16" xfId="8773"/>
    <cellStyle name="40% - Акцент6 2 2 2 2 2 2 2 2 2 2 2 2 2 2 2 2 2 2 2 2 17" xfId="8774"/>
    <cellStyle name="40% - Акцент6 2 2 2 2 2 2 2 2 2 2 2 2 2 2 2 2 2 2 2 2 18" xfId="8775"/>
    <cellStyle name="40% - Акцент6 2 2 2 2 2 2 2 2 2 2 2 2 2 2 2 2 2 2 2 2 2" xfId="8776"/>
    <cellStyle name="40% - Акцент6 2 2 2 2 2 2 2 2 2 2 2 2 2 2 2 2 2 2 2 2 2 10" xfId="8777"/>
    <cellStyle name="40% - Акцент6 2 2 2 2 2 2 2 2 2 2 2 2 2 2 2 2 2 2 2 2 2 11" xfId="8778"/>
    <cellStyle name="40% - Акцент6 2 2 2 2 2 2 2 2 2 2 2 2 2 2 2 2 2 2 2 2 2 12" xfId="8779"/>
    <cellStyle name="40% - Акцент6 2 2 2 2 2 2 2 2 2 2 2 2 2 2 2 2 2 2 2 2 2 13" xfId="8780"/>
    <cellStyle name="40% - Акцент6 2 2 2 2 2 2 2 2 2 2 2 2 2 2 2 2 2 2 2 2 2 14" xfId="8781"/>
    <cellStyle name="40% - Акцент6 2 2 2 2 2 2 2 2 2 2 2 2 2 2 2 2 2 2 2 2 2 15" xfId="8782"/>
    <cellStyle name="40% - Акцент6 2 2 2 2 2 2 2 2 2 2 2 2 2 2 2 2 2 2 2 2 2 16" xfId="8783"/>
    <cellStyle name="40% - Акцент6 2 2 2 2 2 2 2 2 2 2 2 2 2 2 2 2 2 2 2 2 2 17" xfId="8784"/>
    <cellStyle name="40% - Акцент6 2 2 2 2 2 2 2 2 2 2 2 2 2 2 2 2 2 2 2 2 2 18" xfId="8785"/>
    <cellStyle name="40% - Акцент6 2 2 2 2 2 2 2 2 2 2 2 2 2 2 2 2 2 2 2 2 2 2" xfId="8786"/>
    <cellStyle name="40% - Акцент6 2 2 2 2 2 2 2 2 2 2 2 2 2 2 2 2 2 2 2 2 2 3" xfId="8787"/>
    <cellStyle name="40% - Акцент6 2 2 2 2 2 2 2 2 2 2 2 2 2 2 2 2 2 2 2 2 2 4" xfId="8788"/>
    <cellStyle name="40% - Акцент6 2 2 2 2 2 2 2 2 2 2 2 2 2 2 2 2 2 2 2 2 2 5" xfId="8789"/>
    <cellStyle name="40% - Акцент6 2 2 2 2 2 2 2 2 2 2 2 2 2 2 2 2 2 2 2 2 2 6" xfId="8790"/>
    <cellStyle name="40% - Акцент6 2 2 2 2 2 2 2 2 2 2 2 2 2 2 2 2 2 2 2 2 2 7" xfId="8791"/>
    <cellStyle name="40% - Акцент6 2 2 2 2 2 2 2 2 2 2 2 2 2 2 2 2 2 2 2 2 2 8" xfId="8792"/>
    <cellStyle name="40% - Акцент6 2 2 2 2 2 2 2 2 2 2 2 2 2 2 2 2 2 2 2 2 2 9" xfId="8793"/>
    <cellStyle name="40% - Акцент6 2 2 2 2 2 2 2 2 2 2 2 2 2 2 2 2 2 2 2 2 3" xfId="8794"/>
    <cellStyle name="40% - Акцент6 2 2 2 2 2 2 2 2 2 2 2 2 2 2 2 2 2 2 2 2 4" xfId="8795"/>
    <cellStyle name="40% - Акцент6 2 2 2 2 2 2 2 2 2 2 2 2 2 2 2 2 2 2 2 2 5" xfId="8796"/>
    <cellStyle name="40% - Акцент6 2 2 2 2 2 2 2 2 2 2 2 2 2 2 2 2 2 2 2 2 6" xfId="8797"/>
    <cellStyle name="40% - Акцент6 2 2 2 2 2 2 2 2 2 2 2 2 2 2 2 2 2 2 2 2 7" xfId="8798"/>
    <cellStyle name="40% - Акцент6 2 2 2 2 2 2 2 2 2 2 2 2 2 2 2 2 2 2 2 2 8" xfId="8799"/>
    <cellStyle name="40% - Акцент6 2 2 2 2 2 2 2 2 2 2 2 2 2 2 2 2 2 2 2 2 9" xfId="8800"/>
    <cellStyle name="40% - Акцент6 2 2 2 2 2 2 2 2 2 2 2 2 2 2 2 2 2 2 2 20" xfId="8801"/>
    <cellStyle name="40% - Акцент6 2 2 2 2 2 2 2 2 2 2 2 2 2 2 2 2 2 2 2 21" xfId="8802"/>
    <cellStyle name="40% - Акцент6 2 2 2 2 2 2 2 2 2 2 2 2 2 2 2 2 2 2 2 3" xfId="8803"/>
    <cellStyle name="40% - Акцент6 2 2 2 2 2 2 2 2 2 2 2 2 2 2 2 2 2 2 2 4" xfId="8804"/>
    <cellStyle name="40% - Акцент6 2 2 2 2 2 2 2 2 2 2 2 2 2 2 2 2 2 2 2 5" xfId="8805"/>
    <cellStyle name="40% - Акцент6 2 2 2 2 2 2 2 2 2 2 2 2 2 2 2 2 2 2 2 6" xfId="8806"/>
    <cellStyle name="40% - Акцент6 2 2 2 2 2 2 2 2 2 2 2 2 2 2 2 2 2 2 2 7" xfId="8807"/>
    <cellStyle name="40% - Акцент6 2 2 2 2 2 2 2 2 2 2 2 2 2 2 2 2 2 2 2 8" xfId="8808"/>
    <cellStyle name="40% - Акцент6 2 2 2 2 2 2 2 2 2 2 2 2 2 2 2 2 2 2 2 9" xfId="8809"/>
    <cellStyle name="40% - Акцент6 2 2 2 2 2 2 2 2 2 2 2 2 2 2 2 2 2 2 20" xfId="8810"/>
    <cellStyle name="40% - Акцент6 2 2 2 2 2 2 2 2 2 2 2 2 2 2 2 2 2 2 21" xfId="8811"/>
    <cellStyle name="40% - Акцент6 2 2 2 2 2 2 2 2 2 2 2 2 2 2 2 2 2 2 3" xfId="8812"/>
    <cellStyle name="40% - Акцент6 2 2 2 2 2 2 2 2 2 2 2 2 2 2 2 2 2 2 4" xfId="8813"/>
    <cellStyle name="40% - Акцент6 2 2 2 2 2 2 2 2 2 2 2 2 2 2 2 2 2 2 5" xfId="8814"/>
    <cellStyle name="40% - Акцент6 2 2 2 2 2 2 2 2 2 2 2 2 2 2 2 2 2 2 6" xfId="8815"/>
    <cellStyle name="40% - Акцент6 2 2 2 2 2 2 2 2 2 2 2 2 2 2 2 2 2 2 7" xfId="8816"/>
    <cellStyle name="40% - Акцент6 2 2 2 2 2 2 2 2 2 2 2 2 2 2 2 2 2 2 8" xfId="8817"/>
    <cellStyle name="40% - Акцент6 2 2 2 2 2 2 2 2 2 2 2 2 2 2 2 2 2 2 9" xfId="8818"/>
    <cellStyle name="40% - Акцент6 2 2 2 2 2 2 2 2 2 2 2 2 2 2 2 2 2 20" xfId="8819"/>
    <cellStyle name="40% - Акцент6 2 2 2 2 2 2 2 2 2 2 2 2 2 2 2 2 2 21" xfId="8820"/>
    <cellStyle name="40% - Акцент6 2 2 2 2 2 2 2 2 2 2 2 2 2 2 2 2 2 22" xfId="8821"/>
    <cellStyle name="40% - Акцент6 2 2 2 2 2 2 2 2 2 2 2 2 2 2 2 2 2 3" xfId="8822"/>
    <cellStyle name="40% - Акцент6 2 2 2 2 2 2 2 2 2 2 2 2 2 2 2 2 2 4" xfId="8823"/>
    <cellStyle name="40% - Акцент6 2 2 2 2 2 2 2 2 2 2 2 2 2 2 2 2 2 5" xfId="8824"/>
    <cellStyle name="40% - Акцент6 2 2 2 2 2 2 2 2 2 2 2 2 2 2 2 2 2 6" xfId="8825"/>
    <cellStyle name="40% - Акцент6 2 2 2 2 2 2 2 2 2 2 2 2 2 2 2 2 2 7" xfId="8826"/>
    <cellStyle name="40% - Акцент6 2 2 2 2 2 2 2 2 2 2 2 2 2 2 2 2 2 8" xfId="8827"/>
    <cellStyle name="40% - Акцент6 2 2 2 2 2 2 2 2 2 2 2 2 2 2 2 2 2 9" xfId="8828"/>
    <cellStyle name="40% - Акцент6 2 2 2 2 2 2 2 2 2 2 2 2 2 2 2 2 20" xfId="8829"/>
    <cellStyle name="40% - Акцент6 2 2 2 2 2 2 2 2 2 2 2 2 2 2 2 2 21" xfId="8830"/>
    <cellStyle name="40% - Акцент6 2 2 2 2 2 2 2 2 2 2 2 2 2 2 2 2 22" xfId="8831"/>
    <cellStyle name="40% - Акцент6 2 2 2 2 2 2 2 2 2 2 2 2 2 2 2 2 3" xfId="8832"/>
    <cellStyle name="40% - Акцент6 2 2 2 2 2 2 2 2 2 2 2 2 2 2 2 2 4" xfId="8833"/>
    <cellStyle name="40% - Акцент6 2 2 2 2 2 2 2 2 2 2 2 2 2 2 2 2 5" xfId="8834"/>
    <cellStyle name="40% - Акцент6 2 2 2 2 2 2 2 2 2 2 2 2 2 2 2 2 6" xfId="8835"/>
    <cellStyle name="40% - Акцент6 2 2 2 2 2 2 2 2 2 2 2 2 2 2 2 2 7" xfId="8836"/>
    <cellStyle name="40% - Акцент6 2 2 2 2 2 2 2 2 2 2 2 2 2 2 2 2 8" xfId="8837"/>
    <cellStyle name="40% - Акцент6 2 2 2 2 2 2 2 2 2 2 2 2 2 2 2 2 9" xfId="8838"/>
    <cellStyle name="40% - Акцент6 2 2 2 2 2 2 2 2 2 2 2 2 2 2 2 20" xfId="8839"/>
    <cellStyle name="40% - Акцент6 2 2 2 2 2 2 2 2 2 2 2 2 2 2 2 21" xfId="8840"/>
    <cellStyle name="40% - Акцент6 2 2 2 2 2 2 2 2 2 2 2 2 2 2 2 22" xfId="8841"/>
    <cellStyle name="40% - Акцент6 2 2 2 2 2 2 2 2 2 2 2 2 2 2 2 23" xfId="8842"/>
    <cellStyle name="40% - Акцент6 2 2 2 2 2 2 2 2 2 2 2 2 2 2 2 3" xfId="8843"/>
    <cellStyle name="40% - Акцент6 2 2 2 2 2 2 2 2 2 2 2 2 2 2 2 4" xfId="8844"/>
    <cellStyle name="40% - Акцент6 2 2 2 2 2 2 2 2 2 2 2 2 2 2 2 5" xfId="8845"/>
    <cellStyle name="40% - Акцент6 2 2 2 2 2 2 2 2 2 2 2 2 2 2 2 6" xfId="8846"/>
    <cellStyle name="40% - Акцент6 2 2 2 2 2 2 2 2 2 2 2 2 2 2 2 7" xfId="8847"/>
    <cellStyle name="40% - Акцент6 2 2 2 2 2 2 2 2 2 2 2 2 2 2 2 8" xfId="8848"/>
    <cellStyle name="40% - Акцент6 2 2 2 2 2 2 2 2 2 2 2 2 2 2 2 9" xfId="8849"/>
    <cellStyle name="40% - Акцент6 2 2 2 2 2 2 2 2 2 2 2 2 2 2 20" xfId="8850"/>
    <cellStyle name="40% - Акцент6 2 2 2 2 2 2 2 2 2 2 2 2 2 2 21" xfId="8851"/>
    <cellStyle name="40% - Акцент6 2 2 2 2 2 2 2 2 2 2 2 2 2 2 22" xfId="8852"/>
    <cellStyle name="40% - Акцент6 2 2 2 2 2 2 2 2 2 2 2 2 2 2 23" xfId="8853"/>
    <cellStyle name="40% - Акцент6 2 2 2 2 2 2 2 2 2 2 2 2 2 2 24" xfId="8854"/>
    <cellStyle name="40% - Акцент6 2 2 2 2 2 2 2 2 2 2 2 2 2 2 25" xfId="8855"/>
    <cellStyle name="40% - Акцент6 2 2 2 2 2 2 2 2 2 2 2 2 2 2 3" xfId="8856"/>
    <cellStyle name="40% - Акцент6 2 2 2 2 2 2 2 2 2 2 2 2 2 2 4" xfId="8857"/>
    <cellStyle name="40% - Акцент6 2 2 2 2 2 2 2 2 2 2 2 2 2 2 5" xfId="8858"/>
    <cellStyle name="40% - Акцент6 2 2 2 2 2 2 2 2 2 2 2 2 2 2 6" xfId="8859"/>
    <cellStyle name="40% - Акцент6 2 2 2 2 2 2 2 2 2 2 2 2 2 2 7" xfId="8860"/>
    <cellStyle name="40% - Акцент6 2 2 2 2 2 2 2 2 2 2 2 2 2 2 8" xfId="8861"/>
    <cellStyle name="40% - Акцент6 2 2 2 2 2 2 2 2 2 2 2 2 2 2 9" xfId="8862"/>
    <cellStyle name="40% - Акцент6 2 2 2 2 2 2 2 2 2 2 2 2 2 20" xfId="8863"/>
    <cellStyle name="40% - Акцент6 2 2 2 2 2 2 2 2 2 2 2 2 2 21" xfId="8864"/>
    <cellStyle name="40% - Акцент6 2 2 2 2 2 2 2 2 2 2 2 2 2 22" xfId="8865"/>
    <cellStyle name="40% - Акцент6 2 2 2 2 2 2 2 2 2 2 2 2 2 23" xfId="8866"/>
    <cellStyle name="40% - Акцент6 2 2 2 2 2 2 2 2 2 2 2 2 2 24" xfId="8867"/>
    <cellStyle name="40% - Акцент6 2 2 2 2 2 2 2 2 2 2 2 2 2 25" xfId="8868"/>
    <cellStyle name="40% - Акцент6 2 2 2 2 2 2 2 2 2 2 2 2 2 3" xfId="8869"/>
    <cellStyle name="40% - Акцент6 2 2 2 2 2 2 2 2 2 2 2 2 2 3 2" xfId="8870"/>
    <cellStyle name="40% - Акцент6 2 2 2 2 2 2 2 2 2 2 2 2 2 4" xfId="8871"/>
    <cellStyle name="40% - Акцент6 2 2 2 2 2 2 2 2 2 2 2 2 2 5" xfId="8872"/>
    <cellStyle name="40% - Акцент6 2 2 2 2 2 2 2 2 2 2 2 2 2 6" xfId="8873"/>
    <cellStyle name="40% - Акцент6 2 2 2 2 2 2 2 2 2 2 2 2 2 7" xfId="8874"/>
    <cellStyle name="40% - Акцент6 2 2 2 2 2 2 2 2 2 2 2 2 2 8" xfId="8875"/>
    <cellStyle name="40% - Акцент6 2 2 2 2 2 2 2 2 2 2 2 2 2 9" xfId="8876"/>
    <cellStyle name="40% - Акцент6 2 2 2 2 2 2 2 2 2 2 2 2 20" xfId="8877"/>
    <cellStyle name="40% - Акцент6 2 2 2 2 2 2 2 2 2 2 2 2 21" xfId="8878"/>
    <cellStyle name="40% - Акцент6 2 2 2 2 2 2 2 2 2 2 2 2 22" xfId="8879"/>
    <cellStyle name="40% - Акцент6 2 2 2 2 2 2 2 2 2 2 2 2 23" xfId="8880"/>
    <cellStyle name="40% - Акцент6 2 2 2 2 2 2 2 2 2 2 2 2 24" xfId="8881"/>
    <cellStyle name="40% - Акцент6 2 2 2 2 2 2 2 2 2 2 2 2 25" xfId="8882"/>
    <cellStyle name="40% - Акцент6 2 2 2 2 2 2 2 2 2 2 2 2 26" xfId="8883"/>
    <cellStyle name="40% - Акцент6 2 2 2 2 2 2 2 2 2 2 2 2 27" xfId="8884"/>
    <cellStyle name="40% - Акцент6 2 2 2 2 2 2 2 2 2 2 2 2 3" xfId="8885"/>
    <cellStyle name="40% - Акцент6 2 2 2 2 2 2 2 2 2 2 2 2 4" xfId="8886"/>
    <cellStyle name="40% - Акцент6 2 2 2 2 2 2 2 2 2 2 2 2 4 2" xfId="8887"/>
    <cellStyle name="40% - Акцент6 2 2 2 2 2 2 2 2 2 2 2 2 5" xfId="8888"/>
    <cellStyle name="40% - Акцент6 2 2 2 2 2 2 2 2 2 2 2 2 6" xfId="8889"/>
    <cellStyle name="40% - Акцент6 2 2 2 2 2 2 2 2 2 2 2 2 7" xfId="8890"/>
    <cellStyle name="40% - Акцент6 2 2 2 2 2 2 2 2 2 2 2 2 8" xfId="8891"/>
    <cellStyle name="40% - Акцент6 2 2 2 2 2 2 2 2 2 2 2 2 9" xfId="8892"/>
    <cellStyle name="40% - Акцент6 2 2 2 2 2 2 2 2 2 2 2 20" xfId="8893"/>
    <cellStyle name="40% - Акцент6 2 2 2 2 2 2 2 2 2 2 2 21" xfId="8894"/>
    <cellStyle name="40% - Акцент6 2 2 2 2 2 2 2 2 2 2 2 22" xfId="8895"/>
    <cellStyle name="40% - Акцент6 2 2 2 2 2 2 2 2 2 2 2 23" xfId="8896"/>
    <cellStyle name="40% - Акцент6 2 2 2 2 2 2 2 2 2 2 2 24" xfId="8897"/>
    <cellStyle name="40% - Акцент6 2 2 2 2 2 2 2 2 2 2 2 25" xfId="8898"/>
    <cellStyle name="40% - Акцент6 2 2 2 2 2 2 2 2 2 2 2 26" xfId="8899"/>
    <cellStyle name="40% - Акцент6 2 2 2 2 2 2 2 2 2 2 2 27" xfId="8900"/>
    <cellStyle name="40% - Акцент6 2 2 2 2 2 2 2 2 2 2 2 3" xfId="8901"/>
    <cellStyle name="40% - Акцент6 2 2 2 2 2 2 2 2 2 2 2 3 2" xfId="8902"/>
    <cellStyle name="40% - Акцент6 2 2 2 2 2 2 2 2 2 2 2 3 2 2" xfId="8903"/>
    <cellStyle name="40% - Акцент6 2 2 2 2 2 2 2 2 2 2 2 3 2 2 2" xfId="8904"/>
    <cellStyle name="40% - Акцент6 2 2 2 2 2 2 2 2 2 2 2 3 2 3" xfId="8905"/>
    <cellStyle name="40% - Акцент6 2 2 2 2 2 2 2 2 2 2 2 3 2 4" xfId="8906"/>
    <cellStyle name="40% - Акцент6 2 2 2 2 2 2 2 2 2 2 2 3 3" xfId="8907"/>
    <cellStyle name="40% - Акцент6 2 2 2 2 2 2 2 2 2 2 2 3 3 2" xfId="8908"/>
    <cellStyle name="40% - Акцент6 2 2 2 2 2 2 2 2 2 2 2 3 4" xfId="8909"/>
    <cellStyle name="40% - Акцент6 2 2 2 2 2 2 2 2 2 2 2 4" xfId="8910"/>
    <cellStyle name="40% - Акцент6 2 2 2 2 2 2 2 2 2 2 2 4 2" xfId="8911"/>
    <cellStyle name="40% - Акцент6 2 2 2 2 2 2 2 2 2 2 2 5" xfId="8912"/>
    <cellStyle name="40% - Акцент6 2 2 2 2 2 2 2 2 2 2 2 6" xfId="8913"/>
    <cellStyle name="40% - Акцент6 2 2 2 2 2 2 2 2 2 2 2 7" xfId="8914"/>
    <cellStyle name="40% - Акцент6 2 2 2 2 2 2 2 2 2 2 2 8" xfId="8915"/>
    <cellStyle name="40% - Акцент6 2 2 2 2 2 2 2 2 2 2 2 9" xfId="8916"/>
    <cellStyle name="40% - Акцент6 2 2 2 2 2 2 2 2 2 2 20" xfId="8917"/>
    <cellStyle name="40% - Акцент6 2 2 2 2 2 2 2 2 2 2 21" xfId="8918"/>
    <cellStyle name="40% - Акцент6 2 2 2 2 2 2 2 2 2 2 22" xfId="8919"/>
    <cellStyle name="40% - Акцент6 2 2 2 2 2 2 2 2 2 2 23" xfId="8920"/>
    <cellStyle name="40% - Акцент6 2 2 2 2 2 2 2 2 2 2 24" xfId="8921"/>
    <cellStyle name="40% - Акцент6 2 2 2 2 2 2 2 2 2 2 25" xfId="8922"/>
    <cellStyle name="40% - Акцент6 2 2 2 2 2 2 2 2 2 2 26" xfId="8923"/>
    <cellStyle name="40% - Акцент6 2 2 2 2 2 2 2 2 2 2 27" xfId="8924"/>
    <cellStyle name="40% - Акцент6 2 2 2 2 2 2 2 2 2 2 28" xfId="8925"/>
    <cellStyle name="40% - Акцент6 2 2 2 2 2 2 2 2 2 2 3" xfId="8926"/>
    <cellStyle name="40% - Акцент6 2 2 2 2 2 2 2 2 2 2 4" xfId="8927"/>
    <cellStyle name="40% - Акцент6 2 2 2 2 2 2 2 2 2 2 4 2" xfId="8928"/>
    <cellStyle name="40% - Акцент6 2 2 2 2 2 2 2 2 2 2 4 2 2" xfId="8929"/>
    <cellStyle name="40% - Акцент6 2 2 2 2 2 2 2 2 2 2 4 2 2 2" xfId="8930"/>
    <cellStyle name="40% - Акцент6 2 2 2 2 2 2 2 2 2 2 4 2 3" xfId="8931"/>
    <cellStyle name="40% - Акцент6 2 2 2 2 2 2 2 2 2 2 4 2 4" xfId="8932"/>
    <cellStyle name="40% - Акцент6 2 2 2 2 2 2 2 2 2 2 4 3" xfId="8933"/>
    <cellStyle name="40% - Акцент6 2 2 2 2 2 2 2 2 2 2 4 3 2" xfId="8934"/>
    <cellStyle name="40% - Акцент6 2 2 2 2 2 2 2 2 2 2 4 4" xfId="8935"/>
    <cellStyle name="40% - Акцент6 2 2 2 2 2 2 2 2 2 2 5" xfId="8936"/>
    <cellStyle name="40% - Акцент6 2 2 2 2 2 2 2 2 2 2 5 2" xfId="8937"/>
    <cellStyle name="40% - Акцент6 2 2 2 2 2 2 2 2 2 2 6" xfId="8938"/>
    <cellStyle name="40% - Акцент6 2 2 2 2 2 2 2 2 2 2 7" xfId="8939"/>
    <cellStyle name="40% - Акцент6 2 2 2 2 2 2 2 2 2 2 8" xfId="8940"/>
    <cellStyle name="40% - Акцент6 2 2 2 2 2 2 2 2 2 2 9" xfId="8941"/>
    <cellStyle name="40% - Акцент6 2 2 2 2 2 2 2 2 2 20" xfId="8942"/>
    <cellStyle name="40% - Акцент6 2 2 2 2 2 2 2 2 2 21" xfId="8943"/>
    <cellStyle name="40% - Акцент6 2 2 2 2 2 2 2 2 2 22" xfId="8944"/>
    <cellStyle name="40% - Акцент6 2 2 2 2 2 2 2 2 2 23" xfId="8945"/>
    <cellStyle name="40% - Акцент6 2 2 2 2 2 2 2 2 2 24" xfId="8946"/>
    <cellStyle name="40% - Акцент6 2 2 2 2 2 2 2 2 2 25" xfId="8947"/>
    <cellStyle name="40% - Акцент6 2 2 2 2 2 2 2 2 2 26" xfId="8948"/>
    <cellStyle name="40% - Акцент6 2 2 2 2 2 2 2 2 2 27" xfId="8949"/>
    <cellStyle name="40% - Акцент6 2 2 2 2 2 2 2 2 2 28" xfId="8950"/>
    <cellStyle name="40% - Акцент6 2 2 2 2 2 2 2 2 2 29" xfId="8951"/>
    <cellStyle name="40% - Акцент6 2 2 2 2 2 2 2 2 2 3" xfId="8952"/>
    <cellStyle name="40% - Акцент6 2 2 2 2 2 2 2 2 2 4" xfId="8953"/>
    <cellStyle name="40% - Акцент6 2 2 2 2 2 2 2 2 2 4 2" xfId="8954"/>
    <cellStyle name="40% - Акцент6 2 2 2 2 2 2 2 2 2 5" xfId="8955"/>
    <cellStyle name="40% - Акцент6 2 2 2 2 2 2 2 2 2 5 2" xfId="8956"/>
    <cellStyle name="40% - Акцент6 2 2 2 2 2 2 2 2 2 5 2 2" xfId="8957"/>
    <cellStyle name="40% - Акцент6 2 2 2 2 2 2 2 2 2 5 2 2 2" xfId="8958"/>
    <cellStyle name="40% - Акцент6 2 2 2 2 2 2 2 2 2 5 2 3" xfId="8959"/>
    <cellStyle name="40% - Акцент6 2 2 2 2 2 2 2 2 2 5 2 4" xfId="8960"/>
    <cellStyle name="40% - Акцент6 2 2 2 2 2 2 2 2 2 5 3" xfId="8961"/>
    <cellStyle name="40% - Акцент6 2 2 2 2 2 2 2 2 2 5 3 2" xfId="8962"/>
    <cellStyle name="40% - Акцент6 2 2 2 2 2 2 2 2 2 5 4" xfId="8963"/>
    <cellStyle name="40% - Акцент6 2 2 2 2 2 2 2 2 2 6" xfId="8964"/>
    <cellStyle name="40% - Акцент6 2 2 2 2 2 2 2 2 2 6 2" xfId="8965"/>
    <cellStyle name="40% - Акцент6 2 2 2 2 2 2 2 2 2 7" xfId="8966"/>
    <cellStyle name="40% - Акцент6 2 2 2 2 2 2 2 2 2 8" xfId="8967"/>
    <cellStyle name="40% - Акцент6 2 2 2 2 2 2 2 2 2 9" xfId="8968"/>
    <cellStyle name="40% - Акцент6 2 2 2 2 2 2 2 2 20" xfId="8969"/>
    <cellStyle name="40% - Акцент6 2 2 2 2 2 2 2 2 21" xfId="8970"/>
    <cellStyle name="40% - Акцент6 2 2 2 2 2 2 2 2 22" xfId="8971"/>
    <cellStyle name="40% - Акцент6 2 2 2 2 2 2 2 2 23" xfId="8972"/>
    <cellStyle name="40% - Акцент6 2 2 2 2 2 2 2 2 24" xfId="8973"/>
    <cellStyle name="40% - Акцент6 2 2 2 2 2 2 2 2 25" xfId="8974"/>
    <cellStyle name="40% - Акцент6 2 2 2 2 2 2 2 2 26" xfId="8975"/>
    <cellStyle name="40% - Акцент6 2 2 2 2 2 2 2 2 27" xfId="8976"/>
    <cellStyle name="40% - Акцент6 2 2 2 2 2 2 2 2 28" xfId="8977"/>
    <cellStyle name="40% - Акцент6 2 2 2 2 2 2 2 2 29" xfId="8978"/>
    <cellStyle name="40% - Акцент6 2 2 2 2 2 2 2 2 3" xfId="8979"/>
    <cellStyle name="40% - Акцент6 2 2 2 2 2 2 2 2 4" xfId="8980"/>
    <cellStyle name="40% - Акцент6 2 2 2 2 2 2 2 2 4 2" xfId="8981"/>
    <cellStyle name="40% - Акцент6 2 2 2 2 2 2 2 2 5" xfId="8982"/>
    <cellStyle name="40% - Акцент6 2 2 2 2 2 2 2 2 5 2" xfId="8983"/>
    <cellStyle name="40% - Акцент6 2 2 2 2 2 2 2 2 5 2 2" xfId="8984"/>
    <cellStyle name="40% - Акцент6 2 2 2 2 2 2 2 2 5 2 2 2" xfId="8985"/>
    <cellStyle name="40% - Акцент6 2 2 2 2 2 2 2 2 5 2 3" xfId="8986"/>
    <cellStyle name="40% - Акцент6 2 2 2 2 2 2 2 2 5 2 4" xfId="8987"/>
    <cellStyle name="40% - Акцент6 2 2 2 2 2 2 2 2 5 3" xfId="8988"/>
    <cellStyle name="40% - Акцент6 2 2 2 2 2 2 2 2 5 3 2" xfId="8989"/>
    <cellStyle name="40% - Акцент6 2 2 2 2 2 2 2 2 5 4" xfId="8990"/>
    <cellStyle name="40% - Акцент6 2 2 2 2 2 2 2 2 6" xfId="8991"/>
    <cellStyle name="40% - Акцент6 2 2 2 2 2 2 2 2 6 2" xfId="8992"/>
    <cellStyle name="40% - Акцент6 2 2 2 2 2 2 2 2 7" xfId="8993"/>
    <cellStyle name="40% - Акцент6 2 2 2 2 2 2 2 2 8" xfId="8994"/>
    <cellStyle name="40% - Акцент6 2 2 2 2 2 2 2 2 9" xfId="8995"/>
    <cellStyle name="40% - Акцент6 2 2 2 2 2 2 2 20" xfId="8996"/>
    <cellStyle name="40% - Акцент6 2 2 2 2 2 2 2 21" xfId="8997"/>
    <cellStyle name="40% - Акцент6 2 2 2 2 2 2 2 22" xfId="8998"/>
    <cellStyle name="40% - Акцент6 2 2 2 2 2 2 2 23" xfId="8999"/>
    <cellStyle name="40% - Акцент6 2 2 2 2 2 2 2 24" xfId="9000"/>
    <cellStyle name="40% - Акцент6 2 2 2 2 2 2 2 25" xfId="9001"/>
    <cellStyle name="40% - Акцент6 2 2 2 2 2 2 2 26" xfId="9002"/>
    <cellStyle name="40% - Акцент6 2 2 2 2 2 2 2 27" xfId="9003"/>
    <cellStyle name="40% - Акцент6 2 2 2 2 2 2 2 28" xfId="9004"/>
    <cellStyle name="40% - Акцент6 2 2 2 2 2 2 2 29" xfId="9005"/>
    <cellStyle name="40% - Акцент6 2 2 2 2 2 2 2 3" xfId="9006"/>
    <cellStyle name="40% - Акцент6 2 2 2 2 2 2 2 30" xfId="9007"/>
    <cellStyle name="40% - Акцент6 2 2 2 2 2 2 2 4" xfId="9008"/>
    <cellStyle name="40% - Акцент6 2 2 2 2 2 2 2 5" xfId="9009"/>
    <cellStyle name="40% - Акцент6 2 2 2 2 2 2 2 5 2" xfId="9010"/>
    <cellStyle name="40% - Акцент6 2 2 2 2 2 2 2 6" xfId="9011"/>
    <cellStyle name="40% - Акцент6 2 2 2 2 2 2 2 6 2" xfId="9012"/>
    <cellStyle name="40% - Акцент6 2 2 2 2 2 2 2 6 2 2" xfId="9013"/>
    <cellStyle name="40% - Акцент6 2 2 2 2 2 2 2 6 2 2 2" xfId="9014"/>
    <cellStyle name="40% - Акцент6 2 2 2 2 2 2 2 6 2 3" xfId="9015"/>
    <cellStyle name="40% - Акцент6 2 2 2 2 2 2 2 6 2 4" xfId="9016"/>
    <cellStyle name="40% - Акцент6 2 2 2 2 2 2 2 6 3" xfId="9017"/>
    <cellStyle name="40% - Акцент6 2 2 2 2 2 2 2 6 3 2" xfId="9018"/>
    <cellStyle name="40% - Акцент6 2 2 2 2 2 2 2 6 4" xfId="9019"/>
    <cellStyle name="40% - Акцент6 2 2 2 2 2 2 2 7" xfId="9020"/>
    <cellStyle name="40% - Акцент6 2 2 2 2 2 2 2 7 2" xfId="9021"/>
    <cellStyle name="40% - Акцент6 2 2 2 2 2 2 2 8" xfId="9022"/>
    <cellStyle name="40% - Акцент6 2 2 2 2 2 2 2 9" xfId="9023"/>
    <cellStyle name="40% - Акцент6 2 2 2 2 2 2 20" xfId="9024"/>
    <cellStyle name="40% - Акцент6 2 2 2 2 2 2 21" xfId="9025"/>
    <cellStyle name="40% - Акцент6 2 2 2 2 2 2 22" xfId="9026"/>
    <cellStyle name="40% - Акцент6 2 2 2 2 2 2 23" xfId="9027"/>
    <cellStyle name="40% - Акцент6 2 2 2 2 2 2 24" xfId="9028"/>
    <cellStyle name="40% - Акцент6 2 2 2 2 2 2 25" xfId="9029"/>
    <cellStyle name="40% - Акцент6 2 2 2 2 2 2 26" xfId="9030"/>
    <cellStyle name="40% - Акцент6 2 2 2 2 2 2 27" xfId="9031"/>
    <cellStyle name="40% - Акцент6 2 2 2 2 2 2 28" xfId="9032"/>
    <cellStyle name="40% - Акцент6 2 2 2 2 2 2 29" xfId="9033"/>
    <cellStyle name="40% - Акцент6 2 2 2 2 2 2 3" xfId="9034"/>
    <cellStyle name="40% - Акцент6 2 2 2 2 2 2 30" xfId="9035"/>
    <cellStyle name="40% - Акцент6 2 2 2 2 2 2 31" xfId="9036"/>
    <cellStyle name="40% - Акцент6 2 2 2 2 2 2 32" xfId="9037"/>
    <cellStyle name="40% - Акцент6 2 2 2 2 2 2 4" xfId="9038"/>
    <cellStyle name="40% - Акцент6 2 2 2 2 2 2 5" xfId="9039"/>
    <cellStyle name="40% - Акцент6 2 2 2 2 2 2 5 2" xfId="9040"/>
    <cellStyle name="40% - Акцент6 2 2 2 2 2 2 5 3" xfId="9041"/>
    <cellStyle name="40% - Акцент6 2 2 2 2 2 2 6" xfId="9042"/>
    <cellStyle name="40% - Акцент6 2 2 2 2 2 2 7" xfId="9043"/>
    <cellStyle name="40% - Акцент6 2 2 2 2 2 2 7 2" xfId="9044"/>
    <cellStyle name="40% - Акцент6 2 2 2 2 2 2 8" xfId="9045"/>
    <cellStyle name="40% - Акцент6 2 2 2 2 2 2 8 2" xfId="9046"/>
    <cellStyle name="40% - Акцент6 2 2 2 2 2 2 8 2 2" xfId="9047"/>
    <cellStyle name="40% - Акцент6 2 2 2 2 2 2 8 2 2 2" xfId="9048"/>
    <cellStyle name="40% - Акцент6 2 2 2 2 2 2 8 2 3" xfId="9049"/>
    <cellStyle name="40% - Акцент6 2 2 2 2 2 2 8 2 4" xfId="9050"/>
    <cellStyle name="40% - Акцент6 2 2 2 2 2 2 8 3" xfId="9051"/>
    <cellStyle name="40% - Акцент6 2 2 2 2 2 2 8 3 2" xfId="9052"/>
    <cellStyle name="40% - Акцент6 2 2 2 2 2 2 8 4" xfId="9053"/>
    <cellStyle name="40% - Акцент6 2 2 2 2 2 2 9" xfId="9054"/>
    <cellStyle name="40% - Акцент6 2 2 2 2 2 2 9 2" xfId="9055"/>
    <cellStyle name="40% - Акцент6 2 2 2 2 2 20" xfId="9056"/>
    <cellStyle name="40% - Акцент6 2 2 2 2 2 21" xfId="9057"/>
    <cellStyle name="40% - Акцент6 2 2 2 2 2 22" xfId="9058"/>
    <cellStyle name="40% - Акцент6 2 2 2 2 2 23" xfId="9059"/>
    <cellStyle name="40% - Акцент6 2 2 2 2 2 24" xfId="9060"/>
    <cellStyle name="40% - Акцент6 2 2 2 2 2 25" xfId="9061"/>
    <cellStyle name="40% - Акцент6 2 2 2 2 2 26" xfId="9062"/>
    <cellStyle name="40% - Акцент6 2 2 2 2 2 27" xfId="9063"/>
    <cellStyle name="40% - Акцент6 2 2 2 2 2 28" xfId="9064"/>
    <cellStyle name="40% - Акцент6 2 2 2 2 2 29" xfId="9065"/>
    <cellStyle name="40% - Акцент6 2 2 2 2 2 3" xfId="9066"/>
    <cellStyle name="40% - Акцент6 2 2 2 2 2 3 2" xfId="9067"/>
    <cellStyle name="40% - Акцент6 2 2 2 2 2 3 2 2" xfId="9068"/>
    <cellStyle name="40% - Акцент6 2 2 2 2 2 3 2 2 2" xfId="9069"/>
    <cellStyle name="40% - Акцент6 2 2 2 2 2 3 2 2 3" xfId="9070"/>
    <cellStyle name="40% - Акцент6 2 2 2 2 2 3 2 3" xfId="9071"/>
    <cellStyle name="40% - Акцент6 2 2 2 2 2 3 3" xfId="9072"/>
    <cellStyle name="40% - Акцент6 2 2 2 2 2 3 4" xfId="9073"/>
    <cellStyle name="40% - Акцент6 2 2 2 2 2 30" xfId="9074"/>
    <cellStyle name="40% - Акцент6 2 2 2 2 2 31" xfId="9075"/>
    <cellStyle name="40% - Акцент6 2 2 2 2 2 32" xfId="9076"/>
    <cellStyle name="40% - Акцент6 2 2 2 2 2 4" xfId="9077"/>
    <cellStyle name="40% - Акцент6 2 2 2 2 2 5" xfId="9078"/>
    <cellStyle name="40% - Акцент6 2 2 2 2 2 5 2" xfId="9079"/>
    <cellStyle name="40% - Акцент6 2 2 2 2 2 5 3" xfId="9080"/>
    <cellStyle name="40% - Акцент6 2 2 2 2 2 6" xfId="9081"/>
    <cellStyle name="40% - Акцент6 2 2 2 2 2 7" xfId="9082"/>
    <cellStyle name="40% - Акцент6 2 2 2 2 2 7 2" xfId="9083"/>
    <cellStyle name="40% - Акцент6 2 2 2 2 2 8" xfId="9084"/>
    <cellStyle name="40% - Акцент6 2 2 2 2 2 8 2" xfId="9085"/>
    <cellStyle name="40% - Акцент6 2 2 2 2 2 8 2 2" xfId="9086"/>
    <cellStyle name="40% - Акцент6 2 2 2 2 2 8 2 2 2" xfId="9087"/>
    <cellStyle name="40% - Акцент6 2 2 2 2 2 8 2 3" xfId="9088"/>
    <cellStyle name="40% - Акцент6 2 2 2 2 2 8 2 4" xfId="9089"/>
    <cellStyle name="40% - Акцент6 2 2 2 2 2 8 3" xfId="9090"/>
    <cellStyle name="40% - Акцент6 2 2 2 2 2 8 3 2" xfId="9091"/>
    <cellStyle name="40% - Акцент6 2 2 2 2 2 8 4" xfId="9092"/>
    <cellStyle name="40% - Акцент6 2 2 2 2 2 9" xfId="9093"/>
    <cellStyle name="40% - Акцент6 2 2 2 2 2 9 2" xfId="9094"/>
    <cellStyle name="40% - Акцент6 2 2 2 2 20" xfId="9095"/>
    <cellStyle name="40% - Акцент6 2 2 2 2 21" xfId="9096"/>
    <cellStyle name="40% - Акцент6 2 2 2 2 22" xfId="9097"/>
    <cellStyle name="40% - Акцент6 2 2 2 2 23" xfId="9098"/>
    <cellStyle name="40% - Акцент6 2 2 2 2 24" xfId="9099"/>
    <cellStyle name="40% - Акцент6 2 2 2 2 25" xfId="9100"/>
    <cellStyle name="40% - Акцент6 2 2 2 2 26" xfId="9101"/>
    <cellStyle name="40% - Акцент6 2 2 2 2 27" xfId="9102"/>
    <cellStyle name="40% - Акцент6 2 2 2 2 28" xfId="9103"/>
    <cellStyle name="40% - Акцент6 2 2 2 2 29" xfId="9104"/>
    <cellStyle name="40% - Акцент6 2 2 2 2 3" xfId="9105"/>
    <cellStyle name="40% - Акцент6 2 2 2 2 3 2" xfId="9106"/>
    <cellStyle name="40% - Акцент6 2 2 2 2 3 2 2" xfId="9107"/>
    <cellStyle name="40% - Акцент6 2 2 2 2 3 2 2 2" xfId="9108"/>
    <cellStyle name="40% - Акцент6 2 2 2 2 3 2 2 3" xfId="9109"/>
    <cellStyle name="40% - Акцент6 2 2 2 2 3 2 3" xfId="9110"/>
    <cellStyle name="40% - Акцент6 2 2 2 2 3 3" xfId="9111"/>
    <cellStyle name="40% - Акцент6 2 2 2 2 3 4" xfId="9112"/>
    <cellStyle name="40% - Акцент6 2 2 2 2 30" xfId="9113"/>
    <cellStyle name="40% - Акцент6 2 2 2 2 31" xfId="9114"/>
    <cellStyle name="40% - Акцент6 2 2 2 2 32" xfId="9115"/>
    <cellStyle name="40% - Акцент6 2 2 2 2 4" xfId="9116"/>
    <cellStyle name="40% - Акцент6 2 2 2 2 5" xfId="9117"/>
    <cellStyle name="40% - Акцент6 2 2 2 2 5 2" xfId="9118"/>
    <cellStyle name="40% - Акцент6 2 2 2 2 5 3" xfId="9119"/>
    <cellStyle name="40% - Акцент6 2 2 2 2 6" xfId="9120"/>
    <cellStyle name="40% - Акцент6 2 2 2 2 7" xfId="9121"/>
    <cellStyle name="40% - Акцент6 2 2 2 2 7 2" xfId="9122"/>
    <cellStyle name="40% - Акцент6 2 2 2 2 8" xfId="9123"/>
    <cellStyle name="40% - Акцент6 2 2 2 2 8 2" xfId="9124"/>
    <cellStyle name="40% - Акцент6 2 2 2 2 8 2 2" xfId="9125"/>
    <cellStyle name="40% - Акцент6 2 2 2 2 8 2 2 2" xfId="9126"/>
    <cellStyle name="40% - Акцент6 2 2 2 2 8 2 3" xfId="9127"/>
    <cellStyle name="40% - Акцент6 2 2 2 2 8 2 4" xfId="9128"/>
    <cellStyle name="40% - Акцент6 2 2 2 2 8 3" xfId="9129"/>
    <cellStyle name="40% - Акцент6 2 2 2 2 8 3 2" xfId="9130"/>
    <cellStyle name="40% - Акцент6 2 2 2 2 8 4" xfId="9131"/>
    <cellStyle name="40% - Акцент6 2 2 2 2 9" xfId="9132"/>
    <cellStyle name="40% - Акцент6 2 2 2 2 9 2" xfId="9133"/>
    <cellStyle name="40% - Акцент6 2 2 2 20" xfId="9134"/>
    <cellStyle name="40% - Акцент6 2 2 2 21" xfId="9135"/>
    <cellStyle name="40% - Акцент6 2 2 2 22" xfId="9136"/>
    <cellStyle name="40% - Акцент6 2 2 2 23" xfId="9137"/>
    <cellStyle name="40% - Акцент6 2 2 2 24" xfId="9138"/>
    <cellStyle name="40% - Акцент6 2 2 2 25" xfId="9139"/>
    <cellStyle name="40% - Акцент6 2 2 2 26" xfId="9140"/>
    <cellStyle name="40% - Акцент6 2 2 2 27" xfId="9141"/>
    <cellStyle name="40% - Акцент6 2 2 2 28" xfId="9142"/>
    <cellStyle name="40% - Акцент6 2 2 2 29" xfId="9143"/>
    <cellStyle name="40% - Акцент6 2 2 2 3" xfId="9144"/>
    <cellStyle name="40% - Акцент6 2 2 2 30" xfId="9145"/>
    <cellStyle name="40% - Акцент6 2 2 2 31" xfId="9146"/>
    <cellStyle name="40% - Акцент6 2 2 2 32" xfId="9147"/>
    <cellStyle name="40% - Акцент6 2 2 2 33" xfId="9148"/>
    <cellStyle name="40% - Акцент6 2 2 2 34" xfId="9149"/>
    <cellStyle name="40% - Акцент6 2 2 2 4" xfId="9150"/>
    <cellStyle name="40% - Акцент6 2 2 2 5" xfId="9151"/>
    <cellStyle name="40% - Акцент6 2 2 2 5 2" xfId="9152"/>
    <cellStyle name="40% - Акцент6 2 2 2 5 2 2" xfId="9153"/>
    <cellStyle name="40% - Акцент6 2 2 2 5 2 2 2" xfId="9154"/>
    <cellStyle name="40% - Акцент6 2 2 2 5 2 2 3" xfId="9155"/>
    <cellStyle name="40% - Акцент6 2 2 2 5 2 3" xfId="9156"/>
    <cellStyle name="40% - Акцент6 2 2 2 5 3" xfId="9157"/>
    <cellStyle name="40% - Акцент6 2 2 2 5 4" xfId="9158"/>
    <cellStyle name="40% - Акцент6 2 2 2 6" xfId="9159"/>
    <cellStyle name="40% - Акцент6 2 2 2 7" xfId="9160"/>
    <cellStyle name="40% - Акцент6 2 2 2 7 2" xfId="9161"/>
    <cellStyle name="40% - Акцент6 2 2 2 7 3" xfId="9162"/>
    <cellStyle name="40% - Акцент6 2 2 2 8" xfId="9163"/>
    <cellStyle name="40% - Акцент6 2 2 2 9" xfId="9164"/>
    <cellStyle name="40% - Акцент6 2 2 2 9 2" xfId="9165"/>
    <cellStyle name="40% - Акцент6 2 2 2_Подряд не приводящий на 2011 г." xfId="9166"/>
    <cellStyle name="40% - Акцент6 2 2 20" xfId="9167"/>
    <cellStyle name="40% - Акцент6 2 2 21" xfId="9168"/>
    <cellStyle name="40% - Акцент6 2 2 22" xfId="9169"/>
    <cellStyle name="40% - Акцент6 2 2 23" xfId="9170"/>
    <cellStyle name="40% - Акцент6 2 2 24" xfId="9171"/>
    <cellStyle name="40% - Акцент6 2 2 25" xfId="9172"/>
    <cellStyle name="40% - Акцент6 2 2 26" xfId="9173"/>
    <cellStyle name="40% - Акцент6 2 2 27" xfId="9174"/>
    <cellStyle name="40% - Акцент6 2 2 28" xfId="9175"/>
    <cellStyle name="40% - Акцент6 2 2 29" xfId="9176"/>
    <cellStyle name="40% - Акцент6 2 2 3" xfId="9177"/>
    <cellStyle name="40% - Акцент6 2 2 3 10" xfId="9178"/>
    <cellStyle name="40% - Акцент6 2 2 3 11" xfId="9179"/>
    <cellStyle name="40% - Акцент6 2 2 3 12" xfId="9180"/>
    <cellStyle name="40% - Акцент6 2 2 3 2" xfId="9181"/>
    <cellStyle name="40% - Акцент6 2 2 3 3" xfId="9182"/>
    <cellStyle name="40% - Акцент6 2 2 3 3 2" xfId="9183"/>
    <cellStyle name="40% - Акцент6 2 2 3 3 2 2" xfId="9184"/>
    <cellStyle name="40% - Акцент6 2 2 3 3 2 3" xfId="9185"/>
    <cellStyle name="40% - Акцент6 2 2 3 3 3" xfId="9186"/>
    <cellStyle name="40% - Акцент6 2 2 3 4" xfId="9187"/>
    <cellStyle name="40% - Акцент6 2 2 3 5" xfId="9188"/>
    <cellStyle name="40% - Акцент6 2 2 3 5 2" xfId="9189"/>
    <cellStyle name="40% - Акцент6 2 2 3 6" xfId="9190"/>
    <cellStyle name="40% - Акцент6 2 2 3 7" xfId="9191"/>
    <cellStyle name="40% - Акцент6 2 2 3 8" xfId="9192"/>
    <cellStyle name="40% - Акцент6 2 2 3 9" xfId="9193"/>
    <cellStyle name="40% - Акцент6 2 2 30" xfId="9194"/>
    <cellStyle name="40% - Акцент6 2 2 31" xfId="9195"/>
    <cellStyle name="40% - Акцент6 2 2 32" xfId="9196"/>
    <cellStyle name="40% - Акцент6 2 2 33" xfId="9197"/>
    <cellStyle name="40% - Акцент6 2 2 34" xfId="9198"/>
    <cellStyle name="40% - Акцент6 2 2 35" xfId="9199"/>
    <cellStyle name="40% - Акцент6 2 2 36" xfId="9200"/>
    <cellStyle name="40% - Акцент6 2 2 37" xfId="9201"/>
    <cellStyle name="40% - Акцент6 2 2 38" xfId="9202"/>
    <cellStyle name="40% - Акцент6 2 2 39" xfId="9203"/>
    <cellStyle name="40% - Акцент6 2 2 4" xfId="9204"/>
    <cellStyle name="40% - Акцент6 2 2 5" xfId="9205"/>
    <cellStyle name="40% - Акцент6 2 2 6" xfId="9206"/>
    <cellStyle name="40% - Акцент6 2 2 7" xfId="9207"/>
    <cellStyle name="40% - Акцент6 2 2 8" xfId="9208"/>
    <cellStyle name="40% - Акцент6 2 2 9" xfId="9209"/>
    <cellStyle name="40% - Акцент6 2 2_Бюджет Жарык 2010" xfId="9210"/>
    <cellStyle name="40% - Акцент6 2 20" xfId="9211"/>
    <cellStyle name="40% - Акцент6 2 21" xfId="9212"/>
    <cellStyle name="40% - Акцент6 2 22" xfId="9213"/>
    <cellStyle name="40% - Акцент6 2 23" xfId="9214"/>
    <cellStyle name="40% - Акцент6 2 24" xfId="9215"/>
    <cellStyle name="40% - Акцент6 2 24 2" xfId="9216"/>
    <cellStyle name="40% - Акцент6 2 24 3" xfId="9217"/>
    <cellStyle name="40% - Акцент6 2 25" xfId="9218"/>
    <cellStyle name="40% - Акцент6 2 25 2" xfId="9219"/>
    <cellStyle name="40% - Акцент6 2 25 3" xfId="9220"/>
    <cellStyle name="40% - Акцент6 2 26" xfId="9221"/>
    <cellStyle name="40% - Акцент6 2 26 2" xfId="9222"/>
    <cellStyle name="40% - Акцент6 2 26 3" xfId="9223"/>
    <cellStyle name="40% - Акцент6 2 27" xfId="9224"/>
    <cellStyle name="40% - Акцент6 2 28" xfId="9225"/>
    <cellStyle name="40% - Акцент6 2 29" xfId="9226"/>
    <cellStyle name="40% - Акцент6 2 3" xfId="9227"/>
    <cellStyle name="40% - Акцент6 2 3 2" xfId="9228"/>
    <cellStyle name="40% - Акцент6 2 3 3" xfId="9229"/>
    <cellStyle name="40% - Акцент6 2 3 4" xfId="9230"/>
    <cellStyle name="40% - Акцент6 2 3 5" xfId="9231"/>
    <cellStyle name="40% - Акцент6 2 3 6" xfId="9232"/>
    <cellStyle name="40% - Акцент6 2 3 7" xfId="9233"/>
    <cellStyle name="40% - Акцент6 2 3 8" xfId="9234"/>
    <cellStyle name="40% - Акцент6 2 3_Бюджет Жарык 2010" xfId="9235"/>
    <cellStyle name="40% - Акцент6 2 30" xfId="9236"/>
    <cellStyle name="40% - Акцент6 2 31" xfId="9237"/>
    <cellStyle name="40% - Акцент6 2 32" xfId="9238"/>
    <cellStyle name="40% - Акцент6 2 33" xfId="9239"/>
    <cellStyle name="40% - Акцент6 2 34" xfId="9240"/>
    <cellStyle name="40% - Акцент6 2 34 2" xfId="9241"/>
    <cellStyle name="40% - Акцент6 2 35" xfId="9242"/>
    <cellStyle name="40% - Акцент6 2 36" xfId="9243"/>
    <cellStyle name="40% - Акцент6 2 37" xfId="9244"/>
    <cellStyle name="40% - Акцент6 2 38" xfId="9245"/>
    <cellStyle name="40% - Акцент6 2 39" xfId="9246"/>
    <cellStyle name="40% - Акцент6 2 4" xfId="9247"/>
    <cellStyle name="40% - Акцент6 2 4 10" xfId="9248"/>
    <cellStyle name="40% - Акцент6 2 4 10 2" xfId="9249"/>
    <cellStyle name="40% - Акцент6 2 4 11" xfId="9250"/>
    <cellStyle name="40% - Акцент6 2 4 12" xfId="9251"/>
    <cellStyle name="40% - Акцент6 2 4 13" xfId="9252"/>
    <cellStyle name="40% - Акцент6 2 4 14" xfId="9253"/>
    <cellStyle name="40% - Акцент6 2 4 15" xfId="9254"/>
    <cellStyle name="40% - Акцент6 2 4 2" xfId="9255"/>
    <cellStyle name="40% - Акцент6 2 4 2 10" xfId="9256"/>
    <cellStyle name="40% - Акцент6 2 4 2 11" xfId="9257"/>
    <cellStyle name="40% - Акцент6 2 4 2 12" xfId="9258"/>
    <cellStyle name="40% - Акцент6 2 4 2 2" xfId="9259"/>
    <cellStyle name="40% - Акцент6 2 4 2 3" xfId="9260"/>
    <cellStyle name="40% - Акцент6 2 4 2 3 2" xfId="9261"/>
    <cellStyle name="40% - Акцент6 2 4 2 3 2 2" xfId="9262"/>
    <cellStyle name="40% - Акцент6 2 4 2 3 2 3" xfId="9263"/>
    <cellStyle name="40% - Акцент6 2 4 2 3 3" xfId="9264"/>
    <cellStyle name="40% - Акцент6 2 4 2 4" xfId="9265"/>
    <cellStyle name="40% - Акцент6 2 4 2 5" xfId="9266"/>
    <cellStyle name="40% - Акцент6 2 4 2 5 2" xfId="9267"/>
    <cellStyle name="40% - Акцент6 2 4 2 6" xfId="9268"/>
    <cellStyle name="40% - Акцент6 2 4 2 7" xfId="9269"/>
    <cellStyle name="40% - Акцент6 2 4 2 8" xfId="9270"/>
    <cellStyle name="40% - Акцент6 2 4 2 9" xfId="9271"/>
    <cellStyle name="40% - Акцент6 2 4 3" xfId="9272"/>
    <cellStyle name="40% - Акцент6 2 4 4" xfId="9273"/>
    <cellStyle name="40% - Акцент6 2 4 5" xfId="9274"/>
    <cellStyle name="40% - Акцент6 2 4 6" xfId="9275"/>
    <cellStyle name="40% - Акцент6 2 4 7" xfId="9276"/>
    <cellStyle name="40% - Акцент6 2 4 8" xfId="9277"/>
    <cellStyle name="40% - Акцент6 2 4 9" xfId="9278"/>
    <cellStyle name="40% - Акцент6 2 4 9 2" xfId="9279"/>
    <cellStyle name="40% - Акцент6 2 4_Бюджет Жарык 2010" xfId="9280"/>
    <cellStyle name="40% - Акцент6 2 40" xfId="9281"/>
    <cellStyle name="40% - Акцент6 2 41" xfId="9282"/>
    <cellStyle name="40% - Акцент6 2 5" xfId="9283"/>
    <cellStyle name="40% - Акцент6 2 5 2" xfId="9284"/>
    <cellStyle name="40% - Акцент6 2 5 3" xfId="9285"/>
    <cellStyle name="40% - Акцент6 2 5 4" xfId="9286"/>
    <cellStyle name="40% - Акцент6 2 5 5" xfId="9287"/>
    <cellStyle name="40% - Акцент6 2 5 6" xfId="9288"/>
    <cellStyle name="40% - Акцент6 2 5 7" xfId="9289"/>
    <cellStyle name="40% - Акцент6 2 5_Бюджет Жарык 2010" xfId="9290"/>
    <cellStyle name="40% - Акцент6 2 6" xfId="9291"/>
    <cellStyle name="40% - Акцент6 2 6 2" xfId="9292"/>
    <cellStyle name="40% - Акцент6 2 6 3" xfId="9293"/>
    <cellStyle name="40% - Акцент6 2 6 4" xfId="9294"/>
    <cellStyle name="40% - Акцент6 2 6 5" xfId="9295"/>
    <cellStyle name="40% - Акцент6 2 6 6" xfId="9296"/>
    <cellStyle name="40% - Акцент6 2 7" xfId="9297"/>
    <cellStyle name="40% - Акцент6 2 7 2" xfId="9298"/>
    <cellStyle name="40% - Акцент6 2 7 3" xfId="9299"/>
    <cellStyle name="40% - Акцент6 2 7 4" xfId="9300"/>
    <cellStyle name="40% - Акцент6 2 7 5" xfId="9301"/>
    <cellStyle name="40% - Акцент6 2 7 6" xfId="9302"/>
    <cellStyle name="40% - Акцент6 2 8" xfId="9303"/>
    <cellStyle name="40% - Акцент6 2 8 2" xfId="9304"/>
    <cellStyle name="40% - Акцент6 2 8 3" xfId="9305"/>
    <cellStyle name="40% - Акцент6 2 8 4" xfId="9306"/>
    <cellStyle name="40% - Акцент6 2 8 5" xfId="9307"/>
    <cellStyle name="40% - Акцент6 2 8 6" xfId="9308"/>
    <cellStyle name="40% - Акцент6 2 9" xfId="9309"/>
    <cellStyle name="40% - Акцент6 2 9 2" xfId="9310"/>
    <cellStyle name="40% - Акцент6 2 9 3" xfId="9311"/>
    <cellStyle name="40% - Акцент6 2 9 4" xfId="9312"/>
    <cellStyle name="40% - Акцент6 2 9 5" xfId="9313"/>
    <cellStyle name="40% - Акцент6 2 9 6" xfId="9314"/>
    <cellStyle name="40% - Акцент6 2_амортизация" xfId="9315"/>
    <cellStyle name="40% - Акцент6 3" xfId="9316"/>
    <cellStyle name="40% - Акцент6 3 2" xfId="9317"/>
    <cellStyle name="40% - Акцент6 3 3" xfId="9318"/>
    <cellStyle name="40% - Акцент6 3 4" xfId="9319"/>
    <cellStyle name="40% - Акцент6 3 4 2" xfId="9320"/>
    <cellStyle name="40% - Акцент6 3 4 3" xfId="9321"/>
    <cellStyle name="40% - Акцент6 3 5" xfId="9322"/>
    <cellStyle name="40% - Акцент6 4" xfId="9323"/>
    <cellStyle name="40% - Акцент6 4 2" xfId="9324"/>
    <cellStyle name="40% - Акцент6 5" xfId="9325"/>
    <cellStyle name="40% - Акцент6 5 2" xfId="9326"/>
    <cellStyle name="40% - Акцент6 5 3" xfId="9327"/>
    <cellStyle name="40% - Акцент6 6" xfId="9328"/>
    <cellStyle name="40% - Акцент6 6 2" xfId="9329"/>
    <cellStyle name="40% - Акцент6 7" xfId="9330"/>
    <cellStyle name="40% - Акцент6 8" xfId="9331"/>
    <cellStyle name="40% - Акцент6 9" xfId="9332"/>
    <cellStyle name="60% - Акцент1 10" xfId="9333"/>
    <cellStyle name="60% - Акцент1 11" xfId="9334"/>
    <cellStyle name="60% - Акцент1 11 2" xfId="9335"/>
    <cellStyle name="60% - Акцент1 11 3" xfId="9336"/>
    <cellStyle name="60% - Акцент1 11 4" xfId="9337"/>
    <cellStyle name="60% - Акцент1 12" xfId="9338"/>
    <cellStyle name="60% - Акцент1 13" xfId="9339"/>
    <cellStyle name="60% - Акцент1 14" xfId="9340"/>
    <cellStyle name="60% - Акцент1 15" xfId="9341"/>
    <cellStyle name="60% - Акцент1 15 2" xfId="9342"/>
    <cellStyle name="60% - Акцент1 16" xfId="9343"/>
    <cellStyle name="60% - Акцент1 17" xfId="9344"/>
    <cellStyle name="60% - Акцент1 18" xfId="9345"/>
    <cellStyle name="60% - Акцент1 19" xfId="9346"/>
    <cellStyle name="60% - Акцент1 2" xfId="9347"/>
    <cellStyle name="60% - Акцент1 2 10" xfId="9348"/>
    <cellStyle name="60% - Акцент1 2 11" xfId="9349"/>
    <cellStyle name="60% - Акцент1 2 12" xfId="9350"/>
    <cellStyle name="60% - Акцент1 2 12 2" xfId="9351"/>
    <cellStyle name="60% - Акцент1 2 12 3" xfId="9352"/>
    <cellStyle name="60% - Акцент1 2 12 4" xfId="9353"/>
    <cellStyle name="60% - Акцент1 2 12 4 2" xfId="9354"/>
    <cellStyle name="60% - Акцент1 2 12 4 3" xfId="9355"/>
    <cellStyle name="60% - Акцент1 2 12 5" xfId="9356"/>
    <cellStyle name="60% - Акцент1 2 13" xfId="9357"/>
    <cellStyle name="60% - Акцент1 2 14" xfId="9358"/>
    <cellStyle name="60% - Акцент1 2 14 2" xfId="9359"/>
    <cellStyle name="60% - Акцент1 2 15" xfId="9360"/>
    <cellStyle name="60% - Акцент1 2 16" xfId="9361"/>
    <cellStyle name="60% - Акцент1 2 16 2" xfId="9362"/>
    <cellStyle name="60% - Акцент1 2 16 3" xfId="9363"/>
    <cellStyle name="60% - Акцент1 2 17" xfId="9364"/>
    <cellStyle name="60% - Акцент1 2 17 2" xfId="9365"/>
    <cellStyle name="60% - Акцент1 2 17 3" xfId="9366"/>
    <cellStyle name="60% - Акцент1 2 18" xfId="9367"/>
    <cellStyle name="60% - Акцент1 2 18 2" xfId="9368"/>
    <cellStyle name="60% - Акцент1 2 18 3" xfId="9369"/>
    <cellStyle name="60% - Акцент1 2 19" xfId="9370"/>
    <cellStyle name="60% - Акцент1 2 2" xfId="9371"/>
    <cellStyle name="60% - Акцент1 2 2 10" xfId="9372"/>
    <cellStyle name="60% - Акцент1 2 2 11" xfId="9373"/>
    <cellStyle name="60% - Акцент1 2 2 12" xfId="9374"/>
    <cellStyle name="60% - Акцент1 2 2 12 2" xfId="9375"/>
    <cellStyle name="60% - Акцент1 2 2 12 2 2" xfId="9376"/>
    <cellStyle name="60% - Акцент1 2 2 12 2 2 2" xfId="9377"/>
    <cellStyle name="60% - Акцент1 2 2 12 2 2 3" xfId="9378"/>
    <cellStyle name="60% - Акцент1 2 2 12 2 3" xfId="9379"/>
    <cellStyle name="60% - Акцент1 2 2 12 3" xfId="9380"/>
    <cellStyle name="60% - Акцент1 2 2 12 4" xfId="9381"/>
    <cellStyle name="60% - Акцент1 2 2 13" xfId="9382"/>
    <cellStyle name="60% - Акцент1 2 2 13 2" xfId="9383"/>
    <cellStyle name="60% - Акцент1 2 2 13 3" xfId="9384"/>
    <cellStyle name="60% - Акцент1 2 2 14" xfId="9385"/>
    <cellStyle name="60% - Акцент1 2 2 14 2" xfId="9386"/>
    <cellStyle name="60% - Акцент1 2 2 14 3" xfId="9387"/>
    <cellStyle name="60% - Акцент1 2 2 15" xfId="9388"/>
    <cellStyle name="60% - Акцент1 2 2 15 2" xfId="9389"/>
    <cellStyle name="60% - Акцент1 2 2 15 3" xfId="9390"/>
    <cellStyle name="60% - Акцент1 2 2 16" xfId="9391"/>
    <cellStyle name="60% - Акцент1 2 2 16 2" xfId="9392"/>
    <cellStyle name="60% - Акцент1 2 2 17" xfId="9393"/>
    <cellStyle name="60% - Акцент1 2 2 18" xfId="9394"/>
    <cellStyle name="60% - Акцент1 2 2 19" xfId="9395"/>
    <cellStyle name="60% - Акцент1 2 2 19 2" xfId="9396"/>
    <cellStyle name="60% - Акцент1 2 2 19 2 2" xfId="9397"/>
    <cellStyle name="60% - Акцент1 2 2 19 2 2 2" xfId="9398"/>
    <cellStyle name="60% - Акцент1 2 2 19 2 3" xfId="9399"/>
    <cellStyle name="60% - Акцент1 2 2 19 2 4" xfId="9400"/>
    <cellStyle name="60% - Акцент1 2 2 19 3" xfId="9401"/>
    <cellStyle name="60% - Акцент1 2 2 19 3 2" xfId="9402"/>
    <cellStyle name="60% - Акцент1 2 2 19 4" xfId="9403"/>
    <cellStyle name="60% - Акцент1 2 2 2" xfId="9404"/>
    <cellStyle name="60% - Акцент1 2 2 2 10" xfId="9405"/>
    <cellStyle name="60% - Акцент1 2 2 2 11" xfId="9406"/>
    <cellStyle name="60% - Акцент1 2 2 2 12" xfId="9407"/>
    <cellStyle name="60% - Акцент1 2 2 2 12 2" xfId="9408"/>
    <cellStyle name="60% - Акцент1 2 2 2 12 2 2" xfId="9409"/>
    <cellStyle name="60% - Акцент1 2 2 2 12 2 2 2" xfId="9410"/>
    <cellStyle name="60% - Акцент1 2 2 2 12 2 2 3" xfId="9411"/>
    <cellStyle name="60% - Акцент1 2 2 2 12 2 3" xfId="9412"/>
    <cellStyle name="60% - Акцент1 2 2 2 12 3" xfId="9413"/>
    <cellStyle name="60% - Акцент1 2 2 2 12 4" xfId="9414"/>
    <cellStyle name="60% - Акцент1 2 2 2 13" xfId="9415"/>
    <cellStyle name="60% - Акцент1 2 2 2 13 2" xfId="9416"/>
    <cellStyle name="60% - Акцент1 2 2 2 13 3" xfId="9417"/>
    <cellStyle name="60% - Акцент1 2 2 2 14" xfId="9418"/>
    <cellStyle name="60% - Акцент1 2 2 2 14 2" xfId="9419"/>
    <cellStyle name="60% - Акцент1 2 2 2 14 3" xfId="9420"/>
    <cellStyle name="60% - Акцент1 2 2 2 15" xfId="9421"/>
    <cellStyle name="60% - Акцент1 2 2 2 15 2" xfId="9422"/>
    <cellStyle name="60% - Акцент1 2 2 2 15 3" xfId="9423"/>
    <cellStyle name="60% - Акцент1 2 2 2 16" xfId="9424"/>
    <cellStyle name="60% - Акцент1 2 2 2 16 2" xfId="9425"/>
    <cellStyle name="60% - Акцент1 2 2 2 17" xfId="9426"/>
    <cellStyle name="60% - Акцент1 2 2 2 18" xfId="9427"/>
    <cellStyle name="60% - Акцент1 2 2 2 19" xfId="9428"/>
    <cellStyle name="60% - Акцент1 2 2 2 19 2" xfId="9429"/>
    <cellStyle name="60% - Акцент1 2 2 2 19 2 2" xfId="9430"/>
    <cellStyle name="60% - Акцент1 2 2 2 19 2 2 2" xfId="9431"/>
    <cellStyle name="60% - Акцент1 2 2 2 19 2 3" xfId="9432"/>
    <cellStyle name="60% - Акцент1 2 2 2 19 2 4" xfId="9433"/>
    <cellStyle name="60% - Акцент1 2 2 2 19 3" xfId="9434"/>
    <cellStyle name="60% - Акцент1 2 2 2 19 3 2" xfId="9435"/>
    <cellStyle name="60% - Акцент1 2 2 2 19 4" xfId="9436"/>
    <cellStyle name="60% - Акцент1 2 2 2 2" xfId="9437"/>
    <cellStyle name="60% - Акцент1 2 2 2 2 10" xfId="9438"/>
    <cellStyle name="60% - Акцент1 2 2 2 2 10 2" xfId="9439"/>
    <cellStyle name="60% - Акцент1 2 2 2 2 11" xfId="9440"/>
    <cellStyle name="60% - Акцент1 2 2 2 2 12" xfId="9441"/>
    <cellStyle name="60% - Акцент1 2 2 2 2 13" xfId="9442"/>
    <cellStyle name="60% - Акцент1 2 2 2 2 13 2" xfId="9443"/>
    <cellStyle name="60% - Акцент1 2 2 2 2 13 2 2" xfId="9444"/>
    <cellStyle name="60% - Акцент1 2 2 2 2 13 2 2 2" xfId="9445"/>
    <cellStyle name="60% - Акцент1 2 2 2 2 13 2 3" xfId="9446"/>
    <cellStyle name="60% - Акцент1 2 2 2 2 13 2 4" xfId="9447"/>
    <cellStyle name="60% - Акцент1 2 2 2 2 13 3" xfId="9448"/>
    <cellStyle name="60% - Акцент1 2 2 2 2 13 3 2" xfId="9449"/>
    <cellStyle name="60% - Акцент1 2 2 2 2 13 4" xfId="9450"/>
    <cellStyle name="60% - Акцент1 2 2 2 2 14" xfId="9451"/>
    <cellStyle name="60% - Акцент1 2 2 2 2 14 2" xfId="9452"/>
    <cellStyle name="60% - Акцент1 2 2 2 2 15" xfId="9453"/>
    <cellStyle name="60% - Акцент1 2 2 2 2 16" xfId="9454"/>
    <cellStyle name="60% - Акцент1 2 2 2 2 17" xfId="9455"/>
    <cellStyle name="60% - Акцент1 2 2 2 2 17 2" xfId="9456"/>
    <cellStyle name="60% - Акцент1 2 2 2 2 18" xfId="9457"/>
    <cellStyle name="60% - Акцент1 2 2 2 2 19" xfId="9458"/>
    <cellStyle name="60% - Акцент1 2 2 2 2 2" xfId="9459"/>
    <cellStyle name="60% - Акцент1 2 2 2 2 2 10" xfId="9460"/>
    <cellStyle name="60% - Акцент1 2 2 2 2 2 11" xfId="9461"/>
    <cellStyle name="60% - Акцент1 2 2 2 2 2 12" xfId="9462"/>
    <cellStyle name="60% - Акцент1 2 2 2 2 2 12 2" xfId="9463"/>
    <cellStyle name="60% - Акцент1 2 2 2 2 2 12 2 2" xfId="9464"/>
    <cellStyle name="60% - Акцент1 2 2 2 2 2 12 2 2 2" xfId="9465"/>
    <cellStyle name="60% - Акцент1 2 2 2 2 2 12 2 3" xfId="9466"/>
    <cellStyle name="60% - Акцент1 2 2 2 2 2 12 2 4" xfId="9467"/>
    <cellStyle name="60% - Акцент1 2 2 2 2 2 12 3" xfId="9468"/>
    <cellStyle name="60% - Акцент1 2 2 2 2 2 12 3 2" xfId="9469"/>
    <cellStyle name="60% - Акцент1 2 2 2 2 2 12 4" xfId="9470"/>
    <cellStyle name="60% - Акцент1 2 2 2 2 2 13" xfId="9471"/>
    <cellStyle name="60% - Акцент1 2 2 2 2 2 13 2" xfId="9472"/>
    <cellStyle name="60% - Акцент1 2 2 2 2 2 14" xfId="9473"/>
    <cellStyle name="60% - Акцент1 2 2 2 2 2 15" xfId="9474"/>
    <cellStyle name="60% - Акцент1 2 2 2 2 2 16" xfId="9475"/>
    <cellStyle name="60% - Акцент1 2 2 2 2 2 16 2" xfId="9476"/>
    <cellStyle name="60% - Акцент1 2 2 2 2 2 17" xfId="9477"/>
    <cellStyle name="60% - Акцент1 2 2 2 2 2 18" xfId="9478"/>
    <cellStyle name="60% - Акцент1 2 2 2 2 2 19" xfId="9479"/>
    <cellStyle name="60% - Акцент1 2 2 2 2 2 2" xfId="9480"/>
    <cellStyle name="60% - Акцент1 2 2 2 2 2 2 10" xfId="9481"/>
    <cellStyle name="60% - Акцент1 2 2 2 2 2 2 10 2" xfId="9482"/>
    <cellStyle name="60% - Акцент1 2 2 2 2 2 2 10 2 2" xfId="9483"/>
    <cellStyle name="60% - Акцент1 2 2 2 2 2 2 10 2 2 2" xfId="9484"/>
    <cellStyle name="60% - Акцент1 2 2 2 2 2 2 10 2 3" xfId="9485"/>
    <cellStyle name="60% - Акцент1 2 2 2 2 2 2 10 2 4" xfId="9486"/>
    <cellStyle name="60% - Акцент1 2 2 2 2 2 2 10 3" xfId="9487"/>
    <cellStyle name="60% - Акцент1 2 2 2 2 2 2 10 3 2" xfId="9488"/>
    <cellStyle name="60% - Акцент1 2 2 2 2 2 2 10 4" xfId="9489"/>
    <cellStyle name="60% - Акцент1 2 2 2 2 2 2 11" xfId="9490"/>
    <cellStyle name="60% - Акцент1 2 2 2 2 2 2 11 2" xfId="9491"/>
    <cellStyle name="60% - Акцент1 2 2 2 2 2 2 12" xfId="9492"/>
    <cellStyle name="60% - Акцент1 2 2 2 2 2 2 13" xfId="9493"/>
    <cellStyle name="60% - Акцент1 2 2 2 2 2 2 14" xfId="9494"/>
    <cellStyle name="60% - Акцент1 2 2 2 2 2 2 14 2" xfId="9495"/>
    <cellStyle name="60% - Акцент1 2 2 2 2 2 2 15" xfId="9496"/>
    <cellStyle name="60% - Акцент1 2 2 2 2 2 2 16" xfId="9497"/>
    <cellStyle name="60% - Акцент1 2 2 2 2 2 2 17" xfId="9498"/>
    <cellStyle name="60% - Акцент1 2 2 2 2 2 2 18" xfId="9499"/>
    <cellStyle name="60% - Акцент1 2 2 2 2 2 2 19" xfId="9500"/>
    <cellStyle name="60% - Акцент1 2 2 2 2 2 2 2" xfId="9501"/>
    <cellStyle name="60% - Акцент1 2 2 2 2 2 2 2 10" xfId="9502"/>
    <cellStyle name="60% - Акцент1 2 2 2 2 2 2 2 10 2" xfId="9503"/>
    <cellStyle name="60% - Акцент1 2 2 2 2 2 2 2 11" xfId="9504"/>
    <cellStyle name="60% - Акцент1 2 2 2 2 2 2 2 12" xfId="9505"/>
    <cellStyle name="60% - Акцент1 2 2 2 2 2 2 2 13" xfId="9506"/>
    <cellStyle name="60% - Акцент1 2 2 2 2 2 2 2 13 2" xfId="9507"/>
    <cellStyle name="60% - Акцент1 2 2 2 2 2 2 2 14" xfId="9508"/>
    <cellStyle name="60% - Акцент1 2 2 2 2 2 2 2 15" xfId="9509"/>
    <cellStyle name="60% - Акцент1 2 2 2 2 2 2 2 16" xfId="9510"/>
    <cellStyle name="60% - Акцент1 2 2 2 2 2 2 2 17" xfId="9511"/>
    <cellStyle name="60% - Акцент1 2 2 2 2 2 2 2 18" xfId="9512"/>
    <cellStyle name="60% - Акцент1 2 2 2 2 2 2 2 19" xfId="9513"/>
    <cellStyle name="60% - Акцент1 2 2 2 2 2 2 2 2" xfId="9514"/>
    <cellStyle name="60% - Акцент1 2 2 2 2 2 2 2 2 10" xfId="9515"/>
    <cellStyle name="60% - Акцент1 2 2 2 2 2 2 2 2 11" xfId="9516"/>
    <cellStyle name="60% - Акцент1 2 2 2 2 2 2 2 2 12" xfId="9517"/>
    <cellStyle name="60% - Акцент1 2 2 2 2 2 2 2 2 13" xfId="9518"/>
    <cellStyle name="60% - Акцент1 2 2 2 2 2 2 2 2 14" xfId="9519"/>
    <cellStyle name="60% - Акцент1 2 2 2 2 2 2 2 2 15" xfId="9520"/>
    <cellStyle name="60% - Акцент1 2 2 2 2 2 2 2 2 16" xfId="9521"/>
    <cellStyle name="60% - Акцент1 2 2 2 2 2 2 2 2 17" xfId="9522"/>
    <cellStyle name="60% - Акцент1 2 2 2 2 2 2 2 2 18" xfId="9523"/>
    <cellStyle name="60% - Акцент1 2 2 2 2 2 2 2 2 19" xfId="9524"/>
    <cellStyle name="60% - Акцент1 2 2 2 2 2 2 2 2 2" xfId="9525"/>
    <cellStyle name="60% - Акцент1 2 2 2 2 2 2 2 2 2 10" xfId="9526"/>
    <cellStyle name="60% - Акцент1 2 2 2 2 2 2 2 2 2 11" xfId="9527"/>
    <cellStyle name="60% - Акцент1 2 2 2 2 2 2 2 2 2 12" xfId="9528"/>
    <cellStyle name="60% - Акцент1 2 2 2 2 2 2 2 2 2 13" xfId="9529"/>
    <cellStyle name="60% - Акцент1 2 2 2 2 2 2 2 2 2 14" xfId="9530"/>
    <cellStyle name="60% - Акцент1 2 2 2 2 2 2 2 2 2 15" xfId="9531"/>
    <cellStyle name="60% - Акцент1 2 2 2 2 2 2 2 2 2 16" xfId="9532"/>
    <cellStyle name="60% - Акцент1 2 2 2 2 2 2 2 2 2 17" xfId="9533"/>
    <cellStyle name="60% - Акцент1 2 2 2 2 2 2 2 2 2 18" xfId="9534"/>
    <cellStyle name="60% - Акцент1 2 2 2 2 2 2 2 2 2 19" xfId="9535"/>
    <cellStyle name="60% - Акцент1 2 2 2 2 2 2 2 2 2 2" xfId="9536"/>
    <cellStyle name="60% - Акцент1 2 2 2 2 2 2 2 2 2 2 10" xfId="9537"/>
    <cellStyle name="60% - Акцент1 2 2 2 2 2 2 2 2 2 2 11" xfId="9538"/>
    <cellStyle name="60% - Акцент1 2 2 2 2 2 2 2 2 2 2 12" xfId="9539"/>
    <cellStyle name="60% - Акцент1 2 2 2 2 2 2 2 2 2 2 13" xfId="9540"/>
    <cellStyle name="60% - Акцент1 2 2 2 2 2 2 2 2 2 2 14" xfId="9541"/>
    <cellStyle name="60% - Акцент1 2 2 2 2 2 2 2 2 2 2 15" xfId="9542"/>
    <cellStyle name="60% - Акцент1 2 2 2 2 2 2 2 2 2 2 16" xfId="9543"/>
    <cellStyle name="60% - Акцент1 2 2 2 2 2 2 2 2 2 2 17" xfId="9544"/>
    <cellStyle name="60% - Акцент1 2 2 2 2 2 2 2 2 2 2 18" xfId="9545"/>
    <cellStyle name="60% - Акцент1 2 2 2 2 2 2 2 2 2 2 19" xfId="9546"/>
    <cellStyle name="60% - Акцент1 2 2 2 2 2 2 2 2 2 2 2" xfId="9547"/>
    <cellStyle name="60% - Акцент1 2 2 2 2 2 2 2 2 2 2 2 10" xfId="9548"/>
    <cellStyle name="60% - Акцент1 2 2 2 2 2 2 2 2 2 2 2 11" xfId="9549"/>
    <cellStyle name="60% - Акцент1 2 2 2 2 2 2 2 2 2 2 2 12" xfId="9550"/>
    <cellStyle name="60% - Акцент1 2 2 2 2 2 2 2 2 2 2 2 13" xfId="9551"/>
    <cellStyle name="60% - Акцент1 2 2 2 2 2 2 2 2 2 2 2 14" xfId="9552"/>
    <cellStyle name="60% - Акцент1 2 2 2 2 2 2 2 2 2 2 2 15" xfId="9553"/>
    <cellStyle name="60% - Акцент1 2 2 2 2 2 2 2 2 2 2 2 16" xfId="9554"/>
    <cellStyle name="60% - Акцент1 2 2 2 2 2 2 2 2 2 2 2 17" xfId="9555"/>
    <cellStyle name="60% - Акцент1 2 2 2 2 2 2 2 2 2 2 2 18" xfId="9556"/>
    <cellStyle name="60% - Акцент1 2 2 2 2 2 2 2 2 2 2 2 19" xfId="9557"/>
    <cellStyle name="60% - Акцент1 2 2 2 2 2 2 2 2 2 2 2 2" xfId="9558"/>
    <cellStyle name="60% - Акцент1 2 2 2 2 2 2 2 2 2 2 2 2 10" xfId="9559"/>
    <cellStyle name="60% - Акцент1 2 2 2 2 2 2 2 2 2 2 2 2 11" xfId="9560"/>
    <cellStyle name="60% - Акцент1 2 2 2 2 2 2 2 2 2 2 2 2 12" xfId="9561"/>
    <cellStyle name="60% - Акцент1 2 2 2 2 2 2 2 2 2 2 2 2 13" xfId="9562"/>
    <cellStyle name="60% - Акцент1 2 2 2 2 2 2 2 2 2 2 2 2 14" xfId="9563"/>
    <cellStyle name="60% - Акцент1 2 2 2 2 2 2 2 2 2 2 2 2 15" xfId="9564"/>
    <cellStyle name="60% - Акцент1 2 2 2 2 2 2 2 2 2 2 2 2 16" xfId="9565"/>
    <cellStyle name="60% - Акцент1 2 2 2 2 2 2 2 2 2 2 2 2 17" xfId="9566"/>
    <cellStyle name="60% - Акцент1 2 2 2 2 2 2 2 2 2 2 2 2 18" xfId="9567"/>
    <cellStyle name="60% - Акцент1 2 2 2 2 2 2 2 2 2 2 2 2 19" xfId="9568"/>
    <cellStyle name="60% - Акцент1 2 2 2 2 2 2 2 2 2 2 2 2 2" xfId="9569"/>
    <cellStyle name="60% - Акцент1 2 2 2 2 2 2 2 2 2 2 2 2 2 10" xfId="9570"/>
    <cellStyle name="60% - Акцент1 2 2 2 2 2 2 2 2 2 2 2 2 2 11" xfId="9571"/>
    <cellStyle name="60% - Акцент1 2 2 2 2 2 2 2 2 2 2 2 2 2 12" xfId="9572"/>
    <cellStyle name="60% - Акцент1 2 2 2 2 2 2 2 2 2 2 2 2 2 13" xfId="9573"/>
    <cellStyle name="60% - Акцент1 2 2 2 2 2 2 2 2 2 2 2 2 2 14" xfId="9574"/>
    <cellStyle name="60% - Акцент1 2 2 2 2 2 2 2 2 2 2 2 2 2 15" xfId="9575"/>
    <cellStyle name="60% - Акцент1 2 2 2 2 2 2 2 2 2 2 2 2 2 16" xfId="9576"/>
    <cellStyle name="60% - Акцент1 2 2 2 2 2 2 2 2 2 2 2 2 2 17" xfId="9577"/>
    <cellStyle name="60% - Акцент1 2 2 2 2 2 2 2 2 2 2 2 2 2 18" xfId="9578"/>
    <cellStyle name="60% - Акцент1 2 2 2 2 2 2 2 2 2 2 2 2 2 19" xfId="9579"/>
    <cellStyle name="60% - Акцент1 2 2 2 2 2 2 2 2 2 2 2 2 2 2" xfId="9580"/>
    <cellStyle name="60% - Акцент1 2 2 2 2 2 2 2 2 2 2 2 2 2 2 10" xfId="9581"/>
    <cellStyle name="60% - Акцент1 2 2 2 2 2 2 2 2 2 2 2 2 2 2 11" xfId="9582"/>
    <cellStyle name="60% - Акцент1 2 2 2 2 2 2 2 2 2 2 2 2 2 2 12" xfId="9583"/>
    <cellStyle name="60% - Акцент1 2 2 2 2 2 2 2 2 2 2 2 2 2 2 13" xfId="9584"/>
    <cellStyle name="60% - Акцент1 2 2 2 2 2 2 2 2 2 2 2 2 2 2 14" xfId="9585"/>
    <cellStyle name="60% - Акцент1 2 2 2 2 2 2 2 2 2 2 2 2 2 2 15" xfId="9586"/>
    <cellStyle name="60% - Акцент1 2 2 2 2 2 2 2 2 2 2 2 2 2 2 16" xfId="9587"/>
    <cellStyle name="60% - Акцент1 2 2 2 2 2 2 2 2 2 2 2 2 2 2 17" xfId="9588"/>
    <cellStyle name="60% - Акцент1 2 2 2 2 2 2 2 2 2 2 2 2 2 2 18" xfId="9589"/>
    <cellStyle name="60% - Акцент1 2 2 2 2 2 2 2 2 2 2 2 2 2 2 19" xfId="9590"/>
    <cellStyle name="60% - Акцент1 2 2 2 2 2 2 2 2 2 2 2 2 2 2 2" xfId="9591"/>
    <cellStyle name="60% - Акцент1 2 2 2 2 2 2 2 2 2 2 2 2 2 2 2 10" xfId="9592"/>
    <cellStyle name="60% - Акцент1 2 2 2 2 2 2 2 2 2 2 2 2 2 2 2 11" xfId="9593"/>
    <cellStyle name="60% - Акцент1 2 2 2 2 2 2 2 2 2 2 2 2 2 2 2 12" xfId="9594"/>
    <cellStyle name="60% - Акцент1 2 2 2 2 2 2 2 2 2 2 2 2 2 2 2 13" xfId="9595"/>
    <cellStyle name="60% - Акцент1 2 2 2 2 2 2 2 2 2 2 2 2 2 2 2 14" xfId="9596"/>
    <cellStyle name="60% - Акцент1 2 2 2 2 2 2 2 2 2 2 2 2 2 2 2 15" xfId="9597"/>
    <cellStyle name="60% - Акцент1 2 2 2 2 2 2 2 2 2 2 2 2 2 2 2 16" xfId="9598"/>
    <cellStyle name="60% - Акцент1 2 2 2 2 2 2 2 2 2 2 2 2 2 2 2 17" xfId="9599"/>
    <cellStyle name="60% - Акцент1 2 2 2 2 2 2 2 2 2 2 2 2 2 2 2 18" xfId="9600"/>
    <cellStyle name="60% - Акцент1 2 2 2 2 2 2 2 2 2 2 2 2 2 2 2 19" xfId="9601"/>
    <cellStyle name="60% - Акцент1 2 2 2 2 2 2 2 2 2 2 2 2 2 2 2 2" xfId="9602"/>
    <cellStyle name="60% - Акцент1 2 2 2 2 2 2 2 2 2 2 2 2 2 2 2 2 10" xfId="9603"/>
    <cellStyle name="60% - Акцент1 2 2 2 2 2 2 2 2 2 2 2 2 2 2 2 2 11" xfId="9604"/>
    <cellStyle name="60% - Акцент1 2 2 2 2 2 2 2 2 2 2 2 2 2 2 2 2 12" xfId="9605"/>
    <cellStyle name="60% - Акцент1 2 2 2 2 2 2 2 2 2 2 2 2 2 2 2 2 13" xfId="9606"/>
    <cellStyle name="60% - Акцент1 2 2 2 2 2 2 2 2 2 2 2 2 2 2 2 2 14" xfId="9607"/>
    <cellStyle name="60% - Акцент1 2 2 2 2 2 2 2 2 2 2 2 2 2 2 2 2 15" xfId="9608"/>
    <cellStyle name="60% - Акцент1 2 2 2 2 2 2 2 2 2 2 2 2 2 2 2 2 16" xfId="9609"/>
    <cellStyle name="60% - Акцент1 2 2 2 2 2 2 2 2 2 2 2 2 2 2 2 2 17" xfId="9610"/>
    <cellStyle name="60% - Акцент1 2 2 2 2 2 2 2 2 2 2 2 2 2 2 2 2 18" xfId="9611"/>
    <cellStyle name="60% - Акцент1 2 2 2 2 2 2 2 2 2 2 2 2 2 2 2 2 19" xfId="9612"/>
    <cellStyle name="60% - Акцент1 2 2 2 2 2 2 2 2 2 2 2 2 2 2 2 2 2" xfId="9613"/>
    <cellStyle name="60% - Акцент1 2 2 2 2 2 2 2 2 2 2 2 2 2 2 2 2 2 10" xfId="9614"/>
    <cellStyle name="60% - Акцент1 2 2 2 2 2 2 2 2 2 2 2 2 2 2 2 2 2 11" xfId="9615"/>
    <cellStyle name="60% - Акцент1 2 2 2 2 2 2 2 2 2 2 2 2 2 2 2 2 2 12" xfId="9616"/>
    <cellStyle name="60% - Акцент1 2 2 2 2 2 2 2 2 2 2 2 2 2 2 2 2 2 13" xfId="9617"/>
    <cellStyle name="60% - Акцент1 2 2 2 2 2 2 2 2 2 2 2 2 2 2 2 2 2 14" xfId="9618"/>
    <cellStyle name="60% - Акцент1 2 2 2 2 2 2 2 2 2 2 2 2 2 2 2 2 2 15" xfId="9619"/>
    <cellStyle name="60% - Акцент1 2 2 2 2 2 2 2 2 2 2 2 2 2 2 2 2 2 16" xfId="9620"/>
    <cellStyle name="60% - Акцент1 2 2 2 2 2 2 2 2 2 2 2 2 2 2 2 2 2 17" xfId="9621"/>
    <cellStyle name="60% - Акцент1 2 2 2 2 2 2 2 2 2 2 2 2 2 2 2 2 2 18" xfId="9622"/>
    <cellStyle name="60% - Акцент1 2 2 2 2 2 2 2 2 2 2 2 2 2 2 2 2 2 19" xfId="9623"/>
    <cellStyle name="60% - Акцент1 2 2 2 2 2 2 2 2 2 2 2 2 2 2 2 2 2 2" xfId="9624"/>
    <cellStyle name="60% - Акцент1 2 2 2 2 2 2 2 2 2 2 2 2 2 2 2 2 2 2 10" xfId="9625"/>
    <cellStyle name="60% - Акцент1 2 2 2 2 2 2 2 2 2 2 2 2 2 2 2 2 2 2 11" xfId="9626"/>
    <cellStyle name="60% - Акцент1 2 2 2 2 2 2 2 2 2 2 2 2 2 2 2 2 2 2 12" xfId="9627"/>
    <cellStyle name="60% - Акцент1 2 2 2 2 2 2 2 2 2 2 2 2 2 2 2 2 2 2 13" xfId="9628"/>
    <cellStyle name="60% - Акцент1 2 2 2 2 2 2 2 2 2 2 2 2 2 2 2 2 2 2 14" xfId="9629"/>
    <cellStyle name="60% - Акцент1 2 2 2 2 2 2 2 2 2 2 2 2 2 2 2 2 2 2 15" xfId="9630"/>
    <cellStyle name="60% - Акцент1 2 2 2 2 2 2 2 2 2 2 2 2 2 2 2 2 2 2 16" xfId="9631"/>
    <cellStyle name="60% - Акцент1 2 2 2 2 2 2 2 2 2 2 2 2 2 2 2 2 2 2 17" xfId="9632"/>
    <cellStyle name="60% - Акцент1 2 2 2 2 2 2 2 2 2 2 2 2 2 2 2 2 2 2 18" xfId="9633"/>
    <cellStyle name="60% - Акцент1 2 2 2 2 2 2 2 2 2 2 2 2 2 2 2 2 2 2 19" xfId="9634"/>
    <cellStyle name="60% - Акцент1 2 2 2 2 2 2 2 2 2 2 2 2 2 2 2 2 2 2 2" xfId="9635"/>
    <cellStyle name="60% - Акцент1 2 2 2 2 2 2 2 2 2 2 2 2 2 2 2 2 2 2 2 10" xfId="9636"/>
    <cellStyle name="60% - Акцент1 2 2 2 2 2 2 2 2 2 2 2 2 2 2 2 2 2 2 2 11" xfId="9637"/>
    <cellStyle name="60% - Акцент1 2 2 2 2 2 2 2 2 2 2 2 2 2 2 2 2 2 2 2 12" xfId="9638"/>
    <cellStyle name="60% - Акцент1 2 2 2 2 2 2 2 2 2 2 2 2 2 2 2 2 2 2 2 13" xfId="9639"/>
    <cellStyle name="60% - Акцент1 2 2 2 2 2 2 2 2 2 2 2 2 2 2 2 2 2 2 2 14" xfId="9640"/>
    <cellStyle name="60% - Акцент1 2 2 2 2 2 2 2 2 2 2 2 2 2 2 2 2 2 2 2 15" xfId="9641"/>
    <cellStyle name="60% - Акцент1 2 2 2 2 2 2 2 2 2 2 2 2 2 2 2 2 2 2 2 16" xfId="9642"/>
    <cellStyle name="60% - Акцент1 2 2 2 2 2 2 2 2 2 2 2 2 2 2 2 2 2 2 2 17" xfId="9643"/>
    <cellStyle name="60% - Акцент1 2 2 2 2 2 2 2 2 2 2 2 2 2 2 2 2 2 2 2 18" xfId="9644"/>
    <cellStyle name="60% - Акцент1 2 2 2 2 2 2 2 2 2 2 2 2 2 2 2 2 2 2 2 19" xfId="9645"/>
    <cellStyle name="60% - Акцент1 2 2 2 2 2 2 2 2 2 2 2 2 2 2 2 2 2 2 2 2" xfId="9646"/>
    <cellStyle name="60% - Акцент1 2 2 2 2 2 2 2 2 2 2 2 2 2 2 2 2 2 2 2 2 10" xfId="9647"/>
    <cellStyle name="60% - Акцент1 2 2 2 2 2 2 2 2 2 2 2 2 2 2 2 2 2 2 2 2 11" xfId="9648"/>
    <cellStyle name="60% - Акцент1 2 2 2 2 2 2 2 2 2 2 2 2 2 2 2 2 2 2 2 2 12" xfId="9649"/>
    <cellStyle name="60% - Акцент1 2 2 2 2 2 2 2 2 2 2 2 2 2 2 2 2 2 2 2 2 13" xfId="9650"/>
    <cellStyle name="60% - Акцент1 2 2 2 2 2 2 2 2 2 2 2 2 2 2 2 2 2 2 2 2 14" xfId="9651"/>
    <cellStyle name="60% - Акцент1 2 2 2 2 2 2 2 2 2 2 2 2 2 2 2 2 2 2 2 2 15" xfId="9652"/>
    <cellStyle name="60% - Акцент1 2 2 2 2 2 2 2 2 2 2 2 2 2 2 2 2 2 2 2 2 16" xfId="9653"/>
    <cellStyle name="60% - Акцент1 2 2 2 2 2 2 2 2 2 2 2 2 2 2 2 2 2 2 2 2 17" xfId="9654"/>
    <cellStyle name="60% - Акцент1 2 2 2 2 2 2 2 2 2 2 2 2 2 2 2 2 2 2 2 2 18" xfId="9655"/>
    <cellStyle name="60% - Акцент1 2 2 2 2 2 2 2 2 2 2 2 2 2 2 2 2 2 2 2 2 19" xfId="9656"/>
    <cellStyle name="60% - Акцент1 2 2 2 2 2 2 2 2 2 2 2 2 2 2 2 2 2 2 2 2 2" xfId="9657"/>
    <cellStyle name="60% - Акцент1 2 2 2 2 2 2 2 2 2 2 2 2 2 2 2 2 2 2 2 2 2 10" xfId="9658"/>
    <cellStyle name="60% - Акцент1 2 2 2 2 2 2 2 2 2 2 2 2 2 2 2 2 2 2 2 2 2 11" xfId="9659"/>
    <cellStyle name="60% - Акцент1 2 2 2 2 2 2 2 2 2 2 2 2 2 2 2 2 2 2 2 2 2 12" xfId="9660"/>
    <cellStyle name="60% - Акцент1 2 2 2 2 2 2 2 2 2 2 2 2 2 2 2 2 2 2 2 2 2 13" xfId="9661"/>
    <cellStyle name="60% - Акцент1 2 2 2 2 2 2 2 2 2 2 2 2 2 2 2 2 2 2 2 2 2 14" xfId="9662"/>
    <cellStyle name="60% - Акцент1 2 2 2 2 2 2 2 2 2 2 2 2 2 2 2 2 2 2 2 2 2 15" xfId="9663"/>
    <cellStyle name="60% - Акцент1 2 2 2 2 2 2 2 2 2 2 2 2 2 2 2 2 2 2 2 2 2 16" xfId="9664"/>
    <cellStyle name="60% - Акцент1 2 2 2 2 2 2 2 2 2 2 2 2 2 2 2 2 2 2 2 2 2 17" xfId="9665"/>
    <cellStyle name="60% - Акцент1 2 2 2 2 2 2 2 2 2 2 2 2 2 2 2 2 2 2 2 2 2 18" xfId="9666"/>
    <cellStyle name="60% - Акцент1 2 2 2 2 2 2 2 2 2 2 2 2 2 2 2 2 2 2 2 2 2 19" xfId="9667"/>
    <cellStyle name="60% - Акцент1 2 2 2 2 2 2 2 2 2 2 2 2 2 2 2 2 2 2 2 2 2 2" xfId="9668"/>
    <cellStyle name="60% - Акцент1 2 2 2 2 2 2 2 2 2 2 2 2 2 2 2 2 2 2 2 2 2 2 10" xfId="9669"/>
    <cellStyle name="60% - Акцент1 2 2 2 2 2 2 2 2 2 2 2 2 2 2 2 2 2 2 2 2 2 2 11" xfId="9670"/>
    <cellStyle name="60% - Акцент1 2 2 2 2 2 2 2 2 2 2 2 2 2 2 2 2 2 2 2 2 2 2 12" xfId="9671"/>
    <cellStyle name="60% - Акцент1 2 2 2 2 2 2 2 2 2 2 2 2 2 2 2 2 2 2 2 2 2 2 13" xfId="9672"/>
    <cellStyle name="60% - Акцент1 2 2 2 2 2 2 2 2 2 2 2 2 2 2 2 2 2 2 2 2 2 2 14" xfId="9673"/>
    <cellStyle name="60% - Акцент1 2 2 2 2 2 2 2 2 2 2 2 2 2 2 2 2 2 2 2 2 2 2 15" xfId="9674"/>
    <cellStyle name="60% - Акцент1 2 2 2 2 2 2 2 2 2 2 2 2 2 2 2 2 2 2 2 2 2 2 16" xfId="9675"/>
    <cellStyle name="60% - Акцент1 2 2 2 2 2 2 2 2 2 2 2 2 2 2 2 2 2 2 2 2 2 2 17" xfId="9676"/>
    <cellStyle name="60% - Акцент1 2 2 2 2 2 2 2 2 2 2 2 2 2 2 2 2 2 2 2 2 2 2 18" xfId="9677"/>
    <cellStyle name="60% - Акцент1 2 2 2 2 2 2 2 2 2 2 2 2 2 2 2 2 2 2 2 2 2 2 19" xfId="9678"/>
    <cellStyle name="60% - Акцент1 2 2 2 2 2 2 2 2 2 2 2 2 2 2 2 2 2 2 2 2 2 2 2" xfId="9679"/>
    <cellStyle name="60% - Акцент1 2 2 2 2 2 2 2 2 2 2 2 2 2 2 2 2 2 2 2 2 2 2 2 10" xfId="9680"/>
    <cellStyle name="60% - Акцент1 2 2 2 2 2 2 2 2 2 2 2 2 2 2 2 2 2 2 2 2 2 2 2 11" xfId="9681"/>
    <cellStyle name="60% - Акцент1 2 2 2 2 2 2 2 2 2 2 2 2 2 2 2 2 2 2 2 2 2 2 2 12" xfId="9682"/>
    <cellStyle name="60% - Акцент1 2 2 2 2 2 2 2 2 2 2 2 2 2 2 2 2 2 2 2 2 2 2 2 13" xfId="9683"/>
    <cellStyle name="60% - Акцент1 2 2 2 2 2 2 2 2 2 2 2 2 2 2 2 2 2 2 2 2 2 2 2 14" xfId="9684"/>
    <cellStyle name="60% - Акцент1 2 2 2 2 2 2 2 2 2 2 2 2 2 2 2 2 2 2 2 2 2 2 2 15" xfId="9685"/>
    <cellStyle name="60% - Акцент1 2 2 2 2 2 2 2 2 2 2 2 2 2 2 2 2 2 2 2 2 2 2 2 16" xfId="9686"/>
    <cellStyle name="60% - Акцент1 2 2 2 2 2 2 2 2 2 2 2 2 2 2 2 2 2 2 2 2 2 2 2 17" xfId="9687"/>
    <cellStyle name="60% - Акцент1 2 2 2 2 2 2 2 2 2 2 2 2 2 2 2 2 2 2 2 2 2 2 2 18" xfId="9688"/>
    <cellStyle name="60% - Акцент1 2 2 2 2 2 2 2 2 2 2 2 2 2 2 2 2 2 2 2 2 2 2 2 19" xfId="9689"/>
    <cellStyle name="60% - Акцент1 2 2 2 2 2 2 2 2 2 2 2 2 2 2 2 2 2 2 2 2 2 2 2 2" xfId="9690"/>
    <cellStyle name="60% - Акцент1 2 2 2 2 2 2 2 2 2 2 2 2 2 2 2 2 2 2 2 2 2 2 2 2 10" xfId="9691"/>
    <cellStyle name="60% - Акцент1 2 2 2 2 2 2 2 2 2 2 2 2 2 2 2 2 2 2 2 2 2 2 2 2 11" xfId="9692"/>
    <cellStyle name="60% - Акцент1 2 2 2 2 2 2 2 2 2 2 2 2 2 2 2 2 2 2 2 2 2 2 2 2 12" xfId="9693"/>
    <cellStyle name="60% - Акцент1 2 2 2 2 2 2 2 2 2 2 2 2 2 2 2 2 2 2 2 2 2 2 2 2 13" xfId="9694"/>
    <cellStyle name="60% - Акцент1 2 2 2 2 2 2 2 2 2 2 2 2 2 2 2 2 2 2 2 2 2 2 2 2 14" xfId="9695"/>
    <cellStyle name="60% - Акцент1 2 2 2 2 2 2 2 2 2 2 2 2 2 2 2 2 2 2 2 2 2 2 2 2 15" xfId="9696"/>
    <cellStyle name="60% - Акцент1 2 2 2 2 2 2 2 2 2 2 2 2 2 2 2 2 2 2 2 2 2 2 2 2 16" xfId="9697"/>
    <cellStyle name="60% - Акцент1 2 2 2 2 2 2 2 2 2 2 2 2 2 2 2 2 2 2 2 2 2 2 2 2 17" xfId="9698"/>
    <cellStyle name="60% - Акцент1 2 2 2 2 2 2 2 2 2 2 2 2 2 2 2 2 2 2 2 2 2 2 2 2 18" xfId="9699"/>
    <cellStyle name="60% - Акцент1 2 2 2 2 2 2 2 2 2 2 2 2 2 2 2 2 2 2 2 2 2 2 2 2 2" xfId="9700"/>
    <cellStyle name="60% - Акцент1 2 2 2 2 2 2 2 2 2 2 2 2 2 2 2 2 2 2 2 2 2 2 2 2 2 10" xfId="9701"/>
    <cellStyle name="60% - Акцент1 2 2 2 2 2 2 2 2 2 2 2 2 2 2 2 2 2 2 2 2 2 2 2 2 2 11" xfId="9702"/>
    <cellStyle name="60% - Акцент1 2 2 2 2 2 2 2 2 2 2 2 2 2 2 2 2 2 2 2 2 2 2 2 2 2 12" xfId="9703"/>
    <cellStyle name="60% - Акцент1 2 2 2 2 2 2 2 2 2 2 2 2 2 2 2 2 2 2 2 2 2 2 2 2 2 13" xfId="9704"/>
    <cellStyle name="60% - Акцент1 2 2 2 2 2 2 2 2 2 2 2 2 2 2 2 2 2 2 2 2 2 2 2 2 2 14" xfId="9705"/>
    <cellStyle name="60% - Акцент1 2 2 2 2 2 2 2 2 2 2 2 2 2 2 2 2 2 2 2 2 2 2 2 2 2 15" xfId="9706"/>
    <cellStyle name="60% - Акцент1 2 2 2 2 2 2 2 2 2 2 2 2 2 2 2 2 2 2 2 2 2 2 2 2 2 16" xfId="9707"/>
    <cellStyle name="60% - Акцент1 2 2 2 2 2 2 2 2 2 2 2 2 2 2 2 2 2 2 2 2 2 2 2 2 2 17" xfId="9708"/>
    <cellStyle name="60% - Акцент1 2 2 2 2 2 2 2 2 2 2 2 2 2 2 2 2 2 2 2 2 2 2 2 2 2 18" xfId="9709"/>
    <cellStyle name="60% - Акцент1 2 2 2 2 2 2 2 2 2 2 2 2 2 2 2 2 2 2 2 2 2 2 2 2 2 2" xfId="9710"/>
    <cellStyle name="60% - Акцент1 2 2 2 2 2 2 2 2 2 2 2 2 2 2 2 2 2 2 2 2 2 2 2 2 2 3" xfId="9711"/>
    <cellStyle name="60% - Акцент1 2 2 2 2 2 2 2 2 2 2 2 2 2 2 2 2 2 2 2 2 2 2 2 2 2 4" xfId="9712"/>
    <cellStyle name="60% - Акцент1 2 2 2 2 2 2 2 2 2 2 2 2 2 2 2 2 2 2 2 2 2 2 2 2 2 5" xfId="9713"/>
    <cellStyle name="60% - Акцент1 2 2 2 2 2 2 2 2 2 2 2 2 2 2 2 2 2 2 2 2 2 2 2 2 2 6" xfId="9714"/>
    <cellStyle name="60% - Акцент1 2 2 2 2 2 2 2 2 2 2 2 2 2 2 2 2 2 2 2 2 2 2 2 2 2 7" xfId="9715"/>
    <cellStyle name="60% - Акцент1 2 2 2 2 2 2 2 2 2 2 2 2 2 2 2 2 2 2 2 2 2 2 2 2 2 8" xfId="9716"/>
    <cellStyle name="60% - Акцент1 2 2 2 2 2 2 2 2 2 2 2 2 2 2 2 2 2 2 2 2 2 2 2 2 2 9" xfId="9717"/>
    <cellStyle name="60% - Акцент1 2 2 2 2 2 2 2 2 2 2 2 2 2 2 2 2 2 2 2 2 2 2 2 2 3" xfId="9718"/>
    <cellStyle name="60% - Акцент1 2 2 2 2 2 2 2 2 2 2 2 2 2 2 2 2 2 2 2 2 2 2 2 2 4" xfId="9719"/>
    <cellStyle name="60% - Акцент1 2 2 2 2 2 2 2 2 2 2 2 2 2 2 2 2 2 2 2 2 2 2 2 2 5" xfId="9720"/>
    <cellStyle name="60% - Акцент1 2 2 2 2 2 2 2 2 2 2 2 2 2 2 2 2 2 2 2 2 2 2 2 2 6" xfId="9721"/>
    <cellStyle name="60% - Акцент1 2 2 2 2 2 2 2 2 2 2 2 2 2 2 2 2 2 2 2 2 2 2 2 2 7" xfId="9722"/>
    <cellStyle name="60% - Акцент1 2 2 2 2 2 2 2 2 2 2 2 2 2 2 2 2 2 2 2 2 2 2 2 2 8" xfId="9723"/>
    <cellStyle name="60% - Акцент1 2 2 2 2 2 2 2 2 2 2 2 2 2 2 2 2 2 2 2 2 2 2 2 2 9" xfId="9724"/>
    <cellStyle name="60% - Акцент1 2 2 2 2 2 2 2 2 2 2 2 2 2 2 2 2 2 2 2 2 2 2 2 20" xfId="9725"/>
    <cellStyle name="60% - Акцент1 2 2 2 2 2 2 2 2 2 2 2 2 2 2 2 2 2 2 2 2 2 2 2 21" xfId="9726"/>
    <cellStyle name="60% - Акцент1 2 2 2 2 2 2 2 2 2 2 2 2 2 2 2 2 2 2 2 2 2 2 2 3" xfId="9727"/>
    <cellStyle name="60% - Акцент1 2 2 2 2 2 2 2 2 2 2 2 2 2 2 2 2 2 2 2 2 2 2 2 4" xfId="9728"/>
    <cellStyle name="60% - Акцент1 2 2 2 2 2 2 2 2 2 2 2 2 2 2 2 2 2 2 2 2 2 2 2 5" xfId="9729"/>
    <cellStyle name="60% - Акцент1 2 2 2 2 2 2 2 2 2 2 2 2 2 2 2 2 2 2 2 2 2 2 2 6" xfId="9730"/>
    <cellStyle name="60% - Акцент1 2 2 2 2 2 2 2 2 2 2 2 2 2 2 2 2 2 2 2 2 2 2 2 7" xfId="9731"/>
    <cellStyle name="60% - Акцент1 2 2 2 2 2 2 2 2 2 2 2 2 2 2 2 2 2 2 2 2 2 2 2 8" xfId="9732"/>
    <cellStyle name="60% - Акцент1 2 2 2 2 2 2 2 2 2 2 2 2 2 2 2 2 2 2 2 2 2 2 2 9" xfId="9733"/>
    <cellStyle name="60% - Акцент1 2 2 2 2 2 2 2 2 2 2 2 2 2 2 2 2 2 2 2 2 2 2 20" xfId="9734"/>
    <cellStyle name="60% - Акцент1 2 2 2 2 2 2 2 2 2 2 2 2 2 2 2 2 2 2 2 2 2 2 21" xfId="9735"/>
    <cellStyle name="60% - Акцент1 2 2 2 2 2 2 2 2 2 2 2 2 2 2 2 2 2 2 2 2 2 2 3" xfId="9736"/>
    <cellStyle name="60% - Акцент1 2 2 2 2 2 2 2 2 2 2 2 2 2 2 2 2 2 2 2 2 2 2 4" xfId="9737"/>
    <cellStyle name="60% - Акцент1 2 2 2 2 2 2 2 2 2 2 2 2 2 2 2 2 2 2 2 2 2 2 5" xfId="9738"/>
    <cellStyle name="60% - Акцент1 2 2 2 2 2 2 2 2 2 2 2 2 2 2 2 2 2 2 2 2 2 2 6" xfId="9739"/>
    <cellStyle name="60% - Акцент1 2 2 2 2 2 2 2 2 2 2 2 2 2 2 2 2 2 2 2 2 2 2 7" xfId="9740"/>
    <cellStyle name="60% - Акцент1 2 2 2 2 2 2 2 2 2 2 2 2 2 2 2 2 2 2 2 2 2 2 8" xfId="9741"/>
    <cellStyle name="60% - Акцент1 2 2 2 2 2 2 2 2 2 2 2 2 2 2 2 2 2 2 2 2 2 2 9" xfId="9742"/>
    <cellStyle name="60% - Акцент1 2 2 2 2 2 2 2 2 2 2 2 2 2 2 2 2 2 2 2 2 2 20" xfId="9743"/>
    <cellStyle name="60% - Акцент1 2 2 2 2 2 2 2 2 2 2 2 2 2 2 2 2 2 2 2 2 2 21" xfId="9744"/>
    <cellStyle name="60% - Акцент1 2 2 2 2 2 2 2 2 2 2 2 2 2 2 2 2 2 2 2 2 2 22" xfId="9745"/>
    <cellStyle name="60% - Акцент1 2 2 2 2 2 2 2 2 2 2 2 2 2 2 2 2 2 2 2 2 2 3" xfId="9746"/>
    <cellStyle name="60% - Акцент1 2 2 2 2 2 2 2 2 2 2 2 2 2 2 2 2 2 2 2 2 2 4" xfId="9747"/>
    <cellStyle name="60% - Акцент1 2 2 2 2 2 2 2 2 2 2 2 2 2 2 2 2 2 2 2 2 2 5" xfId="9748"/>
    <cellStyle name="60% - Акцент1 2 2 2 2 2 2 2 2 2 2 2 2 2 2 2 2 2 2 2 2 2 6" xfId="9749"/>
    <cellStyle name="60% - Акцент1 2 2 2 2 2 2 2 2 2 2 2 2 2 2 2 2 2 2 2 2 2 7" xfId="9750"/>
    <cellStyle name="60% - Акцент1 2 2 2 2 2 2 2 2 2 2 2 2 2 2 2 2 2 2 2 2 2 8" xfId="9751"/>
    <cellStyle name="60% - Акцент1 2 2 2 2 2 2 2 2 2 2 2 2 2 2 2 2 2 2 2 2 2 9" xfId="9752"/>
    <cellStyle name="60% - Акцент1 2 2 2 2 2 2 2 2 2 2 2 2 2 2 2 2 2 2 2 2 20" xfId="9753"/>
    <cellStyle name="60% - Акцент1 2 2 2 2 2 2 2 2 2 2 2 2 2 2 2 2 2 2 2 2 21" xfId="9754"/>
    <cellStyle name="60% - Акцент1 2 2 2 2 2 2 2 2 2 2 2 2 2 2 2 2 2 2 2 2 22" xfId="9755"/>
    <cellStyle name="60% - Акцент1 2 2 2 2 2 2 2 2 2 2 2 2 2 2 2 2 2 2 2 2 3" xfId="9756"/>
    <cellStyle name="60% - Акцент1 2 2 2 2 2 2 2 2 2 2 2 2 2 2 2 2 2 2 2 2 4" xfId="9757"/>
    <cellStyle name="60% - Акцент1 2 2 2 2 2 2 2 2 2 2 2 2 2 2 2 2 2 2 2 2 5" xfId="9758"/>
    <cellStyle name="60% - Акцент1 2 2 2 2 2 2 2 2 2 2 2 2 2 2 2 2 2 2 2 2 6" xfId="9759"/>
    <cellStyle name="60% - Акцент1 2 2 2 2 2 2 2 2 2 2 2 2 2 2 2 2 2 2 2 2 7" xfId="9760"/>
    <cellStyle name="60% - Акцент1 2 2 2 2 2 2 2 2 2 2 2 2 2 2 2 2 2 2 2 2 8" xfId="9761"/>
    <cellStyle name="60% - Акцент1 2 2 2 2 2 2 2 2 2 2 2 2 2 2 2 2 2 2 2 2 9" xfId="9762"/>
    <cellStyle name="60% - Акцент1 2 2 2 2 2 2 2 2 2 2 2 2 2 2 2 2 2 2 2 20" xfId="9763"/>
    <cellStyle name="60% - Акцент1 2 2 2 2 2 2 2 2 2 2 2 2 2 2 2 2 2 2 2 21" xfId="9764"/>
    <cellStyle name="60% - Акцент1 2 2 2 2 2 2 2 2 2 2 2 2 2 2 2 2 2 2 2 22" xfId="9765"/>
    <cellStyle name="60% - Акцент1 2 2 2 2 2 2 2 2 2 2 2 2 2 2 2 2 2 2 2 23" xfId="9766"/>
    <cellStyle name="60% - Акцент1 2 2 2 2 2 2 2 2 2 2 2 2 2 2 2 2 2 2 2 3" xfId="9767"/>
    <cellStyle name="60% - Акцент1 2 2 2 2 2 2 2 2 2 2 2 2 2 2 2 2 2 2 2 4" xfId="9768"/>
    <cellStyle name="60% - Акцент1 2 2 2 2 2 2 2 2 2 2 2 2 2 2 2 2 2 2 2 5" xfId="9769"/>
    <cellStyle name="60% - Акцент1 2 2 2 2 2 2 2 2 2 2 2 2 2 2 2 2 2 2 2 6" xfId="9770"/>
    <cellStyle name="60% - Акцент1 2 2 2 2 2 2 2 2 2 2 2 2 2 2 2 2 2 2 2 7" xfId="9771"/>
    <cellStyle name="60% - Акцент1 2 2 2 2 2 2 2 2 2 2 2 2 2 2 2 2 2 2 2 8" xfId="9772"/>
    <cellStyle name="60% - Акцент1 2 2 2 2 2 2 2 2 2 2 2 2 2 2 2 2 2 2 2 9" xfId="9773"/>
    <cellStyle name="60% - Акцент1 2 2 2 2 2 2 2 2 2 2 2 2 2 2 2 2 2 2 20" xfId="9774"/>
    <cellStyle name="60% - Акцент1 2 2 2 2 2 2 2 2 2 2 2 2 2 2 2 2 2 2 21" xfId="9775"/>
    <cellStyle name="60% - Акцент1 2 2 2 2 2 2 2 2 2 2 2 2 2 2 2 2 2 2 22" xfId="9776"/>
    <cellStyle name="60% - Акцент1 2 2 2 2 2 2 2 2 2 2 2 2 2 2 2 2 2 2 23" xfId="9777"/>
    <cellStyle name="60% - Акцент1 2 2 2 2 2 2 2 2 2 2 2 2 2 2 2 2 2 2 24" xfId="9778"/>
    <cellStyle name="60% - Акцент1 2 2 2 2 2 2 2 2 2 2 2 2 2 2 2 2 2 2 25" xfId="9779"/>
    <cellStyle name="60% - Акцент1 2 2 2 2 2 2 2 2 2 2 2 2 2 2 2 2 2 2 3" xfId="9780"/>
    <cellStyle name="60% - Акцент1 2 2 2 2 2 2 2 2 2 2 2 2 2 2 2 2 2 2 4" xfId="9781"/>
    <cellStyle name="60% - Акцент1 2 2 2 2 2 2 2 2 2 2 2 2 2 2 2 2 2 2 5" xfId="9782"/>
    <cellStyle name="60% - Акцент1 2 2 2 2 2 2 2 2 2 2 2 2 2 2 2 2 2 2 6" xfId="9783"/>
    <cellStyle name="60% - Акцент1 2 2 2 2 2 2 2 2 2 2 2 2 2 2 2 2 2 2 7" xfId="9784"/>
    <cellStyle name="60% - Акцент1 2 2 2 2 2 2 2 2 2 2 2 2 2 2 2 2 2 2 8" xfId="9785"/>
    <cellStyle name="60% - Акцент1 2 2 2 2 2 2 2 2 2 2 2 2 2 2 2 2 2 2 9" xfId="9786"/>
    <cellStyle name="60% - Акцент1 2 2 2 2 2 2 2 2 2 2 2 2 2 2 2 2 2 20" xfId="9787"/>
    <cellStyle name="60% - Акцент1 2 2 2 2 2 2 2 2 2 2 2 2 2 2 2 2 2 21" xfId="9788"/>
    <cellStyle name="60% - Акцент1 2 2 2 2 2 2 2 2 2 2 2 2 2 2 2 2 2 22" xfId="9789"/>
    <cellStyle name="60% - Акцент1 2 2 2 2 2 2 2 2 2 2 2 2 2 2 2 2 2 23" xfId="9790"/>
    <cellStyle name="60% - Акцент1 2 2 2 2 2 2 2 2 2 2 2 2 2 2 2 2 2 24" xfId="9791"/>
    <cellStyle name="60% - Акцент1 2 2 2 2 2 2 2 2 2 2 2 2 2 2 2 2 2 25" xfId="9792"/>
    <cellStyle name="60% - Акцент1 2 2 2 2 2 2 2 2 2 2 2 2 2 2 2 2 2 3" xfId="9793"/>
    <cellStyle name="60% - Акцент1 2 2 2 2 2 2 2 2 2 2 2 2 2 2 2 2 2 3 2" xfId="9794"/>
    <cellStyle name="60% - Акцент1 2 2 2 2 2 2 2 2 2 2 2 2 2 2 2 2 2 4" xfId="9795"/>
    <cellStyle name="60% - Акцент1 2 2 2 2 2 2 2 2 2 2 2 2 2 2 2 2 2 5" xfId="9796"/>
    <cellStyle name="60% - Акцент1 2 2 2 2 2 2 2 2 2 2 2 2 2 2 2 2 2 6" xfId="9797"/>
    <cellStyle name="60% - Акцент1 2 2 2 2 2 2 2 2 2 2 2 2 2 2 2 2 2 7" xfId="9798"/>
    <cellStyle name="60% - Акцент1 2 2 2 2 2 2 2 2 2 2 2 2 2 2 2 2 2 8" xfId="9799"/>
    <cellStyle name="60% - Акцент1 2 2 2 2 2 2 2 2 2 2 2 2 2 2 2 2 2 9" xfId="9800"/>
    <cellStyle name="60% - Акцент1 2 2 2 2 2 2 2 2 2 2 2 2 2 2 2 2 20" xfId="9801"/>
    <cellStyle name="60% - Акцент1 2 2 2 2 2 2 2 2 2 2 2 2 2 2 2 2 21" xfId="9802"/>
    <cellStyle name="60% - Акцент1 2 2 2 2 2 2 2 2 2 2 2 2 2 2 2 2 22" xfId="9803"/>
    <cellStyle name="60% - Акцент1 2 2 2 2 2 2 2 2 2 2 2 2 2 2 2 2 23" xfId="9804"/>
    <cellStyle name="60% - Акцент1 2 2 2 2 2 2 2 2 2 2 2 2 2 2 2 2 24" xfId="9805"/>
    <cellStyle name="60% - Акцент1 2 2 2 2 2 2 2 2 2 2 2 2 2 2 2 2 25" xfId="9806"/>
    <cellStyle name="60% - Акцент1 2 2 2 2 2 2 2 2 2 2 2 2 2 2 2 2 26" xfId="9807"/>
    <cellStyle name="60% - Акцент1 2 2 2 2 2 2 2 2 2 2 2 2 2 2 2 2 27" xfId="9808"/>
    <cellStyle name="60% - Акцент1 2 2 2 2 2 2 2 2 2 2 2 2 2 2 2 2 3" xfId="9809"/>
    <cellStyle name="60% - Акцент1 2 2 2 2 2 2 2 2 2 2 2 2 2 2 2 2 4" xfId="9810"/>
    <cellStyle name="60% - Акцент1 2 2 2 2 2 2 2 2 2 2 2 2 2 2 2 2 4 2" xfId="9811"/>
    <cellStyle name="60% - Акцент1 2 2 2 2 2 2 2 2 2 2 2 2 2 2 2 2 5" xfId="9812"/>
    <cellStyle name="60% - Акцент1 2 2 2 2 2 2 2 2 2 2 2 2 2 2 2 2 6" xfId="9813"/>
    <cellStyle name="60% - Акцент1 2 2 2 2 2 2 2 2 2 2 2 2 2 2 2 2 7" xfId="9814"/>
    <cellStyle name="60% - Акцент1 2 2 2 2 2 2 2 2 2 2 2 2 2 2 2 2 8" xfId="9815"/>
    <cellStyle name="60% - Акцент1 2 2 2 2 2 2 2 2 2 2 2 2 2 2 2 2 9" xfId="9816"/>
    <cellStyle name="60% - Акцент1 2 2 2 2 2 2 2 2 2 2 2 2 2 2 2 20" xfId="9817"/>
    <cellStyle name="60% - Акцент1 2 2 2 2 2 2 2 2 2 2 2 2 2 2 2 21" xfId="9818"/>
    <cellStyle name="60% - Акцент1 2 2 2 2 2 2 2 2 2 2 2 2 2 2 2 22" xfId="9819"/>
    <cellStyle name="60% - Акцент1 2 2 2 2 2 2 2 2 2 2 2 2 2 2 2 23" xfId="9820"/>
    <cellStyle name="60% - Акцент1 2 2 2 2 2 2 2 2 2 2 2 2 2 2 2 24" xfId="9821"/>
    <cellStyle name="60% - Акцент1 2 2 2 2 2 2 2 2 2 2 2 2 2 2 2 25" xfId="9822"/>
    <cellStyle name="60% - Акцент1 2 2 2 2 2 2 2 2 2 2 2 2 2 2 2 26" xfId="9823"/>
    <cellStyle name="60% - Акцент1 2 2 2 2 2 2 2 2 2 2 2 2 2 2 2 27" xfId="9824"/>
    <cellStyle name="60% - Акцент1 2 2 2 2 2 2 2 2 2 2 2 2 2 2 2 3" xfId="9825"/>
    <cellStyle name="60% - Акцент1 2 2 2 2 2 2 2 2 2 2 2 2 2 2 2 3 2" xfId="9826"/>
    <cellStyle name="60% - Акцент1 2 2 2 2 2 2 2 2 2 2 2 2 2 2 2 3 2 2" xfId="9827"/>
    <cellStyle name="60% - Акцент1 2 2 2 2 2 2 2 2 2 2 2 2 2 2 2 3 2 2 2" xfId="9828"/>
    <cellStyle name="60% - Акцент1 2 2 2 2 2 2 2 2 2 2 2 2 2 2 2 3 2 3" xfId="9829"/>
    <cellStyle name="60% - Акцент1 2 2 2 2 2 2 2 2 2 2 2 2 2 2 2 3 2 4" xfId="9830"/>
    <cellStyle name="60% - Акцент1 2 2 2 2 2 2 2 2 2 2 2 2 2 2 2 3 3" xfId="9831"/>
    <cellStyle name="60% - Акцент1 2 2 2 2 2 2 2 2 2 2 2 2 2 2 2 3 3 2" xfId="9832"/>
    <cellStyle name="60% - Акцент1 2 2 2 2 2 2 2 2 2 2 2 2 2 2 2 3 4" xfId="9833"/>
    <cellStyle name="60% - Акцент1 2 2 2 2 2 2 2 2 2 2 2 2 2 2 2 4" xfId="9834"/>
    <cellStyle name="60% - Акцент1 2 2 2 2 2 2 2 2 2 2 2 2 2 2 2 4 2" xfId="9835"/>
    <cellStyle name="60% - Акцент1 2 2 2 2 2 2 2 2 2 2 2 2 2 2 2 5" xfId="9836"/>
    <cellStyle name="60% - Акцент1 2 2 2 2 2 2 2 2 2 2 2 2 2 2 2 6" xfId="9837"/>
    <cellStyle name="60% - Акцент1 2 2 2 2 2 2 2 2 2 2 2 2 2 2 2 7" xfId="9838"/>
    <cellStyle name="60% - Акцент1 2 2 2 2 2 2 2 2 2 2 2 2 2 2 2 8" xfId="9839"/>
    <cellStyle name="60% - Акцент1 2 2 2 2 2 2 2 2 2 2 2 2 2 2 2 9" xfId="9840"/>
    <cellStyle name="60% - Акцент1 2 2 2 2 2 2 2 2 2 2 2 2 2 2 20" xfId="9841"/>
    <cellStyle name="60% - Акцент1 2 2 2 2 2 2 2 2 2 2 2 2 2 2 21" xfId="9842"/>
    <cellStyle name="60% - Акцент1 2 2 2 2 2 2 2 2 2 2 2 2 2 2 22" xfId="9843"/>
    <cellStyle name="60% - Акцент1 2 2 2 2 2 2 2 2 2 2 2 2 2 2 23" xfId="9844"/>
    <cellStyle name="60% - Акцент1 2 2 2 2 2 2 2 2 2 2 2 2 2 2 24" xfId="9845"/>
    <cellStyle name="60% - Акцент1 2 2 2 2 2 2 2 2 2 2 2 2 2 2 25" xfId="9846"/>
    <cellStyle name="60% - Акцент1 2 2 2 2 2 2 2 2 2 2 2 2 2 2 26" xfId="9847"/>
    <cellStyle name="60% - Акцент1 2 2 2 2 2 2 2 2 2 2 2 2 2 2 27" xfId="9848"/>
    <cellStyle name="60% - Акцент1 2 2 2 2 2 2 2 2 2 2 2 2 2 2 28" xfId="9849"/>
    <cellStyle name="60% - Акцент1 2 2 2 2 2 2 2 2 2 2 2 2 2 2 3" xfId="9850"/>
    <cellStyle name="60% - Акцент1 2 2 2 2 2 2 2 2 2 2 2 2 2 2 4" xfId="9851"/>
    <cellStyle name="60% - Акцент1 2 2 2 2 2 2 2 2 2 2 2 2 2 2 4 2" xfId="9852"/>
    <cellStyle name="60% - Акцент1 2 2 2 2 2 2 2 2 2 2 2 2 2 2 4 2 2" xfId="9853"/>
    <cellStyle name="60% - Акцент1 2 2 2 2 2 2 2 2 2 2 2 2 2 2 4 2 2 2" xfId="9854"/>
    <cellStyle name="60% - Акцент1 2 2 2 2 2 2 2 2 2 2 2 2 2 2 4 2 3" xfId="9855"/>
    <cellStyle name="60% - Акцент1 2 2 2 2 2 2 2 2 2 2 2 2 2 2 4 2 4" xfId="9856"/>
    <cellStyle name="60% - Акцент1 2 2 2 2 2 2 2 2 2 2 2 2 2 2 4 3" xfId="9857"/>
    <cellStyle name="60% - Акцент1 2 2 2 2 2 2 2 2 2 2 2 2 2 2 4 3 2" xfId="9858"/>
    <cellStyle name="60% - Акцент1 2 2 2 2 2 2 2 2 2 2 2 2 2 2 4 4" xfId="9859"/>
    <cellStyle name="60% - Акцент1 2 2 2 2 2 2 2 2 2 2 2 2 2 2 5" xfId="9860"/>
    <cellStyle name="60% - Акцент1 2 2 2 2 2 2 2 2 2 2 2 2 2 2 5 2" xfId="9861"/>
    <cellStyle name="60% - Акцент1 2 2 2 2 2 2 2 2 2 2 2 2 2 2 6" xfId="9862"/>
    <cellStyle name="60% - Акцент1 2 2 2 2 2 2 2 2 2 2 2 2 2 2 7" xfId="9863"/>
    <cellStyle name="60% - Акцент1 2 2 2 2 2 2 2 2 2 2 2 2 2 2 8" xfId="9864"/>
    <cellStyle name="60% - Акцент1 2 2 2 2 2 2 2 2 2 2 2 2 2 2 9" xfId="9865"/>
    <cellStyle name="60% - Акцент1 2 2 2 2 2 2 2 2 2 2 2 2 2 20" xfId="9866"/>
    <cellStyle name="60% - Акцент1 2 2 2 2 2 2 2 2 2 2 2 2 2 21" xfId="9867"/>
    <cellStyle name="60% - Акцент1 2 2 2 2 2 2 2 2 2 2 2 2 2 22" xfId="9868"/>
    <cellStyle name="60% - Акцент1 2 2 2 2 2 2 2 2 2 2 2 2 2 23" xfId="9869"/>
    <cellStyle name="60% - Акцент1 2 2 2 2 2 2 2 2 2 2 2 2 2 24" xfId="9870"/>
    <cellStyle name="60% - Акцент1 2 2 2 2 2 2 2 2 2 2 2 2 2 25" xfId="9871"/>
    <cellStyle name="60% - Акцент1 2 2 2 2 2 2 2 2 2 2 2 2 2 26" xfId="9872"/>
    <cellStyle name="60% - Акцент1 2 2 2 2 2 2 2 2 2 2 2 2 2 27" xfId="9873"/>
    <cellStyle name="60% - Акцент1 2 2 2 2 2 2 2 2 2 2 2 2 2 28" xfId="9874"/>
    <cellStyle name="60% - Акцент1 2 2 2 2 2 2 2 2 2 2 2 2 2 29" xfId="9875"/>
    <cellStyle name="60% - Акцент1 2 2 2 2 2 2 2 2 2 2 2 2 2 3" xfId="9876"/>
    <cellStyle name="60% - Акцент1 2 2 2 2 2 2 2 2 2 2 2 2 2 4" xfId="9877"/>
    <cellStyle name="60% - Акцент1 2 2 2 2 2 2 2 2 2 2 2 2 2 4 2" xfId="9878"/>
    <cellStyle name="60% - Акцент1 2 2 2 2 2 2 2 2 2 2 2 2 2 5" xfId="9879"/>
    <cellStyle name="60% - Акцент1 2 2 2 2 2 2 2 2 2 2 2 2 2 5 2" xfId="9880"/>
    <cellStyle name="60% - Акцент1 2 2 2 2 2 2 2 2 2 2 2 2 2 5 2 2" xfId="9881"/>
    <cellStyle name="60% - Акцент1 2 2 2 2 2 2 2 2 2 2 2 2 2 5 2 2 2" xfId="9882"/>
    <cellStyle name="60% - Акцент1 2 2 2 2 2 2 2 2 2 2 2 2 2 5 2 3" xfId="9883"/>
    <cellStyle name="60% - Акцент1 2 2 2 2 2 2 2 2 2 2 2 2 2 5 2 4" xfId="9884"/>
    <cellStyle name="60% - Акцент1 2 2 2 2 2 2 2 2 2 2 2 2 2 5 3" xfId="9885"/>
    <cellStyle name="60% - Акцент1 2 2 2 2 2 2 2 2 2 2 2 2 2 5 3 2" xfId="9886"/>
    <cellStyle name="60% - Акцент1 2 2 2 2 2 2 2 2 2 2 2 2 2 5 4" xfId="9887"/>
    <cellStyle name="60% - Акцент1 2 2 2 2 2 2 2 2 2 2 2 2 2 6" xfId="9888"/>
    <cellStyle name="60% - Акцент1 2 2 2 2 2 2 2 2 2 2 2 2 2 6 2" xfId="9889"/>
    <cellStyle name="60% - Акцент1 2 2 2 2 2 2 2 2 2 2 2 2 2 7" xfId="9890"/>
    <cellStyle name="60% - Акцент1 2 2 2 2 2 2 2 2 2 2 2 2 2 8" xfId="9891"/>
    <cellStyle name="60% - Акцент1 2 2 2 2 2 2 2 2 2 2 2 2 2 9" xfId="9892"/>
    <cellStyle name="60% - Акцент1 2 2 2 2 2 2 2 2 2 2 2 2 20" xfId="9893"/>
    <cellStyle name="60% - Акцент1 2 2 2 2 2 2 2 2 2 2 2 2 21" xfId="9894"/>
    <cellStyle name="60% - Акцент1 2 2 2 2 2 2 2 2 2 2 2 2 22" xfId="9895"/>
    <cellStyle name="60% - Акцент1 2 2 2 2 2 2 2 2 2 2 2 2 23" xfId="9896"/>
    <cellStyle name="60% - Акцент1 2 2 2 2 2 2 2 2 2 2 2 2 24" xfId="9897"/>
    <cellStyle name="60% - Акцент1 2 2 2 2 2 2 2 2 2 2 2 2 25" xfId="9898"/>
    <cellStyle name="60% - Акцент1 2 2 2 2 2 2 2 2 2 2 2 2 26" xfId="9899"/>
    <cellStyle name="60% - Акцент1 2 2 2 2 2 2 2 2 2 2 2 2 27" xfId="9900"/>
    <cellStyle name="60% - Акцент1 2 2 2 2 2 2 2 2 2 2 2 2 28" xfId="9901"/>
    <cellStyle name="60% - Акцент1 2 2 2 2 2 2 2 2 2 2 2 2 29" xfId="9902"/>
    <cellStyle name="60% - Акцент1 2 2 2 2 2 2 2 2 2 2 2 2 3" xfId="9903"/>
    <cellStyle name="60% - Акцент1 2 2 2 2 2 2 2 2 2 2 2 2 4" xfId="9904"/>
    <cellStyle name="60% - Акцент1 2 2 2 2 2 2 2 2 2 2 2 2 4 2" xfId="9905"/>
    <cellStyle name="60% - Акцент1 2 2 2 2 2 2 2 2 2 2 2 2 5" xfId="9906"/>
    <cellStyle name="60% - Акцент1 2 2 2 2 2 2 2 2 2 2 2 2 5 2" xfId="9907"/>
    <cellStyle name="60% - Акцент1 2 2 2 2 2 2 2 2 2 2 2 2 5 2 2" xfId="9908"/>
    <cellStyle name="60% - Акцент1 2 2 2 2 2 2 2 2 2 2 2 2 5 2 2 2" xfId="9909"/>
    <cellStyle name="60% - Акцент1 2 2 2 2 2 2 2 2 2 2 2 2 5 2 3" xfId="9910"/>
    <cellStyle name="60% - Акцент1 2 2 2 2 2 2 2 2 2 2 2 2 5 2 4" xfId="9911"/>
    <cellStyle name="60% - Акцент1 2 2 2 2 2 2 2 2 2 2 2 2 5 3" xfId="9912"/>
    <cellStyle name="60% - Акцент1 2 2 2 2 2 2 2 2 2 2 2 2 5 3 2" xfId="9913"/>
    <cellStyle name="60% - Акцент1 2 2 2 2 2 2 2 2 2 2 2 2 5 4" xfId="9914"/>
    <cellStyle name="60% - Акцент1 2 2 2 2 2 2 2 2 2 2 2 2 6" xfId="9915"/>
    <cellStyle name="60% - Акцент1 2 2 2 2 2 2 2 2 2 2 2 2 6 2" xfId="9916"/>
    <cellStyle name="60% - Акцент1 2 2 2 2 2 2 2 2 2 2 2 2 7" xfId="9917"/>
    <cellStyle name="60% - Акцент1 2 2 2 2 2 2 2 2 2 2 2 2 8" xfId="9918"/>
    <cellStyle name="60% - Акцент1 2 2 2 2 2 2 2 2 2 2 2 2 9" xfId="9919"/>
    <cellStyle name="60% - Акцент1 2 2 2 2 2 2 2 2 2 2 2 20" xfId="9920"/>
    <cellStyle name="60% - Акцент1 2 2 2 2 2 2 2 2 2 2 2 21" xfId="9921"/>
    <cellStyle name="60% - Акцент1 2 2 2 2 2 2 2 2 2 2 2 22" xfId="9922"/>
    <cellStyle name="60% - Акцент1 2 2 2 2 2 2 2 2 2 2 2 23" xfId="9923"/>
    <cellStyle name="60% - Акцент1 2 2 2 2 2 2 2 2 2 2 2 24" xfId="9924"/>
    <cellStyle name="60% - Акцент1 2 2 2 2 2 2 2 2 2 2 2 25" xfId="9925"/>
    <cellStyle name="60% - Акцент1 2 2 2 2 2 2 2 2 2 2 2 26" xfId="9926"/>
    <cellStyle name="60% - Акцент1 2 2 2 2 2 2 2 2 2 2 2 27" xfId="9927"/>
    <cellStyle name="60% - Акцент1 2 2 2 2 2 2 2 2 2 2 2 28" xfId="9928"/>
    <cellStyle name="60% - Акцент1 2 2 2 2 2 2 2 2 2 2 2 29" xfId="9929"/>
    <cellStyle name="60% - Акцент1 2 2 2 2 2 2 2 2 2 2 2 3" xfId="9930"/>
    <cellStyle name="60% - Акцент1 2 2 2 2 2 2 2 2 2 2 2 30" xfId="9931"/>
    <cellStyle name="60% - Акцент1 2 2 2 2 2 2 2 2 2 2 2 4" xfId="9932"/>
    <cellStyle name="60% - Акцент1 2 2 2 2 2 2 2 2 2 2 2 5" xfId="9933"/>
    <cellStyle name="60% - Акцент1 2 2 2 2 2 2 2 2 2 2 2 5 2" xfId="9934"/>
    <cellStyle name="60% - Акцент1 2 2 2 2 2 2 2 2 2 2 2 6" xfId="9935"/>
    <cellStyle name="60% - Акцент1 2 2 2 2 2 2 2 2 2 2 2 6 2" xfId="9936"/>
    <cellStyle name="60% - Акцент1 2 2 2 2 2 2 2 2 2 2 2 6 2 2" xfId="9937"/>
    <cellStyle name="60% - Акцент1 2 2 2 2 2 2 2 2 2 2 2 6 2 2 2" xfId="9938"/>
    <cellStyle name="60% - Акцент1 2 2 2 2 2 2 2 2 2 2 2 6 2 3" xfId="9939"/>
    <cellStyle name="60% - Акцент1 2 2 2 2 2 2 2 2 2 2 2 6 2 4" xfId="9940"/>
    <cellStyle name="60% - Акцент1 2 2 2 2 2 2 2 2 2 2 2 6 3" xfId="9941"/>
    <cellStyle name="60% - Акцент1 2 2 2 2 2 2 2 2 2 2 2 6 3 2" xfId="9942"/>
    <cellStyle name="60% - Акцент1 2 2 2 2 2 2 2 2 2 2 2 6 4" xfId="9943"/>
    <cellStyle name="60% - Акцент1 2 2 2 2 2 2 2 2 2 2 2 7" xfId="9944"/>
    <cellStyle name="60% - Акцент1 2 2 2 2 2 2 2 2 2 2 2 7 2" xfId="9945"/>
    <cellStyle name="60% - Акцент1 2 2 2 2 2 2 2 2 2 2 2 8" xfId="9946"/>
    <cellStyle name="60% - Акцент1 2 2 2 2 2 2 2 2 2 2 2 9" xfId="9947"/>
    <cellStyle name="60% - Акцент1 2 2 2 2 2 2 2 2 2 2 20" xfId="9948"/>
    <cellStyle name="60% - Акцент1 2 2 2 2 2 2 2 2 2 2 21" xfId="9949"/>
    <cellStyle name="60% - Акцент1 2 2 2 2 2 2 2 2 2 2 22" xfId="9950"/>
    <cellStyle name="60% - Акцент1 2 2 2 2 2 2 2 2 2 2 23" xfId="9951"/>
    <cellStyle name="60% - Акцент1 2 2 2 2 2 2 2 2 2 2 24" xfId="9952"/>
    <cellStyle name="60% - Акцент1 2 2 2 2 2 2 2 2 2 2 25" xfId="9953"/>
    <cellStyle name="60% - Акцент1 2 2 2 2 2 2 2 2 2 2 26" xfId="9954"/>
    <cellStyle name="60% - Акцент1 2 2 2 2 2 2 2 2 2 2 27" xfId="9955"/>
    <cellStyle name="60% - Акцент1 2 2 2 2 2 2 2 2 2 2 28" xfId="9956"/>
    <cellStyle name="60% - Акцент1 2 2 2 2 2 2 2 2 2 2 29" xfId="9957"/>
    <cellStyle name="60% - Акцент1 2 2 2 2 2 2 2 2 2 2 3" xfId="9958"/>
    <cellStyle name="60% - Акцент1 2 2 2 2 2 2 2 2 2 2 30" xfId="9959"/>
    <cellStyle name="60% - Акцент1 2 2 2 2 2 2 2 2 2 2 31" xfId="9960"/>
    <cellStyle name="60% - Акцент1 2 2 2 2 2 2 2 2 2 2 32" xfId="9961"/>
    <cellStyle name="60% - Акцент1 2 2 2 2 2 2 2 2 2 2 4" xfId="9962"/>
    <cellStyle name="60% - Акцент1 2 2 2 2 2 2 2 2 2 2 5" xfId="9963"/>
    <cellStyle name="60% - Акцент1 2 2 2 2 2 2 2 2 2 2 5 2" xfId="9964"/>
    <cellStyle name="60% - Акцент1 2 2 2 2 2 2 2 2 2 2 5 3" xfId="9965"/>
    <cellStyle name="60% - Акцент1 2 2 2 2 2 2 2 2 2 2 6" xfId="9966"/>
    <cellStyle name="60% - Акцент1 2 2 2 2 2 2 2 2 2 2 7" xfId="9967"/>
    <cellStyle name="60% - Акцент1 2 2 2 2 2 2 2 2 2 2 7 2" xfId="9968"/>
    <cellStyle name="60% - Акцент1 2 2 2 2 2 2 2 2 2 2 8" xfId="9969"/>
    <cellStyle name="60% - Акцент1 2 2 2 2 2 2 2 2 2 2 8 2" xfId="9970"/>
    <cellStyle name="60% - Акцент1 2 2 2 2 2 2 2 2 2 2 8 2 2" xfId="9971"/>
    <cellStyle name="60% - Акцент1 2 2 2 2 2 2 2 2 2 2 8 2 2 2" xfId="9972"/>
    <cellStyle name="60% - Акцент1 2 2 2 2 2 2 2 2 2 2 8 2 3" xfId="9973"/>
    <cellStyle name="60% - Акцент1 2 2 2 2 2 2 2 2 2 2 8 2 4" xfId="9974"/>
    <cellStyle name="60% - Акцент1 2 2 2 2 2 2 2 2 2 2 8 3" xfId="9975"/>
    <cellStyle name="60% - Акцент1 2 2 2 2 2 2 2 2 2 2 8 3 2" xfId="9976"/>
    <cellStyle name="60% - Акцент1 2 2 2 2 2 2 2 2 2 2 8 4" xfId="9977"/>
    <cellStyle name="60% - Акцент1 2 2 2 2 2 2 2 2 2 2 9" xfId="9978"/>
    <cellStyle name="60% - Акцент1 2 2 2 2 2 2 2 2 2 2 9 2" xfId="9979"/>
    <cellStyle name="60% - Акцент1 2 2 2 2 2 2 2 2 2 20" xfId="9980"/>
    <cellStyle name="60% - Акцент1 2 2 2 2 2 2 2 2 2 21" xfId="9981"/>
    <cellStyle name="60% - Акцент1 2 2 2 2 2 2 2 2 2 22" xfId="9982"/>
    <cellStyle name="60% - Акцент1 2 2 2 2 2 2 2 2 2 23" xfId="9983"/>
    <cellStyle name="60% - Акцент1 2 2 2 2 2 2 2 2 2 24" xfId="9984"/>
    <cellStyle name="60% - Акцент1 2 2 2 2 2 2 2 2 2 25" xfId="9985"/>
    <cellStyle name="60% - Акцент1 2 2 2 2 2 2 2 2 2 26" xfId="9986"/>
    <cellStyle name="60% - Акцент1 2 2 2 2 2 2 2 2 2 27" xfId="9987"/>
    <cellStyle name="60% - Акцент1 2 2 2 2 2 2 2 2 2 28" xfId="9988"/>
    <cellStyle name="60% - Акцент1 2 2 2 2 2 2 2 2 2 29" xfId="9989"/>
    <cellStyle name="60% - Акцент1 2 2 2 2 2 2 2 2 2 3" xfId="9990"/>
    <cellStyle name="60% - Акцент1 2 2 2 2 2 2 2 2 2 3 2" xfId="9991"/>
    <cellStyle name="60% - Акцент1 2 2 2 2 2 2 2 2 2 3 2 2" xfId="9992"/>
    <cellStyle name="60% - Акцент1 2 2 2 2 2 2 2 2 2 3 2 2 2" xfId="9993"/>
    <cellStyle name="60% - Акцент1 2 2 2 2 2 2 2 2 2 3 2 2 3" xfId="9994"/>
    <cellStyle name="60% - Акцент1 2 2 2 2 2 2 2 2 2 3 2 3" xfId="9995"/>
    <cellStyle name="60% - Акцент1 2 2 2 2 2 2 2 2 2 3 3" xfId="9996"/>
    <cellStyle name="60% - Акцент1 2 2 2 2 2 2 2 2 2 3 4" xfId="9997"/>
    <cellStyle name="60% - Акцент1 2 2 2 2 2 2 2 2 2 30" xfId="9998"/>
    <cellStyle name="60% - Акцент1 2 2 2 2 2 2 2 2 2 31" xfId="9999"/>
    <cellStyle name="60% - Акцент1 2 2 2 2 2 2 2 2 2 32" xfId="10000"/>
    <cellStyle name="60% - Акцент1 2 2 2 2 2 2 2 2 2 4" xfId="10001"/>
    <cellStyle name="60% - Акцент1 2 2 2 2 2 2 2 2 2 5" xfId="10002"/>
    <cellStyle name="60% - Акцент1 2 2 2 2 2 2 2 2 2 5 2" xfId="10003"/>
    <cellStyle name="60% - Акцент1 2 2 2 2 2 2 2 2 2 5 3" xfId="10004"/>
    <cellStyle name="60% - Акцент1 2 2 2 2 2 2 2 2 2 6" xfId="10005"/>
    <cellStyle name="60% - Акцент1 2 2 2 2 2 2 2 2 2 7" xfId="10006"/>
    <cellStyle name="60% - Акцент1 2 2 2 2 2 2 2 2 2 7 2" xfId="10007"/>
    <cellStyle name="60% - Акцент1 2 2 2 2 2 2 2 2 2 8" xfId="10008"/>
    <cellStyle name="60% - Акцент1 2 2 2 2 2 2 2 2 2 8 2" xfId="10009"/>
    <cellStyle name="60% - Акцент1 2 2 2 2 2 2 2 2 2 8 2 2" xfId="10010"/>
    <cellStyle name="60% - Акцент1 2 2 2 2 2 2 2 2 2 8 2 2 2" xfId="10011"/>
    <cellStyle name="60% - Акцент1 2 2 2 2 2 2 2 2 2 8 2 3" xfId="10012"/>
    <cellStyle name="60% - Акцент1 2 2 2 2 2 2 2 2 2 8 2 4" xfId="10013"/>
    <cellStyle name="60% - Акцент1 2 2 2 2 2 2 2 2 2 8 3" xfId="10014"/>
    <cellStyle name="60% - Акцент1 2 2 2 2 2 2 2 2 2 8 3 2" xfId="10015"/>
    <cellStyle name="60% - Акцент1 2 2 2 2 2 2 2 2 2 8 4" xfId="10016"/>
    <cellStyle name="60% - Акцент1 2 2 2 2 2 2 2 2 2 9" xfId="10017"/>
    <cellStyle name="60% - Акцент1 2 2 2 2 2 2 2 2 2 9 2" xfId="10018"/>
    <cellStyle name="60% - Акцент1 2 2 2 2 2 2 2 2 20" xfId="10019"/>
    <cellStyle name="60% - Акцент1 2 2 2 2 2 2 2 2 21" xfId="10020"/>
    <cellStyle name="60% - Акцент1 2 2 2 2 2 2 2 2 22" xfId="10021"/>
    <cellStyle name="60% - Акцент1 2 2 2 2 2 2 2 2 23" xfId="10022"/>
    <cellStyle name="60% - Акцент1 2 2 2 2 2 2 2 2 24" xfId="10023"/>
    <cellStyle name="60% - Акцент1 2 2 2 2 2 2 2 2 25" xfId="10024"/>
    <cellStyle name="60% - Акцент1 2 2 2 2 2 2 2 2 26" xfId="10025"/>
    <cellStyle name="60% - Акцент1 2 2 2 2 2 2 2 2 27" xfId="10026"/>
    <cellStyle name="60% - Акцент1 2 2 2 2 2 2 2 2 28" xfId="10027"/>
    <cellStyle name="60% - Акцент1 2 2 2 2 2 2 2 2 29" xfId="10028"/>
    <cellStyle name="60% - Акцент1 2 2 2 2 2 2 2 2 3" xfId="10029"/>
    <cellStyle name="60% - Акцент1 2 2 2 2 2 2 2 2 3 2" xfId="10030"/>
    <cellStyle name="60% - Акцент1 2 2 2 2 2 2 2 2 3 2 2" xfId="10031"/>
    <cellStyle name="60% - Акцент1 2 2 2 2 2 2 2 2 3 2 2 2" xfId="10032"/>
    <cellStyle name="60% - Акцент1 2 2 2 2 2 2 2 2 3 2 2 3" xfId="10033"/>
    <cellStyle name="60% - Акцент1 2 2 2 2 2 2 2 2 3 2 3" xfId="10034"/>
    <cellStyle name="60% - Акцент1 2 2 2 2 2 2 2 2 3 3" xfId="10035"/>
    <cellStyle name="60% - Акцент1 2 2 2 2 2 2 2 2 3 4" xfId="10036"/>
    <cellStyle name="60% - Акцент1 2 2 2 2 2 2 2 2 30" xfId="10037"/>
    <cellStyle name="60% - Акцент1 2 2 2 2 2 2 2 2 31" xfId="10038"/>
    <cellStyle name="60% - Акцент1 2 2 2 2 2 2 2 2 32" xfId="10039"/>
    <cellStyle name="60% - Акцент1 2 2 2 2 2 2 2 2 4" xfId="10040"/>
    <cellStyle name="60% - Акцент1 2 2 2 2 2 2 2 2 5" xfId="10041"/>
    <cellStyle name="60% - Акцент1 2 2 2 2 2 2 2 2 5 2" xfId="10042"/>
    <cellStyle name="60% - Акцент1 2 2 2 2 2 2 2 2 5 3" xfId="10043"/>
    <cellStyle name="60% - Акцент1 2 2 2 2 2 2 2 2 6" xfId="10044"/>
    <cellStyle name="60% - Акцент1 2 2 2 2 2 2 2 2 7" xfId="10045"/>
    <cellStyle name="60% - Акцент1 2 2 2 2 2 2 2 2 7 2" xfId="10046"/>
    <cellStyle name="60% - Акцент1 2 2 2 2 2 2 2 2 8" xfId="10047"/>
    <cellStyle name="60% - Акцент1 2 2 2 2 2 2 2 2 8 2" xfId="10048"/>
    <cellStyle name="60% - Акцент1 2 2 2 2 2 2 2 2 8 2 2" xfId="10049"/>
    <cellStyle name="60% - Акцент1 2 2 2 2 2 2 2 2 8 2 2 2" xfId="10050"/>
    <cellStyle name="60% - Акцент1 2 2 2 2 2 2 2 2 8 2 3" xfId="10051"/>
    <cellStyle name="60% - Акцент1 2 2 2 2 2 2 2 2 8 2 4" xfId="10052"/>
    <cellStyle name="60% - Акцент1 2 2 2 2 2 2 2 2 8 3" xfId="10053"/>
    <cellStyle name="60% - Акцент1 2 2 2 2 2 2 2 2 8 3 2" xfId="10054"/>
    <cellStyle name="60% - Акцент1 2 2 2 2 2 2 2 2 8 4" xfId="10055"/>
    <cellStyle name="60% - Акцент1 2 2 2 2 2 2 2 2 9" xfId="10056"/>
    <cellStyle name="60% - Акцент1 2 2 2 2 2 2 2 2 9 2" xfId="10057"/>
    <cellStyle name="60% - Акцент1 2 2 2 2 2 2 2 20" xfId="10058"/>
    <cellStyle name="60% - Акцент1 2 2 2 2 2 2 2 21" xfId="10059"/>
    <cellStyle name="60% - Акцент1 2 2 2 2 2 2 2 22" xfId="10060"/>
    <cellStyle name="60% - Акцент1 2 2 2 2 2 2 2 23" xfId="10061"/>
    <cellStyle name="60% - Акцент1 2 2 2 2 2 2 2 24" xfId="10062"/>
    <cellStyle name="60% - Акцент1 2 2 2 2 2 2 2 25" xfId="10063"/>
    <cellStyle name="60% - Акцент1 2 2 2 2 2 2 2 26" xfId="10064"/>
    <cellStyle name="60% - Акцент1 2 2 2 2 2 2 2 27" xfId="10065"/>
    <cellStyle name="60% - Акцент1 2 2 2 2 2 2 2 28" xfId="10066"/>
    <cellStyle name="60% - Акцент1 2 2 2 2 2 2 2 29" xfId="10067"/>
    <cellStyle name="60% - Акцент1 2 2 2 2 2 2 2 3" xfId="10068"/>
    <cellStyle name="60% - Акцент1 2 2 2 2 2 2 2 30" xfId="10069"/>
    <cellStyle name="60% - Акцент1 2 2 2 2 2 2 2 31" xfId="10070"/>
    <cellStyle name="60% - Акцент1 2 2 2 2 2 2 2 32" xfId="10071"/>
    <cellStyle name="60% - Акцент1 2 2 2 2 2 2 2 33" xfId="10072"/>
    <cellStyle name="60% - Акцент1 2 2 2 2 2 2 2 34" xfId="10073"/>
    <cellStyle name="60% - Акцент1 2 2 2 2 2 2 2 35" xfId="10074"/>
    <cellStyle name="60% - Акцент1 2 2 2 2 2 2 2 36" xfId="10075"/>
    <cellStyle name="60% - Акцент1 2 2 2 2 2 2 2 37" xfId="10076"/>
    <cellStyle name="60% - Акцент1 2 2 2 2 2 2 2 38" xfId="10077"/>
    <cellStyle name="60% - Акцент1 2 2 2 2 2 2 2 4" xfId="10078"/>
    <cellStyle name="60% - Акцент1 2 2 2 2 2 2 2 4 2" xfId="10079"/>
    <cellStyle name="60% - Акцент1 2 2 2 2 2 2 2 4 2 2" xfId="10080"/>
    <cellStyle name="60% - Акцент1 2 2 2 2 2 2 2 4 2 2 2" xfId="10081"/>
    <cellStyle name="60% - Акцент1 2 2 2 2 2 2 2 4 2 2 2 2" xfId="10082"/>
    <cellStyle name="60% - Акцент1 2 2 2 2 2 2 2 4 2 2 2 2 2" xfId="10083"/>
    <cellStyle name="60% - Акцент1 2 2 2 2 2 2 2 4 2 2 2 2 3" xfId="10084"/>
    <cellStyle name="60% - Акцент1 2 2 2 2 2 2 2 4 2 2 2 3" xfId="10085"/>
    <cellStyle name="60% - Акцент1 2 2 2 2 2 2 2 4 2 2 3" xfId="10086"/>
    <cellStyle name="60% - Акцент1 2 2 2 2 2 2 2 4 2 2 4" xfId="10087"/>
    <cellStyle name="60% - Акцент1 2 2 2 2 2 2 2 4 2 3" xfId="10088"/>
    <cellStyle name="60% - Акцент1 2 2 2 2 2 2 2 4 2 4" xfId="10089"/>
    <cellStyle name="60% - Акцент1 2 2 2 2 2 2 2 4 3" xfId="10090"/>
    <cellStyle name="60% - Акцент1 2 2 2 2 2 2 2 4 4" xfId="10091"/>
    <cellStyle name="60% - Акцент1 2 2 2 2 2 2 2 4 5" xfId="10092"/>
    <cellStyle name="60% - Акцент1 2 2 2 2 2 2 2 5" xfId="10093"/>
    <cellStyle name="60% - Акцент1 2 2 2 2 2 2 2 6" xfId="10094"/>
    <cellStyle name="60% - Акцент1 2 2 2 2 2 2 2 6 2" xfId="10095"/>
    <cellStyle name="60% - Акцент1 2 2 2 2 2 2 2 6 3" xfId="10096"/>
    <cellStyle name="60% - Акцент1 2 2 2 2 2 2 2 7" xfId="10097"/>
    <cellStyle name="60% - Акцент1 2 2 2 2 2 2 2 8" xfId="10098"/>
    <cellStyle name="60% - Акцент1 2 2 2 2 2 2 2 8 2" xfId="10099"/>
    <cellStyle name="60% - Акцент1 2 2 2 2 2 2 2 9" xfId="10100"/>
    <cellStyle name="60% - Акцент1 2 2 2 2 2 2 2 9 2" xfId="10101"/>
    <cellStyle name="60% - Акцент1 2 2 2 2 2 2 2 9 2 2" xfId="10102"/>
    <cellStyle name="60% - Акцент1 2 2 2 2 2 2 2 9 2 2 2" xfId="10103"/>
    <cellStyle name="60% - Акцент1 2 2 2 2 2 2 2 9 2 3" xfId="10104"/>
    <cellStyle name="60% - Акцент1 2 2 2 2 2 2 2 9 2 4" xfId="10105"/>
    <cellStyle name="60% - Акцент1 2 2 2 2 2 2 2 9 3" xfId="10106"/>
    <cellStyle name="60% - Акцент1 2 2 2 2 2 2 2 9 3 2" xfId="10107"/>
    <cellStyle name="60% - Акцент1 2 2 2 2 2 2 2 9 4" xfId="10108"/>
    <cellStyle name="60% - Акцент1 2 2 2 2 2 2 20" xfId="10109"/>
    <cellStyle name="60% - Акцент1 2 2 2 2 2 2 21" xfId="10110"/>
    <cellStyle name="60% - Акцент1 2 2 2 2 2 2 22" xfId="10111"/>
    <cellStyle name="60% - Акцент1 2 2 2 2 2 2 23" xfId="10112"/>
    <cellStyle name="60% - Акцент1 2 2 2 2 2 2 24" xfId="10113"/>
    <cellStyle name="60% - Акцент1 2 2 2 2 2 2 25" xfId="10114"/>
    <cellStyle name="60% - Акцент1 2 2 2 2 2 2 26" xfId="10115"/>
    <cellStyle name="60% - Акцент1 2 2 2 2 2 2 27" xfId="10116"/>
    <cellStyle name="60% - Акцент1 2 2 2 2 2 2 28" xfId="10117"/>
    <cellStyle name="60% - Акцент1 2 2 2 2 2 2 29" xfId="10118"/>
    <cellStyle name="60% - Акцент1 2 2 2 2 2 2 3" xfId="10119"/>
    <cellStyle name="60% - Акцент1 2 2 2 2 2 2 30" xfId="10120"/>
    <cellStyle name="60% - Акцент1 2 2 2 2 2 2 31" xfId="10121"/>
    <cellStyle name="60% - Акцент1 2 2 2 2 2 2 32" xfId="10122"/>
    <cellStyle name="60% - Акцент1 2 2 2 2 2 2 33" xfId="10123"/>
    <cellStyle name="60% - Акцент1 2 2 2 2 2 2 34" xfId="10124"/>
    <cellStyle name="60% - Акцент1 2 2 2 2 2 2 35" xfId="10125"/>
    <cellStyle name="60% - Акцент1 2 2 2 2 2 2 36" xfId="10126"/>
    <cellStyle name="60% - Акцент1 2 2 2 2 2 2 37" xfId="10127"/>
    <cellStyle name="60% - Акцент1 2 2 2 2 2 2 38" xfId="10128"/>
    <cellStyle name="60% - Акцент1 2 2 2 2 2 2 39" xfId="10129"/>
    <cellStyle name="60% - Акцент1 2 2 2 2 2 2 4" xfId="10130"/>
    <cellStyle name="60% - Акцент1 2 2 2 2 2 2 5" xfId="10131"/>
    <cellStyle name="60% - Акцент1 2 2 2 2 2 2 5 2" xfId="10132"/>
    <cellStyle name="60% - Акцент1 2 2 2 2 2 2 5 2 2" xfId="10133"/>
    <cellStyle name="60% - Акцент1 2 2 2 2 2 2 5 2 2 2" xfId="10134"/>
    <cellStyle name="60% - Акцент1 2 2 2 2 2 2 5 2 2 2 2" xfId="10135"/>
    <cellStyle name="60% - Акцент1 2 2 2 2 2 2 5 2 2 2 2 2" xfId="10136"/>
    <cellStyle name="60% - Акцент1 2 2 2 2 2 2 5 2 2 2 2 3" xfId="10137"/>
    <cellStyle name="60% - Акцент1 2 2 2 2 2 2 5 2 2 2 3" xfId="10138"/>
    <cellStyle name="60% - Акцент1 2 2 2 2 2 2 5 2 2 3" xfId="10139"/>
    <cellStyle name="60% - Акцент1 2 2 2 2 2 2 5 2 2 4" xfId="10140"/>
    <cellStyle name="60% - Акцент1 2 2 2 2 2 2 5 2 3" xfId="10141"/>
    <cellStyle name="60% - Акцент1 2 2 2 2 2 2 5 2 4" xfId="10142"/>
    <cellStyle name="60% - Акцент1 2 2 2 2 2 2 5 3" xfId="10143"/>
    <cellStyle name="60% - Акцент1 2 2 2 2 2 2 5 4" xfId="10144"/>
    <cellStyle name="60% - Акцент1 2 2 2 2 2 2 5 5" xfId="10145"/>
    <cellStyle name="60% - Акцент1 2 2 2 2 2 2 6" xfId="10146"/>
    <cellStyle name="60% - Акцент1 2 2 2 2 2 2 7" xfId="10147"/>
    <cellStyle name="60% - Акцент1 2 2 2 2 2 2 7 2" xfId="10148"/>
    <cellStyle name="60% - Акцент1 2 2 2 2 2 2 7 3" xfId="10149"/>
    <cellStyle name="60% - Акцент1 2 2 2 2 2 2 8" xfId="10150"/>
    <cellStyle name="60% - Акцент1 2 2 2 2 2 2 9" xfId="10151"/>
    <cellStyle name="60% - Акцент1 2 2 2 2 2 2 9 2" xfId="10152"/>
    <cellStyle name="60% - Акцент1 2 2 2 2 2 20" xfId="10153"/>
    <cellStyle name="60% - Акцент1 2 2 2 2 2 21" xfId="10154"/>
    <cellStyle name="60% - Акцент1 2 2 2 2 2 22" xfId="10155"/>
    <cellStyle name="60% - Акцент1 2 2 2 2 2 23" xfId="10156"/>
    <cellStyle name="60% - Акцент1 2 2 2 2 2 24" xfId="10157"/>
    <cellStyle name="60% - Акцент1 2 2 2 2 2 25" xfId="10158"/>
    <cellStyle name="60% - Акцент1 2 2 2 2 2 26" xfId="10159"/>
    <cellStyle name="60% - Акцент1 2 2 2 2 2 27" xfId="10160"/>
    <cellStyle name="60% - Акцент1 2 2 2 2 2 28" xfId="10161"/>
    <cellStyle name="60% - Акцент1 2 2 2 2 2 29" xfId="10162"/>
    <cellStyle name="60% - Акцент1 2 2 2 2 2 3" xfId="10163"/>
    <cellStyle name="60% - Акцент1 2 2 2 2 2 3 2" xfId="10164"/>
    <cellStyle name="60% - Акцент1 2 2 2 2 2 3 3" xfId="10165"/>
    <cellStyle name="60% - Акцент1 2 2 2 2 2 3 4" xfId="10166"/>
    <cellStyle name="60% - Акцент1 2 2 2 2 2 3 4 2" xfId="10167"/>
    <cellStyle name="60% - Акцент1 2 2 2 2 2 3 4 3" xfId="10168"/>
    <cellStyle name="60% - Акцент1 2 2 2 2 2 3 5" xfId="10169"/>
    <cellStyle name="60% - Акцент1 2 2 2 2 2 30" xfId="10170"/>
    <cellStyle name="60% - Акцент1 2 2 2 2 2 31" xfId="10171"/>
    <cellStyle name="60% - Акцент1 2 2 2 2 2 32" xfId="10172"/>
    <cellStyle name="60% - Акцент1 2 2 2 2 2 33" xfId="10173"/>
    <cellStyle name="60% - Акцент1 2 2 2 2 2 34" xfId="10174"/>
    <cellStyle name="60% - Акцент1 2 2 2 2 2 35" xfId="10175"/>
    <cellStyle name="60% - Акцент1 2 2 2 2 2 36" xfId="10176"/>
    <cellStyle name="60% - Акцент1 2 2 2 2 2 37" xfId="10177"/>
    <cellStyle name="60% - Акцент1 2 2 2 2 2 38" xfId="10178"/>
    <cellStyle name="60% - Акцент1 2 2 2 2 2 39" xfId="10179"/>
    <cellStyle name="60% - Акцент1 2 2 2 2 2 4" xfId="10180"/>
    <cellStyle name="60% - Акцент1 2 2 2 2 2 40" xfId="10181"/>
    <cellStyle name="60% - Акцент1 2 2 2 2 2 41" xfId="10182"/>
    <cellStyle name="60% - Акцент1 2 2 2 2 2 5" xfId="10183"/>
    <cellStyle name="60% - Акцент1 2 2 2 2 2 5 2" xfId="10184"/>
    <cellStyle name="60% - Акцент1 2 2 2 2 2 5 2 2" xfId="10185"/>
    <cellStyle name="60% - Акцент1 2 2 2 2 2 5 2 2 2" xfId="10186"/>
    <cellStyle name="60% - Акцент1 2 2 2 2 2 5 2 2 3" xfId="10187"/>
    <cellStyle name="60% - Акцент1 2 2 2 2 2 5 2 3" xfId="10188"/>
    <cellStyle name="60% - Акцент1 2 2 2 2 2 5 3" xfId="10189"/>
    <cellStyle name="60% - Акцент1 2 2 2 2 2 5 4" xfId="10190"/>
    <cellStyle name="60% - Акцент1 2 2 2 2 2 6" xfId="10191"/>
    <cellStyle name="60% - Акцент1 2 2 2 2 2 6 2" xfId="10192"/>
    <cellStyle name="60% - Акцент1 2 2 2 2 2 6 3" xfId="10193"/>
    <cellStyle name="60% - Акцент1 2 2 2 2 2 7" xfId="10194"/>
    <cellStyle name="60% - Акцент1 2 2 2 2 2 7 2" xfId="10195"/>
    <cellStyle name="60% - Акцент1 2 2 2 2 2 7 3" xfId="10196"/>
    <cellStyle name="60% - Акцент1 2 2 2 2 2 8" xfId="10197"/>
    <cellStyle name="60% - Акцент1 2 2 2 2 2 8 2" xfId="10198"/>
    <cellStyle name="60% - Акцент1 2 2 2 2 2 8 3" xfId="10199"/>
    <cellStyle name="60% - Акцент1 2 2 2 2 2 9" xfId="10200"/>
    <cellStyle name="60% - Акцент1 2 2 2 2 2 9 2" xfId="10201"/>
    <cellStyle name="60% - Акцент1 2 2 2 2 2_амортизация" xfId="10202"/>
    <cellStyle name="60% - Акцент1 2 2 2 2 20" xfId="10203"/>
    <cellStyle name="60% - Акцент1 2 2 2 2 21" xfId="10204"/>
    <cellStyle name="60% - Акцент1 2 2 2 2 22" xfId="10205"/>
    <cellStyle name="60% - Акцент1 2 2 2 2 23" xfId="10206"/>
    <cellStyle name="60% - Акцент1 2 2 2 2 24" xfId="10207"/>
    <cellStyle name="60% - Акцент1 2 2 2 2 25" xfId="10208"/>
    <cellStyle name="60% - Акцент1 2 2 2 2 26" xfId="10209"/>
    <cellStyle name="60% - Акцент1 2 2 2 2 27" xfId="10210"/>
    <cellStyle name="60% - Акцент1 2 2 2 2 28" xfId="10211"/>
    <cellStyle name="60% - Акцент1 2 2 2 2 29" xfId="10212"/>
    <cellStyle name="60% - Акцент1 2 2 2 2 3" xfId="10213"/>
    <cellStyle name="60% - Акцент1 2 2 2 2 3 2" xfId="10214"/>
    <cellStyle name="60% - Акцент1 2 2 2 2 3 2 2" xfId="10215"/>
    <cellStyle name="60% - Акцент1 2 2 2 2 3 3" xfId="10216"/>
    <cellStyle name="60% - Акцент1 2 2 2 2 3 4" xfId="10217"/>
    <cellStyle name="60% - Акцент1 2 2 2 2 3 4 2" xfId="10218"/>
    <cellStyle name="60% - Акцент1 2 2 2 2 3 4 3" xfId="10219"/>
    <cellStyle name="60% - Акцент1 2 2 2 2 3 5" xfId="10220"/>
    <cellStyle name="60% - Акцент1 2 2 2 2 30" xfId="10221"/>
    <cellStyle name="60% - Акцент1 2 2 2 2 31" xfId="10222"/>
    <cellStyle name="60% - Акцент1 2 2 2 2 32" xfId="10223"/>
    <cellStyle name="60% - Акцент1 2 2 2 2 33" xfId="10224"/>
    <cellStyle name="60% - Акцент1 2 2 2 2 34" xfId="10225"/>
    <cellStyle name="60% - Акцент1 2 2 2 2 35" xfId="10226"/>
    <cellStyle name="60% - Акцент1 2 2 2 2 36" xfId="10227"/>
    <cellStyle name="60% - Акцент1 2 2 2 2 37" xfId="10228"/>
    <cellStyle name="60% - Акцент1 2 2 2 2 38" xfId="10229"/>
    <cellStyle name="60% - Акцент1 2 2 2 2 39" xfId="10230"/>
    <cellStyle name="60% - Акцент1 2 2 2 2 4" xfId="10231"/>
    <cellStyle name="60% - Акцент1 2 2 2 2 40" xfId="10232"/>
    <cellStyle name="60% - Акцент1 2 2 2 2 41" xfId="10233"/>
    <cellStyle name="60% - Акцент1 2 2 2 2 42" xfId="10234"/>
    <cellStyle name="60% - Акцент1 2 2 2 2 5" xfId="10235"/>
    <cellStyle name="60% - Акцент1 2 2 2 2 6" xfId="10236"/>
    <cellStyle name="60% - Акцент1 2 2 2 2 6 2" xfId="10237"/>
    <cellStyle name="60% - Акцент1 2 2 2 2 6 2 2" xfId="10238"/>
    <cellStyle name="60% - Акцент1 2 2 2 2 6 2 2 2" xfId="10239"/>
    <cellStyle name="60% - Акцент1 2 2 2 2 6 2 2 3" xfId="10240"/>
    <cellStyle name="60% - Акцент1 2 2 2 2 6 2 3" xfId="10241"/>
    <cellStyle name="60% - Акцент1 2 2 2 2 6 3" xfId="10242"/>
    <cellStyle name="60% - Акцент1 2 2 2 2 6 4" xfId="10243"/>
    <cellStyle name="60% - Акцент1 2 2 2 2 7" xfId="10244"/>
    <cellStyle name="60% - Акцент1 2 2 2 2 7 2" xfId="10245"/>
    <cellStyle name="60% - Акцент1 2 2 2 2 7 3" xfId="10246"/>
    <cellStyle name="60% - Акцент1 2 2 2 2 8" xfId="10247"/>
    <cellStyle name="60% - Акцент1 2 2 2 2 8 2" xfId="10248"/>
    <cellStyle name="60% - Акцент1 2 2 2 2 8 3" xfId="10249"/>
    <cellStyle name="60% - Акцент1 2 2 2 2 9" xfId="10250"/>
    <cellStyle name="60% - Акцент1 2 2 2 2 9 2" xfId="10251"/>
    <cellStyle name="60% - Акцент1 2 2 2 2 9 3" xfId="10252"/>
    <cellStyle name="60% - Акцент1 2 2 2 2_амортизация" xfId="10253"/>
    <cellStyle name="60% - Акцент1 2 2 2 20" xfId="10254"/>
    <cellStyle name="60% - Акцент1 2 2 2 20 2" xfId="10255"/>
    <cellStyle name="60% - Акцент1 2 2 2 21" xfId="10256"/>
    <cellStyle name="60% - Акцент1 2 2 2 22" xfId="10257"/>
    <cellStyle name="60% - Акцент1 2 2 2 23" xfId="10258"/>
    <cellStyle name="60% - Акцент1 2 2 2 23 2" xfId="10259"/>
    <cellStyle name="60% - Акцент1 2 2 2 24" xfId="10260"/>
    <cellStyle name="60% - Акцент1 2 2 2 25" xfId="10261"/>
    <cellStyle name="60% - Акцент1 2 2 2 26" xfId="10262"/>
    <cellStyle name="60% - Акцент1 2 2 2 27" xfId="10263"/>
    <cellStyle name="60% - Акцент1 2 2 2 28" xfId="10264"/>
    <cellStyle name="60% - Акцент1 2 2 2 29" xfId="10265"/>
    <cellStyle name="60% - Акцент1 2 2 2 3" xfId="10266"/>
    <cellStyle name="60% - Акцент1 2 2 2 30" xfId="10267"/>
    <cellStyle name="60% - Акцент1 2 2 2 31" xfId="10268"/>
    <cellStyle name="60% - Акцент1 2 2 2 32" xfId="10269"/>
    <cellStyle name="60% - Акцент1 2 2 2 33" xfId="10270"/>
    <cellStyle name="60% - Акцент1 2 2 2 34" xfId="10271"/>
    <cellStyle name="60% - Акцент1 2 2 2 35" xfId="10272"/>
    <cellStyle name="60% - Акцент1 2 2 2 36" xfId="10273"/>
    <cellStyle name="60% - Акцент1 2 2 2 37" xfId="10274"/>
    <cellStyle name="60% - Акцент1 2 2 2 38" xfId="10275"/>
    <cellStyle name="60% - Акцент1 2 2 2 39" xfId="10276"/>
    <cellStyle name="60% - Акцент1 2 2 2 4" xfId="10277"/>
    <cellStyle name="60% - Акцент1 2 2 2 4 2" xfId="10278"/>
    <cellStyle name="60% - Акцент1 2 2 2 4 3" xfId="10279"/>
    <cellStyle name="60% - Акцент1 2 2 2 40" xfId="10280"/>
    <cellStyle name="60% - Акцент1 2 2 2 41" xfId="10281"/>
    <cellStyle name="60% - Акцент1 2 2 2 42" xfId="10282"/>
    <cellStyle name="60% - Акцент1 2 2 2 43" xfId="10283"/>
    <cellStyle name="60% - Акцент1 2 2 2 44" xfId="10284"/>
    <cellStyle name="60% - Акцент1 2 2 2 45" xfId="10285"/>
    <cellStyle name="60% - Акцент1 2 2 2 46" xfId="10286"/>
    <cellStyle name="60% - Акцент1 2 2 2 47" xfId="10287"/>
    <cellStyle name="60% - Акцент1 2 2 2 48" xfId="10288"/>
    <cellStyle name="60% - Акцент1 2 2 2 5" xfId="10289"/>
    <cellStyle name="60% - Акцент1 2 2 2 5 2" xfId="10290"/>
    <cellStyle name="60% - Акцент1 2 2 2 5 3" xfId="10291"/>
    <cellStyle name="60% - Акцент1 2 2 2 6" xfId="10292"/>
    <cellStyle name="60% - Акцент1 2 2 2 6 2" xfId="10293"/>
    <cellStyle name="60% - Акцент1 2 2 2 6 3" xfId="10294"/>
    <cellStyle name="60% - Акцент1 2 2 2 7" xfId="10295"/>
    <cellStyle name="60% - Акцент1 2 2 2 7 2" xfId="10296"/>
    <cellStyle name="60% - Акцент1 2 2 2 7 3" xfId="10297"/>
    <cellStyle name="60% - Акцент1 2 2 2 8" xfId="10298"/>
    <cellStyle name="60% - Акцент1 2 2 2 8 2" xfId="10299"/>
    <cellStyle name="60% - Акцент1 2 2 2 8 3" xfId="10300"/>
    <cellStyle name="60% - Акцент1 2 2 2 9" xfId="10301"/>
    <cellStyle name="60% - Акцент1 2 2 2 9 2" xfId="10302"/>
    <cellStyle name="60% - Акцент1 2 2 2 9 2 2" xfId="10303"/>
    <cellStyle name="60% - Акцент1 2 2 2 9 3" xfId="10304"/>
    <cellStyle name="60% - Акцент1 2 2 2 9 4" xfId="10305"/>
    <cellStyle name="60% - Акцент1 2 2 2 9 4 2" xfId="10306"/>
    <cellStyle name="60% - Акцент1 2 2 2 9 4 3" xfId="10307"/>
    <cellStyle name="60% - Акцент1 2 2 2 9 5" xfId="10308"/>
    <cellStyle name="60% - Акцент1 2 2 2_амортизация" xfId="10309"/>
    <cellStyle name="60% - Акцент1 2 2 20" xfId="10310"/>
    <cellStyle name="60% - Акцент1 2 2 20 2" xfId="10311"/>
    <cellStyle name="60% - Акцент1 2 2 21" xfId="10312"/>
    <cellStyle name="60% - Акцент1 2 2 22" xfId="10313"/>
    <cellStyle name="60% - Акцент1 2 2 23" xfId="10314"/>
    <cellStyle name="60% - Акцент1 2 2 23 2" xfId="10315"/>
    <cellStyle name="60% - Акцент1 2 2 24" xfId="10316"/>
    <cellStyle name="60% - Акцент1 2 2 25" xfId="10317"/>
    <cellStyle name="60% - Акцент1 2 2 26" xfId="10318"/>
    <cellStyle name="60% - Акцент1 2 2 27" xfId="10319"/>
    <cellStyle name="60% - Акцент1 2 2 28" xfId="10320"/>
    <cellStyle name="60% - Акцент1 2 2 29" xfId="10321"/>
    <cellStyle name="60% - Акцент1 2 2 3" xfId="10322"/>
    <cellStyle name="60% - Акцент1 2 2 3 10" xfId="10323"/>
    <cellStyle name="60% - Акцент1 2 2 3 11" xfId="10324"/>
    <cellStyle name="60% - Акцент1 2 2 3 12" xfId="10325"/>
    <cellStyle name="60% - Акцент1 2 2 3 2" xfId="10326"/>
    <cellStyle name="60% - Акцент1 2 2 3 2 10" xfId="10327"/>
    <cellStyle name="60% - Акцент1 2 2 3 2 11" xfId="10328"/>
    <cellStyle name="60% - Акцент1 2 2 3 2 12" xfId="10329"/>
    <cellStyle name="60% - Акцент1 2 2 3 2 2" xfId="10330"/>
    <cellStyle name="60% - Акцент1 2 2 3 2 3" xfId="10331"/>
    <cellStyle name="60% - Акцент1 2 2 3 2 4" xfId="10332"/>
    <cellStyle name="60% - Акцент1 2 2 3 2 5" xfId="10333"/>
    <cellStyle name="60% - Акцент1 2 2 3 2 6" xfId="10334"/>
    <cellStyle name="60% - Акцент1 2 2 3 2 6 2" xfId="10335"/>
    <cellStyle name="60% - Акцент1 2 2 3 2 7" xfId="10336"/>
    <cellStyle name="60% - Акцент1 2 2 3 2 7 2" xfId="10337"/>
    <cellStyle name="60% - Акцент1 2 2 3 2 8" xfId="10338"/>
    <cellStyle name="60% - Акцент1 2 2 3 2 9" xfId="10339"/>
    <cellStyle name="60% - Акцент1 2 2 3 3" xfId="10340"/>
    <cellStyle name="60% - Акцент1 2 2 3 4" xfId="10341"/>
    <cellStyle name="60% - Акцент1 2 2 3 5" xfId="10342"/>
    <cellStyle name="60% - Акцент1 2 2 3 6" xfId="10343"/>
    <cellStyle name="60% - Акцент1 2 2 3 6 2" xfId="10344"/>
    <cellStyle name="60% - Акцент1 2 2 3 7" xfId="10345"/>
    <cellStyle name="60% - Акцент1 2 2 3 7 2" xfId="10346"/>
    <cellStyle name="60% - Акцент1 2 2 3 8" xfId="10347"/>
    <cellStyle name="60% - Акцент1 2 2 3 9" xfId="10348"/>
    <cellStyle name="60% - Акцент1 2 2 3_амортизация" xfId="10349"/>
    <cellStyle name="60% - Акцент1 2 2 30" xfId="10350"/>
    <cellStyle name="60% - Акцент1 2 2 31" xfId="10351"/>
    <cellStyle name="60% - Акцент1 2 2 32" xfId="10352"/>
    <cellStyle name="60% - Акцент1 2 2 33" xfId="10353"/>
    <cellStyle name="60% - Акцент1 2 2 34" xfId="10354"/>
    <cellStyle name="60% - Акцент1 2 2 35" xfId="10355"/>
    <cellStyle name="60% - Акцент1 2 2 36" xfId="10356"/>
    <cellStyle name="60% - Акцент1 2 2 37" xfId="10357"/>
    <cellStyle name="60% - Акцент1 2 2 38" xfId="10358"/>
    <cellStyle name="60% - Акцент1 2 2 39" xfId="10359"/>
    <cellStyle name="60% - Акцент1 2 2 4" xfId="10360"/>
    <cellStyle name="60% - Акцент1 2 2 4 2" xfId="10361"/>
    <cellStyle name="60% - Акцент1 2 2 4 3" xfId="10362"/>
    <cellStyle name="60% - Акцент1 2 2 40" xfId="10363"/>
    <cellStyle name="60% - Акцент1 2 2 41" xfId="10364"/>
    <cellStyle name="60% - Акцент1 2 2 42" xfId="10365"/>
    <cellStyle name="60% - Акцент1 2 2 43" xfId="10366"/>
    <cellStyle name="60% - Акцент1 2 2 44" xfId="10367"/>
    <cellStyle name="60% - Акцент1 2 2 45" xfId="10368"/>
    <cellStyle name="60% - Акцент1 2 2 46" xfId="10369"/>
    <cellStyle name="60% - Акцент1 2 2 47" xfId="10370"/>
    <cellStyle name="60% - Акцент1 2 2 48" xfId="10371"/>
    <cellStyle name="60% - Акцент1 2 2 5" xfId="10372"/>
    <cellStyle name="60% - Акцент1 2 2 5 2" xfId="10373"/>
    <cellStyle name="60% - Акцент1 2 2 5 3" xfId="10374"/>
    <cellStyle name="60% - Акцент1 2 2 6" xfId="10375"/>
    <cellStyle name="60% - Акцент1 2 2 6 2" xfId="10376"/>
    <cellStyle name="60% - Акцент1 2 2 6 3" xfId="10377"/>
    <cellStyle name="60% - Акцент1 2 2 7" xfId="10378"/>
    <cellStyle name="60% - Акцент1 2 2 7 2" xfId="10379"/>
    <cellStyle name="60% - Акцент1 2 2 7 3" xfId="10380"/>
    <cellStyle name="60% - Акцент1 2 2 8" xfId="10381"/>
    <cellStyle name="60% - Акцент1 2 2 8 2" xfId="10382"/>
    <cellStyle name="60% - Акцент1 2 2 8 3" xfId="10383"/>
    <cellStyle name="60% - Акцент1 2 2 9" xfId="10384"/>
    <cellStyle name="60% - Акцент1 2 2 9 2" xfId="10385"/>
    <cellStyle name="60% - Акцент1 2 2 9 2 2" xfId="10386"/>
    <cellStyle name="60% - Акцент1 2 2 9 3" xfId="10387"/>
    <cellStyle name="60% - Акцент1 2 2 9 4" xfId="10388"/>
    <cellStyle name="60% - Акцент1 2 2 9 4 2" xfId="10389"/>
    <cellStyle name="60% - Акцент1 2 2 9 4 3" xfId="10390"/>
    <cellStyle name="60% - Акцент1 2 2 9 5" xfId="10391"/>
    <cellStyle name="60% - Акцент1 2 2_амортизация" xfId="10392"/>
    <cellStyle name="60% - Акцент1 2 20" xfId="10393"/>
    <cellStyle name="60% - Акцент1 2 21" xfId="10394"/>
    <cellStyle name="60% - Акцент1 2 22" xfId="10395"/>
    <cellStyle name="60% - Акцент1 2 23" xfId="10396"/>
    <cellStyle name="60% - Акцент1 2 24" xfId="10397"/>
    <cellStyle name="60% - Акцент1 2 25" xfId="10398"/>
    <cellStyle name="60% - Акцент1 2 26" xfId="10399"/>
    <cellStyle name="60% - Акцент1 2 26 2" xfId="10400"/>
    <cellStyle name="60% - Акцент1 2 27" xfId="10401"/>
    <cellStyle name="60% - Акцент1 2 28" xfId="10402"/>
    <cellStyle name="60% - Акцент1 2 29" xfId="10403"/>
    <cellStyle name="60% - Акцент1 2 3" xfId="10404"/>
    <cellStyle name="60% - Акцент1 2 30" xfId="10405"/>
    <cellStyle name="60% - Акцент1 2 31" xfId="10406"/>
    <cellStyle name="60% - Акцент1 2 32" xfId="10407"/>
    <cellStyle name="60% - Акцент1 2 33" xfId="10408"/>
    <cellStyle name="60% - Акцент1 2 4" xfId="10409"/>
    <cellStyle name="60% - Акцент1 2 4 10" xfId="10410"/>
    <cellStyle name="60% - Акцент1 2 4 11" xfId="10411"/>
    <cellStyle name="60% - Акцент1 2 4 12" xfId="10412"/>
    <cellStyle name="60% - Акцент1 2 4 2" xfId="10413"/>
    <cellStyle name="60% - Акцент1 2 4 2 10" xfId="10414"/>
    <cellStyle name="60% - Акцент1 2 4 2 11" xfId="10415"/>
    <cellStyle name="60% - Акцент1 2 4 2 12" xfId="10416"/>
    <cellStyle name="60% - Акцент1 2 4 2 2" xfId="10417"/>
    <cellStyle name="60% - Акцент1 2 4 2 3" xfId="10418"/>
    <cellStyle name="60% - Акцент1 2 4 2 3 2" xfId="10419"/>
    <cellStyle name="60% - Акцент1 2 4 2 3 2 2" xfId="10420"/>
    <cellStyle name="60% - Акцент1 2 4 2 3 2 3" xfId="10421"/>
    <cellStyle name="60% - Акцент1 2 4 2 3 3" xfId="10422"/>
    <cellStyle name="60% - Акцент1 2 4 2 4" xfId="10423"/>
    <cellStyle name="60% - Акцент1 2 4 2 5" xfId="10424"/>
    <cellStyle name="60% - Акцент1 2 4 2 5 2" xfId="10425"/>
    <cellStyle name="60% - Акцент1 2 4 2 6" xfId="10426"/>
    <cellStyle name="60% - Акцент1 2 4 2 7" xfId="10427"/>
    <cellStyle name="60% - Акцент1 2 4 2 8" xfId="10428"/>
    <cellStyle name="60% - Акцент1 2 4 2 9" xfId="10429"/>
    <cellStyle name="60% - Акцент1 2 4 3" xfId="10430"/>
    <cellStyle name="60% - Акцент1 2 4 4" xfId="10431"/>
    <cellStyle name="60% - Акцент1 2 4 5" xfId="10432"/>
    <cellStyle name="60% - Акцент1 2 4 6" xfId="10433"/>
    <cellStyle name="60% - Акцент1 2 4 6 2" xfId="10434"/>
    <cellStyle name="60% - Акцент1 2 4 7" xfId="10435"/>
    <cellStyle name="60% - Акцент1 2 4 7 2" xfId="10436"/>
    <cellStyle name="60% - Акцент1 2 4 8" xfId="10437"/>
    <cellStyle name="60% - Акцент1 2 4 9" xfId="10438"/>
    <cellStyle name="60% - Акцент1 2 5" xfId="10439"/>
    <cellStyle name="60% - Акцент1 2 5 2" xfId="10440"/>
    <cellStyle name="60% - Акцент1 2 5_амортизация" xfId="10441"/>
    <cellStyle name="60% - Акцент1 2 6" xfId="10442"/>
    <cellStyle name="60% - Акцент1 2 6 2" xfId="10443"/>
    <cellStyle name="60% - Акцент1 2 6 3" xfId="10444"/>
    <cellStyle name="60% - Акцент1 2 7" xfId="10445"/>
    <cellStyle name="60% - Акцент1 2 7 2" xfId="10446"/>
    <cellStyle name="60% - Акцент1 2 7 3" xfId="10447"/>
    <cellStyle name="60% - Акцент1 2 8" xfId="10448"/>
    <cellStyle name="60% - Акцент1 2 9" xfId="10449"/>
    <cellStyle name="60% - Акцент1 2_амортизация" xfId="10450"/>
    <cellStyle name="60% - Акцент1 3" xfId="10451"/>
    <cellStyle name="60% - Акцент1 3 2" xfId="10452"/>
    <cellStyle name="60% - Акцент1 3 3" xfId="10453"/>
    <cellStyle name="60% - Акцент1 3 4" xfId="10454"/>
    <cellStyle name="60% - Акцент1 3 4 2" xfId="10455"/>
    <cellStyle name="60% - Акцент1 3 4 3" xfId="10456"/>
    <cellStyle name="60% - Акцент1 3 5" xfId="10457"/>
    <cellStyle name="60% - Акцент1 4" xfId="10458"/>
    <cellStyle name="60% - Акцент1 4 2" xfId="10459"/>
    <cellStyle name="60% - Акцент1 5" xfId="10460"/>
    <cellStyle name="60% - Акцент1 5 2" xfId="10461"/>
    <cellStyle name="60% - Акцент1 5 3" xfId="10462"/>
    <cellStyle name="60% - Акцент1 6" xfId="10463"/>
    <cellStyle name="60% - Акцент1 6 2" xfId="10464"/>
    <cellStyle name="60% - Акцент1 7" xfId="10465"/>
    <cellStyle name="60% - Акцент1 8" xfId="10466"/>
    <cellStyle name="60% - Акцент1 9" xfId="10467"/>
    <cellStyle name="60% - Акцент2 10" xfId="10468"/>
    <cellStyle name="60% - Акцент2 11" xfId="10469"/>
    <cellStyle name="60% - Акцент2 11 2" xfId="10470"/>
    <cellStyle name="60% - Акцент2 11 3" xfId="10471"/>
    <cellStyle name="60% - Акцент2 11 4" xfId="10472"/>
    <cellStyle name="60% - Акцент2 12" xfId="10473"/>
    <cellStyle name="60% - Акцент2 13" xfId="10474"/>
    <cellStyle name="60% - Акцент2 14" xfId="10475"/>
    <cellStyle name="60% - Акцент2 15" xfId="10476"/>
    <cellStyle name="60% - Акцент2 15 2" xfId="10477"/>
    <cellStyle name="60% - Акцент2 16" xfId="10478"/>
    <cellStyle name="60% - Акцент2 17" xfId="10479"/>
    <cellStyle name="60% - Акцент2 18" xfId="10480"/>
    <cellStyle name="60% - Акцент2 19" xfId="10481"/>
    <cellStyle name="60% - Акцент2 2" xfId="10482"/>
    <cellStyle name="60% - Акцент2 2 10" xfId="10483"/>
    <cellStyle name="60% - Акцент2 2 11" xfId="10484"/>
    <cellStyle name="60% - Акцент2 2 12" xfId="10485"/>
    <cellStyle name="60% - Акцент2 2 12 2" xfId="10486"/>
    <cellStyle name="60% - Акцент2 2 12 3" xfId="10487"/>
    <cellStyle name="60% - Акцент2 2 12 4" xfId="10488"/>
    <cellStyle name="60% - Акцент2 2 12 4 2" xfId="10489"/>
    <cellStyle name="60% - Акцент2 2 12 4 3" xfId="10490"/>
    <cellStyle name="60% - Акцент2 2 12 5" xfId="10491"/>
    <cellStyle name="60% - Акцент2 2 13" xfId="10492"/>
    <cellStyle name="60% - Акцент2 2 14" xfId="10493"/>
    <cellStyle name="60% - Акцент2 2 14 2" xfId="10494"/>
    <cellStyle name="60% - Акцент2 2 14 3" xfId="10495"/>
    <cellStyle name="60% - Акцент2 2 15" xfId="10496"/>
    <cellStyle name="60% - Акцент2 2 15 2" xfId="10497"/>
    <cellStyle name="60% - Акцент2 2 15 3" xfId="10498"/>
    <cellStyle name="60% - Акцент2 2 16" xfId="10499"/>
    <cellStyle name="60% - Акцент2 2 16 2" xfId="10500"/>
    <cellStyle name="60% - Акцент2 2 16 3" xfId="10501"/>
    <cellStyle name="60% - Акцент2 2 17" xfId="10502"/>
    <cellStyle name="60% - Акцент2 2 18" xfId="10503"/>
    <cellStyle name="60% - Акцент2 2 19" xfId="10504"/>
    <cellStyle name="60% - Акцент2 2 2" xfId="10505"/>
    <cellStyle name="60% - Акцент2 2 2 10" xfId="10506"/>
    <cellStyle name="60% - Акцент2 2 2 11" xfId="10507"/>
    <cellStyle name="60% - Акцент2 2 2 12" xfId="10508"/>
    <cellStyle name="60% - Акцент2 2 2 12 2" xfId="10509"/>
    <cellStyle name="60% - Акцент2 2 2 12 2 2" xfId="10510"/>
    <cellStyle name="60% - Акцент2 2 2 12 2 2 2" xfId="10511"/>
    <cellStyle name="60% - Акцент2 2 2 12 2 2 3" xfId="10512"/>
    <cellStyle name="60% - Акцент2 2 2 12 2 3" xfId="10513"/>
    <cellStyle name="60% - Акцент2 2 2 12 3" xfId="10514"/>
    <cellStyle name="60% - Акцент2 2 2 12 4" xfId="10515"/>
    <cellStyle name="60% - Акцент2 2 2 13" xfId="10516"/>
    <cellStyle name="60% - Акцент2 2 2 13 2" xfId="10517"/>
    <cellStyle name="60% - Акцент2 2 2 13 3" xfId="10518"/>
    <cellStyle name="60% - Акцент2 2 2 14" xfId="10519"/>
    <cellStyle name="60% - Акцент2 2 2 14 2" xfId="10520"/>
    <cellStyle name="60% - Акцент2 2 2 14 3" xfId="10521"/>
    <cellStyle name="60% - Акцент2 2 2 15" xfId="10522"/>
    <cellStyle name="60% - Акцент2 2 2 15 2" xfId="10523"/>
    <cellStyle name="60% - Акцент2 2 2 15 3" xfId="10524"/>
    <cellStyle name="60% - Акцент2 2 2 16" xfId="10525"/>
    <cellStyle name="60% - Акцент2 2 2 16 2" xfId="10526"/>
    <cellStyle name="60% - Акцент2 2 2 17" xfId="10527"/>
    <cellStyle name="60% - Акцент2 2 2 18" xfId="10528"/>
    <cellStyle name="60% - Акцент2 2 2 19" xfId="10529"/>
    <cellStyle name="60% - Акцент2 2 2 19 2" xfId="10530"/>
    <cellStyle name="60% - Акцент2 2 2 19 2 2" xfId="10531"/>
    <cellStyle name="60% - Акцент2 2 2 19 2 2 2" xfId="10532"/>
    <cellStyle name="60% - Акцент2 2 2 19 2 3" xfId="10533"/>
    <cellStyle name="60% - Акцент2 2 2 19 2 4" xfId="10534"/>
    <cellStyle name="60% - Акцент2 2 2 19 3" xfId="10535"/>
    <cellStyle name="60% - Акцент2 2 2 19 3 2" xfId="10536"/>
    <cellStyle name="60% - Акцент2 2 2 19 4" xfId="10537"/>
    <cellStyle name="60% - Акцент2 2 2 2" xfId="10538"/>
    <cellStyle name="60% - Акцент2 2 2 2 10" xfId="10539"/>
    <cellStyle name="60% - Акцент2 2 2 2 11" xfId="10540"/>
    <cellStyle name="60% - Акцент2 2 2 2 12" xfId="10541"/>
    <cellStyle name="60% - Акцент2 2 2 2 12 2" xfId="10542"/>
    <cellStyle name="60% - Акцент2 2 2 2 12 2 2" xfId="10543"/>
    <cellStyle name="60% - Акцент2 2 2 2 12 2 2 2" xfId="10544"/>
    <cellStyle name="60% - Акцент2 2 2 2 12 2 2 3" xfId="10545"/>
    <cellStyle name="60% - Акцент2 2 2 2 12 2 3" xfId="10546"/>
    <cellStyle name="60% - Акцент2 2 2 2 12 3" xfId="10547"/>
    <cellStyle name="60% - Акцент2 2 2 2 12 4" xfId="10548"/>
    <cellStyle name="60% - Акцент2 2 2 2 13" xfId="10549"/>
    <cellStyle name="60% - Акцент2 2 2 2 13 2" xfId="10550"/>
    <cellStyle name="60% - Акцент2 2 2 2 13 3" xfId="10551"/>
    <cellStyle name="60% - Акцент2 2 2 2 14" xfId="10552"/>
    <cellStyle name="60% - Акцент2 2 2 2 14 2" xfId="10553"/>
    <cellStyle name="60% - Акцент2 2 2 2 14 3" xfId="10554"/>
    <cellStyle name="60% - Акцент2 2 2 2 15" xfId="10555"/>
    <cellStyle name="60% - Акцент2 2 2 2 15 2" xfId="10556"/>
    <cellStyle name="60% - Акцент2 2 2 2 15 3" xfId="10557"/>
    <cellStyle name="60% - Акцент2 2 2 2 16" xfId="10558"/>
    <cellStyle name="60% - Акцент2 2 2 2 16 2" xfId="10559"/>
    <cellStyle name="60% - Акцент2 2 2 2 17" xfId="10560"/>
    <cellStyle name="60% - Акцент2 2 2 2 18" xfId="10561"/>
    <cellStyle name="60% - Акцент2 2 2 2 19" xfId="10562"/>
    <cellStyle name="60% - Акцент2 2 2 2 19 2" xfId="10563"/>
    <cellStyle name="60% - Акцент2 2 2 2 19 2 2" xfId="10564"/>
    <cellStyle name="60% - Акцент2 2 2 2 19 2 2 2" xfId="10565"/>
    <cellStyle name="60% - Акцент2 2 2 2 19 2 3" xfId="10566"/>
    <cellStyle name="60% - Акцент2 2 2 2 19 2 4" xfId="10567"/>
    <cellStyle name="60% - Акцент2 2 2 2 19 3" xfId="10568"/>
    <cellStyle name="60% - Акцент2 2 2 2 19 3 2" xfId="10569"/>
    <cellStyle name="60% - Акцент2 2 2 2 19 4" xfId="10570"/>
    <cellStyle name="60% - Акцент2 2 2 2 2" xfId="10571"/>
    <cellStyle name="60% - Акцент2 2 2 2 2 10" xfId="10572"/>
    <cellStyle name="60% - Акцент2 2 2 2 2 10 2" xfId="10573"/>
    <cellStyle name="60% - Акцент2 2 2 2 2 11" xfId="10574"/>
    <cellStyle name="60% - Акцент2 2 2 2 2 12" xfId="10575"/>
    <cellStyle name="60% - Акцент2 2 2 2 2 13" xfId="10576"/>
    <cellStyle name="60% - Акцент2 2 2 2 2 13 2" xfId="10577"/>
    <cellStyle name="60% - Акцент2 2 2 2 2 13 2 2" xfId="10578"/>
    <cellStyle name="60% - Акцент2 2 2 2 2 13 2 2 2" xfId="10579"/>
    <cellStyle name="60% - Акцент2 2 2 2 2 13 2 3" xfId="10580"/>
    <cellStyle name="60% - Акцент2 2 2 2 2 13 2 4" xfId="10581"/>
    <cellStyle name="60% - Акцент2 2 2 2 2 13 3" xfId="10582"/>
    <cellStyle name="60% - Акцент2 2 2 2 2 13 3 2" xfId="10583"/>
    <cellStyle name="60% - Акцент2 2 2 2 2 13 4" xfId="10584"/>
    <cellStyle name="60% - Акцент2 2 2 2 2 14" xfId="10585"/>
    <cellStyle name="60% - Акцент2 2 2 2 2 14 2" xfId="10586"/>
    <cellStyle name="60% - Акцент2 2 2 2 2 15" xfId="10587"/>
    <cellStyle name="60% - Акцент2 2 2 2 2 16" xfId="10588"/>
    <cellStyle name="60% - Акцент2 2 2 2 2 17" xfId="10589"/>
    <cellStyle name="60% - Акцент2 2 2 2 2 17 2" xfId="10590"/>
    <cellStyle name="60% - Акцент2 2 2 2 2 18" xfId="10591"/>
    <cellStyle name="60% - Акцент2 2 2 2 2 19" xfId="10592"/>
    <cellStyle name="60% - Акцент2 2 2 2 2 2" xfId="10593"/>
    <cellStyle name="60% - Акцент2 2 2 2 2 2 10" xfId="10594"/>
    <cellStyle name="60% - Акцент2 2 2 2 2 2 11" xfId="10595"/>
    <cellStyle name="60% - Акцент2 2 2 2 2 2 12" xfId="10596"/>
    <cellStyle name="60% - Акцент2 2 2 2 2 2 12 2" xfId="10597"/>
    <cellStyle name="60% - Акцент2 2 2 2 2 2 12 2 2" xfId="10598"/>
    <cellStyle name="60% - Акцент2 2 2 2 2 2 12 2 2 2" xfId="10599"/>
    <cellStyle name="60% - Акцент2 2 2 2 2 2 12 2 3" xfId="10600"/>
    <cellStyle name="60% - Акцент2 2 2 2 2 2 12 2 4" xfId="10601"/>
    <cellStyle name="60% - Акцент2 2 2 2 2 2 12 3" xfId="10602"/>
    <cellStyle name="60% - Акцент2 2 2 2 2 2 12 3 2" xfId="10603"/>
    <cellStyle name="60% - Акцент2 2 2 2 2 2 12 4" xfId="10604"/>
    <cellStyle name="60% - Акцент2 2 2 2 2 2 13" xfId="10605"/>
    <cellStyle name="60% - Акцент2 2 2 2 2 2 13 2" xfId="10606"/>
    <cellStyle name="60% - Акцент2 2 2 2 2 2 14" xfId="10607"/>
    <cellStyle name="60% - Акцент2 2 2 2 2 2 15" xfId="10608"/>
    <cellStyle name="60% - Акцент2 2 2 2 2 2 16" xfId="10609"/>
    <cellStyle name="60% - Акцент2 2 2 2 2 2 16 2" xfId="10610"/>
    <cellStyle name="60% - Акцент2 2 2 2 2 2 17" xfId="10611"/>
    <cellStyle name="60% - Акцент2 2 2 2 2 2 18" xfId="10612"/>
    <cellStyle name="60% - Акцент2 2 2 2 2 2 19" xfId="10613"/>
    <cellStyle name="60% - Акцент2 2 2 2 2 2 2" xfId="10614"/>
    <cellStyle name="60% - Акцент2 2 2 2 2 2 2 10" xfId="10615"/>
    <cellStyle name="60% - Акцент2 2 2 2 2 2 2 10 2" xfId="10616"/>
    <cellStyle name="60% - Акцент2 2 2 2 2 2 2 10 2 2" xfId="10617"/>
    <cellStyle name="60% - Акцент2 2 2 2 2 2 2 10 2 2 2" xfId="10618"/>
    <cellStyle name="60% - Акцент2 2 2 2 2 2 2 10 2 3" xfId="10619"/>
    <cellStyle name="60% - Акцент2 2 2 2 2 2 2 10 2 4" xfId="10620"/>
    <cellStyle name="60% - Акцент2 2 2 2 2 2 2 10 3" xfId="10621"/>
    <cellStyle name="60% - Акцент2 2 2 2 2 2 2 10 3 2" xfId="10622"/>
    <cellStyle name="60% - Акцент2 2 2 2 2 2 2 10 4" xfId="10623"/>
    <cellStyle name="60% - Акцент2 2 2 2 2 2 2 11" xfId="10624"/>
    <cellStyle name="60% - Акцент2 2 2 2 2 2 2 11 2" xfId="10625"/>
    <cellStyle name="60% - Акцент2 2 2 2 2 2 2 12" xfId="10626"/>
    <cellStyle name="60% - Акцент2 2 2 2 2 2 2 13" xfId="10627"/>
    <cellStyle name="60% - Акцент2 2 2 2 2 2 2 14" xfId="10628"/>
    <cellStyle name="60% - Акцент2 2 2 2 2 2 2 14 2" xfId="10629"/>
    <cellStyle name="60% - Акцент2 2 2 2 2 2 2 15" xfId="10630"/>
    <cellStyle name="60% - Акцент2 2 2 2 2 2 2 16" xfId="10631"/>
    <cellStyle name="60% - Акцент2 2 2 2 2 2 2 17" xfId="10632"/>
    <cellStyle name="60% - Акцент2 2 2 2 2 2 2 18" xfId="10633"/>
    <cellStyle name="60% - Акцент2 2 2 2 2 2 2 19" xfId="10634"/>
    <cellStyle name="60% - Акцент2 2 2 2 2 2 2 2" xfId="10635"/>
    <cellStyle name="60% - Акцент2 2 2 2 2 2 2 2 10" xfId="10636"/>
    <cellStyle name="60% - Акцент2 2 2 2 2 2 2 2 10 2" xfId="10637"/>
    <cellStyle name="60% - Акцент2 2 2 2 2 2 2 2 11" xfId="10638"/>
    <cellStyle name="60% - Акцент2 2 2 2 2 2 2 2 12" xfId="10639"/>
    <cellStyle name="60% - Акцент2 2 2 2 2 2 2 2 13" xfId="10640"/>
    <cellStyle name="60% - Акцент2 2 2 2 2 2 2 2 13 2" xfId="10641"/>
    <cellStyle name="60% - Акцент2 2 2 2 2 2 2 2 14" xfId="10642"/>
    <cellStyle name="60% - Акцент2 2 2 2 2 2 2 2 15" xfId="10643"/>
    <cellStyle name="60% - Акцент2 2 2 2 2 2 2 2 16" xfId="10644"/>
    <cellStyle name="60% - Акцент2 2 2 2 2 2 2 2 17" xfId="10645"/>
    <cellStyle name="60% - Акцент2 2 2 2 2 2 2 2 18" xfId="10646"/>
    <cellStyle name="60% - Акцент2 2 2 2 2 2 2 2 19" xfId="10647"/>
    <cellStyle name="60% - Акцент2 2 2 2 2 2 2 2 2" xfId="10648"/>
    <cellStyle name="60% - Акцент2 2 2 2 2 2 2 2 2 10" xfId="10649"/>
    <cellStyle name="60% - Акцент2 2 2 2 2 2 2 2 2 11" xfId="10650"/>
    <cellStyle name="60% - Акцент2 2 2 2 2 2 2 2 2 12" xfId="10651"/>
    <cellStyle name="60% - Акцент2 2 2 2 2 2 2 2 2 13" xfId="10652"/>
    <cellStyle name="60% - Акцент2 2 2 2 2 2 2 2 2 14" xfId="10653"/>
    <cellStyle name="60% - Акцент2 2 2 2 2 2 2 2 2 15" xfId="10654"/>
    <cellStyle name="60% - Акцент2 2 2 2 2 2 2 2 2 16" xfId="10655"/>
    <cellStyle name="60% - Акцент2 2 2 2 2 2 2 2 2 17" xfId="10656"/>
    <cellStyle name="60% - Акцент2 2 2 2 2 2 2 2 2 18" xfId="10657"/>
    <cellStyle name="60% - Акцент2 2 2 2 2 2 2 2 2 19" xfId="10658"/>
    <cellStyle name="60% - Акцент2 2 2 2 2 2 2 2 2 2" xfId="10659"/>
    <cellStyle name="60% - Акцент2 2 2 2 2 2 2 2 2 2 10" xfId="10660"/>
    <cellStyle name="60% - Акцент2 2 2 2 2 2 2 2 2 2 11" xfId="10661"/>
    <cellStyle name="60% - Акцент2 2 2 2 2 2 2 2 2 2 12" xfId="10662"/>
    <cellStyle name="60% - Акцент2 2 2 2 2 2 2 2 2 2 13" xfId="10663"/>
    <cellStyle name="60% - Акцент2 2 2 2 2 2 2 2 2 2 14" xfId="10664"/>
    <cellStyle name="60% - Акцент2 2 2 2 2 2 2 2 2 2 15" xfId="10665"/>
    <cellStyle name="60% - Акцент2 2 2 2 2 2 2 2 2 2 16" xfId="10666"/>
    <cellStyle name="60% - Акцент2 2 2 2 2 2 2 2 2 2 17" xfId="10667"/>
    <cellStyle name="60% - Акцент2 2 2 2 2 2 2 2 2 2 18" xfId="10668"/>
    <cellStyle name="60% - Акцент2 2 2 2 2 2 2 2 2 2 19" xfId="10669"/>
    <cellStyle name="60% - Акцент2 2 2 2 2 2 2 2 2 2 2" xfId="10670"/>
    <cellStyle name="60% - Акцент2 2 2 2 2 2 2 2 2 2 2 10" xfId="10671"/>
    <cellStyle name="60% - Акцент2 2 2 2 2 2 2 2 2 2 2 11" xfId="10672"/>
    <cellStyle name="60% - Акцент2 2 2 2 2 2 2 2 2 2 2 12" xfId="10673"/>
    <cellStyle name="60% - Акцент2 2 2 2 2 2 2 2 2 2 2 13" xfId="10674"/>
    <cellStyle name="60% - Акцент2 2 2 2 2 2 2 2 2 2 2 14" xfId="10675"/>
    <cellStyle name="60% - Акцент2 2 2 2 2 2 2 2 2 2 2 15" xfId="10676"/>
    <cellStyle name="60% - Акцент2 2 2 2 2 2 2 2 2 2 2 16" xfId="10677"/>
    <cellStyle name="60% - Акцент2 2 2 2 2 2 2 2 2 2 2 17" xfId="10678"/>
    <cellStyle name="60% - Акцент2 2 2 2 2 2 2 2 2 2 2 18" xfId="10679"/>
    <cellStyle name="60% - Акцент2 2 2 2 2 2 2 2 2 2 2 19" xfId="10680"/>
    <cellStyle name="60% - Акцент2 2 2 2 2 2 2 2 2 2 2 2" xfId="10681"/>
    <cellStyle name="60% - Акцент2 2 2 2 2 2 2 2 2 2 2 2 10" xfId="10682"/>
    <cellStyle name="60% - Акцент2 2 2 2 2 2 2 2 2 2 2 2 11" xfId="10683"/>
    <cellStyle name="60% - Акцент2 2 2 2 2 2 2 2 2 2 2 2 12" xfId="10684"/>
    <cellStyle name="60% - Акцент2 2 2 2 2 2 2 2 2 2 2 2 13" xfId="10685"/>
    <cellStyle name="60% - Акцент2 2 2 2 2 2 2 2 2 2 2 2 14" xfId="10686"/>
    <cellStyle name="60% - Акцент2 2 2 2 2 2 2 2 2 2 2 2 15" xfId="10687"/>
    <cellStyle name="60% - Акцент2 2 2 2 2 2 2 2 2 2 2 2 16" xfId="10688"/>
    <cellStyle name="60% - Акцент2 2 2 2 2 2 2 2 2 2 2 2 17" xfId="10689"/>
    <cellStyle name="60% - Акцент2 2 2 2 2 2 2 2 2 2 2 2 18" xfId="10690"/>
    <cellStyle name="60% - Акцент2 2 2 2 2 2 2 2 2 2 2 2 19" xfId="10691"/>
    <cellStyle name="60% - Акцент2 2 2 2 2 2 2 2 2 2 2 2 2" xfId="10692"/>
    <cellStyle name="60% - Акцент2 2 2 2 2 2 2 2 2 2 2 2 2 10" xfId="10693"/>
    <cellStyle name="60% - Акцент2 2 2 2 2 2 2 2 2 2 2 2 2 11" xfId="10694"/>
    <cellStyle name="60% - Акцент2 2 2 2 2 2 2 2 2 2 2 2 2 12" xfId="10695"/>
    <cellStyle name="60% - Акцент2 2 2 2 2 2 2 2 2 2 2 2 2 13" xfId="10696"/>
    <cellStyle name="60% - Акцент2 2 2 2 2 2 2 2 2 2 2 2 2 14" xfId="10697"/>
    <cellStyle name="60% - Акцент2 2 2 2 2 2 2 2 2 2 2 2 2 15" xfId="10698"/>
    <cellStyle name="60% - Акцент2 2 2 2 2 2 2 2 2 2 2 2 2 16" xfId="10699"/>
    <cellStyle name="60% - Акцент2 2 2 2 2 2 2 2 2 2 2 2 2 17" xfId="10700"/>
    <cellStyle name="60% - Акцент2 2 2 2 2 2 2 2 2 2 2 2 2 18" xfId="10701"/>
    <cellStyle name="60% - Акцент2 2 2 2 2 2 2 2 2 2 2 2 2 19" xfId="10702"/>
    <cellStyle name="60% - Акцент2 2 2 2 2 2 2 2 2 2 2 2 2 2" xfId="10703"/>
    <cellStyle name="60% - Акцент2 2 2 2 2 2 2 2 2 2 2 2 2 2 10" xfId="10704"/>
    <cellStyle name="60% - Акцент2 2 2 2 2 2 2 2 2 2 2 2 2 2 11" xfId="10705"/>
    <cellStyle name="60% - Акцент2 2 2 2 2 2 2 2 2 2 2 2 2 2 12" xfId="10706"/>
    <cellStyle name="60% - Акцент2 2 2 2 2 2 2 2 2 2 2 2 2 2 13" xfId="10707"/>
    <cellStyle name="60% - Акцент2 2 2 2 2 2 2 2 2 2 2 2 2 2 14" xfId="10708"/>
    <cellStyle name="60% - Акцент2 2 2 2 2 2 2 2 2 2 2 2 2 2 15" xfId="10709"/>
    <cellStyle name="60% - Акцент2 2 2 2 2 2 2 2 2 2 2 2 2 2 16" xfId="10710"/>
    <cellStyle name="60% - Акцент2 2 2 2 2 2 2 2 2 2 2 2 2 2 17" xfId="10711"/>
    <cellStyle name="60% - Акцент2 2 2 2 2 2 2 2 2 2 2 2 2 2 18" xfId="10712"/>
    <cellStyle name="60% - Акцент2 2 2 2 2 2 2 2 2 2 2 2 2 2 19" xfId="10713"/>
    <cellStyle name="60% - Акцент2 2 2 2 2 2 2 2 2 2 2 2 2 2 2" xfId="10714"/>
    <cellStyle name="60% - Акцент2 2 2 2 2 2 2 2 2 2 2 2 2 2 2 10" xfId="10715"/>
    <cellStyle name="60% - Акцент2 2 2 2 2 2 2 2 2 2 2 2 2 2 2 11" xfId="10716"/>
    <cellStyle name="60% - Акцент2 2 2 2 2 2 2 2 2 2 2 2 2 2 2 12" xfId="10717"/>
    <cellStyle name="60% - Акцент2 2 2 2 2 2 2 2 2 2 2 2 2 2 2 13" xfId="10718"/>
    <cellStyle name="60% - Акцент2 2 2 2 2 2 2 2 2 2 2 2 2 2 2 14" xfId="10719"/>
    <cellStyle name="60% - Акцент2 2 2 2 2 2 2 2 2 2 2 2 2 2 2 15" xfId="10720"/>
    <cellStyle name="60% - Акцент2 2 2 2 2 2 2 2 2 2 2 2 2 2 2 16" xfId="10721"/>
    <cellStyle name="60% - Акцент2 2 2 2 2 2 2 2 2 2 2 2 2 2 2 17" xfId="10722"/>
    <cellStyle name="60% - Акцент2 2 2 2 2 2 2 2 2 2 2 2 2 2 2 18" xfId="10723"/>
    <cellStyle name="60% - Акцент2 2 2 2 2 2 2 2 2 2 2 2 2 2 2 19" xfId="10724"/>
    <cellStyle name="60% - Акцент2 2 2 2 2 2 2 2 2 2 2 2 2 2 2 2" xfId="10725"/>
    <cellStyle name="60% - Акцент2 2 2 2 2 2 2 2 2 2 2 2 2 2 2 2 10" xfId="10726"/>
    <cellStyle name="60% - Акцент2 2 2 2 2 2 2 2 2 2 2 2 2 2 2 2 11" xfId="10727"/>
    <cellStyle name="60% - Акцент2 2 2 2 2 2 2 2 2 2 2 2 2 2 2 2 12" xfId="10728"/>
    <cellStyle name="60% - Акцент2 2 2 2 2 2 2 2 2 2 2 2 2 2 2 2 13" xfId="10729"/>
    <cellStyle name="60% - Акцент2 2 2 2 2 2 2 2 2 2 2 2 2 2 2 2 14" xfId="10730"/>
    <cellStyle name="60% - Акцент2 2 2 2 2 2 2 2 2 2 2 2 2 2 2 2 15" xfId="10731"/>
    <cellStyle name="60% - Акцент2 2 2 2 2 2 2 2 2 2 2 2 2 2 2 2 16" xfId="10732"/>
    <cellStyle name="60% - Акцент2 2 2 2 2 2 2 2 2 2 2 2 2 2 2 2 17" xfId="10733"/>
    <cellStyle name="60% - Акцент2 2 2 2 2 2 2 2 2 2 2 2 2 2 2 2 18" xfId="10734"/>
    <cellStyle name="60% - Акцент2 2 2 2 2 2 2 2 2 2 2 2 2 2 2 2 19" xfId="10735"/>
    <cellStyle name="60% - Акцент2 2 2 2 2 2 2 2 2 2 2 2 2 2 2 2 2" xfId="10736"/>
    <cellStyle name="60% - Акцент2 2 2 2 2 2 2 2 2 2 2 2 2 2 2 2 2 10" xfId="10737"/>
    <cellStyle name="60% - Акцент2 2 2 2 2 2 2 2 2 2 2 2 2 2 2 2 2 11" xfId="10738"/>
    <cellStyle name="60% - Акцент2 2 2 2 2 2 2 2 2 2 2 2 2 2 2 2 2 12" xfId="10739"/>
    <cellStyle name="60% - Акцент2 2 2 2 2 2 2 2 2 2 2 2 2 2 2 2 2 13" xfId="10740"/>
    <cellStyle name="60% - Акцент2 2 2 2 2 2 2 2 2 2 2 2 2 2 2 2 2 14" xfId="10741"/>
    <cellStyle name="60% - Акцент2 2 2 2 2 2 2 2 2 2 2 2 2 2 2 2 2 15" xfId="10742"/>
    <cellStyle name="60% - Акцент2 2 2 2 2 2 2 2 2 2 2 2 2 2 2 2 2 16" xfId="10743"/>
    <cellStyle name="60% - Акцент2 2 2 2 2 2 2 2 2 2 2 2 2 2 2 2 2 17" xfId="10744"/>
    <cellStyle name="60% - Акцент2 2 2 2 2 2 2 2 2 2 2 2 2 2 2 2 2 18" xfId="10745"/>
    <cellStyle name="60% - Акцент2 2 2 2 2 2 2 2 2 2 2 2 2 2 2 2 2 19" xfId="10746"/>
    <cellStyle name="60% - Акцент2 2 2 2 2 2 2 2 2 2 2 2 2 2 2 2 2 2" xfId="10747"/>
    <cellStyle name="60% - Акцент2 2 2 2 2 2 2 2 2 2 2 2 2 2 2 2 2 2 10" xfId="10748"/>
    <cellStyle name="60% - Акцент2 2 2 2 2 2 2 2 2 2 2 2 2 2 2 2 2 2 11" xfId="10749"/>
    <cellStyle name="60% - Акцент2 2 2 2 2 2 2 2 2 2 2 2 2 2 2 2 2 2 12" xfId="10750"/>
    <cellStyle name="60% - Акцент2 2 2 2 2 2 2 2 2 2 2 2 2 2 2 2 2 2 13" xfId="10751"/>
    <cellStyle name="60% - Акцент2 2 2 2 2 2 2 2 2 2 2 2 2 2 2 2 2 2 14" xfId="10752"/>
    <cellStyle name="60% - Акцент2 2 2 2 2 2 2 2 2 2 2 2 2 2 2 2 2 2 15" xfId="10753"/>
    <cellStyle name="60% - Акцент2 2 2 2 2 2 2 2 2 2 2 2 2 2 2 2 2 2 16" xfId="10754"/>
    <cellStyle name="60% - Акцент2 2 2 2 2 2 2 2 2 2 2 2 2 2 2 2 2 2 17" xfId="10755"/>
    <cellStyle name="60% - Акцент2 2 2 2 2 2 2 2 2 2 2 2 2 2 2 2 2 2 18" xfId="10756"/>
    <cellStyle name="60% - Акцент2 2 2 2 2 2 2 2 2 2 2 2 2 2 2 2 2 2 19" xfId="10757"/>
    <cellStyle name="60% - Акцент2 2 2 2 2 2 2 2 2 2 2 2 2 2 2 2 2 2 2" xfId="10758"/>
    <cellStyle name="60% - Акцент2 2 2 2 2 2 2 2 2 2 2 2 2 2 2 2 2 2 2 10" xfId="10759"/>
    <cellStyle name="60% - Акцент2 2 2 2 2 2 2 2 2 2 2 2 2 2 2 2 2 2 2 11" xfId="10760"/>
    <cellStyle name="60% - Акцент2 2 2 2 2 2 2 2 2 2 2 2 2 2 2 2 2 2 2 12" xfId="10761"/>
    <cellStyle name="60% - Акцент2 2 2 2 2 2 2 2 2 2 2 2 2 2 2 2 2 2 2 13" xfId="10762"/>
    <cellStyle name="60% - Акцент2 2 2 2 2 2 2 2 2 2 2 2 2 2 2 2 2 2 2 14" xfId="10763"/>
    <cellStyle name="60% - Акцент2 2 2 2 2 2 2 2 2 2 2 2 2 2 2 2 2 2 2 15" xfId="10764"/>
    <cellStyle name="60% - Акцент2 2 2 2 2 2 2 2 2 2 2 2 2 2 2 2 2 2 2 16" xfId="10765"/>
    <cellStyle name="60% - Акцент2 2 2 2 2 2 2 2 2 2 2 2 2 2 2 2 2 2 2 17" xfId="10766"/>
    <cellStyle name="60% - Акцент2 2 2 2 2 2 2 2 2 2 2 2 2 2 2 2 2 2 2 18" xfId="10767"/>
    <cellStyle name="60% - Акцент2 2 2 2 2 2 2 2 2 2 2 2 2 2 2 2 2 2 2 19" xfId="10768"/>
    <cellStyle name="60% - Акцент2 2 2 2 2 2 2 2 2 2 2 2 2 2 2 2 2 2 2 2" xfId="10769"/>
    <cellStyle name="60% - Акцент2 2 2 2 2 2 2 2 2 2 2 2 2 2 2 2 2 2 2 2 10" xfId="10770"/>
    <cellStyle name="60% - Акцент2 2 2 2 2 2 2 2 2 2 2 2 2 2 2 2 2 2 2 2 11" xfId="10771"/>
    <cellStyle name="60% - Акцент2 2 2 2 2 2 2 2 2 2 2 2 2 2 2 2 2 2 2 2 12" xfId="10772"/>
    <cellStyle name="60% - Акцент2 2 2 2 2 2 2 2 2 2 2 2 2 2 2 2 2 2 2 2 13" xfId="10773"/>
    <cellStyle name="60% - Акцент2 2 2 2 2 2 2 2 2 2 2 2 2 2 2 2 2 2 2 2 14" xfId="10774"/>
    <cellStyle name="60% - Акцент2 2 2 2 2 2 2 2 2 2 2 2 2 2 2 2 2 2 2 2 15" xfId="10775"/>
    <cellStyle name="60% - Акцент2 2 2 2 2 2 2 2 2 2 2 2 2 2 2 2 2 2 2 2 16" xfId="10776"/>
    <cellStyle name="60% - Акцент2 2 2 2 2 2 2 2 2 2 2 2 2 2 2 2 2 2 2 2 17" xfId="10777"/>
    <cellStyle name="60% - Акцент2 2 2 2 2 2 2 2 2 2 2 2 2 2 2 2 2 2 2 2 18" xfId="10778"/>
    <cellStyle name="60% - Акцент2 2 2 2 2 2 2 2 2 2 2 2 2 2 2 2 2 2 2 2 19" xfId="10779"/>
    <cellStyle name="60% - Акцент2 2 2 2 2 2 2 2 2 2 2 2 2 2 2 2 2 2 2 2 2" xfId="10780"/>
    <cellStyle name="60% - Акцент2 2 2 2 2 2 2 2 2 2 2 2 2 2 2 2 2 2 2 2 2 10" xfId="10781"/>
    <cellStyle name="60% - Акцент2 2 2 2 2 2 2 2 2 2 2 2 2 2 2 2 2 2 2 2 2 11" xfId="10782"/>
    <cellStyle name="60% - Акцент2 2 2 2 2 2 2 2 2 2 2 2 2 2 2 2 2 2 2 2 2 12" xfId="10783"/>
    <cellStyle name="60% - Акцент2 2 2 2 2 2 2 2 2 2 2 2 2 2 2 2 2 2 2 2 2 13" xfId="10784"/>
    <cellStyle name="60% - Акцент2 2 2 2 2 2 2 2 2 2 2 2 2 2 2 2 2 2 2 2 2 14" xfId="10785"/>
    <cellStyle name="60% - Акцент2 2 2 2 2 2 2 2 2 2 2 2 2 2 2 2 2 2 2 2 2 15" xfId="10786"/>
    <cellStyle name="60% - Акцент2 2 2 2 2 2 2 2 2 2 2 2 2 2 2 2 2 2 2 2 2 16" xfId="10787"/>
    <cellStyle name="60% - Акцент2 2 2 2 2 2 2 2 2 2 2 2 2 2 2 2 2 2 2 2 2 17" xfId="10788"/>
    <cellStyle name="60% - Акцент2 2 2 2 2 2 2 2 2 2 2 2 2 2 2 2 2 2 2 2 2 18" xfId="10789"/>
    <cellStyle name="60% - Акцент2 2 2 2 2 2 2 2 2 2 2 2 2 2 2 2 2 2 2 2 2 19" xfId="10790"/>
    <cellStyle name="60% - Акцент2 2 2 2 2 2 2 2 2 2 2 2 2 2 2 2 2 2 2 2 2 2" xfId="10791"/>
    <cellStyle name="60% - Акцент2 2 2 2 2 2 2 2 2 2 2 2 2 2 2 2 2 2 2 2 2 2 10" xfId="10792"/>
    <cellStyle name="60% - Акцент2 2 2 2 2 2 2 2 2 2 2 2 2 2 2 2 2 2 2 2 2 2 11" xfId="10793"/>
    <cellStyle name="60% - Акцент2 2 2 2 2 2 2 2 2 2 2 2 2 2 2 2 2 2 2 2 2 2 12" xfId="10794"/>
    <cellStyle name="60% - Акцент2 2 2 2 2 2 2 2 2 2 2 2 2 2 2 2 2 2 2 2 2 2 13" xfId="10795"/>
    <cellStyle name="60% - Акцент2 2 2 2 2 2 2 2 2 2 2 2 2 2 2 2 2 2 2 2 2 2 14" xfId="10796"/>
    <cellStyle name="60% - Акцент2 2 2 2 2 2 2 2 2 2 2 2 2 2 2 2 2 2 2 2 2 2 15" xfId="10797"/>
    <cellStyle name="60% - Акцент2 2 2 2 2 2 2 2 2 2 2 2 2 2 2 2 2 2 2 2 2 2 16" xfId="10798"/>
    <cellStyle name="60% - Акцент2 2 2 2 2 2 2 2 2 2 2 2 2 2 2 2 2 2 2 2 2 2 17" xfId="10799"/>
    <cellStyle name="60% - Акцент2 2 2 2 2 2 2 2 2 2 2 2 2 2 2 2 2 2 2 2 2 2 18" xfId="10800"/>
    <cellStyle name="60% - Акцент2 2 2 2 2 2 2 2 2 2 2 2 2 2 2 2 2 2 2 2 2 2 19" xfId="10801"/>
    <cellStyle name="60% - Акцент2 2 2 2 2 2 2 2 2 2 2 2 2 2 2 2 2 2 2 2 2 2 2" xfId="10802"/>
    <cellStyle name="60% - Акцент2 2 2 2 2 2 2 2 2 2 2 2 2 2 2 2 2 2 2 2 2 2 2 10" xfId="10803"/>
    <cellStyle name="60% - Акцент2 2 2 2 2 2 2 2 2 2 2 2 2 2 2 2 2 2 2 2 2 2 2 11" xfId="10804"/>
    <cellStyle name="60% - Акцент2 2 2 2 2 2 2 2 2 2 2 2 2 2 2 2 2 2 2 2 2 2 2 12" xfId="10805"/>
    <cellStyle name="60% - Акцент2 2 2 2 2 2 2 2 2 2 2 2 2 2 2 2 2 2 2 2 2 2 2 13" xfId="10806"/>
    <cellStyle name="60% - Акцент2 2 2 2 2 2 2 2 2 2 2 2 2 2 2 2 2 2 2 2 2 2 2 14" xfId="10807"/>
    <cellStyle name="60% - Акцент2 2 2 2 2 2 2 2 2 2 2 2 2 2 2 2 2 2 2 2 2 2 2 15" xfId="10808"/>
    <cellStyle name="60% - Акцент2 2 2 2 2 2 2 2 2 2 2 2 2 2 2 2 2 2 2 2 2 2 2 16" xfId="10809"/>
    <cellStyle name="60% - Акцент2 2 2 2 2 2 2 2 2 2 2 2 2 2 2 2 2 2 2 2 2 2 2 17" xfId="10810"/>
    <cellStyle name="60% - Акцент2 2 2 2 2 2 2 2 2 2 2 2 2 2 2 2 2 2 2 2 2 2 2 18" xfId="10811"/>
    <cellStyle name="60% - Акцент2 2 2 2 2 2 2 2 2 2 2 2 2 2 2 2 2 2 2 2 2 2 2 19" xfId="10812"/>
    <cellStyle name="60% - Акцент2 2 2 2 2 2 2 2 2 2 2 2 2 2 2 2 2 2 2 2 2 2 2 2" xfId="10813"/>
    <cellStyle name="60% - Акцент2 2 2 2 2 2 2 2 2 2 2 2 2 2 2 2 2 2 2 2 2 2 2 2 10" xfId="10814"/>
    <cellStyle name="60% - Акцент2 2 2 2 2 2 2 2 2 2 2 2 2 2 2 2 2 2 2 2 2 2 2 2 11" xfId="10815"/>
    <cellStyle name="60% - Акцент2 2 2 2 2 2 2 2 2 2 2 2 2 2 2 2 2 2 2 2 2 2 2 2 12" xfId="10816"/>
    <cellStyle name="60% - Акцент2 2 2 2 2 2 2 2 2 2 2 2 2 2 2 2 2 2 2 2 2 2 2 2 13" xfId="10817"/>
    <cellStyle name="60% - Акцент2 2 2 2 2 2 2 2 2 2 2 2 2 2 2 2 2 2 2 2 2 2 2 2 14" xfId="10818"/>
    <cellStyle name="60% - Акцент2 2 2 2 2 2 2 2 2 2 2 2 2 2 2 2 2 2 2 2 2 2 2 2 15" xfId="10819"/>
    <cellStyle name="60% - Акцент2 2 2 2 2 2 2 2 2 2 2 2 2 2 2 2 2 2 2 2 2 2 2 2 16" xfId="10820"/>
    <cellStyle name="60% - Акцент2 2 2 2 2 2 2 2 2 2 2 2 2 2 2 2 2 2 2 2 2 2 2 2 17" xfId="10821"/>
    <cellStyle name="60% - Акцент2 2 2 2 2 2 2 2 2 2 2 2 2 2 2 2 2 2 2 2 2 2 2 2 18" xfId="10822"/>
    <cellStyle name="60% - Акцент2 2 2 2 2 2 2 2 2 2 2 2 2 2 2 2 2 2 2 2 2 2 2 2 19" xfId="10823"/>
    <cellStyle name="60% - Акцент2 2 2 2 2 2 2 2 2 2 2 2 2 2 2 2 2 2 2 2 2 2 2 2 2" xfId="10824"/>
    <cellStyle name="60% - Акцент2 2 2 2 2 2 2 2 2 2 2 2 2 2 2 2 2 2 2 2 2 2 2 2 2 10" xfId="10825"/>
    <cellStyle name="60% - Акцент2 2 2 2 2 2 2 2 2 2 2 2 2 2 2 2 2 2 2 2 2 2 2 2 2 11" xfId="10826"/>
    <cellStyle name="60% - Акцент2 2 2 2 2 2 2 2 2 2 2 2 2 2 2 2 2 2 2 2 2 2 2 2 2 12" xfId="10827"/>
    <cellStyle name="60% - Акцент2 2 2 2 2 2 2 2 2 2 2 2 2 2 2 2 2 2 2 2 2 2 2 2 2 13" xfId="10828"/>
    <cellStyle name="60% - Акцент2 2 2 2 2 2 2 2 2 2 2 2 2 2 2 2 2 2 2 2 2 2 2 2 2 14" xfId="10829"/>
    <cellStyle name="60% - Акцент2 2 2 2 2 2 2 2 2 2 2 2 2 2 2 2 2 2 2 2 2 2 2 2 2 15" xfId="10830"/>
    <cellStyle name="60% - Акцент2 2 2 2 2 2 2 2 2 2 2 2 2 2 2 2 2 2 2 2 2 2 2 2 2 16" xfId="10831"/>
    <cellStyle name="60% - Акцент2 2 2 2 2 2 2 2 2 2 2 2 2 2 2 2 2 2 2 2 2 2 2 2 2 17" xfId="10832"/>
    <cellStyle name="60% - Акцент2 2 2 2 2 2 2 2 2 2 2 2 2 2 2 2 2 2 2 2 2 2 2 2 2 18" xfId="10833"/>
    <cellStyle name="60% - Акцент2 2 2 2 2 2 2 2 2 2 2 2 2 2 2 2 2 2 2 2 2 2 2 2 2 2" xfId="10834"/>
    <cellStyle name="60% - Акцент2 2 2 2 2 2 2 2 2 2 2 2 2 2 2 2 2 2 2 2 2 2 2 2 2 2 10" xfId="10835"/>
    <cellStyle name="60% - Акцент2 2 2 2 2 2 2 2 2 2 2 2 2 2 2 2 2 2 2 2 2 2 2 2 2 2 11" xfId="10836"/>
    <cellStyle name="60% - Акцент2 2 2 2 2 2 2 2 2 2 2 2 2 2 2 2 2 2 2 2 2 2 2 2 2 2 12" xfId="10837"/>
    <cellStyle name="60% - Акцент2 2 2 2 2 2 2 2 2 2 2 2 2 2 2 2 2 2 2 2 2 2 2 2 2 2 13" xfId="10838"/>
    <cellStyle name="60% - Акцент2 2 2 2 2 2 2 2 2 2 2 2 2 2 2 2 2 2 2 2 2 2 2 2 2 2 14" xfId="10839"/>
    <cellStyle name="60% - Акцент2 2 2 2 2 2 2 2 2 2 2 2 2 2 2 2 2 2 2 2 2 2 2 2 2 2 15" xfId="10840"/>
    <cellStyle name="60% - Акцент2 2 2 2 2 2 2 2 2 2 2 2 2 2 2 2 2 2 2 2 2 2 2 2 2 2 16" xfId="10841"/>
    <cellStyle name="60% - Акцент2 2 2 2 2 2 2 2 2 2 2 2 2 2 2 2 2 2 2 2 2 2 2 2 2 2 17" xfId="10842"/>
    <cellStyle name="60% - Акцент2 2 2 2 2 2 2 2 2 2 2 2 2 2 2 2 2 2 2 2 2 2 2 2 2 2 18" xfId="10843"/>
    <cellStyle name="60% - Акцент2 2 2 2 2 2 2 2 2 2 2 2 2 2 2 2 2 2 2 2 2 2 2 2 2 2 2" xfId="10844"/>
    <cellStyle name="60% - Акцент2 2 2 2 2 2 2 2 2 2 2 2 2 2 2 2 2 2 2 2 2 2 2 2 2 2 3" xfId="10845"/>
    <cellStyle name="60% - Акцент2 2 2 2 2 2 2 2 2 2 2 2 2 2 2 2 2 2 2 2 2 2 2 2 2 2 4" xfId="10846"/>
    <cellStyle name="60% - Акцент2 2 2 2 2 2 2 2 2 2 2 2 2 2 2 2 2 2 2 2 2 2 2 2 2 2 5" xfId="10847"/>
    <cellStyle name="60% - Акцент2 2 2 2 2 2 2 2 2 2 2 2 2 2 2 2 2 2 2 2 2 2 2 2 2 2 6" xfId="10848"/>
    <cellStyle name="60% - Акцент2 2 2 2 2 2 2 2 2 2 2 2 2 2 2 2 2 2 2 2 2 2 2 2 2 2 7" xfId="10849"/>
    <cellStyle name="60% - Акцент2 2 2 2 2 2 2 2 2 2 2 2 2 2 2 2 2 2 2 2 2 2 2 2 2 2 8" xfId="10850"/>
    <cellStyle name="60% - Акцент2 2 2 2 2 2 2 2 2 2 2 2 2 2 2 2 2 2 2 2 2 2 2 2 2 2 9" xfId="10851"/>
    <cellStyle name="60% - Акцент2 2 2 2 2 2 2 2 2 2 2 2 2 2 2 2 2 2 2 2 2 2 2 2 2 3" xfId="10852"/>
    <cellStyle name="60% - Акцент2 2 2 2 2 2 2 2 2 2 2 2 2 2 2 2 2 2 2 2 2 2 2 2 2 4" xfId="10853"/>
    <cellStyle name="60% - Акцент2 2 2 2 2 2 2 2 2 2 2 2 2 2 2 2 2 2 2 2 2 2 2 2 2 5" xfId="10854"/>
    <cellStyle name="60% - Акцент2 2 2 2 2 2 2 2 2 2 2 2 2 2 2 2 2 2 2 2 2 2 2 2 2 6" xfId="10855"/>
    <cellStyle name="60% - Акцент2 2 2 2 2 2 2 2 2 2 2 2 2 2 2 2 2 2 2 2 2 2 2 2 2 7" xfId="10856"/>
    <cellStyle name="60% - Акцент2 2 2 2 2 2 2 2 2 2 2 2 2 2 2 2 2 2 2 2 2 2 2 2 2 8" xfId="10857"/>
    <cellStyle name="60% - Акцент2 2 2 2 2 2 2 2 2 2 2 2 2 2 2 2 2 2 2 2 2 2 2 2 2 9" xfId="10858"/>
    <cellStyle name="60% - Акцент2 2 2 2 2 2 2 2 2 2 2 2 2 2 2 2 2 2 2 2 2 2 2 2 20" xfId="10859"/>
    <cellStyle name="60% - Акцент2 2 2 2 2 2 2 2 2 2 2 2 2 2 2 2 2 2 2 2 2 2 2 2 21" xfId="10860"/>
    <cellStyle name="60% - Акцент2 2 2 2 2 2 2 2 2 2 2 2 2 2 2 2 2 2 2 2 2 2 2 2 3" xfId="10861"/>
    <cellStyle name="60% - Акцент2 2 2 2 2 2 2 2 2 2 2 2 2 2 2 2 2 2 2 2 2 2 2 2 4" xfId="10862"/>
    <cellStyle name="60% - Акцент2 2 2 2 2 2 2 2 2 2 2 2 2 2 2 2 2 2 2 2 2 2 2 2 5" xfId="10863"/>
    <cellStyle name="60% - Акцент2 2 2 2 2 2 2 2 2 2 2 2 2 2 2 2 2 2 2 2 2 2 2 2 6" xfId="10864"/>
    <cellStyle name="60% - Акцент2 2 2 2 2 2 2 2 2 2 2 2 2 2 2 2 2 2 2 2 2 2 2 2 7" xfId="10865"/>
    <cellStyle name="60% - Акцент2 2 2 2 2 2 2 2 2 2 2 2 2 2 2 2 2 2 2 2 2 2 2 2 8" xfId="10866"/>
    <cellStyle name="60% - Акцент2 2 2 2 2 2 2 2 2 2 2 2 2 2 2 2 2 2 2 2 2 2 2 2 9" xfId="10867"/>
    <cellStyle name="60% - Акцент2 2 2 2 2 2 2 2 2 2 2 2 2 2 2 2 2 2 2 2 2 2 2 20" xfId="10868"/>
    <cellStyle name="60% - Акцент2 2 2 2 2 2 2 2 2 2 2 2 2 2 2 2 2 2 2 2 2 2 2 21" xfId="10869"/>
    <cellStyle name="60% - Акцент2 2 2 2 2 2 2 2 2 2 2 2 2 2 2 2 2 2 2 2 2 2 2 3" xfId="10870"/>
    <cellStyle name="60% - Акцент2 2 2 2 2 2 2 2 2 2 2 2 2 2 2 2 2 2 2 2 2 2 2 4" xfId="10871"/>
    <cellStyle name="60% - Акцент2 2 2 2 2 2 2 2 2 2 2 2 2 2 2 2 2 2 2 2 2 2 2 5" xfId="10872"/>
    <cellStyle name="60% - Акцент2 2 2 2 2 2 2 2 2 2 2 2 2 2 2 2 2 2 2 2 2 2 2 6" xfId="10873"/>
    <cellStyle name="60% - Акцент2 2 2 2 2 2 2 2 2 2 2 2 2 2 2 2 2 2 2 2 2 2 2 7" xfId="10874"/>
    <cellStyle name="60% - Акцент2 2 2 2 2 2 2 2 2 2 2 2 2 2 2 2 2 2 2 2 2 2 2 8" xfId="10875"/>
    <cellStyle name="60% - Акцент2 2 2 2 2 2 2 2 2 2 2 2 2 2 2 2 2 2 2 2 2 2 2 9" xfId="10876"/>
    <cellStyle name="60% - Акцент2 2 2 2 2 2 2 2 2 2 2 2 2 2 2 2 2 2 2 2 2 2 20" xfId="10877"/>
    <cellStyle name="60% - Акцент2 2 2 2 2 2 2 2 2 2 2 2 2 2 2 2 2 2 2 2 2 2 21" xfId="10878"/>
    <cellStyle name="60% - Акцент2 2 2 2 2 2 2 2 2 2 2 2 2 2 2 2 2 2 2 2 2 2 22" xfId="10879"/>
    <cellStyle name="60% - Акцент2 2 2 2 2 2 2 2 2 2 2 2 2 2 2 2 2 2 2 2 2 2 3" xfId="10880"/>
    <cellStyle name="60% - Акцент2 2 2 2 2 2 2 2 2 2 2 2 2 2 2 2 2 2 2 2 2 2 4" xfId="10881"/>
    <cellStyle name="60% - Акцент2 2 2 2 2 2 2 2 2 2 2 2 2 2 2 2 2 2 2 2 2 2 5" xfId="10882"/>
    <cellStyle name="60% - Акцент2 2 2 2 2 2 2 2 2 2 2 2 2 2 2 2 2 2 2 2 2 2 6" xfId="10883"/>
    <cellStyle name="60% - Акцент2 2 2 2 2 2 2 2 2 2 2 2 2 2 2 2 2 2 2 2 2 2 7" xfId="10884"/>
    <cellStyle name="60% - Акцент2 2 2 2 2 2 2 2 2 2 2 2 2 2 2 2 2 2 2 2 2 2 8" xfId="10885"/>
    <cellStyle name="60% - Акцент2 2 2 2 2 2 2 2 2 2 2 2 2 2 2 2 2 2 2 2 2 2 9" xfId="10886"/>
    <cellStyle name="60% - Акцент2 2 2 2 2 2 2 2 2 2 2 2 2 2 2 2 2 2 2 2 2 20" xfId="10887"/>
    <cellStyle name="60% - Акцент2 2 2 2 2 2 2 2 2 2 2 2 2 2 2 2 2 2 2 2 2 21" xfId="10888"/>
    <cellStyle name="60% - Акцент2 2 2 2 2 2 2 2 2 2 2 2 2 2 2 2 2 2 2 2 2 22" xfId="10889"/>
    <cellStyle name="60% - Акцент2 2 2 2 2 2 2 2 2 2 2 2 2 2 2 2 2 2 2 2 2 3" xfId="10890"/>
    <cellStyle name="60% - Акцент2 2 2 2 2 2 2 2 2 2 2 2 2 2 2 2 2 2 2 2 2 4" xfId="10891"/>
    <cellStyle name="60% - Акцент2 2 2 2 2 2 2 2 2 2 2 2 2 2 2 2 2 2 2 2 2 5" xfId="10892"/>
    <cellStyle name="60% - Акцент2 2 2 2 2 2 2 2 2 2 2 2 2 2 2 2 2 2 2 2 2 6" xfId="10893"/>
    <cellStyle name="60% - Акцент2 2 2 2 2 2 2 2 2 2 2 2 2 2 2 2 2 2 2 2 2 7" xfId="10894"/>
    <cellStyle name="60% - Акцент2 2 2 2 2 2 2 2 2 2 2 2 2 2 2 2 2 2 2 2 2 8" xfId="10895"/>
    <cellStyle name="60% - Акцент2 2 2 2 2 2 2 2 2 2 2 2 2 2 2 2 2 2 2 2 2 9" xfId="10896"/>
    <cellStyle name="60% - Акцент2 2 2 2 2 2 2 2 2 2 2 2 2 2 2 2 2 2 2 2 20" xfId="10897"/>
    <cellStyle name="60% - Акцент2 2 2 2 2 2 2 2 2 2 2 2 2 2 2 2 2 2 2 2 21" xfId="10898"/>
    <cellStyle name="60% - Акцент2 2 2 2 2 2 2 2 2 2 2 2 2 2 2 2 2 2 2 2 22" xfId="10899"/>
    <cellStyle name="60% - Акцент2 2 2 2 2 2 2 2 2 2 2 2 2 2 2 2 2 2 2 2 23" xfId="10900"/>
    <cellStyle name="60% - Акцент2 2 2 2 2 2 2 2 2 2 2 2 2 2 2 2 2 2 2 2 3" xfId="10901"/>
    <cellStyle name="60% - Акцент2 2 2 2 2 2 2 2 2 2 2 2 2 2 2 2 2 2 2 2 4" xfId="10902"/>
    <cellStyle name="60% - Акцент2 2 2 2 2 2 2 2 2 2 2 2 2 2 2 2 2 2 2 2 5" xfId="10903"/>
    <cellStyle name="60% - Акцент2 2 2 2 2 2 2 2 2 2 2 2 2 2 2 2 2 2 2 2 6" xfId="10904"/>
    <cellStyle name="60% - Акцент2 2 2 2 2 2 2 2 2 2 2 2 2 2 2 2 2 2 2 2 7" xfId="10905"/>
    <cellStyle name="60% - Акцент2 2 2 2 2 2 2 2 2 2 2 2 2 2 2 2 2 2 2 2 8" xfId="10906"/>
    <cellStyle name="60% - Акцент2 2 2 2 2 2 2 2 2 2 2 2 2 2 2 2 2 2 2 2 9" xfId="10907"/>
    <cellStyle name="60% - Акцент2 2 2 2 2 2 2 2 2 2 2 2 2 2 2 2 2 2 2 20" xfId="10908"/>
    <cellStyle name="60% - Акцент2 2 2 2 2 2 2 2 2 2 2 2 2 2 2 2 2 2 2 21" xfId="10909"/>
    <cellStyle name="60% - Акцент2 2 2 2 2 2 2 2 2 2 2 2 2 2 2 2 2 2 2 22" xfId="10910"/>
    <cellStyle name="60% - Акцент2 2 2 2 2 2 2 2 2 2 2 2 2 2 2 2 2 2 2 23" xfId="10911"/>
    <cellStyle name="60% - Акцент2 2 2 2 2 2 2 2 2 2 2 2 2 2 2 2 2 2 2 24" xfId="10912"/>
    <cellStyle name="60% - Акцент2 2 2 2 2 2 2 2 2 2 2 2 2 2 2 2 2 2 2 25" xfId="10913"/>
    <cellStyle name="60% - Акцент2 2 2 2 2 2 2 2 2 2 2 2 2 2 2 2 2 2 2 3" xfId="10914"/>
    <cellStyle name="60% - Акцент2 2 2 2 2 2 2 2 2 2 2 2 2 2 2 2 2 2 2 4" xfId="10915"/>
    <cellStyle name="60% - Акцент2 2 2 2 2 2 2 2 2 2 2 2 2 2 2 2 2 2 2 5" xfId="10916"/>
    <cellStyle name="60% - Акцент2 2 2 2 2 2 2 2 2 2 2 2 2 2 2 2 2 2 2 6" xfId="10917"/>
    <cellStyle name="60% - Акцент2 2 2 2 2 2 2 2 2 2 2 2 2 2 2 2 2 2 2 7" xfId="10918"/>
    <cellStyle name="60% - Акцент2 2 2 2 2 2 2 2 2 2 2 2 2 2 2 2 2 2 2 8" xfId="10919"/>
    <cellStyle name="60% - Акцент2 2 2 2 2 2 2 2 2 2 2 2 2 2 2 2 2 2 2 9" xfId="10920"/>
    <cellStyle name="60% - Акцент2 2 2 2 2 2 2 2 2 2 2 2 2 2 2 2 2 2 20" xfId="10921"/>
    <cellStyle name="60% - Акцент2 2 2 2 2 2 2 2 2 2 2 2 2 2 2 2 2 2 21" xfId="10922"/>
    <cellStyle name="60% - Акцент2 2 2 2 2 2 2 2 2 2 2 2 2 2 2 2 2 2 22" xfId="10923"/>
    <cellStyle name="60% - Акцент2 2 2 2 2 2 2 2 2 2 2 2 2 2 2 2 2 2 23" xfId="10924"/>
    <cellStyle name="60% - Акцент2 2 2 2 2 2 2 2 2 2 2 2 2 2 2 2 2 2 24" xfId="10925"/>
    <cellStyle name="60% - Акцент2 2 2 2 2 2 2 2 2 2 2 2 2 2 2 2 2 2 25" xfId="10926"/>
    <cellStyle name="60% - Акцент2 2 2 2 2 2 2 2 2 2 2 2 2 2 2 2 2 2 3" xfId="10927"/>
    <cellStyle name="60% - Акцент2 2 2 2 2 2 2 2 2 2 2 2 2 2 2 2 2 2 3 2" xfId="10928"/>
    <cellStyle name="60% - Акцент2 2 2 2 2 2 2 2 2 2 2 2 2 2 2 2 2 2 4" xfId="10929"/>
    <cellStyle name="60% - Акцент2 2 2 2 2 2 2 2 2 2 2 2 2 2 2 2 2 2 5" xfId="10930"/>
    <cellStyle name="60% - Акцент2 2 2 2 2 2 2 2 2 2 2 2 2 2 2 2 2 2 6" xfId="10931"/>
    <cellStyle name="60% - Акцент2 2 2 2 2 2 2 2 2 2 2 2 2 2 2 2 2 2 7" xfId="10932"/>
    <cellStyle name="60% - Акцент2 2 2 2 2 2 2 2 2 2 2 2 2 2 2 2 2 2 8" xfId="10933"/>
    <cellStyle name="60% - Акцент2 2 2 2 2 2 2 2 2 2 2 2 2 2 2 2 2 2 9" xfId="10934"/>
    <cellStyle name="60% - Акцент2 2 2 2 2 2 2 2 2 2 2 2 2 2 2 2 2 20" xfId="10935"/>
    <cellStyle name="60% - Акцент2 2 2 2 2 2 2 2 2 2 2 2 2 2 2 2 2 21" xfId="10936"/>
    <cellStyle name="60% - Акцент2 2 2 2 2 2 2 2 2 2 2 2 2 2 2 2 2 22" xfId="10937"/>
    <cellStyle name="60% - Акцент2 2 2 2 2 2 2 2 2 2 2 2 2 2 2 2 2 23" xfId="10938"/>
    <cellStyle name="60% - Акцент2 2 2 2 2 2 2 2 2 2 2 2 2 2 2 2 2 24" xfId="10939"/>
    <cellStyle name="60% - Акцент2 2 2 2 2 2 2 2 2 2 2 2 2 2 2 2 2 25" xfId="10940"/>
    <cellStyle name="60% - Акцент2 2 2 2 2 2 2 2 2 2 2 2 2 2 2 2 2 26" xfId="10941"/>
    <cellStyle name="60% - Акцент2 2 2 2 2 2 2 2 2 2 2 2 2 2 2 2 2 27" xfId="10942"/>
    <cellStyle name="60% - Акцент2 2 2 2 2 2 2 2 2 2 2 2 2 2 2 2 2 3" xfId="10943"/>
    <cellStyle name="60% - Акцент2 2 2 2 2 2 2 2 2 2 2 2 2 2 2 2 2 4" xfId="10944"/>
    <cellStyle name="60% - Акцент2 2 2 2 2 2 2 2 2 2 2 2 2 2 2 2 2 4 2" xfId="10945"/>
    <cellStyle name="60% - Акцент2 2 2 2 2 2 2 2 2 2 2 2 2 2 2 2 2 5" xfId="10946"/>
    <cellStyle name="60% - Акцент2 2 2 2 2 2 2 2 2 2 2 2 2 2 2 2 2 6" xfId="10947"/>
    <cellStyle name="60% - Акцент2 2 2 2 2 2 2 2 2 2 2 2 2 2 2 2 2 7" xfId="10948"/>
    <cellStyle name="60% - Акцент2 2 2 2 2 2 2 2 2 2 2 2 2 2 2 2 2 8" xfId="10949"/>
    <cellStyle name="60% - Акцент2 2 2 2 2 2 2 2 2 2 2 2 2 2 2 2 2 9" xfId="10950"/>
    <cellStyle name="60% - Акцент2 2 2 2 2 2 2 2 2 2 2 2 2 2 2 2 20" xfId="10951"/>
    <cellStyle name="60% - Акцент2 2 2 2 2 2 2 2 2 2 2 2 2 2 2 2 21" xfId="10952"/>
    <cellStyle name="60% - Акцент2 2 2 2 2 2 2 2 2 2 2 2 2 2 2 2 22" xfId="10953"/>
    <cellStyle name="60% - Акцент2 2 2 2 2 2 2 2 2 2 2 2 2 2 2 2 23" xfId="10954"/>
    <cellStyle name="60% - Акцент2 2 2 2 2 2 2 2 2 2 2 2 2 2 2 2 24" xfId="10955"/>
    <cellStyle name="60% - Акцент2 2 2 2 2 2 2 2 2 2 2 2 2 2 2 2 25" xfId="10956"/>
    <cellStyle name="60% - Акцент2 2 2 2 2 2 2 2 2 2 2 2 2 2 2 2 26" xfId="10957"/>
    <cellStyle name="60% - Акцент2 2 2 2 2 2 2 2 2 2 2 2 2 2 2 2 27" xfId="10958"/>
    <cellStyle name="60% - Акцент2 2 2 2 2 2 2 2 2 2 2 2 2 2 2 2 3" xfId="10959"/>
    <cellStyle name="60% - Акцент2 2 2 2 2 2 2 2 2 2 2 2 2 2 2 2 3 2" xfId="10960"/>
    <cellStyle name="60% - Акцент2 2 2 2 2 2 2 2 2 2 2 2 2 2 2 2 3 2 2" xfId="10961"/>
    <cellStyle name="60% - Акцент2 2 2 2 2 2 2 2 2 2 2 2 2 2 2 2 3 2 2 2" xfId="10962"/>
    <cellStyle name="60% - Акцент2 2 2 2 2 2 2 2 2 2 2 2 2 2 2 2 3 2 3" xfId="10963"/>
    <cellStyle name="60% - Акцент2 2 2 2 2 2 2 2 2 2 2 2 2 2 2 2 3 2 4" xfId="10964"/>
    <cellStyle name="60% - Акцент2 2 2 2 2 2 2 2 2 2 2 2 2 2 2 2 3 3" xfId="10965"/>
    <cellStyle name="60% - Акцент2 2 2 2 2 2 2 2 2 2 2 2 2 2 2 2 3 3 2" xfId="10966"/>
    <cellStyle name="60% - Акцент2 2 2 2 2 2 2 2 2 2 2 2 2 2 2 2 3 4" xfId="10967"/>
    <cellStyle name="60% - Акцент2 2 2 2 2 2 2 2 2 2 2 2 2 2 2 2 4" xfId="10968"/>
    <cellStyle name="60% - Акцент2 2 2 2 2 2 2 2 2 2 2 2 2 2 2 2 4 2" xfId="10969"/>
    <cellStyle name="60% - Акцент2 2 2 2 2 2 2 2 2 2 2 2 2 2 2 2 5" xfId="10970"/>
    <cellStyle name="60% - Акцент2 2 2 2 2 2 2 2 2 2 2 2 2 2 2 2 6" xfId="10971"/>
    <cellStyle name="60% - Акцент2 2 2 2 2 2 2 2 2 2 2 2 2 2 2 2 7" xfId="10972"/>
    <cellStyle name="60% - Акцент2 2 2 2 2 2 2 2 2 2 2 2 2 2 2 2 8" xfId="10973"/>
    <cellStyle name="60% - Акцент2 2 2 2 2 2 2 2 2 2 2 2 2 2 2 2 9" xfId="10974"/>
    <cellStyle name="60% - Акцент2 2 2 2 2 2 2 2 2 2 2 2 2 2 2 20" xfId="10975"/>
    <cellStyle name="60% - Акцент2 2 2 2 2 2 2 2 2 2 2 2 2 2 2 21" xfId="10976"/>
    <cellStyle name="60% - Акцент2 2 2 2 2 2 2 2 2 2 2 2 2 2 2 22" xfId="10977"/>
    <cellStyle name="60% - Акцент2 2 2 2 2 2 2 2 2 2 2 2 2 2 2 23" xfId="10978"/>
    <cellStyle name="60% - Акцент2 2 2 2 2 2 2 2 2 2 2 2 2 2 2 24" xfId="10979"/>
    <cellStyle name="60% - Акцент2 2 2 2 2 2 2 2 2 2 2 2 2 2 2 25" xfId="10980"/>
    <cellStyle name="60% - Акцент2 2 2 2 2 2 2 2 2 2 2 2 2 2 2 26" xfId="10981"/>
    <cellStyle name="60% - Акцент2 2 2 2 2 2 2 2 2 2 2 2 2 2 2 27" xfId="10982"/>
    <cellStyle name="60% - Акцент2 2 2 2 2 2 2 2 2 2 2 2 2 2 2 28" xfId="10983"/>
    <cellStyle name="60% - Акцент2 2 2 2 2 2 2 2 2 2 2 2 2 2 2 3" xfId="10984"/>
    <cellStyle name="60% - Акцент2 2 2 2 2 2 2 2 2 2 2 2 2 2 2 4" xfId="10985"/>
    <cellStyle name="60% - Акцент2 2 2 2 2 2 2 2 2 2 2 2 2 2 2 4 2" xfId="10986"/>
    <cellStyle name="60% - Акцент2 2 2 2 2 2 2 2 2 2 2 2 2 2 2 4 2 2" xfId="10987"/>
    <cellStyle name="60% - Акцент2 2 2 2 2 2 2 2 2 2 2 2 2 2 2 4 2 2 2" xfId="10988"/>
    <cellStyle name="60% - Акцент2 2 2 2 2 2 2 2 2 2 2 2 2 2 2 4 2 3" xfId="10989"/>
    <cellStyle name="60% - Акцент2 2 2 2 2 2 2 2 2 2 2 2 2 2 2 4 2 4" xfId="10990"/>
    <cellStyle name="60% - Акцент2 2 2 2 2 2 2 2 2 2 2 2 2 2 2 4 3" xfId="10991"/>
    <cellStyle name="60% - Акцент2 2 2 2 2 2 2 2 2 2 2 2 2 2 2 4 3 2" xfId="10992"/>
    <cellStyle name="60% - Акцент2 2 2 2 2 2 2 2 2 2 2 2 2 2 2 4 4" xfId="10993"/>
    <cellStyle name="60% - Акцент2 2 2 2 2 2 2 2 2 2 2 2 2 2 2 5" xfId="10994"/>
    <cellStyle name="60% - Акцент2 2 2 2 2 2 2 2 2 2 2 2 2 2 2 5 2" xfId="10995"/>
    <cellStyle name="60% - Акцент2 2 2 2 2 2 2 2 2 2 2 2 2 2 2 6" xfId="10996"/>
    <cellStyle name="60% - Акцент2 2 2 2 2 2 2 2 2 2 2 2 2 2 2 7" xfId="10997"/>
    <cellStyle name="60% - Акцент2 2 2 2 2 2 2 2 2 2 2 2 2 2 2 8" xfId="10998"/>
    <cellStyle name="60% - Акцент2 2 2 2 2 2 2 2 2 2 2 2 2 2 2 9" xfId="10999"/>
    <cellStyle name="60% - Акцент2 2 2 2 2 2 2 2 2 2 2 2 2 2 20" xfId="11000"/>
    <cellStyle name="60% - Акцент2 2 2 2 2 2 2 2 2 2 2 2 2 2 21" xfId="11001"/>
    <cellStyle name="60% - Акцент2 2 2 2 2 2 2 2 2 2 2 2 2 2 22" xfId="11002"/>
    <cellStyle name="60% - Акцент2 2 2 2 2 2 2 2 2 2 2 2 2 2 23" xfId="11003"/>
    <cellStyle name="60% - Акцент2 2 2 2 2 2 2 2 2 2 2 2 2 2 24" xfId="11004"/>
    <cellStyle name="60% - Акцент2 2 2 2 2 2 2 2 2 2 2 2 2 2 25" xfId="11005"/>
    <cellStyle name="60% - Акцент2 2 2 2 2 2 2 2 2 2 2 2 2 2 26" xfId="11006"/>
    <cellStyle name="60% - Акцент2 2 2 2 2 2 2 2 2 2 2 2 2 2 27" xfId="11007"/>
    <cellStyle name="60% - Акцент2 2 2 2 2 2 2 2 2 2 2 2 2 2 28" xfId="11008"/>
    <cellStyle name="60% - Акцент2 2 2 2 2 2 2 2 2 2 2 2 2 2 29" xfId="11009"/>
    <cellStyle name="60% - Акцент2 2 2 2 2 2 2 2 2 2 2 2 2 2 3" xfId="11010"/>
    <cellStyle name="60% - Акцент2 2 2 2 2 2 2 2 2 2 2 2 2 2 4" xfId="11011"/>
    <cellStyle name="60% - Акцент2 2 2 2 2 2 2 2 2 2 2 2 2 2 4 2" xfId="11012"/>
    <cellStyle name="60% - Акцент2 2 2 2 2 2 2 2 2 2 2 2 2 2 5" xfId="11013"/>
    <cellStyle name="60% - Акцент2 2 2 2 2 2 2 2 2 2 2 2 2 2 5 2" xfId="11014"/>
    <cellStyle name="60% - Акцент2 2 2 2 2 2 2 2 2 2 2 2 2 2 5 2 2" xfId="11015"/>
    <cellStyle name="60% - Акцент2 2 2 2 2 2 2 2 2 2 2 2 2 2 5 2 2 2" xfId="11016"/>
    <cellStyle name="60% - Акцент2 2 2 2 2 2 2 2 2 2 2 2 2 2 5 2 3" xfId="11017"/>
    <cellStyle name="60% - Акцент2 2 2 2 2 2 2 2 2 2 2 2 2 2 5 2 4" xfId="11018"/>
    <cellStyle name="60% - Акцент2 2 2 2 2 2 2 2 2 2 2 2 2 2 5 3" xfId="11019"/>
    <cellStyle name="60% - Акцент2 2 2 2 2 2 2 2 2 2 2 2 2 2 5 3 2" xfId="11020"/>
    <cellStyle name="60% - Акцент2 2 2 2 2 2 2 2 2 2 2 2 2 2 5 4" xfId="11021"/>
    <cellStyle name="60% - Акцент2 2 2 2 2 2 2 2 2 2 2 2 2 2 6" xfId="11022"/>
    <cellStyle name="60% - Акцент2 2 2 2 2 2 2 2 2 2 2 2 2 2 6 2" xfId="11023"/>
    <cellStyle name="60% - Акцент2 2 2 2 2 2 2 2 2 2 2 2 2 2 7" xfId="11024"/>
    <cellStyle name="60% - Акцент2 2 2 2 2 2 2 2 2 2 2 2 2 2 8" xfId="11025"/>
    <cellStyle name="60% - Акцент2 2 2 2 2 2 2 2 2 2 2 2 2 2 9" xfId="11026"/>
    <cellStyle name="60% - Акцент2 2 2 2 2 2 2 2 2 2 2 2 2 20" xfId="11027"/>
    <cellStyle name="60% - Акцент2 2 2 2 2 2 2 2 2 2 2 2 2 21" xfId="11028"/>
    <cellStyle name="60% - Акцент2 2 2 2 2 2 2 2 2 2 2 2 2 22" xfId="11029"/>
    <cellStyle name="60% - Акцент2 2 2 2 2 2 2 2 2 2 2 2 2 23" xfId="11030"/>
    <cellStyle name="60% - Акцент2 2 2 2 2 2 2 2 2 2 2 2 2 24" xfId="11031"/>
    <cellStyle name="60% - Акцент2 2 2 2 2 2 2 2 2 2 2 2 2 25" xfId="11032"/>
    <cellStyle name="60% - Акцент2 2 2 2 2 2 2 2 2 2 2 2 2 26" xfId="11033"/>
    <cellStyle name="60% - Акцент2 2 2 2 2 2 2 2 2 2 2 2 2 27" xfId="11034"/>
    <cellStyle name="60% - Акцент2 2 2 2 2 2 2 2 2 2 2 2 2 28" xfId="11035"/>
    <cellStyle name="60% - Акцент2 2 2 2 2 2 2 2 2 2 2 2 2 29" xfId="11036"/>
    <cellStyle name="60% - Акцент2 2 2 2 2 2 2 2 2 2 2 2 2 3" xfId="11037"/>
    <cellStyle name="60% - Акцент2 2 2 2 2 2 2 2 2 2 2 2 2 4" xfId="11038"/>
    <cellStyle name="60% - Акцент2 2 2 2 2 2 2 2 2 2 2 2 2 4 2" xfId="11039"/>
    <cellStyle name="60% - Акцент2 2 2 2 2 2 2 2 2 2 2 2 2 5" xfId="11040"/>
    <cellStyle name="60% - Акцент2 2 2 2 2 2 2 2 2 2 2 2 2 5 2" xfId="11041"/>
    <cellStyle name="60% - Акцент2 2 2 2 2 2 2 2 2 2 2 2 2 5 2 2" xfId="11042"/>
    <cellStyle name="60% - Акцент2 2 2 2 2 2 2 2 2 2 2 2 2 5 2 2 2" xfId="11043"/>
    <cellStyle name="60% - Акцент2 2 2 2 2 2 2 2 2 2 2 2 2 5 2 3" xfId="11044"/>
    <cellStyle name="60% - Акцент2 2 2 2 2 2 2 2 2 2 2 2 2 5 2 4" xfId="11045"/>
    <cellStyle name="60% - Акцент2 2 2 2 2 2 2 2 2 2 2 2 2 5 3" xfId="11046"/>
    <cellStyle name="60% - Акцент2 2 2 2 2 2 2 2 2 2 2 2 2 5 3 2" xfId="11047"/>
    <cellStyle name="60% - Акцент2 2 2 2 2 2 2 2 2 2 2 2 2 5 4" xfId="11048"/>
    <cellStyle name="60% - Акцент2 2 2 2 2 2 2 2 2 2 2 2 2 6" xfId="11049"/>
    <cellStyle name="60% - Акцент2 2 2 2 2 2 2 2 2 2 2 2 2 6 2" xfId="11050"/>
    <cellStyle name="60% - Акцент2 2 2 2 2 2 2 2 2 2 2 2 2 7" xfId="11051"/>
    <cellStyle name="60% - Акцент2 2 2 2 2 2 2 2 2 2 2 2 2 8" xfId="11052"/>
    <cellStyle name="60% - Акцент2 2 2 2 2 2 2 2 2 2 2 2 2 9" xfId="11053"/>
    <cellStyle name="60% - Акцент2 2 2 2 2 2 2 2 2 2 2 2 20" xfId="11054"/>
    <cellStyle name="60% - Акцент2 2 2 2 2 2 2 2 2 2 2 2 21" xfId="11055"/>
    <cellStyle name="60% - Акцент2 2 2 2 2 2 2 2 2 2 2 2 22" xfId="11056"/>
    <cellStyle name="60% - Акцент2 2 2 2 2 2 2 2 2 2 2 2 23" xfId="11057"/>
    <cellStyle name="60% - Акцент2 2 2 2 2 2 2 2 2 2 2 2 24" xfId="11058"/>
    <cellStyle name="60% - Акцент2 2 2 2 2 2 2 2 2 2 2 2 25" xfId="11059"/>
    <cellStyle name="60% - Акцент2 2 2 2 2 2 2 2 2 2 2 2 26" xfId="11060"/>
    <cellStyle name="60% - Акцент2 2 2 2 2 2 2 2 2 2 2 2 27" xfId="11061"/>
    <cellStyle name="60% - Акцент2 2 2 2 2 2 2 2 2 2 2 2 28" xfId="11062"/>
    <cellStyle name="60% - Акцент2 2 2 2 2 2 2 2 2 2 2 2 29" xfId="11063"/>
    <cellStyle name="60% - Акцент2 2 2 2 2 2 2 2 2 2 2 2 3" xfId="11064"/>
    <cellStyle name="60% - Акцент2 2 2 2 2 2 2 2 2 2 2 2 30" xfId="11065"/>
    <cellStyle name="60% - Акцент2 2 2 2 2 2 2 2 2 2 2 2 4" xfId="11066"/>
    <cellStyle name="60% - Акцент2 2 2 2 2 2 2 2 2 2 2 2 5" xfId="11067"/>
    <cellStyle name="60% - Акцент2 2 2 2 2 2 2 2 2 2 2 2 5 2" xfId="11068"/>
    <cellStyle name="60% - Акцент2 2 2 2 2 2 2 2 2 2 2 2 6" xfId="11069"/>
    <cellStyle name="60% - Акцент2 2 2 2 2 2 2 2 2 2 2 2 6 2" xfId="11070"/>
    <cellStyle name="60% - Акцент2 2 2 2 2 2 2 2 2 2 2 2 6 2 2" xfId="11071"/>
    <cellStyle name="60% - Акцент2 2 2 2 2 2 2 2 2 2 2 2 6 2 2 2" xfId="11072"/>
    <cellStyle name="60% - Акцент2 2 2 2 2 2 2 2 2 2 2 2 6 2 3" xfId="11073"/>
    <cellStyle name="60% - Акцент2 2 2 2 2 2 2 2 2 2 2 2 6 2 4" xfId="11074"/>
    <cellStyle name="60% - Акцент2 2 2 2 2 2 2 2 2 2 2 2 6 3" xfId="11075"/>
    <cellStyle name="60% - Акцент2 2 2 2 2 2 2 2 2 2 2 2 6 3 2" xfId="11076"/>
    <cellStyle name="60% - Акцент2 2 2 2 2 2 2 2 2 2 2 2 6 4" xfId="11077"/>
    <cellStyle name="60% - Акцент2 2 2 2 2 2 2 2 2 2 2 2 7" xfId="11078"/>
    <cellStyle name="60% - Акцент2 2 2 2 2 2 2 2 2 2 2 2 7 2" xfId="11079"/>
    <cellStyle name="60% - Акцент2 2 2 2 2 2 2 2 2 2 2 2 8" xfId="11080"/>
    <cellStyle name="60% - Акцент2 2 2 2 2 2 2 2 2 2 2 2 9" xfId="11081"/>
    <cellStyle name="60% - Акцент2 2 2 2 2 2 2 2 2 2 2 20" xfId="11082"/>
    <cellStyle name="60% - Акцент2 2 2 2 2 2 2 2 2 2 2 21" xfId="11083"/>
    <cellStyle name="60% - Акцент2 2 2 2 2 2 2 2 2 2 2 22" xfId="11084"/>
    <cellStyle name="60% - Акцент2 2 2 2 2 2 2 2 2 2 2 23" xfId="11085"/>
    <cellStyle name="60% - Акцент2 2 2 2 2 2 2 2 2 2 2 24" xfId="11086"/>
    <cellStyle name="60% - Акцент2 2 2 2 2 2 2 2 2 2 2 25" xfId="11087"/>
    <cellStyle name="60% - Акцент2 2 2 2 2 2 2 2 2 2 2 26" xfId="11088"/>
    <cellStyle name="60% - Акцент2 2 2 2 2 2 2 2 2 2 2 27" xfId="11089"/>
    <cellStyle name="60% - Акцент2 2 2 2 2 2 2 2 2 2 2 28" xfId="11090"/>
    <cellStyle name="60% - Акцент2 2 2 2 2 2 2 2 2 2 2 29" xfId="11091"/>
    <cellStyle name="60% - Акцент2 2 2 2 2 2 2 2 2 2 2 3" xfId="11092"/>
    <cellStyle name="60% - Акцент2 2 2 2 2 2 2 2 2 2 2 30" xfId="11093"/>
    <cellStyle name="60% - Акцент2 2 2 2 2 2 2 2 2 2 2 31" xfId="11094"/>
    <cellStyle name="60% - Акцент2 2 2 2 2 2 2 2 2 2 2 32" xfId="11095"/>
    <cellStyle name="60% - Акцент2 2 2 2 2 2 2 2 2 2 2 4" xfId="11096"/>
    <cellStyle name="60% - Акцент2 2 2 2 2 2 2 2 2 2 2 5" xfId="11097"/>
    <cellStyle name="60% - Акцент2 2 2 2 2 2 2 2 2 2 2 5 2" xfId="11098"/>
    <cellStyle name="60% - Акцент2 2 2 2 2 2 2 2 2 2 2 5 3" xfId="11099"/>
    <cellStyle name="60% - Акцент2 2 2 2 2 2 2 2 2 2 2 6" xfId="11100"/>
    <cellStyle name="60% - Акцент2 2 2 2 2 2 2 2 2 2 2 7" xfId="11101"/>
    <cellStyle name="60% - Акцент2 2 2 2 2 2 2 2 2 2 2 7 2" xfId="11102"/>
    <cellStyle name="60% - Акцент2 2 2 2 2 2 2 2 2 2 2 8" xfId="11103"/>
    <cellStyle name="60% - Акцент2 2 2 2 2 2 2 2 2 2 2 8 2" xfId="11104"/>
    <cellStyle name="60% - Акцент2 2 2 2 2 2 2 2 2 2 2 8 2 2" xfId="11105"/>
    <cellStyle name="60% - Акцент2 2 2 2 2 2 2 2 2 2 2 8 2 2 2" xfId="11106"/>
    <cellStyle name="60% - Акцент2 2 2 2 2 2 2 2 2 2 2 8 2 3" xfId="11107"/>
    <cellStyle name="60% - Акцент2 2 2 2 2 2 2 2 2 2 2 8 2 4" xfId="11108"/>
    <cellStyle name="60% - Акцент2 2 2 2 2 2 2 2 2 2 2 8 3" xfId="11109"/>
    <cellStyle name="60% - Акцент2 2 2 2 2 2 2 2 2 2 2 8 3 2" xfId="11110"/>
    <cellStyle name="60% - Акцент2 2 2 2 2 2 2 2 2 2 2 8 4" xfId="11111"/>
    <cellStyle name="60% - Акцент2 2 2 2 2 2 2 2 2 2 2 9" xfId="11112"/>
    <cellStyle name="60% - Акцент2 2 2 2 2 2 2 2 2 2 2 9 2" xfId="11113"/>
    <cellStyle name="60% - Акцент2 2 2 2 2 2 2 2 2 2 20" xfId="11114"/>
    <cellStyle name="60% - Акцент2 2 2 2 2 2 2 2 2 2 21" xfId="11115"/>
    <cellStyle name="60% - Акцент2 2 2 2 2 2 2 2 2 2 22" xfId="11116"/>
    <cellStyle name="60% - Акцент2 2 2 2 2 2 2 2 2 2 23" xfId="11117"/>
    <cellStyle name="60% - Акцент2 2 2 2 2 2 2 2 2 2 24" xfId="11118"/>
    <cellStyle name="60% - Акцент2 2 2 2 2 2 2 2 2 2 25" xfId="11119"/>
    <cellStyle name="60% - Акцент2 2 2 2 2 2 2 2 2 2 26" xfId="11120"/>
    <cellStyle name="60% - Акцент2 2 2 2 2 2 2 2 2 2 27" xfId="11121"/>
    <cellStyle name="60% - Акцент2 2 2 2 2 2 2 2 2 2 28" xfId="11122"/>
    <cellStyle name="60% - Акцент2 2 2 2 2 2 2 2 2 2 29" xfId="11123"/>
    <cellStyle name="60% - Акцент2 2 2 2 2 2 2 2 2 2 3" xfId="11124"/>
    <cellStyle name="60% - Акцент2 2 2 2 2 2 2 2 2 2 3 2" xfId="11125"/>
    <cellStyle name="60% - Акцент2 2 2 2 2 2 2 2 2 2 3 2 2" xfId="11126"/>
    <cellStyle name="60% - Акцент2 2 2 2 2 2 2 2 2 2 3 2 2 2" xfId="11127"/>
    <cellStyle name="60% - Акцент2 2 2 2 2 2 2 2 2 2 3 2 2 3" xfId="11128"/>
    <cellStyle name="60% - Акцент2 2 2 2 2 2 2 2 2 2 3 2 3" xfId="11129"/>
    <cellStyle name="60% - Акцент2 2 2 2 2 2 2 2 2 2 3 3" xfId="11130"/>
    <cellStyle name="60% - Акцент2 2 2 2 2 2 2 2 2 2 3 4" xfId="11131"/>
    <cellStyle name="60% - Акцент2 2 2 2 2 2 2 2 2 2 30" xfId="11132"/>
    <cellStyle name="60% - Акцент2 2 2 2 2 2 2 2 2 2 31" xfId="11133"/>
    <cellStyle name="60% - Акцент2 2 2 2 2 2 2 2 2 2 32" xfId="11134"/>
    <cellStyle name="60% - Акцент2 2 2 2 2 2 2 2 2 2 4" xfId="11135"/>
    <cellStyle name="60% - Акцент2 2 2 2 2 2 2 2 2 2 5" xfId="11136"/>
    <cellStyle name="60% - Акцент2 2 2 2 2 2 2 2 2 2 5 2" xfId="11137"/>
    <cellStyle name="60% - Акцент2 2 2 2 2 2 2 2 2 2 5 3" xfId="11138"/>
    <cellStyle name="60% - Акцент2 2 2 2 2 2 2 2 2 2 6" xfId="11139"/>
    <cellStyle name="60% - Акцент2 2 2 2 2 2 2 2 2 2 7" xfId="11140"/>
    <cellStyle name="60% - Акцент2 2 2 2 2 2 2 2 2 2 7 2" xfId="11141"/>
    <cellStyle name="60% - Акцент2 2 2 2 2 2 2 2 2 2 8" xfId="11142"/>
    <cellStyle name="60% - Акцент2 2 2 2 2 2 2 2 2 2 8 2" xfId="11143"/>
    <cellStyle name="60% - Акцент2 2 2 2 2 2 2 2 2 2 8 2 2" xfId="11144"/>
    <cellStyle name="60% - Акцент2 2 2 2 2 2 2 2 2 2 8 2 2 2" xfId="11145"/>
    <cellStyle name="60% - Акцент2 2 2 2 2 2 2 2 2 2 8 2 3" xfId="11146"/>
    <cellStyle name="60% - Акцент2 2 2 2 2 2 2 2 2 2 8 2 4" xfId="11147"/>
    <cellStyle name="60% - Акцент2 2 2 2 2 2 2 2 2 2 8 3" xfId="11148"/>
    <cellStyle name="60% - Акцент2 2 2 2 2 2 2 2 2 2 8 3 2" xfId="11149"/>
    <cellStyle name="60% - Акцент2 2 2 2 2 2 2 2 2 2 8 4" xfId="11150"/>
    <cellStyle name="60% - Акцент2 2 2 2 2 2 2 2 2 2 9" xfId="11151"/>
    <cellStyle name="60% - Акцент2 2 2 2 2 2 2 2 2 2 9 2" xfId="11152"/>
    <cellStyle name="60% - Акцент2 2 2 2 2 2 2 2 2 20" xfId="11153"/>
    <cellStyle name="60% - Акцент2 2 2 2 2 2 2 2 2 21" xfId="11154"/>
    <cellStyle name="60% - Акцент2 2 2 2 2 2 2 2 2 22" xfId="11155"/>
    <cellStyle name="60% - Акцент2 2 2 2 2 2 2 2 2 23" xfId="11156"/>
    <cellStyle name="60% - Акцент2 2 2 2 2 2 2 2 2 24" xfId="11157"/>
    <cellStyle name="60% - Акцент2 2 2 2 2 2 2 2 2 25" xfId="11158"/>
    <cellStyle name="60% - Акцент2 2 2 2 2 2 2 2 2 26" xfId="11159"/>
    <cellStyle name="60% - Акцент2 2 2 2 2 2 2 2 2 27" xfId="11160"/>
    <cellStyle name="60% - Акцент2 2 2 2 2 2 2 2 2 28" xfId="11161"/>
    <cellStyle name="60% - Акцент2 2 2 2 2 2 2 2 2 29" xfId="11162"/>
    <cellStyle name="60% - Акцент2 2 2 2 2 2 2 2 2 3" xfId="11163"/>
    <cellStyle name="60% - Акцент2 2 2 2 2 2 2 2 2 3 2" xfId="11164"/>
    <cellStyle name="60% - Акцент2 2 2 2 2 2 2 2 2 3 2 2" xfId="11165"/>
    <cellStyle name="60% - Акцент2 2 2 2 2 2 2 2 2 3 2 2 2" xfId="11166"/>
    <cellStyle name="60% - Акцент2 2 2 2 2 2 2 2 2 3 2 2 3" xfId="11167"/>
    <cellStyle name="60% - Акцент2 2 2 2 2 2 2 2 2 3 2 3" xfId="11168"/>
    <cellStyle name="60% - Акцент2 2 2 2 2 2 2 2 2 3 3" xfId="11169"/>
    <cellStyle name="60% - Акцент2 2 2 2 2 2 2 2 2 3 4" xfId="11170"/>
    <cellStyle name="60% - Акцент2 2 2 2 2 2 2 2 2 30" xfId="11171"/>
    <cellStyle name="60% - Акцент2 2 2 2 2 2 2 2 2 31" xfId="11172"/>
    <cellStyle name="60% - Акцент2 2 2 2 2 2 2 2 2 32" xfId="11173"/>
    <cellStyle name="60% - Акцент2 2 2 2 2 2 2 2 2 4" xfId="11174"/>
    <cellStyle name="60% - Акцент2 2 2 2 2 2 2 2 2 5" xfId="11175"/>
    <cellStyle name="60% - Акцент2 2 2 2 2 2 2 2 2 5 2" xfId="11176"/>
    <cellStyle name="60% - Акцент2 2 2 2 2 2 2 2 2 5 3" xfId="11177"/>
    <cellStyle name="60% - Акцент2 2 2 2 2 2 2 2 2 6" xfId="11178"/>
    <cellStyle name="60% - Акцент2 2 2 2 2 2 2 2 2 7" xfId="11179"/>
    <cellStyle name="60% - Акцент2 2 2 2 2 2 2 2 2 7 2" xfId="11180"/>
    <cellStyle name="60% - Акцент2 2 2 2 2 2 2 2 2 8" xfId="11181"/>
    <cellStyle name="60% - Акцент2 2 2 2 2 2 2 2 2 8 2" xfId="11182"/>
    <cellStyle name="60% - Акцент2 2 2 2 2 2 2 2 2 8 2 2" xfId="11183"/>
    <cellStyle name="60% - Акцент2 2 2 2 2 2 2 2 2 8 2 2 2" xfId="11184"/>
    <cellStyle name="60% - Акцент2 2 2 2 2 2 2 2 2 8 2 3" xfId="11185"/>
    <cellStyle name="60% - Акцент2 2 2 2 2 2 2 2 2 8 2 4" xfId="11186"/>
    <cellStyle name="60% - Акцент2 2 2 2 2 2 2 2 2 8 3" xfId="11187"/>
    <cellStyle name="60% - Акцент2 2 2 2 2 2 2 2 2 8 3 2" xfId="11188"/>
    <cellStyle name="60% - Акцент2 2 2 2 2 2 2 2 2 8 4" xfId="11189"/>
    <cellStyle name="60% - Акцент2 2 2 2 2 2 2 2 2 9" xfId="11190"/>
    <cellStyle name="60% - Акцент2 2 2 2 2 2 2 2 2 9 2" xfId="11191"/>
    <cellStyle name="60% - Акцент2 2 2 2 2 2 2 2 20" xfId="11192"/>
    <cellStyle name="60% - Акцент2 2 2 2 2 2 2 2 21" xfId="11193"/>
    <cellStyle name="60% - Акцент2 2 2 2 2 2 2 2 22" xfId="11194"/>
    <cellStyle name="60% - Акцент2 2 2 2 2 2 2 2 23" xfId="11195"/>
    <cellStyle name="60% - Акцент2 2 2 2 2 2 2 2 24" xfId="11196"/>
    <cellStyle name="60% - Акцент2 2 2 2 2 2 2 2 25" xfId="11197"/>
    <cellStyle name="60% - Акцент2 2 2 2 2 2 2 2 26" xfId="11198"/>
    <cellStyle name="60% - Акцент2 2 2 2 2 2 2 2 27" xfId="11199"/>
    <cellStyle name="60% - Акцент2 2 2 2 2 2 2 2 28" xfId="11200"/>
    <cellStyle name="60% - Акцент2 2 2 2 2 2 2 2 29" xfId="11201"/>
    <cellStyle name="60% - Акцент2 2 2 2 2 2 2 2 3" xfId="11202"/>
    <cellStyle name="60% - Акцент2 2 2 2 2 2 2 2 30" xfId="11203"/>
    <cellStyle name="60% - Акцент2 2 2 2 2 2 2 2 31" xfId="11204"/>
    <cellStyle name="60% - Акцент2 2 2 2 2 2 2 2 32" xfId="11205"/>
    <cellStyle name="60% - Акцент2 2 2 2 2 2 2 2 33" xfId="11206"/>
    <cellStyle name="60% - Акцент2 2 2 2 2 2 2 2 34" xfId="11207"/>
    <cellStyle name="60% - Акцент2 2 2 2 2 2 2 2 35" xfId="11208"/>
    <cellStyle name="60% - Акцент2 2 2 2 2 2 2 2 36" xfId="11209"/>
    <cellStyle name="60% - Акцент2 2 2 2 2 2 2 2 37" xfId="11210"/>
    <cellStyle name="60% - Акцент2 2 2 2 2 2 2 2 38" xfId="11211"/>
    <cellStyle name="60% - Акцент2 2 2 2 2 2 2 2 4" xfId="11212"/>
    <cellStyle name="60% - Акцент2 2 2 2 2 2 2 2 4 2" xfId="11213"/>
    <cellStyle name="60% - Акцент2 2 2 2 2 2 2 2 4 2 2" xfId="11214"/>
    <cellStyle name="60% - Акцент2 2 2 2 2 2 2 2 4 2 2 2" xfId="11215"/>
    <cellStyle name="60% - Акцент2 2 2 2 2 2 2 2 4 2 2 2 2" xfId="11216"/>
    <cellStyle name="60% - Акцент2 2 2 2 2 2 2 2 4 2 2 2 2 2" xfId="11217"/>
    <cellStyle name="60% - Акцент2 2 2 2 2 2 2 2 4 2 2 2 2 3" xfId="11218"/>
    <cellStyle name="60% - Акцент2 2 2 2 2 2 2 2 4 2 2 2 3" xfId="11219"/>
    <cellStyle name="60% - Акцент2 2 2 2 2 2 2 2 4 2 2 3" xfId="11220"/>
    <cellStyle name="60% - Акцент2 2 2 2 2 2 2 2 4 2 2 4" xfId="11221"/>
    <cellStyle name="60% - Акцент2 2 2 2 2 2 2 2 4 2 3" xfId="11222"/>
    <cellStyle name="60% - Акцент2 2 2 2 2 2 2 2 4 2 4" xfId="11223"/>
    <cellStyle name="60% - Акцент2 2 2 2 2 2 2 2 4 3" xfId="11224"/>
    <cellStyle name="60% - Акцент2 2 2 2 2 2 2 2 4 4" xfId="11225"/>
    <cellStyle name="60% - Акцент2 2 2 2 2 2 2 2 4 5" xfId="11226"/>
    <cellStyle name="60% - Акцент2 2 2 2 2 2 2 2 5" xfId="11227"/>
    <cellStyle name="60% - Акцент2 2 2 2 2 2 2 2 6" xfId="11228"/>
    <cellStyle name="60% - Акцент2 2 2 2 2 2 2 2 6 2" xfId="11229"/>
    <cellStyle name="60% - Акцент2 2 2 2 2 2 2 2 6 3" xfId="11230"/>
    <cellStyle name="60% - Акцент2 2 2 2 2 2 2 2 7" xfId="11231"/>
    <cellStyle name="60% - Акцент2 2 2 2 2 2 2 2 8" xfId="11232"/>
    <cellStyle name="60% - Акцент2 2 2 2 2 2 2 2 8 2" xfId="11233"/>
    <cellStyle name="60% - Акцент2 2 2 2 2 2 2 2 9" xfId="11234"/>
    <cellStyle name="60% - Акцент2 2 2 2 2 2 2 2 9 2" xfId="11235"/>
    <cellStyle name="60% - Акцент2 2 2 2 2 2 2 2 9 2 2" xfId="11236"/>
    <cellStyle name="60% - Акцент2 2 2 2 2 2 2 2 9 2 2 2" xfId="11237"/>
    <cellStyle name="60% - Акцент2 2 2 2 2 2 2 2 9 2 3" xfId="11238"/>
    <cellStyle name="60% - Акцент2 2 2 2 2 2 2 2 9 2 4" xfId="11239"/>
    <cellStyle name="60% - Акцент2 2 2 2 2 2 2 2 9 3" xfId="11240"/>
    <cellStyle name="60% - Акцент2 2 2 2 2 2 2 2 9 3 2" xfId="11241"/>
    <cellStyle name="60% - Акцент2 2 2 2 2 2 2 2 9 4" xfId="11242"/>
    <cellStyle name="60% - Акцент2 2 2 2 2 2 2 20" xfId="11243"/>
    <cellStyle name="60% - Акцент2 2 2 2 2 2 2 21" xfId="11244"/>
    <cellStyle name="60% - Акцент2 2 2 2 2 2 2 22" xfId="11245"/>
    <cellStyle name="60% - Акцент2 2 2 2 2 2 2 23" xfId="11246"/>
    <cellStyle name="60% - Акцент2 2 2 2 2 2 2 24" xfId="11247"/>
    <cellStyle name="60% - Акцент2 2 2 2 2 2 2 25" xfId="11248"/>
    <cellStyle name="60% - Акцент2 2 2 2 2 2 2 26" xfId="11249"/>
    <cellStyle name="60% - Акцент2 2 2 2 2 2 2 27" xfId="11250"/>
    <cellStyle name="60% - Акцент2 2 2 2 2 2 2 28" xfId="11251"/>
    <cellStyle name="60% - Акцент2 2 2 2 2 2 2 29" xfId="11252"/>
    <cellStyle name="60% - Акцент2 2 2 2 2 2 2 3" xfId="11253"/>
    <cellStyle name="60% - Акцент2 2 2 2 2 2 2 30" xfId="11254"/>
    <cellStyle name="60% - Акцент2 2 2 2 2 2 2 31" xfId="11255"/>
    <cellStyle name="60% - Акцент2 2 2 2 2 2 2 32" xfId="11256"/>
    <cellStyle name="60% - Акцент2 2 2 2 2 2 2 33" xfId="11257"/>
    <cellStyle name="60% - Акцент2 2 2 2 2 2 2 34" xfId="11258"/>
    <cellStyle name="60% - Акцент2 2 2 2 2 2 2 35" xfId="11259"/>
    <cellStyle name="60% - Акцент2 2 2 2 2 2 2 36" xfId="11260"/>
    <cellStyle name="60% - Акцент2 2 2 2 2 2 2 37" xfId="11261"/>
    <cellStyle name="60% - Акцент2 2 2 2 2 2 2 38" xfId="11262"/>
    <cellStyle name="60% - Акцент2 2 2 2 2 2 2 39" xfId="11263"/>
    <cellStyle name="60% - Акцент2 2 2 2 2 2 2 4" xfId="11264"/>
    <cellStyle name="60% - Акцент2 2 2 2 2 2 2 5" xfId="11265"/>
    <cellStyle name="60% - Акцент2 2 2 2 2 2 2 5 2" xfId="11266"/>
    <cellStyle name="60% - Акцент2 2 2 2 2 2 2 5 2 2" xfId="11267"/>
    <cellStyle name="60% - Акцент2 2 2 2 2 2 2 5 2 2 2" xfId="11268"/>
    <cellStyle name="60% - Акцент2 2 2 2 2 2 2 5 2 2 2 2" xfId="11269"/>
    <cellStyle name="60% - Акцент2 2 2 2 2 2 2 5 2 2 2 2 2" xfId="11270"/>
    <cellStyle name="60% - Акцент2 2 2 2 2 2 2 5 2 2 2 2 3" xfId="11271"/>
    <cellStyle name="60% - Акцент2 2 2 2 2 2 2 5 2 2 2 3" xfId="11272"/>
    <cellStyle name="60% - Акцент2 2 2 2 2 2 2 5 2 2 3" xfId="11273"/>
    <cellStyle name="60% - Акцент2 2 2 2 2 2 2 5 2 2 4" xfId="11274"/>
    <cellStyle name="60% - Акцент2 2 2 2 2 2 2 5 2 3" xfId="11275"/>
    <cellStyle name="60% - Акцент2 2 2 2 2 2 2 5 2 4" xfId="11276"/>
    <cellStyle name="60% - Акцент2 2 2 2 2 2 2 5 3" xfId="11277"/>
    <cellStyle name="60% - Акцент2 2 2 2 2 2 2 5 4" xfId="11278"/>
    <cellStyle name="60% - Акцент2 2 2 2 2 2 2 5 5" xfId="11279"/>
    <cellStyle name="60% - Акцент2 2 2 2 2 2 2 6" xfId="11280"/>
    <cellStyle name="60% - Акцент2 2 2 2 2 2 2 7" xfId="11281"/>
    <cellStyle name="60% - Акцент2 2 2 2 2 2 2 7 2" xfId="11282"/>
    <cellStyle name="60% - Акцент2 2 2 2 2 2 2 7 3" xfId="11283"/>
    <cellStyle name="60% - Акцент2 2 2 2 2 2 2 8" xfId="11284"/>
    <cellStyle name="60% - Акцент2 2 2 2 2 2 2 9" xfId="11285"/>
    <cellStyle name="60% - Акцент2 2 2 2 2 2 2 9 2" xfId="11286"/>
    <cellStyle name="60% - Акцент2 2 2 2 2 2 20" xfId="11287"/>
    <cellStyle name="60% - Акцент2 2 2 2 2 2 21" xfId="11288"/>
    <cellStyle name="60% - Акцент2 2 2 2 2 2 22" xfId="11289"/>
    <cellStyle name="60% - Акцент2 2 2 2 2 2 23" xfId="11290"/>
    <cellStyle name="60% - Акцент2 2 2 2 2 2 24" xfId="11291"/>
    <cellStyle name="60% - Акцент2 2 2 2 2 2 25" xfId="11292"/>
    <cellStyle name="60% - Акцент2 2 2 2 2 2 26" xfId="11293"/>
    <cellStyle name="60% - Акцент2 2 2 2 2 2 27" xfId="11294"/>
    <cellStyle name="60% - Акцент2 2 2 2 2 2 28" xfId="11295"/>
    <cellStyle name="60% - Акцент2 2 2 2 2 2 29" xfId="11296"/>
    <cellStyle name="60% - Акцент2 2 2 2 2 2 3" xfId="11297"/>
    <cellStyle name="60% - Акцент2 2 2 2 2 2 3 2" xfId="11298"/>
    <cellStyle name="60% - Акцент2 2 2 2 2 2 3 3" xfId="11299"/>
    <cellStyle name="60% - Акцент2 2 2 2 2 2 3 4" xfId="11300"/>
    <cellStyle name="60% - Акцент2 2 2 2 2 2 3 4 2" xfId="11301"/>
    <cellStyle name="60% - Акцент2 2 2 2 2 2 3 4 3" xfId="11302"/>
    <cellStyle name="60% - Акцент2 2 2 2 2 2 3 5" xfId="11303"/>
    <cellStyle name="60% - Акцент2 2 2 2 2 2 30" xfId="11304"/>
    <cellStyle name="60% - Акцент2 2 2 2 2 2 31" xfId="11305"/>
    <cellStyle name="60% - Акцент2 2 2 2 2 2 32" xfId="11306"/>
    <cellStyle name="60% - Акцент2 2 2 2 2 2 33" xfId="11307"/>
    <cellStyle name="60% - Акцент2 2 2 2 2 2 34" xfId="11308"/>
    <cellStyle name="60% - Акцент2 2 2 2 2 2 35" xfId="11309"/>
    <cellStyle name="60% - Акцент2 2 2 2 2 2 36" xfId="11310"/>
    <cellStyle name="60% - Акцент2 2 2 2 2 2 37" xfId="11311"/>
    <cellStyle name="60% - Акцент2 2 2 2 2 2 38" xfId="11312"/>
    <cellStyle name="60% - Акцент2 2 2 2 2 2 39" xfId="11313"/>
    <cellStyle name="60% - Акцент2 2 2 2 2 2 4" xfId="11314"/>
    <cellStyle name="60% - Акцент2 2 2 2 2 2 40" xfId="11315"/>
    <cellStyle name="60% - Акцент2 2 2 2 2 2 41" xfId="11316"/>
    <cellStyle name="60% - Акцент2 2 2 2 2 2 5" xfId="11317"/>
    <cellStyle name="60% - Акцент2 2 2 2 2 2 5 2" xfId="11318"/>
    <cellStyle name="60% - Акцент2 2 2 2 2 2 5 2 2" xfId="11319"/>
    <cellStyle name="60% - Акцент2 2 2 2 2 2 5 2 2 2" xfId="11320"/>
    <cellStyle name="60% - Акцент2 2 2 2 2 2 5 2 2 3" xfId="11321"/>
    <cellStyle name="60% - Акцент2 2 2 2 2 2 5 2 3" xfId="11322"/>
    <cellStyle name="60% - Акцент2 2 2 2 2 2 5 3" xfId="11323"/>
    <cellStyle name="60% - Акцент2 2 2 2 2 2 5 4" xfId="11324"/>
    <cellStyle name="60% - Акцент2 2 2 2 2 2 6" xfId="11325"/>
    <cellStyle name="60% - Акцент2 2 2 2 2 2 6 2" xfId="11326"/>
    <cellStyle name="60% - Акцент2 2 2 2 2 2 6 3" xfId="11327"/>
    <cellStyle name="60% - Акцент2 2 2 2 2 2 7" xfId="11328"/>
    <cellStyle name="60% - Акцент2 2 2 2 2 2 7 2" xfId="11329"/>
    <cellStyle name="60% - Акцент2 2 2 2 2 2 7 3" xfId="11330"/>
    <cellStyle name="60% - Акцент2 2 2 2 2 2 8" xfId="11331"/>
    <cellStyle name="60% - Акцент2 2 2 2 2 2 8 2" xfId="11332"/>
    <cellStyle name="60% - Акцент2 2 2 2 2 2 8 3" xfId="11333"/>
    <cellStyle name="60% - Акцент2 2 2 2 2 2 9" xfId="11334"/>
    <cellStyle name="60% - Акцент2 2 2 2 2 2 9 2" xfId="11335"/>
    <cellStyle name="60% - Акцент2 2 2 2 2 2_амортизация" xfId="11336"/>
    <cellStyle name="60% - Акцент2 2 2 2 2 20" xfId="11337"/>
    <cellStyle name="60% - Акцент2 2 2 2 2 21" xfId="11338"/>
    <cellStyle name="60% - Акцент2 2 2 2 2 22" xfId="11339"/>
    <cellStyle name="60% - Акцент2 2 2 2 2 23" xfId="11340"/>
    <cellStyle name="60% - Акцент2 2 2 2 2 24" xfId="11341"/>
    <cellStyle name="60% - Акцент2 2 2 2 2 25" xfId="11342"/>
    <cellStyle name="60% - Акцент2 2 2 2 2 26" xfId="11343"/>
    <cellStyle name="60% - Акцент2 2 2 2 2 27" xfId="11344"/>
    <cellStyle name="60% - Акцент2 2 2 2 2 28" xfId="11345"/>
    <cellStyle name="60% - Акцент2 2 2 2 2 29" xfId="11346"/>
    <cellStyle name="60% - Акцент2 2 2 2 2 3" xfId="11347"/>
    <cellStyle name="60% - Акцент2 2 2 2 2 3 2" xfId="11348"/>
    <cellStyle name="60% - Акцент2 2 2 2 2 3 2 2" xfId="11349"/>
    <cellStyle name="60% - Акцент2 2 2 2 2 3 3" xfId="11350"/>
    <cellStyle name="60% - Акцент2 2 2 2 2 3 4" xfId="11351"/>
    <cellStyle name="60% - Акцент2 2 2 2 2 3 4 2" xfId="11352"/>
    <cellStyle name="60% - Акцент2 2 2 2 2 3 4 3" xfId="11353"/>
    <cellStyle name="60% - Акцент2 2 2 2 2 3 5" xfId="11354"/>
    <cellStyle name="60% - Акцент2 2 2 2 2 30" xfId="11355"/>
    <cellStyle name="60% - Акцент2 2 2 2 2 31" xfId="11356"/>
    <cellStyle name="60% - Акцент2 2 2 2 2 32" xfId="11357"/>
    <cellStyle name="60% - Акцент2 2 2 2 2 33" xfId="11358"/>
    <cellStyle name="60% - Акцент2 2 2 2 2 34" xfId="11359"/>
    <cellStyle name="60% - Акцент2 2 2 2 2 35" xfId="11360"/>
    <cellStyle name="60% - Акцент2 2 2 2 2 36" xfId="11361"/>
    <cellStyle name="60% - Акцент2 2 2 2 2 37" xfId="11362"/>
    <cellStyle name="60% - Акцент2 2 2 2 2 38" xfId="11363"/>
    <cellStyle name="60% - Акцент2 2 2 2 2 39" xfId="11364"/>
    <cellStyle name="60% - Акцент2 2 2 2 2 4" xfId="11365"/>
    <cellStyle name="60% - Акцент2 2 2 2 2 40" xfId="11366"/>
    <cellStyle name="60% - Акцент2 2 2 2 2 41" xfId="11367"/>
    <cellStyle name="60% - Акцент2 2 2 2 2 42" xfId="11368"/>
    <cellStyle name="60% - Акцент2 2 2 2 2 5" xfId="11369"/>
    <cellStyle name="60% - Акцент2 2 2 2 2 6" xfId="11370"/>
    <cellStyle name="60% - Акцент2 2 2 2 2 6 2" xfId="11371"/>
    <cellStyle name="60% - Акцент2 2 2 2 2 6 2 2" xfId="11372"/>
    <cellStyle name="60% - Акцент2 2 2 2 2 6 2 2 2" xfId="11373"/>
    <cellStyle name="60% - Акцент2 2 2 2 2 6 2 2 3" xfId="11374"/>
    <cellStyle name="60% - Акцент2 2 2 2 2 6 2 3" xfId="11375"/>
    <cellStyle name="60% - Акцент2 2 2 2 2 6 3" xfId="11376"/>
    <cellStyle name="60% - Акцент2 2 2 2 2 6 4" xfId="11377"/>
    <cellStyle name="60% - Акцент2 2 2 2 2 7" xfId="11378"/>
    <cellStyle name="60% - Акцент2 2 2 2 2 7 2" xfId="11379"/>
    <cellStyle name="60% - Акцент2 2 2 2 2 7 3" xfId="11380"/>
    <cellStyle name="60% - Акцент2 2 2 2 2 8" xfId="11381"/>
    <cellStyle name="60% - Акцент2 2 2 2 2 8 2" xfId="11382"/>
    <cellStyle name="60% - Акцент2 2 2 2 2 8 3" xfId="11383"/>
    <cellStyle name="60% - Акцент2 2 2 2 2 9" xfId="11384"/>
    <cellStyle name="60% - Акцент2 2 2 2 2 9 2" xfId="11385"/>
    <cellStyle name="60% - Акцент2 2 2 2 2 9 3" xfId="11386"/>
    <cellStyle name="60% - Акцент2 2 2 2 2_амортизация" xfId="11387"/>
    <cellStyle name="60% - Акцент2 2 2 2 20" xfId="11388"/>
    <cellStyle name="60% - Акцент2 2 2 2 20 2" xfId="11389"/>
    <cellStyle name="60% - Акцент2 2 2 2 21" xfId="11390"/>
    <cellStyle name="60% - Акцент2 2 2 2 22" xfId="11391"/>
    <cellStyle name="60% - Акцент2 2 2 2 23" xfId="11392"/>
    <cellStyle name="60% - Акцент2 2 2 2 23 2" xfId="11393"/>
    <cellStyle name="60% - Акцент2 2 2 2 24" xfId="11394"/>
    <cellStyle name="60% - Акцент2 2 2 2 25" xfId="11395"/>
    <cellStyle name="60% - Акцент2 2 2 2 26" xfId="11396"/>
    <cellStyle name="60% - Акцент2 2 2 2 27" xfId="11397"/>
    <cellStyle name="60% - Акцент2 2 2 2 28" xfId="11398"/>
    <cellStyle name="60% - Акцент2 2 2 2 29" xfId="11399"/>
    <cellStyle name="60% - Акцент2 2 2 2 3" xfId="11400"/>
    <cellStyle name="60% - Акцент2 2 2 2 30" xfId="11401"/>
    <cellStyle name="60% - Акцент2 2 2 2 31" xfId="11402"/>
    <cellStyle name="60% - Акцент2 2 2 2 32" xfId="11403"/>
    <cellStyle name="60% - Акцент2 2 2 2 33" xfId="11404"/>
    <cellStyle name="60% - Акцент2 2 2 2 34" xfId="11405"/>
    <cellStyle name="60% - Акцент2 2 2 2 35" xfId="11406"/>
    <cellStyle name="60% - Акцент2 2 2 2 36" xfId="11407"/>
    <cellStyle name="60% - Акцент2 2 2 2 37" xfId="11408"/>
    <cellStyle name="60% - Акцент2 2 2 2 38" xfId="11409"/>
    <cellStyle name="60% - Акцент2 2 2 2 39" xfId="11410"/>
    <cellStyle name="60% - Акцент2 2 2 2 4" xfId="11411"/>
    <cellStyle name="60% - Акцент2 2 2 2 4 2" xfId="11412"/>
    <cellStyle name="60% - Акцент2 2 2 2 4 3" xfId="11413"/>
    <cellStyle name="60% - Акцент2 2 2 2 40" xfId="11414"/>
    <cellStyle name="60% - Акцент2 2 2 2 41" xfId="11415"/>
    <cellStyle name="60% - Акцент2 2 2 2 42" xfId="11416"/>
    <cellStyle name="60% - Акцент2 2 2 2 43" xfId="11417"/>
    <cellStyle name="60% - Акцент2 2 2 2 44" xfId="11418"/>
    <cellStyle name="60% - Акцент2 2 2 2 45" xfId="11419"/>
    <cellStyle name="60% - Акцент2 2 2 2 46" xfId="11420"/>
    <cellStyle name="60% - Акцент2 2 2 2 47" xfId="11421"/>
    <cellStyle name="60% - Акцент2 2 2 2 48" xfId="11422"/>
    <cellStyle name="60% - Акцент2 2 2 2 5" xfId="11423"/>
    <cellStyle name="60% - Акцент2 2 2 2 5 2" xfId="11424"/>
    <cellStyle name="60% - Акцент2 2 2 2 5 3" xfId="11425"/>
    <cellStyle name="60% - Акцент2 2 2 2 6" xfId="11426"/>
    <cellStyle name="60% - Акцент2 2 2 2 6 2" xfId="11427"/>
    <cellStyle name="60% - Акцент2 2 2 2 6 3" xfId="11428"/>
    <cellStyle name="60% - Акцент2 2 2 2 7" xfId="11429"/>
    <cellStyle name="60% - Акцент2 2 2 2 7 2" xfId="11430"/>
    <cellStyle name="60% - Акцент2 2 2 2 7 3" xfId="11431"/>
    <cellStyle name="60% - Акцент2 2 2 2 8" xfId="11432"/>
    <cellStyle name="60% - Акцент2 2 2 2 8 2" xfId="11433"/>
    <cellStyle name="60% - Акцент2 2 2 2 8 3" xfId="11434"/>
    <cellStyle name="60% - Акцент2 2 2 2 9" xfId="11435"/>
    <cellStyle name="60% - Акцент2 2 2 2 9 2" xfId="11436"/>
    <cellStyle name="60% - Акцент2 2 2 2 9 2 2" xfId="11437"/>
    <cellStyle name="60% - Акцент2 2 2 2 9 3" xfId="11438"/>
    <cellStyle name="60% - Акцент2 2 2 2 9 4" xfId="11439"/>
    <cellStyle name="60% - Акцент2 2 2 2 9 4 2" xfId="11440"/>
    <cellStyle name="60% - Акцент2 2 2 2 9 4 3" xfId="11441"/>
    <cellStyle name="60% - Акцент2 2 2 2 9 5" xfId="11442"/>
    <cellStyle name="60% - Акцент2 2 2 2_амортизация" xfId="11443"/>
    <cellStyle name="60% - Акцент2 2 2 20" xfId="11444"/>
    <cellStyle name="60% - Акцент2 2 2 20 2" xfId="11445"/>
    <cellStyle name="60% - Акцент2 2 2 21" xfId="11446"/>
    <cellStyle name="60% - Акцент2 2 2 22" xfId="11447"/>
    <cellStyle name="60% - Акцент2 2 2 23" xfId="11448"/>
    <cellStyle name="60% - Акцент2 2 2 23 2" xfId="11449"/>
    <cellStyle name="60% - Акцент2 2 2 24" xfId="11450"/>
    <cellStyle name="60% - Акцент2 2 2 25" xfId="11451"/>
    <cellStyle name="60% - Акцент2 2 2 26" xfId="11452"/>
    <cellStyle name="60% - Акцент2 2 2 27" xfId="11453"/>
    <cellStyle name="60% - Акцент2 2 2 28" xfId="11454"/>
    <cellStyle name="60% - Акцент2 2 2 29" xfId="11455"/>
    <cellStyle name="60% - Акцент2 2 2 3" xfId="11456"/>
    <cellStyle name="60% - Акцент2 2 2 3 10" xfId="11457"/>
    <cellStyle name="60% - Акцент2 2 2 3 11" xfId="11458"/>
    <cellStyle name="60% - Акцент2 2 2 3 12" xfId="11459"/>
    <cellStyle name="60% - Акцент2 2 2 3 2" xfId="11460"/>
    <cellStyle name="60% - Акцент2 2 2 3 2 10" xfId="11461"/>
    <cellStyle name="60% - Акцент2 2 2 3 2 11" xfId="11462"/>
    <cellStyle name="60% - Акцент2 2 2 3 2 12" xfId="11463"/>
    <cellStyle name="60% - Акцент2 2 2 3 2 2" xfId="11464"/>
    <cellStyle name="60% - Акцент2 2 2 3 2 3" xfId="11465"/>
    <cellStyle name="60% - Акцент2 2 2 3 2 4" xfId="11466"/>
    <cellStyle name="60% - Акцент2 2 2 3 2 5" xfId="11467"/>
    <cellStyle name="60% - Акцент2 2 2 3 2 6" xfId="11468"/>
    <cellStyle name="60% - Акцент2 2 2 3 2 6 2" xfId="11469"/>
    <cellStyle name="60% - Акцент2 2 2 3 2 7" xfId="11470"/>
    <cellStyle name="60% - Акцент2 2 2 3 2 7 2" xfId="11471"/>
    <cellStyle name="60% - Акцент2 2 2 3 2 8" xfId="11472"/>
    <cellStyle name="60% - Акцент2 2 2 3 2 9" xfId="11473"/>
    <cellStyle name="60% - Акцент2 2 2 3 3" xfId="11474"/>
    <cellStyle name="60% - Акцент2 2 2 3 4" xfId="11475"/>
    <cellStyle name="60% - Акцент2 2 2 3 5" xfId="11476"/>
    <cellStyle name="60% - Акцент2 2 2 3 6" xfId="11477"/>
    <cellStyle name="60% - Акцент2 2 2 3 6 2" xfId="11478"/>
    <cellStyle name="60% - Акцент2 2 2 3 7" xfId="11479"/>
    <cellStyle name="60% - Акцент2 2 2 3 7 2" xfId="11480"/>
    <cellStyle name="60% - Акцент2 2 2 3 8" xfId="11481"/>
    <cellStyle name="60% - Акцент2 2 2 3 9" xfId="11482"/>
    <cellStyle name="60% - Акцент2 2 2 3_амортизация" xfId="11483"/>
    <cellStyle name="60% - Акцент2 2 2 30" xfId="11484"/>
    <cellStyle name="60% - Акцент2 2 2 31" xfId="11485"/>
    <cellStyle name="60% - Акцент2 2 2 32" xfId="11486"/>
    <cellStyle name="60% - Акцент2 2 2 33" xfId="11487"/>
    <cellStyle name="60% - Акцент2 2 2 34" xfId="11488"/>
    <cellStyle name="60% - Акцент2 2 2 35" xfId="11489"/>
    <cellStyle name="60% - Акцент2 2 2 36" xfId="11490"/>
    <cellStyle name="60% - Акцент2 2 2 37" xfId="11491"/>
    <cellStyle name="60% - Акцент2 2 2 38" xfId="11492"/>
    <cellStyle name="60% - Акцент2 2 2 39" xfId="11493"/>
    <cellStyle name="60% - Акцент2 2 2 4" xfId="11494"/>
    <cellStyle name="60% - Акцент2 2 2 4 2" xfId="11495"/>
    <cellStyle name="60% - Акцент2 2 2 4 3" xfId="11496"/>
    <cellStyle name="60% - Акцент2 2 2 40" xfId="11497"/>
    <cellStyle name="60% - Акцент2 2 2 41" xfId="11498"/>
    <cellStyle name="60% - Акцент2 2 2 42" xfId="11499"/>
    <cellStyle name="60% - Акцент2 2 2 43" xfId="11500"/>
    <cellStyle name="60% - Акцент2 2 2 44" xfId="11501"/>
    <cellStyle name="60% - Акцент2 2 2 45" xfId="11502"/>
    <cellStyle name="60% - Акцент2 2 2 46" xfId="11503"/>
    <cellStyle name="60% - Акцент2 2 2 47" xfId="11504"/>
    <cellStyle name="60% - Акцент2 2 2 48" xfId="11505"/>
    <cellStyle name="60% - Акцент2 2 2 5" xfId="11506"/>
    <cellStyle name="60% - Акцент2 2 2 5 2" xfId="11507"/>
    <cellStyle name="60% - Акцент2 2 2 5 3" xfId="11508"/>
    <cellStyle name="60% - Акцент2 2 2 6" xfId="11509"/>
    <cellStyle name="60% - Акцент2 2 2 6 2" xfId="11510"/>
    <cellStyle name="60% - Акцент2 2 2 6 3" xfId="11511"/>
    <cellStyle name="60% - Акцент2 2 2 7" xfId="11512"/>
    <cellStyle name="60% - Акцент2 2 2 7 2" xfId="11513"/>
    <cellStyle name="60% - Акцент2 2 2 7 3" xfId="11514"/>
    <cellStyle name="60% - Акцент2 2 2 8" xfId="11515"/>
    <cellStyle name="60% - Акцент2 2 2 8 2" xfId="11516"/>
    <cellStyle name="60% - Акцент2 2 2 8 3" xfId="11517"/>
    <cellStyle name="60% - Акцент2 2 2 9" xfId="11518"/>
    <cellStyle name="60% - Акцент2 2 2 9 2" xfId="11519"/>
    <cellStyle name="60% - Акцент2 2 2 9 2 2" xfId="11520"/>
    <cellStyle name="60% - Акцент2 2 2 9 3" xfId="11521"/>
    <cellStyle name="60% - Акцент2 2 2 9 4" xfId="11522"/>
    <cellStyle name="60% - Акцент2 2 2 9 4 2" xfId="11523"/>
    <cellStyle name="60% - Акцент2 2 2 9 4 3" xfId="11524"/>
    <cellStyle name="60% - Акцент2 2 2 9 5" xfId="11525"/>
    <cellStyle name="60% - Акцент2 2 2_амортизация" xfId="11526"/>
    <cellStyle name="60% - Акцент2 2 20" xfId="11527"/>
    <cellStyle name="60% - Акцент2 2 21" xfId="11528"/>
    <cellStyle name="60% - Акцент2 2 22" xfId="11529"/>
    <cellStyle name="60% - Акцент2 2 23" xfId="11530"/>
    <cellStyle name="60% - Акцент2 2 24" xfId="11531"/>
    <cellStyle name="60% - Акцент2 2 24 2" xfId="11532"/>
    <cellStyle name="60% - Акцент2 2 25" xfId="11533"/>
    <cellStyle name="60% - Акцент2 2 26" xfId="11534"/>
    <cellStyle name="60% - Акцент2 2 27" xfId="11535"/>
    <cellStyle name="60% - Акцент2 2 28" xfId="11536"/>
    <cellStyle name="60% - Акцент2 2 29" xfId="11537"/>
    <cellStyle name="60% - Акцент2 2 3" xfId="11538"/>
    <cellStyle name="60% - Акцент2 2 30" xfId="11539"/>
    <cellStyle name="60% - Акцент2 2 31" xfId="11540"/>
    <cellStyle name="60% - Акцент2 2 4" xfId="11541"/>
    <cellStyle name="60% - Акцент2 2 4 2" xfId="11542"/>
    <cellStyle name="60% - Акцент2 2 4 3" xfId="11543"/>
    <cellStyle name="60% - Акцент2 2 5" xfId="11544"/>
    <cellStyle name="60% - Акцент2 2 5 2" xfId="11545"/>
    <cellStyle name="60% - Акцент2 2 5_амортизация" xfId="11546"/>
    <cellStyle name="60% - Акцент2 2 6" xfId="11547"/>
    <cellStyle name="60% - Акцент2 2 6 2" xfId="11548"/>
    <cellStyle name="60% - Акцент2 2 6 3" xfId="11549"/>
    <cellStyle name="60% - Акцент2 2 7" xfId="11550"/>
    <cellStyle name="60% - Акцент2 2 7 2" xfId="11551"/>
    <cellStyle name="60% - Акцент2 2 7 3" xfId="11552"/>
    <cellStyle name="60% - Акцент2 2 8" xfId="11553"/>
    <cellStyle name="60% - Акцент2 2 9" xfId="11554"/>
    <cellStyle name="60% - Акцент2 2_амортизация" xfId="11555"/>
    <cellStyle name="60% - Акцент2 3" xfId="11556"/>
    <cellStyle name="60% - Акцент2 3 2" xfId="11557"/>
    <cellStyle name="60% - Акцент2 3 3" xfId="11558"/>
    <cellStyle name="60% - Акцент2 3 4" xfId="11559"/>
    <cellStyle name="60% - Акцент2 3 4 2" xfId="11560"/>
    <cellStyle name="60% - Акцент2 3 4 3" xfId="11561"/>
    <cellStyle name="60% - Акцент2 3 5" xfId="11562"/>
    <cellStyle name="60% - Акцент2 4" xfId="11563"/>
    <cellStyle name="60% - Акцент2 5" xfId="11564"/>
    <cellStyle name="60% - Акцент2 5 2" xfId="11565"/>
    <cellStyle name="60% - Акцент2 5 3" xfId="11566"/>
    <cellStyle name="60% - Акцент2 6" xfId="11567"/>
    <cellStyle name="60% - Акцент2 6 2" xfId="11568"/>
    <cellStyle name="60% - Акцент2 7" xfId="11569"/>
    <cellStyle name="60% - Акцент2 8" xfId="11570"/>
    <cellStyle name="60% - Акцент2 9" xfId="11571"/>
    <cellStyle name="60% - Акцент3 10" xfId="11572"/>
    <cellStyle name="60% - Акцент3 11" xfId="11573"/>
    <cellStyle name="60% - Акцент3 11 2" xfId="11574"/>
    <cellStyle name="60% - Акцент3 11 3" xfId="11575"/>
    <cellStyle name="60% - Акцент3 11 4" xfId="11576"/>
    <cellStyle name="60% - Акцент3 12" xfId="11577"/>
    <cellStyle name="60% - Акцент3 13" xfId="11578"/>
    <cellStyle name="60% - Акцент3 14" xfId="11579"/>
    <cellStyle name="60% - Акцент3 15" xfId="11580"/>
    <cellStyle name="60% - Акцент3 15 2" xfId="11581"/>
    <cellStyle name="60% - Акцент3 16" xfId="11582"/>
    <cellStyle name="60% - Акцент3 17" xfId="11583"/>
    <cellStyle name="60% - Акцент3 18" xfId="11584"/>
    <cellStyle name="60% - Акцент3 19" xfId="11585"/>
    <cellStyle name="60% - Акцент3 2" xfId="11586"/>
    <cellStyle name="60% - Акцент3 2 10" xfId="11587"/>
    <cellStyle name="60% - Акцент3 2 11" xfId="11588"/>
    <cellStyle name="60% - Акцент3 2 12" xfId="11589"/>
    <cellStyle name="60% - Акцент3 2 12 2" xfId="11590"/>
    <cellStyle name="60% - Акцент3 2 12 3" xfId="11591"/>
    <cellStyle name="60% - Акцент3 2 12 4" xfId="11592"/>
    <cellStyle name="60% - Акцент3 2 12 4 2" xfId="11593"/>
    <cellStyle name="60% - Акцент3 2 12 4 3" xfId="11594"/>
    <cellStyle name="60% - Акцент3 2 12 5" xfId="11595"/>
    <cellStyle name="60% - Акцент3 2 13" xfId="11596"/>
    <cellStyle name="60% - Акцент3 2 14" xfId="11597"/>
    <cellStyle name="60% - Акцент3 2 14 2" xfId="11598"/>
    <cellStyle name="60% - Акцент3 2 15" xfId="11599"/>
    <cellStyle name="60% - Акцент3 2 16" xfId="11600"/>
    <cellStyle name="60% - Акцент3 2 16 2" xfId="11601"/>
    <cellStyle name="60% - Акцент3 2 16 3" xfId="11602"/>
    <cellStyle name="60% - Акцент3 2 17" xfId="11603"/>
    <cellStyle name="60% - Акцент3 2 17 2" xfId="11604"/>
    <cellStyle name="60% - Акцент3 2 17 3" xfId="11605"/>
    <cellStyle name="60% - Акцент3 2 18" xfId="11606"/>
    <cellStyle name="60% - Акцент3 2 18 2" xfId="11607"/>
    <cellStyle name="60% - Акцент3 2 18 3" xfId="11608"/>
    <cellStyle name="60% - Акцент3 2 19" xfId="11609"/>
    <cellStyle name="60% - Акцент3 2 2" xfId="11610"/>
    <cellStyle name="60% - Акцент3 2 2 10" xfId="11611"/>
    <cellStyle name="60% - Акцент3 2 2 11" xfId="11612"/>
    <cellStyle name="60% - Акцент3 2 2 12" xfId="11613"/>
    <cellStyle name="60% - Акцент3 2 2 12 2" xfId="11614"/>
    <cellStyle name="60% - Акцент3 2 2 12 2 2" xfId="11615"/>
    <cellStyle name="60% - Акцент3 2 2 12 2 2 2" xfId="11616"/>
    <cellStyle name="60% - Акцент3 2 2 12 2 2 3" xfId="11617"/>
    <cellStyle name="60% - Акцент3 2 2 12 2 3" xfId="11618"/>
    <cellStyle name="60% - Акцент3 2 2 12 3" xfId="11619"/>
    <cellStyle name="60% - Акцент3 2 2 12 4" xfId="11620"/>
    <cellStyle name="60% - Акцент3 2 2 13" xfId="11621"/>
    <cellStyle name="60% - Акцент3 2 2 13 2" xfId="11622"/>
    <cellStyle name="60% - Акцент3 2 2 13 3" xfId="11623"/>
    <cellStyle name="60% - Акцент3 2 2 14" xfId="11624"/>
    <cellStyle name="60% - Акцент3 2 2 14 2" xfId="11625"/>
    <cellStyle name="60% - Акцент3 2 2 14 3" xfId="11626"/>
    <cellStyle name="60% - Акцент3 2 2 15" xfId="11627"/>
    <cellStyle name="60% - Акцент3 2 2 15 2" xfId="11628"/>
    <cellStyle name="60% - Акцент3 2 2 15 3" xfId="11629"/>
    <cellStyle name="60% - Акцент3 2 2 16" xfId="11630"/>
    <cellStyle name="60% - Акцент3 2 2 16 2" xfId="11631"/>
    <cellStyle name="60% - Акцент3 2 2 17" xfId="11632"/>
    <cellStyle name="60% - Акцент3 2 2 18" xfId="11633"/>
    <cellStyle name="60% - Акцент3 2 2 19" xfId="11634"/>
    <cellStyle name="60% - Акцент3 2 2 19 2" xfId="11635"/>
    <cellStyle name="60% - Акцент3 2 2 19 2 2" xfId="11636"/>
    <cellStyle name="60% - Акцент3 2 2 19 2 2 2" xfId="11637"/>
    <cellStyle name="60% - Акцент3 2 2 19 2 3" xfId="11638"/>
    <cellStyle name="60% - Акцент3 2 2 19 2 4" xfId="11639"/>
    <cellStyle name="60% - Акцент3 2 2 19 3" xfId="11640"/>
    <cellStyle name="60% - Акцент3 2 2 19 3 2" xfId="11641"/>
    <cellStyle name="60% - Акцент3 2 2 19 4" xfId="11642"/>
    <cellStyle name="60% - Акцент3 2 2 2" xfId="11643"/>
    <cellStyle name="60% - Акцент3 2 2 2 10" xfId="11644"/>
    <cellStyle name="60% - Акцент3 2 2 2 11" xfId="11645"/>
    <cellStyle name="60% - Акцент3 2 2 2 12" xfId="11646"/>
    <cellStyle name="60% - Акцент3 2 2 2 12 2" xfId="11647"/>
    <cellStyle name="60% - Акцент3 2 2 2 12 2 2" xfId="11648"/>
    <cellStyle name="60% - Акцент3 2 2 2 12 2 2 2" xfId="11649"/>
    <cellStyle name="60% - Акцент3 2 2 2 12 2 2 3" xfId="11650"/>
    <cellStyle name="60% - Акцент3 2 2 2 12 2 3" xfId="11651"/>
    <cellStyle name="60% - Акцент3 2 2 2 12 3" xfId="11652"/>
    <cellStyle name="60% - Акцент3 2 2 2 12 4" xfId="11653"/>
    <cellStyle name="60% - Акцент3 2 2 2 13" xfId="11654"/>
    <cellStyle name="60% - Акцент3 2 2 2 13 2" xfId="11655"/>
    <cellStyle name="60% - Акцент3 2 2 2 13 3" xfId="11656"/>
    <cellStyle name="60% - Акцент3 2 2 2 14" xfId="11657"/>
    <cellStyle name="60% - Акцент3 2 2 2 14 2" xfId="11658"/>
    <cellStyle name="60% - Акцент3 2 2 2 14 3" xfId="11659"/>
    <cellStyle name="60% - Акцент3 2 2 2 15" xfId="11660"/>
    <cellStyle name="60% - Акцент3 2 2 2 15 2" xfId="11661"/>
    <cellStyle name="60% - Акцент3 2 2 2 15 3" xfId="11662"/>
    <cellStyle name="60% - Акцент3 2 2 2 16" xfId="11663"/>
    <cellStyle name="60% - Акцент3 2 2 2 16 2" xfId="11664"/>
    <cellStyle name="60% - Акцент3 2 2 2 17" xfId="11665"/>
    <cellStyle name="60% - Акцент3 2 2 2 18" xfId="11666"/>
    <cellStyle name="60% - Акцент3 2 2 2 19" xfId="11667"/>
    <cellStyle name="60% - Акцент3 2 2 2 19 2" xfId="11668"/>
    <cellStyle name="60% - Акцент3 2 2 2 19 2 2" xfId="11669"/>
    <cellStyle name="60% - Акцент3 2 2 2 19 2 2 2" xfId="11670"/>
    <cellStyle name="60% - Акцент3 2 2 2 19 2 3" xfId="11671"/>
    <cellStyle name="60% - Акцент3 2 2 2 19 2 4" xfId="11672"/>
    <cellStyle name="60% - Акцент3 2 2 2 19 3" xfId="11673"/>
    <cellStyle name="60% - Акцент3 2 2 2 19 3 2" xfId="11674"/>
    <cellStyle name="60% - Акцент3 2 2 2 19 4" xfId="11675"/>
    <cellStyle name="60% - Акцент3 2 2 2 2" xfId="11676"/>
    <cellStyle name="60% - Акцент3 2 2 2 2 10" xfId="11677"/>
    <cellStyle name="60% - Акцент3 2 2 2 2 10 2" xfId="11678"/>
    <cellStyle name="60% - Акцент3 2 2 2 2 11" xfId="11679"/>
    <cellStyle name="60% - Акцент3 2 2 2 2 12" xfId="11680"/>
    <cellStyle name="60% - Акцент3 2 2 2 2 13" xfId="11681"/>
    <cellStyle name="60% - Акцент3 2 2 2 2 13 2" xfId="11682"/>
    <cellStyle name="60% - Акцент3 2 2 2 2 13 2 2" xfId="11683"/>
    <cellStyle name="60% - Акцент3 2 2 2 2 13 2 2 2" xfId="11684"/>
    <cellStyle name="60% - Акцент3 2 2 2 2 13 2 3" xfId="11685"/>
    <cellStyle name="60% - Акцент3 2 2 2 2 13 2 4" xfId="11686"/>
    <cellStyle name="60% - Акцент3 2 2 2 2 13 3" xfId="11687"/>
    <cellStyle name="60% - Акцент3 2 2 2 2 13 3 2" xfId="11688"/>
    <cellStyle name="60% - Акцент3 2 2 2 2 13 4" xfId="11689"/>
    <cellStyle name="60% - Акцент3 2 2 2 2 14" xfId="11690"/>
    <cellStyle name="60% - Акцент3 2 2 2 2 14 2" xfId="11691"/>
    <cellStyle name="60% - Акцент3 2 2 2 2 15" xfId="11692"/>
    <cellStyle name="60% - Акцент3 2 2 2 2 16" xfId="11693"/>
    <cellStyle name="60% - Акцент3 2 2 2 2 17" xfId="11694"/>
    <cellStyle name="60% - Акцент3 2 2 2 2 17 2" xfId="11695"/>
    <cellStyle name="60% - Акцент3 2 2 2 2 18" xfId="11696"/>
    <cellStyle name="60% - Акцент3 2 2 2 2 19" xfId="11697"/>
    <cellStyle name="60% - Акцент3 2 2 2 2 2" xfId="11698"/>
    <cellStyle name="60% - Акцент3 2 2 2 2 2 10" xfId="11699"/>
    <cellStyle name="60% - Акцент3 2 2 2 2 2 11" xfId="11700"/>
    <cellStyle name="60% - Акцент3 2 2 2 2 2 12" xfId="11701"/>
    <cellStyle name="60% - Акцент3 2 2 2 2 2 12 2" xfId="11702"/>
    <cellStyle name="60% - Акцент3 2 2 2 2 2 12 2 2" xfId="11703"/>
    <cellStyle name="60% - Акцент3 2 2 2 2 2 12 2 2 2" xfId="11704"/>
    <cellStyle name="60% - Акцент3 2 2 2 2 2 12 2 3" xfId="11705"/>
    <cellStyle name="60% - Акцент3 2 2 2 2 2 12 2 4" xfId="11706"/>
    <cellStyle name="60% - Акцент3 2 2 2 2 2 12 3" xfId="11707"/>
    <cellStyle name="60% - Акцент3 2 2 2 2 2 12 3 2" xfId="11708"/>
    <cellStyle name="60% - Акцент3 2 2 2 2 2 12 4" xfId="11709"/>
    <cellStyle name="60% - Акцент3 2 2 2 2 2 13" xfId="11710"/>
    <cellStyle name="60% - Акцент3 2 2 2 2 2 13 2" xfId="11711"/>
    <cellStyle name="60% - Акцент3 2 2 2 2 2 14" xfId="11712"/>
    <cellStyle name="60% - Акцент3 2 2 2 2 2 15" xfId="11713"/>
    <cellStyle name="60% - Акцент3 2 2 2 2 2 16" xfId="11714"/>
    <cellStyle name="60% - Акцент3 2 2 2 2 2 16 2" xfId="11715"/>
    <cellStyle name="60% - Акцент3 2 2 2 2 2 17" xfId="11716"/>
    <cellStyle name="60% - Акцент3 2 2 2 2 2 18" xfId="11717"/>
    <cellStyle name="60% - Акцент3 2 2 2 2 2 19" xfId="11718"/>
    <cellStyle name="60% - Акцент3 2 2 2 2 2 2" xfId="11719"/>
    <cellStyle name="60% - Акцент3 2 2 2 2 2 2 10" xfId="11720"/>
    <cellStyle name="60% - Акцент3 2 2 2 2 2 2 10 2" xfId="11721"/>
    <cellStyle name="60% - Акцент3 2 2 2 2 2 2 10 2 2" xfId="11722"/>
    <cellStyle name="60% - Акцент3 2 2 2 2 2 2 10 2 2 2" xfId="11723"/>
    <cellStyle name="60% - Акцент3 2 2 2 2 2 2 10 2 3" xfId="11724"/>
    <cellStyle name="60% - Акцент3 2 2 2 2 2 2 10 2 4" xfId="11725"/>
    <cellStyle name="60% - Акцент3 2 2 2 2 2 2 10 3" xfId="11726"/>
    <cellStyle name="60% - Акцент3 2 2 2 2 2 2 10 3 2" xfId="11727"/>
    <cellStyle name="60% - Акцент3 2 2 2 2 2 2 10 4" xfId="11728"/>
    <cellStyle name="60% - Акцент3 2 2 2 2 2 2 11" xfId="11729"/>
    <cellStyle name="60% - Акцент3 2 2 2 2 2 2 11 2" xfId="11730"/>
    <cellStyle name="60% - Акцент3 2 2 2 2 2 2 12" xfId="11731"/>
    <cellStyle name="60% - Акцент3 2 2 2 2 2 2 13" xfId="11732"/>
    <cellStyle name="60% - Акцент3 2 2 2 2 2 2 14" xfId="11733"/>
    <cellStyle name="60% - Акцент3 2 2 2 2 2 2 14 2" xfId="11734"/>
    <cellStyle name="60% - Акцент3 2 2 2 2 2 2 15" xfId="11735"/>
    <cellStyle name="60% - Акцент3 2 2 2 2 2 2 16" xfId="11736"/>
    <cellStyle name="60% - Акцент3 2 2 2 2 2 2 17" xfId="11737"/>
    <cellStyle name="60% - Акцент3 2 2 2 2 2 2 18" xfId="11738"/>
    <cellStyle name="60% - Акцент3 2 2 2 2 2 2 19" xfId="11739"/>
    <cellStyle name="60% - Акцент3 2 2 2 2 2 2 2" xfId="11740"/>
    <cellStyle name="60% - Акцент3 2 2 2 2 2 2 2 10" xfId="11741"/>
    <cellStyle name="60% - Акцент3 2 2 2 2 2 2 2 10 2" xfId="11742"/>
    <cellStyle name="60% - Акцент3 2 2 2 2 2 2 2 11" xfId="11743"/>
    <cellStyle name="60% - Акцент3 2 2 2 2 2 2 2 12" xfId="11744"/>
    <cellStyle name="60% - Акцент3 2 2 2 2 2 2 2 13" xfId="11745"/>
    <cellStyle name="60% - Акцент3 2 2 2 2 2 2 2 13 2" xfId="11746"/>
    <cellStyle name="60% - Акцент3 2 2 2 2 2 2 2 14" xfId="11747"/>
    <cellStyle name="60% - Акцент3 2 2 2 2 2 2 2 15" xfId="11748"/>
    <cellStyle name="60% - Акцент3 2 2 2 2 2 2 2 16" xfId="11749"/>
    <cellStyle name="60% - Акцент3 2 2 2 2 2 2 2 17" xfId="11750"/>
    <cellStyle name="60% - Акцент3 2 2 2 2 2 2 2 18" xfId="11751"/>
    <cellStyle name="60% - Акцент3 2 2 2 2 2 2 2 19" xfId="11752"/>
    <cellStyle name="60% - Акцент3 2 2 2 2 2 2 2 2" xfId="11753"/>
    <cellStyle name="60% - Акцент3 2 2 2 2 2 2 2 2 10" xfId="11754"/>
    <cellStyle name="60% - Акцент3 2 2 2 2 2 2 2 2 11" xfId="11755"/>
    <cellStyle name="60% - Акцент3 2 2 2 2 2 2 2 2 12" xfId="11756"/>
    <cellStyle name="60% - Акцент3 2 2 2 2 2 2 2 2 13" xfId="11757"/>
    <cellStyle name="60% - Акцент3 2 2 2 2 2 2 2 2 14" xfId="11758"/>
    <cellStyle name="60% - Акцент3 2 2 2 2 2 2 2 2 15" xfId="11759"/>
    <cellStyle name="60% - Акцент3 2 2 2 2 2 2 2 2 16" xfId="11760"/>
    <cellStyle name="60% - Акцент3 2 2 2 2 2 2 2 2 17" xfId="11761"/>
    <cellStyle name="60% - Акцент3 2 2 2 2 2 2 2 2 18" xfId="11762"/>
    <cellStyle name="60% - Акцент3 2 2 2 2 2 2 2 2 19" xfId="11763"/>
    <cellStyle name="60% - Акцент3 2 2 2 2 2 2 2 2 2" xfId="11764"/>
    <cellStyle name="60% - Акцент3 2 2 2 2 2 2 2 2 2 10" xfId="11765"/>
    <cellStyle name="60% - Акцент3 2 2 2 2 2 2 2 2 2 11" xfId="11766"/>
    <cellStyle name="60% - Акцент3 2 2 2 2 2 2 2 2 2 12" xfId="11767"/>
    <cellStyle name="60% - Акцент3 2 2 2 2 2 2 2 2 2 13" xfId="11768"/>
    <cellStyle name="60% - Акцент3 2 2 2 2 2 2 2 2 2 14" xfId="11769"/>
    <cellStyle name="60% - Акцент3 2 2 2 2 2 2 2 2 2 15" xfId="11770"/>
    <cellStyle name="60% - Акцент3 2 2 2 2 2 2 2 2 2 16" xfId="11771"/>
    <cellStyle name="60% - Акцент3 2 2 2 2 2 2 2 2 2 17" xfId="11772"/>
    <cellStyle name="60% - Акцент3 2 2 2 2 2 2 2 2 2 18" xfId="11773"/>
    <cellStyle name="60% - Акцент3 2 2 2 2 2 2 2 2 2 19" xfId="11774"/>
    <cellStyle name="60% - Акцент3 2 2 2 2 2 2 2 2 2 2" xfId="11775"/>
    <cellStyle name="60% - Акцент3 2 2 2 2 2 2 2 2 2 2 10" xfId="11776"/>
    <cellStyle name="60% - Акцент3 2 2 2 2 2 2 2 2 2 2 11" xfId="11777"/>
    <cellStyle name="60% - Акцент3 2 2 2 2 2 2 2 2 2 2 12" xfId="11778"/>
    <cellStyle name="60% - Акцент3 2 2 2 2 2 2 2 2 2 2 13" xfId="11779"/>
    <cellStyle name="60% - Акцент3 2 2 2 2 2 2 2 2 2 2 14" xfId="11780"/>
    <cellStyle name="60% - Акцент3 2 2 2 2 2 2 2 2 2 2 15" xfId="11781"/>
    <cellStyle name="60% - Акцент3 2 2 2 2 2 2 2 2 2 2 16" xfId="11782"/>
    <cellStyle name="60% - Акцент3 2 2 2 2 2 2 2 2 2 2 17" xfId="11783"/>
    <cellStyle name="60% - Акцент3 2 2 2 2 2 2 2 2 2 2 18" xfId="11784"/>
    <cellStyle name="60% - Акцент3 2 2 2 2 2 2 2 2 2 2 19" xfId="11785"/>
    <cellStyle name="60% - Акцент3 2 2 2 2 2 2 2 2 2 2 2" xfId="11786"/>
    <cellStyle name="60% - Акцент3 2 2 2 2 2 2 2 2 2 2 2 10" xfId="11787"/>
    <cellStyle name="60% - Акцент3 2 2 2 2 2 2 2 2 2 2 2 11" xfId="11788"/>
    <cellStyle name="60% - Акцент3 2 2 2 2 2 2 2 2 2 2 2 12" xfId="11789"/>
    <cellStyle name="60% - Акцент3 2 2 2 2 2 2 2 2 2 2 2 13" xfId="11790"/>
    <cellStyle name="60% - Акцент3 2 2 2 2 2 2 2 2 2 2 2 14" xfId="11791"/>
    <cellStyle name="60% - Акцент3 2 2 2 2 2 2 2 2 2 2 2 15" xfId="11792"/>
    <cellStyle name="60% - Акцент3 2 2 2 2 2 2 2 2 2 2 2 16" xfId="11793"/>
    <cellStyle name="60% - Акцент3 2 2 2 2 2 2 2 2 2 2 2 17" xfId="11794"/>
    <cellStyle name="60% - Акцент3 2 2 2 2 2 2 2 2 2 2 2 18" xfId="11795"/>
    <cellStyle name="60% - Акцент3 2 2 2 2 2 2 2 2 2 2 2 19" xfId="11796"/>
    <cellStyle name="60% - Акцент3 2 2 2 2 2 2 2 2 2 2 2 2" xfId="11797"/>
    <cellStyle name="60% - Акцент3 2 2 2 2 2 2 2 2 2 2 2 2 10" xfId="11798"/>
    <cellStyle name="60% - Акцент3 2 2 2 2 2 2 2 2 2 2 2 2 11" xfId="11799"/>
    <cellStyle name="60% - Акцент3 2 2 2 2 2 2 2 2 2 2 2 2 12" xfId="11800"/>
    <cellStyle name="60% - Акцент3 2 2 2 2 2 2 2 2 2 2 2 2 13" xfId="11801"/>
    <cellStyle name="60% - Акцент3 2 2 2 2 2 2 2 2 2 2 2 2 14" xfId="11802"/>
    <cellStyle name="60% - Акцент3 2 2 2 2 2 2 2 2 2 2 2 2 15" xfId="11803"/>
    <cellStyle name="60% - Акцент3 2 2 2 2 2 2 2 2 2 2 2 2 16" xfId="11804"/>
    <cellStyle name="60% - Акцент3 2 2 2 2 2 2 2 2 2 2 2 2 17" xfId="11805"/>
    <cellStyle name="60% - Акцент3 2 2 2 2 2 2 2 2 2 2 2 2 18" xfId="11806"/>
    <cellStyle name="60% - Акцент3 2 2 2 2 2 2 2 2 2 2 2 2 19" xfId="11807"/>
    <cellStyle name="60% - Акцент3 2 2 2 2 2 2 2 2 2 2 2 2 2" xfId="11808"/>
    <cellStyle name="60% - Акцент3 2 2 2 2 2 2 2 2 2 2 2 2 2 10" xfId="11809"/>
    <cellStyle name="60% - Акцент3 2 2 2 2 2 2 2 2 2 2 2 2 2 11" xfId="11810"/>
    <cellStyle name="60% - Акцент3 2 2 2 2 2 2 2 2 2 2 2 2 2 12" xfId="11811"/>
    <cellStyle name="60% - Акцент3 2 2 2 2 2 2 2 2 2 2 2 2 2 13" xfId="11812"/>
    <cellStyle name="60% - Акцент3 2 2 2 2 2 2 2 2 2 2 2 2 2 14" xfId="11813"/>
    <cellStyle name="60% - Акцент3 2 2 2 2 2 2 2 2 2 2 2 2 2 15" xfId="11814"/>
    <cellStyle name="60% - Акцент3 2 2 2 2 2 2 2 2 2 2 2 2 2 16" xfId="11815"/>
    <cellStyle name="60% - Акцент3 2 2 2 2 2 2 2 2 2 2 2 2 2 17" xfId="11816"/>
    <cellStyle name="60% - Акцент3 2 2 2 2 2 2 2 2 2 2 2 2 2 18" xfId="11817"/>
    <cellStyle name="60% - Акцент3 2 2 2 2 2 2 2 2 2 2 2 2 2 19" xfId="11818"/>
    <cellStyle name="60% - Акцент3 2 2 2 2 2 2 2 2 2 2 2 2 2 2" xfId="11819"/>
    <cellStyle name="60% - Акцент3 2 2 2 2 2 2 2 2 2 2 2 2 2 2 10" xfId="11820"/>
    <cellStyle name="60% - Акцент3 2 2 2 2 2 2 2 2 2 2 2 2 2 2 11" xfId="11821"/>
    <cellStyle name="60% - Акцент3 2 2 2 2 2 2 2 2 2 2 2 2 2 2 12" xfId="11822"/>
    <cellStyle name="60% - Акцент3 2 2 2 2 2 2 2 2 2 2 2 2 2 2 13" xfId="11823"/>
    <cellStyle name="60% - Акцент3 2 2 2 2 2 2 2 2 2 2 2 2 2 2 14" xfId="11824"/>
    <cellStyle name="60% - Акцент3 2 2 2 2 2 2 2 2 2 2 2 2 2 2 15" xfId="11825"/>
    <cellStyle name="60% - Акцент3 2 2 2 2 2 2 2 2 2 2 2 2 2 2 16" xfId="11826"/>
    <cellStyle name="60% - Акцент3 2 2 2 2 2 2 2 2 2 2 2 2 2 2 17" xfId="11827"/>
    <cellStyle name="60% - Акцент3 2 2 2 2 2 2 2 2 2 2 2 2 2 2 18" xfId="11828"/>
    <cellStyle name="60% - Акцент3 2 2 2 2 2 2 2 2 2 2 2 2 2 2 19" xfId="11829"/>
    <cellStyle name="60% - Акцент3 2 2 2 2 2 2 2 2 2 2 2 2 2 2 2" xfId="11830"/>
    <cellStyle name="60% - Акцент3 2 2 2 2 2 2 2 2 2 2 2 2 2 2 2 10" xfId="11831"/>
    <cellStyle name="60% - Акцент3 2 2 2 2 2 2 2 2 2 2 2 2 2 2 2 11" xfId="11832"/>
    <cellStyle name="60% - Акцент3 2 2 2 2 2 2 2 2 2 2 2 2 2 2 2 12" xfId="11833"/>
    <cellStyle name="60% - Акцент3 2 2 2 2 2 2 2 2 2 2 2 2 2 2 2 13" xfId="11834"/>
    <cellStyle name="60% - Акцент3 2 2 2 2 2 2 2 2 2 2 2 2 2 2 2 14" xfId="11835"/>
    <cellStyle name="60% - Акцент3 2 2 2 2 2 2 2 2 2 2 2 2 2 2 2 15" xfId="11836"/>
    <cellStyle name="60% - Акцент3 2 2 2 2 2 2 2 2 2 2 2 2 2 2 2 16" xfId="11837"/>
    <cellStyle name="60% - Акцент3 2 2 2 2 2 2 2 2 2 2 2 2 2 2 2 17" xfId="11838"/>
    <cellStyle name="60% - Акцент3 2 2 2 2 2 2 2 2 2 2 2 2 2 2 2 18" xfId="11839"/>
    <cellStyle name="60% - Акцент3 2 2 2 2 2 2 2 2 2 2 2 2 2 2 2 19" xfId="11840"/>
    <cellStyle name="60% - Акцент3 2 2 2 2 2 2 2 2 2 2 2 2 2 2 2 2" xfId="11841"/>
    <cellStyle name="60% - Акцент3 2 2 2 2 2 2 2 2 2 2 2 2 2 2 2 2 10" xfId="11842"/>
    <cellStyle name="60% - Акцент3 2 2 2 2 2 2 2 2 2 2 2 2 2 2 2 2 11" xfId="11843"/>
    <cellStyle name="60% - Акцент3 2 2 2 2 2 2 2 2 2 2 2 2 2 2 2 2 12" xfId="11844"/>
    <cellStyle name="60% - Акцент3 2 2 2 2 2 2 2 2 2 2 2 2 2 2 2 2 13" xfId="11845"/>
    <cellStyle name="60% - Акцент3 2 2 2 2 2 2 2 2 2 2 2 2 2 2 2 2 14" xfId="11846"/>
    <cellStyle name="60% - Акцент3 2 2 2 2 2 2 2 2 2 2 2 2 2 2 2 2 15" xfId="11847"/>
    <cellStyle name="60% - Акцент3 2 2 2 2 2 2 2 2 2 2 2 2 2 2 2 2 16" xfId="11848"/>
    <cellStyle name="60% - Акцент3 2 2 2 2 2 2 2 2 2 2 2 2 2 2 2 2 17" xfId="11849"/>
    <cellStyle name="60% - Акцент3 2 2 2 2 2 2 2 2 2 2 2 2 2 2 2 2 18" xfId="11850"/>
    <cellStyle name="60% - Акцент3 2 2 2 2 2 2 2 2 2 2 2 2 2 2 2 2 19" xfId="11851"/>
    <cellStyle name="60% - Акцент3 2 2 2 2 2 2 2 2 2 2 2 2 2 2 2 2 2" xfId="11852"/>
    <cellStyle name="60% - Акцент3 2 2 2 2 2 2 2 2 2 2 2 2 2 2 2 2 2 10" xfId="11853"/>
    <cellStyle name="60% - Акцент3 2 2 2 2 2 2 2 2 2 2 2 2 2 2 2 2 2 11" xfId="11854"/>
    <cellStyle name="60% - Акцент3 2 2 2 2 2 2 2 2 2 2 2 2 2 2 2 2 2 12" xfId="11855"/>
    <cellStyle name="60% - Акцент3 2 2 2 2 2 2 2 2 2 2 2 2 2 2 2 2 2 13" xfId="11856"/>
    <cellStyle name="60% - Акцент3 2 2 2 2 2 2 2 2 2 2 2 2 2 2 2 2 2 14" xfId="11857"/>
    <cellStyle name="60% - Акцент3 2 2 2 2 2 2 2 2 2 2 2 2 2 2 2 2 2 15" xfId="11858"/>
    <cellStyle name="60% - Акцент3 2 2 2 2 2 2 2 2 2 2 2 2 2 2 2 2 2 16" xfId="11859"/>
    <cellStyle name="60% - Акцент3 2 2 2 2 2 2 2 2 2 2 2 2 2 2 2 2 2 17" xfId="11860"/>
    <cellStyle name="60% - Акцент3 2 2 2 2 2 2 2 2 2 2 2 2 2 2 2 2 2 18" xfId="11861"/>
    <cellStyle name="60% - Акцент3 2 2 2 2 2 2 2 2 2 2 2 2 2 2 2 2 2 19" xfId="11862"/>
    <cellStyle name="60% - Акцент3 2 2 2 2 2 2 2 2 2 2 2 2 2 2 2 2 2 2" xfId="11863"/>
    <cellStyle name="60% - Акцент3 2 2 2 2 2 2 2 2 2 2 2 2 2 2 2 2 2 2 10" xfId="11864"/>
    <cellStyle name="60% - Акцент3 2 2 2 2 2 2 2 2 2 2 2 2 2 2 2 2 2 2 11" xfId="11865"/>
    <cellStyle name="60% - Акцент3 2 2 2 2 2 2 2 2 2 2 2 2 2 2 2 2 2 2 12" xfId="11866"/>
    <cellStyle name="60% - Акцент3 2 2 2 2 2 2 2 2 2 2 2 2 2 2 2 2 2 2 13" xfId="11867"/>
    <cellStyle name="60% - Акцент3 2 2 2 2 2 2 2 2 2 2 2 2 2 2 2 2 2 2 14" xfId="11868"/>
    <cellStyle name="60% - Акцент3 2 2 2 2 2 2 2 2 2 2 2 2 2 2 2 2 2 2 15" xfId="11869"/>
    <cellStyle name="60% - Акцент3 2 2 2 2 2 2 2 2 2 2 2 2 2 2 2 2 2 2 16" xfId="11870"/>
    <cellStyle name="60% - Акцент3 2 2 2 2 2 2 2 2 2 2 2 2 2 2 2 2 2 2 17" xfId="11871"/>
    <cellStyle name="60% - Акцент3 2 2 2 2 2 2 2 2 2 2 2 2 2 2 2 2 2 2 18" xfId="11872"/>
    <cellStyle name="60% - Акцент3 2 2 2 2 2 2 2 2 2 2 2 2 2 2 2 2 2 2 19" xfId="11873"/>
    <cellStyle name="60% - Акцент3 2 2 2 2 2 2 2 2 2 2 2 2 2 2 2 2 2 2 2" xfId="11874"/>
    <cellStyle name="60% - Акцент3 2 2 2 2 2 2 2 2 2 2 2 2 2 2 2 2 2 2 2 10" xfId="11875"/>
    <cellStyle name="60% - Акцент3 2 2 2 2 2 2 2 2 2 2 2 2 2 2 2 2 2 2 2 11" xfId="11876"/>
    <cellStyle name="60% - Акцент3 2 2 2 2 2 2 2 2 2 2 2 2 2 2 2 2 2 2 2 12" xfId="11877"/>
    <cellStyle name="60% - Акцент3 2 2 2 2 2 2 2 2 2 2 2 2 2 2 2 2 2 2 2 13" xfId="11878"/>
    <cellStyle name="60% - Акцент3 2 2 2 2 2 2 2 2 2 2 2 2 2 2 2 2 2 2 2 14" xfId="11879"/>
    <cellStyle name="60% - Акцент3 2 2 2 2 2 2 2 2 2 2 2 2 2 2 2 2 2 2 2 15" xfId="11880"/>
    <cellStyle name="60% - Акцент3 2 2 2 2 2 2 2 2 2 2 2 2 2 2 2 2 2 2 2 16" xfId="11881"/>
    <cellStyle name="60% - Акцент3 2 2 2 2 2 2 2 2 2 2 2 2 2 2 2 2 2 2 2 17" xfId="11882"/>
    <cellStyle name="60% - Акцент3 2 2 2 2 2 2 2 2 2 2 2 2 2 2 2 2 2 2 2 18" xfId="11883"/>
    <cellStyle name="60% - Акцент3 2 2 2 2 2 2 2 2 2 2 2 2 2 2 2 2 2 2 2 19" xfId="11884"/>
    <cellStyle name="60% - Акцент3 2 2 2 2 2 2 2 2 2 2 2 2 2 2 2 2 2 2 2 2" xfId="11885"/>
    <cellStyle name="60% - Акцент3 2 2 2 2 2 2 2 2 2 2 2 2 2 2 2 2 2 2 2 2 10" xfId="11886"/>
    <cellStyle name="60% - Акцент3 2 2 2 2 2 2 2 2 2 2 2 2 2 2 2 2 2 2 2 2 11" xfId="11887"/>
    <cellStyle name="60% - Акцент3 2 2 2 2 2 2 2 2 2 2 2 2 2 2 2 2 2 2 2 2 12" xfId="11888"/>
    <cellStyle name="60% - Акцент3 2 2 2 2 2 2 2 2 2 2 2 2 2 2 2 2 2 2 2 2 13" xfId="11889"/>
    <cellStyle name="60% - Акцент3 2 2 2 2 2 2 2 2 2 2 2 2 2 2 2 2 2 2 2 2 14" xfId="11890"/>
    <cellStyle name="60% - Акцент3 2 2 2 2 2 2 2 2 2 2 2 2 2 2 2 2 2 2 2 2 15" xfId="11891"/>
    <cellStyle name="60% - Акцент3 2 2 2 2 2 2 2 2 2 2 2 2 2 2 2 2 2 2 2 2 16" xfId="11892"/>
    <cellStyle name="60% - Акцент3 2 2 2 2 2 2 2 2 2 2 2 2 2 2 2 2 2 2 2 2 17" xfId="11893"/>
    <cellStyle name="60% - Акцент3 2 2 2 2 2 2 2 2 2 2 2 2 2 2 2 2 2 2 2 2 18" xfId="11894"/>
    <cellStyle name="60% - Акцент3 2 2 2 2 2 2 2 2 2 2 2 2 2 2 2 2 2 2 2 2 19" xfId="11895"/>
    <cellStyle name="60% - Акцент3 2 2 2 2 2 2 2 2 2 2 2 2 2 2 2 2 2 2 2 2 2" xfId="11896"/>
    <cellStyle name="60% - Акцент3 2 2 2 2 2 2 2 2 2 2 2 2 2 2 2 2 2 2 2 2 2 10" xfId="11897"/>
    <cellStyle name="60% - Акцент3 2 2 2 2 2 2 2 2 2 2 2 2 2 2 2 2 2 2 2 2 2 11" xfId="11898"/>
    <cellStyle name="60% - Акцент3 2 2 2 2 2 2 2 2 2 2 2 2 2 2 2 2 2 2 2 2 2 12" xfId="11899"/>
    <cellStyle name="60% - Акцент3 2 2 2 2 2 2 2 2 2 2 2 2 2 2 2 2 2 2 2 2 2 13" xfId="11900"/>
    <cellStyle name="60% - Акцент3 2 2 2 2 2 2 2 2 2 2 2 2 2 2 2 2 2 2 2 2 2 14" xfId="11901"/>
    <cellStyle name="60% - Акцент3 2 2 2 2 2 2 2 2 2 2 2 2 2 2 2 2 2 2 2 2 2 15" xfId="11902"/>
    <cellStyle name="60% - Акцент3 2 2 2 2 2 2 2 2 2 2 2 2 2 2 2 2 2 2 2 2 2 16" xfId="11903"/>
    <cellStyle name="60% - Акцент3 2 2 2 2 2 2 2 2 2 2 2 2 2 2 2 2 2 2 2 2 2 17" xfId="11904"/>
    <cellStyle name="60% - Акцент3 2 2 2 2 2 2 2 2 2 2 2 2 2 2 2 2 2 2 2 2 2 18" xfId="11905"/>
    <cellStyle name="60% - Акцент3 2 2 2 2 2 2 2 2 2 2 2 2 2 2 2 2 2 2 2 2 2 19" xfId="11906"/>
    <cellStyle name="60% - Акцент3 2 2 2 2 2 2 2 2 2 2 2 2 2 2 2 2 2 2 2 2 2 2" xfId="11907"/>
    <cellStyle name="60% - Акцент3 2 2 2 2 2 2 2 2 2 2 2 2 2 2 2 2 2 2 2 2 2 2 10" xfId="11908"/>
    <cellStyle name="60% - Акцент3 2 2 2 2 2 2 2 2 2 2 2 2 2 2 2 2 2 2 2 2 2 2 11" xfId="11909"/>
    <cellStyle name="60% - Акцент3 2 2 2 2 2 2 2 2 2 2 2 2 2 2 2 2 2 2 2 2 2 2 12" xfId="11910"/>
    <cellStyle name="60% - Акцент3 2 2 2 2 2 2 2 2 2 2 2 2 2 2 2 2 2 2 2 2 2 2 13" xfId="11911"/>
    <cellStyle name="60% - Акцент3 2 2 2 2 2 2 2 2 2 2 2 2 2 2 2 2 2 2 2 2 2 2 14" xfId="11912"/>
    <cellStyle name="60% - Акцент3 2 2 2 2 2 2 2 2 2 2 2 2 2 2 2 2 2 2 2 2 2 2 15" xfId="11913"/>
    <cellStyle name="60% - Акцент3 2 2 2 2 2 2 2 2 2 2 2 2 2 2 2 2 2 2 2 2 2 2 16" xfId="11914"/>
    <cellStyle name="60% - Акцент3 2 2 2 2 2 2 2 2 2 2 2 2 2 2 2 2 2 2 2 2 2 2 17" xfId="11915"/>
    <cellStyle name="60% - Акцент3 2 2 2 2 2 2 2 2 2 2 2 2 2 2 2 2 2 2 2 2 2 2 18" xfId="11916"/>
    <cellStyle name="60% - Акцент3 2 2 2 2 2 2 2 2 2 2 2 2 2 2 2 2 2 2 2 2 2 2 19" xfId="11917"/>
    <cellStyle name="60% - Акцент3 2 2 2 2 2 2 2 2 2 2 2 2 2 2 2 2 2 2 2 2 2 2 2" xfId="11918"/>
    <cellStyle name="60% - Акцент3 2 2 2 2 2 2 2 2 2 2 2 2 2 2 2 2 2 2 2 2 2 2 2 10" xfId="11919"/>
    <cellStyle name="60% - Акцент3 2 2 2 2 2 2 2 2 2 2 2 2 2 2 2 2 2 2 2 2 2 2 2 11" xfId="11920"/>
    <cellStyle name="60% - Акцент3 2 2 2 2 2 2 2 2 2 2 2 2 2 2 2 2 2 2 2 2 2 2 2 12" xfId="11921"/>
    <cellStyle name="60% - Акцент3 2 2 2 2 2 2 2 2 2 2 2 2 2 2 2 2 2 2 2 2 2 2 2 13" xfId="11922"/>
    <cellStyle name="60% - Акцент3 2 2 2 2 2 2 2 2 2 2 2 2 2 2 2 2 2 2 2 2 2 2 2 14" xfId="11923"/>
    <cellStyle name="60% - Акцент3 2 2 2 2 2 2 2 2 2 2 2 2 2 2 2 2 2 2 2 2 2 2 2 15" xfId="11924"/>
    <cellStyle name="60% - Акцент3 2 2 2 2 2 2 2 2 2 2 2 2 2 2 2 2 2 2 2 2 2 2 2 16" xfId="11925"/>
    <cellStyle name="60% - Акцент3 2 2 2 2 2 2 2 2 2 2 2 2 2 2 2 2 2 2 2 2 2 2 2 17" xfId="11926"/>
    <cellStyle name="60% - Акцент3 2 2 2 2 2 2 2 2 2 2 2 2 2 2 2 2 2 2 2 2 2 2 2 18" xfId="11927"/>
    <cellStyle name="60% - Акцент3 2 2 2 2 2 2 2 2 2 2 2 2 2 2 2 2 2 2 2 2 2 2 2 19" xfId="11928"/>
    <cellStyle name="60% - Акцент3 2 2 2 2 2 2 2 2 2 2 2 2 2 2 2 2 2 2 2 2 2 2 2 2" xfId="11929"/>
    <cellStyle name="60% - Акцент3 2 2 2 2 2 2 2 2 2 2 2 2 2 2 2 2 2 2 2 2 2 2 2 2 10" xfId="11930"/>
    <cellStyle name="60% - Акцент3 2 2 2 2 2 2 2 2 2 2 2 2 2 2 2 2 2 2 2 2 2 2 2 2 11" xfId="11931"/>
    <cellStyle name="60% - Акцент3 2 2 2 2 2 2 2 2 2 2 2 2 2 2 2 2 2 2 2 2 2 2 2 2 12" xfId="11932"/>
    <cellStyle name="60% - Акцент3 2 2 2 2 2 2 2 2 2 2 2 2 2 2 2 2 2 2 2 2 2 2 2 2 13" xfId="11933"/>
    <cellStyle name="60% - Акцент3 2 2 2 2 2 2 2 2 2 2 2 2 2 2 2 2 2 2 2 2 2 2 2 2 14" xfId="11934"/>
    <cellStyle name="60% - Акцент3 2 2 2 2 2 2 2 2 2 2 2 2 2 2 2 2 2 2 2 2 2 2 2 2 15" xfId="11935"/>
    <cellStyle name="60% - Акцент3 2 2 2 2 2 2 2 2 2 2 2 2 2 2 2 2 2 2 2 2 2 2 2 2 16" xfId="11936"/>
    <cellStyle name="60% - Акцент3 2 2 2 2 2 2 2 2 2 2 2 2 2 2 2 2 2 2 2 2 2 2 2 2 17" xfId="11937"/>
    <cellStyle name="60% - Акцент3 2 2 2 2 2 2 2 2 2 2 2 2 2 2 2 2 2 2 2 2 2 2 2 2 18" xfId="11938"/>
    <cellStyle name="60% - Акцент3 2 2 2 2 2 2 2 2 2 2 2 2 2 2 2 2 2 2 2 2 2 2 2 2 2" xfId="11939"/>
    <cellStyle name="60% - Акцент3 2 2 2 2 2 2 2 2 2 2 2 2 2 2 2 2 2 2 2 2 2 2 2 2 2 10" xfId="11940"/>
    <cellStyle name="60% - Акцент3 2 2 2 2 2 2 2 2 2 2 2 2 2 2 2 2 2 2 2 2 2 2 2 2 2 11" xfId="11941"/>
    <cellStyle name="60% - Акцент3 2 2 2 2 2 2 2 2 2 2 2 2 2 2 2 2 2 2 2 2 2 2 2 2 2 12" xfId="11942"/>
    <cellStyle name="60% - Акцент3 2 2 2 2 2 2 2 2 2 2 2 2 2 2 2 2 2 2 2 2 2 2 2 2 2 13" xfId="11943"/>
    <cellStyle name="60% - Акцент3 2 2 2 2 2 2 2 2 2 2 2 2 2 2 2 2 2 2 2 2 2 2 2 2 2 14" xfId="11944"/>
    <cellStyle name="60% - Акцент3 2 2 2 2 2 2 2 2 2 2 2 2 2 2 2 2 2 2 2 2 2 2 2 2 2 15" xfId="11945"/>
    <cellStyle name="60% - Акцент3 2 2 2 2 2 2 2 2 2 2 2 2 2 2 2 2 2 2 2 2 2 2 2 2 2 16" xfId="11946"/>
    <cellStyle name="60% - Акцент3 2 2 2 2 2 2 2 2 2 2 2 2 2 2 2 2 2 2 2 2 2 2 2 2 2 17" xfId="11947"/>
    <cellStyle name="60% - Акцент3 2 2 2 2 2 2 2 2 2 2 2 2 2 2 2 2 2 2 2 2 2 2 2 2 2 18" xfId="11948"/>
    <cellStyle name="60% - Акцент3 2 2 2 2 2 2 2 2 2 2 2 2 2 2 2 2 2 2 2 2 2 2 2 2 2 2" xfId="11949"/>
    <cellStyle name="60% - Акцент3 2 2 2 2 2 2 2 2 2 2 2 2 2 2 2 2 2 2 2 2 2 2 2 2 2 3" xfId="11950"/>
    <cellStyle name="60% - Акцент3 2 2 2 2 2 2 2 2 2 2 2 2 2 2 2 2 2 2 2 2 2 2 2 2 2 4" xfId="11951"/>
    <cellStyle name="60% - Акцент3 2 2 2 2 2 2 2 2 2 2 2 2 2 2 2 2 2 2 2 2 2 2 2 2 2 5" xfId="11952"/>
    <cellStyle name="60% - Акцент3 2 2 2 2 2 2 2 2 2 2 2 2 2 2 2 2 2 2 2 2 2 2 2 2 2 6" xfId="11953"/>
    <cellStyle name="60% - Акцент3 2 2 2 2 2 2 2 2 2 2 2 2 2 2 2 2 2 2 2 2 2 2 2 2 2 7" xfId="11954"/>
    <cellStyle name="60% - Акцент3 2 2 2 2 2 2 2 2 2 2 2 2 2 2 2 2 2 2 2 2 2 2 2 2 2 8" xfId="11955"/>
    <cellStyle name="60% - Акцент3 2 2 2 2 2 2 2 2 2 2 2 2 2 2 2 2 2 2 2 2 2 2 2 2 2 9" xfId="11956"/>
    <cellStyle name="60% - Акцент3 2 2 2 2 2 2 2 2 2 2 2 2 2 2 2 2 2 2 2 2 2 2 2 2 3" xfId="11957"/>
    <cellStyle name="60% - Акцент3 2 2 2 2 2 2 2 2 2 2 2 2 2 2 2 2 2 2 2 2 2 2 2 2 4" xfId="11958"/>
    <cellStyle name="60% - Акцент3 2 2 2 2 2 2 2 2 2 2 2 2 2 2 2 2 2 2 2 2 2 2 2 2 5" xfId="11959"/>
    <cellStyle name="60% - Акцент3 2 2 2 2 2 2 2 2 2 2 2 2 2 2 2 2 2 2 2 2 2 2 2 2 6" xfId="11960"/>
    <cellStyle name="60% - Акцент3 2 2 2 2 2 2 2 2 2 2 2 2 2 2 2 2 2 2 2 2 2 2 2 2 7" xfId="11961"/>
    <cellStyle name="60% - Акцент3 2 2 2 2 2 2 2 2 2 2 2 2 2 2 2 2 2 2 2 2 2 2 2 2 8" xfId="11962"/>
    <cellStyle name="60% - Акцент3 2 2 2 2 2 2 2 2 2 2 2 2 2 2 2 2 2 2 2 2 2 2 2 2 9" xfId="11963"/>
    <cellStyle name="60% - Акцент3 2 2 2 2 2 2 2 2 2 2 2 2 2 2 2 2 2 2 2 2 2 2 2 20" xfId="11964"/>
    <cellStyle name="60% - Акцент3 2 2 2 2 2 2 2 2 2 2 2 2 2 2 2 2 2 2 2 2 2 2 2 21" xfId="11965"/>
    <cellStyle name="60% - Акцент3 2 2 2 2 2 2 2 2 2 2 2 2 2 2 2 2 2 2 2 2 2 2 2 3" xfId="11966"/>
    <cellStyle name="60% - Акцент3 2 2 2 2 2 2 2 2 2 2 2 2 2 2 2 2 2 2 2 2 2 2 2 4" xfId="11967"/>
    <cellStyle name="60% - Акцент3 2 2 2 2 2 2 2 2 2 2 2 2 2 2 2 2 2 2 2 2 2 2 2 5" xfId="11968"/>
    <cellStyle name="60% - Акцент3 2 2 2 2 2 2 2 2 2 2 2 2 2 2 2 2 2 2 2 2 2 2 2 6" xfId="11969"/>
    <cellStyle name="60% - Акцент3 2 2 2 2 2 2 2 2 2 2 2 2 2 2 2 2 2 2 2 2 2 2 2 7" xfId="11970"/>
    <cellStyle name="60% - Акцент3 2 2 2 2 2 2 2 2 2 2 2 2 2 2 2 2 2 2 2 2 2 2 2 8" xfId="11971"/>
    <cellStyle name="60% - Акцент3 2 2 2 2 2 2 2 2 2 2 2 2 2 2 2 2 2 2 2 2 2 2 2 9" xfId="11972"/>
    <cellStyle name="60% - Акцент3 2 2 2 2 2 2 2 2 2 2 2 2 2 2 2 2 2 2 2 2 2 2 20" xfId="11973"/>
    <cellStyle name="60% - Акцент3 2 2 2 2 2 2 2 2 2 2 2 2 2 2 2 2 2 2 2 2 2 2 21" xfId="11974"/>
    <cellStyle name="60% - Акцент3 2 2 2 2 2 2 2 2 2 2 2 2 2 2 2 2 2 2 2 2 2 2 3" xfId="11975"/>
    <cellStyle name="60% - Акцент3 2 2 2 2 2 2 2 2 2 2 2 2 2 2 2 2 2 2 2 2 2 2 4" xfId="11976"/>
    <cellStyle name="60% - Акцент3 2 2 2 2 2 2 2 2 2 2 2 2 2 2 2 2 2 2 2 2 2 2 5" xfId="11977"/>
    <cellStyle name="60% - Акцент3 2 2 2 2 2 2 2 2 2 2 2 2 2 2 2 2 2 2 2 2 2 2 6" xfId="11978"/>
    <cellStyle name="60% - Акцент3 2 2 2 2 2 2 2 2 2 2 2 2 2 2 2 2 2 2 2 2 2 2 7" xfId="11979"/>
    <cellStyle name="60% - Акцент3 2 2 2 2 2 2 2 2 2 2 2 2 2 2 2 2 2 2 2 2 2 2 8" xfId="11980"/>
    <cellStyle name="60% - Акцент3 2 2 2 2 2 2 2 2 2 2 2 2 2 2 2 2 2 2 2 2 2 2 9" xfId="11981"/>
    <cellStyle name="60% - Акцент3 2 2 2 2 2 2 2 2 2 2 2 2 2 2 2 2 2 2 2 2 2 20" xfId="11982"/>
    <cellStyle name="60% - Акцент3 2 2 2 2 2 2 2 2 2 2 2 2 2 2 2 2 2 2 2 2 2 21" xfId="11983"/>
    <cellStyle name="60% - Акцент3 2 2 2 2 2 2 2 2 2 2 2 2 2 2 2 2 2 2 2 2 2 22" xfId="11984"/>
    <cellStyle name="60% - Акцент3 2 2 2 2 2 2 2 2 2 2 2 2 2 2 2 2 2 2 2 2 2 3" xfId="11985"/>
    <cellStyle name="60% - Акцент3 2 2 2 2 2 2 2 2 2 2 2 2 2 2 2 2 2 2 2 2 2 4" xfId="11986"/>
    <cellStyle name="60% - Акцент3 2 2 2 2 2 2 2 2 2 2 2 2 2 2 2 2 2 2 2 2 2 5" xfId="11987"/>
    <cellStyle name="60% - Акцент3 2 2 2 2 2 2 2 2 2 2 2 2 2 2 2 2 2 2 2 2 2 6" xfId="11988"/>
    <cellStyle name="60% - Акцент3 2 2 2 2 2 2 2 2 2 2 2 2 2 2 2 2 2 2 2 2 2 7" xfId="11989"/>
    <cellStyle name="60% - Акцент3 2 2 2 2 2 2 2 2 2 2 2 2 2 2 2 2 2 2 2 2 2 8" xfId="11990"/>
    <cellStyle name="60% - Акцент3 2 2 2 2 2 2 2 2 2 2 2 2 2 2 2 2 2 2 2 2 2 9" xfId="11991"/>
    <cellStyle name="60% - Акцент3 2 2 2 2 2 2 2 2 2 2 2 2 2 2 2 2 2 2 2 2 20" xfId="11992"/>
    <cellStyle name="60% - Акцент3 2 2 2 2 2 2 2 2 2 2 2 2 2 2 2 2 2 2 2 2 21" xfId="11993"/>
    <cellStyle name="60% - Акцент3 2 2 2 2 2 2 2 2 2 2 2 2 2 2 2 2 2 2 2 2 22" xfId="11994"/>
    <cellStyle name="60% - Акцент3 2 2 2 2 2 2 2 2 2 2 2 2 2 2 2 2 2 2 2 2 3" xfId="11995"/>
    <cellStyle name="60% - Акцент3 2 2 2 2 2 2 2 2 2 2 2 2 2 2 2 2 2 2 2 2 4" xfId="11996"/>
    <cellStyle name="60% - Акцент3 2 2 2 2 2 2 2 2 2 2 2 2 2 2 2 2 2 2 2 2 5" xfId="11997"/>
    <cellStyle name="60% - Акцент3 2 2 2 2 2 2 2 2 2 2 2 2 2 2 2 2 2 2 2 2 6" xfId="11998"/>
    <cellStyle name="60% - Акцент3 2 2 2 2 2 2 2 2 2 2 2 2 2 2 2 2 2 2 2 2 7" xfId="11999"/>
    <cellStyle name="60% - Акцент3 2 2 2 2 2 2 2 2 2 2 2 2 2 2 2 2 2 2 2 2 8" xfId="12000"/>
    <cellStyle name="60% - Акцент3 2 2 2 2 2 2 2 2 2 2 2 2 2 2 2 2 2 2 2 2 9" xfId="12001"/>
    <cellStyle name="60% - Акцент3 2 2 2 2 2 2 2 2 2 2 2 2 2 2 2 2 2 2 2 20" xfId="12002"/>
    <cellStyle name="60% - Акцент3 2 2 2 2 2 2 2 2 2 2 2 2 2 2 2 2 2 2 2 21" xfId="12003"/>
    <cellStyle name="60% - Акцент3 2 2 2 2 2 2 2 2 2 2 2 2 2 2 2 2 2 2 2 22" xfId="12004"/>
    <cellStyle name="60% - Акцент3 2 2 2 2 2 2 2 2 2 2 2 2 2 2 2 2 2 2 2 23" xfId="12005"/>
    <cellStyle name="60% - Акцент3 2 2 2 2 2 2 2 2 2 2 2 2 2 2 2 2 2 2 2 3" xfId="12006"/>
    <cellStyle name="60% - Акцент3 2 2 2 2 2 2 2 2 2 2 2 2 2 2 2 2 2 2 2 4" xfId="12007"/>
    <cellStyle name="60% - Акцент3 2 2 2 2 2 2 2 2 2 2 2 2 2 2 2 2 2 2 2 5" xfId="12008"/>
    <cellStyle name="60% - Акцент3 2 2 2 2 2 2 2 2 2 2 2 2 2 2 2 2 2 2 2 6" xfId="12009"/>
    <cellStyle name="60% - Акцент3 2 2 2 2 2 2 2 2 2 2 2 2 2 2 2 2 2 2 2 7" xfId="12010"/>
    <cellStyle name="60% - Акцент3 2 2 2 2 2 2 2 2 2 2 2 2 2 2 2 2 2 2 2 8" xfId="12011"/>
    <cellStyle name="60% - Акцент3 2 2 2 2 2 2 2 2 2 2 2 2 2 2 2 2 2 2 2 9" xfId="12012"/>
    <cellStyle name="60% - Акцент3 2 2 2 2 2 2 2 2 2 2 2 2 2 2 2 2 2 2 20" xfId="12013"/>
    <cellStyle name="60% - Акцент3 2 2 2 2 2 2 2 2 2 2 2 2 2 2 2 2 2 2 21" xfId="12014"/>
    <cellStyle name="60% - Акцент3 2 2 2 2 2 2 2 2 2 2 2 2 2 2 2 2 2 2 22" xfId="12015"/>
    <cellStyle name="60% - Акцент3 2 2 2 2 2 2 2 2 2 2 2 2 2 2 2 2 2 2 23" xfId="12016"/>
    <cellStyle name="60% - Акцент3 2 2 2 2 2 2 2 2 2 2 2 2 2 2 2 2 2 2 24" xfId="12017"/>
    <cellStyle name="60% - Акцент3 2 2 2 2 2 2 2 2 2 2 2 2 2 2 2 2 2 2 25" xfId="12018"/>
    <cellStyle name="60% - Акцент3 2 2 2 2 2 2 2 2 2 2 2 2 2 2 2 2 2 2 3" xfId="12019"/>
    <cellStyle name="60% - Акцент3 2 2 2 2 2 2 2 2 2 2 2 2 2 2 2 2 2 2 4" xfId="12020"/>
    <cellStyle name="60% - Акцент3 2 2 2 2 2 2 2 2 2 2 2 2 2 2 2 2 2 2 5" xfId="12021"/>
    <cellStyle name="60% - Акцент3 2 2 2 2 2 2 2 2 2 2 2 2 2 2 2 2 2 2 6" xfId="12022"/>
    <cellStyle name="60% - Акцент3 2 2 2 2 2 2 2 2 2 2 2 2 2 2 2 2 2 2 7" xfId="12023"/>
    <cellStyle name="60% - Акцент3 2 2 2 2 2 2 2 2 2 2 2 2 2 2 2 2 2 2 8" xfId="12024"/>
    <cellStyle name="60% - Акцент3 2 2 2 2 2 2 2 2 2 2 2 2 2 2 2 2 2 2 9" xfId="12025"/>
    <cellStyle name="60% - Акцент3 2 2 2 2 2 2 2 2 2 2 2 2 2 2 2 2 2 20" xfId="12026"/>
    <cellStyle name="60% - Акцент3 2 2 2 2 2 2 2 2 2 2 2 2 2 2 2 2 2 21" xfId="12027"/>
    <cellStyle name="60% - Акцент3 2 2 2 2 2 2 2 2 2 2 2 2 2 2 2 2 2 22" xfId="12028"/>
    <cellStyle name="60% - Акцент3 2 2 2 2 2 2 2 2 2 2 2 2 2 2 2 2 2 23" xfId="12029"/>
    <cellStyle name="60% - Акцент3 2 2 2 2 2 2 2 2 2 2 2 2 2 2 2 2 2 24" xfId="12030"/>
    <cellStyle name="60% - Акцент3 2 2 2 2 2 2 2 2 2 2 2 2 2 2 2 2 2 25" xfId="12031"/>
    <cellStyle name="60% - Акцент3 2 2 2 2 2 2 2 2 2 2 2 2 2 2 2 2 2 3" xfId="12032"/>
    <cellStyle name="60% - Акцент3 2 2 2 2 2 2 2 2 2 2 2 2 2 2 2 2 2 3 2" xfId="12033"/>
    <cellStyle name="60% - Акцент3 2 2 2 2 2 2 2 2 2 2 2 2 2 2 2 2 2 4" xfId="12034"/>
    <cellStyle name="60% - Акцент3 2 2 2 2 2 2 2 2 2 2 2 2 2 2 2 2 2 5" xfId="12035"/>
    <cellStyle name="60% - Акцент3 2 2 2 2 2 2 2 2 2 2 2 2 2 2 2 2 2 6" xfId="12036"/>
    <cellStyle name="60% - Акцент3 2 2 2 2 2 2 2 2 2 2 2 2 2 2 2 2 2 7" xfId="12037"/>
    <cellStyle name="60% - Акцент3 2 2 2 2 2 2 2 2 2 2 2 2 2 2 2 2 2 8" xfId="12038"/>
    <cellStyle name="60% - Акцент3 2 2 2 2 2 2 2 2 2 2 2 2 2 2 2 2 2 9" xfId="12039"/>
    <cellStyle name="60% - Акцент3 2 2 2 2 2 2 2 2 2 2 2 2 2 2 2 2 20" xfId="12040"/>
    <cellStyle name="60% - Акцент3 2 2 2 2 2 2 2 2 2 2 2 2 2 2 2 2 21" xfId="12041"/>
    <cellStyle name="60% - Акцент3 2 2 2 2 2 2 2 2 2 2 2 2 2 2 2 2 22" xfId="12042"/>
    <cellStyle name="60% - Акцент3 2 2 2 2 2 2 2 2 2 2 2 2 2 2 2 2 23" xfId="12043"/>
    <cellStyle name="60% - Акцент3 2 2 2 2 2 2 2 2 2 2 2 2 2 2 2 2 24" xfId="12044"/>
    <cellStyle name="60% - Акцент3 2 2 2 2 2 2 2 2 2 2 2 2 2 2 2 2 25" xfId="12045"/>
    <cellStyle name="60% - Акцент3 2 2 2 2 2 2 2 2 2 2 2 2 2 2 2 2 26" xfId="12046"/>
    <cellStyle name="60% - Акцент3 2 2 2 2 2 2 2 2 2 2 2 2 2 2 2 2 27" xfId="12047"/>
    <cellStyle name="60% - Акцент3 2 2 2 2 2 2 2 2 2 2 2 2 2 2 2 2 3" xfId="12048"/>
    <cellStyle name="60% - Акцент3 2 2 2 2 2 2 2 2 2 2 2 2 2 2 2 2 4" xfId="12049"/>
    <cellStyle name="60% - Акцент3 2 2 2 2 2 2 2 2 2 2 2 2 2 2 2 2 4 2" xfId="12050"/>
    <cellStyle name="60% - Акцент3 2 2 2 2 2 2 2 2 2 2 2 2 2 2 2 2 5" xfId="12051"/>
    <cellStyle name="60% - Акцент3 2 2 2 2 2 2 2 2 2 2 2 2 2 2 2 2 6" xfId="12052"/>
    <cellStyle name="60% - Акцент3 2 2 2 2 2 2 2 2 2 2 2 2 2 2 2 2 7" xfId="12053"/>
    <cellStyle name="60% - Акцент3 2 2 2 2 2 2 2 2 2 2 2 2 2 2 2 2 8" xfId="12054"/>
    <cellStyle name="60% - Акцент3 2 2 2 2 2 2 2 2 2 2 2 2 2 2 2 2 9" xfId="12055"/>
    <cellStyle name="60% - Акцент3 2 2 2 2 2 2 2 2 2 2 2 2 2 2 2 20" xfId="12056"/>
    <cellStyle name="60% - Акцент3 2 2 2 2 2 2 2 2 2 2 2 2 2 2 2 21" xfId="12057"/>
    <cellStyle name="60% - Акцент3 2 2 2 2 2 2 2 2 2 2 2 2 2 2 2 22" xfId="12058"/>
    <cellStyle name="60% - Акцент3 2 2 2 2 2 2 2 2 2 2 2 2 2 2 2 23" xfId="12059"/>
    <cellStyle name="60% - Акцент3 2 2 2 2 2 2 2 2 2 2 2 2 2 2 2 24" xfId="12060"/>
    <cellStyle name="60% - Акцент3 2 2 2 2 2 2 2 2 2 2 2 2 2 2 2 25" xfId="12061"/>
    <cellStyle name="60% - Акцент3 2 2 2 2 2 2 2 2 2 2 2 2 2 2 2 26" xfId="12062"/>
    <cellStyle name="60% - Акцент3 2 2 2 2 2 2 2 2 2 2 2 2 2 2 2 27" xfId="12063"/>
    <cellStyle name="60% - Акцент3 2 2 2 2 2 2 2 2 2 2 2 2 2 2 2 3" xfId="12064"/>
    <cellStyle name="60% - Акцент3 2 2 2 2 2 2 2 2 2 2 2 2 2 2 2 3 2" xfId="12065"/>
    <cellStyle name="60% - Акцент3 2 2 2 2 2 2 2 2 2 2 2 2 2 2 2 3 2 2" xfId="12066"/>
    <cellStyle name="60% - Акцент3 2 2 2 2 2 2 2 2 2 2 2 2 2 2 2 3 2 2 2" xfId="12067"/>
    <cellStyle name="60% - Акцент3 2 2 2 2 2 2 2 2 2 2 2 2 2 2 2 3 2 3" xfId="12068"/>
    <cellStyle name="60% - Акцент3 2 2 2 2 2 2 2 2 2 2 2 2 2 2 2 3 2 4" xfId="12069"/>
    <cellStyle name="60% - Акцент3 2 2 2 2 2 2 2 2 2 2 2 2 2 2 2 3 3" xfId="12070"/>
    <cellStyle name="60% - Акцент3 2 2 2 2 2 2 2 2 2 2 2 2 2 2 2 3 3 2" xfId="12071"/>
    <cellStyle name="60% - Акцент3 2 2 2 2 2 2 2 2 2 2 2 2 2 2 2 3 4" xfId="12072"/>
    <cellStyle name="60% - Акцент3 2 2 2 2 2 2 2 2 2 2 2 2 2 2 2 4" xfId="12073"/>
    <cellStyle name="60% - Акцент3 2 2 2 2 2 2 2 2 2 2 2 2 2 2 2 4 2" xfId="12074"/>
    <cellStyle name="60% - Акцент3 2 2 2 2 2 2 2 2 2 2 2 2 2 2 2 5" xfId="12075"/>
    <cellStyle name="60% - Акцент3 2 2 2 2 2 2 2 2 2 2 2 2 2 2 2 6" xfId="12076"/>
    <cellStyle name="60% - Акцент3 2 2 2 2 2 2 2 2 2 2 2 2 2 2 2 7" xfId="12077"/>
    <cellStyle name="60% - Акцент3 2 2 2 2 2 2 2 2 2 2 2 2 2 2 2 8" xfId="12078"/>
    <cellStyle name="60% - Акцент3 2 2 2 2 2 2 2 2 2 2 2 2 2 2 2 9" xfId="12079"/>
    <cellStyle name="60% - Акцент3 2 2 2 2 2 2 2 2 2 2 2 2 2 2 20" xfId="12080"/>
    <cellStyle name="60% - Акцент3 2 2 2 2 2 2 2 2 2 2 2 2 2 2 21" xfId="12081"/>
    <cellStyle name="60% - Акцент3 2 2 2 2 2 2 2 2 2 2 2 2 2 2 22" xfId="12082"/>
    <cellStyle name="60% - Акцент3 2 2 2 2 2 2 2 2 2 2 2 2 2 2 23" xfId="12083"/>
    <cellStyle name="60% - Акцент3 2 2 2 2 2 2 2 2 2 2 2 2 2 2 24" xfId="12084"/>
    <cellStyle name="60% - Акцент3 2 2 2 2 2 2 2 2 2 2 2 2 2 2 25" xfId="12085"/>
    <cellStyle name="60% - Акцент3 2 2 2 2 2 2 2 2 2 2 2 2 2 2 26" xfId="12086"/>
    <cellStyle name="60% - Акцент3 2 2 2 2 2 2 2 2 2 2 2 2 2 2 27" xfId="12087"/>
    <cellStyle name="60% - Акцент3 2 2 2 2 2 2 2 2 2 2 2 2 2 2 28" xfId="12088"/>
    <cellStyle name="60% - Акцент3 2 2 2 2 2 2 2 2 2 2 2 2 2 2 3" xfId="12089"/>
    <cellStyle name="60% - Акцент3 2 2 2 2 2 2 2 2 2 2 2 2 2 2 4" xfId="12090"/>
    <cellStyle name="60% - Акцент3 2 2 2 2 2 2 2 2 2 2 2 2 2 2 4 2" xfId="12091"/>
    <cellStyle name="60% - Акцент3 2 2 2 2 2 2 2 2 2 2 2 2 2 2 4 2 2" xfId="12092"/>
    <cellStyle name="60% - Акцент3 2 2 2 2 2 2 2 2 2 2 2 2 2 2 4 2 2 2" xfId="12093"/>
    <cellStyle name="60% - Акцент3 2 2 2 2 2 2 2 2 2 2 2 2 2 2 4 2 3" xfId="12094"/>
    <cellStyle name="60% - Акцент3 2 2 2 2 2 2 2 2 2 2 2 2 2 2 4 2 4" xfId="12095"/>
    <cellStyle name="60% - Акцент3 2 2 2 2 2 2 2 2 2 2 2 2 2 2 4 3" xfId="12096"/>
    <cellStyle name="60% - Акцент3 2 2 2 2 2 2 2 2 2 2 2 2 2 2 4 3 2" xfId="12097"/>
    <cellStyle name="60% - Акцент3 2 2 2 2 2 2 2 2 2 2 2 2 2 2 4 4" xfId="12098"/>
    <cellStyle name="60% - Акцент3 2 2 2 2 2 2 2 2 2 2 2 2 2 2 5" xfId="12099"/>
    <cellStyle name="60% - Акцент3 2 2 2 2 2 2 2 2 2 2 2 2 2 2 5 2" xfId="12100"/>
    <cellStyle name="60% - Акцент3 2 2 2 2 2 2 2 2 2 2 2 2 2 2 6" xfId="12101"/>
    <cellStyle name="60% - Акцент3 2 2 2 2 2 2 2 2 2 2 2 2 2 2 7" xfId="12102"/>
    <cellStyle name="60% - Акцент3 2 2 2 2 2 2 2 2 2 2 2 2 2 2 8" xfId="12103"/>
    <cellStyle name="60% - Акцент3 2 2 2 2 2 2 2 2 2 2 2 2 2 2 9" xfId="12104"/>
    <cellStyle name="60% - Акцент3 2 2 2 2 2 2 2 2 2 2 2 2 2 20" xfId="12105"/>
    <cellStyle name="60% - Акцент3 2 2 2 2 2 2 2 2 2 2 2 2 2 21" xfId="12106"/>
    <cellStyle name="60% - Акцент3 2 2 2 2 2 2 2 2 2 2 2 2 2 22" xfId="12107"/>
    <cellStyle name="60% - Акцент3 2 2 2 2 2 2 2 2 2 2 2 2 2 23" xfId="12108"/>
    <cellStyle name="60% - Акцент3 2 2 2 2 2 2 2 2 2 2 2 2 2 24" xfId="12109"/>
    <cellStyle name="60% - Акцент3 2 2 2 2 2 2 2 2 2 2 2 2 2 25" xfId="12110"/>
    <cellStyle name="60% - Акцент3 2 2 2 2 2 2 2 2 2 2 2 2 2 26" xfId="12111"/>
    <cellStyle name="60% - Акцент3 2 2 2 2 2 2 2 2 2 2 2 2 2 27" xfId="12112"/>
    <cellStyle name="60% - Акцент3 2 2 2 2 2 2 2 2 2 2 2 2 2 28" xfId="12113"/>
    <cellStyle name="60% - Акцент3 2 2 2 2 2 2 2 2 2 2 2 2 2 29" xfId="12114"/>
    <cellStyle name="60% - Акцент3 2 2 2 2 2 2 2 2 2 2 2 2 2 3" xfId="12115"/>
    <cellStyle name="60% - Акцент3 2 2 2 2 2 2 2 2 2 2 2 2 2 4" xfId="12116"/>
    <cellStyle name="60% - Акцент3 2 2 2 2 2 2 2 2 2 2 2 2 2 4 2" xfId="12117"/>
    <cellStyle name="60% - Акцент3 2 2 2 2 2 2 2 2 2 2 2 2 2 5" xfId="12118"/>
    <cellStyle name="60% - Акцент3 2 2 2 2 2 2 2 2 2 2 2 2 2 5 2" xfId="12119"/>
    <cellStyle name="60% - Акцент3 2 2 2 2 2 2 2 2 2 2 2 2 2 5 2 2" xfId="12120"/>
    <cellStyle name="60% - Акцент3 2 2 2 2 2 2 2 2 2 2 2 2 2 5 2 2 2" xfId="12121"/>
    <cellStyle name="60% - Акцент3 2 2 2 2 2 2 2 2 2 2 2 2 2 5 2 3" xfId="12122"/>
    <cellStyle name="60% - Акцент3 2 2 2 2 2 2 2 2 2 2 2 2 2 5 2 4" xfId="12123"/>
    <cellStyle name="60% - Акцент3 2 2 2 2 2 2 2 2 2 2 2 2 2 5 3" xfId="12124"/>
    <cellStyle name="60% - Акцент3 2 2 2 2 2 2 2 2 2 2 2 2 2 5 3 2" xfId="12125"/>
    <cellStyle name="60% - Акцент3 2 2 2 2 2 2 2 2 2 2 2 2 2 5 4" xfId="12126"/>
    <cellStyle name="60% - Акцент3 2 2 2 2 2 2 2 2 2 2 2 2 2 6" xfId="12127"/>
    <cellStyle name="60% - Акцент3 2 2 2 2 2 2 2 2 2 2 2 2 2 6 2" xfId="12128"/>
    <cellStyle name="60% - Акцент3 2 2 2 2 2 2 2 2 2 2 2 2 2 7" xfId="12129"/>
    <cellStyle name="60% - Акцент3 2 2 2 2 2 2 2 2 2 2 2 2 2 8" xfId="12130"/>
    <cellStyle name="60% - Акцент3 2 2 2 2 2 2 2 2 2 2 2 2 2 9" xfId="12131"/>
    <cellStyle name="60% - Акцент3 2 2 2 2 2 2 2 2 2 2 2 2 20" xfId="12132"/>
    <cellStyle name="60% - Акцент3 2 2 2 2 2 2 2 2 2 2 2 2 21" xfId="12133"/>
    <cellStyle name="60% - Акцент3 2 2 2 2 2 2 2 2 2 2 2 2 22" xfId="12134"/>
    <cellStyle name="60% - Акцент3 2 2 2 2 2 2 2 2 2 2 2 2 23" xfId="12135"/>
    <cellStyle name="60% - Акцент3 2 2 2 2 2 2 2 2 2 2 2 2 24" xfId="12136"/>
    <cellStyle name="60% - Акцент3 2 2 2 2 2 2 2 2 2 2 2 2 25" xfId="12137"/>
    <cellStyle name="60% - Акцент3 2 2 2 2 2 2 2 2 2 2 2 2 26" xfId="12138"/>
    <cellStyle name="60% - Акцент3 2 2 2 2 2 2 2 2 2 2 2 2 27" xfId="12139"/>
    <cellStyle name="60% - Акцент3 2 2 2 2 2 2 2 2 2 2 2 2 28" xfId="12140"/>
    <cellStyle name="60% - Акцент3 2 2 2 2 2 2 2 2 2 2 2 2 29" xfId="12141"/>
    <cellStyle name="60% - Акцент3 2 2 2 2 2 2 2 2 2 2 2 2 3" xfId="12142"/>
    <cellStyle name="60% - Акцент3 2 2 2 2 2 2 2 2 2 2 2 2 4" xfId="12143"/>
    <cellStyle name="60% - Акцент3 2 2 2 2 2 2 2 2 2 2 2 2 4 2" xfId="12144"/>
    <cellStyle name="60% - Акцент3 2 2 2 2 2 2 2 2 2 2 2 2 5" xfId="12145"/>
    <cellStyle name="60% - Акцент3 2 2 2 2 2 2 2 2 2 2 2 2 5 2" xfId="12146"/>
    <cellStyle name="60% - Акцент3 2 2 2 2 2 2 2 2 2 2 2 2 5 2 2" xfId="12147"/>
    <cellStyle name="60% - Акцент3 2 2 2 2 2 2 2 2 2 2 2 2 5 2 2 2" xfId="12148"/>
    <cellStyle name="60% - Акцент3 2 2 2 2 2 2 2 2 2 2 2 2 5 2 3" xfId="12149"/>
    <cellStyle name="60% - Акцент3 2 2 2 2 2 2 2 2 2 2 2 2 5 2 4" xfId="12150"/>
    <cellStyle name="60% - Акцент3 2 2 2 2 2 2 2 2 2 2 2 2 5 3" xfId="12151"/>
    <cellStyle name="60% - Акцент3 2 2 2 2 2 2 2 2 2 2 2 2 5 3 2" xfId="12152"/>
    <cellStyle name="60% - Акцент3 2 2 2 2 2 2 2 2 2 2 2 2 5 4" xfId="12153"/>
    <cellStyle name="60% - Акцент3 2 2 2 2 2 2 2 2 2 2 2 2 6" xfId="12154"/>
    <cellStyle name="60% - Акцент3 2 2 2 2 2 2 2 2 2 2 2 2 6 2" xfId="12155"/>
    <cellStyle name="60% - Акцент3 2 2 2 2 2 2 2 2 2 2 2 2 7" xfId="12156"/>
    <cellStyle name="60% - Акцент3 2 2 2 2 2 2 2 2 2 2 2 2 8" xfId="12157"/>
    <cellStyle name="60% - Акцент3 2 2 2 2 2 2 2 2 2 2 2 2 9" xfId="12158"/>
    <cellStyle name="60% - Акцент3 2 2 2 2 2 2 2 2 2 2 2 20" xfId="12159"/>
    <cellStyle name="60% - Акцент3 2 2 2 2 2 2 2 2 2 2 2 21" xfId="12160"/>
    <cellStyle name="60% - Акцент3 2 2 2 2 2 2 2 2 2 2 2 22" xfId="12161"/>
    <cellStyle name="60% - Акцент3 2 2 2 2 2 2 2 2 2 2 2 23" xfId="12162"/>
    <cellStyle name="60% - Акцент3 2 2 2 2 2 2 2 2 2 2 2 24" xfId="12163"/>
    <cellStyle name="60% - Акцент3 2 2 2 2 2 2 2 2 2 2 2 25" xfId="12164"/>
    <cellStyle name="60% - Акцент3 2 2 2 2 2 2 2 2 2 2 2 26" xfId="12165"/>
    <cellStyle name="60% - Акцент3 2 2 2 2 2 2 2 2 2 2 2 27" xfId="12166"/>
    <cellStyle name="60% - Акцент3 2 2 2 2 2 2 2 2 2 2 2 28" xfId="12167"/>
    <cellStyle name="60% - Акцент3 2 2 2 2 2 2 2 2 2 2 2 29" xfId="12168"/>
    <cellStyle name="60% - Акцент3 2 2 2 2 2 2 2 2 2 2 2 3" xfId="12169"/>
    <cellStyle name="60% - Акцент3 2 2 2 2 2 2 2 2 2 2 2 30" xfId="12170"/>
    <cellStyle name="60% - Акцент3 2 2 2 2 2 2 2 2 2 2 2 4" xfId="12171"/>
    <cellStyle name="60% - Акцент3 2 2 2 2 2 2 2 2 2 2 2 5" xfId="12172"/>
    <cellStyle name="60% - Акцент3 2 2 2 2 2 2 2 2 2 2 2 5 2" xfId="12173"/>
    <cellStyle name="60% - Акцент3 2 2 2 2 2 2 2 2 2 2 2 6" xfId="12174"/>
    <cellStyle name="60% - Акцент3 2 2 2 2 2 2 2 2 2 2 2 6 2" xfId="12175"/>
    <cellStyle name="60% - Акцент3 2 2 2 2 2 2 2 2 2 2 2 6 2 2" xfId="12176"/>
    <cellStyle name="60% - Акцент3 2 2 2 2 2 2 2 2 2 2 2 6 2 2 2" xfId="12177"/>
    <cellStyle name="60% - Акцент3 2 2 2 2 2 2 2 2 2 2 2 6 2 3" xfId="12178"/>
    <cellStyle name="60% - Акцент3 2 2 2 2 2 2 2 2 2 2 2 6 2 4" xfId="12179"/>
    <cellStyle name="60% - Акцент3 2 2 2 2 2 2 2 2 2 2 2 6 3" xfId="12180"/>
    <cellStyle name="60% - Акцент3 2 2 2 2 2 2 2 2 2 2 2 6 3 2" xfId="12181"/>
    <cellStyle name="60% - Акцент3 2 2 2 2 2 2 2 2 2 2 2 6 4" xfId="12182"/>
    <cellStyle name="60% - Акцент3 2 2 2 2 2 2 2 2 2 2 2 7" xfId="12183"/>
    <cellStyle name="60% - Акцент3 2 2 2 2 2 2 2 2 2 2 2 7 2" xfId="12184"/>
    <cellStyle name="60% - Акцент3 2 2 2 2 2 2 2 2 2 2 2 8" xfId="12185"/>
    <cellStyle name="60% - Акцент3 2 2 2 2 2 2 2 2 2 2 2 9" xfId="12186"/>
    <cellStyle name="60% - Акцент3 2 2 2 2 2 2 2 2 2 2 20" xfId="12187"/>
    <cellStyle name="60% - Акцент3 2 2 2 2 2 2 2 2 2 2 21" xfId="12188"/>
    <cellStyle name="60% - Акцент3 2 2 2 2 2 2 2 2 2 2 22" xfId="12189"/>
    <cellStyle name="60% - Акцент3 2 2 2 2 2 2 2 2 2 2 23" xfId="12190"/>
    <cellStyle name="60% - Акцент3 2 2 2 2 2 2 2 2 2 2 24" xfId="12191"/>
    <cellStyle name="60% - Акцент3 2 2 2 2 2 2 2 2 2 2 25" xfId="12192"/>
    <cellStyle name="60% - Акцент3 2 2 2 2 2 2 2 2 2 2 26" xfId="12193"/>
    <cellStyle name="60% - Акцент3 2 2 2 2 2 2 2 2 2 2 27" xfId="12194"/>
    <cellStyle name="60% - Акцент3 2 2 2 2 2 2 2 2 2 2 28" xfId="12195"/>
    <cellStyle name="60% - Акцент3 2 2 2 2 2 2 2 2 2 2 29" xfId="12196"/>
    <cellStyle name="60% - Акцент3 2 2 2 2 2 2 2 2 2 2 3" xfId="12197"/>
    <cellStyle name="60% - Акцент3 2 2 2 2 2 2 2 2 2 2 30" xfId="12198"/>
    <cellStyle name="60% - Акцент3 2 2 2 2 2 2 2 2 2 2 31" xfId="12199"/>
    <cellStyle name="60% - Акцент3 2 2 2 2 2 2 2 2 2 2 32" xfId="12200"/>
    <cellStyle name="60% - Акцент3 2 2 2 2 2 2 2 2 2 2 4" xfId="12201"/>
    <cellStyle name="60% - Акцент3 2 2 2 2 2 2 2 2 2 2 5" xfId="12202"/>
    <cellStyle name="60% - Акцент3 2 2 2 2 2 2 2 2 2 2 5 2" xfId="12203"/>
    <cellStyle name="60% - Акцент3 2 2 2 2 2 2 2 2 2 2 5 3" xfId="12204"/>
    <cellStyle name="60% - Акцент3 2 2 2 2 2 2 2 2 2 2 6" xfId="12205"/>
    <cellStyle name="60% - Акцент3 2 2 2 2 2 2 2 2 2 2 7" xfId="12206"/>
    <cellStyle name="60% - Акцент3 2 2 2 2 2 2 2 2 2 2 7 2" xfId="12207"/>
    <cellStyle name="60% - Акцент3 2 2 2 2 2 2 2 2 2 2 8" xfId="12208"/>
    <cellStyle name="60% - Акцент3 2 2 2 2 2 2 2 2 2 2 8 2" xfId="12209"/>
    <cellStyle name="60% - Акцент3 2 2 2 2 2 2 2 2 2 2 8 2 2" xfId="12210"/>
    <cellStyle name="60% - Акцент3 2 2 2 2 2 2 2 2 2 2 8 2 2 2" xfId="12211"/>
    <cellStyle name="60% - Акцент3 2 2 2 2 2 2 2 2 2 2 8 2 3" xfId="12212"/>
    <cellStyle name="60% - Акцент3 2 2 2 2 2 2 2 2 2 2 8 2 4" xfId="12213"/>
    <cellStyle name="60% - Акцент3 2 2 2 2 2 2 2 2 2 2 8 3" xfId="12214"/>
    <cellStyle name="60% - Акцент3 2 2 2 2 2 2 2 2 2 2 8 3 2" xfId="12215"/>
    <cellStyle name="60% - Акцент3 2 2 2 2 2 2 2 2 2 2 8 4" xfId="12216"/>
    <cellStyle name="60% - Акцент3 2 2 2 2 2 2 2 2 2 2 9" xfId="12217"/>
    <cellStyle name="60% - Акцент3 2 2 2 2 2 2 2 2 2 2 9 2" xfId="12218"/>
    <cellStyle name="60% - Акцент3 2 2 2 2 2 2 2 2 2 20" xfId="12219"/>
    <cellStyle name="60% - Акцент3 2 2 2 2 2 2 2 2 2 21" xfId="12220"/>
    <cellStyle name="60% - Акцент3 2 2 2 2 2 2 2 2 2 22" xfId="12221"/>
    <cellStyle name="60% - Акцент3 2 2 2 2 2 2 2 2 2 23" xfId="12222"/>
    <cellStyle name="60% - Акцент3 2 2 2 2 2 2 2 2 2 24" xfId="12223"/>
    <cellStyle name="60% - Акцент3 2 2 2 2 2 2 2 2 2 25" xfId="12224"/>
    <cellStyle name="60% - Акцент3 2 2 2 2 2 2 2 2 2 26" xfId="12225"/>
    <cellStyle name="60% - Акцент3 2 2 2 2 2 2 2 2 2 27" xfId="12226"/>
    <cellStyle name="60% - Акцент3 2 2 2 2 2 2 2 2 2 28" xfId="12227"/>
    <cellStyle name="60% - Акцент3 2 2 2 2 2 2 2 2 2 29" xfId="12228"/>
    <cellStyle name="60% - Акцент3 2 2 2 2 2 2 2 2 2 3" xfId="12229"/>
    <cellStyle name="60% - Акцент3 2 2 2 2 2 2 2 2 2 3 2" xfId="12230"/>
    <cellStyle name="60% - Акцент3 2 2 2 2 2 2 2 2 2 3 2 2" xfId="12231"/>
    <cellStyle name="60% - Акцент3 2 2 2 2 2 2 2 2 2 3 2 2 2" xfId="12232"/>
    <cellStyle name="60% - Акцент3 2 2 2 2 2 2 2 2 2 3 2 2 3" xfId="12233"/>
    <cellStyle name="60% - Акцент3 2 2 2 2 2 2 2 2 2 3 2 3" xfId="12234"/>
    <cellStyle name="60% - Акцент3 2 2 2 2 2 2 2 2 2 3 3" xfId="12235"/>
    <cellStyle name="60% - Акцент3 2 2 2 2 2 2 2 2 2 3 4" xfId="12236"/>
    <cellStyle name="60% - Акцент3 2 2 2 2 2 2 2 2 2 30" xfId="12237"/>
    <cellStyle name="60% - Акцент3 2 2 2 2 2 2 2 2 2 31" xfId="12238"/>
    <cellStyle name="60% - Акцент3 2 2 2 2 2 2 2 2 2 32" xfId="12239"/>
    <cellStyle name="60% - Акцент3 2 2 2 2 2 2 2 2 2 4" xfId="12240"/>
    <cellStyle name="60% - Акцент3 2 2 2 2 2 2 2 2 2 5" xfId="12241"/>
    <cellStyle name="60% - Акцент3 2 2 2 2 2 2 2 2 2 5 2" xfId="12242"/>
    <cellStyle name="60% - Акцент3 2 2 2 2 2 2 2 2 2 5 3" xfId="12243"/>
    <cellStyle name="60% - Акцент3 2 2 2 2 2 2 2 2 2 6" xfId="12244"/>
    <cellStyle name="60% - Акцент3 2 2 2 2 2 2 2 2 2 7" xfId="12245"/>
    <cellStyle name="60% - Акцент3 2 2 2 2 2 2 2 2 2 7 2" xfId="12246"/>
    <cellStyle name="60% - Акцент3 2 2 2 2 2 2 2 2 2 8" xfId="12247"/>
    <cellStyle name="60% - Акцент3 2 2 2 2 2 2 2 2 2 8 2" xfId="12248"/>
    <cellStyle name="60% - Акцент3 2 2 2 2 2 2 2 2 2 8 2 2" xfId="12249"/>
    <cellStyle name="60% - Акцент3 2 2 2 2 2 2 2 2 2 8 2 2 2" xfId="12250"/>
    <cellStyle name="60% - Акцент3 2 2 2 2 2 2 2 2 2 8 2 3" xfId="12251"/>
    <cellStyle name="60% - Акцент3 2 2 2 2 2 2 2 2 2 8 2 4" xfId="12252"/>
    <cellStyle name="60% - Акцент3 2 2 2 2 2 2 2 2 2 8 3" xfId="12253"/>
    <cellStyle name="60% - Акцент3 2 2 2 2 2 2 2 2 2 8 3 2" xfId="12254"/>
    <cellStyle name="60% - Акцент3 2 2 2 2 2 2 2 2 2 8 4" xfId="12255"/>
    <cellStyle name="60% - Акцент3 2 2 2 2 2 2 2 2 2 9" xfId="12256"/>
    <cellStyle name="60% - Акцент3 2 2 2 2 2 2 2 2 2 9 2" xfId="12257"/>
    <cellStyle name="60% - Акцент3 2 2 2 2 2 2 2 2 20" xfId="12258"/>
    <cellStyle name="60% - Акцент3 2 2 2 2 2 2 2 2 21" xfId="12259"/>
    <cellStyle name="60% - Акцент3 2 2 2 2 2 2 2 2 22" xfId="12260"/>
    <cellStyle name="60% - Акцент3 2 2 2 2 2 2 2 2 23" xfId="12261"/>
    <cellStyle name="60% - Акцент3 2 2 2 2 2 2 2 2 24" xfId="12262"/>
    <cellStyle name="60% - Акцент3 2 2 2 2 2 2 2 2 25" xfId="12263"/>
    <cellStyle name="60% - Акцент3 2 2 2 2 2 2 2 2 26" xfId="12264"/>
    <cellStyle name="60% - Акцент3 2 2 2 2 2 2 2 2 27" xfId="12265"/>
    <cellStyle name="60% - Акцент3 2 2 2 2 2 2 2 2 28" xfId="12266"/>
    <cellStyle name="60% - Акцент3 2 2 2 2 2 2 2 2 29" xfId="12267"/>
    <cellStyle name="60% - Акцент3 2 2 2 2 2 2 2 2 3" xfId="12268"/>
    <cellStyle name="60% - Акцент3 2 2 2 2 2 2 2 2 3 2" xfId="12269"/>
    <cellStyle name="60% - Акцент3 2 2 2 2 2 2 2 2 3 2 2" xfId="12270"/>
    <cellStyle name="60% - Акцент3 2 2 2 2 2 2 2 2 3 2 2 2" xfId="12271"/>
    <cellStyle name="60% - Акцент3 2 2 2 2 2 2 2 2 3 2 2 3" xfId="12272"/>
    <cellStyle name="60% - Акцент3 2 2 2 2 2 2 2 2 3 2 3" xfId="12273"/>
    <cellStyle name="60% - Акцент3 2 2 2 2 2 2 2 2 3 3" xfId="12274"/>
    <cellStyle name="60% - Акцент3 2 2 2 2 2 2 2 2 3 4" xfId="12275"/>
    <cellStyle name="60% - Акцент3 2 2 2 2 2 2 2 2 30" xfId="12276"/>
    <cellStyle name="60% - Акцент3 2 2 2 2 2 2 2 2 31" xfId="12277"/>
    <cellStyle name="60% - Акцент3 2 2 2 2 2 2 2 2 32" xfId="12278"/>
    <cellStyle name="60% - Акцент3 2 2 2 2 2 2 2 2 4" xfId="12279"/>
    <cellStyle name="60% - Акцент3 2 2 2 2 2 2 2 2 5" xfId="12280"/>
    <cellStyle name="60% - Акцент3 2 2 2 2 2 2 2 2 5 2" xfId="12281"/>
    <cellStyle name="60% - Акцент3 2 2 2 2 2 2 2 2 5 3" xfId="12282"/>
    <cellStyle name="60% - Акцент3 2 2 2 2 2 2 2 2 6" xfId="12283"/>
    <cellStyle name="60% - Акцент3 2 2 2 2 2 2 2 2 7" xfId="12284"/>
    <cellStyle name="60% - Акцент3 2 2 2 2 2 2 2 2 7 2" xfId="12285"/>
    <cellStyle name="60% - Акцент3 2 2 2 2 2 2 2 2 8" xfId="12286"/>
    <cellStyle name="60% - Акцент3 2 2 2 2 2 2 2 2 8 2" xfId="12287"/>
    <cellStyle name="60% - Акцент3 2 2 2 2 2 2 2 2 8 2 2" xfId="12288"/>
    <cellStyle name="60% - Акцент3 2 2 2 2 2 2 2 2 8 2 2 2" xfId="12289"/>
    <cellStyle name="60% - Акцент3 2 2 2 2 2 2 2 2 8 2 3" xfId="12290"/>
    <cellStyle name="60% - Акцент3 2 2 2 2 2 2 2 2 8 2 4" xfId="12291"/>
    <cellStyle name="60% - Акцент3 2 2 2 2 2 2 2 2 8 3" xfId="12292"/>
    <cellStyle name="60% - Акцент3 2 2 2 2 2 2 2 2 8 3 2" xfId="12293"/>
    <cellStyle name="60% - Акцент3 2 2 2 2 2 2 2 2 8 4" xfId="12294"/>
    <cellStyle name="60% - Акцент3 2 2 2 2 2 2 2 2 9" xfId="12295"/>
    <cellStyle name="60% - Акцент3 2 2 2 2 2 2 2 2 9 2" xfId="12296"/>
    <cellStyle name="60% - Акцент3 2 2 2 2 2 2 2 20" xfId="12297"/>
    <cellStyle name="60% - Акцент3 2 2 2 2 2 2 2 21" xfId="12298"/>
    <cellStyle name="60% - Акцент3 2 2 2 2 2 2 2 22" xfId="12299"/>
    <cellStyle name="60% - Акцент3 2 2 2 2 2 2 2 23" xfId="12300"/>
    <cellStyle name="60% - Акцент3 2 2 2 2 2 2 2 24" xfId="12301"/>
    <cellStyle name="60% - Акцент3 2 2 2 2 2 2 2 25" xfId="12302"/>
    <cellStyle name="60% - Акцент3 2 2 2 2 2 2 2 26" xfId="12303"/>
    <cellStyle name="60% - Акцент3 2 2 2 2 2 2 2 27" xfId="12304"/>
    <cellStyle name="60% - Акцент3 2 2 2 2 2 2 2 28" xfId="12305"/>
    <cellStyle name="60% - Акцент3 2 2 2 2 2 2 2 29" xfId="12306"/>
    <cellStyle name="60% - Акцент3 2 2 2 2 2 2 2 3" xfId="12307"/>
    <cellStyle name="60% - Акцент3 2 2 2 2 2 2 2 30" xfId="12308"/>
    <cellStyle name="60% - Акцент3 2 2 2 2 2 2 2 31" xfId="12309"/>
    <cellStyle name="60% - Акцент3 2 2 2 2 2 2 2 32" xfId="12310"/>
    <cellStyle name="60% - Акцент3 2 2 2 2 2 2 2 33" xfId="12311"/>
    <cellStyle name="60% - Акцент3 2 2 2 2 2 2 2 34" xfId="12312"/>
    <cellStyle name="60% - Акцент3 2 2 2 2 2 2 2 35" xfId="12313"/>
    <cellStyle name="60% - Акцент3 2 2 2 2 2 2 2 36" xfId="12314"/>
    <cellStyle name="60% - Акцент3 2 2 2 2 2 2 2 37" xfId="12315"/>
    <cellStyle name="60% - Акцент3 2 2 2 2 2 2 2 38" xfId="12316"/>
    <cellStyle name="60% - Акцент3 2 2 2 2 2 2 2 4" xfId="12317"/>
    <cellStyle name="60% - Акцент3 2 2 2 2 2 2 2 4 2" xfId="12318"/>
    <cellStyle name="60% - Акцент3 2 2 2 2 2 2 2 4 2 2" xfId="12319"/>
    <cellStyle name="60% - Акцент3 2 2 2 2 2 2 2 4 2 2 2" xfId="12320"/>
    <cellStyle name="60% - Акцент3 2 2 2 2 2 2 2 4 2 2 2 2" xfId="12321"/>
    <cellStyle name="60% - Акцент3 2 2 2 2 2 2 2 4 2 2 2 2 2" xfId="12322"/>
    <cellStyle name="60% - Акцент3 2 2 2 2 2 2 2 4 2 2 2 2 3" xfId="12323"/>
    <cellStyle name="60% - Акцент3 2 2 2 2 2 2 2 4 2 2 2 3" xfId="12324"/>
    <cellStyle name="60% - Акцент3 2 2 2 2 2 2 2 4 2 2 3" xfId="12325"/>
    <cellStyle name="60% - Акцент3 2 2 2 2 2 2 2 4 2 2 4" xfId="12326"/>
    <cellStyle name="60% - Акцент3 2 2 2 2 2 2 2 4 2 3" xfId="12327"/>
    <cellStyle name="60% - Акцент3 2 2 2 2 2 2 2 4 2 4" xfId="12328"/>
    <cellStyle name="60% - Акцент3 2 2 2 2 2 2 2 4 3" xfId="12329"/>
    <cellStyle name="60% - Акцент3 2 2 2 2 2 2 2 4 4" xfId="12330"/>
    <cellStyle name="60% - Акцент3 2 2 2 2 2 2 2 4 5" xfId="12331"/>
    <cellStyle name="60% - Акцент3 2 2 2 2 2 2 2 5" xfId="12332"/>
    <cellStyle name="60% - Акцент3 2 2 2 2 2 2 2 6" xfId="12333"/>
    <cellStyle name="60% - Акцент3 2 2 2 2 2 2 2 6 2" xfId="12334"/>
    <cellStyle name="60% - Акцент3 2 2 2 2 2 2 2 6 3" xfId="12335"/>
    <cellStyle name="60% - Акцент3 2 2 2 2 2 2 2 7" xfId="12336"/>
    <cellStyle name="60% - Акцент3 2 2 2 2 2 2 2 8" xfId="12337"/>
    <cellStyle name="60% - Акцент3 2 2 2 2 2 2 2 8 2" xfId="12338"/>
    <cellStyle name="60% - Акцент3 2 2 2 2 2 2 2 9" xfId="12339"/>
    <cellStyle name="60% - Акцент3 2 2 2 2 2 2 2 9 2" xfId="12340"/>
    <cellStyle name="60% - Акцент3 2 2 2 2 2 2 2 9 2 2" xfId="12341"/>
    <cellStyle name="60% - Акцент3 2 2 2 2 2 2 2 9 2 2 2" xfId="12342"/>
    <cellStyle name="60% - Акцент3 2 2 2 2 2 2 2 9 2 3" xfId="12343"/>
    <cellStyle name="60% - Акцент3 2 2 2 2 2 2 2 9 2 4" xfId="12344"/>
    <cellStyle name="60% - Акцент3 2 2 2 2 2 2 2 9 3" xfId="12345"/>
    <cellStyle name="60% - Акцент3 2 2 2 2 2 2 2 9 3 2" xfId="12346"/>
    <cellStyle name="60% - Акцент3 2 2 2 2 2 2 2 9 4" xfId="12347"/>
    <cellStyle name="60% - Акцент3 2 2 2 2 2 2 20" xfId="12348"/>
    <cellStyle name="60% - Акцент3 2 2 2 2 2 2 21" xfId="12349"/>
    <cellStyle name="60% - Акцент3 2 2 2 2 2 2 22" xfId="12350"/>
    <cellStyle name="60% - Акцент3 2 2 2 2 2 2 23" xfId="12351"/>
    <cellStyle name="60% - Акцент3 2 2 2 2 2 2 24" xfId="12352"/>
    <cellStyle name="60% - Акцент3 2 2 2 2 2 2 25" xfId="12353"/>
    <cellStyle name="60% - Акцент3 2 2 2 2 2 2 26" xfId="12354"/>
    <cellStyle name="60% - Акцент3 2 2 2 2 2 2 27" xfId="12355"/>
    <cellStyle name="60% - Акцент3 2 2 2 2 2 2 28" xfId="12356"/>
    <cellStyle name="60% - Акцент3 2 2 2 2 2 2 29" xfId="12357"/>
    <cellStyle name="60% - Акцент3 2 2 2 2 2 2 3" xfId="12358"/>
    <cellStyle name="60% - Акцент3 2 2 2 2 2 2 30" xfId="12359"/>
    <cellStyle name="60% - Акцент3 2 2 2 2 2 2 31" xfId="12360"/>
    <cellStyle name="60% - Акцент3 2 2 2 2 2 2 32" xfId="12361"/>
    <cellStyle name="60% - Акцент3 2 2 2 2 2 2 33" xfId="12362"/>
    <cellStyle name="60% - Акцент3 2 2 2 2 2 2 34" xfId="12363"/>
    <cellStyle name="60% - Акцент3 2 2 2 2 2 2 35" xfId="12364"/>
    <cellStyle name="60% - Акцент3 2 2 2 2 2 2 36" xfId="12365"/>
    <cellStyle name="60% - Акцент3 2 2 2 2 2 2 37" xfId="12366"/>
    <cellStyle name="60% - Акцент3 2 2 2 2 2 2 38" xfId="12367"/>
    <cellStyle name="60% - Акцент3 2 2 2 2 2 2 39" xfId="12368"/>
    <cellStyle name="60% - Акцент3 2 2 2 2 2 2 4" xfId="12369"/>
    <cellStyle name="60% - Акцент3 2 2 2 2 2 2 5" xfId="12370"/>
    <cellStyle name="60% - Акцент3 2 2 2 2 2 2 5 2" xfId="12371"/>
    <cellStyle name="60% - Акцент3 2 2 2 2 2 2 5 2 2" xfId="12372"/>
    <cellStyle name="60% - Акцент3 2 2 2 2 2 2 5 2 2 2" xfId="12373"/>
    <cellStyle name="60% - Акцент3 2 2 2 2 2 2 5 2 2 2 2" xfId="12374"/>
    <cellStyle name="60% - Акцент3 2 2 2 2 2 2 5 2 2 2 2 2" xfId="12375"/>
    <cellStyle name="60% - Акцент3 2 2 2 2 2 2 5 2 2 2 2 3" xfId="12376"/>
    <cellStyle name="60% - Акцент3 2 2 2 2 2 2 5 2 2 2 3" xfId="12377"/>
    <cellStyle name="60% - Акцент3 2 2 2 2 2 2 5 2 2 3" xfId="12378"/>
    <cellStyle name="60% - Акцент3 2 2 2 2 2 2 5 2 2 4" xfId="12379"/>
    <cellStyle name="60% - Акцент3 2 2 2 2 2 2 5 2 3" xfId="12380"/>
    <cellStyle name="60% - Акцент3 2 2 2 2 2 2 5 2 4" xfId="12381"/>
    <cellStyle name="60% - Акцент3 2 2 2 2 2 2 5 3" xfId="12382"/>
    <cellStyle name="60% - Акцент3 2 2 2 2 2 2 5 4" xfId="12383"/>
    <cellStyle name="60% - Акцент3 2 2 2 2 2 2 5 5" xfId="12384"/>
    <cellStyle name="60% - Акцент3 2 2 2 2 2 2 6" xfId="12385"/>
    <cellStyle name="60% - Акцент3 2 2 2 2 2 2 7" xfId="12386"/>
    <cellStyle name="60% - Акцент3 2 2 2 2 2 2 7 2" xfId="12387"/>
    <cellStyle name="60% - Акцент3 2 2 2 2 2 2 7 3" xfId="12388"/>
    <cellStyle name="60% - Акцент3 2 2 2 2 2 2 8" xfId="12389"/>
    <cellStyle name="60% - Акцент3 2 2 2 2 2 2 9" xfId="12390"/>
    <cellStyle name="60% - Акцент3 2 2 2 2 2 2 9 2" xfId="12391"/>
    <cellStyle name="60% - Акцент3 2 2 2 2 2 20" xfId="12392"/>
    <cellStyle name="60% - Акцент3 2 2 2 2 2 21" xfId="12393"/>
    <cellStyle name="60% - Акцент3 2 2 2 2 2 22" xfId="12394"/>
    <cellStyle name="60% - Акцент3 2 2 2 2 2 23" xfId="12395"/>
    <cellStyle name="60% - Акцент3 2 2 2 2 2 24" xfId="12396"/>
    <cellStyle name="60% - Акцент3 2 2 2 2 2 25" xfId="12397"/>
    <cellStyle name="60% - Акцент3 2 2 2 2 2 26" xfId="12398"/>
    <cellStyle name="60% - Акцент3 2 2 2 2 2 27" xfId="12399"/>
    <cellStyle name="60% - Акцент3 2 2 2 2 2 28" xfId="12400"/>
    <cellStyle name="60% - Акцент3 2 2 2 2 2 29" xfId="12401"/>
    <cellStyle name="60% - Акцент3 2 2 2 2 2 3" xfId="12402"/>
    <cellStyle name="60% - Акцент3 2 2 2 2 2 3 2" xfId="12403"/>
    <cellStyle name="60% - Акцент3 2 2 2 2 2 3 3" xfId="12404"/>
    <cellStyle name="60% - Акцент3 2 2 2 2 2 3 4" xfId="12405"/>
    <cellStyle name="60% - Акцент3 2 2 2 2 2 3 4 2" xfId="12406"/>
    <cellStyle name="60% - Акцент3 2 2 2 2 2 3 4 3" xfId="12407"/>
    <cellStyle name="60% - Акцент3 2 2 2 2 2 3 5" xfId="12408"/>
    <cellStyle name="60% - Акцент3 2 2 2 2 2 30" xfId="12409"/>
    <cellStyle name="60% - Акцент3 2 2 2 2 2 31" xfId="12410"/>
    <cellStyle name="60% - Акцент3 2 2 2 2 2 32" xfId="12411"/>
    <cellStyle name="60% - Акцент3 2 2 2 2 2 33" xfId="12412"/>
    <cellStyle name="60% - Акцент3 2 2 2 2 2 34" xfId="12413"/>
    <cellStyle name="60% - Акцент3 2 2 2 2 2 35" xfId="12414"/>
    <cellStyle name="60% - Акцент3 2 2 2 2 2 36" xfId="12415"/>
    <cellStyle name="60% - Акцент3 2 2 2 2 2 37" xfId="12416"/>
    <cellStyle name="60% - Акцент3 2 2 2 2 2 38" xfId="12417"/>
    <cellStyle name="60% - Акцент3 2 2 2 2 2 39" xfId="12418"/>
    <cellStyle name="60% - Акцент3 2 2 2 2 2 4" xfId="12419"/>
    <cellStyle name="60% - Акцент3 2 2 2 2 2 40" xfId="12420"/>
    <cellStyle name="60% - Акцент3 2 2 2 2 2 41" xfId="12421"/>
    <cellStyle name="60% - Акцент3 2 2 2 2 2 5" xfId="12422"/>
    <cellStyle name="60% - Акцент3 2 2 2 2 2 5 2" xfId="12423"/>
    <cellStyle name="60% - Акцент3 2 2 2 2 2 5 2 2" xfId="12424"/>
    <cellStyle name="60% - Акцент3 2 2 2 2 2 5 2 2 2" xfId="12425"/>
    <cellStyle name="60% - Акцент3 2 2 2 2 2 5 2 2 3" xfId="12426"/>
    <cellStyle name="60% - Акцент3 2 2 2 2 2 5 2 3" xfId="12427"/>
    <cellStyle name="60% - Акцент3 2 2 2 2 2 5 3" xfId="12428"/>
    <cellStyle name="60% - Акцент3 2 2 2 2 2 5 4" xfId="12429"/>
    <cellStyle name="60% - Акцент3 2 2 2 2 2 6" xfId="12430"/>
    <cellStyle name="60% - Акцент3 2 2 2 2 2 6 2" xfId="12431"/>
    <cellStyle name="60% - Акцент3 2 2 2 2 2 6 3" xfId="12432"/>
    <cellStyle name="60% - Акцент3 2 2 2 2 2 7" xfId="12433"/>
    <cellStyle name="60% - Акцент3 2 2 2 2 2 7 2" xfId="12434"/>
    <cellStyle name="60% - Акцент3 2 2 2 2 2 7 3" xfId="12435"/>
    <cellStyle name="60% - Акцент3 2 2 2 2 2 8" xfId="12436"/>
    <cellStyle name="60% - Акцент3 2 2 2 2 2 8 2" xfId="12437"/>
    <cellStyle name="60% - Акцент3 2 2 2 2 2 8 3" xfId="12438"/>
    <cellStyle name="60% - Акцент3 2 2 2 2 2 9" xfId="12439"/>
    <cellStyle name="60% - Акцент3 2 2 2 2 2 9 2" xfId="12440"/>
    <cellStyle name="60% - Акцент3 2 2 2 2 2_амортизация" xfId="12441"/>
    <cellStyle name="60% - Акцент3 2 2 2 2 20" xfId="12442"/>
    <cellStyle name="60% - Акцент3 2 2 2 2 21" xfId="12443"/>
    <cellStyle name="60% - Акцент3 2 2 2 2 22" xfId="12444"/>
    <cellStyle name="60% - Акцент3 2 2 2 2 23" xfId="12445"/>
    <cellStyle name="60% - Акцент3 2 2 2 2 24" xfId="12446"/>
    <cellStyle name="60% - Акцент3 2 2 2 2 25" xfId="12447"/>
    <cellStyle name="60% - Акцент3 2 2 2 2 26" xfId="12448"/>
    <cellStyle name="60% - Акцент3 2 2 2 2 27" xfId="12449"/>
    <cellStyle name="60% - Акцент3 2 2 2 2 28" xfId="12450"/>
    <cellStyle name="60% - Акцент3 2 2 2 2 29" xfId="12451"/>
    <cellStyle name="60% - Акцент3 2 2 2 2 3" xfId="12452"/>
    <cellStyle name="60% - Акцент3 2 2 2 2 3 2" xfId="12453"/>
    <cellStyle name="60% - Акцент3 2 2 2 2 3 2 2" xfId="12454"/>
    <cellStyle name="60% - Акцент3 2 2 2 2 3 3" xfId="12455"/>
    <cellStyle name="60% - Акцент3 2 2 2 2 3 4" xfId="12456"/>
    <cellStyle name="60% - Акцент3 2 2 2 2 3 4 2" xfId="12457"/>
    <cellStyle name="60% - Акцент3 2 2 2 2 3 4 3" xfId="12458"/>
    <cellStyle name="60% - Акцент3 2 2 2 2 3 5" xfId="12459"/>
    <cellStyle name="60% - Акцент3 2 2 2 2 30" xfId="12460"/>
    <cellStyle name="60% - Акцент3 2 2 2 2 31" xfId="12461"/>
    <cellStyle name="60% - Акцент3 2 2 2 2 32" xfId="12462"/>
    <cellStyle name="60% - Акцент3 2 2 2 2 33" xfId="12463"/>
    <cellStyle name="60% - Акцент3 2 2 2 2 34" xfId="12464"/>
    <cellStyle name="60% - Акцент3 2 2 2 2 35" xfId="12465"/>
    <cellStyle name="60% - Акцент3 2 2 2 2 36" xfId="12466"/>
    <cellStyle name="60% - Акцент3 2 2 2 2 37" xfId="12467"/>
    <cellStyle name="60% - Акцент3 2 2 2 2 38" xfId="12468"/>
    <cellStyle name="60% - Акцент3 2 2 2 2 39" xfId="12469"/>
    <cellStyle name="60% - Акцент3 2 2 2 2 4" xfId="12470"/>
    <cellStyle name="60% - Акцент3 2 2 2 2 40" xfId="12471"/>
    <cellStyle name="60% - Акцент3 2 2 2 2 41" xfId="12472"/>
    <cellStyle name="60% - Акцент3 2 2 2 2 42" xfId="12473"/>
    <cellStyle name="60% - Акцент3 2 2 2 2 5" xfId="12474"/>
    <cellStyle name="60% - Акцент3 2 2 2 2 6" xfId="12475"/>
    <cellStyle name="60% - Акцент3 2 2 2 2 6 2" xfId="12476"/>
    <cellStyle name="60% - Акцент3 2 2 2 2 6 2 2" xfId="12477"/>
    <cellStyle name="60% - Акцент3 2 2 2 2 6 2 2 2" xfId="12478"/>
    <cellStyle name="60% - Акцент3 2 2 2 2 6 2 2 3" xfId="12479"/>
    <cellStyle name="60% - Акцент3 2 2 2 2 6 2 3" xfId="12480"/>
    <cellStyle name="60% - Акцент3 2 2 2 2 6 3" xfId="12481"/>
    <cellStyle name="60% - Акцент3 2 2 2 2 6 4" xfId="12482"/>
    <cellStyle name="60% - Акцент3 2 2 2 2 7" xfId="12483"/>
    <cellStyle name="60% - Акцент3 2 2 2 2 7 2" xfId="12484"/>
    <cellStyle name="60% - Акцент3 2 2 2 2 7 3" xfId="12485"/>
    <cellStyle name="60% - Акцент3 2 2 2 2 8" xfId="12486"/>
    <cellStyle name="60% - Акцент3 2 2 2 2 8 2" xfId="12487"/>
    <cellStyle name="60% - Акцент3 2 2 2 2 8 3" xfId="12488"/>
    <cellStyle name="60% - Акцент3 2 2 2 2 9" xfId="12489"/>
    <cellStyle name="60% - Акцент3 2 2 2 2 9 2" xfId="12490"/>
    <cellStyle name="60% - Акцент3 2 2 2 2 9 3" xfId="12491"/>
    <cellStyle name="60% - Акцент3 2 2 2 2_амортизация" xfId="12492"/>
    <cellStyle name="60% - Акцент3 2 2 2 20" xfId="12493"/>
    <cellStyle name="60% - Акцент3 2 2 2 20 2" xfId="12494"/>
    <cellStyle name="60% - Акцент3 2 2 2 21" xfId="12495"/>
    <cellStyle name="60% - Акцент3 2 2 2 22" xfId="12496"/>
    <cellStyle name="60% - Акцент3 2 2 2 23" xfId="12497"/>
    <cellStyle name="60% - Акцент3 2 2 2 23 2" xfId="12498"/>
    <cellStyle name="60% - Акцент3 2 2 2 24" xfId="12499"/>
    <cellStyle name="60% - Акцент3 2 2 2 25" xfId="12500"/>
    <cellStyle name="60% - Акцент3 2 2 2 26" xfId="12501"/>
    <cellStyle name="60% - Акцент3 2 2 2 27" xfId="12502"/>
    <cellStyle name="60% - Акцент3 2 2 2 28" xfId="12503"/>
    <cellStyle name="60% - Акцент3 2 2 2 29" xfId="12504"/>
    <cellStyle name="60% - Акцент3 2 2 2 3" xfId="12505"/>
    <cellStyle name="60% - Акцент3 2 2 2 30" xfId="12506"/>
    <cellStyle name="60% - Акцент3 2 2 2 31" xfId="12507"/>
    <cellStyle name="60% - Акцент3 2 2 2 32" xfId="12508"/>
    <cellStyle name="60% - Акцент3 2 2 2 33" xfId="12509"/>
    <cellStyle name="60% - Акцент3 2 2 2 34" xfId="12510"/>
    <cellStyle name="60% - Акцент3 2 2 2 35" xfId="12511"/>
    <cellStyle name="60% - Акцент3 2 2 2 36" xfId="12512"/>
    <cellStyle name="60% - Акцент3 2 2 2 37" xfId="12513"/>
    <cellStyle name="60% - Акцент3 2 2 2 38" xfId="12514"/>
    <cellStyle name="60% - Акцент3 2 2 2 39" xfId="12515"/>
    <cellStyle name="60% - Акцент3 2 2 2 4" xfId="12516"/>
    <cellStyle name="60% - Акцент3 2 2 2 4 2" xfId="12517"/>
    <cellStyle name="60% - Акцент3 2 2 2 4 3" xfId="12518"/>
    <cellStyle name="60% - Акцент3 2 2 2 40" xfId="12519"/>
    <cellStyle name="60% - Акцент3 2 2 2 41" xfId="12520"/>
    <cellStyle name="60% - Акцент3 2 2 2 42" xfId="12521"/>
    <cellStyle name="60% - Акцент3 2 2 2 43" xfId="12522"/>
    <cellStyle name="60% - Акцент3 2 2 2 44" xfId="12523"/>
    <cellStyle name="60% - Акцент3 2 2 2 45" xfId="12524"/>
    <cellStyle name="60% - Акцент3 2 2 2 46" xfId="12525"/>
    <cellStyle name="60% - Акцент3 2 2 2 47" xfId="12526"/>
    <cellStyle name="60% - Акцент3 2 2 2 48" xfId="12527"/>
    <cellStyle name="60% - Акцент3 2 2 2 5" xfId="12528"/>
    <cellStyle name="60% - Акцент3 2 2 2 5 2" xfId="12529"/>
    <cellStyle name="60% - Акцент3 2 2 2 5 3" xfId="12530"/>
    <cellStyle name="60% - Акцент3 2 2 2 6" xfId="12531"/>
    <cellStyle name="60% - Акцент3 2 2 2 6 2" xfId="12532"/>
    <cellStyle name="60% - Акцент3 2 2 2 6 3" xfId="12533"/>
    <cellStyle name="60% - Акцент3 2 2 2 7" xfId="12534"/>
    <cellStyle name="60% - Акцент3 2 2 2 7 2" xfId="12535"/>
    <cellStyle name="60% - Акцент3 2 2 2 7 3" xfId="12536"/>
    <cellStyle name="60% - Акцент3 2 2 2 8" xfId="12537"/>
    <cellStyle name="60% - Акцент3 2 2 2 8 2" xfId="12538"/>
    <cellStyle name="60% - Акцент3 2 2 2 8 3" xfId="12539"/>
    <cellStyle name="60% - Акцент3 2 2 2 9" xfId="12540"/>
    <cellStyle name="60% - Акцент3 2 2 2 9 2" xfId="12541"/>
    <cellStyle name="60% - Акцент3 2 2 2 9 2 2" xfId="12542"/>
    <cellStyle name="60% - Акцент3 2 2 2 9 3" xfId="12543"/>
    <cellStyle name="60% - Акцент3 2 2 2 9 4" xfId="12544"/>
    <cellStyle name="60% - Акцент3 2 2 2 9 4 2" xfId="12545"/>
    <cellStyle name="60% - Акцент3 2 2 2 9 4 3" xfId="12546"/>
    <cellStyle name="60% - Акцент3 2 2 2 9 5" xfId="12547"/>
    <cellStyle name="60% - Акцент3 2 2 2_амортизация" xfId="12548"/>
    <cellStyle name="60% - Акцент3 2 2 20" xfId="12549"/>
    <cellStyle name="60% - Акцент3 2 2 20 2" xfId="12550"/>
    <cellStyle name="60% - Акцент3 2 2 21" xfId="12551"/>
    <cellStyle name="60% - Акцент3 2 2 22" xfId="12552"/>
    <cellStyle name="60% - Акцент3 2 2 23" xfId="12553"/>
    <cellStyle name="60% - Акцент3 2 2 23 2" xfId="12554"/>
    <cellStyle name="60% - Акцент3 2 2 24" xfId="12555"/>
    <cellStyle name="60% - Акцент3 2 2 25" xfId="12556"/>
    <cellStyle name="60% - Акцент3 2 2 26" xfId="12557"/>
    <cellStyle name="60% - Акцент3 2 2 27" xfId="12558"/>
    <cellStyle name="60% - Акцент3 2 2 28" xfId="12559"/>
    <cellStyle name="60% - Акцент3 2 2 29" xfId="12560"/>
    <cellStyle name="60% - Акцент3 2 2 3" xfId="12561"/>
    <cellStyle name="60% - Акцент3 2 2 3 10" xfId="12562"/>
    <cellStyle name="60% - Акцент3 2 2 3 11" xfId="12563"/>
    <cellStyle name="60% - Акцент3 2 2 3 12" xfId="12564"/>
    <cellStyle name="60% - Акцент3 2 2 3 2" xfId="12565"/>
    <cellStyle name="60% - Акцент3 2 2 3 2 10" xfId="12566"/>
    <cellStyle name="60% - Акцент3 2 2 3 2 11" xfId="12567"/>
    <cellStyle name="60% - Акцент3 2 2 3 2 12" xfId="12568"/>
    <cellStyle name="60% - Акцент3 2 2 3 2 2" xfId="12569"/>
    <cellStyle name="60% - Акцент3 2 2 3 2 3" xfId="12570"/>
    <cellStyle name="60% - Акцент3 2 2 3 2 4" xfId="12571"/>
    <cellStyle name="60% - Акцент3 2 2 3 2 5" xfId="12572"/>
    <cellStyle name="60% - Акцент3 2 2 3 2 6" xfId="12573"/>
    <cellStyle name="60% - Акцент3 2 2 3 2 6 2" xfId="12574"/>
    <cellStyle name="60% - Акцент3 2 2 3 2 7" xfId="12575"/>
    <cellStyle name="60% - Акцент3 2 2 3 2 7 2" xfId="12576"/>
    <cellStyle name="60% - Акцент3 2 2 3 2 8" xfId="12577"/>
    <cellStyle name="60% - Акцент3 2 2 3 2 9" xfId="12578"/>
    <cellStyle name="60% - Акцент3 2 2 3 3" xfId="12579"/>
    <cellStyle name="60% - Акцент3 2 2 3 4" xfId="12580"/>
    <cellStyle name="60% - Акцент3 2 2 3 5" xfId="12581"/>
    <cellStyle name="60% - Акцент3 2 2 3 6" xfId="12582"/>
    <cellStyle name="60% - Акцент3 2 2 3 6 2" xfId="12583"/>
    <cellStyle name="60% - Акцент3 2 2 3 7" xfId="12584"/>
    <cellStyle name="60% - Акцент3 2 2 3 7 2" xfId="12585"/>
    <cellStyle name="60% - Акцент3 2 2 3 8" xfId="12586"/>
    <cellStyle name="60% - Акцент3 2 2 3 9" xfId="12587"/>
    <cellStyle name="60% - Акцент3 2 2 3_амортизация" xfId="12588"/>
    <cellStyle name="60% - Акцент3 2 2 30" xfId="12589"/>
    <cellStyle name="60% - Акцент3 2 2 31" xfId="12590"/>
    <cellStyle name="60% - Акцент3 2 2 32" xfId="12591"/>
    <cellStyle name="60% - Акцент3 2 2 33" xfId="12592"/>
    <cellStyle name="60% - Акцент3 2 2 34" xfId="12593"/>
    <cellStyle name="60% - Акцент3 2 2 35" xfId="12594"/>
    <cellStyle name="60% - Акцент3 2 2 36" xfId="12595"/>
    <cellStyle name="60% - Акцент3 2 2 37" xfId="12596"/>
    <cellStyle name="60% - Акцент3 2 2 38" xfId="12597"/>
    <cellStyle name="60% - Акцент3 2 2 39" xfId="12598"/>
    <cellStyle name="60% - Акцент3 2 2 4" xfId="12599"/>
    <cellStyle name="60% - Акцент3 2 2 4 2" xfId="12600"/>
    <cellStyle name="60% - Акцент3 2 2 4 3" xfId="12601"/>
    <cellStyle name="60% - Акцент3 2 2 40" xfId="12602"/>
    <cellStyle name="60% - Акцент3 2 2 41" xfId="12603"/>
    <cellStyle name="60% - Акцент3 2 2 42" xfId="12604"/>
    <cellStyle name="60% - Акцент3 2 2 43" xfId="12605"/>
    <cellStyle name="60% - Акцент3 2 2 44" xfId="12606"/>
    <cellStyle name="60% - Акцент3 2 2 45" xfId="12607"/>
    <cellStyle name="60% - Акцент3 2 2 46" xfId="12608"/>
    <cellStyle name="60% - Акцент3 2 2 47" xfId="12609"/>
    <cellStyle name="60% - Акцент3 2 2 48" xfId="12610"/>
    <cellStyle name="60% - Акцент3 2 2 5" xfId="12611"/>
    <cellStyle name="60% - Акцент3 2 2 5 2" xfId="12612"/>
    <cellStyle name="60% - Акцент3 2 2 5 3" xfId="12613"/>
    <cellStyle name="60% - Акцент3 2 2 6" xfId="12614"/>
    <cellStyle name="60% - Акцент3 2 2 6 2" xfId="12615"/>
    <cellStyle name="60% - Акцент3 2 2 6 3" xfId="12616"/>
    <cellStyle name="60% - Акцент3 2 2 7" xfId="12617"/>
    <cellStyle name="60% - Акцент3 2 2 7 2" xfId="12618"/>
    <cellStyle name="60% - Акцент3 2 2 7 3" xfId="12619"/>
    <cellStyle name="60% - Акцент3 2 2 8" xfId="12620"/>
    <cellStyle name="60% - Акцент3 2 2 8 2" xfId="12621"/>
    <cellStyle name="60% - Акцент3 2 2 8 3" xfId="12622"/>
    <cellStyle name="60% - Акцент3 2 2 9" xfId="12623"/>
    <cellStyle name="60% - Акцент3 2 2 9 2" xfId="12624"/>
    <cellStyle name="60% - Акцент3 2 2 9 2 2" xfId="12625"/>
    <cellStyle name="60% - Акцент3 2 2 9 3" xfId="12626"/>
    <cellStyle name="60% - Акцент3 2 2 9 4" xfId="12627"/>
    <cellStyle name="60% - Акцент3 2 2 9 4 2" xfId="12628"/>
    <cellStyle name="60% - Акцент3 2 2 9 4 3" xfId="12629"/>
    <cellStyle name="60% - Акцент3 2 2 9 5" xfId="12630"/>
    <cellStyle name="60% - Акцент3 2 2_амортизация" xfId="12631"/>
    <cellStyle name="60% - Акцент3 2 20" xfId="12632"/>
    <cellStyle name="60% - Акцент3 2 21" xfId="12633"/>
    <cellStyle name="60% - Акцент3 2 22" xfId="12634"/>
    <cellStyle name="60% - Акцент3 2 23" xfId="12635"/>
    <cellStyle name="60% - Акцент3 2 24" xfId="12636"/>
    <cellStyle name="60% - Акцент3 2 25" xfId="12637"/>
    <cellStyle name="60% - Акцент3 2 26" xfId="12638"/>
    <cellStyle name="60% - Акцент3 2 26 2" xfId="12639"/>
    <cellStyle name="60% - Акцент3 2 27" xfId="12640"/>
    <cellStyle name="60% - Акцент3 2 28" xfId="12641"/>
    <cellStyle name="60% - Акцент3 2 29" xfId="12642"/>
    <cellStyle name="60% - Акцент3 2 3" xfId="12643"/>
    <cellStyle name="60% - Акцент3 2 30" xfId="12644"/>
    <cellStyle name="60% - Акцент3 2 31" xfId="12645"/>
    <cellStyle name="60% - Акцент3 2 32" xfId="12646"/>
    <cellStyle name="60% - Акцент3 2 33" xfId="12647"/>
    <cellStyle name="60% - Акцент3 2 4" xfId="12648"/>
    <cellStyle name="60% - Акцент3 2 4 10" xfId="12649"/>
    <cellStyle name="60% - Акцент3 2 4 11" xfId="12650"/>
    <cellStyle name="60% - Акцент3 2 4 12" xfId="12651"/>
    <cellStyle name="60% - Акцент3 2 4 2" xfId="12652"/>
    <cellStyle name="60% - Акцент3 2 4 2 10" xfId="12653"/>
    <cellStyle name="60% - Акцент3 2 4 2 11" xfId="12654"/>
    <cellStyle name="60% - Акцент3 2 4 2 12" xfId="12655"/>
    <cellStyle name="60% - Акцент3 2 4 2 2" xfId="12656"/>
    <cellStyle name="60% - Акцент3 2 4 2 3" xfId="12657"/>
    <cellStyle name="60% - Акцент3 2 4 2 3 2" xfId="12658"/>
    <cellStyle name="60% - Акцент3 2 4 2 3 2 2" xfId="12659"/>
    <cellStyle name="60% - Акцент3 2 4 2 3 2 3" xfId="12660"/>
    <cellStyle name="60% - Акцент3 2 4 2 3 3" xfId="12661"/>
    <cellStyle name="60% - Акцент3 2 4 2 4" xfId="12662"/>
    <cellStyle name="60% - Акцент3 2 4 2 5" xfId="12663"/>
    <cellStyle name="60% - Акцент3 2 4 2 5 2" xfId="12664"/>
    <cellStyle name="60% - Акцент3 2 4 2 6" xfId="12665"/>
    <cellStyle name="60% - Акцент3 2 4 2 7" xfId="12666"/>
    <cellStyle name="60% - Акцент3 2 4 2 8" xfId="12667"/>
    <cellStyle name="60% - Акцент3 2 4 2 9" xfId="12668"/>
    <cellStyle name="60% - Акцент3 2 4 3" xfId="12669"/>
    <cellStyle name="60% - Акцент3 2 4 4" xfId="12670"/>
    <cellStyle name="60% - Акцент3 2 4 5" xfId="12671"/>
    <cellStyle name="60% - Акцент3 2 4 6" xfId="12672"/>
    <cellStyle name="60% - Акцент3 2 4 6 2" xfId="12673"/>
    <cellStyle name="60% - Акцент3 2 4 7" xfId="12674"/>
    <cellStyle name="60% - Акцент3 2 4 7 2" xfId="12675"/>
    <cellStyle name="60% - Акцент3 2 4 8" xfId="12676"/>
    <cellStyle name="60% - Акцент3 2 4 9" xfId="12677"/>
    <cellStyle name="60% - Акцент3 2 5" xfId="12678"/>
    <cellStyle name="60% - Акцент3 2 5 2" xfId="12679"/>
    <cellStyle name="60% - Акцент3 2 5_амортизация" xfId="12680"/>
    <cellStyle name="60% - Акцент3 2 6" xfId="12681"/>
    <cellStyle name="60% - Акцент3 2 6 2" xfId="12682"/>
    <cellStyle name="60% - Акцент3 2 6 3" xfId="12683"/>
    <cellStyle name="60% - Акцент3 2 7" xfId="12684"/>
    <cellStyle name="60% - Акцент3 2 7 2" xfId="12685"/>
    <cellStyle name="60% - Акцент3 2 7 3" xfId="12686"/>
    <cellStyle name="60% - Акцент3 2 8" xfId="12687"/>
    <cellStyle name="60% - Акцент3 2 9" xfId="12688"/>
    <cellStyle name="60% - Акцент3 2_амортизация" xfId="12689"/>
    <cellStyle name="60% - Акцент3 3" xfId="12690"/>
    <cellStyle name="60% - Акцент3 3 2" xfId="12691"/>
    <cellStyle name="60% - Акцент3 3 3" xfId="12692"/>
    <cellStyle name="60% - Акцент3 3 4" xfId="12693"/>
    <cellStyle name="60% - Акцент3 3 4 2" xfId="12694"/>
    <cellStyle name="60% - Акцент3 3 4 3" xfId="12695"/>
    <cellStyle name="60% - Акцент3 3 5" xfId="12696"/>
    <cellStyle name="60% - Акцент3 4" xfId="12697"/>
    <cellStyle name="60% - Акцент3 4 2" xfId="12698"/>
    <cellStyle name="60% - Акцент3 5" xfId="12699"/>
    <cellStyle name="60% - Акцент3 5 2" xfId="12700"/>
    <cellStyle name="60% - Акцент3 5 3" xfId="12701"/>
    <cellStyle name="60% - Акцент3 6" xfId="12702"/>
    <cellStyle name="60% - Акцент3 6 2" xfId="12703"/>
    <cellStyle name="60% - Акцент3 7" xfId="12704"/>
    <cellStyle name="60% - Акцент3 8" xfId="12705"/>
    <cellStyle name="60% - Акцент3 9" xfId="12706"/>
    <cellStyle name="60% - Акцент4 10" xfId="12707"/>
    <cellStyle name="60% - Акцент4 11" xfId="12708"/>
    <cellStyle name="60% - Акцент4 11 2" xfId="12709"/>
    <cellStyle name="60% - Акцент4 11 3" xfId="12710"/>
    <cellStyle name="60% - Акцент4 11 4" xfId="12711"/>
    <cellStyle name="60% - Акцент4 12" xfId="12712"/>
    <cellStyle name="60% - Акцент4 13" xfId="12713"/>
    <cellStyle name="60% - Акцент4 14" xfId="12714"/>
    <cellStyle name="60% - Акцент4 15" xfId="12715"/>
    <cellStyle name="60% - Акцент4 15 2" xfId="12716"/>
    <cellStyle name="60% - Акцент4 16" xfId="12717"/>
    <cellStyle name="60% - Акцент4 17" xfId="12718"/>
    <cellStyle name="60% - Акцент4 18" xfId="12719"/>
    <cellStyle name="60% - Акцент4 19" xfId="12720"/>
    <cellStyle name="60% - Акцент4 2" xfId="12721"/>
    <cellStyle name="60% - Акцент4 2 10" xfId="12722"/>
    <cellStyle name="60% - Акцент4 2 11" xfId="12723"/>
    <cellStyle name="60% - Акцент4 2 12" xfId="12724"/>
    <cellStyle name="60% - Акцент4 2 12 2" xfId="12725"/>
    <cellStyle name="60% - Акцент4 2 12 3" xfId="12726"/>
    <cellStyle name="60% - Акцент4 2 12 4" xfId="12727"/>
    <cellStyle name="60% - Акцент4 2 12 4 2" xfId="12728"/>
    <cellStyle name="60% - Акцент4 2 12 4 3" xfId="12729"/>
    <cellStyle name="60% - Акцент4 2 12 5" xfId="12730"/>
    <cellStyle name="60% - Акцент4 2 13" xfId="12731"/>
    <cellStyle name="60% - Акцент4 2 14" xfId="12732"/>
    <cellStyle name="60% - Акцент4 2 14 2" xfId="12733"/>
    <cellStyle name="60% - Акцент4 2 15" xfId="12734"/>
    <cellStyle name="60% - Акцент4 2 16" xfId="12735"/>
    <cellStyle name="60% - Акцент4 2 16 2" xfId="12736"/>
    <cellStyle name="60% - Акцент4 2 16 3" xfId="12737"/>
    <cellStyle name="60% - Акцент4 2 17" xfId="12738"/>
    <cellStyle name="60% - Акцент4 2 17 2" xfId="12739"/>
    <cellStyle name="60% - Акцент4 2 17 3" xfId="12740"/>
    <cellStyle name="60% - Акцент4 2 18" xfId="12741"/>
    <cellStyle name="60% - Акцент4 2 18 2" xfId="12742"/>
    <cellStyle name="60% - Акцент4 2 18 3" xfId="12743"/>
    <cellStyle name="60% - Акцент4 2 19" xfId="12744"/>
    <cellStyle name="60% - Акцент4 2 2" xfId="12745"/>
    <cellStyle name="60% - Акцент4 2 2 10" xfId="12746"/>
    <cellStyle name="60% - Акцент4 2 2 11" xfId="12747"/>
    <cellStyle name="60% - Акцент4 2 2 12" xfId="12748"/>
    <cellStyle name="60% - Акцент4 2 2 12 2" xfId="12749"/>
    <cellStyle name="60% - Акцент4 2 2 12 2 2" xfId="12750"/>
    <cellStyle name="60% - Акцент4 2 2 12 2 2 2" xfId="12751"/>
    <cellStyle name="60% - Акцент4 2 2 12 2 2 3" xfId="12752"/>
    <cellStyle name="60% - Акцент4 2 2 12 2 3" xfId="12753"/>
    <cellStyle name="60% - Акцент4 2 2 12 3" xfId="12754"/>
    <cellStyle name="60% - Акцент4 2 2 12 4" xfId="12755"/>
    <cellStyle name="60% - Акцент4 2 2 13" xfId="12756"/>
    <cellStyle name="60% - Акцент4 2 2 13 2" xfId="12757"/>
    <cellStyle name="60% - Акцент4 2 2 13 3" xfId="12758"/>
    <cellStyle name="60% - Акцент4 2 2 14" xfId="12759"/>
    <cellStyle name="60% - Акцент4 2 2 14 2" xfId="12760"/>
    <cellStyle name="60% - Акцент4 2 2 14 3" xfId="12761"/>
    <cellStyle name="60% - Акцент4 2 2 15" xfId="12762"/>
    <cellStyle name="60% - Акцент4 2 2 15 2" xfId="12763"/>
    <cellStyle name="60% - Акцент4 2 2 15 3" xfId="12764"/>
    <cellStyle name="60% - Акцент4 2 2 16" xfId="12765"/>
    <cellStyle name="60% - Акцент4 2 2 16 2" xfId="12766"/>
    <cellStyle name="60% - Акцент4 2 2 17" xfId="12767"/>
    <cellStyle name="60% - Акцент4 2 2 18" xfId="12768"/>
    <cellStyle name="60% - Акцент4 2 2 19" xfId="12769"/>
    <cellStyle name="60% - Акцент4 2 2 19 2" xfId="12770"/>
    <cellStyle name="60% - Акцент4 2 2 19 2 2" xfId="12771"/>
    <cellStyle name="60% - Акцент4 2 2 19 2 2 2" xfId="12772"/>
    <cellStyle name="60% - Акцент4 2 2 19 2 3" xfId="12773"/>
    <cellStyle name="60% - Акцент4 2 2 19 2 4" xfId="12774"/>
    <cellStyle name="60% - Акцент4 2 2 19 3" xfId="12775"/>
    <cellStyle name="60% - Акцент4 2 2 19 3 2" xfId="12776"/>
    <cellStyle name="60% - Акцент4 2 2 19 4" xfId="12777"/>
    <cellStyle name="60% - Акцент4 2 2 2" xfId="12778"/>
    <cellStyle name="60% - Акцент4 2 2 2 10" xfId="12779"/>
    <cellStyle name="60% - Акцент4 2 2 2 11" xfId="12780"/>
    <cellStyle name="60% - Акцент4 2 2 2 12" xfId="12781"/>
    <cellStyle name="60% - Акцент4 2 2 2 12 2" xfId="12782"/>
    <cellStyle name="60% - Акцент4 2 2 2 12 2 2" xfId="12783"/>
    <cellStyle name="60% - Акцент4 2 2 2 12 2 2 2" xfId="12784"/>
    <cellStyle name="60% - Акцент4 2 2 2 12 2 2 3" xfId="12785"/>
    <cellStyle name="60% - Акцент4 2 2 2 12 2 3" xfId="12786"/>
    <cellStyle name="60% - Акцент4 2 2 2 12 3" xfId="12787"/>
    <cellStyle name="60% - Акцент4 2 2 2 12 4" xfId="12788"/>
    <cellStyle name="60% - Акцент4 2 2 2 13" xfId="12789"/>
    <cellStyle name="60% - Акцент4 2 2 2 13 2" xfId="12790"/>
    <cellStyle name="60% - Акцент4 2 2 2 13 3" xfId="12791"/>
    <cellStyle name="60% - Акцент4 2 2 2 14" xfId="12792"/>
    <cellStyle name="60% - Акцент4 2 2 2 14 2" xfId="12793"/>
    <cellStyle name="60% - Акцент4 2 2 2 14 3" xfId="12794"/>
    <cellStyle name="60% - Акцент4 2 2 2 15" xfId="12795"/>
    <cellStyle name="60% - Акцент4 2 2 2 15 2" xfId="12796"/>
    <cellStyle name="60% - Акцент4 2 2 2 15 3" xfId="12797"/>
    <cellStyle name="60% - Акцент4 2 2 2 16" xfId="12798"/>
    <cellStyle name="60% - Акцент4 2 2 2 16 2" xfId="12799"/>
    <cellStyle name="60% - Акцент4 2 2 2 17" xfId="12800"/>
    <cellStyle name="60% - Акцент4 2 2 2 18" xfId="12801"/>
    <cellStyle name="60% - Акцент4 2 2 2 19" xfId="12802"/>
    <cellStyle name="60% - Акцент4 2 2 2 19 2" xfId="12803"/>
    <cellStyle name="60% - Акцент4 2 2 2 19 2 2" xfId="12804"/>
    <cellStyle name="60% - Акцент4 2 2 2 19 2 2 2" xfId="12805"/>
    <cellStyle name="60% - Акцент4 2 2 2 19 2 3" xfId="12806"/>
    <cellStyle name="60% - Акцент4 2 2 2 19 2 4" xfId="12807"/>
    <cellStyle name="60% - Акцент4 2 2 2 19 3" xfId="12808"/>
    <cellStyle name="60% - Акцент4 2 2 2 19 3 2" xfId="12809"/>
    <cellStyle name="60% - Акцент4 2 2 2 19 4" xfId="12810"/>
    <cellStyle name="60% - Акцент4 2 2 2 2" xfId="12811"/>
    <cellStyle name="60% - Акцент4 2 2 2 2 10" xfId="12812"/>
    <cellStyle name="60% - Акцент4 2 2 2 2 10 2" xfId="12813"/>
    <cellStyle name="60% - Акцент4 2 2 2 2 11" xfId="12814"/>
    <cellStyle name="60% - Акцент4 2 2 2 2 12" xfId="12815"/>
    <cellStyle name="60% - Акцент4 2 2 2 2 13" xfId="12816"/>
    <cellStyle name="60% - Акцент4 2 2 2 2 13 2" xfId="12817"/>
    <cellStyle name="60% - Акцент4 2 2 2 2 13 2 2" xfId="12818"/>
    <cellStyle name="60% - Акцент4 2 2 2 2 13 2 2 2" xfId="12819"/>
    <cellStyle name="60% - Акцент4 2 2 2 2 13 2 3" xfId="12820"/>
    <cellStyle name="60% - Акцент4 2 2 2 2 13 2 4" xfId="12821"/>
    <cellStyle name="60% - Акцент4 2 2 2 2 13 3" xfId="12822"/>
    <cellStyle name="60% - Акцент4 2 2 2 2 13 3 2" xfId="12823"/>
    <cellStyle name="60% - Акцент4 2 2 2 2 13 4" xfId="12824"/>
    <cellStyle name="60% - Акцент4 2 2 2 2 14" xfId="12825"/>
    <cellStyle name="60% - Акцент4 2 2 2 2 14 2" xfId="12826"/>
    <cellStyle name="60% - Акцент4 2 2 2 2 15" xfId="12827"/>
    <cellStyle name="60% - Акцент4 2 2 2 2 16" xfId="12828"/>
    <cellStyle name="60% - Акцент4 2 2 2 2 17" xfId="12829"/>
    <cellStyle name="60% - Акцент4 2 2 2 2 17 2" xfId="12830"/>
    <cellStyle name="60% - Акцент4 2 2 2 2 18" xfId="12831"/>
    <cellStyle name="60% - Акцент4 2 2 2 2 19" xfId="12832"/>
    <cellStyle name="60% - Акцент4 2 2 2 2 2" xfId="12833"/>
    <cellStyle name="60% - Акцент4 2 2 2 2 2 10" xfId="12834"/>
    <cellStyle name="60% - Акцент4 2 2 2 2 2 11" xfId="12835"/>
    <cellStyle name="60% - Акцент4 2 2 2 2 2 12" xfId="12836"/>
    <cellStyle name="60% - Акцент4 2 2 2 2 2 12 2" xfId="12837"/>
    <cellStyle name="60% - Акцент4 2 2 2 2 2 12 2 2" xfId="12838"/>
    <cellStyle name="60% - Акцент4 2 2 2 2 2 12 2 2 2" xfId="12839"/>
    <cellStyle name="60% - Акцент4 2 2 2 2 2 12 2 3" xfId="12840"/>
    <cellStyle name="60% - Акцент4 2 2 2 2 2 12 2 4" xfId="12841"/>
    <cellStyle name="60% - Акцент4 2 2 2 2 2 12 3" xfId="12842"/>
    <cellStyle name="60% - Акцент4 2 2 2 2 2 12 3 2" xfId="12843"/>
    <cellStyle name="60% - Акцент4 2 2 2 2 2 12 4" xfId="12844"/>
    <cellStyle name="60% - Акцент4 2 2 2 2 2 13" xfId="12845"/>
    <cellStyle name="60% - Акцент4 2 2 2 2 2 13 2" xfId="12846"/>
    <cellStyle name="60% - Акцент4 2 2 2 2 2 14" xfId="12847"/>
    <cellStyle name="60% - Акцент4 2 2 2 2 2 15" xfId="12848"/>
    <cellStyle name="60% - Акцент4 2 2 2 2 2 16" xfId="12849"/>
    <cellStyle name="60% - Акцент4 2 2 2 2 2 16 2" xfId="12850"/>
    <cellStyle name="60% - Акцент4 2 2 2 2 2 17" xfId="12851"/>
    <cellStyle name="60% - Акцент4 2 2 2 2 2 18" xfId="12852"/>
    <cellStyle name="60% - Акцент4 2 2 2 2 2 19" xfId="12853"/>
    <cellStyle name="60% - Акцент4 2 2 2 2 2 2" xfId="12854"/>
    <cellStyle name="60% - Акцент4 2 2 2 2 2 2 10" xfId="12855"/>
    <cellStyle name="60% - Акцент4 2 2 2 2 2 2 10 2" xfId="12856"/>
    <cellStyle name="60% - Акцент4 2 2 2 2 2 2 10 2 2" xfId="12857"/>
    <cellStyle name="60% - Акцент4 2 2 2 2 2 2 10 2 2 2" xfId="12858"/>
    <cellStyle name="60% - Акцент4 2 2 2 2 2 2 10 2 3" xfId="12859"/>
    <cellStyle name="60% - Акцент4 2 2 2 2 2 2 10 2 4" xfId="12860"/>
    <cellStyle name="60% - Акцент4 2 2 2 2 2 2 10 3" xfId="12861"/>
    <cellStyle name="60% - Акцент4 2 2 2 2 2 2 10 3 2" xfId="12862"/>
    <cellStyle name="60% - Акцент4 2 2 2 2 2 2 10 4" xfId="12863"/>
    <cellStyle name="60% - Акцент4 2 2 2 2 2 2 11" xfId="12864"/>
    <cellStyle name="60% - Акцент4 2 2 2 2 2 2 11 2" xfId="12865"/>
    <cellStyle name="60% - Акцент4 2 2 2 2 2 2 12" xfId="12866"/>
    <cellStyle name="60% - Акцент4 2 2 2 2 2 2 13" xfId="12867"/>
    <cellStyle name="60% - Акцент4 2 2 2 2 2 2 14" xfId="12868"/>
    <cellStyle name="60% - Акцент4 2 2 2 2 2 2 14 2" xfId="12869"/>
    <cellStyle name="60% - Акцент4 2 2 2 2 2 2 15" xfId="12870"/>
    <cellStyle name="60% - Акцент4 2 2 2 2 2 2 16" xfId="12871"/>
    <cellStyle name="60% - Акцент4 2 2 2 2 2 2 17" xfId="12872"/>
    <cellStyle name="60% - Акцент4 2 2 2 2 2 2 18" xfId="12873"/>
    <cellStyle name="60% - Акцент4 2 2 2 2 2 2 19" xfId="12874"/>
    <cellStyle name="60% - Акцент4 2 2 2 2 2 2 2" xfId="12875"/>
    <cellStyle name="60% - Акцент4 2 2 2 2 2 2 2 10" xfId="12876"/>
    <cellStyle name="60% - Акцент4 2 2 2 2 2 2 2 10 2" xfId="12877"/>
    <cellStyle name="60% - Акцент4 2 2 2 2 2 2 2 11" xfId="12878"/>
    <cellStyle name="60% - Акцент4 2 2 2 2 2 2 2 12" xfId="12879"/>
    <cellStyle name="60% - Акцент4 2 2 2 2 2 2 2 13" xfId="12880"/>
    <cellStyle name="60% - Акцент4 2 2 2 2 2 2 2 13 2" xfId="12881"/>
    <cellStyle name="60% - Акцент4 2 2 2 2 2 2 2 14" xfId="12882"/>
    <cellStyle name="60% - Акцент4 2 2 2 2 2 2 2 15" xfId="12883"/>
    <cellStyle name="60% - Акцент4 2 2 2 2 2 2 2 16" xfId="12884"/>
    <cellStyle name="60% - Акцент4 2 2 2 2 2 2 2 17" xfId="12885"/>
    <cellStyle name="60% - Акцент4 2 2 2 2 2 2 2 18" xfId="12886"/>
    <cellStyle name="60% - Акцент4 2 2 2 2 2 2 2 19" xfId="12887"/>
    <cellStyle name="60% - Акцент4 2 2 2 2 2 2 2 2" xfId="12888"/>
    <cellStyle name="60% - Акцент4 2 2 2 2 2 2 2 2 10" xfId="12889"/>
    <cellStyle name="60% - Акцент4 2 2 2 2 2 2 2 2 11" xfId="12890"/>
    <cellStyle name="60% - Акцент4 2 2 2 2 2 2 2 2 12" xfId="12891"/>
    <cellStyle name="60% - Акцент4 2 2 2 2 2 2 2 2 13" xfId="12892"/>
    <cellStyle name="60% - Акцент4 2 2 2 2 2 2 2 2 14" xfId="12893"/>
    <cellStyle name="60% - Акцент4 2 2 2 2 2 2 2 2 15" xfId="12894"/>
    <cellStyle name="60% - Акцент4 2 2 2 2 2 2 2 2 16" xfId="12895"/>
    <cellStyle name="60% - Акцент4 2 2 2 2 2 2 2 2 17" xfId="12896"/>
    <cellStyle name="60% - Акцент4 2 2 2 2 2 2 2 2 18" xfId="12897"/>
    <cellStyle name="60% - Акцент4 2 2 2 2 2 2 2 2 19" xfId="12898"/>
    <cellStyle name="60% - Акцент4 2 2 2 2 2 2 2 2 2" xfId="12899"/>
    <cellStyle name="60% - Акцент4 2 2 2 2 2 2 2 2 2 10" xfId="12900"/>
    <cellStyle name="60% - Акцент4 2 2 2 2 2 2 2 2 2 11" xfId="12901"/>
    <cellStyle name="60% - Акцент4 2 2 2 2 2 2 2 2 2 12" xfId="12902"/>
    <cellStyle name="60% - Акцент4 2 2 2 2 2 2 2 2 2 13" xfId="12903"/>
    <cellStyle name="60% - Акцент4 2 2 2 2 2 2 2 2 2 14" xfId="12904"/>
    <cellStyle name="60% - Акцент4 2 2 2 2 2 2 2 2 2 15" xfId="12905"/>
    <cellStyle name="60% - Акцент4 2 2 2 2 2 2 2 2 2 16" xfId="12906"/>
    <cellStyle name="60% - Акцент4 2 2 2 2 2 2 2 2 2 17" xfId="12907"/>
    <cellStyle name="60% - Акцент4 2 2 2 2 2 2 2 2 2 18" xfId="12908"/>
    <cellStyle name="60% - Акцент4 2 2 2 2 2 2 2 2 2 19" xfId="12909"/>
    <cellStyle name="60% - Акцент4 2 2 2 2 2 2 2 2 2 2" xfId="12910"/>
    <cellStyle name="60% - Акцент4 2 2 2 2 2 2 2 2 2 2 10" xfId="12911"/>
    <cellStyle name="60% - Акцент4 2 2 2 2 2 2 2 2 2 2 11" xfId="12912"/>
    <cellStyle name="60% - Акцент4 2 2 2 2 2 2 2 2 2 2 12" xfId="12913"/>
    <cellStyle name="60% - Акцент4 2 2 2 2 2 2 2 2 2 2 13" xfId="12914"/>
    <cellStyle name="60% - Акцент4 2 2 2 2 2 2 2 2 2 2 14" xfId="12915"/>
    <cellStyle name="60% - Акцент4 2 2 2 2 2 2 2 2 2 2 15" xfId="12916"/>
    <cellStyle name="60% - Акцент4 2 2 2 2 2 2 2 2 2 2 16" xfId="12917"/>
    <cellStyle name="60% - Акцент4 2 2 2 2 2 2 2 2 2 2 17" xfId="12918"/>
    <cellStyle name="60% - Акцент4 2 2 2 2 2 2 2 2 2 2 18" xfId="12919"/>
    <cellStyle name="60% - Акцент4 2 2 2 2 2 2 2 2 2 2 19" xfId="12920"/>
    <cellStyle name="60% - Акцент4 2 2 2 2 2 2 2 2 2 2 2" xfId="12921"/>
    <cellStyle name="60% - Акцент4 2 2 2 2 2 2 2 2 2 2 2 10" xfId="12922"/>
    <cellStyle name="60% - Акцент4 2 2 2 2 2 2 2 2 2 2 2 11" xfId="12923"/>
    <cellStyle name="60% - Акцент4 2 2 2 2 2 2 2 2 2 2 2 12" xfId="12924"/>
    <cellStyle name="60% - Акцент4 2 2 2 2 2 2 2 2 2 2 2 13" xfId="12925"/>
    <cellStyle name="60% - Акцент4 2 2 2 2 2 2 2 2 2 2 2 14" xfId="12926"/>
    <cellStyle name="60% - Акцент4 2 2 2 2 2 2 2 2 2 2 2 15" xfId="12927"/>
    <cellStyle name="60% - Акцент4 2 2 2 2 2 2 2 2 2 2 2 16" xfId="12928"/>
    <cellStyle name="60% - Акцент4 2 2 2 2 2 2 2 2 2 2 2 17" xfId="12929"/>
    <cellStyle name="60% - Акцент4 2 2 2 2 2 2 2 2 2 2 2 18" xfId="12930"/>
    <cellStyle name="60% - Акцент4 2 2 2 2 2 2 2 2 2 2 2 19" xfId="12931"/>
    <cellStyle name="60% - Акцент4 2 2 2 2 2 2 2 2 2 2 2 2" xfId="12932"/>
    <cellStyle name="60% - Акцент4 2 2 2 2 2 2 2 2 2 2 2 2 10" xfId="12933"/>
    <cellStyle name="60% - Акцент4 2 2 2 2 2 2 2 2 2 2 2 2 11" xfId="12934"/>
    <cellStyle name="60% - Акцент4 2 2 2 2 2 2 2 2 2 2 2 2 12" xfId="12935"/>
    <cellStyle name="60% - Акцент4 2 2 2 2 2 2 2 2 2 2 2 2 13" xfId="12936"/>
    <cellStyle name="60% - Акцент4 2 2 2 2 2 2 2 2 2 2 2 2 14" xfId="12937"/>
    <cellStyle name="60% - Акцент4 2 2 2 2 2 2 2 2 2 2 2 2 15" xfId="12938"/>
    <cellStyle name="60% - Акцент4 2 2 2 2 2 2 2 2 2 2 2 2 16" xfId="12939"/>
    <cellStyle name="60% - Акцент4 2 2 2 2 2 2 2 2 2 2 2 2 17" xfId="12940"/>
    <cellStyle name="60% - Акцент4 2 2 2 2 2 2 2 2 2 2 2 2 18" xfId="12941"/>
    <cellStyle name="60% - Акцент4 2 2 2 2 2 2 2 2 2 2 2 2 19" xfId="12942"/>
    <cellStyle name="60% - Акцент4 2 2 2 2 2 2 2 2 2 2 2 2 2" xfId="12943"/>
    <cellStyle name="60% - Акцент4 2 2 2 2 2 2 2 2 2 2 2 2 2 10" xfId="12944"/>
    <cellStyle name="60% - Акцент4 2 2 2 2 2 2 2 2 2 2 2 2 2 11" xfId="12945"/>
    <cellStyle name="60% - Акцент4 2 2 2 2 2 2 2 2 2 2 2 2 2 12" xfId="12946"/>
    <cellStyle name="60% - Акцент4 2 2 2 2 2 2 2 2 2 2 2 2 2 13" xfId="12947"/>
    <cellStyle name="60% - Акцент4 2 2 2 2 2 2 2 2 2 2 2 2 2 14" xfId="12948"/>
    <cellStyle name="60% - Акцент4 2 2 2 2 2 2 2 2 2 2 2 2 2 15" xfId="12949"/>
    <cellStyle name="60% - Акцент4 2 2 2 2 2 2 2 2 2 2 2 2 2 16" xfId="12950"/>
    <cellStyle name="60% - Акцент4 2 2 2 2 2 2 2 2 2 2 2 2 2 17" xfId="12951"/>
    <cellStyle name="60% - Акцент4 2 2 2 2 2 2 2 2 2 2 2 2 2 18" xfId="12952"/>
    <cellStyle name="60% - Акцент4 2 2 2 2 2 2 2 2 2 2 2 2 2 19" xfId="12953"/>
    <cellStyle name="60% - Акцент4 2 2 2 2 2 2 2 2 2 2 2 2 2 2" xfId="12954"/>
    <cellStyle name="60% - Акцент4 2 2 2 2 2 2 2 2 2 2 2 2 2 2 10" xfId="12955"/>
    <cellStyle name="60% - Акцент4 2 2 2 2 2 2 2 2 2 2 2 2 2 2 11" xfId="12956"/>
    <cellStyle name="60% - Акцент4 2 2 2 2 2 2 2 2 2 2 2 2 2 2 12" xfId="12957"/>
    <cellStyle name="60% - Акцент4 2 2 2 2 2 2 2 2 2 2 2 2 2 2 13" xfId="12958"/>
    <cellStyle name="60% - Акцент4 2 2 2 2 2 2 2 2 2 2 2 2 2 2 14" xfId="12959"/>
    <cellStyle name="60% - Акцент4 2 2 2 2 2 2 2 2 2 2 2 2 2 2 15" xfId="12960"/>
    <cellStyle name="60% - Акцент4 2 2 2 2 2 2 2 2 2 2 2 2 2 2 16" xfId="12961"/>
    <cellStyle name="60% - Акцент4 2 2 2 2 2 2 2 2 2 2 2 2 2 2 17" xfId="12962"/>
    <cellStyle name="60% - Акцент4 2 2 2 2 2 2 2 2 2 2 2 2 2 2 18" xfId="12963"/>
    <cellStyle name="60% - Акцент4 2 2 2 2 2 2 2 2 2 2 2 2 2 2 19" xfId="12964"/>
    <cellStyle name="60% - Акцент4 2 2 2 2 2 2 2 2 2 2 2 2 2 2 2" xfId="12965"/>
    <cellStyle name="60% - Акцент4 2 2 2 2 2 2 2 2 2 2 2 2 2 2 2 10" xfId="12966"/>
    <cellStyle name="60% - Акцент4 2 2 2 2 2 2 2 2 2 2 2 2 2 2 2 11" xfId="12967"/>
    <cellStyle name="60% - Акцент4 2 2 2 2 2 2 2 2 2 2 2 2 2 2 2 12" xfId="12968"/>
    <cellStyle name="60% - Акцент4 2 2 2 2 2 2 2 2 2 2 2 2 2 2 2 13" xfId="12969"/>
    <cellStyle name="60% - Акцент4 2 2 2 2 2 2 2 2 2 2 2 2 2 2 2 14" xfId="12970"/>
    <cellStyle name="60% - Акцент4 2 2 2 2 2 2 2 2 2 2 2 2 2 2 2 15" xfId="12971"/>
    <cellStyle name="60% - Акцент4 2 2 2 2 2 2 2 2 2 2 2 2 2 2 2 16" xfId="12972"/>
    <cellStyle name="60% - Акцент4 2 2 2 2 2 2 2 2 2 2 2 2 2 2 2 17" xfId="12973"/>
    <cellStyle name="60% - Акцент4 2 2 2 2 2 2 2 2 2 2 2 2 2 2 2 18" xfId="12974"/>
    <cellStyle name="60% - Акцент4 2 2 2 2 2 2 2 2 2 2 2 2 2 2 2 19" xfId="12975"/>
    <cellStyle name="60% - Акцент4 2 2 2 2 2 2 2 2 2 2 2 2 2 2 2 2" xfId="12976"/>
    <cellStyle name="60% - Акцент4 2 2 2 2 2 2 2 2 2 2 2 2 2 2 2 2 10" xfId="12977"/>
    <cellStyle name="60% - Акцент4 2 2 2 2 2 2 2 2 2 2 2 2 2 2 2 2 11" xfId="12978"/>
    <cellStyle name="60% - Акцент4 2 2 2 2 2 2 2 2 2 2 2 2 2 2 2 2 12" xfId="12979"/>
    <cellStyle name="60% - Акцент4 2 2 2 2 2 2 2 2 2 2 2 2 2 2 2 2 13" xfId="12980"/>
    <cellStyle name="60% - Акцент4 2 2 2 2 2 2 2 2 2 2 2 2 2 2 2 2 14" xfId="12981"/>
    <cellStyle name="60% - Акцент4 2 2 2 2 2 2 2 2 2 2 2 2 2 2 2 2 15" xfId="12982"/>
    <cellStyle name="60% - Акцент4 2 2 2 2 2 2 2 2 2 2 2 2 2 2 2 2 16" xfId="12983"/>
    <cellStyle name="60% - Акцент4 2 2 2 2 2 2 2 2 2 2 2 2 2 2 2 2 17" xfId="12984"/>
    <cellStyle name="60% - Акцент4 2 2 2 2 2 2 2 2 2 2 2 2 2 2 2 2 18" xfId="12985"/>
    <cellStyle name="60% - Акцент4 2 2 2 2 2 2 2 2 2 2 2 2 2 2 2 2 19" xfId="12986"/>
    <cellStyle name="60% - Акцент4 2 2 2 2 2 2 2 2 2 2 2 2 2 2 2 2 2" xfId="12987"/>
    <cellStyle name="60% - Акцент4 2 2 2 2 2 2 2 2 2 2 2 2 2 2 2 2 2 10" xfId="12988"/>
    <cellStyle name="60% - Акцент4 2 2 2 2 2 2 2 2 2 2 2 2 2 2 2 2 2 11" xfId="12989"/>
    <cellStyle name="60% - Акцент4 2 2 2 2 2 2 2 2 2 2 2 2 2 2 2 2 2 12" xfId="12990"/>
    <cellStyle name="60% - Акцент4 2 2 2 2 2 2 2 2 2 2 2 2 2 2 2 2 2 13" xfId="12991"/>
    <cellStyle name="60% - Акцент4 2 2 2 2 2 2 2 2 2 2 2 2 2 2 2 2 2 14" xfId="12992"/>
    <cellStyle name="60% - Акцент4 2 2 2 2 2 2 2 2 2 2 2 2 2 2 2 2 2 15" xfId="12993"/>
    <cellStyle name="60% - Акцент4 2 2 2 2 2 2 2 2 2 2 2 2 2 2 2 2 2 16" xfId="12994"/>
    <cellStyle name="60% - Акцент4 2 2 2 2 2 2 2 2 2 2 2 2 2 2 2 2 2 17" xfId="12995"/>
    <cellStyle name="60% - Акцент4 2 2 2 2 2 2 2 2 2 2 2 2 2 2 2 2 2 18" xfId="12996"/>
    <cellStyle name="60% - Акцент4 2 2 2 2 2 2 2 2 2 2 2 2 2 2 2 2 2 19" xfId="12997"/>
    <cellStyle name="60% - Акцент4 2 2 2 2 2 2 2 2 2 2 2 2 2 2 2 2 2 2" xfId="12998"/>
    <cellStyle name="60% - Акцент4 2 2 2 2 2 2 2 2 2 2 2 2 2 2 2 2 2 2 10" xfId="12999"/>
    <cellStyle name="60% - Акцент4 2 2 2 2 2 2 2 2 2 2 2 2 2 2 2 2 2 2 11" xfId="13000"/>
    <cellStyle name="60% - Акцент4 2 2 2 2 2 2 2 2 2 2 2 2 2 2 2 2 2 2 12" xfId="13001"/>
    <cellStyle name="60% - Акцент4 2 2 2 2 2 2 2 2 2 2 2 2 2 2 2 2 2 2 13" xfId="13002"/>
    <cellStyle name="60% - Акцент4 2 2 2 2 2 2 2 2 2 2 2 2 2 2 2 2 2 2 14" xfId="13003"/>
    <cellStyle name="60% - Акцент4 2 2 2 2 2 2 2 2 2 2 2 2 2 2 2 2 2 2 15" xfId="13004"/>
    <cellStyle name="60% - Акцент4 2 2 2 2 2 2 2 2 2 2 2 2 2 2 2 2 2 2 16" xfId="13005"/>
    <cellStyle name="60% - Акцент4 2 2 2 2 2 2 2 2 2 2 2 2 2 2 2 2 2 2 17" xfId="13006"/>
    <cellStyle name="60% - Акцент4 2 2 2 2 2 2 2 2 2 2 2 2 2 2 2 2 2 2 18" xfId="13007"/>
    <cellStyle name="60% - Акцент4 2 2 2 2 2 2 2 2 2 2 2 2 2 2 2 2 2 2 19" xfId="13008"/>
    <cellStyle name="60% - Акцент4 2 2 2 2 2 2 2 2 2 2 2 2 2 2 2 2 2 2 2" xfId="13009"/>
    <cellStyle name="60% - Акцент4 2 2 2 2 2 2 2 2 2 2 2 2 2 2 2 2 2 2 2 10" xfId="13010"/>
    <cellStyle name="60% - Акцент4 2 2 2 2 2 2 2 2 2 2 2 2 2 2 2 2 2 2 2 11" xfId="13011"/>
    <cellStyle name="60% - Акцент4 2 2 2 2 2 2 2 2 2 2 2 2 2 2 2 2 2 2 2 12" xfId="13012"/>
    <cellStyle name="60% - Акцент4 2 2 2 2 2 2 2 2 2 2 2 2 2 2 2 2 2 2 2 13" xfId="13013"/>
    <cellStyle name="60% - Акцент4 2 2 2 2 2 2 2 2 2 2 2 2 2 2 2 2 2 2 2 14" xfId="13014"/>
    <cellStyle name="60% - Акцент4 2 2 2 2 2 2 2 2 2 2 2 2 2 2 2 2 2 2 2 15" xfId="13015"/>
    <cellStyle name="60% - Акцент4 2 2 2 2 2 2 2 2 2 2 2 2 2 2 2 2 2 2 2 16" xfId="13016"/>
    <cellStyle name="60% - Акцент4 2 2 2 2 2 2 2 2 2 2 2 2 2 2 2 2 2 2 2 17" xfId="13017"/>
    <cellStyle name="60% - Акцент4 2 2 2 2 2 2 2 2 2 2 2 2 2 2 2 2 2 2 2 18" xfId="13018"/>
    <cellStyle name="60% - Акцент4 2 2 2 2 2 2 2 2 2 2 2 2 2 2 2 2 2 2 2 19" xfId="13019"/>
    <cellStyle name="60% - Акцент4 2 2 2 2 2 2 2 2 2 2 2 2 2 2 2 2 2 2 2 2" xfId="13020"/>
    <cellStyle name="60% - Акцент4 2 2 2 2 2 2 2 2 2 2 2 2 2 2 2 2 2 2 2 2 10" xfId="13021"/>
    <cellStyle name="60% - Акцент4 2 2 2 2 2 2 2 2 2 2 2 2 2 2 2 2 2 2 2 2 11" xfId="13022"/>
    <cellStyle name="60% - Акцент4 2 2 2 2 2 2 2 2 2 2 2 2 2 2 2 2 2 2 2 2 12" xfId="13023"/>
    <cellStyle name="60% - Акцент4 2 2 2 2 2 2 2 2 2 2 2 2 2 2 2 2 2 2 2 2 13" xfId="13024"/>
    <cellStyle name="60% - Акцент4 2 2 2 2 2 2 2 2 2 2 2 2 2 2 2 2 2 2 2 2 14" xfId="13025"/>
    <cellStyle name="60% - Акцент4 2 2 2 2 2 2 2 2 2 2 2 2 2 2 2 2 2 2 2 2 15" xfId="13026"/>
    <cellStyle name="60% - Акцент4 2 2 2 2 2 2 2 2 2 2 2 2 2 2 2 2 2 2 2 2 16" xfId="13027"/>
    <cellStyle name="60% - Акцент4 2 2 2 2 2 2 2 2 2 2 2 2 2 2 2 2 2 2 2 2 17" xfId="13028"/>
    <cellStyle name="60% - Акцент4 2 2 2 2 2 2 2 2 2 2 2 2 2 2 2 2 2 2 2 2 18" xfId="13029"/>
    <cellStyle name="60% - Акцент4 2 2 2 2 2 2 2 2 2 2 2 2 2 2 2 2 2 2 2 2 19" xfId="13030"/>
    <cellStyle name="60% - Акцент4 2 2 2 2 2 2 2 2 2 2 2 2 2 2 2 2 2 2 2 2 2" xfId="13031"/>
    <cellStyle name="60% - Акцент4 2 2 2 2 2 2 2 2 2 2 2 2 2 2 2 2 2 2 2 2 2 10" xfId="13032"/>
    <cellStyle name="60% - Акцент4 2 2 2 2 2 2 2 2 2 2 2 2 2 2 2 2 2 2 2 2 2 11" xfId="13033"/>
    <cellStyle name="60% - Акцент4 2 2 2 2 2 2 2 2 2 2 2 2 2 2 2 2 2 2 2 2 2 12" xfId="13034"/>
    <cellStyle name="60% - Акцент4 2 2 2 2 2 2 2 2 2 2 2 2 2 2 2 2 2 2 2 2 2 13" xfId="13035"/>
    <cellStyle name="60% - Акцент4 2 2 2 2 2 2 2 2 2 2 2 2 2 2 2 2 2 2 2 2 2 14" xfId="13036"/>
    <cellStyle name="60% - Акцент4 2 2 2 2 2 2 2 2 2 2 2 2 2 2 2 2 2 2 2 2 2 15" xfId="13037"/>
    <cellStyle name="60% - Акцент4 2 2 2 2 2 2 2 2 2 2 2 2 2 2 2 2 2 2 2 2 2 16" xfId="13038"/>
    <cellStyle name="60% - Акцент4 2 2 2 2 2 2 2 2 2 2 2 2 2 2 2 2 2 2 2 2 2 17" xfId="13039"/>
    <cellStyle name="60% - Акцент4 2 2 2 2 2 2 2 2 2 2 2 2 2 2 2 2 2 2 2 2 2 18" xfId="13040"/>
    <cellStyle name="60% - Акцент4 2 2 2 2 2 2 2 2 2 2 2 2 2 2 2 2 2 2 2 2 2 19" xfId="13041"/>
    <cellStyle name="60% - Акцент4 2 2 2 2 2 2 2 2 2 2 2 2 2 2 2 2 2 2 2 2 2 2" xfId="13042"/>
    <cellStyle name="60% - Акцент4 2 2 2 2 2 2 2 2 2 2 2 2 2 2 2 2 2 2 2 2 2 2 10" xfId="13043"/>
    <cellStyle name="60% - Акцент4 2 2 2 2 2 2 2 2 2 2 2 2 2 2 2 2 2 2 2 2 2 2 11" xfId="13044"/>
    <cellStyle name="60% - Акцент4 2 2 2 2 2 2 2 2 2 2 2 2 2 2 2 2 2 2 2 2 2 2 12" xfId="13045"/>
    <cellStyle name="60% - Акцент4 2 2 2 2 2 2 2 2 2 2 2 2 2 2 2 2 2 2 2 2 2 2 13" xfId="13046"/>
    <cellStyle name="60% - Акцент4 2 2 2 2 2 2 2 2 2 2 2 2 2 2 2 2 2 2 2 2 2 2 14" xfId="13047"/>
    <cellStyle name="60% - Акцент4 2 2 2 2 2 2 2 2 2 2 2 2 2 2 2 2 2 2 2 2 2 2 15" xfId="13048"/>
    <cellStyle name="60% - Акцент4 2 2 2 2 2 2 2 2 2 2 2 2 2 2 2 2 2 2 2 2 2 2 16" xfId="13049"/>
    <cellStyle name="60% - Акцент4 2 2 2 2 2 2 2 2 2 2 2 2 2 2 2 2 2 2 2 2 2 2 17" xfId="13050"/>
    <cellStyle name="60% - Акцент4 2 2 2 2 2 2 2 2 2 2 2 2 2 2 2 2 2 2 2 2 2 2 18" xfId="13051"/>
    <cellStyle name="60% - Акцент4 2 2 2 2 2 2 2 2 2 2 2 2 2 2 2 2 2 2 2 2 2 2 19" xfId="13052"/>
    <cellStyle name="60% - Акцент4 2 2 2 2 2 2 2 2 2 2 2 2 2 2 2 2 2 2 2 2 2 2 2" xfId="13053"/>
    <cellStyle name="60% - Акцент4 2 2 2 2 2 2 2 2 2 2 2 2 2 2 2 2 2 2 2 2 2 2 2 10" xfId="13054"/>
    <cellStyle name="60% - Акцент4 2 2 2 2 2 2 2 2 2 2 2 2 2 2 2 2 2 2 2 2 2 2 2 11" xfId="13055"/>
    <cellStyle name="60% - Акцент4 2 2 2 2 2 2 2 2 2 2 2 2 2 2 2 2 2 2 2 2 2 2 2 12" xfId="13056"/>
    <cellStyle name="60% - Акцент4 2 2 2 2 2 2 2 2 2 2 2 2 2 2 2 2 2 2 2 2 2 2 2 13" xfId="13057"/>
    <cellStyle name="60% - Акцент4 2 2 2 2 2 2 2 2 2 2 2 2 2 2 2 2 2 2 2 2 2 2 2 14" xfId="13058"/>
    <cellStyle name="60% - Акцент4 2 2 2 2 2 2 2 2 2 2 2 2 2 2 2 2 2 2 2 2 2 2 2 15" xfId="13059"/>
    <cellStyle name="60% - Акцент4 2 2 2 2 2 2 2 2 2 2 2 2 2 2 2 2 2 2 2 2 2 2 2 16" xfId="13060"/>
    <cellStyle name="60% - Акцент4 2 2 2 2 2 2 2 2 2 2 2 2 2 2 2 2 2 2 2 2 2 2 2 17" xfId="13061"/>
    <cellStyle name="60% - Акцент4 2 2 2 2 2 2 2 2 2 2 2 2 2 2 2 2 2 2 2 2 2 2 2 18" xfId="13062"/>
    <cellStyle name="60% - Акцент4 2 2 2 2 2 2 2 2 2 2 2 2 2 2 2 2 2 2 2 2 2 2 2 19" xfId="13063"/>
    <cellStyle name="60% - Акцент4 2 2 2 2 2 2 2 2 2 2 2 2 2 2 2 2 2 2 2 2 2 2 2 2" xfId="13064"/>
    <cellStyle name="60% - Акцент4 2 2 2 2 2 2 2 2 2 2 2 2 2 2 2 2 2 2 2 2 2 2 2 2 10" xfId="13065"/>
    <cellStyle name="60% - Акцент4 2 2 2 2 2 2 2 2 2 2 2 2 2 2 2 2 2 2 2 2 2 2 2 2 11" xfId="13066"/>
    <cellStyle name="60% - Акцент4 2 2 2 2 2 2 2 2 2 2 2 2 2 2 2 2 2 2 2 2 2 2 2 2 12" xfId="13067"/>
    <cellStyle name="60% - Акцент4 2 2 2 2 2 2 2 2 2 2 2 2 2 2 2 2 2 2 2 2 2 2 2 2 13" xfId="13068"/>
    <cellStyle name="60% - Акцент4 2 2 2 2 2 2 2 2 2 2 2 2 2 2 2 2 2 2 2 2 2 2 2 2 14" xfId="13069"/>
    <cellStyle name="60% - Акцент4 2 2 2 2 2 2 2 2 2 2 2 2 2 2 2 2 2 2 2 2 2 2 2 2 15" xfId="13070"/>
    <cellStyle name="60% - Акцент4 2 2 2 2 2 2 2 2 2 2 2 2 2 2 2 2 2 2 2 2 2 2 2 2 16" xfId="13071"/>
    <cellStyle name="60% - Акцент4 2 2 2 2 2 2 2 2 2 2 2 2 2 2 2 2 2 2 2 2 2 2 2 2 17" xfId="13072"/>
    <cellStyle name="60% - Акцент4 2 2 2 2 2 2 2 2 2 2 2 2 2 2 2 2 2 2 2 2 2 2 2 2 18" xfId="13073"/>
    <cellStyle name="60% - Акцент4 2 2 2 2 2 2 2 2 2 2 2 2 2 2 2 2 2 2 2 2 2 2 2 2 2" xfId="13074"/>
    <cellStyle name="60% - Акцент4 2 2 2 2 2 2 2 2 2 2 2 2 2 2 2 2 2 2 2 2 2 2 2 2 2 10" xfId="13075"/>
    <cellStyle name="60% - Акцент4 2 2 2 2 2 2 2 2 2 2 2 2 2 2 2 2 2 2 2 2 2 2 2 2 2 11" xfId="13076"/>
    <cellStyle name="60% - Акцент4 2 2 2 2 2 2 2 2 2 2 2 2 2 2 2 2 2 2 2 2 2 2 2 2 2 12" xfId="13077"/>
    <cellStyle name="60% - Акцент4 2 2 2 2 2 2 2 2 2 2 2 2 2 2 2 2 2 2 2 2 2 2 2 2 2 13" xfId="13078"/>
    <cellStyle name="60% - Акцент4 2 2 2 2 2 2 2 2 2 2 2 2 2 2 2 2 2 2 2 2 2 2 2 2 2 14" xfId="13079"/>
    <cellStyle name="60% - Акцент4 2 2 2 2 2 2 2 2 2 2 2 2 2 2 2 2 2 2 2 2 2 2 2 2 2 15" xfId="13080"/>
    <cellStyle name="60% - Акцент4 2 2 2 2 2 2 2 2 2 2 2 2 2 2 2 2 2 2 2 2 2 2 2 2 2 16" xfId="13081"/>
    <cellStyle name="60% - Акцент4 2 2 2 2 2 2 2 2 2 2 2 2 2 2 2 2 2 2 2 2 2 2 2 2 2 17" xfId="13082"/>
    <cellStyle name="60% - Акцент4 2 2 2 2 2 2 2 2 2 2 2 2 2 2 2 2 2 2 2 2 2 2 2 2 2 18" xfId="13083"/>
    <cellStyle name="60% - Акцент4 2 2 2 2 2 2 2 2 2 2 2 2 2 2 2 2 2 2 2 2 2 2 2 2 2 2" xfId="13084"/>
    <cellStyle name="60% - Акцент4 2 2 2 2 2 2 2 2 2 2 2 2 2 2 2 2 2 2 2 2 2 2 2 2 2 3" xfId="13085"/>
    <cellStyle name="60% - Акцент4 2 2 2 2 2 2 2 2 2 2 2 2 2 2 2 2 2 2 2 2 2 2 2 2 2 4" xfId="13086"/>
    <cellStyle name="60% - Акцент4 2 2 2 2 2 2 2 2 2 2 2 2 2 2 2 2 2 2 2 2 2 2 2 2 2 5" xfId="13087"/>
    <cellStyle name="60% - Акцент4 2 2 2 2 2 2 2 2 2 2 2 2 2 2 2 2 2 2 2 2 2 2 2 2 2 6" xfId="13088"/>
    <cellStyle name="60% - Акцент4 2 2 2 2 2 2 2 2 2 2 2 2 2 2 2 2 2 2 2 2 2 2 2 2 2 7" xfId="13089"/>
    <cellStyle name="60% - Акцент4 2 2 2 2 2 2 2 2 2 2 2 2 2 2 2 2 2 2 2 2 2 2 2 2 2 8" xfId="13090"/>
    <cellStyle name="60% - Акцент4 2 2 2 2 2 2 2 2 2 2 2 2 2 2 2 2 2 2 2 2 2 2 2 2 2 9" xfId="13091"/>
    <cellStyle name="60% - Акцент4 2 2 2 2 2 2 2 2 2 2 2 2 2 2 2 2 2 2 2 2 2 2 2 2 3" xfId="13092"/>
    <cellStyle name="60% - Акцент4 2 2 2 2 2 2 2 2 2 2 2 2 2 2 2 2 2 2 2 2 2 2 2 2 4" xfId="13093"/>
    <cellStyle name="60% - Акцент4 2 2 2 2 2 2 2 2 2 2 2 2 2 2 2 2 2 2 2 2 2 2 2 2 5" xfId="13094"/>
    <cellStyle name="60% - Акцент4 2 2 2 2 2 2 2 2 2 2 2 2 2 2 2 2 2 2 2 2 2 2 2 2 6" xfId="13095"/>
    <cellStyle name="60% - Акцент4 2 2 2 2 2 2 2 2 2 2 2 2 2 2 2 2 2 2 2 2 2 2 2 2 7" xfId="13096"/>
    <cellStyle name="60% - Акцент4 2 2 2 2 2 2 2 2 2 2 2 2 2 2 2 2 2 2 2 2 2 2 2 2 8" xfId="13097"/>
    <cellStyle name="60% - Акцент4 2 2 2 2 2 2 2 2 2 2 2 2 2 2 2 2 2 2 2 2 2 2 2 2 9" xfId="13098"/>
    <cellStyle name="60% - Акцент4 2 2 2 2 2 2 2 2 2 2 2 2 2 2 2 2 2 2 2 2 2 2 2 20" xfId="13099"/>
    <cellStyle name="60% - Акцент4 2 2 2 2 2 2 2 2 2 2 2 2 2 2 2 2 2 2 2 2 2 2 2 21" xfId="13100"/>
    <cellStyle name="60% - Акцент4 2 2 2 2 2 2 2 2 2 2 2 2 2 2 2 2 2 2 2 2 2 2 2 3" xfId="13101"/>
    <cellStyle name="60% - Акцент4 2 2 2 2 2 2 2 2 2 2 2 2 2 2 2 2 2 2 2 2 2 2 2 4" xfId="13102"/>
    <cellStyle name="60% - Акцент4 2 2 2 2 2 2 2 2 2 2 2 2 2 2 2 2 2 2 2 2 2 2 2 5" xfId="13103"/>
    <cellStyle name="60% - Акцент4 2 2 2 2 2 2 2 2 2 2 2 2 2 2 2 2 2 2 2 2 2 2 2 6" xfId="13104"/>
    <cellStyle name="60% - Акцент4 2 2 2 2 2 2 2 2 2 2 2 2 2 2 2 2 2 2 2 2 2 2 2 7" xfId="13105"/>
    <cellStyle name="60% - Акцент4 2 2 2 2 2 2 2 2 2 2 2 2 2 2 2 2 2 2 2 2 2 2 2 8" xfId="13106"/>
    <cellStyle name="60% - Акцент4 2 2 2 2 2 2 2 2 2 2 2 2 2 2 2 2 2 2 2 2 2 2 2 9" xfId="13107"/>
    <cellStyle name="60% - Акцент4 2 2 2 2 2 2 2 2 2 2 2 2 2 2 2 2 2 2 2 2 2 2 20" xfId="13108"/>
    <cellStyle name="60% - Акцент4 2 2 2 2 2 2 2 2 2 2 2 2 2 2 2 2 2 2 2 2 2 2 21" xfId="13109"/>
    <cellStyle name="60% - Акцент4 2 2 2 2 2 2 2 2 2 2 2 2 2 2 2 2 2 2 2 2 2 2 3" xfId="13110"/>
    <cellStyle name="60% - Акцент4 2 2 2 2 2 2 2 2 2 2 2 2 2 2 2 2 2 2 2 2 2 2 4" xfId="13111"/>
    <cellStyle name="60% - Акцент4 2 2 2 2 2 2 2 2 2 2 2 2 2 2 2 2 2 2 2 2 2 2 5" xfId="13112"/>
    <cellStyle name="60% - Акцент4 2 2 2 2 2 2 2 2 2 2 2 2 2 2 2 2 2 2 2 2 2 2 6" xfId="13113"/>
    <cellStyle name="60% - Акцент4 2 2 2 2 2 2 2 2 2 2 2 2 2 2 2 2 2 2 2 2 2 2 7" xfId="13114"/>
    <cellStyle name="60% - Акцент4 2 2 2 2 2 2 2 2 2 2 2 2 2 2 2 2 2 2 2 2 2 2 8" xfId="13115"/>
    <cellStyle name="60% - Акцент4 2 2 2 2 2 2 2 2 2 2 2 2 2 2 2 2 2 2 2 2 2 2 9" xfId="13116"/>
    <cellStyle name="60% - Акцент4 2 2 2 2 2 2 2 2 2 2 2 2 2 2 2 2 2 2 2 2 2 20" xfId="13117"/>
    <cellStyle name="60% - Акцент4 2 2 2 2 2 2 2 2 2 2 2 2 2 2 2 2 2 2 2 2 2 21" xfId="13118"/>
    <cellStyle name="60% - Акцент4 2 2 2 2 2 2 2 2 2 2 2 2 2 2 2 2 2 2 2 2 2 22" xfId="13119"/>
    <cellStyle name="60% - Акцент4 2 2 2 2 2 2 2 2 2 2 2 2 2 2 2 2 2 2 2 2 2 3" xfId="13120"/>
    <cellStyle name="60% - Акцент4 2 2 2 2 2 2 2 2 2 2 2 2 2 2 2 2 2 2 2 2 2 4" xfId="13121"/>
    <cellStyle name="60% - Акцент4 2 2 2 2 2 2 2 2 2 2 2 2 2 2 2 2 2 2 2 2 2 5" xfId="13122"/>
    <cellStyle name="60% - Акцент4 2 2 2 2 2 2 2 2 2 2 2 2 2 2 2 2 2 2 2 2 2 6" xfId="13123"/>
    <cellStyle name="60% - Акцент4 2 2 2 2 2 2 2 2 2 2 2 2 2 2 2 2 2 2 2 2 2 7" xfId="13124"/>
    <cellStyle name="60% - Акцент4 2 2 2 2 2 2 2 2 2 2 2 2 2 2 2 2 2 2 2 2 2 8" xfId="13125"/>
    <cellStyle name="60% - Акцент4 2 2 2 2 2 2 2 2 2 2 2 2 2 2 2 2 2 2 2 2 2 9" xfId="13126"/>
    <cellStyle name="60% - Акцент4 2 2 2 2 2 2 2 2 2 2 2 2 2 2 2 2 2 2 2 2 20" xfId="13127"/>
    <cellStyle name="60% - Акцент4 2 2 2 2 2 2 2 2 2 2 2 2 2 2 2 2 2 2 2 2 21" xfId="13128"/>
    <cellStyle name="60% - Акцент4 2 2 2 2 2 2 2 2 2 2 2 2 2 2 2 2 2 2 2 2 22" xfId="13129"/>
    <cellStyle name="60% - Акцент4 2 2 2 2 2 2 2 2 2 2 2 2 2 2 2 2 2 2 2 2 3" xfId="13130"/>
    <cellStyle name="60% - Акцент4 2 2 2 2 2 2 2 2 2 2 2 2 2 2 2 2 2 2 2 2 4" xfId="13131"/>
    <cellStyle name="60% - Акцент4 2 2 2 2 2 2 2 2 2 2 2 2 2 2 2 2 2 2 2 2 5" xfId="13132"/>
    <cellStyle name="60% - Акцент4 2 2 2 2 2 2 2 2 2 2 2 2 2 2 2 2 2 2 2 2 6" xfId="13133"/>
    <cellStyle name="60% - Акцент4 2 2 2 2 2 2 2 2 2 2 2 2 2 2 2 2 2 2 2 2 7" xfId="13134"/>
    <cellStyle name="60% - Акцент4 2 2 2 2 2 2 2 2 2 2 2 2 2 2 2 2 2 2 2 2 8" xfId="13135"/>
    <cellStyle name="60% - Акцент4 2 2 2 2 2 2 2 2 2 2 2 2 2 2 2 2 2 2 2 2 9" xfId="13136"/>
    <cellStyle name="60% - Акцент4 2 2 2 2 2 2 2 2 2 2 2 2 2 2 2 2 2 2 2 20" xfId="13137"/>
    <cellStyle name="60% - Акцент4 2 2 2 2 2 2 2 2 2 2 2 2 2 2 2 2 2 2 2 21" xfId="13138"/>
    <cellStyle name="60% - Акцент4 2 2 2 2 2 2 2 2 2 2 2 2 2 2 2 2 2 2 2 22" xfId="13139"/>
    <cellStyle name="60% - Акцент4 2 2 2 2 2 2 2 2 2 2 2 2 2 2 2 2 2 2 2 23" xfId="13140"/>
    <cellStyle name="60% - Акцент4 2 2 2 2 2 2 2 2 2 2 2 2 2 2 2 2 2 2 2 3" xfId="13141"/>
    <cellStyle name="60% - Акцент4 2 2 2 2 2 2 2 2 2 2 2 2 2 2 2 2 2 2 2 4" xfId="13142"/>
    <cellStyle name="60% - Акцент4 2 2 2 2 2 2 2 2 2 2 2 2 2 2 2 2 2 2 2 5" xfId="13143"/>
    <cellStyle name="60% - Акцент4 2 2 2 2 2 2 2 2 2 2 2 2 2 2 2 2 2 2 2 6" xfId="13144"/>
    <cellStyle name="60% - Акцент4 2 2 2 2 2 2 2 2 2 2 2 2 2 2 2 2 2 2 2 7" xfId="13145"/>
    <cellStyle name="60% - Акцент4 2 2 2 2 2 2 2 2 2 2 2 2 2 2 2 2 2 2 2 8" xfId="13146"/>
    <cellStyle name="60% - Акцент4 2 2 2 2 2 2 2 2 2 2 2 2 2 2 2 2 2 2 2 9" xfId="13147"/>
    <cellStyle name="60% - Акцент4 2 2 2 2 2 2 2 2 2 2 2 2 2 2 2 2 2 2 20" xfId="13148"/>
    <cellStyle name="60% - Акцент4 2 2 2 2 2 2 2 2 2 2 2 2 2 2 2 2 2 2 21" xfId="13149"/>
    <cellStyle name="60% - Акцент4 2 2 2 2 2 2 2 2 2 2 2 2 2 2 2 2 2 2 22" xfId="13150"/>
    <cellStyle name="60% - Акцент4 2 2 2 2 2 2 2 2 2 2 2 2 2 2 2 2 2 2 23" xfId="13151"/>
    <cellStyle name="60% - Акцент4 2 2 2 2 2 2 2 2 2 2 2 2 2 2 2 2 2 2 24" xfId="13152"/>
    <cellStyle name="60% - Акцент4 2 2 2 2 2 2 2 2 2 2 2 2 2 2 2 2 2 2 25" xfId="13153"/>
    <cellStyle name="60% - Акцент4 2 2 2 2 2 2 2 2 2 2 2 2 2 2 2 2 2 2 3" xfId="13154"/>
    <cellStyle name="60% - Акцент4 2 2 2 2 2 2 2 2 2 2 2 2 2 2 2 2 2 2 4" xfId="13155"/>
    <cellStyle name="60% - Акцент4 2 2 2 2 2 2 2 2 2 2 2 2 2 2 2 2 2 2 5" xfId="13156"/>
    <cellStyle name="60% - Акцент4 2 2 2 2 2 2 2 2 2 2 2 2 2 2 2 2 2 2 6" xfId="13157"/>
    <cellStyle name="60% - Акцент4 2 2 2 2 2 2 2 2 2 2 2 2 2 2 2 2 2 2 7" xfId="13158"/>
    <cellStyle name="60% - Акцент4 2 2 2 2 2 2 2 2 2 2 2 2 2 2 2 2 2 2 8" xfId="13159"/>
    <cellStyle name="60% - Акцент4 2 2 2 2 2 2 2 2 2 2 2 2 2 2 2 2 2 2 9" xfId="13160"/>
    <cellStyle name="60% - Акцент4 2 2 2 2 2 2 2 2 2 2 2 2 2 2 2 2 2 20" xfId="13161"/>
    <cellStyle name="60% - Акцент4 2 2 2 2 2 2 2 2 2 2 2 2 2 2 2 2 2 21" xfId="13162"/>
    <cellStyle name="60% - Акцент4 2 2 2 2 2 2 2 2 2 2 2 2 2 2 2 2 2 22" xfId="13163"/>
    <cellStyle name="60% - Акцент4 2 2 2 2 2 2 2 2 2 2 2 2 2 2 2 2 2 23" xfId="13164"/>
    <cellStyle name="60% - Акцент4 2 2 2 2 2 2 2 2 2 2 2 2 2 2 2 2 2 24" xfId="13165"/>
    <cellStyle name="60% - Акцент4 2 2 2 2 2 2 2 2 2 2 2 2 2 2 2 2 2 25" xfId="13166"/>
    <cellStyle name="60% - Акцент4 2 2 2 2 2 2 2 2 2 2 2 2 2 2 2 2 2 3" xfId="13167"/>
    <cellStyle name="60% - Акцент4 2 2 2 2 2 2 2 2 2 2 2 2 2 2 2 2 2 3 2" xfId="13168"/>
    <cellStyle name="60% - Акцент4 2 2 2 2 2 2 2 2 2 2 2 2 2 2 2 2 2 4" xfId="13169"/>
    <cellStyle name="60% - Акцент4 2 2 2 2 2 2 2 2 2 2 2 2 2 2 2 2 2 5" xfId="13170"/>
    <cellStyle name="60% - Акцент4 2 2 2 2 2 2 2 2 2 2 2 2 2 2 2 2 2 6" xfId="13171"/>
    <cellStyle name="60% - Акцент4 2 2 2 2 2 2 2 2 2 2 2 2 2 2 2 2 2 7" xfId="13172"/>
    <cellStyle name="60% - Акцент4 2 2 2 2 2 2 2 2 2 2 2 2 2 2 2 2 2 8" xfId="13173"/>
    <cellStyle name="60% - Акцент4 2 2 2 2 2 2 2 2 2 2 2 2 2 2 2 2 2 9" xfId="13174"/>
    <cellStyle name="60% - Акцент4 2 2 2 2 2 2 2 2 2 2 2 2 2 2 2 2 20" xfId="13175"/>
    <cellStyle name="60% - Акцент4 2 2 2 2 2 2 2 2 2 2 2 2 2 2 2 2 21" xfId="13176"/>
    <cellStyle name="60% - Акцент4 2 2 2 2 2 2 2 2 2 2 2 2 2 2 2 2 22" xfId="13177"/>
    <cellStyle name="60% - Акцент4 2 2 2 2 2 2 2 2 2 2 2 2 2 2 2 2 23" xfId="13178"/>
    <cellStyle name="60% - Акцент4 2 2 2 2 2 2 2 2 2 2 2 2 2 2 2 2 24" xfId="13179"/>
    <cellStyle name="60% - Акцент4 2 2 2 2 2 2 2 2 2 2 2 2 2 2 2 2 25" xfId="13180"/>
    <cellStyle name="60% - Акцент4 2 2 2 2 2 2 2 2 2 2 2 2 2 2 2 2 26" xfId="13181"/>
    <cellStyle name="60% - Акцент4 2 2 2 2 2 2 2 2 2 2 2 2 2 2 2 2 27" xfId="13182"/>
    <cellStyle name="60% - Акцент4 2 2 2 2 2 2 2 2 2 2 2 2 2 2 2 2 3" xfId="13183"/>
    <cellStyle name="60% - Акцент4 2 2 2 2 2 2 2 2 2 2 2 2 2 2 2 2 4" xfId="13184"/>
    <cellStyle name="60% - Акцент4 2 2 2 2 2 2 2 2 2 2 2 2 2 2 2 2 4 2" xfId="13185"/>
    <cellStyle name="60% - Акцент4 2 2 2 2 2 2 2 2 2 2 2 2 2 2 2 2 5" xfId="13186"/>
    <cellStyle name="60% - Акцент4 2 2 2 2 2 2 2 2 2 2 2 2 2 2 2 2 6" xfId="13187"/>
    <cellStyle name="60% - Акцент4 2 2 2 2 2 2 2 2 2 2 2 2 2 2 2 2 7" xfId="13188"/>
    <cellStyle name="60% - Акцент4 2 2 2 2 2 2 2 2 2 2 2 2 2 2 2 2 8" xfId="13189"/>
    <cellStyle name="60% - Акцент4 2 2 2 2 2 2 2 2 2 2 2 2 2 2 2 2 9" xfId="13190"/>
    <cellStyle name="60% - Акцент4 2 2 2 2 2 2 2 2 2 2 2 2 2 2 2 20" xfId="13191"/>
    <cellStyle name="60% - Акцент4 2 2 2 2 2 2 2 2 2 2 2 2 2 2 2 21" xfId="13192"/>
    <cellStyle name="60% - Акцент4 2 2 2 2 2 2 2 2 2 2 2 2 2 2 2 22" xfId="13193"/>
    <cellStyle name="60% - Акцент4 2 2 2 2 2 2 2 2 2 2 2 2 2 2 2 23" xfId="13194"/>
    <cellStyle name="60% - Акцент4 2 2 2 2 2 2 2 2 2 2 2 2 2 2 2 24" xfId="13195"/>
    <cellStyle name="60% - Акцент4 2 2 2 2 2 2 2 2 2 2 2 2 2 2 2 25" xfId="13196"/>
    <cellStyle name="60% - Акцент4 2 2 2 2 2 2 2 2 2 2 2 2 2 2 2 26" xfId="13197"/>
    <cellStyle name="60% - Акцент4 2 2 2 2 2 2 2 2 2 2 2 2 2 2 2 27" xfId="13198"/>
    <cellStyle name="60% - Акцент4 2 2 2 2 2 2 2 2 2 2 2 2 2 2 2 3" xfId="13199"/>
    <cellStyle name="60% - Акцент4 2 2 2 2 2 2 2 2 2 2 2 2 2 2 2 3 2" xfId="13200"/>
    <cellStyle name="60% - Акцент4 2 2 2 2 2 2 2 2 2 2 2 2 2 2 2 3 2 2" xfId="13201"/>
    <cellStyle name="60% - Акцент4 2 2 2 2 2 2 2 2 2 2 2 2 2 2 2 3 2 2 2" xfId="13202"/>
    <cellStyle name="60% - Акцент4 2 2 2 2 2 2 2 2 2 2 2 2 2 2 2 3 2 3" xfId="13203"/>
    <cellStyle name="60% - Акцент4 2 2 2 2 2 2 2 2 2 2 2 2 2 2 2 3 2 4" xfId="13204"/>
    <cellStyle name="60% - Акцент4 2 2 2 2 2 2 2 2 2 2 2 2 2 2 2 3 3" xfId="13205"/>
    <cellStyle name="60% - Акцент4 2 2 2 2 2 2 2 2 2 2 2 2 2 2 2 3 3 2" xfId="13206"/>
    <cellStyle name="60% - Акцент4 2 2 2 2 2 2 2 2 2 2 2 2 2 2 2 3 4" xfId="13207"/>
    <cellStyle name="60% - Акцент4 2 2 2 2 2 2 2 2 2 2 2 2 2 2 2 4" xfId="13208"/>
    <cellStyle name="60% - Акцент4 2 2 2 2 2 2 2 2 2 2 2 2 2 2 2 4 2" xfId="13209"/>
    <cellStyle name="60% - Акцент4 2 2 2 2 2 2 2 2 2 2 2 2 2 2 2 5" xfId="13210"/>
    <cellStyle name="60% - Акцент4 2 2 2 2 2 2 2 2 2 2 2 2 2 2 2 6" xfId="13211"/>
    <cellStyle name="60% - Акцент4 2 2 2 2 2 2 2 2 2 2 2 2 2 2 2 7" xfId="13212"/>
    <cellStyle name="60% - Акцент4 2 2 2 2 2 2 2 2 2 2 2 2 2 2 2 8" xfId="13213"/>
    <cellStyle name="60% - Акцент4 2 2 2 2 2 2 2 2 2 2 2 2 2 2 2 9" xfId="13214"/>
    <cellStyle name="60% - Акцент4 2 2 2 2 2 2 2 2 2 2 2 2 2 2 20" xfId="13215"/>
    <cellStyle name="60% - Акцент4 2 2 2 2 2 2 2 2 2 2 2 2 2 2 21" xfId="13216"/>
    <cellStyle name="60% - Акцент4 2 2 2 2 2 2 2 2 2 2 2 2 2 2 22" xfId="13217"/>
    <cellStyle name="60% - Акцент4 2 2 2 2 2 2 2 2 2 2 2 2 2 2 23" xfId="13218"/>
    <cellStyle name="60% - Акцент4 2 2 2 2 2 2 2 2 2 2 2 2 2 2 24" xfId="13219"/>
    <cellStyle name="60% - Акцент4 2 2 2 2 2 2 2 2 2 2 2 2 2 2 25" xfId="13220"/>
    <cellStyle name="60% - Акцент4 2 2 2 2 2 2 2 2 2 2 2 2 2 2 26" xfId="13221"/>
    <cellStyle name="60% - Акцент4 2 2 2 2 2 2 2 2 2 2 2 2 2 2 27" xfId="13222"/>
    <cellStyle name="60% - Акцент4 2 2 2 2 2 2 2 2 2 2 2 2 2 2 28" xfId="13223"/>
    <cellStyle name="60% - Акцент4 2 2 2 2 2 2 2 2 2 2 2 2 2 2 3" xfId="13224"/>
    <cellStyle name="60% - Акцент4 2 2 2 2 2 2 2 2 2 2 2 2 2 2 4" xfId="13225"/>
    <cellStyle name="60% - Акцент4 2 2 2 2 2 2 2 2 2 2 2 2 2 2 4 2" xfId="13226"/>
    <cellStyle name="60% - Акцент4 2 2 2 2 2 2 2 2 2 2 2 2 2 2 4 2 2" xfId="13227"/>
    <cellStyle name="60% - Акцент4 2 2 2 2 2 2 2 2 2 2 2 2 2 2 4 2 2 2" xfId="13228"/>
    <cellStyle name="60% - Акцент4 2 2 2 2 2 2 2 2 2 2 2 2 2 2 4 2 3" xfId="13229"/>
    <cellStyle name="60% - Акцент4 2 2 2 2 2 2 2 2 2 2 2 2 2 2 4 2 4" xfId="13230"/>
    <cellStyle name="60% - Акцент4 2 2 2 2 2 2 2 2 2 2 2 2 2 2 4 3" xfId="13231"/>
    <cellStyle name="60% - Акцент4 2 2 2 2 2 2 2 2 2 2 2 2 2 2 4 3 2" xfId="13232"/>
    <cellStyle name="60% - Акцент4 2 2 2 2 2 2 2 2 2 2 2 2 2 2 4 4" xfId="13233"/>
    <cellStyle name="60% - Акцент4 2 2 2 2 2 2 2 2 2 2 2 2 2 2 5" xfId="13234"/>
    <cellStyle name="60% - Акцент4 2 2 2 2 2 2 2 2 2 2 2 2 2 2 5 2" xfId="13235"/>
    <cellStyle name="60% - Акцент4 2 2 2 2 2 2 2 2 2 2 2 2 2 2 6" xfId="13236"/>
    <cellStyle name="60% - Акцент4 2 2 2 2 2 2 2 2 2 2 2 2 2 2 7" xfId="13237"/>
    <cellStyle name="60% - Акцент4 2 2 2 2 2 2 2 2 2 2 2 2 2 2 8" xfId="13238"/>
    <cellStyle name="60% - Акцент4 2 2 2 2 2 2 2 2 2 2 2 2 2 2 9" xfId="13239"/>
    <cellStyle name="60% - Акцент4 2 2 2 2 2 2 2 2 2 2 2 2 2 20" xfId="13240"/>
    <cellStyle name="60% - Акцент4 2 2 2 2 2 2 2 2 2 2 2 2 2 21" xfId="13241"/>
    <cellStyle name="60% - Акцент4 2 2 2 2 2 2 2 2 2 2 2 2 2 22" xfId="13242"/>
    <cellStyle name="60% - Акцент4 2 2 2 2 2 2 2 2 2 2 2 2 2 23" xfId="13243"/>
    <cellStyle name="60% - Акцент4 2 2 2 2 2 2 2 2 2 2 2 2 2 24" xfId="13244"/>
    <cellStyle name="60% - Акцент4 2 2 2 2 2 2 2 2 2 2 2 2 2 25" xfId="13245"/>
    <cellStyle name="60% - Акцент4 2 2 2 2 2 2 2 2 2 2 2 2 2 26" xfId="13246"/>
    <cellStyle name="60% - Акцент4 2 2 2 2 2 2 2 2 2 2 2 2 2 27" xfId="13247"/>
    <cellStyle name="60% - Акцент4 2 2 2 2 2 2 2 2 2 2 2 2 2 28" xfId="13248"/>
    <cellStyle name="60% - Акцент4 2 2 2 2 2 2 2 2 2 2 2 2 2 29" xfId="13249"/>
    <cellStyle name="60% - Акцент4 2 2 2 2 2 2 2 2 2 2 2 2 2 3" xfId="13250"/>
    <cellStyle name="60% - Акцент4 2 2 2 2 2 2 2 2 2 2 2 2 2 4" xfId="13251"/>
    <cellStyle name="60% - Акцент4 2 2 2 2 2 2 2 2 2 2 2 2 2 4 2" xfId="13252"/>
    <cellStyle name="60% - Акцент4 2 2 2 2 2 2 2 2 2 2 2 2 2 5" xfId="13253"/>
    <cellStyle name="60% - Акцент4 2 2 2 2 2 2 2 2 2 2 2 2 2 5 2" xfId="13254"/>
    <cellStyle name="60% - Акцент4 2 2 2 2 2 2 2 2 2 2 2 2 2 5 2 2" xfId="13255"/>
    <cellStyle name="60% - Акцент4 2 2 2 2 2 2 2 2 2 2 2 2 2 5 2 2 2" xfId="13256"/>
    <cellStyle name="60% - Акцент4 2 2 2 2 2 2 2 2 2 2 2 2 2 5 2 3" xfId="13257"/>
    <cellStyle name="60% - Акцент4 2 2 2 2 2 2 2 2 2 2 2 2 2 5 2 4" xfId="13258"/>
    <cellStyle name="60% - Акцент4 2 2 2 2 2 2 2 2 2 2 2 2 2 5 3" xfId="13259"/>
    <cellStyle name="60% - Акцент4 2 2 2 2 2 2 2 2 2 2 2 2 2 5 3 2" xfId="13260"/>
    <cellStyle name="60% - Акцент4 2 2 2 2 2 2 2 2 2 2 2 2 2 5 4" xfId="13261"/>
    <cellStyle name="60% - Акцент4 2 2 2 2 2 2 2 2 2 2 2 2 2 6" xfId="13262"/>
    <cellStyle name="60% - Акцент4 2 2 2 2 2 2 2 2 2 2 2 2 2 6 2" xfId="13263"/>
    <cellStyle name="60% - Акцент4 2 2 2 2 2 2 2 2 2 2 2 2 2 7" xfId="13264"/>
    <cellStyle name="60% - Акцент4 2 2 2 2 2 2 2 2 2 2 2 2 2 8" xfId="13265"/>
    <cellStyle name="60% - Акцент4 2 2 2 2 2 2 2 2 2 2 2 2 2 9" xfId="13266"/>
    <cellStyle name="60% - Акцент4 2 2 2 2 2 2 2 2 2 2 2 2 20" xfId="13267"/>
    <cellStyle name="60% - Акцент4 2 2 2 2 2 2 2 2 2 2 2 2 21" xfId="13268"/>
    <cellStyle name="60% - Акцент4 2 2 2 2 2 2 2 2 2 2 2 2 22" xfId="13269"/>
    <cellStyle name="60% - Акцент4 2 2 2 2 2 2 2 2 2 2 2 2 23" xfId="13270"/>
    <cellStyle name="60% - Акцент4 2 2 2 2 2 2 2 2 2 2 2 2 24" xfId="13271"/>
    <cellStyle name="60% - Акцент4 2 2 2 2 2 2 2 2 2 2 2 2 25" xfId="13272"/>
    <cellStyle name="60% - Акцент4 2 2 2 2 2 2 2 2 2 2 2 2 26" xfId="13273"/>
    <cellStyle name="60% - Акцент4 2 2 2 2 2 2 2 2 2 2 2 2 27" xfId="13274"/>
    <cellStyle name="60% - Акцент4 2 2 2 2 2 2 2 2 2 2 2 2 28" xfId="13275"/>
    <cellStyle name="60% - Акцент4 2 2 2 2 2 2 2 2 2 2 2 2 29" xfId="13276"/>
    <cellStyle name="60% - Акцент4 2 2 2 2 2 2 2 2 2 2 2 2 3" xfId="13277"/>
    <cellStyle name="60% - Акцент4 2 2 2 2 2 2 2 2 2 2 2 2 4" xfId="13278"/>
    <cellStyle name="60% - Акцент4 2 2 2 2 2 2 2 2 2 2 2 2 4 2" xfId="13279"/>
    <cellStyle name="60% - Акцент4 2 2 2 2 2 2 2 2 2 2 2 2 5" xfId="13280"/>
    <cellStyle name="60% - Акцент4 2 2 2 2 2 2 2 2 2 2 2 2 5 2" xfId="13281"/>
    <cellStyle name="60% - Акцент4 2 2 2 2 2 2 2 2 2 2 2 2 5 2 2" xfId="13282"/>
    <cellStyle name="60% - Акцент4 2 2 2 2 2 2 2 2 2 2 2 2 5 2 2 2" xfId="13283"/>
    <cellStyle name="60% - Акцент4 2 2 2 2 2 2 2 2 2 2 2 2 5 2 3" xfId="13284"/>
    <cellStyle name="60% - Акцент4 2 2 2 2 2 2 2 2 2 2 2 2 5 2 4" xfId="13285"/>
    <cellStyle name="60% - Акцент4 2 2 2 2 2 2 2 2 2 2 2 2 5 3" xfId="13286"/>
    <cellStyle name="60% - Акцент4 2 2 2 2 2 2 2 2 2 2 2 2 5 3 2" xfId="13287"/>
    <cellStyle name="60% - Акцент4 2 2 2 2 2 2 2 2 2 2 2 2 5 4" xfId="13288"/>
    <cellStyle name="60% - Акцент4 2 2 2 2 2 2 2 2 2 2 2 2 6" xfId="13289"/>
    <cellStyle name="60% - Акцент4 2 2 2 2 2 2 2 2 2 2 2 2 6 2" xfId="13290"/>
    <cellStyle name="60% - Акцент4 2 2 2 2 2 2 2 2 2 2 2 2 7" xfId="13291"/>
    <cellStyle name="60% - Акцент4 2 2 2 2 2 2 2 2 2 2 2 2 8" xfId="13292"/>
    <cellStyle name="60% - Акцент4 2 2 2 2 2 2 2 2 2 2 2 2 9" xfId="13293"/>
    <cellStyle name="60% - Акцент4 2 2 2 2 2 2 2 2 2 2 2 20" xfId="13294"/>
    <cellStyle name="60% - Акцент4 2 2 2 2 2 2 2 2 2 2 2 21" xfId="13295"/>
    <cellStyle name="60% - Акцент4 2 2 2 2 2 2 2 2 2 2 2 22" xfId="13296"/>
    <cellStyle name="60% - Акцент4 2 2 2 2 2 2 2 2 2 2 2 23" xfId="13297"/>
    <cellStyle name="60% - Акцент4 2 2 2 2 2 2 2 2 2 2 2 24" xfId="13298"/>
    <cellStyle name="60% - Акцент4 2 2 2 2 2 2 2 2 2 2 2 25" xfId="13299"/>
    <cellStyle name="60% - Акцент4 2 2 2 2 2 2 2 2 2 2 2 26" xfId="13300"/>
    <cellStyle name="60% - Акцент4 2 2 2 2 2 2 2 2 2 2 2 27" xfId="13301"/>
    <cellStyle name="60% - Акцент4 2 2 2 2 2 2 2 2 2 2 2 28" xfId="13302"/>
    <cellStyle name="60% - Акцент4 2 2 2 2 2 2 2 2 2 2 2 29" xfId="13303"/>
    <cellStyle name="60% - Акцент4 2 2 2 2 2 2 2 2 2 2 2 3" xfId="13304"/>
    <cellStyle name="60% - Акцент4 2 2 2 2 2 2 2 2 2 2 2 30" xfId="13305"/>
    <cellStyle name="60% - Акцент4 2 2 2 2 2 2 2 2 2 2 2 4" xfId="13306"/>
    <cellStyle name="60% - Акцент4 2 2 2 2 2 2 2 2 2 2 2 5" xfId="13307"/>
    <cellStyle name="60% - Акцент4 2 2 2 2 2 2 2 2 2 2 2 5 2" xfId="13308"/>
    <cellStyle name="60% - Акцент4 2 2 2 2 2 2 2 2 2 2 2 6" xfId="13309"/>
    <cellStyle name="60% - Акцент4 2 2 2 2 2 2 2 2 2 2 2 6 2" xfId="13310"/>
    <cellStyle name="60% - Акцент4 2 2 2 2 2 2 2 2 2 2 2 6 2 2" xfId="13311"/>
    <cellStyle name="60% - Акцент4 2 2 2 2 2 2 2 2 2 2 2 6 2 2 2" xfId="13312"/>
    <cellStyle name="60% - Акцент4 2 2 2 2 2 2 2 2 2 2 2 6 2 3" xfId="13313"/>
    <cellStyle name="60% - Акцент4 2 2 2 2 2 2 2 2 2 2 2 6 2 4" xfId="13314"/>
    <cellStyle name="60% - Акцент4 2 2 2 2 2 2 2 2 2 2 2 6 3" xfId="13315"/>
    <cellStyle name="60% - Акцент4 2 2 2 2 2 2 2 2 2 2 2 6 3 2" xfId="13316"/>
    <cellStyle name="60% - Акцент4 2 2 2 2 2 2 2 2 2 2 2 6 4" xfId="13317"/>
    <cellStyle name="60% - Акцент4 2 2 2 2 2 2 2 2 2 2 2 7" xfId="13318"/>
    <cellStyle name="60% - Акцент4 2 2 2 2 2 2 2 2 2 2 2 7 2" xfId="13319"/>
    <cellStyle name="60% - Акцент4 2 2 2 2 2 2 2 2 2 2 2 8" xfId="13320"/>
    <cellStyle name="60% - Акцент4 2 2 2 2 2 2 2 2 2 2 2 9" xfId="13321"/>
    <cellStyle name="60% - Акцент4 2 2 2 2 2 2 2 2 2 2 20" xfId="13322"/>
    <cellStyle name="60% - Акцент4 2 2 2 2 2 2 2 2 2 2 21" xfId="13323"/>
    <cellStyle name="60% - Акцент4 2 2 2 2 2 2 2 2 2 2 22" xfId="13324"/>
    <cellStyle name="60% - Акцент4 2 2 2 2 2 2 2 2 2 2 23" xfId="13325"/>
    <cellStyle name="60% - Акцент4 2 2 2 2 2 2 2 2 2 2 24" xfId="13326"/>
    <cellStyle name="60% - Акцент4 2 2 2 2 2 2 2 2 2 2 25" xfId="13327"/>
    <cellStyle name="60% - Акцент4 2 2 2 2 2 2 2 2 2 2 26" xfId="13328"/>
    <cellStyle name="60% - Акцент4 2 2 2 2 2 2 2 2 2 2 27" xfId="13329"/>
    <cellStyle name="60% - Акцент4 2 2 2 2 2 2 2 2 2 2 28" xfId="13330"/>
    <cellStyle name="60% - Акцент4 2 2 2 2 2 2 2 2 2 2 29" xfId="13331"/>
    <cellStyle name="60% - Акцент4 2 2 2 2 2 2 2 2 2 2 3" xfId="13332"/>
    <cellStyle name="60% - Акцент4 2 2 2 2 2 2 2 2 2 2 30" xfId="13333"/>
    <cellStyle name="60% - Акцент4 2 2 2 2 2 2 2 2 2 2 31" xfId="13334"/>
    <cellStyle name="60% - Акцент4 2 2 2 2 2 2 2 2 2 2 32" xfId="13335"/>
    <cellStyle name="60% - Акцент4 2 2 2 2 2 2 2 2 2 2 4" xfId="13336"/>
    <cellStyle name="60% - Акцент4 2 2 2 2 2 2 2 2 2 2 5" xfId="13337"/>
    <cellStyle name="60% - Акцент4 2 2 2 2 2 2 2 2 2 2 5 2" xfId="13338"/>
    <cellStyle name="60% - Акцент4 2 2 2 2 2 2 2 2 2 2 5 3" xfId="13339"/>
    <cellStyle name="60% - Акцент4 2 2 2 2 2 2 2 2 2 2 6" xfId="13340"/>
    <cellStyle name="60% - Акцент4 2 2 2 2 2 2 2 2 2 2 7" xfId="13341"/>
    <cellStyle name="60% - Акцент4 2 2 2 2 2 2 2 2 2 2 7 2" xfId="13342"/>
    <cellStyle name="60% - Акцент4 2 2 2 2 2 2 2 2 2 2 8" xfId="13343"/>
    <cellStyle name="60% - Акцент4 2 2 2 2 2 2 2 2 2 2 8 2" xfId="13344"/>
    <cellStyle name="60% - Акцент4 2 2 2 2 2 2 2 2 2 2 8 2 2" xfId="13345"/>
    <cellStyle name="60% - Акцент4 2 2 2 2 2 2 2 2 2 2 8 2 2 2" xfId="13346"/>
    <cellStyle name="60% - Акцент4 2 2 2 2 2 2 2 2 2 2 8 2 3" xfId="13347"/>
    <cellStyle name="60% - Акцент4 2 2 2 2 2 2 2 2 2 2 8 2 4" xfId="13348"/>
    <cellStyle name="60% - Акцент4 2 2 2 2 2 2 2 2 2 2 8 3" xfId="13349"/>
    <cellStyle name="60% - Акцент4 2 2 2 2 2 2 2 2 2 2 8 3 2" xfId="13350"/>
    <cellStyle name="60% - Акцент4 2 2 2 2 2 2 2 2 2 2 8 4" xfId="13351"/>
    <cellStyle name="60% - Акцент4 2 2 2 2 2 2 2 2 2 2 9" xfId="13352"/>
    <cellStyle name="60% - Акцент4 2 2 2 2 2 2 2 2 2 2 9 2" xfId="13353"/>
    <cellStyle name="60% - Акцент4 2 2 2 2 2 2 2 2 2 20" xfId="13354"/>
    <cellStyle name="60% - Акцент4 2 2 2 2 2 2 2 2 2 21" xfId="13355"/>
    <cellStyle name="60% - Акцент4 2 2 2 2 2 2 2 2 2 22" xfId="13356"/>
    <cellStyle name="60% - Акцент4 2 2 2 2 2 2 2 2 2 23" xfId="13357"/>
    <cellStyle name="60% - Акцент4 2 2 2 2 2 2 2 2 2 24" xfId="13358"/>
    <cellStyle name="60% - Акцент4 2 2 2 2 2 2 2 2 2 25" xfId="13359"/>
    <cellStyle name="60% - Акцент4 2 2 2 2 2 2 2 2 2 26" xfId="13360"/>
    <cellStyle name="60% - Акцент4 2 2 2 2 2 2 2 2 2 27" xfId="13361"/>
    <cellStyle name="60% - Акцент4 2 2 2 2 2 2 2 2 2 28" xfId="13362"/>
    <cellStyle name="60% - Акцент4 2 2 2 2 2 2 2 2 2 29" xfId="13363"/>
    <cellStyle name="60% - Акцент4 2 2 2 2 2 2 2 2 2 3" xfId="13364"/>
    <cellStyle name="60% - Акцент4 2 2 2 2 2 2 2 2 2 3 2" xfId="13365"/>
    <cellStyle name="60% - Акцент4 2 2 2 2 2 2 2 2 2 3 2 2" xfId="13366"/>
    <cellStyle name="60% - Акцент4 2 2 2 2 2 2 2 2 2 3 2 2 2" xfId="13367"/>
    <cellStyle name="60% - Акцент4 2 2 2 2 2 2 2 2 2 3 2 2 3" xfId="13368"/>
    <cellStyle name="60% - Акцент4 2 2 2 2 2 2 2 2 2 3 2 3" xfId="13369"/>
    <cellStyle name="60% - Акцент4 2 2 2 2 2 2 2 2 2 3 3" xfId="13370"/>
    <cellStyle name="60% - Акцент4 2 2 2 2 2 2 2 2 2 3 4" xfId="13371"/>
    <cellStyle name="60% - Акцент4 2 2 2 2 2 2 2 2 2 30" xfId="13372"/>
    <cellStyle name="60% - Акцент4 2 2 2 2 2 2 2 2 2 31" xfId="13373"/>
    <cellStyle name="60% - Акцент4 2 2 2 2 2 2 2 2 2 32" xfId="13374"/>
    <cellStyle name="60% - Акцент4 2 2 2 2 2 2 2 2 2 4" xfId="13375"/>
    <cellStyle name="60% - Акцент4 2 2 2 2 2 2 2 2 2 5" xfId="13376"/>
    <cellStyle name="60% - Акцент4 2 2 2 2 2 2 2 2 2 5 2" xfId="13377"/>
    <cellStyle name="60% - Акцент4 2 2 2 2 2 2 2 2 2 5 3" xfId="13378"/>
    <cellStyle name="60% - Акцент4 2 2 2 2 2 2 2 2 2 6" xfId="13379"/>
    <cellStyle name="60% - Акцент4 2 2 2 2 2 2 2 2 2 7" xfId="13380"/>
    <cellStyle name="60% - Акцент4 2 2 2 2 2 2 2 2 2 7 2" xfId="13381"/>
    <cellStyle name="60% - Акцент4 2 2 2 2 2 2 2 2 2 8" xfId="13382"/>
    <cellStyle name="60% - Акцент4 2 2 2 2 2 2 2 2 2 8 2" xfId="13383"/>
    <cellStyle name="60% - Акцент4 2 2 2 2 2 2 2 2 2 8 2 2" xfId="13384"/>
    <cellStyle name="60% - Акцент4 2 2 2 2 2 2 2 2 2 8 2 2 2" xfId="13385"/>
    <cellStyle name="60% - Акцент4 2 2 2 2 2 2 2 2 2 8 2 3" xfId="13386"/>
    <cellStyle name="60% - Акцент4 2 2 2 2 2 2 2 2 2 8 2 4" xfId="13387"/>
    <cellStyle name="60% - Акцент4 2 2 2 2 2 2 2 2 2 8 3" xfId="13388"/>
    <cellStyle name="60% - Акцент4 2 2 2 2 2 2 2 2 2 8 3 2" xfId="13389"/>
    <cellStyle name="60% - Акцент4 2 2 2 2 2 2 2 2 2 8 4" xfId="13390"/>
    <cellStyle name="60% - Акцент4 2 2 2 2 2 2 2 2 2 9" xfId="13391"/>
    <cellStyle name="60% - Акцент4 2 2 2 2 2 2 2 2 2 9 2" xfId="13392"/>
    <cellStyle name="60% - Акцент4 2 2 2 2 2 2 2 2 20" xfId="13393"/>
    <cellStyle name="60% - Акцент4 2 2 2 2 2 2 2 2 21" xfId="13394"/>
    <cellStyle name="60% - Акцент4 2 2 2 2 2 2 2 2 22" xfId="13395"/>
    <cellStyle name="60% - Акцент4 2 2 2 2 2 2 2 2 23" xfId="13396"/>
    <cellStyle name="60% - Акцент4 2 2 2 2 2 2 2 2 24" xfId="13397"/>
    <cellStyle name="60% - Акцент4 2 2 2 2 2 2 2 2 25" xfId="13398"/>
    <cellStyle name="60% - Акцент4 2 2 2 2 2 2 2 2 26" xfId="13399"/>
    <cellStyle name="60% - Акцент4 2 2 2 2 2 2 2 2 27" xfId="13400"/>
    <cellStyle name="60% - Акцент4 2 2 2 2 2 2 2 2 28" xfId="13401"/>
    <cellStyle name="60% - Акцент4 2 2 2 2 2 2 2 2 29" xfId="13402"/>
    <cellStyle name="60% - Акцент4 2 2 2 2 2 2 2 2 3" xfId="13403"/>
    <cellStyle name="60% - Акцент4 2 2 2 2 2 2 2 2 3 2" xfId="13404"/>
    <cellStyle name="60% - Акцент4 2 2 2 2 2 2 2 2 3 2 2" xfId="13405"/>
    <cellStyle name="60% - Акцент4 2 2 2 2 2 2 2 2 3 2 2 2" xfId="13406"/>
    <cellStyle name="60% - Акцент4 2 2 2 2 2 2 2 2 3 2 2 3" xfId="13407"/>
    <cellStyle name="60% - Акцент4 2 2 2 2 2 2 2 2 3 2 3" xfId="13408"/>
    <cellStyle name="60% - Акцент4 2 2 2 2 2 2 2 2 3 3" xfId="13409"/>
    <cellStyle name="60% - Акцент4 2 2 2 2 2 2 2 2 3 4" xfId="13410"/>
    <cellStyle name="60% - Акцент4 2 2 2 2 2 2 2 2 30" xfId="13411"/>
    <cellStyle name="60% - Акцент4 2 2 2 2 2 2 2 2 31" xfId="13412"/>
    <cellStyle name="60% - Акцент4 2 2 2 2 2 2 2 2 32" xfId="13413"/>
    <cellStyle name="60% - Акцент4 2 2 2 2 2 2 2 2 4" xfId="13414"/>
    <cellStyle name="60% - Акцент4 2 2 2 2 2 2 2 2 5" xfId="13415"/>
    <cellStyle name="60% - Акцент4 2 2 2 2 2 2 2 2 5 2" xfId="13416"/>
    <cellStyle name="60% - Акцент4 2 2 2 2 2 2 2 2 5 3" xfId="13417"/>
    <cellStyle name="60% - Акцент4 2 2 2 2 2 2 2 2 6" xfId="13418"/>
    <cellStyle name="60% - Акцент4 2 2 2 2 2 2 2 2 7" xfId="13419"/>
    <cellStyle name="60% - Акцент4 2 2 2 2 2 2 2 2 7 2" xfId="13420"/>
    <cellStyle name="60% - Акцент4 2 2 2 2 2 2 2 2 8" xfId="13421"/>
    <cellStyle name="60% - Акцент4 2 2 2 2 2 2 2 2 8 2" xfId="13422"/>
    <cellStyle name="60% - Акцент4 2 2 2 2 2 2 2 2 8 2 2" xfId="13423"/>
    <cellStyle name="60% - Акцент4 2 2 2 2 2 2 2 2 8 2 2 2" xfId="13424"/>
    <cellStyle name="60% - Акцент4 2 2 2 2 2 2 2 2 8 2 3" xfId="13425"/>
    <cellStyle name="60% - Акцент4 2 2 2 2 2 2 2 2 8 2 4" xfId="13426"/>
    <cellStyle name="60% - Акцент4 2 2 2 2 2 2 2 2 8 3" xfId="13427"/>
    <cellStyle name="60% - Акцент4 2 2 2 2 2 2 2 2 8 3 2" xfId="13428"/>
    <cellStyle name="60% - Акцент4 2 2 2 2 2 2 2 2 8 4" xfId="13429"/>
    <cellStyle name="60% - Акцент4 2 2 2 2 2 2 2 2 9" xfId="13430"/>
    <cellStyle name="60% - Акцент4 2 2 2 2 2 2 2 2 9 2" xfId="13431"/>
    <cellStyle name="60% - Акцент4 2 2 2 2 2 2 2 20" xfId="13432"/>
    <cellStyle name="60% - Акцент4 2 2 2 2 2 2 2 21" xfId="13433"/>
    <cellStyle name="60% - Акцент4 2 2 2 2 2 2 2 22" xfId="13434"/>
    <cellStyle name="60% - Акцент4 2 2 2 2 2 2 2 23" xfId="13435"/>
    <cellStyle name="60% - Акцент4 2 2 2 2 2 2 2 24" xfId="13436"/>
    <cellStyle name="60% - Акцент4 2 2 2 2 2 2 2 25" xfId="13437"/>
    <cellStyle name="60% - Акцент4 2 2 2 2 2 2 2 26" xfId="13438"/>
    <cellStyle name="60% - Акцент4 2 2 2 2 2 2 2 27" xfId="13439"/>
    <cellStyle name="60% - Акцент4 2 2 2 2 2 2 2 28" xfId="13440"/>
    <cellStyle name="60% - Акцент4 2 2 2 2 2 2 2 29" xfId="13441"/>
    <cellStyle name="60% - Акцент4 2 2 2 2 2 2 2 3" xfId="13442"/>
    <cellStyle name="60% - Акцент4 2 2 2 2 2 2 2 30" xfId="13443"/>
    <cellStyle name="60% - Акцент4 2 2 2 2 2 2 2 31" xfId="13444"/>
    <cellStyle name="60% - Акцент4 2 2 2 2 2 2 2 32" xfId="13445"/>
    <cellStyle name="60% - Акцент4 2 2 2 2 2 2 2 33" xfId="13446"/>
    <cellStyle name="60% - Акцент4 2 2 2 2 2 2 2 34" xfId="13447"/>
    <cellStyle name="60% - Акцент4 2 2 2 2 2 2 2 35" xfId="13448"/>
    <cellStyle name="60% - Акцент4 2 2 2 2 2 2 2 36" xfId="13449"/>
    <cellStyle name="60% - Акцент4 2 2 2 2 2 2 2 37" xfId="13450"/>
    <cellStyle name="60% - Акцент4 2 2 2 2 2 2 2 38" xfId="13451"/>
    <cellStyle name="60% - Акцент4 2 2 2 2 2 2 2 4" xfId="13452"/>
    <cellStyle name="60% - Акцент4 2 2 2 2 2 2 2 4 2" xfId="13453"/>
    <cellStyle name="60% - Акцент4 2 2 2 2 2 2 2 4 2 2" xfId="13454"/>
    <cellStyle name="60% - Акцент4 2 2 2 2 2 2 2 4 2 2 2" xfId="13455"/>
    <cellStyle name="60% - Акцент4 2 2 2 2 2 2 2 4 2 2 2 2" xfId="13456"/>
    <cellStyle name="60% - Акцент4 2 2 2 2 2 2 2 4 2 2 2 2 2" xfId="13457"/>
    <cellStyle name="60% - Акцент4 2 2 2 2 2 2 2 4 2 2 2 2 3" xfId="13458"/>
    <cellStyle name="60% - Акцент4 2 2 2 2 2 2 2 4 2 2 2 3" xfId="13459"/>
    <cellStyle name="60% - Акцент4 2 2 2 2 2 2 2 4 2 2 3" xfId="13460"/>
    <cellStyle name="60% - Акцент4 2 2 2 2 2 2 2 4 2 2 4" xfId="13461"/>
    <cellStyle name="60% - Акцент4 2 2 2 2 2 2 2 4 2 3" xfId="13462"/>
    <cellStyle name="60% - Акцент4 2 2 2 2 2 2 2 4 2 4" xfId="13463"/>
    <cellStyle name="60% - Акцент4 2 2 2 2 2 2 2 4 3" xfId="13464"/>
    <cellStyle name="60% - Акцент4 2 2 2 2 2 2 2 4 4" xfId="13465"/>
    <cellStyle name="60% - Акцент4 2 2 2 2 2 2 2 4 5" xfId="13466"/>
    <cellStyle name="60% - Акцент4 2 2 2 2 2 2 2 5" xfId="13467"/>
    <cellStyle name="60% - Акцент4 2 2 2 2 2 2 2 6" xfId="13468"/>
    <cellStyle name="60% - Акцент4 2 2 2 2 2 2 2 6 2" xfId="13469"/>
    <cellStyle name="60% - Акцент4 2 2 2 2 2 2 2 6 3" xfId="13470"/>
    <cellStyle name="60% - Акцент4 2 2 2 2 2 2 2 7" xfId="13471"/>
    <cellStyle name="60% - Акцент4 2 2 2 2 2 2 2 8" xfId="13472"/>
    <cellStyle name="60% - Акцент4 2 2 2 2 2 2 2 8 2" xfId="13473"/>
    <cellStyle name="60% - Акцент4 2 2 2 2 2 2 2 9" xfId="13474"/>
    <cellStyle name="60% - Акцент4 2 2 2 2 2 2 2 9 2" xfId="13475"/>
    <cellStyle name="60% - Акцент4 2 2 2 2 2 2 2 9 2 2" xfId="13476"/>
    <cellStyle name="60% - Акцент4 2 2 2 2 2 2 2 9 2 2 2" xfId="13477"/>
    <cellStyle name="60% - Акцент4 2 2 2 2 2 2 2 9 2 3" xfId="13478"/>
    <cellStyle name="60% - Акцент4 2 2 2 2 2 2 2 9 2 4" xfId="13479"/>
    <cellStyle name="60% - Акцент4 2 2 2 2 2 2 2 9 3" xfId="13480"/>
    <cellStyle name="60% - Акцент4 2 2 2 2 2 2 2 9 3 2" xfId="13481"/>
    <cellStyle name="60% - Акцент4 2 2 2 2 2 2 2 9 4" xfId="13482"/>
    <cellStyle name="60% - Акцент4 2 2 2 2 2 2 20" xfId="13483"/>
    <cellStyle name="60% - Акцент4 2 2 2 2 2 2 21" xfId="13484"/>
    <cellStyle name="60% - Акцент4 2 2 2 2 2 2 22" xfId="13485"/>
    <cellStyle name="60% - Акцент4 2 2 2 2 2 2 23" xfId="13486"/>
    <cellStyle name="60% - Акцент4 2 2 2 2 2 2 24" xfId="13487"/>
    <cellStyle name="60% - Акцент4 2 2 2 2 2 2 25" xfId="13488"/>
    <cellStyle name="60% - Акцент4 2 2 2 2 2 2 26" xfId="13489"/>
    <cellStyle name="60% - Акцент4 2 2 2 2 2 2 27" xfId="13490"/>
    <cellStyle name="60% - Акцент4 2 2 2 2 2 2 28" xfId="13491"/>
    <cellStyle name="60% - Акцент4 2 2 2 2 2 2 29" xfId="13492"/>
    <cellStyle name="60% - Акцент4 2 2 2 2 2 2 3" xfId="13493"/>
    <cellStyle name="60% - Акцент4 2 2 2 2 2 2 30" xfId="13494"/>
    <cellStyle name="60% - Акцент4 2 2 2 2 2 2 31" xfId="13495"/>
    <cellStyle name="60% - Акцент4 2 2 2 2 2 2 32" xfId="13496"/>
    <cellStyle name="60% - Акцент4 2 2 2 2 2 2 33" xfId="13497"/>
    <cellStyle name="60% - Акцент4 2 2 2 2 2 2 34" xfId="13498"/>
    <cellStyle name="60% - Акцент4 2 2 2 2 2 2 35" xfId="13499"/>
    <cellStyle name="60% - Акцент4 2 2 2 2 2 2 36" xfId="13500"/>
    <cellStyle name="60% - Акцент4 2 2 2 2 2 2 37" xfId="13501"/>
    <cellStyle name="60% - Акцент4 2 2 2 2 2 2 38" xfId="13502"/>
    <cellStyle name="60% - Акцент4 2 2 2 2 2 2 39" xfId="13503"/>
    <cellStyle name="60% - Акцент4 2 2 2 2 2 2 4" xfId="13504"/>
    <cellStyle name="60% - Акцент4 2 2 2 2 2 2 5" xfId="13505"/>
    <cellStyle name="60% - Акцент4 2 2 2 2 2 2 5 2" xfId="13506"/>
    <cellStyle name="60% - Акцент4 2 2 2 2 2 2 5 2 2" xfId="13507"/>
    <cellStyle name="60% - Акцент4 2 2 2 2 2 2 5 2 2 2" xfId="13508"/>
    <cellStyle name="60% - Акцент4 2 2 2 2 2 2 5 2 2 2 2" xfId="13509"/>
    <cellStyle name="60% - Акцент4 2 2 2 2 2 2 5 2 2 2 2 2" xfId="13510"/>
    <cellStyle name="60% - Акцент4 2 2 2 2 2 2 5 2 2 2 2 3" xfId="13511"/>
    <cellStyle name="60% - Акцент4 2 2 2 2 2 2 5 2 2 2 3" xfId="13512"/>
    <cellStyle name="60% - Акцент4 2 2 2 2 2 2 5 2 2 3" xfId="13513"/>
    <cellStyle name="60% - Акцент4 2 2 2 2 2 2 5 2 2 4" xfId="13514"/>
    <cellStyle name="60% - Акцент4 2 2 2 2 2 2 5 2 3" xfId="13515"/>
    <cellStyle name="60% - Акцент4 2 2 2 2 2 2 5 2 4" xfId="13516"/>
    <cellStyle name="60% - Акцент4 2 2 2 2 2 2 5 3" xfId="13517"/>
    <cellStyle name="60% - Акцент4 2 2 2 2 2 2 5 4" xfId="13518"/>
    <cellStyle name="60% - Акцент4 2 2 2 2 2 2 5 5" xfId="13519"/>
    <cellStyle name="60% - Акцент4 2 2 2 2 2 2 6" xfId="13520"/>
    <cellStyle name="60% - Акцент4 2 2 2 2 2 2 7" xfId="13521"/>
    <cellStyle name="60% - Акцент4 2 2 2 2 2 2 7 2" xfId="13522"/>
    <cellStyle name="60% - Акцент4 2 2 2 2 2 2 7 3" xfId="13523"/>
    <cellStyle name="60% - Акцент4 2 2 2 2 2 2 8" xfId="13524"/>
    <cellStyle name="60% - Акцент4 2 2 2 2 2 2 9" xfId="13525"/>
    <cellStyle name="60% - Акцент4 2 2 2 2 2 2 9 2" xfId="13526"/>
    <cellStyle name="60% - Акцент4 2 2 2 2 2 20" xfId="13527"/>
    <cellStyle name="60% - Акцент4 2 2 2 2 2 21" xfId="13528"/>
    <cellStyle name="60% - Акцент4 2 2 2 2 2 22" xfId="13529"/>
    <cellStyle name="60% - Акцент4 2 2 2 2 2 23" xfId="13530"/>
    <cellStyle name="60% - Акцент4 2 2 2 2 2 24" xfId="13531"/>
    <cellStyle name="60% - Акцент4 2 2 2 2 2 25" xfId="13532"/>
    <cellStyle name="60% - Акцент4 2 2 2 2 2 26" xfId="13533"/>
    <cellStyle name="60% - Акцент4 2 2 2 2 2 27" xfId="13534"/>
    <cellStyle name="60% - Акцент4 2 2 2 2 2 28" xfId="13535"/>
    <cellStyle name="60% - Акцент4 2 2 2 2 2 29" xfId="13536"/>
    <cellStyle name="60% - Акцент4 2 2 2 2 2 3" xfId="13537"/>
    <cellStyle name="60% - Акцент4 2 2 2 2 2 3 2" xfId="13538"/>
    <cellStyle name="60% - Акцент4 2 2 2 2 2 3 3" xfId="13539"/>
    <cellStyle name="60% - Акцент4 2 2 2 2 2 3 4" xfId="13540"/>
    <cellStyle name="60% - Акцент4 2 2 2 2 2 3 4 2" xfId="13541"/>
    <cellStyle name="60% - Акцент4 2 2 2 2 2 3 4 3" xfId="13542"/>
    <cellStyle name="60% - Акцент4 2 2 2 2 2 3 5" xfId="13543"/>
    <cellStyle name="60% - Акцент4 2 2 2 2 2 30" xfId="13544"/>
    <cellStyle name="60% - Акцент4 2 2 2 2 2 31" xfId="13545"/>
    <cellStyle name="60% - Акцент4 2 2 2 2 2 32" xfId="13546"/>
    <cellStyle name="60% - Акцент4 2 2 2 2 2 33" xfId="13547"/>
    <cellStyle name="60% - Акцент4 2 2 2 2 2 34" xfId="13548"/>
    <cellStyle name="60% - Акцент4 2 2 2 2 2 35" xfId="13549"/>
    <cellStyle name="60% - Акцент4 2 2 2 2 2 36" xfId="13550"/>
    <cellStyle name="60% - Акцент4 2 2 2 2 2 37" xfId="13551"/>
    <cellStyle name="60% - Акцент4 2 2 2 2 2 38" xfId="13552"/>
    <cellStyle name="60% - Акцент4 2 2 2 2 2 39" xfId="13553"/>
    <cellStyle name="60% - Акцент4 2 2 2 2 2 4" xfId="13554"/>
    <cellStyle name="60% - Акцент4 2 2 2 2 2 40" xfId="13555"/>
    <cellStyle name="60% - Акцент4 2 2 2 2 2 41" xfId="13556"/>
    <cellStyle name="60% - Акцент4 2 2 2 2 2 5" xfId="13557"/>
    <cellStyle name="60% - Акцент4 2 2 2 2 2 5 2" xfId="13558"/>
    <cellStyle name="60% - Акцент4 2 2 2 2 2 5 2 2" xfId="13559"/>
    <cellStyle name="60% - Акцент4 2 2 2 2 2 5 2 2 2" xfId="13560"/>
    <cellStyle name="60% - Акцент4 2 2 2 2 2 5 2 2 3" xfId="13561"/>
    <cellStyle name="60% - Акцент4 2 2 2 2 2 5 2 3" xfId="13562"/>
    <cellStyle name="60% - Акцент4 2 2 2 2 2 5 3" xfId="13563"/>
    <cellStyle name="60% - Акцент4 2 2 2 2 2 5 4" xfId="13564"/>
    <cellStyle name="60% - Акцент4 2 2 2 2 2 6" xfId="13565"/>
    <cellStyle name="60% - Акцент4 2 2 2 2 2 6 2" xfId="13566"/>
    <cellStyle name="60% - Акцент4 2 2 2 2 2 6 3" xfId="13567"/>
    <cellStyle name="60% - Акцент4 2 2 2 2 2 7" xfId="13568"/>
    <cellStyle name="60% - Акцент4 2 2 2 2 2 7 2" xfId="13569"/>
    <cellStyle name="60% - Акцент4 2 2 2 2 2 7 3" xfId="13570"/>
    <cellStyle name="60% - Акцент4 2 2 2 2 2 8" xfId="13571"/>
    <cellStyle name="60% - Акцент4 2 2 2 2 2 8 2" xfId="13572"/>
    <cellStyle name="60% - Акцент4 2 2 2 2 2 8 3" xfId="13573"/>
    <cellStyle name="60% - Акцент4 2 2 2 2 2 9" xfId="13574"/>
    <cellStyle name="60% - Акцент4 2 2 2 2 2 9 2" xfId="13575"/>
    <cellStyle name="60% - Акцент4 2 2 2 2 2_амортизация" xfId="13576"/>
    <cellStyle name="60% - Акцент4 2 2 2 2 20" xfId="13577"/>
    <cellStyle name="60% - Акцент4 2 2 2 2 21" xfId="13578"/>
    <cellStyle name="60% - Акцент4 2 2 2 2 22" xfId="13579"/>
    <cellStyle name="60% - Акцент4 2 2 2 2 23" xfId="13580"/>
    <cellStyle name="60% - Акцент4 2 2 2 2 24" xfId="13581"/>
    <cellStyle name="60% - Акцент4 2 2 2 2 25" xfId="13582"/>
    <cellStyle name="60% - Акцент4 2 2 2 2 26" xfId="13583"/>
    <cellStyle name="60% - Акцент4 2 2 2 2 27" xfId="13584"/>
    <cellStyle name="60% - Акцент4 2 2 2 2 28" xfId="13585"/>
    <cellStyle name="60% - Акцент4 2 2 2 2 29" xfId="13586"/>
    <cellStyle name="60% - Акцент4 2 2 2 2 3" xfId="13587"/>
    <cellStyle name="60% - Акцент4 2 2 2 2 3 2" xfId="13588"/>
    <cellStyle name="60% - Акцент4 2 2 2 2 3 2 2" xfId="13589"/>
    <cellStyle name="60% - Акцент4 2 2 2 2 3 3" xfId="13590"/>
    <cellStyle name="60% - Акцент4 2 2 2 2 3 4" xfId="13591"/>
    <cellStyle name="60% - Акцент4 2 2 2 2 3 4 2" xfId="13592"/>
    <cellStyle name="60% - Акцент4 2 2 2 2 3 4 3" xfId="13593"/>
    <cellStyle name="60% - Акцент4 2 2 2 2 3 5" xfId="13594"/>
    <cellStyle name="60% - Акцент4 2 2 2 2 30" xfId="13595"/>
    <cellStyle name="60% - Акцент4 2 2 2 2 31" xfId="13596"/>
    <cellStyle name="60% - Акцент4 2 2 2 2 32" xfId="13597"/>
    <cellStyle name="60% - Акцент4 2 2 2 2 33" xfId="13598"/>
    <cellStyle name="60% - Акцент4 2 2 2 2 34" xfId="13599"/>
    <cellStyle name="60% - Акцент4 2 2 2 2 35" xfId="13600"/>
    <cellStyle name="60% - Акцент4 2 2 2 2 36" xfId="13601"/>
    <cellStyle name="60% - Акцент4 2 2 2 2 37" xfId="13602"/>
    <cellStyle name="60% - Акцент4 2 2 2 2 38" xfId="13603"/>
    <cellStyle name="60% - Акцент4 2 2 2 2 39" xfId="13604"/>
    <cellStyle name="60% - Акцент4 2 2 2 2 4" xfId="13605"/>
    <cellStyle name="60% - Акцент4 2 2 2 2 40" xfId="13606"/>
    <cellStyle name="60% - Акцент4 2 2 2 2 41" xfId="13607"/>
    <cellStyle name="60% - Акцент4 2 2 2 2 42" xfId="13608"/>
    <cellStyle name="60% - Акцент4 2 2 2 2 5" xfId="13609"/>
    <cellStyle name="60% - Акцент4 2 2 2 2 6" xfId="13610"/>
    <cellStyle name="60% - Акцент4 2 2 2 2 6 2" xfId="13611"/>
    <cellStyle name="60% - Акцент4 2 2 2 2 6 2 2" xfId="13612"/>
    <cellStyle name="60% - Акцент4 2 2 2 2 6 2 2 2" xfId="13613"/>
    <cellStyle name="60% - Акцент4 2 2 2 2 6 2 2 3" xfId="13614"/>
    <cellStyle name="60% - Акцент4 2 2 2 2 6 2 3" xfId="13615"/>
    <cellStyle name="60% - Акцент4 2 2 2 2 6 3" xfId="13616"/>
    <cellStyle name="60% - Акцент4 2 2 2 2 6 4" xfId="13617"/>
    <cellStyle name="60% - Акцент4 2 2 2 2 7" xfId="13618"/>
    <cellStyle name="60% - Акцент4 2 2 2 2 7 2" xfId="13619"/>
    <cellStyle name="60% - Акцент4 2 2 2 2 7 3" xfId="13620"/>
    <cellStyle name="60% - Акцент4 2 2 2 2 8" xfId="13621"/>
    <cellStyle name="60% - Акцент4 2 2 2 2 8 2" xfId="13622"/>
    <cellStyle name="60% - Акцент4 2 2 2 2 8 3" xfId="13623"/>
    <cellStyle name="60% - Акцент4 2 2 2 2 9" xfId="13624"/>
    <cellStyle name="60% - Акцент4 2 2 2 2 9 2" xfId="13625"/>
    <cellStyle name="60% - Акцент4 2 2 2 2 9 3" xfId="13626"/>
    <cellStyle name="60% - Акцент4 2 2 2 2_амортизация" xfId="13627"/>
    <cellStyle name="60% - Акцент4 2 2 2 20" xfId="13628"/>
    <cellStyle name="60% - Акцент4 2 2 2 20 2" xfId="13629"/>
    <cellStyle name="60% - Акцент4 2 2 2 21" xfId="13630"/>
    <cellStyle name="60% - Акцент4 2 2 2 22" xfId="13631"/>
    <cellStyle name="60% - Акцент4 2 2 2 23" xfId="13632"/>
    <cellStyle name="60% - Акцент4 2 2 2 23 2" xfId="13633"/>
    <cellStyle name="60% - Акцент4 2 2 2 24" xfId="13634"/>
    <cellStyle name="60% - Акцент4 2 2 2 25" xfId="13635"/>
    <cellStyle name="60% - Акцент4 2 2 2 26" xfId="13636"/>
    <cellStyle name="60% - Акцент4 2 2 2 27" xfId="13637"/>
    <cellStyle name="60% - Акцент4 2 2 2 28" xfId="13638"/>
    <cellStyle name="60% - Акцент4 2 2 2 29" xfId="13639"/>
    <cellStyle name="60% - Акцент4 2 2 2 3" xfId="13640"/>
    <cellStyle name="60% - Акцент4 2 2 2 30" xfId="13641"/>
    <cellStyle name="60% - Акцент4 2 2 2 31" xfId="13642"/>
    <cellStyle name="60% - Акцент4 2 2 2 32" xfId="13643"/>
    <cellStyle name="60% - Акцент4 2 2 2 33" xfId="13644"/>
    <cellStyle name="60% - Акцент4 2 2 2 34" xfId="13645"/>
    <cellStyle name="60% - Акцент4 2 2 2 35" xfId="13646"/>
    <cellStyle name="60% - Акцент4 2 2 2 36" xfId="13647"/>
    <cellStyle name="60% - Акцент4 2 2 2 37" xfId="13648"/>
    <cellStyle name="60% - Акцент4 2 2 2 38" xfId="13649"/>
    <cellStyle name="60% - Акцент4 2 2 2 39" xfId="13650"/>
    <cellStyle name="60% - Акцент4 2 2 2 4" xfId="13651"/>
    <cellStyle name="60% - Акцент4 2 2 2 4 2" xfId="13652"/>
    <cellStyle name="60% - Акцент4 2 2 2 4 3" xfId="13653"/>
    <cellStyle name="60% - Акцент4 2 2 2 40" xfId="13654"/>
    <cellStyle name="60% - Акцент4 2 2 2 41" xfId="13655"/>
    <cellStyle name="60% - Акцент4 2 2 2 42" xfId="13656"/>
    <cellStyle name="60% - Акцент4 2 2 2 43" xfId="13657"/>
    <cellStyle name="60% - Акцент4 2 2 2 44" xfId="13658"/>
    <cellStyle name="60% - Акцент4 2 2 2 45" xfId="13659"/>
    <cellStyle name="60% - Акцент4 2 2 2 46" xfId="13660"/>
    <cellStyle name="60% - Акцент4 2 2 2 47" xfId="13661"/>
    <cellStyle name="60% - Акцент4 2 2 2 48" xfId="13662"/>
    <cellStyle name="60% - Акцент4 2 2 2 5" xfId="13663"/>
    <cellStyle name="60% - Акцент4 2 2 2 5 2" xfId="13664"/>
    <cellStyle name="60% - Акцент4 2 2 2 5 3" xfId="13665"/>
    <cellStyle name="60% - Акцент4 2 2 2 6" xfId="13666"/>
    <cellStyle name="60% - Акцент4 2 2 2 6 2" xfId="13667"/>
    <cellStyle name="60% - Акцент4 2 2 2 6 3" xfId="13668"/>
    <cellStyle name="60% - Акцент4 2 2 2 7" xfId="13669"/>
    <cellStyle name="60% - Акцент4 2 2 2 7 2" xfId="13670"/>
    <cellStyle name="60% - Акцент4 2 2 2 7 3" xfId="13671"/>
    <cellStyle name="60% - Акцент4 2 2 2 8" xfId="13672"/>
    <cellStyle name="60% - Акцент4 2 2 2 8 2" xfId="13673"/>
    <cellStyle name="60% - Акцент4 2 2 2 8 3" xfId="13674"/>
    <cellStyle name="60% - Акцент4 2 2 2 9" xfId="13675"/>
    <cellStyle name="60% - Акцент4 2 2 2 9 2" xfId="13676"/>
    <cellStyle name="60% - Акцент4 2 2 2 9 2 2" xfId="13677"/>
    <cellStyle name="60% - Акцент4 2 2 2 9 3" xfId="13678"/>
    <cellStyle name="60% - Акцент4 2 2 2 9 4" xfId="13679"/>
    <cellStyle name="60% - Акцент4 2 2 2 9 4 2" xfId="13680"/>
    <cellStyle name="60% - Акцент4 2 2 2 9 4 3" xfId="13681"/>
    <cellStyle name="60% - Акцент4 2 2 2 9 5" xfId="13682"/>
    <cellStyle name="60% - Акцент4 2 2 2_амортизация" xfId="13683"/>
    <cellStyle name="60% - Акцент4 2 2 20" xfId="13684"/>
    <cellStyle name="60% - Акцент4 2 2 20 2" xfId="13685"/>
    <cellStyle name="60% - Акцент4 2 2 21" xfId="13686"/>
    <cellStyle name="60% - Акцент4 2 2 22" xfId="13687"/>
    <cellStyle name="60% - Акцент4 2 2 23" xfId="13688"/>
    <cellStyle name="60% - Акцент4 2 2 23 2" xfId="13689"/>
    <cellStyle name="60% - Акцент4 2 2 24" xfId="13690"/>
    <cellStyle name="60% - Акцент4 2 2 25" xfId="13691"/>
    <cellStyle name="60% - Акцент4 2 2 26" xfId="13692"/>
    <cellStyle name="60% - Акцент4 2 2 27" xfId="13693"/>
    <cellStyle name="60% - Акцент4 2 2 28" xfId="13694"/>
    <cellStyle name="60% - Акцент4 2 2 29" xfId="13695"/>
    <cellStyle name="60% - Акцент4 2 2 3" xfId="13696"/>
    <cellStyle name="60% - Акцент4 2 2 3 10" xfId="13697"/>
    <cellStyle name="60% - Акцент4 2 2 3 11" xfId="13698"/>
    <cellStyle name="60% - Акцент4 2 2 3 12" xfId="13699"/>
    <cellStyle name="60% - Акцент4 2 2 3 2" xfId="13700"/>
    <cellStyle name="60% - Акцент4 2 2 3 2 10" xfId="13701"/>
    <cellStyle name="60% - Акцент4 2 2 3 2 11" xfId="13702"/>
    <cellStyle name="60% - Акцент4 2 2 3 2 12" xfId="13703"/>
    <cellStyle name="60% - Акцент4 2 2 3 2 2" xfId="13704"/>
    <cellStyle name="60% - Акцент4 2 2 3 2 3" xfId="13705"/>
    <cellStyle name="60% - Акцент4 2 2 3 2 4" xfId="13706"/>
    <cellStyle name="60% - Акцент4 2 2 3 2 5" xfId="13707"/>
    <cellStyle name="60% - Акцент4 2 2 3 2 6" xfId="13708"/>
    <cellStyle name="60% - Акцент4 2 2 3 2 6 2" xfId="13709"/>
    <cellStyle name="60% - Акцент4 2 2 3 2 7" xfId="13710"/>
    <cellStyle name="60% - Акцент4 2 2 3 2 7 2" xfId="13711"/>
    <cellStyle name="60% - Акцент4 2 2 3 2 8" xfId="13712"/>
    <cellStyle name="60% - Акцент4 2 2 3 2 9" xfId="13713"/>
    <cellStyle name="60% - Акцент4 2 2 3 3" xfId="13714"/>
    <cellStyle name="60% - Акцент4 2 2 3 4" xfId="13715"/>
    <cellStyle name="60% - Акцент4 2 2 3 5" xfId="13716"/>
    <cellStyle name="60% - Акцент4 2 2 3 6" xfId="13717"/>
    <cellStyle name="60% - Акцент4 2 2 3 6 2" xfId="13718"/>
    <cellStyle name="60% - Акцент4 2 2 3 7" xfId="13719"/>
    <cellStyle name="60% - Акцент4 2 2 3 7 2" xfId="13720"/>
    <cellStyle name="60% - Акцент4 2 2 3 8" xfId="13721"/>
    <cellStyle name="60% - Акцент4 2 2 3 9" xfId="13722"/>
    <cellStyle name="60% - Акцент4 2 2 3_амортизация" xfId="13723"/>
    <cellStyle name="60% - Акцент4 2 2 30" xfId="13724"/>
    <cellStyle name="60% - Акцент4 2 2 31" xfId="13725"/>
    <cellStyle name="60% - Акцент4 2 2 32" xfId="13726"/>
    <cellStyle name="60% - Акцент4 2 2 33" xfId="13727"/>
    <cellStyle name="60% - Акцент4 2 2 34" xfId="13728"/>
    <cellStyle name="60% - Акцент4 2 2 35" xfId="13729"/>
    <cellStyle name="60% - Акцент4 2 2 36" xfId="13730"/>
    <cellStyle name="60% - Акцент4 2 2 37" xfId="13731"/>
    <cellStyle name="60% - Акцент4 2 2 38" xfId="13732"/>
    <cellStyle name="60% - Акцент4 2 2 39" xfId="13733"/>
    <cellStyle name="60% - Акцент4 2 2 4" xfId="13734"/>
    <cellStyle name="60% - Акцент4 2 2 4 2" xfId="13735"/>
    <cellStyle name="60% - Акцент4 2 2 4 3" xfId="13736"/>
    <cellStyle name="60% - Акцент4 2 2 40" xfId="13737"/>
    <cellStyle name="60% - Акцент4 2 2 41" xfId="13738"/>
    <cellStyle name="60% - Акцент4 2 2 42" xfId="13739"/>
    <cellStyle name="60% - Акцент4 2 2 43" xfId="13740"/>
    <cellStyle name="60% - Акцент4 2 2 44" xfId="13741"/>
    <cellStyle name="60% - Акцент4 2 2 45" xfId="13742"/>
    <cellStyle name="60% - Акцент4 2 2 46" xfId="13743"/>
    <cellStyle name="60% - Акцент4 2 2 47" xfId="13744"/>
    <cellStyle name="60% - Акцент4 2 2 48" xfId="13745"/>
    <cellStyle name="60% - Акцент4 2 2 5" xfId="13746"/>
    <cellStyle name="60% - Акцент4 2 2 5 2" xfId="13747"/>
    <cellStyle name="60% - Акцент4 2 2 5 3" xfId="13748"/>
    <cellStyle name="60% - Акцент4 2 2 6" xfId="13749"/>
    <cellStyle name="60% - Акцент4 2 2 6 2" xfId="13750"/>
    <cellStyle name="60% - Акцент4 2 2 6 3" xfId="13751"/>
    <cellStyle name="60% - Акцент4 2 2 7" xfId="13752"/>
    <cellStyle name="60% - Акцент4 2 2 7 2" xfId="13753"/>
    <cellStyle name="60% - Акцент4 2 2 7 3" xfId="13754"/>
    <cellStyle name="60% - Акцент4 2 2 8" xfId="13755"/>
    <cellStyle name="60% - Акцент4 2 2 8 2" xfId="13756"/>
    <cellStyle name="60% - Акцент4 2 2 8 3" xfId="13757"/>
    <cellStyle name="60% - Акцент4 2 2 9" xfId="13758"/>
    <cellStyle name="60% - Акцент4 2 2 9 2" xfId="13759"/>
    <cellStyle name="60% - Акцент4 2 2 9 2 2" xfId="13760"/>
    <cellStyle name="60% - Акцент4 2 2 9 3" xfId="13761"/>
    <cellStyle name="60% - Акцент4 2 2 9 4" xfId="13762"/>
    <cellStyle name="60% - Акцент4 2 2 9 4 2" xfId="13763"/>
    <cellStyle name="60% - Акцент4 2 2 9 4 3" xfId="13764"/>
    <cellStyle name="60% - Акцент4 2 2 9 5" xfId="13765"/>
    <cellStyle name="60% - Акцент4 2 2_амортизация" xfId="13766"/>
    <cellStyle name="60% - Акцент4 2 20" xfId="13767"/>
    <cellStyle name="60% - Акцент4 2 21" xfId="13768"/>
    <cellStyle name="60% - Акцент4 2 22" xfId="13769"/>
    <cellStyle name="60% - Акцент4 2 23" xfId="13770"/>
    <cellStyle name="60% - Акцент4 2 24" xfId="13771"/>
    <cellStyle name="60% - Акцент4 2 25" xfId="13772"/>
    <cellStyle name="60% - Акцент4 2 26" xfId="13773"/>
    <cellStyle name="60% - Акцент4 2 26 2" xfId="13774"/>
    <cellStyle name="60% - Акцент4 2 27" xfId="13775"/>
    <cellStyle name="60% - Акцент4 2 28" xfId="13776"/>
    <cellStyle name="60% - Акцент4 2 29" xfId="13777"/>
    <cellStyle name="60% - Акцент4 2 3" xfId="13778"/>
    <cellStyle name="60% - Акцент4 2 30" xfId="13779"/>
    <cellStyle name="60% - Акцент4 2 31" xfId="13780"/>
    <cellStyle name="60% - Акцент4 2 32" xfId="13781"/>
    <cellStyle name="60% - Акцент4 2 33" xfId="13782"/>
    <cellStyle name="60% - Акцент4 2 4" xfId="13783"/>
    <cellStyle name="60% - Акцент4 2 4 10" xfId="13784"/>
    <cellStyle name="60% - Акцент4 2 4 11" xfId="13785"/>
    <cellStyle name="60% - Акцент4 2 4 12" xfId="13786"/>
    <cellStyle name="60% - Акцент4 2 4 2" xfId="13787"/>
    <cellStyle name="60% - Акцент4 2 4 2 10" xfId="13788"/>
    <cellStyle name="60% - Акцент4 2 4 2 11" xfId="13789"/>
    <cellStyle name="60% - Акцент4 2 4 2 12" xfId="13790"/>
    <cellStyle name="60% - Акцент4 2 4 2 2" xfId="13791"/>
    <cellStyle name="60% - Акцент4 2 4 2 3" xfId="13792"/>
    <cellStyle name="60% - Акцент4 2 4 2 3 2" xfId="13793"/>
    <cellStyle name="60% - Акцент4 2 4 2 3 2 2" xfId="13794"/>
    <cellStyle name="60% - Акцент4 2 4 2 3 2 3" xfId="13795"/>
    <cellStyle name="60% - Акцент4 2 4 2 3 3" xfId="13796"/>
    <cellStyle name="60% - Акцент4 2 4 2 4" xfId="13797"/>
    <cellStyle name="60% - Акцент4 2 4 2 5" xfId="13798"/>
    <cellStyle name="60% - Акцент4 2 4 2 5 2" xfId="13799"/>
    <cellStyle name="60% - Акцент4 2 4 2 6" xfId="13800"/>
    <cellStyle name="60% - Акцент4 2 4 2 7" xfId="13801"/>
    <cellStyle name="60% - Акцент4 2 4 2 8" xfId="13802"/>
    <cellStyle name="60% - Акцент4 2 4 2 9" xfId="13803"/>
    <cellStyle name="60% - Акцент4 2 4 3" xfId="13804"/>
    <cellStyle name="60% - Акцент4 2 4 4" xfId="13805"/>
    <cellStyle name="60% - Акцент4 2 4 5" xfId="13806"/>
    <cellStyle name="60% - Акцент4 2 4 6" xfId="13807"/>
    <cellStyle name="60% - Акцент4 2 4 6 2" xfId="13808"/>
    <cellStyle name="60% - Акцент4 2 4 7" xfId="13809"/>
    <cellStyle name="60% - Акцент4 2 4 7 2" xfId="13810"/>
    <cellStyle name="60% - Акцент4 2 4 8" xfId="13811"/>
    <cellStyle name="60% - Акцент4 2 4 9" xfId="13812"/>
    <cellStyle name="60% - Акцент4 2 5" xfId="13813"/>
    <cellStyle name="60% - Акцент4 2 5 2" xfId="13814"/>
    <cellStyle name="60% - Акцент4 2 5_амортизация" xfId="13815"/>
    <cellStyle name="60% - Акцент4 2 6" xfId="13816"/>
    <cellStyle name="60% - Акцент4 2 6 2" xfId="13817"/>
    <cellStyle name="60% - Акцент4 2 6 3" xfId="13818"/>
    <cellStyle name="60% - Акцент4 2 7" xfId="13819"/>
    <cellStyle name="60% - Акцент4 2 7 2" xfId="13820"/>
    <cellStyle name="60% - Акцент4 2 7 3" xfId="13821"/>
    <cellStyle name="60% - Акцент4 2 8" xfId="13822"/>
    <cellStyle name="60% - Акцент4 2 9" xfId="13823"/>
    <cellStyle name="60% - Акцент4 2_амортизация" xfId="13824"/>
    <cellStyle name="60% - Акцент4 3" xfId="13825"/>
    <cellStyle name="60% - Акцент4 3 2" xfId="13826"/>
    <cellStyle name="60% - Акцент4 3 3" xfId="13827"/>
    <cellStyle name="60% - Акцент4 3 4" xfId="13828"/>
    <cellStyle name="60% - Акцент4 3 4 2" xfId="13829"/>
    <cellStyle name="60% - Акцент4 3 4 3" xfId="13830"/>
    <cellStyle name="60% - Акцент4 3 5" xfId="13831"/>
    <cellStyle name="60% - Акцент4 4" xfId="13832"/>
    <cellStyle name="60% - Акцент4 4 2" xfId="13833"/>
    <cellStyle name="60% - Акцент4 5" xfId="13834"/>
    <cellStyle name="60% - Акцент4 5 2" xfId="13835"/>
    <cellStyle name="60% - Акцент4 5 3" xfId="13836"/>
    <cellStyle name="60% - Акцент4 6" xfId="13837"/>
    <cellStyle name="60% - Акцент4 6 2" xfId="13838"/>
    <cellStyle name="60% - Акцент4 7" xfId="13839"/>
    <cellStyle name="60% - Акцент4 8" xfId="13840"/>
    <cellStyle name="60% - Акцент4 9" xfId="13841"/>
    <cellStyle name="60% - Акцент5 10" xfId="13842"/>
    <cellStyle name="60% - Акцент5 11" xfId="13843"/>
    <cellStyle name="60% - Акцент5 11 2" xfId="13844"/>
    <cellStyle name="60% - Акцент5 11 3" xfId="13845"/>
    <cellStyle name="60% - Акцент5 11 4" xfId="13846"/>
    <cellStyle name="60% - Акцент5 12" xfId="13847"/>
    <cellStyle name="60% - Акцент5 13" xfId="13848"/>
    <cellStyle name="60% - Акцент5 14" xfId="13849"/>
    <cellStyle name="60% - Акцент5 15" xfId="13850"/>
    <cellStyle name="60% - Акцент5 15 2" xfId="13851"/>
    <cellStyle name="60% - Акцент5 16" xfId="13852"/>
    <cellStyle name="60% - Акцент5 17" xfId="13853"/>
    <cellStyle name="60% - Акцент5 18" xfId="13854"/>
    <cellStyle name="60% - Акцент5 19" xfId="13855"/>
    <cellStyle name="60% - Акцент5 2" xfId="13856"/>
    <cellStyle name="60% - Акцент5 2 10" xfId="13857"/>
    <cellStyle name="60% - Акцент5 2 11" xfId="13858"/>
    <cellStyle name="60% - Акцент5 2 12" xfId="13859"/>
    <cellStyle name="60% - Акцент5 2 12 2" xfId="13860"/>
    <cellStyle name="60% - Акцент5 2 12 3" xfId="13861"/>
    <cellStyle name="60% - Акцент5 2 12 4" xfId="13862"/>
    <cellStyle name="60% - Акцент5 2 12 4 2" xfId="13863"/>
    <cellStyle name="60% - Акцент5 2 12 4 3" xfId="13864"/>
    <cellStyle name="60% - Акцент5 2 12 5" xfId="13865"/>
    <cellStyle name="60% - Акцент5 2 13" xfId="13866"/>
    <cellStyle name="60% - Акцент5 2 14" xfId="13867"/>
    <cellStyle name="60% - Акцент5 2 14 2" xfId="13868"/>
    <cellStyle name="60% - Акцент5 2 14 3" xfId="13869"/>
    <cellStyle name="60% - Акцент5 2 15" xfId="13870"/>
    <cellStyle name="60% - Акцент5 2 15 2" xfId="13871"/>
    <cellStyle name="60% - Акцент5 2 15 3" xfId="13872"/>
    <cellStyle name="60% - Акцент5 2 16" xfId="13873"/>
    <cellStyle name="60% - Акцент5 2 16 2" xfId="13874"/>
    <cellStyle name="60% - Акцент5 2 16 3" xfId="13875"/>
    <cellStyle name="60% - Акцент5 2 17" xfId="13876"/>
    <cellStyle name="60% - Акцент5 2 18" xfId="13877"/>
    <cellStyle name="60% - Акцент5 2 19" xfId="13878"/>
    <cellStyle name="60% - Акцент5 2 2" xfId="13879"/>
    <cellStyle name="60% - Акцент5 2 2 10" xfId="13880"/>
    <cellStyle name="60% - Акцент5 2 2 11" xfId="13881"/>
    <cellStyle name="60% - Акцент5 2 2 12" xfId="13882"/>
    <cellStyle name="60% - Акцент5 2 2 12 2" xfId="13883"/>
    <cellStyle name="60% - Акцент5 2 2 12 2 2" xfId="13884"/>
    <cellStyle name="60% - Акцент5 2 2 12 2 2 2" xfId="13885"/>
    <cellStyle name="60% - Акцент5 2 2 12 2 2 3" xfId="13886"/>
    <cellStyle name="60% - Акцент5 2 2 12 2 3" xfId="13887"/>
    <cellStyle name="60% - Акцент5 2 2 12 3" xfId="13888"/>
    <cellStyle name="60% - Акцент5 2 2 12 4" xfId="13889"/>
    <cellStyle name="60% - Акцент5 2 2 13" xfId="13890"/>
    <cellStyle name="60% - Акцент5 2 2 13 2" xfId="13891"/>
    <cellStyle name="60% - Акцент5 2 2 13 3" xfId="13892"/>
    <cellStyle name="60% - Акцент5 2 2 14" xfId="13893"/>
    <cellStyle name="60% - Акцент5 2 2 14 2" xfId="13894"/>
    <cellStyle name="60% - Акцент5 2 2 14 3" xfId="13895"/>
    <cellStyle name="60% - Акцент5 2 2 15" xfId="13896"/>
    <cellStyle name="60% - Акцент5 2 2 15 2" xfId="13897"/>
    <cellStyle name="60% - Акцент5 2 2 15 3" xfId="13898"/>
    <cellStyle name="60% - Акцент5 2 2 16" xfId="13899"/>
    <cellStyle name="60% - Акцент5 2 2 16 2" xfId="13900"/>
    <cellStyle name="60% - Акцент5 2 2 17" xfId="13901"/>
    <cellStyle name="60% - Акцент5 2 2 18" xfId="13902"/>
    <cellStyle name="60% - Акцент5 2 2 19" xfId="13903"/>
    <cellStyle name="60% - Акцент5 2 2 19 2" xfId="13904"/>
    <cellStyle name="60% - Акцент5 2 2 19 2 2" xfId="13905"/>
    <cellStyle name="60% - Акцент5 2 2 19 2 2 2" xfId="13906"/>
    <cellStyle name="60% - Акцент5 2 2 19 2 3" xfId="13907"/>
    <cellStyle name="60% - Акцент5 2 2 19 2 4" xfId="13908"/>
    <cellStyle name="60% - Акцент5 2 2 19 3" xfId="13909"/>
    <cellStyle name="60% - Акцент5 2 2 19 3 2" xfId="13910"/>
    <cellStyle name="60% - Акцент5 2 2 19 4" xfId="13911"/>
    <cellStyle name="60% - Акцент5 2 2 2" xfId="13912"/>
    <cellStyle name="60% - Акцент5 2 2 2 10" xfId="13913"/>
    <cellStyle name="60% - Акцент5 2 2 2 11" xfId="13914"/>
    <cellStyle name="60% - Акцент5 2 2 2 12" xfId="13915"/>
    <cellStyle name="60% - Акцент5 2 2 2 12 2" xfId="13916"/>
    <cellStyle name="60% - Акцент5 2 2 2 12 2 2" xfId="13917"/>
    <cellStyle name="60% - Акцент5 2 2 2 12 2 2 2" xfId="13918"/>
    <cellStyle name="60% - Акцент5 2 2 2 12 2 2 3" xfId="13919"/>
    <cellStyle name="60% - Акцент5 2 2 2 12 2 3" xfId="13920"/>
    <cellStyle name="60% - Акцент5 2 2 2 12 3" xfId="13921"/>
    <cellStyle name="60% - Акцент5 2 2 2 12 4" xfId="13922"/>
    <cellStyle name="60% - Акцент5 2 2 2 13" xfId="13923"/>
    <cellStyle name="60% - Акцент5 2 2 2 13 2" xfId="13924"/>
    <cellStyle name="60% - Акцент5 2 2 2 13 3" xfId="13925"/>
    <cellStyle name="60% - Акцент5 2 2 2 14" xfId="13926"/>
    <cellStyle name="60% - Акцент5 2 2 2 14 2" xfId="13927"/>
    <cellStyle name="60% - Акцент5 2 2 2 14 3" xfId="13928"/>
    <cellStyle name="60% - Акцент5 2 2 2 15" xfId="13929"/>
    <cellStyle name="60% - Акцент5 2 2 2 15 2" xfId="13930"/>
    <cellStyle name="60% - Акцент5 2 2 2 15 3" xfId="13931"/>
    <cellStyle name="60% - Акцент5 2 2 2 16" xfId="13932"/>
    <cellStyle name="60% - Акцент5 2 2 2 16 2" xfId="13933"/>
    <cellStyle name="60% - Акцент5 2 2 2 17" xfId="13934"/>
    <cellStyle name="60% - Акцент5 2 2 2 18" xfId="13935"/>
    <cellStyle name="60% - Акцент5 2 2 2 19" xfId="13936"/>
    <cellStyle name="60% - Акцент5 2 2 2 19 2" xfId="13937"/>
    <cellStyle name="60% - Акцент5 2 2 2 19 2 2" xfId="13938"/>
    <cellStyle name="60% - Акцент5 2 2 2 19 2 2 2" xfId="13939"/>
    <cellStyle name="60% - Акцент5 2 2 2 19 2 3" xfId="13940"/>
    <cellStyle name="60% - Акцент5 2 2 2 19 2 4" xfId="13941"/>
    <cellStyle name="60% - Акцент5 2 2 2 19 3" xfId="13942"/>
    <cellStyle name="60% - Акцент5 2 2 2 19 3 2" xfId="13943"/>
    <cellStyle name="60% - Акцент5 2 2 2 19 4" xfId="13944"/>
    <cellStyle name="60% - Акцент5 2 2 2 2" xfId="13945"/>
    <cellStyle name="60% - Акцент5 2 2 2 2 10" xfId="13946"/>
    <cellStyle name="60% - Акцент5 2 2 2 2 10 2" xfId="13947"/>
    <cellStyle name="60% - Акцент5 2 2 2 2 11" xfId="13948"/>
    <cellStyle name="60% - Акцент5 2 2 2 2 12" xfId="13949"/>
    <cellStyle name="60% - Акцент5 2 2 2 2 13" xfId="13950"/>
    <cellStyle name="60% - Акцент5 2 2 2 2 13 2" xfId="13951"/>
    <cellStyle name="60% - Акцент5 2 2 2 2 13 2 2" xfId="13952"/>
    <cellStyle name="60% - Акцент5 2 2 2 2 13 2 2 2" xfId="13953"/>
    <cellStyle name="60% - Акцент5 2 2 2 2 13 2 3" xfId="13954"/>
    <cellStyle name="60% - Акцент5 2 2 2 2 13 2 4" xfId="13955"/>
    <cellStyle name="60% - Акцент5 2 2 2 2 13 3" xfId="13956"/>
    <cellStyle name="60% - Акцент5 2 2 2 2 13 3 2" xfId="13957"/>
    <cellStyle name="60% - Акцент5 2 2 2 2 13 4" xfId="13958"/>
    <cellStyle name="60% - Акцент5 2 2 2 2 14" xfId="13959"/>
    <cellStyle name="60% - Акцент5 2 2 2 2 14 2" xfId="13960"/>
    <cellStyle name="60% - Акцент5 2 2 2 2 15" xfId="13961"/>
    <cellStyle name="60% - Акцент5 2 2 2 2 16" xfId="13962"/>
    <cellStyle name="60% - Акцент5 2 2 2 2 17" xfId="13963"/>
    <cellStyle name="60% - Акцент5 2 2 2 2 17 2" xfId="13964"/>
    <cellStyle name="60% - Акцент5 2 2 2 2 18" xfId="13965"/>
    <cellStyle name="60% - Акцент5 2 2 2 2 19" xfId="13966"/>
    <cellStyle name="60% - Акцент5 2 2 2 2 2" xfId="13967"/>
    <cellStyle name="60% - Акцент5 2 2 2 2 2 10" xfId="13968"/>
    <cellStyle name="60% - Акцент5 2 2 2 2 2 11" xfId="13969"/>
    <cellStyle name="60% - Акцент5 2 2 2 2 2 12" xfId="13970"/>
    <cellStyle name="60% - Акцент5 2 2 2 2 2 12 2" xfId="13971"/>
    <cellStyle name="60% - Акцент5 2 2 2 2 2 12 2 2" xfId="13972"/>
    <cellStyle name="60% - Акцент5 2 2 2 2 2 12 2 2 2" xfId="13973"/>
    <cellStyle name="60% - Акцент5 2 2 2 2 2 12 2 3" xfId="13974"/>
    <cellStyle name="60% - Акцент5 2 2 2 2 2 12 2 4" xfId="13975"/>
    <cellStyle name="60% - Акцент5 2 2 2 2 2 12 3" xfId="13976"/>
    <cellStyle name="60% - Акцент5 2 2 2 2 2 12 3 2" xfId="13977"/>
    <cellStyle name="60% - Акцент5 2 2 2 2 2 12 4" xfId="13978"/>
    <cellStyle name="60% - Акцент5 2 2 2 2 2 13" xfId="13979"/>
    <cellStyle name="60% - Акцент5 2 2 2 2 2 13 2" xfId="13980"/>
    <cellStyle name="60% - Акцент5 2 2 2 2 2 14" xfId="13981"/>
    <cellStyle name="60% - Акцент5 2 2 2 2 2 15" xfId="13982"/>
    <cellStyle name="60% - Акцент5 2 2 2 2 2 16" xfId="13983"/>
    <cellStyle name="60% - Акцент5 2 2 2 2 2 16 2" xfId="13984"/>
    <cellStyle name="60% - Акцент5 2 2 2 2 2 17" xfId="13985"/>
    <cellStyle name="60% - Акцент5 2 2 2 2 2 18" xfId="13986"/>
    <cellStyle name="60% - Акцент5 2 2 2 2 2 19" xfId="13987"/>
    <cellStyle name="60% - Акцент5 2 2 2 2 2 2" xfId="13988"/>
    <cellStyle name="60% - Акцент5 2 2 2 2 2 2 10" xfId="13989"/>
    <cellStyle name="60% - Акцент5 2 2 2 2 2 2 10 2" xfId="13990"/>
    <cellStyle name="60% - Акцент5 2 2 2 2 2 2 10 2 2" xfId="13991"/>
    <cellStyle name="60% - Акцент5 2 2 2 2 2 2 10 2 2 2" xfId="13992"/>
    <cellStyle name="60% - Акцент5 2 2 2 2 2 2 10 2 3" xfId="13993"/>
    <cellStyle name="60% - Акцент5 2 2 2 2 2 2 10 2 4" xfId="13994"/>
    <cellStyle name="60% - Акцент5 2 2 2 2 2 2 10 3" xfId="13995"/>
    <cellStyle name="60% - Акцент5 2 2 2 2 2 2 10 3 2" xfId="13996"/>
    <cellStyle name="60% - Акцент5 2 2 2 2 2 2 10 4" xfId="13997"/>
    <cellStyle name="60% - Акцент5 2 2 2 2 2 2 11" xfId="13998"/>
    <cellStyle name="60% - Акцент5 2 2 2 2 2 2 11 2" xfId="13999"/>
    <cellStyle name="60% - Акцент5 2 2 2 2 2 2 12" xfId="14000"/>
    <cellStyle name="60% - Акцент5 2 2 2 2 2 2 13" xfId="14001"/>
    <cellStyle name="60% - Акцент5 2 2 2 2 2 2 14" xfId="14002"/>
    <cellStyle name="60% - Акцент5 2 2 2 2 2 2 14 2" xfId="14003"/>
    <cellStyle name="60% - Акцент5 2 2 2 2 2 2 15" xfId="14004"/>
    <cellStyle name="60% - Акцент5 2 2 2 2 2 2 16" xfId="14005"/>
    <cellStyle name="60% - Акцент5 2 2 2 2 2 2 17" xfId="14006"/>
    <cellStyle name="60% - Акцент5 2 2 2 2 2 2 18" xfId="14007"/>
    <cellStyle name="60% - Акцент5 2 2 2 2 2 2 19" xfId="14008"/>
    <cellStyle name="60% - Акцент5 2 2 2 2 2 2 2" xfId="14009"/>
    <cellStyle name="60% - Акцент5 2 2 2 2 2 2 2 10" xfId="14010"/>
    <cellStyle name="60% - Акцент5 2 2 2 2 2 2 2 10 2" xfId="14011"/>
    <cellStyle name="60% - Акцент5 2 2 2 2 2 2 2 11" xfId="14012"/>
    <cellStyle name="60% - Акцент5 2 2 2 2 2 2 2 12" xfId="14013"/>
    <cellStyle name="60% - Акцент5 2 2 2 2 2 2 2 13" xfId="14014"/>
    <cellStyle name="60% - Акцент5 2 2 2 2 2 2 2 13 2" xfId="14015"/>
    <cellStyle name="60% - Акцент5 2 2 2 2 2 2 2 14" xfId="14016"/>
    <cellStyle name="60% - Акцент5 2 2 2 2 2 2 2 15" xfId="14017"/>
    <cellStyle name="60% - Акцент5 2 2 2 2 2 2 2 16" xfId="14018"/>
    <cellStyle name="60% - Акцент5 2 2 2 2 2 2 2 17" xfId="14019"/>
    <cellStyle name="60% - Акцент5 2 2 2 2 2 2 2 18" xfId="14020"/>
    <cellStyle name="60% - Акцент5 2 2 2 2 2 2 2 19" xfId="14021"/>
    <cellStyle name="60% - Акцент5 2 2 2 2 2 2 2 2" xfId="14022"/>
    <cellStyle name="60% - Акцент5 2 2 2 2 2 2 2 2 10" xfId="14023"/>
    <cellStyle name="60% - Акцент5 2 2 2 2 2 2 2 2 11" xfId="14024"/>
    <cellStyle name="60% - Акцент5 2 2 2 2 2 2 2 2 12" xfId="14025"/>
    <cellStyle name="60% - Акцент5 2 2 2 2 2 2 2 2 13" xfId="14026"/>
    <cellStyle name="60% - Акцент5 2 2 2 2 2 2 2 2 14" xfId="14027"/>
    <cellStyle name="60% - Акцент5 2 2 2 2 2 2 2 2 15" xfId="14028"/>
    <cellStyle name="60% - Акцент5 2 2 2 2 2 2 2 2 16" xfId="14029"/>
    <cellStyle name="60% - Акцент5 2 2 2 2 2 2 2 2 17" xfId="14030"/>
    <cellStyle name="60% - Акцент5 2 2 2 2 2 2 2 2 18" xfId="14031"/>
    <cellStyle name="60% - Акцент5 2 2 2 2 2 2 2 2 19" xfId="14032"/>
    <cellStyle name="60% - Акцент5 2 2 2 2 2 2 2 2 2" xfId="14033"/>
    <cellStyle name="60% - Акцент5 2 2 2 2 2 2 2 2 2 10" xfId="14034"/>
    <cellStyle name="60% - Акцент5 2 2 2 2 2 2 2 2 2 11" xfId="14035"/>
    <cellStyle name="60% - Акцент5 2 2 2 2 2 2 2 2 2 12" xfId="14036"/>
    <cellStyle name="60% - Акцент5 2 2 2 2 2 2 2 2 2 13" xfId="14037"/>
    <cellStyle name="60% - Акцент5 2 2 2 2 2 2 2 2 2 14" xfId="14038"/>
    <cellStyle name="60% - Акцент5 2 2 2 2 2 2 2 2 2 15" xfId="14039"/>
    <cellStyle name="60% - Акцент5 2 2 2 2 2 2 2 2 2 16" xfId="14040"/>
    <cellStyle name="60% - Акцент5 2 2 2 2 2 2 2 2 2 17" xfId="14041"/>
    <cellStyle name="60% - Акцент5 2 2 2 2 2 2 2 2 2 18" xfId="14042"/>
    <cellStyle name="60% - Акцент5 2 2 2 2 2 2 2 2 2 19" xfId="14043"/>
    <cellStyle name="60% - Акцент5 2 2 2 2 2 2 2 2 2 2" xfId="14044"/>
    <cellStyle name="60% - Акцент5 2 2 2 2 2 2 2 2 2 2 10" xfId="14045"/>
    <cellStyle name="60% - Акцент5 2 2 2 2 2 2 2 2 2 2 11" xfId="14046"/>
    <cellStyle name="60% - Акцент5 2 2 2 2 2 2 2 2 2 2 12" xfId="14047"/>
    <cellStyle name="60% - Акцент5 2 2 2 2 2 2 2 2 2 2 13" xfId="14048"/>
    <cellStyle name="60% - Акцент5 2 2 2 2 2 2 2 2 2 2 14" xfId="14049"/>
    <cellStyle name="60% - Акцент5 2 2 2 2 2 2 2 2 2 2 15" xfId="14050"/>
    <cellStyle name="60% - Акцент5 2 2 2 2 2 2 2 2 2 2 16" xfId="14051"/>
    <cellStyle name="60% - Акцент5 2 2 2 2 2 2 2 2 2 2 17" xfId="14052"/>
    <cellStyle name="60% - Акцент5 2 2 2 2 2 2 2 2 2 2 18" xfId="14053"/>
    <cellStyle name="60% - Акцент5 2 2 2 2 2 2 2 2 2 2 19" xfId="14054"/>
    <cellStyle name="60% - Акцент5 2 2 2 2 2 2 2 2 2 2 2" xfId="14055"/>
    <cellStyle name="60% - Акцент5 2 2 2 2 2 2 2 2 2 2 2 10" xfId="14056"/>
    <cellStyle name="60% - Акцент5 2 2 2 2 2 2 2 2 2 2 2 11" xfId="14057"/>
    <cellStyle name="60% - Акцент5 2 2 2 2 2 2 2 2 2 2 2 12" xfId="14058"/>
    <cellStyle name="60% - Акцент5 2 2 2 2 2 2 2 2 2 2 2 13" xfId="14059"/>
    <cellStyle name="60% - Акцент5 2 2 2 2 2 2 2 2 2 2 2 14" xfId="14060"/>
    <cellStyle name="60% - Акцент5 2 2 2 2 2 2 2 2 2 2 2 15" xfId="14061"/>
    <cellStyle name="60% - Акцент5 2 2 2 2 2 2 2 2 2 2 2 16" xfId="14062"/>
    <cellStyle name="60% - Акцент5 2 2 2 2 2 2 2 2 2 2 2 17" xfId="14063"/>
    <cellStyle name="60% - Акцент5 2 2 2 2 2 2 2 2 2 2 2 18" xfId="14064"/>
    <cellStyle name="60% - Акцент5 2 2 2 2 2 2 2 2 2 2 2 19" xfId="14065"/>
    <cellStyle name="60% - Акцент5 2 2 2 2 2 2 2 2 2 2 2 2" xfId="14066"/>
    <cellStyle name="60% - Акцент5 2 2 2 2 2 2 2 2 2 2 2 2 10" xfId="14067"/>
    <cellStyle name="60% - Акцент5 2 2 2 2 2 2 2 2 2 2 2 2 11" xfId="14068"/>
    <cellStyle name="60% - Акцент5 2 2 2 2 2 2 2 2 2 2 2 2 12" xfId="14069"/>
    <cellStyle name="60% - Акцент5 2 2 2 2 2 2 2 2 2 2 2 2 13" xfId="14070"/>
    <cellStyle name="60% - Акцент5 2 2 2 2 2 2 2 2 2 2 2 2 14" xfId="14071"/>
    <cellStyle name="60% - Акцент5 2 2 2 2 2 2 2 2 2 2 2 2 15" xfId="14072"/>
    <cellStyle name="60% - Акцент5 2 2 2 2 2 2 2 2 2 2 2 2 16" xfId="14073"/>
    <cellStyle name="60% - Акцент5 2 2 2 2 2 2 2 2 2 2 2 2 17" xfId="14074"/>
    <cellStyle name="60% - Акцент5 2 2 2 2 2 2 2 2 2 2 2 2 18" xfId="14075"/>
    <cellStyle name="60% - Акцент5 2 2 2 2 2 2 2 2 2 2 2 2 19" xfId="14076"/>
    <cellStyle name="60% - Акцент5 2 2 2 2 2 2 2 2 2 2 2 2 2" xfId="14077"/>
    <cellStyle name="60% - Акцент5 2 2 2 2 2 2 2 2 2 2 2 2 2 10" xfId="14078"/>
    <cellStyle name="60% - Акцент5 2 2 2 2 2 2 2 2 2 2 2 2 2 11" xfId="14079"/>
    <cellStyle name="60% - Акцент5 2 2 2 2 2 2 2 2 2 2 2 2 2 12" xfId="14080"/>
    <cellStyle name="60% - Акцент5 2 2 2 2 2 2 2 2 2 2 2 2 2 13" xfId="14081"/>
    <cellStyle name="60% - Акцент5 2 2 2 2 2 2 2 2 2 2 2 2 2 14" xfId="14082"/>
    <cellStyle name="60% - Акцент5 2 2 2 2 2 2 2 2 2 2 2 2 2 15" xfId="14083"/>
    <cellStyle name="60% - Акцент5 2 2 2 2 2 2 2 2 2 2 2 2 2 16" xfId="14084"/>
    <cellStyle name="60% - Акцент5 2 2 2 2 2 2 2 2 2 2 2 2 2 17" xfId="14085"/>
    <cellStyle name="60% - Акцент5 2 2 2 2 2 2 2 2 2 2 2 2 2 18" xfId="14086"/>
    <cellStyle name="60% - Акцент5 2 2 2 2 2 2 2 2 2 2 2 2 2 19" xfId="14087"/>
    <cellStyle name="60% - Акцент5 2 2 2 2 2 2 2 2 2 2 2 2 2 2" xfId="14088"/>
    <cellStyle name="60% - Акцент5 2 2 2 2 2 2 2 2 2 2 2 2 2 2 10" xfId="14089"/>
    <cellStyle name="60% - Акцент5 2 2 2 2 2 2 2 2 2 2 2 2 2 2 11" xfId="14090"/>
    <cellStyle name="60% - Акцент5 2 2 2 2 2 2 2 2 2 2 2 2 2 2 12" xfId="14091"/>
    <cellStyle name="60% - Акцент5 2 2 2 2 2 2 2 2 2 2 2 2 2 2 13" xfId="14092"/>
    <cellStyle name="60% - Акцент5 2 2 2 2 2 2 2 2 2 2 2 2 2 2 14" xfId="14093"/>
    <cellStyle name="60% - Акцент5 2 2 2 2 2 2 2 2 2 2 2 2 2 2 15" xfId="14094"/>
    <cellStyle name="60% - Акцент5 2 2 2 2 2 2 2 2 2 2 2 2 2 2 16" xfId="14095"/>
    <cellStyle name="60% - Акцент5 2 2 2 2 2 2 2 2 2 2 2 2 2 2 17" xfId="14096"/>
    <cellStyle name="60% - Акцент5 2 2 2 2 2 2 2 2 2 2 2 2 2 2 18" xfId="14097"/>
    <cellStyle name="60% - Акцент5 2 2 2 2 2 2 2 2 2 2 2 2 2 2 19" xfId="14098"/>
    <cellStyle name="60% - Акцент5 2 2 2 2 2 2 2 2 2 2 2 2 2 2 2" xfId="14099"/>
    <cellStyle name="60% - Акцент5 2 2 2 2 2 2 2 2 2 2 2 2 2 2 2 10" xfId="14100"/>
    <cellStyle name="60% - Акцент5 2 2 2 2 2 2 2 2 2 2 2 2 2 2 2 11" xfId="14101"/>
    <cellStyle name="60% - Акцент5 2 2 2 2 2 2 2 2 2 2 2 2 2 2 2 12" xfId="14102"/>
    <cellStyle name="60% - Акцент5 2 2 2 2 2 2 2 2 2 2 2 2 2 2 2 13" xfId="14103"/>
    <cellStyle name="60% - Акцент5 2 2 2 2 2 2 2 2 2 2 2 2 2 2 2 14" xfId="14104"/>
    <cellStyle name="60% - Акцент5 2 2 2 2 2 2 2 2 2 2 2 2 2 2 2 15" xfId="14105"/>
    <cellStyle name="60% - Акцент5 2 2 2 2 2 2 2 2 2 2 2 2 2 2 2 16" xfId="14106"/>
    <cellStyle name="60% - Акцент5 2 2 2 2 2 2 2 2 2 2 2 2 2 2 2 17" xfId="14107"/>
    <cellStyle name="60% - Акцент5 2 2 2 2 2 2 2 2 2 2 2 2 2 2 2 18" xfId="14108"/>
    <cellStyle name="60% - Акцент5 2 2 2 2 2 2 2 2 2 2 2 2 2 2 2 19" xfId="14109"/>
    <cellStyle name="60% - Акцент5 2 2 2 2 2 2 2 2 2 2 2 2 2 2 2 2" xfId="14110"/>
    <cellStyle name="60% - Акцент5 2 2 2 2 2 2 2 2 2 2 2 2 2 2 2 2 10" xfId="14111"/>
    <cellStyle name="60% - Акцент5 2 2 2 2 2 2 2 2 2 2 2 2 2 2 2 2 11" xfId="14112"/>
    <cellStyle name="60% - Акцент5 2 2 2 2 2 2 2 2 2 2 2 2 2 2 2 2 12" xfId="14113"/>
    <cellStyle name="60% - Акцент5 2 2 2 2 2 2 2 2 2 2 2 2 2 2 2 2 13" xfId="14114"/>
    <cellStyle name="60% - Акцент5 2 2 2 2 2 2 2 2 2 2 2 2 2 2 2 2 14" xfId="14115"/>
    <cellStyle name="60% - Акцент5 2 2 2 2 2 2 2 2 2 2 2 2 2 2 2 2 15" xfId="14116"/>
    <cellStyle name="60% - Акцент5 2 2 2 2 2 2 2 2 2 2 2 2 2 2 2 2 16" xfId="14117"/>
    <cellStyle name="60% - Акцент5 2 2 2 2 2 2 2 2 2 2 2 2 2 2 2 2 17" xfId="14118"/>
    <cellStyle name="60% - Акцент5 2 2 2 2 2 2 2 2 2 2 2 2 2 2 2 2 18" xfId="14119"/>
    <cellStyle name="60% - Акцент5 2 2 2 2 2 2 2 2 2 2 2 2 2 2 2 2 19" xfId="14120"/>
    <cellStyle name="60% - Акцент5 2 2 2 2 2 2 2 2 2 2 2 2 2 2 2 2 2" xfId="14121"/>
    <cellStyle name="60% - Акцент5 2 2 2 2 2 2 2 2 2 2 2 2 2 2 2 2 2 10" xfId="14122"/>
    <cellStyle name="60% - Акцент5 2 2 2 2 2 2 2 2 2 2 2 2 2 2 2 2 2 11" xfId="14123"/>
    <cellStyle name="60% - Акцент5 2 2 2 2 2 2 2 2 2 2 2 2 2 2 2 2 2 12" xfId="14124"/>
    <cellStyle name="60% - Акцент5 2 2 2 2 2 2 2 2 2 2 2 2 2 2 2 2 2 13" xfId="14125"/>
    <cellStyle name="60% - Акцент5 2 2 2 2 2 2 2 2 2 2 2 2 2 2 2 2 2 14" xfId="14126"/>
    <cellStyle name="60% - Акцент5 2 2 2 2 2 2 2 2 2 2 2 2 2 2 2 2 2 15" xfId="14127"/>
    <cellStyle name="60% - Акцент5 2 2 2 2 2 2 2 2 2 2 2 2 2 2 2 2 2 16" xfId="14128"/>
    <cellStyle name="60% - Акцент5 2 2 2 2 2 2 2 2 2 2 2 2 2 2 2 2 2 17" xfId="14129"/>
    <cellStyle name="60% - Акцент5 2 2 2 2 2 2 2 2 2 2 2 2 2 2 2 2 2 18" xfId="14130"/>
    <cellStyle name="60% - Акцент5 2 2 2 2 2 2 2 2 2 2 2 2 2 2 2 2 2 19" xfId="14131"/>
    <cellStyle name="60% - Акцент5 2 2 2 2 2 2 2 2 2 2 2 2 2 2 2 2 2 2" xfId="14132"/>
    <cellStyle name="60% - Акцент5 2 2 2 2 2 2 2 2 2 2 2 2 2 2 2 2 2 2 10" xfId="14133"/>
    <cellStyle name="60% - Акцент5 2 2 2 2 2 2 2 2 2 2 2 2 2 2 2 2 2 2 11" xfId="14134"/>
    <cellStyle name="60% - Акцент5 2 2 2 2 2 2 2 2 2 2 2 2 2 2 2 2 2 2 12" xfId="14135"/>
    <cellStyle name="60% - Акцент5 2 2 2 2 2 2 2 2 2 2 2 2 2 2 2 2 2 2 13" xfId="14136"/>
    <cellStyle name="60% - Акцент5 2 2 2 2 2 2 2 2 2 2 2 2 2 2 2 2 2 2 14" xfId="14137"/>
    <cellStyle name="60% - Акцент5 2 2 2 2 2 2 2 2 2 2 2 2 2 2 2 2 2 2 15" xfId="14138"/>
    <cellStyle name="60% - Акцент5 2 2 2 2 2 2 2 2 2 2 2 2 2 2 2 2 2 2 16" xfId="14139"/>
    <cellStyle name="60% - Акцент5 2 2 2 2 2 2 2 2 2 2 2 2 2 2 2 2 2 2 17" xfId="14140"/>
    <cellStyle name="60% - Акцент5 2 2 2 2 2 2 2 2 2 2 2 2 2 2 2 2 2 2 18" xfId="14141"/>
    <cellStyle name="60% - Акцент5 2 2 2 2 2 2 2 2 2 2 2 2 2 2 2 2 2 2 19" xfId="14142"/>
    <cellStyle name="60% - Акцент5 2 2 2 2 2 2 2 2 2 2 2 2 2 2 2 2 2 2 2" xfId="14143"/>
    <cellStyle name="60% - Акцент5 2 2 2 2 2 2 2 2 2 2 2 2 2 2 2 2 2 2 2 10" xfId="14144"/>
    <cellStyle name="60% - Акцент5 2 2 2 2 2 2 2 2 2 2 2 2 2 2 2 2 2 2 2 11" xfId="14145"/>
    <cellStyle name="60% - Акцент5 2 2 2 2 2 2 2 2 2 2 2 2 2 2 2 2 2 2 2 12" xfId="14146"/>
    <cellStyle name="60% - Акцент5 2 2 2 2 2 2 2 2 2 2 2 2 2 2 2 2 2 2 2 13" xfId="14147"/>
    <cellStyle name="60% - Акцент5 2 2 2 2 2 2 2 2 2 2 2 2 2 2 2 2 2 2 2 14" xfId="14148"/>
    <cellStyle name="60% - Акцент5 2 2 2 2 2 2 2 2 2 2 2 2 2 2 2 2 2 2 2 15" xfId="14149"/>
    <cellStyle name="60% - Акцент5 2 2 2 2 2 2 2 2 2 2 2 2 2 2 2 2 2 2 2 16" xfId="14150"/>
    <cellStyle name="60% - Акцент5 2 2 2 2 2 2 2 2 2 2 2 2 2 2 2 2 2 2 2 17" xfId="14151"/>
    <cellStyle name="60% - Акцент5 2 2 2 2 2 2 2 2 2 2 2 2 2 2 2 2 2 2 2 18" xfId="14152"/>
    <cellStyle name="60% - Акцент5 2 2 2 2 2 2 2 2 2 2 2 2 2 2 2 2 2 2 2 19" xfId="14153"/>
    <cellStyle name="60% - Акцент5 2 2 2 2 2 2 2 2 2 2 2 2 2 2 2 2 2 2 2 2" xfId="14154"/>
    <cellStyle name="60% - Акцент5 2 2 2 2 2 2 2 2 2 2 2 2 2 2 2 2 2 2 2 2 10" xfId="14155"/>
    <cellStyle name="60% - Акцент5 2 2 2 2 2 2 2 2 2 2 2 2 2 2 2 2 2 2 2 2 11" xfId="14156"/>
    <cellStyle name="60% - Акцент5 2 2 2 2 2 2 2 2 2 2 2 2 2 2 2 2 2 2 2 2 12" xfId="14157"/>
    <cellStyle name="60% - Акцент5 2 2 2 2 2 2 2 2 2 2 2 2 2 2 2 2 2 2 2 2 13" xfId="14158"/>
    <cellStyle name="60% - Акцент5 2 2 2 2 2 2 2 2 2 2 2 2 2 2 2 2 2 2 2 2 14" xfId="14159"/>
    <cellStyle name="60% - Акцент5 2 2 2 2 2 2 2 2 2 2 2 2 2 2 2 2 2 2 2 2 15" xfId="14160"/>
    <cellStyle name="60% - Акцент5 2 2 2 2 2 2 2 2 2 2 2 2 2 2 2 2 2 2 2 2 16" xfId="14161"/>
    <cellStyle name="60% - Акцент5 2 2 2 2 2 2 2 2 2 2 2 2 2 2 2 2 2 2 2 2 17" xfId="14162"/>
    <cellStyle name="60% - Акцент5 2 2 2 2 2 2 2 2 2 2 2 2 2 2 2 2 2 2 2 2 18" xfId="14163"/>
    <cellStyle name="60% - Акцент5 2 2 2 2 2 2 2 2 2 2 2 2 2 2 2 2 2 2 2 2 19" xfId="14164"/>
    <cellStyle name="60% - Акцент5 2 2 2 2 2 2 2 2 2 2 2 2 2 2 2 2 2 2 2 2 2" xfId="14165"/>
    <cellStyle name="60% - Акцент5 2 2 2 2 2 2 2 2 2 2 2 2 2 2 2 2 2 2 2 2 2 10" xfId="14166"/>
    <cellStyle name="60% - Акцент5 2 2 2 2 2 2 2 2 2 2 2 2 2 2 2 2 2 2 2 2 2 11" xfId="14167"/>
    <cellStyle name="60% - Акцент5 2 2 2 2 2 2 2 2 2 2 2 2 2 2 2 2 2 2 2 2 2 12" xfId="14168"/>
    <cellStyle name="60% - Акцент5 2 2 2 2 2 2 2 2 2 2 2 2 2 2 2 2 2 2 2 2 2 13" xfId="14169"/>
    <cellStyle name="60% - Акцент5 2 2 2 2 2 2 2 2 2 2 2 2 2 2 2 2 2 2 2 2 2 14" xfId="14170"/>
    <cellStyle name="60% - Акцент5 2 2 2 2 2 2 2 2 2 2 2 2 2 2 2 2 2 2 2 2 2 15" xfId="14171"/>
    <cellStyle name="60% - Акцент5 2 2 2 2 2 2 2 2 2 2 2 2 2 2 2 2 2 2 2 2 2 16" xfId="14172"/>
    <cellStyle name="60% - Акцент5 2 2 2 2 2 2 2 2 2 2 2 2 2 2 2 2 2 2 2 2 2 17" xfId="14173"/>
    <cellStyle name="60% - Акцент5 2 2 2 2 2 2 2 2 2 2 2 2 2 2 2 2 2 2 2 2 2 18" xfId="14174"/>
    <cellStyle name="60% - Акцент5 2 2 2 2 2 2 2 2 2 2 2 2 2 2 2 2 2 2 2 2 2 19" xfId="14175"/>
    <cellStyle name="60% - Акцент5 2 2 2 2 2 2 2 2 2 2 2 2 2 2 2 2 2 2 2 2 2 2" xfId="14176"/>
    <cellStyle name="60% - Акцент5 2 2 2 2 2 2 2 2 2 2 2 2 2 2 2 2 2 2 2 2 2 2 10" xfId="14177"/>
    <cellStyle name="60% - Акцент5 2 2 2 2 2 2 2 2 2 2 2 2 2 2 2 2 2 2 2 2 2 2 11" xfId="14178"/>
    <cellStyle name="60% - Акцент5 2 2 2 2 2 2 2 2 2 2 2 2 2 2 2 2 2 2 2 2 2 2 12" xfId="14179"/>
    <cellStyle name="60% - Акцент5 2 2 2 2 2 2 2 2 2 2 2 2 2 2 2 2 2 2 2 2 2 2 13" xfId="14180"/>
    <cellStyle name="60% - Акцент5 2 2 2 2 2 2 2 2 2 2 2 2 2 2 2 2 2 2 2 2 2 2 14" xfId="14181"/>
    <cellStyle name="60% - Акцент5 2 2 2 2 2 2 2 2 2 2 2 2 2 2 2 2 2 2 2 2 2 2 15" xfId="14182"/>
    <cellStyle name="60% - Акцент5 2 2 2 2 2 2 2 2 2 2 2 2 2 2 2 2 2 2 2 2 2 2 16" xfId="14183"/>
    <cellStyle name="60% - Акцент5 2 2 2 2 2 2 2 2 2 2 2 2 2 2 2 2 2 2 2 2 2 2 17" xfId="14184"/>
    <cellStyle name="60% - Акцент5 2 2 2 2 2 2 2 2 2 2 2 2 2 2 2 2 2 2 2 2 2 2 18" xfId="14185"/>
    <cellStyle name="60% - Акцент5 2 2 2 2 2 2 2 2 2 2 2 2 2 2 2 2 2 2 2 2 2 2 19" xfId="14186"/>
    <cellStyle name="60% - Акцент5 2 2 2 2 2 2 2 2 2 2 2 2 2 2 2 2 2 2 2 2 2 2 2" xfId="14187"/>
    <cellStyle name="60% - Акцент5 2 2 2 2 2 2 2 2 2 2 2 2 2 2 2 2 2 2 2 2 2 2 2 10" xfId="14188"/>
    <cellStyle name="60% - Акцент5 2 2 2 2 2 2 2 2 2 2 2 2 2 2 2 2 2 2 2 2 2 2 2 11" xfId="14189"/>
    <cellStyle name="60% - Акцент5 2 2 2 2 2 2 2 2 2 2 2 2 2 2 2 2 2 2 2 2 2 2 2 12" xfId="14190"/>
    <cellStyle name="60% - Акцент5 2 2 2 2 2 2 2 2 2 2 2 2 2 2 2 2 2 2 2 2 2 2 2 13" xfId="14191"/>
    <cellStyle name="60% - Акцент5 2 2 2 2 2 2 2 2 2 2 2 2 2 2 2 2 2 2 2 2 2 2 2 14" xfId="14192"/>
    <cellStyle name="60% - Акцент5 2 2 2 2 2 2 2 2 2 2 2 2 2 2 2 2 2 2 2 2 2 2 2 15" xfId="14193"/>
    <cellStyle name="60% - Акцент5 2 2 2 2 2 2 2 2 2 2 2 2 2 2 2 2 2 2 2 2 2 2 2 16" xfId="14194"/>
    <cellStyle name="60% - Акцент5 2 2 2 2 2 2 2 2 2 2 2 2 2 2 2 2 2 2 2 2 2 2 2 17" xfId="14195"/>
    <cellStyle name="60% - Акцент5 2 2 2 2 2 2 2 2 2 2 2 2 2 2 2 2 2 2 2 2 2 2 2 18" xfId="14196"/>
    <cellStyle name="60% - Акцент5 2 2 2 2 2 2 2 2 2 2 2 2 2 2 2 2 2 2 2 2 2 2 2 19" xfId="14197"/>
    <cellStyle name="60% - Акцент5 2 2 2 2 2 2 2 2 2 2 2 2 2 2 2 2 2 2 2 2 2 2 2 2" xfId="14198"/>
    <cellStyle name="60% - Акцент5 2 2 2 2 2 2 2 2 2 2 2 2 2 2 2 2 2 2 2 2 2 2 2 2 10" xfId="14199"/>
    <cellStyle name="60% - Акцент5 2 2 2 2 2 2 2 2 2 2 2 2 2 2 2 2 2 2 2 2 2 2 2 2 11" xfId="14200"/>
    <cellStyle name="60% - Акцент5 2 2 2 2 2 2 2 2 2 2 2 2 2 2 2 2 2 2 2 2 2 2 2 2 12" xfId="14201"/>
    <cellStyle name="60% - Акцент5 2 2 2 2 2 2 2 2 2 2 2 2 2 2 2 2 2 2 2 2 2 2 2 2 13" xfId="14202"/>
    <cellStyle name="60% - Акцент5 2 2 2 2 2 2 2 2 2 2 2 2 2 2 2 2 2 2 2 2 2 2 2 2 14" xfId="14203"/>
    <cellStyle name="60% - Акцент5 2 2 2 2 2 2 2 2 2 2 2 2 2 2 2 2 2 2 2 2 2 2 2 2 15" xfId="14204"/>
    <cellStyle name="60% - Акцент5 2 2 2 2 2 2 2 2 2 2 2 2 2 2 2 2 2 2 2 2 2 2 2 2 16" xfId="14205"/>
    <cellStyle name="60% - Акцент5 2 2 2 2 2 2 2 2 2 2 2 2 2 2 2 2 2 2 2 2 2 2 2 2 17" xfId="14206"/>
    <cellStyle name="60% - Акцент5 2 2 2 2 2 2 2 2 2 2 2 2 2 2 2 2 2 2 2 2 2 2 2 2 18" xfId="14207"/>
    <cellStyle name="60% - Акцент5 2 2 2 2 2 2 2 2 2 2 2 2 2 2 2 2 2 2 2 2 2 2 2 2 2" xfId="14208"/>
    <cellStyle name="60% - Акцент5 2 2 2 2 2 2 2 2 2 2 2 2 2 2 2 2 2 2 2 2 2 2 2 2 2 10" xfId="14209"/>
    <cellStyle name="60% - Акцент5 2 2 2 2 2 2 2 2 2 2 2 2 2 2 2 2 2 2 2 2 2 2 2 2 2 11" xfId="14210"/>
    <cellStyle name="60% - Акцент5 2 2 2 2 2 2 2 2 2 2 2 2 2 2 2 2 2 2 2 2 2 2 2 2 2 12" xfId="14211"/>
    <cellStyle name="60% - Акцент5 2 2 2 2 2 2 2 2 2 2 2 2 2 2 2 2 2 2 2 2 2 2 2 2 2 13" xfId="14212"/>
    <cellStyle name="60% - Акцент5 2 2 2 2 2 2 2 2 2 2 2 2 2 2 2 2 2 2 2 2 2 2 2 2 2 14" xfId="14213"/>
    <cellStyle name="60% - Акцент5 2 2 2 2 2 2 2 2 2 2 2 2 2 2 2 2 2 2 2 2 2 2 2 2 2 15" xfId="14214"/>
    <cellStyle name="60% - Акцент5 2 2 2 2 2 2 2 2 2 2 2 2 2 2 2 2 2 2 2 2 2 2 2 2 2 16" xfId="14215"/>
    <cellStyle name="60% - Акцент5 2 2 2 2 2 2 2 2 2 2 2 2 2 2 2 2 2 2 2 2 2 2 2 2 2 17" xfId="14216"/>
    <cellStyle name="60% - Акцент5 2 2 2 2 2 2 2 2 2 2 2 2 2 2 2 2 2 2 2 2 2 2 2 2 2 18" xfId="14217"/>
    <cellStyle name="60% - Акцент5 2 2 2 2 2 2 2 2 2 2 2 2 2 2 2 2 2 2 2 2 2 2 2 2 2 2" xfId="14218"/>
    <cellStyle name="60% - Акцент5 2 2 2 2 2 2 2 2 2 2 2 2 2 2 2 2 2 2 2 2 2 2 2 2 2 3" xfId="14219"/>
    <cellStyle name="60% - Акцент5 2 2 2 2 2 2 2 2 2 2 2 2 2 2 2 2 2 2 2 2 2 2 2 2 2 4" xfId="14220"/>
    <cellStyle name="60% - Акцент5 2 2 2 2 2 2 2 2 2 2 2 2 2 2 2 2 2 2 2 2 2 2 2 2 2 5" xfId="14221"/>
    <cellStyle name="60% - Акцент5 2 2 2 2 2 2 2 2 2 2 2 2 2 2 2 2 2 2 2 2 2 2 2 2 2 6" xfId="14222"/>
    <cellStyle name="60% - Акцент5 2 2 2 2 2 2 2 2 2 2 2 2 2 2 2 2 2 2 2 2 2 2 2 2 2 7" xfId="14223"/>
    <cellStyle name="60% - Акцент5 2 2 2 2 2 2 2 2 2 2 2 2 2 2 2 2 2 2 2 2 2 2 2 2 2 8" xfId="14224"/>
    <cellStyle name="60% - Акцент5 2 2 2 2 2 2 2 2 2 2 2 2 2 2 2 2 2 2 2 2 2 2 2 2 2 9" xfId="14225"/>
    <cellStyle name="60% - Акцент5 2 2 2 2 2 2 2 2 2 2 2 2 2 2 2 2 2 2 2 2 2 2 2 2 3" xfId="14226"/>
    <cellStyle name="60% - Акцент5 2 2 2 2 2 2 2 2 2 2 2 2 2 2 2 2 2 2 2 2 2 2 2 2 4" xfId="14227"/>
    <cellStyle name="60% - Акцент5 2 2 2 2 2 2 2 2 2 2 2 2 2 2 2 2 2 2 2 2 2 2 2 2 5" xfId="14228"/>
    <cellStyle name="60% - Акцент5 2 2 2 2 2 2 2 2 2 2 2 2 2 2 2 2 2 2 2 2 2 2 2 2 6" xfId="14229"/>
    <cellStyle name="60% - Акцент5 2 2 2 2 2 2 2 2 2 2 2 2 2 2 2 2 2 2 2 2 2 2 2 2 7" xfId="14230"/>
    <cellStyle name="60% - Акцент5 2 2 2 2 2 2 2 2 2 2 2 2 2 2 2 2 2 2 2 2 2 2 2 2 8" xfId="14231"/>
    <cellStyle name="60% - Акцент5 2 2 2 2 2 2 2 2 2 2 2 2 2 2 2 2 2 2 2 2 2 2 2 2 9" xfId="14232"/>
    <cellStyle name="60% - Акцент5 2 2 2 2 2 2 2 2 2 2 2 2 2 2 2 2 2 2 2 2 2 2 2 20" xfId="14233"/>
    <cellStyle name="60% - Акцент5 2 2 2 2 2 2 2 2 2 2 2 2 2 2 2 2 2 2 2 2 2 2 2 21" xfId="14234"/>
    <cellStyle name="60% - Акцент5 2 2 2 2 2 2 2 2 2 2 2 2 2 2 2 2 2 2 2 2 2 2 2 3" xfId="14235"/>
    <cellStyle name="60% - Акцент5 2 2 2 2 2 2 2 2 2 2 2 2 2 2 2 2 2 2 2 2 2 2 2 4" xfId="14236"/>
    <cellStyle name="60% - Акцент5 2 2 2 2 2 2 2 2 2 2 2 2 2 2 2 2 2 2 2 2 2 2 2 5" xfId="14237"/>
    <cellStyle name="60% - Акцент5 2 2 2 2 2 2 2 2 2 2 2 2 2 2 2 2 2 2 2 2 2 2 2 6" xfId="14238"/>
    <cellStyle name="60% - Акцент5 2 2 2 2 2 2 2 2 2 2 2 2 2 2 2 2 2 2 2 2 2 2 2 7" xfId="14239"/>
    <cellStyle name="60% - Акцент5 2 2 2 2 2 2 2 2 2 2 2 2 2 2 2 2 2 2 2 2 2 2 2 8" xfId="14240"/>
    <cellStyle name="60% - Акцент5 2 2 2 2 2 2 2 2 2 2 2 2 2 2 2 2 2 2 2 2 2 2 2 9" xfId="14241"/>
    <cellStyle name="60% - Акцент5 2 2 2 2 2 2 2 2 2 2 2 2 2 2 2 2 2 2 2 2 2 2 20" xfId="14242"/>
    <cellStyle name="60% - Акцент5 2 2 2 2 2 2 2 2 2 2 2 2 2 2 2 2 2 2 2 2 2 2 21" xfId="14243"/>
    <cellStyle name="60% - Акцент5 2 2 2 2 2 2 2 2 2 2 2 2 2 2 2 2 2 2 2 2 2 2 3" xfId="14244"/>
    <cellStyle name="60% - Акцент5 2 2 2 2 2 2 2 2 2 2 2 2 2 2 2 2 2 2 2 2 2 2 4" xfId="14245"/>
    <cellStyle name="60% - Акцент5 2 2 2 2 2 2 2 2 2 2 2 2 2 2 2 2 2 2 2 2 2 2 5" xfId="14246"/>
    <cellStyle name="60% - Акцент5 2 2 2 2 2 2 2 2 2 2 2 2 2 2 2 2 2 2 2 2 2 2 6" xfId="14247"/>
    <cellStyle name="60% - Акцент5 2 2 2 2 2 2 2 2 2 2 2 2 2 2 2 2 2 2 2 2 2 2 7" xfId="14248"/>
    <cellStyle name="60% - Акцент5 2 2 2 2 2 2 2 2 2 2 2 2 2 2 2 2 2 2 2 2 2 2 8" xfId="14249"/>
    <cellStyle name="60% - Акцент5 2 2 2 2 2 2 2 2 2 2 2 2 2 2 2 2 2 2 2 2 2 2 9" xfId="14250"/>
    <cellStyle name="60% - Акцент5 2 2 2 2 2 2 2 2 2 2 2 2 2 2 2 2 2 2 2 2 2 20" xfId="14251"/>
    <cellStyle name="60% - Акцент5 2 2 2 2 2 2 2 2 2 2 2 2 2 2 2 2 2 2 2 2 2 21" xfId="14252"/>
    <cellStyle name="60% - Акцент5 2 2 2 2 2 2 2 2 2 2 2 2 2 2 2 2 2 2 2 2 2 22" xfId="14253"/>
    <cellStyle name="60% - Акцент5 2 2 2 2 2 2 2 2 2 2 2 2 2 2 2 2 2 2 2 2 2 3" xfId="14254"/>
    <cellStyle name="60% - Акцент5 2 2 2 2 2 2 2 2 2 2 2 2 2 2 2 2 2 2 2 2 2 4" xfId="14255"/>
    <cellStyle name="60% - Акцент5 2 2 2 2 2 2 2 2 2 2 2 2 2 2 2 2 2 2 2 2 2 5" xfId="14256"/>
    <cellStyle name="60% - Акцент5 2 2 2 2 2 2 2 2 2 2 2 2 2 2 2 2 2 2 2 2 2 6" xfId="14257"/>
    <cellStyle name="60% - Акцент5 2 2 2 2 2 2 2 2 2 2 2 2 2 2 2 2 2 2 2 2 2 7" xfId="14258"/>
    <cellStyle name="60% - Акцент5 2 2 2 2 2 2 2 2 2 2 2 2 2 2 2 2 2 2 2 2 2 8" xfId="14259"/>
    <cellStyle name="60% - Акцент5 2 2 2 2 2 2 2 2 2 2 2 2 2 2 2 2 2 2 2 2 2 9" xfId="14260"/>
    <cellStyle name="60% - Акцент5 2 2 2 2 2 2 2 2 2 2 2 2 2 2 2 2 2 2 2 2 20" xfId="14261"/>
    <cellStyle name="60% - Акцент5 2 2 2 2 2 2 2 2 2 2 2 2 2 2 2 2 2 2 2 2 21" xfId="14262"/>
    <cellStyle name="60% - Акцент5 2 2 2 2 2 2 2 2 2 2 2 2 2 2 2 2 2 2 2 2 22" xfId="14263"/>
    <cellStyle name="60% - Акцент5 2 2 2 2 2 2 2 2 2 2 2 2 2 2 2 2 2 2 2 2 3" xfId="14264"/>
    <cellStyle name="60% - Акцент5 2 2 2 2 2 2 2 2 2 2 2 2 2 2 2 2 2 2 2 2 4" xfId="14265"/>
    <cellStyle name="60% - Акцент5 2 2 2 2 2 2 2 2 2 2 2 2 2 2 2 2 2 2 2 2 5" xfId="14266"/>
    <cellStyle name="60% - Акцент5 2 2 2 2 2 2 2 2 2 2 2 2 2 2 2 2 2 2 2 2 6" xfId="14267"/>
    <cellStyle name="60% - Акцент5 2 2 2 2 2 2 2 2 2 2 2 2 2 2 2 2 2 2 2 2 7" xfId="14268"/>
    <cellStyle name="60% - Акцент5 2 2 2 2 2 2 2 2 2 2 2 2 2 2 2 2 2 2 2 2 8" xfId="14269"/>
    <cellStyle name="60% - Акцент5 2 2 2 2 2 2 2 2 2 2 2 2 2 2 2 2 2 2 2 2 9" xfId="14270"/>
    <cellStyle name="60% - Акцент5 2 2 2 2 2 2 2 2 2 2 2 2 2 2 2 2 2 2 2 20" xfId="14271"/>
    <cellStyle name="60% - Акцент5 2 2 2 2 2 2 2 2 2 2 2 2 2 2 2 2 2 2 2 21" xfId="14272"/>
    <cellStyle name="60% - Акцент5 2 2 2 2 2 2 2 2 2 2 2 2 2 2 2 2 2 2 2 22" xfId="14273"/>
    <cellStyle name="60% - Акцент5 2 2 2 2 2 2 2 2 2 2 2 2 2 2 2 2 2 2 2 23" xfId="14274"/>
    <cellStyle name="60% - Акцент5 2 2 2 2 2 2 2 2 2 2 2 2 2 2 2 2 2 2 2 3" xfId="14275"/>
    <cellStyle name="60% - Акцент5 2 2 2 2 2 2 2 2 2 2 2 2 2 2 2 2 2 2 2 4" xfId="14276"/>
    <cellStyle name="60% - Акцент5 2 2 2 2 2 2 2 2 2 2 2 2 2 2 2 2 2 2 2 5" xfId="14277"/>
    <cellStyle name="60% - Акцент5 2 2 2 2 2 2 2 2 2 2 2 2 2 2 2 2 2 2 2 6" xfId="14278"/>
    <cellStyle name="60% - Акцент5 2 2 2 2 2 2 2 2 2 2 2 2 2 2 2 2 2 2 2 7" xfId="14279"/>
    <cellStyle name="60% - Акцент5 2 2 2 2 2 2 2 2 2 2 2 2 2 2 2 2 2 2 2 8" xfId="14280"/>
    <cellStyle name="60% - Акцент5 2 2 2 2 2 2 2 2 2 2 2 2 2 2 2 2 2 2 2 9" xfId="14281"/>
    <cellStyle name="60% - Акцент5 2 2 2 2 2 2 2 2 2 2 2 2 2 2 2 2 2 2 20" xfId="14282"/>
    <cellStyle name="60% - Акцент5 2 2 2 2 2 2 2 2 2 2 2 2 2 2 2 2 2 2 21" xfId="14283"/>
    <cellStyle name="60% - Акцент5 2 2 2 2 2 2 2 2 2 2 2 2 2 2 2 2 2 2 22" xfId="14284"/>
    <cellStyle name="60% - Акцент5 2 2 2 2 2 2 2 2 2 2 2 2 2 2 2 2 2 2 23" xfId="14285"/>
    <cellStyle name="60% - Акцент5 2 2 2 2 2 2 2 2 2 2 2 2 2 2 2 2 2 2 24" xfId="14286"/>
    <cellStyle name="60% - Акцент5 2 2 2 2 2 2 2 2 2 2 2 2 2 2 2 2 2 2 25" xfId="14287"/>
    <cellStyle name="60% - Акцент5 2 2 2 2 2 2 2 2 2 2 2 2 2 2 2 2 2 2 3" xfId="14288"/>
    <cellStyle name="60% - Акцент5 2 2 2 2 2 2 2 2 2 2 2 2 2 2 2 2 2 2 4" xfId="14289"/>
    <cellStyle name="60% - Акцент5 2 2 2 2 2 2 2 2 2 2 2 2 2 2 2 2 2 2 5" xfId="14290"/>
    <cellStyle name="60% - Акцент5 2 2 2 2 2 2 2 2 2 2 2 2 2 2 2 2 2 2 6" xfId="14291"/>
    <cellStyle name="60% - Акцент5 2 2 2 2 2 2 2 2 2 2 2 2 2 2 2 2 2 2 7" xfId="14292"/>
    <cellStyle name="60% - Акцент5 2 2 2 2 2 2 2 2 2 2 2 2 2 2 2 2 2 2 8" xfId="14293"/>
    <cellStyle name="60% - Акцент5 2 2 2 2 2 2 2 2 2 2 2 2 2 2 2 2 2 2 9" xfId="14294"/>
    <cellStyle name="60% - Акцент5 2 2 2 2 2 2 2 2 2 2 2 2 2 2 2 2 2 20" xfId="14295"/>
    <cellStyle name="60% - Акцент5 2 2 2 2 2 2 2 2 2 2 2 2 2 2 2 2 2 21" xfId="14296"/>
    <cellStyle name="60% - Акцент5 2 2 2 2 2 2 2 2 2 2 2 2 2 2 2 2 2 22" xfId="14297"/>
    <cellStyle name="60% - Акцент5 2 2 2 2 2 2 2 2 2 2 2 2 2 2 2 2 2 23" xfId="14298"/>
    <cellStyle name="60% - Акцент5 2 2 2 2 2 2 2 2 2 2 2 2 2 2 2 2 2 24" xfId="14299"/>
    <cellStyle name="60% - Акцент5 2 2 2 2 2 2 2 2 2 2 2 2 2 2 2 2 2 25" xfId="14300"/>
    <cellStyle name="60% - Акцент5 2 2 2 2 2 2 2 2 2 2 2 2 2 2 2 2 2 3" xfId="14301"/>
    <cellStyle name="60% - Акцент5 2 2 2 2 2 2 2 2 2 2 2 2 2 2 2 2 2 3 2" xfId="14302"/>
    <cellStyle name="60% - Акцент5 2 2 2 2 2 2 2 2 2 2 2 2 2 2 2 2 2 4" xfId="14303"/>
    <cellStyle name="60% - Акцент5 2 2 2 2 2 2 2 2 2 2 2 2 2 2 2 2 2 5" xfId="14304"/>
    <cellStyle name="60% - Акцент5 2 2 2 2 2 2 2 2 2 2 2 2 2 2 2 2 2 6" xfId="14305"/>
    <cellStyle name="60% - Акцент5 2 2 2 2 2 2 2 2 2 2 2 2 2 2 2 2 2 7" xfId="14306"/>
    <cellStyle name="60% - Акцент5 2 2 2 2 2 2 2 2 2 2 2 2 2 2 2 2 2 8" xfId="14307"/>
    <cellStyle name="60% - Акцент5 2 2 2 2 2 2 2 2 2 2 2 2 2 2 2 2 2 9" xfId="14308"/>
    <cellStyle name="60% - Акцент5 2 2 2 2 2 2 2 2 2 2 2 2 2 2 2 2 20" xfId="14309"/>
    <cellStyle name="60% - Акцент5 2 2 2 2 2 2 2 2 2 2 2 2 2 2 2 2 21" xfId="14310"/>
    <cellStyle name="60% - Акцент5 2 2 2 2 2 2 2 2 2 2 2 2 2 2 2 2 22" xfId="14311"/>
    <cellStyle name="60% - Акцент5 2 2 2 2 2 2 2 2 2 2 2 2 2 2 2 2 23" xfId="14312"/>
    <cellStyle name="60% - Акцент5 2 2 2 2 2 2 2 2 2 2 2 2 2 2 2 2 24" xfId="14313"/>
    <cellStyle name="60% - Акцент5 2 2 2 2 2 2 2 2 2 2 2 2 2 2 2 2 25" xfId="14314"/>
    <cellStyle name="60% - Акцент5 2 2 2 2 2 2 2 2 2 2 2 2 2 2 2 2 26" xfId="14315"/>
    <cellStyle name="60% - Акцент5 2 2 2 2 2 2 2 2 2 2 2 2 2 2 2 2 27" xfId="14316"/>
    <cellStyle name="60% - Акцент5 2 2 2 2 2 2 2 2 2 2 2 2 2 2 2 2 3" xfId="14317"/>
    <cellStyle name="60% - Акцент5 2 2 2 2 2 2 2 2 2 2 2 2 2 2 2 2 4" xfId="14318"/>
    <cellStyle name="60% - Акцент5 2 2 2 2 2 2 2 2 2 2 2 2 2 2 2 2 4 2" xfId="14319"/>
    <cellStyle name="60% - Акцент5 2 2 2 2 2 2 2 2 2 2 2 2 2 2 2 2 5" xfId="14320"/>
    <cellStyle name="60% - Акцент5 2 2 2 2 2 2 2 2 2 2 2 2 2 2 2 2 6" xfId="14321"/>
    <cellStyle name="60% - Акцент5 2 2 2 2 2 2 2 2 2 2 2 2 2 2 2 2 7" xfId="14322"/>
    <cellStyle name="60% - Акцент5 2 2 2 2 2 2 2 2 2 2 2 2 2 2 2 2 8" xfId="14323"/>
    <cellStyle name="60% - Акцент5 2 2 2 2 2 2 2 2 2 2 2 2 2 2 2 2 9" xfId="14324"/>
    <cellStyle name="60% - Акцент5 2 2 2 2 2 2 2 2 2 2 2 2 2 2 2 20" xfId="14325"/>
    <cellStyle name="60% - Акцент5 2 2 2 2 2 2 2 2 2 2 2 2 2 2 2 21" xfId="14326"/>
    <cellStyle name="60% - Акцент5 2 2 2 2 2 2 2 2 2 2 2 2 2 2 2 22" xfId="14327"/>
    <cellStyle name="60% - Акцент5 2 2 2 2 2 2 2 2 2 2 2 2 2 2 2 23" xfId="14328"/>
    <cellStyle name="60% - Акцент5 2 2 2 2 2 2 2 2 2 2 2 2 2 2 2 24" xfId="14329"/>
    <cellStyle name="60% - Акцент5 2 2 2 2 2 2 2 2 2 2 2 2 2 2 2 25" xfId="14330"/>
    <cellStyle name="60% - Акцент5 2 2 2 2 2 2 2 2 2 2 2 2 2 2 2 26" xfId="14331"/>
    <cellStyle name="60% - Акцент5 2 2 2 2 2 2 2 2 2 2 2 2 2 2 2 27" xfId="14332"/>
    <cellStyle name="60% - Акцент5 2 2 2 2 2 2 2 2 2 2 2 2 2 2 2 3" xfId="14333"/>
    <cellStyle name="60% - Акцент5 2 2 2 2 2 2 2 2 2 2 2 2 2 2 2 3 2" xfId="14334"/>
    <cellStyle name="60% - Акцент5 2 2 2 2 2 2 2 2 2 2 2 2 2 2 2 3 2 2" xfId="14335"/>
    <cellStyle name="60% - Акцент5 2 2 2 2 2 2 2 2 2 2 2 2 2 2 2 3 2 2 2" xfId="14336"/>
    <cellStyle name="60% - Акцент5 2 2 2 2 2 2 2 2 2 2 2 2 2 2 2 3 2 3" xfId="14337"/>
    <cellStyle name="60% - Акцент5 2 2 2 2 2 2 2 2 2 2 2 2 2 2 2 3 2 4" xfId="14338"/>
    <cellStyle name="60% - Акцент5 2 2 2 2 2 2 2 2 2 2 2 2 2 2 2 3 3" xfId="14339"/>
    <cellStyle name="60% - Акцент5 2 2 2 2 2 2 2 2 2 2 2 2 2 2 2 3 3 2" xfId="14340"/>
    <cellStyle name="60% - Акцент5 2 2 2 2 2 2 2 2 2 2 2 2 2 2 2 3 4" xfId="14341"/>
    <cellStyle name="60% - Акцент5 2 2 2 2 2 2 2 2 2 2 2 2 2 2 2 4" xfId="14342"/>
    <cellStyle name="60% - Акцент5 2 2 2 2 2 2 2 2 2 2 2 2 2 2 2 4 2" xfId="14343"/>
    <cellStyle name="60% - Акцент5 2 2 2 2 2 2 2 2 2 2 2 2 2 2 2 5" xfId="14344"/>
    <cellStyle name="60% - Акцент5 2 2 2 2 2 2 2 2 2 2 2 2 2 2 2 6" xfId="14345"/>
    <cellStyle name="60% - Акцент5 2 2 2 2 2 2 2 2 2 2 2 2 2 2 2 7" xfId="14346"/>
    <cellStyle name="60% - Акцент5 2 2 2 2 2 2 2 2 2 2 2 2 2 2 2 8" xfId="14347"/>
    <cellStyle name="60% - Акцент5 2 2 2 2 2 2 2 2 2 2 2 2 2 2 2 9" xfId="14348"/>
    <cellStyle name="60% - Акцент5 2 2 2 2 2 2 2 2 2 2 2 2 2 2 20" xfId="14349"/>
    <cellStyle name="60% - Акцент5 2 2 2 2 2 2 2 2 2 2 2 2 2 2 21" xfId="14350"/>
    <cellStyle name="60% - Акцент5 2 2 2 2 2 2 2 2 2 2 2 2 2 2 22" xfId="14351"/>
    <cellStyle name="60% - Акцент5 2 2 2 2 2 2 2 2 2 2 2 2 2 2 23" xfId="14352"/>
    <cellStyle name="60% - Акцент5 2 2 2 2 2 2 2 2 2 2 2 2 2 2 24" xfId="14353"/>
    <cellStyle name="60% - Акцент5 2 2 2 2 2 2 2 2 2 2 2 2 2 2 25" xfId="14354"/>
    <cellStyle name="60% - Акцент5 2 2 2 2 2 2 2 2 2 2 2 2 2 2 26" xfId="14355"/>
    <cellStyle name="60% - Акцент5 2 2 2 2 2 2 2 2 2 2 2 2 2 2 27" xfId="14356"/>
    <cellStyle name="60% - Акцент5 2 2 2 2 2 2 2 2 2 2 2 2 2 2 28" xfId="14357"/>
    <cellStyle name="60% - Акцент5 2 2 2 2 2 2 2 2 2 2 2 2 2 2 3" xfId="14358"/>
    <cellStyle name="60% - Акцент5 2 2 2 2 2 2 2 2 2 2 2 2 2 2 4" xfId="14359"/>
    <cellStyle name="60% - Акцент5 2 2 2 2 2 2 2 2 2 2 2 2 2 2 4 2" xfId="14360"/>
    <cellStyle name="60% - Акцент5 2 2 2 2 2 2 2 2 2 2 2 2 2 2 4 2 2" xfId="14361"/>
    <cellStyle name="60% - Акцент5 2 2 2 2 2 2 2 2 2 2 2 2 2 2 4 2 2 2" xfId="14362"/>
    <cellStyle name="60% - Акцент5 2 2 2 2 2 2 2 2 2 2 2 2 2 2 4 2 3" xfId="14363"/>
    <cellStyle name="60% - Акцент5 2 2 2 2 2 2 2 2 2 2 2 2 2 2 4 2 4" xfId="14364"/>
    <cellStyle name="60% - Акцент5 2 2 2 2 2 2 2 2 2 2 2 2 2 2 4 3" xfId="14365"/>
    <cellStyle name="60% - Акцент5 2 2 2 2 2 2 2 2 2 2 2 2 2 2 4 3 2" xfId="14366"/>
    <cellStyle name="60% - Акцент5 2 2 2 2 2 2 2 2 2 2 2 2 2 2 4 4" xfId="14367"/>
    <cellStyle name="60% - Акцент5 2 2 2 2 2 2 2 2 2 2 2 2 2 2 5" xfId="14368"/>
    <cellStyle name="60% - Акцент5 2 2 2 2 2 2 2 2 2 2 2 2 2 2 5 2" xfId="14369"/>
    <cellStyle name="60% - Акцент5 2 2 2 2 2 2 2 2 2 2 2 2 2 2 6" xfId="14370"/>
    <cellStyle name="60% - Акцент5 2 2 2 2 2 2 2 2 2 2 2 2 2 2 7" xfId="14371"/>
    <cellStyle name="60% - Акцент5 2 2 2 2 2 2 2 2 2 2 2 2 2 2 8" xfId="14372"/>
    <cellStyle name="60% - Акцент5 2 2 2 2 2 2 2 2 2 2 2 2 2 2 9" xfId="14373"/>
    <cellStyle name="60% - Акцент5 2 2 2 2 2 2 2 2 2 2 2 2 2 20" xfId="14374"/>
    <cellStyle name="60% - Акцент5 2 2 2 2 2 2 2 2 2 2 2 2 2 21" xfId="14375"/>
    <cellStyle name="60% - Акцент5 2 2 2 2 2 2 2 2 2 2 2 2 2 22" xfId="14376"/>
    <cellStyle name="60% - Акцент5 2 2 2 2 2 2 2 2 2 2 2 2 2 23" xfId="14377"/>
    <cellStyle name="60% - Акцент5 2 2 2 2 2 2 2 2 2 2 2 2 2 24" xfId="14378"/>
    <cellStyle name="60% - Акцент5 2 2 2 2 2 2 2 2 2 2 2 2 2 25" xfId="14379"/>
    <cellStyle name="60% - Акцент5 2 2 2 2 2 2 2 2 2 2 2 2 2 26" xfId="14380"/>
    <cellStyle name="60% - Акцент5 2 2 2 2 2 2 2 2 2 2 2 2 2 27" xfId="14381"/>
    <cellStyle name="60% - Акцент5 2 2 2 2 2 2 2 2 2 2 2 2 2 28" xfId="14382"/>
    <cellStyle name="60% - Акцент5 2 2 2 2 2 2 2 2 2 2 2 2 2 29" xfId="14383"/>
    <cellStyle name="60% - Акцент5 2 2 2 2 2 2 2 2 2 2 2 2 2 3" xfId="14384"/>
    <cellStyle name="60% - Акцент5 2 2 2 2 2 2 2 2 2 2 2 2 2 4" xfId="14385"/>
    <cellStyle name="60% - Акцент5 2 2 2 2 2 2 2 2 2 2 2 2 2 4 2" xfId="14386"/>
    <cellStyle name="60% - Акцент5 2 2 2 2 2 2 2 2 2 2 2 2 2 5" xfId="14387"/>
    <cellStyle name="60% - Акцент5 2 2 2 2 2 2 2 2 2 2 2 2 2 5 2" xfId="14388"/>
    <cellStyle name="60% - Акцент5 2 2 2 2 2 2 2 2 2 2 2 2 2 5 2 2" xfId="14389"/>
    <cellStyle name="60% - Акцент5 2 2 2 2 2 2 2 2 2 2 2 2 2 5 2 2 2" xfId="14390"/>
    <cellStyle name="60% - Акцент5 2 2 2 2 2 2 2 2 2 2 2 2 2 5 2 3" xfId="14391"/>
    <cellStyle name="60% - Акцент5 2 2 2 2 2 2 2 2 2 2 2 2 2 5 2 4" xfId="14392"/>
    <cellStyle name="60% - Акцент5 2 2 2 2 2 2 2 2 2 2 2 2 2 5 3" xfId="14393"/>
    <cellStyle name="60% - Акцент5 2 2 2 2 2 2 2 2 2 2 2 2 2 5 3 2" xfId="14394"/>
    <cellStyle name="60% - Акцент5 2 2 2 2 2 2 2 2 2 2 2 2 2 5 4" xfId="14395"/>
    <cellStyle name="60% - Акцент5 2 2 2 2 2 2 2 2 2 2 2 2 2 6" xfId="14396"/>
    <cellStyle name="60% - Акцент5 2 2 2 2 2 2 2 2 2 2 2 2 2 6 2" xfId="14397"/>
    <cellStyle name="60% - Акцент5 2 2 2 2 2 2 2 2 2 2 2 2 2 7" xfId="14398"/>
    <cellStyle name="60% - Акцент5 2 2 2 2 2 2 2 2 2 2 2 2 2 8" xfId="14399"/>
    <cellStyle name="60% - Акцент5 2 2 2 2 2 2 2 2 2 2 2 2 2 9" xfId="14400"/>
    <cellStyle name="60% - Акцент5 2 2 2 2 2 2 2 2 2 2 2 2 20" xfId="14401"/>
    <cellStyle name="60% - Акцент5 2 2 2 2 2 2 2 2 2 2 2 2 21" xfId="14402"/>
    <cellStyle name="60% - Акцент5 2 2 2 2 2 2 2 2 2 2 2 2 22" xfId="14403"/>
    <cellStyle name="60% - Акцент5 2 2 2 2 2 2 2 2 2 2 2 2 23" xfId="14404"/>
    <cellStyle name="60% - Акцент5 2 2 2 2 2 2 2 2 2 2 2 2 24" xfId="14405"/>
    <cellStyle name="60% - Акцент5 2 2 2 2 2 2 2 2 2 2 2 2 25" xfId="14406"/>
    <cellStyle name="60% - Акцент5 2 2 2 2 2 2 2 2 2 2 2 2 26" xfId="14407"/>
    <cellStyle name="60% - Акцент5 2 2 2 2 2 2 2 2 2 2 2 2 27" xfId="14408"/>
    <cellStyle name="60% - Акцент5 2 2 2 2 2 2 2 2 2 2 2 2 28" xfId="14409"/>
    <cellStyle name="60% - Акцент5 2 2 2 2 2 2 2 2 2 2 2 2 29" xfId="14410"/>
    <cellStyle name="60% - Акцент5 2 2 2 2 2 2 2 2 2 2 2 2 3" xfId="14411"/>
    <cellStyle name="60% - Акцент5 2 2 2 2 2 2 2 2 2 2 2 2 4" xfId="14412"/>
    <cellStyle name="60% - Акцент5 2 2 2 2 2 2 2 2 2 2 2 2 4 2" xfId="14413"/>
    <cellStyle name="60% - Акцент5 2 2 2 2 2 2 2 2 2 2 2 2 5" xfId="14414"/>
    <cellStyle name="60% - Акцент5 2 2 2 2 2 2 2 2 2 2 2 2 5 2" xfId="14415"/>
    <cellStyle name="60% - Акцент5 2 2 2 2 2 2 2 2 2 2 2 2 5 2 2" xfId="14416"/>
    <cellStyle name="60% - Акцент5 2 2 2 2 2 2 2 2 2 2 2 2 5 2 2 2" xfId="14417"/>
    <cellStyle name="60% - Акцент5 2 2 2 2 2 2 2 2 2 2 2 2 5 2 3" xfId="14418"/>
    <cellStyle name="60% - Акцент5 2 2 2 2 2 2 2 2 2 2 2 2 5 2 4" xfId="14419"/>
    <cellStyle name="60% - Акцент5 2 2 2 2 2 2 2 2 2 2 2 2 5 3" xfId="14420"/>
    <cellStyle name="60% - Акцент5 2 2 2 2 2 2 2 2 2 2 2 2 5 3 2" xfId="14421"/>
    <cellStyle name="60% - Акцент5 2 2 2 2 2 2 2 2 2 2 2 2 5 4" xfId="14422"/>
    <cellStyle name="60% - Акцент5 2 2 2 2 2 2 2 2 2 2 2 2 6" xfId="14423"/>
    <cellStyle name="60% - Акцент5 2 2 2 2 2 2 2 2 2 2 2 2 6 2" xfId="14424"/>
    <cellStyle name="60% - Акцент5 2 2 2 2 2 2 2 2 2 2 2 2 7" xfId="14425"/>
    <cellStyle name="60% - Акцент5 2 2 2 2 2 2 2 2 2 2 2 2 8" xfId="14426"/>
    <cellStyle name="60% - Акцент5 2 2 2 2 2 2 2 2 2 2 2 2 9" xfId="14427"/>
    <cellStyle name="60% - Акцент5 2 2 2 2 2 2 2 2 2 2 2 20" xfId="14428"/>
    <cellStyle name="60% - Акцент5 2 2 2 2 2 2 2 2 2 2 2 21" xfId="14429"/>
    <cellStyle name="60% - Акцент5 2 2 2 2 2 2 2 2 2 2 2 22" xfId="14430"/>
    <cellStyle name="60% - Акцент5 2 2 2 2 2 2 2 2 2 2 2 23" xfId="14431"/>
    <cellStyle name="60% - Акцент5 2 2 2 2 2 2 2 2 2 2 2 24" xfId="14432"/>
    <cellStyle name="60% - Акцент5 2 2 2 2 2 2 2 2 2 2 2 25" xfId="14433"/>
    <cellStyle name="60% - Акцент5 2 2 2 2 2 2 2 2 2 2 2 26" xfId="14434"/>
    <cellStyle name="60% - Акцент5 2 2 2 2 2 2 2 2 2 2 2 27" xfId="14435"/>
    <cellStyle name="60% - Акцент5 2 2 2 2 2 2 2 2 2 2 2 28" xfId="14436"/>
    <cellStyle name="60% - Акцент5 2 2 2 2 2 2 2 2 2 2 2 29" xfId="14437"/>
    <cellStyle name="60% - Акцент5 2 2 2 2 2 2 2 2 2 2 2 3" xfId="14438"/>
    <cellStyle name="60% - Акцент5 2 2 2 2 2 2 2 2 2 2 2 30" xfId="14439"/>
    <cellStyle name="60% - Акцент5 2 2 2 2 2 2 2 2 2 2 2 4" xfId="14440"/>
    <cellStyle name="60% - Акцент5 2 2 2 2 2 2 2 2 2 2 2 5" xfId="14441"/>
    <cellStyle name="60% - Акцент5 2 2 2 2 2 2 2 2 2 2 2 5 2" xfId="14442"/>
    <cellStyle name="60% - Акцент5 2 2 2 2 2 2 2 2 2 2 2 6" xfId="14443"/>
    <cellStyle name="60% - Акцент5 2 2 2 2 2 2 2 2 2 2 2 6 2" xfId="14444"/>
    <cellStyle name="60% - Акцент5 2 2 2 2 2 2 2 2 2 2 2 6 2 2" xfId="14445"/>
    <cellStyle name="60% - Акцент5 2 2 2 2 2 2 2 2 2 2 2 6 2 2 2" xfId="14446"/>
    <cellStyle name="60% - Акцент5 2 2 2 2 2 2 2 2 2 2 2 6 2 3" xfId="14447"/>
    <cellStyle name="60% - Акцент5 2 2 2 2 2 2 2 2 2 2 2 6 2 4" xfId="14448"/>
    <cellStyle name="60% - Акцент5 2 2 2 2 2 2 2 2 2 2 2 6 3" xfId="14449"/>
    <cellStyle name="60% - Акцент5 2 2 2 2 2 2 2 2 2 2 2 6 3 2" xfId="14450"/>
    <cellStyle name="60% - Акцент5 2 2 2 2 2 2 2 2 2 2 2 6 4" xfId="14451"/>
    <cellStyle name="60% - Акцент5 2 2 2 2 2 2 2 2 2 2 2 7" xfId="14452"/>
    <cellStyle name="60% - Акцент5 2 2 2 2 2 2 2 2 2 2 2 7 2" xfId="14453"/>
    <cellStyle name="60% - Акцент5 2 2 2 2 2 2 2 2 2 2 2 8" xfId="14454"/>
    <cellStyle name="60% - Акцент5 2 2 2 2 2 2 2 2 2 2 2 9" xfId="14455"/>
    <cellStyle name="60% - Акцент5 2 2 2 2 2 2 2 2 2 2 20" xfId="14456"/>
    <cellStyle name="60% - Акцент5 2 2 2 2 2 2 2 2 2 2 21" xfId="14457"/>
    <cellStyle name="60% - Акцент5 2 2 2 2 2 2 2 2 2 2 22" xfId="14458"/>
    <cellStyle name="60% - Акцент5 2 2 2 2 2 2 2 2 2 2 23" xfId="14459"/>
    <cellStyle name="60% - Акцент5 2 2 2 2 2 2 2 2 2 2 24" xfId="14460"/>
    <cellStyle name="60% - Акцент5 2 2 2 2 2 2 2 2 2 2 25" xfId="14461"/>
    <cellStyle name="60% - Акцент5 2 2 2 2 2 2 2 2 2 2 26" xfId="14462"/>
    <cellStyle name="60% - Акцент5 2 2 2 2 2 2 2 2 2 2 27" xfId="14463"/>
    <cellStyle name="60% - Акцент5 2 2 2 2 2 2 2 2 2 2 28" xfId="14464"/>
    <cellStyle name="60% - Акцент5 2 2 2 2 2 2 2 2 2 2 29" xfId="14465"/>
    <cellStyle name="60% - Акцент5 2 2 2 2 2 2 2 2 2 2 3" xfId="14466"/>
    <cellStyle name="60% - Акцент5 2 2 2 2 2 2 2 2 2 2 30" xfId="14467"/>
    <cellStyle name="60% - Акцент5 2 2 2 2 2 2 2 2 2 2 31" xfId="14468"/>
    <cellStyle name="60% - Акцент5 2 2 2 2 2 2 2 2 2 2 32" xfId="14469"/>
    <cellStyle name="60% - Акцент5 2 2 2 2 2 2 2 2 2 2 4" xfId="14470"/>
    <cellStyle name="60% - Акцент5 2 2 2 2 2 2 2 2 2 2 5" xfId="14471"/>
    <cellStyle name="60% - Акцент5 2 2 2 2 2 2 2 2 2 2 5 2" xfId="14472"/>
    <cellStyle name="60% - Акцент5 2 2 2 2 2 2 2 2 2 2 5 3" xfId="14473"/>
    <cellStyle name="60% - Акцент5 2 2 2 2 2 2 2 2 2 2 6" xfId="14474"/>
    <cellStyle name="60% - Акцент5 2 2 2 2 2 2 2 2 2 2 7" xfId="14475"/>
    <cellStyle name="60% - Акцент5 2 2 2 2 2 2 2 2 2 2 7 2" xfId="14476"/>
    <cellStyle name="60% - Акцент5 2 2 2 2 2 2 2 2 2 2 8" xfId="14477"/>
    <cellStyle name="60% - Акцент5 2 2 2 2 2 2 2 2 2 2 8 2" xfId="14478"/>
    <cellStyle name="60% - Акцент5 2 2 2 2 2 2 2 2 2 2 8 2 2" xfId="14479"/>
    <cellStyle name="60% - Акцент5 2 2 2 2 2 2 2 2 2 2 8 2 2 2" xfId="14480"/>
    <cellStyle name="60% - Акцент5 2 2 2 2 2 2 2 2 2 2 8 2 3" xfId="14481"/>
    <cellStyle name="60% - Акцент5 2 2 2 2 2 2 2 2 2 2 8 2 4" xfId="14482"/>
    <cellStyle name="60% - Акцент5 2 2 2 2 2 2 2 2 2 2 8 3" xfId="14483"/>
    <cellStyle name="60% - Акцент5 2 2 2 2 2 2 2 2 2 2 8 3 2" xfId="14484"/>
    <cellStyle name="60% - Акцент5 2 2 2 2 2 2 2 2 2 2 8 4" xfId="14485"/>
    <cellStyle name="60% - Акцент5 2 2 2 2 2 2 2 2 2 2 9" xfId="14486"/>
    <cellStyle name="60% - Акцент5 2 2 2 2 2 2 2 2 2 2 9 2" xfId="14487"/>
    <cellStyle name="60% - Акцент5 2 2 2 2 2 2 2 2 2 20" xfId="14488"/>
    <cellStyle name="60% - Акцент5 2 2 2 2 2 2 2 2 2 21" xfId="14489"/>
    <cellStyle name="60% - Акцент5 2 2 2 2 2 2 2 2 2 22" xfId="14490"/>
    <cellStyle name="60% - Акцент5 2 2 2 2 2 2 2 2 2 23" xfId="14491"/>
    <cellStyle name="60% - Акцент5 2 2 2 2 2 2 2 2 2 24" xfId="14492"/>
    <cellStyle name="60% - Акцент5 2 2 2 2 2 2 2 2 2 25" xfId="14493"/>
    <cellStyle name="60% - Акцент5 2 2 2 2 2 2 2 2 2 26" xfId="14494"/>
    <cellStyle name="60% - Акцент5 2 2 2 2 2 2 2 2 2 27" xfId="14495"/>
    <cellStyle name="60% - Акцент5 2 2 2 2 2 2 2 2 2 28" xfId="14496"/>
    <cellStyle name="60% - Акцент5 2 2 2 2 2 2 2 2 2 29" xfId="14497"/>
    <cellStyle name="60% - Акцент5 2 2 2 2 2 2 2 2 2 3" xfId="14498"/>
    <cellStyle name="60% - Акцент5 2 2 2 2 2 2 2 2 2 3 2" xfId="14499"/>
    <cellStyle name="60% - Акцент5 2 2 2 2 2 2 2 2 2 3 2 2" xfId="14500"/>
    <cellStyle name="60% - Акцент5 2 2 2 2 2 2 2 2 2 3 2 2 2" xfId="14501"/>
    <cellStyle name="60% - Акцент5 2 2 2 2 2 2 2 2 2 3 2 2 3" xfId="14502"/>
    <cellStyle name="60% - Акцент5 2 2 2 2 2 2 2 2 2 3 2 3" xfId="14503"/>
    <cellStyle name="60% - Акцент5 2 2 2 2 2 2 2 2 2 3 3" xfId="14504"/>
    <cellStyle name="60% - Акцент5 2 2 2 2 2 2 2 2 2 3 4" xfId="14505"/>
    <cellStyle name="60% - Акцент5 2 2 2 2 2 2 2 2 2 30" xfId="14506"/>
    <cellStyle name="60% - Акцент5 2 2 2 2 2 2 2 2 2 31" xfId="14507"/>
    <cellStyle name="60% - Акцент5 2 2 2 2 2 2 2 2 2 32" xfId="14508"/>
    <cellStyle name="60% - Акцент5 2 2 2 2 2 2 2 2 2 4" xfId="14509"/>
    <cellStyle name="60% - Акцент5 2 2 2 2 2 2 2 2 2 5" xfId="14510"/>
    <cellStyle name="60% - Акцент5 2 2 2 2 2 2 2 2 2 5 2" xfId="14511"/>
    <cellStyle name="60% - Акцент5 2 2 2 2 2 2 2 2 2 5 3" xfId="14512"/>
    <cellStyle name="60% - Акцент5 2 2 2 2 2 2 2 2 2 6" xfId="14513"/>
    <cellStyle name="60% - Акцент5 2 2 2 2 2 2 2 2 2 7" xfId="14514"/>
    <cellStyle name="60% - Акцент5 2 2 2 2 2 2 2 2 2 7 2" xfId="14515"/>
    <cellStyle name="60% - Акцент5 2 2 2 2 2 2 2 2 2 8" xfId="14516"/>
    <cellStyle name="60% - Акцент5 2 2 2 2 2 2 2 2 2 8 2" xfId="14517"/>
    <cellStyle name="60% - Акцент5 2 2 2 2 2 2 2 2 2 8 2 2" xfId="14518"/>
    <cellStyle name="60% - Акцент5 2 2 2 2 2 2 2 2 2 8 2 2 2" xfId="14519"/>
    <cellStyle name="60% - Акцент5 2 2 2 2 2 2 2 2 2 8 2 3" xfId="14520"/>
    <cellStyle name="60% - Акцент5 2 2 2 2 2 2 2 2 2 8 2 4" xfId="14521"/>
    <cellStyle name="60% - Акцент5 2 2 2 2 2 2 2 2 2 8 3" xfId="14522"/>
    <cellStyle name="60% - Акцент5 2 2 2 2 2 2 2 2 2 8 3 2" xfId="14523"/>
    <cellStyle name="60% - Акцент5 2 2 2 2 2 2 2 2 2 8 4" xfId="14524"/>
    <cellStyle name="60% - Акцент5 2 2 2 2 2 2 2 2 2 9" xfId="14525"/>
    <cellStyle name="60% - Акцент5 2 2 2 2 2 2 2 2 2 9 2" xfId="14526"/>
    <cellStyle name="60% - Акцент5 2 2 2 2 2 2 2 2 20" xfId="14527"/>
    <cellStyle name="60% - Акцент5 2 2 2 2 2 2 2 2 21" xfId="14528"/>
    <cellStyle name="60% - Акцент5 2 2 2 2 2 2 2 2 22" xfId="14529"/>
    <cellStyle name="60% - Акцент5 2 2 2 2 2 2 2 2 23" xfId="14530"/>
    <cellStyle name="60% - Акцент5 2 2 2 2 2 2 2 2 24" xfId="14531"/>
    <cellStyle name="60% - Акцент5 2 2 2 2 2 2 2 2 25" xfId="14532"/>
    <cellStyle name="60% - Акцент5 2 2 2 2 2 2 2 2 26" xfId="14533"/>
    <cellStyle name="60% - Акцент5 2 2 2 2 2 2 2 2 27" xfId="14534"/>
    <cellStyle name="60% - Акцент5 2 2 2 2 2 2 2 2 28" xfId="14535"/>
    <cellStyle name="60% - Акцент5 2 2 2 2 2 2 2 2 29" xfId="14536"/>
    <cellStyle name="60% - Акцент5 2 2 2 2 2 2 2 2 3" xfId="14537"/>
    <cellStyle name="60% - Акцент5 2 2 2 2 2 2 2 2 3 2" xfId="14538"/>
    <cellStyle name="60% - Акцент5 2 2 2 2 2 2 2 2 3 2 2" xfId="14539"/>
    <cellStyle name="60% - Акцент5 2 2 2 2 2 2 2 2 3 2 2 2" xfId="14540"/>
    <cellStyle name="60% - Акцент5 2 2 2 2 2 2 2 2 3 2 2 3" xfId="14541"/>
    <cellStyle name="60% - Акцент5 2 2 2 2 2 2 2 2 3 2 3" xfId="14542"/>
    <cellStyle name="60% - Акцент5 2 2 2 2 2 2 2 2 3 3" xfId="14543"/>
    <cellStyle name="60% - Акцент5 2 2 2 2 2 2 2 2 3 4" xfId="14544"/>
    <cellStyle name="60% - Акцент5 2 2 2 2 2 2 2 2 30" xfId="14545"/>
    <cellStyle name="60% - Акцент5 2 2 2 2 2 2 2 2 31" xfId="14546"/>
    <cellStyle name="60% - Акцент5 2 2 2 2 2 2 2 2 32" xfId="14547"/>
    <cellStyle name="60% - Акцент5 2 2 2 2 2 2 2 2 4" xfId="14548"/>
    <cellStyle name="60% - Акцент5 2 2 2 2 2 2 2 2 5" xfId="14549"/>
    <cellStyle name="60% - Акцент5 2 2 2 2 2 2 2 2 5 2" xfId="14550"/>
    <cellStyle name="60% - Акцент5 2 2 2 2 2 2 2 2 5 3" xfId="14551"/>
    <cellStyle name="60% - Акцент5 2 2 2 2 2 2 2 2 6" xfId="14552"/>
    <cellStyle name="60% - Акцент5 2 2 2 2 2 2 2 2 7" xfId="14553"/>
    <cellStyle name="60% - Акцент5 2 2 2 2 2 2 2 2 7 2" xfId="14554"/>
    <cellStyle name="60% - Акцент5 2 2 2 2 2 2 2 2 8" xfId="14555"/>
    <cellStyle name="60% - Акцент5 2 2 2 2 2 2 2 2 8 2" xfId="14556"/>
    <cellStyle name="60% - Акцент5 2 2 2 2 2 2 2 2 8 2 2" xfId="14557"/>
    <cellStyle name="60% - Акцент5 2 2 2 2 2 2 2 2 8 2 2 2" xfId="14558"/>
    <cellStyle name="60% - Акцент5 2 2 2 2 2 2 2 2 8 2 3" xfId="14559"/>
    <cellStyle name="60% - Акцент5 2 2 2 2 2 2 2 2 8 2 4" xfId="14560"/>
    <cellStyle name="60% - Акцент5 2 2 2 2 2 2 2 2 8 3" xfId="14561"/>
    <cellStyle name="60% - Акцент5 2 2 2 2 2 2 2 2 8 3 2" xfId="14562"/>
    <cellStyle name="60% - Акцент5 2 2 2 2 2 2 2 2 8 4" xfId="14563"/>
    <cellStyle name="60% - Акцент5 2 2 2 2 2 2 2 2 9" xfId="14564"/>
    <cellStyle name="60% - Акцент5 2 2 2 2 2 2 2 2 9 2" xfId="14565"/>
    <cellStyle name="60% - Акцент5 2 2 2 2 2 2 2 20" xfId="14566"/>
    <cellStyle name="60% - Акцент5 2 2 2 2 2 2 2 21" xfId="14567"/>
    <cellStyle name="60% - Акцент5 2 2 2 2 2 2 2 22" xfId="14568"/>
    <cellStyle name="60% - Акцент5 2 2 2 2 2 2 2 23" xfId="14569"/>
    <cellStyle name="60% - Акцент5 2 2 2 2 2 2 2 24" xfId="14570"/>
    <cellStyle name="60% - Акцент5 2 2 2 2 2 2 2 25" xfId="14571"/>
    <cellStyle name="60% - Акцент5 2 2 2 2 2 2 2 26" xfId="14572"/>
    <cellStyle name="60% - Акцент5 2 2 2 2 2 2 2 27" xfId="14573"/>
    <cellStyle name="60% - Акцент5 2 2 2 2 2 2 2 28" xfId="14574"/>
    <cellStyle name="60% - Акцент5 2 2 2 2 2 2 2 29" xfId="14575"/>
    <cellStyle name="60% - Акцент5 2 2 2 2 2 2 2 3" xfId="14576"/>
    <cellStyle name="60% - Акцент5 2 2 2 2 2 2 2 30" xfId="14577"/>
    <cellStyle name="60% - Акцент5 2 2 2 2 2 2 2 31" xfId="14578"/>
    <cellStyle name="60% - Акцент5 2 2 2 2 2 2 2 32" xfId="14579"/>
    <cellStyle name="60% - Акцент5 2 2 2 2 2 2 2 33" xfId="14580"/>
    <cellStyle name="60% - Акцент5 2 2 2 2 2 2 2 34" xfId="14581"/>
    <cellStyle name="60% - Акцент5 2 2 2 2 2 2 2 35" xfId="14582"/>
    <cellStyle name="60% - Акцент5 2 2 2 2 2 2 2 36" xfId="14583"/>
    <cellStyle name="60% - Акцент5 2 2 2 2 2 2 2 37" xfId="14584"/>
    <cellStyle name="60% - Акцент5 2 2 2 2 2 2 2 38" xfId="14585"/>
    <cellStyle name="60% - Акцент5 2 2 2 2 2 2 2 4" xfId="14586"/>
    <cellStyle name="60% - Акцент5 2 2 2 2 2 2 2 4 2" xfId="14587"/>
    <cellStyle name="60% - Акцент5 2 2 2 2 2 2 2 4 2 2" xfId="14588"/>
    <cellStyle name="60% - Акцент5 2 2 2 2 2 2 2 4 2 2 2" xfId="14589"/>
    <cellStyle name="60% - Акцент5 2 2 2 2 2 2 2 4 2 2 2 2" xfId="14590"/>
    <cellStyle name="60% - Акцент5 2 2 2 2 2 2 2 4 2 2 2 2 2" xfId="14591"/>
    <cellStyle name="60% - Акцент5 2 2 2 2 2 2 2 4 2 2 2 2 3" xfId="14592"/>
    <cellStyle name="60% - Акцент5 2 2 2 2 2 2 2 4 2 2 2 3" xfId="14593"/>
    <cellStyle name="60% - Акцент5 2 2 2 2 2 2 2 4 2 2 3" xfId="14594"/>
    <cellStyle name="60% - Акцент5 2 2 2 2 2 2 2 4 2 2 4" xfId="14595"/>
    <cellStyle name="60% - Акцент5 2 2 2 2 2 2 2 4 2 3" xfId="14596"/>
    <cellStyle name="60% - Акцент5 2 2 2 2 2 2 2 4 2 4" xfId="14597"/>
    <cellStyle name="60% - Акцент5 2 2 2 2 2 2 2 4 3" xfId="14598"/>
    <cellStyle name="60% - Акцент5 2 2 2 2 2 2 2 4 4" xfId="14599"/>
    <cellStyle name="60% - Акцент5 2 2 2 2 2 2 2 4 5" xfId="14600"/>
    <cellStyle name="60% - Акцент5 2 2 2 2 2 2 2 5" xfId="14601"/>
    <cellStyle name="60% - Акцент5 2 2 2 2 2 2 2 6" xfId="14602"/>
    <cellStyle name="60% - Акцент5 2 2 2 2 2 2 2 6 2" xfId="14603"/>
    <cellStyle name="60% - Акцент5 2 2 2 2 2 2 2 6 3" xfId="14604"/>
    <cellStyle name="60% - Акцент5 2 2 2 2 2 2 2 7" xfId="14605"/>
    <cellStyle name="60% - Акцент5 2 2 2 2 2 2 2 8" xfId="14606"/>
    <cellStyle name="60% - Акцент5 2 2 2 2 2 2 2 8 2" xfId="14607"/>
    <cellStyle name="60% - Акцент5 2 2 2 2 2 2 2 9" xfId="14608"/>
    <cellStyle name="60% - Акцент5 2 2 2 2 2 2 2 9 2" xfId="14609"/>
    <cellStyle name="60% - Акцент5 2 2 2 2 2 2 2 9 2 2" xfId="14610"/>
    <cellStyle name="60% - Акцент5 2 2 2 2 2 2 2 9 2 2 2" xfId="14611"/>
    <cellStyle name="60% - Акцент5 2 2 2 2 2 2 2 9 2 3" xfId="14612"/>
    <cellStyle name="60% - Акцент5 2 2 2 2 2 2 2 9 2 4" xfId="14613"/>
    <cellStyle name="60% - Акцент5 2 2 2 2 2 2 2 9 3" xfId="14614"/>
    <cellStyle name="60% - Акцент5 2 2 2 2 2 2 2 9 3 2" xfId="14615"/>
    <cellStyle name="60% - Акцент5 2 2 2 2 2 2 2 9 4" xfId="14616"/>
    <cellStyle name="60% - Акцент5 2 2 2 2 2 2 20" xfId="14617"/>
    <cellStyle name="60% - Акцент5 2 2 2 2 2 2 21" xfId="14618"/>
    <cellStyle name="60% - Акцент5 2 2 2 2 2 2 22" xfId="14619"/>
    <cellStyle name="60% - Акцент5 2 2 2 2 2 2 23" xfId="14620"/>
    <cellStyle name="60% - Акцент5 2 2 2 2 2 2 24" xfId="14621"/>
    <cellStyle name="60% - Акцент5 2 2 2 2 2 2 25" xfId="14622"/>
    <cellStyle name="60% - Акцент5 2 2 2 2 2 2 26" xfId="14623"/>
    <cellStyle name="60% - Акцент5 2 2 2 2 2 2 27" xfId="14624"/>
    <cellStyle name="60% - Акцент5 2 2 2 2 2 2 28" xfId="14625"/>
    <cellStyle name="60% - Акцент5 2 2 2 2 2 2 29" xfId="14626"/>
    <cellStyle name="60% - Акцент5 2 2 2 2 2 2 3" xfId="14627"/>
    <cellStyle name="60% - Акцент5 2 2 2 2 2 2 30" xfId="14628"/>
    <cellStyle name="60% - Акцент5 2 2 2 2 2 2 31" xfId="14629"/>
    <cellStyle name="60% - Акцент5 2 2 2 2 2 2 32" xfId="14630"/>
    <cellStyle name="60% - Акцент5 2 2 2 2 2 2 33" xfId="14631"/>
    <cellStyle name="60% - Акцент5 2 2 2 2 2 2 34" xfId="14632"/>
    <cellStyle name="60% - Акцент5 2 2 2 2 2 2 35" xfId="14633"/>
    <cellStyle name="60% - Акцент5 2 2 2 2 2 2 36" xfId="14634"/>
    <cellStyle name="60% - Акцент5 2 2 2 2 2 2 37" xfId="14635"/>
    <cellStyle name="60% - Акцент5 2 2 2 2 2 2 38" xfId="14636"/>
    <cellStyle name="60% - Акцент5 2 2 2 2 2 2 39" xfId="14637"/>
    <cellStyle name="60% - Акцент5 2 2 2 2 2 2 4" xfId="14638"/>
    <cellStyle name="60% - Акцент5 2 2 2 2 2 2 5" xfId="14639"/>
    <cellStyle name="60% - Акцент5 2 2 2 2 2 2 5 2" xfId="14640"/>
    <cellStyle name="60% - Акцент5 2 2 2 2 2 2 5 2 2" xfId="14641"/>
    <cellStyle name="60% - Акцент5 2 2 2 2 2 2 5 2 2 2" xfId="14642"/>
    <cellStyle name="60% - Акцент5 2 2 2 2 2 2 5 2 2 2 2" xfId="14643"/>
    <cellStyle name="60% - Акцент5 2 2 2 2 2 2 5 2 2 2 2 2" xfId="14644"/>
    <cellStyle name="60% - Акцент5 2 2 2 2 2 2 5 2 2 2 2 3" xfId="14645"/>
    <cellStyle name="60% - Акцент5 2 2 2 2 2 2 5 2 2 2 3" xfId="14646"/>
    <cellStyle name="60% - Акцент5 2 2 2 2 2 2 5 2 2 3" xfId="14647"/>
    <cellStyle name="60% - Акцент5 2 2 2 2 2 2 5 2 2 4" xfId="14648"/>
    <cellStyle name="60% - Акцент5 2 2 2 2 2 2 5 2 3" xfId="14649"/>
    <cellStyle name="60% - Акцент5 2 2 2 2 2 2 5 2 4" xfId="14650"/>
    <cellStyle name="60% - Акцент5 2 2 2 2 2 2 5 3" xfId="14651"/>
    <cellStyle name="60% - Акцент5 2 2 2 2 2 2 5 4" xfId="14652"/>
    <cellStyle name="60% - Акцент5 2 2 2 2 2 2 5 5" xfId="14653"/>
    <cellStyle name="60% - Акцент5 2 2 2 2 2 2 6" xfId="14654"/>
    <cellStyle name="60% - Акцент5 2 2 2 2 2 2 7" xfId="14655"/>
    <cellStyle name="60% - Акцент5 2 2 2 2 2 2 7 2" xfId="14656"/>
    <cellStyle name="60% - Акцент5 2 2 2 2 2 2 7 3" xfId="14657"/>
    <cellStyle name="60% - Акцент5 2 2 2 2 2 2 8" xfId="14658"/>
    <cellStyle name="60% - Акцент5 2 2 2 2 2 2 9" xfId="14659"/>
    <cellStyle name="60% - Акцент5 2 2 2 2 2 2 9 2" xfId="14660"/>
    <cellStyle name="60% - Акцент5 2 2 2 2 2 20" xfId="14661"/>
    <cellStyle name="60% - Акцент5 2 2 2 2 2 21" xfId="14662"/>
    <cellStyle name="60% - Акцент5 2 2 2 2 2 22" xfId="14663"/>
    <cellStyle name="60% - Акцент5 2 2 2 2 2 23" xfId="14664"/>
    <cellStyle name="60% - Акцент5 2 2 2 2 2 24" xfId="14665"/>
    <cellStyle name="60% - Акцент5 2 2 2 2 2 25" xfId="14666"/>
    <cellStyle name="60% - Акцент5 2 2 2 2 2 26" xfId="14667"/>
    <cellStyle name="60% - Акцент5 2 2 2 2 2 27" xfId="14668"/>
    <cellStyle name="60% - Акцент5 2 2 2 2 2 28" xfId="14669"/>
    <cellStyle name="60% - Акцент5 2 2 2 2 2 29" xfId="14670"/>
    <cellStyle name="60% - Акцент5 2 2 2 2 2 3" xfId="14671"/>
    <cellStyle name="60% - Акцент5 2 2 2 2 2 3 2" xfId="14672"/>
    <cellStyle name="60% - Акцент5 2 2 2 2 2 3 3" xfId="14673"/>
    <cellStyle name="60% - Акцент5 2 2 2 2 2 3 4" xfId="14674"/>
    <cellStyle name="60% - Акцент5 2 2 2 2 2 3 4 2" xfId="14675"/>
    <cellStyle name="60% - Акцент5 2 2 2 2 2 3 4 3" xfId="14676"/>
    <cellStyle name="60% - Акцент5 2 2 2 2 2 3 5" xfId="14677"/>
    <cellStyle name="60% - Акцент5 2 2 2 2 2 30" xfId="14678"/>
    <cellStyle name="60% - Акцент5 2 2 2 2 2 31" xfId="14679"/>
    <cellStyle name="60% - Акцент5 2 2 2 2 2 32" xfId="14680"/>
    <cellStyle name="60% - Акцент5 2 2 2 2 2 33" xfId="14681"/>
    <cellStyle name="60% - Акцент5 2 2 2 2 2 34" xfId="14682"/>
    <cellStyle name="60% - Акцент5 2 2 2 2 2 35" xfId="14683"/>
    <cellStyle name="60% - Акцент5 2 2 2 2 2 36" xfId="14684"/>
    <cellStyle name="60% - Акцент5 2 2 2 2 2 37" xfId="14685"/>
    <cellStyle name="60% - Акцент5 2 2 2 2 2 38" xfId="14686"/>
    <cellStyle name="60% - Акцент5 2 2 2 2 2 39" xfId="14687"/>
    <cellStyle name="60% - Акцент5 2 2 2 2 2 4" xfId="14688"/>
    <cellStyle name="60% - Акцент5 2 2 2 2 2 40" xfId="14689"/>
    <cellStyle name="60% - Акцент5 2 2 2 2 2 41" xfId="14690"/>
    <cellStyle name="60% - Акцент5 2 2 2 2 2 5" xfId="14691"/>
    <cellStyle name="60% - Акцент5 2 2 2 2 2 5 2" xfId="14692"/>
    <cellStyle name="60% - Акцент5 2 2 2 2 2 5 2 2" xfId="14693"/>
    <cellStyle name="60% - Акцент5 2 2 2 2 2 5 2 2 2" xfId="14694"/>
    <cellStyle name="60% - Акцент5 2 2 2 2 2 5 2 2 3" xfId="14695"/>
    <cellStyle name="60% - Акцент5 2 2 2 2 2 5 2 3" xfId="14696"/>
    <cellStyle name="60% - Акцент5 2 2 2 2 2 5 3" xfId="14697"/>
    <cellStyle name="60% - Акцент5 2 2 2 2 2 5 4" xfId="14698"/>
    <cellStyle name="60% - Акцент5 2 2 2 2 2 6" xfId="14699"/>
    <cellStyle name="60% - Акцент5 2 2 2 2 2 6 2" xfId="14700"/>
    <cellStyle name="60% - Акцент5 2 2 2 2 2 6 3" xfId="14701"/>
    <cellStyle name="60% - Акцент5 2 2 2 2 2 7" xfId="14702"/>
    <cellStyle name="60% - Акцент5 2 2 2 2 2 7 2" xfId="14703"/>
    <cellStyle name="60% - Акцент5 2 2 2 2 2 7 3" xfId="14704"/>
    <cellStyle name="60% - Акцент5 2 2 2 2 2 8" xfId="14705"/>
    <cellStyle name="60% - Акцент5 2 2 2 2 2 8 2" xfId="14706"/>
    <cellStyle name="60% - Акцент5 2 2 2 2 2 8 3" xfId="14707"/>
    <cellStyle name="60% - Акцент5 2 2 2 2 2 9" xfId="14708"/>
    <cellStyle name="60% - Акцент5 2 2 2 2 2 9 2" xfId="14709"/>
    <cellStyle name="60% - Акцент5 2 2 2 2 2_амортизация" xfId="14710"/>
    <cellStyle name="60% - Акцент5 2 2 2 2 20" xfId="14711"/>
    <cellStyle name="60% - Акцент5 2 2 2 2 21" xfId="14712"/>
    <cellStyle name="60% - Акцент5 2 2 2 2 22" xfId="14713"/>
    <cellStyle name="60% - Акцент5 2 2 2 2 23" xfId="14714"/>
    <cellStyle name="60% - Акцент5 2 2 2 2 24" xfId="14715"/>
    <cellStyle name="60% - Акцент5 2 2 2 2 25" xfId="14716"/>
    <cellStyle name="60% - Акцент5 2 2 2 2 26" xfId="14717"/>
    <cellStyle name="60% - Акцент5 2 2 2 2 27" xfId="14718"/>
    <cellStyle name="60% - Акцент5 2 2 2 2 28" xfId="14719"/>
    <cellStyle name="60% - Акцент5 2 2 2 2 29" xfId="14720"/>
    <cellStyle name="60% - Акцент5 2 2 2 2 3" xfId="14721"/>
    <cellStyle name="60% - Акцент5 2 2 2 2 3 2" xfId="14722"/>
    <cellStyle name="60% - Акцент5 2 2 2 2 3 2 2" xfId="14723"/>
    <cellStyle name="60% - Акцент5 2 2 2 2 3 3" xfId="14724"/>
    <cellStyle name="60% - Акцент5 2 2 2 2 3 4" xfId="14725"/>
    <cellStyle name="60% - Акцент5 2 2 2 2 3 4 2" xfId="14726"/>
    <cellStyle name="60% - Акцент5 2 2 2 2 3 4 3" xfId="14727"/>
    <cellStyle name="60% - Акцент5 2 2 2 2 3 5" xfId="14728"/>
    <cellStyle name="60% - Акцент5 2 2 2 2 30" xfId="14729"/>
    <cellStyle name="60% - Акцент5 2 2 2 2 31" xfId="14730"/>
    <cellStyle name="60% - Акцент5 2 2 2 2 32" xfId="14731"/>
    <cellStyle name="60% - Акцент5 2 2 2 2 33" xfId="14732"/>
    <cellStyle name="60% - Акцент5 2 2 2 2 34" xfId="14733"/>
    <cellStyle name="60% - Акцент5 2 2 2 2 35" xfId="14734"/>
    <cellStyle name="60% - Акцент5 2 2 2 2 36" xfId="14735"/>
    <cellStyle name="60% - Акцент5 2 2 2 2 37" xfId="14736"/>
    <cellStyle name="60% - Акцент5 2 2 2 2 38" xfId="14737"/>
    <cellStyle name="60% - Акцент5 2 2 2 2 39" xfId="14738"/>
    <cellStyle name="60% - Акцент5 2 2 2 2 4" xfId="14739"/>
    <cellStyle name="60% - Акцент5 2 2 2 2 40" xfId="14740"/>
    <cellStyle name="60% - Акцент5 2 2 2 2 41" xfId="14741"/>
    <cellStyle name="60% - Акцент5 2 2 2 2 42" xfId="14742"/>
    <cellStyle name="60% - Акцент5 2 2 2 2 5" xfId="14743"/>
    <cellStyle name="60% - Акцент5 2 2 2 2 6" xfId="14744"/>
    <cellStyle name="60% - Акцент5 2 2 2 2 6 2" xfId="14745"/>
    <cellStyle name="60% - Акцент5 2 2 2 2 6 2 2" xfId="14746"/>
    <cellStyle name="60% - Акцент5 2 2 2 2 6 2 2 2" xfId="14747"/>
    <cellStyle name="60% - Акцент5 2 2 2 2 6 2 2 3" xfId="14748"/>
    <cellStyle name="60% - Акцент5 2 2 2 2 6 2 3" xfId="14749"/>
    <cellStyle name="60% - Акцент5 2 2 2 2 6 3" xfId="14750"/>
    <cellStyle name="60% - Акцент5 2 2 2 2 6 4" xfId="14751"/>
    <cellStyle name="60% - Акцент5 2 2 2 2 7" xfId="14752"/>
    <cellStyle name="60% - Акцент5 2 2 2 2 7 2" xfId="14753"/>
    <cellStyle name="60% - Акцент5 2 2 2 2 7 3" xfId="14754"/>
    <cellStyle name="60% - Акцент5 2 2 2 2 8" xfId="14755"/>
    <cellStyle name="60% - Акцент5 2 2 2 2 8 2" xfId="14756"/>
    <cellStyle name="60% - Акцент5 2 2 2 2 8 3" xfId="14757"/>
    <cellStyle name="60% - Акцент5 2 2 2 2 9" xfId="14758"/>
    <cellStyle name="60% - Акцент5 2 2 2 2 9 2" xfId="14759"/>
    <cellStyle name="60% - Акцент5 2 2 2 2 9 3" xfId="14760"/>
    <cellStyle name="60% - Акцент5 2 2 2 2_амортизация" xfId="14761"/>
    <cellStyle name="60% - Акцент5 2 2 2 20" xfId="14762"/>
    <cellStyle name="60% - Акцент5 2 2 2 20 2" xfId="14763"/>
    <cellStyle name="60% - Акцент5 2 2 2 21" xfId="14764"/>
    <cellStyle name="60% - Акцент5 2 2 2 22" xfId="14765"/>
    <cellStyle name="60% - Акцент5 2 2 2 23" xfId="14766"/>
    <cellStyle name="60% - Акцент5 2 2 2 23 2" xfId="14767"/>
    <cellStyle name="60% - Акцент5 2 2 2 24" xfId="14768"/>
    <cellStyle name="60% - Акцент5 2 2 2 25" xfId="14769"/>
    <cellStyle name="60% - Акцент5 2 2 2 26" xfId="14770"/>
    <cellStyle name="60% - Акцент5 2 2 2 27" xfId="14771"/>
    <cellStyle name="60% - Акцент5 2 2 2 28" xfId="14772"/>
    <cellStyle name="60% - Акцент5 2 2 2 29" xfId="14773"/>
    <cellStyle name="60% - Акцент5 2 2 2 3" xfId="14774"/>
    <cellStyle name="60% - Акцент5 2 2 2 30" xfId="14775"/>
    <cellStyle name="60% - Акцент5 2 2 2 31" xfId="14776"/>
    <cellStyle name="60% - Акцент5 2 2 2 32" xfId="14777"/>
    <cellStyle name="60% - Акцент5 2 2 2 33" xfId="14778"/>
    <cellStyle name="60% - Акцент5 2 2 2 34" xfId="14779"/>
    <cellStyle name="60% - Акцент5 2 2 2 35" xfId="14780"/>
    <cellStyle name="60% - Акцент5 2 2 2 36" xfId="14781"/>
    <cellStyle name="60% - Акцент5 2 2 2 37" xfId="14782"/>
    <cellStyle name="60% - Акцент5 2 2 2 38" xfId="14783"/>
    <cellStyle name="60% - Акцент5 2 2 2 39" xfId="14784"/>
    <cellStyle name="60% - Акцент5 2 2 2 4" xfId="14785"/>
    <cellStyle name="60% - Акцент5 2 2 2 4 2" xfId="14786"/>
    <cellStyle name="60% - Акцент5 2 2 2 4 3" xfId="14787"/>
    <cellStyle name="60% - Акцент5 2 2 2 40" xfId="14788"/>
    <cellStyle name="60% - Акцент5 2 2 2 41" xfId="14789"/>
    <cellStyle name="60% - Акцент5 2 2 2 42" xfId="14790"/>
    <cellStyle name="60% - Акцент5 2 2 2 43" xfId="14791"/>
    <cellStyle name="60% - Акцент5 2 2 2 44" xfId="14792"/>
    <cellStyle name="60% - Акцент5 2 2 2 45" xfId="14793"/>
    <cellStyle name="60% - Акцент5 2 2 2 46" xfId="14794"/>
    <cellStyle name="60% - Акцент5 2 2 2 47" xfId="14795"/>
    <cellStyle name="60% - Акцент5 2 2 2 48" xfId="14796"/>
    <cellStyle name="60% - Акцент5 2 2 2 5" xfId="14797"/>
    <cellStyle name="60% - Акцент5 2 2 2 5 2" xfId="14798"/>
    <cellStyle name="60% - Акцент5 2 2 2 5 3" xfId="14799"/>
    <cellStyle name="60% - Акцент5 2 2 2 6" xfId="14800"/>
    <cellStyle name="60% - Акцент5 2 2 2 6 2" xfId="14801"/>
    <cellStyle name="60% - Акцент5 2 2 2 6 3" xfId="14802"/>
    <cellStyle name="60% - Акцент5 2 2 2 7" xfId="14803"/>
    <cellStyle name="60% - Акцент5 2 2 2 7 2" xfId="14804"/>
    <cellStyle name="60% - Акцент5 2 2 2 7 3" xfId="14805"/>
    <cellStyle name="60% - Акцент5 2 2 2 8" xfId="14806"/>
    <cellStyle name="60% - Акцент5 2 2 2 8 2" xfId="14807"/>
    <cellStyle name="60% - Акцент5 2 2 2 8 3" xfId="14808"/>
    <cellStyle name="60% - Акцент5 2 2 2 9" xfId="14809"/>
    <cellStyle name="60% - Акцент5 2 2 2 9 2" xfId="14810"/>
    <cellStyle name="60% - Акцент5 2 2 2 9 2 2" xfId="14811"/>
    <cellStyle name="60% - Акцент5 2 2 2 9 3" xfId="14812"/>
    <cellStyle name="60% - Акцент5 2 2 2 9 4" xfId="14813"/>
    <cellStyle name="60% - Акцент5 2 2 2 9 4 2" xfId="14814"/>
    <cellStyle name="60% - Акцент5 2 2 2 9 4 3" xfId="14815"/>
    <cellStyle name="60% - Акцент5 2 2 2 9 5" xfId="14816"/>
    <cellStyle name="60% - Акцент5 2 2 2_амортизация" xfId="14817"/>
    <cellStyle name="60% - Акцент5 2 2 20" xfId="14818"/>
    <cellStyle name="60% - Акцент5 2 2 20 2" xfId="14819"/>
    <cellStyle name="60% - Акцент5 2 2 21" xfId="14820"/>
    <cellStyle name="60% - Акцент5 2 2 22" xfId="14821"/>
    <cellStyle name="60% - Акцент5 2 2 23" xfId="14822"/>
    <cellStyle name="60% - Акцент5 2 2 23 2" xfId="14823"/>
    <cellStyle name="60% - Акцент5 2 2 24" xfId="14824"/>
    <cellStyle name="60% - Акцент5 2 2 25" xfId="14825"/>
    <cellStyle name="60% - Акцент5 2 2 26" xfId="14826"/>
    <cellStyle name="60% - Акцент5 2 2 27" xfId="14827"/>
    <cellStyle name="60% - Акцент5 2 2 28" xfId="14828"/>
    <cellStyle name="60% - Акцент5 2 2 29" xfId="14829"/>
    <cellStyle name="60% - Акцент5 2 2 3" xfId="14830"/>
    <cellStyle name="60% - Акцент5 2 2 3 10" xfId="14831"/>
    <cellStyle name="60% - Акцент5 2 2 3 11" xfId="14832"/>
    <cellStyle name="60% - Акцент5 2 2 3 12" xfId="14833"/>
    <cellStyle name="60% - Акцент5 2 2 3 2" xfId="14834"/>
    <cellStyle name="60% - Акцент5 2 2 3 2 10" xfId="14835"/>
    <cellStyle name="60% - Акцент5 2 2 3 2 11" xfId="14836"/>
    <cellStyle name="60% - Акцент5 2 2 3 2 12" xfId="14837"/>
    <cellStyle name="60% - Акцент5 2 2 3 2 2" xfId="14838"/>
    <cellStyle name="60% - Акцент5 2 2 3 2 3" xfId="14839"/>
    <cellStyle name="60% - Акцент5 2 2 3 2 4" xfId="14840"/>
    <cellStyle name="60% - Акцент5 2 2 3 2 5" xfId="14841"/>
    <cellStyle name="60% - Акцент5 2 2 3 2 6" xfId="14842"/>
    <cellStyle name="60% - Акцент5 2 2 3 2 6 2" xfId="14843"/>
    <cellStyle name="60% - Акцент5 2 2 3 2 7" xfId="14844"/>
    <cellStyle name="60% - Акцент5 2 2 3 2 7 2" xfId="14845"/>
    <cellStyle name="60% - Акцент5 2 2 3 2 8" xfId="14846"/>
    <cellStyle name="60% - Акцент5 2 2 3 2 9" xfId="14847"/>
    <cellStyle name="60% - Акцент5 2 2 3 3" xfId="14848"/>
    <cellStyle name="60% - Акцент5 2 2 3 4" xfId="14849"/>
    <cellStyle name="60% - Акцент5 2 2 3 5" xfId="14850"/>
    <cellStyle name="60% - Акцент5 2 2 3 6" xfId="14851"/>
    <cellStyle name="60% - Акцент5 2 2 3 6 2" xfId="14852"/>
    <cellStyle name="60% - Акцент5 2 2 3 7" xfId="14853"/>
    <cellStyle name="60% - Акцент5 2 2 3 7 2" xfId="14854"/>
    <cellStyle name="60% - Акцент5 2 2 3 8" xfId="14855"/>
    <cellStyle name="60% - Акцент5 2 2 3 9" xfId="14856"/>
    <cellStyle name="60% - Акцент5 2 2 3_амортизация" xfId="14857"/>
    <cellStyle name="60% - Акцент5 2 2 30" xfId="14858"/>
    <cellStyle name="60% - Акцент5 2 2 31" xfId="14859"/>
    <cellStyle name="60% - Акцент5 2 2 32" xfId="14860"/>
    <cellStyle name="60% - Акцент5 2 2 33" xfId="14861"/>
    <cellStyle name="60% - Акцент5 2 2 34" xfId="14862"/>
    <cellStyle name="60% - Акцент5 2 2 35" xfId="14863"/>
    <cellStyle name="60% - Акцент5 2 2 36" xfId="14864"/>
    <cellStyle name="60% - Акцент5 2 2 37" xfId="14865"/>
    <cellStyle name="60% - Акцент5 2 2 38" xfId="14866"/>
    <cellStyle name="60% - Акцент5 2 2 39" xfId="14867"/>
    <cellStyle name="60% - Акцент5 2 2 4" xfId="14868"/>
    <cellStyle name="60% - Акцент5 2 2 4 2" xfId="14869"/>
    <cellStyle name="60% - Акцент5 2 2 4 3" xfId="14870"/>
    <cellStyle name="60% - Акцент5 2 2 40" xfId="14871"/>
    <cellStyle name="60% - Акцент5 2 2 41" xfId="14872"/>
    <cellStyle name="60% - Акцент5 2 2 42" xfId="14873"/>
    <cellStyle name="60% - Акцент5 2 2 43" xfId="14874"/>
    <cellStyle name="60% - Акцент5 2 2 44" xfId="14875"/>
    <cellStyle name="60% - Акцент5 2 2 45" xfId="14876"/>
    <cellStyle name="60% - Акцент5 2 2 46" xfId="14877"/>
    <cellStyle name="60% - Акцент5 2 2 47" xfId="14878"/>
    <cellStyle name="60% - Акцент5 2 2 48" xfId="14879"/>
    <cellStyle name="60% - Акцент5 2 2 5" xfId="14880"/>
    <cellStyle name="60% - Акцент5 2 2 5 2" xfId="14881"/>
    <cellStyle name="60% - Акцент5 2 2 5 3" xfId="14882"/>
    <cellStyle name="60% - Акцент5 2 2 6" xfId="14883"/>
    <cellStyle name="60% - Акцент5 2 2 6 2" xfId="14884"/>
    <cellStyle name="60% - Акцент5 2 2 6 3" xfId="14885"/>
    <cellStyle name="60% - Акцент5 2 2 7" xfId="14886"/>
    <cellStyle name="60% - Акцент5 2 2 7 2" xfId="14887"/>
    <cellStyle name="60% - Акцент5 2 2 7 3" xfId="14888"/>
    <cellStyle name="60% - Акцент5 2 2 8" xfId="14889"/>
    <cellStyle name="60% - Акцент5 2 2 8 2" xfId="14890"/>
    <cellStyle name="60% - Акцент5 2 2 8 3" xfId="14891"/>
    <cellStyle name="60% - Акцент5 2 2 9" xfId="14892"/>
    <cellStyle name="60% - Акцент5 2 2 9 2" xfId="14893"/>
    <cellStyle name="60% - Акцент5 2 2 9 2 2" xfId="14894"/>
    <cellStyle name="60% - Акцент5 2 2 9 3" xfId="14895"/>
    <cellStyle name="60% - Акцент5 2 2 9 4" xfId="14896"/>
    <cellStyle name="60% - Акцент5 2 2 9 4 2" xfId="14897"/>
    <cellStyle name="60% - Акцент5 2 2 9 4 3" xfId="14898"/>
    <cellStyle name="60% - Акцент5 2 2 9 5" xfId="14899"/>
    <cellStyle name="60% - Акцент5 2 2_амортизация" xfId="14900"/>
    <cellStyle name="60% - Акцент5 2 20" xfId="14901"/>
    <cellStyle name="60% - Акцент5 2 21" xfId="14902"/>
    <cellStyle name="60% - Акцент5 2 22" xfId="14903"/>
    <cellStyle name="60% - Акцент5 2 23" xfId="14904"/>
    <cellStyle name="60% - Акцент5 2 24" xfId="14905"/>
    <cellStyle name="60% - Акцент5 2 24 2" xfId="14906"/>
    <cellStyle name="60% - Акцент5 2 25" xfId="14907"/>
    <cellStyle name="60% - Акцент5 2 26" xfId="14908"/>
    <cellStyle name="60% - Акцент5 2 27" xfId="14909"/>
    <cellStyle name="60% - Акцент5 2 28" xfId="14910"/>
    <cellStyle name="60% - Акцент5 2 29" xfId="14911"/>
    <cellStyle name="60% - Акцент5 2 3" xfId="14912"/>
    <cellStyle name="60% - Акцент5 2 30" xfId="14913"/>
    <cellStyle name="60% - Акцент5 2 31" xfId="14914"/>
    <cellStyle name="60% - Акцент5 2 4" xfId="14915"/>
    <cellStyle name="60% - Акцент5 2 4 2" xfId="14916"/>
    <cellStyle name="60% - Акцент5 2 4 3" xfId="14917"/>
    <cellStyle name="60% - Акцент5 2 5" xfId="14918"/>
    <cellStyle name="60% - Акцент5 2 5 2" xfId="14919"/>
    <cellStyle name="60% - Акцент5 2 5_амортизация" xfId="14920"/>
    <cellStyle name="60% - Акцент5 2 6" xfId="14921"/>
    <cellStyle name="60% - Акцент5 2 6 2" xfId="14922"/>
    <cellStyle name="60% - Акцент5 2 6 3" xfId="14923"/>
    <cellStyle name="60% - Акцент5 2 7" xfId="14924"/>
    <cellStyle name="60% - Акцент5 2 7 2" xfId="14925"/>
    <cellStyle name="60% - Акцент5 2 7 3" xfId="14926"/>
    <cellStyle name="60% - Акцент5 2 8" xfId="14927"/>
    <cellStyle name="60% - Акцент5 2 9" xfId="14928"/>
    <cellStyle name="60% - Акцент5 2_амортизация" xfId="14929"/>
    <cellStyle name="60% - Акцент5 3" xfId="14930"/>
    <cellStyle name="60% - Акцент5 3 2" xfId="14931"/>
    <cellStyle name="60% - Акцент5 3 3" xfId="14932"/>
    <cellStyle name="60% - Акцент5 3 4" xfId="14933"/>
    <cellStyle name="60% - Акцент5 3 4 2" xfId="14934"/>
    <cellStyle name="60% - Акцент5 3 4 3" xfId="14935"/>
    <cellStyle name="60% - Акцент5 3 5" xfId="14936"/>
    <cellStyle name="60% - Акцент5 4" xfId="14937"/>
    <cellStyle name="60% - Акцент5 5" xfId="14938"/>
    <cellStyle name="60% - Акцент5 5 2" xfId="14939"/>
    <cellStyle name="60% - Акцент5 5 3" xfId="14940"/>
    <cellStyle name="60% - Акцент5 6" xfId="14941"/>
    <cellStyle name="60% - Акцент5 6 2" xfId="14942"/>
    <cellStyle name="60% - Акцент5 7" xfId="14943"/>
    <cellStyle name="60% - Акцент5 8" xfId="14944"/>
    <cellStyle name="60% - Акцент5 9" xfId="14945"/>
    <cellStyle name="60% - Акцент6 10" xfId="14946"/>
    <cellStyle name="60% - Акцент6 11" xfId="14947"/>
    <cellStyle name="60% - Акцент6 11 2" xfId="14948"/>
    <cellStyle name="60% - Акцент6 11 3" xfId="14949"/>
    <cellStyle name="60% - Акцент6 11 4" xfId="14950"/>
    <cellStyle name="60% - Акцент6 12" xfId="14951"/>
    <cellStyle name="60% - Акцент6 13" xfId="14952"/>
    <cellStyle name="60% - Акцент6 14" xfId="14953"/>
    <cellStyle name="60% - Акцент6 15" xfId="14954"/>
    <cellStyle name="60% - Акцент6 15 2" xfId="14955"/>
    <cellStyle name="60% - Акцент6 16" xfId="14956"/>
    <cellStyle name="60% - Акцент6 17" xfId="14957"/>
    <cellStyle name="60% - Акцент6 18" xfId="14958"/>
    <cellStyle name="60% - Акцент6 19" xfId="14959"/>
    <cellStyle name="60% - Акцент6 2" xfId="14960"/>
    <cellStyle name="60% - Акцент6 2 10" xfId="14961"/>
    <cellStyle name="60% - Акцент6 2 11" xfId="14962"/>
    <cellStyle name="60% - Акцент6 2 12" xfId="14963"/>
    <cellStyle name="60% - Акцент6 2 12 2" xfId="14964"/>
    <cellStyle name="60% - Акцент6 2 12 3" xfId="14965"/>
    <cellStyle name="60% - Акцент6 2 12 4" xfId="14966"/>
    <cellStyle name="60% - Акцент6 2 12 4 2" xfId="14967"/>
    <cellStyle name="60% - Акцент6 2 12 4 3" xfId="14968"/>
    <cellStyle name="60% - Акцент6 2 12 5" xfId="14969"/>
    <cellStyle name="60% - Акцент6 2 13" xfId="14970"/>
    <cellStyle name="60% - Акцент6 2 14" xfId="14971"/>
    <cellStyle name="60% - Акцент6 2 14 2" xfId="14972"/>
    <cellStyle name="60% - Акцент6 2 15" xfId="14973"/>
    <cellStyle name="60% - Акцент6 2 16" xfId="14974"/>
    <cellStyle name="60% - Акцент6 2 16 2" xfId="14975"/>
    <cellStyle name="60% - Акцент6 2 16 3" xfId="14976"/>
    <cellStyle name="60% - Акцент6 2 17" xfId="14977"/>
    <cellStyle name="60% - Акцент6 2 17 2" xfId="14978"/>
    <cellStyle name="60% - Акцент6 2 17 3" xfId="14979"/>
    <cellStyle name="60% - Акцент6 2 18" xfId="14980"/>
    <cellStyle name="60% - Акцент6 2 18 2" xfId="14981"/>
    <cellStyle name="60% - Акцент6 2 18 3" xfId="14982"/>
    <cellStyle name="60% - Акцент6 2 19" xfId="14983"/>
    <cellStyle name="60% - Акцент6 2 2" xfId="14984"/>
    <cellStyle name="60% - Акцент6 2 2 10" xfId="14985"/>
    <cellStyle name="60% - Акцент6 2 2 11" xfId="14986"/>
    <cellStyle name="60% - Акцент6 2 2 12" xfId="14987"/>
    <cellStyle name="60% - Акцент6 2 2 12 2" xfId="14988"/>
    <cellStyle name="60% - Акцент6 2 2 12 2 2" xfId="14989"/>
    <cellStyle name="60% - Акцент6 2 2 12 2 2 2" xfId="14990"/>
    <cellStyle name="60% - Акцент6 2 2 12 2 2 3" xfId="14991"/>
    <cellStyle name="60% - Акцент6 2 2 12 2 3" xfId="14992"/>
    <cellStyle name="60% - Акцент6 2 2 12 3" xfId="14993"/>
    <cellStyle name="60% - Акцент6 2 2 12 4" xfId="14994"/>
    <cellStyle name="60% - Акцент6 2 2 13" xfId="14995"/>
    <cellStyle name="60% - Акцент6 2 2 13 2" xfId="14996"/>
    <cellStyle name="60% - Акцент6 2 2 13 3" xfId="14997"/>
    <cellStyle name="60% - Акцент6 2 2 14" xfId="14998"/>
    <cellStyle name="60% - Акцент6 2 2 14 2" xfId="14999"/>
    <cellStyle name="60% - Акцент6 2 2 14 3" xfId="15000"/>
    <cellStyle name="60% - Акцент6 2 2 15" xfId="15001"/>
    <cellStyle name="60% - Акцент6 2 2 15 2" xfId="15002"/>
    <cellStyle name="60% - Акцент6 2 2 15 3" xfId="15003"/>
    <cellStyle name="60% - Акцент6 2 2 16" xfId="15004"/>
    <cellStyle name="60% - Акцент6 2 2 16 2" xfId="15005"/>
    <cellStyle name="60% - Акцент6 2 2 17" xfId="15006"/>
    <cellStyle name="60% - Акцент6 2 2 18" xfId="15007"/>
    <cellStyle name="60% - Акцент6 2 2 19" xfId="15008"/>
    <cellStyle name="60% - Акцент6 2 2 19 2" xfId="15009"/>
    <cellStyle name="60% - Акцент6 2 2 19 2 2" xfId="15010"/>
    <cellStyle name="60% - Акцент6 2 2 19 2 2 2" xfId="15011"/>
    <cellStyle name="60% - Акцент6 2 2 19 2 3" xfId="15012"/>
    <cellStyle name="60% - Акцент6 2 2 19 2 4" xfId="15013"/>
    <cellStyle name="60% - Акцент6 2 2 19 3" xfId="15014"/>
    <cellStyle name="60% - Акцент6 2 2 19 3 2" xfId="15015"/>
    <cellStyle name="60% - Акцент6 2 2 19 4" xfId="15016"/>
    <cellStyle name="60% - Акцент6 2 2 2" xfId="15017"/>
    <cellStyle name="60% - Акцент6 2 2 2 10" xfId="15018"/>
    <cellStyle name="60% - Акцент6 2 2 2 11" xfId="15019"/>
    <cellStyle name="60% - Акцент6 2 2 2 12" xfId="15020"/>
    <cellStyle name="60% - Акцент6 2 2 2 12 2" xfId="15021"/>
    <cellStyle name="60% - Акцент6 2 2 2 12 2 2" xfId="15022"/>
    <cellStyle name="60% - Акцент6 2 2 2 12 2 2 2" xfId="15023"/>
    <cellStyle name="60% - Акцент6 2 2 2 12 2 2 3" xfId="15024"/>
    <cellStyle name="60% - Акцент6 2 2 2 12 2 3" xfId="15025"/>
    <cellStyle name="60% - Акцент6 2 2 2 12 3" xfId="15026"/>
    <cellStyle name="60% - Акцент6 2 2 2 12 4" xfId="15027"/>
    <cellStyle name="60% - Акцент6 2 2 2 13" xfId="15028"/>
    <cellStyle name="60% - Акцент6 2 2 2 13 2" xfId="15029"/>
    <cellStyle name="60% - Акцент6 2 2 2 13 3" xfId="15030"/>
    <cellStyle name="60% - Акцент6 2 2 2 14" xfId="15031"/>
    <cellStyle name="60% - Акцент6 2 2 2 14 2" xfId="15032"/>
    <cellStyle name="60% - Акцент6 2 2 2 14 3" xfId="15033"/>
    <cellStyle name="60% - Акцент6 2 2 2 15" xfId="15034"/>
    <cellStyle name="60% - Акцент6 2 2 2 15 2" xfId="15035"/>
    <cellStyle name="60% - Акцент6 2 2 2 15 3" xfId="15036"/>
    <cellStyle name="60% - Акцент6 2 2 2 16" xfId="15037"/>
    <cellStyle name="60% - Акцент6 2 2 2 16 2" xfId="15038"/>
    <cellStyle name="60% - Акцент6 2 2 2 17" xfId="15039"/>
    <cellStyle name="60% - Акцент6 2 2 2 18" xfId="15040"/>
    <cellStyle name="60% - Акцент6 2 2 2 19" xfId="15041"/>
    <cellStyle name="60% - Акцент6 2 2 2 19 2" xfId="15042"/>
    <cellStyle name="60% - Акцент6 2 2 2 19 2 2" xfId="15043"/>
    <cellStyle name="60% - Акцент6 2 2 2 19 2 2 2" xfId="15044"/>
    <cellStyle name="60% - Акцент6 2 2 2 19 2 3" xfId="15045"/>
    <cellStyle name="60% - Акцент6 2 2 2 19 2 4" xfId="15046"/>
    <cellStyle name="60% - Акцент6 2 2 2 19 3" xfId="15047"/>
    <cellStyle name="60% - Акцент6 2 2 2 19 3 2" xfId="15048"/>
    <cellStyle name="60% - Акцент6 2 2 2 19 4" xfId="15049"/>
    <cellStyle name="60% - Акцент6 2 2 2 2" xfId="15050"/>
    <cellStyle name="60% - Акцент6 2 2 2 2 10" xfId="15051"/>
    <cellStyle name="60% - Акцент6 2 2 2 2 10 2" xfId="15052"/>
    <cellStyle name="60% - Акцент6 2 2 2 2 11" xfId="15053"/>
    <cellStyle name="60% - Акцент6 2 2 2 2 12" xfId="15054"/>
    <cellStyle name="60% - Акцент6 2 2 2 2 13" xfId="15055"/>
    <cellStyle name="60% - Акцент6 2 2 2 2 13 2" xfId="15056"/>
    <cellStyle name="60% - Акцент6 2 2 2 2 13 2 2" xfId="15057"/>
    <cellStyle name="60% - Акцент6 2 2 2 2 13 2 2 2" xfId="15058"/>
    <cellStyle name="60% - Акцент6 2 2 2 2 13 2 3" xfId="15059"/>
    <cellStyle name="60% - Акцент6 2 2 2 2 13 2 4" xfId="15060"/>
    <cellStyle name="60% - Акцент6 2 2 2 2 13 3" xfId="15061"/>
    <cellStyle name="60% - Акцент6 2 2 2 2 13 3 2" xfId="15062"/>
    <cellStyle name="60% - Акцент6 2 2 2 2 13 4" xfId="15063"/>
    <cellStyle name="60% - Акцент6 2 2 2 2 14" xfId="15064"/>
    <cellStyle name="60% - Акцент6 2 2 2 2 14 2" xfId="15065"/>
    <cellStyle name="60% - Акцент6 2 2 2 2 15" xfId="15066"/>
    <cellStyle name="60% - Акцент6 2 2 2 2 16" xfId="15067"/>
    <cellStyle name="60% - Акцент6 2 2 2 2 17" xfId="15068"/>
    <cellStyle name="60% - Акцент6 2 2 2 2 17 2" xfId="15069"/>
    <cellStyle name="60% - Акцент6 2 2 2 2 18" xfId="15070"/>
    <cellStyle name="60% - Акцент6 2 2 2 2 19" xfId="15071"/>
    <cellStyle name="60% - Акцент6 2 2 2 2 2" xfId="15072"/>
    <cellStyle name="60% - Акцент6 2 2 2 2 2 10" xfId="15073"/>
    <cellStyle name="60% - Акцент6 2 2 2 2 2 11" xfId="15074"/>
    <cellStyle name="60% - Акцент6 2 2 2 2 2 12" xfId="15075"/>
    <cellStyle name="60% - Акцент6 2 2 2 2 2 12 2" xfId="15076"/>
    <cellStyle name="60% - Акцент6 2 2 2 2 2 12 2 2" xfId="15077"/>
    <cellStyle name="60% - Акцент6 2 2 2 2 2 12 2 2 2" xfId="15078"/>
    <cellStyle name="60% - Акцент6 2 2 2 2 2 12 2 3" xfId="15079"/>
    <cellStyle name="60% - Акцент6 2 2 2 2 2 12 2 4" xfId="15080"/>
    <cellStyle name="60% - Акцент6 2 2 2 2 2 12 3" xfId="15081"/>
    <cellStyle name="60% - Акцент6 2 2 2 2 2 12 3 2" xfId="15082"/>
    <cellStyle name="60% - Акцент6 2 2 2 2 2 12 4" xfId="15083"/>
    <cellStyle name="60% - Акцент6 2 2 2 2 2 13" xfId="15084"/>
    <cellStyle name="60% - Акцент6 2 2 2 2 2 13 2" xfId="15085"/>
    <cellStyle name="60% - Акцент6 2 2 2 2 2 14" xfId="15086"/>
    <cellStyle name="60% - Акцент6 2 2 2 2 2 15" xfId="15087"/>
    <cellStyle name="60% - Акцент6 2 2 2 2 2 16" xfId="15088"/>
    <cellStyle name="60% - Акцент6 2 2 2 2 2 16 2" xfId="15089"/>
    <cellStyle name="60% - Акцент6 2 2 2 2 2 17" xfId="15090"/>
    <cellStyle name="60% - Акцент6 2 2 2 2 2 18" xfId="15091"/>
    <cellStyle name="60% - Акцент6 2 2 2 2 2 19" xfId="15092"/>
    <cellStyle name="60% - Акцент6 2 2 2 2 2 2" xfId="15093"/>
    <cellStyle name="60% - Акцент6 2 2 2 2 2 2 10" xfId="15094"/>
    <cellStyle name="60% - Акцент6 2 2 2 2 2 2 10 2" xfId="15095"/>
    <cellStyle name="60% - Акцент6 2 2 2 2 2 2 10 2 2" xfId="15096"/>
    <cellStyle name="60% - Акцент6 2 2 2 2 2 2 10 2 2 2" xfId="15097"/>
    <cellStyle name="60% - Акцент6 2 2 2 2 2 2 10 2 3" xfId="15098"/>
    <cellStyle name="60% - Акцент6 2 2 2 2 2 2 10 2 4" xfId="15099"/>
    <cellStyle name="60% - Акцент6 2 2 2 2 2 2 10 3" xfId="15100"/>
    <cellStyle name="60% - Акцент6 2 2 2 2 2 2 10 3 2" xfId="15101"/>
    <cellStyle name="60% - Акцент6 2 2 2 2 2 2 10 4" xfId="15102"/>
    <cellStyle name="60% - Акцент6 2 2 2 2 2 2 11" xfId="15103"/>
    <cellStyle name="60% - Акцент6 2 2 2 2 2 2 11 2" xfId="15104"/>
    <cellStyle name="60% - Акцент6 2 2 2 2 2 2 12" xfId="15105"/>
    <cellStyle name="60% - Акцент6 2 2 2 2 2 2 13" xfId="15106"/>
    <cellStyle name="60% - Акцент6 2 2 2 2 2 2 14" xfId="15107"/>
    <cellStyle name="60% - Акцент6 2 2 2 2 2 2 14 2" xfId="15108"/>
    <cellStyle name="60% - Акцент6 2 2 2 2 2 2 15" xfId="15109"/>
    <cellStyle name="60% - Акцент6 2 2 2 2 2 2 16" xfId="15110"/>
    <cellStyle name="60% - Акцент6 2 2 2 2 2 2 17" xfId="15111"/>
    <cellStyle name="60% - Акцент6 2 2 2 2 2 2 18" xfId="15112"/>
    <cellStyle name="60% - Акцент6 2 2 2 2 2 2 19" xfId="15113"/>
    <cellStyle name="60% - Акцент6 2 2 2 2 2 2 2" xfId="15114"/>
    <cellStyle name="60% - Акцент6 2 2 2 2 2 2 2 10" xfId="15115"/>
    <cellStyle name="60% - Акцент6 2 2 2 2 2 2 2 10 2" xfId="15116"/>
    <cellStyle name="60% - Акцент6 2 2 2 2 2 2 2 11" xfId="15117"/>
    <cellStyle name="60% - Акцент6 2 2 2 2 2 2 2 12" xfId="15118"/>
    <cellStyle name="60% - Акцент6 2 2 2 2 2 2 2 13" xfId="15119"/>
    <cellStyle name="60% - Акцент6 2 2 2 2 2 2 2 13 2" xfId="15120"/>
    <cellStyle name="60% - Акцент6 2 2 2 2 2 2 2 14" xfId="15121"/>
    <cellStyle name="60% - Акцент6 2 2 2 2 2 2 2 15" xfId="15122"/>
    <cellStyle name="60% - Акцент6 2 2 2 2 2 2 2 16" xfId="15123"/>
    <cellStyle name="60% - Акцент6 2 2 2 2 2 2 2 17" xfId="15124"/>
    <cellStyle name="60% - Акцент6 2 2 2 2 2 2 2 18" xfId="15125"/>
    <cellStyle name="60% - Акцент6 2 2 2 2 2 2 2 19" xfId="15126"/>
    <cellStyle name="60% - Акцент6 2 2 2 2 2 2 2 2" xfId="15127"/>
    <cellStyle name="60% - Акцент6 2 2 2 2 2 2 2 2 10" xfId="15128"/>
    <cellStyle name="60% - Акцент6 2 2 2 2 2 2 2 2 11" xfId="15129"/>
    <cellStyle name="60% - Акцент6 2 2 2 2 2 2 2 2 12" xfId="15130"/>
    <cellStyle name="60% - Акцент6 2 2 2 2 2 2 2 2 13" xfId="15131"/>
    <cellStyle name="60% - Акцент6 2 2 2 2 2 2 2 2 14" xfId="15132"/>
    <cellStyle name="60% - Акцент6 2 2 2 2 2 2 2 2 15" xfId="15133"/>
    <cellStyle name="60% - Акцент6 2 2 2 2 2 2 2 2 16" xfId="15134"/>
    <cellStyle name="60% - Акцент6 2 2 2 2 2 2 2 2 17" xfId="15135"/>
    <cellStyle name="60% - Акцент6 2 2 2 2 2 2 2 2 18" xfId="15136"/>
    <cellStyle name="60% - Акцент6 2 2 2 2 2 2 2 2 19" xfId="15137"/>
    <cellStyle name="60% - Акцент6 2 2 2 2 2 2 2 2 2" xfId="15138"/>
    <cellStyle name="60% - Акцент6 2 2 2 2 2 2 2 2 2 10" xfId="15139"/>
    <cellStyle name="60% - Акцент6 2 2 2 2 2 2 2 2 2 11" xfId="15140"/>
    <cellStyle name="60% - Акцент6 2 2 2 2 2 2 2 2 2 12" xfId="15141"/>
    <cellStyle name="60% - Акцент6 2 2 2 2 2 2 2 2 2 13" xfId="15142"/>
    <cellStyle name="60% - Акцент6 2 2 2 2 2 2 2 2 2 14" xfId="15143"/>
    <cellStyle name="60% - Акцент6 2 2 2 2 2 2 2 2 2 15" xfId="15144"/>
    <cellStyle name="60% - Акцент6 2 2 2 2 2 2 2 2 2 16" xfId="15145"/>
    <cellStyle name="60% - Акцент6 2 2 2 2 2 2 2 2 2 17" xfId="15146"/>
    <cellStyle name="60% - Акцент6 2 2 2 2 2 2 2 2 2 18" xfId="15147"/>
    <cellStyle name="60% - Акцент6 2 2 2 2 2 2 2 2 2 19" xfId="15148"/>
    <cellStyle name="60% - Акцент6 2 2 2 2 2 2 2 2 2 2" xfId="15149"/>
    <cellStyle name="60% - Акцент6 2 2 2 2 2 2 2 2 2 2 10" xfId="15150"/>
    <cellStyle name="60% - Акцент6 2 2 2 2 2 2 2 2 2 2 11" xfId="15151"/>
    <cellStyle name="60% - Акцент6 2 2 2 2 2 2 2 2 2 2 12" xfId="15152"/>
    <cellStyle name="60% - Акцент6 2 2 2 2 2 2 2 2 2 2 13" xfId="15153"/>
    <cellStyle name="60% - Акцент6 2 2 2 2 2 2 2 2 2 2 14" xfId="15154"/>
    <cellStyle name="60% - Акцент6 2 2 2 2 2 2 2 2 2 2 15" xfId="15155"/>
    <cellStyle name="60% - Акцент6 2 2 2 2 2 2 2 2 2 2 16" xfId="15156"/>
    <cellStyle name="60% - Акцент6 2 2 2 2 2 2 2 2 2 2 17" xfId="15157"/>
    <cellStyle name="60% - Акцент6 2 2 2 2 2 2 2 2 2 2 18" xfId="15158"/>
    <cellStyle name="60% - Акцент6 2 2 2 2 2 2 2 2 2 2 19" xfId="15159"/>
    <cellStyle name="60% - Акцент6 2 2 2 2 2 2 2 2 2 2 2" xfId="15160"/>
    <cellStyle name="60% - Акцент6 2 2 2 2 2 2 2 2 2 2 2 10" xfId="15161"/>
    <cellStyle name="60% - Акцент6 2 2 2 2 2 2 2 2 2 2 2 11" xfId="15162"/>
    <cellStyle name="60% - Акцент6 2 2 2 2 2 2 2 2 2 2 2 12" xfId="15163"/>
    <cellStyle name="60% - Акцент6 2 2 2 2 2 2 2 2 2 2 2 13" xfId="15164"/>
    <cellStyle name="60% - Акцент6 2 2 2 2 2 2 2 2 2 2 2 14" xfId="15165"/>
    <cellStyle name="60% - Акцент6 2 2 2 2 2 2 2 2 2 2 2 15" xfId="15166"/>
    <cellStyle name="60% - Акцент6 2 2 2 2 2 2 2 2 2 2 2 16" xfId="15167"/>
    <cellStyle name="60% - Акцент6 2 2 2 2 2 2 2 2 2 2 2 17" xfId="15168"/>
    <cellStyle name="60% - Акцент6 2 2 2 2 2 2 2 2 2 2 2 18" xfId="15169"/>
    <cellStyle name="60% - Акцент6 2 2 2 2 2 2 2 2 2 2 2 19" xfId="15170"/>
    <cellStyle name="60% - Акцент6 2 2 2 2 2 2 2 2 2 2 2 2" xfId="15171"/>
    <cellStyle name="60% - Акцент6 2 2 2 2 2 2 2 2 2 2 2 2 10" xfId="15172"/>
    <cellStyle name="60% - Акцент6 2 2 2 2 2 2 2 2 2 2 2 2 11" xfId="15173"/>
    <cellStyle name="60% - Акцент6 2 2 2 2 2 2 2 2 2 2 2 2 12" xfId="15174"/>
    <cellStyle name="60% - Акцент6 2 2 2 2 2 2 2 2 2 2 2 2 13" xfId="15175"/>
    <cellStyle name="60% - Акцент6 2 2 2 2 2 2 2 2 2 2 2 2 14" xfId="15176"/>
    <cellStyle name="60% - Акцент6 2 2 2 2 2 2 2 2 2 2 2 2 15" xfId="15177"/>
    <cellStyle name="60% - Акцент6 2 2 2 2 2 2 2 2 2 2 2 2 16" xfId="15178"/>
    <cellStyle name="60% - Акцент6 2 2 2 2 2 2 2 2 2 2 2 2 17" xfId="15179"/>
    <cellStyle name="60% - Акцент6 2 2 2 2 2 2 2 2 2 2 2 2 18" xfId="15180"/>
    <cellStyle name="60% - Акцент6 2 2 2 2 2 2 2 2 2 2 2 2 19" xfId="15181"/>
    <cellStyle name="60% - Акцент6 2 2 2 2 2 2 2 2 2 2 2 2 2" xfId="15182"/>
    <cellStyle name="60% - Акцент6 2 2 2 2 2 2 2 2 2 2 2 2 2 10" xfId="15183"/>
    <cellStyle name="60% - Акцент6 2 2 2 2 2 2 2 2 2 2 2 2 2 11" xfId="15184"/>
    <cellStyle name="60% - Акцент6 2 2 2 2 2 2 2 2 2 2 2 2 2 12" xfId="15185"/>
    <cellStyle name="60% - Акцент6 2 2 2 2 2 2 2 2 2 2 2 2 2 13" xfId="15186"/>
    <cellStyle name="60% - Акцент6 2 2 2 2 2 2 2 2 2 2 2 2 2 14" xfId="15187"/>
    <cellStyle name="60% - Акцент6 2 2 2 2 2 2 2 2 2 2 2 2 2 15" xfId="15188"/>
    <cellStyle name="60% - Акцент6 2 2 2 2 2 2 2 2 2 2 2 2 2 16" xfId="15189"/>
    <cellStyle name="60% - Акцент6 2 2 2 2 2 2 2 2 2 2 2 2 2 17" xfId="15190"/>
    <cellStyle name="60% - Акцент6 2 2 2 2 2 2 2 2 2 2 2 2 2 18" xfId="15191"/>
    <cellStyle name="60% - Акцент6 2 2 2 2 2 2 2 2 2 2 2 2 2 19" xfId="15192"/>
    <cellStyle name="60% - Акцент6 2 2 2 2 2 2 2 2 2 2 2 2 2 2" xfId="15193"/>
    <cellStyle name="60% - Акцент6 2 2 2 2 2 2 2 2 2 2 2 2 2 2 10" xfId="15194"/>
    <cellStyle name="60% - Акцент6 2 2 2 2 2 2 2 2 2 2 2 2 2 2 11" xfId="15195"/>
    <cellStyle name="60% - Акцент6 2 2 2 2 2 2 2 2 2 2 2 2 2 2 12" xfId="15196"/>
    <cellStyle name="60% - Акцент6 2 2 2 2 2 2 2 2 2 2 2 2 2 2 13" xfId="15197"/>
    <cellStyle name="60% - Акцент6 2 2 2 2 2 2 2 2 2 2 2 2 2 2 14" xfId="15198"/>
    <cellStyle name="60% - Акцент6 2 2 2 2 2 2 2 2 2 2 2 2 2 2 15" xfId="15199"/>
    <cellStyle name="60% - Акцент6 2 2 2 2 2 2 2 2 2 2 2 2 2 2 16" xfId="15200"/>
    <cellStyle name="60% - Акцент6 2 2 2 2 2 2 2 2 2 2 2 2 2 2 17" xfId="15201"/>
    <cellStyle name="60% - Акцент6 2 2 2 2 2 2 2 2 2 2 2 2 2 2 18" xfId="15202"/>
    <cellStyle name="60% - Акцент6 2 2 2 2 2 2 2 2 2 2 2 2 2 2 19" xfId="15203"/>
    <cellStyle name="60% - Акцент6 2 2 2 2 2 2 2 2 2 2 2 2 2 2 2" xfId="15204"/>
    <cellStyle name="60% - Акцент6 2 2 2 2 2 2 2 2 2 2 2 2 2 2 2 10" xfId="15205"/>
    <cellStyle name="60% - Акцент6 2 2 2 2 2 2 2 2 2 2 2 2 2 2 2 11" xfId="15206"/>
    <cellStyle name="60% - Акцент6 2 2 2 2 2 2 2 2 2 2 2 2 2 2 2 12" xfId="15207"/>
    <cellStyle name="60% - Акцент6 2 2 2 2 2 2 2 2 2 2 2 2 2 2 2 13" xfId="15208"/>
    <cellStyle name="60% - Акцент6 2 2 2 2 2 2 2 2 2 2 2 2 2 2 2 14" xfId="15209"/>
    <cellStyle name="60% - Акцент6 2 2 2 2 2 2 2 2 2 2 2 2 2 2 2 15" xfId="15210"/>
    <cellStyle name="60% - Акцент6 2 2 2 2 2 2 2 2 2 2 2 2 2 2 2 16" xfId="15211"/>
    <cellStyle name="60% - Акцент6 2 2 2 2 2 2 2 2 2 2 2 2 2 2 2 17" xfId="15212"/>
    <cellStyle name="60% - Акцент6 2 2 2 2 2 2 2 2 2 2 2 2 2 2 2 18" xfId="15213"/>
    <cellStyle name="60% - Акцент6 2 2 2 2 2 2 2 2 2 2 2 2 2 2 2 19" xfId="15214"/>
    <cellStyle name="60% - Акцент6 2 2 2 2 2 2 2 2 2 2 2 2 2 2 2 2" xfId="15215"/>
    <cellStyle name="60% - Акцент6 2 2 2 2 2 2 2 2 2 2 2 2 2 2 2 2 10" xfId="15216"/>
    <cellStyle name="60% - Акцент6 2 2 2 2 2 2 2 2 2 2 2 2 2 2 2 2 11" xfId="15217"/>
    <cellStyle name="60% - Акцент6 2 2 2 2 2 2 2 2 2 2 2 2 2 2 2 2 12" xfId="15218"/>
    <cellStyle name="60% - Акцент6 2 2 2 2 2 2 2 2 2 2 2 2 2 2 2 2 13" xfId="15219"/>
    <cellStyle name="60% - Акцент6 2 2 2 2 2 2 2 2 2 2 2 2 2 2 2 2 14" xfId="15220"/>
    <cellStyle name="60% - Акцент6 2 2 2 2 2 2 2 2 2 2 2 2 2 2 2 2 15" xfId="15221"/>
    <cellStyle name="60% - Акцент6 2 2 2 2 2 2 2 2 2 2 2 2 2 2 2 2 16" xfId="15222"/>
    <cellStyle name="60% - Акцент6 2 2 2 2 2 2 2 2 2 2 2 2 2 2 2 2 17" xfId="15223"/>
    <cellStyle name="60% - Акцент6 2 2 2 2 2 2 2 2 2 2 2 2 2 2 2 2 18" xfId="15224"/>
    <cellStyle name="60% - Акцент6 2 2 2 2 2 2 2 2 2 2 2 2 2 2 2 2 19" xfId="15225"/>
    <cellStyle name="60% - Акцент6 2 2 2 2 2 2 2 2 2 2 2 2 2 2 2 2 2" xfId="15226"/>
    <cellStyle name="60% - Акцент6 2 2 2 2 2 2 2 2 2 2 2 2 2 2 2 2 2 10" xfId="15227"/>
    <cellStyle name="60% - Акцент6 2 2 2 2 2 2 2 2 2 2 2 2 2 2 2 2 2 11" xfId="15228"/>
    <cellStyle name="60% - Акцент6 2 2 2 2 2 2 2 2 2 2 2 2 2 2 2 2 2 12" xfId="15229"/>
    <cellStyle name="60% - Акцент6 2 2 2 2 2 2 2 2 2 2 2 2 2 2 2 2 2 13" xfId="15230"/>
    <cellStyle name="60% - Акцент6 2 2 2 2 2 2 2 2 2 2 2 2 2 2 2 2 2 14" xfId="15231"/>
    <cellStyle name="60% - Акцент6 2 2 2 2 2 2 2 2 2 2 2 2 2 2 2 2 2 15" xfId="15232"/>
    <cellStyle name="60% - Акцент6 2 2 2 2 2 2 2 2 2 2 2 2 2 2 2 2 2 16" xfId="15233"/>
    <cellStyle name="60% - Акцент6 2 2 2 2 2 2 2 2 2 2 2 2 2 2 2 2 2 17" xfId="15234"/>
    <cellStyle name="60% - Акцент6 2 2 2 2 2 2 2 2 2 2 2 2 2 2 2 2 2 18" xfId="15235"/>
    <cellStyle name="60% - Акцент6 2 2 2 2 2 2 2 2 2 2 2 2 2 2 2 2 2 19" xfId="15236"/>
    <cellStyle name="60% - Акцент6 2 2 2 2 2 2 2 2 2 2 2 2 2 2 2 2 2 2" xfId="15237"/>
    <cellStyle name="60% - Акцент6 2 2 2 2 2 2 2 2 2 2 2 2 2 2 2 2 2 2 10" xfId="15238"/>
    <cellStyle name="60% - Акцент6 2 2 2 2 2 2 2 2 2 2 2 2 2 2 2 2 2 2 11" xfId="15239"/>
    <cellStyle name="60% - Акцент6 2 2 2 2 2 2 2 2 2 2 2 2 2 2 2 2 2 2 12" xfId="15240"/>
    <cellStyle name="60% - Акцент6 2 2 2 2 2 2 2 2 2 2 2 2 2 2 2 2 2 2 13" xfId="15241"/>
    <cellStyle name="60% - Акцент6 2 2 2 2 2 2 2 2 2 2 2 2 2 2 2 2 2 2 14" xfId="15242"/>
    <cellStyle name="60% - Акцент6 2 2 2 2 2 2 2 2 2 2 2 2 2 2 2 2 2 2 15" xfId="15243"/>
    <cellStyle name="60% - Акцент6 2 2 2 2 2 2 2 2 2 2 2 2 2 2 2 2 2 2 16" xfId="15244"/>
    <cellStyle name="60% - Акцент6 2 2 2 2 2 2 2 2 2 2 2 2 2 2 2 2 2 2 17" xfId="15245"/>
    <cellStyle name="60% - Акцент6 2 2 2 2 2 2 2 2 2 2 2 2 2 2 2 2 2 2 18" xfId="15246"/>
    <cellStyle name="60% - Акцент6 2 2 2 2 2 2 2 2 2 2 2 2 2 2 2 2 2 2 19" xfId="15247"/>
    <cellStyle name="60% - Акцент6 2 2 2 2 2 2 2 2 2 2 2 2 2 2 2 2 2 2 2" xfId="15248"/>
    <cellStyle name="60% - Акцент6 2 2 2 2 2 2 2 2 2 2 2 2 2 2 2 2 2 2 2 10" xfId="15249"/>
    <cellStyle name="60% - Акцент6 2 2 2 2 2 2 2 2 2 2 2 2 2 2 2 2 2 2 2 11" xfId="15250"/>
    <cellStyle name="60% - Акцент6 2 2 2 2 2 2 2 2 2 2 2 2 2 2 2 2 2 2 2 12" xfId="15251"/>
    <cellStyle name="60% - Акцент6 2 2 2 2 2 2 2 2 2 2 2 2 2 2 2 2 2 2 2 13" xfId="15252"/>
    <cellStyle name="60% - Акцент6 2 2 2 2 2 2 2 2 2 2 2 2 2 2 2 2 2 2 2 14" xfId="15253"/>
    <cellStyle name="60% - Акцент6 2 2 2 2 2 2 2 2 2 2 2 2 2 2 2 2 2 2 2 15" xfId="15254"/>
    <cellStyle name="60% - Акцент6 2 2 2 2 2 2 2 2 2 2 2 2 2 2 2 2 2 2 2 16" xfId="15255"/>
    <cellStyle name="60% - Акцент6 2 2 2 2 2 2 2 2 2 2 2 2 2 2 2 2 2 2 2 17" xfId="15256"/>
    <cellStyle name="60% - Акцент6 2 2 2 2 2 2 2 2 2 2 2 2 2 2 2 2 2 2 2 18" xfId="15257"/>
    <cellStyle name="60% - Акцент6 2 2 2 2 2 2 2 2 2 2 2 2 2 2 2 2 2 2 2 19" xfId="15258"/>
    <cellStyle name="60% - Акцент6 2 2 2 2 2 2 2 2 2 2 2 2 2 2 2 2 2 2 2 2" xfId="15259"/>
    <cellStyle name="60% - Акцент6 2 2 2 2 2 2 2 2 2 2 2 2 2 2 2 2 2 2 2 2 10" xfId="15260"/>
    <cellStyle name="60% - Акцент6 2 2 2 2 2 2 2 2 2 2 2 2 2 2 2 2 2 2 2 2 11" xfId="15261"/>
    <cellStyle name="60% - Акцент6 2 2 2 2 2 2 2 2 2 2 2 2 2 2 2 2 2 2 2 2 12" xfId="15262"/>
    <cellStyle name="60% - Акцент6 2 2 2 2 2 2 2 2 2 2 2 2 2 2 2 2 2 2 2 2 13" xfId="15263"/>
    <cellStyle name="60% - Акцент6 2 2 2 2 2 2 2 2 2 2 2 2 2 2 2 2 2 2 2 2 14" xfId="15264"/>
    <cellStyle name="60% - Акцент6 2 2 2 2 2 2 2 2 2 2 2 2 2 2 2 2 2 2 2 2 15" xfId="15265"/>
    <cellStyle name="60% - Акцент6 2 2 2 2 2 2 2 2 2 2 2 2 2 2 2 2 2 2 2 2 16" xfId="15266"/>
    <cellStyle name="60% - Акцент6 2 2 2 2 2 2 2 2 2 2 2 2 2 2 2 2 2 2 2 2 17" xfId="15267"/>
    <cellStyle name="60% - Акцент6 2 2 2 2 2 2 2 2 2 2 2 2 2 2 2 2 2 2 2 2 18" xfId="15268"/>
    <cellStyle name="60% - Акцент6 2 2 2 2 2 2 2 2 2 2 2 2 2 2 2 2 2 2 2 2 19" xfId="15269"/>
    <cellStyle name="60% - Акцент6 2 2 2 2 2 2 2 2 2 2 2 2 2 2 2 2 2 2 2 2 2" xfId="15270"/>
    <cellStyle name="60% - Акцент6 2 2 2 2 2 2 2 2 2 2 2 2 2 2 2 2 2 2 2 2 2 10" xfId="15271"/>
    <cellStyle name="60% - Акцент6 2 2 2 2 2 2 2 2 2 2 2 2 2 2 2 2 2 2 2 2 2 11" xfId="15272"/>
    <cellStyle name="60% - Акцент6 2 2 2 2 2 2 2 2 2 2 2 2 2 2 2 2 2 2 2 2 2 12" xfId="15273"/>
    <cellStyle name="60% - Акцент6 2 2 2 2 2 2 2 2 2 2 2 2 2 2 2 2 2 2 2 2 2 13" xfId="15274"/>
    <cellStyle name="60% - Акцент6 2 2 2 2 2 2 2 2 2 2 2 2 2 2 2 2 2 2 2 2 2 14" xfId="15275"/>
    <cellStyle name="60% - Акцент6 2 2 2 2 2 2 2 2 2 2 2 2 2 2 2 2 2 2 2 2 2 15" xfId="15276"/>
    <cellStyle name="60% - Акцент6 2 2 2 2 2 2 2 2 2 2 2 2 2 2 2 2 2 2 2 2 2 16" xfId="15277"/>
    <cellStyle name="60% - Акцент6 2 2 2 2 2 2 2 2 2 2 2 2 2 2 2 2 2 2 2 2 2 17" xfId="15278"/>
    <cellStyle name="60% - Акцент6 2 2 2 2 2 2 2 2 2 2 2 2 2 2 2 2 2 2 2 2 2 18" xfId="15279"/>
    <cellStyle name="60% - Акцент6 2 2 2 2 2 2 2 2 2 2 2 2 2 2 2 2 2 2 2 2 2 19" xfId="15280"/>
    <cellStyle name="60% - Акцент6 2 2 2 2 2 2 2 2 2 2 2 2 2 2 2 2 2 2 2 2 2 2" xfId="15281"/>
    <cellStyle name="60% - Акцент6 2 2 2 2 2 2 2 2 2 2 2 2 2 2 2 2 2 2 2 2 2 2 10" xfId="15282"/>
    <cellStyle name="60% - Акцент6 2 2 2 2 2 2 2 2 2 2 2 2 2 2 2 2 2 2 2 2 2 2 11" xfId="15283"/>
    <cellStyle name="60% - Акцент6 2 2 2 2 2 2 2 2 2 2 2 2 2 2 2 2 2 2 2 2 2 2 12" xfId="15284"/>
    <cellStyle name="60% - Акцент6 2 2 2 2 2 2 2 2 2 2 2 2 2 2 2 2 2 2 2 2 2 2 13" xfId="15285"/>
    <cellStyle name="60% - Акцент6 2 2 2 2 2 2 2 2 2 2 2 2 2 2 2 2 2 2 2 2 2 2 14" xfId="15286"/>
    <cellStyle name="60% - Акцент6 2 2 2 2 2 2 2 2 2 2 2 2 2 2 2 2 2 2 2 2 2 2 15" xfId="15287"/>
    <cellStyle name="60% - Акцент6 2 2 2 2 2 2 2 2 2 2 2 2 2 2 2 2 2 2 2 2 2 2 16" xfId="15288"/>
    <cellStyle name="60% - Акцент6 2 2 2 2 2 2 2 2 2 2 2 2 2 2 2 2 2 2 2 2 2 2 17" xfId="15289"/>
    <cellStyle name="60% - Акцент6 2 2 2 2 2 2 2 2 2 2 2 2 2 2 2 2 2 2 2 2 2 2 18" xfId="15290"/>
    <cellStyle name="60% - Акцент6 2 2 2 2 2 2 2 2 2 2 2 2 2 2 2 2 2 2 2 2 2 2 19" xfId="15291"/>
    <cellStyle name="60% - Акцент6 2 2 2 2 2 2 2 2 2 2 2 2 2 2 2 2 2 2 2 2 2 2 2" xfId="15292"/>
    <cellStyle name="60% - Акцент6 2 2 2 2 2 2 2 2 2 2 2 2 2 2 2 2 2 2 2 2 2 2 2 10" xfId="15293"/>
    <cellStyle name="60% - Акцент6 2 2 2 2 2 2 2 2 2 2 2 2 2 2 2 2 2 2 2 2 2 2 2 11" xfId="15294"/>
    <cellStyle name="60% - Акцент6 2 2 2 2 2 2 2 2 2 2 2 2 2 2 2 2 2 2 2 2 2 2 2 12" xfId="15295"/>
    <cellStyle name="60% - Акцент6 2 2 2 2 2 2 2 2 2 2 2 2 2 2 2 2 2 2 2 2 2 2 2 13" xfId="15296"/>
    <cellStyle name="60% - Акцент6 2 2 2 2 2 2 2 2 2 2 2 2 2 2 2 2 2 2 2 2 2 2 2 14" xfId="15297"/>
    <cellStyle name="60% - Акцент6 2 2 2 2 2 2 2 2 2 2 2 2 2 2 2 2 2 2 2 2 2 2 2 15" xfId="15298"/>
    <cellStyle name="60% - Акцент6 2 2 2 2 2 2 2 2 2 2 2 2 2 2 2 2 2 2 2 2 2 2 2 16" xfId="15299"/>
    <cellStyle name="60% - Акцент6 2 2 2 2 2 2 2 2 2 2 2 2 2 2 2 2 2 2 2 2 2 2 2 17" xfId="15300"/>
    <cellStyle name="60% - Акцент6 2 2 2 2 2 2 2 2 2 2 2 2 2 2 2 2 2 2 2 2 2 2 2 18" xfId="15301"/>
    <cellStyle name="60% - Акцент6 2 2 2 2 2 2 2 2 2 2 2 2 2 2 2 2 2 2 2 2 2 2 2 19" xfId="15302"/>
    <cellStyle name="60% - Акцент6 2 2 2 2 2 2 2 2 2 2 2 2 2 2 2 2 2 2 2 2 2 2 2 2" xfId="15303"/>
    <cellStyle name="60% - Акцент6 2 2 2 2 2 2 2 2 2 2 2 2 2 2 2 2 2 2 2 2 2 2 2 2 10" xfId="15304"/>
    <cellStyle name="60% - Акцент6 2 2 2 2 2 2 2 2 2 2 2 2 2 2 2 2 2 2 2 2 2 2 2 2 11" xfId="15305"/>
    <cellStyle name="60% - Акцент6 2 2 2 2 2 2 2 2 2 2 2 2 2 2 2 2 2 2 2 2 2 2 2 2 12" xfId="15306"/>
    <cellStyle name="60% - Акцент6 2 2 2 2 2 2 2 2 2 2 2 2 2 2 2 2 2 2 2 2 2 2 2 2 13" xfId="15307"/>
    <cellStyle name="60% - Акцент6 2 2 2 2 2 2 2 2 2 2 2 2 2 2 2 2 2 2 2 2 2 2 2 2 14" xfId="15308"/>
    <cellStyle name="60% - Акцент6 2 2 2 2 2 2 2 2 2 2 2 2 2 2 2 2 2 2 2 2 2 2 2 2 15" xfId="15309"/>
    <cellStyle name="60% - Акцент6 2 2 2 2 2 2 2 2 2 2 2 2 2 2 2 2 2 2 2 2 2 2 2 2 16" xfId="15310"/>
    <cellStyle name="60% - Акцент6 2 2 2 2 2 2 2 2 2 2 2 2 2 2 2 2 2 2 2 2 2 2 2 2 17" xfId="15311"/>
    <cellStyle name="60% - Акцент6 2 2 2 2 2 2 2 2 2 2 2 2 2 2 2 2 2 2 2 2 2 2 2 2 18" xfId="15312"/>
    <cellStyle name="60% - Акцент6 2 2 2 2 2 2 2 2 2 2 2 2 2 2 2 2 2 2 2 2 2 2 2 2 2" xfId="15313"/>
    <cellStyle name="60% - Акцент6 2 2 2 2 2 2 2 2 2 2 2 2 2 2 2 2 2 2 2 2 2 2 2 2 2 10" xfId="15314"/>
    <cellStyle name="60% - Акцент6 2 2 2 2 2 2 2 2 2 2 2 2 2 2 2 2 2 2 2 2 2 2 2 2 2 11" xfId="15315"/>
    <cellStyle name="60% - Акцент6 2 2 2 2 2 2 2 2 2 2 2 2 2 2 2 2 2 2 2 2 2 2 2 2 2 12" xfId="15316"/>
    <cellStyle name="60% - Акцент6 2 2 2 2 2 2 2 2 2 2 2 2 2 2 2 2 2 2 2 2 2 2 2 2 2 13" xfId="15317"/>
    <cellStyle name="60% - Акцент6 2 2 2 2 2 2 2 2 2 2 2 2 2 2 2 2 2 2 2 2 2 2 2 2 2 14" xfId="15318"/>
    <cellStyle name="60% - Акцент6 2 2 2 2 2 2 2 2 2 2 2 2 2 2 2 2 2 2 2 2 2 2 2 2 2 15" xfId="15319"/>
    <cellStyle name="60% - Акцент6 2 2 2 2 2 2 2 2 2 2 2 2 2 2 2 2 2 2 2 2 2 2 2 2 2 16" xfId="15320"/>
    <cellStyle name="60% - Акцент6 2 2 2 2 2 2 2 2 2 2 2 2 2 2 2 2 2 2 2 2 2 2 2 2 2 17" xfId="15321"/>
    <cellStyle name="60% - Акцент6 2 2 2 2 2 2 2 2 2 2 2 2 2 2 2 2 2 2 2 2 2 2 2 2 2 18" xfId="15322"/>
    <cellStyle name="60% - Акцент6 2 2 2 2 2 2 2 2 2 2 2 2 2 2 2 2 2 2 2 2 2 2 2 2 2 2" xfId="15323"/>
    <cellStyle name="60% - Акцент6 2 2 2 2 2 2 2 2 2 2 2 2 2 2 2 2 2 2 2 2 2 2 2 2 2 3" xfId="15324"/>
    <cellStyle name="60% - Акцент6 2 2 2 2 2 2 2 2 2 2 2 2 2 2 2 2 2 2 2 2 2 2 2 2 2 4" xfId="15325"/>
    <cellStyle name="60% - Акцент6 2 2 2 2 2 2 2 2 2 2 2 2 2 2 2 2 2 2 2 2 2 2 2 2 2 5" xfId="15326"/>
    <cellStyle name="60% - Акцент6 2 2 2 2 2 2 2 2 2 2 2 2 2 2 2 2 2 2 2 2 2 2 2 2 2 6" xfId="15327"/>
    <cellStyle name="60% - Акцент6 2 2 2 2 2 2 2 2 2 2 2 2 2 2 2 2 2 2 2 2 2 2 2 2 2 7" xfId="15328"/>
    <cellStyle name="60% - Акцент6 2 2 2 2 2 2 2 2 2 2 2 2 2 2 2 2 2 2 2 2 2 2 2 2 2 8" xfId="15329"/>
    <cellStyle name="60% - Акцент6 2 2 2 2 2 2 2 2 2 2 2 2 2 2 2 2 2 2 2 2 2 2 2 2 2 9" xfId="15330"/>
    <cellStyle name="60% - Акцент6 2 2 2 2 2 2 2 2 2 2 2 2 2 2 2 2 2 2 2 2 2 2 2 2 3" xfId="15331"/>
    <cellStyle name="60% - Акцент6 2 2 2 2 2 2 2 2 2 2 2 2 2 2 2 2 2 2 2 2 2 2 2 2 4" xfId="15332"/>
    <cellStyle name="60% - Акцент6 2 2 2 2 2 2 2 2 2 2 2 2 2 2 2 2 2 2 2 2 2 2 2 2 5" xfId="15333"/>
    <cellStyle name="60% - Акцент6 2 2 2 2 2 2 2 2 2 2 2 2 2 2 2 2 2 2 2 2 2 2 2 2 6" xfId="15334"/>
    <cellStyle name="60% - Акцент6 2 2 2 2 2 2 2 2 2 2 2 2 2 2 2 2 2 2 2 2 2 2 2 2 7" xfId="15335"/>
    <cellStyle name="60% - Акцент6 2 2 2 2 2 2 2 2 2 2 2 2 2 2 2 2 2 2 2 2 2 2 2 2 8" xfId="15336"/>
    <cellStyle name="60% - Акцент6 2 2 2 2 2 2 2 2 2 2 2 2 2 2 2 2 2 2 2 2 2 2 2 2 9" xfId="15337"/>
    <cellStyle name="60% - Акцент6 2 2 2 2 2 2 2 2 2 2 2 2 2 2 2 2 2 2 2 2 2 2 2 20" xfId="15338"/>
    <cellStyle name="60% - Акцент6 2 2 2 2 2 2 2 2 2 2 2 2 2 2 2 2 2 2 2 2 2 2 2 21" xfId="15339"/>
    <cellStyle name="60% - Акцент6 2 2 2 2 2 2 2 2 2 2 2 2 2 2 2 2 2 2 2 2 2 2 2 3" xfId="15340"/>
    <cellStyle name="60% - Акцент6 2 2 2 2 2 2 2 2 2 2 2 2 2 2 2 2 2 2 2 2 2 2 2 4" xfId="15341"/>
    <cellStyle name="60% - Акцент6 2 2 2 2 2 2 2 2 2 2 2 2 2 2 2 2 2 2 2 2 2 2 2 5" xfId="15342"/>
    <cellStyle name="60% - Акцент6 2 2 2 2 2 2 2 2 2 2 2 2 2 2 2 2 2 2 2 2 2 2 2 6" xfId="15343"/>
    <cellStyle name="60% - Акцент6 2 2 2 2 2 2 2 2 2 2 2 2 2 2 2 2 2 2 2 2 2 2 2 7" xfId="15344"/>
    <cellStyle name="60% - Акцент6 2 2 2 2 2 2 2 2 2 2 2 2 2 2 2 2 2 2 2 2 2 2 2 8" xfId="15345"/>
    <cellStyle name="60% - Акцент6 2 2 2 2 2 2 2 2 2 2 2 2 2 2 2 2 2 2 2 2 2 2 2 9" xfId="15346"/>
    <cellStyle name="60% - Акцент6 2 2 2 2 2 2 2 2 2 2 2 2 2 2 2 2 2 2 2 2 2 2 20" xfId="15347"/>
    <cellStyle name="60% - Акцент6 2 2 2 2 2 2 2 2 2 2 2 2 2 2 2 2 2 2 2 2 2 2 21" xfId="15348"/>
    <cellStyle name="60% - Акцент6 2 2 2 2 2 2 2 2 2 2 2 2 2 2 2 2 2 2 2 2 2 2 3" xfId="15349"/>
    <cellStyle name="60% - Акцент6 2 2 2 2 2 2 2 2 2 2 2 2 2 2 2 2 2 2 2 2 2 2 4" xfId="15350"/>
    <cellStyle name="60% - Акцент6 2 2 2 2 2 2 2 2 2 2 2 2 2 2 2 2 2 2 2 2 2 2 5" xfId="15351"/>
    <cellStyle name="60% - Акцент6 2 2 2 2 2 2 2 2 2 2 2 2 2 2 2 2 2 2 2 2 2 2 6" xfId="15352"/>
    <cellStyle name="60% - Акцент6 2 2 2 2 2 2 2 2 2 2 2 2 2 2 2 2 2 2 2 2 2 2 7" xfId="15353"/>
    <cellStyle name="60% - Акцент6 2 2 2 2 2 2 2 2 2 2 2 2 2 2 2 2 2 2 2 2 2 2 8" xfId="15354"/>
    <cellStyle name="60% - Акцент6 2 2 2 2 2 2 2 2 2 2 2 2 2 2 2 2 2 2 2 2 2 2 9" xfId="15355"/>
    <cellStyle name="60% - Акцент6 2 2 2 2 2 2 2 2 2 2 2 2 2 2 2 2 2 2 2 2 2 20" xfId="15356"/>
    <cellStyle name="60% - Акцент6 2 2 2 2 2 2 2 2 2 2 2 2 2 2 2 2 2 2 2 2 2 21" xfId="15357"/>
    <cellStyle name="60% - Акцент6 2 2 2 2 2 2 2 2 2 2 2 2 2 2 2 2 2 2 2 2 2 22" xfId="15358"/>
    <cellStyle name="60% - Акцент6 2 2 2 2 2 2 2 2 2 2 2 2 2 2 2 2 2 2 2 2 2 3" xfId="15359"/>
    <cellStyle name="60% - Акцент6 2 2 2 2 2 2 2 2 2 2 2 2 2 2 2 2 2 2 2 2 2 4" xfId="15360"/>
    <cellStyle name="60% - Акцент6 2 2 2 2 2 2 2 2 2 2 2 2 2 2 2 2 2 2 2 2 2 5" xfId="15361"/>
    <cellStyle name="60% - Акцент6 2 2 2 2 2 2 2 2 2 2 2 2 2 2 2 2 2 2 2 2 2 6" xfId="15362"/>
    <cellStyle name="60% - Акцент6 2 2 2 2 2 2 2 2 2 2 2 2 2 2 2 2 2 2 2 2 2 7" xfId="15363"/>
    <cellStyle name="60% - Акцент6 2 2 2 2 2 2 2 2 2 2 2 2 2 2 2 2 2 2 2 2 2 8" xfId="15364"/>
    <cellStyle name="60% - Акцент6 2 2 2 2 2 2 2 2 2 2 2 2 2 2 2 2 2 2 2 2 2 9" xfId="15365"/>
    <cellStyle name="60% - Акцент6 2 2 2 2 2 2 2 2 2 2 2 2 2 2 2 2 2 2 2 2 20" xfId="15366"/>
    <cellStyle name="60% - Акцент6 2 2 2 2 2 2 2 2 2 2 2 2 2 2 2 2 2 2 2 2 21" xfId="15367"/>
    <cellStyle name="60% - Акцент6 2 2 2 2 2 2 2 2 2 2 2 2 2 2 2 2 2 2 2 2 22" xfId="15368"/>
    <cellStyle name="60% - Акцент6 2 2 2 2 2 2 2 2 2 2 2 2 2 2 2 2 2 2 2 2 3" xfId="15369"/>
    <cellStyle name="60% - Акцент6 2 2 2 2 2 2 2 2 2 2 2 2 2 2 2 2 2 2 2 2 4" xfId="15370"/>
    <cellStyle name="60% - Акцент6 2 2 2 2 2 2 2 2 2 2 2 2 2 2 2 2 2 2 2 2 5" xfId="15371"/>
    <cellStyle name="60% - Акцент6 2 2 2 2 2 2 2 2 2 2 2 2 2 2 2 2 2 2 2 2 6" xfId="15372"/>
    <cellStyle name="60% - Акцент6 2 2 2 2 2 2 2 2 2 2 2 2 2 2 2 2 2 2 2 2 7" xfId="15373"/>
    <cellStyle name="60% - Акцент6 2 2 2 2 2 2 2 2 2 2 2 2 2 2 2 2 2 2 2 2 8" xfId="15374"/>
    <cellStyle name="60% - Акцент6 2 2 2 2 2 2 2 2 2 2 2 2 2 2 2 2 2 2 2 2 9" xfId="15375"/>
    <cellStyle name="60% - Акцент6 2 2 2 2 2 2 2 2 2 2 2 2 2 2 2 2 2 2 2 20" xfId="15376"/>
    <cellStyle name="60% - Акцент6 2 2 2 2 2 2 2 2 2 2 2 2 2 2 2 2 2 2 2 21" xfId="15377"/>
    <cellStyle name="60% - Акцент6 2 2 2 2 2 2 2 2 2 2 2 2 2 2 2 2 2 2 2 22" xfId="15378"/>
    <cellStyle name="60% - Акцент6 2 2 2 2 2 2 2 2 2 2 2 2 2 2 2 2 2 2 2 23" xfId="15379"/>
    <cellStyle name="60% - Акцент6 2 2 2 2 2 2 2 2 2 2 2 2 2 2 2 2 2 2 2 3" xfId="15380"/>
    <cellStyle name="60% - Акцент6 2 2 2 2 2 2 2 2 2 2 2 2 2 2 2 2 2 2 2 4" xfId="15381"/>
    <cellStyle name="60% - Акцент6 2 2 2 2 2 2 2 2 2 2 2 2 2 2 2 2 2 2 2 5" xfId="15382"/>
    <cellStyle name="60% - Акцент6 2 2 2 2 2 2 2 2 2 2 2 2 2 2 2 2 2 2 2 6" xfId="15383"/>
    <cellStyle name="60% - Акцент6 2 2 2 2 2 2 2 2 2 2 2 2 2 2 2 2 2 2 2 7" xfId="15384"/>
    <cellStyle name="60% - Акцент6 2 2 2 2 2 2 2 2 2 2 2 2 2 2 2 2 2 2 2 8" xfId="15385"/>
    <cellStyle name="60% - Акцент6 2 2 2 2 2 2 2 2 2 2 2 2 2 2 2 2 2 2 2 9" xfId="15386"/>
    <cellStyle name="60% - Акцент6 2 2 2 2 2 2 2 2 2 2 2 2 2 2 2 2 2 2 20" xfId="15387"/>
    <cellStyle name="60% - Акцент6 2 2 2 2 2 2 2 2 2 2 2 2 2 2 2 2 2 2 21" xfId="15388"/>
    <cellStyle name="60% - Акцент6 2 2 2 2 2 2 2 2 2 2 2 2 2 2 2 2 2 2 22" xfId="15389"/>
    <cellStyle name="60% - Акцент6 2 2 2 2 2 2 2 2 2 2 2 2 2 2 2 2 2 2 23" xfId="15390"/>
    <cellStyle name="60% - Акцент6 2 2 2 2 2 2 2 2 2 2 2 2 2 2 2 2 2 2 24" xfId="15391"/>
    <cellStyle name="60% - Акцент6 2 2 2 2 2 2 2 2 2 2 2 2 2 2 2 2 2 2 25" xfId="15392"/>
    <cellStyle name="60% - Акцент6 2 2 2 2 2 2 2 2 2 2 2 2 2 2 2 2 2 2 3" xfId="15393"/>
    <cellStyle name="60% - Акцент6 2 2 2 2 2 2 2 2 2 2 2 2 2 2 2 2 2 2 4" xfId="15394"/>
    <cellStyle name="60% - Акцент6 2 2 2 2 2 2 2 2 2 2 2 2 2 2 2 2 2 2 5" xfId="15395"/>
    <cellStyle name="60% - Акцент6 2 2 2 2 2 2 2 2 2 2 2 2 2 2 2 2 2 2 6" xfId="15396"/>
    <cellStyle name="60% - Акцент6 2 2 2 2 2 2 2 2 2 2 2 2 2 2 2 2 2 2 7" xfId="15397"/>
    <cellStyle name="60% - Акцент6 2 2 2 2 2 2 2 2 2 2 2 2 2 2 2 2 2 2 8" xfId="15398"/>
    <cellStyle name="60% - Акцент6 2 2 2 2 2 2 2 2 2 2 2 2 2 2 2 2 2 2 9" xfId="15399"/>
    <cellStyle name="60% - Акцент6 2 2 2 2 2 2 2 2 2 2 2 2 2 2 2 2 2 20" xfId="15400"/>
    <cellStyle name="60% - Акцент6 2 2 2 2 2 2 2 2 2 2 2 2 2 2 2 2 2 21" xfId="15401"/>
    <cellStyle name="60% - Акцент6 2 2 2 2 2 2 2 2 2 2 2 2 2 2 2 2 2 22" xfId="15402"/>
    <cellStyle name="60% - Акцент6 2 2 2 2 2 2 2 2 2 2 2 2 2 2 2 2 2 23" xfId="15403"/>
    <cellStyle name="60% - Акцент6 2 2 2 2 2 2 2 2 2 2 2 2 2 2 2 2 2 24" xfId="15404"/>
    <cellStyle name="60% - Акцент6 2 2 2 2 2 2 2 2 2 2 2 2 2 2 2 2 2 25" xfId="15405"/>
    <cellStyle name="60% - Акцент6 2 2 2 2 2 2 2 2 2 2 2 2 2 2 2 2 2 3" xfId="15406"/>
    <cellStyle name="60% - Акцент6 2 2 2 2 2 2 2 2 2 2 2 2 2 2 2 2 2 3 2" xfId="15407"/>
    <cellStyle name="60% - Акцент6 2 2 2 2 2 2 2 2 2 2 2 2 2 2 2 2 2 4" xfId="15408"/>
    <cellStyle name="60% - Акцент6 2 2 2 2 2 2 2 2 2 2 2 2 2 2 2 2 2 5" xfId="15409"/>
    <cellStyle name="60% - Акцент6 2 2 2 2 2 2 2 2 2 2 2 2 2 2 2 2 2 6" xfId="15410"/>
    <cellStyle name="60% - Акцент6 2 2 2 2 2 2 2 2 2 2 2 2 2 2 2 2 2 7" xfId="15411"/>
    <cellStyle name="60% - Акцент6 2 2 2 2 2 2 2 2 2 2 2 2 2 2 2 2 2 8" xfId="15412"/>
    <cellStyle name="60% - Акцент6 2 2 2 2 2 2 2 2 2 2 2 2 2 2 2 2 2 9" xfId="15413"/>
    <cellStyle name="60% - Акцент6 2 2 2 2 2 2 2 2 2 2 2 2 2 2 2 2 20" xfId="15414"/>
    <cellStyle name="60% - Акцент6 2 2 2 2 2 2 2 2 2 2 2 2 2 2 2 2 21" xfId="15415"/>
    <cellStyle name="60% - Акцент6 2 2 2 2 2 2 2 2 2 2 2 2 2 2 2 2 22" xfId="15416"/>
    <cellStyle name="60% - Акцент6 2 2 2 2 2 2 2 2 2 2 2 2 2 2 2 2 23" xfId="15417"/>
    <cellStyle name="60% - Акцент6 2 2 2 2 2 2 2 2 2 2 2 2 2 2 2 2 24" xfId="15418"/>
    <cellStyle name="60% - Акцент6 2 2 2 2 2 2 2 2 2 2 2 2 2 2 2 2 25" xfId="15419"/>
    <cellStyle name="60% - Акцент6 2 2 2 2 2 2 2 2 2 2 2 2 2 2 2 2 26" xfId="15420"/>
    <cellStyle name="60% - Акцент6 2 2 2 2 2 2 2 2 2 2 2 2 2 2 2 2 27" xfId="15421"/>
    <cellStyle name="60% - Акцент6 2 2 2 2 2 2 2 2 2 2 2 2 2 2 2 2 3" xfId="15422"/>
    <cellStyle name="60% - Акцент6 2 2 2 2 2 2 2 2 2 2 2 2 2 2 2 2 4" xfId="15423"/>
    <cellStyle name="60% - Акцент6 2 2 2 2 2 2 2 2 2 2 2 2 2 2 2 2 4 2" xfId="15424"/>
    <cellStyle name="60% - Акцент6 2 2 2 2 2 2 2 2 2 2 2 2 2 2 2 2 5" xfId="15425"/>
    <cellStyle name="60% - Акцент6 2 2 2 2 2 2 2 2 2 2 2 2 2 2 2 2 6" xfId="15426"/>
    <cellStyle name="60% - Акцент6 2 2 2 2 2 2 2 2 2 2 2 2 2 2 2 2 7" xfId="15427"/>
    <cellStyle name="60% - Акцент6 2 2 2 2 2 2 2 2 2 2 2 2 2 2 2 2 8" xfId="15428"/>
    <cellStyle name="60% - Акцент6 2 2 2 2 2 2 2 2 2 2 2 2 2 2 2 2 9" xfId="15429"/>
    <cellStyle name="60% - Акцент6 2 2 2 2 2 2 2 2 2 2 2 2 2 2 2 20" xfId="15430"/>
    <cellStyle name="60% - Акцент6 2 2 2 2 2 2 2 2 2 2 2 2 2 2 2 21" xfId="15431"/>
    <cellStyle name="60% - Акцент6 2 2 2 2 2 2 2 2 2 2 2 2 2 2 2 22" xfId="15432"/>
    <cellStyle name="60% - Акцент6 2 2 2 2 2 2 2 2 2 2 2 2 2 2 2 23" xfId="15433"/>
    <cellStyle name="60% - Акцент6 2 2 2 2 2 2 2 2 2 2 2 2 2 2 2 24" xfId="15434"/>
    <cellStyle name="60% - Акцент6 2 2 2 2 2 2 2 2 2 2 2 2 2 2 2 25" xfId="15435"/>
    <cellStyle name="60% - Акцент6 2 2 2 2 2 2 2 2 2 2 2 2 2 2 2 26" xfId="15436"/>
    <cellStyle name="60% - Акцент6 2 2 2 2 2 2 2 2 2 2 2 2 2 2 2 27" xfId="15437"/>
    <cellStyle name="60% - Акцент6 2 2 2 2 2 2 2 2 2 2 2 2 2 2 2 3" xfId="15438"/>
    <cellStyle name="60% - Акцент6 2 2 2 2 2 2 2 2 2 2 2 2 2 2 2 3 2" xfId="15439"/>
    <cellStyle name="60% - Акцент6 2 2 2 2 2 2 2 2 2 2 2 2 2 2 2 3 2 2" xfId="15440"/>
    <cellStyle name="60% - Акцент6 2 2 2 2 2 2 2 2 2 2 2 2 2 2 2 3 2 2 2" xfId="15441"/>
    <cellStyle name="60% - Акцент6 2 2 2 2 2 2 2 2 2 2 2 2 2 2 2 3 2 3" xfId="15442"/>
    <cellStyle name="60% - Акцент6 2 2 2 2 2 2 2 2 2 2 2 2 2 2 2 3 2 4" xfId="15443"/>
    <cellStyle name="60% - Акцент6 2 2 2 2 2 2 2 2 2 2 2 2 2 2 2 3 3" xfId="15444"/>
    <cellStyle name="60% - Акцент6 2 2 2 2 2 2 2 2 2 2 2 2 2 2 2 3 3 2" xfId="15445"/>
    <cellStyle name="60% - Акцент6 2 2 2 2 2 2 2 2 2 2 2 2 2 2 2 3 4" xfId="15446"/>
    <cellStyle name="60% - Акцент6 2 2 2 2 2 2 2 2 2 2 2 2 2 2 2 4" xfId="15447"/>
    <cellStyle name="60% - Акцент6 2 2 2 2 2 2 2 2 2 2 2 2 2 2 2 4 2" xfId="15448"/>
    <cellStyle name="60% - Акцент6 2 2 2 2 2 2 2 2 2 2 2 2 2 2 2 5" xfId="15449"/>
    <cellStyle name="60% - Акцент6 2 2 2 2 2 2 2 2 2 2 2 2 2 2 2 6" xfId="15450"/>
    <cellStyle name="60% - Акцент6 2 2 2 2 2 2 2 2 2 2 2 2 2 2 2 7" xfId="15451"/>
    <cellStyle name="60% - Акцент6 2 2 2 2 2 2 2 2 2 2 2 2 2 2 2 8" xfId="15452"/>
    <cellStyle name="60% - Акцент6 2 2 2 2 2 2 2 2 2 2 2 2 2 2 2 9" xfId="15453"/>
    <cellStyle name="60% - Акцент6 2 2 2 2 2 2 2 2 2 2 2 2 2 2 20" xfId="15454"/>
    <cellStyle name="60% - Акцент6 2 2 2 2 2 2 2 2 2 2 2 2 2 2 21" xfId="15455"/>
    <cellStyle name="60% - Акцент6 2 2 2 2 2 2 2 2 2 2 2 2 2 2 22" xfId="15456"/>
    <cellStyle name="60% - Акцент6 2 2 2 2 2 2 2 2 2 2 2 2 2 2 23" xfId="15457"/>
    <cellStyle name="60% - Акцент6 2 2 2 2 2 2 2 2 2 2 2 2 2 2 24" xfId="15458"/>
    <cellStyle name="60% - Акцент6 2 2 2 2 2 2 2 2 2 2 2 2 2 2 25" xfId="15459"/>
    <cellStyle name="60% - Акцент6 2 2 2 2 2 2 2 2 2 2 2 2 2 2 26" xfId="15460"/>
    <cellStyle name="60% - Акцент6 2 2 2 2 2 2 2 2 2 2 2 2 2 2 27" xfId="15461"/>
    <cellStyle name="60% - Акцент6 2 2 2 2 2 2 2 2 2 2 2 2 2 2 28" xfId="15462"/>
    <cellStyle name="60% - Акцент6 2 2 2 2 2 2 2 2 2 2 2 2 2 2 3" xfId="15463"/>
    <cellStyle name="60% - Акцент6 2 2 2 2 2 2 2 2 2 2 2 2 2 2 4" xfId="15464"/>
    <cellStyle name="60% - Акцент6 2 2 2 2 2 2 2 2 2 2 2 2 2 2 4 2" xfId="15465"/>
    <cellStyle name="60% - Акцент6 2 2 2 2 2 2 2 2 2 2 2 2 2 2 4 2 2" xfId="15466"/>
    <cellStyle name="60% - Акцент6 2 2 2 2 2 2 2 2 2 2 2 2 2 2 4 2 2 2" xfId="15467"/>
    <cellStyle name="60% - Акцент6 2 2 2 2 2 2 2 2 2 2 2 2 2 2 4 2 3" xfId="15468"/>
    <cellStyle name="60% - Акцент6 2 2 2 2 2 2 2 2 2 2 2 2 2 2 4 2 4" xfId="15469"/>
    <cellStyle name="60% - Акцент6 2 2 2 2 2 2 2 2 2 2 2 2 2 2 4 3" xfId="15470"/>
    <cellStyle name="60% - Акцент6 2 2 2 2 2 2 2 2 2 2 2 2 2 2 4 3 2" xfId="15471"/>
    <cellStyle name="60% - Акцент6 2 2 2 2 2 2 2 2 2 2 2 2 2 2 4 4" xfId="15472"/>
    <cellStyle name="60% - Акцент6 2 2 2 2 2 2 2 2 2 2 2 2 2 2 5" xfId="15473"/>
    <cellStyle name="60% - Акцент6 2 2 2 2 2 2 2 2 2 2 2 2 2 2 5 2" xfId="15474"/>
    <cellStyle name="60% - Акцент6 2 2 2 2 2 2 2 2 2 2 2 2 2 2 6" xfId="15475"/>
    <cellStyle name="60% - Акцент6 2 2 2 2 2 2 2 2 2 2 2 2 2 2 7" xfId="15476"/>
    <cellStyle name="60% - Акцент6 2 2 2 2 2 2 2 2 2 2 2 2 2 2 8" xfId="15477"/>
    <cellStyle name="60% - Акцент6 2 2 2 2 2 2 2 2 2 2 2 2 2 2 9" xfId="15478"/>
    <cellStyle name="60% - Акцент6 2 2 2 2 2 2 2 2 2 2 2 2 2 20" xfId="15479"/>
    <cellStyle name="60% - Акцент6 2 2 2 2 2 2 2 2 2 2 2 2 2 21" xfId="15480"/>
    <cellStyle name="60% - Акцент6 2 2 2 2 2 2 2 2 2 2 2 2 2 22" xfId="15481"/>
    <cellStyle name="60% - Акцент6 2 2 2 2 2 2 2 2 2 2 2 2 2 23" xfId="15482"/>
    <cellStyle name="60% - Акцент6 2 2 2 2 2 2 2 2 2 2 2 2 2 24" xfId="15483"/>
    <cellStyle name="60% - Акцент6 2 2 2 2 2 2 2 2 2 2 2 2 2 25" xfId="15484"/>
    <cellStyle name="60% - Акцент6 2 2 2 2 2 2 2 2 2 2 2 2 2 26" xfId="15485"/>
    <cellStyle name="60% - Акцент6 2 2 2 2 2 2 2 2 2 2 2 2 2 27" xfId="15486"/>
    <cellStyle name="60% - Акцент6 2 2 2 2 2 2 2 2 2 2 2 2 2 28" xfId="15487"/>
    <cellStyle name="60% - Акцент6 2 2 2 2 2 2 2 2 2 2 2 2 2 29" xfId="15488"/>
    <cellStyle name="60% - Акцент6 2 2 2 2 2 2 2 2 2 2 2 2 2 3" xfId="15489"/>
    <cellStyle name="60% - Акцент6 2 2 2 2 2 2 2 2 2 2 2 2 2 4" xfId="15490"/>
    <cellStyle name="60% - Акцент6 2 2 2 2 2 2 2 2 2 2 2 2 2 4 2" xfId="15491"/>
    <cellStyle name="60% - Акцент6 2 2 2 2 2 2 2 2 2 2 2 2 2 5" xfId="15492"/>
    <cellStyle name="60% - Акцент6 2 2 2 2 2 2 2 2 2 2 2 2 2 5 2" xfId="15493"/>
    <cellStyle name="60% - Акцент6 2 2 2 2 2 2 2 2 2 2 2 2 2 5 2 2" xfId="15494"/>
    <cellStyle name="60% - Акцент6 2 2 2 2 2 2 2 2 2 2 2 2 2 5 2 2 2" xfId="15495"/>
    <cellStyle name="60% - Акцент6 2 2 2 2 2 2 2 2 2 2 2 2 2 5 2 3" xfId="15496"/>
    <cellStyle name="60% - Акцент6 2 2 2 2 2 2 2 2 2 2 2 2 2 5 2 4" xfId="15497"/>
    <cellStyle name="60% - Акцент6 2 2 2 2 2 2 2 2 2 2 2 2 2 5 3" xfId="15498"/>
    <cellStyle name="60% - Акцент6 2 2 2 2 2 2 2 2 2 2 2 2 2 5 3 2" xfId="15499"/>
    <cellStyle name="60% - Акцент6 2 2 2 2 2 2 2 2 2 2 2 2 2 5 4" xfId="15500"/>
    <cellStyle name="60% - Акцент6 2 2 2 2 2 2 2 2 2 2 2 2 2 6" xfId="15501"/>
    <cellStyle name="60% - Акцент6 2 2 2 2 2 2 2 2 2 2 2 2 2 6 2" xfId="15502"/>
    <cellStyle name="60% - Акцент6 2 2 2 2 2 2 2 2 2 2 2 2 2 7" xfId="15503"/>
    <cellStyle name="60% - Акцент6 2 2 2 2 2 2 2 2 2 2 2 2 2 8" xfId="15504"/>
    <cellStyle name="60% - Акцент6 2 2 2 2 2 2 2 2 2 2 2 2 2 9" xfId="15505"/>
    <cellStyle name="60% - Акцент6 2 2 2 2 2 2 2 2 2 2 2 2 20" xfId="15506"/>
    <cellStyle name="60% - Акцент6 2 2 2 2 2 2 2 2 2 2 2 2 21" xfId="15507"/>
    <cellStyle name="60% - Акцент6 2 2 2 2 2 2 2 2 2 2 2 2 22" xfId="15508"/>
    <cellStyle name="60% - Акцент6 2 2 2 2 2 2 2 2 2 2 2 2 23" xfId="15509"/>
    <cellStyle name="60% - Акцент6 2 2 2 2 2 2 2 2 2 2 2 2 24" xfId="15510"/>
    <cellStyle name="60% - Акцент6 2 2 2 2 2 2 2 2 2 2 2 2 25" xfId="15511"/>
    <cellStyle name="60% - Акцент6 2 2 2 2 2 2 2 2 2 2 2 2 26" xfId="15512"/>
    <cellStyle name="60% - Акцент6 2 2 2 2 2 2 2 2 2 2 2 2 27" xfId="15513"/>
    <cellStyle name="60% - Акцент6 2 2 2 2 2 2 2 2 2 2 2 2 28" xfId="15514"/>
    <cellStyle name="60% - Акцент6 2 2 2 2 2 2 2 2 2 2 2 2 29" xfId="15515"/>
    <cellStyle name="60% - Акцент6 2 2 2 2 2 2 2 2 2 2 2 2 3" xfId="15516"/>
    <cellStyle name="60% - Акцент6 2 2 2 2 2 2 2 2 2 2 2 2 4" xfId="15517"/>
    <cellStyle name="60% - Акцент6 2 2 2 2 2 2 2 2 2 2 2 2 4 2" xfId="15518"/>
    <cellStyle name="60% - Акцент6 2 2 2 2 2 2 2 2 2 2 2 2 5" xfId="15519"/>
    <cellStyle name="60% - Акцент6 2 2 2 2 2 2 2 2 2 2 2 2 5 2" xfId="15520"/>
    <cellStyle name="60% - Акцент6 2 2 2 2 2 2 2 2 2 2 2 2 5 2 2" xfId="15521"/>
    <cellStyle name="60% - Акцент6 2 2 2 2 2 2 2 2 2 2 2 2 5 2 2 2" xfId="15522"/>
    <cellStyle name="60% - Акцент6 2 2 2 2 2 2 2 2 2 2 2 2 5 2 3" xfId="15523"/>
    <cellStyle name="60% - Акцент6 2 2 2 2 2 2 2 2 2 2 2 2 5 2 4" xfId="15524"/>
    <cellStyle name="60% - Акцент6 2 2 2 2 2 2 2 2 2 2 2 2 5 3" xfId="15525"/>
    <cellStyle name="60% - Акцент6 2 2 2 2 2 2 2 2 2 2 2 2 5 3 2" xfId="15526"/>
    <cellStyle name="60% - Акцент6 2 2 2 2 2 2 2 2 2 2 2 2 5 4" xfId="15527"/>
    <cellStyle name="60% - Акцент6 2 2 2 2 2 2 2 2 2 2 2 2 6" xfId="15528"/>
    <cellStyle name="60% - Акцент6 2 2 2 2 2 2 2 2 2 2 2 2 6 2" xfId="15529"/>
    <cellStyle name="60% - Акцент6 2 2 2 2 2 2 2 2 2 2 2 2 7" xfId="15530"/>
    <cellStyle name="60% - Акцент6 2 2 2 2 2 2 2 2 2 2 2 2 8" xfId="15531"/>
    <cellStyle name="60% - Акцент6 2 2 2 2 2 2 2 2 2 2 2 2 9" xfId="15532"/>
    <cellStyle name="60% - Акцент6 2 2 2 2 2 2 2 2 2 2 2 20" xfId="15533"/>
    <cellStyle name="60% - Акцент6 2 2 2 2 2 2 2 2 2 2 2 21" xfId="15534"/>
    <cellStyle name="60% - Акцент6 2 2 2 2 2 2 2 2 2 2 2 22" xfId="15535"/>
    <cellStyle name="60% - Акцент6 2 2 2 2 2 2 2 2 2 2 2 23" xfId="15536"/>
    <cellStyle name="60% - Акцент6 2 2 2 2 2 2 2 2 2 2 2 24" xfId="15537"/>
    <cellStyle name="60% - Акцент6 2 2 2 2 2 2 2 2 2 2 2 25" xfId="15538"/>
    <cellStyle name="60% - Акцент6 2 2 2 2 2 2 2 2 2 2 2 26" xfId="15539"/>
    <cellStyle name="60% - Акцент6 2 2 2 2 2 2 2 2 2 2 2 27" xfId="15540"/>
    <cellStyle name="60% - Акцент6 2 2 2 2 2 2 2 2 2 2 2 28" xfId="15541"/>
    <cellStyle name="60% - Акцент6 2 2 2 2 2 2 2 2 2 2 2 29" xfId="15542"/>
    <cellStyle name="60% - Акцент6 2 2 2 2 2 2 2 2 2 2 2 3" xfId="15543"/>
    <cellStyle name="60% - Акцент6 2 2 2 2 2 2 2 2 2 2 2 30" xfId="15544"/>
    <cellStyle name="60% - Акцент6 2 2 2 2 2 2 2 2 2 2 2 4" xfId="15545"/>
    <cellStyle name="60% - Акцент6 2 2 2 2 2 2 2 2 2 2 2 5" xfId="15546"/>
    <cellStyle name="60% - Акцент6 2 2 2 2 2 2 2 2 2 2 2 5 2" xfId="15547"/>
    <cellStyle name="60% - Акцент6 2 2 2 2 2 2 2 2 2 2 2 6" xfId="15548"/>
    <cellStyle name="60% - Акцент6 2 2 2 2 2 2 2 2 2 2 2 6 2" xfId="15549"/>
    <cellStyle name="60% - Акцент6 2 2 2 2 2 2 2 2 2 2 2 6 2 2" xfId="15550"/>
    <cellStyle name="60% - Акцент6 2 2 2 2 2 2 2 2 2 2 2 6 2 2 2" xfId="15551"/>
    <cellStyle name="60% - Акцент6 2 2 2 2 2 2 2 2 2 2 2 6 2 3" xfId="15552"/>
    <cellStyle name="60% - Акцент6 2 2 2 2 2 2 2 2 2 2 2 6 2 4" xfId="15553"/>
    <cellStyle name="60% - Акцент6 2 2 2 2 2 2 2 2 2 2 2 6 3" xfId="15554"/>
    <cellStyle name="60% - Акцент6 2 2 2 2 2 2 2 2 2 2 2 6 3 2" xfId="15555"/>
    <cellStyle name="60% - Акцент6 2 2 2 2 2 2 2 2 2 2 2 6 4" xfId="15556"/>
    <cellStyle name="60% - Акцент6 2 2 2 2 2 2 2 2 2 2 2 7" xfId="15557"/>
    <cellStyle name="60% - Акцент6 2 2 2 2 2 2 2 2 2 2 2 7 2" xfId="15558"/>
    <cellStyle name="60% - Акцент6 2 2 2 2 2 2 2 2 2 2 2 8" xfId="15559"/>
    <cellStyle name="60% - Акцент6 2 2 2 2 2 2 2 2 2 2 2 9" xfId="15560"/>
    <cellStyle name="60% - Акцент6 2 2 2 2 2 2 2 2 2 2 20" xfId="15561"/>
    <cellStyle name="60% - Акцент6 2 2 2 2 2 2 2 2 2 2 21" xfId="15562"/>
    <cellStyle name="60% - Акцент6 2 2 2 2 2 2 2 2 2 2 22" xfId="15563"/>
    <cellStyle name="60% - Акцент6 2 2 2 2 2 2 2 2 2 2 23" xfId="15564"/>
    <cellStyle name="60% - Акцент6 2 2 2 2 2 2 2 2 2 2 24" xfId="15565"/>
    <cellStyle name="60% - Акцент6 2 2 2 2 2 2 2 2 2 2 25" xfId="15566"/>
    <cellStyle name="60% - Акцент6 2 2 2 2 2 2 2 2 2 2 26" xfId="15567"/>
    <cellStyle name="60% - Акцент6 2 2 2 2 2 2 2 2 2 2 27" xfId="15568"/>
    <cellStyle name="60% - Акцент6 2 2 2 2 2 2 2 2 2 2 28" xfId="15569"/>
    <cellStyle name="60% - Акцент6 2 2 2 2 2 2 2 2 2 2 29" xfId="15570"/>
    <cellStyle name="60% - Акцент6 2 2 2 2 2 2 2 2 2 2 3" xfId="15571"/>
    <cellStyle name="60% - Акцент6 2 2 2 2 2 2 2 2 2 2 30" xfId="15572"/>
    <cellStyle name="60% - Акцент6 2 2 2 2 2 2 2 2 2 2 31" xfId="15573"/>
    <cellStyle name="60% - Акцент6 2 2 2 2 2 2 2 2 2 2 32" xfId="15574"/>
    <cellStyle name="60% - Акцент6 2 2 2 2 2 2 2 2 2 2 4" xfId="15575"/>
    <cellStyle name="60% - Акцент6 2 2 2 2 2 2 2 2 2 2 5" xfId="15576"/>
    <cellStyle name="60% - Акцент6 2 2 2 2 2 2 2 2 2 2 5 2" xfId="15577"/>
    <cellStyle name="60% - Акцент6 2 2 2 2 2 2 2 2 2 2 5 3" xfId="15578"/>
    <cellStyle name="60% - Акцент6 2 2 2 2 2 2 2 2 2 2 6" xfId="15579"/>
    <cellStyle name="60% - Акцент6 2 2 2 2 2 2 2 2 2 2 7" xfId="15580"/>
    <cellStyle name="60% - Акцент6 2 2 2 2 2 2 2 2 2 2 7 2" xfId="15581"/>
    <cellStyle name="60% - Акцент6 2 2 2 2 2 2 2 2 2 2 8" xfId="15582"/>
    <cellStyle name="60% - Акцент6 2 2 2 2 2 2 2 2 2 2 8 2" xfId="15583"/>
    <cellStyle name="60% - Акцент6 2 2 2 2 2 2 2 2 2 2 8 2 2" xfId="15584"/>
    <cellStyle name="60% - Акцент6 2 2 2 2 2 2 2 2 2 2 8 2 2 2" xfId="15585"/>
    <cellStyle name="60% - Акцент6 2 2 2 2 2 2 2 2 2 2 8 2 3" xfId="15586"/>
    <cellStyle name="60% - Акцент6 2 2 2 2 2 2 2 2 2 2 8 2 4" xfId="15587"/>
    <cellStyle name="60% - Акцент6 2 2 2 2 2 2 2 2 2 2 8 3" xfId="15588"/>
    <cellStyle name="60% - Акцент6 2 2 2 2 2 2 2 2 2 2 8 3 2" xfId="15589"/>
    <cellStyle name="60% - Акцент6 2 2 2 2 2 2 2 2 2 2 8 4" xfId="15590"/>
    <cellStyle name="60% - Акцент6 2 2 2 2 2 2 2 2 2 2 9" xfId="15591"/>
    <cellStyle name="60% - Акцент6 2 2 2 2 2 2 2 2 2 2 9 2" xfId="15592"/>
    <cellStyle name="60% - Акцент6 2 2 2 2 2 2 2 2 2 20" xfId="15593"/>
    <cellStyle name="60% - Акцент6 2 2 2 2 2 2 2 2 2 21" xfId="15594"/>
    <cellStyle name="60% - Акцент6 2 2 2 2 2 2 2 2 2 22" xfId="15595"/>
    <cellStyle name="60% - Акцент6 2 2 2 2 2 2 2 2 2 23" xfId="15596"/>
    <cellStyle name="60% - Акцент6 2 2 2 2 2 2 2 2 2 24" xfId="15597"/>
    <cellStyle name="60% - Акцент6 2 2 2 2 2 2 2 2 2 25" xfId="15598"/>
    <cellStyle name="60% - Акцент6 2 2 2 2 2 2 2 2 2 26" xfId="15599"/>
    <cellStyle name="60% - Акцент6 2 2 2 2 2 2 2 2 2 27" xfId="15600"/>
    <cellStyle name="60% - Акцент6 2 2 2 2 2 2 2 2 2 28" xfId="15601"/>
    <cellStyle name="60% - Акцент6 2 2 2 2 2 2 2 2 2 29" xfId="15602"/>
    <cellStyle name="60% - Акцент6 2 2 2 2 2 2 2 2 2 3" xfId="15603"/>
    <cellStyle name="60% - Акцент6 2 2 2 2 2 2 2 2 2 3 2" xfId="15604"/>
    <cellStyle name="60% - Акцент6 2 2 2 2 2 2 2 2 2 3 2 2" xfId="15605"/>
    <cellStyle name="60% - Акцент6 2 2 2 2 2 2 2 2 2 3 2 2 2" xfId="15606"/>
    <cellStyle name="60% - Акцент6 2 2 2 2 2 2 2 2 2 3 2 2 3" xfId="15607"/>
    <cellStyle name="60% - Акцент6 2 2 2 2 2 2 2 2 2 3 2 3" xfId="15608"/>
    <cellStyle name="60% - Акцент6 2 2 2 2 2 2 2 2 2 3 3" xfId="15609"/>
    <cellStyle name="60% - Акцент6 2 2 2 2 2 2 2 2 2 3 4" xfId="15610"/>
    <cellStyle name="60% - Акцент6 2 2 2 2 2 2 2 2 2 30" xfId="15611"/>
    <cellStyle name="60% - Акцент6 2 2 2 2 2 2 2 2 2 31" xfId="15612"/>
    <cellStyle name="60% - Акцент6 2 2 2 2 2 2 2 2 2 32" xfId="15613"/>
    <cellStyle name="60% - Акцент6 2 2 2 2 2 2 2 2 2 4" xfId="15614"/>
    <cellStyle name="60% - Акцент6 2 2 2 2 2 2 2 2 2 5" xfId="15615"/>
    <cellStyle name="60% - Акцент6 2 2 2 2 2 2 2 2 2 5 2" xfId="15616"/>
    <cellStyle name="60% - Акцент6 2 2 2 2 2 2 2 2 2 5 3" xfId="15617"/>
    <cellStyle name="60% - Акцент6 2 2 2 2 2 2 2 2 2 6" xfId="15618"/>
    <cellStyle name="60% - Акцент6 2 2 2 2 2 2 2 2 2 7" xfId="15619"/>
    <cellStyle name="60% - Акцент6 2 2 2 2 2 2 2 2 2 7 2" xfId="15620"/>
    <cellStyle name="60% - Акцент6 2 2 2 2 2 2 2 2 2 8" xfId="15621"/>
    <cellStyle name="60% - Акцент6 2 2 2 2 2 2 2 2 2 8 2" xfId="15622"/>
    <cellStyle name="60% - Акцент6 2 2 2 2 2 2 2 2 2 8 2 2" xfId="15623"/>
    <cellStyle name="60% - Акцент6 2 2 2 2 2 2 2 2 2 8 2 2 2" xfId="15624"/>
    <cellStyle name="60% - Акцент6 2 2 2 2 2 2 2 2 2 8 2 3" xfId="15625"/>
    <cellStyle name="60% - Акцент6 2 2 2 2 2 2 2 2 2 8 2 4" xfId="15626"/>
    <cellStyle name="60% - Акцент6 2 2 2 2 2 2 2 2 2 8 3" xfId="15627"/>
    <cellStyle name="60% - Акцент6 2 2 2 2 2 2 2 2 2 8 3 2" xfId="15628"/>
    <cellStyle name="60% - Акцент6 2 2 2 2 2 2 2 2 2 8 4" xfId="15629"/>
    <cellStyle name="60% - Акцент6 2 2 2 2 2 2 2 2 2 9" xfId="15630"/>
    <cellStyle name="60% - Акцент6 2 2 2 2 2 2 2 2 2 9 2" xfId="15631"/>
    <cellStyle name="60% - Акцент6 2 2 2 2 2 2 2 2 20" xfId="15632"/>
    <cellStyle name="60% - Акцент6 2 2 2 2 2 2 2 2 21" xfId="15633"/>
    <cellStyle name="60% - Акцент6 2 2 2 2 2 2 2 2 22" xfId="15634"/>
    <cellStyle name="60% - Акцент6 2 2 2 2 2 2 2 2 23" xfId="15635"/>
    <cellStyle name="60% - Акцент6 2 2 2 2 2 2 2 2 24" xfId="15636"/>
    <cellStyle name="60% - Акцент6 2 2 2 2 2 2 2 2 25" xfId="15637"/>
    <cellStyle name="60% - Акцент6 2 2 2 2 2 2 2 2 26" xfId="15638"/>
    <cellStyle name="60% - Акцент6 2 2 2 2 2 2 2 2 27" xfId="15639"/>
    <cellStyle name="60% - Акцент6 2 2 2 2 2 2 2 2 28" xfId="15640"/>
    <cellStyle name="60% - Акцент6 2 2 2 2 2 2 2 2 29" xfId="15641"/>
    <cellStyle name="60% - Акцент6 2 2 2 2 2 2 2 2 3" xfId="15642"/>
    <cellStyle name="60% - Акцент6 2 2 2 2 2 2 2 2 3 2" xfId="15643"/>
    <cellStyle name="60% - Акцент6 2 2 2 2 2 2 2 2 3 2 2" xfId="15644"/>
    <cellStyle name="60% - Акцент6 2 2 2 2 2 2 2 2 3 2 2 2" xfId="15645"/>
    <cellStyle name="60% - Акцент6 2 2 2 2 2 2 2 2 3 2 2 3" xfId="15646"/>
    <cellStyle name="60% - Акцент6 2 2 2 2 2 2 2 2 3 2 3" xfId="15647"/>
    <cellStyle name="60% - Акцент6 2 2 2 2 2 2 2 2 3 3" xfId="15648"/>
    <cellStyle name="60% - Акцент6 2 2 2 2 2 2 2 2 3 4" xfId="15649"/>
    <cellStyle name="60% - Акцент6 2 2 2 2 2 2 2 2 30" xfId="15650"/>
    <cellStyle name="60% - Акцент6 2 2 2 2 2 2 2 2 31" xfId="15651"/>
    <cellStyle name="60% - Акцент6 2 2 2 2 2 2 2 2 32" xfId="15652"/>
    <cellStyle name="60% - Акцент6 2 2 2 2 2 2 2 2 4" xfId="15653"/>
    <cellStyle name="60% - Акцент6 2 2 2 2 2 2 2 2 5" xfId="15654"/>
    <cellStyle name="60% - Акцент6 2 2 2 2 2 2 2 2 5 2" xfId="15655"/>
    <cellStyle name="60% - Акцент6 2 2 2 2 2 2 2 2 5 3" xfId="15656"/>
    <cellStyle name="60% - Акцент6 2 2 2 2 2 2 2 2 6" xfId="15657"/>
    <cellStyle name="60% - Акцент6 2 2 2 2 2 2 2 2 7" xfId="15658"/>
    <cellStyle name="60% - Акцент6 2 2 2 2 2 2 2 2 7 2" xfId="15659"/>
    <cellStyle name="60% - Акцент6 2 2 2 2 2 2 2 2 8" xfId="15660"/>
    <cellStyle name="60% - Акцент6 2 2 2 2 2 2 2 2 8 2" xfId="15661"/>
    <cellStyle name="60% - Акцент6 2 2 2 2 2 2 2 2 8 2 2" xfId="15662"/>
    <cellStyle name="60% - Акцент6 2 2 2 2 2 2 2 2 8 2 2 2" xfId="15663"/>
    <cellStyle name="60% - Акцент6 2 2 2 2 2 2 2 2 8 2 3" xfId="15664"/>
    <cellStyle name="60% - Акцент6 2 2 2 2 2 2 2 2 8 2 4" xfId="15665"/>
    <cellStyle name="60% - Акцент6 2 2 2 2 2 2 2 2 8 3" xfId="15666"/>
    <cellStyle name="60% - Акцент6 2 2 2 2 2 2 2 2 8 3 2" xfId="15667"/>
    <cellStyle name="60% - Акцент6 2 2 2 2 2 2 2 2 8 4" xfId="15668"/>
    <cellStyle name="60% - Акцент6 2 2 2 2 2 2 2 2 9" xfId="15669"/>
    <cellStyle name="60% - Акцент6 2 2 2 2 2 2 2 2 9 2" xfId="15670"/>
    <cellStyle name="60% - Акцент6 2 2 2 2 2 2 2 20" xfId="15671"/>
    <cellStyle name="60% - Акцент6 2 2 2 2 2 2 2 21" xfId="15672"/>
    <cellStyle name="60% - Акцент6 2 2 2 2 2 2 2 22" xfId="15673"/>
    <cellStyle name="60% - Акцент6 2 2 2 2 2 2 2 23" xfId="15674"/>
    <cellStyle name="60% - Акцент6 2 2 2 2 2 2 2 24" xfId="15675"/>
    <cellStyle name="60% - Акцент6 2 2 2 2 2 2 2 25" xfId="15676"/>
    <cellStyle name="60% - Акцент6 2 2 2 2 2 2 2 26" xfId="15677"/>
    <cellStyle name="60% - Акцент6 2 2 2 2 2 2 2 27" xfId="15678"/>
    <cellStyle name="60% - Акцент6 2 2 2 2 2 2 2 28" xfId="15679"/>
    <cellStyle name="60% - Акцент6 2 2 2 2 2 2 2 29" xfId="15680"/>
    <cellStyle name="60% - Акцент6 2 2 2 2 2 2 2 3" xfId="15681"/>
    <cellStyle name="60% - Акцент6 2 2 2 2 2 2 2 30" xfId="15682"/>
    <cellStyle name="60% - Акцент6 2 2 2 2 2 2 2 31" xfId="15683"/>
    <cellStyle name="60% - Акцент6 2 2 2 2 2 2 2 32" xfId="15684"/>
    <cellStyle name="60% - Акцент6 2 2 2 2 2 2 2 33" xfId="15685"/>
    <cellStyle name="60% - Акцент6 2 2 2 2 2 2 2 34" xfId="15686"/>
    <cellStyle name="60% - Акцент6 2 2 2 2 2 2 2 35" xfId="15687"/>
    <cellStyle name="60% - Акцент6 2 2 2 2 2 2 2 36" xfId="15688"/>
    <cellStyle name="60% - Акцент6 2 2 2 2 2 2 2 37" xfId="15689"/>
    <cellStyle name="60% - Акцент6 2 2 2 2 2 2 2 38" xfId="15690"/>
    <cellStyle name="60% - Акцент6 2 2 2 2 2 2 2 4" xfId="15691"/>
    <cellStyle name="60% - Акцент6 2 2 2 2 2 2 2 4 2" xfId="15692"/>
    <cellStyle name="60% - Акцент6 2 2 2 2 2 2 2 4 2 2" xfId="15693"/>
    <cellStyle name="60% - Акцент6 2 2 2 2 2 2 2 4 2 2 2" xfId="15694"/>
    <cellStyle name="60% - Акцент6 2 2 2 2 2 2 2 4 2 2 2 2" xfId="15695"/>
    <cellStyle name="60% - Акцент6 2 2 2 2 2 2 2 4 2 2 2 2 2" xfId="15696"/>
    <cellStyle name="60% - Акцент6 2 2 2 2 2 2 2 4 2 2 2 2 3" xfId="15697"/>
    <cellStyle name="60% - Акцент6 2 2 2 2 2 2 2 4 2 2 2 3" xfId="15698"/>
    <cellStyle name="60% - Акцент6 2 2 2 2 2 2 2 4 2 2 3" xfId="15699"/>
    <cellStyle name="60% - Акцент6 2 2 2 2 2 2 2 4 2 2 4" xfId="15700"/>
    <cellStyle name="60% - Акцент6 2 2 2 2 2 2 2 4 2 3" xfId="15701"/>
    <cellStyle name="60% - Акцент6 2 2 2 2 2 2 2 4 2 4" xfId="15702"/>
    <cellStyle name="60% - Акцент6 2 2 2 2 2 2 2 4 3" xfId="15703"/>
    <cellStyle name="60% - Акцент6 2 2 2 2 2 2 2 4 4" xfId="15704"/>
    <cellStyle name="60% - Акцент6 2 2 2 2 2 2 2 4 5" xfId="15705"/>
    <cellStyle name="60% - Акцент6 2 2 2 2 2 2 2 5" xfId="15706"/>
    <cellStyle name="60% - Акцент6 2 2 2 2 2 2 2 6" xfId="15707"/>
    <cellStyle name="60% - Акцент6 2 2 2 2 2 2 2 6 2" xfId="15708"/>
    <cellStyle name="60% - Акцент6 2 2 2 2 2 2 2 6 3" xfId="15709"/>
    <cellStyle name="60% - Акцент6 2 2 2 2 2 2 2 7" xfId="15710"/>
    <cellStyle name="60% - Акцент6 2 2 2 2 2 2 2 8" xfId="15711"/>
    <cellStyle name="60% - Акцент6 2 2 2 2 2 2 2 8 2" xfId="15712"/>
    <cellStyle name="60% - Акцент6 2 2 2 2 2 2 2 9" xfId="15713"/>
    <cellStyle name="60% - Акцент6 2 2 2 2 2 2 2 9 2" xfId="15714"/>
    <cellStyle name="60% - Акцент6 2 2 2 2 2 2 2 9 2 2" xfId="15715"/>
    <cellStyle name="60% - Акцент6 2 2 2 2 2 2 2 9 2 2 2" xfId="15716"/>
    <cellStyle name="60% - Акцент6 2 2 2 2 2 2 2 9 2 3" xfId="15717"/>
    <cellStyle name="60% - Акцент6 2 2 2 2 2 2 2 9 2 4" xfId="15718"/>
    <cellStyle name="60% - Акцент6 2 2 2 2 2 2 2 9 3" xfId="15719"/>
    <cellStyle name="60% - Акцент6 2 2 2 2 2 2 2 9 3 2" xfId="15720"/>
    <cellStyle name="60% - Акцент6 2 2 2 2 2 2 2 9 4" xfId="15721"/>
    <cellStyle name="60% - Акцент6 2 2 2 2 2 2 20" xfId="15722"/>
    <cellStyle name="60% - Акцент6 2 2 2 2 2 2 21" xfId="15723"/>
    <cellStyle name="60% - Акцент6 2 2 2 2 2 2 22" xfId="15724"/>
    <cellStyle name="60% - Акцент6 2 2 2 2 2 2 23" xfId="15725"/>
    <cellStyle name="60% - Акцент6 2 2 2 2 2 2 24" xfId="15726"/>
    <cellStyle name="60% - Акцент6 2 2 2 2 2 2 25" xfId="15727"/>
    <cellStyle name="60% - Акцент6 2 2 2 2 2 2 26" xfId="15728"/>
    <cellStyle name="60% - Акцент6 2 2 2 2 2 2 27" xfId="15729"/>
    <cellStyle name="60% - Акцент6 2 2 2 2 2 2 28" xfId="15730"/>
    <cellStyle name="60% - Акцент6 2 2 2 2 2 2 29" xfId="15731"/>
    <cellStyle name="60% - Акцент6 2 2 2 2 2 2 3" xfId="15732"/>
    <cellStyle name="60% - Акцент6 2 2 2 2 2 2 30" xfId="15733"/>
    <cellStyle name="60% - Акцент6 2 2 2 2 2 2 31" xfId="15734"/>
    <cellStyle name="60% - Акцент6 2 2 2 2 2 2 32" xfId="15735"/>
    <cellStyle name="60% - Акцент6 2 2 2 2 2 2 33" xfId="15736"/>
    <cellStyle name="60% - Акцент6 2 2 2 2 2 2 34" xfId="15737"/>
    <cellStyle name="60% - Акцент6 2 2 2 2 2 2 35" xfId="15738"/>
    <cellStyle name="60% - Акцент6 2 2 2 2 2 2 36" xfId="15739"/>
    <cellStyle name="60% - Акцент6 2 2 2 2 2 2 37" xfId="15740"/>
    <cellStyle name="60% - Акцент6 2 2 2 2 2 2 38" xfId="15741"/>
    <cellStyle name="60% - Акцент6 2 2 2 2 2 2 39" xfId="15742"/>
    <cellStyle name="60% - Акцент6 2 2 2 2 2 2 4" xfId="15743"/>
    <cellStyle name="60% - Акцент6 2 2 2 2 2 2 5" xfId="15744"/>
    <cellStyle name="60% - Акцент6 2 2 2 2 2 2 5 2" xfId="15745"/>
    <cellStyle name="60% - Акцент6 2 2 2 2 2 2 5 2 2" xfId="15746"/>
    <cellStyle name="60% - Акцент6 2 2 2 2 2 2 5 2 2 2" xfId="15747"/>
    <cellStyle name="60% - Акцент6 2 2 2 2 2 2 5 2 2 2 2" xfId="15748"/>
    <cellStyle name="60% - Акцент6 2 2 2 2 2 2 5 2 2 2 2 2" xfId="15749"/>
    <cellStyle name="60% - Акцент6 2 2 2 2 2 2 5 2 2 2 2 3" xfId="15750"/>
    <cellStyle name="60% - Акцент6 2 2 2 2 2 2 5 2 2 2 3" xfId="15751"/>
    <cellStyle name="60% - Акцент6 2 2 2 2 2 2 5 2 2 3" xfId="15752"/>
    <cellStyle name="60% - Акцент6 2 2 2 2 2 2 5 2 2 4" xfId="15753"/>
    <cellStyle name="60% - Акцент6 2 2 2 2 2 2 5 2 3" xfId="15754"/>
    <cellStyle name="60% - Акцент6 2 2 2 2 2 2 5 2 4" xfId="15755"/>
    <cellStyle name="60% - Акцент6 2 2 2 2 2 2 5 3" xfId="15756"/>
    <cellStyle name="60% - Акцент6 2 2 2 2 2 2 5 4" xfId="15757"/>
    <cellStyle name="60% - Акцент6 2 2 2 2 2 2 5 5" xfId="15758"/>
    <cellStyle name="60% - Акцент6 2 2 2 2 2 2 6" xfId="15759"/>
    <cellStyle name="60% - Акцент6 2 2 2 2 2 2 7" xfId="15760"/>
    <cellStyle name="60% - Акцент6 2 2 2 2 2 2 7 2" xfId="15761"/>
    <cellStyle name="60% - Акцент6 2 2 2 2 2 2 7 3" xfId="15762"/>
    <cellStyle name="60% - Акцент6 2 2 2 2 2 2 8" xfId="15763"/>
    <cellStyle name="60% - Акцент6 2 2 2 2 2 2 9" xfId="15764"/>
    <cellStyle name="60% - Акцент6 2 2 2 2 2 2 9 2" xfId="15765"/>
    <cellStyle name="60% - Акцент6 2 2 2 2 2 20" xfId="15766"/>
    <cellStyle name="60% - Акцент6 2 2 2 2 2 21" xfId="15767"/>
    <cellStyle name="60% - Акцент6 2 2 2 2 2 22" xfId="15768"/>
    <cellStyle name="60% - Акцент6 2 2 2 2 2 23" xfId="15769"/>
    <cellStyle name="60% - Акцент6 2 2 2 2 2 24" xfId="15770"/>
    <cellStyle name="60% - Акцент6 2 2 2 2 2 25" xfId="15771"/>
    <cellStyle name="60% - Акцент6 2 2 2 2 2 26" xfId="15772"/>
    <cellStyle name="60% - Акцент6 2 2 2 2 2 27" xfId="15773"/>
    <cellStyle name="60% - Акцент6 2 2 2 2 2 28" xfId="15774"/>
    <cellStyle name="60% - Акцент6 2 2 2 2 2 29" xfId="15775"/>
    <cellStyle name="60% - Акцент6 2 2 2 2 2 3" xfId="15776"/>
    <cellStyle name="60% - Акцент6 2 2 2 2 2 3 2" xfId="15777"/>
    <cellStyle name="60% - Акцент6 2 2 2 2 2 3 3" xfId="15778"/>
    <cellStyle name="60% - Акцент6 2 2 2 2 2 3 4" xfId="15779"/>
    <cellStyle name="60% - Акцент6 2 2 2 2 2 3 4 2" xfId="15780"/>
    <cellStyle name="60% - Акцент6 2 2 2 2 2 3 4 3" xfId="15781"/>
    <cellStyle name="60% - Акцент6 2 2 2 2 2 3 5" xfId="15782"/>
    <cellStyle name="60% - Акцент6 2 2 2 2 2 30" xfId="15783"/>
    <cellStyle name="60% - Акцент6 2 2 2 2 2 31" xfId="15784"/>
    <cellStyle name="60% - Акцент6 2 2 2 2 2 32" xfId="15785"/>
    <cellStyle name="60% - Акцент6 2 2 2 2 2 33" xfId="15786"/>
    <cellStyle name="60% - Акцент6 2 2 2 2 2 34" xfId="15787"/>
    <cellStyle name="60% - Акцент6 2 2 2 2 2 35" xfId="15788"/>
    <cellStyle name="60% - Акцент6 2 2 2 2 2 36" xfId="15789"/>
    <cellStyle name="60% - Акцент6 2 2 2 2 2 37" xfId="15790"/>
    <cellStyle name="60% - Акцент6 2 2 2 2 2 38" xfId="15791"/>
    <cellStyle name="60% - Акцент6 2 2 2 2 2 39" xfId="15792"/>
    <cellStyle name="60% - Акцент6 2 2 2 2 2 4" xfId="15793"/>
    <cellStyle name="60% - Акцент6 2 2 2 2 2 40" xfId="15794"/>
    <cellStyle name="60% - Акцент6 2 2 2 2 2 41" xfId="15795"/>
    <cellStyle name="60% - Акцент6 2 2 2 2 2 5" xfId="15796"/>
    <cellStyle name="60% - Акцент6 2 2 2 2 2 5 2" xfId="15797"/>
    <cellStyle name="60% - Акцент6 2 2 2 2 2 5 2 2" xfId="15798"/>
    <cellStyle name="60% - Акцент6 2 2 2 2 2 5 2 2 2" xfId="15799"/>
    <cellStyle name="60% - Акцент6 2 2 2 2 2 5 2 2 3" xfId="15800"/>
    <cellStyle name="60% - Акцент6 2 2 2 2 2 5 2 3" xfId="15801"/>
    <cellStyle name="60% - Акцент6 2 2 2 2 2 5 3" xfId="15802"/>
    <cellStyle name="60% - Акцент6 2 2 2 2 2 5 4" xfId="15803"/>
    <cellStyle name="60% - Акцент6 2 2 2 2 2 6" xfId="15804"/>
    <cellStyle name="60% - Акцент6 2 2 2 2 2 6 2" xfId="15805"/>
    <cellStyle name="60% - Акцент6 2 2 2 2 2 6 3" xfId="15806"/>
    <cellStyle name="60% - Акцент6 2 2 2 2 2 7" xfId="15807"/>
    <cellStyle name="60% - Акцент6 2 2 2 2 2 7 2" xfId="15808"/>
    <cellStyle name="60% - Акцент6 2 2 2 2 2 7 3" xfId="15809"/>
    <cellStyle name="60% - Акцент6 2 2 2 2 2 8" xfId="15810"/>
    <cellStyle name="60% - Акцент6 2 2 2 2 2 8 2" xfId="15811"/>
    <cellStyle name="60% - Акцент6 2 2 2 2 2 8 3" xfId="15812"/>
    <cellStyle name="60% - Акцент6 2 2 2 2 2 9" xfId="15813"/>
    <cellStyle name="60% - Акцент6 2 2 2 2 2 9 2" xfId="15814"/>
    <cellStyle name="60% - Акцент6 2 2 2 2 2_амортизация" xfId="15815"/>
    <cellStyle name="60% - Акцент6 2 2 2 2 20" xfId="15816"/>
    <cellStyle name="60% - Акцент6 2 2 2 2 21" xfId="15817"/>
    <cellStyle name="60% - Акцент6 2 2 2 2 22" xfId="15818"/>
    <cellStyle name="60% - Акцент6 2 2 2 2 23" xfId="15819"/>
    <cellStyle name="60% - Акцент6 2 2 2 2 24" xfId="15820"/>
    <cellStyle name="60% - Акцент6 2 2 2 2 25" xfId="15821"/>
    <cellStyle name="60% - Акцент6 2 2 2 2 26" xfId="15822"/>
    <cellStyle name="60% - Акцент6 2 2 2 2 27" xfId="15823"/>
    <cellStyle name="60% - Акцент6 2 2 2 2 28" xfId="15824"/>
    <cellStyle name="60% - Акцент6 2 2 2 2 29" xfId="15825"/>
    <cellStyle name="60% - Акцент6 2 2 2 2 3" xfId="15826"/>
    <cellStyle name="60% - Акцент6 2 2 2 2 3 2" xfId="15827"/>
    <cellStyle name="60% - Акцент6 2 2 2 2 3 2 2" xfId="15828"/>
    <cellStyle name="60% - Акцент6 2 2 2 2 3 3" xfId="15829"/>
    <cellStyle name="60% - Акцент6 2 2 2 2 3 4" xfId="15830"/>
    <cellStyle name="60% - Акцент6 2 2 2 2 3 4 2" xfId="15831"/>
    <cellStyle name="60% - Акцент6 2 2 2 2 3 4 3" xfId="15832"/>
    <cellStyle name="60% - Акцент6 2 2 2 2 3 5" xfId="15833"/>
    <cellStyle name="60% - Акцент6 2 2 2 2 30" xfId="15834"/>
    <cellStyle name="60% - Акцент6 2 2 2 2 31" xfId="15835"/>
    <cellStyle name="60% - Акцент6 2 2 2 2 32" xfId="15836"/>
    <cellStyle name="60% - Акцент6 2 2 2 2 33" xfId="15837"/>
    <cellStyle name="60% - Акцент6 2 2 2 2 34" xfId="15838"/>
    <cellStyle name="60% - Акцент6 2 2 2 2 35" xfId="15839"/>
    <cellStyle name="60% - Акцент6 2 2 2 2 36" xfId="15840"/>
    <cellStyle name="60% - Акцент6 2 2 2 2 37" xfId="15841"/>
    <cellStyle name="60% - Акцент6 2 2 2 2 38" xfId="15842"/>
    <cellStyle name="60% - Акцент6 2 2 2 2 39" xfId="15843"/>
    <cellStyle name="60% - Акцент6 2 2 2 2 4" xfId="15844"/>
    <cellStyle name="60% - Акцент6 2 2 2 2 40" xfId="15845"/>
    <cellStyle name="60% - Акцент6 2 2 2 2 41" xfId="15846"/>
    <cellStyle name="60% - Акцент6 2 2 2 2 42" xfId="15847"/>
    <cellStyle name="60% - Акцент6 2 2 2 2 5" xfId="15848"/>
    <cellStyle name="60% - Акцент6 2 2 2 2 6" xfId="15849"/>
    <cellStyle name="60% - Акцент6 2 2 2 2 6 2" xfId="15850"/>
    <cellStyle name="60% - Акцент6 2 2 2 2 6 2 2" xfId="15851"/>
    <cellStyle name="60% - Акцент6 2 2 2 2 6 2 2 2" xfId="15852"/>
    <cellStyle name="60% - Акцент6 2 2 2 2 6 2 2 3" xfId="15853"/>
    <cellStyle name="60% - Акцент6 2 2 2 2 6 2 3" xfId="15854"/>
    <cellStyle name="60% - Акцент6 2 2 2 2 6 3" xfId="15855"/>
    <cellStyle name="60% - Акцент6 2 2 2 2 6 4" xfId="15856"/>
    <cellStyle name="60% - Акцент6 2 2 2 2 7" xfId="15857"/>
    <cellStyle name="60% - Акцент6 2 2 2 2 7 2" xfId="15858"/>
    <cellStyle name="60% - Акцент6 2 2 2 2 7 3" xfId="15859"/>
    <cellStyle name="60% - Акцент6 2 2 2 2 8" xfId="15860"/>
    <cellStyle name="60% - Акцент6 2 2 2 2 8 2" xfId="15861"/>
    <cellStyle name="60% - Акцент6 2 2 2 2 8 3" xfId="15862"/>
    <cellStyle name="60% - Акцент6 2 2 2 2 9" xfId="15863"/>
    <cellStyle name="60% - Акцент6 2 2 2 2 9 2" xfId="15864"/>
    <cellStyle name="60% - Акцент6 2 2 2 2 9 3" xfId="15865"/>
    <cellStyle name="60% - Акцент6 2 2 2 2_амортизация" xfId="15866"/>
    <cellStyle name="60% - Акцент6 2 2 2 20" xfId="15867"/>
    <cellStyle name="60% - Акцент6 2 2 2 20 2" xfId="15868"/>
    <cellStyle name="60% - Акцент6 2 2 2 21" xfId="15869"/>
    <cellStyle name="60% - Акцент6 2 2 2 22" xfId="15870"/>
    <cellStyle name="60% - Акцент6 2 2 2 23" xfId="15871"/>
    <cellStyle name="60% - Акцент6 2 2 2 23 2" xfId="15872"/>
    <cellStyle name="60% - Акцент6 2 2 2 24" xfId="15873"/>
    <cellStyle name="60% - Акцент6 2 2 2 25" xfId="15874"/>
    <cellStyle name="60% - Акцент6 2 2 2 26" xfId="15875"/>
    <cellStyle name="60% - Акцент6 2 2 2 27" xfId="15876"/>
    <cellStyle name="60% - Акцент6 2 2 2 28" xfId="15877"/>
    <cellStyle name="60% - Акцент6 2 2 2 29" xfId="15878"/>
    <cellStyle name="60% - Акцент6 2 2 2 3" xfId="15879"/>
    <cellStyle name="60% - Акцент6 2 2 2 30" xfId="15880"/>
    <cellStyle name="60% - Акцент6 2 2 2 31" xfId="15881"/>
    <cellStyle name="60% - Акцент6 2 2 2 32" xfId="15882"/>
    <cellStyle name="60% - Акцент6 2 2 2 33" xfId="15883"/>
    <cellStyle name="60% - Акцент6 2 2 2 34" xfId="15884"/>
    <cellStyle name="60% - Акцент6 2 2 2 35" xfId="15885"/>
    <cellStyle name="60% - Акцент6 2 2 2 36" xfId="15886"/>
    <cellStyle name="60% - Акцент6 2 2 2 37" xfId="15887"/>
    <cellStyle name="60% - Акцент6 2 2 2 38" xfId="15888"/>
    <cellStyle name="60% - Акцент6 2 2 2 39" xfId="15889"/>
    <cellStyle name="60% - Акцент6 2 2 2 4" xfId="15890"/>
    <cellStyle name="60% - Акцент6 2 2 2 4 2" xfId="15891"/>
    <cellStyle name="60% - Акцент6 2 2 2 4 3" xfId="15892"/>
    <cellStyle name="60% - Акцент6 2 2 2 40" xfId="15893"/>
    <cellStyle name="60% - Акцент6 2 2 2 41" xfId="15894"/>
    <cellStyle name="60% - Акцент6 2 2 2 42" xfId="15895"/>
    <cellStyle name="60% - Акцент6 2 2 2 43" xfId="15896"/>
    <cellStyle name="60% - Акцент6 2 2 2 44" xfId="15897"/>
    <cellStyle name="60% - Акцент6 2 2 2 45" xfId="15898"/>
    <cellStyle name="60% - Акцент6 2 2 2 46" xfId="15899"/>
    <cellStyle name="60% - Акцент6 2 2 2 47" xfId="15900"/>
    <cellStyle name="60% - Акцент6 2 2 2 48" xfId="15901"/>
    <cellStyle name="60% - Акцент6 2 2 2 5" xfId="15902"/>
    <cellStyle name="60% - Акцент6 2 2 2 5 2" xfId="15903"/>
    <cellStyle name="60% - Акцент6 2 2 2 5 3" xfId="15904"/>
    <cellStyle name="60% - Акцент6 2 2 2 6" xfId="15905"/>
    <cellStyle name="60% - Акцент6 2 2 2 6 2" xfId="15906"/>
    <cellStyle name="60% - Акцент6 2 2 2 6 3" xfId="15907"/>
    <cellStyle name="60% - Акцент6 2 2 2 7" xfId="15908"/>
    <cellStyle name="60% - Акцент6 2 2 2 7 2" xfId="15909"/>
    <cellStyle name="60% - Акцент6 2 2 2 7 3" xfId="15910"/>
    <cellStyle name="60% - Акцент6 2 2 2 8" xfId="15911"/>
    <cellStyle name="60% - Акцент6 2 2 2 8 2" xfId="15912"/>
    <cellStyle name="60% - Акцент6 2 2 2 8 3" xfId="15913"/>
    <cellStyle name="60% - Акцент6 2 2 2 9" xfId="15914"/>
    <cellStyle name="60% - Акцент6 2 2 2 9 2" xfId="15915"/>
    <cellStyle name="60% - Акцент6 2 2 2 9 2 2" xfId="15916"/>
    <cellStyle name="60% - Акцент6 2 2 2 9 3" xfId="15917"/>
    <cellStyle name="60% - Акцент6 2 2 2 9 4" xfId="15918"/>
    <cellStyle name="60% - Акцент6 2 2 2 9 4 2" xfId="15919"/>
    <cellStyle name="60% - Акцент6 2 2 2 9 4 3" xfId="15920"/>
    <cellStyle name="60% - Акцент6 2 2 2 9 5" xfId="15921"/>
    <cellStyle name="60% - Акцент6 2 2 2_амортизация" xfId="15922"/>
    <cellStyle name="60% - Акцент6 2 2 20" xfId="15923"/>
    <cellStyle name="60% - Акцент6 2 2 20 2" xfId="15924"/>
    <cellStyle name="60% - Акцент6 2 2 21" xfId="15925"/>
    <cellStyle name="60% - Акцент6 2 2 22" xfId="15926"/>
    <cellStyle name="60% - Акцент6 2 2 23" xfId="15927"/>
    <cellStyle name="60% - Акцент6 2 2 23 2" xfId="15928"/>
    <cellStyle name="60% - Акцент6 2 2 24" xfId="15929"/>
    <cellStyle name="60% - Акцент6 2 2 25" xfId="15930"/>
    <cellStyle name="60% - Акцент6 2 2 26" xfId="15931"/>
    <cellStyle name="60% - Акцент6 2 2 27" xfId="15932"/>
    <cellStyle name="60% - Акцент6 2 2 28" xfId="15933"/>
    <cellStyle name="60% - Акцент6 2 2 29" xfId="15934"/>
    <cellStyle name="60% - Акцент6 2 2 3" xfId="15935"/>
    <cellStyle name="60% - Акцент6 2 2 3 10" xfId="15936"/>
    <cellStyle name="60% - Акцент6 2 2 3 11" xfId="15937"/>
    <cellStyle name="60% - Акцент6 2 2 3 12" xfId="15938"/>
    <cellStyle name="60% - Акцент6 2 2 3 2" xfId="15939"/>
    <cellStyle name="60% - Акцент6 2 2 3 2 10" xfId="15940"/>
    <cellStyle name="60% - Акцент6 2 2 3 2 11" xfId="15941"/>
    <cellStyle name="60% - Акцент6 2 2 3 2 12" xfId="15942"/>
    <cellStyle name="60% - Акцент6 2 2 3 2 2" xfId="15943"/>
    <cellStyle name="60% - Акцент6 2 2 3 2 3" xfId="15944"/>
    <cellStyle name="60% - Акцент6 2 2 3 2 4" xfId="15945"/>
    <cellStyle name="60% - Акцент6 2 2 3 2 5" xfId="15946"/>
    <cellStyle name="60% - Акцент6 2 2 3 2 6" xfId="15947"/>
    <cellStyle name="60% - Акцент6 2 2 3 2 6 2" xfId="15948"/>
    <cellStyle name="60% - Акцент6 2 2 3 2 7" xfId="15949"/>
    <cellStyle name="60% - Акцент6 2 2 3 2 7 2" xfId="15950"/>
    <cellStyle name="60% - Акцент6 2 2 3 2 8" xfId="15951"/>
    <cellStyle name="60% - Акцент6 2 2 3 2 9" xfId="15952"/>
    <cellStyle name="60% - Акцент6 2 2 3 3" xfId="15953"/>
    <cellStyle name="60% - Акцент6 2 2 3 4" xfId="15954"/>
    <cellStyle name="60% - Акцент6 2 2 3 5" xfId="15955"/>
    <cellStyle name="60% - Акцент6 2 2 3 6" xfId="15956"/>
    <cellStyle name="60% - Акцент6 2 2 3 6 2" xfId="15957"/>
    <cellStyle name="60% - Акцент6 2 2 3 7" xfId="15958"/>
    <cellStyle name="60% - Акцент6 2 2 3 7 2" xfId="15959"/>
    <cellStyle name="60% - Акцент6 2 2 3 8" xfId="15960"/>
    <cellStyle name="60% - Акцент6 2 2 3 9" xfId="15961"/>
    <cellStyle name="60% - Акцент6 2 2 3_амортизация" xfId="15962"/>
    <cellStyle name="60% - Акцент6 2 2 30" xfId="15963"/>
    <cellStyle name="60% - Акцент6 2 2 31" xfId="15964"/>
    <cellStyle name="60% - Акцент6 2 2 32" xfId="15965"/>
    <cellStyle name="60% - Акцент6 2 2 33" xfId="15966"/>
    <cellStyle name="60% - Акцент6 2 2 34" xfId="15967"/>
    <cellStyle name="60% - Акцент6 2 2 35" xfId="15968"/>
    <cellStyle name="60% - Акцент6 2 2 36" xfId="15969"/>
    <cellStyle name="60% - Акцент6 2 2 37" xfId="15970"/>
    <cellStyle name="60% - Акцент6 2 2 38" xfId="15971"/>
    <cellStyle name="60% - Акцент6 2 2 39" xfId="15972"/>
    <cellStyle name="60% - Акцент6 2 2 4" xfId="15973"/>
    <cellStyle name="60% - Акцент6 2 2 4 2" xfId="15974"/>
    <cellStyle name="60% - Акцент6 2 2 4 3" xfId="15975"/>
    <cellStyle name="60% - Акцент6 2 2 40" xfId="15976"/>
    <cellStyle name="60% - Акцент6 2 2 41" xfId="15977"/>
    <cellStyle name="60% - Акцент6 2 2 42" xfId="15978"/>
    <cellStyle name="60% - Акцент6 2 2 43" xfId="15979"/>
    <cellStyle name="60% - Акцент6 2 2 44" xfId="15980"/>
    <cellStyle name="60% - Акцент6 2 2 45" xfId="15981"/>
    <cellStyle name="60% - Акцент6 2 2 46" xfId="15982"/>
    <cellStyle name="60% - Акцент6 2 2 47" xfId="15983"/>
    <cellStyle name="60% - Акцент6 2 2 48" xfId="15984"/>
    <cellStyle name="60% - Акцент6 2 2 5" xfId="15985"/>
    <cellStyle name="60% - Акцент6 2 2 5 2" xfId="15986"/>
    <cellStyle name="60% - Акцент6 2 2 5 3" xfId="15987"/>
    <cellStyle name="60% - Акцент6 2 2 6" xfId="15988"/>
    <cellStyle name="60% - Акцент6 2 2 6 2" xfId="15989"/>
    <cellStyle name="60% - Акцент6 2 2 6 3" xfId="15990"/>
    <cellStyle name="60% - Акцент6 2 2 7" xfId="15991"/>
    <cellStyle name="60% - Акцент6 2 2 7 2" xfId="15992"/>
    <cellStyle name="60% - Акцент6 2 2 7 3" xfId="15993"/>
    <cellStyle name="60% - Акцент6 2 2 8" xfId="15994"/>
    <cellStyle name="60% - Акцент6 2 2 8 2" xfId="15995"/>
    <cellStyle name="60% - Акцент6 2 2 8 3" xfId="15996"/>
    <cellStyle name="60% - Акцент6 2 2 9" xfId="15997"/>
    <cellStyle name="60% - Акцент6 2 2 9 2" xfId="15998"/>
    <cellStyle name="60% - Акцент6 2 2 9 2 2" xfId="15999"/>
    <cellStyle name="60% - Акцент6 2 2 9 3" xfId="16000"/>
    <cellStyle name="60% - Акцент6 2 2 9 4" xfId="16001"/>
    <cellStyle name="60% - Акцент6 2 2 9 4 2" xfId="16002"/>
    <cellStyle name="60% - Акцент6 2 2 9 4 3" xfId="16003"/>
    <cellStyle name="60% - Акцент6 2 2 9 5" xfId="16004"/>
    <cellStyle name="60% - Акцент6 2 2_амортизация" xfId="16005"/>
    <cellStyle name="60% - Акцент6 2 20" xfId="16006"/>
    <cellStyle name="60% - Акцент6 2 21" xfId="16007"/>
    <cellStyle name="60% - Акцент6 2 22" xfId="16008"/>
    <cellStyle name="60% - Акцент6 2 23" xfId="16009"/>
    <cellStyle name="60% - Акцент6 2 24" xfId="16010"/>
    <cellStyle name="60% - Акцент6 2 25" xfId="16011"/>
    <cellStyle name="60% - Акцент6 2 26" xfId="16012"/>
    <cellStyle name="60% - Акцент6 2 26 2" xfId="16013"/>
    <cellStyle name="60% - Акцент6 2 27" xfId="16014"/>
    <cellStyle name="60% - Акцент6 2 28" xfId="16015"/>
    <cellStyle name="60% - Акцент6 2 29" xfId="16016"/>
    <cellStyle name="60% - Акцент6 2 3" xfId="16017"/>
    <cellStyle name="60% - Акцент6 2 30" xfId="16018"/>
    <cellStyle name="60% - Акцент6 2 31" xfId="16019"/>
    <cellStyle name="60% - Акцент6 2 32" xfId="16020"/>
    <cellStyle name="60% - Акцент6 2 33" xfId="16021"/>
    <cellStyle name="60% - Акцент6 2 4" xfId="16022"/>
    <cellStyle name="60% - Акцент6 2 4 10" xfId="16023"/>
    <cellStyle name="60% - Акцент6 2 4 11" xfId="16024"/>
    <cellStyle name="60% - Акцент6 2 4 12" xfId="16025"/>
    <cellStyle name="60% - Акцент6 2 4 2" xfId="16026"/>
    <cellStyle name="60% - Акцент6 2 4 2 10" xfId="16027"/>
    <cellStyle name="60% - Акцент6 2 4 2 11" xfId="16028"/>
    <cellStyle name="60% - Акцент6 2 4 2 12" xfId="16029"/>
    <cellStyle name="60% - Акцент6 2 4 2 2" xfId="16030"/>
    <cellStyle name="60% - Акцент6 2 4 2 3" xfId="16031"/>
    <cellStyle name="60% - Акцент6 2 4 2 3 2" xfId="16032"/>
    <cellStyle name="60% - Акцент6 2 4 2 3 2 2" xfId="16033"/>
    <cellStyle name="60% - Акцент6 2 4 2 3 2 3" xfId="16034"/>
    <cellStyle name="60% - Акцент6 2 4 2 3 3" xfId="16035"/>
    <cellStyle name="60% - Акцент6 2 4 2 4" xfId="16036"/>
    <cellStyle name="60% - Акцент6 2 4 2 5" xfId="16037"/>
    <cellStyle name="60% - Акцент6 2 4 2 5 2" xfId="16038"/>
    <cellStyle name="60% - Акцент6 2 4 2 6" xfId="16039"/>
    <cellStyle name="60% - Акцент6 2 4 2 7" xfId="16040"/>
    <cellStyle name="60% - Акцент6 2 4 2 8" xfId="16041"/>
    <cellStyle name="60% - Акцент6 2 4 2 9" xfId="16042"/>
    <cellStyle name="60% - Акцент6 2 4 3" xfId="16043"/>
    <cellStyle name="60% - Акцент6 2 4 4" xfId="16044"/>
    <cellStyle name="60% - Акцент6 2 4 5" xfId="16045"/>
    <cellStyle name="60% - Акцент6 2 4 6" xfId="16046"/>
    <cellStyle name="60% - Акцент6 2 4 6 2" xfId="16047"/>
    <cellStyle name="60% - Акцент6 2 4 7" xfId="16048"/>
    <cellStyle name="60% - Акцент6 2 4 7 2" xfId="16049"/>
    <cellStyle name="60% - Акцент6 2 4 8" xfId="16050"/>
    <cellStyle name="60% - Акцент6 2 4 9" xfId="16051"/>
    <cellStyle name="60% - Акцент6 2 5" xfId="16052"/>
    <cellStyle name="60% - Акцент6 2 5 2" xfId="16053"/>
    <cellStyle name="60% - Акцент6 2 5_амортизация" xfId="16054"/>
    <cellStyle name="60% - Акцент6 2 6" xfId="16055"/>
    <cellStyle name="60% - Акцент6 2 6 2" xfId="16056"/>
    <cellStyle name="60% - Акцент6 2 6 3" xfId="16057"/>
    <cellStyle name="60% - Акцент6 2 7" xfId="16058"/>
    <cellStyle name="60% - Акцент6 2 7 2" xfId="16059"/>
    <cellStyle name="60% - Акцент6 2 7 3" xfId="16060"/>
    <cellStyle name="60% - Акцент6 2 8" xfId="16061"/>
    <cellStyle name="60% - Акцент6 2 9" xfId="16062"/>
    <cellStyle name="60% - Акцент6 2_амортизация" xfId="16063"/>
    <cellStyle name="60% - Акцент6 3" xfId="16064"/>
    <cellStyle name="60% - Акцент6 3 2" xfId="16065"/>
    <cellStyle name="60% - Акцент6 3 3" xfId="16066"/>
    <cellStyle name="60% - Акцент6 3 4" xfId="16067"/>
    <cellStyle name="60% - Акцент6 3 4 2" xfId="16068"/>
    <cellStyle name="60% - Акцент6 3 4 3" xfId="16069"/>
    <cellStyle name="60% - Акцент6 3 5" xfId="16070"/>
    <cellStyle name="60% - Акцент6 4" xfId="16071"/>
    <cellStyle name="60% - Акцент6 4 2" xfId="16072"/>
    <cellStyle name="60% - Акцент6 5" xfId="16073"/>
    <cellStyle name="60% - Акцент6 5 2" xfId="16074"/>
    <cellStyle name="60% - Акцент6 5 3" xfId="16075"/>
    <cellStyle name="60% - Акцент6 6" xfId="16076"/>
    <cellStyle name="60% - Акцент6 6 2" xfId="16077"/>
    <cellStyle name="60% - Акцент6 7" xfId="16078"/>
    <cellStyle name="60% - Акцент6 8" xfId="16079"/>
    <cellStyle name="60% - Акцент6 9" xfId="16080"/>
    <cellStyle name="8" xfId="16081"/>
    <cellStyle name="A3 297 x 420 mm" xfId="16082"/>
    <cellStyle name="AeE­ [0]_INQUIRY ¿µ¾÷AßAø " xfId="16083"/>
    <cellStyle name="AeE­_INQUIRY ¿µ¾÷AßAø " xfId="16084"/>
    <cellStyle name="AÞ¸¶ [0]_INQUIRY ¿µ¾÷AßAø " xfId="16085"/>
    <cellStyle name="AÞ¸¶_INQUIRY ¿µ¾÷AßAø " xfId="16086"/>
    <cellStyle name="Body" xfId="16087"/>
    <cellStyle name="Bold/Border" xfId="16088"/>
    <cellStyle name="Border Heavy" xfId="16089"/>
    <cellStyle name="Border Thin" xfId="16090"/>
    <cellStyle name="BS1" xfId="16091"/>
    <cellStyle name="BS2" xfId="16092"/>
    <cellStyle name="BS3" xfId="16093"/>
    <cellStyle name="BS4" xfId="16094"/>
    <cellStyle name="Bullet" xfId="16095"/>
    <cellStyle name="C?AØ_¿µ¾÷CoE² " xfId="16096"/>
    <cellStyle name="CALDAS" xfId="16097"/>
    <cellStyle name="Caption" xfId="16098"/>
    <cellStyle name="CdnOxy" xfId="16099"/>
    <cellStyle name="Centered Heading" xfId="16100"/>
    <cellStyle name="Code" xfId="16101"/>
    <cellStyle name="Code Section" xfId="16102"/>
    <cellStyle name="Column_Title" xfId="16103"/>
    <cellStyle name="Comma  - Style1" xfId="16104"/>
    <cellStyle name="Comma  - Style2" xfId="16105"/>
    <cellStyle name="Comma  - Style3" xfId="16106"/>
    <cellStyle name="Comma  - Style4" xfId="16107"/>
    <cellStyle name="Comma  - Style5" xfId="16108"/>
    <cellStyle name="Comma  - Style6" xfId="16109"/>
    <cellStyle name="Comma  - Style7" xfId="16110"/>
    <cellStyle name="Comma  - Style8" xfId="16111"/>
    <cellStyle name="Comma [0] 2" xfId="16112"/>
    <cellStyle name="Comma [0] 2 2" xfId="16113"/>
    <cellStyle name="Comma [0] 2 3" xfId="16114"/>
    <cellStyle name="Comma [0] 3" xfId="16115"/>
    <cellStyle name="Comma 0.0" xfId="16116"/>
    <cellStyle name="Comma 0.00" xfId="16117"/>
    <cellStyle name="Comma 0.000" xfId="16118"/>
    <cellStyle name="Comma 2" xfId="16119"/>
    <cellStyle name="Comma 2 2" xfId="16120"/>
    <cellStyle name="Comma 2 2 2" xfId="16121"/>
    <cellStyle name="Comma 2 2 2 2" xfId="16122"/>
    <cellStyle name="Comma 2 2 2 3" xfId="16123"/>
    <cellStyle name="Comma 2 2 3" xfId="16124"/>
    <cellStyle name="Comma 2 2 4" xfId="16125"/>
    <cellStyle name="Comma 2 3" xfId="16126"/>
    <cellStyle name="Comma 3" xfId="16127"/>
    <cellStyle name="Comma 3 2" xfId="16128"/>
    <cellStyle name="Comma 4" xfId="16129"/>
    <cellStyle name="Comma 5" xfId="16130"/>
    <cellStyle name="Comma 6" xfId="16131"/>
    <cellStyle name="Comma_Проект бюджета на 2007 КЭГ КарагандыСу" xfId="16132"/>
    <cellStyle name="Comma0" xfId="16133"/>
    <cellStyle name="Comment" xfId="16134"/>
    <cellStyle name="Company Name" xfId="16135"/>
    <cellStyle name="CPdollnum" xfId="16136"/>
    <cellStyle name="CPgennum" xfId="16137"/>
    <cellStyle name="cpoilnum" xfId="16138"/>
    <cellStyle name="CPPerCent" xfId="16139"/>
    <cellStyle name="CPpershare" xfId="16140"/>
    <cellStyle name="CPpersharenodoll" xfId="16141"/>
    <cellStyle name="Credit" xfId="16142"/>
    <cellStyle name="Credit subtotal" xfId="16143"/>
    <cellStyle name="Credit Total" xfId="16144"/>
    <cellStyle name="Currency [$0]" xfId="16145"/>
    <cellStyle name="Currency [£0]" xfId="16146"/>
    <cellStyle name="Currency [0]OBRANDINC" xfId="16147"/>
    <cellStyle name="Currency [0]OBRANDINC (2)" xfId="16148"/>
    <cellStyle name="Currency [0]OLists" xfId="16149"/>
    <cellStyle name="Currency 0.0" xfId="16150"/>
    <cellStyle name="Currency 0.00" xfId="16151"/>
    <cellStyle name="Currency 0.000" xfId="16152"/>
    <cellStyle name="Currency0" xfId="16153"/>
    <cellStyle name="currentperiod" xfId="16154"/>
    <cellStyle name="Dash" xfId="16155"/>
    <cellStyle name="Date" xfId="16156"/>
    <cellStyle name="Debit" xfId="16157"/>
    <cellStyle name="Debit subtotal" xfId="16158"/>
    <cellStyle name="Debit Total" xfId="16159"/>
    <cellStyle name="Debit_T9. Sale Details" xfId="16160"/>
    <cellStyle name="Dec_0" xfId="16161"/>
    <cellStyle name="Dezimal [0]_Software Project Status" xfId="16162"/>
    <cellStyle name="Dezimal_Software Project Status" xfId="16163"/>
    <cellStyle name="Dollar" xfId="16164"/>
    <cellStyle name="dollars" xfId="16165"/>
    <cellStyle name="E&amp;Y House" xfId="16166"/>
    <cellStyle name="Empty1" xfId="16167"/>
    <cellStyle name="ew" xfId="16168"/>
    <cellStyle name="Ex_MISTO" xfId="16169"/>
    <cellStyle name="Excel.Chart" xfId="16170"/>
    <cellStyle name="Explanation" xfId="16171"/>
    <cellStyle name="Fixed" xfId="16172"/>
    <cellStyle name="footnote" xfId="16173"/>
    <cellStyle name="fred" xfId="16174"/>
    <cellStyle name="Fred%" xfId="16175"/>
    <cellStyle name="FRF" xfId="16176"/>
    <cellStyle name="FSTitle" xfId="16177"/>
    <cellStyle name="Gen2dec" xfId="16178"/>
    <cellStyle name="gennumbers" xfId="16179"/>
    <cellStyle name="gennumdollar" xfId="16180"/>
    <cellStyle name="Grey" xfId="16181"/>
    <cellStyle name="headcount" xfId="16182"/>
    <cellStyle name="headcount1" xfId="16183"/>
    <cellStyle name="Header1" xfId="16184"/>
    <cellStyle name="Header2" xfId="16185"/>
    <cellStyle name="Heading" xfId="16186"/>
    <cellStyle name="Heading No Underline" xfId="16187"/>
    <cellStyle name="Heading With Underline" xfId="16188"/>
    <cellStyle name="Heading1" xfId="16189"/>
    <cellStyle name="Heading2" xfId="16190"/>
    <cellStyle name="Heading3" xfId="16191"/>
    <cellStyle name="Headings" xfId="16192"/>
    <cellStyle name="Hyperlink seguido_COF" xfId="16193"/>
    <cellStyle name="Hyperlink_Проект бюджета на 2007 КЭГ КарагандыСу" xfId="16194"/>
    <cellStyle name="Îáû÷íûé_cogs" xfId="16195"/>
    <cellStyle name="Input [yellow]" xfId="16196"/>
    <cellStyle name="Input Box" xfId="16197"/>
    <cellStyle name="InputComma" xfId="16198"/>
    <cellStyle name="inputdate" xfId="16199"/>
    <cellStyle name="inputpercent" xfId="16200"/>
    <cellStyle name="International" xfId="16201"/>
    <cellStyle name="International1" xfId="16202"/>
    <cellStyle name="Labels" xfId="16203"/>
    <cellStyle name="measure" xfId="16204"/>
    <cellStyle name="Migliaia (0)" xfId="16205"/>
    <cellStyle name="Millares [0]_Deudas EDC 122001" xfId="16206"/>
    <cellStyle name="Millares_Deudas EDC 122001" xfId="16207"/>
    <cellStyle name="Milliers [0]_EDYAN" xfId="16208"/>
    <cellStyle name="Milliers_EDYAN" xfId="16209"/>
    <cellStyle name="Moeda [0]_0701_Amortiz Difer SpotMarket - Urug" xfId="16210"/>
    <cellStyle name="Moeda_0701_Amortiz Difer SpotMarket - Urug" xfId="16211"/>
    <cellStyle name="Moneda [0]_EDC 2002 v6 Versión Definitiva" xfId="16212"/>
    <cellStyle name="Moneda_pldt" xfId="16213"/>
    <cellStyle name="Monétaire [0]_EDYAN" xfId="16214"/>
    <cellStyle name="Monétaire_EDYAN" xfId="16215"/>
    <cellStyle name="Multiple" xfId="16216"/>
    <cellStyle name="no dec" xfId="16217"/>
    <cellStyle name="Norma11l" xfId="16218"/>
    <cellStyle name="Normal - Style1" xfId="16219"/>
    <cellStyle name="Normal 2" xfId="16220"/>
    <cellStyle name="Normal 2 2" xfId="16221"/>
    <cellStyle name="Normal 2 2 2" xfId="16222"/>
    <cellStyle name="Normal 2 2 2 2" xfId="16223"/>
    <cellStyle name="Normal 2 2 2 3" xfId="16224"/>
    <cellStyle name="Normal 2 2 3" xfId="16225"/>
    <cellStyle name="Normal 2 2 4" xfId="16226"/>
    <cellStyle name="Normal 2 3" xfId="16227"/>
    <cellStyle name="Normal 2 4" xfId="16228"/>
    <cellStyle name="Normal 3" xfId="16229"/>
    <cellStyle name="Normal 3 2" xfId="16230"/>
    <cellStyle name="Normal 3 2 2" xfId="16231"/>
    <cellStyle name="Normal 3 3" xfId="16232"/>
    <cellStyle name="Normal 4" xfId="16233"/>
    <cellStyle name="Normal 5" xfId="16234"/>
    <cellStyle name="Normal_Golden Rooster LLC - DCF Model Mk I" xfId="16235"/>
    <cellStyle name="Normalny_24. 02. 97." xfId="16236"/>
    <cellStyle name="oilnumbers" xfId="16237"/>
    <cellStyle name="Òûñÿ÷è [0]_cogs" xfId="16238"/>
    <cellStyle name="Òûñÿ÷è_cogs" xfId="16239"/>
    <cellStyle name="Page Heading Large" xfId="16240"/>
    <cellStyle name="Page Heading Small" xfId="16241"/>
    <cellStyle name="Pattern" xfId="16242"/>
    <cellStyle name="Percent %" xfId="16243"/>
    <cellStyle name="Percent % Long Underline" xfId="16244"/>
    <cellStyle name="Percent (0)" xfId="16245"/>
    <cellStyle name="Percent [2]" xfId="16246"/>
    <cellStyle name="Percent 0.0%" xfId="16247"/>
    <cellStyle name="Percent 0.0% Long Underline" xfId="16248"/>
    <cellStyle name="Percent 0.00%" xfId="16249"/>
    <cellStyle name="Percent 0.00% Long Underline" xfId="16250"/>
    <cellStyle name="Percent 0.000%" xfId="16251"/>
    <cellStyle name="Percent 0.000% Long Underline" xfId="16252"/>
    <cellStyle name="Percent 2" xfId="16253"/>
    <cellStyle name="Percent 2 2" xfId="16254"/>
    <cellStyle name="Percent 3" xfId="16255"/>
    <cellStyle name="Percent Hard" xfId="16256"/>
    <cellStyle name="PercentFormat" xfId="16257"/>
    <cellStyle name="percentgen" xfId="16258"/>
    <cellStyle name="PerShare" xfId="16259"/>
    <cellStyle name="PerSharenodollar" xfId="16260"/>
    <cellStyle name="Porcentual_Deudas EDC 122001" xfId="16261"/>
    <cellStyle name="PSChar" xfId="16262"/>
    <cellStyle name="PSDate" xfId="16263"/>
    <cellStyle name="PSDec" xfId="16264"/>
    <cellStyle name="PSHeading" xfId="16265"/>
    <cellStyle name="PSInt" xfId="16266"/>
    <cellStyle name="PSSpacer" xfId="16267"/>
    <cellStyle name="Range Name" xfId="16268"/>
    <cellStyle name="Russian Normal" xfId="16269"/>
    <cellStyle name="Sep. milhar [0]" xfId="16270"/>
    <cellStyle name="Separador de milhares [0]_COF" xfId="16271"/>
    <cellStyle name="Separador de milhares_COF" xfId="16272"/>
    <cellStyle name="Separator" xfId="16273"/>
    <cellStyle name="Separator2" xfId="16274"/>
    <cellStyle name="Shaded" xfId="16275"/>
    <cellStyle name="Standard_Adjustments_Consulting_2000" xfId="16276"/>
    <cellStyle name="STYL1 - Style1" xfId="16277"/>
    <cellStyle name="Style 1" xfId="16278"/>
    <cellStyle name="Style 1 2" xfId="16279"/>
    <cellStyle name="Style 10" xfId="16280"/>
    <cellStyle name="Style 11" xfId="16281"/>
    <cellStyle name="Style 12" xfId="16282"/>
    <cellStyle name="Style 13" xfId="16283"/>
    <cellStyle name="Style 14" xfId="16284"/>
    <cellStyle name="Style 15" xfId="16285"/>
    <cellStyle name="Style 16" xfId="16286"/>
    <cellStyle name="Style 17" xfId="16287"/>
    <cellStyle name="Style 18" xfId="16288"/>
    <cellStyle name="Style 19" xfId="16289"/>
    <cellStyle name="Style 2" xfId="16290"/>
    <cellStyle name="Style 20" xfId="16291"/>
    <cellStyle name="Style 21" xfId="16292"/>
    <cellStyle name="Style 22" xfId="16293"/>
    <cellStyle name="Style 23" xfId="16294"/>
    <cellStyle name="Style 24" xfId="16295"/>
    <cellStyle name="Style 25" xfId="16296"/>
    <cellStyle name="Style 26" xfId="16297"/>
    <cellStyle name="Style 27" xfId="16298"/>
    <cellStyle name="Style 28" xfId="16299"/>
    <cellStyle name="Style 3" xfId="16300"/>
    <cellStyle name="Style 4" xfId="16301"/>
    <cellStyle name="Style 5" xfId="16302"/>
    <cellStyle name="Style 6" xfId="16303"/>
    <cellStyle name="Style 7" xfId="16304"/>
    <cellStyle name="Style 8" xfId="16305"/>
    <cellStyle name="Style 9" xfId="16306"/>
    <cellStyle name="Table Col Head" xfId="16307"/>
    <cellStyle name="Table Sub Head" xfId="16308"/>
    <cellStyle name="Table Title" xfId="16309"/>
    <cellStyle name="Table Units" xfId="16310"/>
    <cellStyle name="Temp1" xfId="16311"/>
    <cellStyle name="Tickmark" xfId="16312"/>
    <cellStyle name="timeperiod" xfId="16313"/>
    <cellStyle name="Times New Roman" xfId="16314"/>
    <cellStyle name="Title 1.0" xfId="16315"/>
    <cellStyle name="Title 1.1" xfId="16316"/>
    <cellStyle name="Title 1.1.1" xfId="16317"/>
    <cellStyle name="Title 1.1_Book1" xfId="16318"/>
    <cellStyle name="Title Creation" xfId="16319"/>
    <cellStyle name="Title1" xfId="16320"/>
    <cellStyle name="Titles" xfId="16321"/>
    <cellStyle name="Total1" xfId="16322"/>
    <cellStyle name="Total2" xfId="16323"/>
    <cellStyle name="Total3" xfId="16324"/>
    <cellStyle name="Total4" xfId="16325"/>
    <cellStyle name="Total5" xfId="16326"/>
    <cellStyle name="TRL" xfId="16327"/>
    <cellStyle name="Valuta (0)" xfId="16328"/>
    <cellStyle name="Währung [0]_Software Project Status" xfId="16329"/>
    <cellStyle name="Währung_Software Project Status" xfId="16330"/>
    <cellStyle name="XComma" xfId="16331"/>
    <cellStyle name="XComma 0.0" xfId="16332"/>
    <cellStyle name="XComma 0.00" xfId="16333"/>
    <cellStyle name="XComma 0.000" xfId="16334"/>
    <cellStyle name="XCurrency" xfId="16335"/>
    <cellStyle name="XCurrency 0.0" xfId="16336"/>
    <cellStyle name="XCurrency 0.00" xfId="16337"/>
    <cellStyle name="XCurrency 0.000" xfId="16338"/>
    <cellStyle name="Year" xfId="16339"/>
    <cellStyle name="Акцент1 10" xfId="16340"/>
    <cellStyle name="Акцент1 11" xfId="16341"/>
    <cellStyle name="Акцент1 11 2" xfId="16342"/>
    <cellStyle name="Акцент1 11 3" xfId="16343"/>
    <cellStyle name="Акцент1 11 4" xfId="16344"/>
    <cellStyle name="Акцент1 12" xfId="16345"/>
    <cellStyle name="Акцент1 13" xfId="16346"/>
    <cellStyle name="Акцент1 14" xfId="16347"/>
    <cellStyle name="Акцент1 15" xfId="16348"/>
    <cellStyle name="Акцент1 15 2" xfId="16349"/>
    <cellStyle name="Акцент1 16" xfId="16350"/>
    <cellStyle name="Акцент1 17" xfId="16351"/>
    <cellStyle name="Акцент1 18" xfId="16352"/>
    <cellStyle name="Акцент1 19" xfId="16353"/>
    <cellStyle name="Акцент1 2" xfId="16354"/>
    <cellStyle name="Акцент1 2 10" xfId="16355"/>
    <cellStyle name="Акцент1 2 11" xfId="16356"/>
    <cellStyle name="Акцент1 2 12" xfId="16357"/>
    <cellStyle name="Акцент1 2 12 2" xfId="16358"/>
    <cellStyle name="Акцент1 2 12 3" xfId="16359"/>
    <cellStyle name="Акцент1 2 12 4" xfId="16360"/>
    <cellStyle name="Акцент1 2 12 4 2" xfId="16361"/>
    <cellStyle name="Акцент1 2 12 4 3" xfId="16362"/>
    <cellStyle name="Акцент1 2 12 5" xfId="16363"/>
    <cellStyle name="Акцент1 2 13" xfId="16364"/>
    <cellStyle name="Акцент1 2 14" xfId="16365"/>
    <cellStyle name="Акцент1 2 14 2" xfId="16366"/>
    <cellStyle name="Акцент1 2 15" xfId="16367"/>
    <cellStyle name="Акцент1 2 16" xfId="16368"/>
    <cellStyle name="Акцент1 2 16 2" xfId="16369"/>
    <cellStyle name="Акцент1 2 16 3" xfId="16370"/>
    <cellStyle name="Акцент1 2 17" xfId="16371"/>
    <cellStyle name="Акцент1 2 17 2" xfId="16372"/>
    <cellStyle name="Акцент1 2 17 3" xfId="16373"/>
    <cellStyle name="Акцент1 2 18" xfId="16374"/>
    <cellStyle name="Акцент1 2 18 2" xfId="16375"/>
    <cellStyle name="Акцент1 2 18 3" xfId="16376"/>
    <cellStyle name="Акцент1 2 19" xfId="16377"/>
    <cellStyle name="Акцент1 2 2" xfId="16378"/>
    <cellStyle name="Акцент1 2 2 10" xfId="16379"/>
    <cellStyle name="Акцент1 2 2 11" xfId="16380"/>
    <cellStyle name="Акцент1 2 2 12" xfId="16381"/>
    <cellStyle name="Акцент1 2 2 12 2" xfId="16382"/>
    <cellStyle name="Акцент1 2 2 12 2 2" xfId="16383"/>
    <cellStyle name="Акцент1 2 2 12 2 2 2" xfId="16384"/>
    <cellStyle name="Акцент1 2 2 12 2 2 3" xfId="16385"/>
    <cellStyle name="Акцент1 2 2 12 2 3" xfId="16386"/>
    <cellStyle name="Акцент1 2 2 12 3" xfId="16387"/>
    <cellStyle name="Акцент1 2 2 12 4" xfId="16388"/>
    <cellStyle name="Акцент1 2 2 13" xfId="16389"/>
    <cellStyle name="Акцент1 2 2 13 2" xfId="16390"/>
    <cellStyle name="Акцент1 2 2 13 3" xfId="16391"/>
    <cellStyle name="Акцент1 2 2 14" xfId="16392"/>
    <cellStyle name="Акцент1 2 2 14 2" xfId="16393"/>
    <cellStyle name="Акцент1 2 2 14 3" xfId="16394"/>
    <cellStyle name="Акцент1 2 2 15" xfId="16395"/>
    <cellStyle name="Акцент1 2 2 15 2" xfId="16396"/>
    <cellStyle name="Акцент1 2 2 15 3" xfId="16397"/>
    <cellStyle name="Акцент1 2 2 16" xfId="16398"/>
    <cellStyle name="Акцент1 2 2 16 2" xfId="16399"/>
    <cellStyle name="Акцент1 2 2 17" xfId="16400"/>
    <cellStyle name="Акцент1 2 2 18" xfId="16401"/>
    <cellStyle name="Акцент1 2 2 19" xfId="16402"/>
    <cellStyle name="Акцент1 2 2 19 2" xfId="16403"/>
    <cellStyle name="Акцент1 2 2 19 2 2" xfId="16404"/>
    <cellStyle name="Акцент1 2 2 19 2 2 2" xfId="16405"/>
    <cellStyle name="Акцент1 2 2 19 2 3" xfId="16406"/>
    <cellStyle name="Акцент1 2 2 19 2 4" xfId="16407"/>
    <cellStyle name="Акцент1 2 2 19 3" xfId="16408"/>
    <cellStyle name="Акцент1 2 2 19 3 2" xfId="16409"/>
    <cellStyle name="Акцент1 2 2 19 4" xfId="16410"/>
    <cellStyle name="Акцент1 2 2 2" xfId="16411"/>
    <cellStyle name="Акцент1 2 2 2 10" xfId="16412"/>
    <cellStyle name="Акцент1 2 2 2 11" xfId="16413"/>
    <cellStyle name="Акцент1 2 2 2 12" xfId="16414"/>
    <cellStyle name="Акцент1 2 2 2 12 2" xfId="16415"/>
    <cellStyle name="Акцент1 2 2 2 12 2 2" xfId="16416"/>
    <cellStyle name="Акцент1 2 2 2 12 2 2 2" xfId="16417"/>
    <cellStyle name="Акцент1 2 2 2 12 2 2 3" xfId="16418"/>
    <cellStyle name="Акцент1 2 2 2 12 2 3" xfId="16419"/>
    <cellStyle name="Акцент1 2 2 2 12 3" xfId="16420"/>
    <cellStyle name="Акцент1 2 2 2 12 4" xfId="16421"/>
    <cellStyle name="Акцент1 2 2 2 13" xfId="16422"/>
    <cellStyle name="Акцент1 2 2 2 13 2" xfId="16423"/>
    <cellStyle name="Акцент1 2 2 2 13 3" xfId="16424"/>
    <cellStyle name="Акцент1 2 2 2 14" xfId="16425"/>
    <cellStyle name="Акцент1 2 2 2 14 2" xfId="16426"/>
    <cellStyle name="Акцент1 2 2 2 14 3" xfId="16427"/>
    <cellStyle name="Акцент1 2 2 2 15" xfId="16428"/>
    <cellStyle name="Акцент1 2 2 2 15 2" xfId="16429"/>
    <cellStyle name="Акцент1 2 2 2 15 3" xfId="16430"/>
    <cellStyle name="Акцент1 2 2 2 16" xfId="16431"/>
    <cellStyle name="Акцент1 2 2 2 16 2" xfId="16432"/>
    <cellStyle name="Акцент1 2 2 2 17" xfId="16433"/>
    <cellStyle name="Акцент1 2 2 2 18" xfId="16434"/>
    <cellStyle name="Акцент1 2 2 2 19" xfId="16435"/>
    <cellStyle name="Акцент1 2 2 2 19 2" xfId="16436"/>
    <cellStyle name="Акцент1 2 2 2 19 2 2" xfId="16437"/>
    <cellStyle name="Акцент1 2 2 2 19 2 2 2" xfId="16438"/>
    <cellStyle name="Акцент1 2 2 2 19 2 3" xfId="16439"/>
    <cellStyle name="Акцент1 2 2 2 19 2 4" xfId="16440"/>
    <cellStyle name="Акцент1 2 2 2 19 3" xfId="16441"/>
    <cellStyle name="Акцент1 2 2 2 19 3 2" xfId="16442"/>
    <cellStyle name="Акцент1 2 2 2 19 4" xfId="16443"/>
    <cellStyle name="Акцент1 2 2 2 2" xfId="16444"/>
    <cellStyle name="Акцент1 2 2 2 2 10" xfId="16445"/>
    <cellStyle name="Акцент1 2 2 2 2 10 2" xfId="16446"/>
    <cellStyle name="Акцент1 2 2 2 2 11" xfId="16447"/>
    <cellStyle name="Акцент1 2 2 2 2 12" xfId="16448"/>
    <cellStyle name="Акцент1 2 2 2 2 13" xfId="16449"/>
    <cellStyle name="Акцент1 2 2 2 2 13 2" xfId="16450"/>
    <cellStyle name="Акцент1 2 2 2 2 13 2 2" xfId="16451"/>
    <cellStyle name="Акцент1 2 2 2 2 13 2 2 2" xfId="16452"/>
    <cellStyle name="Акцент1 2 2 2 2 13 2 3" xfId="16453"/>
    <cellStyle name="Акцент1 2 2 2 2 13 2 4" xfId="16454"/>
    <cellStyle name="Акцент1 2 2 2 2 13 3" xfId="16455"/>
    <cellStyle name="Акцент1 2 2 2 2 13 3 2" xfId="16456"/>
    <cellStyle name="Акцент1 2 2 2 2 13 4" xfId="16457"/>
    <cellStyle name="Акцент1 2 2 2 2 14" xfId="16458"/>
    <cellStyle name="Акцент1 2 2 2 2 14 2" xfId="16459"/>
    <cellStyle name="Акцент1 2 2 2 2 15" xfId="16460"/>
    <cellStyle name="Акцент1 2 2 2 2 16" xfId="16461"/>
    <cellStyle name="Акцент1 2 2 2 2 17" xfId="16462"/>
    <cellStyle name="Акцент1 2 2 2 2 17 2" xfId="16463"/>
    <cellStyle name="Акцент1 2 2 2 2 18" xfId="16464"/>
    <cellStyle name="Акцент1 2 2 2 2 19" xfId="16465"/>
    <cellStyle name="Акцент1 2 2 2 2 2" xfId="16466"/>
    <cellStyle name="Акцент1 2 2 2 2 2 10" xfId="16467"/>
    <cellStyle name="Акцент1 2 2 2 2 2 11" xfId="16468"/>
    <cellStyle name="Акцент1 2 2 2 2 2 12" xfId="16469"/>
    <cellStyle name="Акцент1 2 2 2 2 2 12 2" xfId="16470"/>
    <cellStyle name="Акцент1 2 2 2 2 2 12 2 2" xfId="16471"/>
    <cellStyle name="Акцент1 2 2 2 2 2 12 2 2 2" xfId="16472"/>
    <cellStyle name="Акцент1 2 2 2 2 2 12 2 3" xfId="16473"/>
    <cellStyle name="Акцент1 2 2 2 2 2 12 2 4" xfId="16474"/>
    <cellStyle name="Акцент1 2 2 2 2 2 12 3" xfId="16475"/>
    <cellStyle name="Акцент1 2 2 2 2 2 12 3 2" xfId="16476"/>
    <cellStyle name="Акцент1 2 2 2 2 2 12 4" xfId="16477"/>
    <cellStyle name="Акцент1 2 2 2 2 2 13" xfId="16478"/>
    <cellStyle name="Акцент1 2 2 2 2 2 13 2" xfId="16479"/>
    <cellStyle name="Акцент1 2 2 2 2 2 14" xfId="16480"/>
    <cellStyle name="Акцент1 2 2 2 2 2 15" xfId="16481"/>
    <cellStyle name="Акцент1 2 2 2 2 2 16" xfId="16482"/>
    <cellStyle name="Акцент1 2 2 2 2 2 16 2" xfId="16483"/>
    <cellStyle name="Акцент1 2 2 2 2 2 17" xfId="16484"/>
    <cellStyle name="Акцент1 2 2 2 2 2 18" xfId="16485"/>
    <cellStyle name="Акцент1 2 2 2 2 2 19" xfId="16486"/>
    <cellStyle name="Акцент1 2 2 2 2 2 2" xfId="16487"/>
    <cellStyle name="Акцент1 2 2 2 2 2 2 10" xfId="16488"/>
    <cellStyle name="Акцент1 2 2 2 2 2 2 10 2" xfId="16489"/>
    <cellStyle name="Акцент1 2 2 2 2 2 2 10 2 2" xfId="16490"/>
    <cellStyle name="Акцент1 2 2 2 2 2 2 10 2 2 2" xfId="16491"/>
    <cellStyle name="Акцент1 2 2 2 2 2 2 10 2 3" xfId="16492"/>
    <cellStyle name="Акцент1 2 2 2 2 2 2 10 2 4" xfId="16493"/>
    <cellStyle name="Акцент1 2 2 2 2 2 2 10 3" xfId="16494"/>
    <cellStyle name="Акцент1 2 2 2 2 2 2 10 3 2" xfId="16495"/>
    <cellStyle name="Акцент1 2 2 2 2 2 2 10 4" xfId="16496"/>
    <cellStyle name="Акцент1 2 2 2 2 2 2 11" xfId="16497"/>
    <cellStyle name="Акцент1 2 2 2 2 2 2 11 2" xfId="16498"/>
    <cellStyle name="Акцент1 2 2 2 2 2 2 12" xfId="16499"/>
    <cellStyle name="Акцент1 2 2 2 2 2 2 13" xfId="16500"/>
    <cellStyle name="Акцент1 2 2 2 2 2 2 14" xfId="16501"/>
    <cellStyle name="Акцент1 2 2 2 2 2 2 14 2" xfId="16502"/>
    <cellStyle name="Акцент1 2 2 2 2 2 2 15" xfId="16503"/>
    <cellStyle name="Акцент1 2 2 2 2 2 2 16" xfId="16504"/>
    <cellStyle name="Акцент1 2 2 2 2 2 2 17" xfId="16505"/>
    <cellStyle name="Акцент1 2 2 2 2 2 2 18" xfId="16506"/>
    <cellStyle name="Акцент1 2 2 2 2 2 2 19" xfId="16507"/>
    <cellStyle name="Акцент1 2 2 2 2 2 2 2" xfId="16508"/>
    <cellStyle name="Акцент1 2 2 2 2 2 2 2 10" xfId="16509"/>
    <cellStyle name="Акцент1 2 2 2 2 2 2 2 10 2" xfId="16510"/>
    <cellStyle name="Акцент1 2 2 2 2 2 2 2 11" xfId="16511"/>
    <cellStyle name="Акцент1 2 2 2 2 2 2 2 12" xfId="16512"/>
    <cellStyle name="Акцент1 2 2 2 2 2 2 2 13" xfId="16513"/>
    <cellStyle name="Акцент1 2 2 2 2 2 2 2 13 2" xfId="16514"/>
    <cellStyle name="Акцент1 2 2 2 2 2 2 2 14" xfId="16515"/>
    <cellStyle name="Акцент1 2 2 2 2 2 2 2 15" xfId="16516"/>
    <cellStyle name="Акцент1 2 2 2 2 2 2 2 16" xfId="16517"/>
    <cellStyle name="Акцент1 2 2 2 2 2 2 2 17" xfId="16518"/>
    <cellStyle name="Акцент1 2 2 2 2 2 2 2 18" xfId="16519"/>
    <cellStyle name="Акцент1 2 2 2 2 2 2 2 19" xfId="16520"/>
    <cellStyle name="Акцент1 2 2 2 2 2 2 2 2" xfId="16521"/>
    <cellStyle name="Акцент1 2 2 2 2 2 2 2 2 10" xfId="16522"/>
    <cellStyle name="Акцент1 2 2 2 2 2 2 2 2 11" xfId="16523"/>
    <cellStyle name="Акцент1 2 2 2 2 2 2 2 2 12" xfId="16524"/>
    <cellStyle name="Акцент1 2 2 2 2 2 2 2 2 13" xfId="16525"/>
    <cellStyle name="Акцент1 2 2 2 2 2 2 2 2 14" xfId="16526"/>
    <cellStyle name="Акцент1 2 2 2 2 2 2 2 2 15" xfId="16527"/>
    <cellStyle name="Акцент1 2 2 2 2 2 2 2 2 16" xfId="16528"/>
    <cellStyle name="Акцент1 2 2 2 2 2 2 2 2 17" xfId="16529"/>
    <cellStyle name="Акцент1 2 2 2 2 2 2 2 2 18" xfId="16530"/>
    <cellStyle name="Акцент1 2 2 2 2 2 2 2 2 19" xfId="16531"/>
    <cellStyle name="Акцент1 2 2 2 2 2 2 2 2 2" xfId="16532"/>
    <cellStyle name="Акцент1 2 2 2 2 2 2 2 2 2 10" xfId="16533"/>
    <cellStyle name="Акцент1 2 2 2 2 2 2 2 2 2 11" xfId="16534"/>
    <cellStyle name="Акцент1 2 2 2 2 2 2 2 2 2 12" xfId="16535"/>
    <cellStyle name="Акцент1 2 2 2 2 2 2 2 2 2 13" xfId="16536"/>
    <cellStyle name="Акцент1 2 2 2 2 2 2 2 2 2 14" xfId="16537"/>
    <cellStyle name="Акцент1 2 2 2 2 2 2 2 2 2 15" xfId="16538"/>
    <cellStyle name="Акцент1 2 2 2 2 2 2 2 2 2 16" xfId="16539"/>
    <cellStyle name="Акцент1 2 2 2 2 2 2 2 2 2 17" xfId="16540"/>
    <cellStyle name="Акцент1 2 2 2 2 2 2 2 2 2 18" xfId="16541"/>
    <cellStyle name="Акцент1 2 2 2 2 2 2 2 2 2 19" xfId="16542"/>
    <cellStyle name="Акцент1 2 2 2 2 2 2 2 2 2 2" xfId="16543"/>
    <cellStyle name="Акцент1 2 2 2 2 2 2 2 2 2 2 10" xfId="16544"/>
    <cellStyle name="Акцент1 2 2 2 2 2 2 2 2 2 2 11" xfId="16545"/>
    <cellStyle name="Акцент1 2 2 2 2 2 2 2 2 2 2 12" xfId="16546"/>
    <cellStyle name="Акцент1 2 2 2 2 2 2 2 2 2 2 13" xfId="16547"/>
    <cellStyle name="Акцент1 2 2 2 2 2 2 2 2 2 2 14" xfId="16548"/>
    <cellStyle name="Акцент1 2 2 2 2 2 2 2 2 2 2 15" xfId="16549"/>
    <cellStyle name="Акцент1 2 2 2 2 2 2 2 2 2 2 16" xfId="16550"/>
    <cellStyle name="Акцент1 2 2 2 2 2 2 2 2 2 2 17" xfId="16551"/>
    <cellStyle name="Акцент1 2 2 2 2 2 2 2 2 2 2 18" xfId="16552"/>
    <cellStyle name="Акцент1 2 2 2 2 2 2 2 2 2 2 19" xfId="16553"/>
    <cellStyle name="Акцент1 2 2 2 2 2 2 2 2 2 2 2" xfId="16554"/>
    <cellStyle name="Акцент1 2 2 2 2 2 2 2 2 2 2 2 10" xfId="16555"/>
    <cellStyle name="Акцент1 2 2 2 2 2 2 2 2 2 2 2 11" xfId="16556"/>
    <cellStyle name="Акцент1 2 2 2 2 2 2 2 2 2 2 2 12" xfId="16557"/>
    <cellStyle name="Акцент1 2 2 2 2 2 2 2 2 2 2 2 13" xfId="16558"/>
    <cellStyle name="Акцент1 2 2 2 2 2 2 2 2 2 2 2 14" xfId="16559"/>
    <cellStyle name="Акцент1 2 2 2 2 2 2 2 2 2 2 2 15" xfId="16560"/>
    <cellStyle name="Акцент1 2 2 2 2 2 2 2 2 2 2 2 16" xfId="16561"/>
    <cellStyle name="Акцент1 2 2 2 2 2 2 2 2 2 2 2 17" xfId="16562"/>
    <cellStyle name="Акцент1 2 2 2 2 2 2 2 2 2 2 2 18" xfId="16563"/>
    <cellStyle name="Акцент1 2 2 2 2 2 2 2 2 2 2 2 19" xfId="16564"/>
    <cellStyle name="Акцент1 2 2 2 2 2 2 2 2 2 2 2 2" xfId="16565"/>
    <cellStyle name="Акцент1 2 2 2 2 2 2 2 2 2 2 2 2 10" xfId="16566"/>
    <cellStyle name="Акцент1 2 2 2 2 2 2 2 2 2 2 2 2 11" xfId="16567"/>
    <cellStyle name="Акцент1 2 2 2 2 2 2 2 2 2 2 2 2 12" xfId="16568"/>
    <cellStyle name="Акцент1 2 2 2 2 2 2 2 2 2 2 2 2 13" xfId="16569"/>
    <cellStyle name="Акцент1 2 2 2 2 2 2 2 2 2 2 2 2 14" xfId="16570"/>
    <cellStyle name="Акцент1 2 2 2 2 2 2 2 2 2 2 2 2 15" xfId="16571"/>
    <cellStyle name="Акцент1 2 2 2 2 2 2 2 2 2 2 2 2 16" xfId="16572"/>
    <cellStyle name="Акцент1 2 2 2 2 2 2 2 2 2 2 2 2 17" xfId="16573"/>
    <cellStyle name="Акцент1 2 2 2 2 2 2 2 2 2 2 2 2 18" xfId="16574"/>
    <cellStyle name="Акцент1 2 2 2 2 2 2 2 2 2 2 2 2 19" xfId="16575"/>
    <cellStyle name="Акцент1 2 2 2 2 2 2 2 2 2 2 2 2 2" xfId="16576"/>
    <cellStyle name="Акцент1 2 2 2 2 2 2 2 2 2 2 2 2 2 10" xfId="16577"/>
    <cellStyle name="Акцент1 2 2 2 2 2 2 2 2 2 2 2 2 2 11" xfId="16578"/>
    <cellStyle name="Акцент1 2 2 2 2 2 2 2 2 2 2 2 2 2 12" xfId="16579"/>
    <cellStyle name="Акцент1 2 2 2 2 2 2 2 2 2 2 2 2 2 13" xfId="16580"/>
    <cellStyle name="Акцент1 2 2 2 2 2 2 2 2 2 2 2 2 2 14" xfId="16581"/>
    <cellStyle name="Акцент1 2 2 2 2 2 2 2 2 2 2 2 2 2 15" xfId="16582"/>
    <cellStyle name="Акцент1 2 2 2 2 2 2 2 2 2 2 2 2 2 16" xfId="16583"/>
    <cellStyle name="Акцент1 2 2 2 2 2 2 2 2 2 2 2 2 2 17" xfId="16584"/>
    <cellStyle name="Акцент1 2 2 2 2 2 2 2 2 2 2 2 2 2 18" xfId="16585"/>
    <cellStyle name="Акцент1 2 2 2 2 2 2 2 2 2 2 2 2 2 19" xfId="16586"/>
    <cellStyle name="Акцент1 2 2 2 2 2 2 2 2 2 2 2 2 2 2" xfId="16587"/>
    <cellStyle name="Акцент1 2 2 2 2 2 2 2 2 2 2 2 2 2 2 10" xfId="16588"/>
    <cellStyle name="Акцент1 2 2 2 2 2 2 2 2 2 2 2 2 2 2 11" xfId="16589"/>
    <cellStyle name="Акцент1 2 2 2 2 2 2 2 2 2 2 2 2 2 2 12" xfId="16590"/>
    <cellStyle name="Акцент1 2 2 2 2 2 2 2 2 2 2 2 2 2 2 13" xfId="16591"/>
    <cellStyle name="Акцент1 2 2 2 2 2 2 2 2 2 2 2 2 2 2 14" xfId="16592"/>
    <cellStyle name="Акцент1 2 2 2 2 2 2 2 2 2 2 2 2 2 2 15" xfId="16593"/>
    <cellStyle name="Акцент1 2 2 2 2 2 2 2 2 2 2 2 2 2 2 16" xfId="16594"/>
    <cellStyle name="Акцент1 2 2 2 2 2 2 2 2 2 2 2 2 2 2 17" xfId="16595"/>
    <cellStyle name="Акцент1 2 2 2 2 2 2 2 2 2 2 2 2 2 2 18" xfId="16596"/>
    <cellStyle name="Акцент1 2 2 2 2 2 2 2 2 2 2 2 2 2 2 19" xfId="16597"/>
    <cellStyle name="Акцент1 2 2 2 2 2 2 2 2 2 2 2 2 2 2 2" xfId="16598"/>
    <cellStyle name="Акцент1 2 2 2 2 2 2 2 2 2 2 2 2 2 2 2 10" xfId="16599"/>
    <cellStyle name="Акцент1 2 2 2 2 2 2 2 2 2 2 2 2 2 2 2 11" xfId="16600"/>
    <cellStyle name="Акцент1 2 2 2 2 2 2 2 2 2 2 2 2 2 2 2 12" xfId="16601"/>
    <cellStyle name="Акцент1 2 2 2 2 2 2 2 2 2 2 2 2 2 2 2 13" xfId="16602"/>
    <cellStyle name="Акцент1 2 2 2 2 2 2 2 2 2 2 2 2 2 2 2 14" xfId="16603"/>
    <cellStyle name="Акцент1 2 2 2 2 2 2 2 2 2 2 2 2 2 2 2 15" xfId="16604"/>
    <cellStyle name="Акцент1 2 2 2 2 2 2 2 2 2 2 2 2 2 2 2 16" xfId="16605"/>
    <cellStyle name="Акцент1 2 2 2 2 2 2 2 2 2 2 2 2 2 2 2 17" xfId="16606"/>
    <cellStyle name="Акцент1 2 2 2 2 2 2 2 2 2 2 2 2 2 2 2 18" xfId="16607"/>
    <cellStyle name="Акцент1 2 2 2 2 2 2 2 2 2 2 2 2 2 2 2 19" xfId="16608"/>
    <cellStyle name="Акцент1 2 2 2 2 2 2 2 2 2 2 2 2 2 2 2 2" xfId="16609"/>
    <cellStyle name="Акцент1 2 2 2 2 2 2 2 2 2 2 2 2 2 2 2 2 10" xfId="16610"/>
    <cellStyle name="Акцент1 2 2 2 2 2 2 2 2 2 2 2 2 2 2 2 2 11" xfId="16611"/>
    <cellStyle name="Акцент1 2 2 2 2 2 2 2 2 2 2 2 2 2 2 2 2 12" xfId="16612"/>
    <cellStyle name="Акцент1 2 2 2 2 2 2 2 2 2 2 2 2 2 2 2 2 13" xfId="16613"/>
    <cellStyle name="Акцент1 2 2 2 2 2 2 2 2 2 2 2 2 2 2 2 2 14" xfId="16614"/>
    <cellStyle name="Акцент1 2 2 2 2 2 2 2 2 2 2 2 2 2 2 2 2 15" xfId="16615"/>
    <cellStyle name="Акцент1 2 2 2 2 2 2 2 2 2 2 2 2 2 2 2 2 16" xfId="16616"/>
    <cellStyle name="Акцент1 2 2 2 2 2 2 2 2 2 2 2 2 2 2 2 2 17" xfId="16617"/>
    <cellStyle name="Акцент1 2 2 2 2 2 2 2 2 2 2 2 2 2 2 2 2 18" xfId="16618"/>
    <cellStyle name="Акцент1 2 2 2 2 2 2 2 2 2 2 2 2 2 2 2 2 19" xfId="16619"/>
    <cellStyle name="Акцент1 2 2 2 2 2 2 2 2 2 2 2 2 2 2 2 2 2" xfId="16620"/>
    <cellStyle name="Акцент1 2 2 2 2 2 2 2 2 2 2 2 2 2 2 2 2 2 10" xfId="16621"/>
    <cellStyle name="Акцент1 2 2 2 2 2 2 2 2 2 2 2 2 2 2 2 2 2 11" xfId="16622"/>
    <cellStyle name="Акцент1 2 2 2 2 2 2 2 2 2 2 2 2 2 2 2 2 2 12" xfId="16623"/>
    <cellStyle name="Акцент1 2 2 2 2 2 2 2 2 2 2 2 2 2 2 2 2 2 13" xfId="16624"/>
    <cellStyle name="Акцент1 2 2 2 2 2 2 2 2 2 2 2 2 2 2 2 2 2 14" xfId="16625"/>
    <cellStyle name="Акцент1 2 2 2 2 2 2 2 2 2 2 2 2 2 2 2 2 2 15" xfId="16626"/>
    <cellStyle name="Акцент1 2 2 2 2 2 2 2 2 2 2 2 2 2 2 2 2 2 16" xfId="16627"/>
    <cellStyle name="Акцент1 2 2 2 2 2 2 2 2 2 2 2 2 2 2 2 2 2 17" xfId="16628"/>
    <cellStyle name="Акцент1 2 2 2 2 2 2 2 2 2 2 2 2 2 2 2 2 2 18" xfId="16629"/>
    <cellStyle name="Акцент1 2 2 2 2 2 2 2 2 2 2 2 2 2 2 2 2 2 19" xfId="16630"/>
    <cellStyle name="Акцент1 2 2 2 2 2 2 2 2 2 2 2 2 2 2 2 2 2 2" xfId="16631"/>
    <cellStyle name="Акцент1 2 2 2 2 2 2 2 2 2 2 2 2 2 2 2 2 2 2 10" xfId="16632"/>
    <cellStyle name="Акцент1 2 2 2 2 2 2 2 2 2 2 2 2 2 2 2 2 2 2 11" xfId="16633"/>
    <cellStyle name="Акцент1 2 2 2 2 2 2 2 2 2 2 2 2 2 2 2 2 2 2 12" xfId="16634"/>
    <cellStyle name="Акцент1 2 2 2 2 2 2 2 2 2 2 2 2 2 2 2 2 2 2 13" xfId="16635"/>
    <cellStyle name="Акцент1 2 2 2 2 2 2 2 2 2 2 2 2 2 2 2 2 2 2 14" xfId="16636"/>
    <cellStyle name="Акцент1 2 2 2 2 2 2 2 2 2 2 2 2 2 2 2 2 2 2 15" xfId="16637"/>
    <cellStyle name="Акцент1 2 2 2 2 2 2 2 2 2 2 2 2 2 2 2 2 2 2 16" xfId="16638"/>
    <cellStyle name="Акцент1 2 2 2 2 2 2 2 2 2 2 2 2 2 2 2 2 2 2 17" xfId="16639"/>
    <cellStyle name="Акцент1 2 2 2 2 2 2 2 2 2 2 2 2 2 2 2 2 2 2 18" xfId="16640"/>
    <cellStyle name="Акцент1 2 2 2 2 2 2 2 2 2 2 2 2 2 2 2 2 2 2 19" xfId="16641"/>
    <cellStyle name="Акцент1 2 2 2 2 2 2 2 2 2 2 2 2 2 2 2 2 2 2 2" xfId="16642"/>
    <cellStyle name="Акцент1 2 2 2 2 2 2 2 2 2 2 2 2 2 2 2 2 2 2 2 10" xfId="16643"/>
    <cellStyle name="Акцент1 2 2 2 2 2 2 2 2 2 2 2 2 2 2 2 2 2 2 2 11" xfId="16644"/>
    <cellStyle name="Акцент1 2 2 2 2 2 2 2 2 2 2 2 2 2 2 2 2 2 2 2 12" xfId="16645"/>
    <cellStyle name="Акцент1 2 2 2 2 2 2 2 2 2 2 2 2 2 2 2 2 2 2 2 13" xfId="16646"/>
    <cellStyle name="Акцент1 2 2 2 2 2 2 2 2 2 2 2 2 2 2 2 2 2 2 2 14" xfId="16647"/>
    <cellStyle name="Акцент1 2 2 2 2 2 2 2 2 2 2 2 2 2 2 2 2 2 2 2 15" xfId="16648"/>
    <cellStyle name="Акцент1 2 2 2 2 2 2 2 2 2 2 2 2 2 2 2 2 2 2 2 16" xfId="16649"/>
    <cellStyle name="Акцент1 2 2 2 2 2 2 2 2 2 2 2 2 2 2 2 2 2 2 2 17" xfId="16650"/>
    <cellStyle name="Акцент1 2 2 2 2 2 2 2 2 2 2 2 2 2 2 2 2 2 2 2 18" xfId="16651"/>
    <cellStyle name="Акцент1 2 2 2 2 2 2 2 2 2 2 2 2 2 2 2 2 2 2 2 19" xfId="16652"/>
    <cellStyle name="Акцент1 2 2 2 2 2 2 2 2 2 2 2 2 2 2 2 2 2 2 2 2" xfId="16653"/>
    <cellStyle name="Акцент1 2 2 2 2 2 2 2 2 2 2 2 2 2 2 2 2 2 2 2 2 10" xfId="16654"/>
    <cellStyle name="Акцент1 2 2 2 2 2 2 2 2 2 2 2 2 2 2 2 2 2 2 2 2 11" xfId="16655"/>
    <cellStyle name="Акцент1 2 2 2 2 2 2 2 2 2 2 2 2 2 2 2 2 2 2 2 2 12" xfId="16656"/>
    <cellStyle name="Акцент1 2 2 2 2 2 2 2 2 2 2 2 2 2 2 2 2 2 2 2 2 13" xfId="16657"/>
    <cellStyle name="Акцент1 2 2 2 2 2 2 2 2 2 2 2 2 2 2 2 2 2 2 2 2 14" xfId="16658"/>
    <cellStyle name="Акцент1 2 2 2 2 2 2 2 2 2 2 2 2 2 2 2 2 2 2 2 2 15" xfId="16659"/>
    <cellStyle name="Акцент1 2 2 2 2 2 2 2 2 2 2 2 2 2 2 2 2 2 2 2 2 16" xfId="16660"/>
    <cellStyle name="Акцент1 2 2 2 2 2 2 2 2 2 2 2 2 2 2 2 2 2 2 2 2 17" xfId="16661"/>
    <cellStyle name="Акцент1 2 2 2 2 2 2 2 2 2 2 2 2 2 2 2 2 2 2 2 2 18" xfId="16662"/>
    <cellStyle name="Акцент1 2 2 2 2 2 2 2 2 2 2 2 2 2 2 2 2 2 2 2 2 19" xfId="16663"/>
    <cellStyle name="Акцент1 2 2 2 2 2 2 2 2 2 2 2 2 2 2 2 2 2 2 2 2 2" xfId="16664"/>
    <cellStyle name="Акцент1 2 2 2 2 2 2 2 2 2 2 2 2 2 2 2 2 2 2 2 2 2 10" xfId="16665"/>
    <cellStyle name="Акцент1 2 2 2 2 2 2 2 2 2 2 2 2 2 2 2 2 2 2 2 2 2 11" xfId="16666"/>
    <cellStyle name="Акцент1 2 2 2 2 2 2 2 2 2 2 2 2 2 2 2 2 2 2 2 2 2 12" xfId="16667"/>
    <cellStyle name="Акцент1 2 2 2 2 2 2 2 2 2 2 2 2 2 2 2 2 2 2 2 2 2 13" xfId="16668"/>
    <cellStyle name="Акцент1 2 2 2 2 2 2 2 2 2 2 2 2 2 2 2 2 2 2 2 2 2 14" xfId="16669"/>
    <cellStyle name="Акцент1 2 2 2 2 2 2 2 2 2 2 2 2 2 2 2 2 2 2 2 2 2 15" xfId="16670"/>
    <cellStyle name="Акцент1 2 2 2 2 2 2 2 2 2 2 2 2 2 2 2 2 2 2 2 2 2 16" xfId="16671"/>
    <cellStyle name="Акцент1 2 2 2 2 2 2 2 2 2 2 2 2 2 2 2 2 2 2 2 2 2 17" xfId="16672"/>
    <cellStyle name="Акцент1 2 2 2 2 2 2 2 2 2 2 2 2 2 2 2 2 2 2 2 2 2 18" xfId="16673"/>
    <cellStyle name="Акцент1 2 2 2 2 2 2 2 2 2 2 2 2 2 2 2 2 2 2 2 2 2 19" xfId="16674"/>
    <cellStyle name="Акцент1 2 2 2 2 2 2 2 2 2 2 2 2 2 2 2 2 2 2 2 2 2 2" xfId="16675"/>
    <cellStyle name="Акцент1 2 2 2 2 2 2 2 2 2 2 2 2 2 2 2 2 2 2 2 2 2 2 10" xfId="16676"/>
    <cellStyle name="Акцент1 2 2 2 2 2 2 2 2 2 2 2 2 2 2 2 2 2 2 2 2 2 2 11" xfId="16677"/>
    <cellStyle name="Акцент1 2 2 2 2 2 2 2 2 2 2 2 2 2 2 2 2 2 2 2 2 2 2 12" xfId="16678"/>
    <cellStyle name="Акцент1 2 2 2 2 2 2 2 2 2 2 2 2 2 2 2 2 2 2 2 2 2 2 13" xfId="16679"/>
    <cellStyle name="Акцент1 2 2 2 2 2 2 2 2 2 2 2 2 2 2 2 2 2 2 2 2 2 2 14" xfId="16680"/>
    <cellStyle name="Акцент1 2 2 2 2 2 2 2 2 2 2 2 2 2 2 2 2 2 2 2 2 2 2 15" xfId="16681"/>
    <cellStyle name="Акцент1 2 2 2 2 2 2 2 2 2 2 2 2 2 2 2 2 2 2 2 2 2 2 16" xfId="16682"/>
    <cellStyle name="Акцент1 2 2 2 2 2 2 2 2 2 2 2 2 2 2 2 2 2 2 2 2 2 2 17" xfId="16683"/>
    <cellStyle name="Акцент1 2 2 2 2 2 2 2 2 2 2 2 2 2 2 2 2 2 2 2 2 2 2 18" xfId="16684"/>
    <cellStyle name="Акцент1 2 2 2 2 2 2 2 2 2 2 2 2 2 2 2 2 2 2 2 2 2 2 19" xfId="16685"/>
    <cellStyle name="Акцент1 2 2 2 2 2 2 2 2 2 2 2 2 2 2 2 2 2 2 2 2 2 2 2" xfId="16686"/>
    <cellStyle name="Акцент1 2 2 2 2 2 2 2 2 2 2 2 2 2 2 2 2 2 2 2 2 2 2 2 10" xfId="16687"/>
    <cellStyle name="Акцент1 2 2 2 2 2 2 2 2 2 2 2 2 2 2 2 2 2 2 2 2 2 2 2 11" xfId="16688"/>
    <cellStyle name="Акцент1 2 2 2 2 2 2 2 2 2 2 2 2 2 2 2 2 2 2 2 2 2 2 2 12" xfId="16689"/>
    <cellStyle name="Акцент1 2 2 2 2 2 2 2 2 2 2 2 2 2 2 2 2 2 2 2 2 2 2 2 13" xfId="16690"/>
    <cellStyle name="Акцент1 2 2 2 2 2 2 2 2 2 2 2 2 2 2 2 2 2 2 2 2 2 2 2 14" xfId="16691"/>
    <cellStyle name="Акцент1 2 2 2 2 2 2 2 2 2 2 2 2 2 2 2 2 2 2 2 2 2 2 2 15" xfId="16692"/>
    <cellStyle name="Акцент1 2 2 2 2 2 2 2 2 2 2 2 2 2 2 2 2 2 2 2 2 2 2 2 16" xfId="16693"/>
    <cellStyle name="Акцент1 2 2 2 2 2 2 2 2 2 2 2 2 2 2 2 2 2 2 2 2 2 2 2 17" xfId="16694"/>
    <cellStyle name="Акцент1 2 2 2 2 2 2 2 2 2 2 2 2 2 2 2 2 2 2 2 2 2 2 2 18" xfId="16695"/>
    <cellStyle name="Акцент1 2 2 2 2 2 2 2 2 2 2 2 2 2 2 2 2 2 2 2 2 2 2 2 19" xfId="16696"/>
    <cellStyle name="Акцент1 2 2 2 2 2 2 2 2 2 2 2 2 2 2 2 2 2 2 2 2 2 2 2 2" xfId="16697"/>
    <cellStyle name="Акцент1 2 2 2 2 2 2 2 2 2 2 2 2 2 2 2 2 2 2 2 2 2 2 2 2 10" xfId="16698"/>
    <cellStyle name="Акцент1 2 2 2 2 2 2 2 2 2 2 2 2 2 2 2 2 2 2 2 2 2 2 2 2 11" xfId="16699"/>
    <cellStyle name="Акцент1 2 2 2 2 2 2 2 2 2 2 2 2 2 2 2 2 2 2 2 2 2 2 2 2 12" xfId="16700"/>
    <cellStyle name="Акцент1 2 2 2 2 2 2 2 2 2 2 2 2 2 2 2 2 2 2 2 2 2 2 2 2 13" xfId="16701"/>
    <cellStyle name="Акцент1 2 2 2 2 2 2 2 2 2 2 2 2 2 2 2 2 2 2 2 2 2 2 2 2 14" xfId="16702"/>
    <cellStyle name="Акцент1 2 2 2 2 2 2 2 2 2 2 2 2 2 2 2 2 2 2 2 2 2 2 2 2 15" xfId="16703"/>
    <cellStyle name="Акцент1 2 2 2 2 2 2 2 2 2 2 2 2 2 2 2 2 2 2 2 2 2 2 2 2 16" xfId="16704"/>
    <cellStyle name="Акцент1 2 2 2 2 2 2 2 2 2 2 2 2 2 2 2 2 2 2 2 2 2 2 2 2 17" xfId="16705"/>
    <cellStyle name="Акцент1 2 2 2 2 2 2 2 2 2 2 2 2 2 2 2 2 2 2 2 2 2 2 2 2 18" xfId="16706"/>
    <cellStyle name="Акцент1 2 2 2 2 2 2 2 2 2 2 2 2 2 2 2 2 2 2 2 2 2 2 2 2 2" xfId="16707"/>
    <cellStyle name="Акцент1 2 2 2 2 2 2 2 2 2 2 2 2 2 2 2 2 2 2 2 2 2 2 2 2 2 10" xfId="16708"/>
    <cellStyle name="Акцент1 2 2 2 2 2 2 2 2 2 2 2 2 2 2 2 2 2 2 2 2 2 2 2 2 2 11" xfId="16709"/>
    <cellStyle name="Акцент1 2 2 2 2 2 2 2 2 2 2 2 2 2 2 2 2 2 2 2 2 2 2 2 2 2 12" xfId="16710"/>
    <cellStyle name="Акцент1 2 2 2 2 2 2 2 2 2 2 2 2 2 2 2 2 2 2 2 2 2 2 2 2 2 13" xfId="16711"/>
    <cellStyle name="Акцент1 2 2 2 2 2 2 2 2 2 2 2 2 2 2 2 2 2 2 2 2 2 2 2 2 2 14" xfId="16712"/>
    <cellStyle name="Акцент1 2 2 2 2 2 2 2 2 2 2 2 2 2 2 2 2 2 2 2 2 2 2 2 2 2 15" xfId="16713"/>
    <cellStyle name="Акцент1 2 2 2 2 2 2 2 2 2 2 2 2 2 2 2 2 2 2 2 2 2 2 2 2 2 16" xfId="16714"/>
    <cellStyle name="Акцент1 2 2 2 2 2 2 2 2 2 2 2 2 2 2 2 2 2 2 2 2 2 2 2 2 2 17" xfId="16715"/>
    <cellStyle name="Акцент1 2 2 2 2 2 2 2 2 2 2 2 2 2 2 2 2 2 2 2 2 2 2 2 2 2 18" xfId="16716"/>
    <cellStyle name="Акцент1 2 2 2 2 2 2 2 2 2 2 2 2 2 2 2 2 2 2 2 2 2 2 2 2 2 2" xfId="16717"/>
    <cellStyle name="Акцент1 2 2 2 2 2 2 2 2 2 2 2 2 2 2 2 2 2 2 2 2 2 2 2 2 2 3" xfId="16718"/>
    <cellStyle name="Акцент1 2 2 2 2 2 2 2 2 2 2 2 2 2 2 2 2 2 2 2 2 2 2 2 2 2 4" xfId="16719"/>
    <cellStyle name="Акцент1 2 2 2 2 2 2 2 2 2 2 2 2 2 2 2 2 2 2 2 2 2 2 2 2 2 5" xfId="16720"/>
    <cellStyle name="Акцент1 2 2 2 2 2 2 2 2 2 2 2 2 2 2 2 2 2 2 2 2 2 2 2 2 2 6" xfId="16721"/>
    <cellStyle name="Акцент1 2 2 2 2 2 2 2 2 2 2 2 2 2 2 2 2 2 2 2 2 2 2 2 2 2 7" xfId="16722"/>
    <cellStyle name="Акцент1 2 2 2 2 2 2 2 2 2 2 2 2 2 2 2 2 2 2 2 2 2 2 2 2 2 8" xfId="16723"/>
    <cellStyle name="Акцент1 2 2 2 2 2 2 2 2 2 2 2 2 2 2 2 2 2 2 2 2 2 2 2 2 2 9" xfId="16724"/>
    <cellStyle name="Акцент1 2 2 2 2 2 2 2 2 2 2 2 2 2 2 2 2 2 2 2 2 2 2 2 2 3" xfId="16725"/>
    <cellStyle name="Акцент1 2 2 2 2 2 2 2 2 2 2 2 2 2 2 2 2 2 2 2 2 2 2 2 2 4" xfId="16726"/>
    <cellStyle name="Акцент1 2 2 2 2 2 2 2 2 2 2 2 2 2 2 2 2 2 2 2 2 2 2 2 2 5" xfId="16727"/>
    <cellStyle name="Акцент1 2 2 2 2 2 2 2 2 2 2 2 2 2 2 2 2 2 2 2 2 2 2 2 2 6" xfId="16728"/>
    <cellStyle name="Акцент1 2 2 2 2 2 2 2 2 2 2 2 2 2 2 2 2 2 2 2 2 2 2 2 2 7" xfId="16729"/>
    <cellStyle name="Акцент1 2 2 2 2 2 2 2 2 2 2 2 2 2 2 2 2 2 2 2 2 2 2 2 2 8" xfId="16730"/>
    <cellStyle name="Акцент1 2 2 2 2 2 2 2 2 2 2 2 2 2 2 2 2 2 2 2 2 2 2 2 2 9" xfId="16731"/>
    <cellStyle name="Акцент1 2 2 2 2 2 2 2 2 2 2 2 2 2 2 2 2 2 2 2 2 2 2 2 20" xfId="16732"/>
    <cellStyle name="Акцент1 2 2 2 2 2 2 2 2 2 2 2 2 2 2 2 2 2 2 2 2 2 2 2 21" xfId="16733"/>
    <cellStyle name="Акцент1 2 2 2 2 2 2 2 2 2 2 2 2 2 2 2 2 2 2 2 2 2 2 2 3" xfId="16734"/>
    <cellStyle name="Акцент1 2 2 2 2 2 2 2 2 2 2 2 2 2 2 2 2 2 2 2 2 2 2 2 4" xfId="16735"/>
    <cellStyle name="Акцент1 2 2 2 2 2 2 2 2 2 2 2 2 2 2 2 2 2 2 2 2 2 2 2 5" xfId="16736"/>
    <cellStyle name="Акцент1 2 2 2 2 2 2 2 2 2 2 2 2 2 2 2 2 2 2 2 2 2 2 2 6" xfId="16737"/>
    <cellStyle name="Акцент1 2 2 2 2 2 2 2 2 2 2 2 2 2 2 2 2 2 2 2 2 2 2 2 7" xfId="16738"/>
    <cellStyle name="Акцент1 2 2 2 2 2 2 2 2 2 2 2 2 2 2 2 2 2 2 2 2 2 2 2 8" xfId="16739"/>
    <cellStyle name="Акцент1 2 2 2 2 2 2 2 2 2 2 2 2 2 2 2 2 2 2 2 2 2 2 2 9" xfId="16740"/>
    <cellStyle name="Акцент1 2 2 2 2 2 2 2 2 2 2 2 2 2 2 2 2 2 2 2 2 2 2 20" xfId="16741"/>
    <cellStyle name="Акцент1 2 2 2 2 2 2 2 2 2 2 2 2 2 2 2 2 2 2 2 2 2 2 21" xfId="16742"/>
    <cellStyle name="Акцент1 2 2 2 2 2 2 2 2 2 2 2 2 2 2 2 2 2 2 2 2 2 2 3" xfId="16743"/>
    <cellStyle name="Акцент1 2 2 2 2 2 2 2 2 2 2 2 2 2 2 2 2 2 2 2 2 2 2 4" xfId="16744"/>
    <cellStyle name="Акцент1 2 2 2 2 2 2 2 2 2 2 2 2 2 2 2 2 2 2 2 2 2 2 5" xfId="16745"/>
    <cellStyle name="Акцент1 2 2 2 2 2 2 2 2 2 2 2 2 2 2 2 2 2 2 2 2 2 2 6" xfId="16746"/>
    <cellStyle name="Акцент1 2 2 2 2 2 2 2 2 2 2 2 2 2 2 2 2 2 2 2 2 2 2 7" xfId="16747"/>
    <cellStyle name="Акцент1 2 2 2 2 2 2 2 2 2 2 2 2 2 2 2 2 2 2 2 2 2 2 8" xfId="16748"/>
    <cellStyle name="Акцент1 2 2 2 2 2 2 2 2 2 2 2 2 2 2 2 2 2 2 2 2 2 2 9" xfId="16749"/>
    <cellStyle name="Акцент1 2 2 2 2 2 2 2 2 2 2 2 2 2 2 2 2 2 2 2 2 2 20" xfId="16750"/>
    <cellStyle name="Акцент1 2 2 2 2 2 2 2 2 2 2 2 2 2 2 2 2 2 2 2 2 2 21" xfId="16751"/>
    <cellStyle name="Акцент1 2 2 2 2 2 2 2 2 2 2 2 2 2 2 2 2 2 2 2 2 2 22" xfId="16752"/>
    <cellStyle name="Акцент1 2 2 2 2 2 2 2 2 2 2 2 2 2 2 2 2 2 2 2 2 2 3" xfId="16753"/>
    <cellStyle name="Акцент1 2 2 2 2 2 2 2 2 2 2 2 2 2 2 2 2 2 2 2 2 2 4" xfId="16754"/>
    <cellStyle name="Акцент1 2 2 2 2 2 2 2 2 2 2 2 2 2 2 2 2 2 2 2 2 2 5" xfId="16755"/>
    <cellStyle name="Акцент1 2 2 2 2 2 2 2 2 2 2 2 2 2 2 2 2 2 2 2 2 2 6" xfId="16756"/>
    <cellStyle name="Акцент1 2 2 2 2 2 2 2 2 2 2 2 2 2 2 2 2 2 2 2 2 2 7" xfId="16757"/>
    <cellStyle name="Акцент1 2 2 2 2 2 2 2 2 2 2 2 2 2 2 2 2 2 2 2 2 2 8" xfId="16758"/>
    <cellStyle name="Акцент1 2 2 2 2 2 2 2 2 2 2 2 2 2 2 2 2 2 2 2 2 2 9" xfId="16759"/>
    <cellStyle name="Акцент1 2 2 2 2 2 2 2 2 2 2 2 2 2 2 2 2 2 2 2 2 20" xfId="16760"/>
    <cellStyle name="Акцент1 2 2 2 2 2 2 2 2 2 2 2 2 2 2 2 2 2 2 2 2 21" xfId="16761"/>
    <cellStyle name="Акцент1 2 2 2 2 2 2 2 2 2 2 2 2 2 2 2 2 2 2 2 2 22" xfId="16762"/>
    <cellStyle name="Акцент1 2 2 2 2 2 2 2 2 2 2 2 2 2 2 2 2 2 2 2 2 3" xfId="16763"/>
    <cellStyle name="Акцент1 2 2 2 2 2 2 2 2 2 2 2 2 2 2 2 2 2 2 2 2 4" xfId="16764"/>
    <cellStyle name="Акцент1 2 2 2 2 2 2 2 2 2 2 2 2 2 2 2 2 2 2 2 2 5" xfId="16765"/>
    <cellStyle name="Акцент1 2 2 2 2 2 2 2 2 2 2 2 2 2 2 2 2 2 2 2 2 6" xfId="16766"/>
    <cellStyle name="Акцент1 2 2 2 2 2 2 2 2 2 2 2 2 2 2 2 2 2 2 2 2 7" xfId="16767"/>
    <cellStyle name="Акцент1 2 2 2 2 2 2 2 2 2 2 2 2 2 2 2 2 2 2 2 2 8" xfId="16768"/>
    <cellStyle name="Акцент1 2 2 2 2 2 2 2 2 2 2 2 2 2 2 2 2 2 2 2 2 9" xfId="16769"/>
    <cellStyle name="Акцент1 2 2 2 2 2 2 2 2 2 2 2 2 2 2 2 2 2 2 2 20" xfId="16770"/>
    <cellStyle name="Акцент1 2 2 2 2 2 2 2 2 2 2 2 2 2 2 2 2 2 2 2 21" xfId="16771"/>
    <cellStyle name="Акцент1 2 2 2 2 2 2 2 2 2 2 2 2 2 2 2 2 2 2 2 22" xfId="16772"/>
    <cellStyle name="Акцент1 2 2 2 2 2 2 2 2 2 2 2 2 2 2 2 2 2 2 2 23" xfId="16773"/>
    <cellStyle name="Акцент1 2 2 2 2 2 2 2 2 2 2 2 2 2 2 2 2 2 2 2 3" xfId="16774"/>
    <cellStyle name="Акцент1 2 2 2 2 2 2 2 2 2 2 2 2 2 2 2 2 2 2 2 4" xfId="16775"/>
    <cellStyle name="Акцент1 2 2 2 2 2 2 2 2 2 2 2 2 2 2 2 2 2 2 2 5" xfId="16776"/>
    <cellStyle name="Акцент1 2 2 2 2 2 2 2 2 2 2 2 2 2 2 2 2 2 2 2 6" xfId="16777"/>
    <cellStyle name="Акцент1 2 2 2 2 2 2 2 2 2 2 2 2 2 2 2 2 2 2 2 7" xfId="16778"/>
    <cellStyle name="Акцент1 2 2 2 2 2 2 2 2 2 2 2 2 2 2 2 2 2 2 2 8" xfId="16779"/>
    <cellStyle name="Акцент1 2 2 2 2 2 2 2 2 2 2 2 2 2 2 2 2 2 2 2 9" xfId="16780"/>
    <cellStyle name="Акцент1 2 2 2 2 2 2 2 2 2 2 2 2 2 2 2 2 2 2 20" xfId="16781"/>
    <cellStyle name="Акцент1 2 2 2 2 2 2 2 2 2 2 2 2 2 2 2 2 2 2 21" xfId="16782"/>
    <cellStyle name="Акцент1 2 2 2 2 2 2 2 2 2 2 2 2 2 2 2 2 2 2 22" xfId="16783"/>
    <cellStyle name="Акцент1 2 2 2 2 2 2 2 2 2 2 2 2 2 2 2 2 2 2 23" xfId="16784"/>
    <cellStyle name="Акцент1 2 2 2 2 2 2 2 2 2 2 2 2 2 2 2 2 2 2 24" xfId="16785"/>
    <cellStyle name="Акцент1 2 2 2 2 2 2 2 2 2 2 2 2 2 2 2 2 2 2 25" xfId="16786"/>
    <cellStyle name="Акцент1 2 2 2 2 2 2 2 2 2 2 2 2 2 2 2 2 2 2 3" xfId="16787"/>
    <cellStyle name="Акцент1 2 2 2 2 2 2 2 2 2 2 2 2 2 2 2 2 2 2 4" xfId="16788"/>
    <cellStyle name="Акцент1 2 2 2 2 2 2 2 2 2 2 2 2 2 2 2 2 2 2 5" xfId="16789"/>
    <cellStyle name="Акцент1 2 2 2 2 2 2 2 2 2 2 2 2 2 2 2 2 2 2 6" xfId="16790"/>
    <cellStyle name="Акцент1 2 2 2 2 2 2 2 2 2 2 2 2 2 2 2 2 2 2 7" xfId="16791"/>
    <cellStyle name="Акцент1 2 2 2 2 2 2 2 2 2 2 2 2 2 2 2 2 2 2 8" xfId="16792"/>
    <cellStyle name="Акцент1 2 2 2 2 2 2 2 2 2 2 2 2 2 2 2 2 2 2 9" xfId="16793"/>
    <cellStyle name="Акцент1 2 2 2 2 2 2 2 2 2 2 2 2 2 2 2 2 2 20" xfId="16794"/>
    <cellStyle name="Акцент1 2 2 2 2 2 2 2 2 2 2 2 2 2 2 2 2 2 21" xfId="16795"/>
    <cellStyle name="Акцент1 2 2 2 2 2 2 2 2 2 2 2 2 2 2 2 2 2 22" xfId="16796"/>
    <cellStyle name="Акцент1 2 2 2 2 2 2 2 2 2 2 2 2 2 2 2 2 2 23" xfId="16797"/>
    <cellStyle name="Акцент1 2 2 2 2 2 2 2 2 2 2 2 2 2 2 2 2 2 24" xfId="16798"/>
    <cellStyle name="Акцент1 2 2 2 2 2 2 2 2 2 2 2 2 2 2 2 2 2 25" xfId="16799"/>
    <cellStyle name="Акцент1 2 2 2 2 2 2 2 2 2 2 2 2 2 2 2 2 2 3" xfId="16800"/>
    <cellStyle name="Акцент1 2 2 2 2 2 2 2 2 2 2 2 2 2 2 2 2 2 3 2" xfId="16801"/>
    <cellStyle name="Акцент1 2 2 2 2 2 2 2 2 2 2 2 2 2 2 2 2 2 4" xfId="16802"/>
    <cellStyle name="Акцент1 2 2 2 2 2 2 2 2 2 2 2 2 2 2 2 2 2 5" xfId="16803"/>
    <cellStyle name="Акцент1 2 2 2 2 2 2 2 2 2 2 2 2 2 2 2 2 2 6" xfId="16804"/>
    <cellStyle name="Акцент1 2 2 2 2 2 2 2 2 2 2 2 2 2 2 2 2 2 7" xfId="16805"/>
    <cellStyle name="Акцент1 2 2 2 2 2 2 2 2 2 2 2 2 2 2 2 2 2 8" xfId="16806"/>
    <cellStyle name="Акцент1 2 2 2 2 2 2 2 2 2 2 2 2 2 2 2 2 2 9" xfId="16807"/>
    <cellStyle name="Акцент1 2 2 2 2 2 2 2 2 2 2 2 2 2 2 2 2 20" xfId="16808"/>
    <cellStyle name="Акцент1 2 2 2 2 2 2 2 2 2 2 2 2 2 2 2 2 21" xfId="16809"/>
    <cellStyle name="Акцент1 2 2 2 2 2 2 2 2 2 2 2 2 2 2 2 2 22" xfId="16810"/>
    <cellStyle name="Акцент1 2 2 2 2 2 2 2 2 2 2 2 2 2 2 2 2 23" xfId="16811"/>
    <cellStyle name="Акцент1 2 2 2 2 2 2 2 2 2 2 2 2 2 2 2 2 24" xfId="16812"/>
    <cellStyle name="Акцент1 2 2 2 2 2 2 2 2 2 2 2 2 2 2 2 2 25" xfId="16813"/>
    <cellStyle name="Акцент1 2 2 2 2 2 2 2 2 2 2 2 2 2 2 2 2 26" xfId="16814"/>
    <cellStyle name="Акцент1 2 2 2 2 2 2 2 2 2 2 2 2 2 2 2 2 27" xfId="16815"/>
    <cellStyle name="Акцент1 2 2 2 2 2 2 2 2 2 2 2 2 2 2 2 2 3" xfId="16816"/>
    <cellStyle name="Акцент1 2 2 2 2 2 2 2 2 2 2 2 2 2 2 2 2 4" xfId="16817"/>
    <cellStyle name="Акцент1 2 2 2 2 2 2 2 2 2 2 2 2 2 2 2 2 4 2" xfId="16818"/>
    <cellStyle name="Акцент1 2 2 2 2 2 2 2 2 2 2 2 2 2 2 2 2 5" xfId="16819"/>
    <cellStyle name="Акцент1 2 2 2 2 2 2 2 2 2 2 2 2 2 2 2 2 6" xfId="16820"/>
    <cellStyle name="Акцент1 2 2 2 2 2 2 2 2 2 2 2 2 2 2 2 2 7" xfId="16821"/>
    <cellStyle name="Акцент1 2 2 2 2 2 2 2 2 2 2 2 2 2 2 2 2 8" xfId="16822"/>
    <cellStyle name="Акцент1 2 2 2 2 2 2 2 2 2 2 2 2 2 2 2 2 9" xfId="16823"/>
    <cellStyle name="Акцент1 2 2 2 2 2 2 2 2 2 2 2 2 2 2 2 20" xfId="16824"/>
    <cellStyle name="Акцент1 2 2 2 2 2 2 2 2 2 2 2 2 2 2 2 21" xfId="16825"/>
    <cellStyle name="Акцент1 2 2 2 2 2 2 2 2 2 2 2 2 2 2 2 22" xfId="16826"/>
    <cellStyle name="Акцент1 2 2 2 2 2 2 2 2 2 2 2 2 2 2 2 23" xfId="16827"/>
    <cellStyle name="Акцент1 2 2 2 2 2 2 2 2 2 2 2 2 2 2 2 24" xfId="16828"/>
    <cellStyle name="Акцент1 2 2 2 2 2 2 2 2 2 2 2 2 2 2 2 25" xfId="16829"/>
    <cellStyle name="Акцент1 2 2 2 2 2 2 2 2 2 2 2 2 2 2 2 26" xfId="16830"/>
    <cellStyle name="Акцент1 2 2 2 2 2 2 2 2 2 2 2 2 2 2 2 27" xfId="16831"/>
    <cellStyle name="Акцент1 2 2 2 2 2 2 2 2 2 2 2 2 2 2 2 3" xfId="16832"/>
    <cellStyle name="Акцент1 2 2 2 2 2 2 2 2 2 2 2 2 2 2 2 3 2" xfId="16833"/>
    <cellStyle name="Акцент1 2 2 2 2 2 2 2 2 2 2 2 2 2 2 2 3 2 2" xfId="16834"/>
    <cellStyle name="Акцент1 2 2 2 2 2 2 2 2 2 2 2 2 2 2 2 3 2 2 2" xfId="16835"/>
    <cellStyle name="Акцент1 2 2 2 2 2 2 2 2 2 2 2 2 2 2 2 3 2 3" xfId="16836"/>
    <cellStyle name="Акцент1 2 2 2 2 2 2 2 2 2 2 2 2 2 2 2 3 2 4" xfId="16837"/>
    <cellStyle name="Акцент1 2 2 2 2 2 2 2 2 2 2 2 2 2 2 2 3 3" xfId="16838"/>
    <cellStyle name="Акцент1 2 2 2 2 2 2 2 2 2 2 2 2 2 2 2 3 3 2" xfId="16839"/>
    <cellStyle name="Акцент1 2 2 2 2 2 2 2 2 2 2 2 2 2 2 2 3 4" xfId="16840"/>
    <cellStyle name="Акцент1 2 2 2 2 2 2 2 2 2 2 2 2 2 2 2 4" xfId="16841"/>
    <cellStyle name="Акцент1 2 2 2 2 2 2 2 2 2 2 2 2 2 2 2 4 2" xfId="16842"/>
    <cellStyle name="Акцент1 2 2 2 2 2 2 2 2 2 2 2 2 2 2 2 5" xfId="16843"/>
    <cellStyle name="Акцент1 2 2 2 2 2 2 2 2 2 2 2 2 2 2 2 6" xfId="16844"/>
    <cellStyle name="Акцент1 2 2 2 2 2 2 2 2 2 2 2 2 2 2 2 7" xfId="16845"/>
    <cellStyle name="Акцент1 2 2 2 2 2 2 2 2 2 2 2 2 2 2 2 8" xfId="16846"/>
    <cellStyle name="Акцент1 2 2 2 2 2 2 2 2 2 2 2 2 2 2 2 9" xfId="16847"/>
    <cellStyle name="Акцент1 2 2 2 2 2 2 2 2 2 2 2 2 2 2 20" xfId="16848"/>
    <cellStyle name="Акцент1 2 2 2 2 2 2 2 2 2 2 2 2 2 2 21" xfId="16849"/>
    <cellStyle name="Акцент1 2 2 2 2 2 2 2 2 2 2 2 2 2 2 22" xfId="16850"/>
    <cellStyle name="Акцент1 2 2 2 2 2 2 2 2 2 2 2 2 2 2 23" xfId="16851"/>
    <cellStyle name="Акцент1 2 2 2 2 2 2 2 2 2 2 2 2 2 2 24" xfId="16852"/>
    <cellStyle name="Акцент1 2 2 2 2 2 2 2 2 2 2 2 2 2 2 25" xfId="16853"/>
    <cellStyle name="Акцент1 2 2 2 2 2 2 2 2 2 2 2 2 2 2 26" xfId="16854"/>
    <cellStyle name="Акцент1 2 2 2 2 2 2 2 2 2 2 2 2 2 2 27" xfId="16855"/>
    <cellStyle name="Акцент1 2 2 2 2 2 2 2 2 2 2 2 2 2 2 28" xfId="16856"/>
    <cellStyle name="Акцент1 2 2 2 2 2 2 2 2 2 2 2 2 2 2 3" xfId="16857"/>
    <cellStyle name="Акцент1 2 2 2 2 2 2 2 2 2 2 2 2 2 2 4" xfId="16858"/>
    <cellStyle name="Акцент1 2 2 2 2 2 2 2 2 2 2 2 2 2 2 4 2" xfId="16859"/>
    <cellStyle name="Акцент1 2 2 2 2 2 2 2 2 2 2 2 2 2 2 4 2 2" xfId="16860"/>
    <cellStyle name="Акцент1 2 2 2 2 2 2 2 2 2 2 2 2 2 2 4 2 2 2" xfId="16861"/>
    <cellStyle name="Акцент1 2 2 2 2 2 2 2 2 2 2 2 2 2 2 4 2 3" xfId="16862"/>
    <cellStyle name="Акцент1 2 2 2 2 2 2 2 2 2 2 2 2 2 2 4 2 4" xfId="16863"/>
    <cellStyle name="Акцент1 2 2 2 2 2 2 2 2 2 2 2 2 2 2 4 3" xfId="16864"/>
    <cellStyle name="Акцент1 2 2 2 2 2 2 2 2 2 2 2 2 2 2 4 3 2" xfId="16865"/>
    <cellStyle name="Акцент1 2 2 2 2 2 2 2 2 2 2 2 2 2 2 4 4" xfId="16866"/>
    <cellStyle name="Акцент1 2 2 2 2 2 2 2 2 2 2 2 2 2 2 5" xfId="16867"/>
    <cellStyle name="Акцент1 2 2 2 2 2 2 2 2 2 2 2 2 2 2 5 2" xfId="16868"/>
    <cellStyle name="Акцент1 2 2 2 2 2 2 2 2 2 2 2 2 2 2 6" xfId="16869"/>
    <cellStyle name="Акцент1 2 2 2 2 2 2 2 2 2 2 2 2 2 2 7" xfId="16870"/>
    <cellStyle name="Акцент1 2 2 2 2 2 2 2 2 2 2 2 2 2 2 8" xfId="16871"/>
    <cellStyle name="Акцент1 2 2 2 2 2 2 2 2 2 2 2 2 2 2 9" xfId="16872"/>
    <cellStyle name="Акцент1 2 2 2 2 2 2 2 2 2 2 2 2 2 20" xfId="16873"/>
    <cellStyle name="Акцент1 2 2 2 2 2 2 2 2 2 2 2 2 2 21" xfId="16874"/>
    <cellStyle name="Акцент1 2 2 2 2 2 2 2 2 2 2 2 2 2 22" xfId="16875"/>
    <cellStyle name="Акцент1 2 2 2 2 2 2 2 2 2 2 2 2 2 23" xfId="16876"/>
    <cellStyle name="Акцент1 2 2 2 2 2 2 2 2 2 2 2 2 2 24" xfId="16877"/>
    <cellStyle name="Акцент1 2 2 2 2 2 2 2 2 2 2 2 2 2 25" xfId="16878"/>
    <cellStyle name="Акцент1 2 2 2 2 2 2 2 2 2 2 2 2 2 26" xfId="16879"/>
    <cellStyle name="Акцент1 2 2 2 2 2 2 2 2 2 2 2 2 2 27" xfId="16880"/>
    <cellStyle name="Акцент1 2 2 2 2 2 2 2 2 2 2 2 2 2 28" xfId="16881"/>
    <cellStyle name="Акцент1 2 2 2 2 2 2 2 2 2 2 2 2 2 29" xfId="16882"/>
    <cellStyle name="Акцент1 2 2 2 2 2 2 2 2 2 2 2 2 2 3" xfId="16883"/>
    <cellStyle name="Акцент1 2 2 2 2 2 2 2 2 2 2 2 2 2 4" xfId="16884"/>
    <cellStyle name="Акцент1 2 2 2 2 2 2 2 2 2 2 2 2 2 4 2" xfId="16885"/>
    <cellStyle name="Акцент1 2 2 2 2 2 2 2 2 2 2 2 2 2 5" xfId="16886"/>
    <cellStyle name="Акцент1 2 2 2 2 2 2 2 2 2 2 2 2 2 5 2" xfId="16887"/>
    <cellStyle name="Акцент1 2 2 2 2 2 2 2 2 2 2 2 2 2 5 2 2" xfId="16888"/>
    <cellStyle name="Акцент1 2 2 2 2 2 2 2 2 2 2 2 2 2 5 2 2 2" xfId="16889"/>
    <cellStyle name="Акцент1 2 2 2 2 2 2 2 2 2 2 2 2 2 5 2 3" xfId="16890"/>
    <cellStyle name="Акцент1 2 2 2 2 2 2 2 2 2 2 2 2 2 5 2 4" xfId="16891"/>
    <cellStyle name="Акцент1 2 2 2 2 2 2 2 2 2 2 2 2 2 5 3" xfId="16892"/>
    <cellStyle name="Акцент1 2 2 2 2 2 2 2 2 2 2 2 2 2 5 3 2" xfId="16893"/>
    <cellStyle name="Акцент1 2 2 2 2 2 2 2 2 2 2 2 2 2 5 4" xfId="16894"/>
    <cellStyle name="Акцент1 2 2 2 2 2 2 2 2 2 2 2 2 2 6" xfId="16895"/>
    <cellStyle name="Акцент1 2 2 2 2 2 2 2 2 2 2 2 2 2 6 2" xfId="16896"/>
    <cellStyle name="Акцент1 2 2 2 2 2 2 2 2 2 2 2 2 2 7" xfId="16897"/>
    <cellStyle name="Акцент1 2 2 2 2 2 2 2 2 2 2 2 2 2 8" xfId="16898"/>
    <cellStyle name="Акцент1 2 2 2 2 2 2 2 2 2 2 2 2 2 9" xfId="16899"/>
    <cellStyle name="Акцент1 2 2 2 2 2 2 2 2 2 2 2 2 20" xfId="16900"/>
    <cellStyle name="Акцент1 2 2 2 2 2 2 2 2 2 2 2 2 21" xfId="16901"/>
    <cellStyle name="Акцент1 2 2 2 2 2 2 2 2 2 2 2 2 22" xfId="16902"/>
    <cellStyle name="Акцент1 2 2 2 2 2 2 2 2 2 2 2 2 23" xfId="16903"/>
    <cellStyle name="Акцент1 2 2 2 2 2 2 2 2 2 2 2 2 24" xfId="16904"/>
    <cellStyle name="Акцент1 2 2 2 2 2 2 2 2 2 2 2 2 25" xfId="16905"/>
    <cellStyle name="Акцент1 2 2 2 2 2 2 2 2 2 2 2 2 26" xfId="16906"/>
    <cellStyle name="Акцент1 2 2 2 2 2 2 2 2 2 2 2 2 27" xfId="16907"/>
    <cellStyle name="Акцент1 2 2 2 2 2 2 2 2 2 2 2 2 28" xfId="16908"/>
    <cellStyle name="Акцент1 2 2 2 2 2 2 2 2 2 2 2 2 29" xfId="16909"/>
    <cellStyle name="Акцент1 2 2 2 2 2 2 2 2 2 2 2 2 3" xfId="16910"/>
    <cellStyle name="Акцент1 2 2 2 2 2 2 2 2 2 2 2 2 4" xfId="16911"/>
    <cellStyle name="Акцент1 2 2 2 2 2 2 2 2 2 2 2 2 4 2" xfId="16912"/>
    <cellStyle name="Акцент1 2 2 2 2 2 2 2 2 2 2 2 2 5" xfId="16913"/>
    <cellStyle name="Акцент1 2 2 2 2 2 2 2 2 2 2 2 2 5 2" xfId="16914"/>
    <cellStyle name="Акцент1 2 2 2 2 2 2 2 2 2 2 2 2 5 2 2" xfId="16915"/>
    <cellStyle name="Акцент1 2 2 2 2 2 2 2 2 2 2 2 2 5 2 2 2" xfId="16916"/>
    <cellStyle name="Акцент1 2 2 2 2 2 2 2 2 2 2 2 2 5 2 3" xfId="16917"/>
    <cellStyle name="Акцент1 2 2 2 2 2 2 2 2 2 2 2 2 5 2 4" xfId="16918"/>
    <cellStyle name="Акцент1 2 2 2 2 2 2 2 2 2 2 2 2 5 3" xfId="16919"/>
    <cellStyle name="Акцент1 2 2 2 2 2 2 2 2 2 2 2 2 5 3 2" xfId="16920"/>
    <cellStyle name="Акцент1 2 2 2 2 2 2 2 2 2 2 2 2 5 4" xfId="16921"/>
    <cellStyle name="Акцент1 2 2 2 2 2 2 2 2 2 2 2 2 6" xfId="16922"/>
    <cellStyle name="Акцент1 2 2 2 2 2 2 2 2 2 2 2 2 6 2" xfId="16923"/>
    <cellStyle name="Акцент1 2 2 2 2 2 2 2 2 2 2 2 2 7" xfId="16924"/>
    <cellStyle name="Акцент1 2 2 2 2 2 2 2 2 2 2 2 2 8" xfId="16925"/>
    <cellStyle name="Акцент1 2 2 2 2 2 2 2 2 2 2 2 2 9" xfId="16926"/>
    <cellStyle name="Акцент1 2 2 2 2 2 2 2 2 2 2 2 20" xfId="16927"/>
    <cellStyle name="Акцент1 2 2 2 2 2 2 2 2 2 2 2 21" xfId="16928"/>
    <cellStyle name="Акцент1 2 2 2 2 2 2 2 2 2 2 2 22" xfId="16929"/>
    <cellStyle name="Акцент1 2 2 2 2 2 2 2 2 2 2 2 23" xfId="16930"/>
    <cellStyle name="Акцент1 2 2 2 2 2 2 2 2 2 2 2 24" xfId="16931"/>
    <cellStyle name="Акцент1 2 2 2 2 2 2 2 2 2 2 2 25" xfId="16932"/>
    <cellStyle name="Акцент1 2 2 2 2 2 2 2 2 2 2 2 26" xfId="16933"/>
    <cellStyle name="Акцент1 2 2 2 2 2 2 2 2 2 2 2 27" xfId="16934"/>
    <cellStyle name="Акцент1 2 2 2 2 2 2 2 2 2 2 2 28" xfId="16935"/>
    <cellStyle name="Акцент1 2 2 2 2 2 2 2 2 2 2 2 29" xfId="16936"/>
    <cellStyle name="Акцент1 2 2 2 2 2 2 2 2 2 2 2 3" xfId="16937"/>
    <cellStyle name="Акцент1 2 2 2 2 2 2 2 2 2 2 2 30" xfId="16938"/>
    <cellStyle name="Акцент1 2 2 2 2 2 2 2 2 2 2 2 4" xfId="16939"/>
    <cellStyle name="Акцент1 2 2 2 2 2 2 2 2 2 2 2 5" xfId="16940"/>
    <cellStyle name="Акцент1 2 2 2 2 2 2 2 2 2 2 2 5 2" xfId="16941"/>
    <cellStyle name="Акцент1 2 2 2 2 2 2 2 2 2 2 2 6" xfId="16942"/>
    <cellStyle name="Акцент1 2 2 2 2 2 2 2 2 2 2 2 6 2" xfId="16943"/>
    <cellStyle name="Акцент1 2 2 2 2 2 2 2 2 2 2 2 6 2 2" xfId="16944"/>
    <cellStyle name="Акцент1 2 2 2 2 2 2 2 2 2 2 2 6 2 2 2" xfId="16945"/>
    <cellStyle name="Акцент1 2 2 2 2 2 2 2 2 2 2 2 6 2 3" xfId="16946"/>
    <cellStyle name="Акцент1 2 2 2 2 2 2 2 2 2 2 2 6 2 4" xfId="16947"/>
    <cellStyle name="Акцент1 2 2 2 2 2 2 2 2 2 2 2 6 3" xfId="16948"/>
    <cellStyle name="Акцент1 2 2 2 2 2 2 2 2 2 2 2 6 3 2" xfId="16949"/>
    <cellStyle name="Акцент1 2 2 2 2 2 2 2 2 2 2 2 6 4" xfId="16950"/>
    <cellStyle name="Акцент1 2 2 2 2 2 2 2 2 2 2 2 7" xfId="16951"/>
    <cellStyle name="Акцент1 2 2 2 2 2 2 2 2 2 2 2 7 2" xfId="16952"/>
    <cellStyle name="Акцент1 2 2 2 2 2 2 2 2 2 2 2 8" xfId="16953"/>
    <cellStyle name="Акцент1 2 2 2 2 2 2 2 2 2 2 2 9" xfId="16954"/>
    <cellStyle name="Акцент1 2 2 2 2 2 2 2 2 2 2 20" xfId="16955"/>
    <cellStyle name="Акцент1 2 2 2 2 2 2 2 2 2 2 21" xfId="16956"/>
    <cellStyle name="Акцент1 2 2 2 2 2 2 2 2 2 2 22" xfId="16957"/>
    <cellStyle name="Акцент1 2 2 2 2 2 2 2 2 2 2 23" xfId="16958"/>
    <cellStyle name="Акцент1 2 2 2 2 2 2 2 2 2 2 24" xfId="16959"/>
    <cellStyle name="Акцент1 2 2 2 2 2 2 2 2 2 2 25" xfId="16960"/>
    <cellStyle name="Акцент1 2 2 2 2 2 2 2 2 2 2 26" xfId="16961"/>
    <cellStyle name="Акцент1 2 2 2 2 2 2 2 2 2 2 27" xfId="16962"/>
    <cellStyle name="Акцент1 2 2 2 2 2 2 2 2 2 2 28" xfId="16963"/>
    <cellStyle name="Акцент1 2 2 2 2 2 2 2 2 2 2 29" xfId="16964"/>
    <cellStyle name="Акцент1 2 2 2 2 2 2 2 2 2 2 3" xfId="16965"/>
    <cellStyle name="Акцент1 2 2 2 2 2 2 2 2 2 2 30" xfId="16966"/>
    <cellStyle name="Акцент1 2 2 2 2 2 2 2 2 2 2 31" xfId="16967"/>
    <cellStyle name="Акцент1 2 2 2 2 2 2 2 2 2 2 32" xfId="16968"/>
    <cellStyle name="Акцент1 2 2 2 2 2 2 2 2 2 2 4" xfId="16969"/>
    <cellStyle name="Акцент1 2 2 2 2 2 2 2 2 2 2 5" xfId="16970"/>
    <cellStyle name="Акцент1 2 2 2 2 2 2 2 2 2 2 5 2" xfId="16971"/>
    <cellStyle name="Акцент1 2 2 2 2 2 2 2 2 2 2 5 3" xfId="16972"/>
    <cellStyle name="Акцент1 2 2 2 2 2 2 2 2 2 2 6" xfId="16973"/>
    <cellStyle name="Акцент1 2 2 2 2 2 2 2 2 2 2 7" xfId="16974"/>
    <cellStyle name="Акцент1 2 2 2 2 2 2 2 2 2 2 7 2" xfId="16975"/>
    <cellStyle name="Акцент1 2 2 2 2 2 2 2 2 2 2 8" xfId="16976"/>
    <cellStyle name="Акцент1 2 2 2 2 2 2 2 2 2 2 8 2" xfId="16977"/>
    <cellStyle name="Акцент1 2 2 2 2 2 2 2 2 2 2 8 2 2" xfId="16978"/>
    <cellStyle name="Акцент1 2 2 2 2 2 2 2 2 2 2 8 2 2 2" xfId="16979"/>
    <cellStyle name="Акцент1 2 2 2 2 2 2 2 2 2 2 8 2 3" xfId="16980"/>
    <cellStyle name="Акцент1 2 2 2 2 2 2 2 2 2 2 8 2 4" xfId="16981"/>
    <cellStyle name="Акцент1 2 2 2 2 2 2 2 2 2 2 8 3" xfId="16982"/>
    <cellStyle name="Акцент1 2 2 2 2 2 2 2 2 2 2 8 3 2" xfId="16983"/>
    <cellStyle name="Акцент1 2 2 2 2 2 2 2 2 2 2 8 4" xfId="16984"/>
    <cellStyle name="Акцент1 2 2 2 2 2 2 2 2 2 2 9" xfId="16985"/>
    <cellStyle name="Акцент1 2 2 2 2 2 2 2 2 2 2 9 2" xfId="16986"/>
    <cellStyle name="Акцент1 2 2 2 2 2 2 2 2 2 20" xfId="16987"/>
    <cellStyle name="Акцент1 2 2 2 2 2 2 2 2 2 21" xfId="16988"/>
    <cellStyle name="Акцент1 2 2 2 2 2 2 2 2 2 22" xfId="16989"/>
    <cellStyle name="Акцент1 2 2 2 2 2 2 2 2 2 23" xfId="16990"/>
    <cellStyle name="Акцент1 2 2 2 2 2 2 2 2 2 24" xfId="16991"/>
    <cellStyle name="Акцент1 2 2 2 2 2 2 2 2 2 25" xfId="16992"/>
    <cellStyle name="Акцент1 2 2 2 2 2 2 2 2 2 26" xfId="16993"/>
    <cellStyle name="Акцент1 2 2 2 2 2 2 2 2 2 27" xfId="16994"/>
    <cellStyle name="Акцент1 2 2 2 2 2 2 2 2 2 28" xfId="16995"/>
    <cellStyle name="Акцент1 2 2 2 2 2 2 2 2 2 29" xfId="16996"/>
    <cellStyle name="Акцент1 2 2 2 2 2 2 2 2 2 3" xfId="16997"/>
    <cellStyle name="Акцент1 2 2 2 2 2 2 2 2 2 3 2" xfId="16998"/>
    <cellStyle name="Акцент1 2 2 2 2 2 2 2 2 2 3 2 2" xfId="16999"/>
    <cellStyle name="Акцент1 2 2 2 2 2 2 2 2 2 3 2 2 2" xfId="17000"/>
    <cellStyle name="Акцент1 2 2 2 2 2 2 2 2 2 3 2 2 3" xfId="17001"/>
    <cellStyle name="Акцент1 2 2 2 2 2 2 2 2 2 3 2 3" xfId="17002"/>
    <cellStyle name="Акцент1 2 2 2 2 2 2 2 2 2 3 3" xfId="17003"/>
    <cellStyle name="Акцент1 2 2 2 2 2 2 2 2 2 3 4" xfId="17004"/>
    <cellStyle name="Акцент1 2 2 2 2 2 2 2 2 2 30" xfId="17005"/>
    <cellStyle name="Акцент1 2 2 2 2 2 2 2 2 2 31" xfId="17006"/>
    <cellStyle name="Акцент1 2 2 2 2 2 2 2 2 2 32" xfId="17007"/>
    <cellStyle name="Акцент1 2 2 2 2 2 2 2 2 2 4" xfId="17008"/>
    <cellStyle name="Акцент1 2 2 2 2 2 2 2 2 2 5" xfId="17009"/>
    <cellStyle name="Акцент1 2 2 2 2 2 2 2 2 2 5 2" xfId="17010"/>
    <cellStyle name="Акцент1 2 2 2 2 2 2 2 2 2 5 3" xfId="17011"/>
    <cellStyle name="Акцент1 2 2 2 2 2 2 2 2 2 6" xfId="17012"/>
    <cellStyle name="Акцент1 2 2 2 2 2 2 2 2 2 7" xfId="17013"/>
    <cellStyle name="Акцент1 2 2 2 2 2 2 2 2 2 7 2" xfId="17014"/>
    <cellStyle name="Акцент1 2 2 2 2 2 2 2 2 2 8" xfId="17015"/>
    <cellStyle name="Акцент1 2 2 2 2 2 2 2 2 2 8 2" xfId="17016"/>
    <cellStyle name="Акцент1 2 2 2 2 2 2 2 2 2 8 2 2" xfId="17017"/>
    <cellStyle name="Акцент1 2 2 2 2 2 2 2 2 2 8 2 2 2" xfId="17018"/>
    <cellStyle name="Акцент1 2 2 2 2 2 2 2 2 2 8 2 3" xfId="17019"/>
    <cellStyle name="Акцент1 2 2 2 2 2 2 2 2 2 8 2 4" xfId="17020"/>
    <cellStyle name="Акцент1 2 2 2 2 2 2 2 2 2 8 3" xfId="17021"/>
    <cellStyle name="Акцент1 2 2 2 2 2 2 2 2 2 8 3 2" xfId="17022"/>
    <cellStyle name="Акцент1 2 2 2 2 2 2 2 2 2 8 4" xfId="17023"/>
    <cellStyle name="Акцент1 2 2 2 2 2 2 2 2 2 9" xfId="17024"/>
    <cellStyle name="Акцент1 2 2 2 2 2 2 2 2 2 9 2" xfId="17025"/>
    <cellStyle name="Акцент1 2 2 2 2 2 2 2 2 20" xfId="17026"/>
    <cellStyle name="Акцент1 2 2 2 2 2 2 2 2 21" xfId="17027"/>
    <cellStyle name="Акцент1 2 2 2 2 2 2 2 2 22" xfId="17028"/>
    <cellStyle name="Акцент1 2 2 2 2 2 2 2 2 23" xfId="17029"/>
    <cellStyle name="Акцент1 2 2 2 2 2 2 2 2 24" xfId="17030"/>
    <cellStyle name="Акцент1 2 2 2 2 2 2 2 2 25" xfId="17031"/>
    <cellStyle name="Акцент1 2 2 2 2 2 2 2 2 26" xfId="17032"/>
    <cellStyle name="Акцент1 2 2 2 2 2 2 2 2 27" xfId="17033"/>
    <cellStyle name="Акцент1 2 2 2 2 2 2 2 2 28" xfId="17034"/>
    <cellStyle name="Акцент1 2 2 2 2 2 2 2 2 29" xfId="17035"/>
    <cellStyle name="Акцент1 2 2 2 2 2 2 2 2 3" xfId="17036"/>
    <cellStyle name="Акцент1 2 2 2 2 2 2 2 2 3 2" xfId="17037"/>
    <cellStyle name="Акцент1 2 2 2 2 2 2 2 2 3 2 2" xfId="17038"/>
    <cellStyle name="Акцент1 2 2 2 2 2 2 2 2 3 2 2 2" xfId="17039"/>
    <cellStyle name="Акцент1 2 2 2 2 2 2 2 2 3 2 2 3" xfId="17040"/>
    <cellStyle name="Акцент1 2 2 2 2 2 2 2 2 3 2 3" xfId="17041"/>
    <cellStyle name="Акцент1 2 2 2 2 2 2 2 2 3 3" xfId="17042"/>
    <cellStyle name="Акцент1 2 2 2 2 2 2 2 2 3 4" xfId="17043"/>
    <cellStyle name="Акцент1 2 2 2 2 2 2 2 2 30" xfId="17044"/>
    <cellStyle name="Акцент1 2 2 2 2 2 2 2 2 31" xfId="17045"/>
    <cellStyle name="Акцент1 2 2 2 2 2 2 2 2 32" xfId="17046"/>
    <cellStyle name="Акцент1 2 2 2 2 2 2 2 2 4" xfId="17047"/>
    <cellStyle name="Акцент1 2 2 2 2 2 2 2 2 5" xfId="17048"/>
    <cellStyle name="Акцент1 2 2 2 2 2 2 2 2 5 2" xfId="17049"/>
    <cellStyle name="Акцент1 2 2 2 2 2 2 2 2 5 3" xfId="17050"/>
    <cellStyle name="Акцент1 2 2 2 2 2 2 2 2 6" xfId="17051"/>
    <cellStyle name="Акцент1 2 2 2 2 2 2 2 2 7" xfId="17052"/>
    <cellStyle name="Акцент1 2 2 2 2 2 2 2 2 7 2" xfId="17053"/>
    <cellStyle name="Акцент1 2 2 2 2 2 2 2 2 8" xfId="17054"/>
    <cellStyle name="Акцент1 2 2 2 2 2 2 2 2 8 2" xfId="17055"/>
    <cellStyle name="Акцент1 2 2 2 2 2 2 2 2 8 2 2" xfId="17056"/>
    <cellStyle name="Акцент1 2 2 2 2 2 2 2 2 8 2 2 2" xfId="17057"/>
    <cellStyle name="Акцент1 2 2 2 2 2 2 2 2 8 2 3" xfId="17058"/>
    <cellStyle name="Акцент1 2 2 2 2 2 2 2 2 8 2 4" xfId="17059"/>
    <cellStyle name="Акцент1 2 2 2 2 2 2 2 2 8 3" xfId="17060"/>
    <cellStyle name="Акцент1 2 2 2 2 2 2 2 2 8 3 2" xfId="17061"/>
    <cellStyle name="Акцент1 2 2 2 2 2 2 2 2 8 4" xfId="17062"/>
    <cellStyle name="Акцент1 2 2 2 2 2 2 2 2 9" xfId="17063"/>
    <cellStyle name="Акцент1 2 2 2 2 2 2 2 2 9 2" xfId="17064"/>
    <cellStyle name="Акцент1 2 2 2 2 2 2 2 20" xfId="17065"/>
    <cellStyle name="Акцент1 2 2 2 2 2 2 2 21" xfId="17066"/>
    <cellStyle name="Акцент1 2 2 2 2 2 2 2 22" xfId="17067"/>
    <cellStyle name="Акцент1 2 2 2 2 2 2 2 23" xfId="17068"/>
    <cellStyle name="Акцент1 2 2 2 2 2 2 2 24" xfId="17069"/>
    <cellStyle name="Акцент1 2 2 2 2 2 2 2 25" xfId="17070"/>
    <cellStyle name="Акцент1 2 2 2 2 2 2 2 26" xfId="17071"/>
    <cellStyle name="Акцент1 2 2 2 2 2 2 2 27" xfId="17072"/>
    <cellStyle name="Акцент1 2 2 2 2 2 2 2 28" xfId="17073"/>
    <cellStyle name="Акцент1 2 2 2 2 2 2 2 29" xfId="17074"/>
    <cellStyle name="Акцент1 2 2 2 2 2 2 2 3" xfId="17075"/>
    <cellStyle name="Акцент1 2 2 2 2 2 2 2 30" xfId="17076"/>
    <cellStyle name="Акцент1 2 2 2 2 2 2 2 31" xfId="17077"/>
    <cellStyle name="Акцент1 2 2 2 2 2 2 2 32" xfId="17078"/>
    <cellStyle name="Акцент1 2 2 2 2 2 2 2 33" xfId="17079"/>
    <cellStyle name="Акцент1 2 2 2 2 2 2 2 34" xfId="17080"/>
    <cellStyle name="Акцент1 2 2 2 2 2 2 2 35" xfId="17081"/>
    <cellStyle name="Акцент1 2 2 2 2 2 2 2 36" xfId="17082"/>
    <cellStyle name="Акцент1 2 2 2 2 2 2 2 37" xfId="17083"/>
    <cellStyle name="Акцент1 2 2 2 2 2 2 2 38" xfId="17084"/>
    <cellStyle name="Акцент1 2 2 2 2 2 2 2 4" xfId="17085"/>
    <cellStyle name="Акцент1 2 2 2 2 2 2 2 4 2" xfId="17086"/>
    <cellStyle name="Акцент1 2 2 2 2 2 2 2 4 2 2" xfId="17087"/>
    <cellStyle name="Акцент1 2 2 2 2 2 2 2 4 2 2 2" xfId="17088"/>
    <cellStyle name="Акцент1 2 2 2 2 2 2 2 4 2 2 2 2" xfId="17089"/>
    <cellStyle name="Акцент1 2 2 2 2 2 2 2 4 2 2 2 2 2" xfId="17090"/>
    <cellStyle name="Акцент1 2 2 2 2 2 2 2 4 2 2 2 2 3" xfId="17091"/>
    <cellStyle name="Акцент1 2 2 2 2 2 2 2 4 2 2 2 3" xfId="17092"/>
    <cellStyle name="Акцент1 2 2 2 2 2 2 2 4 2 2 3" xfId="17093"/>
    <cellStyle name="Акцент1 2 2 2 2 2 2 2 4 2 2 4" xfId="17094"/>
    <cellStyle name="Акцент1 2 2 2 2 2 2 2 4 2 3" xfId="17095"/>
    <cellStyle name="Акцент1 2 2 2 2 2 2 2 4 2 4" xfId="17096"/>
    <cellStyle name="Акцент1 2 2 2 2 2 2 2 4 3" xfId="17097"/>
    <cellStyle name="Акцент1 2 2 2 2 2 2 2 4 4" xfId="17098"/>
    <cellStyle name="Акцент1 2 2 2 2 2 2 2 4 5" xfId="17099"/>
    <cellStyle name="Акцент1 2 2 2 2 2 2 2 5" xfId="17100"/>
    <cellStyle name="Акцент1 2 2 2 2 2 2 2 6" xfId="17101"/>
    <cellStyle name="Акцент1 2 2 2 2 2 2 2 6 2" xfId="17102"/>
    <cellStyle name="Акцент1 2 2 2 2 2 2 2 6 3" xfId="17103"/>
    <cellStyle name="Акцент1 2 2 2 2 2 2 2 7" xfId="17104"/>
    <cellStyle name="Акцент1 2 2 2 2 2 2 2 8" xfId="17105"/>
    <cellStyle name="Акцент1 2 2 2 2 2 2 2 8 2" xfId="17106"/>
    <cellStyle name="Акцент1 2 2 2 2 2 2 2 9" xfId="17107"/>
    <cellStyle name="Акцент1 2 2 2 2 2 2 2 9 2" xfId="17108"/>
    <cellStyle name="Акцент1 2 2 2 2 2 2 2 9 2 2" xfId="17109"/>
    <cellStyle name="Акцент1 2 2 2 2 2 2 2 9 2 2 2" xfId="17110"/>
    <cellStyle name="Акцент1 2 2 2 2 2 2 2 9 2 3" xfId="17111"/>
    <cellStyle name="Акцент1 2 2 2 2 2 2 2 9 2 4" xfId="17112"/>
    <cellStyle name="Акцент1 2 2 2 2 2 2 2 9 3" xfId="17113"/>
    <cellStyle name="Акцент1 2 2 2 2 2 2 2 9 3 2" xfId="17114"/>
    <cellStyle name="Акцент1 2 2 2 2 2 2 2 9 4" xfId="17115"/>
    <cellStyle name="Акцент1 2 2 2 2 2 2 20" xfId="17116"/>
    <cellStyle name="Акцент1 2 2 2 2 2 2 21" xfId="17117"/>
    <cellStyle name="Акцент1 2 2 2 2 2 2 22" xfId="17118"/>
    <cellStyle name="Акцент1 2 2 2 2 2 2 23" xfId="17119"/>
    <cellStyle name="Акцент1 2 2 2 2 2 2 24" xfId="17120"/>
    <cellStyle name="Акцент1 2 2 2 2 2 2 25" xfId="17121"/>
    <cellStyle name="Акцент1 2 2 2 2 2 2 26" xfId="17122"/>
    <cellStyle name="Акцент1 2 2 2 2 2 2 27" xfId="17123"/>
    <cellStyle name="Акцент1 2 2 2 2 2 2 28" xfId="17124"/>
    <cellStyle name="Акцент1 2 2 2 2 2 2 29" xfId="17125"/>
    <cellStyle name="Акцент1 2 2 2 2 2 2 3" xfId="17126"/>
    <cellStyle name="Акцент1 2 2 2 2 2 2 30" xfId="17127"/>
    <cellStyle name="Акцент1 2 2 2 2 2 2 31" xfId="17128"/>
    <cellStyle name="Акцент1 2 2 2 2 2 2 32" xfId="17129"/>
    <cellStyle name="Акцент1 2 2 2 2 2 2 33" xfId="17130"/>
    <cellStyle name="Акцент1 2 2 2 2 2 2 34" xfId="17131"/>
    <cellStyle name="Акцент1 2 2 2 2 2 2 35" xfId="17132"/>
    <cellStyle name="Акцент1 2 2 2 2 2 2 36" xfId="17133"/>
    <cellStyle name="Акцент1 2 2 2 2 2 2 37" xfId="17134"/>
    <cellStyle name="Акцент1 2 2 2 2 2 2 38" xfId="17135"/>
    <cellStyle name="Акцент1 2 2 2 2 2 2 39" xfId="17136"/>
    <cellStyle name="Акцент1 2 2 2 2 2 2 4" xfId="17137"/>
    <cellStyle name="Акцент1 2 2 2 2 2 2 5" xfId="17138"/>
    <cellStyle name="Акцент1 2 2 2 2 2 2 5 2" xfId="17139"/>
    <cellStyle name="Акцент1 2 2 2 2 2 2 5 2 2" xfId="17140"/>
    <cellStyle name="Акцент1 2 2 2 2 2 2 5 2 2 2" xfId="17141"/>
    <cellStyle name="Акцент1 2 2 2 2 2 2 5 2 2 2 2" xfId="17142"/>
    <cellStyle name="Акцент1 2 2 2 2 2 2 5 2 2 2 2 2" xfId="17143"/>
    <cellStyle name="Акцент1 2 2 2 2 2 2 5 2 2 2 2 3" xfId="17144"/>
    <cellStyle name="Акцент1 2 2 2 2 2 2 5 2 2 2 3" xfId="17145"/>
    <cellStyle name="Акцент1 2 2 2 2 2 2 5 2 2 3" xfId="17146"/>
    <cellStyle name="Акцент1 2 2 2 2 2 2 5 2 2 4" xfId="17147"/>
    <cellStyle name="Акцент1 2 2 2 2 2 2 5 2 3" xfId="17148"/>
    <cellStyle name="Акцент1 2 2 2 2 2 2 5 2 4" xfId="17149"/>
    <cellStyle name="Акцент1 2 2 2 2 2 2 5 3" xfId="17150"/>
    <cellStyle name="Акцент1 2 2 2 2 2 2 5 4" xfId="17151"/>
    <cellStyle name="Акцент1 2 2 2 2 2 2 5 5" xfId="17152"/>
    <cellStyle name="Акцент1 2 2 2 2 2 2 6" xfId="17153"/>
    <cellStyle name="Акцент1 2 2 2 2 2 2 7" xfId="17154"/>
    <cellStyle name="Акцент1 2 2 2 2 2 2 7 2" xfId="17155"/>
    <cellStyle name="Акцент1 2 2 2 2 2 2 7 3" xfId="17156"/>
    <cellStyle name="Акцент1 2 2 2 2 2 2 8" xfId="17157"/>
    <cellStyle name="Акцент1 2 2 2 2 2 2 9" xfId="17158"/>
    <cellStyle name="Акцент1 2 2 2 2 2 2 9 2" xfId="17159"/>
    <cellStyle name="Акцент1 2 2 2 2 2 20" xfId="17160"/>
    <cellStyle name="Акцент1 2 2 2 2 2 21" xfId="17161"/>
    <cellStyle name="Акцент1 2 2 2 2 2 22" xfId="17162"/>
    <cellStyle name="Акцент1 2 2 2 2 2 23" xfId="17163"/>
    <cellStyle name="Акцент1 2 2 2 2 2 24" xfId="17164"/>
    <cellStyle name="Акцент1 2 2 2 2 2 25" xfId="17165"/>
    <cellStyle name="Акцент1 2 2 2 2 2 26" xfId="17166"/>
    <cellStyle name="Акцент1 2 2 2 2 2 27" xfId="17167"/>
    <cellStyle name="Акцент1 2 2 2 2 2 28" xfId="17168"/>
    <cellStyle name="Акцент1 2 2 2 2 2 29" xfId="17169"/>
    <cellStyle name="Акцент1 2 2 2 2 2 3" xfId="17170"/>
    <cellStyle name="Акцент1 2 2 2 2 2 3 2" xfId="17171"/>
    <cellStyle name="Акцент1 2 2 2 2 2 3 3" xfId="17172"/>
    <cellStyle name="Акцент1 2 2 2 2 2 3 4" xfId="17173"/>
    <cellStyle name="Акцент1 2 2 2 2 2 3 4 2" xfId="17174"/>
    <cellStyle name="Акцент1 2 2 2 2 2 3 4 3" xfId="17175"/>
    <cellStyle name="Акцент1 2 2 2 2 2 3 5" xfId="17176"/>
    <cellStyle name="Акцент1 2 2 2 2 2 30" xfId="17177"/>
    <cellStyle name="Акцент1 2 2 2 2 2 31" xfId="17178"/>
    <cellStyle name="Акцент1 2 2 2 2 2 32" xfId="17179"/>
    <cellStyle name="Акцент1 2 2 2 2 2 33" xfId="17180"/>
    <cellStyle name="Акцент1 2 2 2 2 2 34" xfId="17181"/>
    <cellStyle name="Акцент1 2 2 2 2 2 35" xfId="17182"/>
    <cellStyle name="Акцент1 2 2 2 2 2 36" xfId="17183"/>
    <cellStyle name="Акцент1 2 2 2 2 2 37" xfId="17184"/>
    <cellStyle name="Акцент1 2 2 2 2 2 38" xfId="17185"/>
    <cellStyle name="Акцент1 2 2 2 2 2 39" xfId="17186"/>
    <cellStyle name="Акцент1 2 2 2 2 2 4" xfId="17187"/>
    <cellStyle name="Акцент1 2 2 2 2 2 40" xfId="17188"/>
    <cellStyle name="Акцент1 2 2 2 2 2 41" xfId="17189"/>
    <cellStyle name="Акцент1 2 2 2 2 2 5" xfId="17190"/>
    <cellStyle name="Акцент1 2 2 2 2 2 5 2" xfId="17191"/>
    <cellStyle name="Акцент1 2 2 2 2 2 5 2 2" xfId="17192"/>
    <cellStyle name="Акцент1 2 2 2 2 2 5 2 2 2" xfId="17193"/>
    <cellStyle name="Акцент1 2 2 2 2 2 5 2 2 3" xfId="17194"/>
    <cellStyle name="Акцент1 2 2 2 2 2 5 2 3" xfId="17195"/>
    <cellStyle name="Акцент1 2 2 2 2 2 5 3" xfId="17196"/>
    <cellStyle name="Акцент1 2 2 2 2 2 5 4" xfId="17197"/>
    <cellStyle name="Акцент1 2 2 2 2 2 6" xfId="17198"/>
    <cellStyle name="Акцент1 2 2 2 2 2 6 2" xfId="17199"/>
    <cellStyle name="Акцент1 2 2 2 2 2 6 3" xfId="17200"/>
    <cellStyle name="Акцент1 2 2 2 2 2 7" xfId="17201"/>
    <cellStyle name="Акцент1 2 2 2 2 2 7 2" xfId="17202"/>
    <cellStyle name="Акцент1 2 2 2 2 2 7 3" xfId="17203"/>
    <cellStyle name="Акцент1 2 2 2 2 2 8" xfId="17204"/>
    <cellStyle name="Акцент1 2 2 2 2 2 8 2" xfId="17205"/>
    <cellStyle name="Акцент1 2 2 2 2 2 8 3" xfId="17206"/>
    <cellStyle name="Акцент1 2 2 2 2 2 9" xfId="17207"/>
    <cellStyle name="Акцент1 2 2 2 2 2 9 2" xfId="17208"/>
    <cellStyle name="Акцент1 2 2 2 2 2_амортизация" xfId="17209"/>
    <cellStyle name="Акцент1 2 2 2 2 20" xfId="17210"/>
    <cellStyle name="Акцент1 2 2 2 2 21" xfId="17211"/>
    <cellStyle name="Акцент1 2 2 2 2 22" xfId="17212"/>
    <cellStyle name="Акцент1 2 2 2 2 23" xfId="17213"/>
    <cellStyle name="Акцент1 2 2 2 2 24" xfId="17214"/>
    <cellStyle name="Акцент1 2 2 2 2 25" xfId="17215"/>
    <cellStyle name="Акцент1 2 2 2 2 26" xfId="17216"/>
    <cellStyle name="Акцент1 2 2 2 2 27" xfId="17217"/>
    <cellStyle name="Акцент1 2 2 2 2 28" xfId="17218"/>
    <cellStyle name="Акцент1 2 2 2 2 29" xfId="17219"/>
    <cellStyle name="Акцент1 2 2 2 2 3" xfId="17220"/>
    <cellStyle name="Акцент1 2 2 2 2 3 2" xfId="17221"/>
    <cellStyle name="Акцент1 2 2 2 2 3 2 2" xfId="17222"/>
    <cellStyle name="Акцент1 2 2 2 2 3 3" xfId="17223"/>
    <cellStyle name="Акцент1 2 2 2 2 3 4" xfId="17224"/>
    <cellStyle name="Акцент1 2 2 2 2 3 4 2" xfId="17225"/>
    <cellStyle name="Акцент1 2 2 2 2 3 4 3" xfId="17226"/>
    <cellStyle name="Акцент1 2 2 2 2 3 5" xfId="17227"/>
    <cellStyle name="Акцент1 2 2 2 2 30" xfId="17228"/>
    <cellStyle name="Акцент1 2 2 2 2 31" xfId="17229"/>
    <cellStyle name="Акцент1 2 2 2 2 32" xfId="17230"/>
    <cellStyle name="Акцент1 2 2 2 2 33" xfId="17231"/>
    <cellStyle name="Акцент1 2 2 2 2 34" xfId="17232"/>
    <cellStyle name="Акцент1 2 2 2 2 35" xfId="17233"/>
    <cellStyle name="Акцент1 2 2 2 2 36" xfId="17234"/>
    <cellStyle name="Акцент1 2 2 2 2 37" xfId="17235"/>
    <cellStyle name="Акцент1 2 2 2 2 38" xfId="17236"/>
    <cellStyle name="Акцент1 2 2 2 2 39" xfId="17237"/>
    <cellStyle name="Акцент1 2 2 2 2 4" xfId="17238"/>
    <cellStyle name="Акцент1 2 2 2 2 40" xfId="17239"/>
    <cellStyle name="Акцент1 2 2 2 2 41" xfId="17240"/>
    <cellStyle name="Акцент1 2 2 2 2 42" xfId="17241"/>
    <cellStyle name="Акцент1 2 2 2 2 5" xfId="17242"/>
    <cellStyle name="Акцент1 2 2 2 2 6" xfId="17243"/>
    <cellStyle name="Акцент1 2 2 2 2 6 2" xfId="17244"/>
    <cellStyle name="Акцент1 2 2 2 2 6 2 2" xfId="17245"/>
    <cellStyle name="Акцент1 2 2 2 2 6 2 2 2" xfId="17246"/>
    <cellStyle name="Акцент1 2 2 2 2 6 2 2 3" xfId="17247"/>
    <cellStyle name="Акцент1 2 2 2 2 6 2 3" xfId="17248"/>
    <cellStyle name="Акцент1 2 2 2 2 6 3" xfId="17249"/>
    <cellStyle name="Акцент1 2 2 2 2 6 4" xfId="17250"/>
    <cellStyle name="Акцент1 2 2 2 2 7" xfId="17251"/>
    <cellStyle name="Акцент1 2 2 2 2 7 2" xfId="17252"/>
    <cellStyle name="Акцент1 2 2 2 2 7 3" xfId="17253"/>
    <cellStyle name="Акцент1 2 2 2 2 8" xfId="17254"/>
    <cellStyle name="Акцент1 2 2 2 2 8 2" xfId="17255"/>
    <cellStyle name="Акцент1 2 2 2 2 8 3" xfId="17256"/>
    <cellStyle name="Акцент1 2 2 2 2 9" xfId="17257"/>
    <cellStyle name="Акцент1 2 2 2 2 9 2" xfId="17258"/>
    <cellStyle name="Акцент1 2 2 2 2 9 3" xfId="17259"/>
    <cellStyle name="Акцент1 2 2 2 2_амортизация" xfId="17260"/>
    <cellStyle name="Акцент1 2 2 2 20" xfId="17261"/>
    <cellStyle name="Акцент1 2 2 2 20 2" xfId="17262"/>
    <cellStyle name="Акцент1 2 2 2 21" xfId="17263"/>
    <cellStyle name="Акцент1 2 2 2 22" xfId="17264"/>
    <cellStyle name="Акцент1 2 2 2 23" xfId="17265"/>
    <cellStyle name="Акцент1 2 2 2 23 2" xfId="17266"/>
    <cellStyle name="Акцент1 2 2 2 24" xfId="17267"/>
    <cellStyle name="Акцент1 2 2 2 25" xfId="17268"/>
    <cellStyle name="Акцент1 2 2 2 26" xfId="17269"/>
    <cellStyle name="Акцент1 2 2 2 27" xfId="17270"/>
    <cellStyle name="Акцент1 2 2 2 28" xfId="17271"/>
    <cellStyle name="Акцент1 2 2 2 29" xfId="17272"/>
    <cellStyle name="Акцент1 2 2 2 3" xfId="17273"/>
    <cellStyle name="Акцент1 2 2 2 30" xfId="17274"/>
    <cellStyle name="Акцент1 2 2 2 31" xfId="17275"/>
    <cellStyle name="Акцент1 2 2 2 32" xfId="17276"/>
    <cellStyle name="Акцент1 2 2 2 33" xfId="17277"/>
    <cellStyle name="Акцент1 2 2 2 34" xfId="17278"/>
    <cellStyle name="Акцент1 2 2 2 35" xfId="17279"/>
    <cellStyle name="Акцент1 2 2 2 36" xfId="17280"/>
    <cellStyle name="Акцент1 2 2 2 37" xfId="17281"/>
    <cellStyle name="Акцент1 2 2 2 38" xfId="17282"/>
    <cellStyle name="Акцент1 2 2 2 39" xfId="17283"/>
    <cellStyle name="Акцент1 2 2 2 4" xfId="17284"/>
    <cellStyle name="Акцент1 2 2 2 4 2" xfId="17285"/>
    <cellStyle name="Акцент1 2 2 2 4 3" xfId="17286"/>
    <cellStyle name="Акцент1 2 2 2 40" xfId="17287"/>
    <cellStyle name="Акцент1 2 2 2 41" xfId="17288"/>
    <cellStyle name="Акцент1 2 2 2 42" xfId="17289"/>
    <cellStyle name="Акцент1 2 2 2 43" xfId="17290"/>
    <cellStyle name="Акцент1 2 2 2 44" xfId="17291"/>
    <cellStyle name="Акцент1 2 2 2 45" xfId="17292"/>
    <cellStyle name="Акцент1 2 2 2 46" xfId="17293"/>
    <cellStyle name="Акцент1 2 2 2 47" xfId="17294"/>
    <cellStyle name="Акцент1 2 2 2 48" xfId="17295"/>
    <cellStyle name="Акцент1 2 2 2 5" xfId="17296"/>
    <cellStyle name="Акцент1 2 2 2 5 2" xfId="17297"/>
    <cellStyle name="Акцент1 2 2 2 5 3" xfId="17298"/>
    <cellStyle name="Акцент1 2 2 2 6" xfId="17299"/>
    <cellStyle name="Акцент1 2 2 2 6 2" xfId="17300"/>
    <cellStyle name="Акцент1 2 2 2 6 3" xfId="17301"/>
    <cellStyle name="Акцент1 2 2 2 7" xfId="17302"/>
    <cellStyle name="Акцент1 2 2 2 7 2" xfId="17303"/>
    <cellStyle name="Акцент1 2 2 2 7 3" xfId="17304"/>
    <cellStyle name="Акцент1 2 2 2 8" xfId="17305"/>
    <cellStyle name="Акцент1 2 2 2 8 2" xfId="17306"/>
    <cellStyle name="Акцент1 2 2 2 8 3" xfId="17307"/>
    <cellStyle name="Акцент1 2 2 2 9" xfId="17308"/>
    <cellStyle name="Акцент1 2 2 2 9 2" xfId="17309"/>
    <cellStyle name="Акцент1 2 2 2 9 2 2" xfId="17310"/>
    <cellStyle name="Акцент1 2 2 2 9 3" xfId="17311"/>
    <cellStyle name="Акцент1 2 2 2 9 4" xfId="17312"/>
    <cellStyle name="Акцент1 2 2 2 9 4 2" xfId="17313"/>
    <cellStyle name="Акцент1 2 2 2 9 4 3" xfId="17314"/>
    <cellStyle name="Акцент1 2 2 2 9 5" xfId="17315"/>
    <cellStyle name="Акцент1 2 2 2_амортизация" xfId="17316"/>
    <cellStyle name="Акцент1 2 2 20" xfId="17317"/>
    <cellStyle name="Акцент1 2 2 20 2" xfId="17318"/>
    <cellStyle name="Акцент1 2 2 21" xfId="17319"/>
    <cellStyle name="Акцент1 2 2 22" xfId="17320"/>
    <cellStyle name="Акцент1 2 2 23" xfId="17321"/>
    <cellStyle name="Акцент1 2 2 23 2" xfId="17322"/>
    <cellStyle name="Акцент1 2 2 24" xfId="17323"/>
    <cellStyle name="Акцент1 2 2 25" xfId="17324"/>
    <cellStyle name="Акцент1 2 2 26" xfId="17325"/>
    <cellStyle name="Акцент1 2 2 27" xfId="17326"/>
    <cellStyle name="Акцент1 2 2 28" xfId="17327"/>
    <cellStyle name="Акцент1 2 2 29" xfId="17328"/>
    <cellStyle name="Акцент1 2 2 3" xfId="17329"/>
    <cellStyle name="Акцент1 2 2 3 10" xfId="17330"/>
    <cellStyle name="Акцент1 2 2 3 11" xfId="17331"/>
    <cellStyle name="Акцент1 2 2 3 12" xfId="17332"/>
    <cellStyle name="Акцент1 2 2 3 2" xfId="17333"/>
    <cellStyle name="Акцент1 2 2 3 2 10" xfId="17334"/>
    <cellStyle name="Акцент1 2 2 3 2 11" xfId="17335"/>
    <cellStyle name="Акцент1 2 2 3 2 12" xfId="17336"/>
    <cellStyle name="Акцент1 2 2 3 2 2" xfId="17337"/>
    <cellStyle name="Акцент1 2 2 3 2 3" xfId="17338"/>
    <cellStyle name="Акцент1 2 2 3 2 4" xfId="17339"/>
    <cellStyle name="Акцент1 2 2 3 2 5" xfId="17340"/>
    <cellStyle name="Акцент1 2 2 3 2 6" xfId="17341"/>
    <cellStyle name="Акцент1 2 2 3 2 6 2" xfId="17342"/>
    <cellStyle name="Акцент1 2 2 3 2 7" xfId="17343"/>
    <cellStyle name="Акцент1 2 2 3 2 7 2" xfId="17344"/>
    <cellStyle name="Акцент1 2 2 3 2 8" xfId="17345"/>
    <cellStyle name="Акцент1 2 2 3 2 9" xfId="17346"/>
    <cellStyle name="Акцент1 2 2 3 3" xfId="17347"/>
    <cellStyle name="Акцент1 2 2 3 4" xfId="17348"/>
    <cellStyle name="Акцент1 2 2 3 5" xfId="17349"/>
    <cellStyle name="Акцент1 2 2 3 6" xfId="17350"/>
    <cellStyle name="Акцент1 2 2 3 6 2" xfId="17351"/>
    <cellStyle name="Акцент1 2 2 3 7" xfId="17352"/>
    <cellStyle name="Акцент1 2 2 3 7 2" xfId="17353"/>
    <cellStyle name="Акцент1 2 2 3 8" xfId="17354"/>
    <cellStyle name="Акцент1 2 2 3 9" xfId="17355"/>
    <cellStyle name="Акцент1 2 2 3_амортизация" xfId="17356"/>
    <cellStyle name="Акцент1 2 2 30" xfId="17357"/>
    <cellStyle name="Акцент1 2 2 31" xfId="17358"/>
    <cellStyle name="Акцент1 2 2 32" xfId="17359"/>
    <cellStyle name="Акцент1 2 2 33" xfId="17360"/>
    <cellStyle name="Акцент1 2 2 34" xfId="17361"/>
    <cellStyle name="Акцент1 2 2 35" xfId="17362"/>
    <cellStyle name="Акцент1 2 2 36" xfId="17363"/>
    <cellStyle name="Акцент1 2 2 37" xfId="17364"/>
    <cellStyle name="Акцент1 2 2 38" xfId="17365"/>
    <cellStyle name="Акцент1 2 2 39" xfId="17366"/>
    <cellStyle name="Акцент1 2 2 4" xfId="17367"/>
    <cellStyle name="Акцент1 2 2 4 2" xfId="17368"/>
    <cellStyle name="Акцент1 2 2 4 3" xfId="17369"/>
    <cellStyle name="Акцент1 2 2 40" xfId="17370"/>
    <cellStyle name="Акцент1 2 2 41" xfId="17371"/>
    <cellStyle name="Акцент1 2 2 42" xfId="17372"/>
    <cellStyle name="Акцент1 2 2 43" xfId="17373"/>
    <cellStyle name="Акцент1 2 2 44" xfId="17374"/>
    <cellStyle name="Акцент1 2 2 45" xfId="17375"/>
    <cellStyle name="Акцент1 2 2 46" xfId="17376"/>
    <cellStyle name="Акцент1 2 2 47" xfId="17377"/>
    <cellStyle name="Акцент1 2 2 48" xfId="17378"/>
    <cellStyle name="Акцент1 2 2 5" xfId="17379"/>
    <cellStyle name="Акцент1 2 2 5 2" xfId="17380"/>
    <cellStyle name="Акцент1 2 2 5 3" xfId="17381"/>
    <cellStyle name="Акцент1 2 2 6" xfId="17382"/>
    <cellStyle name="Акцент1 2 2 6 2" xfId="17383"/>
    <cellStyle name="Акцент1 2 2 6 3" xfId="17384"/>
    <cellStyle name="Акцент1 2 2 7" xfId="17385"/>
    <cellStyle name="Акцент1 2 2 7 2" xfId="17386"/>
    <cellStyle name="Акцент1 2 2 7 3" xfId="17387"/>
    <cellStyle name="Акцент1 2 2 8" xfId="17388"/>
    <cellStyle name="Акцент1 2 2 8 2" xfId="17389"/>
    <cellStyle name="Акцент1 2 2 8 3" xfId="17390"/>
    <cellStyle name="Акцент1 2 2 9" xfId="17391"/>
    <cellStyle name="Акцент1 2 2 9 2" xfId="17392"/>
    <cellStyle name="Акцент1 2 2 9 2 2" xfId="17393"/>
    <cellStyle name="Акцент1 2 2 9 3" xfId="17394"/>
    <cellStyle name="Акцент1 2 2 9 4" xfId="17395"/>
    <cellStyle name="Акцент1 2 2 9 4 2" xfId="17396"/>
    <cellStyle name="Акцент1 2 2 9 4 3" xfId="17397"/>
    <cellStyle name="Акцент1 2 2 9 5" xfId="17398"/>
    <cellStyle name="Акцент1 2 2_амортизация" xfId="17399"/>
    <cellStyle name="Акцент1 2 20" xfId="17400"/>
    <cellStyle name="Акцент1 2 21" xfId="17401"/>
    <cellStyle name="Акцент1 2 22" xfId="17402"/>
    <cellStyle name="Акцент1 2 23" xfId="17403"/>
    <cellStyle name="Акцент1 2 24" xfId="17404"/>
    <cellStyle name="Акцент1 2 25" xfId="17405"/>
    <cellStyle name="Акцент1 2 26" xfId="17406"/>
    <cellStyle name="Акцент1 2 26 2" xfId="17407"/>
    <cellStyle name="Акцент1 2 27" xfId="17408"/>
    <cellStyle name="Акцент1 2 28" xfId="17409"/>
    <cellStyle name="Акцент1 2 29" xfId="17410"/>
    <cellStyle name="Акцент1 2 3" xfId="17411"/>
    <cellStyle name="Акцент1 2 30" xfId="17412"/>
    <cellStyle name="Акцент1 2 31" xfId="17413"/>
    <cellStyle name="Акцент1 2 32" xfId="17414"/>
    <cellStyle name="Акцент1 2 33" xfId="17415"/>
    <cellStyle name="Акцент1 2 4" xfId="17416"/>
    <cellStyle name="Акцент1 2 4 10" xfId="17417"/>
    <cellStyle name="Акцент1 2 4 11" xfId="17418"/>
    <cellStyle name="Акцент1 2 4 12" xfId="17419"/>
    <cellStyle name="Акцент1 2 4 2" xfId="17420"/>
    <cellStyle name="Акцент1 2 4 2 10" xfId="17421"/>
    <cellStyle name="Акцент1 2 4 2 11" xfId="17422"/>
    <cellStyle name="Акцент1 2 4 2 12" xfId="17423"/>
    <cellStyle name="Акцент1 2 4 2 2" xfId="17424"/>
    <cellStyle name="Акцент1 2 4 2 3" xfId="17425"/>
    <cellStyle name="Акцент1 2 4 2 3 2" xfId="17426"/>
    <cellStyle name="Акцент1 2 4 2 3 2 2" xfId="17427"/>
    <cellStyle name="Акцент1 2 4 2 3 2 3" xfId="17428"/>
    <cellStyle name="Акцент1 2 4 2 3 3" xfId="17429"/>
    <cellStyle name="Акцент1 2 4 2 4" xfId="17430"/>
    <cellStyle name="Акцент1 2 4 2 5" xfId="17431"/>
    <cellStyle name="Акцент1 2 4 2 5 2" xfId="17432"/>
    <cellStyle name="Акцент1 2 4 2 6" xfId="17433"/>
    <cellStyle name="Акцент1 2 4 2 7" xfId="17434"/>
    <cellStyle name="Акцент1 2 4 2 8" xfId="17435"/>
    <cellStyle name="Акцент1 2 4 2 9" xfId="17436"/>
    <cellStyle name="Акцент1 2 4 3" xfId="17437"/>
    <cellStyle name="Акцент1 2 4 4" xfId="17438"/>
    <cellStyle name="Акцент1 2 4 5" xfId="17439"/>
    <cellStyle name="Акцент1 2 4 6" xfId="17440"/>
    <cellStyle name="Акцент1 2 4 6 2" xfId="17441"/>
    <cellStyle name="Акцент1 2 4 7" xfId="17442"/>
    <cellStyle name="Акцент1 2 4 7 2" xfId="17443"/>
    <cellStyle name="Акцент1 2 4 8" xfId="17444"/>
    <cellStyle name="Акцент1 2 4 9" xfId="17445"/>
    <cellStyle name="Акцент1 2 5" xfId="17446"/>
    <cellStyle name="Акцент1 2 5 2" xfId="17447"/>
    <cellStyle name="Акцент1 2 5_амортизация" xfId="17448"/>
    <cellStyle name="Акцент1 2 6" xfId="17449"/>
    <cellStyle name="Акцент1 2 6 2" xfId="17450"/>
    <cellStyle name="Акцент1 2 6 3" xfId="17451"/>
    <cellStyle name="Акцент1 2 7" xfId="17452"/>
    <cellStyle name="Акцент1 2 7 2" xfId="17453"/>
    <cellStyle name="Акцент1 2 7 3" xfId="17454"/>
    <cellStyle name="Акцент1 2 8" xfId="17455"/>
    <cellStyle name="Акцент1 2 9" xfId="17456"/>
    <cellStyle name="Акцент1 2_амортизация" xfId="17457"/>
    <cellStyle name="Акцент1 3" xfId="17458"/>
    <cellStyle name="Акцент1 3 2" xfId="17459"/>
    <cellStyle name="Акцент1 3 3" xfId="17460"/>
    <cellStyle name="Акцент1 3 4" xfId="17461"/>
    <cellStyle name="Акцент1 3 4 2" xfId="17462"/>
    <cellStyle name="Акцент1 3 4 3" xfId="17463"/>
    <cellStyle name="Акцент1 3 5" xfId="17464"/>
    <cellStyle name="Акцент1 4" xfId="17465"/>
    <cellStyle name="Акцент1 4 2" xfId="17466"/>
    <cellStyle name="Акцент1 5" xfId="17467"/>
    <cellStyle name="Акцент1 5 2" xfId="17468"/>
    <cellStyle name="Акцент1 5 3" xfId="17469"/>
    <cellStyle name="Акцент1 6" xfId="17470"/>
    <cellStyle name="Акцент1 6 2" xfId="17471"/>
    <cellStyle name="Акцент1 7" xfId="17472"/>
    <cellStyle name="Акцент1 8" xfId="17473"/>
    <cellStyle name="Акцент1 9" xfId="17474"/>
    <cellStyle name="Акцент2 10" xfId="17475"/>
    <cellStyle name="Акцент2 11" xfId="17476"/>
    <cellStyle name="Акцент2 11 2" xfId="17477"/>
    <cellStyle name="Акцент2 11 3" xfId="17478"/>
    <cellStyle name="Акцент2 11 4" xfId="17479"/>
    <cellStyle name="Акцент2 12" xfId="17480"/>
    <cellStyle name="Акцент2 13" xfId="17481"/>
    <cellStyle name="Акцент2 14" xfId="17482"/>
    <cellStyle name="Акцент2 15" xfId="17483"/>
    <cellStyle name="Акцент2 15 2" xfId="17484"/>
    <cellStyle name="Акцент2 16" xfId="17485"/>
    <cellStyle name="Акцент2 17" xfId="17486"/>
    <cellStyle name="Акцент2 18" xfId="17487"/>
    <cellStyle name="Акцент2 19" xfId="17488"/>
    <cellStyle name="Акцент2 2" xfId="17489"/>
    <cellStyle name="Акцент2 2 10" xfId="17490"/>
    <cellStyle name="Акцент2 2 11" xfId="17491"/>
    <cellStyle name="Акцент2 2 12" xfId="17492"/>
    <cellStyle name="Акцент2 2 12 2" xfId="17493"/>
    <cellStyle name="Акцент2 2 12 3" xfId="17494"/>
    <cellStyle name="Акцент2 2 12 4" xfId="17495"/>
    <cellStyle name="Акцент2 2 12 4 2" xfId="17496"/>
    <cellStyle name="Акцент2 2 12 4 3" xfId="17497"/>
    <cellStyle name="Акцент2 2 12 5" xfId="17498"/>
    <cellStyle name="Акцент2 2 13" xfId="17499"/>
    <cellStyle name="Акцент2 2 14" xfId="17500"/>
    <cellStyle name="Акцент2 2 14 2" xfId="17501"/>
    <cellStyle name="Акцент2 2 14 3" xfId="17502"/>
    <cellStyle name="Акцент2 2 15" xfId="17503"/>
    <cellStyle name="Акцент2 2 15 2" xfId="17504"/>
    <cellStyle name="Акцент2 2 15 3" xfId="17505"/>
    <cellStyle name="Акцент2 2 16" xfId="17506"/>
    <cellStyle name="Акцент2 2 16 2" xfId="17507"/>
    <cellStyle name="Акцент2 2 16 3" xfId="17508"/>
    <cellStyle name="Акцент2 2 17" xfId="17509"/>
    <cellStyle name="Акцент2 2 18" xfId="17510"/>
    <cellStyle name="Акцент2 2 19" xfId="17511"/>
    <cellStyle name="Акцент2 2 2" xfId="17512"/>
    <cellStyle name="Акцент2 2 2 10" xfId="17513"/>
    <cellStyle name="Акцент2 2 2 11" xfId="17514"/>
    <cellStyle name="Акцент2 2 2 12" xfId="17515"/>
    <cellStyle name="Акцент2 2 2 12 2" xfId="17516"/>
    <cellStyle name="Акцент2 2 2 12 2 2" xfId="17517"/>
    <cellStyle name="Акцент2 2 2 12 2 2 2" xfId="17518"/>
    <cellStyle name="Акцент2 2 2 12 2 2 3" xfId="17519"/>
    <cellStyle name="Акцент2 2 2 12 2 3" xfId="17520"/>
    <cellStyle name="Акцент2 2 2 12 3" xfId="17521"/>
    <cellStyle name="Акцент2 2 2 12 4" xfId="17522"/>
    <cellStyle name="Акцент2 2 2 13" xfId="17523"/>
    <cellStyle name="Акцент2 2 2 13 2" xfId="17524"/>
    <cellStyle name="Акцент2 2 2 13 3" xfId="17525"/>
    <cellStyle name="Акцент2 2 2 14" xfId="17526"/>
    <cellStyle name="Акцент2 2 2 14 2" xfId="17527"/>
    <cellStyle name="Акцент2 2 2 14 3" xfId="17528"/>
    <cellStyle name="Акцент2 2 2 15" xfId="17529"/>
    <cellStyle name="Акцент2 2 2 15 2" xfId="17530"/>
    <cellStyle name="Акцент2 2 2 15 3" xfId="17531"/>
    <cellStyle name="Акцент2 2 2 16" xfId="17532"/>
    <cellStyle name="Акцент2 2 2 16 2" xfId="17533"/>
    <cellStyle name="Акцент2 2 2 17" xfId="17534"/>
    <cellStyle name="Акцент2 2 2 18" xfId="17535"/>
    <cellStyle name="Акцент2 2 2 19" xfId="17536"/>
    <cellStyle name="Акцент2 2 2 19 2" xfId="17537"/>
    <cellStyle name="Акцент2 2 2 19 2 2" xfId="17538"/>
    <cellStyle name="Акцент2 2 2 19 2 2 2" xfId="17539"/>
    <cellStyle name="Акцент2 2 2 19 2 3" xfId="17540"/>
    <cellStyle name="Акцент2 2 2 19 2 4" xfId="17541"/>
    <cellStyle name="Акцент2 2 2 19 3" xfId="17542"/>
    <cellStyle name="Акцент2 2 2 19 3 2" xfId="17543"/>
    <cellStyle name="Акцент2 2 2 19 4" xfId="17544"/>
    <cellStyle name="Акцент2 2 2 2" xfId="17545"/>
    <cellStyle name="Акцент2 2 2 2 10" xfId="17546"/>
    <cellStyle name="Акцент2 2 2 2 11" xfId="17547"/>
    <cellStyle name="Акцент2 2 2 2 12" xfId="17548"/>
    <cellStyle name="Акцент2 2 2 2 12 2" xfId="17549"/>
    <cellStyle name="Акцент2 2 2 2 12 2 2" xfId="17550"/>
    <cellStyle name="Акцент2 2 2 2 12 2 2 2" xfId="17551"/>
    <cellStyle name="Акцент2 2 2 2 12 2 2 3" xfId="17552"/>
    <cellStyle name="Акцент2 2 2 2 12 2 3" xfId="17553"/>
    <cellStyle name="Акцент2 2 2 2 12 3" xfId="17554"/>
    <cellStyle name="Акцент2 2 2 2 12 4" xfId="17555"/>
    <cellStyle name="Акцент2 2 2 2 13" xfId="17556"/>
    <cellStyle name="Акцент2 2 2 2 13 2" xfId="17557"/>
    <cellStyle name="Акцент2 2 2 2 13 3" xfId="17558"/>
    <cellStyle name="Акцент2 2 2 2 14" xfId="17559"/>
    <cellStyle name="Акцент2 2 2 2 14 2" xfId="17560"/>
    <cellStyle name="Акцент2 2 2 2 14 3" xfId="17561"/>
    <cellStyle name="Акцент2 2 2 2 15" xfId="17562"/>
    <cellStyle name="Акцент2 2 2 2 15 2" xfId="17563"/>
    <cellStyle name="Акцент2 2 2 2 15 3" xfId="17564"/>
    <cellStyle name="Акцент2 2 2 2 16" xfId="17565"/>
    <cellStyle name="Акцент2 2 2 2 16 2" xfId="17566"/>
    <cellStyle name="Акцент2 2 2 2 17" xfId="17567"/>
    <cellStyle name="Акцент2 2 2 2 18" xfId="17568"/>
    <cellStyle name="Акцент2 2 2 2 19" xfId="17569"/>
    <cellStyle name="Акцент2 2 2 2 19 2" xfId="17570"/>
    <cellStyle name="Акцент2 2 2 2 19 2 2" xfId="17571"/>
    <cellStyle name="Акцент2 2 2 2 19 2 2 2" xfId="17572"/>
    <cellStyle name="Акцент2 2 2 2 19 2 3" xfId="17573"/>
    <cellStyle name="Акцент2 2 2 2 19 2 4" xfId="17574"/>
    <cellStyle name="Акцент2 2 2 2 19 3" xfId="17575"/>
    <cellStyle name="Акцент2 2 2 2 19 3 2" xfId="17576"/>
    <cellStyle name="Акцент2 2 2 2 19 4" xfId="17577"/>
    <cellStyle name="Акцент2 2 2 2 2" xfId="17578"/>
    <cellStyle name="Акцент2 2 2 2 2 10" xfId="17579"/>
    <cellStyle name="Акцент2 2 2 2 2 10 2" xfId="17580"/>
    <cellStyle name="Акцент2 2 2 2 2 11" xfId="17581"/>
    <cellStyle name="Акцент2 2 2 2 2 12" xfId="17582"/>
    <cellStyle name="Акцент2 2 2 2 2 13" xfId="17583"/>
    <cellStyle name="Акцент2 2 2 2 2 13 2" xfId="17584"/>
    <cellStyle name="Акцент2 2 2 2 2 13 2 2" xfId="17585"/>
    <cellStyle name="Акцент2 2 2 2 2 13 2 2 2" xfId="17586"/>
    <cellStyle name="Акцент2 2 2 2 2 13 2 3" xfId="17587"/>
    <cellStyle name="Акцент2 2 2 2 2 13 2 4" xfId="17588"/>
    <cellStyle name="Акцент2 2 2 2 2 13 3" xfId="17589"/>
    <cellStyle name="Акцент2 2 2 2 2 13 3 2" xfId="17590"/>
    <cellStyle name="Акцент2 2 2 2 2 13 4" xfId="17591"/>
    <cellStyle name="Акцент2 2 2 2 2 14" xfId="17592"/>
    <cellStyle name="Акцент2 2 2 2 2 14 2" xfId="17593"/>
    <cellStyle name="Акцент2 2 2 2 2 15" xfId="17594"/>
    <cellStyle name="Акцент2 2 2 2 2 16" xfId="17595"/>
    <cellStyle name="Акцент2 2 2 2 2 17" xfId="17596"/>
    <cellStyle name="Акцент2 2 2 2 2 17 2" xfId="17597"/>
    <cellStyle name="Акцент2 2 2 2 2 18" xfId="17598"/>
    <cellStyle name="Акцент2 2 2 2 2 19" xfId="17599"/>
    <cellStyle name="Акцент2 2 2 2 2 2" xfId="17600"/>
    <cellStyle name="Акцент2 2 2 2 2 2 10" xfId="17601"/>
    <cellStyle name="Акцент2 2 2 2 2 2 11" xfId="17602"/>
    <cellStyle name="Акцент2 2 2 2 2 2 12" xfId="17603"/>
    <cellStyle name="Акцент2 2 2 2 2 2 12 2" xfId="17604"/>
    <cellStyle name="Акцент2 2 2 2 2 2 12 2 2" xfId="17605"/>
    <cellStyle name="Акцент2 2 2 2 2 2 12 2 2 2" xfId="17606"/>
    <cellStyle name="Акцент2 2 2 2 2 2 12 2 3" xfId="17607"/>
    <cellStyle name="Акцент2 2 2 2 2 2 12 2 4" xfId="17608"/>
    <cellStyle name="Акцент2 2 2 2 2 2 12 3" xfId="17609"/>
    <cellStyle name="Акцент2 2 2 2 2 2 12 3 2" xfId="17610"/>
    <cellStyle name="Акцент2 2 2 2 2 2 12 4" xfId="17611"/>
    <cellStyle name="Акцент2 2 2 2 2 2 13" xfId="17612"/>
    <cellStyle name="Акцент2 2 2 2 2 2 13 2" xfId="17613"/>
    <cellStyle name="Акцент2 2 2 2 2 2 14" xfId="17614"/>
    <cellStyle name="Акцент2 2 2 2 2 2 15" xfId="17615"/>
    <cellStyle name="Акцент2 2 2 2 2 2 16" xfId="17616"/>
    <cellStyle name="Акцент2 2 2 2 2 2 16 2" xfId="17617"/>
    <cellStyle name="Акцент2 2 2 2 2 2 17" xfId="17618"/>
    <cellStyle name="Акцент2 2 2 2 2 2 18" xfId="17619"/>
    <cellStyle name="Акцент2 2 2 2 2 2 19" xfId="17620"/>
    <cellStyle name="Акцент2 2 2 2 2 2 2" xfId="17621"/>
    <cellStyle name="Акцент2 2 2 2 2 2 2 10" xfId="17622"/>
    <cellStyle name="Акцент2 2 2 2 2 2 2 10 2" xfId="17623"/>
    <cellStyle name="Акцент2 2 2 2 2 2 2 10 2 2" xfId="17624"/>
    <cellStyle name="Акцент2 2 2 2 2 2 2 10 2 2 2" xfId="17625"/>
    <cellStyle name="Акцент2 2 2 2 2 2 2 10 2 3" xfId="17626"/>
    <cellStyle name="Акцент2 2 2 2 2 2 2 10 2 4" xfId="17627"/>
    <cellStyle name="Акцент2 2 2 2 2 2 2 10 3" xfId="17628"/>
    <cellStyle name="Акцент2 2 2 2 2 2 2 10 3 2" xfId="17629"/>
    <cellStyle name="Акцент2 2 2 2 2 2 2 10 4" xfId="17630"/>
    <cellStyle name="Акцент2 2 2 2 2 2 2 11" xfId="17631"/>
    <cellStyle name="Акцент2 2 2 2 2 2 2 11 2" xfId="17632"/>
    <cellStyle name="Акцент2 2 2 2 2 2 2 12" xfId="17633"/>
    <cellStyle name="Акцент2 2 2 2 2 2 2 13" xfId="17634"/>
    <cellStyle name="Акцент2 2 2 2 2 2 2 14" xfId="17635"/>
    <cellStyle name="Акцент2 2 2 2 2 2 2 14 2" xfId="17636"/>
    <cellStyle name="Акцент2 2 2 2 2 2 2 15" xfId="17637"/>
    <cellStyle name="Акцент2 2 2 2 2 2 2 16" xfId="17638"/>
    <cellStyle name="Акцент2 2 2 2 2 2 2 17" xfId="17639"/>
    <cellStyle name="Акцент2 2 2 2 2 2 2 18" xfId="17640"/>
    <cellStyle name="Акцент2 2 2 2 2 2 2 19" xfId="17641"/>
    <cellStyle name="Акцент2 2 2 2 2 2 2 2" xfId="17642"/>
    <cellStyle name="Акцент2 2 2 2 2 2 2 2 10" xfId="17643"/>
    <cellStyle name="Акцент2 2 2 2 2 2 2 2 10 2" xfId="17644"/>
    <cellStyle name="Акцент2 2 2 2 2 2 2 2 11" xfId="17645"/>
    <cellStyle name="Акцент2 2 2 2 2 2 2 2 12" xfId="17646"/>
    <cellStyle name="Акцент2 2 2 2 2 2 2 2 13" xfId="17647"/>
    <cellStyle name="Акцент2 2 2 2 2 2 2 2 13 2" xfId="17648"/>
    <cellStyle name="Акцент2 2 2 2 2 2 2 2 14" xfId="17649"/>
    <cellStyle name="Акцент2 2 2 2 2 2 2 2 15" xfId="17650"/>
    <cellStyle name="Акцент2 2 2 2 2 2 2 2 16" xfId="17651"/>
    <cellStyle name="Акцент2 2 2 2 2 2 2 2 17" xfId="17652"/>
    <cellStyle name="Акцент2 2 2 2 2 2 2 2 18" xfId="17653"/>
    <cellStyle name="Акцент2 2 2 2 2 2 2 2 19" xfId="17654"/>
    <cellStyle name="Акцент2 2 2 2 2 2 2 2 2" xfId="17655"/>
    <cellStyle name="Акцент2 2 2 2 2 2 2 2 2 10" xfId="17656"/>
    <cellStyle name="Акцент2 2 2 2 2 2 2 2 2 11" xfId="17657"/>
    <cellStyle name="Акцент2 2 2 2 2 2 2 2 2 12" xfId="17658"/>
    <cellStyle name="Акцент2 2 2 2 2 2 2 2 2 13" xfId="17659"/>
    <cellStyle name="Акцент2 2 2 2 2 2 2 2 2 14" xfId="17660"/>
    <cellStyle name="Акцент2 2 2 2 2 2 2 2 2 15" xfId="17661"/>
    <cellStyle name="Акцент2 2 2 2 2 2 2 2 2 16" xfId="17662"/>
    <cellStyle name="Акцент2 2 2 2 2 2 2 2 2 17" xfId="17663"/>
    <cellStyle name="Акцент2 2 2 2 2 2 2 2 2 18" xfId="17664"/>
    <cellStyle name="Акцент2 2 2 2 2 2 2 2 2 19" xfId="17665"/>
    <cellStyle name="Акцент2 2 2 2 2 2 2 2 2 2" xfId="17666"/>
    <cellStyle name="Акцент2 2 2 2 2 2 2 2 2 2 10" xfId="17667"/>
    <cellStyle name="Акцент2 2 2 2 2 2 2 2 2 2 11" xfId="17668"/>
    <cellStyle name="Акцент2 2 2 2 2 2 2 2 2 2 12" xfId="17669"/>
    <cellStyle name="Акцент2 2 2 2 2 2 2 2 2 2 13" xfId="17670"/>
    <cellStyle name="Акцент2 2 2 2 2 2 2 2 2 2 14" xfId="17671"/>
    <cellStyle name="Акцент2 2 2 2 2 2 2 2 2 2 15" xfId="17672"/>
    <cellStyle name="Акцент2 2 2 2 2 2 2 2 2 2 16" xfId="17673"/>
    <cellStyle name="Акцент2 2 2 2 2 2 2 2 2 2 17" xfId="17674"/>
    <cellStyle name="Акцент2 2 2 2 2 2 2 2 2 2 18" xfId="17675"/>
    <cellStyle name="Акцент2 2 2 2 2 2 2 2 2 2 19" xfId="17676"/>
    <cellStyle name="Акцент2 2 2 2 2 2 2 2 2 2 2" xfId="17677"/>
    <cellStyle name="Акцент2 2 2 2 2 2 2 2 2 2 2 10" xfId="17678"/>
    <cellStyle name="Акцент2 2 2 2 2 2 2 2 2 2 2 11" xfId="17679"/>
    <cellStyle name="Акцент2 2 2 2 2 2 2 2 2 2 2 12" xfId="17680"/>
    <cellStyle name="Акцент2 2 2 2 2 2 2 2 2 2 2 13" xfId="17681"/>
    <cellStyle name="Акцент2 2 2 2 2 2 2 2 2 2 2 14" xfId="17682"/>
    <cellStyle name="Акцент2 2 2 2 2 2 2 2 2 2 2 15" xfId="17683"/>
    <cellStyle name="Акцент2 2 2 2 2 2 2 2 2 2 2 16" xfId="17684"/>
    <cellStyle name="Акцент2 2 2 2 2 2 2 2 2 2 2 17" xfId="17685"/>
    <cellStyle name="Акцент2 2 2 2 2 2 2 2 2 2 2 18" xfId="17686"/>
    <cellStyle name="Акцент2 2 2 2 2 2 2 2 2 2 2 19" xfId="17687"/>
    <cellStyle name="Акцент2 2 2 2 2 2 2 2 2 2 2 2" xfId="17688"/>
    <cellStyle name="Акцент2 2 2 2 2 2 2 2 2 2 2 2 10" xfId="17689"/>
    <cellStyle name="Акцент2 2 2 2 2 2 2 2 2 2 2 2 11" xfId="17690"/>
    <cellStyle name="Акцент2 2 2 2 2 2 2 2 2 2 2 2 12" xfId="17691"/>
    <cellStyle name="Акцент2 2 2 2 2 2 2 2 2 2 2 2 13" xfId="17692"/>
    <cellStyle name="Акцент2 2 2 2 2 2 2 2 2 2 2 2 14" xfId="17693"/>
    <cellStyle name="Акцент2 2 2 2 2 2 2 2 2 2 2 2 15" xfId="17694"/>
    <cellStyle name="Акцент2 2 2 2 2 2 2 2 2 2 2 2 16" xfId="17695"/>
    <cellStyle name="Акцент2 2 2 2 2 2 2 2 2 2 2 2 17" xfId="17696"/>
    <cellStyle name="Акцент2 2 2 2 2 2 2 2 2 2 2 2 18" xfId="17697"/>
    <cellStyle name="Акцент2 2 2 2 2 2 2 2 2 2 2 2 19" xfId="17698"/>
    <cellStyle name="Акцент2 2 2 2 2 2 2 2 2 2 2 2 2" xfId="17699"/>
    <cellStyle name="Акцент2 2 2 2 2 2 2 2 2 2 2 2 2 10" xfId="17700"/>
    <cellStyle name="Акцент2 2 2 2 2 2 2 2 2 2 2 2 2 11" xfId="17701"/>
    <cellStyle name="Акцент2 2 2 2 2 2 2 2 2 2 2 2 2 12" xfId="17702"/>
    <cellStyle name="Акцент2 2 2 2 2 2 2 2 2 2 2 2 2 13" xfId="17703"/>
    <cellStyle name="Акцент2 2 2 2 2 2 2 2 2 2 2 2 2 14" xfId="17704"/>
    <cellStyle name="Акцент2 2 2 2 2 2 2 2 2 2 2 2 2 15" xfId="17705"/>
    <cellStyle name="Акцент2 2 2 2 2 2 2 2 2 2 2 2 2 16" xfId="17706"/>
    <cellStyle name="Акцент2 2 2 2 2 2 2 2 2 2 2 2 2 17" xfId="17707"/>
    <cellStyle name="Акцент2 2 2 2 2 2 2 2 2 2 2 2 2 18" xfId="17708"/>
    <cellStyle name="Акцент2 2 2 2 2 2 2 2 2 2 2 2 2 19" xfId="17709"/>
    <cellStyle name="Акцент2 2 2 2 2 2 2 2 2 2 2 2 2 2" xfId="17710"/>
    <cellStyle name="Акцент2 2 2 2 2 2 2 2 2 2 2 2 2 2 10" xfId="17711"/>
    <cellStyle name="Акцент2 2 2 2 2 2 2 2 2 2 2 2 2 2 11" xfId="17712"/>
    <cellStyle name="Акцент2 2 2 2 2 2 2 2 2 2 2 2 2 2 12" xfId="17713"/>
    <cellStyle name="Акцент2 2 2 2 2 2 2 2 2 2 2 2 2 2 13" xfId="17714"/>
    <cellStyle name="Акцент2 2 2 2 2 2 2 2 2 2 2 2 2 2 14" xfId="17715"/>
    <cellStyle name="Акцент2 2 2 2 2 2 2 2 2 2 2 2 2 2 15" xfId="17716"/>
    <cellStyle name="Акцент2 2 2 2 2 2 2 2 2 2 2 2 2 2 16" xfId="17717"/>
    <cellStyle name="Акцент2 2 2 2 2 2 2 2 2 2 2 2 2 2 17" xfId="17718"/>
    <cellStyle name="Акцент2 2 2 2 2 2 2 2 2 2 2 2 2 2 18" xfId="17719"/>
    <cellStyle name="Акцент2 2 2 2 2 2 2 2 2 2 2 2 2 2 19" xfId="17720"/>
    <cellStyle name="Акцент2 2 2 2 2 2 2 2 2 2 2 2 2 2 2" xfId="17721"/>
    <cellStyle name="Акцент2 2 2 2 2 2 2 2 2 2 2 2 2 2 2 10" xfId="17722"/>
    <cellStyle name="Акцент2 2 2 2 2 2 2 2 2 2 2 2 2 2 2 11" xfId="17723"/>
    <cellStyle name="Акцент2 2 2 2 2 2 2 2 2 2 2 2 2 2 2 12" xfId="17724"/>
    <cellStyle name="Акцент2 2 2 2 2 2 2 2 2 2 2 2 2 2 2 13" xfId="17725"/>
    <cellStyle name="Акцент2 2 2 2 2 2 2 2 2 2 2 2 2 2 2 14" xfId="17726"/>
    <cellStyle name="Акцент2 2 2 2 2 2 2 2 2 2 2 2 2 2 2 15" xfId="17727"/>
    <cellStyle name="Акцент2 2 2 2 2 2 2 2 2 2 2 2 2 2 2 16" xfId="17728"/>
    <cellStyle name="Акцент2 2 2 2 2 2 2 2 2 2 2 2 2 2 2 17" xfId="17729"/>
    <cellStyle name="Акцент2 2 2 2 2 2 2 2 2 2 2 2 2 2 2 18" xfId="17730"/>
    <cellStyle name="Акцент2 2 2 2 2 2 2 2 2 2 2 2 2 2 2 19" xfId="17731"/>
    <cellStyle name="Акцент2 2 2 2 2 2 2 2 2 2 2 2 2 2 2 2" xfId="17732"/>
    <cellStyle name="Акцент2 2 2 2 2 2 2 2 2 2 2 2 2 2 2 2 10" xfId="17733"/>
    <cellStyle name="Акцент2 2 2 2 2 2 2 2 2 2 2 2 2 2 2 2 11" xfId="17734"/>
    <cellStyle name="Акцент2 2 2 2 2 2 2 2 2 2 2 2 2 2 2 2 12" xfId="17735"/>
    <cellStyle name="Акцент2 2 2 2 2 2 2 2 2 2 2 2 2 2 2 2 13" xfId="17736"/>
    <cellStyle name="Акцент2 2 2 2 2 2 2 2 2 2 2 2 2 2 2 2 14" xfId="17737"/>
    <cellStyle name="Акцент2 2 2 2 2 2 2 2 2 2 2 2 2 2 2 2 15" xfId="17738"/>
    <cellStyle name="Акцент2 2 2 2 2 2 2 2 2 2 2 2 2 2 2 2 16" xfId="17739"/>
    <cellStyle name="Акцент2 2 2 2 2 2 2 2 2 2 2 2 2 2 2 2 17" xfId="17740"/>
    <cellStyle name="Акцент2 2 2 2 2 2 2 2 2 2 2 2 2 2 2 2 18" xfId="17741"/>
    <cellStyle name="Акцент2 2 2 2 2 2 2 2 2 2 2 2 2 2 2 2 19" xfId="17742"/>
    <cellStyle name="Акцент2 2 2 2 2 2 2 2 2 2 2 2 2 2 2 2 2" xfId="17743"/>
    <cellStyle name="Акцент2 2 2 2 2 2 2 2 2 2 2 2 2 2 2 2 2 10" xfId="17744"/>
    <cellStyle name="Акцент2 2 2 2 2 2 2 2 2 2 2 2 2 2 2 2 2 11" xfId="17745"/>
    <cellStyle name="Акцент2 2 2 2 2 2 2 2 2 2 2 2 2 2 2 2 2 12" xfId="17746"/>
    <cellStyle name="Акцент2 2 2 2 2 2 2 2 2 2 2 2 2 2 2 2 2 13" xfId="17747"/>
    <cellStyle name="Акцент2 2 2 2 2 2 2 2 2 2 2 2 2 2 2 2 2 14" xfId="17748"/>
    <cellStyle name="Акцент2 2 2 2 2 2 2 2 2 2 2 2 2 2 2 2 2 15" xfId="17749"/>
    <cellStyle name="Акцент2 2 2 2 2 2 2 2 2 2 2 2 2 2 2 2 2 16" xfId="17750"/>
    <cellStyle name="Акцент2 2 2 2 2 2 2 2 2 2 2 2 2 2 2 2 2 17" xfId="17751"/>
    <cellStyle name="Акцент2 2 2 2 2 2 2 2 2 2 2 2 2 2 2 2 2 18" xfId="17752"/>
    <cellStyle name="Акцент2 2 2 2 2 2 2 2 2 2 2 2 2 2 2 2 2 19" xfId="17753"/>
    <cellStyle name="Акцент2 2 2 2 2 2 2 2 2 2 2 2 2 2 2 2 2 2" xfId="17754"/>
    <cellStyle name="Акцент2 2 2 2 2 2 2 2 2 2 2 2 2 2 2 2 2 2 10" xfId="17755"/>
    <cellStyle name="Акцент2 2 2 2 2 2 2 2 2 2 2 2 2 2 2 2 2 2 11" xfId="17756"/>
    <cellStyle name="Акцент2 2 2 2 2 2 2 2 2 2 2 2 2 2 2 2 2 2 12" xfId="17757"/>
    <cellStyle name="Акцент2 2 2 2 2 2 2 2 2 2 2 2 2 2 2 2 2 2 13" xfId="17758"/>
    <cellStyle name="Акцент2 2 2 2 2 2 2 2 2 2 2 2 2 2 2 2 2 2 14" xfId="17759"/>
    <cellStyle name="Акцент2 2 2 2 2 2 2 2 2 2 2 2 2 2 2 2 2 2 15" xfId="17760"/>
    <cellStyle name="Акцент2 2 2 2 2 2 2 2 2 2 2 2 2 2 2 2 2 2 16" xfId="17761"/>
    <cellStyle name="Акцент2 2 2 2 2 2 2 2 2 2 2 2 2 2 2 2 2 2 17" xfId="17762"/>
    <cellStyle name="Акцент2 2 2 2 2 2 2 2 2 2 2 2 2 2 2 2 2 2 18" xfId="17763"/>
    <cellStyle name="Акцент2 2 2 2 2 2 2 2 2 2 2 2 2 2 2 2 2 2 19" xfId="17764"/>
    <cellStyle name="Акцент2 2 2 2 2 2 2 2 2 2 2 2 2 2 2 2 2 2 2" xfId="17765"/>
    <cellStyle name="Акцент2 2 2 2 2 2 2 2 2 2 2 2 2 2 2 2 2 2 2 10" xfId="17766"/>
    <cellStyle name="Акцент2 2 2 2 2 2 2 2 2 2 2 2 2 2 2 2 2 2 2 11" xfId="17767"/>
    <cellStyle name="Акцент2 2 2 2 2 2 2 2 2 2 2 2 2 2 2 2 2 2 2 12" xfId="17768"/>
    <cellStyle name="Акцент2 2 2 2 2 2 2 2 2 2 2 2 2 2 2 2 2 2 2 13" xfId="17769"/>
    <cellStyle name="Акцент2 2 2 2 2 2 2 2 2 2 2 2 2 2 2 2 2 2 2 14" xfId="17770"/>
    <cellStyle name="Акцент2 2 2 2 2 2 2 2 2 2 2 2 2 2 2 2 2 2 2 15" xfId="17771"/>
    <cellStyle name="Акцент2 2 2 2 2 2 2 2 2 2 2 2 2 2 2 2 2 2 2 16" xfId="17772"/>
    <cellStyle name="Акцент2 2 2 2 2 2 2 2 2 2 2 2 2 2 2 2 2 2 2 17" xfId="17773"/>
    <cellStyle name="Акцент2 2 2 2 2 2 2 2 2 2 2 2 2 2 2 2 2 2 2 18" xfId="17774"/>
    <cellStyle name="Акцент2 2 2 2 2 2 2 2 2 2 2 2 2 2 2 2 2 2 2 19" xfId="17775"/>
    <cellStyle name="Акцент2 2 2 2 2 2 2 2 2 2 2 2 2 2 2 2 2 2 2 2" xfId="17776"/>
    <cellStyle name="Акцент2 2 2 2 2 2 2 2 2 2 2 2 2 2 2 2 2 2 2 2 10" xfId="17777"/>
    <cellStyle name="Акцент2 2 2 2 2 2 2 2 2 2 2 2 2 2 2 2 2 2 2 2 11" xfId="17778"/>
    <cellStyle name="Акцент2 2 2 2 2 2 2 2 2 2 2 2 2 2 2 2 2 2 2 2 12" xfId="17779"/>
    <cellStyle name="Акцент2 2 2 2 2 2 2 2 2 2 2 2 2 2 2 2 2 2 2 2 13" xfId="17780"/>
    <cellStyle name="Акцент2 2 2 2 2 2 2 2 2 2 2 2 2 2 2 2 2 2 2 2 14" xfId="17781"/>
    <cellStyle name="Акцент2 2 2 2 2 2 2 2 2 2 2 2 2 2 2 2 2 2 2 2 15" xfId="17782"/>
    <cellStyle name="Акцент2 2 2 2 2 2 2 2 2 2 2 2 2 2 2 2 2 2 2 2 16" xfId="17783"/>
    <cellStyle name="Акцент2 2 2 2 2 2 2 2 2 2 2 2 2 2 2 2 2 2 2 2 17" xfId="17784"/>
    <cellStyle name="Акцент2 2 2 2 2 2 2 2 2 2 2 2 2 2 2 2 2 2 2 2 18" xfId="17785"/>
    <cellStyle name="Акцент2 2 2 2 2 2 2 2 2 2 2 2 2 2 2 2 2 2 2 2 19" xfId="17786"/>
    <cellStyle name="Акцент2 2 2 2 2 2 2 2 2 2 2 2 2 2 2 2 2 2 2 2 2" xfId="17787"/>
    <cellStyle name="Акцент2 2 2 2 2 2 2 2 2 2 2 2 2 2 2 2 2 2 2 2 2 10" xfId="17788"/>
    <cellStyle name="Акцент2 2 2 2 2 2 2 2 2 2 2 2 2 2 2 2 2 2 2 2 2 11" xfId="17789"/>
    <cellStyle name="Акцент2 2 2 2 2 2 2 2 2 2 2 2 2 2 2 2 2 2 2 2 2 12" xfId="17790"/>
    <cellStyle name="Акцент2 2 2 2 2 2 2 2 2 2 2 2 2 2 2 2 2 2 2 2 2 13" xfId="17791"/>
    <cellStyle name="Акцент2 2 2 2 2 2 2 2 2 2 2 2 2 2 2 2 2 2 2 2 2 14" xfId="17792"/>
    <cellStyle name="Акцент2 2 2 2 2 2 2 2 2 2 2 2 2 2 2 2 2 2 2 2 2 15" xfId="17793"/>
    <cellStyle name="Акцент2 2 2 2 2 2 2 2 2 2 2 2 2 2 2 2 2 2 2 2 2 16" xfId="17794"/>
    <cellStyle name="Акцент2 2 2 2 2 2 2 2 2 2 2 2 2 2 2 2 2 2 2 2 2 17" xfId="17795"/>
    <cellStyle name="Акцент2 2 2 2 2 2 2 2 2 2 2 2 2 2 2 2 2 2 2 2 2 18" xfId="17796"/>
    <cellStyle name="Акцент2 2 2 2 2 2 2 2 2 2 2 2 2 2 2 2 2 2 2 2 2 19" xfId="17797"/>
    <cellStyle name="Акцент2 2 2 2 2 2 2 2 2 2 2 2 2 2 2 2 2 2 2 2 2 2" xfId="17798"/>
    <cellStyle name="Акцент2 2 2 2 2 2 2 2 2 2 2 2 2 2 2 2 2 2 2 2 2 2 10" xfId="17799"/>
    <cellStyle name="Акцент2 2 2 2 2 2 2 2 2 2 2 2 2 2 2 2 2 2 2 2 2 2 11" xfId="17800"/>
    <cellStyle name="Акцент2 2 2 2 2 2 2 2 2 2 2 2 2 2 2 2 2 2 2 2 2 2 12" xfId="17801"/>
    <cellStyle name="Акцент2 2 2 2 2 2 2 2 2 2 2 2 2 2 2 2 2 2 2 2 2 2 13" xfId="17802"/>
    <cellStyle name="Акцент2 2 2 2 2 2 2 2 2 2 2 2 2 2 2 2 2 2 2 2 2 2 14" xfId="17803"/>
    <cellStyle name="Акцент2 2 2 2 2 2 2 2 2 2 2 2 2 2 2 2 2 2 2 2 2 2 15" xfId="17804"/>
    <cellStyle name="Акцент2 2 2 2 2 2 2 2 2 2 2 2 2 2 2 2 2 2 2 2 2 2 16" xfId="17805"/>
    <cellStyle name="Акцент2 2 2 2 2 2 2 2 2 2 2 2 2 2 2 2 2 2 2 2 2 2 17" xfId="17806"/>
    <cellStyle name="Акцент2 2 2 2 2 2 2 2 2 2 2 2 2 2 2 2 2 2 2 2 2 2 18" xfId="17807"/>
    <cellStyle name="Акцент2 2 2 2 2 2 2 2 2 2 2 2 2 2 2 2 2 2 2 2 2 2 19" xfId="17808"/>
    <cellStyle name="Акцент2 2 2 2 2 2 2 2 2 2 2 2 2 2 2 2 2 2 2 2 2 2 2" xfId="17809"/>
    <cellStyle name="Акцент2 2 2 2 2 2 2 2 2 2 2 2 2 2 2 2 2 2 2 2 2 2 2 10" xfId="17810"/>
    <cellStyle name="Акцент2 2 2 2 2 2 2 2 2 2 2 2 2 2 2 2 2 2 2 2 2 2 2 11" xfId="17811"/>
    <cellStyle name="Акцент2 2 2 2 2 2 2 2 2 2 2 2 2 2 2 2 2 2 2 2 2 2 2 12" xfId="17812"/>
    <cellStyle name="Акцент2 2 2 2 2 2 2 2 2 2 2 2 2 2 2 2 2 2 2 2 2 2 2 13" xfId="17813"/>
    <cellStyle name="Акцент2 2 2 2 2 2 2 2 2 2 2 2 2 2 2 2 2 2 2 2 2 2 2 14" xfId="17814"/>
    <cellStyle name="Акцент2 2 2 2 2 2 2 2 2 2 2 2 2 2 2 2 2 2 2 2 2 2 2 15" xfId="17815"/>
    <cellStyle name="Акцент2 2 2 2 2 2 2 2 2 2 2 2 2 2 2 2 2 2 2 2 2 2 2 16" xfId="17816"/>
    <cellStyle name="Акцент2 2 2 2 2 2 2 2 2 2 2 2 2 2 2 2 2 2 2 2 2 2 2 17" xfId="17817"/>
    <cellStyle name="Акцент2 2 2 2 2 2 2 2 2 2 2 2 2 2 2 2 2 2 2 2 2 2 2 18" xfId="17818"/>
    <cellStyle name="Акцент2 2 2 2 2 2 2 2 2 2 2 2 2 2 2 2 2 2 2 2 2 2 2 19" xfId="17819"/>
    <cellStyle name="Акцент2 2 2 2 2 2 2 2 2 2 2 2 2 2 2 2 2 2 2 2 2 2 2 2" xfId="17820"/>
    <cellStyle name="Акцент2 2 2 2 2 2 2 2 2 2 2 2 2 2 2 2 2 2 2 2 2 2 2 2 10" xfId="17821"/>
    <cellStyle name="Акцент2 2 2 2 2 2 2 2 2 2 2 2 2 2 2 2 2 2 2 2 2 2 2 2 11" xfId="17822"/>
    <cellStyle name="Акцент2 2 2 2 2 2 2 2 2 2 2 2 2 2 2 2 2 2 2 2 2 2 2 2 12" xfId="17823"/>
    <cellStyle name="Акцент2 2 2 2 2 2 2 2 2 2 2 2 2 2 2 2 2 2 2 2 2 2 2 2 13" xfId="17824"/>
    <cellStyle name="Акцент2 2 2 2 2 2 2 2 2 2 2 2 2 2 2 2 2 2 2 2 2 2 2 2 14" xfId="17825"/>
    <cellStyle name="Акцент2 2 2 2 2 2 2 2 2 2 2 2 2 2 2 2 2 2 2 2 2 2 2 2 15" xfId="17826"/>
    <cellStyle name="Акцент2 2 2 2 2 2 2 2 2 2 2 2 2 2 2 2 2 2 2 2 2 2 2 2 16" xfId="17827"/>
    <cellStyle name="Акцент2 2 2 2 2 2 2 2 2 2 2 2 2 2 2 2 2 2 2 2 2 2 2 2 17" xfId="17828"/>
    <cellStyle name="Акцент2 2 2 2 2 2 2 2 2 2 2 2 2 2 2 2 2 2 2 2 2 2 2 2 18" xfId="17829"/>
    <cellStyle name="Акцент2 2 2 2 2 2 2 2 2 2 2 2 2 2 2 2 2 2 2 2 2 2 2 2 19" xfId="17830"/>
    <cellStyle name="Акцент2 2 2 2 2 2 2 2 2 2 2 2 2 2 2 2 2 2 2 2 2 2 2 2 2" xfId="17831"/>
    <cellStyle name="Акцент2 2 2 2 2 2 2 2 2 2 2 2 2 2 2 2 2 2 2 2 2 2 2 2 2 10" xfId="17832"/>
    <cellStyle name="Акцент2 2 2 2 2 2 2 2 2 2 2 2 2 2 2 2 2 2 2 2 2 2 2 2 2 11" xfId="17833"/>
    <cellStyle name="Акцент2 2 2 2 2 2 2 2 2 2 2 2 2 2 2 2 2 2 2 2 2 2 2 2 2 12" xfId="17834"/>
    <cellStyle name="Акцент2 2 2 2 2 2 2 2 2 2 2 2 2 2 2 2 2 2 2 2 2 2 2 2 2 13" xfId="17835"/>
    <cellStyle name="Акцент2 2 2 2 2 2 2 2 2 2 2 2 2 2 2 2 2 2 2 2 2 2 2 2 2 14" xfId="17836"/>
    <cellStyle name="Акцент2 2 2 2 2 2 2 2 2 2 2 2 2 2 2 2 2 2 2 2 2 2 2 2 2 15" xfId="17837"/>
    <cellStyle name="Акцент2 2 2 2 2 2 2 2 2 2 2 2 2 2 2 2 2 2 2 2 2 2 2 2 2 16" xfId="17838"/>
    <cellStyle name="Акцент2 2 2 2 2 2 2 2 2 2 2 2 2 2 2 2 2 2 2 2 2 2 2 2 2 17" xfId="17839"/>
    <cellStyle name="Акцент2 2 2 2 2 2 2 2 2 2 2 2 2 2 2 2 2 2 2 2 2 2 2 2 2 18" xfId="17840"/>
    <cellStyle name="Акцент2 2 2 2 2 2 2 2 2 2 2 2 2 2 2 2 2 2 2 2 2 2 2 2 2 2" xfId="17841"/>
    <cellStyle name="Акцент2 2 2 2 2 2 2 2 2 2 2 2 2 2 2 2 2 2 2 2 2 2 2 2 2 2 10" xfId="17842"/>
    <cellStyle name="Акцент2 2 2 2 2 2 2 2 2 2 2 2 2 2 2 2 2 2 2 2 2 2 2 2 2 2 11" xfId="17843"/>
    <cellStyle name="Акцент2 2 2 2 2 2 2 2 2 2 2 2 2 2 2 2 2 2 2 2 2 2 2 2 2 2 12" xfId="17844"/>
    <cellStyle name="Акцент2 2 2 2 2 2 2 2 2 2 2 2 2 2 2 2 2 2 2 2 2 2 2 2 2 2 13" xfId="17845"/>
    <cellStyle name="Акцент2 2 2 2 2 2 2 2 2 2 2 2 2 2 2 2 2 2 2 2 2 2 2 2 2 2 14" xfId="17846"/>
    <cellStyle name="Акцент2 2 2 2 2 2 2 2 2 2 2 2 2 2 2 2 2 2 2 2 2 2 2 2 2 2 15" xfId="17847"/>
    <cellStyle name="Акцент2 2 2 2 2 2 2 2 2 2 2 2 2 2 2 2 2 2 2 2 2 2 2 2 2 2 16" xfId="17848"/>
    <cellStyle name="Акцент2 2 2 2 2 2 2 2 2 2 2 2 2 2 2 2 2 2 2 2 2 2 2 2 2 2 17" xfId="17849"/>
    <cellStyle name="Акцент2 2 2 2 2 2 2 2 2 2 2 2 2 2 2 2 2 2 2 2 2 2 2 2 2 2 18" xfId="17850"/>
    <cellStyle name="Акцент2 2 2 2 2 2 2 2 2 2 2 2 2 2 2 2 2 2 2 2 2 2 2 2 2 2 2" xfId="17851"/>
    <cellStyle name="Акцент2 2 2 2 2 2 2 2 2 2 2 2 2 2 2 2 2 2 2 2 2 2 2 2 2 2 3" xfId="17852"/>
    <cellStyle name="Акцент2 2 2 2 2 2 2 2 2 2 2 2 2 2 2 2 2 2 2 2 2 2 2 2 2 2 4" xfId="17853"/>
    <cellStyle name="Акцент2 2 2 2 2 2 2 2 2 2 2 2 2 2 2 2 2 2 2 2 2 2 2 2 2 2 5" xfId="17854"/>
    <cellStyle name="Акцент2 2 2 2 2 2 2 2 2 2 2 2 2 2 2 2 2 2 2 2 2 2 2 2 2 2 6" xfId="17855"/>
    <cellStyle name="Акцент2 2 2 2 2 2 2 2 2 2 2 2 2 2 2 2 2 2 2 2 2 2 2 2 2 2 7" xfId="17856"/>
    <cellStyle name="Акцент2 2 2 2 2 2 2 2 2 2 2 2 2 2 2 2 2 2 2 2 2 2 2 2 2 2 8" xfId="17857"/>
    <cellStyle name="Акцент2 2 2 2 2 2 2 2 2 2 2 2 2 2 2 2 2 2 2 2 2 2 2 2 2 2 9" xfId="17858"/>
    <cellStyle name="Акцент2 2 2 2 2 2 2 2 2 2 2 2 2 2 2 2 2 2 2 2 2 2 2 2 2 3" xfId="17859"/>
    <cellStyle name="Акцент2 2 2 2 2 2 2 2 2 2 2 2 2 2 2 2 2 2 2 2 2 2 2 2 2 4" xfId="17860"/>
    <cellStyle name="Акцент2 2 2 2 2 2 2 2 2 2 2 2 2 2 2 2 2 2 2 2 2 2 2 2 2 5" xfId="17861"/>
    <cellStyle name="Акцент2 2 2 2 2 2 2 2 2 2 2 2 2 2 2 2 2 2 2 2 2 2 2 2 2 6" xfId="17862"/>
    <cellStyle name="Акцент2 2 2 2 2 2 2 2 2 2 2 2 2 2 2 2 2 2 2 2 2 2 2 2 2 7" xfId="17863"/>
    <cellStyle name="Акцент2 2 2 2 2 2 2 2 2 2 2 2 2 2 2 2 2 2 2 2 2 2 2 2 2 8" xfId="17864"/>
    <cellStyle name="Акцент2 2 2 2 2 2 2 2 2 2 2 2 2 2 2 2 2 2 2 2 2 2 2 2 2 9" xfId="17865"/>
    <cellStyle name="Акцент2 2 2 2 2 2 2 2 2 2 2 2 2 2 2 2 2 2 2 2 2 2 2 2 20" xfId="17866"/>
    <cellStyle name="Акцент2 2 2 2 2 2 2 2 2 2 2 2 2 2 2 2 2 2 2 2 2 2 2 2 21" xfId="17867"/>
    <cellStyle name="Акцент2 2 2 2 2 2 2 2 2 2 2 2 2 2 2 2 2 2 2 2 2 2 2 2 3" xfId="17868"/>
    <cellStyle name="Акцент2 2 2 2 2 2 2 2 2 2 2 2 2 2 2 2 2 2 2 2 2 2 2 2 4" xfId="17869"/>
    <cellStyle name="Акцент2 2 2 2 2 2 2 2 2 2 2 2 2 2 2 2 2 2 2 2 2 2 2 2 5" xfId="17870"/>
    <cellStyle name="Акцент2 2 2 2 2 2 2 2 2 2 2 2 2 2 2 2 2 2 2 2 2 2 2 2 6" xfId="17871"/>
    <cellStyle name="Акцент2 2 2 2 2 2 2 2 2 2 2 2 2 2 2 2 2 2 2 2 2 2 2 2 7" xfId="17872"/>
    <cellStyle name="Акцент2 2 2 2 2 2 2 2 2 2 2 2 2 2 2 2 2 2 2 2 2 2 2 2 8" xfId="17873"/>
    <cellStyle name="Акцент2 2 2 2 2 2 2 2 2 2 2 2 2 2 2 2 2 2 2 2 2 2 2 2 9" xfId="17874"/>
    <cellStyle name="Акцент2 2 2 2 2 2 2 2 2 2 2 2 2 2 2 2 2 2 2 2 2 2 2 20" xfId="17875"/>
    <cellStyle name="Акцент2 2 2 2 2 2 2 2 2 2 2 2 2 2 2 2 2 2 2 2 2 2 2 21" xfId="17876"/>
    <cellStyle name="Акцент2 2 2 2 2 2 2 2 2 2 2 2 2 2 2 2 2 2 2 2 2 2 2 3" xfId="17877"/>
    <cellStyle name="Акцент2 2 2 2 2 2 2 2 2 2 2 2 2 2 2 2 2 2 2 2 2 2 2 4" xfId="17878"/>
    <cellStyle name="Акцент2 2 2 2 2 2 2 2 2 2 2 2 2 2 2 2 2 2 2 2 2 2 2 5" xfId="17879"/>
    <cellStyle name="Акцент2 2 2 2 2 2 2 2 2 2 2 2 2 2 2 2 2 2 2 2 2 2 2 6" xfId="17880"/>
    <cellStyle name="Акцент2 2 2 2 2 2 2 2 2 2 2 2 2 2 2 2 2 2 2 2 2 2 2 7" xfId="17881"/>
    <cellStyle name="Акцент2 2 2 2 2 2 2 2 2 2 2 2 2 2 2 2 2 2 2 2 2 2 2 8" xfId="17882"/>
    <cellStyle name="Акцент2 2 2 2 2 2 2 2 2 2 2 2 2 2 2 2 2 2 2 2 2 2 2 9" xfId="17883"/>
    <cellStyle name="Акцент2 2 2 2 2 2 2 2 2 2 2 2 2 2 2 2 2 2 2 2 2 2 20" xfId="17884"/>
    <cellStyle name="Акцент2 2 2 2 2 2 2 2 2 2 2 2 2 2 2 2 2 2 2 2 2 2 21" xfId="17885"/>
    <cellStyle name="Акцент2 2 2 2 2 2 2 2 2 2 2 2 2 2 2 2 2 2 2 2 2 2 22" xfId="17886"/>
    <cellStyle name="Акцент2 2 2 2 2 2 2 2 2 2 2 2 2 2 2 2 2 2 2 2 2 2 3" xfId="17887"/>
    <cellStyle name="Акцент2 2 2 2 2 2 2 2 2 2 2 2 2 2 2 2 2 2 2 2 2 2 4" xfId="17888"/>
    <cellStyle name="Акцент2 2 2 2 2 2 2 2 2 2 2 2 2 2 2 2 2 2 2 2 2 2 5" xfId="17889"/>
    <cellStyle name="Акцент2 2 2 2 2 2 2 2 2 2 2 2 2 2 2 2 2 2 2 2 2 2 6" xfId="17890"/>
    <cellStyle name="Акцент2 2 2 2 2 2 2 2 2 2 2 2 2 2 2 2 2 2 2 2 2 2 7" xfId="17891"/>
    <cellStyle name="Акцент2 2 2 2 2 2 2 2 2 2 2 2 2 2 2 2 2 2 2 2 2 2 8" xfId="17892"/>
    <cellStyle name="Акцент2 2 2 2 2 2 2 2 2 2 2 2 2 2 2 2 2 2 2 2 2 2 9" xfId="17893"/>
    <cellStyle name="Акцент2 2 2 2 2 2 2 2 2 2 2 2 2 2 2 2 2 2 2 2 2 20" xfId="17894"/>
    <cellStyle name="Акцент2 2 2 2 2 2 2 2 2 2 2 2 2 2 2 2 2 2 2 2 2 21" xfId="17895"/>
    <cellStyle name="Акцент2 2 2 2 2 2 2 2 2 2 2 2 2 2 2 2 2 2 2 2 2 22" xfId="17896"/>
    <cellStyle name="Акцент2 2 2 2 2 2 2 2 2 2 2 2 2 2 2 2 2 2 2 2 2 3" xfId="17897"/>
    <cellStyle name="Акцент2 2 2 2 2 2 2 2 2 2 2 2 2 2 2 2 2 2 2 2 2 4" xfId="17898"/>
    <cellStyle name="Акцент2 2 2 2 2 2 2 2 2 2 2 2 2 2 2 2 2 2 2 2 2 5" xfId="17899"/>
    <cellStyle name="Акцент2 2 2 2 2 2 2 2 2 2 2 2 2 2 2 2 2 2 2 2 2 6" xfId="17900"/>
    <cellStyle name="Акцент2 2 2 2 2 2 2 2 2 2 2 2 2 2 2 2 2 2 2 2 2 7" xfId="17901"/>
    <cellStyle name="Акцент2 2 2 2 2 2 2 2 2 2 2 2 2 2 2 2 2 2 2 2 2 8" xfId="17902"/>
    <cellStyle name="Акцент2 2 2 2 2 2 2 2 2 2 2 2 2 2 2 2 2 2 2 2 2 9" xfId="17903"/>
    <cellStyle name="Акцент2 2 2 2 2 2 2 2 2 2 2 2 2 2 2 2 2 2 2 2 20" xfId="17904"/>
    <cellStyle name="Акцент2 2 2 2 2 2 2 2 2 2 2 2 2 2 2 2 2 2 2 2 21" xfId="17905"/>
    <cellStyle name="Акцент2 2 2 2 2 2 2 2 2 2 2 2 2 2 2 2 2 2 2 2 22" xfId="17906"/>
    <cellStyle name="Акцент2 2 2 2 2 2 2 2 2 2 2 2 2 2 2 2 2 2 2 2 23" xfId="17907"/>
    <cellStyle name="Акцент2 2 2 2 2 2 2 2 2 2 2 2 2 2 2 2 2 2 2 2 3" xfId="17908"/>
    <cellStyle name="Акцент2 2 2 2 2 2 2 2 2 2 2 2 2 2 2 2 2 2 2 2 4" xfId="17909"/>
    <cellStyle name="Акцент2 2 2 2 2 2 2 2 2 2 2 2 2 2 2 2 2 2 2 2 5" xfId="17910"/>
    <cellStyle name="Акцент2 2 2 2 2 2 2 2 2 2 2 2 2 2 2 2 2 2 2 2 6" xfId="17911"/>
    <cellStyle name="Акцент2 2 2 2 2 2 2 2 2 2 2 2 2 2 2 2 2 2 2 2 7" xfId="17912"/>
    <cellStyle name="Акцент2 2 2 2 2 2 2 2 2 2 2 2 2 2 2 2 2 2 2 2 8" xfId="17913"/>
    <cellStyle name="Акцент2 2 2 2 2 2 2 2 2 2 2 2 2 2 2 2 2 2 2 2 9" xfId="17914"/>
    <cellStyle name="Акцент2 2 2 2 2 2 2 2 2 2 2 2 2 2 2 2 2 2 2 20" xfId="17915"/>
    <cellStyle name="Акцент2 2 2 2 2 2 2 2 2 2 2 2 2 2 2 2 2 2 2 21" xfId="17916"/>
    <cellStyle name="Акцент2 2 2 2 2 2 2 2 2 2 2 2 2 2 2 2 2 2 2 22" xfId="17917"/>
    <cellStyle name="Акцент2 2 2 2 2 2 2 2 2 2 2 2 2 2 2 2 2 2 2 23" xfId="17918"/>
    <cellStyle name="Акцент2 2 2 2 2 2 2 2 2 2 2 2 2 2 2 2 2 2 2 24" xfId="17919"/>
    <cellStyle name="Акцент2 2 2 2 2 2 2 2 2 2 2 2 2 2 2 2 2 2 2 25" xfId="17920"/>
    <cellStyle name="Акцент2 2 2 2 2 2 2 2 2 2 2 2 2 2 2 2 2 2 2 3" xfId="17921"/>
    <cellStyle name="Акцент2 2 2 2 2 2 2 2 2 2 2 2 2 2 2 2 2 2 2 4" xfId="17922"/>
    <cellStyle name="Акцент2 2 2 2 2 2 2 2 2 2 2 2 2 2 2 2 2 2 2 5" xfId="17923"/>
    <cellStyle name="Акцент2 2 2 2 2 2 2 2 2 2 2 2 2 2 2 2 2 2 2 6" xfId="17924"/>
    <cellStyle name="Акцент2 2 2 2 2 2 2 2 2 2 2 2 2 2 2 2 2 2 2 7" xfId="17925"/>
    <cellStyle name="Акцент2 2 2 2 2 2 2 2 2 2 2 2 2 2 2 2 2 2 2 8" xfId="17926"/>
    <cellStyle name="Акцент2 2 2 2 2 2 2 2 2 2 2 2 2 2 2 2 2 2 2 9" xfId="17927"/>
    <cellStyle name="Акцент2 2 2 2 2 2 2 2 2 2 2 2 2 2 2 2 2 2 20" xfId="17928"/>
    <cellStyle name="Акцент2 2 2 2 2 2 2 2 2 2 2 2 2 2 2 2 2 2 21" xfId="17929"/>
    <cellStyle name="Акцент2 2 2 2 2 2 2 2 2 2 2 2 2 2 2 2 2 2 22" xfId="17930"/>
    <cellStyle name="Акцент2 2 2 2 2 2 2 2 2 2 2 2 2 2 2 2 2 2 23" xfId="17931"/>
    <cellStyle name="Акцент2 2 2 2 2 2 2 2 2 2 2 2 2 2 2 2 2 2 24" xfId="17932"/>
    <cellStyle name="Акцент2 2 2 2 2 2 2 2 2 2 2 2 2 2 2 2 2 2 25" xfId="17933"/>
    <cellStyle name="Акцент2 2 2 2 2 2 2 2 2 2 2 2 2 2 2 2 2 2 3" xfId="17934"/>
    <cellStyle name="Акцент2 2 2 2 2 2 2 2 2 2 2 2 2 2 2 2 2 2 3 2" xfId="17935"/>
    <cellStyle name="Акцент2 2 2 2 2 2 2 2 2 2 2 2 2 2 2 2 2 2 4" xfId="17936"/>
    <cellStyle name="Акцент2 2 2 2 2 2 2 2 2 2 2 2 2 2 2 2 2 2 5" xfId="17937"/>
    <cellStyle name="Акцент2 2 2 2 2 2 2 2 2 2 2 2 2 2 2 2 2 2 6" xfId="17938"/>
    <cellStyle name="Акцент2 2 2 2 2 2 2 2 2 2 2 2 2 2 2 2 2 2 7" xfId="17939"/>
    <cellStyle name="Акцент2 2 2 2 2 2 2 2 2 2 2 2 2 2 2 2 2 2 8" xfId="17940"/>
    <cellStyle name="Акцент2 2 2 2 2 2 2 2 2 2 2 2 2 2 2 2 2 2 9" xfId="17941"/>
    <cellStyle name="Акцент2 2 2 2 2 2 2 2 2 2 2 2 2 2 2 2 2 20" xfId="17942"/>
    <cellStyle name="Акцент2 2 2 2 2 2 2 2 2 2 2 2 2 2 2 2 2 21" xfId="17943"/>
    <cellStyle name="Акцент2 2 2 2 2 2 2 2 2 2 2 2 2 2 2 2 2 22" xfId="17944"/>
    <cellStyle name="Акцент2 2 2 2 2 2 2 2 2 2 2 2 2 2 2 2 2 23" xfId="17945"/>
    <cellStyle name="Акцент2 2 2 2 2 2 2 2 2 2 2 2 2 2 2 2 2 24" xfId="17946"/>
    <cellStyle name="Акцент2 2 2 2 2 2 2 2 2 2 2 2 2 2 2 2 2 25" xfId="17947"/>
    <cellStyle name="Акцент2 2 2 2 2 2 2 2 2 2 2 2 2 2 2 2 2 26" xfId="17948"/>
    <cellStyle name="Акцент2 2 2 2 2 2 2 2 2 2 2 2 2 2 2 2 2 27" xfId="17949"/>
    <cellStyle name="Акцент2 2 2 2 2 2 2 2 2 2 2 2 2 2 2 2 2 3" xfId="17950"/>
    <cellStyle name="Акцент2 2 2 2 2 2 2 2 2 2 2 2 2 2 2 2 2 4" xfId="17951"/>
    <cellStyle name="Акцент2 2 2 2 2 2 2 2 2 2 2 2 2 2 2 2 2 4 2" xfId="17952"/>
    <cellStyle name="Акцент2 2 2 2 2 2 2 2 2 2 2 2 2 2 2 2 2 5" xfId="17953"/>
    <cellStyle name="Акцент2 2 2 2 2 2 2 2 2 2 2 2 2 2 2 2 2 6" xfId="17954"/>
    <cellStyle name="Акцент2 2 2 2 2 2 2 2 2 2 2 2 2 2 2 2 2 7" xfId="17955"/>
    <cellStyle name="Акцент2 2 2 2 2 2 2 2 2 2 2 2 2 2 2 2 2 8" xfId="17956"/>
    <cellStyle name="Акцент2 2 2 2 2 2 2 2 2 2 2 2 2 2 2 2 2 9" xfId="17957"/>
    <cellStyle name="Акцент2 2 2 2 2 2 2 2 2 2 2 2 2 2 2 2 20" xfId="17958"/>
    <cellStyle name="Акцент2 2 2 2 2 2 2 2 2 2 2 2 2 2 2 2 21" xfId="17959"/>
    <cellStyle name="Акцент2 2 2 2 2 2 2 2 2 2 2 2 2 2 2 2 22" xfId="17960"/>
    <cellStyle name="Акцент2 2 2 2 2 2 2 2 2 2 2 2 2 2 2 2 23" xfId="17961"/>
    <cellStyle name="Акцент2 2 2 2 2 2 2 2 2 2 2 2 2 2 2 2 24" xfId="17962"/>
    <cellStyle name="Акцент2 2 2 2 2 2 2 2 2 2 2 2 2 2 2 2 25" xfId="17963"/>
    <cellStyle name="Акцент2 2 2 2 2 2 2 2 2 2 2 2 2 2 2 2 26" xfId="17964"/>
    <cellStyle name="Акцент2 2 2 2 2 2 2 2 2 2 2 2 2 2 2 2 27" xfId="17965"/>
    <cellStyle name="Акцент2 2 2 2 2 2 2 2 2 2 2 2 2 2 2 2 3" xfId="17966"/>
    <cellStyle name="Акцент2 2 2 2 2 2 2 2 2 2 2 2 2 2 2 2 3 2" xfId="17967"/>
    <cellStyle name="Акцент2 2 2 2 2 2 2 2 2 2 2 2 2 2 2 2 3 2 2" xfId="17968"/>
    <cellStyle name="Акцент2 2 2 2 2 2 2 2 2 2 2 2 2 2 2 2 3 2 2 2" xfId="17969"/>
    <cellStyle name="Акцент2 2 2 2 2 2 2 2 2 2 2 2 2 2 2 2 3 2 3" xfId="17970"/>
    <cellStyle name="Акцент2 2 2 2 2 2 2 2 2 2 2 2 2 2 2 2 3 2 4" xfId="17971"/>
    <cellStyle name="Акцент2 2 2 2 2 2 2 2 2 2 2 2 2 2 2 2 3 3" xfId="17972"/>
    <cellStyle name="Акцент2 2 2 2 2 2 2 2 2 2 2 2 2 2 2 2 3 3 2" xfId="17973"/>
    <cellStyle name="Акцент2 2 2 2 2 2 2 2 2 2 2 2 2 2 2 2 3 4" xfId="17974"/>
    <cellStyle name="Акцент2 2 2 2 2 2 2 2 2 2 2 2 2 2 2 2 4" xfId="17975"/>
    <cellStyle name="Акцент2 2 2 2 2 2 2 2 2 2 2 2 2 2 2 2 4 2" xfId="17976"/>
    <cellStyle name="Акцент2 2 2 2 2 2 2 2 2 2 2 2 2 2 2 2 5" xfId="17977"/>
    <cellStyle name="Акцент2 2 2 2 2 2 2 2 2 2 2 2 2 2 2 2 6" xfId="17978"/>
    <cellStyle name="Акцент2 2 2 2 2 2 2 2 2 2 2 2 2 2 2 2 7" xfId="17979"/>
    <cellStyle name="Акцент2 2 2 2 2 2 2 2 2 2 2 2 2 2 2 2 8" xfId="17980"/>
    <cellStyle name="Акцент2 2 2 2 2 2 2 2 2 2 2 2 2 2 2 2 9" xfId="17981"/>
    <cellStyle name="Акцент2 2 2 2 2 2 2 2 2 2 2 2 2 2 2 20" xfId="17982"/>
    <cellStyle name="Акцент2 2 2 2 2 2 2 2 2 2 2 2 2 2 2 21" xfId="17983"/>
    <cellStyle name="Акцент2 2 2 2 2 2 2 2 2 2 2 2 2 2 2 22" xfId="17984"/>
    <cellStyle name="Акцент2 2 2 2 2 2 2 2 2 2 2 2 2 2 2 23" xfId="17985"/>
    <cellStyle name="Акцент2 2 2 2 2 2 2 2 2 2 2 2 2 2 2 24" xfId="17986"/>
    <cellStyle name="Акцент2 2 2 2 2 2 2 2 2 2 2 2 2 2 2 25" xfId="17987"/>
    <cellStyle name="Акцент2 2 2 2 2 2 2 2 2 2 2 2 2 2 2 26" xfId="17988"/>
    <cellStyle name="Акцент2 2 2 2 2 2 2 2 2 2 2 2 2 2 2 27" xfId="17989"/>
    <cellStyle name="Акцент2 2 2 2 2 2 2 2 2 2 2 2 2 2 2 28" xfId="17990"/>
    <cellStyle name="Акцент2 2 2 2 2 2 2 2 2 2 2 2 2 2 2 3" xfId="17991"/>
    <cellStyle name="Акцент2 2 2 2 2 2 2 2 2 2 2 2 2 2 2 4" xfId="17992"/>
    <cellStyle name="Акцент2 2 2 2 2 2 2 2 2 2 2 2 2 2 2 4 2" xfId="17993"/>
    <cellStyle name="Акцент2 2 2 2 2 2 2 2 2 2 2 2 2 2 2 4 2 2" xfId="17994"/>
    <cellStyle name="Акцент2 2 2 2 2 2 2 2 2 2 2 2 2 2 2 4 2 2 2" xfId="17995"/>
    <cellStyle name="Акцент2 2 2 2 2 2 2 2 2 2 2 2 2 2 2 4 2 3" xfId="17996"/>
    <cellStyle name="Акцент2 2 2 2 2 2 2 2 2 2 2 2 2 2 2 4 2 4" xfId="17997"/>
    <cellStyle name="Акцент2 2 2 2 2 2 2 2 2 2 2 2 2 2 2 4 3" xfId="17998"/>
    <cellStyle name="Акцент2 2 2 2 2 2 2 2 2 2 2 2 2 2 2 4 3 2" xfId="17999"/>
    <cellStyle name="Акцент2 2 2 2 2 2 2 2 2 2 2 2 2 2 2 4 4" xfId="18000"/>
    <cellStyle name="Акцент2 2 2 2 2 2 2 2 2 2 2 2 2 2 2 5" xfId="18001"/>
    <cellStyle name="Акцент2 2 2 2 2 2 2 2 2 2 2 2 2 2 2 5 2" xfId="18002"/>
    <cellStyle name="Акцент2 2 2 2 2 2 2 2 2 2 2 2 2 2 2 6" xfId="18003"/>
    <cellStyle name="Акцент2 2 2 2 2 2 2 2 2 2 2 2 2 2 2 7" xfId="18004"/>
    <cellStyle name="Акцент2 2 2 2 2 2 2 2 2 2 2 2 2 2 2 8" xfId="18005"/>
    <cellStyle name="Акцент2 2 2 2 2 2 2 2 2 2 2 2 2 2 2 9" xfId="18006"/>
    <cellStyle name="Акцент2 2 2 2 2 2 2 2 2 2 2 2 2 2 20" xfId="18007"/>
    <cellStyle name="Акцент2 2 2 2 2 2 2 2 2 2 2 2 2 2 21" xfId="18008"/>
    <cellStyle name="Акцент2 2 2 2 2 2 2 2 2 2 2 2 2 2 22" xfId="18009"/>
    <cellStyle name="Акцент2 2 2 2 2 2 2 2 2 2 2 2 2 2 23" xfId="18010"/>
    <cellStyle name="Акцент2 2 2 2 2 2 2 2 2 2 2 2 2 2 24" xfId="18011"/>
    <cellStyle name="Акцент2 2 2 2 2 2 2 2 2 2 2 2 2 2 25" xfId="18012"/>
    <cellStyle name="Акцент2 2 2 2 2 2 2 2 2 2 2 2 2 2 26" xfId="18013"/>
    <cellStyle name="Акцент2 2 2 2 2 2 2 2 2 2 2 2 2 2 27" xfId="18014"/>
    <cellStyle name="Акцент2 2 2 2 2 2 2 2 2 2 2 2 2 2 28" xfId="18015"/>
    <cellStyle name="Акцент2 2 2 2 2 2 2 2 2 2 2 2 2 2 29" xfId="18016"/>
    <cellStyle name="Акцент2 2 2 2 2 2 2 2 2 2 2 2 2 2 3" xfId="18017"/>
    <cellStyle name="Акцент2 2 2 2 2 2 2 2 2 2 2 2 2 2 4" xfId="18018"/>
    <cellStyle name="Акцент2 2 2 2 2 2 2 2 2 2 2 2 2 2 4 2" xfId="18019"/>
    <cellStyle name="Акцент2 2 2 2 2 2 2 2 2 2 2 2 2 2 5" xfId="18020"/>
    <cellStyle name="Акцент2 2 2 2 2 2 2 2 2 2 2 2 2 2 5 2" xfId="18021"/>
    <cellStyle name="Акцент2 2 2 2 2 2 2 2 2 2 2 2 2 2 5 2 2" xfId="18022"/>
    <cellStyle name="Акцент2 2 2 2 2 2 2 2 2 2 2 2 2 2 5 2 2 2" xfId="18023"/>
    <cellStyle name="Акцент2 2 2 2 2 2 2 2 2 2 2 2 2 2 5 2 3" xfId="18024"/>
    <cellStyle name="Акцент2 2 2 2 2 2 2 2 2 2 2 2 2 2 5 2 4" xfId="18025"/>
    <cellStyle name="Акцент2 2 2 2 2 2 2 2 2 2 2 2 2 2 5 3" xfId="18026"/>
    <cellStyle name="Акцент2 2 2 2 2 2 2 2 2 2 2 2 2 2 5 3 2" xfId="18027"/>
    <cellStyle name="Акцент2 2 2 2 2 2 2 2 2 2 2 2 2 2 5 4" xfId="18028"/>
    <cellStyle name="Акцент2 2 2 2 2 2 2 2 2 2 2 2 2 2 6" xfId="18029"/>
    <cellStyle name="Акцент2 2 2 2 2 2 2 2 2 2 2 2 2 2 6 2" xfId="18030"/>
    <cellStyle name="Акцент2 2 2 2 2 2 2 2 2 2 2 2 2 2 7" xfId="18031"/>
    <cellStyle name="Акцент2 2 2 2 2 2 2 2 2 2 2 2 2 2 8" xfId="18032"/>
    <cellStyle name="Акцент2 2 2 2 2 2 2 2 2 2 2 2 2 2 9" xfId="18033"/>
    <cellStyle name="Акцент2 2 2 2 2 2 2 2 2 2 2 2 2 20" xfId="18034"/>
    <cellStyle name="Акцент2 2 2 2 2 2 2 2 2 2 2 2 2 21" xfId="18035"/>
    <cellStyle name="Акцент2 2 2 2 2 2 2 2 2 2 2 2 2 22" xfId="18036"/>
    <cellStyle name="Акцент2 2 2 2 2 2 2 2 2 2 2 2 2 23" xfId="18037"/>
    <cellStyle name="Акцент2 2 2 2 2 2 2 2 2 2 2 2 2 24" xfId="18038"/>
    <cellStyle name="Акцент2 2 2 2 2 2 2 2 2 2 2 2 2 25" xfId="18039"/>
    <cellStyle name="Акцент2 2 2 2 2 2 2 2 2 2 2 2 2 26" xfId="18040"/>
    <cellStyle name="Акцент2 2 2 2 2 2 2 2 2 2 2 2 2 27" xfId="18041"/>
    <cellStyle name="Акцент2 2 2 2 2 2 2 2 2 2 2 2 2 28" xfId="18042"/>
    <cellStyle name="Акцент2 2 2 2 2 2 2 2 2 2 2 2 2 29" xfId="18043"/>
    <cellStyle name="Акцент2 2 2 2 2 2 2 2 2 2 2 2 2 3" xfId="18044"/>
    <cellStyle name="Акцент2 2 2 2 2 2 2 2 2 2 2 2 2 4" xfId="18045"/>
    <cellStyle name="Акцент2 2 2 2 2 2 2 2 2 2 2 2 2 4 2" xfId="18046"/>
    <cellStyle name="Акцент2 2 2 2 2 2 2 2 2 2 2 2 2 5" xfId="18047"/>
    <cellStyle name="Акцент2 2 2 2 2 2 2 2 2 2 2 2 2 5 2" xfId="18048"/>
    <cellStyle name="Акцент2 2 2 2 2 2 2 2 2 2 2 2 2 5 2 2" xfId="18049"/>
    <cellStyle name="Акцент2 2 2 2 2 2 2 2 2 2 2 2 2 5 2 2 2" xfId="18050"/>
    <cellStyle name="Акцент2 2 2 2 2 2 2 2 2 2 2 2 2 5 2 3" xfId="18051"/>
    <cellStyle name="Акцент2 2 2 2 2 2 2 2 2 2 2 2 2 5 2 4" xfId="18052"/>
    <cellStyle name="Акцент2 2 2 2 2 2 2 2 2 2 2 2 2 5 3" xfId="18053"/>
    <cellStyle name="Акцент2 2 2 2 2 2 2 2 2 2 2 2 2 5 3 2" xfId="18054"/>
    <cellStyle name="Акцент2 2 2 2 2 2 2 2 2 2 2 2 2 5 4" xfId="18055"/>
    <cellStyle name="Акцент2 2 2 2 2 2 2 2 2 2 2 2 2 6" xfId="18056"/>
    <cellStyle name="Акцент2 2 2 2 2 2 2 2 2 2 2 2 2 6 2" xfId="18057"/>
    <cellStyle name="Акцент2 2 2 2 2 2 2 2 2 2 2 2 2 7" xfId="18058"/>
    <cellStyle name="Акцент2 2 2 2 2 2 2 2 2 2 2 2 2 8" xfId="18059"/>
    <cellStyle name="Акцент2 2 2 2 2 2 2 2 2 2 2 2 2 9" xfId="18060"/>
    <cellStyle name="Акцент2 2 2 2 2 2 2 2 2 2 2 2 20" xfId="18061"/>
    <cellStyle name="Акцент2 2 2 2 2 2 2 2 2 2 2 2 21" xfId="18062"/>
    <cellStyle name="Акцент2 2 2 2 2 2 2 2 2 2 2 2 22" xfId="18063"/>
    <cellStyle name="Акцент2 2 2 2 2 2 2 2 2 2 2 2 23" xfId="18064"/>
    <cellStyle name="Акцент2 2 2 2 2 2 2 2 2 2 2 2 24" xfId="18065"/>
    <cellStyle name="Акцент2 2 2 2 2 2 2 2 2 2 2 2 25" xfId="18066"/>
    <cellStyle name="Акцент2 2 2 2 2 2 2 2 2 2 2 2 26" xfId="18067"/>
    <cellStyle name="Акцент2 2 2 2 2 2 2 2 2 2 2 2 27" xfId="18068"/>
    <cellStyle name="Акцент2 2 2 2 2 2 2 2 2 2 2 2 28" xfId="18069"/>
    <cellStyle name="Акцент2 2 2 2 2 2 2 2 2 2 2 2 29" xfId="18070"/>
    <cellStyle name="Акцент2 2 2 2 2 2 2 2 2 2 2 2 3" xfId="18071"/>
    <cellStyle name="Акцент2 2 2 2 2 2 2 2 2 2 2 2 30" xfId="18072"/>
    <cellStyle name="Акцент2 2 2 2 2 2 2 2 2 2 2 2 4" xfId="18073"/>
    <cellStyle name="Акцент2 2 2 2 2 2 2 2 2 2 2 2 5" xfId="18074"/>
    <cellStyle name="Акцент2 2 2 2 2 2 2 2 2 2 2 2 5 2" xfId="18075"/>
    <cellStyle name="Акцент2 2 2 2 2 2 2 2 2 2 2 2 6" xfId="18076"/>
    <cellStyle name="Акцент2 2 2 2 2 2 2 2 2 2 2 2 6 2" xfId="18077"/>
    <cellStyle name="Акцент2 2 2 2 2 2 2 2 2 2 2 2 6 2 2" xfId="18078"/>
    <cellStyle name="Акцент2 2 2 2 2 2 2 2 2 2 2 2 6 2 2 2" xfId="18079"/>
    <cellStyle name="Акцент2 2 2 2 2 2 2 2 2 2 2 2 6 2 3" xfId="18080"/>
    <cellStyle name="Акцент2 2 2 2 2 2 2 2 2 2 2 2 6 2 4" xfId="18081"/>
    <cellStyle name="Акцент2 2 2 2 2 2 2 2 2 2 2 2 6 3" xfId="18082"/>
    <cellStyle name="Акцент2 2 2 2 2 2 2 2 2 2 2 2 6 3 2" xfId="18083"/>
    <cellStyle name="Акцент2 2 2 2 2 2 2 2 2 2 2 2 6 4" xfId="18084"/>
    <cellStyle name="Акцент2 2 2 2 2 2 2 2 2 2 2 2 7" xfId="18085"/>
    <cellStyle name="Акцент2 2 2 2 2 2 2 2 2 2 2 2 7 2" xfId="18086"/>
    <cellStyle name="Акцент2 2 2 2 2 2 2 2 2 2 2 2 8" xfId="18087"/>
    <cellStyle name="Акцент2 2 2 2 2 2 2 2 2 2 2 2 9" xfId="18088"/>
    <cellStyle name="Акцент2 2 2 2 2 2 2 2 2 2 2 20" xfId="18089"/>
    <cellStyle name="Акцент2 2 2 2 2 2 2 2 2 2 2 21" xfId="18090"/>
    <cellStyle name="Акцент2 2 2 2 2 2 2 2 2 2 2 22" xfId="18091"/>
    <cellStyle name="Акцент2 2 2 2 2 2 2 2 2 2 2 23" xfId="18092"/>
    <cellStyle name="Акцент2 2 2 2 2 2 2 2 2 2 2 24" xfId="18093"/>
    <cellStyle name="Акцент2 2 2 2 2 2 2 2 2 2 2 25" xfId="18094"/>
    <cellStyle name="Акцент2 2 2 2 2 2 2 2 2 2 2 26" xfId="18095"/>
    <cellStyle name="Акцент2 2 2 2 2 2 2 2 2 2 2 27" xfId="18096"/>
    <cellStyle name="Акцент2 2 2 2 2 2 2 2 2 2 2 28" xfId="18097"/>
    <cellStyle name="Акцент2 2 2 2 2 2 2 2 2 2 2 29" xfId="18098"/>
    <cellStyle name="Акцент2 2 2 2 2 2 2 2 2 2 2 3" xfId="18099"/>
    <cellStyle name="Акцент2 2 2 2 2 2 2 2 2 2 2 30" xfId="18100"/>
    <cellStyle name="Акцент2 2 2 2 2 2 2 2 2 2 2 31" xfId="18101"/>
    <cellStyle name="Акцент2 2 2 2 2 2 2 2 2 2 2 32" xfId="18102"/>
    <cellStyle name="Акцент2 2 2 2 2 2 2 2 2 2 2 4" xfId="18103"/>
    <cellStyle name="Акцент2 2 2 2 2 2 2 2 2 2 2 5" xfId="18104"/>
    <cellStyle name="Акцент2 2 2 2 2 2 2 2 2 2 2 5 2" xfId="18105"/>
    <cellStyle name="Акцент2 2 2 2 2 2 2 2 2 2 2 5 3" xfId="18106"/>
    <cellStyle name="Акцент2 2 2 2 2 2 2 2 2 2 2 6" xfId="18107"/>
    <cellStyle name="Акцент2 2 2 2 2 2 2 2 2 2 2 7" xfId="18108"/>
    <cellStyle name="Акцент2 2 2 2 2 2 2 2 2 2 2 7 2" xfId="18109"/>
    <cellStyle name="Акцент2 2 2 2 2 2 2 2 2 2 2 8" xfId="18110"/>
    <cellStyle name="Акцент2 2 2 2 2 2 2 2 2 2 2 8 2" xfId="18111"/>
    <cellStyle name="Акцент2 2 2 2 2 2 2 2 2 2 2 8 2 2" xfId="18112"/>
    <cellStyle name="Акцент2 2 2 2 2 2 2 2 2 2 2 8 2 2 2" xfId="18113"/>
    <cellStyle name="Акцент2 2 2 2 2 2 2 2 2 2 2 8 2 3" xfId="18114"/>
    <cellStyle name="Акцент2 2 2 2 2 2 2 2 2 2 2 8 2 4" xfId="18115"/>
    <cellStyle name="Акцент2 2 2 2 2 2 2 2 2 2 2 8 3" xfId="18116"/>
    <cellStyle name="Акцент2 2 2 2 2 2 2 2 2 2 2 8 3 2" xfId="18117"/>
    <cellStyle name="Акцент2 2 2 2 2 2 2 2 2 2 2 8 4" xfId="18118"/>
    <cellStyle name="Акцент2 2 2 2 2 2 2 2 2 2 2 9" xfId="18119"/>
    <cellStyle name="Акцент2 2 2 2 2 2 2 2 2 2 2 9 2" xfId="18120"/>
    <cellStyle name="Акцент2 2 2 2 2 2 2 2 2 2 20" xfId="18121"/>
    <cellStyle name="Акцент2 2 2 2 2 2 2 2 2 2 21" xfId="18122"/>
    <cellStyle name="Акцент2 2 2 2 2 2 2 2 2 2 22" xfId="18123"/>
    <cellStyle name="Акцент2 2 2 2 2 2 2 2 2 2 23" xfId="18124"/>
    <cellStyle name="Акцент2 2 2 2 2 2 2 2 2 2 24" xfId="18125"/>
    <cellStyle name="Акцент2 2 2 2 2 2 2 2 2 2 25" xfId="18126"/>
    <cellStyle name="Акцент2 2 2 2 2 2 2 2 2 2 26" xfId="18127"/>
    <cellStyle name="Акцент2 2 2 2 2 2 2 2 2 2 27" xfId="18128"/>
    <cellStyle name="Акцент2 2 2 2 2 2 2 2 2 2 28" xfId="18129"/>
    <cellStyle name="Акцент2 2 2 2 2 2 2 2 2 2 29" xfId="18130"/>
    <cellStyle name="Акцент2 2 2 2 2 2 2 2 2 2 3" xfId="18131"/>
    <cellStyle name="Акцент2 2 2 2 2 2 2 2 2 2 3 2" xfId="18132"/>
    <cellStyle name="Акцент2 2 2 2 2 2 2 2 2 2 3 2 2" xfId="18133"/>
    <cellStyle name="Акцент2 2 2 2 2 2 2 2 2 2 3 2 2 2" xfId="18134"/>
    <cellStyle name="Акцент2 2 2 2 2 2 2 2 2 2 3 2 2 3" xfId="18135"/>
    <cellStyle name="Акцент2 2 2 2 2 2 2 2 2 2 3 2 3" xfId="18136"/>
    <cellStyle name="Акцент2 2 2 2 2 2 2 2 2 2 3 3" xfId="18137"/>
    <cellStyle name="Акцент2 2 2 2 2 2 2 2 2 2 3 4" xfId="18138"/>
    <cellStyle name="Акцент2 2 2 2 2 2 2 2 2 2 30" xfId="18139"/>
    <cellStyle name="Акцент2 2 2 2 2 2 2 2 2 2 31" xfId="18140"/>
    <cellStyle name="Акцент2 2 2 2 2 2 2 2 2 2 32" xfId="18141"/>
    <cellStyle name="Акцент2 2 2 2 2 2 2 2 2 2 4" xfId="18142"/>
    <cellStyle name="Акцент2 2 2 2 2 2 2 2 2 2 5" xfId="18143"/>
    <cellStyle name="Акцент2 2 2 2 2 2 2 2 2 2 5 2" xfId="18144"/>
    <cellStyle name="Акцент2 2 2 2 2 2 2 2 2 2 5 3" xfId="18145"/>
    <cellStyle name="Акцент2 2 2 2 2 2 2 2 2 2 6" xfId="18146"/>
    <cellStyle name="Акцент2 2 2 2 2 2 2 2 2 2 7" xfId="18147"/>
    <cellStyle name="Акцент2 2 2 2 2 2 2 2 2 2 7 2" xfId="18148"/>
    <cellStyle name="Акцент2 2 2 2 2 2 2 2 2 2 8" xfId="18149"/>
    <cellStyle name="Акцент2 2 2 2 2 2 2 2 2 2 8 2" xfId="18150"/>
    <cellStyle name="Акцент2 2 2 2 2 2 2 2 2 2 8 2 2" xfId="18151"/>
    <cellStyle name="Акцент2 2 2 2 2 2 2 2 2 2 8 2 2 2" xfId="18152"/>
    <cellStyle name="Акцент2 2 2 2 2 2 2 2 2 2 8 2 3" xfId="18153"/>
    <cellStyle name="Акцент2 2 2 2 2 2 2 2 2 2 8 2 4" xfId="18154"/>
    <cellStyle name="Акцент2 2 2 2 2 2 2 2 2 2 8 3" xfId="18155"/>
    <cellStyle name="Акцент2 2 2 2 2 2 2 2 2 2 8 3 2" xfId="18156"/>
    <cellStyle name="Акцент2 2 2 2 2 2 2 2 2 2 8 4" xfId="18157"/>
    <cellStyle name="Акцент2 2 2 2 2 2 2 2 2 2 9" xfId="18158"/>
    <cellStyle name="Акцент2 2 2 2 2 2 2 2 2 2 9 2" xfId="18159"/>
    <cellStyle name="Акцент2 2 2 2 2 2 2 2 2 20" xfId="18160"/>
    <cellStyle name="Акцент2 2 2 2 2 2 2 2 2 21" xfId="18161"/>
    <cellStyle name="Акцент2 2 2 2 2 2 2 2 2 22" xfId="18162"/>
    <cellStyle name="Акцент2 2 2 2 2 2 2 2 2 23" xfId="18163"/>
    <cellStyle name="Акцент2 2 2 2 2 2 2 2 2 24" xfId="18164"/>
    <cellStyle name="Акцент2 2 2 2 2 2 2 2 2 25" xfId="18165"/>
    <cellStyle name="Акцент2 2 2 2 2 2 2 2 2 26" xfId="18166"/>
    <cellStyle name="Акцент2 2 2 2 2 2 2 2 2 27" xfId="18167"/>
    <cellStyle name="Акцент2 2 2 2 2 2 2 2 2 28" xfId="18168"/>
    <cellStyle name="Акцент2 2 2 2 2 2 2 2 2 29" xfId="18169"/>
    <cellStyle name="Акцент2 2 2 2 2 2 2 2 2 3" xfId="18170"/>
    <cellStyle name="Акцент2 2 2 2 2 2 2 2 2 3 2" xfId="18171"/>
    <cellStyle name="Акцент2 2 2 2 2 2 2 2 2 3 2 2" xfId="18172"/>
    <cellStyle name="Акцент2 2 2 2 2 2 2 2 2 3 2 2 2" xfId="18173"/>
    <cellStyle name="Акцент2 2 2 2 2 2 2 2 2 3 2 2 3" xfId="18174"/>
    <cellStyle name="Акцент2 2 2 2 2 2 2 2 2 3 2 3" xfId="18175"/>
    <cellStyle name="Акцент2 2 2 2 2 2 2 2 2 3 3" xfId="18176"/>
    <cellStyle name="Акцент2 2 2 2 2 2 2 2 2 3 4" xfId="18177"/>
    <cellStyle name="Акцент2 2 2 2 2 2 2 2 2 30" xfId="18178"/>
    <cellStyle name="Акцент2 2 2 2 2 2 2 2 2 31" xfId="18179"/>
    <cellStyle name="Акцент2 2 2 2 2 2 2 2 2 32" xfId="18180"/>
    <cellStyle name="Акцент2 2 2 2 2 2 2 2 2 4" xfId="18181"/>
    <cellStyle name="Акцент2 2 2 2 2 2 2 2 2 5" xfId="18182"/>
    <cellStyle name="Акцент2 2 2 2 2 2 2 2 2 5 2" xfId="18183"/>
    <cellStyle name="Акцент2 2 2 2 2 2 2 2 2 5 3" xfId="18184"/>
    <cellStyle name="Акцент2 2 2 2 2 2 2 2 2 6" xfId="18185"/>
    <cellStyle name="Акцент2 2 2 2 2 2 2 2 2 7" xfId="18186"/>
    <cellStyle name="Акцент2 2 2 2 2 2 2 2 2 7 2" xfId="18187"/>
    <cellStyle name="Акцент2 2 2 2 2 2 2 2 2 8" xfId="18188"/>
    <cellStyle name="Акцент2 2 2 2 2 2 2 2 2 8 2" xfId="18189"/>
    <cellStyle name="Акцент2 2 2 2 2 2 2 2 2 8 2 2" xfId="18190"/>
    <cellStyle name="Акцент2 2 2 2 2 2 2 2 2 8 2 2 2" xfId="18191"/>
    <cellStyle name="Акцент2 2 2 2 2 2 2 2 2 8 2 3" xfId="18192"/>
    <cellStyle name="Акцент2 2 2 2 2 2 2 2 2 8 2 4" xfId="18193"/>
    <cellStyle name="Акцент2 2 2 2 2 2 2 2 2 8 3" xfId="18194"/>
    <cellStyle name="Акцент2 2 2 2 2 2 2 2 2 8 3 2" xfId="18195"/>
    <cellStyle name="Акцент2 2 2 2 2 2 2 2 2 8 4" xfId="18196"/>
    <cellStyle name="Акцент2 2 2 2 2 2 2 2 2 9" xfId="18197"/>
    <cellStyle name="Акцент2 2 2 2 2 2 2 2 2 9 2" xfId="18198"/>
    <cellStyle name="Акцент2 2 2 2 2 2 2 2 20" xfId="18199"/>
    <cellStyle name="Акцент2 2 2 2 2 2 2 2 21" xfId="18200"/>
    <cellStyle name="Акцент2 2 2 2 2 2 2 2 22" xfId="18201"/>
    <cellStyle name="Акцент2 2 2 2 2 2 2 2 23" xfId="18202"/>
    <cellStyle name="Акцент2 2 2 2 2 2 2 2 24" xfId="18203"/>
    <cellStyle name="Акцент2 2 2 2 2 2 2 2 25" xfId="18204"/>
    <cellStyle name="Акцент2 2 2 2 2 2 2 2 26" xfId="18205"/>
    <cellStyle name="Акцент2 2 2 2 2 2 2 2 27" xfId="18206"/>
    <cellStyle name="Акцент2 2 2 2 2 2 2 2 28" xfId="18207"/>
    <cellStyle name="Акцент2 2 2 2 2 2 2 2 29" xfId="18208"/>
    <cellStyle name="Акцент2 2 2 2 2 2 2 2 3" xfId="18209"/>
    <cellStyle name="Акцент2 2 2 2 2 2 2 2 30" xfId="18210"/>
    <cellStyle name="Акцент2 2 2 2 2 2 2 2 31" xfId="18211"/>
    <cellStyle name="Акцент2 2 2 2 2 2 2 2 32" xfId="18212"/>
    <cellStyle name="Акцент2 2 2 2 2 2 2 2 33" xfId="18213"/>
    <cellStyle name="Акцент2 2 2 2 2 2 2 2 34" xfId="18214"/>
    <cellStyle name="Акцент2 2 2 2 2 2 2 2 35" xfId="18215"/>
    <cellStyle name="Акцент2 2 2 2 2 2 2 2 36" xfId="18216"/>
    <cellStyle name="Акцент2 2 2 2 2 2 2 2 37" xfId="18217"/>
    <cellStyle name="Акцент2 2 2 2 2 2 2 2 38" xfId="18218"/>
    <cellStyle name="Акцент2 2 2 2 2 2 2 2 4" xfId="18219"/>
    <cellStyle name="Акцент2 2 2 2 2 2 2 2 4 2" xfId="18220"/>
    <cellStyle name="Акцент2 2 2 2 2 2 2 2 4 2 2" xfId="18221"/>
    <cellStyle name="Акцент2 2 2 2 2 2 2 2 4 2 2 2" xfId="18222"/>
    <cellStyle name="Акцент2 2 2 2 2 2 2 2 4 2 2 2 2" xfId="18223"/>
    <cellStyle name="Акцент2 2 2 2 2 2 2 2 4 2 2 2 2 2" xfId="18224"/>
    <cellStyle name="Акцент2 2 2 2 2 2 2 2 4 2 2 2 2 3" xfId="18225"/>
    <cellStyle name="Акцент2 2 2 2 2 2 2 2 4 2 2 2 3" xfId="18226"/>
    <cellStyle name="Акцент2 2 2 2 2 2 2 2 4 2 2 3" xfId="18227"/>
    <cellStyle name="Акцент2 2 2 2 2 2 2 2 4 2 2 4" xfId="18228"/>
    <cellStyle name="Акцент2 2 2 2 2 2 2 2 4 2 3" xfId="18229"/>
    <cellStyle name="Акцент2 2 2 2 2 2 2 2 4 2 4" xfId="18230"/>
    <cellStyle name="Акцент2 2 2 2 2 2 2 2 4 3" xfId="18231"/>
    <cellStyle name="Акцент2 2 2 2 2 2 2 2 4 4" xfId="18232"/>
    <cellStyle name="Акцент2 2 2 2 2 2 2 2 4 5" xfId="18233"/>
    <cellStyle name="Акцент2 2 2 2 2 2 2 2 5" xfId="18234"/>
    <cellStyle name="Акцент2 2 2 2 2 2 2 2 6" xfId="18235"/>
    <cellStyle name="Акцент2 2 2 2 2 2 2 2 6 2" xfId="18236"/>
    <cellStyle name="Акцент2 2 2 2 2 2 2 2 6 3" xfId="18237"/>
    <cellStyle name="Акцент2 2 2 2 2 2 2 2 7" xfId="18238"/>
    <cellStyle name="Акцент2 2 2 2 2 2 2 2 8" xfId="18239"/>
    <cellStyle name="Акцент2 2 2 2 2 2 2 2 8 2" xfId="18240"/>
    <cellStyle name="Акцент2 2 2 2 2 2 2 2 9" xfId="18241"/>
    <cellStyle name="Акцент2 2 2 2 2 2 2 2 9 2" xfId="18242"/>
    <cellStyle name="Акцент2 2 2 2 2 2 2 2 9 2 2" xfId="18243"/>
    <cellStyle name="Акцент2 2 2 2 2 2 2 2 9 2 2 2" xfId="18244"/>
    <cellStyle name="Акцент2 2 2 2 2 2 2 2 9 2 3" xfId="18245"/>
    <cellStyle name="Акцент2 2 2 2 2 2 2 2 9 2 4" xfId="18246"/>
    <cellStyle name="Акцент2 2 2 2 2 2 2 2 9 3" xfId="18247"/>
    <cellStyle name="Акцент2 2 2 2 2 2 2 2 9 3 2" xfId="18248"/>
    <cellStyle name="Акцент2 2 2 2 2 2 2 2 9 4" xfId="18249"/>
    <cellStyle name="Акцент2 2 2 2 2 2 2 20" xfId="18250"/>
    <cellStyle name="Акцент2 2 2 2 2 2 2 21" xfId="18251"/>
    <cellStyle name="Акцент2 2 2 2 2 2 2 22" xfId="18252"/>
    <cellStyle name="Акцент2 2 2 2 2 2 2 23" xfId="18253"/>
    <cellStyle name="Акцент2 2 2 2 2 2 2 24" xfId="18254"/>
    <cellStyle name="Акцент2 2 2 2 2 2 2 25" xfId="18255"/>
    <cellStyle name="Акцент2 2 2 2 2 2 2 26" xfId="18256"/>
    <cellStyle name="Акцент2 2 2 2 2 2 2 27" xfId="18257"/>
    <cellStyle name="Акцент2 2 2 2 2 2 2 28" xfId="18258"/>
    <cellStyle name="Акцент2 2 2 2 2 2 2 29" xfId="18259"/>
    <cellStyle name="Акцент2 2 2 2 2 2 2 3" xfId="18260"/>
    <cellStyle name="Акцент2 2 2 2 2 2 2 30" xfId="18261"/>
    <cellStyle name="Акцент2 2 2 2 2 2 2 31" xfId="18262"/>
    <cellStyle name="Акцент2 2 2 2 2 2 2 32" xfId="18263"/>
    <cellStyle name="Акцент2 2 2 2 2 2 2 33" xfId="18264"/>
    <cellStyle name="Акцент2 2 2 2 2 2 2 34" xfId="18265"/>
    <cellStyle name="Акцент2 2 2 2 2 2 2 35" xfId="18266"/>
    <cellStyle name="Акцент2 2 2 2 2 2 2 36" xfId="18267"/>
    <cellStyle name="Акцент2 2 2 2 2 2 2 37" xfId="18268"/>
    <cellStyle name="Акцент2 2 2 2 2 2 2 38" xfId="18269"/>
    <cellStyle name="Акцент2 2 2 2 2 2 2 39" xfId="18270"/>
    <cellStyle name="Акцент2 2 2 2 2 2 2 4" xfId="18271"/>
    <cellStyle name="Акцент2 2 2 2 2 2 2 5" xfId="18272"/>
    <cellStyle name="Акцент2 2 2 2 2 2 2 5 2" xfId="18273"/>
    <cellStyle name="Акцент2 2 2 2 2 2 2 5 2 2" xfId="18274"/>
    <cellStyle name="Акцент2 2 2 2 2 2 2 5 2 2 2" xfId="18275"/>
    <cellStyle name="Акцент2 2 2 2 2 2 2 5 2 2 2 2" xfId="18276"/>
    <cellStyle name="Акцент2 2 2 2 2 2 2 5 2 2 2 2 2" xfId="18277"/>
    <cellStyle name="Акцент2 2 2 2 2 2 2 5 2 2 2 2 3" xfId="18278"/>
    <cellStyle name="Акцент2 2 2 2 2 2 2 5 2 2 2 3" xfId="18279"/>
    <cellStyle name="Акцент2 2 2 2 2 2 2 5 2 2 3" xfId="18280"/>
    <cellStyle name="Акцент2 2 2 2 2 2 2 5 2 2 4" xfId="18281"/>
    <cellStyle name="Акцент2 2 2 2 2 2 2 5 2 3" xfId="18282"/>
    <cellStyle name="Акцент2 2 2 2 2 2 2 5 2 4" xfId="18283"/>
    <cellStyle name="Акцент2 2 2 2 2 2 2 5 3" xfId="18284"/>
    <cellStyle name="Акцент2 2 2 2 2 2 2 5 4" xfId="18285"/>
    <cellStyle name="Акцент2 2 2 2 2 2 2 5 5" xfId="18286"/>
    <cellStyle name="Акцент2 2 2 2 2 2 2 6" xfId="18287"/>
    <cellStyle name="Акцент2 2 2 2 2 2 2 7" xfId="18288"/>
    <cellStyle name="Акцент2 2 2 2 2 2 2 7 2" xfId="18289"/>
    <cellStyle name="Акцент2 2 2 2 2 2 2 7 3" xfId="18290"/>
    <cellStyle name="Акцент2 2 2 2 2 2 2 8" xfId="18291"/>
    <cellStyle name="Акцент2 2 2 2 2 2 2 9" xfId="18292"/>
    <cellStyle name="Акцент2 2 2 2 2 2 2 9 2" xfId="18293"/>
    <cellStyle name="Акцент2 2 2 2 2 2 20" xfId="18294"/>
    <cellStyle name="Акцент2 2 2 2 2 2 21" xfId="18295"/>
    <cellStyle name="Акцент2 2 2 2 2 2 22" xfId="18296"/>
    <cellStyle name="Акцент2 2 2 2 2 2 23" xfId="18297"/>
    <cellStyle name="Акцент2 2 2 2 2 2 24" xfId="18298"/>
    <cellStyle name="Акцент2 2 2 2 2 2 25" xfId="18299"/>
    <cellStyle name="Акцент2 2 2 2 2 2 26" xfId="18300"/>
    <cellStyle name="Акцент2 2 2 2 2 2 27" xfId="18301"/>
    <cellStyle name="Акцент2 2 2 2 2 2 28" xfId="18302"/>
    <cellStyle name="Акцент2 2 2 2 2 2 29" xfId="18303"/>
    <cellStyle name="Акцент2 2 2 2 2 2 3" xfId="18304"/>
    <cellStyle name="Акцент2 2 2 2 2 2 3 2" xfId="18305"/>
    <cellStyle name="Акцент2 2 2 2 2 2 3 3" xfId="18306"/>
    <cellStyle name="Акцент2 2 2 2 2 2 3 4" xfId="18307"/>
    <cellStyle name="Акцент2 2 2 2 2 2 3 4 2" xfId="18308"/>
    <cellStyle name="Акцент2 2 2 2 2 2 3 4 3" xfId="18309"/>
    <cellStyle name="Акцент2 2 2 2 2 2 3 5" xfId="18310"/>
    <cellStyle name="Акцент2 2 2 2 2 2 30" xfId="18311"/>
    <cellStyle name="Акцент2 2 2 2 2 2 31" xfId="18312"/>
    <cellStyle name="Акцент2 2 2 2 2 2 32" xfId="18313"/>
    <cellStyle name="Акцент2 2 2 2 2 2 33" xfId="18314"/>
    <cellStyle name="Акцент2 2 2 2 2 2 34" xfId="18315"/>
    <cellStyle name="Акцент2 2 2 2 2 2 35" xfId="18316"/>
    <cellStyle name="Акцент2 2 2 2 2 2 36" xfId="18317"/>
    <cellStyle name="Акцент2 2 2 2 2 2 37" xfId="18318"/>
    <cellStyle name="Акцент2 2 2 2 2 2 38" xfId="18319"/>
    <cellStyle name="Акцент2 2 2 2 2 2 39" xfId="18320"/>
    <cellStyle name="Акцент2 2 2 2 2 2 4" xfId="18321"/>
    <cellStyle name="Акцент2 2 2 2 2 2 40" xfId="18322"/>
    <cellStyle name="Акцент2 2 2 2 2 2 41" xfId="18323"/>
    <cellStyle name="Акцент2 2 2 2 2 2 5" xfId="18324"/>
    <cellStyle name="Акцент2 2 2 2 2 2 5 2" xfId="18325"/>
    <cellStyle name="Акцент2 2 2 2 2 2 5 2 2" xfId="18326"/>
    <cellStyle name="Акцент2 2 2 2 2 2 5 2 2 2" xfId="18327"/>
    <cellStyle name="Акцент2 2 2 2 2 2 5 2 2 3" xfId="18328"/>
    <cellStyle name="Акцент2 2 2 2 2 2 5 2 3" xfId="18329"/>
    <cellStyle name="Акцент2 2 2 2 2 2 5 3" xfId="18330"/>
    <cellStyle name="Акцент2 2 2 2 2 2 5 4" xfId="18331"/>
    <cellStyle name="Акцент2 2 2 2 2 2 6" xfId="18332"/>
    <cellStyle name="Акцент2 2 2 2 2 2 6 2" xfId="18333"/>
    <cellStyle name="Акцент2 2 2 2 2 2 6 3" xfId="18334"/>
    <cellStyle name="Акцент2 2 2 2 2 2 7" xfId="18335"/>
    <cellStyle name="Акцент2 2 2 2 2 2 7 2" xfId="18336"/>
    <cellStyle name="Акцент2 2 2 2 2 2 7 3" xfId="18337"/>
    <cellStyle name="Акцент2 2 2 2 2 2 8" xfId="18338"/>
    <cellStyle name="Акцент2 2 2 2 2 2 8 2" xfId="18339"/>
    <cellStyle name="Акцент2 2 2 2 2 2 8 3" xfId="18340"/>
    <cellStyle name="Акцент2 2 2 2 2 2 9" xfId="18341"/>
    <cellStyle name="Акцент2 2 2 2 2 2 9 2" xfId="18342"/>
    <cellStyle name="Акцент2 2 2 2 2 2_амортизация" xfId="18343"/>
    <cellStyle name="Акцент2 2 2 2 2 20" xfId="18344"/>
    <cellStyle name="Акцент2 2 2 2 2 21" xfId="18345"/>
    <cellStyle name="Акцент2 2 2 2 2 22" xfId="18346"/>
    <cellStyle name="Акцент2 2 2 2 2 23" xfId="18347"/>
    <cellStyle name="Акцент2 2 2 2 2 24" xfId="18348"/>
    <cellStyle name="Акцент2 2 2 2 2 25" xfId="18349"/>
    <cellStyle name="Акцент2 2 2 2 2 26" xfId="18350"/>
    <cellStyle name="Акцент2 2 2 2 2 27" xfId="18351"/>
    <cellStyle name="Акцент2 2 2 2 2 28" xfId="18352"/>
    <cellStyle name="Акцент2 2 2 2 2 29" xfId="18353"/>
    <cellStyle name="Акцент2 2 2 2 2 3" xfId="18354"/>
    <cellStyle name="Акцент2 2 2 2 2 3 2" xfId="18355"/>
    <cellStyle name="Акцент2 2 2 2 2 3 2 2" xfId="18356"/>
    <cellStyle name="Акцент2 2 2 2 2 3 3" xfId="18357"/>
    <cellStyle name="Акцент2 2 2 2 2 3 4" xfId="18358"/>
    <cellStyle name="Акцент2 2 2 2 2 3 4 2" xfId="18359"/>
    <cellStyle name="Акцент2 2 2 2 2 3 4 3" xfId="18360"/>
    <cellStyle name="Акцент2 2 2 2 2 3 5" xfId="18361"/>
    <cellStyle name="Акцент2 2 2 2 2 30" xfId="18362"/>
    <cellStyle name="Акцент2 2 2 2 2 31" xfId="18363"/>
    <cellStyle name="Акцент2 2 2 2 2 32" xfId="18364"/>
    <cellStyle name="Акцент2 2 2 2 2 33" xfId="18365"/>
    <cellStyle name="Акцент2 2 2 2 2 34" xfId="18366"/>
    <cellStyle name="Акцент2 2 2 2 2 35" xfId="18367"/>
    <cellStyle name="Акцент2 2 2 2 2 36" xfId="18368"/>
    <cellStyle name="Акцент2 2 2 2 2 37" xfId="18369"/>
    <cellStyle name="Акцент2 2 2 2 2 38" xfId="18370"/>
    <cellStyle name="Акцент2 2 2 2 2 39" xfId="18371"/>
    <cellStyle name="Акцент2 2 2 2 2 4" xfId="18372"/>
    <cellStyle name="Акцент2 2 2 2 2 40" xfId="18373"/>
    <cellStyle name="Акцент2 2 2 2 2 41" xfId="18374"/>
    <cellStyle name="Акцент2 2 2 2 2 42" xfId="18375"/>
    <cellStyle name="Акцент2 2 2 2 2 5" xfId="18376"/>
    <cellStyle name="Акцент2 2 2 2 2 6" xfId="18377"/>
    <cellStyle name="Акцент2 2 2 2 2 6 2" xfId="18378"/>
    <cellStyle name="Акцент2 2 2 2 2 6 2 2" xfId="18379"/>
    <cellStyle name="Акцент2 2 2 2 2 6 2 2 2" xfId="18380"/>
    <cellStyle name="Акцент2 2 2 2 2 6 2 2 3" xfId="18381"/>
    <cellStyle name="Акцент2 2 2 2 2 6 2 3" xfId="18382"/>
    <cellStyle name="Акцент2 2 2 2 2 6 3" xfId="18383"/>
    <cellStyle name="Акцент2 2 2 2 2 6 4" xfId="18384"/>
    <cellStyle name="Акцент2 2 2 2 2 7" xfId="18385"/>
    <cellStyle name="Акцент2 2 2 2 2 7 2" xfId="18386"/>
    <cellStyle name="Акцент2 2 2 2 2 7 3" xfId="18387"/>
    <cellStyle name="Акцент2 2 2 2 2 8" xfId="18388"/>
    <cellStyle name="Акцент2 2 2 2 2 8 2" xfId="18389"/>
    <cellStyle name="Акцент2 2 2 2 2 8 3" xfId="18390"/>
    <cellStyle name="Акцент2 2 2 2 2 9" xfId="18391"/>
    <cellStyle name="Акцент2 2 2 2 2 9 2" xfId="18392"/>
    <cellStyle name="Акцент2 2 2 2 2 9 3" xfId="18393"/>
    <cellStyle name="Акцент2 2 2 2 2_амортизация" xfId="18394"/>
    <cellStyle name="Акцент2 2 2 2 20" xfId="18395"/>
    <cellStyle name="Акцент2 2 2 2 20 2" xfId="18396"/>
    <cellStyle name="Акцент2 2 2 2 21" xfId="18397"/>
    <cellStyle name="Акцент2 2 2 2 22" xfId="18398"/>
    <cellStyle name="Акцент2 2 2 2 23" xfId="18399"/>
    <cellStyle name="Акцент2 2 2 2 23 2" xfId="18400"/>
    <cellStyle name="Акцент2 2 2 2 24" xfId="18401"/>
    <cellStyle name="Акцент2 2 2 2 25" xfId="18402"/>
    <cellStyle name="Акцент2 2 2 2 26" xfId="18403"/>
    <cellStyle name="Акцент2 2 2 2 27" xfId="18404"/>
    <cellStyle name="Акцент2 2 2 2 28" xfId="18405"/>
    <cellStyle name="Акцент2 2 2 2 29" xfId="18406"/>
    <cellStyle name="Акцент2 2 2 2 3" xfId="18407"/>
    <cellStyle name="Акцент2 2 2 2 30" xfId="18408"/>
    <cellStyle name="Акцент2 2 2 2 31" xfId="18409"/>
    <cellStyle name="Акцент2 2 2 2 32" xfId="18410"/>
    <cellStyle name="Акцент2 2 2 2 33" xfId="18411"/>
    <cellStyle name="Акцент2 2 2 2 34" xfId="18412"/>
    <cellStyle name="Акцент2 2 2 2 35" xfId="18413"/>
    <cellStyle name="Акцент2 2 2 2 36" xfId="18414"/>
    <cellStyle name="Акцент2 2 2 2 37" xfId="18415"/>
    <cellStyle name="Акцент2 2 2 2 38" xfId="18416"/>
    <cellStyle name="Акцент2 2 2 2 39" xfId="18417"/>
    <cellStyle name="Акцент2 2 2 2 4" xfId="18418"/>
    <cellStyle name="Акцент2 2 2 2 4 2" xfId="18419"/>
    <cellStyle name="Акцент2 2 2 2 4 3" xfId="18420"/>
    <cellStyle name="Акцент2 2 2 2 40" xfId="18421"/>
    <cellStyle name="Акцент2 2 2 2 41" xfId="18422"/>
    <cellStyle name="Акцент2 2 2 2 42" xfId="18423"/>
    <cellStyle name="Акцент2 2 2 2 43" xfId="18424"/>
    <cellStyle name="Акцент2 2 2 2 44" xfId="18425"/>
    <cellStyle name="Акцент2 2 2 2 45" xfId="18426"/>
    <cellStyle name="Акцент2 2 2 2 46" xfId="18427"/>
    <cellStyle name="Акцент2 2 2 2 47" xfId="18428"/>
    <cellStyle name="Акцент2 2 2 2 48" xfId="18429"/>
    <cellStyle name="Акцент2 2 2 2 5" xfId="18430"/>
    <cellStyle name="Акцент2 2 2 2 5 2" xfId="18431"/>
    <cellStyle name="Акцент2 2 2 2 5 3" xfId="18432"/>
    <cellStyle name="Акцент2 2 2 2 6" xfId="18433"/>
    <cellStyle name="Акцент2 2 2 2 6 2" xfId="18434"/>
    <cellStyle name="Акцент2 2 2 2 6 3" xfId="18435"/>
    <cellStyle name="Акцент2 2 2 2 7" xfId="18436"/>
    <cellStyle name="Акцент2 2 2 2 7 2" xfId="18437"/>
    <cellStyle name="Акцент2 2 2 2 7 3" xfId="18438"/>
    <cellStyle name="Акцент2 2 2 2 8" xfId="18439"/>
    <cellStyle name="Акцент2 2 2 2 8 2" xfId="18440"/>
    <cellStyle name="Акцент2 2 2 2 8 3" xfId="18441"/>
    <cellStyle name="Акцент2 2 2 2 9" xfId="18442"/>
    <cellStyle name="Акцент2 2 2 2 9 2" xfId="18443"/>
    <cellStyle name="Акцент2 2 2 2 9 2 2" xfId="18444"/>
    <cellStyle name="Акцент2 2 2 2 9 3" xfId="18445"/>
    <cellStyle name="Акцент2 2 2 2 9 4" xfId="18446"/>
    <cellStyle name="Акцент2 2 2 2 9 4 2" xfId="18447"/>
    <cellStyle name="Акцент2 2 2 2 9 4 3" xfId="18448"/>
    <cellStyle name="Акцент2 2 2 2 9 5" xfId="18449"/>
    <cellStyle name="Акцент2 2 2 2_амортизация" xfId="18450"/>
    <cellStyle name="Акцент2 2 2 20" xfId="18451"/>
    <cellStyle name="Акцент2 2 2 20 2" xfId="18452"/>
    <cellStyle name="Акцент2 2 2 21" xfId="18453"/>
    <cellStyle name="Акцент2 2 2 22" xfId="18454"/>
    <cellStyle name="Акцент2 2 2 23" xfId="18455"/>
    <cellStyle name="Акцент2 2 2 23 2" xfId="18456"/>
    <cellStyle name="Акцент2 2 2 24" xfId="18457"/>
    <cellStyle name="Акцент2 2 2 25" xfId="18458"/>
    <cellStyle name="Акцент2 2 2 26" xfId="18459"/>
    <cellStyle name="Акцент2 2 2 27" xfId="18460"/>
    <cellStyle name="Акцент2 2 2 28" xfId="18461"/>
    <cellStyle name="Акцент2 2 2 29" xfId="18462"/>
    <cellStyle name="Акцент2 2 2 3" xfId="18463"/>
    <cellStyle name="Акцент2 2 2 3 10" xfId="18464"/>
    <cellStyle name="Акцент2 2 2 3 11" xfId="18465"/>
    <cellStyle name="Акцент2 2 2 3 12" xfId="18466"/>
    <cellStyle name="Акцент2 2 2 3 2" xfId="18467"/>
    <cellStyle name="Акцент2 2 2 3 2 10" xfId="18468"/>
    <cellStyle name="Акцент2 2 2 3 2 11" xfId="18469"/>
    <cellStyle name="Акцент2 2 2 3 2 12" xfId="18470"/>
    <cellStyle name="Акцент2 2 2 3 2 2" xfId="18471"/>
    <cellStyle name="Акцент2 2 2 3 2 3" xfId="18472"/>
    <cellStyle name="Акцент2 2 2 3 2 4" xfId="18473"/>
    <cellStyle name="Акцент2 2 2 3 2 5" xfId="18474"/>
    <cellStyle name="Акцент2 2 2 3 2 6" xfId="18475"/>
    <cellStyle name="Акцент2 2 2 3 2 6 2" xfId="18476"/>
    <cellStyle name="Акцент2 2 2 3 2 7" xfId="18477"/>
    <cellStyle name="Акцент2 2 2 3 2 7 2" xfId="18478"/>
    <cellStyle name="Акцент2 2 2 3 2 8" xfId="18479"/>
    <cellStyle name="Акцент2 2 2 3 2 9" xfId="18480"/>
    <cellStyle name="Акцент2 2 2 3 3" xfId="18481"/>
    <cellStyle name="Акцент2 2 2 3 4" xfId="18482"/>
    <cellStyle name="Акцент2 2 2 3 5" xfId="18483"/>
    <cellStyle name="Акцент2 2 2 3 6" xfId="18484"/>
    <cellStyle name="Акцент2 2 2 3 6 2" xfId="18485"/>
    <cellStyle name="Акцент2 2 2 3 7" xfId="18486"/>
    <cellStyle name="Акцент2 2 2 3 7 2" xfId="18487"/>
    <cellStyle name="Акцент2 2 2 3 8" xfId="18488"/>
    <cellStyle name="Акцент2 2 2 3 9" xfId="18489"/>
    <cellStyle name="Акцент2 2 2 3_амортизация" xfId="18490"/>
    <cellStyle name="Акцент2 2 2 30" xfId="18491"/>
    <cellStyle name="Акцент2 2 2 31" xfId="18492"/>
    <cellStyle name="Акцент2 2 2 32" xfId="18493"/>
    <cellStyle name="Акцент2 2 2 33" xfId="18494"/>
    <cellStyle name="Акцент2 2 2 34" xfId="18495"/>
    <cellStyle name="Акцент2 2 2 35" xfId="18496"/>
    <cellStyle name="Акцент2 2 2 36" xfId="18497"/>
    <cellStyle name="Акцент2 2 2 37" xfId="18498"/>
    <cellStyle name="Акцент2 2 2 38" xfId="18499"/>
    <cellStyle name="Акцент2 2 2 39" xfId="18500"/>
    <cellStyle name="Акцент2 2 2 4" xfId="18501"/>
    <cellStyle name="Акцент2 2 2 4 2" xfId="18502"/>
    <cellStyle name="Акцент2 2 2 4 3" xfId="18503"/>
    <cellStyle name="Акцент2 2 2 40" xfId="18504"/>
    <cellStyle name="Акцент2 2 2 41" xfId="18505"/>
    <cellStyle name="Акцент2 2 2 42" xfId="18506"/>
    <cellStyle name="Акцент2 2 2 43" xfId="18507"/>
    <cellStyle name="Акцент2 2 2 44" xfId="18508"/>
    <cellStyle name="Акцент2 2 2 45" xfId="18509"/>
    <cellStyle name="Акцент2 2 2 46" xfId="18510"/>
    <cellStyle name="Акцент2 2 2 47" xfId="18511"/>
    <cellStyle name="Акцент2 2 2 48" xfId="18512"/>
    <cellStyle name="Акцент2 2 2 5" xfId="18513"/>
    <cellStyle name="Акцент2 2 2 5 2" xfId="18514"/>
    <cellStyle name="Акцент2 2 2 5 3" xfId="18515"/>
    <cellStyle name="Акцент2 2 2 6" xfId="18516"/>
    <cellStyle name="Акцент2 2 2 6 2" xfId="18517"/>
    <cellStyle name="Акцент2 2 2 6 3" xfId="18518"/>
    <cellStyle name="Акцент2 2 2 7" xfId="18519"/>
    <cellStyle name="Акцент2 2 2 7 2" xfId="18520"/>
    <cellStyle name="Акцент2 2 2 7 3" xfId="18521"/>
    <cellStyle name="Акцент2 2 2 8" xfId="18522"/>
    <cellStyle name="Акцент2 2 2 8 2" xfId="18523"/>
    <cellStyle name="Акцент2 2 2 8 3" xfId="18524"/>
    <cellStyle name="Акцент2 2 2 9" xfId="18525"/>
    <cellStyle name="Акцент2 2 2 9 2" xfId="18526"/>
    <cellStyle name="Акцент2 2 2 9 2 2" xfId="18527"/>
    <cellStyle name="Акцент2 2 2 9 3" xfId="18528"/>
    <cellStyle name="Акцент2 2 2 9 4" xfId="18529"/>
    <cellStyle name="Акцент2 2 2 9 4 2" xfId="18530"/>
    <cellStyle name="Акцент2 2 2 9 4 3" xfId="18531"/>
    <cellStyle name="Акцент2 2 2 9 5" xfId="18532"/>
    <cellStyle name="Акцент2 2 2_амортизация" xfId="18533"/>
    <cellStyle name="Акцент2 2 20" xfId="18534"/>
    <cellStyle name="Акцент2 2 21" xfId="18535"/>
    <cellStyle name="Акцент2 2 22" xfId="18536"/>
    <cellStyle name="Акцент2 2 23" xfId="18537"/>
    <cellStyle name="Акцент2 2 24" xfId="18538"/>
    <cellStyle name="Акцент2 2 24 2" xfId="18539"/>
    <cellStyle name="Акцент2 2 25" xfId="18540"/>
    <cellStyle name="Акцент2 2 26" xfId="18541"/>
    <cellStyle name="Акцент2 2 27" xfId="18542"/>
    <cellStyle name="Акцент2 2 28" xfId="18543"/>
    <cellStyle name="Акцент2 2 29" xfId="18544"/>
    <cellStyle name="Акцент2 2 3" xfId="18545"/>
    <cellStyle name="Акцент2 2 30" xfId="18546"/>
    <cellStyle name="Акцент2 2 31" xfId="18547"/>
    <cellStyle name="Акцент2 2 4" xfId="18548"/>
    <cellStyle name="Акцент2 2 4 2" xfId="18549"/>
    <cellStyle name="Акцент2 2 4 3" xfId="18550"/>
    <cellStyle name="Акцент2 2 5" xfId="18551"/>
    <cellStyle name="Акцент2 2 5 2" xfId="18552"/>
    <cellStyle name="Акцент2 2 5_амортизация" xfId="18553"/>
    <cellStyle name="Акцент2 2 6" xfId="18554"/>
    <cellStyle name="Акцент2 2 6 2" xfId="18555"/>
    <cellStyle name="Акцент2 2 6 3" xfId="18556"/>
    <cellStyle name="Акцент2 2 7" xfId="18557"/>
    <cellStyle name="Акцент2 2 7 2" xfId="18558"/>
    <cellStyle name="Акцент2 2 7 3" xfId="18559"/>
    <cellStyle name="Акцент2 2 8" xfId="18560"/>
    <cellStyle name="Акцент2 2 9" xfId="18561"/>
    <cellStyle name="Акцент2 2_амортизация" xfId="18562"/>
    <cellStyle name="Акцент2 3" xfId="18563"/>
    <cellStyle name="Акцент2 3 2" xfId="18564"/>
    <cellStyle name="Акцент2 3 3" xfId="18565"/>
    <cellStyle name="Акцент2 3 4" xfId="18566"/>
    <cellStyle name="Акцент2 3 4 2" xfId="18567"/>
    <cellStyle name="Акцент2 3 4 3" xfId="18568"/>
    <cellStyle name="Акцент2 3 5" xfId="18569"/>
    <cellStyle name="Акцент2 4" xfId="18570"/>
    <cellStyle name="Акцент2 5" xfId="18571"/>
    <cellStyle name="Акцент2 5 2" xfId="18572"/>
    <cellStyle name="Акцент2 5 3" xfId="18573"/>
    <cellStyle name="Акцент2 6" xfId="18574"/>
    <cellStyle name="Акцент2 6 2" xfId="18575"/>
    <cellStyle name="Акцент2 7" xfId="18576"/>
    <cellStyle name="Акцент2 8" xfId="18577"/>
    <cellStyle name="Акцент2 9" xfId="18578"/>
    <cellStyle name="Акцент3 10" xfId="18579"/>
    <cellStyle name="Акцент3 11" xfId="18580"/>
    <cellStyle name="Акцент3 11 2" xfId="18581"/>
    <cellStyle name="Акцент3 11 3" xfId="18582"/>
    <cellStyle name="Акцент3 11 4" xfId="18583"/>
    <cellStyle name="Акцент3 12" xfId="18584"/>
    <cellStyle name="Акцент3 13" xfId="18585"/>
    <cellStyle name="Акцент3 14" xfId="18586"/>
    <cellStyle name="Акцент3 15" xfId="18587"/>
    <cellStyle name="Акцент3 15 2" xfId="18588"/>
    <cellStyle name="Акцент3 16" xfId="18589"/>
    <cellStyle name="Акцент3 17" xfId="18590"/>
    <cellStyle name="Акцент3 18" xfId="18591"/>
    <cellStyle name="Акцент3 19" xfId="18592"/>
    <cellStyle name="Акцент3 2" xfId="18593"/>
    <cellStyle name="Акцент3 2 10" xfId="18594"/>
    <cellStyle name="Акцент3 2 11" xfId="18595"/>
    <cellStyle name="Акцент3 2 12" xfId="18596"/>
    <cellStyle name="Акцент3 2 12 2" xfId="18597"/>
    <cellStyle name="Акцент3 2 12 3" xfId="18598"/>
    <cellStyle name="Акцент3 2 12 4" xfId="18599"/>
    <cellStyle name="Акцент3 2 12 4 2" xfId="18600"/>
    <cellStyle name="Акцент3 2 12 4 3" xfId="18601"/>
    <cellStyle name="Акцент3 2 12 5" xfId="18602"/>
    <cellStyle name="Акцент3 2 13" xfId="18603"/>
    <cellStyle name="Акцент3 2 14" xfId="18604"/>
    <cellStyle name="Акцент3 2 14 2" xfId="18605"/>
    <cellStyle name="Акцент3 2 14 3" xfId="18606"/>
    <cellStyle name="Акцент3 2 15" xfId="18607"/>
    <cellStyle name="Акцент3 2 15 2" xfId="18608"/>
    <cellStyle name="Акцент3 2 15 3" xfId="18609"/>
    <cellStyle name="Акцент3 2 16" xfId="18610"/>
    <cellStyle name="Акцент3 2 16 2" xfId="18611"/>
    <cellStyle name="Акцент3 2 16 3" xfId="18612"/>
    <cellStyle name="Акцент3 2 17" xfId="18613"/>
    <cellStyle name="Акцент3 2 18" xfId="18614"/>
    <cellStyle name="Акцент3 2 19" xfId="18615"/>
    <cellStyle name="Акцент3 2 2" xfId="18616"/>
    <cellStyle name="Акцент3 2 2 10" xfId="18617"/>
    <cellStyle name="Акцент3 2 2 11" xfId="18618"/>
    <cellStyle name="Акцент3 2 2 12" xfId="18619"/>
    <cellStyle name="Акцент3 2 2 12 2" xfId="18620"/>
    <cellStyle name="Акцент3 2 2 12 2 2" xfId="18621"/>
    <cellStyle name="Акцент3 2 2 12 2 2 2" xfId="18622"/>
    <cellStyle name="Акцент3 2 2 12 2 2 3" xfId="18623"/>
    <cellStyle name="Акцент3 2 2 12 2 3" xfId="18624"/>
    <cellStyle name="Акцент3 2 2 12 3" xfId="18625"/>
    <cellStyle name="Акцент3 2 2 12 4" xfId="18626"/>
    <cellStyle name="Акцент3 2 2 13" xfId="18627"/>
    <cellStyle name="Акцент3 2 2 13 2" xfId="18628"/>
    <cellStyle name="Акцент3 2 2 13 3" xfId="18629"/>
    <cellStyle name="Акцент3 2 2 14" xfId="18630"/>
    <cellStyle name="Акцент3 2 2 14 2" xfId="18631"/>
    <cellStyle name="Акцент3 2 2 14 3" xfId="18632"/>
    <cellStyle name="Акцент3 2 2 15" xfId="18633"/>
    <cellStyle name="Акцент3 2 2 15 2" xfId="18634"/>
    <cellStyle name="Акцент3 2 2 15 3" xfId="18635"/>
    <cellStyle name="Акцент3 2 2 16" xfId="18636"/>
    <cellStyle name="Акцент3 2 2 16 2" xfId="18637"/>
    <cellStyle name="Акцент3 2 2 17" xfId="18638"/>
    <cellStyle name="Акцент3 2 2 18" xfId="18639"/>
    <cellStyle name="Акцент3 2 2 19" xfId="18640"/>
    <cellStyle name="Акцент3 2 2 19 2" xfId="18641"/>
    <cellStyle name="Акцент3 2 2 19 2 2" xfId="18642"/>
    <cellStyle name="Акцент3 2 2 19 2 2 2" xfId="18643"/>
    <cellStyle name="Акцент3 2 2 19 2 3" xfId="18644"/>
    <cellStyle name="Акцент3 2 2 19 2 4" xfId="18645"/>
    <cellStyle name="Акцент3 2 2 19 3" xfId="18646"/>
    <cellStyle name="Акцент3 2 2 19 3 2" xfId="18647"/>
    <cellStyle name="Акцент3 2 2 19 4" xfId="18648"/>
    <cellStyle name="Акцент3 2 2 2" xfId="18649"/>
    <cellStyle name="Акцент3 2 2 2 10" xfId="18650"/>
    <cellStyle name="Акцент3 2 2 2 11" xfId="18651"/>
    <cellStyle name="Акцент3 2 2 2 12" xfId="18652"/>
    <cellStyle name="Акцент3 2 2 2 12 2" xfId="18653"/>
    <cellStyle name="Акцент3 2 2 2 12 2 2" xfId="18654"/>
    <cellStyle name="Акцент3 2 2 2 12 2 2 2" xfId="18655"/>
    <cellStyle name="Акцент3 2 2 2 12 2 2 3" xfId="18656"/>
    <cellStyle name="Акцент3 2 2 2 12 2 3" xfId="18657"/>
    <cellStyle name="Акцент3 2 2 2 12 3" xfId="18658"/>
    <cellStyle name="Акцент3 2 2 2 12 4" xfId="18659"/>
    <cellStyle name="Акцент3 2 2 2 13" xfId="18660"/>
    <cellStyle name="Акцент3 2 2 2 13 2" xfId="18661"/>
    <cellStyle name="Акцент3 2 2 2 13 3" xfId="18662"/>
    <cellStyle name="Акцент3 2 2 2 14" xfId="18663"/>
    <cellStyle name="Акцент3 2 2 2 14 2" xfId="18664"/>
    <cellStyle name="Акцент3 2 2 2 14 3" xfId="18665"/>
    <cellStyle name="Акцент3 2 2 2 15" xfId="18666"/>
    <cellStyle name="Акцент3 2 2 2 15 2" xfId="18667"/>
    <cellStyle name="Акцент3 2 2 2 15 3" xfId="18668"/>
    <cellStyle name="Акцент3 2 2 2 16" xfId="18669"/>
    <cellStyle name="Акцент3 2 2 2 16 2" xfId="18670"/>
    <cellStyle name="Акцент3 2 2 2 17" xfId="18671"/>
    <cellStyle name="Акцент3 2 2 2 18" xfId="18672"/>
    <cellStyle name="Акцент3 2 2 2 19" xfId="18673"/>
    <cellStyle name="Акцент3 2 2 2 19 2" xfId="18674"/>
    <cellStyle name="Акцент3 2 2 2 19 2 2" xfId="18675"/>
    <cellStyle name="Акцент3 2 2 2 19 2 2 2" xfId="18676"/>
    <cellStyle name="Акцент3 2 2 2 19 2 3" xfId="18677"/>
    <cellStyle name="Акцент3 2 2 2 19 2 4" xfId="18678"/>
    <cellStyle name="Акцент3 2 2 2 19 3" xfId="18679"/>
    <cellStyle name="Акцент3 2 2 2 19 3 2" xfId="18680"/>
    <cellStyle name="Акцент3 2 2 2 19 4" xfId="18681"/>
    <cellStyle name="Акцент3 2 2 2 2" xfId="18682"/>
    <cellStyle name="Акцент3 2 2 2 2 10" xfId="18683"/>
    <cellStyle name="Акцент3 2 2 2 2 10 2" xfId="18684"/>
    <cellStyle name="Акцент3 2 2 2 2 11" xfId="18685"/>
    <cellStyle name="Акцент3 2 2 2 2 12" xfId="18686"/>
    <cellStyle name="Акцент3 2 2 2 2 13" xfId="18687"/>
    <cellStyle name="Акцент3 2 2 2 2 13 2" xfId="18688"/>
    <cellStyle name="Акцент3 2 2 2 2 13 2 2" xfId="18689"/>
    <cellStyle name="Акцент3 2 2 2 2 13 2 2 2" xfId="18690"/>
    <cellStyle name="Акцент3 2 2 2 2 13 2 3" xfId="18691"/>
    <cellStyle name="Акцент3 2 2 2 2 13 2 4" xfId="18692"/>
    <cellStyle name="Акцент3 2 2 2 2 13 3" xfId="18693"/>
    <cellStyle name="Акцент3 2 2 2 2 13 3 2" xfId="18694"/>
    <cellStyle name="Акцент3 2 2 2 2 13 4" xfId="18695"/>
    <cellStyle name="Акцент3 2 2 2 2 14" xfId="18696"/>
    <cellStyle name="Акцент3 2 2 2 2 14 2" xfId="18697"/>
    <cellStyle name="Акцент3 2 2 2 2 15" xfId="18698"/>
    <cellStyle name="Акцент3 2 2 2 2 16" xfId="18699"/>
    <cellStyle name="Акцент3 2 2 2 2 17" xfId="18700"/>
    <cellStyle name="Акцент3 2 2 2 2 17 2" xfId="18701"/>
    <cellStyle name="Акцент3 2 2 2 2 18" xfId="18702"/>
    <cellStyle name="Акцент3 2 2 2 2 19" xfId="18703"/>
    <cellStyle name="Акцент3 2 2 2 2 2" xfId="18704"/>
    <cellStyle name="Акцент3 2 2 2 2 2 10" xfId="18705"/>
    <cellStyle name="Акцент3 2 2 2 2 2 11" xfId="18706"/>
    <cellStyle name="Акцент3 2 2 2 2 2 12" xfId="18707"/>
    <cellStyle name="Акцент3 2 2 2 2 2 12 2" xfId="18708"/>
    <cellStyle name="Акцент3 2 2 2 2 2 12 2 2" xfId="18709"/>
    <cellStyle name="Акцент3 2 2 2 2 2 12 2 2 2" xfId="18710"/>
    <cellStyle name="Акцент3 2 2 2 2 2 12 2 3" xfId="18711"/>
    <cellStyle name="Акцент3 2 2 2 2 2 12 2 4" xfId="18712"/>
    <cellStyle name="Акцент3 2 2 2 2 2 12 3" xfId="18713"/>
    <cellStyle name="Акцент3 2 2 2 2 2 12 3 2" xfId="18714"/>
    <cellStyle name="Акцент3 2 2 2 2 2 12 4" xfId="18715"/>
    <cellStyle name="Акцент3 2 2 2 2 2 13" xfId="18716"/>
    <cellStyle name="Акцент3 2 2 2 2 2 13 2" xfId="18717"/>
    <cellStyle name="Акцент3 2 2 2 2 2 14" xfId="18718"/>
    <cellStyle name="Акцент3 2 2 2 2 2 15" xfId="18719"/>
    <cellStyle name="Акцент3 2 2 2 2 2 16" xfId="18720"/>
    <cellStyle name="Акцент3 2 2 2 2 2 16 2" xfId="18721"/>
    <cellStyle name="Акцент3 2 2 2 2 2 17" xfId="18722"/>
    <cellStyle name="Акцент3 2 2 2 2 2 18" xfId="18723"/>
    <cellStyle name="Акцент3 2 2 2 2 2 19" xfId="18724"/>
    <cellStyle name="Акцент3 2 2 2 2 2 2" xfId="18725"/>
    <cellStyle name="Акцент3 2 2 2 2 2 2 10" xfId="18726"/>
    <cellStyle name="Акцент3 2 2 2 2 2 2 10 2" xfId="18727"/>
    <cellStyle name="Акцент3 2 2 2 2 2 2 10 2 2" xfId="18728"/>
    <cellStyle name="Акцент3 2 2 2 2 2 2 10 2 2 2" xfId="18729"/>
    <cellStyle name="Акцент3 2 2 2 2 2 2 10 2 3" xfId="18730"/>
    <cellStyle name="Акцент3 2 2 2 2 2 2 10 2 4" xfId="18731"/>
    <cellStyle name="Акцент3 2 2 2 2 2 2 10 3" xfId="18732"/>
    <cellStyle name="Акцент3 2 2 2 2 2 2 10 3 2" xfId="18733"/>
    <cellStyle name="Акцент3 2 2 2 2 2 2 10 4" xfId="18734"/>
    <cellStyle name="Акцент3 2 2 2 2 2 2 11" xfId="18735"/>
    <cellStyle name="Акцент3 2 2 2 2 2 2 11 2" xfId="18736"/>
    <cellStyle name="Акцент3 2 2 2 2 2 2 12" xfId="18737"/>
    <cellStyle name="Акцент3 2 2 2 2 2 2 13" xfId="18738"/>
    <cellStyle name="Акцент3 2 2 2 2 2 2 14" xfId="18739"/>
    <cellStyle name="Акцент3 2 2 2 2 2 2 14 2" xfId="18740"/>
    <cellStyle name="Акцент3 2 2 2 2 2 2 15" xfId="18741"/>
    <cellStyle name="Акцент3 2 2 2 2 2 2 16" xfId="18742"/>
    <cellStyle name="Акцент3 2 2 2 2 2 2 17" xfId="18743"/>
    <cellStyle name="Акцент3 2 2 2 2 2 2 18" xfId="18744"/>
    <cellStyle name="Акцент3 2 2 2 2 2 2 19" xfId="18745"/>
    <cellStyle name="Акцент3 2 2 2 2 2 2 2" xfId="18746"/>
    <cellStyle name="Акцент3 2 2 2 2 2 2 2 10" xfId="18747"/>
    <cellStyle name="Акцент3 2 2 2 2 2 2 2 10 2" xfId="18748"/>
    <cellStyle name="Акцент3 2 2 2 2 2 2 2 11" xfId="18749"/>
    <cellStyle name="Акцент3 2 2 2 2 2 2 2 12" xfId="18750"/>
    <cellStyle name="Акцент3 2 2 2 2 2 2 2 13" xfId="18751"/>
    <cellStyle name="Акцент3 2 2 2 2 2 2 2 13 2" xfId="18752"/>
    <cellStyle name="Акцент3 2 2 2 2 2 2 2 14" xfId="18753"/>
    <cellStyle name="Акцент3 2 2 2 2 2 2 2 15" xfId="18754"/>
    <cellStyle name="Акцент3 2 2 2 2 2 2 2 16" xfId="18755"/>
    <cellStyle name="Акцент3 2 2 2 2 2 2 2 17" xfId="18756"/>
    <cellStyle name="Акцент3 2 2 2 2 2 2 2 18" xfId="18757"/>
    <cellStyle name="Акцент3 2 2 2 2 2 2 2 19" xfId="18758"/>
    <cellStyle name="Акцент3 2 2 2 2 2 2 2 2" xfId="18759"/>
    <cellStyle name="Акцент3 2 2 2 2 2 2 2 2 10" xfId="18760"/>
    <cellStyle name="Акцент3 2 2 2 2 2 2 2 2 11" xfId="18761"/>
    <cellStyle name="Акцент3 2 2 2 2 2 2 2 2 12" xfId="18762"/>
    <cellStyle name="Акцент3 2 2 2 2 2 2 2 2 13" xfId="18763"/>
    <cellStyle name="Акцент3 2 2 2 2 2 2 2 2 14" xfId="18764"/>
    <cellStyle name="Акцент3 2 2 2 2 2 2 2 2 15" xfId="18765"/>
    <cellStyle name="Акцент3 2 2 2 2 2 2 2 2 16" xfId="18766"/>
    <cellStyle name="Акцент3 2 2 2 2 2 2 2 2 17" xfId="18767"/>
    <cellStyle name="Акцент3 2 2 2 2 2 2 2 2 18" xfId="18768"/>
    <cellStyle name="Акцент3 2 2 2 2 2 2 2 2 19" xfId="18769"/>
    <cellStyle name="Акцент3 2 2 2 2 2 2 2 2 2" xfId="18770"/>
    <cellStyle name="Акцент3 2 2 2 2 2 2 2 2 2 10" xfId="18771"/>
    <cellStyle name="Акцент3 2 2 2 2 2 2 2 2 2 11" xfId="18772"/>
    <cellStyle name="Акцент3 2 2 2 2 2 2 2 2 2 12" xfId="18773"/>
    <cellStyle name="Акцент3 2 2 2 2 2 2 2 2 2 13" xfId="18774"/>
    <cellStyle name="Акцент3 2 2 2 2 2 2 2 2 2 14" xfId="18775"/>
    <cellStyle name="Акцент3 2 2 2 2 2 2 2 2 2 15" xfId="18776"/>
    <cellStyle name="Акцент3 2 2 2 2 2 2 2 2 2 16" xfId="18777"/>
    <cellStyle name="Акцент3 2 2 2 2 2 2 2 2 2 17" xfId="18778"/>
    <cellStyle name="Акцент3 2 2 2 2 2 2 2 2 2 18" xfId="18779"/>
    <cellStyle name="Акцент3 2 2 2 2 2 2 2 2 2 19" xfId="18780"/>
    <cellStyle name="Акцент3 2 2 2 2 2 2 2 2 2 2" xfId="18781"/>
    <cellStyle name="Акцент3 2 2 2 2 2 2 2 2 2 2 10" xfId="18782"/>
    <cellStyle name="Акцент3 2 2 2 2 2 2 2 2 2 2 11" xfId="18783"/>
    <cellStyle name="Акцент3 2 2 2 2 2 2 2 2 2 2 12" xfId="18784"/>
    <cellStyle name="Акцент3 2 2 2 2 2 2 2 2 2 2 13" xfId="18785"/>
    <cellStyle name="Акцент3 2 2 2 2 2 2 2 2 2 2 14" xfId="18786"/>
    <cellStyle name="Акцент3 2 2 2 2 2 2 2 2 2 2 15" xfId="18787"/>
    <cellStyle name="Акцент3 2 2 2 2 2 2 2 2 2 2 16" xfId="18788"/>
    <cellStyle name="Акцент3 2 2 2 2 2 2 2 2 2 2 17" xfId="18789"/>
    <cellStyle name="Акцент3 2 2 2 2 2 2 2 2 2 2 18" xfId="18790"/>
    <cellStyle name="Акцент3 2 2 2 2 2 2 2 2 2 2 19" xfId="18791"/>
    <cellStyle name="Акцент3 2 2 2 2 2 2 2 2 2 2 2" xfId="18792"/>
    <cellStyle name="Акцент3 2 2 2 2 2 2 2 2 2 2 2 10" xfId="18793"/>
    <cellStyle name="Акцент3 2 2 2 2 2 2 2 2 2 2 2 11" xfId="18794"/>
    <cellStyle name="Акцент3 2 2 2 2 2 2 2 2 2 2 2 12" xfId="18795"/>
    <cellStyle name="Акцент3 2 2 2 2 2 2 2 2 2 2 2 13" xfId="18796"/>
    <cellStyle name="Акцент3 2 2 2 2 2 2 2 2 2 2 2 14" xfId="18797"/>
    <cellStyle name="Акцент3 2 2 2 2 2 2 2 2 2 2 2 15" xfId="18798"/>
    <cellStyle name="Акцент3 2 2 2 2 2 2 2 2 2 2 2 16" xfId="18799"/>
    <cellStyle name="Акцент3 2 2 2 2 2 2 2 2 2 2 2 17" xfId="18800"/>
    <cellStyle name="Акцент3 2 2 2 2 2 2 2 2 2 2 2 18" xfId="18801"/>
    <cellStyle name="Акцент3 2 2 2 2 2 2 2 2 2 2 2 19" xfId="18802"/>
    <cellStyle name="Акцент3 2 2 2 2 2 2 2 2 2 2 2 2" xfId="18803"/>
    <cellStyle name="Акцент3 2 2 2 2 2 2 2 2 2 2 2 2 10" xfId="18804"/>
    <cellStyle name="Акцент3 2 2 2 2 2 2 2 2 2 2 2 2 11" xfId="18805"/>
    <cellStyle name="Акцент3 2 2 2 2 2 2 2 2 2 2 2 2 12" xfId="18806"/>
    <cellStyle name="Акцент3 2 2 2 2 2 2 2 2 2 2 2 2 13" xfId="18807"/>
    <cellStyle name="Акцент3 2 2 2 2 2 2 2 2 2 2 2 2 14" xfId="18808"/>
    <cellStyle name="Акцент3 2 2 2 2 2 2 2 2 2 2 2 2 15" xfId="18809"/>
    <cellStyle name="Акцент3 2 2 2 2 2 2 2 2 2 2 2 2 16" xfId="18810"/>
    <cellStyle name="Акцент3 2 2 2 2 2 2 2 2 2 2 2 2 17" xfId="18811"/>
    <cellStyle name="Акцент3 2 2 2 2 2 2 2 2 2 2 2 2 18" xfId="18812"/>
    <cellStyle name="Акцент3 2 2 2 2 2 2 2 2 2 2 2 2 19" xfId="18813"/>
    <cellStyle name="Акцент3 2 2 2 2 2 2 2 2 2 2 2 2 2" xfId="18814"/>
    <cellStyle name="Акцент3 2 2 2 2 2 2 2 2 2 2 2 2 2 10" xfId="18815"/>
    <cellStyle name="Акцент3 2 2 2 2 2 2 2 2 2 2 2 2 2 11" xfId="18816"/>
    <cellStyle name="Акцент3 2 2 2 2 2 2 2 2 2 2 2 2 2 12" xfId="18817"/>
    <cellStyle name="Акцент3 2 2 2 2 2 2 2 2 2 2 2 2 2 13" xfId="18818"/>
    <cellStyle name="Акцент3 2 2 2 2 2 2 2 2 2 2 2 2 2 14" xfId="18819"/>
    <cellStyle name="Акцент3 2 2 2 2 2 2 2 2 2 2 2 2 2 15" xfId="18820"/>
    <cellStyle name="Акцент3 2 2 2 2 2 2 2 2 2 2 2 2 2 16" xfId="18821"/>
    <cellStyle name="Акцент3 2 2 2 2 2 2 2 2 2 2 2 2 2 17" xfId="18822"/>
    <cellStyle name="Акцент3 2 2 2 2 2 2 2 2 2 2 2 2 2 18" xfId="18823"/>
    <cellStyle name="Акцент3 2 2 2 2 2 2 2 2 2 2 2 2 2 19" xfId="18824"/>
    <cellStyle name="Акцент3 2 2 2 2 2 2 2 2 2 2 2 2 2 2" xfId="18825"/>
    <cellStyle name="Акцент3 2 2 2 2 2 2 2 2 2 2 2 2 2 2 10" xfId="18826"/>
    <cellStyle name="Акцент3 2 2 2 2 2 2 2 2 2 2 2 2 2 2 11" xfId="18827"/>
    <cellStyle name="Акцент3 2 2 2 2 2 2 2 2 2 2 2 2 2 2 12" xfId="18828"/>
    <cellStyle name="Акцент3 2 2 2 2 2 2 2 2 2 2 2 2 2 2 13" xfId="18829"/>
    <cellStyle name="Акцент3 2 2 2 2 2 2 2 2 2 2 2 2 2 2 14" xfId="18830"/>
    <cellStyle name="Акцент3 2 2 2 2 2 2 2 2 2 2 2 2 2 2 15" xfId="18831"/>
    <cellStyle name="Акцент3 2 2 2 2 2 2 2 2 2 2 2 2 2 2 16" xfId="18832"/>
    <cellStyle name="Акцент3 2 2 2 2 2 2 2 2 2 2 2 2 2 2 17" xfId="18833"/>
    <cellStyle name="Акцент3 2 2 2 2 2 2 2 2 2 2 2 2 2 2 18" xfId="18834"/>
    <cellStyle name="Акцент3 2 2 2 2 2 2 2 2 2 2 2 2 2 2 19" xfId="18835"/>
    <cellStyle name="Акцент3 2 2 2 2 2 2 2 2 2 2 2 2 2 2 2" xfId="18836"/>
    <cellStyle name="Акцент3 2 2 2 2 2 2 2 2 2 2 2 2 2 2 2 10" xfId="18837"/>
    <cellStyle name="Акцент3 2 2 2 2 2 2 2 2 2 2 2 2 2 2 2 11" xfId="18838"/>
    <cellStyle name="Акцент3 2 2 2 2 2 2 2 2 2 2 2 2 2 2 2 12" xfId="18839"/>
    <cellStyle name="Акцент3 2 2 2 2 2 2 2 2 2 2 2 2 2 2 2 13" xfId="18840"/>
    <cellStyle name="Акцент3 2 2 2 2 2 2 2 2 2 2 2 2 2 2 2 14" xfId="18841"/>
    <cellStyle name="Акцент3 2 2 2 2 2 2 2 2 2 2 2 2 2 2 2 15" xfId="18842"/>
    <cellStyle name="Акцент3 2 2 2 2 2 2 2 2 2 2 2 2 2 2 2 16" xfId="18843"/>
    <cellStyle name="Акцент3 2 2 2 2 2 2 2 2 2 2 2 2 2 2 2 17" xfId="18844"/>
    <cellStyle name="Акцент3 2 2 2 2 2 2 2 2 2 2 2 2 2 2 2 18" xfId="18845"/>
    <cellStyle name="Акцент3 2 2 2 2 2 2 2 2 2 2 2 2 2 2 2 19" xfId="18846"/>
    <cellStyle name="Акцент3 2 2 2 2 2 2 2 2 2 2 2 2 2 2 2 2" xfId="18847"/>
    <cellStyle name="Акцент3 2 2 2 2 2 2 2 2 2 2 2 2 2 2 2 2 10" xfId="18848"/>
    <cellStyle name="Акцент3 2 2 2 2 2 2 2 2 2 2 2 2 2 2 2 2 11" xfId="18849"/>
    <cellStyle name="Акцент3 2 2 2 2 2 2 2 2 2 2 2 2 2 2 2 2 12" xfId="18850"/>
    <cellStyle name="Акцент3 2 2 2 2 2 2 2 2 2 2 2 2 2 2 2 2 13" xfId="18851"/>
    <cellStyle name="Акцент3 2 2 2 2 2 2 2 2 2 2 2 2 2 2 2 2 14" xfId="18852"/>
    <cellStyle name="Акцент3 2 2 2 2 2 2 2 2 2 2 2 2 2 2 2 2 15" xfId="18853"/>
    <cellStyle name="Акцент3 2 2 2 2 2 2 2 2 2 2 2 2 2 2 2 2 16" xfId="18854"/>
    <cellStyle name="Акцент3 2 2 2 2 2 2 2 2 2 2 2 2 2 2 2 2 17" xfId="18855"/>
    <cellStyle name="Акцент3 2 2 2 2 2 2 2 2 2 2 2 2 2 2 2 2 18" xfId="18856"/>
    <cellStyle name="Акцент3 2 2 2 2 2 2 2 2 2 2 2 2 2 2 2 2 19" xfId="18857"/>
    <cellStyle name="Акцент3 2 2 2 2 2 2 2 2 2 2 2 2 2 2 2 2 2" xfId="18858"/>
    <cellStyle name="Акцент3 2 2 2 2 2 2 2 2 2 2 2 2 2 2 2 2 2 10" xfId="18859"/>
    <cellStyle name="Акцент3 2 2 2 2 2 2 2 2 2 2 2 2 2 2 2 2 2 11" xfId="18860"/>
    <cellStyle name="Акцент3 2 2 2 2 2 2 2 2 2 2 2 2 2 2 2 2 2 12" xfId="18861"/>
    <cellStyle name="Акцент3 2 2 2 2 2 2 2 2 2 2 2 2 2 2 2 2 2 13" xfId="18862"/>
    <cellStyle name="Акцент3 2 2 2 2 2 2 2 2 2 2 2 2 2 2 2 2 2 14" xfId="18863"/>
    <cellStyle name="Акцент3 2 2 2 2 2 2 2 2 2 2 2 2 2 2 2 2 2 15" xfId="18864"/>
    <cellStyle name="Акцент3 2 2 2 2 2 2 2 2 2 2 2 2 2 2 2 2 2 16" xfId="18865"/>
    <cellStyle name="Акцент3 2 2 2 2 2 2 2 2 2 2 2 2 2 2 2 2 2 17" xfId="18866"/>
    <cellStyle name="Акцент3 2 2 2 2 2 2 2 2 2 2 2 2 2 2 2 2 2 18" xfId="18867"/>
    <cellStyle name="Акцент3 2 2 2 2 2 2 2 2 2 2 2 2 2 2 2 2 2 19" xfId="18868"/>
    <cellStyle name="Акцент3 2 2 2 2 2 2 2 2 2 2 2 2 2 2 2 2 2 2" xfId="18869"/>
    <cellStyle name="Акцент3 2 2 2 2 2 2 2 2 2 2 2 2 2 2 2 2 2 2 10" xfId="18870"/>
    <cellStyle name="Акцент3 2 2 2 2 2 2 2 2 2 2 2 2 2 2 2 2 2 2 11" xfId="18871"/>
    <cellStyle name="Акцент3 2 2 2 2 2 2 2 2 2 2 2 2 2 2 2 2 2 2 12" xfId="18872"/>
    <cellStyle name="Акцент3 2 2 2 2 2 2 2 2 2 2 2 2 2 2 2 2 2 2 13" xfId="18873"/>
    <cellStyle name="Акцент3 2 2 2 2 2 2 2 2 2 2 2 2 2 2 2 2 2 2 14" xfId="18874"/>
    <cellStyle name="Акцент3 2 2 2 2 2 2 2 2 2 2 2 2 2 2 2 2 2 2 15" xfId="18875"/>
    <cellStyle name="Акцент3 2 2 2 2 2 2 2 2 2 2 2 2 2 2 2 2 2 2 16" xfId="18876"/>
    <cellStyle name="Акцент3 2 2 2 2 2 2 2 2 2 2 2 2 2 2 2 2 2 2 17" xfId="18877"/>
    <cellStyle name="Акцент3 2 2 2 2 2 2 2 2 2 2 2 2 2 2 2 2 2 2 18" xfId="18878"/>
    <cellStyle name="Акцент3 2 2 2 2 2 2 2 2 2 2 2 2 2 2 2 2 2 2 19" xfId="18879"/>
    <cellStyle name="Акцент3 2 2 2 2 2 2 2 2 2 2 2 2 2 2 2 2 2 2 2" xfId="18880"/>
    <cellStyle name="Акцент3 2 2 2 2 2 2 2 2 2 2 2 2 2 2 2 2 2 2 2 10" xfId="18881"/>
    <cellStyle name="Акцент3 2 2 2 2 2 2 2 2 2 2 2 2 2 2 2 2 2 2 2 11" xfId="18882"/>
    <cellStyle name="Акцент3 2 2 2 2 2 2 2 2 2 2 2 2 2 2 2 2 2 2 2 12" xfId="18883"/>
    <cellStyle name="Акцент3 2 2 2 2 2 2 2 2 2 2 2 2 2 2 2 2 2 2 2 13" xfId="18884"/>
    <cellStyle name="Акцент3 2 2 2 2 2 2 2 2 2 2 2 2 2 2 2 2 2 2 2 14" xfId="18885"/>
    <cellStyle name="Акцент3 2 2 2 2 2 2 2 2 2 2 2 2 2 2 2 2 2 2 2 15" xfId="18886"/>
    <cellStyle name="Акцент3 2 2 2 2 2 2 2 2 2 2 2 2 2 2 2 2 2 2 2 16" xfId="18887"/>
    <cellStyle name="Акцент3 2 2 2 2 2 2 2 2 2 2 2 2 2 2 2 2 2 2 2 17" xfId="18888"/>
    <cellStyle name="Акцент3 2 2 2 2 2 2 2 2 2 2 2 2 2 2 2 2 2 2 2 18" xfId="18889"/>
    <cellStyle name="Акцент3 2 2 2 2 2 2 2 2 2 2 2 2 2 2 2 2 2 2 2 19" xfId="18890"/>
    <cellStyle name="Акцент3 2 2 2 2 2 2 2 2 2 2 2 2 2 2 2 2 2 2 2 2" xfId="18891"/>
    <cellStyle name="Акцент3 2 2 2 2 2 2 2 2 2 2 2 2 2 2 2 2 2 2 2 2 10" xfId="18892"/>
    <cellStyle name="Акцент3 2 2 2 2 2 2 2 2 2 2 2 2 2 2 2 2 2 2 2 2 11" xfId="18893"/>
    <cellStyle name="Акцент3 2 2 2 2 2 2 2 2 2 2 2 2 2 2 2 2 2 2 2 2 12" xfId="18894"/>
    <cellStyle name="Акцент3 2 2 2 2 2 2 2 2 2 2 2 2 2 2 2 2 2 2 2 2 13" xfId="18895"/>
    <cellStyle name="Акцент3 2 2 2 2 2 2 2 2 2 2 2 2 2 2 2 2 2 2 2 2 14" xfId="18896"/>
    <cellStyle name="Акцент3 2 2 2 2 2 2 2 2 2 2 2 2 2 2 2 2 2 2 2 2 15" xfId="18897"/>
    <cellStyle name="Акцент3 2 2 2 2 2 2 2 2 2 2 2 2 2 2 2 2 2 2 2 2 16" xfId="18898"/>
    <cellStyle name="Акцент3 2 2 2 2 2 2 2 2 2 2 2 2 2 2 2 2 2 2 2 2 17" xfId="18899"/>
    <cellStyle name="Акцент3 2 2 2 2 2 2 2 2 2 2 2 2 2 2 2 2 2 2 2 2 18" xfId="18900"/>
    <cellStyle name="Акцент3 2 2 2 2 2 2 2 2 2 2 2 2 2 2 2 2 2 2 2 2 19" xfId="18901"/>
    <cellStyle name="Акцент3 2 2 2 2 2 2 2 2 2 2 2 2 2 2 2 2 2 2 2 2 2" xfId="18902"/>
    <cellStyle name="Акцент3 2 2 2 2 2 2 2 2 2 2 2 2 2 2 2 2 2 2 2 2 2 10" xfId="18903"/>
    <cellStyle name="Акцент3 2 2 2 2 2 2 2 2 2 2 2 2 2 2 2 2 2 2 2 2 2 11" xfId="18904"/>
    <cellStyle name="Акцент3 2 2 2 2 2 2 2 2 2 2 2 2 2 2 2 2 2 2 2 2 2 12" xfId="18905"/>
    <cellStyle name="Акцент3 2 2 2 2 2 2 2 2 2 2 2 2 2 2 2 2 2 2 2 2 2 13" xfId="18906"/>
    <cellStyle name="Акцент3 2 2 2 2 2 2 2 2 2 2 2 2 2 2 2 2 2 2 2 2 2 14" xfId="18907"/>
    <cellStyle name="Акцент3 2 2 2 2 2 2 2 2 2 2 2 2 2 2 2 2 2 2 2 2 2 15" xfId="18908"/>
    <cellStyle name="Акцент3 2 2 2 2 2 2 2 2 2 2 2 2 2 2 2 2 2 2 2 2 2 16" xfId="18909"/>
    <cellStyle name="Акцент3 2 2 2 2 2 2 2 2 2 2 2 2 2 2 2 2 2 2 2 2 2 17" xfId="18910"/>
    <cellStyle name="Акцент3 2 2 2 2 2 2 2 2 2 2 2 2 2 2 2 2 2 2 2 2 2 18" xfId="18911"/>
    <cellStyle name="Акцент3 2 2 2 2 2 2 2 2 2 2 2 2 2 2 2 2 2 2 2 2 2 19" xfId="18912"/>
    <cellStyle name="Акцент3 2 2 2 2 2 2 2 2 2 2 2 2 2 2 2 2 2 2 2 2 2 2" xfId="18913"/>
    <cellStyle name="Акцент3 2 2 2 2 2 2 2 2 2 2 2 2 2 2 2 2 2 2 2 2 2 2 10" xfId="18914"/>
    <cellStyle name="Акцент3 2 2 2 2 2 2 2 2 2 2 2 2 2 2 2 2 2 2 2 2 2 2 11" xfId="18915"/>
    <cellStyle name="Акцент3 2 2 2 2 2 2 2 2 2 2 2 2 2 2 2 2 2 2 2 2 2 2 12" xfId="18916"/>
    <cellStyle name="Акцент3 2 2 2 2 2 2 2 2 2 2 2 2 2 2 2 2 2 2 2 2 2 2 13" xfId="18917"/>
    <cellStyle name="Акцент3 2 2 2 2 2 2 2 2 2 2 2 2 2 2 2 2 2 2 2 2 2 2 14" xfId="18918"/>
    <cellStyle name="Акцент3 2 2 2 2 2 2 2 2 2 2 2 2 2 2 2 2 2 2 2 2 2 2 15" xfId="18919"/>
    <cellStyle name="Акцент3 2 2 2 2 2 2 2 2 2 2 2 2 2 2 2 2 2 2 2 2 2 2 16" xfId="18920"/>
    <cellStyle name="Акцент3 2 2 2 2 2 2 2 2 2 2 2 2 2 2 2 2 2 2 2 2 2 2 17" xfId="18921"/>
    <cellStyle name="Акцент3 2 2 2 2 2 2 2 2 2 2 2 2 2 2 2 2 2 2 2 2 2 2 18" xfId="18922"/>
    <cellStyle name="Акцент3 2 2 2 2 2 2 2 2 2 2 2 2 2 2 2 2 2 2 2 2 2 2 19" xfId="18923"/>
    <cellStyle name="Акцент3 2 2 2 2 2 2 2 2 2 2 2 2 2 2 2 2 2 2 2 2 2 2 2" xfId="18924"/>
    <cellStyle name="Акцент3 2 2 2 2 2 2 2 2 2 2 2 2 2 2 2 2 2 2 2 2 2 2 2 10" xfId="18925"/>
    <cellStyle name="Акцент3 2 2 2 2 2 2 2 2 2 2 2 2 2 2 2 2 2 2 2 2 2 2 2 11" xfId="18926"/>
    <cellStyle name="Акцент3 2 2 2 2 2 2 2 2 2 2 2 2 2 2 2 2 2 2 2 2 2 2 2 12" xfId="18927"/>
    <cellStyle name="Акцент3 2 2 2 2 2 2 2 2 2 2 2 2 2 2 2 2 2 2 2 2 2 2 2 13" xfId="18928"/>
    <cellStyle name="Акцент3 2 2 2 2 2 2 2 2 2 2 2 2 2 2 2 2 2 2 2 2 2 2 2 14" xfId="18929"/>
    <cellStyle name="Акцент3 2 2 2 2 2 2 2 2 2 2 2 2 2 2 2 2 2 2 2 2 2 2 2 15" xfId="18930"/>
    <cellStyle name="Акцент3 2 2 2 2 2 2 2 2 2 2 2 2 2 2 2 2 2 2 2 2 2 2 2 16" xfId="18931"/>
    <cellStyle name="Акцент3 2 2 2 2 2 2 2 2 2 2 2 2 2 2 2 2 2 2 2 2 2 2 2 17" xfId="18932"/>
    <cellStyle name="Акцент3 2 2 2 2 2 2 2 2 2 2 2 2 2 2 2 2 2 2 2 2 2 2 2 18" xfId="18933"/>
    <cellStyle name="Акцент3 2 2 2 2 2 2 2 2 2 2 2 2 2 2 2 2 2 2 2 2 2 2 2 19" xfId="18934"/>
    <cellStyle name="Акцент3 2 2 2 2 2 2 2 2 2 2 2 2 2 2 2 2 2 2 2 2 2 2 2 2" xfId="18935"/>
    <cellStyle name="Акцент3 2 2 2 2 2 2 2 2 2 2 2 2 2 2 2 2 2 2 2 2 2 2 2 2 10" xfId="18936"/>
    <cellStyle name="Акцент3 2 2 2 2 2 2 2 2 2 2 2 2 2 2 2 2 2 2 2 2 2 2 2 2 11" xfId="18937"/>
    <cellStyle name="Акцент3 2 2 2 2 2 2 2 2 2 2 2 2 2 2 2 2 2 2 2 2 2 2 2 2 12" xfId="18938"/>
    <cellStyle name="Акцент3 2 2 2 2 2 2 2 2 2 2 2 2 2 2 2 2 2 2 2 2 2 2 2 2 13" xfId="18939"/>
    <cellStyle name="Акцент3 2 2 2 2 2 2 2 2 2 2 2 2 2 2 2 2 2 2 2 2 2 2 2 2 14" xfId="18940"/>
    <cellStyle name="Акцент3 2 2 2 2 2 2 2 2 2 2 2 2 2 2 2 2 2 2 2 2 2 2 2 2 15" xfId="18941"/>
    <cellStyle name="Акцент3 2 2 2 2 2 2 2 2 2 2 2 2 2 2 2 2 2 2 2 2 2 2 2 2 16" xfId="18942"/>
    <cellStyle name="Акцент3 2 2 2 2 2 2 2 2 2 2 2 2 2 2 2 2 2 2 2 2 2 2 2 2 17" xfId="18943"/>
    <cellStyle name="Акцент3 2 2 2 2 2 2 2 2 2 2 2 2 2 2 2 2 2 2 2 2 2 2 2 2 18" xfId="18944"/>
    <cellStyle name="Акцент3 2 2 2 2 2 2 2 2 2 2 2 2 2 2 2 2 2 2 2 2 2 2 2 2 2" xfId="18945"/>
    <cellStyle name="Акцент3 2 2 2 2 2 2 2 2 2 2 2 2 2 2 2 2 2 2 2 2 2 2 2 2 2 10" xfId="18946"/>
    <cellStyle name="Акцент3 2 2 2 2 2 2 2 2 2 2 2 2 2 2 2 2 2 2 2 2 2 2 2 2 2 11" xfId="18947"/>
    <cellStyle name="Акцент3 2 2 2 2 2 2 2 2 2 2 2 2 2 2 2 2 2 2 2 2 2 2 2 2 2 12" xfId="18948"/>
    <cellStyle name="Акцент3 2 2 2 2 2 2 2 2 2 2 2 2 2 2 2 2 2 2 2 2 2 2 2 2 2 13" xfId="18949"/>
    <cellStyle name="Акцент3 2 2 2 2 2 2 2 2 2 2 2 2 2 2 2 2 2 2 2 2 2 2 2 2 2 14" xfId="18950"/>
    <cellStyle name="Акцент3 2 2 2 2 2 2 2 2 2 2 2 2 2 2 2 2 2 2 2 2 2 2 2 2 2 15" xfId="18951"/>
    <cellStyle name="Акцент3 2 2 2 2 2 2 2 2 2 2 2 2 2 2 2 2 2 2 2 2 2 2 2 2 2 16" xfId="18952"/>
    <cellStyle name="Акцент3 2 2 2 2 2 2 2 2 2 2 2 2 2 2 2 2 2 2 2 2 2 2 2 2 2 17" xfId="18953"/>
    <cellStyle name="Акцент3 2 2 2 2 2 2 2 2 2 2 2 2 2 2 2 2 2 2 2 2 2 2 2 2 2 18" xfId="18954"/>
    <cellStyle name="Акцент3 2 2 2 2 2 2 2 2 2 2 2 2 2 2 2 2 2 2 2 2 2 2 2 2 2 2" xfId="18955"/>
    <cellStyle name="Акцент3 2 2 2 2 2 2 2 2 2 2 2 2 2 2 2 2 2 2 2 2 2 2 2 2 2 3" xfId="18956"/>
    <cellStyle name="Акцент3 2 2 2 2 2 2 2 2 2 2 2 2 2 2 2 2 2 2 2 2 2 2 2 2 2 4" xfId="18957"/>
    <cellStyle name="Акцент3 2 2 2 2 2 2 2 2 2 2 2 2 2 2 2 2 2 2 2 2 2 2 2 2 2 5" xfId="18958"/>
    <cellStyle name="Акцент3 2 2 2 2 2 2 2 2 2 2 2 2 2 2 2 2 2 2 2 2 2 2 2 2 2 6" xfId="18959"/>
    <cellStyle name="Акцент3 2 2 2 2 2 2 2 2 2 2 2 2 2 2 2 2 2 2 2 2 2 2 2 2 2 7" xfId="18960"/>
    <cellStyle name="Акцент3 2 2 2 2 2 2 2 2 2 2 2 2 2 2 2 2 2 2 2 2 2 2 2 2 2 8" xfId="18961"/>
    <cellStyle name="Акцент3 2 2 2 2 2 2 2 2 2 2 2 2 2 2 2 2 2 2 2 2 2 2 2 2 2 9" xfId="18962"/>
    <cellStyle name="Акцент3 2 2 2 2 2 2 2 2 2 2 2 2 2 2 2 2 2 2 2 2 2 2 2 2 3" xfId="18963"/>
    <cellStyle name="Акцент3 2 2 2 2 2 2 2 2 2 2 2 2 2 2 2 2 2 2 2 2 2 2 2 2 4" xfId="18964"/>
    <cellStyle name="Акцент3 2 2 2 2 2 2 2 2 2 2 2 2 2 2 2 2 2 2 2 2 2 2 2 2 5" xfId="18965"/>
    <cellStyle name="Акцент3 2 2 2 2 2 2 2 2 2 2 2 2 2 2 2 2 2 2 2 2 2 2 2 2 6" xfId="18966"/>
    <cellStyle name="Акцент3 2 2 2 2 2 2 2 2 2 2 2 2 2 2 2 2 2 2 2 2 2 2 2 2 7" xfId="18967"/>
    <cellStyle name="Акцент3 2 2 2 2 2 2 2 2 2 2 2 2 2 2 2 2 2 2 2 2 2 2 2 2 8" xfId="18968"/>
    <cellStyle name="Акцент3 2 2 2 2 2 2 2 2 2 2 2 2 2 2 2 2 2 2 2 2 2 2 2 2 9" xfId="18969"/>
    <cellStyle name="Акцент3 2 2 2 2 2 2 2 2 2 2 2 2 2 2 2 2 2 2 2 2 2 2 2 20" xfId="18970"/>
    <cellStyle name="Акцент3 2 2 2 2 2 2 2 2 2 2 2 2 2 2 2 2 2 2 2 2 2 2 2 21" xfId="18971"/>
    <cellStyle name="Акцент3 2 2 2 2 2 2 2 2 2 2 2 2 2 2 2 2 2 2 2 2 2 2 2 3" xfId="18972"/>
    <cellStyle name="Акцент3 2 2 2 2 2 2 2 2 2 2 2 2 2 2 2 2 2 2 2 2 2 2 2 4" xfId="18973"/>
    <cellStyle name="Акцент3 2 2 2 2 2 2 2 2 2 2 2 2 2 2 2 2 2 2 2 2 2 2 2 5" xfId="18974"/>
    <cellStyle name="Акцент3 2 2 2 2 2 2 2 2 2 2 2 2 2 2 2 2 2 2 2 2 2 2 2 6" xfId="18975"/>
    <cellStyle name="Акцент3 2 2 2 2 2 2 2 2 2 2 2 2 2 2 2 2 2 2 2 2 2 2 2 7" xfId="18976"/>
    <cellStyle name="Акцент3 2 2 2 2 2 2 2 2 2 2 2 2 2 2 2 2 2 2 2 2 2 2 2 8" xfId="18977"/>
    <cellStyle name="Акцент3 2 2 2 2 2 2 2 2 2 2 2 2 2 2 2 2 2 2 2 2 2 2 2 9" xfId="18978"/>
    <cellStyle name="Акцент3 2 2 2 2 2 2 2 2 2 2 2 2 2 2 2 2 2 2 2 2 2 2 20" xfId="18979"/>
    <cellStyle name="Акцент3 2 2 2 2 2 2 2 2 2 2 2 2 2 2 2 2 2 2 2 2 2 2 21" xfId="18980"/>
    <cellStyle name="Акцент3 2 2 2 2 2 2 2 2 2 2 2 2 2 2 2 2 2 2 2 2 2 2 3" xfId="18981"/>
    <cellStyle name="Акцент3 2 2 2 2 2 2 2 2 2 2 2 2 2 2 2 2 2 2 2 2 2 2 4" xfId="18982"/>
    <cellStyle name="Акцент3 2 2 2 2 2 2 2 2 2 2 2 2 2 2 2 2 2 2 2 2 2 2 5" xfId="18983"/>
    <cellStyle name="Акцент3 2 2 2 2 2 2 2 2 2 2 2 2 2 2 2 2 2 2 2 2 2 2 6" xfId="18984"/>
    <cellStyle name="Акцент3 2 2 2 2 2 2 2 2 2 2 2 2 2 2 2 2 2 2 2 2 2 2 7" xfId="18985"/>
    <cellStyle name="Акцент3 2 2 2 2 2 2 2 2 2 2 2 2 2 2 2 2 2 2 2 2 2 2 8" xfId="18986"/>
    <cellStyle name="Акцент3 2 2 2 2 2 2 2 2 2 2 2 2 2 2 2 2 2 2 2 2 2 2 9" xfId="18987"/>
    <cellStyle name="Акцент3 2 2 2 2 2 2 2 2 2 2 2 2 2 2 2 2 2 2 2 2 2 20" xfId="18988"/>
    <cellStyle name="Акцент3 2 2 2 2 2 2 2 2 2 2 2 2 2 2 2 2 2 2 2 2 2 21" xfId="18989"/>
    <cellStyle name="Акцент3 2 2 2 2 2 2 2 2 2 2 2 2 2 2 2 2 2 2 2 2 2 22" xfId="18990"/>
    <cellStyle name="Акцент3 2 2 2 2 2 2 2 2 2 2 2 2 2 2 2 2 2 2 2 2 2 3" xfId="18991"/>
    <cellStyle name="Акцент3 2 2 2 2 2 2 2 2 2 2 2 2 2 2 2 2 2 2 2 2 2 4" xfId="18992"/>
    <cellStyle name="Акцент3 2 2 2 2 2 2 2 2 2 2 2 2 2 2 2 2 2 2 2 2 2 5" xfId="18993"/>
    <cellStyle name="Акцент3 2 2 2 2 2 2 2 2 2 2 2 2 2 2 2 2 2 2 2 2 2 6" xfId="18994"/>
    <cellStyle name="Акцент3 2 2 2 2 2 2 2 2 2 2 2 2 2 2 2 2 2 2 2 2 2 7" xfId="18995"/>
    <cellStyle name="Акцент3 2 2 2 2 2 2 2 2 2 2 2 2 2 2 2 2 2 2 2 2 2 8" xfId="18996"/>
    <cellStyle name="Акцент3 2 2 2 2 2 2 2 2 2 2 2 2 2 2 2 2 2 2 2 2 2 9" xfId="18997"/>
    <cellStyle name="Акцент3 2 2 2 2 2 2 2 2 2 2 2 2 2 2 2 2 2 2 2 2 20" xfId="18998"/>
    <cellStyle name="Акцент3 2 2 2 2 2 2 2 2 2 2 2 2 2 2 2 2 2 2 2 2 21" xfId="18999"/>
    <cellStyle name="Акцент3 2 2 2 2 2 2 2 2 2 2 2 2 2 2 2 2 2 2 2 2 22" xfId="19000"/>
    <cellStyle name="Акцент3 2 2 2 2 2 2 2 2 2 2 2 2 2 2 2 2 2 2 2 2 3" xfId="19001"/>
    <cellStyle name="Акцент3 2 2 2 2 2 2 2 2 2 2 2 2 2 2 2 2 2 2 2 2 4" xfId="19002"/>
    <cellStyle name="Акцент3 2 2 2 2 2 2 2 2 2 2 2 2 2 2 2 2 2 2 2 2 5" xfId="19003"/>
    <cellStyle name="Акцент3 2 2 2 2 2 2 2 2 2 2 2 2 2 2 2 2 2 2 2 2 6" xfId="19004"/>
    <cellStyle name="Акцент3 2 2 2 2 2 2 2 2 2 2 2 2 2 2 2 2 2 2 2 2 7" xfId="19005"/>
    <cellStyle name="Акцент3 2 2 2 2 2 2 2 2 2 2 2 2 2 2 2 2 2 2 2 2 8" xfId="19006"/>
    <cellStyle name="Акцент3 2 2 2 2 2 2 2 2 2 2 2 2 2 2 2 2 2 2 2 2 9" xfId="19007"/>
    <cellStyle name="Акцент3 2 2 2 2 2 2 2 2 2 2 2 2 2 2 2 2 2 2 2 20" xfId="19008"/>
    <cellStyle name="Акцент3 2 2 2 2 2 2 2 2 2 2 2 2 2 2 2 2 2 2 2 21" xfId="19009"/>
    <cellStyle name="Акцент3 2 2 2 2 2 2 2 2 2 2 2 2 2 2 2 2 2 2 2 22" xfId="19010"/>
    <cellStyle name="Акцент3 2 2 2 2 2 2 2 2 2 2 2 2 2 2 2 2 2 2 2 23" xfId="19011"/>
    <cellStyle name="Акцент3 2 2 2 2 2 2 2 2 2 2 2 2 2 2 2 2 2 2 2 3" xfId="19012"/>
    <cellStyle name="Акцент3 2 2 2 2 2 2 2 2 2 2 2 2 2 2 2 2 2 2 2 4" xfId="19013"/>
    <cellStyle name="Акцент3 2 2 2 2 2 2 2 2 2 2 2 2 2 2 2 2 2 2 2 5" xfId="19014"/>
    <cellStyle name="Акцент3 2 2 2 2 2 2 2 2 2 2 2 2 2 2 2 2 2 2 2 6" xfId="19015"/>
    <cellStyle name="Акцент3 2 2 2 2 2 2 2 2 2 2 2 2 2 2 2 2 2 2 2 7" xfId="19016"/>
    <cellStyle name="Акцент3 2 2 2 2 2 2 2 2 2 2 2 2 2 2 2 2 2 2 2 8" xfId="19017"/>
    <cellStyle name="Акцент3 2 2 2 2 2 2 2 2 2 2 2 2 2 2 2 2 2 2 2 9" xfId="19018"/>
    <cellStyle name="Акцент3 2 2 2 2 2 2 2 2 2 2 2 2 2 2 2 2 2 2 20" xfId="19019"/>
    <cellStyle name="Акцент3 2 2 2 2 2 2 2 2 2 2 2 2 2 2 2 2 2 2 21" xfId="19020"/>
    <cellStyle name="Акцент3 2 2 2 2 2 2 2 2 2 2 2 2 2 2 2 2 2 2 22" xfId="19021"/>
    <cellStyle name="Акцент3 2 2 2 2 2 2 2 2 2 2 2 2 2 2 2 2 2 2 23" xfId="19022"/>
    <cellStyle name="Акцент3 2 2 2 2 2 2 2 2 2 2 2 2 2 2 2 2 2 2 24" xfId="19023"/>
    <cellStyle name="Акцент3 2 2 2 2 2 2 2 2 2 2 2 2 2 2 2 2 2 2 25" xfId="19024"/>
    <cellStyle name="Акцент3 2 2 2 2 2 2 2 2 2 2 2 2 2 2 2 2 2 2 3" xfId="19025"/>
    <cellStyle name="Акцент3 2 2 2 2 2 2 2 2 2 2 2 2 2 2 2 2 2 2 4" xfId="19026"/>
    <cellStyle name="Акцент3 2 2 2 2 2 2 2 2 2 2 2 2 2 2 2 2 2 2 5" xfId="19027"/>
    <cellStyle name="Акцент3 2 2 2 2 2 2 2 2 2 2 2 2 2 2 2 2 2 2 6" xfId="19028"/>
    <cellStyle name="Акцент3 2 2 2 2 2 2 2 2 2 2 2 2 2 2 2 2 2 2 7" xfId="19029"/>
    <cellStyle name="Акцент3 2 2 2 2 2 2 2 2 2 2 2 2 2 2 2 2 2 2 8" xfId="19030"/>
    <cellStyle name="Акцент3 2 2 2 2 2 2 2 2 2 2 2 2 2 2 2 2 2 2 9" xfId="19031"/>
    <cellStyle name="Акцент3 2 2 2 2 2 2 2 2 2 2 2 2 2 2 2 2 2 20" xfId="19032"/>
    <cellStyle name="Акцент3 2 2 2 2 2 2 2 2 2 2 2 2 2 2 2 2 2 21" xfId="19033"/>
    <cellStyle name="Акцент3 2 2 2 2 2 2 2 2 2 2 2 2 2 2 2 2 2 22" xfId="19034"/>
    <cellStyle name="Акцент3 2 2 2 2 2 2 2 2 2 2 2 2 2 2 2 2 2 23" xfId="19035"/>
    <cellStyle name="Акцент3 2 2 2 2 2 2 2 2 2 2 2 2 2 2 2 2 2 24" xfId="19036"/>
    <cellStyle name="Акцент3 2 2 2 2 2 2 2 2 2 2 2 2 2 2 2 2 2 25" xfId="19037"/>
    <cellStyle name="Акцент3 2 2 2 2 2 2 2 2 2 2 2 2 2 2 2 2 2 3" xfId="19038"/>
    <cellStyle name="Акцент3 2 2 2 2 2 2 2 2 2 2 2 2 2 2 2 2 2 3 2" xfId="19039"/>
    <cellStyle name="Акцент3 2 2 2 2 2 2 2 2 2 2 2 2 2 2 2 2 2 4" xfId="19040"/>
    <cellStyle name="Акцент3 2 2 2 2 2 2 2 2 2 2 2 2 2 2 2 2 2 5" xfId="19041"/>
    <cellStyle name="Акцент3 2 2 2 2 2 2 2 2 2 2 2 2 2 2 2 2 2 6" xfId="19042"/>
    <cellStyle name="Акцент3 2 2 2 2 2 2 2 2 2 2 2 2 2 2 2 2 2 7" xfId="19043"/>
    <cellStyle name="Акцент3 2 2 2 2 2 2 2 2 2 2 2 2 2 2 2 2 2 8" xfId="19044"/>
    <cellStyle name="Акцент3 2 2 2 2 2 2 2 2 2 2 2 2 2 2 2 2 2 9" xfId="19045"/>
    <cellStyle name="Акцент3 2 2 2 2 2 2 2 2 2 2 2 2 2 2 2 2 20" xfId="19046"/>
    <cellStyle name="Акцент3 2 2 2 2 2 2 2 2 2 2 2 2 2 2 2 2 21" xfId="19047"/>
    <cellStyle name="Акцент3 2 2 2 2 2 2 2 2 2 2 2 2 2 2 2 2 22" xfId="19048"/>
    <cellStyle name="Акцент3 2 2 2 2 2 2 2 2 2 2 2 2 2 2 2 2 23" xfId="19049"/>
    <cellStyle name="Акцент3 2 2 2 2 2 2 2 2 2 2 2 2 2 2 2 2 24" xfId="19050"/>
    <cellStyle name="Акцент3 2 2 2 2 2 2 2 2 2 2 2 2 2 2 2 2 25" xfId="19051"/>
    <cellStyle name="Акцент3 2 2 2 2 2 2 2 2 2 2 2 2 2 2 2 2 26" xfId="19052"/>
    <cellStyle name="Акцент3 2 2 2 2 2 2 2 2 2 2 2 2 2 2 2 2 27" xfId="19053"/>
    <cellStyle name="Акцент3 2 2 2 2 2 2 2 2 2 2 2 2 2 2 2 2 3" xfId="19054"/>
    <cellStyle name="Акцент3 2 2 2 2 2 2 2 2 2 2 2 2 2 2 2 2 4" xfId="19055"/>
    <cellStyle name="Акцент3 2 2 2 2 2 2 2 2 2 2 2 2 2 2 2 2 4 2" xfId="19056"/>
    <cellStyle name="Акцент3 2 2 2 2 2 2 2 2 2 2 2 2 2 2 2 2 5" xfId="19057"/>
    <cellStyle name="Акцент3 2 2 2 2 2 2 2 2 2 2 2 2 2 2 2 2 6" xfId="19058"/>
    <cellStyle name="Акцент3 2 2 2 2 2 2 2 2 2 2 2 2 2 2 2 2 7" xfId="19059"/>
    <cellStyle name="Акцент3 2 2 2 2 2 2 2 2 2 2 2 2 2 2 2 2 8" xfId="19060"/>
    <cellStyle name="Акцент3 2 2 2 2 2 2 2 2 2 2 2 2 2 2 2 2 9" xfId="19061"/>
    <cellStyle name="Акцент3 2 2 2 2 2 2 2 2 2 2 2 2 2 2 2 20" xfId="19062"/>
    <cellStyle name="Акцент3 2 2 2 2 2 2 2 2 2 2 2 2 2 2 2 21" xfId="19063"/>
    <cellStyle name="Акцент3 2 2 2 2 2 2 2 2 2 2 2 2 2 2 2 22" xfId="19064"/>
    <cellStyle name="Акцент3 2 2 2 2 2 2 2 2 2 2 2 2 2 2 2 23" xfId="19065"/>
    <cellStyle name="Акцент3 2 2 2 2 2 2 2 2 2 2 2 2 2 2 2 24" xfId="19066"/>
    <cellStyle name="Акцент3 2 2 2 2 2 2 2 2 2 2 2 2 2 2 2 25" xfId="19067"/>
    <cellStyle name="Акцент3 2 2 2 2 2 2 2 2 2 2 2 2 2 2 2 26" xfId="19068"/>
    <cellStyle name="Акцент3 2 2 2 2 2 2 2 2 2 2 2 2 2 2 2 27" xfId="19069"/>
    <cellStyle name="Акцент3 2 2 2 2 2 2 2 2 2 2 2 2 2 2 2 3" xfId="19070"/>
    <cellStyle name="Акцент3 2 2 2 2 2 2 2 2 2 2 2 2 2 2 2 3 2" xfId="19071"/>
    <cellStyle name="Акцент3 2 2 2 2 2 2 2 2 2 2 2 2 2 2 2 3 2 2" xfId="19072"/>
    <cellStyle name="Акцент3 2 2 2 2 2 2 2 2 2 2 2 2 2 2 2 3 2 2 2" xfId="19073"/>
    <cellStyle name="Акцент3 2 2 2 2 2 2 2 2 2 2 2 2 2 2 2 3 2 3" xfId="19074"/>
    <cellStyle name="Акцент3 2 2 2 2 2 2 2 2 2 2 2 2 2 2 2 3 2 4" xfId="19075"/>
    <cellStyle name="Акцент3 2 2 2 2 2 2 2 2 2 2 2 2 2 2 2 3 3" xfId="19076"/>
    <cellStyle name="Акцент3 2 2 2 2 2 2 2 2 2 2 2 2 2 2 2 3 3 2" xfId="19077"/>
    <cellStyle name="Акцент3 2 2 2 2 2 2 2 2 2 2 2 2 2 2 2 3 4" xfId="19078"/>
    <cellStyle name="Акцент3 2 2 2 2 2 2 2 2 2 2 2 2 2 2 2 4" xfId="19079"/>
    <cellStyle name="Акцент3 2 2 2 2 2 2 2 2 2 2 2 2 2 2 2 4 2" xfId="19080"/>
    <cellStyle name="Акцент3 2 2 2 2 2 2 2 2 2 2 2 2 2 2 2 5" xfId="19081"/>
    <cellStyle name="Акцент3 2 2 2 2 2 2 2 2 2 2 2 2 2 2 2 6" xfId="19082"/>
    <cellStyle name="Акцент3 2 2 2 2 2 2 2 2 2 2 2 2 2 2 2 7" xfId="19083"/>
    <cellStyle name="Акцент3 2 2 2 2 2 2 2 2 2 2 2 2 2 2 2 8" xfId="19084"/>
    <cellStyle name="Акцент3 2 2 2 2 2 2 2 2 2 2 2 2 2 2 2 9" xfId="19085"/>
    <cellStyle name="Акцент3 2 2 2 2 2 2 2 2 2 2 2 2 2 2 20" xfId="19086"/>
    <cellStyle name="Акцент3 2 2 2 2 2 2 2 2 2 2 2 2 2 2 21" xfId="19087"/>
    <cellStyle name="Акцент3 2 2 2 2 2 2 2 2 2 2 2 2 2 2 22" xfId="19088"/>
    <cellStyle name="Акцент3 2 2 2 2 2 2 2 2 2 2 2 2 2 2 23" xfId="19089"/>
    <cellStyle name="Акцент3 2 2 2 2 2 2 2 2 2 2 2 2 2 2 24" xfId="19090"/>
    <cellStyle name="Акцент3 2 2 2 2 2 2 2 2 2 2 2 2 2 2 25" xfId="19091"/>
    <cellStyle name="Акцент3 2 2 2 2 2 2 2 2 2 2 2 2 2 2 26" xfId="19092"/>
    <cellStyle name="Акцент3 2 2 2 2 2 2 2 2 2 2 2 2 2 2 27" xfId="19093"/>
    <cellStyle name="Акцент3 2 2 2 2 2 2 2 2 2 2 2 2 2 2 28" xfId="19094"/>
    <cellStyle name="Акцент3 2 2 2 2 2 2 2 2 2 2 2 2 2 2 3" xfId="19095"/>
    <cellStyle name="Акцент3 2 2 2 2 2 2 2 2 2 2 2 2 2 2 4" xfId="19096"/>
    <cellStyle name="Акцент3 2 2 2 2 2 2 2 2 2 2 2 2 2 2 4 2" xfId="19097"/>
    <cellStyle name="Акцент3 2 2 2 2 2 2 2 2 2 2 2 2 2 2 4 2 2" xfId="19098"/>
    <cellStyle name="Акцент3 2 2 2 2 2 2 2 2 2 2 2 2 2 2 4 2 2 2" xfId="19099"/>
    <cellStyle name="Акцент3 2 2 2 2 2 2 2 2 2 2 2 2 2 2 4 2 3" xfId="19100"/>
    <cellStyle name="Акцент3 2 2 2 2 2 2 2 2 2 2 2 2 2 2 4 2 4" xfId="19101"/>
    <cellStyle name="Акцент3 2 2 2 2 2 2 2 2 2 2 2 2 2 2 4 3" xfId="19102"/>
    <cellStyle name="Акцент3 2 2 2 2 2 2 2 2 2 2 2 2 2 2 4 3 2" xfId="19103"/>
    <cellStyle name="Акцент3 2 2 2 2 2 2 2 2 2 2 2 2 2 2 4 4" xfId="19104"/>
    <cellStyle name="Акцент3 2 2 2 2 2 2 2 2 2 2 2 2 2 2 5" xfId="19105"/>
    <cellStyle name="Акцент3 2 2 2 2 2 2 2 2 2 2 2 2 2 2 5 2" xfId="19106"/>
    <cellStyle name="Акцент3 2 2 2 2 2 2 2 2 2 2 2 2 2 2 6" xfId="19107"/>
    <cellStyle name="Акцент3 2 2 2 2 2 2 2 2 2 2 2 2 2 2 7" xfId="19108"/>
    <cellStyle name="Акцент3 2 2 2 2 2 2 2 2 2 2 2 2 2 2 8" xfId="19109"/>
    <cellStyle name="Акцент3 2 2 2 2 2 2 2 2 2 2 2 2 2 2 9" xfId="19110"/>
    <cellStyle name="Акцент3 2 2 2 2 2 2 2 2 2 2 2 2 2 20" xfId="19111"/>
    <cellStyle name="Акцент3 2 2 2 2 2 2 2 2 2 2 2 2 2 21" xfId="19112"/>
    <cellStyle name="Акцент3 2 2 2 2 2 2 2 2 2 2 2 2 2 22" xfId="19113"/>
    <cellStyle name="Акцент3 2 2 2 2 2 2 2 2 2 2 2 2 2 23" xfId="19114"/>
    <cellStyle name="Акцент3 2 2 2 2 2 2 2 2 2 2 2 2 2 24" xfId="19115"/>
    <cellStyle name="Акцент3 2 2 2 2 2 2 2 2 2 2 2 2 2 25" xfId="19116"/>
    <cellStyle name="Акцент3 2 2 2 2 2 2 2 2 2 2 2 2 2 26" xfId="19117"/>
    <cellStyle name="Акцент3 2 2 2 2 2 2 2 2 2 2 2 2 2 27" xfId="19118"/>
    <cellStyle name="Акцент3 2 2 2 2 2 2 2 2 2 2 2 2 2 28" xfId="19119"/>
    <cellStyle name="Акцент3 2 2 2 2 2 2 2 2 2 2 2 2 2 29" xfId="19120"/>
    <cellStyle name="Акцент3 2 2 2 2 2 2 2 2 2 2 2 2 2 3" xfId="19121"/>
    <cellStyle name="Акцент3 2 2 2 2 2 2 2 2 2 2 2 2 2 4" xfId="19122"/>
    <cellStyle name="Акцент3 2 2 2 2 2 2 2 2 2 2 2 2 2 4 2" xfId="19123"/>
    <cellStyle name="Акцент3 2 2 2 2 2 2 2 2 2 2 2 2 2 5" xfId="19124"/>
    <cellStyle name="Акцент3 2 2 2 2 2 2 2 2 2 2 2 2 2 5 2" xfId="19125"/>
    <cellStyle name="Акцент3 2 2 2 2 2 2 2 2 2 2 2 2 2 5 2 2" xfId="19126"/>
    <cellStyle name="Акцент3 2 2 2 2 2 2 2 2 2 2 2 2 2 5 2 2 2" xfId="19127"/>
    <cellStyle name="Акцент3 2 2 2 2 2 2 2 2 2 2 2 2 2 5 2 3" xfId="19128"/>
    <cellStyle name="Акцент3 2 2 2 2 2 2 2 2 2 2 2 2 2 5 2 4" xfId="19129"/>
    <cellStyle name="Акцент3 2 2 2 2 2 2 2 2 2 2 2 2 2 5 3" xfId="19130"/>
    <cellStyle name="Акцент3 2 2 2 2 2 2 2 2 2 2 2 2 2 5 3 2" xfId="19131"/>
    <cellStyle name="Акцент3 2 2 2 2 2 2 2 2 2 2 2 2 2 5 4" xfId="19132"/>
    <cellStyle name="Акцент3 2 2 2 2 2 2 2 2 2 2 2 2 2 6" xfId="19133"/>
    <cellStyle name="Акцент3 2 2 2 2 2 2 2 2 2 2 2 2 2 6 2" xfId="19134"/>
    <cellStyle name="Акцент3 2 2 2 2 2 2 2 2 2 2 2 2 2 7" xfId="19135"/>
    <cellStyle name="Акцент3 2 2 2 2 2 2 2 2 2 2 2 2 2 8" xfId="19136"/>
    <cellStyle name="Акцент3 2 2 2 2 2 2 2 2 2 2 2 2 2 9" xfId="19137"/>
    <cellStyle name="Акцент3 2 2 2 2 2 2 2 2 2 2 2 2 20" xfId="19138"/>
    <cellStyle name="Акцент3 2 2 2 2 2 2 2 2 2 2 2 2 21" xfId="19139"/>
    <cellStyle name="Акцент3 2 2 2 2 2 2 2 2 2 2 2 2 22" xfId="19140"/>
    <cellStyle name="Акцент3 2 2 2 2 2 2 2 2 2 2 2 2 23" xfId="19141"/>
    <cellStyle name="Акцент3 2 2 2 2 2 2 2 2 2 2 2 2 24" xfId="19142"/>
    <cellStyle name="Акцент3 2 2 2 2 2 2 2 2 2 2 2 2 25" xfId="19143"/>
    <cellStyle name="Акцент3 2 2 2 2 2 2 2 2 2 2 2 2 26" xfId="19144"/>
    <cellStyle name="Акцент3 2 2 2 2 2 2 2 2 2 2 2 2 27" xfId="19145"/>
    <cellStyle name="Акцент3 2 2 2 2 2 2 2 2 2 2 2 2 28" xfId="19146"/>
    <cellStyle name="Акцент3 2 2 2 2 2 2 2 2 2 2 2 2 29" xfId="19147"/>
    <cellStyle name="Акцент3 2 2 2 2 2 2 2 2 2 2 2 2 3" xfId="19148"/>
    <cellStyle name="Акцент3 2 2 2 2 2 2 2 2 2 2 2 2 4" xfId="19149"/>
    <cellStyle name="Акцент3 2 2 2 2 2 2 2 2 2 2 2 2 4 2" xfId="19150"/>
    <cellStyle name="Акцент3 2 2 2 2 2 2 2 2 2 2 2 2 5" xfId="19151"/>
    <cellStyle name="Акцент3 2 2 2 2 2 2 2 2 2 2 2 2 5 2" xfId="19152"/>
    <cellStyle name="Акцент3 2 2 2 2 2 2 2 2 2 2 2 2 5 2 2" xfId="19153"/>
    <cellStyle name="Акцент3 2 2 2 2 2 2 2 2 2 2 2 2 5 2 2 2" xfId="19154"/>
    <cellStyle name="Акцент3 2 2 2 2 2 2 2 2 2 2 2 2 5 2 3" xfId="19155"/>
    <cellStyle name="Акцент3 2 2 2 2 2 2 2 2 2 2 2 2 5 2 4" xfId="19156"/>
    <cellStyle name="Акцент3 2 2 2 2 2 2 2 2 2 2 2 2 5 3" xfId="19157"/>
    <cellStyle name="Акцент3 2 2 2 2 2 2 2 2 2 2 2 2 5 3 2" xfId="19158"/>
    <cellStyle name="Акцент3 2 2 2 2 2 2 2 2 2 2 2 2 5 4" xfId="19159"/>
    <cellStyle name="Акцент3 2 2 2 2 2 2 2 2 2 2 2 2 6" xfId="19160"/>
    <cellStyle name="Акцент3 2 2 2 2 2 2 2 2 2 2 2 2 6 2" xfId="19161"/>
    <cellStyle name="Акцент3 2 2 2 2 2 2 2 2 2 2 2 2 7" xfId="19162"/>
    <cellStyle name="Акцент3 2 2 2 2 2 2 2 2 2 2 2 2 8" xfId="19163"/>
    <cellStyle name="Акцент3 2 2 2 2 2 2 2 2 2 2 2 2 9" xfId="19164"/>
    <cellStyle name="Акцент3 2 2 2 2 2 2 2 2 2 2 2 20" xfId="19165"/>
    <cellStyle name="Акцент3 2 2 2 2 2 2 2 2 2 2 2 21" xfId="19166"/>
    <cellStyle name="Акцент3 2 2 2 2 2 2 2 2 2 2 2 22" xfId="19167"/>
    <cellStyle name="Акцент3 2 2 2 2 2 2 2 2 2 2 2 23" xfId="19168"/>
    <cellStyle name="Акцент3 2 2 2 2 2 2 2 2 2 2 2 24" xfId="19169"/>
    <cellStyle name="Акцент3 2 2 2 2 2 2 2 2 2 2 2 25" xfId="19170"/>
    <cellStyle name="Акцент3 2 2 2 2 2 2 2 2 2 2 2 26" xfId="19171"/>
    <cellStyle name="Акцент3 2 2 2 2 2 2 2 2 2 2 2 27" xfId="19172"/>
    <cellStyle name="Акцент3 2 2 2 2 2 2 2 2 2 2 2 28" xfId="19173"/>
    <cellStyle name="Акцент3 2 2 2 2 2 2 2 2 2 2 2 29" xfId="19174"/>
    <cellStyle name="Акцент3 2 2 2 2 2 2 2 2 2 2 2 3" xfId="19175"/>
    <cellStyle name="Акцент3 2 2 2 2 2 2 2 2 2 2 2 30" xfId="19176"/>
    <cellStyle name="Акцент3 2 2 2 2 2 2 2 2 2 2 2 4" xfId="19177"/>
    <cellStyle name="Акцент3 2 2 2 2 2 2 2 2 2 2 2 5" xfId="19178"/>
    <cellStyle name="Акцент3 2 2 2 2 2 2 2 2 2 2 2 5 2" xfId="19179"/>
    <cellStyle name="Акцент3 2 2 2 2 2 2 2 2 2 2 2 6" xfId="19180"/>
    <cellStyle name="Акцент3 2 2 2 2 2 2 2 2 2 2 2 6 2" xfId="19181"/>
    <cellStyle name="Акцент3 2 2 2 2 2 2 2 2 2 2 2 6 2 2" xfId="19182"/>
    <cellStyle name="Акцент3 2 2 2 2 2 2 2 2 2 2 2 6 2 2 2" xfId="19183"/>
    <cellStyle name="Акцент3 2 2 2 2 2 2 2 2 2 2 2 6 2 3" xfId="19184"/>
    <cellStyle name="Акцент3 2 2 2 2 2 2 2 2 2 2 2 6 2 4" xfId="19185"/>
    <cellStyle name="Акцент3 2 2 2 2 2 2 2 2 2 2 2 6 3" xfId="19186"/>
    <cellStyle name="Акцент3 2 2 2 2 2 2 2 2 2 2 2 6 3 2" xfId="19187"/>
    <cellStyle name="Акцент3 2 2 2 2 2 2 2 2 2 2 2 6 4" xfId="19188"/>
    <cellStyle name="Акцент3 2 2 2 2 2 2 2 2 2 2 2 7" xfId="19189"/>
    <cellStyle name="Акцент3 2 2 2 2 2 2 2 2 2 2 2 7 2" xfId="19190"/>
    <cellStyle name="Акцент3 2 2 2 2 2 2 2 2 2 2 2 8" xfId="19191"/>
    <cellStyle name="Акцент3 2 2 2 2 2 2 2 2 2 2 2 9" xfId="19192"/>
    <cellStyle name="Акцент3 2 2 2 2 2 2 2 2 2 2 20" xfId="19193"/>
    <cellStyle name="Акцент3 2 2 2 2 2 2 2 2 2 2 21" xfId="19194"/>
    <cellStyle name="Акцент3 2 2 2 2 2 2 2 2 2 2 22" xfId="19195"/>
    <cellStyle name="Акцент3 2 2 2 2 2 2 2 2 2 2 23" xfId="19196"/>
    <cellStyle name="Акцент3 2 2 2 2 2 2 2 2 2 2 24" xfId="19197"/>
    <cellStyle name="Акцент3 2 2 2 2 2 2 2 2 2 2 25" xfId="19198"/>
    <cellStyle name="Акцент3 2 2 2 2 2 2 2 2 2 2 26" xfId="19199"/>
    <cellStyle name="Акцент3 2 2 2 2 2 2 2 2 2 2 27" xfId="19200"/>
    <cellStyle name="Акцент3 2 2 2 2 2 2 2 2 2 2 28" xfId="19201"/>
    <cellStyle name="Акцент3 2 2 2 2 2 2 2 2 2 2 29" xfId="19202"/>
    <cellStyle name="Акцент3 2 2 2 2 2 2 2 2 2 2 3" xfId="19203"/>
    <cellStyle name="Акцент3 2 2 2 2 2 2 2 2 2 2 30" xfId="19204"/>
    <cellStyle name="Акцент3 2 2 2 2 2 2 2 2 2 2 31" xfId="19205"/>
    <cellStyle name="Акцент3 2 2 2 2 2 2 2 2 2 2 32" xfId="19206"/>
    <cellStyle name="Акцент3 2 2 2 2 2 2 2 2 2 2 4" xfId="19207"/>
    <cellStyle name="Акцент3 2 2 2 2 2 2 2 2 2 2 5" xfId="19208"/>
    <cellStyle name="Акцент3 2 2 2 2 2 2 2 2 2 2 5 2" xfId="19209"/>
    <cellStyle name="Акцент3 2 2 2 2 2 2 2 2 2 2 5 3" xfId="19210"/>
    <cellStyle name="Акцент3 2 2 2 2 2 2 2 2 2 2 6" xfId="19211"/>
    <cellStyle name="Акцент3 2 2 2 2 2 2 2 2 2 2 7" xfId="19212"/>
    <cellStyle name="Акцент3 2 2 2 2 2 2 2 2 2 2 7 2" xfId="19213"/>
    <cellStyle name="Акцент3 2 2 2 2 2 2 2 2 2 2 8" xfId="19214"/>
    <cellStyle name="Акцент3 2 2 2 2 2 2 2 2 2 2 8 2" xfId="19215"/>
    <cellStyle name="Акцент3 2 2 2 2 2 2 2 2 2 2 8 2 2" xfId="19216"/>
    <cellStyle name="Акцент3 2 2 2 2 2 2 2 2 2 2 8 2 2 2" xfId="19217"/>
    <cellStyle name="Акцент3 2 2 2 2 2 2 2 2 2 2 8 2 3" xfId="19218"/>
    <cellStyle name="Акцент3 2 2 2 2 2 2 2 2 2 2 8 2 4" xfId="19219"/>
    <cellStyle name="Акцент3 2 2 2 2 2 2 2 2 2 2 8 3" xfId="19220"/>
    <cellStyle name="Акцент3 2 2 2 2 2 2 2 2 2 2 8 3 2" xfId="19221"/>
    <cellStyle name="Акцент3 2 2 2 2 2 2 2 2 2 2 8 4" xfId="19222"/>
    <cellStyle name="Акцент3 2 2 2 2 2 2 2 2 2 2 9" xfId="19223"/>
    <cellStyle name="Акцент3 2 2 2 2 2 2 2 2 2 2 9 2" xfId="19224"/>
    <cellStyle name="Акцент3 2 2 2 2 2 2 2 2 2 20" xfId="19225"/>
    <cellStyle name="Акцент3 2 2 2 2 2 2 2 2 2 21" xfId="19226"/>
    <cellStyle name="Акцент3 2 2 2 2 2 2 2 2 2 22" xfId="19227"/>
    <cellStyle name="Акцент3 2 2 2 2 2 2 2 2 2 23" xfId="19228"/>
    <cellStyle name="Акцент3 2 2 2 2 2 2 2 2 2 24" xfId="19229"/>
    <cellStyle name="Акцент3 2 2 2 2 2 2 2 2 2 25" xfId="19230"/>
    <cellStyle name="Акцент3 2 2 2 2 2 2 2 2 2 26" xfId="19231"/>
    <cellStyle name="Акцент3 2 2 2 2 2 2 2 2 2 27" xfId="19232"/>
    <cellStyle name="Акцент3 2 2 2 2 2 2 2 2 2 28" xfId="19233"/>
    <cellStyle name="Акцент3 2 2 2 2 2 2 2 2 2 29" xfId="19234"/>
    <cellStyle name="Акцент3 2 2 2 2 2 2 2 2 2 3" xfId="19235"/>
    <cellStyle name="Акцент3 2 2 2 2 2 2 2 2 2 3 2" xfId="19236"/>
    <cellStyle name="Акцент3 2 2 2 2 2 2 2 2 2 3 2 2" xfId="19237"/>
    <cellStyle name="Акцент3 2 2 2 2 2 2 2 2 2 3 2 2 2" xfId="19238"/>
    <cellStyle name="Акцент3 2 2 2 2 2 2 2 2 2 3 2 2 3" xfId="19239"/>
    <cellStyle name="Акцент3 2 2 2 2 2 2 2 2 2 3 2 3" xfId="19240"/>
    <cellStyle name="Акцент3 2 2 2 2 2 2 2 2 2 3 3" xfId="19241"/>
    <cellStyle name="Акцент3 2 2 2 2 2 2 2 2 2 3 4" xfId="19242"/>
    <cellStyle name="Акцент3 2 2 2 2 2 2 2 2 2 30" xfId="19243"/>
    <cellStyle name="Акцент3 2 2 2 2 2 2 2 2 2 31" xfId="19244"/>
    <cellStyle name="Акцент3 2 2 2 2 2 2 2 2 2 32" xfId="19245"/>
    <cellStyle name="Акцент3 2 2 2 2 2 2 2 2 2 4" xfId="19246"/>
    <cellStyle name="Акцент3 2 2 2 2 2 2 2 2 2 5" xfId="19247"/>
    <cellStyle name="Акцент3 2 2 2 2 2 2 2 2 2 5 2" xfId="19248"/>
    <cellStyle name="Акцент3 2 2 2 2 2 2 2 2 2 5 3" xfId="19249"/>
    <cellStyle name="Акцент3 2 2 2 2 2 2 2 2 2 6" xfId="19250"/>
    <cellStyle name="Акцент3 2 2 2 2 2 2 2 2 2 7" xfId="19251"/>
    <cellStyle name="Акцент3 2 2 2 2 2 2 2 2 2 7 2" xfId="19252"/>
    <cellStyle name="Акцент3 2 2 2 2 2 2 2 2 2 8" xfId="19253"/>
    <cellStyle name="Акцент3 2 2 2 2 2 2 2 2 2 8 2" xfId="19254"/>
    <cellStyle name="Акцент3 2 2 2 2 2 2 2 2 2 8 2 2" xfId="19255"/>
    <cellStyle name="Акцент3 2 2 2 2 2 2 2 2 2 8 2 2 2" xfId="19256"/>
    <cellStyle name="Акцент3 2 2 2 2 2 2 2 2 2 8 2 3" xfId="19257"/>
    <cellStyle name="Акцент3 2 2 2 2 2 2 2 2 2 8 2 4" xfId="19258"/>
    <cellStyle name="Акцент3 2 2 2 2 2 2 2 2 2 8 3" xfId="19259"/>
    <cellStyle name="Акцент3 2 2 2 2 2 2 2 2 2 8 3 2" xfId="19260"/>
    <cellStyle name="Акцент3 2 2 2 2 2 2 2 2 2 8 4" xfId="19261"/>
    <cellStyle name="Акцент3 2 2 2 2 2 2 2 2 2 9" xfId="19262"/>
    <cellStyle name="Акцент3 2 2 2 2 2 2 2 2 2 9 2" xfId="19263"/>
    <cellStyle name="Акцент3 2 2 2 2 2 2 2 2 20" xfId="19264"/>
    <cellStyle name="Акцент3 2 2 2 2 2 2 2 2 21" xfId="19265"/>
    <cellStyle name="Акцент3 2 2 2 2 2 2 2 2 22" xfId="19266"/>
    <cellStyle name="Акцент3 2 2 2 2 2 2 2 2 23" xfId="19267"/>
    <cellStyle name="Акцент3 2 2 2 2 2 2 2 2 24" xfId="19268"/>
    <cellStyle name="Акцент3 2 2 2 2 2 2 2 2 25" xfId="19269"/>
    <cellStyle name="Акцент3 2 2 2 2 2 2 2 2 26" xfId="19270"/>
    <cellStyle name="Акцент3 2 2 2 2 2 2 2 2 27" xfId="19271"/>
    <cellStyle name="Акцент3 2 2 2 2 2 2 2 2 28" xfId="19272"/>
    <cellStyle name="Акцент3 2 2 2 2 2 2 2 2 29" xfId="19273"/>
    <cellStyle name="Акцент3 2 2 2 2 2 2 2 2 3" xfId="19274"/>
    <cellStyle name="Акцент3 2 2 2 2 2 2 2 2 3 2" xfId="19275"/>
    <cellStyle name="Акцент3 2 2 2 2 2 2 2 2 3 2 2" xfId="19276"/>
    <cellStyle name="Акцент3 2 2 2 2 2 2 2 2 3 2 2 2" xfId="19277"/>
    <cellStyle name="Акцент3 2 2 2 2 2 2 2 2 3 2 2 3" xfId="19278"/>
    <cellStyle name="Акцент3 2 2 2 2 2 2 2 2 3 2 3" xfId="19279"/>
    <cellStyle name="Акцент3 2 2 2 2 2 2 2 2 3 3" xfId="19280"/>
    <cellStyle name="Акцент3 2 2 2 2 2 2 2 2 3 4" xfId="19281"/>
    <cellStyle name="Акцент3 2 2 2 2 2 2 2 2 30" xfId="19282"/>
    <cellStyle name="Акцент3 2 2 2 2 2 2 2 2 31" xfId="19283"/>
    <cellStyle name="Акцент3 2 2 2 2 2 2 2 2 32" xfId="19284"/>
    <cellStyle name="Акцент3 2 2 2 2 2 2 2 2 4" xfId="19285"/>
    <cellStyle name="Акцент3 2 2 2 2 2 2 2 2 5" xfId="19286"/>
    <cellStyle name="Акцент3 2 2 2 2 2 2 2 2 5 2" xfId="19287"/>
    <cellStyle name="Акцент3 2 2 2 2 2 2 2 2 5 3" xfId="19288"/>
    <cellStyle name="Акцент3 2 2 2 2 2 2 2 2 6" xfId="19289"/>
    <cellStyle name="Акцент3 2 2 2 2 2 2 2 2 7" xfId="19290"/>
    <cellStyle name="Акцент3 2 2 2 2 2 2 2 2 7 2" xfId="19291"/>
    <cellStyle name="Акцент3 2 2 2 2 2 2 2 2 8" xfId="19292"/>
    <cellStyle name="Акцент3 2 2 2 2 2 2 2 2 8 2" xfId="19293"/>
    <cellStyle name="Акцент3 2 2 2 2 2 2 2 2 8 2 2" xfId="19294"/>
    <cellStyle name="Акцент3 2 2 2 2 2 2 2 2 8 2 2 2" xfId="19295"/>
    <cellStyle name="Акцент3 2 2 2 2 2 2 2 2 8 2 3" xfId="19296"/>
    <cellStyle name="Акцент3 2 2 2 2 2 2 2 2 8 2 4" xfId="19297"/>
    <cellStyle name="Акцент3 2 2 2 2 2 2 2 2 8 3" xfId="19298"/>
    <cellStyle name="Акцент3 2 2 2 2 2 2 2 2 8 3 2" xfId="19299"/>
    <cellStyle name="Акцент3 2 2 2 2 2 2 2 2 8 4" xfId="19300"/>
    <cellStyle name="Акцент3 2 2 2 2 2 2 2 2 9" xfId="19301"/>
    <cellStyle name="Акцент3 2 2 2 2 2 2 2 2 9 2" xfId="19302"/>
    <cellStyle name="Акцент3 2 2 2 2 2 2 2 20" xfId="19303"/>
    <cellStyle name="Акцент3 2 2 2 2 2 2 2 21" xfId="19304"/>
    <cellStyle name="Акцент3 2 2 2 2 2 2 2 22" xfId="19305"/>
    <cellStyle name="Акцент3 2 2 2 2 2 2 2 23" xfId="19306"/>
    <cellStyle name="Акцент3 2 2 2 2 2 2 2 24" xfId="19307"/>
    <cellStyle name="Акцент3 2 2 2 2 2 2 2 25" xfId="19308"/>
    <cellStyle name="Акцент3 2 2 2 2 2 2 2 26" xfId="19309"/>
    <cellStyle name="Акцент3 2 2 2 2 2 2 2 27" xfId="19310"/>
    <cellStyle name="Акцент3 2 2 2 2 2 2 2 28" xfId="19311"/>
    <cellStyle name="Акцент3 2 2 2 2 2 2 2 29" xfId="19312"/>
    <cellStyle name="Акцент3 2 2 2 2 2 2 2 3" xfId="19313"/>
    <cellStyle name="Акцент3 2 2 2 2 2 2 2 30" xfId="19314"/>
    <cellStyle name="Акцент3 2 2 2 2 2 2 2 31" xfId="19315"/>
    <cellStyle name="Акцент3 2 2 2 2 2 2 2 32" xfId="19316"/>
    <cellStyle name="Акцент3 2 2 2 2 2 2 2 33" xfId="19317"/>
    <cellStyle name="Акцент3 2 2 2 2 2 2 2 34" xfId="19318"/>
    <cellStyle name="Акцент3 2 2 2 2 2 2 2 35" xfId="19319"/>
    <cellStyle name="Акцент3 2 2 2 2 2 2 2 36" xfId="19320"/>
    <cellStyle name="Акцент3 2 2 2 2 2 2 2 37" xfId="19321"/>
    <cellStyle name="Акцент3 2 2 2 2 2 2 2 38" xfId="19322"/>
    <cellStyle name="Акцент3 2 2 2 2 2 2 2 4" xfId="19323"/>
    <cellStyle name="Акцент3 2 2 2 2 2 2 2 4 2" xfId="19324"/>
    <cellStyle name="Акцент3 2 2 2 2 2 2 2 4 2 2" xfId="19325"/>
    <cellStyle name="Акцент3 2 2 2 2 2 2 2 4 2 2 2" xfId="19326"/>
    <cellStyle name="Акцент3 2 2 2 2 2 2 2 4 2 2 2 2" xfId="19327"/>
    <cellStyle name="Акцент3 2 2 2 2 2 2 2 4 2 2 2 2 2" xfId="19328"/>
    <cellStyle name="Акцент3 2 2 2 2 2 2 2 4 2 2 2 2 3" xfId="19329"/>
    <cellStyle name="Акцент3 2 2 2 2 2 2 2 4 2 2 2 3" xfId="19330"/>
    <cellStyle name="Акцент3 2 2 2 2 2 2 2 4 2 2 3" xfId="19331"/>
    <cellStyle name="Акцент3 2 2 2 2 2 2 2 4 2 2 4" xfId="19332"/>
    <cellStyle name="Акцент3 2 2 2 2 2 2 2 4 2 3" xfId="19333"/>
    <cellStyle name="Акцент3 2 2 2 2 2 2 2 4 2 4" xfId="19334"/>
    <cellStyle name="Акцент3 2 2 2 2 2 2 2 4 3" xfId="19335"/>
    <cellStyle name="Акцент3 2 2 2 2 2 2 2 4 4" xfId="19336"/>
    <cellStyle name="Акцент3 2 2 2 2 2 2 2 4 5" xfId="19337"/>
    <cellStyle name="Акцент3 2 2 2 2 2 2 2 5" xfId="19338"/>
    <cellStyle name="Акцент3 2 2 2 2 2 2 2 6" xfId="19339"/>
    <cellStyle name="Акцент3 2 2 2 2 2 2 2 6 2" xfId="19340"/>
    <cellStyle name="Акцент3 2 2 2 2 2 2 2 6 3" xfId="19341"/>
    <cellStyle name="Акцент3 2 2 2 2 2 2 2 7" xfId="19342"/>
    <cellStyle name="Акцент3 2 2 2 2 2 2 2 8" xfId="19343"/>
    <cellStyle name="Акцент3 2 2 2 2 2 2 2 8 2" xfId="19344"/>
    <cellStyle name="Акцент3 2 2 2 2 2 2 2 9" xfId="19345"/>
    <cellStyle name="Акцент3 2 2 2 2 2 2 2 9 2" xfId="19346"/>
    <cellStyle name="Акцент3 2 2 2 2 2 2 2 9 2 2" xfId="19347"/>
    <cellStyle name="Акцент3 2 2 2 2 2 2 2 9 2 2 2" xfId="19348"/>
    <cellStyle name="Акцент3 2 2 2 2 2 2 2 9 2 3" xfId="19349"/>
    <cellStyle name="Акцент3 2 2 2 2 2 2 2 9 2 4" xfId="19350"/>
    <cellStyle name="Акцент3 2 2 2 2 2 2 2 9 3" xfId="19351"/>
    <cellStyle name="Акцент3 2 2 2 2 2 2 2 9 3 2" xfId="19352"/>
    <cellStyle name="Акцент3 2 2 2 2 2 2 2 9 4" xfId="19353"/>
    <cellStyle name="Акцент3 2 2 2 2 2 2 20" xfId="19354"/>
    <cellStyle name="Акцент3 2 2 2 2 2 2 21" xfId="19355"/>
    <cellStyle name="Акцент3 2 2 2 2 2 2 22" xfId="19356"/>
    <cellStyle name="Акцент3 2 2 2 2 2 2 23" xfId="19357"/>
    <cellStyle name="Акцент3 2 2 2 2 2 2 24" xfId="19358"/>
    <cellStyle name="Акцент3 2 2 2 2 2 2 25" xfId="19359"/>
    <cellStyle name="Акцент3 2 2 2 2 2 2 26" xfId="19360"/>
    <cellStyle name="Акцент3 2 2 2 2 2 2 27" xfId="19361"/>
    <cellStyle name="Акцент3 2 2 2 2 2 2 28" xfId="19362"/>
    <cellStyle name="Акцент3 2 2 2 2 2 2 29" xfId="19363"/>
    <cellStyle name="Акцент3 2 2 2 2 2 2 3" xfId="19364"/>
    <cellStyle name="Акцент3 2 2 2 2 2 2 30" xfId="19365"/>
    <cellStyle name="Акцент3 2 2 2 2 2 2 31" xfId="19366"/>
    <cellStyle name="Акцент3 2 2 2 2 2 2 32" xfId="19367"/>
    <cellStyle name="Акцент3 2 2 2 2 2 2 33" xfId="19368"/>
    <cellStyle name="Акцент3 2 2 2 2 2 2 34" xfId="19369"/>
    <cellStyle name="Акцент3 2 2 2 2 2 2 35" xfId="19370"/>
    <cellStyle name="Акцент3 2 2 2 2 2 2 36" xfId="19371"/>
    <cellStyle name="Акцент3 2 2 2 2 2 2 37" xfId="19372"/>
    <cellStyle name="Акцент3 2 2 2 2 2 2 38" xfId="19373"/>
    <cellStyle name="Акцент3 2 2 2 2 2 2 39" xfId="19374"/>
    <cellStyle name="Акцент3 2 2 2 2 2 2 4" xfId="19375"/>
    <cellStyle name="Акцент3 2 2 2 2 2 2 5" xfId="19376"/>
    <cellStyle name="Акцент3 2 2 2 2 2 2 5 2" xfId="19377"/>
    <cellStyle name="Акцент3 2 2 2 2 2 2 5 2 2" xfId="19378"/>
    <cellStyle name="Акцент3 2 2 2 2 2 2 5 2 2 2" xfId="19379"/>
    <cellStyle name="Акцент3 2 2 2 2 2 2 5 2 2 2 2" xfId="19380"/>
    <cellStyle name="Акцент3 2 2 2 2 2 2 5 2 2 2 2 2" xfId="19381"/>
    <cellStyle name="Акцент3 2 2 2 2 2 2 5 2 2 2 2 3" xfId="19382"/>
    <cellStyle name="Акцент3 2 2 2 2 2 2 5 2 2 2 3" xfId="19383"/>
    <cellStyle name="Акцент3 2 2 2 2 2 2 5 2 2 3" xfId="19384"/>
    <cellStyle name="Акцент3 2 2 2 2 2 2 5 2 2 4" xfId="19385"/>
    <cellStyle name="Акцент3 2 2 2 2 2 2 5 2 3" xfId="19386"/>
    <cellStyle name="Акцент3 2 2 2 2 2 2 5 2 4" xfId="19387"/>
    <cellStyle name="Акцент3 2 2 2 2 2 2 5 3" xfId="19388"/>
    <cellStyle name="Акцент3 2 2 2 2 2 2 5 4" xfId="19389"/>
    <cellStyle name="Акцент3 2 2 2 2 2 2 5 5" xfId="19390"/>
    <cellStyle name="Акцент3 2 2 2 2 2 2 6" xfId="19391"/>
    <cellStyle name="Акцент3 2 2 2 2 2 2 7" xfId="19392"/>
    <cellStyle name="Акцент3 2 2 2 2 2 2 7 2" xfId="19393"/>
    <cellStyle name="Акцент3 2 2 2 2 2 2 7 3" xfId="19394"/>
    <cellStyle name="Акцент3 2 2 2 2 2 2 8" xfId="19395"/>
    <cellStyle name="Акцент3 2 2 2 2 2 2 9" xfId="19396"/>
    <cellStyle name="Акцент3 2 2 2 2 2 2 9 2" xfId="19397"/>
    <cellStyle name="Акцент3 2 2 2 2 2 20" xfId="19398"/>
    <cellStyle name="Акцент3 2 2 2 2 2 21" xfId="19399"/>
    <cellStyle name="Акцент3 2 2 2 2 2 22" xfId="19400"/>
    <cellStyle name="Акцент3 2 2 2 2 2 23" xfId="19401"/>
    <cellStyle name="Акцент3 2 2 2 2 2 24" xfId="19402"/>
    <cellStyle name="Акцент3 2 2 2 2 2 25" xfId="19403"/>
    <cellStyle name="Акцент3 2 2 2 2 2 26" xfId="19404"/>
    <cellStyle name="Акцент3 2 2 2 2 2 27" xfId="19405"/>
    <cellStyle name="Акцент3 2 2 2 2 2 28" xfId="19406"/>
    <cellStyle name="Акцент3 2 2 2 2 2 29" xfId="19407"/>
    <cellStyle name="Акцент3 2 2 2 2 2 3" xfId="19408"/>
    <cellStyle name="Акцент3 2 2 2 2 2 3 2" xfId="19409"/>
    <cellStyle name="Акцент3 2 2 2 2 2 3 3" xfId="19410"/>
    <cellStyle name="Акцент3 2 2 2 2 2 3 4" xfId="19411"/>
    <cellStyle name="Акцент3 2 2 2 2 2 3 4 2" xfId="19412"/>
    <cellStyle name="Акцент3 2 2 2 2 2 3 4 3" xfId="19413"/>
    <cellStyle name="Акцент3 2 2 2 2 2 3 5" xfId="19414"/>
    <cellStyle name="Акцент3 2 2 2 2 2 30" xfId="19415"/>
    <cellStyle name="Акцент3 2 2 2 2 2 31" xfId="19416"/>
    <cellStyle name="Акцент3 2 2 2 2 2 32" xfId="19417"/>
    <cellStyle name="Акцент3 2 2 2 2 2 33" xfId="19418"/>
    <cellStyle name="Акцент3 2 2 2 2 2 34" xfId="19419"/>
    <cellStyle name="Акцент3 2 2 2 2 2 35" xfId="19420"/>
    <cellStyle name="Акцент3 2 2 2 2 2 36" xfId="19421"/>
    <cellStyle name="Акцент3 2 2 2 2 2 37" xfId="19422"/>
    <cellStyle name="Акцент3 2 2 2 2 2 38" xfId="19423"/>
    <cellStyle name="Акцент3 2 2 2 2 2 39" xfId="19424"/>
    <cellStyle name="Акцент3 2 2 2 2 2 4" xfId="19425"/>
    <cellStyle name="Акцент3 2 2 2 2 2 40" xfId="19426"/>
    <cellStyle name="Акцент3 2 2 2 2 2 41" xfId="19427"/>
    <cellStyle name="Акцент3 2 2 2 2 2 5" xfId="19428"/>
    <cellStyle name="Акцент3 2 2 2 2 2 5 2" xfId="19429"/>
    <cellStyle name="Акцент3 2 2 2 2 2 5 2 2" xfId="19430"/>
    <cellStyle name="Акцент3 2 2 2 2 2 5 2 2 2" xfId="19431"/>
    <cellStyle name="Акцент3 2 2 2 2 2 5 2 2 3" xfId="19432"/>
    <cellStyle name="Акцент3 2 2 2 2 2 5 2 3" xfId="19433"/>
    <cellStyle name="Акцент3 2 2 2 2 2 5 3" xfId="19434"/>
    <cellStyle name="Акцент3 2 2 2 2 2 5 4" xfId="19435"/>
    <cellStyle name="Акцент3 2 2 2 2 2 6" xfId="19436"/>
    <cellStyle name="Акцент3 2 2 2 2 2 6 2" xfId="19437"/>
    <cellStyle name="Акцент3 2 2 2 2 2 6 3" xfId="19438"/>
    <cellStyle name="Акцент3 2 2 2 2 2 7" xfId="19439"/>
    <cellStyle name="Акцент3 2 2 2 2 2 7 2" xfId="19440"/>
    <cellStyle name="Акцент3 2 2 2 2 2 7 3" xfId="19441"/>
    <cellStyle name="Акцент3 2 2 2 2 2 8" xfId="19442"/>
    <cellStyle name="Акцент3 2 2 2 2 2 8 2" xfId="19443"/>
    <cellStyle name="Акцент3 2 2 2 2 2 8 3" xfId="19444"/>
    <cellStyle name="Акцент3 2 2 2 2 2 9" xfId="19445"/>
    <cellStyle name="Акцент3 2 2 2 2 2 9 2" xfId="19446"/>
    <cellStyle name="Акцент3 2 2 2 2 2_амортизация" xfId="19447"/>
    <cellStyle name="Акцент3 2 2 2 2 20" xfId="19448"/>
    <cellStyle name="Акцент3 2 2 2 2 21" xfId="19449"/>
    <cellStyle name="Акцент3 2 2 2 2 22" xfId="19450"/>
    <cellStyle name="Акцент3 2 2 2 2 23" xfId="19451"/>
    <cellStyle name="Акцент3 2 2 2 2 24" xfId="19452"/>
    <cellStyle name="Акцент3 2 2 2 2 25" xfId="19453"/>
    <cellStyle name="Акцент3 2 2 2 2 26" xfId="19454"/>
    <cellStyle name="Акцент3 2 2 2 2 27" xfId="19455"/>
    <cellStyle name="Акцент3 2 2 2 2 28" xfId="19456"/>
    <cellStyle name="Акцент3 2 2 2 2 29" xfId="19457"/>
    <cellStyle name="Акцент3 2 2 2 2 3" xfId="19458"/>
    <cellStyle name="Акцент3 2 2 2 2 3 2" xfId="19459"/>
    <cellStyle name="Акцент3 2 2 2 2 3 2 2" xfId="19460"/>
    <cellStyle name="Акцент3 2 2 2 2 3 3" xfId="19461"/>
    <cellStyle name="Акцент3 2 2 2 2 3 4" xfId="19462"/>
    <cellStyle name="Акцент3 2 2 2 2 3 4 2" xfId="19463"/>
    <cellStyle name="Акцент3 2 2 2 2 3 4 3" xfId="19464"/>
    <cellStyle name="Акцент3 2 2 2 2 3 5" xfId="19465"/>
    <cellStyle name="Акцент3 2 2 2 2 30" xfId="19466"/>
    <cellStyle name="Акцент3 2 2 2 2 31" xfId="19467"/>
    <cellStyle name="Акцент3 2 2 2 2 32" xfId="19468"/>
    <cellStyle name="Акцент3 2 2 2 2 33" xfId="19469"/>
    <cellStyle name="Акцент3 2 2 2 2 34" xfId="19470"/>
    <cellStyle name="Акцент3 2 2 2 2 35" xfId="19471"/>
    <cellStyle name="Акцент3 2 2 2 2 36" xfId="19472"/>
    <cellStyle name="Акцент3 2 2 2 2 37" xfId="19473"/>
    <cellStyle name="Акцент3 2 2 2 2 38" xfId="19474"/>
    <cellStyle name="Акцент3 2 2 2 2 39" xfId="19475"/>
    <cellStyle name="Акцент3 2 2 2 2 4" xfId="19476"/>
    <cellStyle name="Акцент3 2 2 2 2 40" xfId="19477"/>
    <cellStyle name="Акцент3 2 2 2 2 41" xfId="19478"/>
    <cellStyle name="Акцент3 2 2 2 2 42" xfId="19479"/>
    <cellStyle name="Акцент3 2 2 2 2 5" xfId="19480"/>
    <cellStyle name="Акцент3 2 2 2 2 6" xfId="19481"/>
    <cellStyle name="Акцент3 2 2 2 2 6 2" xfId="19482"/>
    <cellStyle name="Акцент3 2 2 2 2 6 2 2" xfId="19483"/>
    <cellStyle name="Акцент3 2 2 2 2 6 2 2 2" xfId="19484"/>
    <cellStyle name="Акцент3 2 2 2 2 6 2 2 3" xfId="19485"/>
    <cellStyle name="Акцент3 2 2 2 2 6 2 3" xfId="19486"/>
    <cellStyle name="Акцент3 2 2 2 2 6 3" xfId="19487"/>
    <cellStyle name="Акцент3 2 2 2 2 6 4" xfId="19488"/>
    <cellStyle name="Акцент3 2 2 2 2 7" xfId="19489"/>
    <cellStyle name="Акцент3 2 2 2 2 7 2" xfId="19490"/>
    <cellStyle name="Акцент3 2 2 2 2 7 3" xfId="19491"/>
    <cellStyle name="Акцент3 2 2 2 2 8" xfId="19492"/>
    <cellStyle name="Акцент3 2 2 2 2 8 2" xfId="19493"/>
    <cellStyle name="Акцент3 2 2 2 2 8 3" xfId="19494"/>
    <cellStyle name="Акцент3 2 2 2 2 9" xfId="19495"/>
    <cellStyle name="Акцент3 2 2 2 2 9 2" xfId="19496"/>
    <cellStyle name="Акцент3 2 2 2 2 9 3" xfId="19497"/>
    <cellStyle name="Акцент3 2 2 2 2_амортизация" xfId="19498"/>
    <cellStyle name="Акцент3 2 2 2 20" xfId="19499"/>
    <cellStyle name="Акцент3 2 2 2 20 2" xfId="19500"/>
    <cellStyle name="Акцент3 2 2 2 21" xfId="19501"/>
    <cellStyle name="Акцент3 2 2 2 22" xfId="19502"/>
    <cellStyle name="Акцент3 2 2 2 23" xfId="19503"/>
    <cellStyle name="Акцент3 2 2 2 23 2" xfId="19504"/>
    <cellStyle name="Акцент3 2 2 2 24" xfId="19505"/>
    <cellStyle name="Акцент3 2 2 2 25" xfId="19506"/>
    <cellStyle name="Акцент3 2 2 2 26" xfId="19507"/>
    <cellStyle name="Акцент3 2 2 2 27" xfId="19508"/>
    <cellStyle name="Акцент3 2 2 2 28" xfId="19509"/>
    <cellStyle name="Акцент3 2 2 2 29" xfId="19510"/>
    <cellStyle name="Акцент3 2 2 2 3" xfId="19511"/>
    <cellStyle name="Акцент3 2 2 2 30" xfId="19512"/>
    <cellStyle name="Акцент3 2 2 2 31" xfId="19513"/>
    <cellStyle name="Акцент3 2 2 2 32" xfId="19514"/>
    <cellStyle name="Акцент3 2 2 2 33" xfId="19515"/>
    <cellStyle name="Акцент3 2 2 2 34" xfId="19516"/>
    <cellStyle name="Акцент3 2 2 2 35" xfId="19517"/>
    <cellStyle name="Акцент3 2 2 2 36" xfId="19518"/>
    <cellStyle name="Акцент3 2 2 2 37" xfId="19519"/>
    <cellStyle name="Акцент3 2 2 2 38" xfId="19520"/>
    <cellStyle name="Акцент3 2 2 2 39" xfId="19521"/>
    <cellStyle name="Акцент3 2 2 2 4" xfId="19522"/>
    <cellStyle name="Акцент3 2 2 2 4 2" xfId="19523"/>
    <cellStyle name="Акцент3 2 2 2 4 3" xfId="19524"/>
    <cellStyle name="Акцент3 2 2 2 40" xfId="19525"/>
    <cellStyle name="Акцент3 2 2 2 41" xfId="19526"/>
    <cellStyle name="Акцент3 2 2 2 42" xfId="19527"/>
    <cellStyle name="Акцент3 2 2 2 43" xfId="19528"/>
    <cellStyle name="Акцент3 2 2 2 44" xfId="19529"/>
    <cellStyle name="Акцент3 2 2 2 45" xfId="19530"/>
    <cellStyle name="Акцент3 2 2 2 46" xfId="19531"/>
    <cellStyle name="Акцент3 2 2 2 47" xfId="19532"/>
    <cellStyle name="Акцент3 2 2 2 48" xfId="19533"/>
    <cellStyle name="Акцент3 2 2 2 5" xfId="19534"/>
    <cellStyle name="Акцент3 2 2 2 5 2" xfId="19535"/>
    <cellStyle name="Акцент3 2 2 2 5 3" xfId="19536"/>
    <cellStyle name="Акцент3 2 2 2 6" xfId="19537"/>
    <cellStyle name="Акцент3 2 2 2 6 2" xfId="19538"/>
    <cellStyle name="Акцент3 2 2 2 6 3" xfId="19539"/>
    <cellStyle name="Акцент3 2 2 2 7" xfId="19540"/>
    <cellStyle name="Акцент3 2 2 2 7 2" xfId="19541"/>
    <cellStyle name="Акцент3 2 2 2 7 3" xfId="19542"/>
    <cellStyle name="Акцент3 2 2 2 8" xfId="19543"/>
    <cellStyle name="Акцент3 2 2 2 8 2" xfId="19544"/>
    <cellStyle name="Акцент3 2 2 2 8 3" xfId="19545"/>
    <cellStyle name="Акцент3 2 2 2 9" xfId="19546"/>
    <cellStyle name="Акцент3 2 2 2 9 2" xfId="19547"/>
    <cellStyle name="Акцент3 2 2 2 9 2 2" xfId="19548"/>
    <cellStyle name="Акцент3 2 2 2 9 3" xfId="19549"/>
    <cellStyle name="Акцент3 2 2 2 9 4" xfId="19550"/>
    <cellStyle name="Акцент3 2 2 2 9 4 2" xfId="19551"/>
    <cellStyle name="Акцент3 2 2 2 9 4 3" xfId="19552"/>
    <cellStyle name="Акцент3 2 2 2 9 5" xfId="19553"/>
    <cellStyle name="Акцент3 2 2 2_амортизация" xfId="19554"/>
    <cellStyle name="Акцент3 2 2 20" xfId="19555"/>
    <cellStyle name="Акцент3 2 2 20 2" xfId="19556"/>
    <cellStyle name="Акцент3 2 2 21" xfId="19557"/>
    <cellStyle name="Акцент3 2 2 22" xfId="19558"/>
    <cellStyle name="Акцент3 2 2 23" xfId="19559"/>
    <cellStyle name="Акцент3 2 2 23 2" xfId="19560"/>
    <cellStyle name="Акцент3 2 2 24" xfId="19561"/>
    <cellStyle name="Акцент3 2 2 25" xfId="19562"/>
    <cellStyle name="Акцент3 2 2 26" xfId="19563"/>
    <cellStyle name="Акцент3 2 2 27" xfId="19564"/>
    <cellStyle name="Акцент3 2 2 28" xfId="19565"/>
    <cellStyle name="Акцент3 2 2 29" xfId="19566"/>
    <cellStyle name="Акцент3 2 2 3" xfId="19567"/>
    <cellStyle name="Акцент3 2 2 3 10" xfId="19568"/>
    <cellStyle name="Акцент3 2 2 3 11" xfId="19569"/>
    <cellStyle name="Акцент3 2 2 3 12" xfId="19570"/>
    <cellStyle name="Акцент3 2 2 3 2" xfId="19571"/>
    <cellStyle name="Акцент3 2 2 3 2 10" xfId="19572"/>
    <cellStyle name="Акцент3 2 2 3 2 11" xfId="19573"/>
    <cellStyle name="Акцент3 2 2 3 2 12" xfId="19574"/>
    <cellStyle name="Акцент3 2 2 3 2 2" xfId="19575"/>
    <cellStyle name="Акцент3 2 2 3 2 3" xfId="19576"/>
    <cellStyle name="Акцент3 2 2 3 2 4" xfId="19577"/>
    <cellStyle name="Акцент3 2 2 3 2 5" xfId="19578"/>
    <cellStyle name="Акцент3 2 2 3 2 6" xfId="19579"/>
    <cellStyle name="Акцент3 2 2 3 2 6 2" xfId="19580"/>
    <cellStyle name="Акцент3 2 2 3 2 7" xfId="19581"/>
    <cellStyle name="Акцент3 2 2 3 2 7 2" xfId="19582"/>
    <cellStyle name="Акцент3 2 2 3 2 8" xfId="19583"/>
    <cellStyle name="Акцент3 2 2 3 2 9" xfId="19584"/>
    <cellStyle name="Акцент3 2 2 3 3" xfId="19585"/>
    <cellStyle name="Акцент3 2 2 3 4" xfId="19586"/>
    <cellStyle name="Акцент3 2 2 3 5" xfId="19587"/>
    <cellStyle name="Акцент3 2 2 3 6" xfId="19588"/>
    <cellStyle name="Акцент3 2 2 3 6 2" xfId="19589"/>
    <cellStyle name="Акцент3 2 2 3 7" xfId="19590"/>
    <cellStyle name="Акцент3 2 2 3 7 2" xfId="19591"/>
    <cellStyle name="Акцент3 2 2 3 8" xfId="19592"/>
    <cellStyle name="Акцент3 2 2 3 9" xfId="19593"/>
    <cellStyle name="Акцент3 2 2 3_амортизация" xfId="19594"/>
    <cellStyle name="Акцент3 2 2 30" xfId="19595"/>
    <cellStyle name="Акцент3 2 2 31" xfId="19596"/>
    <cellStyle name="Акцент3 2 2 32" xfId="19597"/>
    <cellStyle name="Акцент3 2 2 33" xfId="19598"/>
    <cellStyle name="Акцент3 2 2 34" xfId="19599"/>
    <cellStyle name="Акцент3 2 2 35" xfId="19600"/>
    <cellStyle name="Акцент3 2 2 36" xfId="19601"/>
    <cellStyle name="Акцент3 2 2 37" xfId="19602"/>
    <cellStyle name="Акцент3 2 2 38" xfId="19603"/>
    <cellStyle name="Акцент3 2 2 39" xfId="19604"/>
    <cellStyle name="Акцент3 2 2 4" xfId="19605"/>
    <cellStyle name="Акцент3 2 2 4 2" xfId="19606"/>
    <cellStyle name="Акцент3 2 2 4 3" xfId="19607"/>
    <cellStyle name="Акцент3 2 2 40" xfId="19608"/>
    <cellStyle name="Акцент3 2 2 41" xfId="19609"/>
    <cellStyle name="Акцент3 2 2 42" xfId="19610"/>
    <cellStyle name="Акцент3 2 2 43" xfId="19611"/>
    <cellStyle name="Акцент3 2 2 44" xfId="19612"/>
    <cellStyle name="Акцент3 2 2 45" xfId="19613"/>
    <cellStyle name="Акцент3 2 2 46" xfId="19614"/>
    <cellStyle name="Акцент3 2 2 47" xfId="19615"/>
    <cellStyle name="Акцент3 2 2 48" xfId="19616"/>
    <cellStyle name="Акцент3 2 2 5" xfId="19617"/>
    <cellStyle name="Акцент3 2 2 5 2" xfId="19618"/>
    <cellStyle name="Акцент3 2 2 5 3" xfId="19619"/>
    <cellStyle name="Акцент3 2 2 6" xfId="19620"/>
    <cellStyle name="Акцент3 2 2 6 2" xfId="19621"/>
    <cellStyle name="Акцент3 2 2 6 3" xfId="19622"/>
    <cellStyle name="Акцент3 2 2 7" xfId="19623"/>
    <cellStyle name="Акцент3 2 2 7 2" xfId="19624"/>
    <cellStyle name="Акцент3 2 2 7 3" xfId="19625"/>
    <cellStyle name="Акцент3 2 2 8" xfId="19626"/>
    <cellStyle name="Акцент3 2 2 8 2" xfId="19627"/>
    <cellStyle name="Акцент3 2 2 8 3" xfId="19628"/>
    <cellStyle name="Акцент3 2 2 9" xfId="19629"/>
    <cellStyle name="Акцент3 2 2 9 2" xfId="19630"/>
    <cellStyle name="Акцент3 2 2 9 2 2" xfId="19631"/>
    <cellStyle name="Акцент3 2 2 9 3" xfId="19632"/>
    <cellStyle name="Акцент3 2 2 9 4" xfId="19633"/>
    <cellStyle name="Акцент3 2 2 9 4 2" xfId="19634"/>
    <cellStyle name="Акцент3 2 2 9 4 3" xfId="19635"/>
    <cellStyle name="Акцент3 2 2 9 5" xfId="19636"/>
    <cellStyle name="Акцент3 2 2_амортизация" xfId="19637"/>
    <cellStyle name="Акцент3 2 20" xfId="19638"/>
    <cellStyle name="Акцент3 2 21" xfId="19639"/>
    <cellStyle name="Акцент3 2 22" xfId="19640"/>
    <cellStyle name="Акцент3 2 23" xfId="19641"/>
    <cellStyle name="Акцент3 2 24" xfId="19642"/>
    <cellStyle name="Акцент3 2 24 2" xfId="19643"/>
    <cellStyle name="Акцент3 2 25" xfId="19644"/>
    <cellStyle name="Акцент3 2 26" xfId="19645"/>
    <cellStyle name="Акцент3 2 27" xfId="19646"/>
    <cellStyle name="Акцент3 2 28" xfId="19647"/>
    <cellStyle name="Акцент3 2 29" xfId="19648"/>
    <cellStyle name="Акцент3 2 3" xfId="19649"/>
    <cellStyle name="Акцент3 2 30" xfId="19650"/>
    <cellStyle name="Акцент3 2 31" xfId="19651"/>
    <cellStyle name="Акцент3 2 4" xfId="19652"/>
    <cellStyle name="Акцент3 2 4 2" xfId="19653"/>
    <cellStyle name="Акцент3 2 4 3" xfId="19654"/>
    <cellStyle name="Акцент3 2 5" xfId="19655"/>
    <cellStyle name="Акцент3 2 5 2" xfId="19656"/>
    <cellStyle name="Акцент3 2 5_амортизация" xfId="19657"/>
    <cellStyle name="Акцент3 2 6" xfId="19658"/>
    <cellStyle name="Акцент3 2 6 2" xfId="19659"/>
    <cellStyle name="Акцент3 2 6 3" xfId="19660"/>
    <cellStyle name="Акцент3 2 7" xfId="19661"/>
    <cellStyle name="Акцент3 2 7 2" xfId="19662"/>
    <cellStyle name="Акцент3 2 7 3" xfId="19663"/>
    <cellStyle name="Акцент3 2 8" xfId="19664"/>
    <cellStyle name="Акцент3 2 9" xfId="19665"/>
    <cellStyle name="Акцент3 2_амортизация" xfId="19666"/>
    <cellStyle name="Акцент3 3" xfId="19667"/>
    <cellStyle name="Акцент3 3 2" xfId="19668"/>
    <cellStyle name="Акцент3 3 3" xfId="19669"/>
    <cellStyle name="Акцент3 3 4" xfId="19670"/>
    <cellStyle name="Акцент3 3 4 2" xfId="19671"/>
    <cellStyle name="Акцент3 3 4 3" xfId="19672"/>
    <cellStyle name="Акцент3 3 5" xfId="19673"/>
    <cellStyle name="Акцент3 4" xfId="19674"/>
    <cellStyle name="Акцент3 5" xfId="19675"/>
    <cellStyle name="Акцент3 5 2" xfId="19676"/>
    <cellStyle name="Акцент3 5 3" xfId="19677"/>
    <cellStyle name="Акцент3 6" xfId="19678"/>
    <cellStyle name="Акцент3 6 2" xfId="19679"/>
    <cellStyle name="Акцент3 7" xfId="19680"/>
    <cellStyle name="Акцент3 8" xfId="19681"/>
    <cellStyle name="Акцент3 9" xfId="19682"/>
    <cellStyle name="Акцент4 10" xfId="19683"/>
    <cellStyle name="Акцент4 11" xfId="19684"/>
    <cellStyle name="Акцент4 11 2" xfId="19685"/>
    <cellStyle name="Акцент4 11 3" xfId="19686"/>
    <cellStyle name="Акцент4 11 4" xfId="19687"/>
    <cellStyle name="Акцент4 12" xfId="19688"/>
    <cellStyle name="Акцент4 13" xfId="19689"/>
    <cellStyle name="Акцент4 14" xfId="19690"/>
    <cellStyle name="Акцент4 15" xfId="19691"/>
    <cellStyle name="Акцент4 15 2" xfId="19692"/>
    <cellStyle name="Акцент4 16" xfId="19693"/>
    <cellStyle name="Акцент4 17" xfId="19694"/>
    <cellStyle name="Акцент4 18" xfId="19695"/>
    <cellStyle name="Акцент4 19" xfId="19696"/>
    <cellStyle name="Акцент4 2" xfId="19697"/>
    <cellStyle name="Акцент4 2 10" xfId="19698"/>
    <cellStyle name="Акцент4 2 11" xfId="19699"/>
    <cellStyle name="Акцент4 2 12" xfId="19700"/>
    <cellStyle name="Акцент4 2 12 2" xfId="19701"/>
    <cellStyle name="Акцент4 2 12 3" xfId="19702"/>
    <cellStyle name="Акцент4 2 12 4" xfId="19703"/>
    <cellStyle name="Акцент4 2 12 4 2" xfId="19704"/>
    <cellStyle name="Акцент4 2 12 4 3" xfId="19705"/>
    <cellStyle name="Акцент4 2 12 5" xfId="19706"/>
    <cellStyle name="Акцент4 2 13" xfId="19707"/>
    <cellStyle name="Акцент4 2 14" xfId="19708"/>
    <cellStyle name="Акцент4 2 14 2" xfId="19709"/>
    <cellStyle name="Акцент4 2 15" xfId="19710"/>
    <cellStyle name="Акцент4 2 16" xfId="19711"/>
    <cellStyle name="Акцент4 2 16 2" xfId="19712"/>
    <cellStyle name="Акцент4 2 16 3" xfId="19713"/>
    <cellStyle name="Акцент4 2 17" xfId="19714"/>
    <cellStyle name="Акцент4 2 17 2" xfId="19715"/>
    <cellStyle name="Акцент4 2 17 3" xfId="19716"/>
    <cellStyle name="Акцент4 2 18" xfId="19717"/>
    <cellStyle name="Акцент4 2 18 2" xfId="19718"/>
    <cellStyle name="Акцент4 2 18 3" xfId="19719"/>
    <cellStyle name="Акцент4 2 19" xfId="19720"/>
    <cellStyle name="Акцент4 2 2" xfId="19721"/>
    <cellStyle name="Акцент4 2 2 10" xfId="19722"/>
    <cellStyle name="Акцент4 2 2 11" xfId="19723"/>
    <cellStyle name="Акцент4 2 2 12" xfId="19724"/>
    <cellStyle name="Акцент4 2 2 12 2" xfId="19725"/>
    <cellStyle name="Акцент4 2 2 12 2 2" xfId="19726"/>
    <cellStyle name="Акцент4 2 2 12 2 2 2" xfId="19727"/>
    <cellStyle name="Акцент4 2 2 12 2 2 3" xfId="19728"/>
    <cellStyle name="Акцент4 2 2 12 2 3" xfId="19729"/>
    <cellStyle name="Акцент4 2 2 12 3" xfId="19730"/>
    <cellStyle name="Акцент4 2 2 12 4" xfId="19731"/>
    <cellStyle name="Акцент4 2 2 13" xfId="19732"/>
    <cellStyle name="Акцент4 2 2 13 2" xfId="19733"/>
    <cellStyle name="Акцент4 2 2 13 3" xfId="19734"/>
    <cellStyle name="Акцент4 2 2 14" xfId="19735"/>
    <cellStyle name="Акцент4 2 2 14 2" xfId="19736"/>
    <cellStyle name="Акцент4 2 2 14 3" xfId="19737"/>
    <cellStyle name="Акцент4 2 2 15" xfId="19738"/>
    <cellStyle name="Акцент4 2 2 15 2" xfId="19739"/>
    <cellStyle name="Акцент4 2 2 15 3" xfId="19740"/>
    <cellStyle name="Акцент4 2 2 16" xfId="19741"/>
    <cellStyle name="Акцент4 2 2 16 2" xfId="19742"/>
    <cellStyle name="Акцент4 2 2 17" xfId="19743"/>
    <cellStyle name="Акцент4 2 2 18" xfId="19744"/>
    <cellStyle name="Акцент4 2 2 19" xfId="19745"/>
    <cellStyle name="Акцент4 2 2 19 2" xfId="19746"/>
    <cellStyle name="Акцент4 2 2 19 2 2" xfId="19747"/>
    <cellStyle name="Акцент4 2 2 19 2 2 2" xfId="19748"/>
    <cellStyle name="Акцент4 2 2 19 2 3" xfId="19749"/>
    <cellStyle name="Акцент4 2 2 19 2 4" xfId="19750"/>
    <cellStyle name="Акцент4 2 2 19 3" xfId="19751"/>
    <cellStyle name="Акцент4 2 2 19 3 2" xfId="19752"/>
    <cellStyle name="Акцент4 2 2 19 4" xfId="19753"/>
    <cellStyle name="Акцент4 2 2 2" xfId="19754"/>
    <cellStyle name="Акцент4 2 2 2 10" xfId="19755"/>
    <cellStyle name="Акцент4 2 2 2 11" xfId="19756"/>
    <cellStyle name="Акцент4 2 2 2 12" xfId="19757"/>
    <cellStyle name="Акцент4 2 2 2 12 2" xfId="19758"/>
    <cellStyle name="Акцент4 2 2 2 12 2 2" xfId="19759"/>
    <cellStyle name="Акцент4 2 2 2 12 2 2 2" xfId="19760"/>
    <cellStyle name="Акцент4 2 2 2 12 2 2 3" xfId="19761"/>
    <cellStyle name="Акцент4 2 2 2 12 2 3" xfId="19762"/>
    <cellStyle name="Акцент4 2 2 2 12 3" xfId="19763"/>
    <cellStyle name="Акцент4 2 2 2 12 4" xfId="19764"/>
    <cellStyle name="Акцент4 2 2 2 13" xfId="19765"/>
    <cellStyle name="Акцент4 2 2 2 13 2" xfId="19766"/>
    <cellStyle name="Акцент4 2 2 2 13 3" xfId="19767"/>
    <cellStyle name="Акцент4 2 2 2 14" xfId="19768"/>
    <cellStyle name="Акцент4 2 2 2 14 2" xfId="19769"/>
    <cellStyle name="Акцент4 2 2 2 14 3" xfId="19770"/>
    <cellStyle name="Акцент4 2 2 2 15" xfId="19771"/>
    <cellStyle name="Акцент4 2 2 2 15 2" xfId="19772"/>
    <cellStyle name="Акцент4 2 2 2 15 3" xfId="19773"/>
    <cellStyle name="Акцент4 2 2 2 16" xfId="19774"/>
    <cellStyle name="Акцент4 2 2 2 16 2" xfId="19775"/>
    <cellStyle name="Акцент4 2 2 2 17" xfId="19776"/>
    <cellStyle name="Акцент4 2 2 2 18" xfId="19777"/>
    <cellStyle name="Акцент4 2 2 2 19" xfId="19778"/>
    <cellStyle name="Акцент4 2 2 2 19 2" xfId="19779"/>
    <cellStyle name="Акцент4 2 2 2 19 2 2" xfId="19780"/>
    <cellStyle name="Акцент4 2 2 2 19 2 2 2" xfId="19781"/>
    <cellStyle name="Акцент4 2 2 2 19 2 3" xfId="19782"/>
    <cellStyle name="Акцент4 2 2 2 19 2 4" xfId="19783"/>
    <cellStyle name="Акцент4 2 2 2 19 3" xfId="19784"/>
    <cellStyle name="Акцент4 2 2 2 19 3 2" xfId="19785"/>
    <cellStyle name="Акцент4 2 2 2 19 4" xfId="19786"/>
    <cellStyle name="Акцент4 2 2 2 2" xfId="19787"/>
    <cellStyle name="Акцент4 2 2 2 2 10" xfId="19788"/>
    <cellStyle name="Акцент4 2 2 2 2 10 2" xfId="19789"/>
    <cellStyle name="Акцент4 2 2 2 2 11" xfId="19790"/>
    <cellStyle name="Акцент4 2 2 2 2 12" xfId="19791"/>
    <cellStyle name="Акцент4 2 2 2 2 13" xfId="19792"/>
    <cellStyle name="Акцент4 2 2 2 2 13 2" xfId="19793"/>
    <cellStyle name="Акцент4 2 2 2 2 13 2 2" xfId="19794"/>
    <cellStyle name="Акцент4 2 2 2 2 13 2 2 2" xfId="19795"/>
    <cellStyle name="Акцент4 2 2 2 2 13 2 3" xfId="19796"/>
    <cellStyle name="Акцент4 2 2 2 2 13 2 4" xfId="19797"/>
    <cellStyle name="Акцент4 2 2 2 2 13 3" xfId="19798"/>
    <cellStyle name="Акцент4 2 2 2 2 13 3 2" xfId="19799"/>
    <cellStyle name="Акцент4 2 2 2 2 13 4" xfId="19800"/>
    <cellStyle name="Акцент4 2 2 2 2 14" xfId="19801"/>
    <cellStyle name="Акцент4 2 2 2 2 14 2" xfId="19802"/>
    <cellStyle name="Акцент4 2 2 2 2 15" xfId="19803"/>
    <cellStyle name="Акцент4 2 2 2 2 16" xfId="19804"/>
    <cellStyle name="Акцент4 2 2 2 2 17" xfId="19805"/>
    <cellStyle name="Акцент4 2 2 2 2 17 2" xfId="19806"/>
    <cellStyle name="Акцент4 2 2 2 2 18" xfId="19807"/>
    <cellStyle name="Акцент4 2 2 2 2 19" xfId="19808"/>
    <cellStyle name="Акцент4 2 2 2 2 2" xfId="19809"/>
    <cellStyle name="Акцент4 2 2 2 2 2 10" xfId="19810"/>
    <cellStyle name="Акцент4 2 2 2 2 2 11" xfId="19811"/>
    <cellStyle name="Акцент4 2 2 2 2 2 12" xfId="19812"/>
    <cellStyle name="Акцент4 2 2 2 2 2 12 2" xfId="19813"/>
    <cellStyle name="Акцент4 2 2 2 2 2 12 2 2" xfId="19814"/>
    <cellStyle name="Акцент4 2 2 2 2 2 12 2 2 2" xfId="19815"/>
    <cellStyle name="Акцент4 2 2 2 2 2 12 2 3" xfId="19816"/>
    <cellStyle name="Акцент4 2 2 2 2 2 12 2 4" xfId="19817"/>
    <cellStyle name="Акцент4 2 2 2 2 2 12 3" xfId="19818"/>
    <cellStyle name="Акцент4 2 2 2 2 2 12 3 2" xfId="19819"/>
    <cellStyle name="Акцент4 2 2 2 2 2 12 4" xfId="19820"/>
    <cellStyle name="Акцент4 2 2 2 2 2 13" xfId="19821"/>
    <cellStyle name="Акцент4 2 2 2 2 2 13 2" xfId="19822"/>
    <cellStyle name="Акцент4 2 2 2 2 2 14" xfId="19823"/>
    <cellStyle name="Акцент4 2 2 2 2 2 15" xfId="19824"/>
    <cellStyle name="Акцент4 2 2 2 2 2 16" xfId="19825"/>
    <cellStyle name="Акцент4 2 2 2 2 2 16 2" xfId="19826"/>
    <cellStyle name="Акцент4 2 2 2 2 2 17" xfId="19827"/>
    <cellStyle name="Акцент4 2 2 2 2 2 18" xfId="19828"/>
    <cellStyle name="Акцент4 2 2 2 2 2 19" xfId="19829"/>
    <cellStyle name="Акцент4 2 2 2 2 2 2" xfId="19830"/>
    <cellStyle name="Акцент4 2 2 2 2 2 2 10" xfId="19831"/>
    <cellStyle name="Акцент4 2 2 2 2 2 2 10 2" xfId="19832"/>
    <cellStyle name="Акцент4 2 2 2 2 2 2 10 2 2" xfId="19833"/>
    <cellStyle name="Акцент4 2 2 2 2 2 2 10 2 2 2" xfId="19834"/>
    <cellStyle name="Акцент4 2 2 2 2 2 2 10 2 3" xfId="19835"/>
    <cellStyle name="Акцент4 2 2 2 2 2 2 10 2 4" xfId="19836"/>
    <cellStyle name="Акцент4 2 2 2 2 2 2 10 3" xfId="19837"/>
    <cellStyle name="Акцент4 2 2 2 2 2 2 10 3 2" xfId="19838"/>
    <cellStyle name="Акцент4 2 2 2 2 2 2 10 4" xfId="19839"/>
    <cellStyle name="Акцент4 2 2 2 2 2 2 11" xfId="19840"/>
    <cellStyle name="Акцент4 2 2 2 2 2 2 11 2" xfId="19841"/>
    <cellStyle name="Акцент4 2 2 2 2 2 2 12" xfId="19842"/>
    <cellStyle name="Акцент4 2 2 2 2 2 2 13" xfId="19843"/>
    <cellStyle name="Акцент4 2 2 2 2 2 2 14" xfId="19844"/>
    <cellStyle name="Акцент4 2 2 2 2 2 2 14 2" xfId="19845"/>
    <cellStyle name="Акцент4 2 2 2 2 2 2 15" xfId="19846"/>
    <cellStyle name="Акцент4 2 2 2 2 2 2 16" xfId="19847"/>
    <cellStyle name="Акцент4 2 2 2 2 2 2 17" xfId="19848"/>
    <cellStyle name="Акцент4 2 2 2 2 2 2 18" xfId="19849"/>
    <cellStyle name="Акцент4 2 2 2 2 2 2 19" xfId="19850"/>
    <cellStyle name="Акцент4 2 2 2 2 2 2 2" xfId="19851"/>
    <cellStyle name="Акцент4 2 2 2 2 2 2 2 10" xfId="19852"/>
    <cellStyle name="Акцент4 2 2 2 2 2 2 2 10 2" xfId="19853"/>
    <cellStyle name="Акцент4 2 2 2 2 2 2 2 11" xfId="19854"/>
    <cellStyle name="Акцент4 2 2 2 2 2 2 2 12" xfId="19855"/>
    <cellStyle name="Акцент4 2 2 2 2 2 2 2 13" xfId="19856"/>
    <cellStyle name="Акцент4 2 2 2 2 2 2 2 13 2" xfId="19857"/>
    <cellStyle name="Акцент4 2 2 2 2 2 2 2 14" xfId="19858"/>
    <cellStyle name="Акцент4 2 2 2 2 2 2 2 15" xfId="19859"/>
    <cellStyle name="Акцент4 2 2 2 2 2 2 2 16" xfId="19860"/>
    <cellStyle name="Акцент4 2 2 2 2 2 2 2 17" xfId="19861"/>
    <cellStyle name="Акцент4 2 2 2 2 2 2 2 18" xfId="19862"/>
    <cellStyle name="Акцент4 2 2 2 2 2 2 2 19" xfId="19863"/>
    <cellStyle name="Акцент4 2 2 2 2 2 2 2 2" xfId="19864"/>
    <cellStyle name="Акцент4 2 2 2 2 2 2 2 2 10" xfId="19865"/>
    <cellStyle name="Акцент4 2 2 2 2 2 2 2 2 11" xfId="19866"/>
    <cellStyle name="Акцент4 2 2 2 2 2 2 2 2 12" xfId="19867"/>
    <cellStyle name="Акцент4 2 2 2 2 2 2 2 2 13" xfId="19868"/>
    <cellStyle name="Акцент4 2 2 2 2 2 2 2 2 14" xfId="19869"/>
    <cellStyle name="Акцент4 2 2 2 2 2 2 2 2 15" xfId="19870"/>
    <cellStyle name="Акцент4 2 2 2 2 2 2 2 2 16" xfId="19871"/>
    <cellStyle name="Акцент4 2 2 2 2 2 2 2 2 17" xfId="19872"/>
    <cellStyle name="Акцент4 2 2 2 2 2 2 2 2 18" xfId="19873"/>
    <cellStyle name="Акцент4 2 2 2 2 2 2 2 2 19" xfId="19874"/>
    <cellStyle name="Акцент4 2 2 2 2 2 2 2 2 2" xfId="19875"/>
    <cellStyle name="Акцент4 2 2 2 2 2 2 2 2 2 10" xfId="19876"/>
    <cellStyle name="Акцент4 2 2 2 2 2 2 2 2 2 11" xfId="19877"/>
    <cellStyle name="Акцент4 2 2 2 2 2 2 2 2 2 12" xfId="19878"/>
    <cellStyle name="Акцент4 2 2 2 2 2 2 2 2 2 13" xfId="19879"/>
    <cellStyle name="Акцент4 2 2 2 2 2 2 2 2 2 14" xfId="19880"/>
    <cellStyle name="Акцент4 2 2 2 2 2 2 2 2 2 15" xfId="19881"/>
    <cellStyle name="Акцент4 2 2 2 2 2 2 2 2 2 16" xfId="19882"/>
    <cellStyle name="Акцент4 2 2 2 2 2 2 2 2 2 17" xfId="19883"/>
    <cellStyle name="Акцент4 2 2 2 2 2 2 2 2 2 18" xfId="19884"/>
    <cellStyle name="Акцент4 2 2 2 2 2 2 2 2 2 19" xfId="19885"/>
    <cellStyle name="Акцент4 2 2 2 2 2 2 2 2 2 2" xfId="19886"/>
    <cellStyle name="Акцент4 2 2 2 2 2 2 2 2 2 2 10" xfId="19887"/>
    <cellStyle name="Акцент4 2 2 2 2 2 2 2 2 2 2 11" xfId="19888"/>
    <cellStyle name="Акцент4 2 2 2 2 2 2 2 2 2 2 12" xfId="19889"/>
    <cellStyle name="Акцент4 2 2 2 2 2 2 2 2 2 2 13" xfId="19890"/>
    <cellStyle name="Акцент4 2 2 2 2 2 2 2 2 2 2 14" xfId="19891"/>
    <cellStyle name="Акцент4 2 2 2 2 2 2 2 2 2 2 15" xfId="19892"/>
    <cellStyle name="Акцент4 2 2 2 2 2 2 2 2 2 2 16" xfId="19893"/>
    <cellStyle name="Акцент4 2 2 2 2 2 2 2 2 2 2 17" xfId="19894"/>
    <cellStyle name="Акцент4 2 2 2 2 2 2 2 2 2 2 18" xfId="19895"/>
    <cellStyle name="Акцент4 2 2 2 2 2 2 2 2 2 2 19" xfId="19896"/>
    <cellStyle name="Акцент4 2 2 2 2 2 2 2 2 2 2 2" xfId="19897"/>
    <cellStyle name="Акцент4 2 2 2 2 2 2 2 2 2 2 2 10" xfId="19898"/>
    <cellStyle name="Акцент4 2 2 2 2 2 2 2 2 2 2 2 11" xfId="19899"/>
    <cellStyle name="Акцент4 2 2 2 2 2 2 2 2 2 2 2 12" xfId="19900"/>
    <cellStyle name="Акцент4 2 2 2 2 2 2 2 2 2 2 2 13" xfId="19901"/>
    <cellStyle name="Акцент4 2 2 2 2 2 2 2 2 2 2 2 14" xfId="19902"/>
    <cellStyle name="Акцент4 2 2 2 2 2 2 2 2 2 2 2 15" xfId="19903"/>
    <cellStyle name="Акцент4 2 2 2 2 2 2 2 2 2 2 2 16" xfId="19904"/>
    <cellStyle name="Акцент4 2 2 2 2 2 2 2 2 2 2 2 17" xfId="19905"/>
    <cellStyle name="Акцент4 2 2 2 2 2 2 2 2 2 2 2 18" xfId="19906"/>
    <cellStyle name="Акцент4 2 2 2 2 2 2 2 2 2 2 2 19" xfId="19907"/>
    <cellStyle name="Акцент4 2 2 2 2 2 2 2 2 2 2 2 2" xfId="19908"/>
    <cellStyle name="Акцент4 2 2 2 2 2 2 2 2 2 2 2 2 10" xfId="19909"/>
    <cellStyle name="Акцент4 2 2 2 2 2 2 2 2 2 2 2 2 11" xfId="19910"/>
    <cellStyle name="Акцент4 2 2 2 2 2 2 2 2 2 2 2 2 12" xfId="19911"/>
    <cellStyle name="Акцент4 2 2 2 2 2 2 2 2 2 2 2 2 13" xfId="19912"/>
    <cellStyle name="Акцент4 2 2 2 2 2 2 2 2 2 2 2 2 14" xfId="19913"/>
    <cellStyle name="Акцент4 2 2 2 2 2 2 2 2 2 2 2 2 15" xfId="19914"/>
    <cellStyle name="Акцент4 2 2 2 2 2 2 2 2 2 2 2 2 16" xfId="19915"/>
    <cellStyle name="Акцент4 2 2 2 2 2 2 2 2 2 2 2 2 17" xfId="19916"/>
    <cellStyle name="Акцент4 2 2 2 2 2 2 2 2 2 2 2 2 18" xfId="19917"/>
    <cellStyle name="Акцент4 2 2 2 2 2 2 2 2 2 2 2 2 19" xfId="19918"/>
    <cellStyle name="Акцент4 2 2 2 2 2 2 2 2 2 2 2 2 2" xfId="19919"/>
    <cellStyle name="Акцент4 2 2 2 2 2 2 2 2 2 2 2 2 2 10" xfId="19920"/>
    <cellStyle name="Акцент4 2 2 2 2 2 2 2 2 2 2 2 2 2 11" xfId="19921"/>
    <cellStyle name="Акцент4 2 2 2 2 2 2 2 2 2 2 2 2 2 12" xfId="19922"/>
    <cellStyle name="Акцент4 2 2 2 2 2 2 2 2 2 2 2 2 2 13" xfId="19923"/>
    <cellStyle name="Акцент4 2 2 2 2 2 2 2 2 2 2 2 2 2 14" xfId="19924"/>
    <cellStyle name="Акцент4 2 2 2 2 2 2 2 2 2 2 2 2 2 15" xfId="19925"/>
    <cellStyle name="Акцент4 2 2 2 2 2 2 2 2 2 2 2 2 2 16" xfId="19926"/>
    <cellStyle name="Акцент4 2 2 2 2 2 2 2 2 2 2 2 2 2 17" xfId="19927"/>
    <cellStyle name="Акцент4 2 2 2 2 2 2 2 2 2 2 2 2 2 18" xfId="19928"/>
    <cellStyle name="Акцент4 2 2 2 2 2 2 2 2 2 2 2 2 2 19" xfId="19929"/>
    <cellStyle name="Акцент4 2 2 2 2 2 2 2 2 2 2 2 2 2 2" xfId="19930"/>
    <cellStyle name="Акцент4 2 2 2 2 2 2 2 2 2 2 2 2 2 2 10" xfId="19931"/>
    <cellStyle name="Акцент4 2 2 2 2 2 2 2 2 2 2 2 2 2 2 11" xfId="19932"/>
    <cellStyle name="Акцент4 2 2 2 2 2 2 2 2 2 2 2 2 2 2 12" xfId="19933"/>
    <cellStyle name="Акцент4 2 2 2 2 2 2 2 2 2 2 2 2 2 2 13" xfId="19934"/>
    <cellStyle name="Акцент4 2 2 2 2 2 2 2 2 2 2 2 2 2 2 14" xfId="19935"/>
    <cellStyle name="Акцент4 2 2 2 2 2 2 2 2 2 2 2 2 2 2 15" xfId="19936"/>
    <cellStyle name="Акцент4 2 2 2 2 2 2 2 2 2 2 2 2 2 2 16" xfId="19937"/>
    <cellStyle name="Акцент4 2 2 2 2 2 2 2 2 2 2 2 2 2 2 17" xfId="19938"/>
    <cellStyle name="Акцент4 2 2 2 2 2 2 2 2 2 2 2 2 2 2 18" xfId="19939"/>
    <cellStyle name="Акцент4 2 2 2 2 2 2 2 2 2 2 2 2 2 2 19" xfId="19940"/>
    <cellStyle name="Акцент4 2 2 2 2 2 2 2 2 2 2 2 2 2 2 2" xfId="19941"/>
    <cellStyle name="Акцент4 2 2 2 2 2 2 2 2 2 2 2 2 2 2 2 10" xfId="19942"/>
    <cellStyle name="Акцент4 2 2 2 2 2 2 2 2 2 2 2 2 2 2 2 11" xfId="19943"/>
    <cellStyle name="Акцент4 2 2 2 2 2 2 2 2 2 2 2 2 2 2 2 12" xfId="19944"/>
    <cellStyle name="Акцент4 2 2 2 2 2 2 2 2 2 2 2 2 2 2 2 13" xfId="19945"/>
    <cellStyle name="Акцент4 2 2 2 2 2 2 2 2 2 2 2 2 2 2 2 14" xfId="19946"/>
    <cellStyle name="Акцент4 2 2 2 2 2 2 2 2 2 2 2 2 2 2 2 15" xfId="19947"/>
    <cellStyle name="Акцент4 2 2 2 2 2 2 2 2 2 2 2 2 2 2 2 16" xfId="19948"/>
    <cellStyle name="Акцент4 2 2 2 2 2 2 2 2 2 2 2 2 2 2 2 17" xfId="19949"/>
    <cellStyle name="Акцент4 2 2 2 2 2 2 2 2 2 2 2 2 2 2 2 18" xfId="19950"/>
    <cellStyle name="Акцент4 2 2 2 2 2 2 2 2 2 2 2 2 2 2 2 19" xfId="19951"/>
    <cellStyle name="Акцент4 2 2 2 2 2 2 2 2 2 2 2 2 2 2 2 2" xfId="19952"/>
    <cellStyle name="Акцент4 2 2 2 2 2 2 2 2 2 2 2 2 2 2 2 2 10" xfId="19953"/>
    <cellStyle name="Акцент4 2 2 2 2 2 2 2 2 2 2 2 2 2 2 2 2 11" xfId="19954"/>
    <cellStyle name="Акцент4 2 2 2 2 2 2 2 2 2 2 2 2 2 2 2 2 12" xfId="19955"/>
    <cellStyle name="Акцент4 2 2 2 2 2 2 2 2 2 2 2 2 2 2 2 2 13" xfId="19956"/>
    <cellStyle name="Акцент4 2 2 2 2 2 2 2 2 2 2 2 2 2 2 2 2 14" xfId="19957"/>
    <cellStyle name="Акцент4 2 2 2 2 2 2 2 2 2 2 2 2 2 2 2 2 15" xfId="19958"/>
    <cellStyle name="Акцент4 2 2 2 2 2 2 2 2 2 2 2 2 2 2 2 2 16" xfId="19959"/>
    <cellStyle name="Акцент4 2 2 2 2 2 2 2 2 2 2 2 2 2 2 2 2 17" xfId="19960"/>
    <cellStyle name="Акцент4 2 2 2 2 2 2 2 2 2 2 2 2 2 2 2 2 18" xfId="19961"/>
    <cellStyle name="Акцент4 2 2 2 2 2 2 2 2 2 2 2 2 2 2 2 2 19" xfId="19962"/>
    <cellStyle name="Акцент4 2 2 2 2 2 2 2 2 2 2 2 2 2 2 2 2 2" xfId="19963"/>
    <cellStyle name="Акцент4 2 2 2 2 2 2 2 2 2 2 2 2 2 2 2 2 2 10" xfId="19964"/>
    <cellStyle name="Акцент4 2 2 2 2 2 2 2 2 2 2 2 2 2 2 2 2 2 11" xfId="19965"/>
    <cellStyle name="Акцент4 2 2 2 2 2 2 2 2 2 2 2 2 2 2 2 2 2 12" xfId="19966"/>
    <cellStyle name="Акцент4 2 2 2 2 2 2 2 2 2 2 2 2 2 2 2 2 2 13" xfId="19967"/>
    <cellStyle name="Акцент4 2 2 2 2 2 2 2 2 2 2 2 2 2 2 2 2 2 14" xfId="19968"/>
    <cellStyle name="Акцент4 2 2 2 2 2 2 2 2 2 2 2 2 2 2 2 2 2 15" xfId="19969"/>
    <cellStyle name="Акцент4 2 2 2 2 2 2 2 2 2 2 2 2 2 2 2 2 2 16" xfId="19970"/>
    <cellStyle name="Акцент4 2 2 2 2 2 2 2 2 2 2 2 2 2 2 2 2 2 17" xfId="19971"/>
    <cellStyle name="Акцент4 2 2 2 2 2 2 2 2 2 2 2 2 2 2 2 2 2 18" xfId="19972"/>
    <cellStyle name="Акцент4 2 2 2 2 2 2 2 2 2 2 2 2 2 2 2 2 2 19" xfId="19973"/>
    <cellStyle name="Акцент4 2 2 2 2 2 2 2 2 2 2 2 2 2 2 2 2 2 2" xfId="19974"/>
    <cellStyle name="Акцент4 2 2 2 2 2 2 2 2 2 2 2 2 2 2 2 2 2 2 10" xfId="19975"/>
    <cellStyle name="Акцент4 2 2 2 2 2 2 2 2 2 2 2 2 2 2 2 2 2 2 11" xfId="19976"/>
    <cellStyle name="Акцент4 2 2 2 2 2 2 2 2 2 2 2 2 2 2 2 2 2 2 12" xfId="19977"/>
    <cellStyle name="Акцент4 2 2 2 2 2 2 2 2 2 2 2 2 2 2 2 2 2 2 13" xfId="19978"/>
    <cellStyle name="Акцент4 2 2 2 2 2 2 2 2 2 2 2 2 2 2 2 2 2 2 14" xfId="19979"/>
    <cellStyle name="Акцент4 2 2 2 2 2 2 2 2 2 2 2 2 2 2 2 2 2 2 15" xfId="19980"/>
    <cellStyle name="Акцент4 2 2 2 2 2 2 2 2 2 2 2 2 2 2 2 2 2 2 16" xfId="19981"/>
    <cellStyle name="Акцент4 2 2 2 2 2 2 2 2 2 2 2 2 2 2 2 2 2 2 17" xfId="19982"/>
    <cellStyle name="Акцент4 2 2 2 2 2 2 2 2 2 2 2 2 2 2 2 2 2 2 18" xfId="19983"/>
    <cellStyle name="Акцент4 2 2 2 2 2 2 2 2 2 2 2 2 2 2 2 2 2 2 19" xfId="19984"/>
    <cellStyle name="Акцент4 2 2 2 2 2 2 2 2 2 2 2 2 2 2 2 2 2 2 2" xfId="19985"/>
    <cellStyle name="Акцент4 2 2 2 2 2 2 2 2 2 2 2 2 2 2 2 2 2 2 2 10" xfId="19986"/>
    <cellStyle name="Акцент4 2 2 2 2 2 2 2 2 2 2 2 2 2 2 2 2 2 2 2 11" xfId="19987"/>
    <cellStyle name="Акцент4 2 2 2 2 2 2 2 2 2 2 2 2 2 2 2 2 2 2 2 12" xfId="19988"/>
    <cellStyle name="Акцент4 2 2 2 2 2 2 2 2 2 2 2 2 2 2 2 2 2 2 2 13" xfId="19989"/>
    <cellStyle name="Акцент4 2 2 2 2 2 2 2 2 2 2 2 2 2 2 2 2 2 2 2 14" xfId="19990"/>
    <cellStyle name="Акцент4 2 2 2 2 2 2 2 2 2 2 2 2 2 2 2 2 2 2 2 15" xfId="19991"/>
    <cellStyle name="Акцент4 2 2 2 2 2 2 2 2 2 2 2 2 2 2 2 2 2 2 2 16" xfId="19992"/>
    <cellStyle name="Акцент4 2 2 2 2 2 2 2 2 2 2 2 2 2 2 2 2 2 2 2 17" xfId="19993"/>
    <cellStyle name="Акцент4 2 2 2 2 2 2 2 2 2 2 2 2 2 2 2 2 2 2 2 18" xfId="19994"/>
    <cellStyle name="Акцент4 2 2 2 2 2 2 2 2 2 2 2 2 2 2 2 2 2 2 2 19" xfId="19995"/>
    <cellStyle name="Акцент4 2 2 2 2 2 2 2 2 2 2 2 2 2 2 2 2 2 2 2 2" xfId="19996"/>
    <cellStyle name="Акцент4 2 2 2 2 2 2 2 2 2 2 2 2 2 2 2 2 2 2 2 2 10" xfId="19997"/>
    <cellStyle name="Акцент4 2 2 2 2 2 2 2 2 2 2 2 2 2 2 2 2 2 2 2 2 11" xfId="19998"/>
    <cellStyle name="Акцент4 2 2 2 2 2 2 2 2 2 2 2 2 2 2 2 2 2 2 2 2 12" xfId="19999"/>
    <cellStyle name="Акцент4 2 2 2 2 2 2 2 2 2 2 2 2 2 2 2 2 2 2 2 2 13" xfId="20000"/>
    <cellStyle name="Акцент4 2 2 2 2 2 2 2 2 2 2 2 2 2 2 2 2 2 2 2 2 14" xfId="20001"/>
    <cellStyle name="Акцент4 2 2 2 2 2 2 2 2 2 2 2 2 2 2 2 2 2 2 2 2 15" xfId="20002"/>
    <cellStyle name="Акцент4 2 2 2 2 2 2 2 2 2 2 2 2 2 2 2 2 2 2 2 2 16" xfId="20003"/>
    <cellStyle name="Акцент4 2 2 2 2 2 2 2 2 2 2 2 2 2 2 2 2 2 2 2 2 17" xfId="20004"/>
    <cellStyle name="Акцент4 2 2 2 2 2 2 2 2 2 2 2 2 2 2 2 2 2 2 2 2 18" xfId="20005"/>
    <cellStyle name="Акцент4 2 2 2 2 2 2 2 2 2 2 2 2 2 2 2 2 2 2 2 2 19" xfId="20006"/>
    <cellStyle name="Акцент4 2 2 2 2 2 2 2 2 2 2 2 2 2 2 2 2 2 2 2 2 2" xfId="20007"/>
    <cellStyle name="Акцент4 2 2 2 2 2 2 2 2 2 2 2 2 2 2 2 2 2 2 2 2 2 10" xfId="20008"/>
    <cellStyle name="Акцент4 2 2 2 2 2 2 2 2 2 2 2 2 2 2 2 2 2 2 2 2 2 11" xfId="20009"/>
    <cellStyle name="Акцент4 2 2 2 2 2 2 2 2 2 2 2 2 2 2 2 2 2 2 2 2 2 12" xfId="20010"/>
    <cellStyle name="Акцент4 2 2 2 2 2 2 2 2 2 2 2 2 2 2 2 2 2 2 2 2 2 13" xfId="20011"/>
    <cellStyle name="Акцент4 2 2 2 2 2 2 2 2 2 2 2 2 2 2 2 2 2 2 2 2 2 14" xfId="20012"/>
    <cellStyle name="Акцент4 2 2 2 2 2 2 2 2 2 2 2 2 2 2 2 2 2 2 2 2 2 15" xfId="20013"/>
    <cellStyle name="Акцент4 2 2 2 2 2 2 2 2 2 2 2 2 2 2 2 2 2 2 2 2 2 16" xfId="20014"/>
    <cellStyle name="Акцент4 2 2 2 2 2 2 2 2 2 2 2 2 2 2 2 2 2 2 2 2 2 17" xfId="20015"/>
    <cellStyle name="Акцент4 2 2 2 2 2 2 2 2 2 2 2 2 2 2 2 2 2 2 2 2 2 18" xfId="20016"/>
    <cellStyle name="Акцент4 2 2 2 2 2 2 2 2 2 2 2 2 2 2 2 2 2 2 2 2 2 19" xfId="20017"/>
    <cellStyle name="Акцент4 2 2 2 2 2 2 2 2 2 2 2 2 2 2 2 2 2 2 2 2 2 2" xfId="20018"/>
    <cellStyle name="Акцент4 2 2 2 2 2 2 2 2 2 2 2 2 2 2 2 2 2 2 2 2 2 2 10" xfId="20019"/>
    <cellStyle name="Акцент4 2 2 2 2 2 2 2 2 2 2 2 2 2 2 2 2 2 2 2 2 2 2 11" xfId="20020"/>
    <cellStyle name="Акцент4 2 2 2 2 2 2 2 2 2 2 2 2 2 2 2 2 2 2 2 2 2 2 12" xfId="20021"/>
    <cellStyle name="Акцент4 2 2 2 2 2 2 2 2 2 2 2 2 2 2 2 2 2 2 2 2 2 2 13" xfId="20022"/>
    <cellStyle name="Акцент4 2 2 2 2 2 2 2 2 2 2 2 2 2 2 2 2 2 2 2 2 2 2 14" xfId="20023"/>
    <cellStyle name="Акцент4 2 2 2 2 2 2 2 2 2 2 2 2 2 2 2 2 2 2 2 2 2 2 15" xfId="20024"/>
    <cellStyle name="Акцент4 2 2 2 2 2 2 2 2 2 2 2 2 2 2 2 2 2 2 2 2 2 2 16" xfId="20025"/>
    <cellStyle name="Акцент4 2 2 2 2 2 2 2 2 2 2 2 2 2 2 2 2 2 2 2 2 2 2 17" xfId="20026"/>
    <cellStyle name="Акцент4 2 2 2 2 2 2 2 2 2 2 2 2 2 2 2 2 2 2 2 2 2 2 18" xfId="20027"/>
    <cellStyle name="Акцент4 2 2 2 2 2 2 2 2 2 2 2 2 2 2 2 2 2 2 2 2 2 2 19" xfId="20028"/>
    <cellStyle name="Акцент4 2 2 2 2 2 2 2 2 2 2 2 2 2 2 2 2 2 2 2 2 2 2 2" xfId="20029"/>
    <cellStyle name="Акцент4 2 2 2 2 2 2 2 2 2 2 2 2 2 2 2 2 2 2 2 2 2 2 2 10" xfId="20030"/>
    <cellStyle name="Акцент4 2 2 2 2 2 2 2 2 2 2 2 2 2 2 2 2 2 2 2 2 2 2 2 11" xfId="20031"/>
    <cellStyle name="Акцент4 2 2 2 2 2 2 2 2 2 2 2 2 2 2 2 2 2 2 2 2 2 2 2 12" xfId="20032"/>
    <cellStyle name="Акцент4 2 2 2 2 2 2 2 2 2 2 2 2 2 2 2 2 2 2 2 2 2 2 2 13" xfId="20033"/>
    <cellStyle name="Акцент4 2 2 2 2 2 2 2 2 2 2 2 2 2 2 2 2 2 2 2 2 2 2 2 14" xfId="20034"/>
    <cellStyle name="Акцент4 2 2 2 2 2 2 2 2 2 2 2 2 2 2 2 2 2 2 2 2 2 2 2 15" xfId="20035"/>
    <cellStyle name="Акцент4 2 2 2 2 2 2 2 2 2 2 2 2 2 2 2 2 2 2 2 2 2 2 2 16" xfId="20036"/>
    <cellStyle name="Акцент4 2 2 2 2 2 2 2 2 2 2 2 2 2 2 2 2 2 2 2 2 2 2 2 17" xfId="20037"/>
    <cellStyle name="Акцент4 2 2 2 2 2 2 2 2 2 2 2 2 2 2 2 2 2 2 2 2 2 2 2 18" xfId="20038"/>
    <cellStyle name="Акцент4 2 2 2 2 2 2 2 2 2 2 2 2 2 2 2 2 2 2 2 2 2 2 2 19" xfId="20039"/>
    <cellStyle name="Акцент4 2 2 2 2 2 2 2 2 2 2 2 2 2 2 2 2 2 2 2 2 2 2 2 2" xfId="20040"/>
    <cellStyle name="Акцент4 2 2 2 2 2 2 2 2 2 2 2 2 2 2 2 2 2 2 2 2 2 2 2 2 10" xfId="20041"/>
    <cellStyle name="Акцент4 2 2 2 2 2 2 2 2 2 2 2 2 2 2 2 2 2 2 2 2 2 2 2 2 11" xfId="20042"/>
    <cellStyle name="Акцент4 2 2 2 2 2 2 2 2 2 2 2 2 2 2 2 2 2 2 2 2 2 2 2 2 12" xfId="20043"/>
    <cellStyle name="Акцент4 2 2 2 2 2 2 2 2 2 2 2 2 2 2 2 2 2 2 2 2 2 2 2 2 13" xfId="20044"/>
    <cellStyle name="Акцент4 2 2 2 2 2 2 2 2 2 2 2 2 2 2 2 2 2 2 2 2 2 2 2 2 14" xfId="20045"/>
    <cellStyle name="Акцент4 2 2 2 2 2 2 2 2 2 2 2 2 2 2 2 2 2 2 2 2 2 2 2 2 15" xfId="20046"/>
    <cellStyle name="Акцент4 2 2 2 2 2 2 2 2 2 2 2 2 2 2 2 2 2 2 2 2 2 2 2 2 16" xfId="20047"/>
    <cellStyle name="Акцент4 2 2 2 2 2 2 2 2 2 2 2 2 2 2 2 2 2 2 2 2 2 2 2 2 17" xfId="20048"/>
    <cellStyle name="Акцент4 2 2 2 2 2 2 2 2 2 2 2 2 2 2 2 2 2 2 2 2 2 2 2 2 18" xfId="20049"/>
    <cellStyle name="Акцент4 2 2 2 2 2 2 2 2 2 2 2 2 2 2 2 2 2 2 2 2 2 2 2 2 2" xfId="20050"/>
    <cellStyle name="Акцент4 2 2 2 2 2 2 2 2 2 2 2 2 2 2 2 2 2 2 2 2 2 2 2 2 2 10" xfId="20051"/>
    <cellStyle name="Акцент4 2 2 2 2 2 2 2 2 2 2 2 2 2 2 2 2 2 2 2 2 2 2 2 2 2 11" xfId="20052"/>
    <cellStyle name="Акцент4 2 2 2 2 2 2 2 2 2 2 2 2 2 2 2 2 2 2 2 2 2 2 2 2 2 12" xfId="20053"/>
    <cellStyle name="Акцент4 2 2 2 2 2 2 2 2 2 2 2 2 2 2 2 2 2 2 2 2 2 2 2 2 2 13" xfId="20054"/>
    <cellStyle name="Акцент4 2 2 2 2 2 2 2 2 2 2 2 2 2 2 2 2 2 2 2 2 2 2 2 2 2 14" xfId="20055"/>
    <cellStyle name="Акцент4 2 2 2 2 2 2 2 2 2 2 2 2 2 2 2 2 2 2 2 2 2 2 2 2 2 15" xfId="20056"/>
    <cellStyle name="Акцент4 2 2 2 2 2 2 2 2 2 2 2 2 2 2 2 2 2 2 2 2 2 2 2 2 2 16" xfId="20057"/>
    <cellStyle name="Акцент4 2 2 2 2 2 2 2 2 2 2 2 2 2 2 2 2 2 2 2 2 2 2 2 2 2 17" xfId="20058"/>
    <cellStyle name="Акцент4 2 2 2 2 2 2 2 2 2 2 2 2 2 2 2 2 2 2 2 2 2 2 2 2 2 18" xfId="20059"/>
    <cellStyle name="Акцент4 2 2 2 2 2 2 2 2 2 2 2 2 2 2 2 2 2 2 2 2 2 2 2 2 2 2" xfId="20060"/>
    <cellStyle name="Акцент4 2 2 2 2 2 2 2 2 2 2 2 2 2 2 2 2 2 2 2 2 2 2 2 2 2 3" xfId="20061"/>
    <cellStyle name="Акцент4 2 2 2 2 2 2 2 2 2 2 2 2 2 2 2 2 2 2 2 2 2 2 2 2 2 4" xfId="20062"/>
    <cellStyle name="Акцент4 2 2 2 2 2 2 2 2 2 2 2 2 2 2 2 2 2 2 2 2 2 2 2 2 2 5" xfId="20063"/>
    <cellStyle name="Акцент4 2 2 2 2 2 2 2 2 2 2 2 2 2 2 2 2 2 2 2 2 2 2 2 2 2 6" xfId="20064"/>
    <cellStyle name="Акцент4 2 2 2 2 2 2 2 2 2 2 2 2 2 2 2 2 2 2 2 2 2 2 2 2 2 7" xfId="20065"/>
    <cellStyle name="Акцент4 2 2 2 2 2 2 2 2 2 2 2 2 2 2 2 2 2 2 2 2 2 2 2 2 2 8" xfId="20066"/>
    <cellStyle name="Акцент4 2 2 2 2 2 2 2 2 2 2 2 2 2 2 2 2 2 2 2 2 2 2 2 2 2 9" xfId="20067"/>
    <cellStyle name="Акцент4 2 2 2 2 2 2 2 2 2 2 2 2 2 2 2 2 2 2 2 2 2 2 2 2 3" xfId="20068"/>
    <cellStyle name="Акцент4 2 2 2 2 2 2 2 2 2 2 2 2 2 2 2 2 2 2 2 2 2 2 2 2 4" xfId="20069"/>
    <cellStyle name="Акцент4 2 2 2 2 2 2 2 2 2 2 2 2 2 2 2 2 2 2 2 2 2 2 2 2 5" xfId="20070"/>
    <cellStyle name="Акцент4 2 2 2 2 2 2 2 2 2 2 2 2 2 2 2 2 2 2 2 2 2 2 2 2 6" xfId="20071"/>
    <cellStyle name="Акцент4 2 2 2 2 2 2 2 2 2 2 2 2 2 2 2 2 2 2 2 2 2 2 2 2 7" xfId="20072"/>
    <cellStyle name="Акцент4 2 2 2 2 2 2 2 2 2 2 2 2 2 2 2 2 2 2 2 2 2 2 2 2 8" xfId="20073"/>
    <cellStyle name="Акцент4 2 2 2 2 2 2 2 2 2 2 2 2 2 2 2 2 2 2 2 2 2 2 2 2 9" xfId="20074"/>
    <cellStyle name="Акцент4 2 2 2 2 2 2 2 2 2 2 2 2 2 2 2 2 2 2 2 2 2 2 2 20" xfId="20075"/>
    <cellStyle name="Акцент4 2 2 2 2 2 2 2 2 2 2 2 2 2 2 2 2 2 2 2 2 2 2 2 21" xfId="20076"/>
    <cellStyle name="Акцент4 2 2 2 2 2 2 2 2 2 2 2 2 2 2 2 2 2 2 2 2 2 2 2 3" xfId="20077"/>
    <cellStyle name="Акцент4 2 2 2 2 2 2 2 2 2 2 2 2 2 2 2 2 2 2 2 2 2 2 2 4" xfId="20078"/>
    <cellStyle name="Акцент4 2 2 2 2 2 2 2 2 2 2 2 2 2 2 2 2 2 2 2 2 2 2 2 5" xfId="20079"/>
    <cellStyle name="Акцент4 2 2 2 2 2 2 2 2 2 2 2 2 2 2 2 2 2 2 2 2 2 2 2 6" xfId="20080"/>
    <cellStyle name="Акцент4 2 2 2 2 2 2 2 2 2 2 2 2 2 2 2 2 2 2 2 2 2 2 2 7" xfId="20081"/>
    <cellStyle name="Акцент4 2 2 2 2 2 2 2 2 2 2 2 2 2 2 2 2 2 2 2 2 2 2 2 8" xfId="20082"/>
    <cellStyle name="Акцент4 2 2 2 2 2 2 2 2 2 2 2 2 2 2 2 2 2 2 2 2 2 2 2 9" xfId="20083"/>
    <cellStyle name="Акцент4 2 2 2 2 2 2 2 2 2 2 2 2 2 2 2 2 2 2 2 2 2 2 20" xfId="20084"/>
    <cellStyle name="Акцент4 2 2 2 2 2 2 2 2 2 2 2 2 2 2 2 2 2 2 2 2 2 2 21" xfId="20085"/>
    <cellStyle name="Акцент4 2 2 2 2 2 2 2 2 2 2 2 2 2 2 2 2 2 2 2 2 2 2 3" xfId="20086"/>
    <cellStyle name="Акцент4 2 2 2 2 2 2 2 2 2 2 2 2 2 2 2 2 2 2 2 2 2 2 4" xfId="20087"/>
    <cellStyle name="Акцент4 2 2 2 2 2 2 2 2 2 2 2 2 2 2 2 2 2 2 2 2 2 2 5" xfId="20088"/>
    <cellStyle name="Акцент4 2 2 2 2 2 2 2 2 2 2 2 2 2 2 2 2 2 2 2 2 2 2 6" xfId="20089"/>
    <cellStyle name="Акцент4 2 2 2 2 2 2 2 2 2 2 2 2 2 2 2 2 2 2 2 2 2 2 7" xfId="20090"/>
    <cellStyle name="Акцент4 2 2 2 2 2 2 2 2 2 2 2 2 2 2 2 2 2 2 2 2 2 2 8" xfId="20091"/>
    <cellStyle name="Акцент4 2 2 2 2 2 2 2 2 2 2 2 2 2 2 2 2 2 2 2 2 2 2 9" xfId="20092"/>
    <cellStyle name="Акцент4 2 2 2 2 2 2 2 2 2 2 2 2 2 2 2 2 2 2 2 2 2 20" xfId="20093"/>
    <cellStyle name="Акцент4 2 2 2 2 2 2 2 2 2 2 2 2 2 2 2 2 2 2 2 2 2 21" xfId="20094"/>
    <cellStyle name="Акцент4 2 2 2 2 2 2 2 2 2 2 2 2 2 2 2 2 2 2 2 2 2 22" xfId="20095"/>
    <cellStyle name="Акцент4 2 2 2 2 2 2 2 2 2 2 2 2 2 2 2 2 2 2 2 2 2 3" xfId="20096"/>
    <cellStyle name="Акцент4 2 2 2 2 2 2 2 2 2 2 2 2 2 2 2 2 2 2 2 2 2 4" xfId="20097"/>
    <cellStyle name="Акцент4 2 2 2 2 2 2 2 2 2 2 2 2 2 2 2 2 2 2 2 2 2 5" xfId="20098"/>
    <cellStyle name="Акцент4 2 2 2 2 2 2 2 2 2 2 2 2 2 2 2 2 2 2 2 2 2 6" xfId="20099"/>
    <cellStyle name="Акцент4 2 2 2 2 2 2 2 2 2 2 2 2 2 2 2 2 2 2 2 2 2 7" xfId="20100"/>
    <cellStyle name="Акцент4 2 2 2 2 2 2 2 2 2 2 2 2 2 2 2 2 2 2 2 2 2 8" xfId="20101"/>
    <cellStyle name="Акцент4 2 2 2 2 2 2 2 2 2 2 2 2 2 2 2 2 2 2 2 2 2 9" xfId="20102"/>
    <cellStyle name="Акцент4 2 2 2 2 2 2 2 2 2 2 2 2 2 2 2 2 2 2 2 2 20" xfId="20103"/>
    <cellStyle name="Акцент4 2 2 2 2 2 2 2 2 2 2 2 2 2 2 2 2 2 2 2 2 21" xfId="20104"/>
    <cellStyle name="Акцент4 2 2 2 2 2 2 2 2 2 2 2 2 2 2 2 2 2 2 2 2 22" xfId="20105"/>
    <cellStyle name="Акцент4 2 2 2 2 2 2 2 2 2 2 2 2 2 2 2 2 2 2 2 2 3" xfId="20106"/>
    <cellStyle name="Акцент4 2 2 2 2 2 2 2 2 2 2 2 2 2 2 2 2 2 2 2 2 4" xfId="20107"/>
    <cellStyle name="Акцент4 2 2 2 2 2 2 2 2 2 2 2 2 2 2 2 2 2 2 2 2 5" xfId="20108"/>
    <cellStyle name="Акцент4 2 2 2 2 2 2 2 2 2 2 2 2 2 2 2 2 2 2 2 2 6" xfId="20109"/>
    <cellStyle name="Акцент4 2 2 2 2 2 2 2 2 2 2 2 2 2 2 2 2 2 2 2 2 7" xfId="20110"/>
    <cellStyle name="Акцент4 2 2 2 2 2 2 2 2 2 2 2 2 2 2 2 2 2 2 2 2 8" xfId="20111"/>
    <cellStyle name="Акцент4 2 2 2 2 2 2 2 2 2 2 2 2 2 2 2 2 2 2 2 2 9" xfId="20112"/>
    <cellStyle name="Акцент4 2 2 2 2 2 2 2 2 2 2 2 2 2 2 2 2 2 2 2 20" xfId="20113"/>
    <cellStyle name="Акцент4 2 2 2 2 2 2 2 2 2 2 2 2 2 2 2 2 2 2 2 21" xfId="20114"/>
    <cellStyle name="Акцент4 2 2 2 2 2 2 2 2 2 2 2 2 2 2 2 2 2 2 2 22" xfId="20115"/>
    <cellStyle name="Акцент4 2 2 2 2 2 2 2 2 2 2 2 2 2 2 2 2 2 2 2 23" xfId="20116"/>
    <cellStyle name="Акцент4 2 2 2 2 2 2 2 2 2 2 2 2 2 2 2 2 2 2 2 3" xfId="20117"/>
    <cellStyle name="Акцент4 2 2 2 2 2 2 2 2 2 2 2 2 2 2 2 2 2 2 2 4" xfId="20118"/>
    <cellStyle name="Акцент4 2 2 2 2 2 2 2 2 2 2 2 2 2 2 2 2 2 2 2 5" xfId="20119"/>
    <cellStyle name="Акцент4 2 2 2 2 2 2 2 2 2 2 2 2 2 2 2 2 2 2 2 6" xfId="20120"/>
    <cellStyle name="Акцент4 2 2 2 2 2 2 2 2 2 2 2 2 2 2 2 2 2 2 2 7" xfId="20121"/>
    <cellStyle name="Акцент4 2 2 2 2 2 2 2 2 2 2 2 2 2 2 2 2 2 2 2 8" xfId="20122"/>
    <cellStyle name="Акцент4 2 2 2 2 2 2 2 2 2 2 2 2 2 2 2 2 2 2 2 9" xfId="20123"/>
    <cellStyle name="Акцент4 2 2 2 2 2 2 2 2 2 2 2 2 2 2 2 2 2 2 20" xfId="20124"/>
    <cellStyle name="Акцент4 2 2 2 2 2 2 2 2 2 2 2 2 2 2 2 2 2 2 21" xfId="20125"/>
    <cellStyle name="Акцент4 2 2 2 2 2 2 2 2 2 2 2 2 2 2 2 2 2 2 22" xfId="20126"/>
    <cellStyle name="Акцент4 2 2 2 2 2 2 2 2 2 2 2 2 2 2 2 2 2 2 23" xfId="20127"/>
    <cellStyle name="Акцент4 2 2 2 2 2 2 2 2 2 2 2 2 2 2 2 2 2 2 24" xfId="20128"/>
    <cellStyle name="Акцент4 2 2 2 2 2 2 2 2 2 2 2 2 2 2 2 2 2 2 25" xfId="20129"/>
    <cellStyle name="Акцент4 2 2 2 2 2 2 2 2 2 2 2 2 2 2 2 2 2 2 3" xfId="20130"/>
    <cellStyle name="Акцент4 2 2 2 2 2 2 2 2 2 2 2 2 2 2 2 2 2 2 4" xfId="20131"/>
    <cellStyle name="Акцент4 2 2 2 2 2 2 2 2 2 2 2 2 2 2 2 2 2 2 5" xfId="20132"/>
    <cellStyle name="Акцент4 2 2 2 2 2 2 2 2 2 2 2 2 2 2 2 2 2 2 6" xfId="20133"/>
    <cellStyle name="Акцент4 2 2 2 2 2 2 2 2 2 2 2 2 2 2 2 2 2 2 7" xfId="20134"/>
    <cellStyle name="Акцент4 2 2 2 2 2 2 2 2 2 2 2 2 2 2 2 2 2 2 8" xfId="20135"/>
    <cellStyle name="Акцент4 2 2 2 2 2 2 2 2 2 2 2 2 2 2 2 2 2 2 9" xfId="20136"/>
    <cellStyle name="Акцент4 2 2 2 2 2 2 2 2 2 2 2 2 2 2 2 2 2 20" xfId="20137"/>
    <cellStyle name="Акцент4 2 2 2 2 2 2 2 2 2 2 2 2 2 2 2 2 2 21" xfId="20138"/>
    <cellStyle name="Акцент4 2 2 2 2 2 2 2 2 2 2 2 2 2 2 2 2 2 22" xfId="20139"/>
    <cellStyle name="Акцент4 2 2 2 2 2 2 2 2 2 2 2 2 2 2 2 2 2 23" xfId="20140"/>
    <cellStyle name="Акцент4 2 2 2 2 2 2 2 2 2 2 2 2 2 2 2 2 2 24" xfId="20141"/>
    <cellStyle name="Акцент4 2 2 2 2 2 2 2 2 2 2 2 2 2 2 2 2 2 25" xfId="20142"/>
    <cellStyle name="Акцент4 2 2 2 2 2 2 2 2 2 2 2 2 2 2 2 2 2 3" xfId="20143"/>
    <cellStyle name="Акцент4 2 2 2 2 2 2 2 2 2 2 2 2 2 2 2 2 2 3 2" xfId="20144"/>
    <cellStyle name="Акцент4 2 2 2 2 2 2 2 2 2 2 2 2 2 2 2 2 2 4" xfId="20145"/>
    <cellStyle name="Акцент4 2 2 2 2 2 2 2 2 2 2 2 2 2 2 2 2 2 5" xfId="20146"/>
    <cellStyle name="Акцент4 2 2 2 2 2 2 2 2 2 2 2 2 2 2 2 2 2 6" xfId="20147"/>
    <cellStyle name="Акцент4 2 2 2 2 2 2 2 2 2 2 2 2 2 2 2 2 2 7" xfId="20148"/>
    <cellStyle name="Акцент4 2 2 2 2 2 2 2 2 2 2 2 2 2 2 2 2 2 8" xfId="20149"/>
    <cellStyle name="Акцент4 2 2 2 2 2 2 2 2 2 2 2 2 2 2 2 2 2 9" xfId="20150"/>
    <cellStyle name="Акцент4 2 2 2 2 2 2 2 2 2 2 2 2 2 2 2 2 20" xfId="20151"/>
    <cellStyle name="Акцент4 2 2 2 2 2 2 2 2 2 2 2 2 2 2 2 2 21" xfId="20152"/>
    <cellStyle name="Акцент4 2 2 2 2 2 2 2 2 2 2 2 2 2 2 2 2 22" xfId="20153"/>
    <cellStyle name="Акцент4 2 2 2 2 2 2 2 2 2 2 2 2 2 2 2 2 23" xfId="20154"/>
    <cellStyle name="Акцент4 2 2 2 2 2 2 2 2 2 2 2 2 2 2 2 2 24" xfId="20155"/>
    <cellStyle name="Акцент4 2 2 2 2 2 2 2 2 2 2 2 2 2 2 2 2 25" xfId="20156"/>
    <cellStyle name="Акцент4 2 2 2 2 2 2 2 2 2 2 2 2 2 2 2 2 26" xfId="20157"/>
    <cellStyle name="Акцент4 2 2 2 2 2 2 2 2 2 2 2 2 2 2 2 2 27" xfId="20158"/>
    <cellStyle name="Акцент4 2 2 2 2 2 2 2 2 2 2 2 2 2 2 2 2 3" xfId="20159"/>
    <cellStyle name="Акцент4 2 2 2 2 2 2 2 2 2 2 2 2 2 2 2 2 4" xfId="20160"/>
    <cellStyle name="Акцент4 2 2 2 2 2 2 2 2 2 2 2 2 2 2 2 2 4 2" xfId="20161"/>
    <cellStyle name="Акцент4 2 2 2 2 2 2 2 2 2 2 2 2 2 2 2 2 5" xfId="20162"/>
    <cellStyle name="Акцент4 2 2 2 2 2 2 2 2 2 2 2 2 2 2 2 2 6" xfId="20163"/>
    <cellStyle name="Акцент4 2 2 2 2 2 2 2 2 2 2 2 2 2 2 2 2 7" xfId="20164"/>
    <cellStyle name="Акцент4 2 2 2 2 2 2 2 2 2 2 2 2 2 2 2 2 8" xfId="20165"/>
    <cellStyle name="Акцент4 2 2 2 2 2 2 2 2 2 2 2 2 2 2 2 2 9" xfId="20166"/>
    <cellStyle name="Акцент4 2 2 2 2 2 2 2 2 2 2 2 2 2 2 2 20" xfId="20167"/>
    <cellStyle name="Акцент4 2 2 2 2 2 2 2 2 2 2 2 2 2 2 2 21" xfId="20168"/>
    <cellStyle name="Акцент4 2 2 2 2 2 2 2 2 2 2 2 2 2 2 2 22" xfId="20169"/>
    <cellStyle name="Акцент4 2 2 2 2 2 2 2 2 2 2 2 2 2 2 2 23" xfId="20170"/>
    <cellStyle name="Акцент4 2 2 2 2 2 2 2 2 2 2 2 2 2 2 2 24" xfId="20171"/>
    <cellStyle name="Акцент4 2 2 2 2 2 2 2 2 2 2 2 2 2 2 2 25" xfId="20172"/>
    <cellStyle name="Акцент4 2 2 2 2 2 2 2 2 2 2 2 2 2 2 2 26" xfId="20173"/>
    <cellStyle name="Акцент4 2 2 2 2 2 2 2 2 2 2 2 2 2 2 2 27" xfId="20174"/>
    <cellStyle name="Акцент4 2 2 2 2 2 2 2 2 2 2 2 2 2 2 2 3" xfId="20175"/>
    <cellStyle name="Акцент4 2 2 2 2 2 2 2 2 2 2 2 2 2 2 2 3 2" xfId="20176"/>
    <cellStyle name="Акцент4 2 2 2 2 2 2 2 2 2 2 2 2 2 2 2 3 2 2" xfId="20177"/>
    <cellStyle name="Акцент4 2 2 2 2 2 2 2 2 2 2 2 2 2 2 2 3 2 2 2" xfId="20178"/>
    <cellStyle name="Акцент4 2 2 2 2 2 2 2 2 2 2 2 2 2 2 2 3 2 3" xfId="20179"/>
    <cellStyle name="Акцент4 2 2 2 2 2 2 2 2 2 2 2 2 2 2 2 3 2 4" xfId="20180"/>
    <cellStyle name="Акцент4 2 2 2 2 2 2 2 2 2 2 2 2 2 2 2 3 3" xfId="20181"/>
    <cellStyle name="Акцент4 2 2 2 2 2 2 2 2 2 2 2 2 2 2 2 3 3 2" xfId="20182"/>
    <cellStyle name="Акцент4 2 2 2 2 2 2 2 2 2 2 2 2 2 2 2 3 4" xfId="20183"/>
    <cellStyle name="Акцент4 2 2 2 2 2 2 2 2 2 2 2 2 2 2 2 4" xfId="20184"/>
    <cellStyle name="Акцент4 2 2 2 2 2 2 2 2 2 2 2 2 2 2 2 4 2" xfId="20185"/>
    <cellStyle name="Акцент4 2 2 2 2 2 2 2 2 2 2 2 2 2 2 2 5" xfId="20186"/>
    <cellStyle name="Акцент4 2 2 2 2 2 2 2 2 2 2 2 2 2 2 2 6" xfId="20187"/>
    <cellStyle name="Акцент4 2 2 2 2 2 2 2 2 2 2 2 2 2 2 2 7" xfId="20188"/>
    <cellStyle name="Акцент4 2 2 2 2 2 2 2 2 2 2 2 2 2 2 2 8" xfId="20189"/>
    <cellStyle name="Акцент4 2 2 2 2 2 2 2 2 2 2 2 2 2 2 2 9" xfId="20190"/>
    <cellStyle name="Акцент4 2 2 2 2 2 2 2 2 2 2 2 2 2 2 20" xfId="20191"/>
    <cellStyle name="Акцент4 2 2 2 2 2 2 2 2 2 2 2 2 2 2 21" xfId="20192"/>
    <cellStyle name="Акцент4 2 2 2 2 2 2 2 2 2 2 2 2 2 2 22" xfId="20193"/>
    <cellStyle name="Акцент4 2 2 2 2 2 2 2 2 2 2 2 2 2 2 23" xfId="20194"/>
    <cellStyle name="Акцент4 2 2 2 2 2 2 2 2 2 2 2 2 2 2 24" xfId="20195"/>
    <cellStyle name="Акцент4 2 2 2 2 2 2 2 2 2 2 2 2 2 2 25" xfId="20196"/>
    <cellStyle name="Акцент4 2 2 2 2 2 2 2 2 2 2 2 2 2 2 26" xfId="20197"/>
    <cellStyle name="Акцент4 2 2 2 2 2 2 2 2 2 2 2 2 2 2 27" xfId="20198"/>
    <cellStyle name="Акцент4 2 2 2 2 2 2 2 2 2 2 2 2 2 2 28" xfId="20199"/>
    <cellStyle name="Акцент4 2 2 2 2 2 2 2 2 2 2 2 2 2 2 3" xfId="20200"/>
    <cellStyle name="Акцент4 2 2 2 2 2 2 2 2 2 2 2 2 2 2 4" xfId="20201"/>
    <cellStyle name="Акцент4 2 2 2 2 2 2 2 2 2 2 2 2 2 2 4 2" xfId="20202"/>
    <cellStyle name="Акцент4 2 2 2 2 2 2 2 2 2 2 2 2 2 2 4 2 2" xfId="20203"/>
    <cellStyle name="Акцент4 2 2 2 2 2 2 2 2 2 2 2 2 2 2 4 2 2 2" xfId="20204"/>
    <cellStyle name="Акцент4 2 2 2 2 2 2 2 2 2 2 2 2 2 2 4 2 3" xfId="20205"/>
    <cellStyle name="Акцент4 2 2 2 2 2 2 2 2 2 2 2 2 2 2 4 2 4" xfId="20206"/>
    <cellStyle name="Акцент4 2 2 2 2 2 2 2 2 2 2 2 2 2 2 4 3" xfId="20207"/>
    <cellStyle name="Акцент4 2 2 2 2 2 2 2 2 2 2 2 2 2 2 4 3 2" xfId="20208"/>
    <cellStyle name="Акцент4 2 2 2 2 2 2 2 2 2 2 2 2 2 2 4 4" xfId="20209"/>
    <cellStyle name="Акцент4 2 2 2 2 2 2 2 2 2 2 2 2 2 2 5" xfId="20210"/>
    <cellStyle name="Акцент4 2 2 2 2 2 2 2 2 2 2 2 2 2 2 5 2" xfId="20211"/>
    <cellStyle name="Акцент4 2 2 2 2 2 2 2 2 2 2 2 2 2 2 6" xfId="20212"/>
    <cellStyle name="Акцент4 2 2 2 2 2 2 2 2 2 2 2 2 2 2 7" xfId="20213"/>
    <cellStyle name="Акцент4 2 2 2 2 2 2 2 2 2 2 2 2 2 2 8" xfId="20214"/>
    <cellStyle name="Акцент4 2 2 2 2 2 2 2 2 2 2 2 2 2 2 9" xfId="20215"/>
    <cellStyle name="Акцент4 2 2 2 2 2 2 2 2 2 2 2 2 2 20" xfId="20216"/>
    <cellStyle name="Акцент4 2 2 2 2 2 2 2 2 2 2 2 2 2 21" xfId="20217"/>
    <cellStyle name="Акцент4 2 2 2 2 2 2 2 2 2 2 2 2 2 22" xfId="20218"/>
    <cellStyle name="Акцент4 2 2 2 2 2 2 2 2 2 2 2 2 2 23" xfId="20219"/>
    <cellStyle name="Акцент4 2 2 2 2 2 2 2 2 2 2 2 2 2 24" xfId="20220"/>
    <cellStyle name="Акцент4 2 2 2 2 2 2 2 2 2 2 2 2 2 25" xfId="20221"/>
    <cellStyle name="Акцент4 2 2 2 2 2 2 2 2 2 2 2 2 2 26" xfId="20222"/>
    <cellStyle name="Акцент4 2 2 2 2 2 2 2 2 2 2 2 2 2 27" xfId="20223"/>
    <cellStyle name="Акцент4 2 2 2 2 2 2 2 2 2 2 2 2 2 28" xfId="20224"/>
    <cellStyle name="Акцент4 2 2 2 2 2 2 2 2 2 2 2 2 2 29" xfId="20225"/>
    <cellStyle name="Акцент4 2 2 2 2 2 2 2 2 2 2 2 2 2 3" xfId="20226"/>
    <cellStyle name="Акцент4 2 2 2 2 2 2 2 2 2 2 2 2 2 4" xfId="20227"/>
    <cellStyle name="Акцент4 2 2 2 2 2 2 2 2 2 2 2 2 2 4 2" xfId="20228"/>
    <cellStyle name="Акцент4 2 2 2 2 2 2 2 2 2 2 2 2 2 5" xfId="20229"/>
    <cellStyle name="Акцент4 2 2 2 2 2 2 2 2 2 2 2 2 2 5 2" xfId="20230"/>
    <cellStyle name="Акцент4 2 2 2 2 2 2 2 2 2 2 2 2 2 5 2 2" xfId="20231"/>
    <cellStyle name="Акцент4 2 2 2 2 2 2 2 2 2 2 2 2 2 5 2 2 2" xfId="20232"/>
    <cellStyle name="Акцент4 2 2 2 2 2 2 2 2 2 2 2 2 2 5 2 3" xfId="20233"/>
    <cellStyle name="Акцент4 2 2 2 2 2 2 2 2 2 2 2 2 2 5 2 4" xfId="20234"/>
    <cellStyle name="Акцент4 2 2 2 2 2 2 2 2 2 2 2 2 2 5 3" xfId="20235"/>
    <cellStyle name="Акцент4 2 2 2 2 2 2 2 2 2 2 2 2 2 5 3 2" xfId="20236"/>
    <cellStyle name="Акцент4 2 2 2 2 2 2 2 2 2 2 2 2 2 5 4" xfId="20237"/>
    <cellStyle name="Акцент4 2 2 2 2 2 2 2 2 2 2 2 2 2 6" xfId="20238"/>
    <cellStyle name="Акцент4 2 2 2 2 2 2 2 2 2 2 2 2 2 6 2" xfId="20239"/>
    <cellStyle name="Акцент4 2 2 2 2 2 2 2 2 2 2 2 2 2 7" xfId="20240"/>
    <cellStyle name="Акцент4 2 2 2 2 2 2 2 2 2 2 2 2 2 8" xfId="20241"/>
    <cellStyle name="Акцент4 2 2 2 2 2 2 2 2 2 2 2 2 2 9" xfId="20242"/>
    <cellStyle name="Акцент4 2 2 2 2 2 2 2 2 2 2 2 2 20" xfId="20243"/>
    <cellStyle name="Акцент4 2 2 2 2 2 2 2 2 2 2 2 2 21" xfId="20244"/>
    <cellStyle name="Акцент4 2 2 2 2 2 2 2 2 2 2 2 2 22" xfId="20245"/>
    <cellStyle name="Акцент4 2 2 2 2 2 2 2 2 2 2 2 2 23" xfId="20246"/>
    <cellStyle name="Акцент4 2 2 2 2 2 2 2 2 2 2 2 2 24" xfId="20247"/>
    <cellStyle name="Акцент4 2 2 2 2 2 2 2 2 2 2 2 2 25" xfId="20248"/>
    <cellStyle name="Акцент4 2 2 2 2 2 2 2 2 2 2 2 2 26" xfId="20249"/>
    <cellStyle name="Акцент4 2 2 2 2 2 2 2 2 2 2 2 2 27" xfId="20250"/>
    <cellStyle name="Акцент4 2 2 2 2 2 2 2 2 2 2 2 2 28" xfId="20251"/>
    <cellStyle name="Акцент4 2 2 2 2 2 2 2 2 2 2 2 2 29" xfId="20252"/>
    <cellStyle name="Акцент4 2 2 2 2 2 2 2 2 2 2 2 2 3" xfId="20253"/>
    <cellStyle name="Акцент4 2 2 2 2 2 2 2 2 2 2 2 2 4" xfId="20254"/>
    <cellStyle name="Акцент4 2 2 2 2 2 2 2 2 2 2 2 2 4 2" xfId="20255"/>
    <cellStyle name="Акцент4 2 2 2 2 2 2 2 2 2 2 2 2 5" xfId="20256"/>
    <cellStyle name="Акцент4 2 2 2 2 2 2 2 2 2 2 2 2 5 2" xfId="20257"/>
    <cellStyle name="Акцент4 2 2 2 2 2 2 2 2 2 2 2 2 5 2 2" xfId="20258"/>
    <cellStyle name="Акцент4 2 2 2 2 2 2 2 2 2 2 2 2 5 2 2 2" xfId="20259"/>
    <cellStyle name="Акцент4 2 2 2 2 2 2 2 2 2 2 2 2 5 2 3" xfId="20260"/>
    <cellStyle name="Акцент4 2 2 2 2 2 2 2 2 2 2 2 2 5 2 4" xfId="20261"/>
    <cellStyle name="Акцент4 2 2 2 2 2 2 2 2 2 2 2 2 5 3" xfId="20262"/>
    <cellStyle name="Акцент4 2 2 2 2 2 2 2 2 2 2 2 2 5 3 2" xfId="20263"/>
    <cellStyle name="Акцент4 2 2 2 2 2 2 2 2 2 2 2 2 5 4" xfId="20264"/>
    <cellStyle name="Акцент4 2 2 2 2 2 2 2 2 2 2 2 2 6" xfId="20265"/>
    <cellStyle name="Акцент4 2 2 2 2 2 2 2 2 2 2 2 2 6 2" xfId="20266"/>
    <cellStyle name="Акцент4 2 2 2 2 2 2 2 2 2 2 2 2 7" xfId="20267"/>
    <cellStyle name="Акцент4 2 2 2 2 2 2 2 2 2 2 2 2 8" xfId="20268"/>
    <cellStyle name="Акцент4 2 2 2 2 2 2 2 2 2 2 2 2 9" xfId="20269"/>
    <cellStyle name="Акцент4 2 2 2 2 2 2 2 2 2 2 2 20" xfId="20270"/>
    <cellStyle name="Акцент4 2 2 2 2 2 2 2 2 2 2 2 21" xfId="20271"/>
    <cellStyle name="Акцент4 2 2 2 2 2 2 2 2 2 2 2 22" xfId="20272"/>
    <cellStyle name="Акцент4 2 2 2 2 2 2 2 2 2 2 2 23" xfId="20273"/>
    <cellStyle name="Акцент4 2 2 2 2 2 2 2 2 2 2 2 24" xfId="20274"/>
    <cellStyle name="Акцент4 2 2 2 2 2 2 2 2 2 2 2 25" xfId="20275"/>
    <cellStyle name="Акцент4 2 2 2 2 2 2 2 2 2 2 2 26" xfId="20276"/>
    <cellStyle name="Акцент4 2 2 2 2 2 2 2 2 2 2 2 27" xfId="20277"/>
    <cellStyle name="Акцент4 2 2 2 2 2 2 2 2 2 2 2 28" xfId="20278"/>
    <cellStyle name="Акцент4 2 2 2 2 2 2 2 2 2 2 2 29" xfId="20279"/>
    <cellStyle name="Акцент4 2 2 2 2 2 2 2 2 2 2 2 3" xfId="20280"/>
    <cellStyle name="Акцент4 2 2 2 2 2 2 2 2 2 2 2 30" xfId="20281"/>
    <cellStyle name="Акцент4 2 2 2 2 2 2 2 2 2 2 2 4" xfId="20282"/>
    <cellStyle name="Акцент4 2 2 2 2 2 2 2 2 2 2 2 5" xfId="20283"/>
    <cellStyle name="Акцент4 2 2 2 2 2 2 2 2 2 2 2 5 2" xfId="20284"/>
    <cellStyle name="Акцент4 2 2 2 2 2 2 2 2 2 2 2 6" xfId="20285"/>
    <cellStyle name="Акцент4 2 2 2 2 2 2 2 2 2 2 2 6 2" xfId="20286"/>
    <cellStyle name="Акцент4 2 2 2 2 2 2 2 2 2 2 2 6 2 2" xfId="20287"/>
    <cellStyle name="Акцент4 2 2 2 2 2 2 2 2 2 2 2 6 2 2 2" xfId="20288"/>
    <cellStyle name="Акцент4 2 2 2 2 2 2 2 2 2 2 2 6 2 3" xfId="20289"/>
    <cellStyle name="Акцент4 2 2 2 2 2 2 2 2 2 2 2 6 2 4" xfId="20290"/>
    <cellStyle name="Акцент4 2 2 2 2 2 2 2 2 2 2 2 6 3" xfId="20291"/>
    <cellStyle name="Акцент4 2 2 2 2 2 2 2 2 2 2 2 6 3 2" xfId="20292"/>
    <cellStyle name="Акцент4 2 2 2 2 2 2 2 2 2 2 2 6 4" xfId="20293"/>
    <cellStyle name="Акцент4 2 2 2 2 2 2 2 2 2 2 2 7" xfId="20294"/>
    <cellStyle name="Акцент4 2 2 2 2 2 2 2 2 2 2 2 7 2" xfId="20295"/>
    <cellStyle name="Акцент4 2 2 2 2 2 2 2 2 2 2 2 8" xfId="20296"/>
    <cellStyle name="Акцент4 2 2 2 2 2 2 2 2 2 2 2 9" xfId="20297"/>
    <cellStyle name="Акцент4 2 2 2 2 2 2 2 2 2 2 20" xfId="20298"/>
    <cellStyle name="Акцент4 2 2 2 2 2 2 2 2 2 2 21" xfId="20299"/>
    <cellStyle name="Акцент4 2 2 2 2 2 2 2 2 2 2 22" xfId="20300"/>
    <cellStyle name="Акцент4 2 2 2 2 2 2 2 2 2 2 23" xfId="20301"/>
    <cellStyle name="Акцент4 2 2 2 2 2 2 2 2 2 2 24" xfId="20302"/>
    <cellStyle name="Акцент4 2 2 2 2 2 2 2 2 2 2 25" xfId="20303"/>
    <cellStyle name="Акцент4 2 2 2 2 2 2 2 2 2 2 26" xfId="20304"/>
    <cellStyle name="Акцент4 2 2 2 2 2 2 2 2 2 2 27" xfId="20305"/>
    <cellStyle name="Акцент4 2 2 2 2 2 2 2 2 2 2 28" xfId="20306"/>
    <cellStyle name="Акцент4 2 2 2 2 2 2 2 2 2 2 29" xfId="20307"/>
    <cellStyle name="Акцент4 2 2 2 2 2 2 2 2 2 2 3" xfId="20308"/>
    <cellStyle name="Акцент4 2 2 2 2 2 2 2 2 2 2 30" xfId="20309"/>
    <cellStyle name="Акцент4 2 2 2 2 2 2 2 2 2 2 31" xfId="20310"/>
    <cellStyle name="Акцент4 2 2 2 2 2 2 2 2 2 2 32" xfId="20311"/>
    <cellStyle name="Акцент4 2 2 2 2 2 2 2 2 2 2 4" xfId="20312"/>
    <cellStyle name="Акцент4 2 2 2 2 2 2 2 2 2 2 5" xfId="20313"/>
    <cellStyle name="Акцент4 2 2 2 2 2 2 2 2 2 2 5 2" xfId="20314"/>
    <cellStyle name="Акцент4 2 2 2 2 2 2 2 2 2 2 5 3" xfId="20315"/>
    <cellStyle name="Акцент4 2 2 2 2 2 2 2 2 2 2 6" xfId="20316"/>
    <cellStyle name="Акцент4 2 2 2 2 2 2 2 2 2 2 7" xfId="20317"/>
    <cellStyle name="Акцент4 2 2 2 2 2 2 2 2 2 2 7 2" xfId="20318"/>
    <cellStyle name="Акцент4 2 2 2 2 2 2 2 2 2 2 8" xfId="20319"/>
    <cellStyle name="Акцент4 2 2 2 2 2 2 2 2 2 2 8 2" xfId="20320"/>
    <cellStyle name="Акцент4 2 2 2 2 2 2 2 2 2 2 8 2 2" xfId="20321"/>
    <cellStyle name="Акцент4 2 2 2 2 2 2 2 2 2 2 8 2 2 2" xfId="20322"/>
    <cellStyle name="Акцент4 2 2 2 2 2 2 2 2 2 2 8 2 3" xfId="20323"/>
    <cellStyle name="Акцент4 2 2 2 2 2 2 2 2 2 2 8 2 4" xfId="20324"/>
    <cellStyle name="Акцент4 2 2 2 2 2 2 2 2 2 2 8 3" xfId="20325"/>
    <cellStyle name="Акцент4 2 2 2 2 2 2 2 2 2 2 8 3 2" xfId="20326"/>
    <cellStyle name="Акцент4 2 2 2 2 2 2 2 2 2 2 8 4" xfId="20327"/>
    <cellStyle name="Акцент4 2 2 2 2 2 2 2 2 2 2 9" xfId="20328"/>
    <cellStyle name="Акцент4 2 2 2 2 2 2 2 2 2 2 9 2" xfId="20329"/>
    <cellStyle name="Акцент4 2 2 2 2 2 2 2 2 2 20" xfId="20330"/>
    <cellStyle name="Акцент4 2 2 2 2 2 2 2 2 2 21" xfId="20331"/>
    <cellStyle name="Акцент4 2 2 2 2 2 2 2 2 2 22" xfId="20332"/>
    <cellStyle name="Акцент4 2 2 2 2 2 2 2 2 2 23" xfId="20333"/>
    <cellStyle name="Акцент4 2 2 2 2 2 2 2 2 2 24" xfId="20334"/>
    <cellStyle name="Акцент4 2 2 2 2 2 2 2 2 2 25" xfId="20335"/>
    <cellStyle name="Акцент4 2 2 2 2 2 2 2 2 2 26" xfId="20336"/>
    <cellStyle name="Акцент4 2 2 2 2 2 2 2 2 2 27" xfId="20337"/>
    <cellStyle name="Акцент4 2 2 2 2 2 2 2 2 2 28" xfId="20338"/>
    <cellStyle name="Акцент4 2 2 2 2 2 2 2 2 2 29" xfId="20339"/>
    <cellStyle name="Акцент4 2 2 2 2 2 2 2 2 2 3" xfId="20340"/>
    <cellStyle name="Акцент4 2 2 2 2 2 2 2 2 2 3 2" xfId="20341"/>
    <cellStyle name="Акцент4 2 2 2 2 2 2 2 2 2 3 2 2" xfId="20342"/>
    <cellStyle name="Акцент4 2 2 2 2 2 2 2 2 2 3 2 2 2" xfId="20343"/>
    <cellStyle name="Акцент4 2 2 2 2 2 2 2 2 2 3 2 2 3" xfId="20344"/>
    <cellStyle name="Акцент4 2 2 2 2 2 2 2 2 2 3 2 3" xfId="20345"/>
    <cellStyle name="Акцент4 2 2 2 2 2 2 2 2 2 3 3" xfId="20346"/>
    <cellStyle name="Акцент4 2 2 2 2 2 2 2 2 2 3 4" xfId="20347"/>
    <cellStyle name="Акцент4 2 2 2 2 2 2 2 2 2 30" xfId="20348"/>
    <cellStyle name="Акцент4 2 2 2 2 2 2 2 2 2 31" xfId="20349"/>
    <cellStyle name="Акцент4 2 2 2 2 2 2 2 2 2 32" xfId="20350"/>
    <cellStyle name="Акцент4 2 2 2 2 2 2 2 2 2 4" xfId="20351"/>
    <cellStyle name="Акцент4 2 2 2 2 2 2 2 2 2 5" xfId="20352"/>
    <cellStyle name="Акцент4 2 2 2 2 2 2 2 2 2 5 2" xfId="20353"/>
    <cellStyle name="Акцент4 2 2 2 2 2 2 2 2 2 5 3" xfId="20354"/>
    <cellStyle name="Акцент4 2 2 2 2 2 2 2 2 2 6" xfId="20355"/>
    <cellStyle name="Акцент4 2 2 2 2 2 2 2 2 2 7" xfId="20356"/>
    <cellStyle name="Акцент4 2 2 2 2 2 2 2 2 2 7 2" xfId="20357"/>
    <cellStyle name="Акцент4 2 2 2 2 2 2 2 2 2 8" xfId="20358"/>
    <cellStyle name="Акцент4 2 2 2 2 2 2 2 2 2 8 2" xfId="20359"/>
    <cellStyle name="Акцент4 2 2 2 2 2 2 2 2 2 8 2 2" xfId="20360"/>
    <cellStyle name="Акцент4 2 2 2 2 2 2 2 2 2 8 2 2 2" xfId="20361"/>
    <cellStyle name="Акцент4 2 2 2 2 2 2 2 2 2 8 2 3" xfId="20362"/>
    <cellStyle name="Акцент4 2 2 2 2 2 2 2 2 2 8 2 4" xfId="20363"/>
    <cellStyle name="Акцент4 2 2 2 2 2 2 2 2 2 8 3" xfId="20364"/>
    <cellStyle name="Акцент4 2 2 2 2 2 2 2 2 2 8 3 2" xfId="20365"/>
    <cellStyle name="Акцент4 2 2 2 2 2 2 2 2 2 8 4" xfId="20366"/>
    <cellStyle name="Акцент4 2 2 2 2 2 2 2 2 2 9" xfId="20367"/>
    <cellStyle name="Акцент4 2 2 2 2 2 2 2 2 2 9 2" xfId="20368"/>
    <cellStyle name="Акцент4 2 2 2 2 2 2 2 2 20" xfId="20369"/>
    <cellStyle name="Акцент4 2 2 2 2 2 2 2 2 21" xfId="20370"/>
    <cellStyle name="Акцент4 2 2 2 2 2 2 2 2 22" xfId="20371"/>
    <cellStyle name="Акцент4 2 2 2 2 2 2 2 2 23" xfId="20372"/>
    <cellStyle name="Акцент4 2 2 2 2 2 2 2 2 24" xfId="20373"/>
    <cellStyle name="Акцент4 2 2 2 2 2 2 2 2 25" xfId="20374"/>
    <cellStyle name="Акцент4 2 2 2 2 2 2 2 2 26" xfId="20375"/>
    <cellStyle name="Акцент4 2 2 2 2 2 2 2 2 27" xfId="20376"/>
    <cellStyle name="Акцент4 2 2 2 2 2 2 2 2 28" xfId="20377"/>
    <cellStyle name="Акцент4 2 2 2 2 2 2 2 2 29" xfId="20378"/>
    <cellStyle name="Акцент4 2 2 2 2 2 2 2 2 3" xfId="20379"/>
    <cellStyle name="Акцент4 2 2 2 2 2 2 2 2 3 2" xfId="20380"/>
    <cellStyle name="Акцент4 2 2 2 2 2 2 2 2 3 2 2" xfId="20381"/>
    <cellStyle name="Акцент4 2 2 2 2 2 2 2 2 3 2 2 2" xfId="20382"/>
    <cellStyle name="Акцент4 2 2 2 2 2 2 2 2 3 2 2 3" xfId="20383"/>
    <cellStyle name="Акцент4 2 2 2 2 2 2 2 2 3 2 3" xfId="20384"/>
    <cellStyle name="Акцент4 2 2 2 2 2 2 2 2 3 3" xfId="20385"/>
    <cellStyle name="Акцент4 2 2 2 2 2 2 2 2 3 4" xfId="20386"/>
    <cellStyle name="Акцент4 2 2 2 2 2 2 2 2 30" xfId="20387"/>
    <cellStyle name="Акцент4 2 2 2 2 2 2 2 2 31" xfId="20388"/>
    <cellStyle name="Акцент4 2 2 2 2 2 2 2 2 32" xfId="20389"/>
    <cellStyle name="Акцент4 2 2 2 2 2 2 2 2 4" xfId="20390"/>
    <cellStyle name="Акцент4 2 2 2 2 2 2 2 2 5" xfId="20391"/>
    <cellStyle name="Акцент4 2 2 2 2 2 2 2 2 5 2" xfId="20392"/>
    <cellStyle name="Акцент4 2 2 2 2 2 2 2 2 5 3" xfId="20393"/>
    <cellStyle name="Акцент4 2 2 2 2 2 2 2 2 6" xfId="20394"/>
    <cellStyle name="Акцент4 2 2 2 2 2 2 2 2 7" xfId="20395"/>
    <cellStyle name="Акцент4 2 2 2 2 2 2 2 2 7 2" xfId="20396"/>
    <cellStyle name="Акцент4 2 2 2 2 2 2 2 2 8" xfId="20397"/>
    <cellStyle name="Акцент4 2 2 2 2 2 2 2 2 8 2" xfId="20398"/>
    <cellStyle name="Акцент4 2 2 2 2 2 2 2 2 8 2 2" xfId="20399"/>
    <cellStyle name="Акцент4 2 2 2 2 2 2 2 2 8 2 2 2" xfId="20400"/>
    <cellStyle name="Акцент4 2 2 2 2 2 2 2 2 8 2 3" xfId="20401"/>
    <cellStyle name="Акцент4 2 2 2 2 2 2 2 2 8 2 4" xfId="20402"/>
    <cellStyle name="Акцент4 2 2 2 2 2 2 2 2 8 3" xfId="20403"/>
    <cellStyle name="Акцент4 2 2 2 2 2 2 2 2 8 3 2" xfId="20404"/>
    <cellStyle name="Акцент4 2 2 2 2 2 2 2 2 8 4" xfId="20405"/>
    <cellStyle name="Акцент4 2 2 2 2 2 2 2 2 9" xfId="20406"/>
    <cellStyle name="Акцент4 2 2 2 2 2 2 2 2 9 2" xfId="20407"/>
    <cellStyle name="Акцент4 2 2 2 2 2 2 2 20" xfId="20408"/>
    <cellStyle name="Акцент4 2 2 2 2 2 2 2 21" xfId="20409"/>
    <cellStyle name="Акцент4 2 2 2 2 2 2 2 22" xfId="20410"/>
    <cellStyle name="Акцент4 2 2 2 2 2 2 2 23" xfId="20411"/>
    <cellStyle name="Акцент4 2 2 2 2 2 2 2 24" xfId="20412"/>
    <cellStyle name="Акцент4 2 2 2 2 2 2 2 25" xfId="20413"/>
    <cellStyle name="Акцент4 2 2 2 2 2 2 2 26" xfId="20414"/>
    <cellStyle name="Акцент4 2 2 2 2 2 2 2 27" xfId="20415"/>
    <cellStyle name="Акцент4 2 2 2 2 2 2 2 28" xfId="20416"/>
    <cellStyle name="Акцент4 2 2 2 2 2 2 2 29" xfId="20417"/>
    <cellStyle name="Акцент4 2 2 2 2 2 2 2 3" xfId="20418"/>
    <cellStyle name="Акцент4 2 2 2 2 2 2 2 30" xfId="20419"/>
    <cellStyle name="Акцент4 2 2 2 2 2 2 2 31" xfId="20420"/>
    <cellStyle name="Акцент4 2 2 2 2 2 2 2 32" xfId="20421"/>
    <cellStyle name="Акцент4 2 2 2 2 2 2 2 33" xfId="20422"/>
    <cellStyle name="Акцент4 2 2 2 2 2 2 2 34" xfId="20423"/>
    <cellStyle name="Акцент4 2 2 2 2 2 2 2 35" xfId="20424"/>
    <cellStyle name="Акцент4 2 2 2 2 2 2 2 36" xfId="20425"/>
    <cellStyle name="Акцент4 2 2 2 2 2 2 2 37" xfId="20426"/>
    <cellStyle name="Акцент4 2 2 2 2 2 2 2 38" xfId="20427"/>
    <cellStyle name="Акцент4 2 2 2 2 2 2 2 4" xfId="20428"/>
    <cellStyle name="Акцент4 2 2 2 2 2 2 2 4 2" xfId="20429"/>
    <cellStyle name="Акцент4 2 2 2 2 2 2 2 4 2 2" xfId="20430"/>
    <cellStyle name="Акцент4 2 2 2 2 2 2 2 4 2 2 2" xfId="20431"/>
    <cellStyle name="Акцент4 2 2 2 2 2 2 2 4 2 2 2 2" xfId="20432"/>
    <cellStyle name="Акцент4 2 2 2 2 2 2 2 4 2 2 2 2 2" xfId="20433"/>
    <cellStyle name="Акцент4 2 2 2 2 2 2 2 4 2 2 2 2 3" xfId="20434"/>
    <cellStyle name="Акцент4 2 2 2 2 2 2 2 4 2 2 2 3" xfId="20435"/>
    <cellStyle name="Акцент4 2 2 2 2 2 2 2 4 2 2 3" xfId="20436"/>
    <cellStyle name="Акцент4 2 2 2 2 2 2 2 4 2 2 4" xfId="20437"/>
    <cellStyle name="Акцент4 2 2 2 2 2 2 2 4 2 3" xfId="20438"/>
    <cellStyle name="Акцент4 2 2 2 2 2 2 2 4 2 4" xfId="20439"/>
    <cellStyle name="Акцент4 2 2 2 2 2 2 2 4 3" xfId="20440"/>
    <cellStyle name="Акцент4 2 2 2 2 2 2 2 4 4" xfId="20441"/>
    <cellStyle name="Акцент4 2 2 2 2 2 2 2 4 5" xfId="20442"/>
    <cellStyle name="Акцент4 2 2 2 2 2 2 2 5" xfId="20443"/>
    <cellStyle name="Акцент4 2 2 2 2 2 2 2 6" xfId="20444"/>
    <cellStyle name="Акцент4 2 2 2 2 2 2 2 6 2" xfId="20445"/>
    <cellStyle name="Акцент4 2 2 2 2 2 2 2 6 3" xfId="20446"/>
    <cellStyle name="Акцент4 2 2 2 2 2 2 2 7" xfId="20447"/>
    <cellStyle name="Акцент4 2 2 2 2 2 2 2 8" xfId="20448"/>
    <cellStyle name="Акцент4 2 2 2 2 2 2 2 8 2" xfId="20449"/>
    <cellStyle name="Акцент4 2 2 2 2 2 2 2 9" xfId="20450"/>
    <cellStyle name="Акцент4 2 2 2 2 2 2 2 9 2" xfId="20451"/>
    <cellStyle name="Акцент4 2 2 2 2 2 2 2 9 2 2" xfId="20452"/>
    <cellStyle name="Акцент4 2 2 2 2 2 2 2 9 2 2 2" xfId="20453"/>
    <cellStyle name="Акцент4 2 2 2 2 2 2 2 9 2 3" xfId="20454"/>
    <cellStyle name="Акцент4 2 2 2 2 2 2 2 9 2 4" xfId="20455"/>
    <cellStyle name="Акцент4 2 2 2 2 2 2 2 9 3" xfId="20456"/>
    <cellStyle name="Акцент4 2 2 2 2 2 2 2 9 3 2" xfId="20457"/>
    <cellStyle name="Акцент4 2 2 2 2 2 2 2 9 4" xfId="20458"/>
    <cellStyle name="Акцент4 2 2 2 2 2 2 20" xfId="20459"/>
    <cellStyle name="Акцент4 2 2 2 2 2 2 21" xfId="20460"/>
    <cellStyle name="Акцент4 2 2 2 2 2 2 22" xfId="20461"/>
    <cellStyle name="Акцент4 2 2 2 2 2 2 23" xfId="20462"/>
    <cellStyle name="Акцент4 2 2 2 2 2 2 24" xfId="20463"/>
    <cellStyle name="Акцент4 2 2 2 2 2 2 25" xfId="20464"/>
    <cellStyle name="Акцент4 2 2 2 2 2 2 26" xfId="20465"/>
    <cellStyle name="Акцент4 2 2 2 2 2 2 27" xfId="20466"/>
    <cellStyle name="Акцент4 2 2 2 2 2 2 28" xfId="20467"/>
    <cellStyle name="Акцент4 2 2 2 2 2 2 29" xfId="20468"/>
    <cellStyle name="Акцент4 2 2 2 2 2 2 3" xfId="20469"/>
    <cellStyle name="Акцент4 2 2 2 2 2 2 30" xfId="20470"/>
    <cellStyle name="Акцент4 2 2 2 2 2 2 31" xfId="20471"/>
    <cellStyle name="Акцент4 2 2 2 2 2 2 32" xfId="20472"/>
    <cellStyle name="Акцент4 2 2 2 2 2 2 33" xfId="20473"/>
    <cellStyle name="Акцент4 2 2 2 2 2 2 34" xfId="20474"/>
    <cellStyle name="Акцент4 2 2 2 2 2 2 35" xfId="20475"/>
    <cellStyle name="Акцент4 2 2 2 2 2 2 36" xfId="20476"/>
    <cellStyle name="Акцент4 2 2 2 2 2 2 37" xfId="20477"/>
    <cellStyle name="Акцент4 2 2 2 2 2 2 38" xfId="20478"/>
    <cellStyle name="Акцент4 2 2 2 2 2 2 39" xfId="20479"/>
    <cellStyle name="Акцент4 2 2 2 2 2 2 4" xfId="20480"/>
    <cellStyle name="Акцент4 2 2 2 2 2 2 5" xfId="20481"/>
    <cellStyle name="Акцент4 2 2 2 2 2 2 5 2" xfId="20482"/>
    <cellStyle name="Акцент4 2 2 2 2 2 2 5 2 2" xfId="20483"/>
    <cellStyle name="Акцент4 2 2 2 2 2 2 5 2 2 2" xfId="20484"/>
    <cellStyle name="Акцент4 2 2 2 2 2 2 5 2 2 2 2" xfId="20485"/>
    <cellStyle name="Акцент4 2 2 2 2 2 2 5 2 2 2 2 2" xfId="20486"/>
    <cellStyle name="Акцент4 2 2 2 2 2 2 5 2 2 2 2 3" xfId="20487"/>
    <cellStyle name="Акцент4 2 2 2 2 2 2 5 2 2 2 3" xfId="20488"/>
    <cellStyle name="Акцент4 2 2 2 2 2 2 5 2 2 3" xfId="20489"/>
    <cellStyle name="Акцент4 2 2 2 2 2 2 5 2 2 4" xfId="20490"/>
    <cellStyle name="Акцент4 2 2 2 2 2 2 5 2 3" xfId="20491"/>
    <cellStyle name="Акцент4 2 2 2 2 2 2 5 2 4" xfId="20492"/>
    <cellStyle name="Акцент4 2 2 2 2 2 2 5 3" xfId="20493"/>
    <cellStyle name="Акцент4 2 2 2 2 2 2 5 4" xfId="20494"/>
    <cellStyle name="Акцент4 2 2 2 2 2 2 5 5" xfId="20495"/>
    <cellStyle name="Акцент4 2 2 2 2 2 2 6" xfId="20496"/>
    <cellStyle name="Акцент4 2 2 2 2 2 2 7" xfId="20497"/>
    <cellStyle name="Акцент4 2 2 2 2 2 2 7 2" xfId="20498"/>
    <cellStyle name="Акцент4 2 2 2 2 2 2 7 3" xfId="20499"/>
    <cellStyle name="Акцент4 2 2 2 2 2 2 8" xfId="20500"/>
    <cellStyle name="Акцент4 2 2 2 2 2 2 9" xfId="20501"/>
    <cellStyle name="Акцент4 2 2 2 2 2 2 9 2" xfId="20502"/>
    <cellStyle name="Акцент4 2 2 2 2 2 20" xfId="20503"/>
    <cellStyle name="Акцент4 2 2 2 2 2 21" xfId="20504"/>
    <cellStyle name="Акцент4 2 2 2 2 2 22" xfId="20505"/>
    <cellStyle name="Акцент4 2 2 2 2 2 23" xfId="20506"/>
    <cellStyle name="Акцент4 2 2 2 2 2 24" xfId="20507"/>
    <cellStyle name="Акцент4 2 2 2 2 2 25" xfId="20508"/>
    <cellStyle name="Акцент4 2 2 2 2 2 26" xfId="20509"/>
    <cellStyle name="Акцент4 2 2 2 2 2 27" xfId="20510"/>
    <cellStyle name="Акцент4 2 2 2 2 2 28" xfId="20511"/>
    <cellStyle name="Акцент4 2 2 2 2 2 29" xfId="20512"/>
    <cellStyle name="Акцент4 2 2 2 2 2 3" xfId="20513"/>
    <cellStyle name="Акцент4 2 2 2 2 2 3 2" xfId="20514"/>
    <cellStyle name="Акцент4 2 2 2 2 2 3 3" xfId="20515"/>
    <cellStyle name="Акцент4 2 2 2 2 2 3 4" xfId="20516"/>
    <cellStyle name="Акцент4 2 2 2 2 2 3 4 2" xfId="20517"/>
    <cellStyle name="Акцент4 2 2 2 2 2 3 4 3" xfId="20518"/>
    <cellStyle name="Акцент4 2 2 2 2 2 3 5" xfId="20519"/>
    <cellStyle name="Акцент4 2 2 2 2 2 30" xfId="20520"/>
    <cellStyle name="Акцент4 2 2 2 2 2 31" xfId="20521"/>
    <cellStyle name="Акцент4 2 2 2 2 2 32" xfId="20522"/>
    <cellStyle name="Акцент4 2 2 2 2 2 33" xfId="20523"/>
    <cellStyle name="Акцент4 2 2 2 2 2 34" xfId="20524"/>
    <cellStyle name="Акцент4 2 2 2 2 2 35" xfId="20525"/>
    <cellStyle name="Акцент4 2 2 2 2 2 36" xfId="20526"/>
    <cellStyle name="Акцент4 2 2 2 2 2 37" xfId="20527"/>
    <cellStyle name="Акцент4 2 2 2 2 2 38" xfId="20528"/>
    <cellStyle name="Акцент4 2 2 2 2 2 39" xfId="20529"/>
    <cellStyle name="Акцент4 2 2 2 2 2 4" xfId="20530"/>
    <cellStyle name="Акцент4 2 2 2 2 2 40" xfId="20531"/>
    <cellStyle name="Акцент4 2 2 2 2 2 41" xfId="20532"/>
    <cellStyle name="Акцент4 2 2 2 2 2 5" xfId="20533"/>
    <cellStyle name="Акцент4 2 2 2 2 2 5 2" xfId="20534"/>
    <cellStyle name="Акцент4 2 2 2 2 2 5 2 2" xfId="20535"/>
    <cellStyle name="Акцент4 2 2 2 2 2 5 2 2 2" xfId="20536"/>
    <cellStyle name="Акцент4 2 2 2 2 2 5 2 2 3" xfId="20537"/>
    <cellStyle name="Акцент4 2 2 2 2 2 5 2 3" xfId="20538"/>
    <cellStyle name="Акцент4 2 2 2 2 2 5 3" xfId="20539"/>
    <cellStyle name="Акцент4 2 2 2 2 2 5 4" xfId="20540"/>
    <cellStyle name="Акцент4 2 2 2 2 2 6" xfId="20541"/>
    <cellStyle name="Акцент4 2 2 2 2 2 6 2" xfId="20542"/>
    <cellStyle name="Акцент4 2 2 2 2 2 6 3" xfId="20543"/>
    <cellStyle name="Акцент4 2 2 2 2 2 7" xfId="20544"/>
    <cellStyle name="Акцент4 2 2 2 2 2 7 2" xfId="20545"/>
    <cellStyle name="Акцент4 2 2 2 2 2 7 3" xfId="20546"/>
    <cellStyle name="Акцент4 2 2 2 2 2 8" xfId="20547"/>
    <cellStyle name="Акцент4 2 2 2 2 2 8 2" xfId="20548"/>
    <cellStyle name="Акцент4 2 2 2 2 2 8 3" xfId="20549"/>
    <cellStyle name="Акцент4 2 2 2 2 2 9" xfId="20550"/>
    <cellStyle name="Акцент4 2 2 2 2 2 9 2" xfId="20551"/>
    <cellStyle name="Акцент4 2 2 2 2 2_амортизация" xfId="20552"/>
    <cellStyle name="Акцент4 2 2 2 2 20" xfId="20553"/>
    <cellStyle name="Акцент4 2 2 2 2 21" xfId="20554"/>
    <cellStyle name="Акцент4 2 2 2 2 22" xfId="20555"/>
    <cellStyle name="Акцент4 2 2 2 2 23" xfId="20556"/>
    <cellStyle name="Акцент4 2 2 2 2 24" xfId="20557"/>
    <cellStyle name="Акцент4 2 2 2 2 25" xfId="20558"/>
    <cellStyle name="Акцент4 2 2 2 2 26" xfId="20559"/>
    <cellStyle name="Акцент4 2 2 2 2 27" xfId="20560"/>
    <cellStyle name="Акцент4 2 2 2 2 28" xfId="20561"/>
    <cellStyle name="Акцент4 2 2 2 2 29" xfId="20562"/>
    <cellStyle name="Акцент4 2 2 2 2 3" xfId="20563"/>
    <cellStyle name="Акцент4 2 2 2 2 3 2" xfId="20564"/>
    <cellStyle name="Акцент4 2 2 2 2 3 2 2" xfId="20565"/>
    <cellStyle name="Акцент4 2 2 2 2 3 3" xfId="20566"/>
    <cellStyle name="Акцент4 2 2 2 2 3 4" xfId="20567"/>
    <cellStyle name="Акцент4 2 2 2 2 3 4 2" xfId="20568"/>
    <cellStyle name="Акцент4 2 2 2 2 3 4 3" xfId="20569"/>
    <cellStyle name="Акцент4 2 2 2 2 3 5" xfId="20570"/>
    <cellStyle name="Акцент4 2 2 2 2 30" xfId="20571"/>
    <cellStyle name="Акцент4 2 2 2 2 31" xfId="20572"/>
    <cellStyle name="Акцент4 2 2 2 2 32" xfId="20573"/>
    <cellStyle name="Акцент4 2 2 2 2 33" xfId="20574"/>
    <cellStyle name="Акцент4 2 2 2 2 34" xfId="20575"/>
    <cellStyle name="Акцент4 2 2 2 2 35" xfId="20576"/>
    <cellStyle name="Акцент4 2 2 2 2 36" xfId="20577"/>
    <cellStyle name="Акцент4 2 2 2 2 37" xfId="20578"/>
    <cellStyle name="Акцент4 2 2 2 2 38" xfId="20579"/>
    <cellStyle name="Акцент4 2 2 2 2 39" xfId="20580"/>
    <cellStyle name="Акцент4 2 2 2 2 4" xfId="20581"/>
    <cellStyle name="Акцент4 2 2 2 2 40" xfId="20582"/>
    <cellStyle name="Акцент4 2 2 2 2 41" xfId="20583"/>
    <cellStyle name="Акцент4 2 2 2 2 42" xfId="20584"/>
    <cellStyle name="Акцент4 2 2 2 2 5" xfId="20585"/>
    <cellStyle name="Акцент4 2 2 2 2 6" xfId="20586"/>
    <cellStyle name="Акцент4 2 2 2 2 6 2" xfId="20587"/>
    <cellStyle name="Акцент4 2 2 2 2 6 2 2" xfId="20588"/>
    <cellStyle name="Акцент4 2 2 2 2 6 2 2 2" xfId="20589"/>
    <cellStyle name="Акцент4 2 2 2 2 6 2 2 3" xfId="20590"/>
    <cellStyle name="Акцент4 2 2 2 2 6 2 3" xfId="20591"/>
    <cellStyle name="Акцент4 2 2 2 2 6 3" xfId="20592"/>
    <cellStyle name="Акцент4 2 2 2 2 6 4" xfId="20593"/>
    <cellStyle name="Акцент4 2 2 2 2 7" xfId="20594"/>
    <cellStyle name="Акцент4 2 2 2 2 7 2" xfId="20595"/>
    <cellStyle name="Акцент4 2 2 2 2 7 3" xfId="20596"/>
    <cellStyle name="Акцент4 2 2 2 2 8" xfId="20597"/>
    <cellStyle name="Акцент4 2 2 2 2 8 2" xfId="20598"/>
    <cellStyle name="Акцент4 2 2 2 2 8 3" xfId="20599"/>
    <cellStyle name="Акцент4 2 2 2 2 9" xfId="20600"/>
    <cellStyle name="Акцент4 2 2 2 2 9 2" xfId="20601"/>
    <cellStyle name="Акцент4 2 2 2 2 9 3" xfId="20602"/>
    <cellStyle name="Акцент4 2 2 2 2_амортизация" xfId="20603"/>
    <cellStyle name="Акцент4 2 2 2 20" xfId="20604"/>
    <cellStyle name="Акцент4 2 2 2 20 2" xfId="20605"/>
    <cellStyle name="Акцент4 2 2 2 21" xfId="20606"/>
    <cellStyle name="Акцент4 2 2 2 22" xfId="20607"/>
    <cellStyle name="Акцент4 2 2 2 23" xfId="20608"/>
    <cellStyle name="Акцент4 2 2 2 23 2" xfId="20609"/>
    <cellStyle name="Акцент4 2 2 2 24" xfId="20610"/>
    <cellStyle name="Акцент4 2 2 2 25" xfId="20611"/>
    <cellStyle name="Акцент4 2 2 2 26" xfId="20612"/>
    <cellStyle name="Акцент4 2 2 2 27" xfId="20613"/>
    <cellStyle name="Акцент4 2 2 2 28" xfId="20614"/>
    <cellStyle name="Акцент4 2 2 2 29" xfId="20615"/>
    <cellStyle name="Акцент4 2 2 2 3" xfId="20616"/>
    <cellStyle name="Акцент4 2 2 2 30" xfId="20617"/>
    <cellStyle name="Акцент4 2 2 2 31" xfId="20618"/>
    <cellStyle name="Акцент4 2 2 2 32" xfId="20619"/>
    <cellStyle name="Акцент4 2 2 2 33" xfId="20620"/>
    <cellStyle name="Акцент4 2 2 2 34" xfId="20621"/>
    <cellStyle name="Акцент4 2 2 2 35" xfId="20622"/>
    <cellStyle name="Акцент4 2 2 2 36" xfId="20623"/>
    <cellStyle name="Акцент4 2 2 2 37" xfId="20624"/>
    <cellStyle name="Акцент4 2 2 2 38" xfId="20625"/>
    <cellStyle name="Акцент4 2 2 2 39" xfId="20626"/>
    <cellStyle name="Акцент4 2 2 2 4" xfId="20627"/>
    <cellStyle name="Акцент4 2 2 2 4 2" xfId="20628"/>
    <cellStyle name="Акцент4 2 2 2 4 3" xfId="20629"/>
    <cellStyle name="Акцент4 2 2 2 40" xfId="20630"/>
    <cellStyle name="Акцент4 2 2 2 41" xfId="20631"/>
    <cellStyle name="Акцент4 2 2 2 42" xfId="20632"/>
    <cellStyle name="Акцент4 2 2 2 43" xfId="20633"/>
    <cellStyle name="Акцент4 2 2 2 44" xfId="20634"/>
    <cellStyle name="Акцент4 2 2 2 45" xfId="20635"/>
    <cellStyle name="Акцент4 2 2 2 46" xfId="20636"/>
    <cellStyle name="Акцент4 2 2 2 47" xfId="20637"/>
    <cellStyle name="Акцент4 2 2 2 48" xfId="20638"/>
    <cellStyle name="Акцент4 2 2 2 5" xfId="20639"/>
    <cellStyle name="Акцент4 2 2 2 5 2" xfId="20640"/>
    <cellStyle name="Акцент4 2 2 2 5 3" xfId="20641"/>
    <cellStyle name="Акцент4 2 2 2 6" xfId="20642"/>
    <cellStyle name="Акцент4 2 2 2 6 2" xfId="20643"/>
    <cellStyle name="Акцент4 2 2 2 6 3" xfId="20644"/>
    <cellStyle name="Акцент4 2 2 2 7" xfId="20645"/>
    <cellStyle name="Акцент4 2 2 2 7 2" xfId="20646"/>
    <cellStyle name="Акцент4 2 2 2 7 3" xfId="20647"/>
    <cellStyle name="Акцент4 2 2 2 8" xfId="20648"/>
    <cellStyle name="Акцент4 2 2 2 8 2" xfId="20649"/>
    <cellStyle name="Акцент4 2 2 2 8 3" xfId="20650"/>
    <cellStyle name="Акцент4 2 2 2 9" xfId="20651"/>
    <cellStyle name="Акцент4 2 2 2 9 2" xfId="20652"/>
    <cellStyle name="Акцент4 2 2 2 9 2 2" xfId="20653"/>
    <cellStyle name="Акцент4 2 2 2 9 3" xfId="20654"/>
    <cellStyle name="Акцент4 2 2 2 9 4" xfId="20655"/>
    <cellStyle name="Акцент4 2 2 2 9 4 2" xfId="20656"/>
    <cellStyle name="Акцент4 2 2 2 9 4 3" xfId="20657"/>
    <cellStyle name="Акцент4 2 2 2 9 5" xfId="20658"/>
    <cellStyle name="Акцент4 2 2 2_амортизация" xfId="20659"/>
    <cellStyle name="Акцент4 2 2 20" xfId="20660"/>
    <cellStyle name="Акцент4 2 2 20 2" xfId="20661"/>
    <cellStyle name="Акцент4 2 2 21" xfId="20662"/>
    <cellStyle name="Акцент4 2 2 22" xfId="20663"/>
    <cellStyle name="Акцент4 2 2 23" xfId="20664"/>
    <cellStyle name="Акцент4 2 2 23 2" xfId="20665"/>
    <cellStyle name="Акцент4 2 2 24" xfId="20666"/>
    <cellStyle name="Акцент4 2 2 25" xfId="20667"/>
    <cellStyle name="Акцент4 2 2 26" xfId="20668"/>
    <cellStyle name="Акцент4 2 2 27" xfId="20669"/>
    <cellStyle name="Акцент4 2 2 28" xfId="20670"/>
    <cellStyle name="Акцент4 2 2 29" xfId="20671"/>
    <cellStyle name="Акцент4 2 2 3" xfId="20672"/>
    <cellStyle name="Акцент4 2 2 3 10" xfId="20673"/>
    <cellStyle name="Акцент4 2 2 3 11" xfId="20674"/>
    <cellStyle name="Акцент4 2 2 3 12" xfId="20675"/>
    <cellStyle name="Акцент4 2 2 3 2" xfId="20676"/>
    <cellStyle name="Акцент4 2 2 3 2 10" xfId="20677"/>
    <cellStyle name="Акцент4 2 2 3 2 11" xfId="20678"/>
    <cellStyle name="Акцент4 2 2 3 2 12" xfId="20679"/>
    <cellStyle name="Акцент4 2 2 3 2 2" xfId="20680"/>
    <cellStyle name="Акцент4 2 2 3 2 3" xfId="20681"/>
    <cellStyle name="Акцент4 2 2 3 2 4" xfId="20682"/>
    <cellStyle name="Акцент4 2 2 3 2 5" xfId="20683"/>
    <cellStyle name="Акцент4 2 2 3 2 6" xfId="20684"/>
    <cellStyle name="Акцент4 2 2 3 2 6 2" xfId="20685"/>
    <cellStyle name="Акцент4 2 2 3 2 7" xfId="20686"/>
    <cellStyle name="Акцент4 2 2 3 2 7 2" xfId="20687"/>
    <cellStyle name="Акцент4 2 2 3 2 8" xfId="20688"/>
    <cellStyle name="Акцент4 2 2 3 2 9" xfId="20689"/>
    <cellStyle name="Акцент4 2 2 3 3" xfId="20690"/>
    <cellStyle name="Акцент4 2 2 3 4" xfId="20691"/>
    <cellStyle name="Акцент4 2 2 3 5" xfId="20692"/>
    <cellStyle name="Акцент4 2 2 3 6" xfId="20693"/>
    <cellStyle name="Акцент4 2 2 3 6 2" xfId="20694"/>
    <cellStyle name="Акцент4 2 2 3 7" xfId="20695"/>
    <cellStyle name="Акцент4 2 2 3 7 2" xfId="20696"/>
    <cellStyle name="Акцент4 2 2 3 8" xfId="20697"/>
    <cellStyle name="Акцент4 2 2 3 9" xfId="20698"/>
    <cellStyle name="Акцент4 2 2 3_амортизация" xfId="20699"/>
    <cellStyle name="Акцент4 2 2 30" xfId="20700"/>
    <cellStyle name="Акцент4 2 2 31" xfId="20701"/>
    <cellStyle name="Акцент4 2 2 32" xfId="20702"/>
    <cellStyle name="Акцент4 2 2 33" xfId="20703"/>
    <cellStyle name="Акцент4 2 2 34" xfId="20704"/>
    <cellStyle name="Акцент4 2 2 35" xfId="20705"/>
    <cellStyle name="Акцент4 2 2 36" xfId="20706"/>
    <cellStyle name="Акцент4 2 2 37" xfId="20707"/>
    <cellStyle name="Акцент4 2 2 38" xfId="20708"/>
    <cellStyle name="Акцент4 2 2 39" xfId="20709"/>
    <cellStyle name="Акцент4 2 2 4" xfId="20710"/>
    <cellStyle name="Акцент4 2 2 4 2" xfId="20711"/>
    <cellStyle name="Акцент4 2 2 4 3" xfId="20712"/>
    <cellStyle name="Акцент4 2 2 40" xfId="20713"/>
    <cellStyle name="Акцент4 2 2 41" xfId="20714"/>
    <cellStyle name="Акцент4 2 2 42" xfId="20715"/>
    <cellStyle name="Акцент4 2 2 43" xfId="20716"/>
    <cellStyle name="Акцент4 2 2 44" xfId="20717"/>
    <cellStyle name="Акцент4 2 2 45" xfId="20718"/>
    <cellStyle name="Акцент4 2 2 46" xfId="20719"/>
    <cellStyle name="Акцент4 2 2 47" xfId="20720"/>
    <cellStyle name="Акцент4 2 2 48" xfId="20721"/>
    <cellStyle name="Акцент4 2 2 5" xfId="20722"/>
    <cellStyle name="Акцент4 2 2 5 2" xfId="20723"/>
    <cellStyle name="Акцент4 2 2 5 3" xfId="20724"/>
    <cellStyle name="Акцент4 2 2 6" xfId="20725"/>
    <cellStyle name="Акцент4 2 2 6 2" xfId="20726"/>
    <cellStyle name="Акцент4 2 2 6 3" xfId="20727"/>
    <cellStyle name="Акцент4 2 2 7" xfId="20728"/>
    <cellStyle name="Акцент4 2 2 7 2" xfId="20729"/>
    <cellStyle name="Акцент4 2 2 7 3" xfId="20730"/>
    <cellStyle name="Акцент4 2 2 8" xfId="20731"/>
    <cellStyle name="Акцент4 2 2 8 2" xfId="20732"/>
    <cellStyle name="Акцент4 2 2 8 3" xfId="20733"/>
    <cellStyle name="Акцент4 2 2 9" xfId="20734"/>
    <cellStyle name="Акцент4 2 2 9 2" xfId="20735"/>
    <cellStyle name="Акцент4 2 2 9 2 2" xfId="20736"/>
    <cellStyle name="Акцент4 2 2 9 3" xfId="20737"/>
    <cellStyle name="Акцент4 2 2 9 4" xfId="20738"/>
    <cellStyle name="Акцент4 2 2 9 4 2" xfId="20739"/>
    <cellStyle name="Акцент4 2 2 9 4 3" xfId="20740"/>
    <cellStyle name="Акцент4 2 2 9 5" xfId="20741"/>
    <cellStyle name="Акцент4 2 2_амортизация" xfId="20742"/>
    <cellStyle name="Акцент4 2 20" xfId="20743"/>
    <cellStyle name="Акцент4 2 21" xfId="20744"/>
    <cellStyle name="Акцент4 2 22" xfId="20745"/>
    <cellStyle name="Акцент4 2 23" xfId="20746"/>
    <cellStyle name="Акцент4 2 24" xfId="20747"/>
    <cellStyle name="Акцент4 2 25" xfId="20748"/>
    <cellStyle name="Акцент4 2 26" xfId="20749"/>
    <cellStyle name="Акцент4 2 26 2" xfId="20750"/>
    <cellStyle name="Акцент4 2 27" xfId="20751"/>
    <cellStyle name="Акцент4 2 28" xfId="20752"/>
    <cellStyle name="Акцент4 2 29" xfId="20753"/>
    <cellStyle name="Акцент4 2 3" xfId="20754"/>
    <cellStyle name="Акцент4 2 30" xfId="20755"/>
    <cellStyle name="Акцент4 2 31" xfId="20756"/>
    <cellStyle name="Акцент4 2 32" xfId="20757"/>
    <cellStyle name="Акцент4 2 33" xfId="20758"/>
    <cellStyle name="Акцент4 2 4" xfId="20759"/>
    <cellStyle name="Акцент4 2 4 10" xfId="20760"/>
    <cellStyle name="Акцент4 2 4 11" xfId="20761"/>
    <cellStyle name="Акцент4 2 4 12" xfId="20762"/>
    <cellStyle name="Акцент4 2 4 2" xfId="20763"/>
    <cellStyle name="Акцент4 2 4 2 10" xfId="20764"/>
    <cellStyle name="Акцент4 2 4 2 11" xfId="20765"/>
    <cellStyle name="Акцент4 2 4 2 12" xfId="20766"/>
    <cellStyle name="Акцент4 2 4 2 2" xfId="20767"/>
    <cellStyle name="Акцент4 2 4 2 3" xfId="20768"/>
    <cellStyle name="Акцент4 2 4 2 3 2" xfId="20769"/>
    <cellStyle name="Акцент4 2 4 2 3 2 2" xfId="20770"/>
    <cellStyle name="Акцент4 2 4 2 3 2 3" xfId="20771"/>
    <cellStyle name="Акцент4 2 4 2 3 3" xfId="20772"/>
    <cellStyle name="Акцент4 2 4 2 4" xfId="20773"/>
    <cellStyle name="Акцент4 2 4 2 5" xfId="20774"/>
    <cellStyle name="Акцент4 2 4 2 5 2" xfId="20775"/>
    <cellStyle name="Акцент4 2 4 2 6" xfId="20776"/>
    <cellStyle name="Акцент4 2 4 2 7" xfId="20777"/>
    <cellStyle name="Акцент4 2 4 2 8" xfId="20778"/>
    <cellStyle name="Акцент4 2 4 2 9" xfId="20779"/>
    <cellStyle name="Акцент4 2 4 3" xfId="20780"/>
    <cellStyle name="Акцент4 2 4 4" xfId="20781"/>
    <cellStyle name="Акцент4 2 4 5" xfId="20782"/>
    <cellStyle name="Акцент4 2 4 6" xfId="20783"/>
    <cellStyle name="Акцент4 2 4 6 2" xfId="20784"/>
    <cellStyle name="Акцент4 2 4 7" xfId="20785"/>
    <cellStyle name="Акцент4 2 4 7 2" xfId="20786"/>
    <cellStyle name="Акцент4 2 4 8" xfId="20787"/>
    <cellStyle name="Акцент4 2 4 9" xfId="20788"/>
    <cellStyle name="Акцент4 2 5" xfId="20789"/>
    <cellStyle name="Акцент4 2 5 2" xfId="20790"/>
    <cellStyle name="Акцент4 2 5_амортизация" xfId="20791"/>
    <cellStyle name="Акцент4 2 6" xfId="20792"/>
    <cellStyle name="Акцент4 2 6 2" xfId="20793"/>
    <cellStyle name="Акцент4 2 6 3" xfId="20794"/>
    <cellStyle name="Акцент4 2 7" xfId="20795"/>
    <cellStyle name="Акцент4 2 7 2" xfId="20796"/>
    <cellStyle name="Акцент4 2 7 3" xfId="20797"/>
    <cellStyle name="Акцент4 2 8" xfId="20798"/>
    <cellStyle name="Акцент4 2 9" xfId="20799"/>
    <cellStyle name="Акцент4 2_амортизация" xfId="20800"/>
    <cellStyle name="Акцент4 3" xfId="20801"/>
    <cellStyle name="Акцент4 3 2" xfId="20802"/>
    <cellStyle name="Акцент4 3 3" xfId="20803"/>
    <cellStyle name="Акцент4 3 4" xfId="20804"/>
    <cellStyle name="Акцент4 3 4 2" xfId="20805"/>
    <cellStyle name="Акцент4 3 4 3" xfId="20806"/>
    <cellStyle name="Акцент4 3 5" xfId="20807"/>
    <cellStyle name="Акцент4 4" xfId="20808"/>
    <cellStyle name="Акцент4 4 2" xfId="20809"/>
    <cellStyle name="Акцент4 5" xfId="20810"/>
    <cellStyle name="Акцент4 5 2" xfId="20811"/>
    <cellStyle name="Акцент4 5 3" xfId="20812"/>
    <cellStyle name="Акцент4 6" xfId="20813"/>
    <cellStyle name="Акцент4 6 2" xfId="20814"/>
    <cellStyle name="Акцент4 7" xfId="20815"/>
    <cellStyle name="Акцент4 8" xfId="20816"/>
    <cellStyle name="Акцент4 9" xfId="20817"/>
    <cellStyle name="Акцент5 10" xfId="20818"/>
    <cellStyle name="Акцент5 11" xfId="20819"/>
    <cellStyle name="Акцент5 11 2" xfId="20820"/>
    <cellStyle name="Акцент5 11 3" xfId="20821"/>
    <cellStyle name="Акцент5 11 4" xfId="20822"/>
    <cellStyle name="Акцент5 12" xfId="20823"/>
    <cellStyle name="Акцент5 13" xfId="20824"/>
    <cellStyle name="Акцент5 14" xfId="20825"/>
    <cellStyle name="Акцент5 15" xfId="20826"/>
    <cellStyle name="Акцент5 15 2" xfId="20827"/>
    <cellStyle name="Акцент5 16" xfId="20828"/>
    <cellStyle name="Акцент5 17" xfId="20829"/>
    <cellStyle name="Акцент5 18" xfId="20830"/>
    <cellStyle name="Акцент5 19" xfId="20831"/>
    <cellStyle name="Акцент5 2" xfId="20832"/>
    <cellStyle name="Акцент5 2 10" xfId="20833"/>
    <cellStyle name="Акцент5 2 11" xfId="20834"/>
    <cellStyle name="Акцент5 2 12" xfId="20835"/>
    <cellStyle name="Акцент5 2 12 2" xfId="20836"/>
    <cellStyle name="Акцент5 2 12 3" xfId="20837"/>
    <cellStyle name="Акцент5 2 12 4" xfId="20838"/>
    <cellStyle name="Акцент5 2 12 4 2" xfId="20839"/>
    <cellStyle name="Акцент5 2 12 4 3" xfId="20840"/>
    <cellStyle name="Акцент5 2 12 5" xfId="20841"/>
    <cellStyle name="Акцент5 2 13" xfId="20842"/>
    <cellStyle name="Акцент5 2 14" xfId="20843"/>
    <cellStyle name="Акцент5 2 14 2" xfId="20844"/>
    <cellStyle name="Акцент5 2 14 3" xfId="20845"/>
    <cellStyle name="Акцент5 2 15" xfId="20846"/>
    <cellStyle name="Акцент5 2 15 2" xfId="20847"/>
    <cellStyle name="Акцент5 2 15 3" xfId="20848"/>
    <cellStyle name="Акцент5 2 16" xfId="20849"/>
    <cellStyle name="Акцент5 2 16 2" xfId="20850"/>
    <cellStyle name="Акцент5 2 16 3" xfId="20851"/>
    <cellStyle name="Акцент5 2 17" xfId="20852"/>
    <cellStyle name="Акцент5 2 18" xfId="20853"/>
    <cellStyle name="Акцент5 2 19" xfId="20854"/>
    <cellStyle name="Акцент5 2 2" xfId="20855"/>
    <cellStyle name="Акцент5 2 2 10" xfId="20856"/>
    <cellStyle name="Акцент5 2 2 11" xfId="20857"/>
    <cellStyle name="Акцент5 2 2 12" xfId="20858"/>
    <cellStyle name="Акцент5 2 2 12 2" xfId="20859"/>
    <cellStyle name="Акцент5 2 2 12 2 2" xfId="20860"/>
    <cellStyle name="Акцент5 2 2 12 2 2 2" xfId="20861"/>
    <cellStyle name="Акцент5 2 2 12 2 2 3" xfId="20862"/>
    <cellStyle name="Акцент5 2 2 12 2 3" xfId="20863"/>
    <cellStyle name="Акцент5 2 2 12 3" xfId="20864"/>
    <cellStyle name="Акцент5 2 2 12 4" xfId="20865"/>
    <cellStyle name="Акцент5 2 2 13" xfId="20866"/>
    <cellStyle name="Акцент5 2 2 13 2" xfId="20867"/>
    <cellStyle name="Акцент5 2 2 13 3" xfId="20868"/>
    <cellStyle name="Акцент5 2 2 14" xfId="20869"/>
    <cellStyle name="Акцент5 2 2 14 2" xfId="20870"/>
    <cellStyle name="Акцент5 2 2 14 3" xfId="20871"/>
    <cellStyle name="Акцент5 2 2 15" xfId="20872"/>
    <cellStyle name="Акцент5 2 2 15 2" xfId="20873"/>
    <cellStyle name="Акцент5 2 2 15 3" xfId="20874"/>
    <cellStyle name="Акцент5 2 2 16" xfId="20875"/>
    <cellStyle name="Акцент5 2 2 16 2" xfId="20876"/>
    <cellStyle name="Акцент5 2 2 17" xfId="20877"/>
    <cellStyle name="Акцент5 2 2 18" xfId="20878"/>
    <cellStyle name="Акцент5 2 2 19" xfId="20879"/>
    <cellStyle name="Акцент5 2 2 19 2" xfId="20880"/>
    <cellStyle name="Акцент5 2 2 19 2 2" xfId="20881"/>
    <cellStyle name="Акцент5 2 2 19 2 2 2" xfId="20882"/>
    <cellStyle name="Акцент5 2 2 19 2 3" xfId="20883"/>
    <cellStyle name="Акцент5 2 2 19 2 4" xfId="20884"/>
    <cellStyle name="Акцент5 2 2 19 3" xfId="20885"/>
    <cellStyle name="Акцент5 2 2 19 3 2" xfId="20886"/>
    <cellStyle name="Акцент5 2 2 19 4" xfId="20887"/>
    <cellStyle name="Акцент5 2 2 2" xfId="20888"/>
    <cellStyle name="Акцент5 2 2 2 10" xfId="20889"/>
    <cellStyle name="Акцент5 2 2 2 11" xfId="20890"/>
    <cellStyle name="Акцент5 2 2 2 12" xfId="20891"/>
    <cellStyle name="Акцент5 2 2 2 12 2" xfId="20892"/>
    <cellStyle name="Акцент5 2 2 2 12 2 2" xfId="20893"/>
    <cellStyle name="Акцент5 2 2 2 12 2 2 2" xfId="20894"/>
    <cellStyle name="Акцент5 2 2 2 12 2 2 3" xfId="20895"/>
    <cellStyle name="Акцент5 2 2 2 12 2 3" xfId="20896"/>
    <cellStyle name="Акцент5 2 2 2 12 3" xfId="20897"/>
    <cellStyle name="Акцент5 2 2 2 12 4" xfId="20898"/>
    <cellStyle name="Акцент5 2 2 2 13" xfId="20899"/>
    <cellStyle name="Акцент5 2 2 2 13 2" xfId="20900"/>
    <cellStyle name="Акцент5 2 2 2 13 3" xfId="20901"/>
    <cellStyle name="Акцент5 2 2 2 14" xfId="20902"/>
    <cellStyle name="Акцент5 2 2 2 14 2" xfId="20903"/>
    <cellStyle name="Акцент5 2 2 2 14 3" xfId="20904"/>
    <cellStyle name="Акцент5 2 2 2 15" xfId="20905"/>
    <cellStyle name="Акцент5 2 2 2 15 2" xfId="20906"/>
    <cellStyle name="Акцент5 2 2 2 15 3" xfId="20907"/>
    <cellStyle name="Акцент5 2 2 2 16" xfId="20908"/>
    <cellStyle name="Акцент5 2 2 2 16 2" xfId="20909"/>
    <cellStyle name="Акцент5 2 2 2 17" xfId="20910"/>
    <cellStyle name="Акцент5 2 2 2 18" xfId="20911"/>
    <cellStyle name="Акцент5 2 2 2 19" xfId="20912"/>
    <cellStyle name="Акцент5 2 2 2 19 2" xfId="20913"/>
    <cellStyle name="Акцент5 2 2 2 19 2 2" xfId="20914"/>
    <cellStyle name="Акцент5 2 2 2 19 2 2 2" xfId="20915"/>
    <cellStyle name="Акцент5 2 2 2 19 2 3" xfId="20916"/>
    <cellStyle name="Акцент5 2 2 2 19 2 4" xfId="20917"/>
    <cellStyle name="Акцент5 2 2 2 19 3" xfId="20918"/>
    <cellStyle name="Акцент5 2 2 2 19 3 2" xfId="20919"/>
    <cellStyle name="Акцент5 2 2 2 19 4" xfId="20920"/>
    <cellStyle name="Акцент5 2 2 2 2" xfId="20921"/>
    <cellStyle name="Акцент5 2 2 2 2 10" xfId="20922"/>
    <cellStyle name="Акцент5 2 2 2 2 10 2" xfId="20923"/>
    <cellStyle name="Акцент5 2 2 2 2 11" xfId="20924"/>
    <cellStyle name="Акцент5 2 2 2 2 12" xfId="20925"/>
    <cellStyle name="Акцент5 2 2 2 2 13" xfId="20926"/>
    <cellStyle name="Акцент5 2 2 2 2 13 2" xfId="20927"/>
    <cellStyle name="Акцент5 2 2 2 2 13 2 2" xfId="20928"/>
    <cellStyle name="Акцент5 2 2 2 2 13 2 2 2" xfId="20929"/>
    <cellStyle name="Акцент5 2 2 2 2 13 2 3" xfId="20930"/>
    <cellStyle name="Акцент5 2 2 2 2 13 2 4" xfId="20931"/>
    <cellStyle name="Акцент5 2 2 2 2 13 3" xfId="20932"/>
    <cellStyle name="Акцент5 2 2 2 2 13 3 2" xfId="20933"/>
    <cellStyle name="Акцент5 2 2 2 2 13 4" xfId="20934"/>
    <cellStyle name="Акцент5 2 2 2 2 14" xfId="20935"/>
    <cellStyle name="Акцент5 2 2 2 2 14 2" xfId="20936"/>
    <cellStyle name="Акцент5 2 2 2 2 15" xfId="20937"/>
    <cellStyle name="Акцент5 2 2 2 2 16" xfId="20938"/>
    <cellStyle name="Акцент5 2 2 2 2 17" xfId="20939"/>
    <cellStyle name="Акцент5 2 2 2 2 17 2" xfId="20940"/>
    <cellStyle name="Акцент5 2 2 2 2 18" xfId="20941"/>
    <cellStyle name="Акцент5 2 2 2 2 19" xfId="20942"/>
    <cellStyle name="Акцент5 2 2 2 2 2" xfId="20943"/>
    <cellStyle name="Акцент5 2 2 2 2 2 10" xfId="20944"/>
    <cellStyle name="Акцент5 2 2 2 2 2 11" xfId="20945"/>
    <cellStyle name="Акцент5 2 2 2 2 2 12" xfId="20946"/>
    <cellStyle name="Акцент5 2 2 2 2 2 12 2" xfId="20947"/>
    <cellStyle name="Акцент5 2 2 2 2 2 12 2 2" xfId="20948"/>
    <cellStyle name="Акцент5 2 2 2 2 2 12 2 2 2" xfId="20949"/>
    <cellStyle name="Акцент5 2 2 2 2 2 12 2 3" xfId="20950"/>
    <cellStyle name="Акцент5 2 2 2 2 2 12 2 4" xfId="20951"/>
    <cellStyle name="Акцент5 2 2 2 2 2 12 3" xfId="20952"/>
    <cellStyle name="Акцент5 2 2 2 2 2 12 3 2" xfId="20953"/>
    <cellStyle name="Акцент5 2 2 2 2 2 12 4" xfId="20954"/>
    <cellStyle name="Акцент5 2 2 2 2 2 13" xfId="20955"/>
    <cellStyle name="Акцент5 2 2 2 2 2 13 2" xfId="20956"/>
    <cellStyle name="Акцент5 2 2 2 2 2 14" xfId="20957"/>
    <cellStyle name="Акцент5 2 2 2 2 2 15" xfId="20958"/>
    <cellStyle name="Акцент5 2 2 2 2 2 16" xfId="20959"/>
    <cellStyle name="Акцент5 2 2 2 2 2 16 2" xfId="20960"/>
    <cellStyle name="Акцент5 2 2 2 2 2 17" xfId="20961"/>
    <cellStyle name="Акцент5 2 2 2 2 2 18" xfId="20962"/>
    <cellStyle name="Акцент5 2 2 2 2 2 19" xfId="20963"/>
    <cellStyle name="Акцент5 2 2 2 2 2 2" xfId="20964"/>
    <cellStyle name="Акцент5 2 2 2 2 2 2 10" xfId="20965"/>
    <cellStyle name="Акцент5 2 2 2 2 2 2 10 2" xfId="20966"/>
    <cellStyle name="Акцент5 2 2 2 2 2 2 10 2 2" xfId="20967"/>
    <cellStyle name="Акцент5 2 2 2 2 2 2 10 2 2 2" xfId="20968"/>
    <cellStyle name="Акцент5 2 2 2 2 2 2 10 2 3" xfId="20969"/>
    <cellStyle name="Акцент5 2 2 2 2 2 2 10 2 4" xfId="20970"/>
    <cellStyle name="Акцент5 2 2 2 2 2 2 10 3" xfId="20971"/>
    <cellStyle name="Акцент5 2 2 2 2 2 2 10 3 2" xfId="20972"/>
    <cellStyle name="Акцент5 2 2 2 2 2 2 10 4" xfId="20973"/>
    <cellStyle name="Акцент5 2 2 2 2 2 2 11" xfId="20974"/>
    <cellStyle name="Акцент5 2 2 2 2 2 2 11 2" xfId="20975"/>
    <cellStyle name="Акцент5 2 2 2 2 2 2 12" xfId="20976"/>
    <cellStyle name="Акцент5 2 2 2 2 2 2 13" xfId="20977"/>
    <cellStyle name="Акцент5 2 2 2 2 2 2 14" xfId="20978"/>
    <cellStyle name="Акцент5 2 2 2 2 2 2 14 2" xfId="20979"/>
    <cellStyle name="Акцент5 2 2 2 2 2 2 15" xfId="20980"/>
    <cellStyle name="Акцент5 2 2 2 2 2 2 16" xfId="20981"/>
    <cellStyle name="Акцент5 2 2 2 2 2 2 17" xfId="20982"/>
    <cellStyle name="Акцент5 2 2 2 2 2 2 18" xfId="20983"/>
    <cellStyle name="Акцент5 2 2 2 2 2 2 19" xfId="20984"/>
    <cellStyle name="Акцент5 2 2 2 2 2 2 2" xfId="20985"/>
    <cellStyle name="Акцент5 2 2 2 2 2 2 2 10" xfId="20986"/>
    <cellStyle name="Акцент5 2 2 2 2 2 2 2 10 2" xfId="20987"/>
    <cellStyle name="Акцент5 2 2 2 2 2 2 2 11" xfId="20988"/>
    <cellStyle name="Акцент5 2 2 2 2 2 2 2 12" xfId="20989"/>
    <cellStyle name="Акцент5 2 2 2 2 2 2 2 13" xfId="20990"/>
    <cellStyle name="Акцент5 2 2 2 2 2 2 2 13 2" xfId="20991"/>
    <cellStyle name="Акцент5 2 2 2 2 2 2 2 14" xfId="20992"/>
    <cellStyle name="Акцент5 2 2 2 2 2 2 2 15" xfId="20993"/>
    <cellStyle name="Акцент5 2 2 2 2 2 2 2 16" xfId="20994"/>
    <cellStyle name="Акцент5 2 2 2 2 2 2 2 17" xfId="20995"/>
    <cellStyle name="Акцент5 2 2 2 2 2 2 2 18" xfId="20996"/>
    <cellStyle name="Акцент5 2 2 2 2 2 2 2 19" xfId="20997"/>
    <cellStyle name="Акцент5 2 2 2 2 2 2 2 2" xfId="20998"/>
    <cellStyle name="Акцент5 2 2 2 2 2 2 2 2 10" xfId="20999"/>
    <cellStyle name="Акцент5 2 2 2 2 2 2 2 2 11" xfId="21000"/>
    <cellStyle name="Акцент5 2 2 2 2 2 2 2 2 12" xfId="21001"/>
    <cellStyle name="Акцент5 2 2 2 2 2 2 2 2 13" xfId="21002"/>
    <cellStyle name="Акцент5 2 2 2 2 2 2 2 2 14" xfId="21003"/>
    <cellStyle name="Акцент5 2 2 2 2 2 2 2 2 15" xfId="21004"/>
    <cellStyle name="Акцент5 2 2 2 2 2 2 2 2 16" xfId="21005"/>
    <cellStyle name="Акцент5 2 2 2 2 2 2 2 2 17" xfId="21006"/>
    <cellStyle name="Акцент5 2 2 2 2 2 2 2 2 18" xfId="21007"/>
    <cellStyle name="Акцент5 2 2 2 2 2 2 2 2 19" xfId="21008"/>
    <cellStyle name="Акцент5 2 2 2 2 2 2 2 2 2" xfId="21009"/>
    <cellStyle name="Акцент5 2 2 2 2 2 2 2 2 2 10" xfId="21010"/>
    <cellStyle name="Акцент5 2 2 2 2 2 2 2 2 2 11" xfId="21011"/>
    <cellStyle name="Акцент5 2 2 2 2 2 2 2 2 2 12" xfId="21012"/>
    <cellStyle name="Акцент5 2 2 2 2 2 2 2 2 2 13" xfId="21013"/>
    <cellStyle name="Акцент5 2 2 2 2 2 2 2 2 2 14" xfId="21014"/>
    <cellStyle name="Акцент5 2 2 2 2 2 2 2 2 2 15" xfId="21015"/>
    <cellStyle name="Акцент5 2 2 2 2 2 2 2 2 2 16" xfId="21016"/>
    <cellStyle name="Акцент5 2 2 2 2 2 2 2 2 2 17" xfId="21017"/>
    <cellStyle name="Акцент5 2 2 2 2 2 2 2 2 2 18" xfId="21018"/>
    <cellStyle name="Акцент5 2 2 2 2 2 2 2 2 2 19" xfId="21019"/>
    <cellStyle name="Акцент5 2 2 2 2 2 2 2 2 2 2" xfId="21020"/>
    <cellStyle name="Акцент5 2 2 2 2 2 2 2 2 2 2 10" xfId="21021"/>
    <cellStyle name="Акцент5 2 2 2 2 2 2 2 2 2 2 11" xfId="21022"/>
    <cellStyle name="Акцент5 2 2 2 2 2 2 2 2 2 2 12" xfId="21023"/>
    <cellStyle name="Акцент5 2 2 2 2 2 2 2 2 2 2 13" xfId="21024"/>
    <cellStyle name="Акцент5 2 2 2 2 2 2 2 2 2 2 14" xfId="21025"/>
    <cellStyle name="Акцент5 2 2 2 2 2 2 2 2 2 2 15" xfId="21026"/>
    <cellStyle name="Акцент5 2 2 2 2 2 2 2 2 2 2 16" xfId="21027"/>
    <cellStyle name="Акцент5 2 2 2 2 2 2 2 2 2 2 17" xfId="21028"/>
    <cellStyle name="Акцент5 2 2 2 2 2 2 2 2 2 2 18" xfId="21029"/>
    <cellStyle name="Акцент5 2 2 2 2 2 2 2 2 2 2 19" xfId="21030"/>
    <cellStyle name="Акцент5 2 2 2 2 2 2 2 2 2 2 2" xfId="21031"/>
    <cellStyle name="Акцент5 2 2 2 2 2 2 2 2 2 2 2 10" xfId="21032"/>
    <cellStyle name="Акцент5 2 2 2 2 2 2 2 2 2 2 2 11" xfId="21033"/>
    <cellStyle name="Акцент5 2 2 2 2 2 2 2 2 2 2 2 12" xfId="21034"/>
    <cellStyle name="Акцент5 2 2 2 2 2 2 2 2 2 2 2 13" xfId="21035"/>
    <cellStyle name="Акцент5 2 2 2 2 2 2 2 2 2 2 2 14" xfId="21036"/>
    <cellStyle name="Акцент5 2 2 2 2 2 2 2 2 2 2 2 15" xfId="21037"/>
    <cellStyle name="Акцент5 2 2 2 2 2 2 2 2 2 2 2 16" xfId="21038"/>
    <cellStyle name="Акцент5 2 2 2 2 2 2 2 2 2 2 2 17" xfId="21039"/>
    <cellStyle name="Акцент5 2 2 2 2 2 2 2 2 2 2 2 18" xfId="21040"/>
    <cellStyle name="Акцент5 2 2 2 2 2 2 2 2 2 2 2 19" xfId="21041"/>
    <cellStyle name="Акцент5 2 2 2 2 2 2 2 2 2 2 2 2" xfId="21042"/>
    <cellStyle name="Акцент5 2 2 2 2 2 2 2 2 2 2 2 2 10" xfId="21043"/>
    <cellStyle name="Акцент5 2 2 2 2 2 2 2 2 2 2 2 2 11" xfId="21044"/>
    <cellStyle name="Акцент5 2 2 2 2 2 2 2 2 2 2 2 2 12" xfId="21045"/>
    <cellStyle name="Акцент5 2 2 2 2 2 2 2 2 2 2 2 2 13" xfId="21046"/>
    <cellStyle name="Акцент5 2 2 2 2 2 2 2 2 2 2 2 2 14" xfId="21047"/>
    <cellStyle name="Акцент5 2 2 2 2 2 2 2 2 2 2 2 2 15" xfId="21048"/>
    <cellStyle name="Акцент5 2 2 2 2 2 2 2 2 2 2 2 2 16" xfId="21049"/>
    <cellStyle name="Акцент5 2 2 2 2 2 2 2 2 2 2 2 2 17" xfId="21050"/>
    <cellStyle name="Акцент5 2 2 2 2 2 2 2 2 2 2 2 2 18" xfId="21051"/>
    <cellStyle name="Акцент5 2 2 2 2 2 2 2 2 2 2 2 2 19" xfId="21052"/>
    <cellStyle name="Акцент5 2 2 2 2 2 2 2 2 2 2 2 2 2" xfId="21053"/>
    <cellStyle name="Акцент5 2 2 2 2 2 2 2 2 2 2 2 2 2 10" xfId="21054"/>
    <cellStyle name="Акцент5 2 2 2 2 2 2 2 2 2 2 2 2 2 11" xfId="21055"/>
    <cellStyle name="Акцент5 2 2 2 2 2 2 2 2 2 2 2 2 2 12" xfId="21056"/>
    <cellStyle name="Акцент5 2 2 2 2 2 2 2 2 2 2 2 2 2 13" xfId="21057"/>
    <cellStyle name="Акцент5 2 2 2 2 2 2 2 2 2 2 2 2 2 14" xfId="21058"/>
    <cellStyle name="Акцент5 2 2 2 2 2 2 2 2 2 2 2 2 2 15" xfId="21059"/>
    <cellStyle name="Акцент5 2 2 2 2 2 2 2 2 2 2 2 2 2 16" xfId="21060"/>
    <cellStyle name="Акцент5 2 2 2 2 2 2 2 2 2 2 2 2 2 17" xfId="21061"/>
    <cellStyle name="Акцент5 2 2 2 2 2 2 2 2 2 2 2 2 2 18" xfId="21062"/>
    <cellStyle name="Акцент5 2 2 2 2 2 2 2 2 2 2 2 2 2 19" xfId="21063"/>
    <cellStyle name="Акцент5 2 2 2 2 2 2 2 2 2 2 2 2 2 2" xfId="21064"/>
    <cellStyle name="Акцент5 2 2 2 2 2 2 2 2 2 2 2 2 2 2 10" xfId="21065"/>
    <cellStyle name="Акцент5 2 2 2 2 2 2 2 2 2 2 2 2 2 2 11" xfId="21066"/>
    <cellStyle name="Акцент5 2 2 2 2 2 2 2 2 2 2 2 2 2 2 12" xfId="21067"/>
    <cellStyle name="Акцент5 2 2 2 2 2 2 2 2 2 2 2 2 2 2 13" xfId="21068"/>
    <cellStyle name="Акцент5 2 2 2 2 2 2 2 2 2 2 2 2 2 2 14" xfId="21069"/>
    <cellStyle name="Акцент5 2 2 2 2 2 2 2 2 2 2 2 2 2 2 15" xfId="21070"/>
    <cellStyle name="Акцент5 2 2 2 2 2 2 2 2 2 2 2 2 2 2 16" xfId="21071"/>
    <cellStyle name="Акцент5 2 2 2 2 2 2 2 2 2 2 2 2 2 2 17" xfId="21072"/>
    <cellStyle name="Акцент5 2 2 2 2 2 2 2 2 2 2 2 2 2 2 18" xfId="21073"/>
    <cellStyle name="Акцент5 2 2 2 2 2 2 2 2 2 2 2 2 2 2 19" xfId="21074"/>
    <cellStyle name="Акцент5 2 2 2 2 2 2 2 2 2 2 2 2 2 2 2" xfId="21075"/>
    <cellStyle name="Акцент5 2 2 2 2 2 2 2 2 2 2 2 2 2 2 2 10" xfId="21076"/>
    <cellStyle name="Акцент5 2 2 2 2 2 2 2 2 2 2 2 2 2 2 2 11" xfId="21077"/>
    <cellStyle name="Акцент5 2 2 2 2 2 2 2 2 2 2 2 2 2 2 2 12" xfId="21078"/>
    <cellStyle name="Акцент5 2 2 2 2 2 2 2 2 2 2 2 2 2 2 2 13" xfId="21079"/>
    <cellStyle name="Акцент5 2 2 2 2 2 2 2 2 2 2 2 2 2 2 2 14" xfId="21080"/>
    <cellStyle name="Акцент5 2 2 2 2 2 2 2 2 2 2 2 2 2 2 2 15" xfId="21081"/>
    <cellStyle name="Акцент5 2 2 2 2 2 2 2 2 2 2 2 2 2 2 2 16" xfId="21082"/>
    <cellStyle name="Акцент5 2 2 2 2 2 2 2 2 2 2 2 2 2 2 2 17" xfId="21083"/>
    <cellStyle name="Акцент5 2 2 2 2 2 2 2 2 2 2 2 2 2 2 2 18" xfId="21084"/>
    <cellStyle name="Акцент5 2 2 2 2 2 2 2 2 2 2 2 2 2 2 2 19" xfId="21085"/>
    <cellStyle name="Акцент5 2 2 2 2 2 2 2 2 2 2 2 2 2 2 2 2" xfId="21086"/>
    <cellStyle name="Акцент5 2 2 2 2 2 2 2 2 2 2 2 2 2 2 2 2 10" xfId="21087"/>
    <cellStyle name="Акцент5 2 2 2 2 2 2 2 2 2 2 2 2 2 2 2 2 11" xfId="21088"/>
    <cellStyle name="Акцент5 2 2 2 2 2 2 2 2 2 2 2 2 2 2 2 2 12" xfId="21089"/>
    <cellStyle name="Акцент5 2 2 2 2 2 2 2 2 2 2 2 2 2 2 2 2 13" xfId="21090"/>
    <cellStyle name="Акцент5 2 2 2 2 2 2 2 2 2 2 2 2 2 2 2 2 14" xfId="21091"/>
    <cellStyle name="Акцент5 2 2 2 2 2 2 2 2 2 2 2 2 2 2 2 2 15" xfId="21092"/>
    <cellStyle name="Акцент5 2 2 2 2 2 2 2 2 2 2 2 2 2 2 2 2 16" xfId="21093"/>
    <cellStyle name="Акцент5 2 2 2 2 2 2 2 2 2 2 2 2 2 2 2 2 17" xfId="21094"/>
    <cellStyle name="Акцент5 2 2 2 2 2 2 2 2 2 2 2 2 2 2 2 2 18" xfId="21095"/>
    <cellStyle name="Акцент5 2 2 2 2 2 2 2 2 2 2 2 2 2 2 2 2 19" xfId="21096"/>
    <cellStyle name="Акцент5 2 2 2 2 2 2 2 2 2 2 2 2 2 2 2 2 2" xfId="21097"/>
    <cellStyle name="Акцент5 2 2 2 2 2 2 2 2 2 2 2 2 2 2 2 2 2 10" xfId="21098"/>
    <cellStyle name="Акцент5 2 2 2 2 2 2 2 2 2 2 2 2 2 2 2 2 2 11" xfId="21099"/>
    <cellStyle name="Акцент5 2 2 2 2 2 2 2 2 2 2 2 2 2 2 2 2 2 12" xfId="21100"/>
    <cellStyle name="Акцент5 2 2 2 2 2 2 2 2 2 2 2 2 2 2 2 2 2 13" xfId="21101"/>
    <cellStyle name="Акцент5 2 2 2 2 2 2 2 2 2 2 2 2 2 2 2 2 2 14" xfId="21102"/>
    <cellStyle name="Акцент5 2 2 2 2 2 2 2 2 2 2 2 2 2 2 2 2 2 15" xfId="21103"/>
    <cellStyle name="Акцент5 2 2 2 2 2 2 2 2 2 2 2 2 2 2 2 2 2 16" xfId="21104"/>
    <cellStyle name="Акцент5 2 2 2 2 2 2 2 2 2 2 2 2 2 2 2 2 2 17" xfId="21105"/>
    <cellStyle name="Акцент5 2 2 2 2 2 2 2 2 2 2 2 2 2 2 2 2 2 18" xfId="21106"/>
    <cellStyle name="Акцент5 2 2 2 2 2 2 2 2 2 2 2 2 2 2 2 2 2 19" xfId="21107"/>
    <cellStyle name="Акцент5 2 2 2 2 2 2 2 2 2 2 2 2 2 2 2 2 2 2" xfId="21108"/>
    <cellStyle name="Акцент5 2 2 2 2 2 2 2 2 2 2 2 2 2 2 2 2 2 2 10" xfId="21109"/>
    <cellStyle name="Акцент5 2 2 2 2 2 2 2 2 2 2 2 2 2 2 2 2 2 2 11" xfId="21110"/>
    <cellStyle name="Акцент5 2 2 2 2 2 2 2 2 2 2 2 2 2 2 2 2 2 2 12" xfId="21111"/>
    <cellStyle name="Акцент5 2 2 2 2 2 2 2 2 2 2 2 2 2 2 2 2 2 2 13" xfId="21112"/>
    <cellStyle name="Акцент5 2 2 2 2 2 2 2 2 2 2 2 2 2 2 2 2 2 2 14" xfId="21113"/>
    <cellStyle name="Акцент5 2 2 2 2 2 2 2 2 2 2 2 2 2 2 2 2 2 2 15" xfId="21114"/>
    <cellStyle name="Акцент5 2 2 2 2 2 2 2 2 2 2 2 2 2 2 2 2 2 2 16" xfId="21115"/>
    <cellStyle name="Акцент5 2 2 2 2 2 2 2 2 2 2 2 2 2 2 2 2 2 2 17" xfId="21116"/>
    <cellStyle name="Акцент5 2 2 2 2 2 2 2 2 2 2 2 2 2 2 2 2 2 2 18" xfId="21117"/>
    <cellStyle name="Акцент5 2 2 2 2 2 2 2 2 2 2 2 2 2 2 2 2 2 2 19" xfId="21118"/>
    <cellStyle name="Акцент5 2 2 2 2 2 2 2 2 2 2 2 2 2 2 2 2 2 2 2" xfId="21119"/>
    <cellStyle name="Акцент5 2 2 2 2 2 2 2 2 2 2 2 2 2 2 2 2 2 2 2 10" xfId="21120"/>
    <cellStyle name="Акцент5 2 2 2 2 2 2 2 2 2 2 2 2 2 2 2 2 2 2 2 11" xfId="21121"/>
    <cellStyle name="Акцент5 2 2 2 2 2 2 2 2 2 2 2 2 2 2 2 2 2 2 2 12" xfId="21122"/>
    <cellStyle name="Акцент5 2 2 2 2 2 2 2 2 2 2 2 2 2 2 2 2 2 2 2 13" xfId="21123"/>
    <cellStyle name="Акцент5 2 2 2 2 2 2 2 2 2 2 2 2 2 2 2 2 2 2 2 14" xfId="21124"/>
    <cellStyle name="Акцент5 2 2 2 2 2 2 2 2 2 2 2 2 2 2 2 2 2 2 2 15" xfId="21125"/>
    <cellStyle name="Акцент5 2 2 2 2 2 2 2 2 2 2 2 2 2 2 2 2 2 2 2 16" xfId="21126"/>
    <cellStyle name="Акцент5 2 2 2 2 2 2 2 2 2 2 2 2 2 2 2 2 2 2 2 17" xfId="21127"/>
    <cellStyle name="Акцент5 2 2 2 2 2 2 2 2 2 2 2 2 2 2 2 2 2 2 2 18" xfId="21128"/>
    <cellStyle name="Акцент5 2 2 2 2 2 2 2 2 2 2 2 2 2 2 2 2 2 2 2 19" xfId="21129"/>
    <cellStyle name="Акцент5 2 2 2 2 2 2 2 2 2 2 2 2 2 2 2 2 2 2 2 2" xfId="21130"/>
    <cellStyle name="Акцент5 2 2 2 2 2 2 2 2 2 2 2 2 2 2 2 2 2 2 2 2 10" xfId="21131"/>
    <cellStyle name="Акцент5 2 2 2 2 2 2 2 2 2 2 2 2 2 2 2 2 2 2 2 2 11" xfId="21132"/>
    <cellStyle name="Акцент5 2 2 2 2 2 2 2 2 2 2 2 2 2 2 2 2 2 2 2 2 12" xfId="21133"/>
    <cellStyle name="Акцент5 2 2 2 2 2 2 2 2 2 2 2 2 2 2 2 2 2 2 2 2 13" xfId="21134"/>
    <cellStyle name="Акцент5 2 2 2 2 2 2 2 2 2 2 2 2 2 2 2 2 2 2 2 2 14" xfId="21135"/>
    <cellStyle name="Акцент5 2 2 2 2 2 2 2 2 2 2 2 2 2 2 2 2 2 2 2 2 15" xfId="21136"/>
    <cellStyle name="Акцент5 2 2 2 2 2 2 2 2 2 2 2 2 2 2 2 2 2 2 2 2 16" xfId="21137"/>
    <cellStyle name="Акцент5 2 2 2 2 2 2 2 2 2 2 2 2 2 2 2 2 2 2 2 2 17" xfId="21138"/>
    <cellStyle name="Акцент5 2 2 2 2 2 2 2 2 2 2 2 2 2 2 2 2 2 2 2 2 18" xfId="21139"/>
    <cellStyle name="Акцент5 2 2 2 2 2 2 2 2 2 2 2 2 2 2 2 2 2 2 2 2 19" xfId="21140"/>
    <cellStyle name="Акцент5 2 2 2 2 2 2 2 2 2 2 2 2 2 2 2 2 2 2 2 2 2" xfId="21141"/>
    <cellStyle name="Акцент5 2 2 2 2 2 2 2 2 2 2 2 2 2 2 2 2 2 2 2 2 2 10" xfId="21142"/>
    <cellStyle name="Акцент5 2 2 2 2 2 2 2 2 2 2 2 2 2 2 2 2 2 2 2 2 2 11" xfId="21143"/>
    <cellStyle name="Акцент5 2 2 2 2 2 2 2 2 2 2 2 2 2 2 2 2 2 2 2 2 2 12" xfId="21144"/>
    <cellStyle name="Акцент5 2 2 2 2 2 2 2 2 2 2 2 2 2 2 2 2 2 2 2 2 2 13" xfId="21145"/>
    <cellStyle name="Акцент5 2 2 2 2 2 2 2 2 2 2 2 2 2 2 2 2 2 2 2 2 2 14" xfId="21146"/>
    <cellStyle name="Акцент5 2 2 2 2 2 2 2 2 2 2 2 2 2 2 2 2 2 2 2 2 2 15" xfId="21147"/>
    <cellStyle name="Акцент5 2 2 2 2 2 2 2 2 2 2 2 2 2 2 2 2 2 2 2 2 2 16" xfId="21148"/>
    <cellStyle name="Акцент5 2 2 2 2 2 2 2 2 2 2 2 2 2 2 2 2 2 2 2 2 2 17" xfId="21149"/>
    <cellStyle name="Акцент5 2 2 2 2 2 2 2 2 2 2 2 2 2 2 2 2 2 2 2 2 2 18" xfId="21150"/>
    <cellStyle name="Акцент5 2 2 2 2 2 2 2 2 2 2 2 2 2 2 2 2 2 2 2 2 2 19" xfId="21151"/>
    <cellStyle name="Акцент5 2 2 2 2 2 2 2 2 2 2 2 2 2 2 2 2 2 2 2 2 2 2" xfId="21152"/>
    <cellStyle name="Акцент5 2 2 2 2 2 2 2 2 2 2 2 2 2 2 2 2 2 2 2 2 2 2 10" xfId="21153"/>
    <cellStyle name="Акцент5 2 2 2 2 2 2 2 2 2 2 2 2 2 2 2 2 2 2 2 2 2 2 11" xfId="21154"/>
    <cellStyle name="Акцент5 2 2 2 2 2 2 2 2 2 2 2 2 2 2 2 2 2 2 2 2 2 2 12" xfId="21155"/>
    <cellStyle name="Акцент5 2 2 2 2 2 2 2 2 2 2 2 2 2 2 2 2 2 2 2 2 2 2 13" xfId="21156"/>
    <cellStyle name="Акцент5 2 2 2 2 2 2 2 2 2 2 2 2 2 2 2 2 2 2 2 2 2 2 14" xfId="21157"/>
    <cellStyle name="Акцент5 2 2 2 2 2 2 2 2 2 2 2 2 2 2 2 2 2 2 2 2 2 2 15" xfId="21158"/>
    <cellStyle name="Акцент5 2 2 2 2 2 2 2 2 2 2 2 2 2 2 2 2 2 2 2 2 2 2 16" xfId="21159"/>
    <cellStyle name="Акцент5 2 2 2 2 2 2 2 2 2 2 2 2 2 2 2 2 2 2 2 2 2 2 17" xfId="21160"/>
    <cellStyle name="Акцент5 2 2 2 2 2 2 2 2 2 2 2 2 2 2 2 2 2 2 2 2 2 2 18" xfId="21161"/>
    <cellStyle name="Акцент5 2 2 2 2 2 2 2 2 2 2 2 2 2 2 2 2 2 2 2 2 2 2 19" xfId="21162"/>
    <cellStyle name="Акцент5 2 2 2 2 2 2 2 2 2 2 2 2 2 2 2 2 2 2 2 2 2 2 2" xfId="21163"/>
    <cellStyle name="Акцент5 2 2 2 2 2 2 2 2 2 2 2 2 2 2 2 2 2 2 2 2 2 2 2 10" xfId="21164"/>
    <cellStyle name="Акцент5 2 2 2 2 2 2 2 2 2 2 2 2 2 2 2 2 2 2 2 2 2 2 2 11" xfId="21165"/>
    <cellStyle name="Акцент5 2 2 2 2 2 2 2 2 2 2 2 2 2 2 2 2 2 2 2 2 2 2 2 12" xfId="21166"/>
    <cellStyle name="Акцент5 2 2 2 2 2 2 2 2 2 2 2 2 2 2 2 2 2 2 2 2 2 2 2 13" xfId="21167"/>
    <cellStyle name="Акцент5 2 2 2 2 2 2 2 2 2 2 2 2 2 2 2 2 2 2 2 2 2 2 2 14" xfId="21168"/>
    <cellStyle name="Акцент5 2 2 2 2 2 2 2 2 2 2 2 2 2 2 2 2 2 2 2 2 2 2 2 15" xfId="21169"/>
    <cellStyle name="Акцент5 2 2 2 2 2 2 2 2 2 2 2 2 2 2 2 2 2 2 2 2 2 2 2 16" xfId="21170"/>
    <cellStyle name="Акцент5 2 2 2 2 2 2 2 2 2 2 2 2 2 2 2 2 2 2 2 2 2 2 2 17" xfId="21171"/>
    <cellStyle name="Акцент5 2 2 2 2 2 2 2 2 2 2 2 2 2 2 2 2 2 2 2 2 2 2 2 18" xfId="21172"/>
    <cellStyle name="Акцент5 2 2 2 2 2 2 2 2 2 2 2 2 2 2 2 2 2 2 2 2 2 2 2 19" xfId="21173"/>
    <cellStyle name="Акцент5 2 2 2 2 2 2 2 2 2 2 2 2 2 2 2 2 2 2 2 2 2 2 2 2" xfId="21174"/>
    <cellStyle name="Акцент5 2 2 2 2 2 2 2 2 2 2 2 2 2 2 2 2 2 2 2 2 2 2 2 2 10" xfId="21175"/>
    <cellStyle name="Акцент5 2 2 2 2 2 2 2 2 2 2 2 2 2 2 2 2 2 2 2 2 2 2 2 2 11" xfId="21176"/>
    <cellStyle name="Акцент5 2 2 2 2 2 2 2 2 2 2 2 2 2 2 2 2 2 2 2 2 2 2 2 2 12" xfId="21177"/>
    <cellStyle name="Акцент5 2 2 2 2 2 2 2 2 2 2 2 2 2 2 2 2 2 2 2 2 2 2 2 2 13" xfId="21178"/>
    <cellStyle name="Акцент5 2 2 2 2 2 2 2 2 2 2 2 2 2 2 2 2 2 2 2 2 2 2 2 2 14" xfId="21179"/>
    <cellStyle name="Акцент5 2 2 2 2 2 2 2 2 2 2 2 2 2 2 2 2 2 2 2 2 2 2 2 2 15" xfId="21180"/>
    <cellStyle name="Акцент5 2 2 2 2 2 2 2 2 2 2 2 2 2 2 2 2 2 2 2 2 2 2 2 2 16" xfId="21181"/>
    <cellStyle name="Акцент5 2 2 2 2 2 2 2 2 2 2 2 2 2 2 2 2 2 2 2 2 2 2 2 2 17" xfId="21182"/>
    <cellStyle name="Акцент5 2 2 2 2 2 2 2 2 2 2 2 2 2 2 2 2 2 2 2 2 2 2 2 2 18" xfId="21183"/>
    <cellStyle name="Акцент5 2 2 2 2 2 2 2 2 2 2 2 2 2 2 2 2 2 2 2 2 2 2 2 2 2" xfId="21184"/>
    <cellStyle name="Акцент5 2 2 2 2 2 2 2 2 2 2 2 2 2 2 2 2 2 2 2 2 2 2 2 2 2 10" xfId="21185"/>
    <cellStyle name="Акцент5 2 2 2 2 2 2 2 2 2 2 2 2 2 2 2 2 2 2 2 2 2 2 2 2 2 11" xfId="21186"/>
    <cellStyle name="Акцент5 2 2 2 2 2 2 2 2 2 2 2 2 2 2 2 2 2 2 2 2 2 2 2 2 2 12" xfId="21187"/>
    <cellStyle name="Акцент5 2 2 2 2 2 2 2 2 2 2 2 2 2 2 2 2 2 2 2 2 2 2 2 2 2 13" xfId="21188"/>
    <cellStyle name="Акцент5 2 2 2 2 2 2 2 2 2 2 2 2 2 2 2 2 2 2 2 2 2 2 2 2 2 14" xfId="21189"/>
    <cellStyle name="Акцент5 2 2 2 2 2 2 2 2 2 2 2 2 2 2 2 2 2 2 2 2 2 2 2 2 2 15" xfId="21190"/>
    <cellStyle name="Акцент5 2 2 2 2 2 2 2 2 2 2 2 2 2 2 2 2 2 2 2 2 2 2 2 2 2 16" xfId="21191"/>
    <cellStyle name="Акцент5 2 2 2 2 2 2 2 2 2 2 2 2 2 2 2 2 2 2 2 2 2 2 2 2 2 17" xfId="21192"/>
    <cellStyle name="Акцент5 2 2 2 2 2 2 2 2 2 2 2 2 2 2 2 2 2 2 2 2 2 2 2 2 2 18" xfId="21193"/>
    <cellStyle name="Акцент5 2 2 2 2 2 2 2 2 2 2 2 2 2 2 2 2 2 2 2 2 2 2 2 2 2 2" xfId="21194"/>
    <cellStyle name="Акцент5 2 2 2 2 2 2 2 2 2 2 2 2 2 2 2 2 2 2 2 2 2 2 2 2 2 3" xfId="21195"/>
    <cellStyle name="Акцент5 2 2 2 2 2 2 2 2 2 2 2 2 2 2 2 2 2 2 2 2 2 2 2 2 2 4" xfId="21196"/>
    <cellStyle name="Акцент5 2 2 2 2 2 2 2 2 2 2 2 2 2 2 2 2 2 2 2 2 2 2 2 2 2 5" xfId="21197"/>
    <cellStyle name="Акцент5 2 2 2 2 2 2 2 2 2 2 2 2 2 2 2 2 2 2 2 2 2 2 2 2 2 6" xfId="21198"/>
    <cellStyle name="Акцент5 2 2 2 2 2 2 2 2 2 2 2 2 2 2 2 2 2 2 2 2 2 2 2 2 2 7" xfId="21199"/>
    <cellStyle name="Акцент5 2 2 2 2 2 2 2 2 2 2 2 2 2 2 2 2 2 2 2 2 2 2 2 2 2 8" xfId="21200"/>
    <cellStyle name="Акцент5 2 2 2 2 2 2 2 2 2 2 2 2 2 2 2 2 2 2 2 2 2 2 2 2 2 9" xfId="21201"/>
    <cellStyle name="Акцент5 2 2 2 2 2 2 2 2 2 2 2 2 2 2 2 2 2 2 2 2 2 2 2 2 3" xfId="21202"/>
    <cellStyle name="Акцент5 2 2 2 2 2 2 2 2 2 2 2 2 2 2 2 2 2 2 2 2 2 2 2 2 4" xfId="21203"/>
    <cellStyle name="Акцент5 2 2 2 2 2 2 2 2 2 2 2 2 2 2 2 2 2 2 2 2 2 2 2 2 5" xfId="21204"/>
    <cellStyle name="Акцент5 2 2 2 2 2 2 2 2 2 2 2 2 2 2 2 2 2 2 2 2 2 2 2 2 6" xfId="21205"/>
    <cellStyle name="Акцент5 2 2 2 2 2 2 2 2 2 2 2 2 2 2 2 2 2 2 2 2 2 2 2 2 7" xfId="21206"/>
    <cellStyle name="Акцент5 2 2 2 2 2 2 2 2 2 2 2 2 2 2 2 2 2 2 2 2 2 2 2 2 8" xfId="21207"/>
    <cellStyle name="Акцент5 2 2 2 2 2 2 2 2 2 2 2 2 2 2 2 2 2 2 2 2 2 2 2 2 9" xfId="21208"/>
    <cellStyle name="Акцент5 2 2 2 2 2 2 2 2 2 2 2 2 2 2 2 2 2 2 2 2 2 2 2 20" xfId="21209"/>
    <cellStyle name="Акцент5 2 2 2 2 2 2 2 2 2 2 2 2 2 2 2 2 2 2 2 2 2 2 2 21" xfId="21210"/>
    <cellStyle name="Акцент5 2 2 2 2 2 2 2 2 2 2 2 2 2 2 2 2 2 2 2 2 2 2 2 3" xfId="21211"/>
    <cellStyle name="Акцент5 2 2 2 2 2 2 2 2 2 2 2 2 2 2 2 2 2 2 2 2 2 2 2 4" xfId="21212"/>
    <cellStyle name="Акцент5 2 2 2 2 2 2 2 2 2 2 2 2 2 2 2 2 2 2 2 2 2 2 2 5" xfId="21213"/>
    <cellStyle name="Акцент5 2 2 2 2 2 2 2 2 2 2 2 2 2 2 2 2 2 2 2 2 2 2 2 6" xfId="21214"/>
    <cellStyle name="Акцент5 2 2 2 2 2 2 2 2 2 2 2 2 2 2 2 2 2 2 2 2 2 2 2 7" xfId="21215"/>
    <cellStyle name="Акцент5 2 2 2 2 2 2 2 2 2 2 2 2 2 2 2 2 2 2 2 2 2 2 2 8" xfId="21216"/>
    <cellStyle name="Акцент5 2 2 2 2 2 2 2 2 2 2 2 2 2 2 2 2 2 2 2 2 2 2 2 9" xfId="21217"/>
    <cellStyle name="Акцент5 2 2 2 2 2 2 2 2 2 2 2 2 2 2 2 2 2 2 2 2 2 2 20" xfId="21218"/>
    <cellStyle name="Акцент5 2 2 2 2 2 2 2 2 2 2 2 2 2 2 2 2 2 2 2 2 2 2 21" xfId="21219"/>
    <cellStyle name="Акцент5 2 2 2 2 2 2 2 2 2 2 2 2 2 2 2 2 2 2 2 2 2 2 3" xfId="21220"/>
    <cellStyle name="Акцент5 2 2 2 2 2 2 2 2 2 2 2 2 2 2 2 2 2 2 2 2 2 2 4" xfId="21221"/>
    <cellStyle name="Акцент5 2 2 2 2 2 2 2 2 2 2 2 2 2 2 2 2 2 2 2 2 2 2 5" xfId="21222"/>
    <cellStyle name="Акцент5 2 2 2 2 2 2 2 2 2 2 2 2 2 2 2 2 2 2 2 2 2 2 6" xfId="21223"/>
    <cellStyle name="Акцент5 2 2 2 2 2 2 2 2 2 2 2 2 2 2 2 2 2 2 2 2 2 2 7" xfId="21224"/>
    <cellStyle name="Акцент5 2 2 2 2 2 2 2 2 2 2 2 2 2 2 2 2 2 2 2 2 2 2 8" xfId="21225"/>
    <cellStyle name="Акцент5 2 2 2 2 2 2 2 2 2 2 2 2 2 2 2 2 2 2 2 2 2 2 9" xfId="21226"/>
    <cellStyle name="Акцент5 2 2 2 2 2 2 2 2 2 2 2 2 2 2 2 2 2 2 2 2 2 20" xfId="21227"/>
    <cellStyle name="Акцент5 2 2 2 2 2 2 2 2 2 2 2 2 2 2 2 2 2 2 2 2 2 21" xfId="21228"/>
    <cellStyle name="Акцент5 2 2 2 2 2 2 2 2 2 2 2 2 2 2 2 2 2 2 2 2 2 22" xfId="21229"/>
    <cellStyle name="Акцент5 2 2 2 2 2 2 2 2 2 2 2 2 2 2 2 2 2 2 2 2 2 3" xfId="21230"/>
    <cellStyle name="Акцент5 2 2 2 2 2 2 2 2 2 2 2 2 2 2 2 2 2 2 2 2 2 4" xfId="21231"/>
    <cellStyle name="Акцент5 2 2 2 2 2 2 2 2 2 2 2 2 2 2 2 2 2 2 2 2 2 5" xfId="21232"/>
    <cellStyle name="Акцент5 2 2 2 2 2 2 2 2 2 2 2 2 2 2 2 2 2 2 2 2 2 6" xfId="21233"/>
    <cellStyle name="Акцент5 2 2 2 2 2 2 2 2 2 2 2 2 2 2 2 2 2 2 2 2 2 7" xfId="21234"/>
    <cellStyle name="Акцент5 2 2 2 2 2 2 2 2 2 2 2 2 2 2 2 2 2 2 2 2 2 8" xfId="21235"/>
    <cellStyle name="Акцент5 2 2 2 2 2 2 2 2 2 2 2 2 2 2 2 2 2 2 2 2 2 9" xfId="21236"/>
    <cellStyle name="Акцент5 2 2 2 2 2 2 2 2 2 2 2 2 2 2 2 2 2 2 2 2 20" xfId="21237"/>
    <cellStyle name="Акцент5 2 2 2 2 2 2 2 2 2 2 2 2 2 2 2 2 2 2 2 2 21" xfId="21238"/>
    <cellStyle name="Акцент5 2 2 2 2 2 2 2 2 2 2 2 2 2 2 2 2 2 2 2 2 22" xfId="21239"/>
    <cellStyle name="Акцент5 2 2 2 2 2 2 2 2 2 2 2 2 2 2 2 2 2 2 2 2 3" xfId="21240"/>
    <cellStyle name="Акцент5 2 2 2 2 2 2 2 2 2 2 2 2 2 2 2 2 2 2 2 2 4" xfId="21241"/>
    <cellStyle name="Акцент5 2 2 2 2 2 2 2 2 2 2 2 2 2 2 2 2 2 2 2 2 5" xfId="21242"/>
    <cellStyle name="Акцент5 2 2 2 2 2 2 2 2 2 2 2 2 2 2 2 2 2 2 2 2 6" xfId="21243"/>
    <cellStyle name="Акцент5 2 2 2 2 2 2 2 2 2 2 2 2 2 2 2 2 2 2 2 2 7" xfId="21244"/>
    <cellStyle name="Акцент5 2 2 2 2 2 2 2 2 2 2 2 2 2 2 2 2 2 2 2 2 8" xfId="21245"/>
    <cellStyle name="Акцент5 2 2 2 2 2 2 2 2 2 2 2 2 2 2 2 2 2 2 2 2 9" xfId="21246"/>
    <cellStyle name="Акцент5 2 2 2 2 2 2 2 2 2 2 2 2 2 2 2 2 2 2 2 20" xfId="21247"/>
    <cellStyle name="Акцент5 2 2 2 2 2 2 2 2 2 2 2 2 2 2 2 2 2 2 2 21" xfId="21248"/>
    <cellStyle name="Акцент5 2 2 2 2 2 2 2 2 2 2 2 2 2 2 2 2 2 2 2 22" xfId="21249"/>
    <cellStyle name="Акцент5 2 2 2 2 2 2 2 2 2 2 2 2 2 2 2 2 2 2 2 23" xfId="21250"/>
    <cellStyle name="Акцент5 2 2 2 2 2 2 2 2 2 2 2 2 2 2 2 2 2 2 2 3" xfId="21251"/>
    <cellStyle name="Акцент5 2 2 2 2 2 2 2 2 2 2 2 2 2 2 2 2 2 2 2 4" xfId="21252"/>
    <cellStyle name="Акцент5 2 2 2 2 2 2 2 2 2 2 2 2 2 2 2 2 2 2 2 5" xfId="21253"/>
    <cellStyle name="Акцент5 2 2 2 2 2 2 2 2 2 2 2 2 2 2 2 2 2 2 2 6" xfId="21254"/>
    <cellStyle name="Акцент5 2 2 2 2 2 2 2 2 2 2 2 2 2 2 2 2 2 2 2 7" xfId="21255"/>
    <cellStyle name="Акцент5 2 2 2 2 2 2 2 2 2 2 2 2 2 2 2 2 2 2 2 8" xfId="21256"/>
    <cellStyle name="Акцент5 2 2 2 2 2 2 2 2 2 2 2 2 2 2 2 2 2 2 2 9" xfId="21257"/>
    <cellStyle name="Акцент5 2 2 2 2 2 2 2 2 2 2 2 2 2 2 2 2 2 2 20" xfId="21258"/>
    <cellStyle name="Акцент5 2 2 2 2 2 2 2 2 2 2 2 2 2 2 2 2 2 2 21" xfId="21259"/>
    <cellStyle name="Акцент5 2 2 2 2 2 2 2 2 2 2 2 2 2 2 2 2 2 2 22" xfId="21260"/>
    <cellStyle name="Акцент5 2 2 2 2 2 2 2 2 2 2 2 2 2 2 2 2 2 2 23" xfId="21261"/>
    <cellStyle name="Акцент5 2 2 2 2 2 2 2 2 2 2 2 2 2 2 2 2 2 2 24" xfId="21262"/>
    <cellStyle name="Акцент5 2 2 2 2 2 2 2 2 2 2 2 2 2 2 2 2 2 2 25" xfId="21263"/>
    <cellStyle name="Акцент5 2 2 2 2 2 2 2 2 2 2 2 2 2 2 2 2 2 2 3" xfId="21264"/>
    <cellStyle name="Акцент5 2 2 2 2 2 2 2 2 2 2 2 2 2 2 2 2 2 2 4" xfId="21265"/>
    <cellStyle name="Акцент5 2 2 2 2 2 2 2 2 2 2 2 2 2 2 2 2 2 2 5" xfId="21266"/>
    <cellStyle name="Акцент5 2 2 2 2 2 2 2 2 2 2 2 2 2 2 2 2 2 2 6" xfId="21267"/>
    <cellStyle name="Акцент5 2 2 2 2 2 2 2 2 2 2 2 2 2 2 2 2 2 2 7" xfId="21268"/>
    <cellStyle name="Акцент5 2 2 2 2 2 2 2 2 2 2 2 2 2 2 2 2 2 2 8" xfId="21269"/>
    <cellStyle name="Акцент5 2 2 2 2 2 2 2 2 2 2 2 2 2 2 2 2 2 2 9" xfId="21270"/>
    <cellStyle name="Акцент5 2 2 2 2 2 2 2 2 2 2 2 2 2 2 2 2 2 20" xfId="21271"/>
    <cellStyle name="Акцент5 2 2 2 2 2 2 2 2 2 2 2 2 2 2 2 2 2 21" xfId="21272"/>
    <cellStyle name="Акцент5 2 2 2 2 2 2 2 2 2 2 2 2 2 2 2 2 2 22" xfId="21273"/>
    <cellStyle name="Акцент5 2 2 2 2 2 2 2 2 2 2 2 2 2 2 2 2 2 23" xfId="21274"/>
    <cellStyle name="Акцент5 2 2 2 2 2 2 2 2 2 2 2 2 2 2 2 2 2 24" xfId="21275"/>
    <cellStyle name="Акцент5 2 2 2 2 2 2 2 2 2 2 2 2 2 2 2 2 2 25" xfId="21276"/>
    <cellStyle name="Акцент5 2 2 2 2 2 2 2 2 2 2 2 2 2 2 2 2 2 3" xfId="21277"/>
    <cellStyle name="Акцент5 2 2 2 2 2 2 2 2 2 2 2 2 2 2 2 2 2 3 2" xfId="21278"/>
    <cellStyle name="Акцент5 2 2 2 2 2 2 2 2 2 2 2 2 2 2 2 2 2 4" xfId="21279"/>
    <cellStyle name="Акцент5 2 2 2 2 2 2 2 2 2 2 2 2 2 2 2 2 2 5" xfId="21280"/>
    <cellStyle name="Акцент5 2 2 2 2 2 2 2 2 2 2 2 2 2 2 2 2 2 6" xfId="21281"/>
    <cellStyle name="Акцент5 2 2 2 2 2 2 2 2 2 2 2 2 2 2 2 2 2 7" xfId="21282"/>
    <cellStyle name="Акцент5 2 2 2 2 2 2 2 2 2 2 2 2 2 2 2 2 2 8" xfId="21283"/>
    <cellStyle name="Акцент5 2 2 2 2 2 2 2 2 2 2 2 2 2 2 2 2 2 9" xfId="21284"/>
    <cellStyle name="Акцент5 2 2 2 2 2 2 2 2 2 2 2 2 2 2 2 2 20" xfId="21285"/>
    <cellStyle name="Акцент5 2 2 2 2 2 2 2 2 2 2 2 2 2 2 2 2 21" xfId="21286"/>
    <cellStyle name="Акцент5 2 2 2 2 2 2 2 2 2 2 2 2 2 2 2 2 22" xfId="21287"/>
    <cellStyle name="Акцент5 2 2 2 2 2 2 2 2 2 2 2 2 2 2 2 2 23" xfId="21288"/>
    <cellStyle name="Акцент5 2 2 2 2 2 2 2 2 2 2 2 2 2 2 2 2 24" xfId="21289"/>
    <cellStyle name="Акцент5 2 2 2 2 2 2 2 2 2 2 2 2 2 2 2 2 25" xfId="21290"/>
    <cellStyle name="Акцент5 2 2 2 2 2 2 2 2 2 2 2 2 2 2 2 2 26" xfId="21291"/>
    <cellStyle name="Акцент5 2 2 2 2 2 2 2 2 2 2 2 2 2 2 2 2 27" xfId="21292"/>
    <cellStyle name="Акцент5 2 2 2 2 2 2 2 2 2 2 2 2 2 2 2 2 3" xfId="21293"/>
    <cellStyle name="Акцент5 2 2 2 2 2 2 2 2 2 2 2 2 2 2 2 2 4" xfId="21294"/>
    <cellStyle name="Акцент5 2 2 2 2 2 2 2 2 2 2 2 2 2 2 2 2 4 2" xfId="21295"/>
    <cellStyle name="Акцент5 2 2 2 2 2 2 2 2 2 2 2 2 2 2 2 2 5" xfId="21296"/>
    <cellStyle name="Акцент5 2 2 2 2 2 2 2 2 2 2 2 2 2 2 2 2 6" xfId="21297"/>
    <cellStyle name="Акцент5 2 2 2 2 2 2 2 2 2 2 2 2 2 2 2 2 7" xfId="21298"/>
    <cellStyle name="Акцент5 2 2 2 2 2 2 2 2 2 2 2 2 2 2 2 2 8" xfId="21299"/>
    <cellStyle name="Акцент5 2 2 2 2 2 2 2 2 2 2 2 2 2 2 2 2 9" xfId="21300"/>
    <cellStyle name="Акцент5 2 2 2 2 2 2 2 2 2 2 2 2 2 2 2 20" xfId="21301"/>
    <cellStyle name="Акцент5 2 2 2 2 2 2 2 2 2 2 2 2 2 2 2 21" xfId="21302"/>
    <cellStyle name="Акцент5 2 2 2 2 2 2 2 2 2 2 2 2 2 2 2 22" xfId="21303"/>
    <cellStyle name="Акцент5 2 2 2 2 2 2 2 2 2 2 2 2 2 2 2 23" xfId="21304"/>
    <cellStyle name="Акцент5 2 2 2 2 2 2 2 2 2 2 2 2 2 2 2 24" xfId="21305"/>
    <cellStyle name="Акцент5 2 2 2 2 2 2 2 2 2 2 2 2 2 2 2 25" xfId="21306"/>
    <cellStyle name="Акцент5 2 2 2 2 2 2 2 2 2 2 2 2 2 2 2 26" xfId="21307"/>
    <cellStyle name="Акцент5 2 2 2 2 2 2 2 2 2 2 2 2 2 2 2 27" xfId="21308"/>
    <cellStyle name="Акцент5 2 2 2 2 2 2 2 2 2 2 2 2 2 2 2 3" xfId="21309"/>
    <cellStyle name="Акцент5 2 2 2 2 2 2 2 2 2 2 2 2 2 2 2 3 2" xfId="21310"/>
    <cellStyle name="Акцент5 2 2 2 2 2 2 2 2 2 2 2 2 2 2 2 3 2 2" xfId="21311"/>
    <cellStyle name="Акцент5 2 2 2 2 2 2 2 2 2 2 2 2 2 2 2 3 2 2 2" xfId="21312"/>
    <cellStyle name="Акцент5 2 2 2 2 2 2 2 2 2 2 2 2 2 2 2 3 2 3" xfId="21313"/>
    <cellStyle name="Акцент5 2 2 2 2 2 2 2 2 2 2 2 2 2 2 2 3 2 4" xfId="21314"/>
    <cellStyle name="Акцент5 2 2 2 2 2 2 2 2 2 2 2 2 2 2 2 3 3" xfId="21315"/>
    <cellStyle name="Акцент5 2 2 2 2 2 2 2 2 2 2 2 2 2 2 2 3 3 2" xfId="21316"/>
    <cellStyle name="Акцент5 2 2 2 2 2 2 2 2 2 2 2 2 2 2 2 3 4" xfId="21317"/>
    <cellStyle name="Акцент5 2 2 2 2 2 2 2 2 2 2 2 2 2 2 2 4" xfId="21318"/>
    <cellStyle name="Акцент5 2 2 2 2 2 2 2 2 2 2 2 2 2 2 2 4 2" xfId="21319"/>
    <cellStyle name="Акцент5 2 2 2 2 2 2 2 2 2 2 2 2 2 2 2 5" xfId="21320"/>
    <cellStyle name="Акцент5 2 2 2 2 2 2 2 2 2 2 2 2 2 2 2 6" xfId="21321"/>
    <cellStyle name="Акцент5 2 2 2 2 2 2 2 2 2 2 2 2 2 2 2 7" xfId="21322"/>
    <cellStyle name="Акцент5 2 2 2 2 2 2 2 2 2 2 2 2 2 2 2 8" xfId="21323"/>
    <cellStyle name="Акцент5 2 2 2 2 2 2 2 2 2 2 2 2 2 2 2 9" xfId="21324"/>
    <cellStyle name="Акцент5 2 2 2 2 2 2 2 2 2 2 2 2 2 2 20" xfId="21325"/>
    <cellStyle name="Акцент5 2 2 2 2 2 2 2 2 2 2 2 2 2 2 21" xfId="21326"/>
    <cellStyle name="Акцент5 2 2 2 2 2 2 2 2 2 2 2 2 2 2 22" xfId="21327"/>
    <cellStyle name="Акцент5 2 2 2 2 2 2 2 2 2 2 2 2 2 2 23" xfId="21328"/>
    <cellStyle name="Акцент5 2 2 2 2 2 2 2 2 2 2 2 2 2 2 24" xfId="21329"/>
    <cellStyle name="Акцент5 2 2 2 2 2 2 2 2 2 2 2 2 2 2 25" xfId="21330"/>
    <cellStyle name="Акцент5 2 2 2 2 2 2 2 2 2 2 2 2 2 2 26" xfId="21331"/>
    <cellStyle name="Акцент5 2 2 2 2 2 2 2 2 2 2 2 2 2 2 27" xfId="21332"/>
    <cellStyle name="Акцент5 2 2 2 2 2 2 2 2 2 2 2 2 2 2 28" xfId="21333"/>
    <cellStyle name="Акцент5 2 2 2 2 2 2 2 2 2 2 2 2 2 2 3" xfId="21334"/>
    <cellStyle name="Акцент5 2 2 2 2 2 2 2 2 2 2 2 2 2 2 4" xfId="21335"/>
    <cellStyle name="Акцент5 2 2 2 2 2 2 2 2 2 2 2 2 2 2 4 2" xfId="21336"/>
    <cellStyle name="Акцент5 2 2 2 2 2 2 2 2 2 2 2 2 2 2 4 2 2" xfId="21337"/>
    <cellStyle name="Акцент5 2 2 2 2 2 2 2 2 2 2 2 2 2 2 4 2 2 2" xfId="21338"/>
    <cellStyle name="Акцент5 2 2 2 2 2 2 2 2 2 2 2 2 2 2 4 2 3" xfId="21339"/>
    <cellStyle name="Акцент5 2 2 2 2 2 2 2 2 2 2 2 2 2 2 4 2 4" xfId="21340"/>
    <cellStyle name="Акцент5 2 2 2 2 2 2 2 2 2 2 2 2 2 2 4 3" xfId="21341"/>
    <cellStyle name="Акцент5 2 2 2 2 2 2 2 2 2 2 2 2 2 2 4 3 2" xfId="21342"/>
    <cellStyle name="Акцент5 2 2 2 2 2 2 2 2 2 2 2 2 2 2 4 4" xfId="21343"/>
    <cellStyle name="Акцент5 2 2 2 2 2 2 2 2 2 2 2 2 2 2 5" xfId="21344"/>
    <cellStyle name="Акцент5 2 2 2 2 2 2 2 2 2 2 2 2 2 2 5 2" xfId="21345"/>
    <cellStyle name="Акцент5 2 2 2 2 2 2 2 2 2 2 2 2 2 2 6" xfId="21346"/>
    <cellStyle name="Акцент5 2 2 2 2 2 2 2 2 2 2 2 2 2 2 7" xfId="21347"/>
    <cellStyle name="Акцент5 2 2 2 2 2 2 2 2 2 2 2 2 2 2 8" xfId="21348"/>
    <cellStyle name="Акцент5 2 2 2 2 2 2 2 2 2 2 2 2 2 2 9" xfId="21349"/>
    <cellStyle name="Акцент5 2 2 2 2 2 2 2 2 2 2 2 2 2 20" xfId="21350"/>
    <cellStyle name="Акцент5 2 2 2 2 2 2 2 2 2 2 2 2 2 21" xfId="21351"/>
    <cellStyle name="Акцент5 2 2 2 2 2 2 2 2 2 2 2 2 2 22" xfId="21352"/>
    <cellStyle name="Акцент5 2 2 2 2 2 2 2 2 2 2 2 2 2 23" xfId="21353"/>
    <cellStyle name="Акцент5 2 2 2 2 2 2 2 2 2 2 2 2 2 24" xfId="21354"/>
    <cellStyle name="Акцент5 2 2 2 2 2 2 2 2 2 2 2 2 2 25" xfId="21355"/>
    <cellStyle name="Акцент5 2 2 2 2 2 2 2 2 2 2 2 2 2 26" xfId="21356"/>
    <cellStyle name="Акцент5 2 2 2 2 2 2 2 2 2 2 2 2 2 27" xfId="21357"/>
    <cellStyle name="Акцент5 2 2 2 2 2 2 2 2 2 2 2 2 2 28" xfId="21358"/>
    <cellStyle name="Акцент5 2 2 2 2 2 2 2 2 2 2 2 2 2 29" xfId="21359"/>
    <cellStyle name="Акцент5 2 2 2 2 2 2 2 2 2 2 2 2 2 3" xfId="21360"/>
    <cellStyle name="Акцент5 2 2 2 2 2 2 2 2 2 2 2 2 2 4" xfId="21361"/>
    <cellStyle name="Акцент5 2 2 2 2 2 2 2 2 2 2 2 2 2 4 2" xfId="21362"/>
    <cellStyle name="Акцент5 2 2 2 2 2 2 2 2 2 2 2 2 2 5" xfId="21363"/>
    <cellStyle name="Акцент5 2 2 2 2 2 2 2 2 2 2 2 2 2 5 2" xfId="21364"/>
    <cellStyle name="Акцент5 2 2 2 2 2 2 2 2 2 2 2 2 2 5 2 2" xfId="21365"/>
    <cellStyle name="Акцент5 2 2 2 2 2 2 2 2 2 2 2 2 2 5 2 2 2" xfId="21366"/>
    <cellStyle name="Акцент5 2 2 2 2 2 2 2 2 2 2 2 2 2 5 2 3" xfId="21367"/>
    <cellStyle name="Акцент5 2 2 2 2 2 2 2 2 2 2 2 2 2 5 2 4" xfId="21368"/>
    <cellStyle name="Акцент5 2 2 2 2 2 2 2 2 2 2 2 2 2 5 3" xfId="21369"/>
    <cellStyle name="Акцент5 2 2 2 2 2 2 2 2 2 2 2 2 2 5 3 2" xfId="21370"/>
    <cellStyle name="Акцент5 2 2 2 2 2 2 2 2 2 2 2 2 2 5 4" xfId="21371"/>
    <cellStyle name="Акцент5 2 2 2 2 2 2 2 2 2 2 2 2 2 6" xfId="21372"/>
    <cellStyle name="Акцент5 2 2 2 2 2 2 2 2 2 2 2 2 2 6 2" xfId="21373"/>
    <cellStyle name="Акцент5 2 2 2 2 2 2 2 2 2 2 2 2 2 7" xfId="21374"/>
    <cellStyle name="Акцент5 2 2 2 2 2 2 2 2 2 2 2 2 2 8" xfId="21375"/>
    <cellStyle name="Акцент5 2 2 2 2 2 2 2 2 2 2 2 2 2 9" xfId="21376"/>
    <cellStyle name="Акцент5 2 2 2 2 2 2 2 2 2 2 2 2 20" xfId="21377"/>
    <cellStyle name="Акцент5 2 2 2 2 2 2 2 2 2 2 2 2 21" xfId="21378"/>
    <cellStyle name="Акцент5 2 2 2 2 2 2 2 2 2 2 2 2 22" xfId="21379"/>
    <cellStyle name="Акцент5 2 2 2 2 2 2 2 2 2 2 2 2 23" xfId="21380"/>
    <cellStyle name="Акцент5 2 2 2 2 2 2 2 2 2 2 2 2 24" xfId="21381"/>
    <cellStyle name="Акцент5 2 2 2 2 2 2 2 2 2 2 2 2 25" xfId="21382"/>
    <cellStyle name="Акцент5 2 2 2 2 2 2 2 2 2 2 2 2 26" xfId="21383"/>
    <cellStyle name="Акцент5 2 2 2 2 2 2 2 2 2 2 2 2 27" xfId="21384"/>
    <cellStyle name="Акцент5 2 2 2 2 2 2 2 2 2 2 2 2 28" xfId="21385"/>
    <cellStyle name="Акцент5 2 2 2 2 2 2 2 2 2 2 2 2 29" xfId="21386"/>
    <cellStyle name="Акцент5 2 2 2 2 2 2 2 2 2 2 2 2 3" xfId="21387"/>
    <cellStyle name="Акцент5 2 2 2 2 2 2 2 2 2 2 2 2 4" xfId="21388"/>
    <cellStyle name="Акцент5 2 2 2 2 2 2 2 2 2 2 2 2 4 2" xfId="21389"/>
    <cellStyle name="Акцент5 2 2 2 2 2 2 2 2 2 2 2 2 5" xfId="21390"/>
    <cellStyle name="Акцент5 2 2 2 2 2 2 2 2 2 2 2 2 5 2" xfId="21391"/>
    <cellStyle name="Акцент5 2 2 2 2 2 2 2 2 2 2 2 2 5 2 2" xfId="21392"/>
    <cellStyle name="Акцент5 2 2 2 2 2 2 2 2 2 2 2 2 5 2 2 2" xfId="21393"/>
    <cellStyle name="Акцент5 2 2 2 2 2 2 2 2 2 2 2 2 5 2 3" xfId="21394"/>
    <cellStyle name="Акцент5 2 2 2 2 2 2 2 2 2 2 2 2 5 2 4" xfId="21395"/>
    <cellStyle name="Акцент5 2 2 2 2 2 2 2 2 2 2 2 2 5 3" xfId="21396"/>
    <cellStyle name="Акцент5 2 2 2 2 2 2 2 2 2 2 2 2 5 3 2" xfId="21397"/>
    <cellStyle name="Акцент5 2 2 2 2 2 2 2 2 2 2 2 2 5 4" xfId="21398"/>
    <cellStyle name="Акцент5 2 2 2 2 2 2 2 2 2 2 2 2 6" xfId="21399"/>
    <cellStyle name="Акцент5 2 2 2 2 2 2 2 2 2 2 2 2 6 2" xfId="21400"/>
    <cellStyle name="Акцент5 2 2 2 2 2 2 2 2 2 2 2 2 7" xfId="21401"/>
    <cellStyle name="Акцент5 2 2 2 2 2 2 2 2 2 2 2 2 8" xfId="21402"/>
    <cellStyle name="Акцент5 2 2 2 2 2 2 2 2 2 2 2 2 9" xfId="21403"/>
    <cellStyle name="Акцент5 2 2 2 2 2 2 2 2 2 2 2 20" xfId="21404"/>
    <cellStyle name="Акцент5 2 2 2 2 2 2 2 2 2 2 2 21" xfId="21405"/>
    <cellStyle name="Акцент5 2 2 2 2 2 2 2 2 2 2 2 22" xfId="21406"/>
    <cellStyle name="Акцент5 2 2 2 2 2 2 2 2 2 2 2 23" xfId="21407"/>
    <cellStyle name="Акцент5 2 2 2 2 2 2 2 2 2 2 2 24" xfId="21408"/>
    <cellStyle name="Акцент5 2 2 2 2 2 2 2 2 2 2 2 25" xfId="21409"/>
    <cellStyle name="Акцент5 2 2 2 2 2 2 2 2 2 2 2 26" xfId="21410"/>
    <cellStyle name="Акцент5 2 2 2 2 2 2 2 2 2 2 2 27" xfId="21411"/>
    <cellStyle name="Акцент5 2 2 2 2 2 2 2 2 2 2 2 28" xfId="21412"/>
    <cellStyle name="Акцент5 2 2 2 2 2 2 2 2 2 2 2 29" xfId="21413"/>
    <cellStyle name="Акцент5 2 2 2 2 2 2 2 2 2 2 2 3" xfId="21414"/>
    <cellStyle name="Акцент5 2 2 2 2 2 2 2 2 2 2 2 30" xfId="21415"/>
    <cellStyle name="Акцент5 2 2 2 2 2 2 2 2 2 2 2 4" xfId="21416"/>
    <cellStyle name="Акцент5 2 2 2 2 2 2 2 2 2 2 2 5" xfId="21417"/>
    <cellStyle name="Акцент5 2 2 2 2 2 2 2 2 2 2 2 5 2" xfId="21418"/>
    <cellStyle name="Акцент5 2 2 2 2 2 2 2 2 2 2 2 6" xfId="21419"/>
    <cellStyle name="Акцент5 2 2 2 2 2 2 2 2 2 2 2 6 2" xfId="21420"/>
    <cellStyle name="Акцент5 2 2 2 2 2 2 2 2 2 2 2 6 2 2" xfId="21421"/>
    <cellStyle name="Акцент5 2 2 2 2 2 2 2 2 2 2 2 6 2 2 2" xfId="21422"/>
    <cellStyle name="Акцент5 2 2 2 2 2 2 2 2 2 2 2 6 2 3" xfId="21423"/>
    <cellStyle name="Акцент5 2 2 2 2 2 2 2 2 2 2 2 6 2 4" xfId="21424"/>
    <cellStyle name="Акцент5 2 2 2 2 2 2 2 2 2 2 2 6 3" xfId="21425"/>
    <cellStyle name="Акцент5 2 2 2 2 2 2 2 2 2 2 2 6 3 2" xfId="21426"/>
    <cellStyle name="Акцент5 2 2 2 2 2 2 2 2 2 2 2 6 4" xfId="21427"/>
    <cellStyle name="Акцент5 2 2 2 2 2 2 2 2 2 2 2 7" xfId="21428"/>
    <cellStyle name="Акцент5 2 2 2 2 2 2 2 2 2 2 2 7 2" xfId="21429"/>
    <cellStyle name="Акцент5 2 2 2 2 2 2 2 2 2 2 2 8" xfId="21430"/>
    <cellStyle name="Акцент5 2 2 2 2 2 2 2 2 2 2 2 9" xfId="21431"/>
    <cellStyle name="Акцент5 2 2 2 2 2 2 2 2 2 2 20" xfId="21432"/>
    <cellStyle name="Акцент5 2 2 2 2 2 2 2 2 2 2 21" xfId="21433"/>
    <cellStyle name="Акцент5 2 2 2 2 2 2 2 2 2 2 22" xfId="21434"/>
    <cellStyle name="Акцент5 2 2 2 2 2 2 2 2 2 2 23" xfId="21435"/>
    <cellStyle name="Акцент5 2 2 2 2 2 2 2 2 2 2 24" xfId="21436"/>
    <cellStyle name="Акцент5 2 2 2 2 2 2 2 2 2 2 25" xfId="21437"/>
    <cellStyle name="Акцент5 2 2 2 2 2 2 2 2 2 2 26" xfId="21438"/>
    <cellStyle name="Акцент5 2 2 2 2 2 2 2 2 2 2 27" xfId="21439"/>
    <cellStyle name="Акцент5 2 2 2 2 2 2 2 2 2 2 28" xfId="21440"/>
    <cellStyle name="Акцент5 2 2 2 2 2 2 2 2 2 2 29" xfId="21441"/>
    <cellStyle name="Акцент5 2 2 2 2 2 2 2 2 2 2 3" xfId="21442"/>
    <cellStyle name="Акцент5 2 2 2 2 2 2 2 2 2 2 30" xfId="21443"/>
    <cellStyle name="Акцент5 2 2 2 2 2 2 2 2 2 2 31" xfId="21444"/>
    <cellStyle name="Акцент5 2 2 2 2 2 2 2 2 2 2 32" xfId="21445"/>
    <cellStyle name="Акцент5 2 2 2 2 2 2 2 2 2 2 4" xfId="21446"/>
    <cellStyle name="Акцент5 2 2 2 2 2 2 2 2 2 2 5" xfId="21447"/>
    <cellStyle name="Акцент5 2 2 2 2 2 2 2 2 2 2 5 2" xfId="21448"/>
    <cellStyle name="Акцент5 2 2 2 2 2 2 2 2 2 2 5 3" xfId="21449"/>
    <cellStyle name="Акцент5 2 2 2 2 2 2 2 2 2 2 6" xfId="21450"/>
    <cellStyle name="Акцент5 2 2 2 2 2 2 2 2 2 2 7" xfId="21451"/>
    <cellStyle name="Акцент5 2 2 2 2 2 2 2 2 2 2 7 2" xfId="21452"/>
    <cellStyle name="Акцент5 2 2 2 2 2 2 2 2 2 2 8" xfId="21453"/>
    <cellStyle name="Акцент5 2 2 2 2 2 2 2 2 2 2 8 2" xfId="21454"/>
    <cellStyle name="Акцент5 2 2 2 2 2 2 2 2 2 2 8 2 2" xfId="21455"/>
    <cellStyle name="Акцент5 2 2 2 2 2 2 2 2 2 2 8 2 2 2" xfId="21456"/>
    <cellStyle name="Акцент5 2 2 2 2 2 2 2 2 2 2 8 2 3" xfId="21457"/>
    <cellStyle name="Акцент5 2 2 2 2 2 2 2 2 2 2 8 2 4" xfId="21458"/>
    <cellStyle name="Акцент5 2 2 2 2 2 2 2 2 2 2 8 3" xfId="21459"/>
    <cellStyle name="Акцент5 2 2 2 2 2 2 2 2 2 2 8 3 2" xfId="21460"/>
    <cellStyle name="Акцент5 2 2 2 2 2 2 2 2 2 2 8 4" xfId="21461"/>
    <cellStyle name="Акцент5 2 2 2 2 2 2 2 2 2 2 9" xfId="21462"/>
    <cellStyle name="Акцент5 2 2 2 2 2 2 2 2 2 2 9 2" xfId="21463"/>
    <cellStyle name="Акцент5 2 2 2 2 2 2 2 2 2 20" xfId="21464"/>
    <cellStyle name="Акцент5 2 2 2 2 2 2 2 2 2 21" xfId="21465"/>
    <cellStyle name="Акцент5 2 2 2 2 2 2 2 2 2 22" xfId="21466"/>
    <cellStyle name="Акцент5 2 2 2 2 2 2 2 2 2 23" xfId="21467"/>
    <cellStyle name="Акцент5 2 2 2 2 2 2 2 2 2 24" xfId="21468"/>
    <cellStyle name="Акцент5 2 2 2 2 2 2 2 2 2 25" xfId="21469"/>
    <cellStyle name="Акцент5 2 2 2 2 2 2 2 2 2 26" xfId="21470"/>
    <cellStyle name="Акцент5 2 2 2 2 2 2 2 2 2 27" xfId="21471"/>
    <cellStyle name="Акцент5 2 2 2 2 2 2 2 2 2 28" xfId="21472"/>
    <cellStyle name="Акцент5 2 2 2 2 2 2 2 2 2 29" xfId="21473"/>
    <cellStyle name="Акцент5 2 2 2 2 2 2 2 2 2 3" xfId="21474"/>
    <cellStyle name="Акцент5 2 2 2 2 2 2 2 2 2 3 2" xfId="21475"/>
    <cellStyle name="Акцент5 2 2 2 2 2 2 2 2 2 3 2 2" xfId="21476"/>
    <cellStyle name="Акцент5 2 2 2 2 2 2 2 2 2 3 2 2 2" xfId="21477"/>
    <cellStyle name="Акцент5 2 2 2 2 2 2 2 2 2 3 2 2 3" xfId="21478"/>
    <cellStyle name="Акцент5 2 2 2 2 2 2 2 2 2 3 2 3" xfId="21479"/>
    <cellStyle name="Акцент5 2 2 2 2 2 2 2 2 2 3 3" xfId="21480"/>
    <cellStyle name="Акцент5 2 2 2 2 2 2 2 2 2 3 4" xfId="21481"/>
    <cellStyle name="Акцент5 2 2 2 2 2 2 2 2 2 30" xfId="21482"/>
    <cellStyle name="Акцент5 2 2 2 2 2 2 2 2 2 31" xfId="21483"/>
    <cellStyle name="Акцент5 2 2 2 2 2 2 2 2 2 32" xfId="21484"/>
    <cellStyle name="Акцент5 2 2 2 2 2 2 2 2 2 4" xfId="21485"/>
    <cellStyle name="Акцент5 2 2 2 2 2 2 2 2 2 5" xfId="21486"/>
    <cellStyle name="Акцент5 2 2 2 2 2 2 2 2 2 5 2" xfId="21487"/>
    <cellStyle name="Акцент5 2 2 2 2 2 2 2 2 2 5 3" xfId="21488"/>
    <cellStyle name="Акцент5 2 2 2 2 2 2 2 2 2 6" xfId="21489"/>
    <cellStyle name="Акцент5 2 2 2 2 2 2 2 2 2 7" xfId="21490"/>
    <cellStyle name="Акцент5 2 2 2 2 2 2 2 2 2 7 2" xfId="21491"/>
    <cellStyle name="Акцент5 2 2 2 2 2 2 2 2 2 8" xfId="21492"/>
    <cellStyle name="Акцент5 2 2 2 2 2 2 2 2 2 8 2" xfId="21493"/>
    <cellStyle name="Акцент5 2 2 2 2 2 2 2 2 2 8 2 2" xfId="21494"/>
    <cellStyle name="Акцент5 2 2 2 2 2 2 2 2 2 8 2 2 2" xfId="21495"/>
    <cellStyle name="Акцент5 2 2 2 2 2 2 2 2 2 8 2 3" xfId="21496"/>
    <cellStyle name="Акцент5 2 2 2 2 2 2 2 2 2 8 2 4" xfId="21497"/>
    <cellStyle name="Акцент5 2 2 2 2 2 2 2 2 2 8 3" xfId="21498"/>
    <cellStyle name="Акцент5 2 2 2 2 2 2 2 2 2 8 3 2" xfId="21499"/>
    <cellStyle name="Акцент5 2 2 2 2 2 2 2 2 2 8 4" xfId="21500"/>
    <cellStyle name="Акцент5 2 2 2 2 2 2 2 2 2 9" xfId="21501"/>
    <cellStyle name="Акцент5 2 2 2 2 2 2 2 2 2 9 2" xfId="21502"/>
    <cellStyle name="Акцент5 2 2 2 2 2 2 2 2 20" xfId="21503"/>
    <cellStyle name="Акцент5 2 2 2 2 2 2 2 2 21" xfId="21504"/>
    <cellStyle name="Акцент5 2 2 2 2 2 2 2 2 22" xfId="21505"/>
    <cellStyle name="Акцент5 2 2 2 2 2 2 2 2 23" xfId="21506"/>
    <cellStyle name="Акцент5 2 2 2 2 2 2 2 2 24" xfId="21507"/>
    <cellStyle name="Акцент5 2 2 2 2 2 2 2 2 25" xfId="21508"/>
    <cellStyle name="Акцент5 2 2 2 2 2 2 2 2 26" xfId="21509"/>
    <cellStyle name="Акцент5 2 2 2 2 2 2 2 2 27" xfId="21510"/>
    <cellStyle name="Акцент5 2 2 2 2 2 2 2 2 28" xfId="21511"/>
    <cellStyle name="Акцент5 2 2 2 2 2 2 2 2 29" xfId="21512"/>
    <cellStyle name="Акцент5 2 2 2 2 2 2 2 2 3" xfId="21513"/>
    <cellStyle name="Акцент5 2 2 2 2 2 2 2 2 3 2" xfId="21514"/>
    <cellStyle name="Акцент5 2 2 2 2 2 2 2 2 3 2 2" xfId="21515"/>
    <cellStyle name="Акцент5 2 2 2 2 2 2 2 2 3 2 2 2" xfId="21516"/>
    <cellStyle name="Акцент5 2 2 2 2 2 2 2 2 3 2 2 3" xfId="21517"/>
    <cellStyle name="Акцент5 2 2 2 2 2 2 2 2 3 2 3" xfId="21518"/>
    <cellStyle name="Акцент5 2 2 2 2 2 2 2 2 3 3" xfId="21519"/>
    <cellStyle name="Акцент5 2 2 2 2 2 2 2 2 3 4" xfId="21520"/>
    <cellStyle name="Акцент5 2 2 2 2 2 2 2 2 30" xfId="21521"/>
    <cellStyle name="Акцент5 2 2 2 2 2 2 2 2 31" xfId="21522"/>
    <cellStyle name="Акцент5 2 2 2 2 2 2 2 2 32" xfId="21523"/>
    <cellStyle name="Акцент5 2 2 2 2 2 2 2 2 4" xfId="21524"/>
    <cellStyle name="Акцент5 2 2 2 2 2 2 2 2 5" xfId="21525"/>
    <cellStyle name="Акцент5 2 2 2 2 2 2 2 2 5 2" xfId="21526"/>
    <cellStyle name="Акцент5 2 2 2 2 2 2 2 2 5 3" xfId="21527"/>
    <cellStyle name="Акцент5 2 2 2 2 2 2 2 2 6" xfId="21528"/>
    <cellStyle name="Акцент5 2 2 2 2 2 2 2 2 7" xfId="21529"/>
    <cellStyle name="Акцент5 2 2 2 2 2 2 2 2 7 2" xfId="21530"/>
    <cellStyle name="Акцент5 2 2 2 2 2 2 2 2 8" xfId="21531"/>
    <cellStyle name="Акцент5 2 2 2 2 2 2 2 2 8 2" xfId="21532"/>
    <cellStyle name="Акцент5 2 2 2 2 2 2 2 2 8 2 2" xfId="21533"/>
    <cellStyle name="Акцент5 2 2 2 2 2 2 2 2 8 2 2 2" xfId="21534"/>
    <cellStyle name="Акцент5 2 2 2 2 2 2 2 2 8 2 3" xfId="21535"/>
    <cellStyle name="Акцент5 2 2 2 2 2 2 2 2 8 2 4" xfId="21536"/>
    <cellStyle name="Акцент5 2 2 2 2 2 2 2 2 8 3" xfId="21537"/>
    <cellStyle name="Акцент5 2 2 2 2 2 2 2 2 8 3 2" xfId="21538"/>
    <cellStyle name="Акцент5 2 2 2 2 2 2 2 2 8 4" xfId="21539"/>
    <cellStyle name="Акцент5 2 2 2 2 2 2 2 2 9" xfId="21540"/>
    <cellStyle name="Акцент5 2 2 2 2 2 2 2 2 9 2" xfId="21541"/>
    <cellStyle name="Акцент5 2 2 2 2 2 2 2 20" xfId="21542"/>
    <cellStyle name="Акцент5 2 2 2 2 2 2 2 21" xfId="21543"/>
    <cellStyle name="Акцент5 2 2 2 2 2 2 2 22" xfId="21544"/>
    <cellStyle name="Акцент5 2 2 2 2 2 2 2 23" xfId="21545"/>
    <cellStyle name="Акцент5 2 2 2 2 2 2 2 24" xfId="21546"/>
    <cellStyle name="Акцент5 2 2 2 2 2 2 2 25" xfId="21547"/>
    <cellStyle name="Акцент5 2 2 2 2 2 2 2 26" xfId="21548"/>
    <cellStyle name="Акцент5 2 2 2 2 2 2 2 27" xfId="21549"/>
    <cellStyle name="Акцент5 2 2 2 2 2 2 2 28" xfId="21550"/>
    <cellStyle name="Акцент5 2 2 2 2 2 2 2 29" xfId="21551"/>
    <cellStyle name="Акцент5 2 2 2 2 2 2 2 3" xfId="21552"/>
    <cellStyle name="Акцент5 2 2 2 2 2 2 2 30" xfId="21553"/>
    <cellStyle name="Акцент5 2 2 2 2 2 2 2 31" xfId="21554"/>
    <cellStyle name="Акцент5 2 2 2 2 2 2 2 32" xfId="21555"/>
    <cellStyle name="Акцент5 2 2 2 2 2 2 2 33" xfId="21556"/>
    <cellStyle name="Акцент5 2 2 2 2 2 2 2 34" xfId="21557"/>
    <cellStyle name="Акцент5 2 2 2 2 2 2 2 35" xfId="21558"/>
    <cellStyle name="Акцент5 2 2 2 2 2 2 2 36" xfId="21559"/>
    <cellStyle name="Акцент5 2 2 2 2 2 2 2 37" xfId="21560"/>
    <cellStyle name="Акцент5 2 2 2 2 2 2 2 38" xfId="21561"/>
    <cellStyle name="Акцент5 2 2 2 2 2 2 2 4" xfId="21562"/>
    <cellStyle name="Акцент5 2 2 2 2 2 2 2 4 2" xfId="21563"/>
    <cellStyle name="Акцент5 2 2 2 2 2 2 2 4 2 2" xfId="21564"/>
    <cellStyle name="Акцент5 2 2 2 2 2 2 2 4 2 2 2" xfId="21565"/>
    <cellStyle name="Акцент5 2 2 2 2 2 2 2 4 2 2 2 2" xfId="21566"/>
    <cellStyle name="Акцент5 2 2 2 2 2 2 2 4 2 2 2 2 2" xfId="21567"/>
    <cellStyle name="Акцент5 2 2 2 2 2 2 2 4 2 2 2 2 3" xfId="21568"/>
    <cellStyle name="Акцент5 2 2 2 2 2 2 2 4 2 2 2 3" xfId="21569"/>
    <cellStyle name="Акцент5 2 2 2 2 2 2 2 4 2 2 3" xfId="21570"/>
    <cellStyle name="Акцент5 2 2 2 2 2 2 2 4 2 2 4" xfId="21571"/>
    <cellStyle name="Акцент5 2 2 2 2 2 2 2 4 2 3" xfId="21572"/>
    <cellStyle name="Акцент5 2 2 2 2 2 2 2 4 2 4" xfId="21573"/>
    <cellStyle name="Акцент5 2 2 2 2 2 2 2 4 3" xfId="21574"/>
    <cellStyle name="Акцент5 2 2 2 2 2 2 2 4 4" xfId="21575"/>
    <cellStyle name="Акцент5 2 2 2 2 2 2 2 4 5" xfId="21576"/>
    <cellStyle name="Акцент5 2 2 2 2 2 2 2 5" xfId="21577"/>
    <cellStyle name="Акцент5 2 2 2 2 2 2 2 6" xfId="21578"/>
    <cellStyle name="Акцент5 2 2 2 2 2 2 2 6 2" xfId="21579"/>
    <cellStyle name="Акцент5 2 2 2 2 2 2 2 6 3" xfId="21580"/>
    <cellStyle name="Акцент5 2 2 2 2 2 2 2 7" xfId="21581"/>
    <cellStyle name="Акцент5 2 2 2 2 2 2 2 8" xfId="21582"/>
    <cellStyle name="Акцент5 2 2 2 2 2 2 2 8 2" xfId="21583"/>
    <cellStyle name="Акцент5 2 2 2 2 2 2 2 9" xfId="21584"/>
    <cellStyle name="Акцент5 2 2 2 2 2 2 2 9 2" xfId="21585"/>
    <cellStyle name="Акцент5 2 2 2 2 2 2 2 9 2 2" xfId="21586"/>
    <cellStyle name="Акцент5 2 2 2 2 2 2 2 9 2 2 2" xfId="21587"/>
    <cellStyle name="Акцент5 2 2 2 2 2 2 2 9 2 3" xfId="21588"/>
    <cellStyle name="Акцент5 2 2 2 2 2 2 2 9 2 4" xfId="21589"/>
    <cellStyle name="Акцент5 2 2 2 2 2 2 2 9 3" xfId="21590"/>
    <cellStyle name="Акцент5 2 2 2 2 2 2 2 9 3 2" xfId="21591"/>
    <cellStyle name="Акцент5 2 2 2 2 2 2 2 9 4" xfId="21592"/>
    <cellStyle name="Акцент5 2 2 2 2 2 2 20" xfId="21593"/>
    <cellStyle name="Акцент5 2 2 2 2 2 2 21" xfId="21594"/>
    <cellStyle name="Акцент5 2 2 2 2 2 2 22" xfId="21595"/>
    <cellStyle name="Акцент5 2 2 2 2 2 2 23" xfId="21596"/>
    <cellStyle name="Акцент5 2 2 2 2 2 2 24" xfId="21597"/>
    <cellStyle name="Акцент5 2 2 2 2 2 2 25" xfId="21598"/>
    <cellStyle name="Акцент5 2 2 2 2 2 2 26" xfId="21599"/>
    <cellStyle name="Акцент5 2 2 2 2 2 2 27" xfId="21600"/>
    <cellStyle name="Акцент5 2 2 2 2 2 2 28" xfId="21601"/>
    <cellStyle name="Акцент5 2 2 2 2 2 2 29" xfId="21602"/>
    <cellStyle name="Акцент5 2 2 2 2 2 2 3" xfId="21603"/>
    <cellStyle name="Акцент5 2 2 2 2 2 2 30" xfId="21604"/>
    <cellStyle name="Акцент5 2 2 2 2 2 2 31" xfId="21605"/>
    <cellStyle name="Акцент5 2 2 2 2 2 2 32" xfId="21606"/>
    <cellStyle name="Акцент5 2 2 2 2 2 2 33" xfId="21607"/>
    <cellStyle name="Акцент5 2 2 2 2 2 2 34" xfId="21608"/>
    <cellStyle name="Акцент5 2 2 2 2 2 2 35" xfId="21609"/>
    <cellStyle name="Акцент5 2 2 2 2 2 2 36" xfId="21610"/>
    <cellStyle name="Акцент5 2 2 2 2 2 2 37" xfId="21611"/>
    <cellStyle name="Акцент5 2 2 2 2 2 2 38" xfId="21612"/>
    <cellStyle name="Акцент5 2 2 2 2 2 2 39" xfId="21613"/>
    <cellStyle name="Акцент5 2 2 2 2 2 2 4" xfId="21614"/>
    <cellStyle name="Акцент5 2 2 2 2 2 2 5" xfId="21615"/>
    <cellStyle name="Акцент5 2 2 2 2 2 2 5 2" xfId="21616"/>
    <cellStyle name="Акцент5 2 2 2 2 2 2 5 2 2" xfId="21617"/>
    <cellStyle name="Акцент5 2 2 2 2 2 2 5 2 2 2" xfId="21618"/>
    <cellStyle name="Акцент5 2 2 2 2 2 2 5 2 2 2 2" xfId="21619"/>
    <cellStyle name="Акцент5 2 2 2 2 2 2 5 2 2 2 2 2" xfId="21620"/>
    <cellStyle name="Акцент5 2 2 2 2 2 2 5 2 2 2 2 3" xfId="21621"/>
    <cellStyle name="Акцент5 2 2 2 2 2 2 5 2 2 2 3" xfId="21622"/>
    <cellStyle name="Акцент5 2 2 2 2 2 2 5 2 2 3" xfId="21623"/>
    <cellStyle name="Акцент5 2 2 2 2 2 2 5 2 2 4" xfId="21624"/>
    <cellStyle name="Акцент5 2 2 2 2 2 2 5 2 3" xfId="21625"/>
    <cellStyle name="Акцент5 2 2 2 2 2 2 5 2 4" xfId="21626"/>
    <cellStyle name="Акцент5 2 2 2 2 2 2 5 3" xfId="21627"/>
    <cellStyle name="Акцент5 2 2 2 2 2 2 5 4" xfId="21628"/>
    <cellStyle name="Акцент5 2 2 2 2 2 2 5 5" xfId="21629"/>
    <cellStyle name="Акцент5 2 2 2 2 2 2 6" xfId="21630"/>
    <cellStyle name="Акцент5 2 2 2 2 2 2 7" xfId="21631"/>
    <cellStyle name="Акцент5 2 2 2 2 2 2 7 2" xfId="21632"/>
    <cellStyle name="Акцент5 2 2 2 2 2 2 7 3" xfId="21633"/>
    <cellStyle name="Акцент5 2 2 2 2 2 2 8" xfId="21634"/>
    <cellStyle name="Акцент5 2 2 2 2 2 2 9" xfId="21635"/>
    <cellStyle name="Акцент5 2 2 2 2 2 2 9 2" xfId="21636"/>
    <cellStyle name="Акцент5 2 2 2 2 2 20" xfId="21637"/>
    <cellStyle name="Акцент5 2 2 2 2 2 21" xfId="21638"/>
    <cellStyle name="Акцент5 2 2 2 2 2 22" xfId="21639"/>
    <cellStyle name="Акцент5 2 2 2 2 2 23" xfId="21640"/>
    <cellStyle name="Акцент5 2 2 2 2 2 24" xfId="21641"/>
    <cellStyle name="Акцент5 2 2 2 2 2 25" xfId="21642"/>
    <cellStyle name="Акцент5 2 2 2 2 2 26" xfId="21643"/>
    <cellStyle name="Акцент5 2 2 2 2 2 27" xfId="21644"/>
    <cellStyle name="Акцент5 2 2 2 2 2 28" xfId="21645"/>
    <cellStyle name="Акцент5 2 2 2 2 2 29" xfId="21646"/>
    <cellStyle name="Акцент5 2 2 2 2 2 3" xfId="21647"/>
    <cellStyle name="Акцент5 2 2 2 2 2 3 2" xfId="21648"/>
    <cellStyle name="Акцент5 2 2 2 2 2 3 3" xfId="21649"/>
    <cellStyle name="Акцент5 2 2 2 2 2 3 4" xfId="21650"/>
    <cellStyle name="Акцент5 2 2 2 2 2 3 4 2" xfId="21651"/>
    <cellStyle name="Акцент5 2 2 2 2 2 3 4 3" xfId="21652"/>
    <cellStyle name="Акцент5 2 2 2 2 2 3 5" xfId="21653"/>
    <cellStyle name="Акцент5 2 2 2 2 2 30" xfId="21654"/>
    <cellStyle name="Акцент5 2 2 2 2 2 31" xfId="21655"/>
    <cellStyle name="Акцент5 2 2 2 2 2 32" xfId="21656"/>
    <cellStyle name="Акцент5 2 2 2 2 2 33" xfId="21657"/>
    <cellStyle name="Акцент5 2 2 2 2 2 34" xfId="21658"/>
    <cellStyle name="Акцент5 2 2 2 2 2 35" xfId="21659"/>
    <cellStyle name="Акцент5 2 2 2 2 2 36" xfId="21660"/>
    <cellStyle name="Акцент5 2 2 2 2 2 37" xfId="21661"/>
    <cellStyle name="Акцент5 2 2 2 2 2 38" xfId="21662"/>
    <cellStyle name="Акцент5 2 2 2 2 2 39" xfId="21663"/>
    <cellStyle name="Акцент5 2 2 2 2 2 4" xfId="21664"/>
    <cellStyle name="Акцент5 2 2 2 2 2 40" xfId="21665"/>
    <cellStyle name="Акцент5 2 2 2 2 2 41" xfId="21666"/>
    <cellStyle name="Акцент5 2 2 2 2 2 5" xfId="21667"/>
    <cellStyle name="Акцент5 2 2 2 2 2 5 2" xfId="21668"/>
    <cellStyle name="Акцент5 2 2 2 2 2 5 2 2" xfId="21669"/>
    <cellStyle name="Акцент5 2 2 2 2 2 5 2 2 2" xfId="21670"/>
    <cellStyle name="Акцент5 2 2 2 2 2 5 2 2 3" xfId="21671"/>
    <cellStyle name="Акцент5 2 2 2 2 2 5 2 3" xfId="21672"/>
    <cellStyle name="Акцент5 2 2 2 2 2 5 3" xfId="21673"/>
    <cellStyle name="Акцент5 2 2 2 2 2 5 4" xfId="21674"/>
    <cellStyle name="Акцент5 2 2 2 2 2 6" xfId="21675"/>
    <cellStyle name="Акцент5 2 2 2 2 2 6 2" xfId="21676"/>
    <cellStyle name="Акцент5 2 2 2 2 2 6 3" xfId="21677"/>
    <cellStyle name="Акцент5 2 2 2 2 2 7" xfId="21678"/>
    <cellStyle name="Акцент5 2 2 2 2 2 7 2" xfId="21679"/>
    <cellStyle name="Акцент5 2 2 2 2 2 7 3" xfId="21680"/>
    <cellStyle name="Акцент5 2 2 2 2 2 8" xfId="21681"/>
    <cellStyle name="Акцент5 2 2 2 2 2 8 2" xfId="21682"/>
    <cellStyle name="Акцент5 2 2 2 2 2 8 3" xfId="21683"/>
    <cellStyle name="Акцент5 2 2 2 2 2 9" xfId="21684"/>
    <cellStyle name="Акцент5 2 2 2 2 2 9 2" xfId="21685"/>
    <cellStyle name="Акцент5 2 2 2 2 2_амортизация" xfId="21686"/>
    <cellStyle name="Акцент5 2 2 2 2 20" xfId="21687"/>
    <cellStyle name="Акцент5 2 2 2 2 21" xfId="21688"/>
    <cellStyle name="Акцент5 2 2 2 2 22" xfId="21689"/>
    <cellStyle name="Акцент5 2 2 2 2 23" xfId="21690"/>
    <cellStyle name="Акцент5 2 2 2 2 24" xfId="21691"/>
    <cellStyle name="Акцент5 2 2 2 2 25" xfId="21692"/>
    <cellStyle name="Акцент5 2 2 2 2 26" xfId="21693"/>
    <cellStyle name="Акцент5 2 2 2 2 27" xfId="21694"/>
    <cellStyle name="Акцент5 2 2 2 2 28" xfId="21695"/>
    <cellStyle name="Акцент5 2 2 2 2 29" xfId="21696"/>
    <cellStyle name="Акцент5 2 2 2 2 3" xfId="21697"/>
    <cellStyle name="Акцент5 2 2 2 2 3 2" xfId="21698"/>
    <cellStyle name="Акцент5 2 2 2 2 3 2 2" xfId="21699"/>
    <cellStyle name="Акцент5 2 2 2 2 3 3" xfId="21700"/>
    <cellStyle name="Акцент5 2 2 2 2 3 4" xfId="21701"/>
    <cellStyle name="Акцент5 2 2 2 2 3 4 2" xfId="21702"/>
    <cellStyle name="Акцент5 2 2 2 2 3 4 3" xfId="21703"/>
    <cellStyle name="Акцент5 2 2 2 2 3 5" xfId="21704"/>
    <cellStyle name="Акцент5 2 2 2 2 30" xfId="21705"/>
    <cellStyle name="Акцент5 2 2 2 2 31" xfId="21706"/>
    <cellStyle name="Акцент5 2 2 2 2 32" xfId="21707"/>
    <cellStyle name="Акцент5 2 2 2 2 33" xfId="21708"/>
    <cellStyle name="Акцент5 2 2 2 2 34" xfId="21709"/>
    <cellStyle name="Акцент5 2 2 2 2 35" xfId="21710"/>
    <cellStyle name="Акцент5 2 2 2 2 36" xfId="21711"/>
    <cellStyle name="Акцент5 2 2 2 2 37" xfId="21712"/>
    <cellStyle name="Акцент5 2 2 2 2 38" xfId="21713"/>
    <cellStyle name="Акцент5 2 2 2 2 39" xfId="21714"/>
    <cellStyle name="Акцент5 2 2 2 2 4" xfId="21715"/>
    <cellStyle name="Акцент5 2 2 2 2 40" xfId="21716"/>
    <cellStyle name="Акцент5 2 2 2 2 41" xfId="21717"/>
    <cellStyle name="Акцент5 2 2 2 2 42" xfId="21718"/>
    <cellStyle name="Акцент5 2 2 2 2 5" xfId="21719"/>
    <cellStyle name="Акцент5 2 2 2 2 6" xfId="21720"/>
    <cellStyle name="Акцент5 2 2 2 2 6 2" xfId="21721"/>
    <cellStyle name="Акцент5 2 2 2 2 6 2 2" xfId="21722"/>
    <cellStyle name="Акцент5 2 2 2 2 6 2 2 2" xfId="21723"/>
    <cellStyle name="Акцент5 2 2 2 2 6 2 2 3" xfId="21724"/>
    <cellStyle name="Акцент5 2 2 2 2 6 2 3" xfId="21725"/>
    <cellStyle name="Акцент5 2 2 2 2 6 3" xfId="21726"/>
    <cellStyle name="Акцент5 2 2 2 2 6 4" xfId="21727"/>
    <cellStyle name="Акцент5 2 2 2 2 7" xfId="21728"/>
    <cellStyle name="Акцент5 2 2 2 2 7 2" xfId="21729"/>
    <cellStyle name="Акцент5 2 2 2 2 7 3" xfId="21730"/>
    <cellStyle name="Акцент5 2 2 2 2 8" xfId="21731"/>
    <cellStyle name="Акцент5 2 2 2 2 8 2" xfId="21732"/>
    <cellStyle name="Акцент5 2 2 2 2 8 3" xfId="21733"/>
    <cellStyle name="Акцент5 2 2 2 2 9" xfId="21734"/>
    <cellStyle name="Акцент5 2 2 2 2 9 2" xfId="21735"/>
    <cellStyle name="Акцент5 2 2 2 2 9 3" xfId="21736"/>
    <cellStyle name="Акцент5 2 2 2 2_амортизация" xfId="21737"/>
    <cellStyle name="Акцент5 2 2 2 20" xfId="21738"/>
    <cellStyle name="Акцент5 2 2 2 20 2" xfId="21739"/>
    <cellStyle name="Акцент5 2 2 2 21" xfId="21740"/>
    <cellStyle name="Акцент5 2 2 2 22" xfId="21741"/>
    <cellStyle name="Акцент5 2 2 2 23" xfId="21742"/>
    <cellStyle name="Акцент5 2 2 2 23 2" xfId="21743"/>
    <cellStyle name="Акцент5 2 2 2 24" xfId="21744"/>
    <cellStyle name="Акцент5 2 2 2 25" xfId="21745"/>
    <cellStyle name="Акцент5 2 2 2 26" xfId="21746"/>
    <cellStyle name="Акцент5 2 2 2 27" xfId="21747"/>
    <cellStyle name="Акцент5 2 2 2 28" xfId="21748"/>
    <cellStyle name="Акцент5 2 2 2 29" xfId="21749"/>
    <cellStyle name="Акцент5 2 2 2 3" xfId="21750"/>
    <cellStyle name="Акцент5 2 2 2 30" xfId="21751"/>
    <cellStyle name="Акцент5 2 2 2 31" xfId="21752"/>
    <cellStyle name="Акцент5 2 2 2 32" xfId="21753"/>
    <cellStyle name="Акцент5 2 2 2 33" xfId="21754"/>
    <cellStyle name="Акцент5 2 2 2 34" xfId="21755"/>
    <cellStyle name="Акцент5 2 2 2 35" xfId="21756"/>
    <cellStyle name="Акцент5 2 2 2 36" xfId="21757"/>
    <cellStyle name="Акцент5 2 2 2 37" xfId="21758"/>
    <cellStyle name="Акцент5 2 2 2 38" xfId="21759"/>
    <cellStyle name="Акцент5 2 2 2 39" xfId="21760"/>
    <cellStyle name="Акцент5 2 2 2 4" xfId="21761"/>
    <cellStyle name="Акцент5 2 2 2 4 2" xfId="21762"/>
    <cellStyle name="Акцент5 2 2 2 4 3" xfId="21763"/>
    <cellStyle name="Акцент5 2 2 2 40" xfId="21764"/>
    <cellStyle name="Акцент5 2 2 2 41" xfId="21765"/>
    <cellStyle name="Акцент5 2 2 2 42" xfId="21766"/>
    <cellStyle name="Акцент5 2 2 2 43" xfId="21767"/>
    <cellStyle name="Акцент5 2 2 2 44" xfId="21768"/>
    <cellStyle name="Акцент5 2 2 2 45" xfId="21769"/>
    <cellStyle name="Акцент5 2 2 2 46" xfId="21770"/>
    <cellStyle name="Акцент5 2 2 2 47" xfId="21771"/>
    <cellStyle name="Акцент5 2 2 2 48" xfId="21772"/>
    <cellStyle name="Акцент5 2 2 2 5" xfId="21773"/>
    <cellStyle name="Акцент5 2 2 2 5 2" xfId="21774"/>
    <cellStyle name="Акцент5 2 2 2 5 3" xfId="21775"/>
    <cellStyle name="Акцент5 2 2 2 6" xfId="21776"/>
    <cellStyle name="Акцент5 2 2 2 6 2" xfId="21777"/>
    <cellStyle name="Акцент5 2 2 2 6 3" xfId="21778"/>
    <cellStyle name="Акцент5 2 2 2 7" xfId="21779"/>
    <cellStyle name="Акцент5 2 2 2 7 2" xfId="21780"/>
    <cellStyle name="Акцент5 2 2 2 7 3" xfId="21781"/>
    <cellStyle name="Акцент5 2 2 2 8" xfId="21782"/>
    <cellStyle name="Акцент5 2 2 2 8 2" xfId="21783"/>
    <cellStyle name="Акцент5 2 2 2 8 3" xfId="21784"/>
    <cellStyle name="Акцент5 2 2 2 9" xfId="21785"/>
    <cellStyle name="Акцент5 2 2 2 9 2" xfId="21786"/>
    <cellStyle name="Акцент5 2 2 2 9 2 2" xfId="21787"/>
    <cellStyle name="Акцент5 2 2 2 9 3" xfId="21788"/>
    <cellStyle name="Акцент5 2 2 2 9 4" xfId="21789"/>
    <cellStyle name="Акцент5 2 2 2 9 4 2" xfId="21790"/>
    <cellStyle name="Акцент5 2 2 2 9 4 3" xfId="21791"/>
    <cellStyle name="Акцент5 2 2 2 9 5" xfId="21792"/>
    <cellStyle name="Акцент5 2 2 2_амортизация" xfId="21793"/>
    <cellStyle name="Акцент5 2 2 20" xfId="21794"/>
    <cellStyle name="Акцент5 2 2 20 2" xfId="21795"/>
    <cellStyle name="Акцент5 2 2 21" xfId="21796"/>
    <cellStyle name="Акцент5 2 2 22" xfId="21797"/>
    <cellStyle name="Акцент5 2 2 23" xfId="21798"/>
    <cellStyle name="Акцент5 2 2 23 2" xfId="21799"/>
    <cellStyle name="Акцент5 2 2 24" xfId="21800"/>
    <cellStyle name="Акцент5 2 2 25" xfId="21801"/>
    <cellStyle name="Акцент5 2 2 26" xfId="21802"/>
    <cellStyle name="Акцент5 2 2 27" xfId="21803"/>
    <cellStyle name="Акцент5 2 2 28" xfId="21804"/>
    <cellStyle name="Акцент5 2 2 29" xfId="21805"/>
    <cellStyle name="Акцент5 2 2 3" xfId="21806"/>
    <cellStyle name="Акцент5 2 2 3 10" xfId="21807"/>
    <cellStyle name="Акцент5 2 2 3 11" xfId="21808"/>
    <cellStyle name="Акцент5 2 2 3 12" xfId="21809"/>
    <cellStyle name="Акцент5 2 2 3 2" xfId="21810"/>
    <cellStyle name="Акцент5 2 2 3 2 10" xfId="21811"/>
    <cellStyle name="Акцент5 2 2 3 2 11" xfId="21812"/>
    <cellStyle name="Акцент5 2 2 3 2 12" xfId="21813"/>
    <cellStyle name="Акцент5 2 2 3 2 2" xfId="21814"/>
    <cellStyle name="Акцент5 2 2 3 2 3" xfId="21815"/>
    <cellStyle name="Акцент5 2 2 3 2 4" xfId="21816"/>
    <cellStyle name="Акцент5 2 2 3 2 5" xfId="21817"/>
    <cellStyle name="Акцент5 2 2 3 2 6" xfId="21818"/>
    <cellStyle name="Акцент5 2 2 3 2 6 2" xfId="21819"/>
    <cellStyle name="Акцент5 2 2 3 2 7" xfId="21820"/>
    <cellStyle name="Акцент5 2 2 3 2 7 2" xfId="21821"/>
    <cellStyle name="Акцент5 2 2 3 2 8" xfId="21822"/>
    <cellStyle name="Акцент5 2 2 3 2 9" xfId="21823"/>
    <cellStyle name="Акцент5 2 2 3 3" xfId="21824"/>
    <cellStyle name="Акцент5 2 2 3 4" xfId="21825"/>
    <cellStyle name="Акцент5 2 2 3 5" xfId="21826"/>
    <cellStyle name="Акцент5 2 2 3 6" xfId="21827"/>
    <cellStyle name="Акцент5 2 2 3 6 2" xfId="21828"/>
    <cellStyle name="Акцент5 2 2 3 7" xfId="21829"/>
    <cellStyle name="Акцент5 2 2 3 7 2" xfId="21830"/>
    <cellStyle name="Акцент5 2 2 3 8" xfId="21831"/>
    <cellStyle name="Акцент5 2 2 3 9" xfId="21832"/>
    <cellStyle name="Акцент5 2 2 3_амортизация" xfId="21833"/>
    <cellStyle name="Акцент5 2 2 30" xfId="21834"/>
    <cellStyle name="Акцент5 2 2 31" xfId="21835"/>
    <cellStyle name="Акцент5 2 2 32" xfId="21836"/>
    <cellStyle name="Акцент5 2 2 33" xfId="21837"/>
    <cellStyle name="Акцент5 2 2 34" xfId="21838"/>
    <cellStyle name="Акцент5 2 2 35" xfId="21839"/>
    <cellStyle name="Акцент5 2 2 36" xfId="21840"/>
    <cellStyle name="Акцент5 2 2 37" xfId="21841"/>
    <cellStyle name="Акцент5 2 2 38" xfId="21842"/>
    <cellStyle name="Акцент5 2 2 39" xfId="21843"/>
    <cellStyle name="Акцент5 2 2 4" xfId="21844"/>
    <cellStyle name="Акцент5 2 2 4 2" xfId="21845"/>
    <cellStyle name="Акцент5 2 2 4 3" xfId="21846"/>
    <cellStyle name="Акцент5 2 2 40" xfId="21847"/>
    <cellStyle name="Акцент5 2 2 41" xfId="21848"/>
    <cellStyle name="Акцент5 2 2 42" xfId="21849"/>
    <cellStyle name="Акцент5 2 2 43" xfId="21850"/>
    <cellStyle name="Акцент5 2 2 44" xfId="21851"/>
    <cellStyle name="Акцент5 2 2 45" xfId="21852"/>
    <cellStyle name="Акцент5 2 2 46" xfId="21853"/>
    <cellStyle name="Акцент5 2 2 47" xfId="21854"/>
    <cellStyle name="Акцент5 2 2 48" xfId="21855"/>
    <cellStyle name="Акцент5 2 2 5" xfId="21856"/>
    <cellStyle name="Акцент5 2 2 5 2" xfId="21857"/>
    <cellStyle name="Акцент5 2 2 5 3" xfId="21858"/>
    <cellStyle name="Акцент5 2 2 6" xfId="21859"/>
    <cellStyle name="Акцент5 2 2 6 2" xfId="21860"/>
    <cellStyle name="Акцент5 2 2 6 3" xfId="21861"/>
    <cellStyle name="Акцент5 2 2 7" xfId="21862"/>
    <cellStyle name="Акцент5 2 2 7 2" xfId="21863"/>
    <cellStyle name="Акцент5 2 2 7 3" xfId="21864"/>
    <cellStyle name="Акцент5 2 2 8" xfId="21865"/>
    <cellStyle name="Акцент5 2 2 8 2" xfId="21866"/>
    <cellStyle name="Акцент5 2 2 8 3" xfId="21867"/>
    <cellStyle name="Акцент5 2 2 9" xfId="21868"/>
    <cellStyle name="Акцент5 2 2 9 2" xfId="21869"/>
    <cellStyle name="Акцент5 2 2 9 2 2" xfId="21870"/>
    <cellStyle name="Акцент5 2 2 9 3" xfId="21871"/>
    <cellStyle name="Акцент5 2 2 9 4" xfId="21872"/>
    <cellStyle name="Акцент5 2 2 9 4 2" xfId="21873"/>
    <cellStyle name="Акцент5 2 2 9 4 3" xfId="21874"/>
    <cellStyle name="Акцент5 2 2 9 5" xfId="21875"/>
    <cellStyle name="Акцент5 2 2_амортизация" xfId="21876"/>
    <cellStyle name="Акцент5 2 20" xfId="21877"/>
    <cellStyle name="Акцент5 2 21" xfId="21878"/>
    <cellStyle name="Акцент5 2 22" xfId="21879"/>
    <cellStyle name="Акцент5 2 23" xfId="21880"/>
    <cellStyle name="Акцент5 2 24" xfId="21881"/>
    <cellStyle name="Акцент5 2 24 2" xfId="21882"/>
    <cellStyle name="Акцент5 2 25" xfId="21883"/>
    <cellStyle name="Акцент5 2 26" xfId="21884"/>
    <cellStyle name="Акцент5 2 27" xfId="21885"/>
    <cellStyle name="Акцент5 2 28" xfId="21886"/>
    <cellStyle name="Акцент5 2 29" xfId="21887"/>
    <cellStyle name="Акцент5 2 3" xfId="21888"/>
    <cellStyle name="Акцент5 2 30" xfId="21889"/>
    <cellStyle name="Акцент5 2 31" xfId="21890"/>
    <cellStyle name="Акцент5 2 4" xfId="21891"/>
    <cellStyle name="Акцент5 2 4 2" xfId="21892"/>
    <cellStyle name="Акцент5 2 4 3" xfId="21893"/>
    <cellStyle name="Акцент5 2 5" xfId="21894"/>
    <cellStyle name="Акцент5 2 5 2" xfId="21895"/>
    <cellStyle name="Акцент5 2 5_амортизация" xfId="21896"/>
    <cellStyle name="Акцент5 2 6" xfId="21897"/>
    <cellStyle name="Акцент5 2 6 2" xfId="21898"/>
    <cellStyle name="Акцент5 2 6 3" xfId="21899"/>
    <cellStyle name="Акцент5 2 7" xfId="21900"/>
    <cellStyle name="Акцент5 2 7 2" xfId="21901"/>
    <cellStyle name="Акцент5 2 7 3" xfId="21902"/>
    <cellStyle name="Акцент5 2 8" xfId="21903"/>
    <cellStyle name="Акцент5 2 9" xfId="21904"/>
    <cellStyle name="Акцент5 2_амортизация" xfId="21905"/>
    <cellStyle name="Акцент5 3" xfId="21906"/>
    <cellStyle name="Акцент5 3 2" xfId="21907"/>
    <cellStyle name="Акцент5 3 3" xfId="21908"/>
    <cellStyle name="Акцент5 3 4" xfId="21909"/>
    <cellStyle name="Акцент5 3 4 2" xfId="21910"/>
    <cellStyle name="Акцент5 3 4 3" xfId="21911"/>
    <cellStyle name="Акцент5 3 5" xfId="21912"/>
    <cellStyle name="Акцент5 4" xfId="21913"/>
    <cellStyle name="Акцент5 5" xfId="21914"/>
    <cellStyle name="Акцент5 5 2" xfId="21915"/>
    <cellStyle name="Акцент5 5 3" xfId="21916"/>
    <cellStyle name="Акцент5 6" xfId="21917"/>
    <cellStyle name="Акцент5 6 2" xfId="21918"/>
    <cellStyle name="Акцент5 7" xfId="21919"/>
    <cellStyle name="Акцент5 8" xfId="21920"/>
    <cellStyle name="Акцент5 9" xfId="21921"/>
    <cellStyle name="Акцент6 10" xfId="21922"/>
    <cellStyle name="Акцент6 11" xfId="21923"/>
    <cellStyle name="Акцент6 11 2" xfId="21924"/>
    <cellStyle name="Акцент6 11 3" xfId="21925"/>
    <cellStyle name="Акцент6 11 4" xfId="21926"/>
    <cellStyle name="Акцент6 12" xfId="21927"/>
    <cellStyle name="Акцент6 13" xfId="21928"/>
    <cellStyle name="Акцент6 14" xfId="21929"/>
    <cellStyle name="Акцент6 15" xfId="21930"/>
    <cellStyle name="Акцент6 15 2" xfId="21931"/>
    <cellStyle name="Акцент6 16" xfId="21932"/>
    <cellStyle name="Акцент6 17" xfId="21933"/>
    <cellStyle name="Акцент6 18" xfId="21934"/>
    <cellStyle name="Акцент6 19" xfId="21935"/>
    <cellStyle name="Акцент6 2" xfId="21936"/>
    <cellStyle name="Акцент6 2 10" xfId="21937"/>
    <cellStyle name="Акцент6 2 11" xfId="21938"/>
    <cellStyle name="Акцент6 2 12" xfId="21939"/>
    <cellStyle name="Акцент6 2 12 2" xfId="21940"/>
    <cellStyle name="Акцент6 2 12 3" xfId="21941"/>
    <cellStyle name="Акцент6 2 12 4" xfId="21942"/>
    <cellStyle name="Акцент6 2 12 4 2" xfId="21943"/>
    <cellStyle name="Акцент6 2 12 4 3" xfId="21944"/>
    <cellStyle name="Акцент6 2 12 5" xfId="21945"/>
    <cellStyle name="Акцент6 2 13" xfId="21946"/>
    <cellStyle name="Акцент6 2 14" xfId="21947"/>
    <cellStyle name="Акцент6 2 14 2" xfId="21948"/>
    <cellStyle name="Акцент6 2 14 3" xfId="21949"/>
    <cellStyle name="Акцент6 2 15" xfId="21950"/>
    <cellStyle name="Акцент6 2 15 2" xfId="21951"/>
    <cellStyle name="Акцент6 2 15 3" xfId="21952"/>
    <cellStyle name="Акцент6 2 16" xfId="21953"/>
    <cellStyle name="Акцент6 2 16 2" xfId="21954"/>
    <cellStyle name="Акцент6 2 16 3" xfId="21955"/>
    <cellStyle name="Акцент6 2 17" xfId="21956"/>
    <cellStyle name="Акцент6 2 18" xfId="21957"/>
    <cellStyle name="Акцент6 2 19" xfId="21958"/>
    <cellStyle name="Акцент6 2 2" xfId="21959"/>
    <cellStyle name="Акцент6 2 2 10" xfId="21960"/>
    <cellStyle name="Акцент6 2 2 11" xfId="21961"/>
    <cellStyle name="Акцент6 2 2 12" xfId="21962"/>
    <cellStyle name="Акцент6 2 2 12 2" xfId="21963"/>
    <cellStyle name="Акцент6 2 2 12 2 2" xfId="21964"/>
    <cellStyle name="Акцент6 2 2 12 2 2 2" xfId="21965"/>
    <cellStyle name="Акцент6 2 2 12 2 2 3" xfId="21966"/>
    <cellStyle name="Акцент6 2 2 12 2 3" xfId="21967"/>
    <cellStyle name="Акцент6 2 2 12 3" xfId="21968"/>
    <cellStyle name="Акцент6 2 2 12 4" xfId="21969"/>
    <cellStyle name="Акцент6 2 2 13" xfId="21970"/>
    <cellStyle name="Акцент6 2 2 13 2" xfId="21971"/>
    <cellStyle name="Акцент6 2 2 13 3" xfId="21972"/>
    <cellStyle name="Акцент6 2 2 14" xfId="21973"/>
    <cellStyle name="Акцент6 2 2 14 2" xfId="21974"/>
    <cellStyle name="Акцент6 2 2 14 3" xfId="21975"/>
    <cellStyle name="Акцент6 2 2 15" xfId="21976"/>
    <cellStyle name="Акцент6 2 2 15 2" xfId="21977"/>
    <cellStyle name="Акцент6 2 2 15 3" xfId="21978"/>
    <cellStyle name="Акцент6 2 2 16" xfId="21979"/>
    <cellStyle name="Акцент6 2 2 16 2" xfId="21980"/>
    <cellStyle name="Акцент6 2 2 17" xfId="21981"/>
    <cellStyle name="Акцент6 2 2 18" xfId="21982"/>
    <cellStyle name="Акцент6 2 2 19" xfId="21983"/>
    <cellStyle name="Акцент6 2 2 19 2" xfId="21984"/>
    <cellStyle name="Акцент6 2 2 19 2 2" xfId="21985"/>
    <cellStyle name="Акцент6 2 2 19 2 2 2" xfId="21986"/>
    <cellStyle name="Акцент6 2 2 19 2 3" xfId="21987"/>
    <cellStyle name="Акцент6 2 2 19 2 4" xfId="21988"/>
    <cellStyle name="Акцент6 2 2 19 3" xfId="21989"/>
    <cellStyle name="Акцент6 2 2 19 3 2" xfId="21990"/>
    <cellStyle name="Акцент6 2 2 19 4" xfId="21991"/>
    <cellStyle name="Акцент6 2 2 2" xfId="21992"/>
    <cellStyle name="Акцент6 2 2 2 10" xfId="21993"/>
    <cellStyle name="Акцент6 2 2 2 11" xfId="21994"/>
    <cellStyle name="Акцент6 2 2 2 12" xfId="21995"/>
    <cellStyle name="Акцент6 2 2 2 12 2" xfId="21996"/>
    <cellStyle name="Акцент6 2 2 2 12 2 2" xfId="21997"/>
    <cellStyle name="Акцент6 2 2 2 12 2 2 2" xfId="21998"/>
    <cellStyle name="Акцент6 2 2 2 12 2 2 3" xfId="21999"/>
    <cellStyle name="Акцент6 2 2 2 12 2 3" xfId="22000"/>
    <cellStyle name="Акцент6 2 2 2 12 3" xfId="22001"/>
    <cellStyle name="Акцент6 2 2 2 12 4" xfId="22002"/>
    <cellStyle name="Акцент6 2 2 2 13" xfId="22003"/>
    <cellStyle name="Акцент6 2 2 2 13 2" xfId="22004"/>
    <cellStyle name="Акцент6 2 2 2 13 3" xfId="22005"/>
    <cellStyle name="Акцент6 2 2 2 14" xfId="22006"/>
    <cellStyle name="Акцент6 2 2 2 14 2" xfId="22007"/>
    <cellStyle name="Акцент6 2 2 2 14 3" xfId="22008"/>
    <cellStyle name="Акцент6 2 2 2 15" xfId="22009"/>
    <cellStyle name="Акцент6 2 2 2 15 2" xfId="22010"/>
    <cellStyle name="Акцент6 2 2 2 15 3" xfId="22011"/>
    <cellStyle name="Акцент6 2 2 2 16" xfId="22012"/>
    <cellStyle name="Акцент6 2 2 2 16 2" xfId="22013"/>
    <cellStyle name="Акцент6 2 2 2 17" xfId="22014"/>
    <cellStyle name="Акцент6 2 2 2 18" xfId="22015"/>
    <cellStyle name="Акцент6 2 2 2 19" xfId="22016"/>
    <cellStyle name="Акцент6 2 2 2 19 2" xfId="22017"/>
    <cellStyle name="Акцент6 2 2 2 19 2 2" xfId="22018"/>
    <cellStyle name="Акцент6 2 2 2 19 2 2 2" xfId="22019"/>
    <cellStyle name="Акцент6 2 2 2 19 2 3" xfId="22020"/>
    <cellStyle name="Акцент6 2 2 2 19 2 4" xfId="22021"/>
    <cellStyle name="Акцент6 2 2 2 19 3" xfId="22022"/>
    <cellStyle name="Акцент6 2 2 2 19 3 2" xfId="22023"/>
    <cellStyle name="Акцент6 2 2 2 19 4" xfId="22024"/>
    <cellStyle name="Акцент6 2 2 2 2" xfId="22025"/>
    <cellStyle name="Акцент6 2 2 2 2 10" xfId="22026"/>
    <cellStyle name="Акцент6 2 2 2 2 10 2" xfId="22027"/>
    <cellStyle name="Акцент6 2 2 2 2 11" xfId="22028"/>
    <cellStyle name="Акцент6 2 2 2 2 12" xfId="22029"/>
    <cellStyle name="Акцент6 2 2 2 2 13" xfId="22030"/>
    <cellStyle name="Акцент6 2 2 2 2 13 2" xfId="22031"/>
    <cellStyle name="Акцент6 2 2 2 2 13 2 2" xfId="22032"/>
    <cellStyle name="Акцент6 2 2 2 2 13 2 2 2" xfId="22033"/>
    <cellStyle name="Акцент6 2 2 2 2 13 2 3" xfId="22034"/>
    <cellStyle name="Акцент6 2 2 2 2 13 2 4" xfId="22035"/>
    <cellStyle name="Акцент6 2 2 2 2 13 3" xfId="22036"/>
    <cellStyle name="Акцент6 2 2 2 2 13 3 2" xfId="22037"/>
    <cellStyle name="Акцент6 2 2 2 2 13 4" xfId="22038"/>
    <cellStyle name="Акцент6 2 2 2 2 14" xfId="22039"/>
    <cellStyle name="Акцент6 2 2 2 2 14 2" xfId="22040"/>
    <cellStyle name="Акцент6 2 2 2 2 15" xfId="22041"/>
    <cellStyle name="Акцент6 2 2 2 2 16" xfId="22042"/>
    <cellStyle name="Акцент6 2 2 2 2 17" xfId="22043"/>
    <cellStyle name="Акцент6 2 2 2 2 17 2" xfId="22044"/>
    <cellStyle name="Акцент6 2 2 2 2 18" xfId="22045"/>
    <cellStyle name="Акцент6 2 2 2 2 19" xfId="22046"/>
    <cellStyle name="Акцент6 2 2 2 2 2" xfId="22047"/>
    <cellStyle name="Акцент6 2 2 2 2 2 10" xfId="22048"/>
    <cellStyle name="Акцент6 2 2 2 2 2 11" xfId="22049"/>
    <cellStyle name="Акцент6 2 2 2 2 2 12" xfId="22050"/>
    <cellStyle name="Акцент6 2 2 2 2 2 12 2" xfId="22051"/>
    <cellStyle name="Акцент6 2 2 2 2 2 12 2 2" xfId="22052"/>
    <cellStyle name="Акцент6 2 2 2 2 2 12 2 2 2" xfId="22053"/>
    <cellStyle name="Акцент6 2 2 2 2 2 12 2 3" xfId="22054"/>
    <cellStyle name="Акцент6 2 2 2 2 2 12 2 4" xfId="22055"/>
    <cellStyle name="Акцент6 2 2 2 2 2 12 3" xfId="22056"/>
    <cellStyle name="Акцент6 2 2 2 2 2 12 3 2" xfId="22057"/>
    <cellStyle name="Акцент6 2 2 2 2 2 12 4" xfId="22058"/>
    <cellStyle name="Акцент6 2 2 2 2 2 13" xfId="22059"/>
    <cellStyle name="Акцент6 2 2 2 2 2 13 2" xfId="22060"/>
    <cellStyle name="Акцент6 2 2 2 2 2 14" xfId="22061"/>
    <cellStyle name="Акцент6 2 2 2 2 2 15" xfId="22062"/>
    <cellStyle name="Акцент6 2 2 2 2 2 16" xfId="22063"/>
    <cellStyle name="Акцент6 2 2 2 2 2 16 2" xfId="22064"/>
    <cellStyle name="Акцент6 2 2 2 2 2 17" xfId="22065"/>
    <cellStyle name="Акцент6 2 2 2 2 2 18" xfId="22066"/>
    <cellStyle name="Акцент6 2 2 2 2 2 19" xfId="22067"/>
    <cellStyle name="Акцент6 2 2 2 2 2 2" xfId="22068"/>
    <cellStyle name="Акцент6 2 2 2 2 2 2 10" xfId="22069"/>
    <cellStyle name="Акцент6 2 2 2 2 2 2 10 2" xfId="22070"/>
    <cellStyle name="Акцент6 2 2 2 2 2 2 10 2 2" xfId="22071"/>
    <cellStyle name="Акцент6 2 2 2 2 2 2 10 2 2 2" xfId="22072"/>
    <cellStyle name="Акцент6 2 2 2 2 2 2 10 2 3" xfId="22073"/>
    <cellStyle name="Акцент6 2 2 2 2 2 2 10 2 4" xfId="22074"/>
    <cellStyle name="Акцент6 2 2 2 2 2 2 10 3" xfId="22075"/>
    <cellStyle name="Акцент6 2 2 2 2 2 2 10 3 2" xfId="22076"/>
    <cellStyle name="Акцент6 2 2 2 2 2 2 10 4" xfId="22077"/>
    <cellStyle name="Акцент6 2 2 2 2 2 2 11" xfId="22078"/>
    <cellStyle name="Акцент6 2 2 2 2 2 2 11 2" xfId="22079"/>
    <cellStyle name="Акцент6 2 2 2 2 2 2 12" xfId="22080"/>
    <cellStyle name="Акцент6 2 2 2 2 2 2 13" xfId="22081"/>
    <cellStyle name="Акцент6 2 2 2 2 2 2 14" xfId="22082"/>
    <cellStyle name="Акцент6 2 2 2 2 2 2 14 2" xfId="22083"/>
    <cellStyle name="Акцент6 2 2 2 2 2 2 15" xfId="22084"/>
    <cellStyle name="Акцент6 2 2 2 2 2 2 16" xfId="22085"/>
    <cellStyle name="Акцент6 2 2 2 2 2 2 17" xfId="22086"/>
    <cellStyle name="Акцент6 2 2 2 2 2 2 18" xfId="22087"/>
    <cellStyle name="Акцент6 2 2 2 2 2 2 19" xfId="22088"/>
    <cellStyle name="Акцент6 2 2 2 2 2 2 2" xfId="22089"/>
    <cellStyle name="Акцент6 2 2 2 2 2 2 2 10" xfId="22090"/>
    <cellStyle name="Акцент6 2 2 2 2 2 2 2 10 2" xfId="22091"/>
    <cellStyle name="Акцент6 2 2 2 2 2 2 2 11" xfId="22092"/>
    <cellStyle name="Акцент6 2 2 2 2 2 2 2 12" xfId="22093"/>
    <cellStyle name="Акцент6 2 2 2 2 2 2 2 13" xfId="22094"/>
    <cellStyle name="Акцент6 2 2 2 2 2 2 2 13 2" xfId="22095"/>
    <cellStyle name="Акцент6 2 2 2 2 2 2 2 14" xfId="22096"/>
    <cellStyle name="Акцент6 2 2 2 2 2 2 2 15" xfId="22097"/>
    <cellStyle name="Акцент6 2 2 2 2 2 2 2 16" xfId="22098"/>
    <cellStyle name="Акцент6 2 2 2 2 2 2 2 17" xfId="22099"/>
    <cellStyle name="Акцент6 2 2 2 2 2 2 2 18" xfId="22100"/>
    <cellStyle name="Акцент6 2 2 2 2 2 2 2 19" xfId="22101"/>
    <cellStyle name="Акцент6 2 2 2 2 2 2 2 2" xfId="22102"/>
    <cellStyle name="Акцент6 2 2 2 2 2 2 2 2 10" xfId="22103"/>
    <cellStyle name="Акцент6 2 2 2 2 2 2 2 2 11" xfId="22104"/>
    <cellStyle name="Акцент6 2 2 2 2 2 2 2 2 12" xfId="22105"/>
    <cellStyle name="Акцент6 2 2 2 2 2 2 2 2 13" xfId="22106"/>
    <cellStyle name="Акцент6 2 2 2 2 2 2 2 2 14" xfId="22107"/>
    <cellStyle name="Акцент6 2 2 2 2 2 2 2 2 15" xfId="22108"/>
    <cellStyle name="Акцент6 2 2 2 2 2 2 2 2 16" xfId="22109"/>
    <cellStyle name="Акцент6 2 2 2 2 2 2 2 2 17" xfId="22110"/>
    <cellStyle name="Акцент6 2 2 2 2 2 2 2 2 18" xfId="22111"/>
    <cellStyle name="Акцент6 2 2 2 2 2 2 2 2 19" xfId="22112"/>
    <cellStyle name="Акцент6 2 2 2 2 2 2 2 2 2" xfId="22113"/>
    <cellStyle name="Акцент6 2 2 2 2 2 2 2 2 2 10" xfId="22114"/>
    <cellStyle name="Акцент6 2 2 2 2 2 2 2 2 2 11" xfId="22115"/>
    <cellStyle name="Акцент6 2 2 2 2 2 2 2 2 2 12" xfId="22116"/>
    <cellStyle name="Акцент6 2 2 2 2 2 2 2 2 2 13" xfId="22117"/>
    <cellStyle name="Акцент6 2 2 2 2 2 2 2 2 2 14" xfId="22118"/>
    <cellStyle name="Акцент6 2 2 2 2 2 2 2 2 2 15" xfId="22119"/>
    <cellStyle name="Акцент6 2 2 2 2 2 2 2 2 2 16" xfId="22120"/>
    <cellStyle name="Акцент6 2 2 2 2 2 2 2 2 2 17" xfId="22121"/>
    <cellStyle name="Акцент6 2 2 2 2 2 2 2 2 2 18" xfId="22122"/>
    <cellStyle name="Акцент6 2 2 2 2 2 2 2 2 2 19" xfId="22123"/>
    <cellStyle name="Акцент6 2 2 2 2 2 2 2 2 2 2" xfId="22124"/>
    <cellStyle name="Акцент6 2 2 2 2 2 2 2 2 2 2 10" xfId="22125"/>
    <cellStyle name="Акцент6 2 2 2 2 2 2 2 2 2 2 11" xfId="22126"/>
    <cellStyle name="Акцент6 2 2 2 2 2 2 2 2 2 2 12" xfId="22127"/>
    <cellStyle name="Акцент6 2 2 2 2 2 2 2 2 2 2 13" xfId="22128"/>
    <cellStyle name="Акцент6 2 2 2 2 2 2 2 2 2 2 14" xfId="22129"/>
    <cellStyle name="Акцент6 2 2 2 2 2 2 2 2 2 2 15" xfId="22130"/>
    <cellStyle name="Акцент6 2 2 2 2 2 2 2 2 2 2 16" xfId="22131"/>
    <cellStyle name="Акцент6 2 2 2 2 2 2 2 2 2 2 17" xfId="22132"/>
    <cellStyle name="Акцент6 2 2 2 2 2 2 2 2 2 2 18" xfId="22133"/>
    <cellStyle name="Акцент6 2 2 2 2 2 2 2 2 2 2 19" xfId="22134"/>
    <cellStyle name="Акцент6 2 2 2 2 2 2 2 2 2 2 2" xfId="22135"/>
    <cellStyle name="Акцент6 2 2 2 2 2 2 2 2 2 2 2 10" xfId="22136"/>
    <cellStyle name="Акцент6 2 2 2 2 2 2 2 2 2 2 2 11" xfId="22137"/>
    <cellStyle name="Акцент6 2 2 2 2 2 2 2 2 2 2 2 12" xfId="22138"/>
    <cellStyle name="Акцент6 2 2 2 2 2 2 2 2 2 2 2 13" xfId="22139"/>
    <cellStyle name="Акцент6 2 2 2 2 2 2 2 2 2 2 2 14" xfId="22140"/>
    <cellStyle name="Акцент6 2 2 2 2 2 2 2 2 2 2 2 15" xfId="22141"/>
    <cellStyle name="Акцент6 2 2 2 2 2 2 2 2 2 2 2 16" xfId="22142"/>
    <cellStyle name="Акцент6 2 2 2 2 2 2 2 2 2 2 2 17" xfId="22143"/>
    <cellStyle name="Акцент6 2 2 2 2 2 2 2 2 2 2 2 18" xfId="22144"/>
    <cellStyle name="Акцент6 2 2 2 2 2 2 2 2 2 2 2 19" xfId="22145"/>
    <cellStyle name="Акцент6 2 2 2 2 2 2 2 2 2 2 2 2" xfId="22146"/>
    <cellStyle name="Акцент6 2 2 2 2 2 2 2 2 2 2 2 2 10" xfId="22147"/>
    <cellStyle name="Акцент6 2 2 2 2 2 2 2 2 2 2 2 2 11" xfId="22148"/>
    <cellStyle name="Акцент6 2 2 2 2 2 2 2 2 2 2 2 2 12" xfId="22149"/>
    <cellStyle name="Акцент6 2 2 2 2 2 2 2 2 2 2 2 2 13" xfId="22150"/>
    <cellStyle name="Акцент6 2 2 2 2 2 2 2 2 2 2 2 2 14" xfId="22151"/>
    <cellStyle name="Акцент6 2 2 2 2 2 2 2 2 2 2 2 2 15" xfId="22152"/>
    <cellStyle name="Акцент6 2 2 2 2 2 2 2 2 2 2 2 2 16" xfId="22153"/>
    <cellStyle name="Акцент6 2 2 2 2 2 2 2 2 2 2 2 2 17" xfId="22154"/>
    <cellStyle name="Акцент6 2 2 2 2 2 2 2 2 2 2 2 2 18" xfId="22155"/>
    <cellStyle name="Акцент6 2 2 2 2 2 2 2 2 2 2 2 2 19" xfId="22156"/>
    <cellStyle name="Акцент6 2 2 2 2 2 2 2 2 2 2 2 2 2" xfId="22157"/>
    <cellStyle name="Акцент6 2 2 2 2 2 2 2 2 2 2 2 2 2 10" xfId="22158"/>
    <cellStyle name="Акцент6 2 2 2 2 2 2 2 2 2 2 2 2 2 11" xfId="22159"/>
    <cellStyle name="Акцент6 2 2 2 2 2 2 2 2 2 2 2 2 2 12" xfId="22160"/>
    <cellStyle name="Акцент6 2 2 2 2 2 2 2 2 2 2 2 2 2 13" xfId="22161"/>
    <cellStyle name="Акцент6 2 2 2 2 2 2 2 2 2 2 2 2 2 14" xfId="22162"/>
    <cellStyle name="Акцент6 2 2 2 2 2 2 2 2 2 2 2 2 2 15" xfId="22163"/>
    <cellStyle name="Акцент6 2 2 2 2 2 2 2 2 2 2 2 2 2 16" xfId="22164"/>
    <cellStyle name="Акцент6 2 2 2 2 2 2 2 2 2 2 2 2 2 17" xfId="22165"/>
    <cellStyle name="Акцент6 2 2 2 2 2 2 2 2 2 2 2 2 2 18" xfId="22166"/>
    <cellStyle name="Акцент6 2 2 2 2 2 2 2 2 2 2 2 2 2 19" xfId="22167"/>
    <cellStyle name="Акцент6 2 2 2 2 2 2 2 2 2 2 2 2 2 2" xfId="22168"/>
    <cellStyle name="Акцент6 2 2 2 2 2 2 2 2 2 2 2 2 2 2 10" xfId="22169"/>
    <cellStyle name="Акцент6 2 2 2 2 2 2 2 2 2 2 2 2 2 2 11" xfId="22170"/>
    <cellStyle name="Акцент6 2 2 2 2 2 2 2 2 2 2 2 2 2 2 12" xfId="22171"/>
    <cellStyle name="Акцент6 2 2 2 2 2 2 2 2 2 2 2 2 2 2 13" xfId="22172"/>
    <cellStyle name="Акцент6 2 2 2 2 2 2 2 2 2 2 2 2 2 2 14" xfId="22173"/>
    <cellStyle name="Акцент6 2 2 2 2 2 2 2 2 2 2 2 2 2 2 15" xfId="22174"/>
    <cellStyle name="Акцент6 2 2 2 2 2 2 2 2 2 2 2 2 2 2 16" xfId="22175"/>
    <cellStyle name="Акцент6 2 2 2 2 2 2 2 2 2 2 2 2 2 2 17" xfId="22176"/>
    <cellStyle name="Акцент6 2 2 2 2 2 2 2 2 2 2 2 2 2 2 18" xfId="22177"/>
    <cellStyle name="Акцент6 2 2 2 2 2 2 2 2 2 2 2 2 2 2 19" xfId="22178"/>
    <cellStyle name="Акцент6 2 2 2 2 2 2 2 2 2 2 2 2 2 2 2" xfId="22179"/>
    <cellStyle name="Акцент6 2 2 2 2 2 2 2 2 2 2 2 2 2 2 2 10" xfId="22180"/>
    <cellStyle name="Акцент6 2 2 2 2 2 2 2 2 2 2 2 2 2 2 2 11" xfId="22181"/>
    <cellStyle name="Акцент6 2 2 2 2 2 2 2 2 2 2 2 2 2 2 2 12" xfId="22182"/>
    <cellStyle name="Акцент6 2 2 2 2 2 2 2 2 2 2 2 2 2 2 2 13" xfId="22183"/>
    <cellStyle name="Акцент6 2 2 2 2 2 2 2 2 2 2 2 2 2 2 2 14" xfId="22184"/>
    <cellStyle name="Акцент6 2 2 2 2 2 2 2 2 2 2 2 2 2 2 2 15" xfId="22185"/>
    <cellStyle name="Акцент6 2 2 2 2 2 2 2 2 2 2 2 2 2 2 2 16" xfId="22186"/>
    <cellStyle name="Акцент6 2 2 2 2 2 2 2 2 2 2 2 2 2 2 2 17" xfId="22187"/>
    <cellStyle name="Акцент6 2 2 2 2 2 2 2 2 2 2 2 2 2 2 2 18" xfId="22188"/>
    <cellStyle name="Акцент6 2 2 2 2 2 2 2 2 2 2 2 2 2 2 2 19" xfId="22189"/>
    <cellStyle name="Акцент6 2 2 2 2 2 2 2 2 2 2 2 2 2 2 2 2" xfId="22190"/>
    <cellStyle name="Акцент6 2 2 2 2 2 2 2 2 2 2 2 2 2 2 2 2 10" xfId="22191"/>
    <cellStyle name="Акцент6 2 2 2 2 2 2 2 2 2 2 2 2 2 2 2 2 11" xfId="22192"/>
    <cellStyle name="Акцент6 2 2 2 2 2 2 2 2 2 2 2 2 2 2 2 2 12" xfId="22193"/>
    <cellStyle name="Акцент6 2 2 2 2 2 2 2 2 2 2 2 2 2 2 2 2 13" xfId="22194"/>
    <cellStyle name="Акцент6 2 2 2 2 2 2 2 2 2 2 2 2 2 2 2 2 14" xfId="22195"/>
    <cellStyle name="Акцент6 2 2 2 2 2 2 2 2 2 2 2 2 2 2 2 2 15" xfId="22196"/>
    <cellStyle name="Акцент6 2 2 2 2 2 2 2 2 2 2 2 2 2 2 2 2 16" xfId="22197"/>
    <cellStyle name="Акцент6 2 2 2 2 2 2 2 2 2 2 2 2 2 2 2 2 17" xfId="22198"/>
    <cellStyle name="Акцент6 2 2 2 2 2 2 2 2 2 2 2 2 2 2 2 2 18" xfId="22199"/>
    <cellStyle name="Акцент6 2 2 2 2 2 2 2 2 2 2 2 2 2 2 2 2 19" xfId="22200"/>
    <cellStyle name="Акцент6 2 2 2 2 2 2 2 2 2 2 2 2 2 2 2 2 2" xfId="22201"/>
    <cellStyle name="Акцент6 2 2 2 2 2 2 2 2 2 2 2 2 2 2 2 2 2 10" xfId="22202"/>
    <cellStyle name="Акцент6 2 2 2 2 2 2 2 2 2 2 2 2 2 2 2 2 2 11" xfId="22203"/>
    <cellStyle name="Акцент6 2 2 2 2 2 2 2 2 2 2 2 2 2 2 2 2 2 12" xfId="22204"/>
    <cellStyle name="Акцент6 2 2 2 2 2 2 2 2 2 2 2 2 2 2 2 2 2 13" xfId="22205"/>
    <cellStyle name="Акцент6 2 2 2 2 2 2 2 2 2 2 2 2 2 2 2 2 2 14" xfId="22206"/>
    <cellStyle name="Акцент6 2 2 2 2 2 2 2 2 2 2 2 2 2 2 2 2 2 15" xfId="22207"/>
    <cellStyle name="Акцент6 2 2 2 2 2 2 2 2 2 2 2 2 2 2 2 2 2 16" xfId="22208"/>
    <cellStyle name="Акцент6 2 2 2 2 2 2 2 2 2 2 2 2 2 2 2 2 2 17" xfId="22209"/>
    <cellStyle name="Акцент6 2 2 2 2 2 2 2 2 2 2 2 2 2 2 2 2 2 18" xfId="22210"/>
    <cellStyle name="Акцент6 2 2 2 2 2 2 2 2 2 2 2 2 2 2 2 2 2 19" xfId="22211"/>
    <cellStyle name="Акцент6 2 2 2 2 2 2 2 2 2 2 2 2 2 2 2 2 2 2" xfId="22212"/>
    <cellStyle name="Акцент6 2 2 2 2 2 2 2 2 2 2 2 2 2 2 2 2 2 2 10" xfId="22213"/>
    <cellStyle name="Акцент6 2 2 2 2 2 2 2 2 2 2 2 2 2 2 2 2 2 2 11" xfId="22214"/>
    <cellStyle name="Акцент6 2 2 2 2 2 2 2 2 2 2 2 2 2 2 2 2 2 2 12" xfId="22215"/>
    <cellStyle name="Акцент6 2 2 2 2 2 2 2 2 2 2 2 2 2 2 2 2 2 2 13" xfId="22216"/>
    <cellStyle name="Акцент6 2 2 2 2 2 2 2 2 2 2 2 2 2 2 2 2 2 2 14" xfId="22217"/>
    <cellStyle name="Акцент6 2 2 2 2 2 2 2 2 2 2 2 2 2 2 2 2 2 2 15" xfId="22218"/>
    <cellStyle name="Акцент6 2 2 2 2 2 2 2 2 2 2 2 2 2 2 2 2 2 2 16" xfId="22219"/>
    <cellStyle name="Акцент6 2 2 2 2 2 2 2 2 2 2 2 2 2 2 2 2 2 2 17" xfId="22220"/>
    <cellStyle name="Акцент6 2 2 2 2 2 2 2 2 2 2 2 2 2 2 2 2 2 2 18" xfId="22221"/>
    <cellStyle name="Акцент6 2 2 2 2 2 2 2 2 2 2 2 2 2 2 2 2 2 2 19" xfId="22222"/>
    <cellStyle name="Акцент6 2 2 2 2 2 2 2 2 2 2 2 2 2 2 2 2 2 2 2" xfId="22223"/>
    <cellStyle name="Акцент6 2 2 2 2 2 2 2 2 2 2 2 2 2 2 2 2 2 2 2 10" xfId="22224"/>
    <cellStyle name="Акцент6 2 2 2 2 2 2 2 2 2 2 2 2 2 2 2 2 2 2 2 11" xfId="22225"/>
    <cellStyle name="Акцент6 2 2 2 2 2 2 2 2 2 2 2 2 2 2 2 2 2 2 2 12" xfId="22226"/>
    <cellStyle name="Акцент6 2 2 2 2 2 2 2 2 2 2 2 2 2 2 2 2 2 2 2 13" xfId="22227"/>
    <cellStyle name="Акцент6 2 2 2 2 2 2 2 2 2 2 2 2 2 2 2 2 2 2 2 14" xfId="22228"/>
    <cellStyle name="Акцент6 2 2 2 2 2 2 2 2 2 2 2 2 2 2 2 2 2 2 2 15" xfId="22229"/>
    <cellStyle name="Акцент6 2 2 2 2 2 2 2 2 2 2 2 2 2 2 2 2 2 2 2 16" xfId="22230"/>
    <cellStyle name="Акцент6 2 2 2 2 2 2 2 2 2 2 2 2 2 2 2 2 2 2 2 17" xfId="22231"/>
    <cellStyle name="Акцент6 2 2 2 2 2 2 2 2 2 2 2 2 2 2 2 2 2 2 2 18" xfId="22232"/>
    <cellStyle name="Акцент6 2 2 2 2 2 2 2 2 2 2 2 2 2 2 2 2 2 2 2 19" xfId="22233"/>
    <cellStyle name="Акцент6 2 2 2 2 2 2 2 2 2 2 2 2 2 2 2 2 2 2 2 2" xfId="22234"/>
    <cellStyle name="Акцент6 2 2 2 2 2 2 2 2 2 2 2 2 2 2 2 2 2 2 2 2 10" xfId="22235"/>
    <cellStyle name="Акцент6 2 2 2 2 2 2 2 2 2 2 2 2 2 2 2 2 2 2 2 2 11" xfId="22236"/>
    <cellStyle name="Акцент6 2 2 2 2 2 2 2 2 2 2 2 2 2 2 2 2 2 2 2 2 12" xfId="22237"/>
    <cellStyle name="Акцент6 2 2 2 2 2 2 2 2 2 2 2 2 2 2 2 2 2 2 2 2 13" xfId="22238"/>
    <cellStyle name="Акцент6 2 2 2 2 2 2 2 2 2 2 2 2 2 2 2 2 2 2 2 2 14" xfId="22239"/>
    <cellStyle name="Акцент6 2 2 2 2 2 2 2 2 2 2 2 2 2 2 2 2 2 2 2 2 15" xfId="22240"/>
    <cellStyle name="Акцент6 2 2 2 2 2 2 2 2 2 2 2 2 2 2 2 2 2 2 2 2 16" xfId="22241"/>
    <cellStyle name="Акцент6 2 2 2 2 2 2 2 2 2 2 2 2 2 2 2 2 2 2 2 2 17" xfId="22242"/>
    <cellStyle name="Акцент6 2 2 2 2 2 2 2 2 2 2 2 2 2 2 2 2 2 2 2 2 18" xfId="22243"/>
    <cellStyle name="Акцент6 2 2 2 2 2 2 2 2 2 2 2 2 2 2 2 2 2 2 2 2 19" xfId="22244"/>
    <cellStyle name="Акцент6 2 2 2 2 2 2 2 2 2 2 2 2 2 2 2 2 2 2 2 2 2" xfId="22245"/>
    <cellStyle name="Акцент6 2 2 2 2 2 2 2 2 2 2 2 2 2 2 2 2 2 2 2 2 2 10" xfId="22246"/>
    <cellStyle name="Акцент6 2 2 2 2 2 2 2 2 2 2 2 2 2 2 2 2 2 2 2 2 2 11" xfId="22247"/>
    <cellStyle name="Акцент6 2 2 2 2 2 2 2 2 2 2 2 2 2 2 2 2 2 2 2 2 2 12" xfId="22248"/>
    <cellStyle name="Акцент6 2 2 2 2 2 2 2 2 2 2 2 2 2 2 2 2 2 2 2 2 2 13" xfId="22249"/>
    <cellStyle name="Акцент6 2 2 2 2 2 2 2 2 2 2 2 2 2 2 2 2 2 2 2 2 2 14" xfId="22250"/>
    <cellStyle name="Акцент6 2 2 2 2 2 2 2 2 2 2 2 2 2 2 2 2 2 2 2 2 2 15" xfId="22251"/>
    <cellStyle name="Акцент6 2 2 2 2 2 2 2 2 2 2 2 2 2 2 2 2 2 2 2 2 2 16" xfId="22252"/>
    <cellStyle name="Акцент6 2 2 2 2 2 2 2 2 2 2 2 2 2 2 2 2 2 2 2 2 2 17" xfId="22253"/>
    <cellStyle name="Акцент6 2 2 2 2 2 2 2 2 2 2 2 2 2 2 2 2 2 2 2 2 2 18" xfId="22254"/>
    <cellStyle name="Акцент6 2 2 2 2 2 2 2 2 2 2 2 2 2 2 2 2 2 2 2 2 2 19" xfId="22255"/>
    <cellStyle name="Акцент6 2 2 2 2 2 2 2 2 2 2 2 2 2 2 2 2 2 2 2 2 2 2" xfId="22256"/>
    <cellStyle name="Акцент6 2 2 2 2 2 2 2 2 2 2 2 2 2 2 2 2 2 2 2 2 2 2 10" xfId="22257"/>
    <cellStyle name="Акцент6 2 2 2 2 2 2 2 2 2 2 2 2 2 2 2 2 2 2 2 2 2 2 11" xfId="22258"/>
    <cellStyle name="Акцент6 2 2 2 2 2 2 2 2 2 2 2 2 2 2 2 2 2 2 2 2 2 2 12" xfId="22259"/>
    <cellStyle name="Акцент6 2 2 2 2 2 2 2 2 2 2 2 2 2 2 2 2 2 2 2 2 2 2 13" xfId="22260"/>
    <cellStyle name="Акцент6 2 2 2 2 2 2 2 2 2 2 2 2 2 2 2 2 2 2 2 2 2 2 14" xfId="22261"/>
    <cellStyle name="Акцент6 2 2 2 2 2 2 2 2 2 2 2 2 2 2 2 2 2 2 2 2 2 2 15" xfId="22262"/>
    <cellStyle name="Акцент6 2 2 2 2 2 2 2 2 2 2 2 2 2 2 2 2 2 2 2 2 2 2 16" xfId="22263"/>
    <cellStyle name="Акцент6 2 2 2 2 2 2 2 2 2 2 2 2 2 2 2 2 2 2 2 2 2 2 17" xfId="22264"/>
    <cellStyle name="Акцент6 2 2 2 2 2 2 2 2 2 2 2 2 2 2 2 2 2 2 2 2 2 2 18" xfId="22265"/>
    <cellStyle name="Акцент6 2 2 2 2 2 2 2 2 2 2 2 2 2 2 2 2 2 2 2 2 2 2 19" xfId="22266"/>
    <cellStyle name="Акцент6 2 2 2 2 2 2 2 2 2 2 2 2 2 2 2 2 2 2 2 2 2 2 2" xfId="22267"/>
    <cellStyle name="Акцент6 2 2 2 2 2 2 2 2 2 2 2 2 2 2 2 2 2 2 2 2 2 2 2 10" xfId="22268"/>
    <cellStyle name="Акцент6 2 2 2 2 2 2 2 2 2 2 2 2 2 2 2 2 2 2 2 2 2 2 2 11" xfId="22269"/>
    <cellStyle name="Акцент6 2 2 2 2 2 2 2 2 2 2 2 2 2 2 2 2 2 2 2 2 2 2 2 12" xfId="22270"/>
    <cellStyle name="Акцент6 2 2 2 2 2 2 2 2 2 2 2 2 2 2 2 2 2 2 2 2 2 2 2 13" xfId="22271"/>
    <cellStyle name="Акцент6 2 2 2 2 2 2 2 2 2 2 2 2 2 2 2 2 2 2 2 2 2 2 2 14" xfId="22272"/>
    <cellStyle name="Акцент6 2 2 2 2 2 2 2 2 2 2 2 2 2 2 2 2 2 2 2 2 2 2 2 15" xfId="22273"/>
    <cellStyle name="Акцент6 2 2 2 2 2 2 2 2 2 2 2 2 2 2 2 2 2 2 2 2 2 2 2 16" xfId="22274"/>
    <cellStyle name="Акцент6 2 2 2 2 2 2 2 2 2 2 2 2 2 2 2 2 2 2 2 2 2 2 2 17" xfId="22275"/>
    <cellStyle name="Акцент6 2 2 2 2 2 2 2 2 2 2 2 2 2 2 2 2 2 2 2 2 2 2 2 18" xfId="22276"/>
    <cellStyle name="Акцент6 2 2 2 2 2 2 2 2 2 2 2 2 2 2 2 2 2 2 2 2 2 2 2 19" xfId="22277"/>
    <cellStyle name="Акцент6 2 2 2 2 2 2 2 2 2 2 2 2 2 2 2 2 2 2 2 2 2 2 2 2" xfId="22278"/>
    <cellStyle name="Акцент6 2 2 2 2 2 2 2 2 2 2 2 2 2 2 2 2 2 2 2 2 2 2 2 2 10" xfId="22279"/>
    <cellStyle name="Акцент6 2 2 2 2 2 2 2 2 2 2 2 2 2 2 2 2 2 2 2 2 2 2 2 2 11" xfId="22280"/>
    <cellStyle name="Акцент6 2 2 2 2 2 2 2 2 2 2 2 2 2 2 2 2 2 2 2 2 2 2 2 2 12" xfId="22281"/>
    <cellStyle name="Акцент6 2 2 2 2 2 2 2 2 2 2 2 2 2 2 2 2 2 2 2 2 2 2 2 2 13" xfId="22282"/>
    <cellStyle name="Акцент6 2 2 2 2 2 2 2 2 2 2 2 2 2 2 2 2 2 2 2 2 2 2 2 2 14" xfId="22283"/>
    <cellStyle name="Акцент6 2 2 2 2 2 2 2 2 2 2 2 2 2 2 2 2 2 2 2 2 2 2 2 2 15" xfId="22284"/>
    <cellStyle name="Акцент6 2 2 2 2 2 2 2 2 2 2 2 2 2 2 2 2 2 2 2 2 2 2 2 2 16" xfId="22285"/>
    <cellStyle name="Акцент6 2 2 2 2 2 2 2 2 2 2 2 2 2 2 2 2 2 2 2 2 2 2 2 2 17" xfId="22286"/>
    <cellStyle name="Акцент6 2 2 2 2 2 2 2 2 2 2 2 2 2 2 2 2 2 2 2 2 2 2 2 2 18" xfId="22287"/>
    <cellStyle name="Акцент6 2 2 2 2 2 2 2 2 2 2 2 2 2 2 2 2 2 2 2 2 2 2 2 2 2" xfId="22288"/>
    <cellStyle name="Акцент6 2 2 2 2 2 2 2 2 2 2 2 2 2 2 2 2 2 2 2 2 2 2 2 2 2 10" xfId="22289"/>
    <cellStyle name="Акцент6 2 2 2 2 2 2 2 2 2 2 2 2 2 2 2 2 2 2 2 2 2 2 2 2 2 11" xfId="22290"/>
    <cellStyle name="Акцент6 2 2 2 2 2 2 2 2 2 2 2 2 2 2 2 2 2 2 2 2 2 2 2 2 2 12" xfId="22291"/>
    <cellStyle name="Акцент6 2 2 2 2 2 2 2 2 2 2 2 2 2 2 2 2 2 2 2 2 2 2 2 2 2 13" xfId="22292"/>
    <cellStyle name="Акцент6 2 2 2 2 2 2 2 2 2 2 2 2 2 2 2 2 2 2 2 2 2 2 2 2 2 14" xfId="22293"/>
    <cellStyle name="Акцент6 2 2 2 2 2 2 2 2 2 2 2 2 2 2 2 2 2 2 2 2 2 2 2 2 2 15" xfId="22294"/>
    <cellStyle name="Акцент6 2 2 2 2 2 2 2 2 2 2 2 2 2 2 2 2 2 2 2 2 2 2 2 2 2 16" xfId="22295"/>
    <cellStyle name="Акцент6 2 2 2 2 2 2 2 2 2 2 2 2 2 2 2 2 2 2 2 2 2 2 2 2 2 17" xfId="22296"/>
    <cellStyle name="Акцент6 2 2 2 2 2 2 2 2 2 2 2 2 2 2 2 2 2 2 2 2 2 2 2 2 2 18" xfId="22297"/>
    <cellStyle name="Акцент6 2 2 2 2 2 2 2 2 2 2 2 2 2 2 2 2 2 2 2 2 2 2 2 2 2 2" xfId="22298"/>
    <cellStyle name="Акцент6 2 2 2 2 2 2 2 2 2 2 2 2 2 2 2 2 2 2 2 2 2 2 2 2 2 3" xfId="22299"/>
    <cellStyle name="Акцент6 2 2 2 2 2 2 2 2 2 2 2 2 2 2 2 2 2 2 2 2 2 2 2 2 2 4" xfId="22300"/>
    <cellStyle name="Акцент6 2 2 2 2 2 2 2 2 2 2 2 2 2 2 2 2 2 2 2 2 2 2 2 2 2 5" xfId="22301"/>
    <cellStyle name="Акцент6 2 2 2 2 2 2 2 2 2 2 2 2 2 2 2 2 2 2 2 2 2 2 2 2 2 6" xfId="22302"/>
    <cellStyle name="Акцент6 2 2 2 2 2 2 2 2 2 2 2 2 2 2 2 2 2 2 2 2 2 2 2 2 2 7" xfId="22303"/>
    <cellStyle name="Акцент6 2 2 2 2 2 2 2 2 2 2 2 2 2 2 2 2 2 2 2 2 2 2 2 2 2 8" xfId="22304"/>
    <cellStyle name="Акцент6 2 2 2 2 2 2 2 2 2 2 2 2 2 2 2 2 2 2 2 2 2 2 2 2 2 9" xfId="22305"/>
    <cellStyle name="Акцент6 2 2 2 2 2 2 2 2 2 2 2 2 2 2 2 2 2 2 2 2 2 2 2 2 3" xfId="22306"/>
    <cellStyle name="Акцент6 2 2 2 2 2 2 2 2 2 2 2 2 2 2 2 2 2 2 2 2 2 2 2 2 4" xfId="22307"/>
    <cellStyle name="Акцент6 2 2 2 2 2 2 2 2 2 2 2 2 2 2 2 2 2 2 2 2 2 2 2 2 5" xfId="22308"/>
    <cellStyle name="Акцент6 2 2 2 2 2 2 2 2 2 2 2 2 2 2 2 2 2 2 2 2 2 2 2 2 6" xfId="22309"/>
    <cellStyle name="Акцент6 2 2 2 2 2 2 2 2 2 2 2 2 2 2 2 2 2 2 2 2 2 2 2 2 7" xfId="22310"/>
    <cellStyle name="Акцент6 2 2 2 2 2 2 2 2 2 2 2 2 2 2 2 2 2 2 2 2 2 2 2 2 8" xfId="22311"/>
    <cellStyle name="Акцент6 2 2 2 2 2 2 2 2 2 2 2 2 2 2 2 2 2 2 2 2 2 2 2 2 9" xfId="22312"/>
    <cellStyle name="Акцент6 2 2 2 2 2 2 2 2 2 2 2 2 2 2 2 2 2 2 2 2 2 2 2 20" xfId="22313"/>
    <cellStyle name="Акцент6 2 2 2 2 2 2 2 2 2 2 2 2 2 2 2 2 2 2 2 2 2 2 2 21" xfId="22314"/>
    <cellStyle name="Акцент6 2 2 2 2 2 2 2 2 2 2 2 2 2 2 2 2 2 2 2 2 2 2 2 3" xfId="22315"/>
    <cellStyle name="Акцент6 2 2 2 2 2 2 2 2 2 2 2 2 2 2 2 2 2 2 2 2 2 2 2 4" xfId="22316"/>
    <cellStyle name="Акцент6 2 2 2 2 2 2 2 2 2 2 2 2 2 2 2 2 2 2 2 2 2 2 2 5" xfId="22317"/>
    <cellStyle name="Акцент6 2 2 2 2 2 2 2 2 2 2 2 2 2 2 2 2 2 2 2 2 2 2 2 6" xfId="22318"/>
    <cellStyle name="Акцент6 2 2 2 2 2 2 2 2 2 2 2 2 2 2 2 2 2 2 2 2 2 2 2 7" xfId="22319"/>
    <cellStyle name="Акцент6 2 2 2 2 2 2 2 2 2 2 2 2 2 2 2 2 2 2 2 2 2 2 2 8" xfId="22320"/>
    <cellStyle name="Акцент6 2 2 2 2 2 2 2 2 2 2 2 2 2 2 2 2 2 2 2 2 2 2 2 9" xfId="22321"/>
    <cellStyle name="Акцент6 2 2 2 2 2 2 2 2 2 2 2 2 2 2 2 2 2 2 2 2 2 2 20" xfId="22322"/>
    <cellStyle name="Акцент6 2 2 2 2 2 2 2 2 2 2 2 2 2 2 2 2 2 2 2 2 2 2 21" xfId="22323"/>
    <cellStyle name="Акцент6 2 2 2 2 2 2 2 2 2 2 2 2 2 2 2 2 2 2 2 2 2 2 3" xfId="22324"/>
    <cellStyle name="Акцент6 2 2 2 2 2 2 2 2 2 2 2 2 2 2 2 2 2 2 2 2 2 2 4" xfId="22325"/>
    <cellStyle name="Акцент6 2 2 2 2 2 2 2 2 2 2 2 2 2 2 2 2 2 2 2 2 2 2 5" xfId="22326"/>
    <cellStyle name="Акцент6 2 2 2 2 2 2 2 2 2 2 2 2 2 2 2 2 2 2 2 2 2 2 6" xfId="22327"/>
    <cellStyle name="Акцент6 2 2 2 2 2 2 2 2 2 2 2 2 2 2 2 2 2 2 2 2 2 2 7" xfId="22328"/>
    <cellStyle name="Акцент6 2 2 2 2 2 2 2 2 2 2 2 2 2 2 2 2 2 2 2 2 2 2 8" xfId="22329"/>
    <cellStyle name="Акцент6 2 2 2 2 2 2 2 2 2 2 2 2 2 2 2 2 2 2 2 2 2 2 9" xfId="22330"/>
    <cellStyle name="Акцент6 2 2 2 2 2 2 2 2 2 2 2 2 2 2 2 2 2 2 2 2 2 20" xfId="22331"/>
    <cellStyle name="Акцент6 2 2 2 2 2 2 2 2 2 2 2 2 2 2 2 2 2 2 2 2 2 21" xfId="22332"/>
    <cellStyle name="Акцент6 2 2 2 2 2 2 2 2 2 2 2 2 2 2 2 2 2 2 2 2 2 22" xfId="22333"/>
    <cellStyle name="Акцент6 2 2 2 2 2 2 2 2 2 2 2 2 2 2 2 2 2 2 2 2 2 3" xfId="22334"/>
    <cellStyle name="Акцент6 2 2 2 2 2 2 2 2 2 2 2 2 2 2 2 2 2 2 2 2 2 4" xfId="22335"/>
    <cellStyle name="Акцент6 2 2 2 2 2 2 2 2 2 2 2 2 2 2 2 2 2 2 2 2 2 5" xfId="22336"/>
    <cellStyle name="Акцент6 2 2 2 2 2 2 2 2 2 2 2 2 2 2 2 2 2 2 2 2 2 6" xfId="22337"/>
    <cellStyle name="Акцент6 2 2 2 2 2 2 2 2 2 2 2 2 2 2 2 2 2 2 2 2 2 7" xfId="22338"/>
    <cellStyle name="Акцент6 2 2 2 2 2 2 2 2 2 2 2 2 2 2 2 2 2 2 2 2 2 8" xfId="22339"/>
    <cellStyle name="Акцент6 2 2 2 2 2 2 2 2 2 2 2 2 2 2 2 2 2 2 2 2 2 9" xfId="22340"/>
    <cellStyle name="Акцент6 2 2 2 2 2 2 2 2 2 2 2 2 2 2 2 2 2 2 2 2 20" xfId="22341"/>
    <cellStyle name="Акцент6 2 2 2 2 2 2 2 2 2 2 2 2 2 2 2 2 2 2 2 2 21" xfId="22342"/>
    <cellStyle name="Акцент6 2 2 2 2 2 2 2 2 2 2 2 2 2 2 2 2 2 2 2 2 22" xfId="22343"/>
    <cellStyle name="Акцент6 2 2 2 2 2 2 2 2 2 2 2 2 2 2 2 2 2 2 2 2 3" xfId="22344"/>
    <cellStyle name="Акцент6 2 2 2 2 2 2 2 2 2 2 2 2 2 2 2 2 2 2 2 2 4" xfId="22345"/>
    <cellStyle name="Акцент6 2 2 2 2 2 2 2 2 2 2 2 2 2 2 2 2 2 2 2 2 5" xfId="22346"/>
    <cellStyle name="Акцент6 2 2 2 2 2 2 2 2 2 2 2 2 2 2 2 2 2 2 2 2 6" xfId="22347"/>
    <cellStyle name="Акцент6 2 2 2 2 2 2 2 2 2 2 2 2 2 2 2 2 2 2 2 2 7" xfId="22348"/>
    <cellStyle name="Акцент6 2 2 2 2 2 2 2 2 2 2 2 2 2 2 2 2 2 2 2 2 8" xfId="22349"/>
    <cellStyle name="Акцент6 2 2 2 2 2 2 2 2 2 2 2 2 2 2 2 2 2 2 2 2 9" xfId="22350"/>
    <cellStyle name="Акцент6 2 2 2 2 2 2 2 2 2 2 2 2 2 2 2 2 2 2 2 20" xfId="22351"/>
    <cellStyle name="Акцент6 2 2 2 2 2 2 2 2 2 2 2 2 2 2 2 2 2 2 2 21" xfId="22352"/>
    <cellStyle name="Акцент6 2 2 2 2 2 2 2 2 2 2 2 2 2 2 2 2 2 2 2 22" xfId="22353"/>
    <cellStyle name="Акцент6 2 2 2 2 2 2 2 2 2 2 2 2 2 2 2 2 2 2 2 23" xfId="22354"/>
    <cellStyle name="Акцент6 2 2 2 2 2 2 2 2 2 2 2 2 2 2 2 2 2 2 2 3" xfId="22355"/>
    <cellStyle name="Акцент6 2 2 2 2 2 2 2 2 2 2 2 2 2 2 2 2 2 2 2 4" xfId="22356"/>
    <cellStyle name="Акцент6 2 2 2 2 2 2 2 2 2 2 2 2 2 2 2 2 2 2 2 5" xfId="22357"/>
    <cellStyle name="Акцент6 2 2 2 2 2 2 2 2 2 2 2 2 2 2 2 2 2 2 2 6" xfId="22358"/>
    <cellStyle name="Акцент6 2 2 2 2 2 2 2 2 2 2 2 2 2 2 2 2 2 2 2 7" xfId="22359"/>
    <cellStyle name="Акцент6 2 2 2 2 2 2 2 2 2 2 2 2 2 2 2 2 2 2 2 8" xfId="22360"/>
    <cellStyle name="Акцент6 2 2 2 2 2 2 2 2 2 2 2 2 2 2 2 2 2 2 2 9" xfId="22361"/>
    <cellStyle name="Акцент6 2 2 2 2 2 2 2 2 2 2 2 2 2 2 2 2 2 2 20" xfId="22362"/>
    <cellStyle name="Акцент6 2 2 2 2 2 2 2 2 2 2 2 2 2 2 2 2 2 2 21" xfId="22363"/>
    <cellStyle name="Акцент6 2 2 2 2 2 2 2 2 2 2 2 2 2 2 2 2 2 2 22" xfId="22364"/>
    <cellStyle name="Акцент6 2 2 2 2 2 2 2 2 2 2 2 2 2 2 2 2 2 2 23" xfId="22365"/>
    <cellStyle name="Акцент6 2 2 2 2 2 2 2 2 2 2 2 2 2 2 2 2 2 2 24" xfId="22366"/>
    <cellStyle name="Акцент6 2 2 2 2 2 2 2 2 2 2 2 2 2 2 2 2 2 2 25" xfId="22367"/>
    <cellStyle name="Акцент6 2 2 2 2 2 2 2 2 2 2 2 2 2 2 2 2 2 2 3" xfId="22368"/>
    <cellStyle name="Акцент6 2 2 2 2 2 2 2 2 2 2 2 2 2 2 2 2 2 2 4" xfId="22369"/>
    <cellStyle name="Акцент6 2 2 2 2 2 2 2 2 2 2 2 2 2 2 2 2 2 2 5" xfId="22370"/>
    <cellStyle name="Акцент6 2 2 2 2 2 2 2 2 2 2 2 2 2 2 2 2 2 2 6" xfId="22371"/>
    <cellStyle name="Акцент6 2 2 2 2 2 2 2 2 2 2 2 2 2 2 2 2 2 2 7" xfId="22372"/>
    <cellStyle name="Акцент6 2 2 2 2 2 2 2 2 2 2 2 2 2 2 2 2 2 2 8" xfId="22373"/>
    <cellStyle name="Акцент6 2 2 2 2 2 2 2 2 2 2 2 2 2 2 2 2 2 2 9" xfId="22374"/>
    <cellStyle name="Акцент6 2 2 2 2 2 2 2 2 2 2 2 2 2 2 2 2 2 20" xfId="22375"/>
    <cellStyle name="Акцент6 2 2 2 2 2 2 2 2 2 2 2 2 2 2 2 2 2 21" xfId="22376"/>
    <cellStyle name="Акцент6 2 2 2 2 2 2 2 2 2 2 2 2 2 2 2 2 2 22" xfId="22377"/>
    <cellStyle name="Акцент6 2 2 2 2 2 2 2 2 2 2 2 2 2 2 2 2 2 23" xfId="22378"/>
    <cellStyle name="Акцент6 2 2 2 2 2 2 2 2 2 2 2 2 2 2 2 2 2 24" xfId="22379"/>
    <cellStyle name="Акцент6 2 2 2 2 2 2 2 2 2 2 2 2 2 2 2 2 2 25" xfId="22380"/>
    <cellStyle name="Акцент6 2 2 2 2 2 2 2 2 2 2 2 2 2 2 2 2 2 3" xfId="22381"/>
    <cellStyle name="Акцент6 2 2 2 2 2 2 2 2 2 2 2 2 2 2 2 2 2 3 2" xfId="22382"/>
    <cellStyle name="Акцент6 2 2 2 2 2 2 2 2 2 2 2 2 2 2 2 2 2 4" xfId="22383"/>
    <cellStyle name="Акцент6 2 2 2 2 2 2 2 2 2 2 2 2 2 2 2 2 2 5" xfId="22384"/>
    <cellStyle name="Акцент6 2 2 2 2 2 2 2 2 2 2 2 2 2 2 2 2 2 6" xfId="22385"/>
    <cellStyle name="Акцент6 2 2 2 2 2 2 2 2 2 2 2 2 2 2 2 2 2 7" xfId="22386"/>
    <cellStyle name="Акцент6 2 2 2 2 2 2 2 2 2 2 2 2 2 2 2 2 2 8" xfId="22387"/>
    <cellStyle name="Акцент6 2 2 2 2 2 2 2 2 2 2 2 2 2 2 2 2 2 9" xfId="22388"/>
    <cellStyle name="Акцент6 2 2 2 2 2 2 2 2 2 2 2 2 2 2 2 2 20" xfId="22389"/>
    <cellStyle name="Акцент6 2 2 2 2 2 2 2 2 2 2 2 2 2 2 2 2 21" xfId="22390"/>
    <cellStyle name="Акцент6 2 2 2 2 2 2 2 2 2 2 2 2 2 2 2 2 22" xfId="22391"/>
    <cellStyle name="Акцент6 2 2 2 2 2 2 2 2 2 2 2 2 2 2 2 2 23" xfId="22392"/>
    <cellStyle name="Акцент6 2 2 2 2 2 2 2 2 2 2 2 2 2 2 2 2 24" xfId="22393"/>
    <cellStyle name="Акцент6 2 2 2 2 2 2 2 2 2 2 2 2 2 2 2 2 25" xfId="22394"/>
    <cellStyle name="Акцент6 2 2 2 2 2 2 2 2 2 2 2 2 2 2 2 2 26" xfId="22395"/>
    <cellStyle name="Акцент6 2 2 2 2 2 2 2 2 2 2 2 2 2 2 2 2 27" xfId="22396"/>
    <cellStyle name="Акцент6 2 2 2 2 2 2 2 2 2 2 2 2 2 2 2 2 3" xfId="22397"/>
    <cellStyle name="Акцент6 2 2 2 2 2 2 2 2 2 2 2 2 2 2 2 2 4" xfId="22398"/>
    <cellStyle name="Акцент6 2 2 2 2 2 2 2 2 2 2 2 2 2 2 2 2 4 2" xfId="22399"/>
    <cellStyle name="Акцент6 2 2 2 2 2 2 2 2 2 2 2 2 2 2 2 2 5" xfId="22400"/>
    <cellStyle name="Акцент6 2 2 2 2 2 2 2 2 2 2 2 2 2 2 2 2 6" xfId="22401"/>
    <cellStyle name="Акцент6 2 2 2 2 2 2 2 2 2 2 2 2 2 2 2 2 7" xfId="22402"/>
    <cellStyle name="Акцент6 2 2 2 2 2 2 2 2 2 2 2 2 2 2 2 2 8" xfId="22403"/>
    <cellStyle name="Акцент6 2 2 2 2 2 2 2 2 2 2 2 2 2 2 2 2 9" xfId="22404"/>
    <cellStyle name="Акцент6 2 2 2 2 2 2 2 2 2 2 2 2 2 2 2 20" xfId="22405"/>
    <cellStyle name="Акцент6 2 2 2 2 2 2 2 2 2 2 2 2 2 2 2 21" xfId="22406"/>
    <cellStyle name="Акцент6 2 2 2 2 2 2 2 2 2 2 2 2 2 2 2 22" xfId="22407"/>
    <cellStyle name="Акцент6 2 2 2 2 2 2 2 2 2 2 2 2 2 2 2 23" xfId="22408"/>
    <cellStyle name="Акцент6 2 2 2 2 2 2 2 2 2 2 2 2 2 2 2 24" xfId="22409"/>
    <cellStyle name="Акцент6 2 2 2 2 2 2 2 2 2 2 2 2 2 2 2 25" xfId="22410"/>
    <cellStyle name="Акцент6 2 2 2 2 2 2 2 2 2 2 2 2 2 2 2 26" xfId="22411"/>
    <cellStyle name="Акцент6 2 2 2 2 2 2 2 2 2 2 2 2 2 2 2 27" xfId="22412"/>
    <cellStyle name="Акцент6 2 2 2 2 2 2 2 2 2 2 2 2 2 2 2 3" xfId="22413"/>
    <cellStyle name="Акцент6 2 2 2 2 2 2 2 2 2 2 2 2 2 2 2 3 2" xfId="22414"/>
    <cellStyle name="Акцент6 2 2 2 2 2 2 2 2 2 2 2 2 2 2 2 3 2 2" xfId="22415"/>
    <cellStyle name="Акцент6 2 2 2 2 2 2 2 2 2 2 2 2 2 2 2 3 2 2 2" xfId="22416"/>
    <cellStyle name="Акцент6 2 2 2 2 2 2 2 2 2 2 2 2 2 2 2 3 2 3" xfId="22417"/>
    <cellStyle name="Акцент6 2 2 2 2 2 2 2 2 2 2 2 2 2 2 2 3 2 4" xfId="22418"/>
    <cellStyle name="Акцент6 2 2 2 2 2 2 2 2 2 2 2 2 2 2 2 3 3" xfId="22419"/>
    <cellStyle name="Акцент6 2 2 2 2 2 2 2 2 2 2 2 2 2 2 2 3 3 2" xfId="22420"/>
    <cellStyle name="Акцент6 2 2 2 2 2 2 2 2 2 2 2 2 2 2 2 3 4" xfId="22421"/>
    <cellStyle name="Акцент6 2 2 2 2 2 2 2 2 2 2 2 2 2 2 2 4" xfId="22422"/>
    <cellStyle name="Акцент6 2 2 2 2 2 2 2 2 2 2 2 2 2 2 2 4 2" xfId="22423"/>
    <cellStyle name="Акцент6 2 2 2 2 2 2 2 2 2 2 2 2 2 2 2 5" xfId="22424"/>
    <cellStyle name="Акцент6 2 2 2 2 2 2 2 2 2 2 2 2 2 2 2 6" xfId="22425"/>
    <cellStyle name="Акцент6 2 2 2 2 2 2 2 2 2 2 2 2 2 2 2 7" xfId="22426"/>
    <cellStyle name="Акцент6 2 2 2 2 2 2 2 2 2 2 2 2 2 2 2 8" xfId="22427"/>
    <cellStyle name="Акцент6 2 2 2 2 2 2 2 2 2 2 2 2 2 2 2 9" xfId="22428"/>
    <cellStyle name="Акцент6 2 2 2 2 2 2 2 2 2 2 2 2 2 2 20" xfId="22429"/>
    <cellStyle name="Акцент6 2 2 2 2 2 2 2 2 2 2 2 2 2 2 21" xfId="22430"/>
    <cellStyle name="Акцент6 2 2 2 2 2 2 2 2 2 2 2 2 2 2 22" xfId="22431"/>
    <cellStyle name="Акцент6 2 2 2 2 2 2 2 2 2 2 2 2 2 2 23" xfId="22432"/>
    <cellStyle name="Акцент6 2 2 2 2 2 2 2 2 2 2 2 2 2 2 24" xfId="22433"/>
    <cellStyle name="Акцент6 2 2 2 2 2 2 2 2 2 2 2 2 2 2 25" xfId="22434"/>
    <cellStyle name="Акцент6 2 2 2 2 2 2 2 2 2 2 2 2 2 2 26" xfId="22435"/>
    <cellStyle name="Акцент6 2 2 2 2 2 2 2 2 2 2 2 2 2 2 27" xfId="22436"/>
    <cellStyle name="Акцент6 2 2 2 2 2 2 2 2 2 2 2 2 2 2 28" xfId="22437"/>
    <cellStyle name="Акцент6 2 2 2 2 2 2 2 2 2 2 2 2 2 2 3" xfId="22438"/>
    <cellStyle name="Акцент6 2 2 2 2 2 2 2 2 2 2 2 2 2 2 4" xfId="22439"/>
    <cellStyle name="Акцент6 2 2 2 2 2 2 2 2 2 2 2 2 2 2 4 2" xfId="22440"/>
    <cellStyle name="Акцент6 2 2 2 2 2 2 2 2 2 2 2 2 2 2 4 2 2" xfId="22441"/>
    <cellStyle name="Акцент6 2 2 2 2 2 2 2 2 2 2 2 2 2 2 4 2 2 2" xfId="22442"/>
    <cellStyle name="Акцент6 2 2 2 2 2 2 2 2 2 2 2 2 2 2 4 2 3" xfId="22443"/>
    <cellStyle name="Акцент6 2 2 2 2 2 2 2 2 2 2 2 2 2 2 4 2 4" xfId="22444"/>
    <cellStyle name="Акцент6 2 2 2 2 2 2 2 2 2 2 2 2 2 2 4 3" xfId="22445"/>
    <cellStyle name="Акцент6 2 2 2 2 2 2 2 2 2 2 2 2 2 2 4 3 2" xfId="22446"/>
    <cellStyle name="Акцент6 2 2 2 2 2 2 2 2 2 2 2 2 2 2 4 4" xfId="22447"/>
    <cellStyle name="Акцент6 2 2 2 2 2 2 2 2 2 2 2 2 2 2 5" xfId="22448"/>
    <cellStyle name="Акцент6 2 2 2 2 2 2 2 2 2 2 2 2 2 2 5 2" xfId="22449"/>
    <cellStyle name="Акцент6 2 2 2 2 2 2 2 2 2 2 2 2 2 2 6" xfId="22450"/>
    <cellStyle name="Акцент6 2 2 2 2 2 2 2 2 2 2 2 2 2 2 7" xfId="22451"/>
    <cellStyle name="Акцент6 2 2 2 2 2 2 2 2 2 2 2 2 2 2 8" xfId="22452"/>
    <cellStyle name="Акцент6 2 2 2 2 2 2 2 2 2 2 2 2 2 2 9" xfId="22453"/>
    <cellStyle name="Акцент6 2 2 2 2 2 2 2 2 2 2 2 2 2 20" xfId="22454"/>
    <cellStyle name="Акцент6 2 2 2 2 2 2 2 2 2 2 2 2 2 21" xfId="22455"/>
    <cellStyle name="Акцент6 2 2 2 2 2 2 2 2 2 2 2 2 2 22" xfId="22456"/>
    <cellStyle name="Акцент6 2 2 2 2 2 2 2 2 2 2 2 2 2 23" xfId="22457"/>
    <cellStyle name="Акцент6 2 2 2 2 2 2 2 2 2 2 2 2 2 24" xfId="22458"/>
    <cellStyle name="Акцент6 2 2 2 2 2 2 2 2 2 2 2 2 2 25" xfId="22459"/>
    <cellStyle name="Акцент6 2 2 2 2 2 2 2 2 2 2 2 2 2 26" xfId="22460"/>
    <cellStyle name="Акцент6 2 2 2 2 2 2 2 2 2 2 2 2 2 27" xfId="22461"/>
    <cellStyle name="Акцент6 2 2 2 2 2 2 2 2 2 2 2 2 2 28" xfId="22462"/>
    <cellStyle name="Акцент6 2 2 2 2 2 2 2 2 2 2 2 2 2 29" xfId="22463"/>
    <cellStyle name="Акцент6 2 2 2 2 2 2 2 2 2 2 2 2 2 3" xfId="22464"/>
    <cellStyle name="Акцент6 2 2 2 2 2 2 2 2 2 2 2 2 2 4" xfId="22465"/>
    <cellStyle name="Акцент6 2 2 2 2 2 2 2 2 2 2 2 2 2 4 2" xfId="22466"/>
    <cellStyle name="Акцент6 2 2 2 2 2 2 2 2 2 2 2 2 2 5" xfId="22467"/>
    <cellStyle name="Акцент6 2 2 2 2 2 2 2 2 2 2 2 2 2 5 2" xfId="22468"/>
    <cellStyle name="Акцент6 2 2 2 2 2 2 2 2 2 2 2 2 2 5 2 2" xfId="22469"/>
    <cellStyle name="Акцент6 2 2 2 2 2 2 2 2 2 2 2 2 2 5 2 2 2" xfId="22470"/>
    <cellStyle name="Акцент6 2 2 2 2 2 2 2 2 2 2 2 2 2 5 2 3" xfId="22471"/>
    <cellStyle name="Акцент6 2 2 2 2 2 2 2 2 2 2 2 2 2 5 2 4" xfId="22472"/>
    <cellStyle name="Акцент6 2 2 2 2 2 2 2 2 2 2 2 2 2 5 3" xfId="22473"/>
    <cellStyle name="Акцент6 2 2 2 2 2 2 2 2 2 2 2 2 2 5 3 2" xfId="22474"/>
    <cellStyle name="Акцент6 2 2 2 2 2 2 2 2 2 2 2 2 2 5 4" xfId="22475"/>
    <cellStyle name="Акцент6 2 2 2 2 2 2 2 2 2 2 2 2 2 6" xfId="22476"/>
    <cellStyle name="Акцент6 2 2 2 2 2 2 2 2 2 2 2 2 2 6 2" xfId="22477"/>
    <cellStyle name="Акцент6 2 2 2 2 2 2 2 2 2 2 2 2 2 7" xfId="22478"/>
    <cellStyle name="Акцент6 2 2 2 2 2 2 2 2 2 2 2 2 2 8" xfId="22479"/>
    <cellStyle name="Акцент6 2 2 2 2 2 2 2 2 2 2 2 2 2 9" xfId="22480"/>
    <cellStyle name="Акцент6 2 2 2 2 2 2 2 2 2 2 2 2 20" xfId="22481"/>
    <cellStyle name="Акцент6 2 2 2 2 2 2 2 2 2 2 2 2 21" xfId="22482"/>
    <cellStyle name="Акцент6 2 2 2 2 2 2 2 2 2 2 2 2 22" xfId="22483"/>
    <cellStyle name="Акцент6 2 2 2 2 2 2 2 2 2 2 2 2 23" xfId="22484"/>
    <cellStyle name="Акцент6 2 2 2 2 2 2 2 2 2 2 2 2 24" xfId="22485"/>
    <cellStyle name="Акцент6 2 2 2 2 2 2 2 2 2 2 2 2 25" xfId="22486"/>
    <cellStyle name="Акцент6 2 2 2 2 2 2 2 2 2 2 2 2 26" xfId="22487"/>
    <cellStyle name="Акцент6 2 2 2 2 2 2 2 2 2 2 2 2 27" xfId="22488"/>
    <cellStyle name="Акцент6 2 2 2 2 2 2 2 2 2 2 2 2 28" xfId="22489"/>
    <cellStyle name="Акцент6 2 2 2 2 2 2 2 2 2 2 2 2 29" xfId="22490"/>
    <cellStyle name="Акцент6 2 2 2 2 2 2 2 2 2 2 2 2 3" xfId="22491"/>
    <cellStyle name="Акцент6 2 2 2 2 2 2 2 2 2 2 2 2 4" xfId="22492"/>
    <cellStyle name="Акцент6 2 2 2 2 2 2 2 2 2 2 2 2 4 2" xfId="22493"/>
    <cellStyle name="Акцент6 2 2 2 2 2 2 2 2 2 2 2 2 5" xfId="22494"/>
    <cellStyle name="Акцент6 2 2 2 2 2 2 2 2 2 2 2 2 5 2" xfId="22495"/>
    <cellStyle name="Акцент6 2 2 2 2 2 2 2 2 2 2 2 2 5 2 2" xfId="22496"/>
    <cellStyle name="Акцент6 2 2 2 2 2 2 2 2 2 2 2 2 5 2 2 2" xfId="22497"/>
    <cellStyle name="Акцент6 2 2 2 2 2 2 2 2 2 2 2 2 5 2 3" xfId="22498"/>
    <cellStyle name="Акцент6 2 2 2 2 2 2 2 2 2 2 2 2 5 2 4" xfId="22499"/>
    <cellStyle name="Акцент6 2 2 2 2 2 2 2 2 2 2 2 2 5 3" xfId="22500"/>
    <cellStyle name="Акцент6 2 2 2 2 2 2 2 2 2 2 2 2 5 3 2" xfId="22501"/>
    <cellStyle name="Акцент6 2 2 2 2 2 2 2 2 2 2 2 2 5 4" xfId="22502"/>
    <cellStyle name="Акцент6 2 2 2 2 2 2 2 2 2 2 2 2 6" xfId="22503"/>
    <cellStyle name="Акцент6 2 2 2 2 2 2 2 2 2 2 2 2 6 2" xfId="22504"/>
    <cellStyle name="Акцент6 2 2 2 2 2 2 2 2 2 2 2 2 7" xfId="22505"/>
    <cellStyle name="Акцент6 2 2 2 2 2 2 2 2 2 2 2 2 8" xfId="22506"/>
    <cellStyle name="Акцент6 2 2 2 2 2 2 2 2 2 2 2 2 9" xfId="22507"/>
    <cellStyle name="Акцент6 2 2 2 2 2 2 2 2 2 2 2 20" xfId="22508"/>
    <cellStyle name="Акцент6 2 2 2 2 2 2 2 2 2 2 2 21" xfId="22509"/>
    <cellStyle name="Акцент6 2 2 2 2 2 2 2 2 2 2 2 22" xfId="22510"/>
    <cellStyle name="Акцент6 2 2 2 2 2 2 2 2 2 2 2 23" xfId="22511"/>
    <cellStyle name="Акцент6 2 2 2 2 2 2 2 2 2 2 2 24" xfId="22512"/>
    <cellStyle name="Акцент6 2 2 2 2 2 2 2 2 2 2 2 25" xfId="22513"/>
    <cellStyle name="Акцент6 2 2 2 2 2 2 2 2 2 2 2 26" xfId="22514"/>
    <cellStyle name="Акцент6 2 2 2 2 2 2 2 2 2 2 2 27" xfId="22515"/>
    <cellStyle name="Акцент6 2 2 2 2 2 2 2 2 2 2 2 28" xfId="22516"/>
    <cellStyle name="Акцент6 2 2 2 2 2 2 2 2 2 2 2 29" xfId="22517"/>
    <cellStyle name="Акцент6 2 2 2 2 2 2 2 2 2 2 2 3" xfId="22518"/>
    <cellStyle name="Акцент6 2 2 2 2 2 2 2 2 2 2 2 30" xfId="22519"/>
    <cellStyle name="Акцент6 2 2 2 2 2 2 2 2 2 2 2 4" xfId="22520"/>
    <cellStyle name="Акцент6 2 2 2 2 2 2 2 2 2 2 2 5" xfId="22521"/>
    <cellStyle name="Акцент6 2 2 2 2 2 2 2 2 2 2 2 5 2" xfId="22522"/>
    <cellStyle name="Акцент6 2 2 2 2 2 2 2 2 2 2 2 6" xfId="22523"/>
    <cellStyle name="Акцент6 2 2 2 2 2 2 2 2 2 2 2 6 2" xfId="22524"/>
    <cellStyle name="Акцент6 2 2 2 2 2 2 2 2 2 2 2 6 2 2" xfId="22525"/>
    <cellStyle name="Акцент6 2 2 2 2 2 2 2 2 2 2 2 6 2 2 2" xfId="22526"/>
    <cellStyle name="Акцент6 2 2 2 2 2 2 2 2 2 2 2 6 2 3" xfId="22527"/>
    <cellStyle name="Акцент6 2 2 2 2 2 2 2 2 2 2 2 6 2 4" xfId="22528"/>
    <cellStyle name="Акцент6 2 2 2 2 2 2 2 2 2 2 2 6 3" xfId="22529"/>
    <cellStyle name="Акцент6 2 2 2 2 2 2 2 2 2 2 2 6 3 2" xfId="22530"/>
    <cellStyle name="Акцент6 2 2 2 2 2 2 2 2 2 2 2 6 4" xfId="22531"/>
    <cellStyle name="Акцент6 2 2 2 2 2 2 2 2 2 2 2 7" xfId="22532"/>
    <cellStyle name="Акцент6 2 2 2 2 2 2 2 2 2 2 2 7 2" xfId="22533"/>
    <cellStyle name="Акцент6 2 2 2 2 2 2 2 2 2 2 2 8" xfId="22534"/>
    <cellStyle name="Акцент6 2 2 2 2 2 2 2 2 2 2 2 9" xfId="22535"/>
    <cellStyle name="Акцент6 2 2 2 2 2 2 2 2 2 2 20" xfId="22536"/>
    <cellStyle name="Акцент6 2 2 2 2 2 2 2 2 2 2 21" xfId="22537"/>
    <cellStyle name="Акцент6 2 2 2 2 2 2 2 2 2 2 22" xfId="22538"/>
    <cellStyle name="Акцент6 2 2 2 2 2 2 2 2 2 2 23" xfId="22539"/>
    <cellStyle name="Акцент6 2 2 2 2 2 2 2 2 2 2 24" xfId="22540"/>
    <cellStyle name="Акцент6 2 2 2 2 2 2 2 2 2 2 25" xfId="22541"/>
    <cellStyle name="Акцент6 2 2 2 2 2 2 2 2 2 2 26" xfId="22542"/>
    <cellStyle name="Акцент6 2 2 2 2 2 2 2 2 2 2 27" xfId="22543"/>
    <cellStyle name="Акцент6 2 2 2 2 2 2 2 2 2 2 28" xfId="22544"/>
    <cellStyle name="Акцент6 2 2 2 2 2 2 2 2 2 2 29" xfId="22545"/>
    <cellStyle name="Акцент6 2 2 2 2 2 2 2 2 2 2 3" xfId="22546"/>
    <cellStyle name="Акцент6 2 2 2 2 2 2 2 2 2 2 30" xfId="22547"/>
    <cellStyle name="Акцент6 2 2 2 2 2 2 2 2 2 2 31" xfId="22548"/>
    <cellStyle name="Акцент6 2 2 2 2 2 2 2 2 2 2 32" xfId="22549"/>
    <cellStyle name="Акцент6 2 2 2 2 2 2 2 2 2 2 4" xfId="22550"/>
    <cellStyle name="Акцент6 2 2 2 2 2 2 2 2 2 2 5" xfId="22551"/>
    <cellStyle name="Акцент6 2 2 2 2 2 2 2 2 2 2 5 2" xfId="22552"/>
    <cellStyle name="Акцент6 2 2 2 2 2 2 2 2 2 2 5 3" xfId="22553"/>
    <cellStyle name="Акцент6 2 2 2 2 2 2 2 2 2 2 6" xfId="22554"/>
    <cellStyle name="Акцент6 2 2 2 2 2 2 2 2 2 2 7" xfId="22555"/>
    <cellStyle name="Акцент6 2 2 2 2 2 2 2 2 2 2 7 2" xfId="22556"/>
    <cellStyle name="Акцент6 2 2 2 2 2 2 2 2 2 2 8" xfId="22557"/>
    <cellStyle name="Акцент6 2 2 2 2 2 2 2 2 2 2 8 2" xfId="22558"/>
    <cellStyle name="Акцент6 2 2 2 2 2 2 2 2 2 2 8 2 2" xfId="22559"/>
    <cellStyle name="Акцент6 2 2 2 2 2 2 2 2 2 2 8 2 2 2" xfId="22560"/>
    <cellStyle name="Акцент6 2 2 2 2 2 2 2 2 2 2 8 2 3" xfId="22561"/>
    <cellStyle name="Акцент6 2 2 2 2 2 2 2 2 2 2 8 2 4" xfId="22562"/>
    <cellStyle name="Акцент6 2 2 2 2 2 2 2 2 2 2 8 3" xfId="22563"/>
    <cellStyle name="Акцент6 2 2 2 2 2 2 2 2 2 2 8 3 2" xfId="22564"/>
    <cellStyle name="Акцент6 2 2 2 2 2 2 2 2 2 2 8 4" xfId="22565"/>
    <cellStyle name="Акцент6 2 2 2 2 2 2 2 2 2 2 9" xfId="22566"/>
    <cellStyle name="Акцент6 2 2 2 2 2 2 2 2 2 2 9 2" xfId="22567"/>
    <cellStyle name="Акцент6 2 2 2 2 2 2 2 2 2 20" xfId="22568"/>
    <cellStyle name="Акцент6 2 2 2 2 2 2 2 2 2 21" xfId="22569"/>
    <cellStyle name="Акцент6 2 2 2 2 2 2 2 2 2 22" xfId="22570"/>
    <cellStyle name="Акцент6 2 2 2 2 2 2 2 2 2 23" xfId="22571"/>
    <cellStyle name="Акцент6 2 2 2 2 2 2 2 2 2 24" xfId="22572"/>
    <cellStyle name="Акцент6 2 2 2 2 2 2 2 2 2 25" xfId="22573"/>
    <cellStyle name="Акцент6 2 2 2 2 2 2 2 2 2 26" xfId="22574"/>
    <cellStyle name="Акцент6 2 2 2 2 2 2 2 2 2 27" xfId="22575"/>
    <cellStyle name="Акцент6 2 2 2 2 2 2 2 2 2 28" xfId="22576"/>
    <cellStyle name="Акцент6 2 2 2 2 2 2 2 2 2 29" xfId="22577"/>
    <cellStyle name="Акцент6 2 2 2 2 2 2 2 2 2 3" xfId="22578"/>
    <cellStyle name="Акцент6 2 2 2 2 2 2 2 2 2 3 2" xfId="22579"/>
    <cellStyle name="Акцент6 2 2 2 2 2 2 2 2 2 3 2 2" xfId="22580"/>
    <cellStyle name="Акцент6 2 2 2 2 2 2 2 2 2 3 2 2 2" xfId="22581"/>
    <cellStyle name="Акцент6 2 2 2 2 2 2 2 2 2 3 2 2 3" xfId="22582"/>
    <cellStyle name="Акцент6 2 2 2 2 2 2 2 2 2 3 2 3" xfId="22583"/>
    <cellStyle name="Акцент6 2 2 2 2 2 2 2 2 2 3 3" xfId="22584"/>
    <cellStyle name="Акцент6 2 2 2 2 2 2 2 2 2 3 4" xfId="22585"/>
    <cellStyle name="Акцент6 2 2 2 2 2 2 2 2 2 30" xfId="22586"/>
    <cellStyle name="Акцент6 2 2 2 2 2 2 2 2 2 31" xfId="22587"/>
    <cellStyle name="Акцент6 2 2 2 2 2 2 2 2 2 32" xfId="22588"/>
    <cellStyle name="Акцент6 2 2 2 2 2 2 2 2 2 4" xfId="22589"/>
    <cellStyle name="Акцент6 2 2 2 2 2 2 2 2 2 5" xfId="22590"/>
    <cellStyle name="Акцент6 2 2 2 2 2 2 2 2 2 5 2" xfId="22591"/>
    <cellStyle name="Акцент6 2 2 2 2 2 2 2 2 2 5 3" xfId="22592"/>
    <cellStyle name="Акцент6 2 2 2 2 2 2 2 2 2 6" xfId="22593"/>
    <cellStyle name="Акцент6 2 2 2 2 2 2 2 2 2 7" xfId="22594"/>
    <cellStyle name="Акцент6 2 2 2 2 2 2 2 2 2 7 2" xfId="22595"/>
    <cellStyle name="Акцент6 2 2 2 2 2 2 2 2 2 8" xfId="22596"/>
    <cellStyle name="Акцент6 2 2 2 2 2 2 2 2 2 8 2" xfId="22597"/>
    <cellStyle name="Акцент6 2 2 2 2 2 2 2 2 2 8 2 2" xfId="22598"/>
    <cellStyle name="Акцент6 2 2 2 2 2 2 2 2 2 8 2 2 2" xfId="22599"/>
    <cellStyle name="Акцент6 2 2 2 2 2 2 2 2 2 8 2 3" xfId="22600"/>
    <cellStyle name="Акцент6 2 2 2 2 2 2 2 2 2 8 2 4" xfId="22601"/>
    <cellStyle name="Акцент6 2 2 2 2 2 2 2 2 2 8 3" xfId="22602"/>
    <cellStyle name="Акцент6 2 2 2 2 2 2 2 2 2 8 3 2" xfId="22603"/>
    <cellStyle name="Акцент6 2 2 2 2 2 2 2 2 2 8 4" xfId="22604"/>
    <cellStyle name="Акцент6 2 2 2 2 2 2 2 2 2 9" xfId="22605"/>
    <cellStyle name="Акцент6 2 2 2 2 2 2 2 2 2 9 2" xfId="22606"/>
    <cellStyle name="Акцент6 2 2 2 2 2 2 2 2 20" xfId="22607"/>
    <cellStyle name="Акцент6 2 2 2 2 2 2 2 2 21" xfId="22608"/>
    <cellStyle name="Акцент6 2 2 2 2 2 2 2 2 22" xfId="22609"/>
    <cellStyle name="Акцент6 2 2 2 2 2 2 2 2 23" xfId="22610"/>
    <cellStyle name="Акцент6 2 2 2 2 2 2 2 2 24" xfId="22611"/>
    <cellStyle name="Акцент6 2 2 2 2 2 2 2 2 25" xfId="22612"/>
    <cellStyle name="Акцент6 2 2 2 2 2 2 2 2 26" xfId="22613"/>
    <cellStyle name="Акцент6 2 2 2 2 2 2 2 2 27" xfId="22614"/>
    <cellStyle name="Акцент6 2 2 2 2 2 2 2 2 28" xfId="22615"/>
    <cellStyle name="Акцент6 2 2 2 2 2 2 2 2 29" xfId="22616"/>
    <cellStyle name="Акцент6 2 2 2 2 2 2 2 2 3" xfId="22617"/>
    <cellStyle name="Акцент6 2 2 2 2 2 2 2 2 3 2" xfId="22618"/>
    <cellStyle name="Акцент6 2 2 2 2 2 2 2 2 3 2 2" xfId="22619"/>
    <cellStyle name="Акцент6 2 2 2 2 2 2 2 2 3 2 2 2" xfId="22620"/>
    <cellStyle name="Акцент6 2 2 2 2 2 2 2 2 3 2 2 3" xfId="22621"/>
    <cellStyle name="Акцент6 2 2 2 2 2 2 2 2 3 2 3" xfId="22622"/>
    <cellStyle name="Акцент6 2 2 2 2 2 2 2 2 3 3" xfId="22623"/>
    <cellStyle name="Акцент6 2 2 2 2 2 2 2 2 3 4" xfId="22624"/>
    <cellStyle name="Акцент6 2 2 2 2 2 2 2 2 30" xfId="22625"/>
    <cellStyle name="Акцент6 2 2 2 2 2 2 2 2 31" xfId="22626"/>
    <cellStyle name="Акцент6 2 2 2 2 2 2 2 2 32" xfId="22627"/>
    <cellStyle name="Акцент6 2 2 2 2 2 2 2 2 4" xfId="22628"/>
    <cellStyle name="Акцент6 2 2 2 2 2 2 2 2 5" xfId="22629"/>
    <cellStyle name="Акцент6 2 2 2 2 2 2 2 2 5 2" xfId="22630"/>
    <cellStyle name="Акцент6 2 2 2 2 2 2 2 2 5 3" xfId="22631"/>
    <cellStyle name="Акцент6 2 2 2 2 2 2 2 2 6" xfId="22632"/>
    <cellStyle name="Акцент6 2 2 2 2 2 2 2 2 7" xfId="22633"/>
    <cellStyle name="Акцент6 2 2 2 2 2 2 2 2 7 2" xfId="22634"/>
    <cellStyle name="Акцент6 2 2 2 2 2 2 2 2 8" xfId="22635"/>
    <cellStyle name="Акцент6 2 2 2 2 2 2 2 2 8 2" xfId="22636"/>
    <cellStyle name="Акцент6 2 2 2 2 2 2 2 2 8 2 2" xfId="22637"/>
    <cellStyle name="Акцент6 2 2 2 2 2 2 2 2 8 2 2 2" xfId="22638"/>
    <cellStyle name="Акцент6 2 2 2 2 2 2 2 2 8 2 3" xfId="22639"/>
    <cellStyle name="Акцент6 2 2 2 2 2 2 2 2 8 2 4" xfId="22640"/>
    <cellStyle name="Акцент6 2 2 2 2 2 2 2 2 8 3" xfId="22641"/>
    <cellStyle name="Акцент6 2 2 2 2 2 2 2 2 8 3 2" xfId="22642"/>
    <cellStyle name="Акцент6 2 2 2 2 2 2 2 2 8 4" xfId="22643"/>
    <cellStyle name="Акцент6 2 2 2 2 2 2 2 2 9" xfId="22644"/>
    <cellStyle name="Акцент6 2 2 2 2 2 2 2 2 9 2" xfId="22645"/>
    <cellStyle name="Акцент6 2 2 2 2 2 2 2 20" xfId="22646"/>
    <cellStyle name="Акцент6 2 2 2 2 2 2 2 21" xfId="22647"/>
    <cellStyle name="Акцент6 2 2 2 2 2 2 2 22" xfId="22648"/>
    <cellStyle name="Акцент6 2 2 2 2 2 2 2 23" xfId="22649"/>
    <cellStyle name="Акцент6 2 2 2 2 2 2 2 24" xfId="22650"/>
    <cellStyle name="Акцент6 2 2 2 2 2 2 2 25" xfId="22651"/>
    <cellStyle name="Акцент6 2 2 2 2 2 2 2 26" xfId="22652"/>
    <cellStyle name="Акцент6 2 2 2 2 2 2 2 27" xfId="22653"/>
    <cellStyle name="Акцент6 2 2 2 2 2 2 2 28" xfId="22654"/>
    <cellStyle name="Акцент6 2 2 2 2 2 2 2 29" xfId="22655"/>
    <cellStyle name="Акцент6 2 2 2 2 2 2 2 3" xfId="22656"/>
    <cellStyle name="Акцент6 2 2 2 2 2 2 2 30" xfId="22657"/>
    <cellStyle name="Акцент6 2 2 2 2 2 2 2 31" xfId="22658"/>
    <cellStyle name="Акцент6 2 2 2 2 2 2 2 32" xfId="22659"/>
    <cellStyle name="Акцент6 2 2 2 2 2 2 2 33" xfId="22660"/>
    <cellStyle name="Акцент6 2 2 2 2 2 2 2 34" xfId="22661"/>
    <cellStyle name="Акцент6 2 2 2 2 2 2 2 35" xfId="22662"/>
    <cellStyle name="Акцент6 2 2 2 2 2 2 2 36" xfId="22663"/>
    <cellStyle name="Акцент6 2 2 2 2 2 2 2 37" xfId="22664"/>
    <cellStyle name="Акцент6 2 2 2 2 2 2 2 38" xfId="22665"/>
    <cellStyle name="Акцент6 2 2 2 2 2 2 2 4" xfId="22666"/>
    <cellStyle name="Акцент6 2 2 2 2 2 2 2 4 2" xfId="22667"/>
    <cellStyle name="Акцент6 2 2 2 2 2 2 2 4 2 2" xfId="22668"/>
    <cellStyle name="Акцент6 2 2 2 2 2 2 2 4 2 2 2" xfId="22669"/>
    <cellStyle name="Акцент6 2 2 2 2 2 2 2 4 2 2 2 2" xfId="22670"/>
    <cellStyle name="Акцент6 2 2 2 2 2 2 2 4 2 2 2 2 2" xfId="22671"/>
    <cellStyle name="Акцент6 2 2 2 2 2 2 2 4 2 2 2 2 3" xfId="22672"/>
    <cellStyle name="Акцент6 2 2 2 2 2 2 2 4 2 2 2 3" xfId="22673"/>
    <cellStyle name="Акцент6 2 2 2 2 2 2 2 4 2 2 3" xfId="22674"/>
    <cellStyle name="Акцент6 2 2 2 2 2 2 2 4 2 2 4" xfId="22675"/>
    <cellStyle name="Акцент6 2 2 2 2 2 2 2 4 2 3" xfId="22676"/>
    <cellStyle name="Акцент6 2 2 2 2 2 2 2 4 2 4" xfId="22677"/>
    <cellStyle name="Акцент6 2 2 2 2 2 2 2 4 3" xfId="22678"/>
    <cellStyle name="Акцент6 2 2 2 2 2 2 2 4 4" xfId="22679"/>
    <cellStyle name="Акцент6 2 2 2 2 2 2 2 4 5" xfId="22680"/>
    <cellStyle name="Акцент6 2 2 2 2 2 2 2 5" xfId="22681"/>
    <cellStyle name="Акцент6 2 2 2 2 2 2 2 6" xfId="22682"/>
    <cellStyle name="Акцент6 2 2 2 2 2 2 2 6 2" xfId="22683"/>
    <cellStyle name="Акцент6 2 2 2 2 2 2 2 6 3" xfId="22684"/>
    <cellStyle name="Акцент6 2 2 2 2 2 2 2 7" xfId="22685"/>
    <cellStyle name="Акцент6 2 2 2 2 2 2 2 8" xfId="22686"/>
    <cellStyle name="Акцент6 2 2 2 2 2 2 2 8 2" xfId="22687"/>
    <cellStyle name="Акцент6 2 2 2 2 2 2 2 9" xfId="22688"/>
    <cellStyle name="Акцент6 2 2 2 2 2 2 2 9 2" xfId="22689"/>
    <cellStyle name="Акцент6 2 2 2 2 2 2 2 9 2 2" xfId="22690"/>
    <cellStyle name="Акцент6 2 2 2 2 2 2 2 9 2 2 2" xfId="22691"/>
    <cellStyle name="Акцент6 2 2 2 2 2 2 2 9 2 3" xfId="22692"/>
    <cellStyle name="Акцент6 2 2 2 2 2 2 2 9 2 4" xfId="22693"/>
    <cellStyle name="Акцент6 2 2 2 2 2 2 2 9 3" xfId="22694"/>
    <cellStyle name="Акцент6 2 2 2 2 2 2 2 9 3 2" xfId="22695"/>
    <cellStyle name="Акцент6 2 2 2 2 2 2 2 9 4" xfId="22696"/>
    <cellStyle name="Акцент6 2 2 2 2 2 2 20" xfId="22697"/>
    <cellStyle name="Акцент6 2 2 2 2 2 2 21" xfId="22698"/>
    <cellStyle name="Акцент6 2 2 2 2 2 2 22" xfId="22699"/>
    <cellStyle name="Акцент6 2 2 2 2 2 2 23" xfId="22700"/>
    <cellStyle name="Акцент6 2 2 2 2 2 2 24" xfId="22701"/>
    <cellStyle name="Акцент6 2 2 2 2 2 2 25" xfId="22702"/>
    <cellStyle name="Акцент6 2 2 2 2 2 2 26" xfId="22703"/>
    <cellStyle name="Акцент6 2 2 2 2 2 2 27" xfId="22704"/>
    <cellStyle name="Акцент6 2 2 2 2 2 2 28" xfId="22705"/>
    <cellStyle name="Акцент6 2 2 2 2 2 2 29" xfId="22706"/>
    <cellStyle name="Акцент6 2 2 2 2 2 2 3" xfId="22707"/>
    <cellStyle name="Акцент6 2 2 2 2 2 2 30" xfId="22708"/>
    <cellStyle name="Акцент6 2 2 2 2 2 2 31" xfId="22709"/>
    <cellStyle name="Акцент6 2 2 2 2 2 2 32" xfId="22710"/>
    <cellStyle name="Акцент6 2 2 2 2 2 2 33" xfId="22711"/>
    <cellStyle name="Акцент6 2 2 2 2 2 2 34" xfId="22712"/>
    <cellStyle name="Акцент6 2 2 2 2 2 2 35" xfId="22713"/>
    <cellStyle name="Акцент6 2 2 2 2 2 2 36" xfId="22714"/>
    <cellStyle name="Акцент6 2 2 2 2 2 2 37" xfId="22715"/>
    <cellStyle name="Акцент6 2 2 2 2 2 2 38" xfId="22716"/>
    <cellStyle name="Акцент6 2 2 2 2 2 2 39" xfId="22717"/>
    <cellStyle name="Акцент6 2 2 2 2 2 2 4" xfId="22718"/>
    <cellStyle name="Акцент6 2 2 2 2 2 2 5" xfId="22719"/>
    <cellStyle name="Акцент6 2 2 2 2 2 2 5 2" xfId="22720"/>
    <cellStyle name="Акцент6 2 2 2 2 2 2 5 2 2" xfId="22721"/>
    <cellStyle name="Акцент6 2 2 2 2 2 2 5 2 2 2" xfId="22722"/>
    <cellStyle name="Акцент6 2 2 2 2 2 2 5 2 2 2 2" xfId="22723"/>
    <cellStyle name="Акцент6 2 2 2 2 2 2 5 2 2 2 2 2" xfId="22724"/>
    <cellStyle name="Акцент6 2 2 2 2 2 2 5 2 2 2 2 3" xfId="22725"/>
    <cellStyle name="Акцент6 2 2 2 2 2 2 5 2 2 2 3" xfId="22726"/>
    <cellStyle name="Акцент6 2 2 2 2 2 2 5 2 2 3" xfId="22727"/>
    <cellStyle name="Акцент6 2 2 2 2 2 2 5 2 2 4" xfId="22728"/>
    <cellStyle name="Акцент6 2 2 2 2 2 2 5 2 3" xfId="22729"/>
    <cellStyle name="Акцент6 2 2 2 2 2 2 5 2 4" xfId="22730"/>
    <cellStyle name="Акцент6 2 2 2 2 2 2 5 3" xfId="22731"/>
    <cellStyle name="Акцент6 2 2 2 2 2 2 5 4" xfId="22732"/>
    <cellStyle name="Акцент6 2 2 2 2 2 2 5 5" xfId="22733"/>
    <cellStyle name="Акцент6 2 2 2 2 2 2 6" xfId="22734"/>
    <cellStyle name="Акцент6 2 2 2 2 2 2 7" xfId="22735"/>
    <cellStyle name="Акцент6 2 2 2 2 2 2 7 2" xfId="22736"/>
    <cellStyle name="Акцент6 2 2 2 2 2 2 7 3" xfId="22737"/>
    <cellStyle name="Акцент6 2 2 2 2 2 2 8" xfId="22738"/>
    <cellStyle name="Акцент6 2 2 2 2 2 2 9" xfId="22739"/>
    <cellStyle name="Акцент6 2 2 2 2 2 2 9 2" xfId="22740"/>
    <cellStyle name="Акцент6 2 2 2 2 2 20" xfId="22741"/>
    <cellStyle name="Акцент6 2 2 2 2 2 21" xfId="22742"/>
    <cellStyle name="Акцент6 2 2 2 2 2 22" xfId="22743"/>
    <cellStyle name="Акцент6 2 2 2 2 2 23" xfId="22744"/>
    <cellStyle name="Акцент6 2 2 2 2 2 24" xfId="22745"/>
    <cellStyle name="Акцент6 2 2 2 2 2 25" xfId="22746"/>
    <cellStyle name="Акцент6 2 2 2 2 2 26" xfId="22747"/>
    <cellStyle name="Акцент6 2 2 2 2 2 27" xfId="22748"/>
    <cellStyle name="Акцент6 2 2 2 2 2 28" xfId="22749"/>
    <cellStyle name="Акцент6 2 2 2 2 2 29" xfId="22750"/>
    <cellStyle name="Акцент6 2 2 2 2 2 3" xfId="22751"/>
    <cellStyle name="Акцент6 2 2 2 2 2 3 2" xfId="22752"/>
    <cellStyle name="Акцент6 2 2 2 2 2 3 3" xfId="22753"/>
    <cellStyle name="Акцент6 2 2 2 2 2 3 4" xfId="22754"/>
    <cellStyle name="Акцент6 2 2 2 2 2 3 4 2" xfId="22755"/>
    <cellStyle name="Акцент6 2 2 2 2 2 3 4 3" xfId="22756"/>
    <cellStyle name="Акцент6 2 2 2 2 2 3 5" xfId="22757"/>
    <cellStyle name="Акцент6 2 2 2 2 2 30" xfId="22758"/>
    <cellStyle name="Акцент6 2 2 2 2 2 31" xfId="22759"/>
    <cellStyle name="Акцент6 2 2 2 2 2 32" xfId="22760"/>
    <cellStyle name="Акцент6 2 2 2 2 2 33" xfId="22761"/>
    <cellStyle name="Акцент6 2 2 2 2 2 34" xfId="22762"/>
    <cellStyle name="Акцент6 2 2 2 2 2 35" xfId="22763"/>
    <cellStyle name="Акцент6 2 2 2 2 2 36" xfId="22764"/>
    <cellStyle name="Акцент6 2 2 2 2 2 37" xfId="22765"/>
    <cellStyle name="Акцент6 2 2 2 2 2 38" xfId="22766"/>
    <cellStyle name="Акцент6 2 2 2 2 2 39" xfId="22767"/>
    <cellStyle name="Акцент6 2 2 2 2 2 4" xfId="22768"/>
    <cellStyle name="Акцент6 2 2 2 2 2 40" xfId="22769"/>
    <cellStyle name="Акцент6 2 2 2 2 2 41" xfId="22770"/>
    <cellStyle name="Акцент6 2 2 2 2 2 5" xfId="22771"/>
    <cellStyle name="Акцент6 2 2 2 2 2 5 2" xfId="22772"/>
    <cellStyle name="Акцент6 2 2 2 2 2 5 2 2" xfId="22773"/>
    <cellStyle name="Акцент6 2 2 2 2 2 5 2 2 2" xfId="22774"/>
    <cellStyle name="Акцент6 2 2 2 2 2 5 2 2 3" xfId="22775"/>
    <cellStyle name="Акцент6 2 2 2 2 2 5 2 3" xfId="22776"/>
    <cellStyle name="Акцент6 2 2 2 2 2 5 3" xfId="22777"/>
    <cellStyle name="Акцент6 2 2 2 2 2 5 4" xfId="22778"/>
    <cellStyle name="Акцент6 2 2 2 2 2 6" xfId="22779"/>
    <cellStyle name="Акцент6 2 2 2 2 2 6 2" xfId="22780"/>
    <cellStyle name="Акцент6 2 2 2 2 2 6 3" xfId="22781"/>
    <cellStyle name="Акцент6 2 2 2 2 2 7" xfId="22782"/>
    <cellStyle name="Акцент6 2 2 2 2 2 7 2" xfId="22783"/>
    <cellStyle name="Акцент6 2 2 2 2 2 7 3" xfId="22784"/>
    <cellStyle name="Акцент6 2 2 2 2 2 8" xfId="22785"/>
    <cellStyle name="Акцент6 2 2 2 2 2 8 2" xfId="22786"/>
    <cellStyle name="Акцент6 2 2 2 2 2 8 3" xfId="22787"/>
    <cellStyle name="Акцент6 2 2 2 2 2 9" xfId="22788"/>
    <cellStyle name="Акцент6 2 2 2 2 2 9 2" xfId="22789"/>
    <cellStyle name="Акцент6 2 2 2 2 2_амортизация" xfId="22790"/>
    <cellStyle name="Акцент6 2 2 2 2 20" xfId="22791"/>
    <cellStyle name="Акцент6 2 2 2 2 21" xfId="22792"/>
    <cellStyle name="Акцент6 2 2 2 2 22" xfId="22793"/>
    <cellStyle name="Акцент6 2 2 2 2 23" xfId="22794"/>
    <cellStyle name="Акцент6 2 2 2 2 24" xfId="22795"/>
    <cellStyle name="Акцент6 2 2 2 2 25" xfId="22796"/>
    <cellStyle name="Акцент6 2 2 2 2 26" xfId="22797"/>
    <cellStyle name="Акцент6 2 2 2 2 27" xfId="22798"/>
    <cellStyle name="Акцент6 2 2 2 2 28" xfId="22799"/>
    <cellStyle name="Акцент6 2 2 2 2 29" xfId="22800"/>
    <cellStyle name="Акцент6 2 2 2 2 3" xfId="22801"/>
    <cellStyle name="Акцент6 2 2 2 2 3 2" xfId="22802"/>
    <cellStyle name="Акцент6 2 2 2 2 3 2 2" xfId="22803"/>
    <cellStyle name="Акцент6 2 2 2 2 3 3" xfId="22804"/>
    <cellStyle name="Акцент6 2 2 2 2 3 4" xfId="22805"/>
    <cellStyle name="Акцент6 2 2 2 2 3 4 2" xfId="22806"/>
    <cellStyle name="Акцент6 2 2 2 2 3 4 3" xfId="22807"/>
    <cellStyle name="Акцент6 2 2 2 2 3 5" xfId="22808"/>
    <cellStyle name="Акцент6 2 2 2 2 30" xfId="22809"/>
    <cellStyle name="Акцент6 2 2 2 2 31" xfId="22810"/>
    <cellStyle name="Акцент6 2 2 2 2 32" xfId="22811"/>
    <cellStyle name="Акцент6 2 2 2 2 33" xfId="22812"/>
    <cellStyle name="Акцент6 2 2 2 2 34" xfId="22813"/>
    <cellStyle name="Акцент6 2 2 2 2 35" xfId="22814"/>
    <cellStyle name="Акцент6 2 2 2 2 36" xfId="22815"/>
    <cellStyle name="Акцент6 2 2 2 2 37" xfId="22816"/>
    <cellStyle name="Акцент6 2 2 2 2 38" xfId="22817"/>
    <cellStyle name="Акцент6 2 2 2 2 39" xfId="22818"/>
    <cellStyle name="Акцент6 2 2 2 2 4" xfId="22819"/>
    <cellStyle name="Акцент6 2 2 2 2 40" xfId="22820"/>
    <cellStyle name="Акцент6 2 2 2 2 41" xfId="22821"/>
    <cellStyle name="Акцент6 2 2 2 2 42" xfId="22822"/>
    <cellStyle name="Акцент6 2 2 2 2 5" xfId="22823"/>
    <cellStyle name="Акцент6 2 2 2 2 6" xfId="22824"/>
    <cellStyle name="Акцент6 2 2 2 2 6 2" xfId="22825"/>
    <cellStyle name="Акцент6 2 2 2 2 6 2 2" xfId="22826"/>
    <cellStyle name="Акцент6 2 2 2 2 6 2 2 2" xfId="22827"/>
    <cellStyle name="Акцент6 2 2 2 2 6 2 2 3" xfId="22828"/>
    <cellStyle name="Акцент6 2 2 2 2 6 2 3" xfId="22829"/>
    <cellStyle name="Акцент6 2 2 2 2 6 3" xfId="22830"/>
    <cellStyle name="Акцент6 2 2 2 2 6 4" xfId="22831"/>
    <cellStyle name="Акцент6 2 2 2 2 7" xfId="22832"/>
    <cellStyle name="Акцент6 2 2 2 2 7 2" xfId="22833"/>
    <cellStyle name="Акцент6 2 2 2 2 7 3" xfId="22834"/>
    <cellStyle name="Акцент6 2 2 2 2 8" xfId="22835"/>
    <cellStyle name="Акцент6 2 2 2 2 8 2" xfId="22836"/>
    <cellStyle name="Акцент6 2 2 2 2 8 3" xfId="22837"/>
    <cellStyle name="Акцент6 2 2 2 2 9" xfId="22838"/>
    <cellStyle name="Акцент6 2 2 2 2 9 2" xfId="22839"/>
    <cellStyle name="Акцент6 2 2 2 2 9 3" xfId="22840"/>
    <cellStyle name="Акцент6 2 2 2 2_амортизация" xfId="22841"/>
    <cellStyle name="Акцент6 2 2 2 20" xfId="22842"/>
    <cellStyle name="Акцент6 2 2 2 20 2" xfId="22843"/>
    <cellStyle name="Акцент6 2 2 2 21" xfId="22844"/>
    <cellStyle name="Акцент6 2 2 2 22" xfId="22845"/>
    <cellStyle name="Акцент6 2 2 2 23" xfId="22846"/>
    <cellStyle name="Акцент6 2 2 2 23 2" xfId="22847"/>
    <cellStyle name="Акцент6 2 2 2 24" xfId="22848"/>
    <cellStyle name="Акцент6 2 2 2 25" xfId="22849"/>
    <cellStyle name="Акцент6 2 2 2 26" xfId="22850"/>
    <cellStyle name="Акцент6 2 2 2 27" xfId="22851"/>
    <cellStyle name="Акцент6 2 2 2 28" xfId="22852"/>
    <cellStyle name="Акцент6 2 2 2 29" xfId="22853"/>
    <cellStyle name="Акцент6 2 2 2 3" xfId="22854"/>
    <cellStyle name="Акцент6 2 2 2 30" xfId="22855"/>
    <cellStyle name="Акцент6 2 2 2 31" xfId="22856"/>
    <cellStyle name="Акцент6 2 2 2 32" xfId="22857"/>
    <cellStyle name="Акцент6 2 2 2 33" xfId="22858"/>
    <cellStyle name="Акцент6 2 2 2 34" xfId="22859"/>
    <cellStyle name="Акцент6 2 2 2 35" xfId="22860"/>
    <cellStyle name="Акцент6 2 2 2 36" xfId="22861"/>
    <cellStyle name="Акцент6 2 2 2 37" xfId="22862"/>
    <cellStyle name="Акцент6 2 2 2 38" xfId="22863"/>
    <cellStyle name="Акцент6 2 2 2 39" xfId="22864"/>
    <cellStyle name="Акцент6 2 2 2 4" xfId="22865"/>
    <cellStyle name="Акцент6 2 2 2 4 2" xfId="22866"/>
    <cellStyle name="Акцент6 2 2 2 4 3" xfId="22867"/>
    <cellStyle name="Акцент6 2 2 2 40" xfId="22868"/>
    <cellStyle name="Акцент6 2 2 2 41" xfId="22869"/>
    <cellStyle name="Акцент6 2 2 2 42" xfId="22870"/>
    <cellStyle name="Акцент6 2 2 2 43" xfId="22871"/>
    <cellStyle name="Акцент6 2 2 2 44" xfId="22872"/>
    <cellStyle name="Акцент6 2 2 2 45" xfId="22873"/>
    <cellStyle name="Акцент6 2 2 2 46" xfId="22874"/>
    <cellStyle name="Акцент6 2 2 2 47" xfId="22875"/>
    <cellStyle name="Акцент6 2 2 2 48" xfId="22876"/>
    <cellStyle name="Акцент6 2 2 2 5" xfId="22877"/>
    <cellStyle name="Акцент6 2 2 2 5 2" xfId="22878"/>
    <cellStyle name="Акцент6 2 2 2 5 3" xfId="22879"/>
    <cellStyle name="Акцент6 2 2 2 6" xfId="22880"/>
    <cellStyle name="Акцент6 2 2 2 6 2" xfId="22881"/>
    <cellStyle name="Акцент6 2 2 2 6 3" xfId="22882"/>
    <cellStyle name="Акцент6 2 2 2 7" xfId="22883"/>
    <cellStyle name="Акцент6 2 2 2 7 2" xfId="22884"/>
    <cellStyle name="Акцент6 2 2 2 7 3" xfId="22885"/>
    <cellStyle name="Акцент6 2 2 2 8" xfId="22886"/>
    <cellStyle name="Акцент6 2 2 2 8 2" xfId="22887"/>
    <cellStyle name="Акцент6 2 2 2 8 3" xfId="22888"/>
    <cellStyle name="Акцент6 2 2 2 9" xfId="22889"/>
    <cellStyle name="Акцент6 2 2 2 9 2" xfId="22890"/>
    <cellStyle name="Акцент6 2 2 2 9 2 2" xfId="22891"/>
    <cellStyle name="Акцент6 2 2 2 9 3" xfId="22892"/>
    <cellStyle name="Акцент6 2 2 2 9 4" xfId="22893"/>
    <cellStyle name="Акцент6 2 2 2 9 4 2" xfId="22894"/>
    <cellStyle name="Акцент6 2 2 2 9 4 3" xfId="22895"/>
    <cellStyle name="Акцент6 2 2 2 9 5" xfId="22896"/>
    <cellStyle name="Акцент6 2 2 2_амортизация" xfId="22897"/>
    <cellStyle name="Акцент6 2 2 20" xfId="22898"/>
    <cellStyle name="Акцент6 2 2 20 2" xfId="22899"/>
    <cellStyle name="Акцент6 2 2 21" xfId="22900"/>
    <cellStyle name="Акцент6 2 2 22" xfId="22901"/>
    <cellStyle name="Акцент6 2 2 23" xfId="22902"/>
    <cellStyle name="Акцент6 2 2 23 2" xfId="22903"/>
    <cellStyle name="Акцент6 2 2 24" xfId="22904"/>
    <cellStyle name="Акцент6 2 2 25" xfId="22905"/>
    <cellStyle name="Акцент6 2 2 26" xfId="22906"/>
    <cellStyle name="Акцент6 2 2 27" xfId="22907"/>
    <cellStyle name="Акцент6 2 2 28" xfId="22908"/>
    <cellStyle name="Акцент6 2 2 29" xfId="22909"/>
    <cellStyle name="Акцент6 2 2 3" xfId="22910"/>
    <cellStyle name="Акцент6 2 2 3 10" xfId="22911"/>
    <cellStyle name="Акцент6 2 2 3 11" xfId="22912"/>
    <cellStyle name="Акцент6 2 2 3 12" xfId="22913"/>
    <cellStyle name="Акцент6 2 2 3 2" xfId="22914"/>
    <cellStyle name="Акцент6 2 2 3 2 10" xfId="22915"/>
    <cellStyle name="Акцент6 2 2 3 2 11" xfId="22916"/>
    <cellStyle name="Акцент6 2 2 3 2 12" xfId="22917"/>
    <cellStyle name="Акцент6 2 2 3 2 2" xfId="22918"/>
    <cellStyle name="Акцент6 2 2 3 2 3" xfId="22919"/>
    <cellStyle name="Акцент6 2 2 3 2 4" xfId="22920"/>
    <cellStyle name="Акцент6 2 2 3 2 5" xfId="22921"/>
    <cellStyle name="Акцент6 2 2 3 2 6" xfId="22922"/>
    <cellStyle name="Акцент6 2 2 3 2 6 2" xfId="22923"/>
    <cellStyle name="Акцент6 2 2 3 2 7" xfId="22924"/>
    <cellStyle name="Акцент6 2 2 3 2 7 2" xfId="22925"/>
    <cellStyle name="Акцент6 2 2 3 2 8" xfId="22926"/>
    <cellStyle name="Акцент6 2 2 3 2 9" xfId="22927"/>
    <cellStyle name="Акцент6 2 2 3 3" xfId="22928"/>
    <cellStyle name="Акцент6 2 2 3 4" xfId="22929"/>
    <cellStyle name="Акцент6 2 2 3 5" xfId="22930"/>
    <cellStyle name="Акцент6 2 2 3 6" xfId="22931"/>
    <cellStyle name="Акцент6 2 2 3 6 2" xfId="22932"/>
    <cellStyle name="Акцент6 2 2 3 7" xfId="22933"/>
    <cellStyle name="Акцент6 2 2 3 7 2" xfId="22934"/>
    <cellStyle name="Акцент6 2 2 3 8" xfId="22935"/>
    <cellStyle name="Акцент6 2 2 3 9" xfId="22936"/>
    <cellStyle name="Акцент6 2 2 3_амортизация" xfId="22937"/>
    <cellStyle name="Акцент6 2 2 30" xfId="22938"/>
    <cellStyle name="Акцент6 2 2 31" xfId="22939"/>
    <cellStyle name="Акцент6 2 2 32" xfId="22940"/>
    <cellStyle name="Акцент6 2 2 33" xfId="22941"/>
    <cellStyle name="Акцент6 2 2 34" xfId="22942"/>
    <cellStyle name="Акцент6 2 2 35" xfId="22943"/>
    <cellStyle name="Акцент6 2 2 36" xfId="22944"/>
    <cellStyle name="Акцент6 2 2 37" xfId="22945"/>
    <cellStyle name="Акцент6 2 2 38" xfId="22946"/>
    <cellStyle name="Акцент6 2 2 39" xfId="22947"/>
    <cellStyle name="Акцент6 2 2 4" xfId="22948"/>
    <cellStyle name="Акцент6 2 2 4 2" xfId="22949"/>
    <cellStyle name="Акцент6 2 2 4 3" xfId="22950"/>
    <cellStyle name="Акцент6 2 2 40" xfId="22951"/>
    <cellStyle name="Акцент6 2 2 41" xfId="22952"/>
    <cellStyle name="Акцент6 2 2 42" xfId="22953"/>
    <cellStyle name="Акцент6 2 2 43" xfId="22954"/>
    <cellStyle name="Акцент6 2 2 44" xfId="22955"/>
    <cellStyle name="Акцент6 2 2 45" xfId="22956"/>
    <cellStyle name="Акцент6 2 2 46" xfId="22957"/>
    <cellStyle name="Акцент6 2 2 47" xfId="22958"/>
    <cellStyle name="Акцент6 2 2 48" xfId="22959"/>
    <cellStyle name="Акцент6 2 2 5" xfId="22960"/>
    <cellStyle name="Акцент6 2 2 5 2" xfId="22961"/>
    <cellStyle name="Акцент6 2 2 5 3" xfId="22962"/>
    <cellStyle name="Акцент6 2 2 6" xfId="22963"/>
    <cellStyle name="Акцент6 2 2 6 2" xfId="22964"/>
    <cellStyle name="Акцент6 2 2 6 3" xfId="22965"/>
    <cellStyle name="Акцент6 2 2 7" xfId="22966"/>
    <cellStyle name="Акцент6 2 2 7 2" xfId="22967"/>
    <cellStyle name="Акцент6 2 2 7 3" xfId="22968"/>
    <cellStyle name="Акцент6 2 2 8" xfId="22969"/>
    <cellStyle name="Акцент6 2 2 8 2" xfId="22970"/>
    <cellStyle name="Акцент6 2 2 8 3" xfId="22971"/>
    <cellStyle name="Акцент6 2 2 9" xfId="22972"/>
    <cellStyle name="Акцент6 2 2 9 2" xfId="22973"/>
    <cellStyle name="Акцент6 2 2 9 2 2" xfId="22974"/>
    <cellStyle name="Акцент6 2 2 9 3" xfId="22975"/>
    <cellStyle name="Акцент6 2 2 9 4" xfId="22976"/>
    <cellStyle name="Акцент6 2 2 9 4 2" xfId="22977"/>
    <cellStyle name="Акцент6 2 2 9 4 3" xfId="22978"/>
    <cellStyle name="Акцент6 2 2 9 5" xfId="22979"/>
    <cellStyle name="Акцент6 2 2_амортизация" xfId="22980"/>
    <cellStyle name="Акцент6 2 20" xfId="22981"/>
    <cellStyle name="Акцент6 2 21" xfId="22982"/>
    <cellStyle name="Акцент6 2 22" xfId="22983"/>
    <cellStyle name="Акцент6 2 23" xfId="22984"/>
    <cellStyle name="Акцент6 2 24" xfId="22985"/>
    <cellStyle name="Акцент6 2 24 2" xfId="22986"/>
    <cellStyle name="Акцент6 2 25" xfId="22987"/>
    <cellStyle name="Акцент6 2 26" xfId="22988"/>
    <cellStyle name="Акцент6 2 27" xfId="22989"/>
    <cellStyle name="Акцент6 2 28" xfId="22990"/>
    <cellStyle name="Акцент6 2 29" xfId="22991"/>
    <cellStyle name="Акцент6 2 3" xfId="22992"/>
    <cellStyle name="Акцент6 2 30" xfId="22993"/>
    <cellStyle name="Акцент6 2 31" xfId="22994"/>
    <cellStyle name="Акцент6 2 4" xfId="22995"/>
    <cellStyle name="Акцент6 2 4 2" xfId="22996"/>
    <cellStyle name="Акцент6 2 4 3" xfId="22997"/>
    <cellStyle name="Акцент6 2 5" xfId="22998"/>
    <cellStyle name="Акцент6 2 5 2" xfId="22999"/>
    <cellStyle name="Акцент6 2 5_амортизация" xfId="23000"/>
    <cellStyle name="Акцент6 2 6" xfId="23001"/>
    <cellStyle name="Акцент6 2 6 2" xfId="23002"/>
    <cellStyle name="Акцент6 2 6 3" xfId="23003"/>
    <cellStyle name="Акцент6 2 7" xfId="23004"/>
    <cellStyle name="Акцент6 2 7 2" xfId="23005"/>
    <cellStyle name="Акцент6 2 7 3" xfId="23006"/>
    <cellStyle name="Акцент6 2 8" xfId="23007"/>
    <cellStyle name="Акцент6 2 9" xfId="23008"/>
    <cellStyle name="Акцент6 2_амортизация" xfId="23009"/>
    <cellStyle name="Акцент6 3" xfId="23010"/>
    <cellStyle name="Акцент6 3 2" xfId="23011"/>
    <cellStyle name="Акцент6 3 3" xfId="23012"/>
    <cellStyle name="Акцент6 3 4" xfId="23013"/>
    <cellStyle name="Акцент6 3 4 2" xfId="23014"/>
    <cellStyle name="Акцент6 3 4 3" xfId="23015"/>
    <cellStyle name="Акцент6 3 5" xfId="23016"/>
    <cellStyle name="Акцент6 4" xfId="23017"/>
    <cellStyle name="Акцент6 5" xfId="23018"/>
    <cellStyle name="Акцент6 5 2" xfId="23019"/>
    <cellStyle name="Акцент6 5 3" xfId="23020"/>
    <cellStyle name="Акцент6 6" xfId="23021"/>
    <cellStyle name="Акцент6 6 2" xfId="23022"/>
    <cellStyle name="Акцент6 7" xfId="23023"/>
    <cellStyle name="Акцент6 8" xfId="23024"/>
    <cellStyle name="Акцент6 9" xfId="23025"/>
    <cellStyle name="Ввод  10" xfId="23026"/>
    <cellStyle name="Ввод  11" xfId="23027"/>
    <cellStyle name="Ввод  11 2" xfId="23028"/>
    <cellStyle name="Ввод  11 3" xfId="23029"/>
    <cellStyle name="Ввод  11 4" xfId="23030"/>
    <cellStyle name="Ввод  12" xfId="23031"/>
    <cellStyle name="Ввод  13" xfId="23032"/>
    <cellStyle name="Ввод  14" xfId="23033"/>
    <cellStyle name="Ввод  15" xfId="23034"/>
    <cellStyle name="Ввод  15 2" xfId="23035"/>
    <cellStyle name="Ввод  16" xfId="23036"/>
    <cellStyle name="Ввод  17" xfId="23037"/>
    <cellStyle name="Ввод  18" xfId="23038"/>
    <cellStyle name="Ввод  19" xfId="23039"/>
    <cellStyle name="Ввод  2" xfId="23040"/>
    <cellStyle name="Ввод  2 10" xfId="23041"/>
    <cellStyle name="Ввод  2 10 2" xfId="23042"/>
    <cellStyle name="Ввод  2 11" xfId="23043"/>
    <cellStyle name="Ввод  2 11 2" xfId="23044"/>
    <cellStyle name="Ввод  2 12" xfId="23045"/>
    <cellStyle name="Ввод  2 12 2" xfId="23046"/>
    <cellStyle name="Ввод  2 12 3" xfId="23047"/>
    <cellStyle name="Ввод  2 12 4" xfId="23048"/>
    <cellStyle name="Ввод  2 12 4 2" xfId="23049"/>
    <cellStyle name="Ввод  2 12 4 3" xfId="23050"/>
    <cellStyle name="Ввод  2 12 5" xfId="23051"/>
    <cellStyle name="Ввод  2 12 6" xfId="23052"/>
    <cellStyle name="Ввод  2 13" xfId="23053"/>
    <cellStyle name="Ввод  2 13 2" xfId="23054"/>
    <cellStyle name="Ввод  2 13 3" xfId="23055"/>
    <cellStyle name="Ввод  2 14" xfId="23056"/>
    <cellStyle name="Ввод  2 14 2" xfId="23057"/>
    <cellStyle name="Ввод  2 15" xfId="23058"/>
    <cellStyle name="Ввод  2 16" xfId="23059"/>
    <cellStyle name="Ввод  2 16 2" xfId="23060"/>
    <cellStyle name="Ввод  2 16 3" xfId="23061"/>
    <cellStyle name="Ввод  2 17" xfId="23062"/>
    <cellStyle name="Ввод  2 18" xfId="23063"/>
    <cellStyle name="Ввод  2 19" xfId="23064"/>
    <cellStyle name="Ввод  2 2" xfId="23065"/>
    <cellStyle name="Ввод  2 2 10" xfId="23066"/>
    <cellStyle name="Ввод  2 2 10 2" xfId="23067"/>
    <cellStyle name="Ввод  2 2 10 3" xfId="23068"/>
    <cellStyle name="Ввод  2 2 11" xfId="23069"/>
    <cellStyle name="Ввод  2 2 12" xfId="23070"/>
    <cellStyle name="Ввод  2 2 12 2" xfId="23071"/>
    <cellStyle name="Ввод  2 2 12 2 2" xfId="23072"/>
    <cellStyle name="Ввод  2 2 12 2 2 2" xfId="23073"/>
    <cellStyle name="Ввод  2 2 12 2 2 3" xfId="23074"/>
    <cellStyle name="Ввод  2 2 12 2 3" xfId="23075"/>
    <cellStyle name="Ввод  2 2 12 3" xfId="23076"/>
    <cellStyle name="Ввод  2 2 12 4" xfId="23077"/>
    <cellStyle name="Ввод  2 2 13" xfId="23078"/>
    <cellStyle name="Ввод  2 2 13 2" xfId="23079"/>
    <cellStyle name="Ввод  2 2 13 3" xfId="23080"/>
    <cellStyle name="Ввод  2 2 14" xfId="23081"/>
    <cellStyle name="Ввод  2 2 14 2" xfId="23082"/>
    <cellStyle name="Ввод  2 2 14 2 2" xfId="23083"/>
    <cellStyle name="Ввод  2 2 14 2 3" xfId="23084"/>
    <cellStyle name="Ввод  2 2 14 3" xfId="23085"/>
    <cellStyle name="Ввод  2 2 14 4" xfId="23086"/>
    <cellStyle name="Ввод  2 2 15" xfId="23087"/>
    <cellStyle name="Ввод  2 2 16" xfId="23088"/>
    <cellStyle name="Ввод  2 2 16 2" xfId="23089"/>
    <cellStyle name="Ввод  2 2 17" xfId="23090"/>
    <cellStyle name="Ввод  2 2 17 2" xfId="23091"/>
    <cellStyle name="Ввод  2 2 17 2 2" xfId="23092"/>
    <cellStyle name="Ввод  2 2 17 2 2 2" xfId="23093"/>
    <cellStyle name="Ввод  2 2 17 2 3" xfId="23094"/>
    <cellStyle name="Ввод  2 2 17 2 4" xfId="23095"/>
    <cellStyle name="Ввод  2 2 17 3" xfId="23096"/>
    <cellStyle name="Ввод  2 2 17 3 2" xfId="23097"/>
    <cellStyle name="Ввод  2 2 17 4" xfId="23098"/>
    <cellStyle name="Ввод  2 2 18" xfId="23099"/>
    <cellStyle name="Ввод  2 2 18 2" xfId="23100"/>
    <cellStyle name="Ввод  2 2 19" xfId="23101"/>
    <cellStyle name="Ввод  2 2 2" xfId="23102"/>
    <cellStyle name="Ввод  2 2 2 10" xfId="23103"/>
    <cellStyle name="Ввод  2 2 2 10 2" xfId="23104"/>
    <cellStyle name="Ввод  2 2 2 10 2 2" xfId="23105"/>
    <cellStyle name="Ввод  2 2 2 10 2 2 2" xfId="23106"/>
    <cellStyle name="Ввод  2 2 2 10 2 2 3" xfId="23107"/>
    <cellStyle name="Ввод  2 2 2 10 2 3" xfId="23108"/>
    <cellStyle name="Ввод  2 2 2 10 3" xfId="23109"/>
    <cellStyle name="Ввод  2 2 2 10 4" xfId="23110"/>
    <cellStyle name="Ввод  2 2 2 11" xfId="23111"/>
    <cellStyle name="Ввод  2 2 2 11 2" xfId="23112"/>
    <cellStyle name="Ввод  2 2 2 11 3" xfId="23113"/>
    <cellStyle name="Ввод  2 2 2 12" xfId="23114"/>
    <cellStyle name="Ввод  2 2 2 12 2" xfId="23115"/>
    <cellStyle name="Ввод  2 2 2 12 3" xfId="23116"/>
    <cellStyle name="Ввод  2 2 2 13" xfId="23117"/>
    <cellStyle name="Ввод  2 2 2 13 2" xfId="23118"/>
    <cellStyle name="Ввод  2 2 2 13 3" xfId="23119"/>
    <cellStyle name="Ввод  2 2 2 14" xfId="23120"/>
    <cellStyle name="Ввод  2 2 2 14 2" xfId="23121"/>
    <cellStyle name="Ввод  2 2 2 15" xfId="23122"/>
    <cellStyle name="Ввод  2 2 2 16" xfId="23123"/>
    <cellStyle name="Ввод  2 2 2 17" xfId="23124"/>
    <cellStyle name="Ввод  2 2 2 17 2" xfId="23125"/>
    <cellStyle name="Ввод  2 2 2 17 2 2" xfId="23126"/>
    <cellStyle name="Ввод  2 2 2 17 2 2 2" xfId="23127"/>
    <cellStyle name="Ввод  2 2 2 17 2 3" xfId="23128"/>
    <cellStyle name="Ввод  2 2 2 17 2 4" xfId="23129"/>
    <cellStyle name="Ввод  2 2 2 17 3" xfId="23130"/>
    <cellStyle name="Ввод  2 2 2 17 3 2" xfId="23131"/>
    <cellStyle name="Ввод  2 2 2 17 4" xfId="23132"/>
    <cellStyle name="Ввод  2 2 2 18" xfId="23133"/>
    <cellStyle name="Ввод  2 2 2 18 2" xfId="23134"/>
    <cellStyle name="Ввод  2 2 2 19" xfId="23135"/>
    <cellStyle name="Ввод  2 2 2 2" xfId="23136"/>
    <cellStyle name="Ввод  2 2 2 2 10" xfId="23137"/>
    <cellStyle name="Ввод  2 2 2 2 10 2" xfId="23138"/>
    <cellStyle name="Ввод  2 2 2 2 11" xfId="23139"/>
    <cellStyle name="Ввод  2 2 2 2 12" xfId="23140"/>
    <cellStyle name="Ввод  2 2 2 2 13" xfId="23141"/>
    <cellStyle name="Ввод  2 2 2 2 14" xfId="23142"/>
    <cellStyle name="Ввод  2 2 2 2 15" xfId="23143"/>
    <cellStyle name="Ввод  2 2 2 2 16" xfId="23144"/>
    <cellStyle name="Ввод  2 2 2 2 17" xfId="23145"/>
    <cellStyle name="Ввод  2 2 2 2 18" xfId="23146"/>
    <cellStyle name="Ввод  2 2 2 2 19" xfId="23147"/>
    <cellStyle name="Ввод  2 2 2 2 2" xfId="23148"/>
    <cellStyle name="Ввод  2 2 2 2 2 2" xfId="23149"/>
    <cellStyle name="Ввод  2 2 2 2 2 3" xfId="23150"/>
    <cellStyle name="Ввод  2 2 2 2 2 4" xfId="23151"/>
    <cellStyle name="Ввод  2 2 2 2 2_амортизация" xfId="23152"/>
    <cellStyle name="Ввод  2 2 2 2 20" xfId="23153"/>
    <cellStyle name="Ввод  2 2 2 2 21" xfId="23154"/>
    <cellStyle name="Ввод  2 2 2 2 22" xfId="23155"/>
    <cellStyle name="Ввод  2 2 2 2 23" xfId="23156"/>
    <cellStyle name="Ввод  2 2 2 2 24" xfId="23157"/>
    <cellStyle name="Ввод  2 2 2 2 25" xfId="23158"/>
    <cellStyle name="Ввод  2 2 2 2 26" xfId="23159"/>
    <cellStyle name="Ввод  2 2 2 2 27" xfId="23160"/>
    <cellStyle name="Ввод  2 2 2 2 28" xfId="23161"/>
    <cellStyle name="Ввод  2 2 2 2 29" xfId="23162"/>
    <cellStyle name="Ввод  2 2 2 2 3" xfId="23163"/>
    <cellStyle name="Ввод  2 2 2 2 3 2" xfId="23164"/>
    <cellStyle name="Ввод  2 2 2 2 3 3" xfId="23165"/>
    <cellStyle name="Ввод  2 2 2 2 3 4" xfId="23166"/>
    <cellStyle name="Ввод  2 2 2 2 3 5" xfId="23167"/>
    <cellStyle name="Ввод  2 2 2 2 3 6" xfId="23168"/>
    <cellStyle name="Ввод  2 2 2 2 30" xfId="23169"/>
    <cellStyle name="Ввод  2 2 2 2 31" xfId="23170"/>
    <cellStyle name="Ввод  2 2 2 2 32" xfId="23171"/>
    <cellStyle name="Ввод  2 2 2 2 33" xfId="23172"/>
    <cellStyle name="Ввод  2 2 2 2 34" xfId="23173"/>
    <cellStyle name="Ввод  2 2 2 2 4" xfId="23174"/>
    <cellStyle name="Ввод  2 2 2 2 4 2" xfId="23175"/>
    <cellStyle name="Ввод  2 2 2 2 4 2 2" xfId="23176"/>
    <cellStyle name="Ввод  2 2 2 2 4 2 2 2" xfId="23177"/>
    <cellStyle name="Ввод  2 2 2 2 4 2 2 3" xfId="23178"/>
    <cellStyle name="Ввод  2 2 2 2 4 2 3" xfId="23179"/>
    <cellStyle name="Ввод  2 2 2 2 4 3" xfId="23180"/>
    <cellStyle name="Ввод  2 2 2 2 4 4" xfId="23181"/>
    <cellStyle name="Ввод  2 2 2 2 5" xfId="23182"/>
    <cellStyle name="Ввод  2 2 2 2 5 2" xfId="23183"/>
    <cellStyle name="Ввод  2 2 2 2 5 3" xfId="23184"/>
    <cellStyle name="Ввод  2 2 2 2 6" xfId="23185"/>
    <cellStyle name="Ввод  2 2 2 2 6 2" xfId="23186"/>
    <cellStyle name="Ввод  2 2 2 2 6 2 2" xfId="23187"/>
    <cellStyle name="Ввод  2 2 2 2 6 2 3" xfId="23188"/>
    <cellStyle name="Ввод  2 2 2 2 6 3" xfId="23189"/>
    <cellStyle name="Ввод  2 2 2 2 6 4" xfId="23190"/>
    <cellStyle name="Ввод  2 2 2 2 7" xfId="23191"/>
    <cellStyle name="Ввод  2 2 2 2 8" xfId="23192"/>
    <cellStyle name="Ввод  2 2 2 2 8 2" xfId="23193"/>
    <cellStyle name="Ввод  2 2 2 2 9" xfId="23194"/>
    <cellStyle name="Ввод  2 2 2 2 9 2" xfId="23195"/>
    <cellStyle name="Ввод  2 2 2 2 9 2 2" xfId="23196"/>
    <cellStyle name="Ввод  2 2 2 2 9 2 2 2" xfId="23197"/>
    <cellStyle name="Ввод  2 2 2 2 9 2 3" xfId="23198"/>
    <cellStyle name="Ввод  2 2 2 2 9 2 4" xfId="23199"/>
    <cellStyle name="Ввод  2 2 2 2 9 3" xfId="23200"/>
    <cellStyle name="Ввод  2 2 2 2 9 3 2" xfId="23201"/>
    <cellStyle name="Ввод  2 2 2 2 9 4" xfId="23202"/>
    <cellStyle name="Ввод  2 2 2 2_амортизация" xfId="23203"/>
    <cellStyle name="Ввод  2 2 2 20" xfId="23204"/>
    <cellStyle name="Ввод  2 2 2 21" xfId="23205"/>
    <cellStyle name="Ввод  2 2 2 21 2" xfId="23206"/>
    <cellStyle name="Ввод  2 2 2 22" xfId="23207"/>
    <cellStyle name="Ввод  2 2 2 23" xfId="23208"/>
    <cellStyle name="Ввод  2 2 2 24" xfId="23209"/>
    <cellStyle name="Ввод  2 2 2 25" xfId="23210"/>
    <cellStyle name="Ввод  2 2 2 26" xfId="23211"/>
    <cellStyle name="Ввод  2 2 2 27" xfId="23212"/>
    <cellStyle name="Ввод  2 2 2 28" xfId="23213"/>
    <cellStyle name="Ввод  2 2 2 29" xfId="23214"/>
    <cellStyle name="Ввод  2 2 2 3" xfId="23215"/>
    <cellStyle name="Ввод  2 2 2 3 2" xfId="23216"/>
    <cellStyle name="Ввод  2 2 2 30" xfId="23217"/>
    <cellStyle name="Ввод  2 2 2 31" xfId="23218"/>
    <cellStyle name="Ввод  2 2 2 32" xfId="23219"/>
    <cellStyle name="Ввод  2 2 2 33" xfId="23220"/>
    <cellStyle name="Ввод  2 2 2 34" xfId="23221"/>
    <cellStyle name="Ввод  2 2 2 35" xfId="23222"/>
    <cellStyle name="Ввод  2 2 2 36" xfId="23223"/>
    <cellStyle name="Ввод  2 2 2 37" xfId="23224"/>
    <cellStyle name="Ввод  2 2 2 38" xfId="23225"/>
    <cellStyle name="Ввод  2 2 2 39" xfId="23226"/>
    <cellStyle name="Ввод  2 2 2 4" xfId="23227"/>
    <cellStyle name="Ввод  2 2 2 4 2" xfId="23228"/>
    <cellStyle name="Ввод  2 2 2 4 3" xfId="23229"/>
    <cellStyle name="Ввод  2 2 2 4 4" xfId="23230"/>
    <cellStyle name="Ввод  2 2 2 40" xfId="23231"/>
    <cellStyle name="Ввод  2 2 2 41" xfId="23232"/>
    <cellStyle name="Ввод  2 2 2 42" xfId="23233"/>
    <cellStyle name="Ввод  2 2 2 43" xfId="23234"/>
    <cellStyle name="Ввод  2 2 2 44" xfId="23235"/>
    <cellStyle name="Ввод  2 2 2 45" xfId="23236"/>
    <cellStyle name="Ввод  2 2 2 46" xfId="23237"/>
    <cellStyle name="Ввод  2 2 2 47" xfId="23238"/>
    <cellStyle name="Ввод  2 2 2 48" xfId="23239"/>
    <cellStyle name="Ввод  2 2 2 49" xfId="23240"/>
    <cellStyle name="Ввод  2 2 2 5" xfId="23241"/>
    <cellStyle name="Ввод  2 2 2 5 2" xfId="23242"/>
    <cellStyle name="Ввод  2 2 2 5 3" xfId="23243"/>
    <cellStyle name="Ввод  2 2 2 5 4" xfId="23244"/>
    <cellStyle name="Ввод  2 2 2 50" xfId="23245"/>
    <cellStyle name="Ввод  2 2 2 6" xfId="23246"/>
    <cellStyle name="Ввод  2 2 2 6 2" xfId="23247"/>
    <cellStyle name="Ввод  2 2 2 6 3" xfId="23248"/>
    <cellStyle name="Ввод  2 2 2 6 4" xfId="23249"/>
    <cellStyle name="Ввод  2 2 2 7" xfId="23250"/>
    <cellStyle name="Ввод  2 2 2 7 2" xfId="23251"/>
    <cellStyle name="Ввод  2 2 2 7 3" xfId="23252"/>
    <cellStyle name="Ввод  2 2 2 7 4" xfId="23253"/>
    <cellStyle name="Ввод  2 2 2 8" xfId="23254"/>
    <cellStyle name="Ввод  2 2 2 8 2" xfId="23255"/>
    <cellStyle name="Ввод  2 2 2 8 3" xfId="23256"/>
    <cellStyle name="Ввод  2 2 2 8 4" xfId="23257"/>
    <cellStyle name="Ввод  2 2 2 9" xfId="23258"/>
    <cellStyle name="Ввод  2 2 2_амортизация" xfId="23259"/>
    <cellStyle name="Ввод  2 2 20" xfId="23260"/>
    <cellStyle name="Ввод  2 2 21" xfId="23261"/>
    <cellStyle name="Ввод  2 2 22" xfId="23262"/>
    <cellStyle name="Ввод  2 2 23" xfId="23263"/>
    <cellStyle name="Ввод  2 2 24" xfId="23264"/>
    <cellStyle name="Ввод  2 2 25" xfId="23265"/>
    <cellStyle name="Ввод  2 2 26" xfId="23266"/>
    <cellStyle name="Ввод  2 2 27" xfId="23267"/>
    <cellStyle name="Ввод  2 2 28" xfId="23268"/>
    <cellStyle name="Ввод  2 2 29" xfId="23269"/>
    <cellStyle name="Ввод  2 2 3" xfId="23270"/>
    <cellStyle name="Ввод  2 2 3 10" xfId="23271"/>
    <cellStyle name="Ввод  2 2 3 11" xfId="23272"/>
    <cellStyle name="Ввод  2 2 3 12" xfId="23273"/>
    <cellStyle name="Ввод  2 2 3 13" xfId="23274"/>
    <cellStyle name="Ввод  2 2 3 2" xfId="23275"/>
    <cellStyle name="Ввод  2 2 3 2 2" xfId="23276"/>
    <cellStyle name="Ввод  2 2 3 2 3" xfId="23277"/>
    <cellStyle name="Ввод  2 2 3 2 4" xfId="23278"/>
    <cellStyle name="Ввод  2 2 3 2 4 2" xfId="23279"/>
    <cellStyle name="Ввод  2 2 3 2 4 3" xfId="23280"/>
    <cellStyle name="Ввод  2 2 3 2 5" xfId="23281"/>
    <cellStyle name="Ввод  2 2 3 2 6" xfId="23282"/>
    <cellStyle name="Ввод  2 2 3 3" xfId="23283"/>
    <cellStyle name="Ввод  2 2 3 4" xfId="23284"/>
    <cellStyle name="Ввод  2 2 3 5" xfId="23285"/>
    <cellStyle name="Ввод  2 2 3 6" xfId="23286"/>
    <cellStyle name="Ввод  2 2 3 6 2" xfId="23287"/>
    <cellStyle name="Ввод  2 2 3 7" xfId="23288"/>
    <cellStyle name="Ввод  2 2 3 7 2" xfId="23289"/>
    <cellStyle name="Ввод  2 2 3 8" xfId="23290"/>
    <cellStyle name="Ввод  2 2 3 9" xfId="23291"/>
    <cellStyle name="Ввод  2 2 3_амортизация" xfId="23292"/>
    <cellStyle name="Ввод  2 2 30" xfId="23293"/>
    <cellStyle name="Ввод  2 2 31" xfId="23294"/>
    <cellStyle name="Ввод  2 2 32" xfId="23295"/>
    <cellStyle name="Ввод  2 2 33" xfId="23296"/>
    <cellStyle name="Ввод  2 2 34" xfId="23297"/>
    <cellStyle name="Ввод  2 2 35" xfId="23298"/>
    <cellStyle name="Ввод  2 2 36" xfId="23299"/>
    <cellStyle name="Ввод  2 2 37" xfId="23300"/>
    <cellStyle name="Ввод  2 2 38" xfId="23301"/>
    <cellStyle name="Ввод  2 2 39" xfId="23302"/>
    <cellStyle name="Ввод  2 2 4" xfId="23303"/>
    <cellStyle name="Ввод  2 2 4 2" xfId="23304"/>
    <cellStyle name="Ввод  2 2 4 3" xfId="23305"/>
    <cellStyle name="Ввод  2 2 4 4" xfId="23306"/>
    <cellStyle name="Ввод  2 2 4 4 2" xfId="23307"/>
    <cellStyle name="Ввод  2 2 4 4 3" xfId="23308"/>
    <cellStyle name="Ввод  2 2 4 5" xfId="23309"/>
    <cellStyle name="Ввод  2 2 4 6" xfId="23310"/>
    <cellStyle name="Ввод  2 2 40" xfId="23311"/>
    <cellStyle name="Ввод  2 2 41" xfId="23312"/>
    <cellStyle name="Ввод  2 2 42" xfId="23313"/>
    <cellStyle name="Ввод  2 2 5" xfId="23314"/>
    <cellStyle name="Ввод  2 2 5 2" xfId="23315"/>
    <cellStyle name="Ввод  2 2 5 3" xfId="23316"/>
    <cellStyle name="Ввод  2 2 5 4" xfId="23317"/>
    <cellStyle name="Ввод  2 2 5 4 2" xfId="23318"/>
    <cellStyle name="Ввод  2 2 5 4 3" xfId="23319"/>
    <cellStyle name="Ввод  2 2 5 5" xfId="23320"/>
    <cellStyle name="Ввод  2 2 5 6" xfId="23321"/>
    <cellStyle name="Ввод  2 2 6" xfId="23322"/>
    <cellStyle name="Ввод  2 2 6 2" xfId="23323"/>
    <cellStyle name="Ввод  2 2 6 3" xfId="23324"/>
    <cellStyle name="Ввод  2 2 6 4" xfId="23325"/>
    <cellStyle name="Ввод  2 2 6 4 2" xfId="23326"/>
    <cellStyle name="Ввод  2 2 6 4 3" xfId="23327"/>
    <cellStyle name="Ввод  2 2 6 5" xfId="23328"/>
    <cellStyle name="Ввод  2 2 6 6" xfId="23329"/>
    <cellStyle name="Ввод  2 2 7" xfId="23330"/>
    <cellStyle name="Ввод  2 2 7 2" xfId="23331"/>
    <cellStyle name="Ввод  2 2 7 3" xfId="23332"/>
    <cellStyle name="Ввод  2 2 7 4" xfId="23333"/>
    <cellStyle name="Ввод  2 2 7 4 2" xfId="23334"/>
    <cellStyle name="Ввод  2 2 7 4 3" xfId="23335"/>
    <cellStyle name="Ввод  2 2 7 5" xfId="23336"/>
    <cellStyle name="Ввод  2 2 7 6" xfId="23337"/>
    <cellStyle name="Ввод  2 2 8" xfId="23338"/>
    <cellStyle name="Ввод  2 2 8 2" xfId="23339"/>
    <cellStyle name="Ввод  2 2 8 3" xfId="23340"/>
    <cellStyle name="Ввод  2 2 8 4" xfId="23341"/>
    <cellStyle name="Ввод  2 2 8 4 2" xfId="23342"/>
    <cellStyle name="Ввод  2 2 8 4 3" xfId="23343"/>
    <cellStyle name="Ввод  2 2 8 5" xfId="23344"/>
    <cellStyle name="Ввод  2 2 8 6" xfId="23345"/>
    <cellStyle name="Ввод  2 2 9" xfId="23346"/>
    <cellStyle name="Ввод  2 2 9 2" xfId="23347"/>
    <cellStyle name="Ввод  2 2 9 3" xfId="23348"/>
    <cellStyle name="Ввод  2 2 9 4" xfId="23349"/>
    <cellStyle name="Ввод  2 2 9 4 2" xfId="23350"/>
    <cellStyle name="Ввод  2 2 9 4 3" xfId="23351"/>
    <cellStyle name="Ввод  2 2 9 5" xfId="23352"/>
    <cellStyle name="Ввод  2 2 9 6" xfId="23353"/>
    <cellStyle name="Ввод  2 2_амортизация" xfId="23354"/>
    <cellStyle name="Ввод  2 20" xfId="23355"/>
    <cellStyle name="Ввод  2 21" xfId="23356"/>
    <cellStyle name="Ввод  2 22" xfId="23357"/>
    <cellStyle name="Ввод  2 23" xfId="23358"/>
    <cellStyle name="Ввод  2 24" xfId="23359"/>
    <cellStyle name="Ввод  2 25" xfId="23360"/>
    <cellStyle name="Ввод  2 26" xfId="23361"/>
    <cellStyle name="Ввод  2 26 2" xfId="23362"/>
    <cellStyle name="Ввод  2 27" xfId="23363"/>
    <cellStyle name="Ввод  2 28" xfId="23364"/>
    <cellStyle name="Ввод  2 29" xfId="23365"/>
    <cellStyle name="Ввод  2 3" xfId="23366"/>
    <cellStyle name="Ввод  2 3 2" xfId="23367"/>
    <cellStyle name="Ввод  2 30" xfId="23368"/>
    <cellStyle name="Ввод  2 31" xfId="23369"/>
    <cellStyle name="Ввод  2 32" xfId="23370"/>
    <cellStyle name="Ввод  2 33" xfId="23371"/>
    <cellStyle name="Ввод  2 34" xfId="23372"/>
    <cellStyle name="Ввод  2 4" xfId="23373"/>
    <cellStyle name="Ввод  2 4 10" xfId="23374"/>
    <cellStyle name="Ввод  2 4 11" xfId="23375"/>
    <cellStyle name="Ввод  2 4 12" xfId="23376"/>
    <cellStyle name="Ввод  2 4 13" xfId="23377"/>
    <cellStyle name="Ввод  2 4 2" xfId="23378"/>
    <cellStyle name="Ввод  2 4 2 10" xfId="23379"/>
    <cellStyle name="Ввод  2 4 2 11" xfId="23380"/>
    <cellStyle name="Ввод  2 4 2 12" xfId="23381"/>
    <cellStyle name="Ввод  2 4 2 13" xfId="23382"/>
    <cellStyle name="Ввод  2 4 2 2" xfId="23383"/>
    <cellStyle name="Ввод  2 4 2 3" xfId="23384"/>
    <cellStyle name="Ввод  2 4 2 3 2" xfId="23385"/>
    <cellStyle name="Ввод  2 4 2 3 2 2" xfId="23386"/>
    <cellStyle name="Ввод  2 4 2 3 2 3" xfId="23387"/>
    <cellStyle name="Ввод  2 4 2 3 3" xfId="23388"/>
    <cellStyle name="Ввод  2 4 2 4" xfId="23389"/>
    <cellStyle name="Ввод  2 4 2 5" xfId="23390"/>
    <cellStyle name="Ввод  2 4 2 5 2" xfId="23391"/>
    <cellStyle name="Ввод  2 4 2 6" xfId="23392"/>
    <cellStyle name="Ввод  2 4 2 7" xfId="23393"/>
    <cellStyle name="Ввод  2 4 2 8" xfId="23394"/>
    <cellStyle name="Ввод  2 4 2 9" xfId="23395"/>
    <cellStyle name="Ввод  2 4 3" xfId="23396"/>
    <cellStyle name="Ввод  2 4 4" xfId="23397"/>
    <cellStyle name="Ввод  2 4 5" xfId="23398"/>
    <cellStyle name="Ввод  2 4 6" xfId="23399"/>
    <cellStyle name="Ввод  2 4 6 2" xfId="23400"/>
    <cellStyle name="Ввод  2 4 7" xfId="23401"/>
    <cellStyle name="Ввод  2 4 7 2" xfId="23402"/>
    <cellStyle name="Ввод  2 4 8" xfId="23403"/>
    <cellStyle name="Ввод  2 4 9" xfId="23404"/>
    <cellStyle name="Ввод  2 5" xfId="23405"/>
    <cellStyle name="Ввод  2 5 2" xfId="23406"/>
    <cellStyle name="Ввод  2 5 2 2" xfId="23407"/>
    <cellStyle name="Ввод  2 5 3" xfId="23408"/>
    <cellStyle name="Ввод  2 5 3 2" xfId="23409"/>
    <cellStyle name="Ввод  2 5 3 3" xfId="23410"/>
    <cellStyle name="Ввод  2 5 4" xfId="23411"/>
    <cellStyle name="Ввод  2 5 5" xfId="23412"/>
    <cellStyle name="Ввод  2 5 6" xfId="23413"/>
    <cellStyle name="Ввод  2 5 6 2" xfId="23414"/>
    <cellStyle name="Ввод  2 5 6 3" xfId="23415"/>
    <cellStyle name="Ввод  2 5 7" xfId="23416"/>
    <cellStyle name="Ввод  2 5 8" xfId="23417"/>
    <cellStyle name="Ввод  2 5_амортизация" xfId="23418"/>
    <cellStyle name="Ввод  2 6" xfId="23419"/>
    <cellStyle name="Ввод  2 6 2" xfId="23420"/>
    <cellStyle name="Ввод  2 6 3" xfId="23421"/>
    <cellStyle name="Ввод  2 6 4" xfId="23422"/>
    <cellStyle name="Ввод  2 7" xfId="23423"/>
    <cellStyle name="Ввод  2 7 2" xfId="23424"/>
    <cellStyle name="Ввод  2 7 3" xfId="23425"/>
    <cellStyle name="Ввод  2 7 4" xfId="23426"/>
    <cellStyle name="Ввод  2 8" xfId="23427"/>
    <cellStyle name="Ввод  2 8 2" xfId="23428"/>
    <cellStyle name="Ввод  2 9" xfId="23429"/>
    <cellStyle name="Ввод  2 9 2" xfId="23430"/>
    <cellStyle name="Ввод  2_амортизация" xfId="23431"/>
    <cellStyle name="Ввод  3" xfId="23432"/>
    <cellStyle name="Ввод  3 2" xfId="23433"/>
    <cellStyle name="Ввод  3 3" xfId="23434"/>
    <cellStyle name="Ввод  3 4" xfId="23435"/>
    <cellStyle name="Ввод  3 4 2" xfId="23436"/>
    <cellStyle name="Ввод  3 4 3" xfId="23437"/>
    <cellStyle name="Ввод  3 5" xfId="23438"/>
    <cellStyle name="Ввод  3 6" xfId="23439"/>
    <cellStyle name="Ввод  4" xfId="23440"/>
    <cellStyle name="Ввод  4 2" xfId="23441"/>
    <cellStyle name="Ввод  4 3" xfId="23442"/>
    <cellStyle name="Ввод  5" xfId="23443"/>
    <cellStyle name="Ввод  5 2" xfId="23444"/>
    <cellStyle name="Ввод  5 3" xfId="23445"/>
    <cellStyle name="Ввод  6" xfId="23446"/>
    <cellStyle name="Ввод  6 2" xfId="23447"/>
    <cellStyle name="Ввод  7" xfId="23448"/>
    <cellStyle name="Ввод  8" xfId="23449"/>
    <cellStyle name="Ввод  9" xfId="23450"/>
    <cellStyle name="Вывод 10" xfId="23451"/>
    <cellStyle name="Вывод 11" xfId="23452"/>
    <cellStyle name="Вывод 11 2" xfId="23453"/>
    <cellStyle name="Вывод 11 3" xfId="23454"/>
    <cellStyle name="Вывод 11 4" xfId="23455"/>
    <cellStyle name="Вывод 12" xfId="23456"/>
    <cellStyle name="Вывод 13" xfId="23457"/>
    <cellStyle name="Вывод 14" xfId="23458"/>
    <cellStyle name="Вывод 15" xfId="23459"/>
    <cellStyle name="Вывод 15 2" xfId="23460"/>
    <cellStyle name="Вывод 16" xfId="23461"/>
    <cellStyle name="Вывод 17" xfId="23462"/>
    <cellStyle name="Вывод 18" xfId="23463"/>
    <cellStyle name="Вывод 19" xfId="23464"/>
    <cellStyle name="Вывод 2" xfId="23465"/>
    <cellStyle name="Вывод 2 10" xfId="23466"/>
    <cellStyle name="Вывод 2 10 2" xfId="23467"/>
    <cellStyle name="Вывод 2 11" xfId="23468"/>
    <cellStyle name="Вывод 2 11 2" xfId="23469"/>
    <cellStyle name="Вывод 2 12" xfId="23470"/>
    <cellStyle name="Вывод 2 12 2" xfId="23471"/>
    <cellStyle name="Вывод 2 12 3" xfId="23472"/>
    <cellStyle name="Вывод 2 12 4" xfId="23473"/>
    <cellStyle name="Вывод 2 12 4 2" xfId="23474"/>
    <cellStyle name="Вывод 2 12 4 3" xfId="23475"/>
    <cellStyle name="Вывод 2 12 5" xfId="23476"/>
    <cellStyle name="Вывод 2 13" xfId="23477"/>
    <cellStyle name="Вывод 2 14" xfId="23478"/>
    <cellStyle name="Вывод 2 15" xfId="23479"/>
    <cellStyle name="Вывод 2 16" xfId="23480"/>
    <cellStyle name="Вывод 2 17" xfId="23481"/>
    <cellStyle name="Вывод 2 18" xfId="23482"/>
    <cellStyle name="Вывод 2 19" xfId="23483"/>
    <cellStyle name="Вывод 2 2" xfId="23484"/>
    <cellStyle name="Вывод 2 2 2" xfId="23485"/>
    <cellStyle name="Вывод 2 20" xfId="23486"/>
    <cellStyle name="Вывод 2 21" xfId="23487"/>
    <cellStyle name="Вывод 2 22" xfId="23488"/>
    <cellStyle name="Вывод 2 23" xfId="23489"/>
    <cellStyle name="Вывод 2 24" xfId="23490"/>
    <cellStyle name="Вывод 2 25" xfId="23491"/>
    <cellStyle name="Вывод 2 3" xfId="23492"/>
    <cellStyle name="Вывод 2 3 2" xfId="23493"/>
    <cellStyle name="Вывод 2 4" xfId="23494"/>
    <cellStyle name="Вывод 2 4 10" xfId="23495"/>
    <cellStyle name="Вывод 2 4 11" xfId="23496"/>
    <cellStyle name="Вывод 2 4 12" xfId="23497"/>
    <cellStyle name="Вывод 2 4 13" xfId="23498"/>
    <cellStyle name="Вывод 2 4 2" xfId="23499"/>
    <cellStyle name="Вывод 2 4 3" xfId="23500"/>
    <cellStyle name="Вывод 2 4 4" xfId="23501"/>
    <cellStyle name="Вывод 2 4 5" xfId="23502"/>
    <cellStyle name="Вывод 2 4 6" xfId="23503"/>
    <cellStyle name="Вывод 2 4 6 2" xfId="23504"/>
    <cellStyle name="Вывод 2 4 7" xfId="23505"/>
    <cellStyle name="Вывод 2 4 7 2" xfId="23506"/>
    <cellStyle name="Вывод 2 4 8" xfId="23507"/>
    <cellStyle name="Вывод 2 4 9" xfId="23508"/>
    <cellStyle name="Вывод 2 5" xfId="23509"/>
    <cellStyle name="Вывод 2 5 2" xfId="23510"/>
    <cellStyle name="Вывод 2 6" xfId="23511"/>
    <cellStyle name="Вывод 2 6 2" xfId="23512"/>
    <cellStyle name="Вывод 2 7" xfId="23513"/>
    <cellStyle name="Вывод 2 7 2" xfId="23514"/>
    <cellStyle name="Вывод 2 8" xfId="23515"/>
    <cellStyle name="Вывод 2 8 2" xfId="23516"/>
    <cellStyle name="Вывод 2 9" xfId="23517"/>
    <cellStyle name="Вывод 2 9 2" xfId="23518"/>
    <cellStyle name="Вывод 2_амортизация" xfId="23519"/>
    <cellStyle name="Вывод 3" xfId="23520"/>
    <cellStyle name="Вывод 3 2" xfId="23521"/>
    <cellStyle name="Вывод 3 3" xfId="23522"/>
    <cellStyle name="Вывод 3 4" xfId="23523"/>
    <cellStyle name="Вывод 3 4 2" xfId="23524"/>
    <cellStyle name="Вывод 3 4 3" xfId="23525"/>
    <cellStyle name="Вывод 3 5" xfId="23526"/>
    <cellStyle name="Вывод 3 6" xfId="23527"/>
    <cellStyle name="Вывод 4" xfId="23528"/>
    <cellStyle name="Вывод 4 2" xfId="23529"/>
    <cellStyle name="Вывод 4 3" xfId="23530"/>
    <cellStyle name="Вывод 5" xfId="23531"/>
    <cellStyle name="Вывод 5 2" xfId="23532"/>
    <cellStyle name="Вывод 5 3" xfId="23533"/>
    <cellStyle name="Вывод 6" xfId="23534"/>
    <cellStyle name="Вывод 6 2" xfId="23535"/>
    <cellStyle name="Вывод 7" xfId="23536"/>
    <cellStyle name="Вывод 8" xfId="23537"/>
    <cellStyle name="Вывод 9" xfId="23538"/>
    <cellStyle name="Вычисление 10" xfId="23539"/>
    <cellStyle name="Вычисление 11" xfId="23540"/>
    <cellStyle name="Вычисление 11 2" xfId="23541"/>
    <cellStyle name="Вычисление 11 3" xfId="23542"/>
    <cellStyle name="Вычисление 11 4" xfId="23543"/>
    <cellStyle name="Вычисление 12" xfId="23544"/>
    <cellStyle name="Вычисление 13" xfId="23545"/>
    <cellStyle name="Вычисление 14" xfId="23546"/>
    <cellStyle name="Вычисление 15" xfId="23547"/>
    <cellStyle name="Вычисление 15 2" xfId="23548"/>
    <cellStyle name="Вычисление 16" xfId="23549"/>
    <cellStyle name="Вычисление 17" xfId="23550"/>
    <cellStyle name="Вычисление 18" xfId="23551"/>
    <cellStyle name="Вычисление 19" xfId="23552"/>
    <cellStyle name="Вычисление 2" xfId="23553"/>
    <cellStyle name="Вычисление 2 10" xfId="23554"/>
    <cellStyle name="Вычисление 2 10 2" xfId="23555"/>
    <cellStyle name="Вычисление 2 11" xfId="23556"/>
    <cellStyle name="Вычисление 2 11 2" xfId="23557"/>
    <cellStyle name="Вычисление 2 12" xfId="23558"/>
    <cellStyle name="Вычисление 2 12 2" xfId="23559"/>
    <cellStyle name="Вычисление 2 12 3" xfId="23560"/>
    <cellStyle name="Вычисление 2 12 4" xfId="23561"/>
    <cellStyle name="Вычисление 2 12 4 2" xfId="23562"/>
    <cellStyle name="Вычисление 2 12 4 3" xfId="23563"/>
    <cellStyle name="Вычисление 2 12 5" xfId="23564"/>
    <cellStyle name="Вычисление 2 13" xfId="23565"/>
    <cellStyle name="Вычисление 2 14" xfId="23566"/>
    <cellStyle name="Вычисление 2 15" xfId="23567"/>
    <cellStyle name="Вычисление 2 16" xfId="23568"/>
    <cellStyle name="Вычисление 2 17" xfId="23569"/>
    <cellStyle name="Вычисление 2 18" xfId="23570"/>
    <cellStyle name="Вычисление 2 19" xfId="23571"/>
    <cellStyle name="Вычисление 2 2" xfId="23572"/>
    <cellStyle name="Вычисление 2 2 2" xfId="23573"/>
    <cellStyle name="Вычисление 2 20" xfId="23574"/>
    <cellStyle name="Вычисление 2 21" xfId="23575"/>
    <cellStyle name="Вычисление 2 22" xfId="23576"/>
    <cellStyle name="Вычисление 2 23" xfId="23577"/>
    <cellStyle name="Вычисление 2 24" xfId="23578"/>
    <cellStyle name="Вычисление 2 25" xfId="23579"/>
    <cellStyle name="Вычисление 2 3" xfId="23580"/>
    <cellStyle name="Вычисление 2 3 2" xfId="23581"/>
    <cellStyle name="Вычисление 2 4" xfId="23582"/>
    <cellStyle name="Вычисление 2 4 10" xfId="23583"/>
    <cellStyle name="Вычисление 2 4 11" xfId="23584"/>
    <cellStyle name="Вычисление 2 4 12" xfId="23585"/>
    <cellStyle name="Вычисление 2 4 13" xfId="23586"/>
    <cellStyle name="Вычисление 2 4 2" xfId="23587"/>
    <cellStyle name="Вычисление 2 4 3" xfId="23588"/>
    <cellStyle name="Вычисление 2 4 4" xfId="23589"/>
    <cellStyle name="Вычисление 2 4 5" xfId="23590"/>
    <cellStyle name="Вычисление 2 4 6" xfId="23591"/>
    <cellStyle name="Вычисление 2 4 6 2" xfId="23592"/>
    <cellStyle name="Вычисление 2 4 7" xfId="23593"/>
    <cellStyle name="Вычисление 2 4 7 2" xfId="23594"/>
    <cellStyle name="Вычисление 2 4 8" xfId="23595"/>
    <cellStyle name="Вычисление 2 4 9" xfId="23596"/>
    <cellStyle name="Вычисление 2 5" xfId="23597"/>
    <cellStyle name="Вычисление 2 5 2" xfId="23598"/>
    <cellStyle name="Вычисление 2 6" xfId="23599"/>
    <cellStyle name="Вычисление 2 6 2" xfId="23600"/>
    <cellStyle name="Вычисление 2 7" xfId="23601"/>
    <cellStyle name="Вычисление 2 7 2" xfId="23602"/>
    <cellStyle name="Вычисление 2 8" xfId="23603"/>
    <cellStyle name="Вычисление 2 8 2" xfId="23604"/>
    <cellStyle name="Вычисление 2 9" xfId="23605"/>
    <cellStyle name="Вычисление 2 9 2" xfId="23606"/>
    <cellStyle name="Вычисление 2_амортизация" xfId="23607"/>
    <cellStyle name="Вычисление 3" xfId="23608"/>
    <cellStyle name="Вычисление 3 2" xfId="23609"/>
    <cellStyle name="Вычисление 3 3" xfId="23610"/>
    <cellStyle name="Вычисление 3 4" xfId="23611"/>
    <cellStyle name="Вычисление 3 4 2" xfId="23612"/>
    <cellStyle name="Вычисление 3 4 3" xfId="23613"/>
    <cellStyle name="Вычисление 3 5" xfId="23614"/>
    <cellStyle name="Вычисление 3 6" xfId="23615"/>
    <cellStyle name="Вычисление 4" xfId="23616"/>
    <cellStyle name="Вычисление 4 2" xfId="23617"/>
    <cellStyle name="Вычисление 4 3" xfId="23618"/>
    <cellStyle name="Вычисление 5" xfId="23619"/>
    <cellStyle name="Вычисление 5 2" xfId="23620"/>
    <cellStyle name="Вычисление 5 3" xfId="23621"/>
    <cellStyle name="Вычисление 6" xfId="23622"/>
    <cellStyle name="Вычисление 6 2" xfId="23623"/>
    <cellStyle name="Вычисление 7" xfId="23624"/>
    <cellStyle name="Вычисление 8" xfId="23625"/>
    <cellStyle name="Вычисление 9" xfId="23626"/>
    <cellStyle name="Гиперссылка 10" xfId="23627"/>
    <cellStyle name="Гиперссылка 2" xfId="23628"/>
    <cellStyle name="Гиперссылка 3" xfId="23629"/>
    <cellStyle name="Гиперссылка 4" xfId="23630"/>
    <cellStyle name="Гиперссылка 5" xfId="23631"/>
    <cellStyle name="Гиперссылка 6" xfId="23632"/>
    <cellStyle name="Гиперссылка 7" xfId="23633"/>
    <cellStyle name="Гиперссылка 8" xfId="23634"/>
    <cellStyle name="Гиперссылка 9" xfId="23635"/>
    <cellStyle name="Денежный [0] 2" xfId="23636"/>
    <cellStyle name="Денежный 2" xfId="23637"/>
    <cellStyle name="Денежный 3" xfId="23638"/>
    <cellStyle name="Денежный 4" xfId="23639"/>
    <cellStyle name="Заголовок 1 10" xfId="23640"/>
    <cellStyle name="Заголовок 1 11" xfId="23641"/>
    <cellStyle name="Заголовок 1 11 2" xfId="23642"/>
    <cellStyle name="Заголовок 1 11 3" xfId="23643"/>
    <cellStyle name="Заголовок 1 11 4" xfId="23644"/>
    <cellStyle name="Заголовок 1 12" xfId="23645"/>
    <cellStyle name="Заголовок 1 13" xfId="23646"/>
    <cellStyle name="Заголовок 1 14" xfId="23647"/>
    <cellStyle name="Заголовок 1 15" xfId="23648"/>
    <cellStyle name="Заголовок 1 15 2" xfId="23649"/>
    <cellStyle name="Заголовок 1 16" xfId="23650"/>
    <cellStyle name="Заголовок 1 17" xfId="23651"/>
    <cellStyle name="Заголовок 1 18" xfId="23652"/>
    <cellStyle name="Заголовок 1 19" xfId="23653"/>
    <cellStyle name="Заголовок 1 2" xfId="23654"/>
    <cellStyle name="Заголовок 1 2 10" xfId="23655"/>
    <cellStyle name="Заголовок 1 2 11" xfId="23656"/>
    <cellStyle name="Заголовок 1 2 12" xfId="23657"/>
    <cellStyle name="Заголовок 1 2 12 2" xfId="23658"/>
    <cellStyle name="Заголовок 1 2 12 3" xfId="23659"/>
    <cellStyle name="Заголовок 1 2 12 4" xfId="23660"/>
    <cellStyle name="Заголовок 1 2 12 4 2" xfId="23661"/>
    <cellStyle name="Заголовок 1 2 12 4 3" xfId="23662"/>
    <cellStyle name="Заголовок 1 2 12 5" xfId="23663"/>
    <cellStyle name="Заголовок 1 2 13" xfId="23664"/>
    <cellStyle name="Заголовок 1 2 14" xfId="23665"/>
    <cellStyle name="Заголовок 1 2 14 2" xfId="23666"/>
    <cellStyle name="Заголовок 1 2 15" xfId="23667"/>
    <cellStyle name="Заголовок 1 2 16" xfId="23668"/>
    <cellStyle name="Заголовок 1 2 16 2" xfId="23669"/>
    <cellStyle name="Заголовок 1 2 16 3" xfId="23670"/>
    <cellStyle name="Заголовок 1 2 17" xfId="23671"/>
    <cellStyle name="Заголовок 1 2 17 2" xfId="23672"/>
    <cellStyle name="Заголовок 1 2 17 3" xfId="23673"/>
    <cellStyle name="Заголовок 1 2 18" xfId="23674"/>
    <cellStyle name="Заголовок 1 2 18 2" xfId="23675"/>
    <cellStyle name="Заголовок 1 2 18 3" xfId="23676"/>
    <cellStyle name="Заголовок 1 2 19" xfId="23677"/>
    <cellStyle name="Заголовок 1 2 2" xfId="23678"/>
    <cellStyle name="Заголовок 1 2 2 10" xfId="23679"/>
    <cellStyle name="Заголовок 1 2 2 11" xfId="23680"/>
    <cellStyle name="Заголовок 1 2 2 12" xfId="23681"/>
    <cellStyle name="Заголовок 1 2 2 12 2" xfId="23682"/>
    <cellStyle name="Заголовок 1 2 2 12 2 2" xfId="23683"/>
    <cellStyle name="Заголовок 1 2 2 12 2 2 2" xfId="23684"/>
    <cellStyle name="Заголовок 1 2 2 12 2 2 3" xfId="23685"/>
    <cellStyle name="Заголовок 1 2 2 12 2 3" xfId="23686"/>
    <cellStyle name="Заголовок 1 2 2 12 3" xfId="23687"/>
    <cellStyle name="Заголовок 1 2 2 12 4" xfId="23688"/>
    <cellStyle name="Заголовок 1 2 2 13" xfId="23689"/>
    <cellStyle name="Заголовок 1 2 2 13 2" xfId="23690"/>
    <cellStyle name="Заголовок 1 2 2 13 3" xfId="23691"/>
    <cellStyle name="Заголовок 1 2 2 14" xfId="23692"/>
    <cellStyle name="Заголовок 1 2 2 14 2" xfId="23693"/>
    <cellStyle name="Заголовок 1 2 2 14 3" xfId="23694"/>
    <cellStyle name="Заголовок 1 2 2 15" xfId="23695"/>
    <cellStyle name="Заголовок 1 2 2 15 2" xfId="23696"/>
    <cellStyle name="Заголовок 1 2 2 15 3" xfId="23697"/>
    <cellStyle name="Заголовок 1 2 2 16" xfId="23698"/>
    <cellStyle name="Заголовок 1 2 2 16 2" xfId="23699"/>
    <cellStyle name="Заголовок 1 2 2 17" xfId="23700"/>
    <cellStyle name="Заголовок 1 2 2 18" xfId="23701"/>
    <cellStyle name="Заголовок 1 2 2 19" xfId="23702"/>
    <cellStyle name="Заголовок 1 2 2 19 2" xfId="23703"/>
    <cellStyle name="Заголовок 1 2 2 19 2 2" xfId="23704"/>
    <cellStyle name="Заголовок 1 2 2 19 2 2 2" xfId="23705"/>
    <cellStyle name="Заголовок 1 2 2 19 2 3" xfId="23706"/>
    <cellStyle name="Заголовок 1 2 2 19 2 4" xfId="23707"/>
    <cellStyle name="Заголовок 1 2 2 19 3" xfId="23708"/>
    <cellStyle name="Заголовок 1 2 2 19 3 2" xfId="23709"/>
    <cellStyle name="Заголовок 1 2 2 19 4" xfId="23710"/>
    <cellStyle name="Заголовок 1 2 2 2" xfId="23711"/>
    <cellStyle name="Заголовок 1 2 2 2 10" xfId="23712"/>
    <cellStyle name="Заголовок 1 2 2 2 11" xfId="23713"/>
    <cellStyle name="Заголовок 1 2 2 2 12" xfId="23714"/>
    <cellStyle name="Заголовок 1 2 2 2 12 2" xfId="23715"/>
    <cellStyle name="Заголовок 1 2 2 2 12 2 2" xfId="23716"/>
    <cellStyle name="Заголовок 1 2 2 2 12 2 2 2" xfId="23717"/>
    <cellStyle name="Заголовок 1 2 2 2 12 2 2 3" xfId="23718"/>
    <cellStyle name="Заголовок 1 2 2 2 12 2 3" xfId="23719"/>
    <cellStyle name="Заголовок 1 2 2 2 12 3" xfId="23720"/>
    <cellStyle name="Заголовок 1 2 2 2 12 4" xfId="23721"/>
    <cellStyle name="Заголовок 1 2 2 2 13" xfId="23722"/>
    <cellStyle name="Заголовок 1 2 2 2 13 2" xfId="23723"/>
    <cellStyle name="Заголовок 1 2 2 2 13 3" xfId="23724"/>
    <cellStyle name="Заголовок 1 2 2 2 14" xfId="23725"/>
    <cellStyle name="Заголовок 1 2 2 2 14 2" xfId="23726"/>
    <cellStyle name="Заголовок 1 2 2 2 14 3" xfId="23727"/>
    <cellStyle name="Заголовок 1 2 2 2 15" xfId="23728"/>
    <cellStyle name="Заголовок 1 2 2 2 15 2" xfId="23729"/>
    <cellStyle name="Заголовок 1 2 2 2 15 3" xfId="23730"/>
    <cellStyle name="Заголовок 1 2 2 2 16" xfId="23731"/>
    <cellStyle name="Заголовок 1 2 2 2 16 2" xfId="23732"/>
    <cellStyle name="Заголовок 1 2 2 2 17" xfId="23733"/>
    <cellStyle name="Заголовок 1 2 2 2 18" xfId="23734"/>
    <cellStyle name="Заголовок 1 2 2 2 19" xfId="23735"/>
    <cellStyle name="Заголовок 1 2 2 2 19 2" xfId="23736"/>
    <cellStyle name="Заголовок 1 2 2 2 19 2 2" xfId="23737"/>
    <cellStyle name="Заголовок 1 2 2 2 19 2 2 2" xfId="23738"/>
    <cellStyle name="Заголовок 1 2 2 2 19 2 3" xfId="23739"/>
    <cellStyle name="Заголовок 1 2 2 2 19 2 4" xfId="23740"/>
    <cellStyle name="Заголовок 1 2 2 2 19 3" xfId="23741"/>
    <cellStyle name="Заголовок 1 2 2 2 19 3 2" xfId="23742"/>
    <cellStyle name="Заголовок 1 2 2 2 19 4" xfId="23743"/>
    <cellStyle name="Заголовок 1 2 2 2 2" xfId="23744"/>
    <cellStyle name="Заголовок 1 2 2 2 2 10" xfId="23745"/>
    <cellStyle name="Заголовок 1 2 2 2 2 10 2" xfId="23746"/>
    <cellStyle name="Заголовок 1 2 2 2 2 11" xfId="23747"/>
    <cellStyle name="Заголовок 1 2 2 2 2 12" xfId="23748"/>
    <cellStyle name="Заголовок 1 2 2 2 2 13" xfId="23749"/>
    <cellStyle name="Заголовок 1 2 2 2 2 13 2" xfId="23750"/>
    <cellStyle name="Заголовок 1 2 2 2 2 13 2 2" xfId="23751"/>
    <cellStyle name="Заголовок 1 2 2 2 2 13 2 2 2" xfId="23752"/>
    <cellStyle name="Заголовок 1 2 2 2 2 13 2 3" xfId="23753"/>
    <cellStyle name="Заголовок 1 2 2 2 2 13 2 4" xfId="23754"/>
    <cellStyle name="Заголовок 1 2 2 2 2 13 3" xfId="23755"/>
    <cellStyle name="Заголовок 1 2 2 2 2 13 3 2" xfId="23756"/>
    <cellStyle name="Заголовок 1 2 2 2 2 13 4" xfId="23757"/>
    <cellStyle name="Заголовок 1 2 2 2 2 14" xfId="23758"/>
    <cellStyle name="Заголовок 1 2 2 2 2 14 2" xfId="23759"/>
    <cellStyle name="Заголовок 1 2 2 2 2 15" xfId="23760"/>
    <cellStyle name="Заголовок 1 2 2 2 2 16" xfId="23761"/>
    <cellStyle name="Заголовок 1 2 2 2 2 17" xfId="23762"/>
    <cellStyle name="Заголовок 1 2 2 2 2 17 2" xfId="23763"/>
    <cellStyle name="Заголовок 1 2 2 2 2 18" xfId="23764"/>
    <cellStyle name="Заголовок 1 2 2 2 2 19" xfId="23765"/>
    <cellStyle name="Заголовок 1 2 2 2 2 2" xfId="23766"/>
    <cellStyle name="Заголовок 1 2 2 2 2 2 10" xfId="23767"/>
    <cellStyle name="Заголовок 1 2 2 2 2 2 11" xfId="23768"/>
    <cellStyle name="Заголовок 1 2 2 2 2 2 12" xfId="23769"/>
    <cellStyle name="Заголовок 1 2 2 2 2 2 12 2" xfId="23770"/>
    <cellStyle name="Заголовок 1 2 2 2 2 2 12 2 2" xfId="23771"/>
    <cellStyle name="Заголовок 1 2 2 2 2 2 12 2 2 2" xfId="23772"/>
    <cellStyle name="Заголовок 1 2 2 2 2 2 12 2 3" xfId="23773"/>
    <cellStyle name="Заголовок 1 2 2 2 2 2 12 2 4" xfId="23774"/>
    <cellStyle name="Заголовок 1 2 2 2 2 2 12 3" xfId="23775"/>
    <cellStyle name="Заголовок 1 2 2 2 2 2 12 3 2" xfId="23776"/>
    <cellStyle name="Заголовок 1 2 2 2 2 2 12 4" xfId="23777"/>
    <cellStyle name="Заголовок 1 2 2 2 2 2 13" xfId="23778"/>
    <cellStyle name="Заголовок 1 2 2 2 2 2 13 2" xfId="23779"/>
    <cellStyle name="Заголовок 1 2 2 2 2 2 14" xfId="23780"/>
    <cellStyle name="Заголовок 1 2 2 2 2 2 15" xfId="23781"/>
    <cellStyle name="Заголовок 1 2 2 2 2 2 16" xfId="23782"/>
    <cellStyle name="Заголовок 1 2 2 2 2 2 16 2" xfId="23783"/>
    <cellStyle name="Заголовок 1 2 2 2 2 2 17" xfId="23784"/>
    <cellStyle name="Заголовок 1 2 2 2 2 2 18" xfId="23785"/>
    <cellStyle name="Заголовок 1 2 2 2 2 2 19" xfId="23786"/>
    <cellStyle name="Заголовок 1 2 2 2 2 2 2" xfId="23787"/>
    <cellStyle name="Заголовок 1 2 2 2 2 2 2 10" xfId="23788"/>
    <cellStyle name="Заголовок 1 2 2 2 2 2 2 10 2" xfId="23789"/>
    <cellStyle name="Заголовок 1 2 2 2 2 2 2 10 2 2" xfId="23790"/>
    <cellStyle name="Заголовок 1 2 2 2 2 2 2 10 2 2 2" xfId="23791"/>
    <cellStyle name="Заголовок 1 2 2 2 2 2 2 10 2 3" xfId="23792"/>
    <cellStyle name="Заголовок 1 2 2 2 2 2 2 10 2 4" xfId="23793"/>
    <cellStyle name="Заголовок 1 2 2 2 2 2 2 10 3" xfId="23794"/>
    <cellStyle name="Заголовок 1 2 2 2 2 2 2 10 3 2" xfId="23795"/>
    <cellStyle name="Заголовок 1 2 2 2 2 2 2 10 4" xfId="23796"/>
    <cellStyle name="Заголовок 1 2 2 2 2 2 2 11" xfId="23797"/>
    <cellStyle name="Заголовок 1 2 2 2 2 2 2 11 2" xfId="23798"/>
    <cellStyle name="Заголовок 1 2 2 2 2 2 2 12" xfId="23799"/>
    <cellStyle name="Заголовок 1 2 2 2 2 2 2 13" xfId="23800"/>
    <cellStyle name="Заголовок 1 2 2 2 2 2 2 14" xfId="23801"/>
    <cellStyle name="Заголовок 1 2 2 2 2 2 2 14 2" xfId="23802"/>
    <cellStyle name="Заголовок 1 2 2 2 2 2 2 15" xfId="23803"/>
    <cellStyle name="Заголовок 1 2 2 2 2 2 2 16" xfId="23804"/>
    <cellStyle name="Заголовок 1 2 2 2 2 2 2 17" xfId="23805"/>
    <cellStyle name="Заголовок 1 2 2 2 2 2 2 18" xfId="23806"/>
    <cellStyle name="Заголовок 1 2 2 2 2 2 2 19" xfId="23807"/>
    <cellStyle name="Заголовок 1 2 2 2 2 2 2 2" xfId="23808"/>
    <cellStyle name="Заголовок 1 2 2 2 2 2 2 2 10" xfId="23809"/>
    <cellStyle name="Заголовок 1 2 2 2 2 2 2 2 10 2" xfId="23810"/>
    <cellStyle name="Заголовок 1 2 2 2 2 2 2 2 11" xfId="23811"/>
    <cellStyle name="Заголовок 1 2 2 2 2 2 2 2 12" xfId="23812"/>
    <cellStyle name="Заголовок 1 2 2 2 2 2 2 2 13" xfId="23813"/>
    <cellStyle name="Заголовок 1 2 2 2 2 2 2 2 13 2" xfId="23814"/>
    <cellStyle name="Заголовок 1 2 2 2 2 2 2 2 14" xfId="23815"/>
    <cellStyle name="Заголовок 1 2 2 2 2 2 2 2 15" xfId="23816"/>
    <cellStyle name="Заголовок 1 2 2 2 2 2 2 2 16" xfId="23817"/>
    <cellStyle name="Заголовок 1 2 2 2 2 2 2 2 17" xfId="23818"/>
    <cellStyle name="Заголовок 1 2 2 2 2 2 2 2 18" xfId="23819"/>
    <cellStyle name="Заголовок 1 2 2 2 2 2 2 2 19" xfId="23820"/>
    <cellStyle name="Заголовок 1 2 2 2 2 2 2 2 2" xfId="23821"/>
    <cellStyle name="Заголовок 1 2 2 2 2 2 2 2 2 10" xfId="23822"/>
    <cellStyle name="Заголовок 1 2 2 2 2 2 2 2 2 11" xfId="23823"/>
    <cellStyle name="Заголовок 1 2 2 2 2 2 2 2 2 12" xfId="23824"/>
    <cellStyle name="Заголовок 1 2 2 2 2 2 2 2 2 13" xfId="23825"/>
    <cellStyle name="Заголовок 1 2 2 2 2 2 2 2 2 14" xfId="23826"/>
    <cellStyle name="Заголовок 1 2 2 2 2 2 2 2 2 15" xfId="23827"/>
    <cellStyle name="Заголовок 1 2 2 2 2 2 2 2 2 16" xfId="23828"/>
    <cellStyle name="Заголовок 1 2 2 2 2 2 2 2 2 17" xfId="23829"/>
    <cellStyle name="Заголовок 1 2 2 2 2 2 2 2 2 18" xfId="23830"/>
    <cellStyle name="Заголовок 1 2 2 2 2 2 2 2 2 19" xfId="23831"/>
    <cellStyle name="Заголовок 1 2 2 2 2 2 2 2 2 2" xfId="23832"/>
    <cellStyle name="Заголовок 1 2 2 2 2 2 2 2 2 2 10" xfId="23833"/>
    <cellStyle name="Заголовок 1 2 2 2 2 2 2 2 2 2 11" xfId="23834"/>
    <cellStyle name="Заголовок 1 2 2 2 2 2 2 2 2 2 12" xfId="23835"/>
    <cellStyle name="Заголовок 1 2 2 2 2 2 2 2 2 2 13" xfId="23836"/>
    <cellStyle name="Заголовок 1 2 2 2 2 2 2 2 2 2 14" xfId="23837"/>
    <cellStyle name="Заголовок 1 2 2 2 2 2 2 2 2 2 15" xfId="23838"/>
    <cellStyle name="Заголовок 1 2 2 2 2 2 2 2 2 2 16" xfId="23839"/>
    <cellStyle name="Заголовок 1 2 2 2 2 2 2 2 2 2 17" xfId="23840"/>
    <cellStyle name="Заголовок 1 2 2 2 2 2 2 2 2 2 18" xfId="23841"/>
    <cellStyle name="Заголовок 1 2 2 2 2 2 2 2 2 2 19" xfId="23842"/>
    <cellStyle name="Заголовок 1 2 2 2 2 2 2 2 2 2 2" xfId="23843"/>
    <cellStyle name="Заголовок 1 2 2 2 2 2 2 2 2 2 2 10" xfId="23844"/>
    <cellStyle name="Заголовок 1 2 2 2 2 2 2 2 2 2 2 11" xfId="23845"/>
    <cellStyle name="Заголовок 1 2 2 2 2 2 2 2 2 2 2 12" xfId="23846"/>
    <cellStyle name="Заголовок 1 2 2 2 2 2 2 2 2 2 2 13" xfId="23847"/>
    <cellStyle name="Заголовок 1 2 2 2 2 2 2 2 2 2 2 14" xfId="23848"/>
    <cellStyle name="Заголовок 1 2 2 2 2 2 2 2 2 2 2 15" xfId="23849"/>
    <cellStyle name="Заголовок 1 2 2 2 2 2 2 2 2 2 2 16" xfId="23850"/>
    <cellStyle name="Заголовок 1 2 2 2 2 2 2 2 2 2 2 17" xfId="23851"/>
    <cellStyle name="Заголовок 1 2 2 2 2 2 2 2 2 2 2 18" xfId="23852"/>
    <cellStyle name="Заголовок 1 2 2 2 2 2 2 2 2 2 2 19" xfId="23853"/>
    <cellStyle name="Заголовок 1 2 2 2 2 2 2 2 2 2 2 2" xfId="23854"/>
    <cellStyle name="Заголовок 1 2 2 2 2 2 2 2 2 2 2 2 10" xfId="23855"/>
    <cellStyle name="Заголовок 1 2 2 2 2 2 2 2 2 2 2 2 11" xfId="23856"/>
    <cellStyle name="Заголовок 1 2 2 2 2 2 2 2 2 2 2 2 12" xfId="23857"/>
    <cellStyle name="Заголовок 1 2 2 2 2 2 2 2 2 2 2 2 13" xfId="23858"/>
    <cellStyle name="Заголовок 1 2 2 2 2 2 2 2 2 2 2 2 14" xfId="23859"/>
    <cellStyle name="Заголовок 1 2 2 2 2 2 2 2 2 2 2 2 15" xfId="23860"/>
    <cellStyle name="Заголовок 1 2 2 2 2 2 2 2 2 2 2 2 16" xfId="23861"/>
    <cellStyle name="Заголовок 1 2 2 2 2 2 2 2 2 2 2 2 17" xfId="23862"/>
    <cellStyle name="Заголовок 1 2 2 2 2 2 2 2 2 2 2 2 18" xfId="23863"/>
    <cellStyle name="Заголовок 1 2 2 2 2 2 2 2 2 2 2 2 19" xfId="23864"/>
    <cellStyle name="Заголовок 1 2 2 2 2 2 2 2 2 2 2 2 2" xfId="23865"/>
    <cellStyle name="Заголовок 1 2 2 2 2 2 2 2 2 2 2 2 2 10" xfId="23866"/>
    <cellStyle name="Заголовок 1 2 2 2 2 2 2 2 2 2 2 2 2 11" xfId="23867"/>
    <cellStyle name="Заголовок 1 2 2 2 2 2 2 2 2 2 2 2 2 12" xfId="23868"/>
    <cellStyle name="Заголовок 1 2 2 2 2 2 2 2 2 2 2 2 2 13" xfId="23869"/>
    <cellStyle name="Заголовок 1 2 2 2 2 2 2 2 2 2 2 2 2 14" xfId="23870"/>
    <cellStyle name="Заголовок 1 2 2 2 2 2 2 2 2 2 2 2 2 15" xfId="23871"/>
    <cellStyle name="Заголовок 1 2 2 2 2 2 2 2 2 2 2 2 2 16" xfId="23872"/>
    <cellStyle name="Заголовок 1 2 2 2 2 2 2 2 2 2 2 2 2 17" xfId="23873"/>
    <cellStyle name="Заголовок 1 2 2 2 2 2 2 2 2 2 2 2 2 18" xfId="23874"/>
    <cellStyle name="Заголовок 1 2 2 2 2 2 2 2 2 2 2 2 2 19" xfId="23875"/>
    <cellStyle name="Заголовок 1 2 2 2 2 2 2 2 2 2 2 2 2 2" xfId="23876"/>
    <cellStyle name="Заголовок 1 2 2 2 2 2 2 2 2 2 2 2 2 2 10" xfId="23877"/>
    <cellStyle name="Заголовок 1 2 2 2 2 2 2 2 2 2 2 2 2 2 11" xfId="23878"/>
    <cellStyle name="Заголовок 1 2 2 2 2 2 2 2 2 2 2 2 2 2 12" xfId="23879"/>
    <cellStyle name="Заголовок 1 2 2 2 2 2 2 2 2 2 2 2 2 2 13" xfId="23880"/>
    <cellStyle name="Заголовок 1 2 2 2 2 2 2 2 2 2 2 2 2 2 14" xfId="23881"/>
    <cellStyle name="Заголовок 1 2 2 2 2 2 2 2 2 2 2 2 2 2 15" xfId="23882"/>
    <cellStyle name="Заголовок 1 2 2 2 2 2 2 2 2 2 2 2 2 2 16" xfId="23883"/>
    <cellStyle name="Заголовок 1 2 2 2 2 2 2 2 2 2 2 2 2 2 17" xfId="23884"/>
    <cellStyle name="Заголовок 1 2 2 2 2 2 2 2 2 2 2 2 2 2 18" xfId="23885"/>
    <cellStyle name="Заголовок 1 2 2 2 2 2 2 2 2 2 2 2 2 2 19" xfId="23886"/>
    <cellStyle name="Заголовок 1 2 2 2 2 2 2 2 2 2 2 2 2 2 2" xfId="23887"/>
    <cellStyle name="Заголовок 1 2 2 2 2 2 2 2 2 2 2 2 2 2 2 10" xfId="23888"/>
    <cellStyle name="Заголовок 1 2 2 2 2 2 2 2 2 2 2 2 2 2 2 11" xfId="23889"/>
    <cellStyle name="Заголовок 1 2 2 2 2 2 2 2 2 2 2 2 2 2 2 12" xfId="23890"/>
    <cellStyle name="Заголовок 1 2 2 2 2 2 2 2 2 2 2 2 2 2 2 13" xfId="23891"/>
    <cellStyle name="Заголовок 1 2 2 2 2 2 2 2 2 2 2 2 2 2 2 14" xfId="23892"/>
    <cellStyle name="Заголовок 1 2 2 2 2 2 2 2 2 2 2 2 2 2 2 15" xfId="23893"/>
    <cellStyle name="Заголовок 1 2 2 2 2 2 2 2 2 2 2 2 2 2 2 16" xfId="23894"/>
    <cellStyle name="Заголовок 1 2 2 2 2 2 2 2 2 2 2 2 2 2 2 17" xfId="23895"/>
    <cellStyle name="Заголовок 1 2 2 2 2 2 2 2 2 2 2 2 2 2 2 18" xfId="23896"/>
    <cellStyle name="Заголовок 1 2 2 2 2 2 2 2 2 2 2 2 2 2 2 19" xfId="23897"/>
    <cellStyle name="Заголовок 1 2 2 2 2 2 2 2 2 2 2 2 2 2 2 2" xfId="23898"/>
    <cellStyle name="Заголовок 1 2 2 2 2 2 2 2 2 2 2 2 2 2 2 2 10" xfId="23899"/>
    <cellStyle name="Заголовок 1 2 2 2 2 2 2 2 2 2 2 2 2 2 2 2 11" xfId="23900"/>
    <cellStyle name="Заголовок 1 2 2 2 2 2 2 2 2 2 2 2 2 2 2 2 12" xfId="23901"/>
    <cellStyle name="Заголовок 1 2 2 2 2 2 2 2 2 2 2 2 2 2 2 2 13" xfId="23902"/>
    <cellStyle name="Заголовок 1 2 2 2 2 2 2 2 2 2 2 2 2 2 2 2 14" xfId="23903"/>
    <cellStyle name="Заголовок 1 2 2 2 2 2 2 2 2 2 2 2 2 2 2 2 15" xfId="23904"/>
    <cellStyle name="Заголовок 1 2 2 2 2 2 2 2 2 2 2 2 2 2 2 2 16" xfId="23905"/>
    <cellStyle name="Заголовок 1 2 2 2 2 2 2 2 2 2 2 2 2 2 2 2 17" xfId="23906"/>
    <cellStyle name="Заголовок 1 2 2 2 2 2 2 2 2 2 2 2 2 2 2 2 18" xfId="23907"/>
    <cellStyle name="Заголовок 1 2 2 2 2 2 2 2 2 2 2 2 2 2 2 2 19" xfId="23908"/>
    <cellStyle name="Заголовок 1 2 2 2 2 2 2 2 2 2 2 2 2 2 2 2 2" xfId="23909"/>
    <cellStyle name="Заголовок 1 2 2 2 2 2 2 2 2 2 2 2 2 2 2 2 2 10" xfId="23910"/>
    <cellStyle name="Заголовок 1 2 2 2 2 2 2 2 2 2 2 2 2 2 2 2 2 11" xfId="23911"/>
    <cellStyle name="Заголовок 1 2 2 2 2 2 2 2 2 2 2 2 2 2 2 2 2 12" xfId="23912"/>
    <cellStyle name="Заголовок 1 2 2 2 2 2 2 2 2 2 2 2 2 2 2 2 2 13" xfId="23913"/>
    <cellStyle name="Заголовок 1 2 2 2 2 2 2 2 2 2 2 2 2 2 2 2 2 14" xfId="23914"/>
    <cellStyle name="Заголовок 1 2 2 2 2 2 2 2 2 2 2 2 2 2 2 2 2 15" xfId="23915"/>
    <cellStyle name="Заголовок 1 2 2 2 2 2 2 2 2 2 2 2 2 2 2 2 2 16" xfId="23916"/>
    <cellStyle name="Заголовок 1 2 2 2 2 2 2 2 2 2 2 2 2 2 2 2 2 17" xfId="23917"/>
    <cellStyle name="Заголовок 1 2 2 2 2 2 2 2 2 2 2 2 2 2 2 2 2 18" xfId="23918"/>
    <cellStyle name="Заголовок 1 2 2 2 2 2 2 2 2 2 2 2 2 2 2 2 2 19" xfId="23919"/>
    <cellStyle name="Заголовок 1 2 2 2 2 2 2 2 2 2 2 2 2 2 2 2 2 2" xfId="23920"/>
    <cellStyle name="Заголовок 1 2 2 2 2 2 2 2 2 2 2 2 2 2 2 2 2 2 10" xfId="23921"/>
    <cellStyle name="Заголовок 1 2 2 2 2 2 2 2 2 2 2 2 2 2 2 2 2 2 11" xfId="23922"/>
    <cellStyle name="Заголовок 1 2 2 2 2 2 2 2 2 2 2 2 2 2 2 2 2 2 12" xfId="23923"/>
    <cellStyle name="Заголовок 1 2 2 2 2 2 2 2 2 2 2 2 2 2 2 2 2 2 13" xfId="23924"/>
    <cellStyle name="Заголовок 1 2 2 2 2 2 2 2 2 2 2 2 2 2 2 2 2 2 14" xfId="23925"/>
    <cellStyle name="Заголовок 1 2 2 2 2 2 2 2 2 2 2 2 2 2 2 2 2 2 15" xfId="23926"/>
    <cellStyle name="Заголовок 1 2 2 2 2 2 2 2 2 2 2 2 2 2 2 2 2 2 16" xfId="23927"/>
    <cellStyle name="Заголовок 1 2 2 2 2 2 2 2 2 2 2 2 2 2 2 2 2 2 17" xfId="23928"/>
    <cellStyle name="Заголовок 1 2 2 2 2 2 2 2 2 2 2 2 2 2 2 2 2 2 18" xfId="23929"/>
    <cellStyle name="Заголовок 1 2 2 2 2 2 2 2 2 2 2 2 2 2 2 2 2 2 19" xfId="23930"/>
    <cellStyle name="Заголовок 1 2 2 2 2 2 2 2 2 2 2 2 2 2 2 2 2 2 2" xfId="23931"/>
    <cellStyle name="Заголовок 1 2 2 2 2 2 2 2 2 2 2 2 2 2 2 2 2 2 2 10" xfId="23932"/>
    <cellStyle name="Заголовок 1 2 2 2 2 2 2 2 2 2 2 2 2 2 2 2 2 2 2 11" xfId="23933"/>
    <cellStyle name="Заголовок 1 2 2 2 2 2 2 2 2 2 2 2 2 2 2 2 2 2 2 12" xfId="23934"/>
    <cellStyle name="Заголовок 1 2 2 2 2 2 2 2 2 2 2 2 2 2 2 2 2 2 2 13" xfId="23935"/>
    <cellStyle name="Заголовок 1 2 2 2 2 2 2 2 2 2 2 2 2 2 2 2 2 2 2 14" xfId="23936"/>
    <cellStyle name="Заголовок 1 2 2 2 2 2 2 2 2 2 2 2 2 2 2 2 2 2 2 15" xfId="23937"/>
    <cellStyle name="Заголовок 1 2 2 2 2 2 2 2 2 2 2 2 2 2 2 2 2 2 2 16" xfId="23938"/>
    <cellStyle name="Заголовок 1 2 2 2 2 2 2 2 2 2 2 2 2 2 2 2 2 2 2 17" xfId="23939"/>
    <cellStyle name="Заголовок 1 2 2 2 2 2 2 2 2 2 2 2 2 2 2 2 2 2 2 18" xfId="23940"/>
    <cellStyle name="Заголовок 1 2 2 2 2 2 2 2 2 2 2 2 2 2 2 2 2 2 2 19" xfId="23941"/>
    <cellStyle name="Заголовок 1 2 2 2 2 2 2 2 2 2 2 2 2 2 2 2 2 2 2 2" xfId="23942"/>
    <cellStyle name="Заголовок 1 2 2 2 2 2 2 2 2 2 2 2 2 2 2 2 2 2 2 2 10" xfId="23943"/>
    <cellStyle name="Заголовок 1 2 2 2 2 2 2 2 2 2 2 2 2 2 2 2 2 2 2 2 11" xfId="23944"/>
    <cellStyle name="Заголовок 1 2 2 2 2 2 2 2 2 2 2 2 2 2 2 2 2 2 2 2 12" xfId="23945"/>
    <cellStyle name="Заголовок 1 2 2 2 2 2 2 2 2 2 2 2 2 2 2 2 2 2 2 2 13" xfId="23946"/>
    <cellStyle name="Заголовок 1 2 2 2 2 2 2 2 2 2 2 2 2 2 2 2 2 2 2 2 14" xfId="23947"/>
    <cellStyle name="Заголовок 1 2 2 2 2 2 2 2 2 2 2 2 2 2 2 2 2 2 2 2 15" xfId="23948"/>
    <cellStyle name="Заголовок 1 2 2 2 2 2 2 2 2 2 2 2 2 2 2 2 2 2 2 2 16" xfId="23949"/>
    <cellStyle name="Заголовок 1 2 2 2 2 2 2 2 2 2 2 2 2 2 2 2 2 2 2 2 17" xfId="23950"/>
    <cellStyle name="Заголовок 1 2 2 2 2 2 2 2 2 2 2 2 2 2 2 2 2 2 2 2 18" xfId="23951"/>
    <cellStyle name="Заголовок 1 2 2 2 2 2 2 2 2 2 2 2 2 2 2 2 2 2 2 2 19" xfId="23952"/>
    <cellStyle name="Заголовок 1 2 2 2 2 2 2 2 2 2 2 2 2 2 2 2 2 2 2 2 2" xfId="23953"/>
    <cellStyle name="Заголовок 1 2 2 2 2 2 2 2 2 2 2 2 2 2 2 2 2 2 2 2 2 10" xfId="23954"/>
    <cellStyle name="Заголовок 1 2 2 2 2 2 2 2 2 2 2 2 2 2 2 2 2 2 2 2 2 11" xfId="23955"/>
    <cellStyle name="Заголовок 1 2 2 2 2 2 2 2 2 2 2 2 2 2 2 2 2 2 2 2 2 12" xfId="23956"/>
    <cellStyle name="Заголовок 1 2 2 2 2 2 2 2 2 2 2 2 2 2 2 2 2 2 2 2 2 13" xfId="23957"/>
    <cellStyle name="Заголовок 1 2 2 2 2 2 2 2 2 2 2 2 2 2 2 2 2 2 2 2 2 14" xfId="23958"/>
    <cellStyle name="Заголовок 1 2 2 2 2 2 2 2 2 2 2 2 2 2 2 2 2 2 2 2 2 15" xfId="23959"/>
    <cellStyle name="Заголовок 1 2 2 2 2 2 2 2 2 2 2 2 2 2 2 2 2 2 2 2 2 16" xfId="23960"/>
    <cellStyle name="Заголовок 1 2 2 2 2 2 2 2 2 2 2 2 2 2 2 2 2 2 2 2 2 17" xfId="23961"/>
    <cellStyle name="Заголовок 1 2 2 2 2 2 2 2 2 2 2 2 2 2 2 2 2 2 2 2 2 18" xfId="23962"/>
    <cellStyle name="Заголовок 1 2 2 2 2 2 2 2 2 2 2 2 2 2 2 2 2 2 2 2 2 19" xfId="23963"/>
    <cellStyle name="Заголовок 1 2 2 2 2 2 2 2 2 2 2 2 2 2 2 2 2 2 2 2 2 2" xfId="23964"/>
    <cellStyle name="Заголовок 1 2 2 2 2 2 2 2 2 2 2 2 2 2 2 2 2 2 2 2 2 2 10" xfId="23965"/>
    <cellStyle name="Заголовок 1 2 2 2 2 2 2 2 2 2 2 2 2 2 2 2 2 2 2 2 2 2 11" xfId="23966"/>
    <cellStyle name="Заголовок 1 2 2 2 2 2 2 2 2 2 2 2 2 2 2 2 2 2 2 2 2 2 12" xfId="23967"/>
    <cellStyle name="Заголовок 1 2 2 2 2 2 2 2 2 2 2 2 2 2 2 2 2 2 2 2 2 2 13" xfId="23968"/>
    <cellStyle name="Заголовок 1 2 2 2 2 2 2 2 2 2 2 2 2 2 2 2 2 2 2 2 2 2 14" xfId="23969"/>
    <cellStyle name="Заголовок 1 2 2 2 2 2 2 2 2 2 2 2 2 2 2 2 2 2 2 2 2 2 15" xfId="23970"/>
    <cellStyle name="Заголовок 1 2 2 2 2 2 2 2 2 2 2 2 2 2 2 2 2 2 2 2 2 2 16" xfId="23971"/>
    <cellStyle name="Заголовок 1 2 2 2 2 2 2 2 2 2 2 2 2 2 2 2 2 2 2 2 2 2 17" xfId="23972"/>
    <cellStyle name="Заголовок 1 2 2 2 2 2 2 2 2 2 2 2 2 2 2 2 2 2 2 2 2 2 18" xfId="23973"/>
    <cellStyle name="Заголовок 1 2 2 2 2 2 2 2 2 2 2 2 2 2 2 2 2 2 2 2 2 2 19" xfId="23974"/>
    <cellStyle name="Заголовок 1 2 2 2 2 2 2 2 2 2 2 2 2 2 2 2 2 2 2 2 2 2 2" xfId="23975"/>
    <cellStyle name="Заголовок 1 2 2 2 2 2 2 2 2 2 2 2 2 2 2 2 2 2 2 2 2 2 2 10" xfId="23976"/>
    <cellStyle name="Заголовок 1 2 2 2 2 2 2 2 2 2 2 2 2 2 2 2 2 2 2 2 2 2 2 11" xfId="23977"/>
    <cellStyle name="Заголовок 1 2 2 2 2 2 2 2 2 2 2 2 2 2 2 2 2 2 2 2 2 2 2 12" xfId="23978"/>
    <cellStyle name="Заголовок 1 2 2 2 2 2 2 2 2 2 2 2 2 2 2 2 2 2 2 2 2 2 2 13" xfId="23979"/>
    <cellStyle name="Заголовок 1 2 2 2 2 2 2 2 2 2 2 2 2 2 2 2 2 2 2 2 2 2 2 14" xfId="23980"/>
    <cellStyle name="Заголовок 1 2 2 2 2 2 2 2 2 2 2 2 2 2 2 2 2 2 2 2 2 2 2 15" xfId="23981"/>
    <cellStyle name="Заголовок 1 2 2 2 2 2 2 2 2 2 2 2 2 2 2 2 2 2 2 2 2 2 2 16" xfId="23982"/>
    <cellStyle name="Заголовок 1 2 2 2 2 2 2 2 2 2 2 2 2 2 2 2 2 2 2 2 2 2 2 17" xfId="23983"/>
    <cellStyle name="Заголовок 1 2 2 2 2 2 2 2 2 2 2 2 2 2 2 2 2 2 2 2 2 2 2 18" xfId="23984"/>
    <cellStyle name="Заголовок 1 2 2 2 2 2 2 2 2 2 2 2 2 2 2 2 2 2 2 2 2 2 2 19" xfId="23985"/>
    <cellStyle name="Заголовок 1 2 2 2 2 2 2 2 2 2 2 2 2 2 2 2 2 2 2 2 2 2 2 2" xfId="23986"/>
    <cellStyle name="Заголовок 1 2 2 2 2 2 2 2 2 2 2 2 2 2 2 2 2 2 2 2 2 2 2 2 10" xfId="23987"/>
    <cellStyle name="Заголовок 1 2 2 2 2 2 2 2 2 2 2 2 2 2 2 2 2 2 2 2 2 2 2 2 11" xfId="23988"/>
    <cellStyle name="Заголовок 1 2 2 2 2 2 2 2 2 2 2 2 2 2 2 2 2 2 2 2 2 2 2 2 12" xfId="23989"/>
    <cellStyle name="Заголовок 1 2 2 2 2 2 2 2 2 2 2 2 2 2 2 2 2 2 2 2 2 2 2 2 13" xfId="23990"/>
    <cellStyle name="Заголовок 1 2 2 2 2 2 2 2 2 2 2 2 2 2 2 2 2 2 2 2 2 2 2 2 14" xfId="23991"/>
    <cellStyle name="Заголовок 1 2 2 2 2 2 2 2 2 2 2 2 2 2 2 2 2 2 2 2 2 2 2 2 15" xfId="23992"/>
    <cellStyle name="Заголовок 1 2 2 2 2 2 2 2 2 2 2 2 2 2 2 2 2 2 2 2 2 2 2 2 16" xfId="23993"/>
    <cellStyle name="Заголовок 1 2 2 2 2 2 2 2 2 2 2 2 2 2 2 2 2 2 2 2 2 2 2 2 17" xfId="23994"/>
    <cellStyle name="Заголовок 1 2 2 2 2 2 2 2 2 2 2 2 2 2 2 2 2 2 2 2 2 2 2 2 18" xfId="23995"/>
    <cellStyle name="Заголовок 1 2 2 2 2 2 2 2 2 2 2 2 2 2 2 2 2 2 2 2 2 2 2 2 19" xfId="23996"/>
    <cellStyle name="Заголовок 1 2 2 2 2 2 2 2 2 2 2 2 2 2 2 2 2 2 2 2 2 2 2 2 2" xfId="23997"/>
    <cellStyle name="Заголовок 1 2 2 2 2 2 2 2 2 2 2 2 2 2 2 2 2 2 2 2 2 2 2 2 2 10" xfId="23998"/>
    <cellStyle name="Заголовок 1 2 2 2 2 2 2 2 2 2 2 2 2 2 2 2 2 2 2 2 2 2 2 2 2 11" xfId="23999"/>
    <cellStyle name="Заголовок 1 2 2 2 2 2 2 2 2 2 2 2 2 2 2 2 2 2 2 2 2 2 2 2 2 12" xfId="24000"/>
    <cellStyle name="Заголовок 1 2 2 2 2 2 2 2 2 2 2 2 2 2 2 2 2 2 2 2 2 2 2 2 2 13" xfId="24001"/>
    <cellStyle name="Заголовок 1 2 2 2 2 2 2 2 2 2 2 2 2 2 2 2 2 2 2 2 2 2 2 2 2 14" xfId="24002"/>
    <cellStyle name="Заголовок 1 2 2 2 2 2 2 2 2 2 2 2 2 2 2 2 2 2 2 2 2 2 2 2 2 15" xfId="24003"/>
    <cellStyle name="Заголовок 1 2 2 2 2 2 2 2 2 2 2 2 2 2 2 2 2 2 2 2 2 2 2 2 2 16" xfId="24004"/>
    <cellStyle name="Заголовок 1 2 2 2 2 2 2 2 2 2 2 2 2 2 2 2 2 2 2 2 2 2 2 2 2 17" xfId="24005"/>
    <cellStyle name="Заголовок 1 2 2 2 2 2 2 2 2 2 2 2 2 2 2 2 2 2 2 2 2 2 2 2 2 18" xfId="24006"/>
    <cellStyle name="Заголовок 1 2 2 2 2 2 2 2 2 2 2 2 2 2 2 2 2 2 2 2 2 2 2 2 2 2" xfId="24007"/>
    <cellStyle name="Заголовок 1 2 2 2 2 2 2 2 2 2 2 2 2 2 2 2 2 2 2 2 2 2 2 2 2 2 10" xfId="24008"/>
    <cellStyle name="Заголовок 1 2 2 2 2 2 2 2 2 2 2 2 2 2 2 2 2 2 2 2 2 2 2 2 2 2 11" xfId="24009"/>
    <cellStyle name="Заголовок 1 2 2 2 2 2 2 2 2 2 2 2 2 2 2 2 2 2 2 2 2 2 2 2 2 2 12" xfId="24010"/>
    <cellStyle name="Заголовок 1 2 2 2 2 2 2 2 2 2 2 2 2 2 2 2 2 2 2 2 2 2 2 2 2 2 13" xfId="24011"/>
    <cellStyle name="Заголовок 1 2 2 2 2 2 2 2 2 2 2 2 2 2 2 2 2 2 2 2 2 2 2 2 2 2 14" xfId="24012"/>
    <cellStyle name="Заголовок 1 2 2 2 2 2 2 2 2 2 2 2 2 2 2 2 2 2 2 2 2 2 2 2 2 2 15" xfId="24013"/>
    <cellStyle name="Заголовок 1 2 2 2 2 2 2 2 2 2 2 2 2 2 2 2 2 2 2 2 2 2 2 2 2 2 16" xfId="24014"/>
    <cellStyle name="Заголовок 1 2 2 2 2 2 2 2 2 2 2 2 2 2 2 2 2 2 2 2 2 2 2 2 2 2 17" xfId="24015"/>
    <cellStyle name="Заголовок 1 2 2 2 2 2 2 2 2 2 2 2 2 2 2 2 2 2 2 2 2 2 2 2 2 2 18" xfId="24016"/>
    <cellStyle name="Заголовок 1 2 2 2 2 2 2 2 2 2 2 2 2 2 2 2 2 2 2 2 2 2 2 2 2 2 2" xfId="24017"/>
    <cellStyle name="Заголовок 1 2 2 2 2 2 2 2 2 2 2 2 2 2 2 2 2 2 2 2 2 2 2 2 2 2 3" xfId="24018"/>
    <cellStyle name="Заголовок 1 2 2 2 2 2 2 2 2 2 2 2 2 2 2 2 2 2 2 2 2 2 2 2 2 2 4" xfId="24019"/>
    <cellStyle name="Заголовок 1 2 2 2 2 2 2 2 2 2 2 2 2 2 2 2 2 2 2 2 2 2 2 2 2 2 5" xfId="24020"/>
    <cellStyle name="Заголовок 1 2 2 2 2 2 2 2 2 2 2 2 2 2 2 2 2 2 2 2 2 2 2 2 2 2 6" xfId="24021"/>
    <cellStyle name="Заголовок 1 2 2 2 2 2 2 2 2 2 2 2 2 2 2 2 2 2 2 2 2 2 2 2 2 2 7" xfId="24022"/>
    <cellStyle name="Заголовок 1 2 2 2 2 2 2 2 2 2 2 2 2 2 2 2 2 2 2 2 2 2 2 2 2 2 8" xfId="24023"/>
    <cellStyle name="Заголовок 1 2 2 2 2 2 2 2 2 2 2 2 2 2 2 2 2 2 2 2 2 2 2 2 2 2 9" xfId="24024"/>
    <cellStyle name="Заголовок 1 2 2 2 2 2 2 2 2 2 2 2 2 2 2 2 2 2 2 2 2 2 2 2 2 3" xfId="24025"/>
    <cellStyle name="Заголовок 1 2 2 2 2 2 2 2 2 2 2 2 2 2 2 2 2 2 2 2 2 2 2 2 2 4" xfId="24026"/>
    <cellStyle name="Заголовок 1 2 2 2 2 2 2 2 2 2 2 2 2 2 2 2 2 2 2 2 2 2 2 2 2 5" xfId="24027"/>
    <cellStyle name="Заголовок 1 2 2 2 2 2 2 2 2 2 2 2 2 2 2 2 2 2 2 2 2 2 2 2 2 6" xfId="24028"/>
    <cellStyle name="Заголовок 1 2 2 2 2 2 2 2 2 2 2 2 2 2 2 2 2 2 2 2 2 2 2 2 2 7" xfId="24029"/>
    <cellStyle name="Заголовок 1 2 2 2 2 2 2 2 2 2 2 2 2 2 2 2 2 2 2 2 2 2 2 2 2 8" xfId="24030"/>
    <cellStyle name="Заголовок 1 2 2 2 2 2 2 2 2 2 2 2 2 2 2 2 2 2 2 2 2 2 2 2 2 9" xfId="24031"/>
    <cellStyle name="Заголовок 1 2 2 2 2 2 2 2 2 2 2 2 2 2 2 2 2 2 2 2 2 2 2 2 20" xfId="24032"/>
    <cellStyle name="Заголовок 1 2 2 2 2 2 2 2 2 2 2 2 2 2 2 2 2 2 2 2 2 2 2 2 21" xfId="24033"/>
    <cellStyle name="Заголовок 1 2 2 2 2 2 2 2 2 2 2 2 2 2 2 2 2 2 2 2 2 2 2 2 3" xfId="24034"/>
    <cellStyle name="Заголовок 1 2 2 2 2 2 2 2 2 2 2 2 2 2 2 2 2 2 2 2 2 2 2 2 4" xfId="24035"/>
    <cellStyle name="Заголовок 1 2 2 2 2 2 2 2 2 2 2 2 2 2 2 2 2 2 2 2 2 2 2 2 5" xfId="24036"/>
    <cellStyle name="Заголовок 1 2 2 2 2 2 2 2 2 2 2 2 2 2 2 2 2 2 2 2 2 2 2 2 6" xfId="24037"/>
    <cellStyle name="Заголовок 1 2 2 2 2 2 2 2 2 2 2 2 2 2 2 2 2 2 2 2 2 2 2 2 7" xfId="24038"/>
    <cellStyle name="Заголовок 1 2 2 2 2 2 2 2 2 2 2 2 2 2 2 2 2 2 2 2 2 2 2 2 8" xfId="24039"/>
    <cellStyle name="Заголовок 1 2 2 2 2 2 2 2 2 2 2 2 2 2 2 2 2 2 2 2 2 2 2 2 9" xfId="24040"/>
    <cellStyle name="Заголовок 1 2 2 2 2 2 2 2 2 2 2 2 2 2 2 2 2 2 2 2 2 2 2 20" xfId="24041"/>
    <cellStyle name="Заголовок 1 2 2 2 2 2 2 2 2 2 2 2 2 2 2 2 2 2 2 2 2 2 2 21" xfId="24042"/>
    <cellStyle name="Заголовок 1 2 2 2 2 2 2 2 2 2 2 2 2 2 2 2 2 2 2 2 2 2 2 3" xfId="24043"/>
    <cellStyle name="Заголовок 1 2 2 2 2 2 2 2 2 2 2 2 2 2 2 2 2 2 2 2 2 2 2 4" xfId="24044"/>
    <cellStyle name="Заголовок 1 2 2 2 2 2 2 2 2 2 2 2 2 2 2 2 2 2 2 2 2 2 2 5" xfId="24045"/>
    <cellStyle name="Заголовок 1 2 2 2 2 2 2 2 2 2 2 2 2 2 2 2 2 2 2 2 2 2 2 6" xfId="24046"/>
    <cellStyle name="Заголовок 1 2 2 2 2 2 2 2 2 2 2 2 2 2 2 2 2 2 2 2 2 2 2 7" xfId="24047"/>
    <cellStyle name="Заголовок 1 2 2 2 2 2 2 2 2 2 2 2 2 2 2 2 2 2 2 2 2 2 2 8" xfId="24048"/>
    <cellStyle name="Заголовок 1 2 2 2 2 2 2 2 2 2 2 2 2 2 2 2 2 2 2 2 2 2 2 9" xfId="24049"/>
    <cellStyle name="Заголовок 1 2 2 2 2 2 2 2 2 2 2 2 2 2 2 2 2 2 2 2 2 2 20" xfId="24050"/>
    <cellStyle name="Заголовок 1 2 2 2 2 2 2 2 2 2 2 2 2 2 2 2 2 2 2 2 2 2 21" xfId="24051"/>
    <cellStyle name="Заголовок 1 2 2 2 2 2 2 2 2 2 2 2 2 2 2 2 2 2 2 2 2 2 22" xfId="24052"/>
    <cellStyle name="Заголовок 1 2 2 2 2 2 2 2 2 2 2 2 2 2 2 2 2 2 2 2 2 2 3" xfId="24053"/>
    <cellStyle name="Заголовок 1 2 2 2 2 2 2 2 2 2 2 2 2 2 2 2 2 2 2 2 2 2 4" xfId="24054"/>
    <cellStyle name="Заголовок 1 2 2 2 2 2 2 2 2 2 2 2 2 2 2 2 2 2 2 2 2 2 5" xfId="24055"/>
    <cellStyle name="Заголовок 1 2 2 2 2 2 2 2 2 2 2 2 2 2 2 2 2 2 2 2 2 2 6" xfId="24056"/>
    <cellStyle name="Заголовок 1 2 2 2 2 2 2 2 2 2 2 2 2 2 2 2 2 2 2 2 2 2 7" xfId="24057"/>
    <cellStyle name="Заголовок 1 2 2 2 2 2 2 2 2 2 2 2 2 2 2 2 2 2 2 2 2 2 8" xfId="24058"/>
    <cellStyle name="Заголовок 1 2 2 2 2 2 2 2 2 2 2 2 2 2 2 2 2 2 2 2 2 2 9" xfId="24059"/>
    <cellStyle name="Заголовок 1 2 2 2 2 2 2 2 2 2 2 2 2 2 2 2 2 2 2 2 2 20" xfId="24060"/>
    <cellStyle name="Заголовок 1 2 2 2 2 2 2 2 2 2 2 2 2 2 2 2 2 2 2 2 2 21" xfId="24061"/>
    <cellStyle name="Заголовок 1 2 2 2 2 2 2 2 2 2 2 2 2 2 2 2 2 2 2 2 2 22" xfId="24062"/>
    <cellStyle name="Заголовок 1 2 2 2 2 2 2 2 2 2 2 2 2 2 2 2 2 2 2 2 2 3" xfId="24063"/>
    <cellStyle name="Заголовок 1 2 2 2 2 2 2 2 2 2 2 2 2 2 2 2 2 2 2 2 2 4" xfId="24064"/>
    <cellStyle name="Заголовок 1 2 2 2 2 2 2 2 2 2 2 2 2 2 2 2 2 2 2 2 2 5" xfId="24065"/>
    <cellStyle name="Заголовок 1 2 2 2 2 2 2 2 2 2 2 2 2 2 2 2 2 2 2 2 2 6" xfId="24066"/>
    <cellStyle name="Заголовок 1 2 2 2 2 2 2 2 2 2 2 2 2 2 2 2 2 2 2 2 2 7" xfId="24067"/>
    <cellStyle name="Заголовок 1 2 2 2 2 2 2 2 2 2 2 2 2 2 2 2 2 2 2 2 2 8" xfId="24068"/>
    <cellStyle name="Заголовок 1 2 2 2 2 2 2 2 2 2 2 2 2 2 2 2 2 2 2 2 2 9" xfId="24069"/>
    <cellStyle name="Заголовок 1 2 2 2 2 2 2 2 2 2 2 2 2 2 2 2 2 2 2 2 20" xfId="24070"/>
    <cellStyle name="Заголовок 1 2 2 2 2 2 2 2 2 2 2 2 2 2 2 2 2 2 2 2 21" xfId="24071"/>
    <cellStyle name="Заголовок 1 2 2 2 2 2 2 2 2 2 2 2 2 2 2 2 2 2 2 2 22" xfId="24072"/>
    <cellStyle name="Заголовок 1 2 2 2 2 2 2 2 2 2 2 2 2 2 2 2 2 2 2 2 23" xfId="24073"/>
    <cellStyle name="Заголовок 1 2 2 2 2 2 2 2 2 2 2 2 2 2 2 2 2 2 2 2 3" xfId="24074"/>
    <cellStyle name="Заголовок 1 2 2 2 2 2 2 2 2 2 2 2 2 2 2 2 2 2 2 2 4" xfId="24075"/>
    <cellStyle name="Заголовок 1 2 2 2 2 2 2 2 2 2 2 2 2 2 2 2 2 2 2 2 5" xfId="24076"/>
    <cellStyle name="Заголовок 1 2 2 2 2 2 2 2 2 2 2 2 2 2 2 2 2 2 2 2 6" xfId="24077"/>
    <cellStyle name="Заголовок 1 2 2 2 2 2 2 2 2 2 2 2 2 2 2 2 2 2 2 2 7" xfId="24078"/>
    <cellStyle name="Заголовок 1 2 2 2 2 2 2 2 2 2 2 2 2 2 2 2 2 2 2 2 8" xfId="24079"/>
    <cellStyle name="Заголовок 1 2 2 2 2 2 2 2 2 2 2 2 2 2 2 2 2 2 2 2 9" xfId="24080"/>
    <cellStyle name="Заголовок 1 2 2 2 2 2 2 2 2 2 2 2 2 2 2 2 2 2 2 20" xfId="24081"/>
    <cellStyle name="Заголовок 1 2 2 2 2 2 2 2 2 2 2 2 2 2 2 2 2 2 2 21" xfId="24082"/>
    <cellStyle name="Заголовок 1 2 2 2 2 2 2 2 2 2 2 2 2 2 2 2 2 2 2 22" xfId="24083"/>
    <cellStyle name="Заголовок 1 2 2 2 2 2 2 2 2 2 2 2 2 2 2 2 2 2 2 23" xfId="24084"/>
    <cellStyle name="Заголовок 1 2 2 2 2 2 2 2 2 2 2 2 2 2 2 2 2 2 2 24" xfId="24085"/>
    <cellStyle name="Заголовок 1 2 2 2 2 2 2 2 2 2 2 2 2 2 2 2 2 2 2 25" xfId="24086"/>
    <cellStyle name="Заголовок 1 2 2 2 2 2 2 2 2 2 2 2 2 2 2 2 2 2 2 3" xfId="24087"/>
    <cellStyle name="Заголовок 1 2 2 2 2 2 2 2 2 2 2 2 2 2 2 2 2 2 2 4" xfId="24088"/>
    <cellStyle name="Заголовок 1 2 2 2 2 2 2 2 2 2 2 2 2 2 2 2 2 2 2 5" xfId="24089"/>
    <cellStyle name="Заголовок 1 2 2 2 2 2 2 2 2 2 2 2 2 2 2 2 2 2 2 6" xfId="24090"/>
    <cellStyle name="Заголовок 1 2 2 2 2 2 2 2 2 2 2 2 2 2 2 2 2 2 2 7" xfId="24091"/>
    <cellStyle name="Заголовок 1 2 2 2 2 2 2 2 2 2 2 2 2 2 2 2 2 2 2 8" xfId="24092"/>
    <cellStyle name="Заголовок 1 2 2 2 2 2 2 2 2 2 2 2 2 2 2 2 2 2 2 9" xfId="24093"/>
    <cellStyle name="Заголовок 1 2 2 2 2 2 2 2 2 2 2 2 2 2 2 2 2 2 20" xfId="24094"/>
    <cellStyle name="Заголовок 1 2 2 2 2 2 2 2 2 2 2 2 2 2 2 2 2 2 21" xfId="24095"/>
    <cellStyle name="Заголовок 1 2 2 2 2 2 2 2 2 2 2 2 2 2 2 2 2 2 22" xfId="24096"/>
    <cellStyle name="Заголовок 1 2 2 2 2 2 2 2 2 2 2 2 2 2 2 2 2 2 23" xfId="24097"/>
    <cellStyle name="Заголовок 1 2 2 2 2 2 2 2 2 2 2 2 2 2 2 2 2 2 24" xfId="24098"/>
    <cellStyle name="Заголовок 1 2 2 2 2 2 2 2 2 2 2 2 2 2 2 2 2 2 25" xfId="24099"/>
    <cellStyle name="Заголовок 1 2 2 2 2 2 2 2 2 2 2 2 2 2 2 2 2 2 3" xfId="24100"/>
    <cellStyle name="Заголовок 1 2 2 2 2 2 2 2 2 2 2 2 2 2 2 2 2 2 3 2" xfId="24101"/>
    <cellStyle name="Заголовок 1 2 2 2 2 2 2 2 2 2 2 2 2 2 2 2 2 2 4" xfId="24102"/>
    <cellStyle name="Заголовок 1 2 2 2 2 2 2 2 2 2 2 2 2 2 2 2 2 2 5" xfId="24103"/>
    <cellStyle name="Заголовок 1 2 2 2 2 2 2 2 2 2 2 2 2 2 2 2 2 2 6" xfId="24104"/>
    <cellStyle name="Заголовок 1 2 2 2 2 2 2 2 2 2 2 2 2 2 2 2 2 2 7" xfId="24105"/>
    <cellStyle name="Заголовок 1 2 2 2 2 2 2 2 2 2 2 2 2 2 2 2 2 2 8" xfId="24106"/>
    <cellStyle name="Заголовок 1 2 2 2 2 2 2 2 2 2 2 2 2 2 2 2 2 2 9" xfId="24107"/>
    <cellStyle name="Заголовок 1 2 2 2 2 2 2 2 2 2 2 2 2 2 2 2 2 20" xfId="24108"/>
    <cellStyle name="Заголовок 1 2 2 2 2 2 2 2 2 2 2 2 2 2 2 2 2 21" xfId="24109"/>
    <cellStyle name="Заголовок 1 2 2 2 2 2 2 2 2 2 2 2 2 2 2 2 2 22" xfId="24110"/>
    <cellStyle name="Заголовок 1 2 2 2 2 2 2 2 2 2 2 2 2 2 2 2 2 23" xfId="24111"/>
    <cellStyle name="Заголовок 1 2 2 2 2 2 2 2 2 2 2 2 2 2 2 2 2 24" xfId="24112"/>
    <cellStyle name="Заголовок 1 2 2 2 2 2 2 2 2 2 2 2 2 2 2 2 2 25" xfId="24113"/>
    <cellStyle name="Заголовок 1 2 2 2 2 2 2 2 2 2 2 2 2 2 2 2 2 26" xfId="24114"/>
    <cellStyle name="Заголовок 1 2 2 2 2 2 2 2 2 2 2 2 2 2 2 2 2 27" xfId="24115"/>
    <cellStyle name="Заголовок 1 2 2 2 2 2 2 2 2 2 2 2 2 2 2 2 2 3" xfId="24116"/>
    <cellStyle name="Заголовок 1 2 2 2 2 2 2 2 2 2 2 2 2 2 2 2 2 4" xfId="24117"/>
    <cellStyle name="Заголовок 1 2 2 2 2 2 2 2 2 2 2 2 2 2 2 2 2 4 2" xfId="24118"/>
    <cellStyle name="Заголовок 1 2 2 2 2 2 2 2 2 2 2 2 2 2 2 2 2 5" xfId="24119"/>
    <cellStyle name="Заголовок 1 2 2 2 2 2 2 2 2 2 2 2 2 2 2 2 2 6" xfId="24120"/>
    <cellStyle name="Заголовок 1 2 2 2 2 2 2 2 2 2 2 2 2 2 2 2 2 7" xfId="24121"/>
    <cellStyle name="Заголовок 1 2 2 2 2 2 2 2 2 2 2 2 2 2 2 2 2 8" xfId="24122"/>
    <cellStyle name="Заголовок 1 2 2 2 2 2 2 2 2 2 2 2 2 2 2 2 2 9" xfId="24123"/>
    <cellStyle name="Заголовок 1 2 2 2 2 2 2 2 2 2 2 2 2 2 2 2 20" xfId="24124"/>
    <cellStyle name="Заголовок 1 2 2 2 2 2 2 2 2 2 2 2 2 2 2 2 21" xfId="24125"/>
    <cellStyle name="Заголовок 1 2 2 2 2 2 2 2 2 2 2 2 2 2 2 2 22" xfId="24126"/>
    <cellStyle name="Заголовок 1 2 2 2 2 2 2 2 2 2 2 2 2 2 2 2 23" xfId="24127"/>
    <cellStyle name="Заголовок 1 2 2 2 2 2 2 2 2 2 2 2 2 2 2 2 24" xfId="24128"/>
    <cellStyle name="Заголовок 1 2 2 2 2 2 2 2 2 2 2 2 2 2 2 2 25" xfId="24129"/>
    <cellStyle name="Заголовок 1 2 2 2 2 2 2 2 2 2 2 2 2 2 2 2 26" xfId="24130"/>
    <cellStyle name="Заголовок 1 2 2 2 2 2 2 2 2 2 2 2 2 2 2 2 27" xfId="24131"/>
    <cellStyle name="Заголовок 1 2 2 2 2 2 2 2 2 2 2 2 2 2 2 2 3" xfId="24132"/>
    <cellStyle name="Заголовок 1 2 2 2 2 2 2 2 2 2 2 2 2 2 2 2 3 2" xfId="24133"/>
    <cellStyle name="Заголовок 1 2 2 2 2 2 2 2 2 2 2 2 2 2 2 2 3 2 2" xfId="24134"/>
    <cellStyle name="Заголовок 1 2 2 2 2 2 2 2 2 2 2 2 2 2 2 2 3 2 2 2" xfId="24135"/>
    <cellStyle name="Заголовок 1 2 2 2 2 2 2 2 2 2 2 2 2 2 2 2 3 2 3" xfId="24136"/>
    <cellStyle name="Заголовок 1 2 2 2 2 2 2 2 2 2 2 2 2 2 2 2 3 2 4" xfId="24137"/>
    <cellStyle name="Заголовок 1 2 2 2 2 2 2 2 2 2 2 2 2 2 2 2 3 3" xfId="24138"/>
    <cellStyle name="Заголовок 1 2 2 2 2 2 2 2 2 2 2 2 2 2 2 2 3 3 2" xfId="24139"/>
    <cellStyle name="Заголовок 1 2 2 2 2 2 2 2 2 2 2 2 2 2 2 2 3 4" xfId="24140"/>
    <cellStyle name="Заголовок 1 2 2 2 2 2 2 2 2 2 2 2 2 2 2 2 4" xfId="24141"/>
    <cellStyle name="Заголовок 1 2 2 2 2 2 2 2 2 2 2 2 2 2 2 2 4 2" xfId="24142"/>
    <cellStyle name="Заголовок 1 2 2 2 2 2 2 2 2 2 2 2 2 2 2 2 5" xfId="24143"/>
    <cellStyle name="Заголовок 1 2 2 2 2 2 2 2 2 2 2 2 2 2 2 2 6" xfId="24144"/>
    <cellStyle name="Заголовок 1 2 2 2 2 2 2 2 2 2 2 2 2 2 2 2 7" xfId="24145"/>
    <cellStyle name="Заголовок 1 2 2 2 2 2 2 2 2 2 2 2 2 2 2 2 8" xfId="24146"/>
    <cellStyle name="Заголовок 1 2 2 2 2 2 2 2 2 2 2 2 2 2 2 2 9" xfId="24147"/>
    <cellStyle name="Заголовок 1 2 2 2 2 2 2 2 2 2 2 2 2 2 2 20" xfId="24148"/>
    <cellStyle name="Заголовок 1 2 2 2 2 2 2 2 2 2 2 2 2 2 2 21" xfId="24149"/>
    <cellStyle name="Заголовок 1 2 2 2 2 2 2 2 2 2 2 2 2 2 2 22" xfId="24150"/>
    <cellStyle name="Заголовок 1 2 2 2 2 2 2 2 2 2 2 2 2 2 2 23" xfId="24151"/>
    <cellStyle name="Заголовок 1 2 2 2 2 2 2 2 2 2 2 2 2 2 2 24" xfId="24152"/>
    <cellStyle name="Заголовок 1 2 2 2 2 2 2 2 2 2 2 2 2 2 2 25" xfId="24153"/>
    <cellStyle name="Заголовок 1 2 2 2 2 2 2 2 2 2 2 2 2 2 2 26" xfId="24154"/>
    <cellStyle name="Заголовок 1 2 2 2 2 2 2 2 2 2 2 2 2 2 2 27" xfId="24155"/>
    <cellStyle name="Заголовок 1 2 2 2 2 2 2 2 2 2 2 2 2 2 2 28" xfId="24156"/>
    <cellStyle name="Заголовок 1 2 2 2 2 2 2 2 2 2 2 2 2 2 2 3" xfId="24157"/>
    <cellStyle name="Заголовок 1 2 2 2 2 2 2 2 2 2 2 2 2 2 2 4" xfId="24158"/>
    <cellStyle name="Заголовок 1 2 2 2 2 2 2 2 2 2 2 2 2 2 2 4 2" xfId="24159"/>
    <cellStyle name="Заголовок 1 2 2 2 2 2 2 2 2 2 2 2 2 2 2 4 2 2" xfId="24160"/>
    <cellStyle name="Заголовок 1 2 2 2 2 2 2 2 2 2 2 2 2 2 2 4 2 2 2" xfId="24161"/>
    <cellStyle name="Заголовок 1 2 2 2 2 2 2 2 2 2 2 2 2 2 2 4 2 3" xfId="24162"/>
    <cellStyle name="Заголовок 1 2 2 2 2 2 2 2 2 2 2 2 2 2 2 4 2 4" xfId="24163"/>
    <cellStyle name="Заголовок 1 2 2 2 2 2 2 2 2 2 2 2 2 2 2 4 3" xfId="24164"/>
    <cellStyle name="Заголовок 1 2 2 2 2 2 2 2 2 2 2 2 2 2 2 4 3 2" xfId="24165"/>
    <cellStyle name="Заголовок 1 2 2 2 2 2 2 2 2 2 2 2 2 2 2 4 4" xfId="24166"/>
    <cellStyle name="Заголовок 1 2 2 2 2 2 2 2 2 2 2 2 2 2 2 5" xfId="24167"/>
    <cellStyle name="Заголовок 1 2 2 2 2 2 2 2 2 2 2 2 2 2 2 5 2" xfId="24168"/>
    <cellStyle name="Заголовок 1 2 2 2 2 2 2 2 2 2 2 2 2 2 2 6" xfId="24169"/>
    <cellStyle name="Заголовок 1 2 2 2 2 2 2 2 2 2 2 2 2 2 2 7" xfId="24170"/>
    <cellStyle name="Заголовок 1 2 2 2 2 2 2 2 2 2 2 2 2 2 2 8" xfId="24171"/>
    <cellStyle name="Заголовок 1 2 2 2 2 2 2 2 2 2 2 2 2 2 2 9" xfId="24172"/>
    <cellStyle name="Заголовок 1 2 2 2 2 2 2 2 2 2 2 2 2 2 20" xfId="24173"/>
    <cellStyle name="Заголовок 1 2 2 2 2 2 2 2 2 2 2 2 2 2 21" xfId="24174"/>
    <cellStyle name="Заголовок 1 2 2 2 2 2 2 2 2 2 2 2 2 2 22" xfId="24175"/>
    <cellStyle name="Заголовок 1 2 2 2 2 2 2 2 2 2 2 2 2 2 23" xfId="24176"/>
    <cellStyle name="Заголовок 1 2 2 2 2 2 2 2 2 2 2 2 2 2 24" xfId="24177"/>
    <cellStyle name="Заголовок 1 2 2 2 2 2 2 2 2 2 2 2 2 2 25" xfId="24178"/>
    <cellStyle name="Заголовок 1 2 2 2 2 2 2 2 2 2 2 2 2 2 26" xfId="24179"/>
    <cellStyle name="Заголовок 1 2 2 2 2 2 2 2 2 2 2 2 2 2 27" xfId="24180"/>
    <cellStyle name="Заголовок 1 2 2 2 2 2 2 2 2 2 2 2 2 2 28" xfId="24181"/>
    <cellStyle name="Заголовок 1 2 2 2 2 2 2 2 2 2 2 2 2 2 29" xfId="24182"/>
    <cellStyle name="Заголовок 1 2 2 2 2 2 2 2 2 2 2 2 2 2 3" xfId="24183"/>
    <cellStyle name="Заголовок 1 2 2 2 2 2 2 2 2 2 2 2 2 2 4" xfId="24184"/>
    <cellStyle name="Заголовок 1 2 2 2 2 2 2 2 2 2 2 2 2 2 4 2" xfId="24185"/>
    <cellStyle name="Заголовок 1 2 2 2 2 2 2 2 2 2 2 2 2 2 5" xfId="24186"/>
    <cellStyle name="Заголовок 1 2 2 2 2 2 2 2 2 2 2 2 2 2 5 2" xfId="24187"/>
    <cellStyle name="Заголовок 1 2 2 2 2 2 2 2 2 2 2 2 2 2 5 2 2" xfId="24188"/>
    <cellStyle name="Заголовок 1 2 2 2 2 2 2 2 2 2 2 2 2 2 5 2 2 2" xfId="24189"/>
    <cellStyle name="Заголовок 1 2 2 2 2 2 2 2 2 2 2 2 2 2 5 2 3" xfId="24190"/>
    <cellStyle name="Заголовок 1 2 2 2 2 2 2 2 2 2 2 2 2 2 5 2 4" xfId="24191"/>
    <cellStyle name="Заголовок 1 2 2 2 2 2 2 2 2 2 2 2 2 2 5 3" xfId="24192"/>
    <cellStyle name="Заголовок 1 2 2 2 2 2 2 2 2 2 2 2 2 2 5 3 2" xfId="24193"/>
    <cellStyle name="Заголовок 1 2 2 2 2 2 2 2 2 2 2 2 2 2 5 4" xfId="24194"/>
    <cellStyle name="Заголовок 1 2 2 2 2 2 2 2 2 2 2 2 2 2 6" xfId="24195"/>
    <cellStyle name="Заголовок 1 2 2 2 2 2 2 2 2 2 2 2 2 2 6 2" xfId="24196"/>
    <cellStyle name="Заголовок 1 2 2 2 2 2 2 2 2 2 2 2 2 2 7" xfId="24197"/>
    <cellStyle name="Заголовок 1 2 2 2 2 2 2 2 2 2 2 2 2 2 8" xfId="24198"/>
    <cellStyle name="Заголовок 1 2 2 2 2 2 2 2 2 2 2 2 2 2 9" xfId="24199"/>
    <cellStyle name="Заголовок 1 2 2 2 2 2 2 2 2 2 2 2 2 20" xfId="24200"/>
    <cellStyle name="Заголовок 1 2 2 2 2 2 2 2 2 2 2 2 2 21" xfId="24201"/>
    <cellStyle name="Заголовок 1 2 2 2 2 2 2 2 2 2 2 2 2 22" xfId="24202"/>
    <cellStyle name="Заголовок 1 2 2 2 2 2 2 2 2 2 2 2 2 23" xfId="24203"/>
    <cellStyle name="Заголовок 1 2 2 2 2 2 2 2 2 2 2 2 2 24" xfId="24204"/>
    <cellStyle name="Заголовок 1 2 2 2 2 2 2 2 2 2 2 2 2 25" xfId="24205"/>
    <cellStyle name="Заголовок 1 2 2 2 2 2 2 2 2 2 2 2 2 26" xfId="24206"/>
    <cellStyle name="Заголовок 1 2 2 2 2 2 2 2 2 2 2 2 2 27" xfId="24207"/>
    <cellStyle name="Заголовок 1 2 2 2 2 2 2 2 2 2 2 2 2 28" xfId="24208"/>
    <cellStyle name="Заголовок 1 2 2 2 2 2 2 2 2 2 2 2 2 29" xfId="24209"/>
    <cellStyle name="Заголовок 1 2 2 2 2 2 2 2 2 2 2 2 2 3" xfId="24210"/>
    <cellStyle name="Заголовок 1 2 2 2 2 2 2 2 2 2 2 2 2 4" xfId="24211"/>
    <cellStyle name="Заголовок 1 2 2 2 2 2 2 2 2 2 2 2 2 4 2" xfId="24212"/>
    <cellStyle name="Заголовок 1 2 2 2 2 2 2 2 2 2 2 2 2 5" xfId="24213"/>
    <cellStyle name="Заголовок 1 2 2 2 2 2 2 2 2 2 2 2 2 5 2" xfId="24214"/>
    <cellStyle name="Заголовок 1 2 2 2 2 2 2 2 2 2 2 2 2 5 2 2" xfId="24215"/>
    <cellStyle name="Заголовок 1 2 2 2 2 2 2 2 2 2 2 2 2 5 2 2 2" xfId="24216"/>
    <cellStyle name="Заголовок 1 2 2 2 2 2 2 2 2 2 2 2 2 5 2 3" xfId="24217"/>
    <cellStyle name="Заголовок 1 2 2 2 2 2 2 2 2 2 2 2 2 5 2 4" xfId="24218"/>
    <cellStyle name="Заголовок 1 2 2 2 2 2 2 2 2 2 2 2 2 5 3" xfId="24219"/>
    <cellStyle name="Заголовок 1 2 2 2 2 2 2 2 2 2 2 2 2 5 3 2" xfId="24220"/>
    <cellStyle name="Заголовок 1 2 2 2 2 2 2 2 2 2 2 2 2 5 4" xfId="24221"/>
    <cellStyle name="Заголовок 1 2 2 2 2 2 2 2 2 2 2 2 2 6" xfId="24222"/>
    <cellStyle name="Заголовок 1 2 2 2 2 2 2 2 2 2 2 2 2 6 2" xfId="24223"/>
    <cellStyle name="Заголовок 1 2 2 2 2 2 2 2 2 2 2 2 2 7" xfId="24224"/>
    <cellStyle name="Заголовок 1 2 2 2 2 2 2 2 2 2 2 2 2 8" xfId="24225"/>
    <cellStyle name="Заголовок 1 2 2 2 2 2 2 2 2 2 2 2 2 9" xfId="24226"/>
    <cellStyle name="Заголовок 1 2 2 2 2 2 2 2 2 2 2 2 20" xfId="24227"/>
    <cellStyle name="Заголовок 1 2 2 2 2 2 2 2 2 2 2 2 21" xfId="24228"/>
    <cellStyle name="Заголовок 1 2 2 2 2 2 2 2 2 2 2 2 22" xfId="24229"/>
    <cellStyle name="Заголовок 1 2 2 2 2 2 2 2 2 2 2 2 23" xfId="24230"/>
    <cellStyle name="Заголовок 1 2 2 2 2 2 2 2 2 2 2 2 24" xfId="24231"/>
    <cellStyle name="Заголовок 1 2 2 2 2 2 2 2 2 2 2 2 25" xfId="24232"/>
    <cellStyle name="Заголовок 1 2 2 2 2 2 2 2 2 2 2 2 26" xfId="24233"/>
    <cellStyle name="Заголовок 1 2 2 2 2 2 2 2 2 2 2 2 27" xfId="24234"/>
    <cellStyle name="Заголовок 1 2 2 2 2 2 2 2 2 2 2 2 28" xfId="24235"/>
    <cellStyle name="Заголовок 1 2 2 2 2 2 2 2 2 2 2 2 29" xfId="24236"/>
    <cellStyle name="Заголовок 1 2 2 2 2 2 2 2 2 2 2 2 3" xfId="24237"/>
    <cellStyle name="Заголовок 1 2 2 2 2 2 2 2 2 2 2 2 30" xfId="24238"/>
    <cellStyle name="Заголовок 1 2 2 2 2 2 2 2 2 2 2 2 4" xfId="24239"/>
    <cellStyle name="Заголовок 1 2 2 2 2 2 2 2 2 2 2 2 5" xfId="24240"/>
    <cellStyle name="Заголовок 1 2 2 2 2 2 2 2 2 2 2 2 5 2" xfId="24241"/>
    <cellStyle name="Заголовок 1 2 2 2 2 2 2 2 2 2 2 2 6" xfId="24242"/>
    <cellStyle name="Заголовок 1 2 2 2 2 2 2 2 2 2 2 2 6 2" xfId="24243"/>
    <cellStyle name="Заголовок 1 2 2 2 2 2 2 2 2 2 2 2 6 2 2" xfId="24244"/>
    <cellStyle name="Заголовок 1 2 2 2 2 2 2 2 2 2 2 2 6 2 2 2" xfId="24245"/>
    <cellStyle name="Заголовок 1 2 2 2 2 2 2 2 2 2 2 2 6 2 3" xfId="24246"/>
    <cellStyle name="Заголовок 1 2 2 2 2 2 2 2 2 2 2 2 6 2 4" xfId="24247"/>
    <cellStyle name="Заголовок 1 2 2 2 2 2 2 2 2 2 2 2 6 3" xfId="24248"/>
    <cellStyle name="Заголовок 1 2 2 2 2 2 2 2 2 2 2 2 6 3 2" xfId="24249"/>
    <cellStyle name="Заголовок 1 2 2 2 2 2 2 2 2 2 2 2 6 4" xfId="24250"/>
    <cellStyle name="Заголовок 1 2 2 2 2 2 2 2 2 2 2 2 7" xfId="24251"/>
    <cellStyle name="Заголовок 1 2 2 2 2 2 2 2 2 2 2 2 7 2" xfId="24252"/>
    <cellStyle name="Заголовок 1 2 2 2 2 2 2 2 2 2 2 2 8" xfId="24253"/>
    <cellStyle name="Заголовок 1 2 2 2 2 2 2 2 2 2 2 2 9" xfId="24254"/>
    <cellStyle name="Заголовок 1 2 2 2 2 2 2 2 2 2 2 20" xfId="24255"/>
    <cellStyle name="Заголовок 1 2 2 2 2 2 2 2 2 2 2 21" xfId="24256"/>
    <cellStyle name="Заголовок 1 2 2 2 2 2 2 2 2 2 2 22" xfId="24257"/>
    <cellStyle name="Заголовок 1 2 2 2 2 2 2 2 2 2 2 23" xfId="24258"/>
    <cellStyle name="Заголовок 1 2 2 2 2 2 2 2 2 2 2 24" xfId="24259"/>
    <cellStyle name="Заголовок 1 2 2 2 2 2 2 2 2 2 2 25" xfId="24260"/>
    <cellStyle name="Заголовок 1 2 2 2 2 2 2 2 2 2 2 26" xfId="24261"/>
    <cellStyle name="Заголовок 1 2 2 2 2 2 2 2 2 2 2 27" xfId="24262"/>
    <cellStyle name="Заголовок 1 2 2 2 2 2 2 2 2 2 2 28" xfId="24263"/>
    <cellStyle name="Заголовок 1 2 2 2 2 2 2 2 2 2 2 29" xfId="24264"/>
    <cellStyle name="Заголовок 1 2 2 2 2 2 2 2 2 2 2 3" xfId="24265"/>
    <cellStyle name="Заголовок 1 2 2 2 2 2 2 2 2 2 2 30" xfId="24266"/>
    <cellStyle name="Заголовок 1 2 2 2 2 2 2 2 2 2 2 31" xfId="24267"/>
    <cellStyle name="Заголовок 1 2 2 2 2 2 2 2 2 2 2 32" xfId="24268"/>
    <cellStyle name="Заголовок 1 2 2 2 2 2 2 2 2 2 2 4" xfId="24269"/>
    <cellStyle name="Заголовок 1 2 2 2 2 2 2 2 2 2 2 5" xfId="24270"/>
    <cellStyle name="Заголовок 1 2 2 2 2 2 2 2 2 2 2 5 2" xfId="24271"/>
    <cellStyle name="Заголовок 1 2 2 2 2 2 2 2 2 2 2 5 3" xfId="24272"/>
    <cellStyle name="Заголовок 1 2 2 2 2 2 2 2 2 2 2 6" xfId="24273"/>
    <cellStyle name="Заголовок 1 2 2 2 2 2 2 2 2 2 2 7" xfId="24274"/>
    <cellStyle name="Заголовок 1 2 2 2 2 2 2 2 2 2 2 7 2" xfId="24275"/>
    <cellStyle name="Заголовок 1 2 2 2 2 2 2 2 2 2 2 8" xfId="24276"/>
    <cellStyle name="Заголовок 1 2 2 2 2 2 2 2 2 2 2 8 2" xfId="24277"/>
    <cellStyle name="Заголовок 1 2 2 2 2 2 2 2 2 2 2 8 2 2" xfId="24278"/>
    <cellStyle name="Заголовок 1 2 2 2 2 2 2 2 2 2 2 8 2 2 2" xfId="24279"/>
    <cellStyle name="Заголовок 1 2 2 2 2 2 2 2 2 2 2 8 2 3" xfId="24280"/>
    <cellStyle name="Заголовок 1 2 2 2 2 2 2 2 2 2 2 8 2 4" xfId="24281"/>
    <cellStyle name="Заголовок 1 2 2 2 2 2 2 2 2 2 2 8 3" xfId="24282"/>
    <cellStyle name="Заголовок 1 2 2 2 2 2 2 2 2 2 2 8 3 2" xfId="24283"/>
    <cellStyle name="Заголовок 1 2 2 2 2 2 2 2 2 2 2 8 4" xfId="24284"/>
    <cellStyle name="Заголовок 1 2 2 2 2 2 2 2 2 2 2 9" xfId="24285"/>
    <cellStyle name="Заголовок 1 2 2 2 2 2 2 2 2 2 2 9 2" xfId="24286"/>
    <cellStyle name="Заголовок 1 2 2 2 2 2 2 2 2 2 20" xfId="24287"/>
    <cellStyle name="Заголовок 1 2 2 2 2 2 2 2 2 2 21" xfId="24288"/>
    <cellStyle name="Заголовок 1 2 2 2 2 2 2 2 2 2 22" xfId="24289"/>
    <cellStyle name="Заголовок 1 2 2 2 2 2 2 2 2 2 23" xfId="24290"/>
    <cellStyle name="Заголовок 1 2 2 2 2 2 2 2 2 2 24" xfId="24291"/>
    <cellStyle name="Заголовок 1 2 2 2 2 2 2 2 2 2 25" xfId="24292"/>
    <cellStyle name="Заголовок 1 2 2 2 2 2 2 2 2 2 26" xfId="24293"/>
    <cellStyle name="Заголовок 1 2 2 2 2 2 2 2 2 2 27" xfId="24294"/>
    <cellStyle name="Заголовок 1 2 2 2 2 2 2 2 2 2 28" xfId="24295"/>
    <cellStyle name="Заголовок 1 2 2 2 2 2 2 2 2 2 29" xfId="24296"/>
    <cellStyle name="Заголовок 1 2 2 2 2 2 2 2 2 2 3" xfId="24297"/>
    <cellStyle name="Заголовок 1 2 2 2 2 2 2 2 2 2 3 2" xfId="24298"/>
    <cellStyle name="Заголовок 1 2 2 2 2 2 2 2 2 2 3 2 2" xfId="24299"/>
    <cellStyle name="Заголовок 1 2 2 2 2 2 2 2 2 2 3 2 2 2" xfId="24300"/>
    <cellStyle name="Заголовок 1 2 2 2 2 2 2 2 2 2 3 2 2 3" xfId="24301"/>
    <cellStyle name="Заголовок 1 2 2 2 2 2 2 2 2 2 3 2 3" xfId="24302"/>
    <cellStyle name="Заголовок 1 2 2 2 2 2 2 2 2 2 3 3" xfId="24303"/>
    <cellStyle name="Заголовок 1 2 2 2 2 2 2 2 2 2 3 4" xfId="24304"/>
    <cellStyle name="Заголовок 1 2 2 2 2 2 2 2 2 2 30" xfId="24305"/>
    <cellStyle name="Заголовок 1 2 2 2 2 2 2 2 2 2 31" xfId="24306"/>
    <cellStyle name="Заголовок 1 2 2 2 2 2 2 2 2 2 32" xfId="24307"/>
    <cellStyle name="Заголовок 1 2 2 2 2 2 2 2 2 2 4" xfId="24308"/>
    <cellStyle name="Заголовок 1 2 2 2 2 2 2 2 2 2 5" xfId="24309"/>
    <cellStyle name="Заголовок 1 2 2 2 2 2 2 2 2 2 5 2" xfId="24310"/>
    <cellStyle name="Заголовок 1 2 2 2 2 2 2 2 2 2 5 3" xfId="24311"/>
    <cellStyle name="Заголовок 1 2 2 2 2 2 2 2 2 2 6" xfId="24312"/>
    <cellStyle name="Заголовок 1 2 2 2 2 2 2 2 2 2 7" xfId="24313"/>
    <cellStyle name="Заголовок 1 2 2 2 2 2 2 2 2 2 7 2" xfId="24314"/>
    <cellStyle name="Заголовок 1 2 2 2 2 2 2 2 2 2 8" xfId="24315"/>
    <cellStyle name="Заголовок 1 2 2 2 2 2 2 2 2 2 8 2" xfId="24316"/>
    <cellStyle name="Заголовок 1 2 2 2 2 2 2 2 2 2 8 2 2" xfId="24317"/>
    <cellStyle name="Заголовок 1 2 2 2 2 2 2 2 2 2 8 2 2 2" xfId="24318"/>
    <cellStyle name="Заголовок 1 2 2 2 2 2 2 2 2 2 8 2 3" xfId="24319"/>
    <cellStyle name="Заголовок 1 2 2 2 2 2 2 2 2 2 8 2 4" xfId="24320"/>
    <cellStyle name="Заголовок 1 2 2 2 2 2 2 2 2 2 8 3" xfId="24321"/>
    <cellStyle name="Заголовок 1 2 2 2 2 2 2 2 2 2 8 3 2" xfId="24322"/>
    <cellStyle name="Заголовок 1 2 2 2 2 2 2 2 2 2 8 4" xfId="24323"/>
    <cellStyle name="Заголовок 1 2 2 2 2 2 2 2 2 2 9" xfId="24324"/>
    <cellStyle name="Заголовок 1 2 2 2 2 2 2 2 2 2 9 2" xfId="24325"/>
    <cellStyle name="Заголовок 1 2 2 2 2 2 2 2 2 20" xfId="24326"/>
    <cellStyle name="Заголовок 1 2 2 2 2 2 2 2 2 21" xfId="24327"/>
    <cellStyle name="Заголовок 1 2 2 2 2 2 2 2 2 22" xfId="24328"/>
    <cellStyle name="Заголовок 1 2 2 2 2 2 2 2 2 23" xfId="24329"/>
    <cellStyle name="Заголовок 1 2 2 2 2 2 2 2 2 24" xfId="24330"/>
    <cellStyle name="Заголовок 1 2 2 2 2 2 2 2 2 25" xfId="24331"/>
    <cellStyle name="Заголовок 1 2 2 2 2 2 2 2 2 26" xfId="24332"/>
    <cellStyle name="Заголовок 1 2 2 2 2 2 2 2 2 27" xfId="24333"/>
    <cellStyle name="Заголовок 1 2 2 2 2 2 2 2 2 28" xfId="24334"/>
    <cellStyle name="Заголовок 1 2 2 2 2 2 2 2 2 29" xfId="24335"/>
    <cellStyle name="Заголовок 1 2 2 2 2 2 2 2 2 3" xfId="24336"/>
    <cellStyle name="Заголовок 1 2 2 2 2 2 2 2 2 3 2" xfId="24337"/>
    <cellStyle name="Заголовок 1 2 2 2 2 2 2 2 2 3 2 2" xfId="24338"/>
    <cellStyle name="Заголовок 1 2 2 2 2 2 2 2 2 3 2 2 2" xfId="24339"/>
    <cellStyle name="Заголовок 1 2 2 2 2 2 2 2 2 3 2 2 3" xfId="24340"/>
    <cellStyle name="Заголовок 1 2 2 2 2 2 2 2 2 3 2 3" xfId="24341"/>
    <cellStyle name="Заголовок 1 2 2 2 2 2 2 2 2 3 3" xfId="24342"/>
    <cellStyle name="Заголовок 1 2 2 2 2 2 2 2 2 3 4" xfId="24343"/>
    <cellStyle name="Заголовок 1 2 2 2 2 2 2 2 2 30" xfId="24344"/>
    <cellStyle name="Заголовок 1 2 2 2 2 2 2 2 2 31" xfId="24345"/>
    <cellStyle name="Заголовок 1 2 2 2 2 2 2 2 2 32" xfId="24346"/>
    <cellStyle name="Заголовок 1 2 2 2 2 2 2 2 2 4" xfId="24347"/>
    <cellStyle name="Заголовок 1 2 2 2 2 2 2 2 2 5" xfId="24348"/>
    <cellStyle name="Заголовок 1 2 2 2 2 2 2 2 2 5 2" xfId="24349"/>
    <cellStyle name="Заголовок 1 2 2 2 2 2 2 2 2 5 3" xfId="24350"/>
    <cellStyle name="Заголовок 1 2 2 2 2 2 2 2 2 6" xfId="24351"/>
    <cellStyle name="Заголовок 1 2 2 2 2 2 2 2 2 7" xfId="24352"/>
    <cellStyle name="Заголовок 1 2 2 2 2 2 2 2 2 7 2" xfId="24353"/>
    <cellStyle name="Заголовок 1 2 2 2 2 2 2 2 2 8" xfId="24354"/>
    <cellStyle name="Заголовок 1 2 2 2 2 2 2 2 2 8 2" xfId="24355"/>
    <cellStyle name="Заголовок 1 2 2 2 2 2 2 2 2 8 2 2" xfId="24356"/>
    <cellStyle name="Заголовок 1 2 2 2 2 2 2 2 2 8 2 2 2" xfId="24357"/>
    <cellStyle name="Заголовок 1 2 2 2 2 2 2 2 2 8 2 3" xfId="24358"/>
    <cellStyle name="Заголовок 1 2 2 2 2 2 2 2 2 8 2 4" xfId="24359"/>
    <cellStyle name="Заголовок 1 2 2 2 2 2 2 2 2 8 3" xfId="24360"/>
    <cellStyle name="Заголовок 1 2 2 2 2 2 2 2 2 8 3 2" xfId="24361"/>
    <cellStyle name="Заголовок 1 2 2 2 2 2 2 2 2 8 4" xfId="24362"/>
    <cellStyle name="Заголовок 1 2 2 2 2 2 2 2 2 9" xfId="24363"/>
    <cellStyle name="Заголовок 1 2 2 2 2 2 2 2 2 9 2" xfId="24364"/>
    <cellStyle name="Заголовок 1 2 2 2 2 2 2 2 20" xfId="24365"/>
    <cellStyle name="Заголовок 1 2 2 2 2 2 2 2 21" xfId="24366"/>
    <cellStyle name="Заголовок 1 2 2 2 2 2 2 2 22" xfId="24367"/>
    <cellStyle name="Заголовок 1 2 2 2 2 2 2 2 23" xfId="24368"/>
    <cellStyle name="Заголовок 1 2 2 2 2 2 2 2 24" xfId="24369"/>
    <cellStyle name="Заголовок 1 2 2 2 2 2 2 2 25" xfId="24370"/>
    <cellStyle name="Заголовок 1 2 2 2 2 2 2 2 26" xfId="24371"/>
    <cellStyle name="Заголовок 1 2 2 2 2 2 2 2 27" xfId="24372"/>
    <cellStyle name="Заголовок 1 2 2 2 2 2 2 2 28" xfId="24373"/>
    <cellStyle name="Заголовок 1 2 2 2 2 2 2 2 29" xfId="24374"/>
    <cellStyle name="Заголовок 1 2 2 2 2 2 2 2 3" xfId="24375"/>
    <cellStyle name="Заголовок 1 2 2 2 2 2 2 2 30" xfId="24376"/>
    <cellStyle name="Заголовок 1 2 2 2 2 2 2 2 31" xfId="24377"/>
    <cellStyle name="Заголовок 1 2 2 2 2 2 2 2 32" xfId="24378"/>
    <cellStyle name="Заголовок 1 2 2 2 2 2 2 2 33" xfId="24379"/>
    <cellStyle name="Заголовок 1 2 2 2 2 2 2 2 34" xfId="24380"/>
    <cellStyle name="Заголовок 1 2 2 2 2 2 2 2 35" xfId="24381"/>
    <cellStyle name="Заголовок 1 2 2 2 2 2 2 2 36" xfId="24382"/>
    <cellStyle name="Заголовок 1 2 2 2 2 2 2 2 37" xfId="24383"/>
    <cellStyle name="Заголовок 1 2 2 2 2 2 2 2 38" xfId="24384"/>
    <cellStyle name="Заголовок 1 2 2 2 2 2 2 2 4" xfId="24385"/>
    <cellStyle name="Заголовок 1 2 2 2 2 2 2 2 4 2" xfId="24386"/>
    <cellStyle name="Заголовок 1 2 2 2 2 2 2 2 4 2 2" xfId="24387"/>
    <cellStyle name="Заголовок 1 2 2 2 2 2 2 2 4 2 2 2" xfId="24388"/>
    <cellStyle name="Заголовок 1 2 2 2 2 2 2 2 4 2 2 2 2" xfId="24389"/>
    <cellStyle name="Заголовок 1 2 2 2 2 2 2 2 4 2 2 2 2 2" xfId="24390"/>
    <cellStyle name="Заголовок 1 2 2 2 2 2 2 2 4 2 2 2 2 3" xfId="24391"/>
    <cellStyle name="Заголовок 1 2 2 2 2 2 2 2 4 2 2 2 3" xfId="24392"/>
    <cellStyle name="Заголовок 1 2 2 2 2 2 2 2 4 2 2 3" xfId="24393"/>
    <cellStyle name="Заголовок 1 2 2 2 2 2 2 2 4 2 2 4" xfId="24394"/>
    <cellStyle name="Заголовок 1 2 2 2 2 2 2 2 4 2 3" xfId="24395"/>
    <cellStyle name="Заголовок 1 2 2 2 2 2 2 2 4 2 4" xfId="24396"/>
    <cellStyle name="Заголовок 1 2 2 2 2 2 2 2 4 3" xfId="24397"/>
    <cellStyle name="Заголовок 1 2 2 2 2 2 2 2 4 4" xfId="24398"/>
    <cellStyle name="Заголовок 1 2 2 2 2 2 2 2 4 5" xfId="24399"/>
    <cellStyle name="Заголовок 1 2 2 2 2 2 2 2 5" xfId="24400"/>
    <cellStyle name="Заголовок 1 2 2 2 2 2 2 2 6" xfId="24401"/>
    <cellStyle name="Заголовок 1 2 2 2 2 2 2 2 6 2" xfId="24402"/>
    <cellStyle name="Заголовок 1 2 2 2 2 2 2 2 6 3" xfId="24403"/>
    <cellStyle name="Заголовок 1 2 2 2 2 2 2 2 7" xfId="24404"/>
    <cellStyle name="Заголовок 1 2 2 2 2 2 2 2 8" xfId="24405"/>
    <cellStyle name="Заголовок 1 2 2 2 2 2 2 2 8 2" xfId="24406"/>
    <cellStyle name="Заголовок 1 2 2 2 2 2 2 2 9" xfId="24407"/>
    <cellStyle name="Заголовок 1 2 2 2 2 2 2 2 9 2" xfId="24408"/>
    <cellStyle name="Заголовок 1 2 2 2 2 2 2 2 9 2 2" xfId="24409"/>
    <cellStyle name="Заголовок 1 2 2 2 2 2 2 2 9 2 2 2" xfId="24410"/>
    <cellStyle name="Заголовок 1 2 2 2 2 2 2 2 9 2 3" xfId="24411"/>
    <cellStyle name="Заголовок 1 2 2 2 2 2 2 2 9 2 4" xfId="24412"/>
    <cellStyle name="Заголовок 1 2 2 2 2 2 2 2 9 3" xfId="24413"/>
    <cellStyle name="Заголовок 1 2 2 2 2 2 2 2 9 3 2" xfId="24414"/>
    <cellStyle name="Заголовок 1 2 2 2 2 2 2 2 9 4" xfId="24415"/>
    <cellStyle name="Заголовок 1 2 2 2 2 2 2 20" xfId="24416"/>
    <cellStyle name="Заголовок 1 2 2 2 2 2 2 21" xfId="24417"/>
    <cellStyle name="Заголовок 1 2 2 2 2 2 2 22" xfId="24418"/>
    <cellStyle name="Заголовок 1 2 2 2 2 2 2 23" xfId="24419"/>
    <cellStyle name="Заголовок 1 2 2 2 2 2 2 24" xfId="24420"/>
    <cellStyle name="Заголовок 1 2 2 2 2 2 2 25" xfId="24421"/>
    <cellStyle name="Заголовок 1 2 2 2 2 2 2 26" xfId="24422"/>
    <cellStyle name="Заголовок 1 2 2 2 2 2 2 27" xfId="24423"/>
    <cellStyle name="Заголовок 1 2 2 2 2 2 2 28" xfId="24424"/>
    <cellStyle name="Заголовок 1 2 2 2 2 2 2 29" xfId="24425"/>
    <cellStyle name="Заголовок 1 2 2 2 2 2 2 3" xfId="24426"/>
    <cellStyle name="Заголовок 1 2 2 2 2 2 2 30" xfId="24427"/>
    <cellStyle name="Заголовок 1 2 2 2 2 2 2 31" xfId="24428"/>
    <cellStyle name="Заголовок 1 2 2 2 2 2 2 32" xfId="24429"/>
    <cellStyle name="Заголовок 1 2 2 2 2 2 2 33" xfId="24430"/>
    <cellStyle name="Заголовок 1 2 2 2 2 2 2 34" xfId="24431"/>
    <cellStyle name="Заголовок 1 2 2 2 2 2 2 35" xfId="24432"/>
    <cellStyle name="Заголовок 1 2 2 2 2 2 2 36" xfId="24433"/>
    <cellStyle name="Заголовок 1 2 2 2 2 2 2 37" xfId="24434"/>
    <cellStyle name="Заголовок 1 2 2 2 2 2 2 38" xfId="24435"/>
    <cellStyle name="Заголовок 1 2 2 2 2 2 2 39" xfId="24436"/>
    <cellStyle name="Заголовок 1 2 2 2 2 2 2 4" xfId="24437"/>
    <cellStyle name="Заголовок 1 2 2 2 2 2 2 5" xfId="24438"/>
    <cellStyle name="Заголовок 1 2 2 2 2 2 2 5 2" xfId="24439"/>
    <cellStyle name="Заголовок 1 2 2 2 2 2 2 5 2 2" xfId="24440"/>
    <cellStyle name="Заголовок 1 2 2 2 2 2 2 5 2 2 2" xfId="24441"/>
    <cellStyle name="Заголовок 1 2 2 2 2 2 2 5 2 2 2 2" xfId="24442"/>
    <cellStyle name="Заголовок 1 2 2 2 2 2 2 5 2 2 2 2 2" xfId="24443"/>
    <cellStyle name="Заголовок 1 2 2 2 2 2 2 5 2 2 2 2 3" xfId="24444"/>
    <cellStyle name="Заголовок 1 2 2 2 2 2 2 5 2 2 2 3" xfId="24445"/>
    <cellStyle name="Заголовок 1 2 2 2 2 2 2 5 2 2 3" xfId="24446"/>
    <cellStyle name="Заголовок 1 2 2 2 2 2 2 5 2 2 4" xfId="24447"/>
    <cellStyle name="Заголовок 1 2 2 2 2 2 2 5 2 3" xfId="24448"/>
    <cellStyle name="Заголовок 1 2 2 2 2 2 2 5 2 4" xfId="24449"/>
    <cellStyle name="Заголовок 1 2 2 2 2 2 2 5 3" xfId="24450"/>
    <cellStyle name="Заголовок 1 2 2 2 2 2 2 5 4" xfId="24451"/>
    <cellStyle name="Заголовок 1 2 2 2 2 2 2 5 5" xfId="24452"/>
    <cellStyle name="Заголовок 1 2 2 2 2 2 2 6" xfId="24453"/>
    <cellStyle name="Заголовок 1 2 2 2 2 2 2 7" xfId="24454"/>
    <cellStyle name="Заголовок 1 2 2 2 2 2 2 7 2" xfId="24455"/>
    <cellStyle name="Заголовок 1 2 2 2 2 2 2 7 3" xfId="24456"/>
    <cellStyle name="Заголовок 1 2 2 2 2 2 2 8" xfId="24457"/>
    <cellStyle name="Заголовок 1 2 2 2 2 2 2 9" xfId="24458"/>
    <cellStyle name="Заголовок 1 2 2 2 2 2 2 9 2" xfId="24459"/>
    <cellStyle name="Заголовок 1 2 2 2 2 2 20" xfId="24460"/>
    <cellStyle name="Заголовок 1 2 2 2 2 2 21" xfId="24461"/>
    <cellStyle name="Заголовок 1 2 2 2 2 2 22" xfId="24462"/>
    <cellStyle name="Заголовок 1 2 2 2 2 2 23" xfId="24463"/>
    <cellStyle name="Заголовок 1 2 2 2 2 2 24" xfId="24464"/>
    <cellStyle name="Заголовок 1 2 2 2 2 2 25" xfId="24465"/>
    <cellStyle name="Заголовок 1 2 2 2 2 2 26" xfId="24466"/>
    <cellStyle name="Заголовок 1 2 2 2 2 2 27" xfId="24467"/>
    <cellStyle name="Заголовок 1 2 2 2 2 2 28" xfId="24468"/>
    <cellStyle name="Заголовок 1 2 2 2 2 2 29" xfId="24469"/>
    <cellStyle name="Заголовок 1 2 2 2 2 2 3" xfId="24470"/>
    <cellStyle name="Заголовок 1 2 2 2 2 2 3 2" xfId="24471"/>
    <cellStyle name="Заголовок 1 2 2 2 2 2 3 3" xfId="24472"/>
    <cellStyle name="Заголовок 1 2 2 2 2 2 3 4" xfId="24473"/>
    <cellStyle name="Заголовок 1 2 2 2 2 2 3 4 2" xfId="24474"/>
    <cellStyle name="Заголовок 1 2 2 2 2 2 3 4 3" xfId="24475"/>
    <cellStyle name="Заголовок 1 2 2 2 2 2 3 5" xfId="24476"/>
    <cellStyle name="Заголовок 1 2 2 2 2 2 30" xfId="24477"/>
    <cellStyle name="Заголовок 1 2 2 2 2 2 31" xfId="24478"/>
    <cellStyle name="Заголовок 1 2 2 2 2 2 32" xfId="24479"/>
    <cellStyle name="Заголовок 1 2 2 2 2 2 33" xfId="24480"/>
    <cellStyle name="Заголовок 1 2 2 2 2 2 34" xfId="24481"/>
    <cellStyle name="Заголовок 1 2 2 2 2 2 35" xfId="24482"/>
    <cellStyle name="Заголовок 1 2 2 2 2 2 36" xfId="24483"/>
    <cellStyle name="Заголовок 1 2 2 2 2 2 37" xfId="24484"/>
    <cellStyle name="Заголовок 1 2 2 2 2 2 38" xfId="24485"/>
    <cellStyle name="Заголовок 1 2 2 2 2 2 39" xfId="24486"/>
    <cellStyle name="Заголовок 1 2 2 2 2 2 4" xfId="24487"/>
    <cellStyle name="Заголовок 1 2 2 2 2 2 40" xfId="24488"/>
    <cellStyle name="Заголовок 1 2 2 2 2 2 41" xfId="24489"/>
    <cellStyle name="Заголовок 1 2 2 2 2 2 5" xfId="24490"/>
    <cellStyle name="Заголовок 1 2 2 2 2 2 5 2" xfId="24491"/>
    <cellStyle name="Заголовок 1 2 2 2 2 2 5 2 2" xfId="24492"/>
    <cellStyle name="Заголовок 1 2 2 2 2 2 5 2 2 2" xfId="24493"/>
    <cellStyle name="Заголовок 1 2 2 2 2 2 5 2 2 3" xfId="24494"/>
    <cellStyle name="Заголовок 1 2 2 2 2 2 5 2 3" xfId="24495"/>
    <cellStyle name="Заголовок 1 2 2 2 2 2 5 3" xfId="24496"/>
    <cellStyle name="Заголовок 1 2 2 2 2 2 5 4" xfId="24497"/>
    <cellStyle name="Заголовок 1 2 2 2 2 2 6" xfId="24498"/>
    <cellStyle name="Заголовок 1 2 2 2 2 2 6 2" xfId="24499"/>
    <cellStyle name="Заголовок 1 2 2 2 2 2 6 3" xfId="24500"/>
    <cellStyle name="Заголовок 1 2 2 2 2 2 7" xfId="24501"/>
    <cellStyle name="Заголовок 1 2 2 2 2 2 7 2" xfId="24502"/>
    <cellStyle name="Заголовок 1 2 2 2 2 2 7 3" xfId="24503"/>
    <cellStyle name="Заголовок 1 2 2 2 2 2 8" xfId="24504"/>
    <cellStyle name="Заголовок 1 2 2 2 2 2 8 2" xfId="24505"/>
    <cellStyle name="Заголовок 1 2 2 2 2 2 8 3" xfId="24506"/>
    <cellStyle name="Заголовок 1 2 2 2 2 2 9" xfId="24507"/>
    <cellStyle name="Заголовок 1 2 2 2 2 2 9 2" xfId="24508"/>
    <cellStyle name="Заголовок 1 2 2 2 2 2_амортизация" xfId="24509"/>
    <cellStyle name="Заголовок 1 2 2 2 2 20" xfId="24510"/>
    <cellStyle name="Заголовок 1 2 2 2 2 21" xfId="24511"/>
    <cellStyle name="Заголовок 1 2 2 2 2 22" xfId="24512"/>
    <cellStyle name="Заголовок 1 2 2 2 2 23" xfId="24513"/>
    <cellStyle name="Заголовок 1 2 2 2 2 24" xfId="24514"/>
    <cellStyle name="Заголовок 1 2 2 2 2 25" xfId="24515"/>
    <cellStyle name="Заголовок 1 2 2 2 2 26" xfId="24516"/>
    <cellStyle name="Заголовок 1 2 2 2 2 27" xfId="24517"/>
    <cellStyle name="Заголовок 1 2 2 2 2 28" xfId="24518"/>
    <cellStyle name="Заголовок 1 2 2 2 2 29" xfId="24519"/>
    <cellStyle name="Заголовок 1 2 2 2 2 3" xfId="24520"/>
    <cellStyle name="Заголовок 1 2 2 2 2 3 2" xfId="24521"/>
    <cellStyle name="Заголовок 1 2 2 2 2 3 2 2" xfId="24522"/>
    <cellStyle name="Заголовок 1 2 2 2 2 3 3" xfId="24523"/>
    <cellStyle name="Заголовок 1 2 2 2 2 3 4" xfId="24524"/>
    <cellStyle name="Заголовок 1 2 2 2 2 3 4 2" xfId="24525"/>
    <cellStyle name="Заголовок 1 2 2 2 2 3 4 3" xfId="24526"/>
    <cellStyle name="Заголовок 1 2 2 2 2 3 5" xfId="24527"/>
    <cellStyle name="Заголовок 1 2 2 2 2 30" xfId="24528"/>
    <cellStyle name="Заголовок 1 2 2 2 2 31" xfId="24529"/>
    <cellStyle name="Заголовок 1 2 2 2 2 32" xfId="24530"/>
    <cellStyle name="Заголовок 1 2 2 2 2 33" xfId="24531"/>
    <cellStyle name="Заголовок 1 2 2 2 2 34" xfId="24532"/>
    <cellStyle name="Заголовок 1 2 2 2 2 35" xfId="24533"/>
    <cellStyle name="Заголовок 1 2 2 2 2 36" xfId="24534"/>
    <cellStyle name="Заголовок 1 2 2 2 2 37" xfId="24535"/>
    <cellStyle name="Заголовок 1 2 2 2 2 38" xfId="24536"/>
    <cellStyle name="Заголовок 1 2 2 2 2 39" xfId="24537"/>
    <cellStyle name="Заголовок 1 2 2 2 2 4" xfId="24538"/>
    <cellStyle name="Заголовок 1 2 2 2 2 40" xfId="24539"/>
    <cellStyle name="Заголовок 1 2 2 2 2 41" xfId="24540"/>
    <cellStyle name="Заголовок 1 2 2 2 2 42" xfId="24541"/>
    <cellStyle name="Заголовок 1 2 2 2 2 5" xfId="24542"/>
    <cellStyle name="Заголовок 1 2 2 2 2 6" xfId="24543"/>
    <cellStyle name="Заголовок 1 2 2 2 2 6 2" xfId="24544"/>
    <cellStyle name="Заголовок 1 2 2 2 2 6 2 2" xfId="24545"/>
    <cellStyle name="Заголовок 1 2 2 2 2 6 2 2 2" xfId="24546"/>
    <cellStyle name="Заголовок 1 2 2 2 2 6 2 2 3" xfId="24547"/>
    <cellStyle name="Заголовок 1 2 2 2 2 6 2 3" xfId="24548"/>
    <cellStyle name="Заголовок 1 2 2 2 2 6 3" xfId="24549"/>
    <cellStyle name="Заголовок 1 2 2 2 2 6 4" xfId="24550"/>
    <cellStyle name="Заголовок 1 2 2 2 2 7" xfId="24551"/>
    <cellStyle name="Заголовок 1 2 2 2 2 7 2" xfId="24552"/>
    <cellStyle name="Заголовок 1 2 2 2 2 7 3" xfId="24553"/>
    <cellStyle name="Заголовок 1 2 2 2 2 8" xfId="24554"/>
    <cellStyle name="Заголовок 1 2 2 2 2 8 2" xfId="24555"/>
    <cellStyle name="Заголовок 1 2 2 2 2 8 3" xfId="24556"/>
    <cellStyle name="Заголовок 1 2 2 2 2 9" xfId="24557"/>
    <cellStyle name="Заголовок 1 2 2 2 2 9 2" xfId="24558"/>
    <cellStyle name="Заголовок 1 2 2 2 2 9 3" xfId="24559"/>
    <cellStyle name="Заголовок 1 2 2 2 2_амортизация" xfId="24560"/>
    <cellStyle name="Заголовок 1 2 2 2 20" xfId="24561"/>
    <cellStyle name="Заголовок 1 2 2 2 20 2" xfId="24562"/>
    <cellStyle name="Заголовок 1 2 2 2 21" xfId="24563"/>
    <cellStyle name="Заголовок 1 2 2 2 22" xfId="24564"/>
    <cellStyle name="Заголовок 1 2 2 2 23" xfId="24565"/>
    <cellStyle name="Заголовок 1 2 2 2 23 2" xfId="24566"/>
    <cellStyle name="Заголовок 1 2 2 2 24" xfId="24567"/>
    <cellStyle name="Заголовок 1 2 2 2 25" xfId="24568"/>
    <cellStyle name="Заголовок 1 2 2 2 26" xfId="24569"/>
    <cellStyle name="Заголовок 1 2 2 2 27" xfId="24570"/>
    <cellStyle name="Заголовок 1 2 2 2 28" xfId="24571"/>
    <cellStyle name="Заголовок 1 2 2 2 29" xfId="24572"/>
    <cellStyle name="Заголовок 1 2 2 2 3" xfId="24573"/>
    <cellStyle name="Заголовок 1 2 2 2 30" xfId="24574"/>
    <cellStyle name="Заголовок 1 2 2 2 31" xfId="24575"/>
    <cellStyle name="Заголовок 1 2 2 2 32" xfId="24576"/>
    <cellStyle name="Заголовок 1 2 2 2 33" xfId="24577"/>
    <cellStyle name="Заголовок 1 2 2 2 34" xfId="24578"/>
    <cellStyle name="Заголовок 1 2 2 2 35" xfId="24579"/>
    <cellStyle name="Заголовок 1 2 2 2 36" xfId="24580"/>
    <cellStyle name="Заголовок 1 2 2 2 37" xfId="24581"/>
    <cellStyle name="Заголовок 1 2 2 2 38" xfId="24582"/>
    <cellStyle name="Заголовок 1 2 2 2 39" xfId="24583"/>
    <cellStyle name="Заголовок 1 2 2 2 4" xfId="24584"/>
    <cellStyle name="Заголовок 1 2 2 2 4 2" xfId="24585"/>
    <cellStyle name="Заголовок 1 2 2 2 4 3" xfId="24586"/>
    <cellStyle name="Заголовок 1 2 2 2 40" xfId="24587"/>
    <cellStyle name="Заголовок 1 2 2 2 41" xfId="24588"/>
    <cellStyle name="Заголовок 1 2 2 2 42" xfId="24589"/>
    <cellStyle name="Заголовок 1 2 2 2 43" xfId="24590"/>
    <cellStyle name="Заголовок 1 2 2 2 44" xfId="24591"/>
    <cellStyle name="Заголовок 1 2 2 2 45" xfId="24592"/>
    <cellStyle name="Заголовок 1 2 2 2 46" xfId="24593"/>
    <cellStyle name="Заголовок 1 2 2 2 47" xfId="24594"/>
    <cellStyle name="Заголовок 1 2 2 2 48" xfId="24595"/>
    <cellStyle name="Заголовок 1 2 2 2 5" xfId="24596"/>
    <cellStyle name="Заголовок 1 2 2 2 5 2" xfId="24597"/>
    <cellStyle name="Заголовок 1 2 2 2 5 3" xfId="24598"/>
    <cellStyle name="Заголовок 1 2 2 2 6" xfId="24599"/>
    <cellStyle name="Заголовок 1 2 2 2 6 2" xfId="24600"/>
    <cellStyle name="Заголовок 1 2 2 2 6 3" xfId="24601"/>
    <cellStyle name="Заголовок 1 2 2 2 7" xfId="24602"/>
    <cellStyle name="Заголовок 1 2 2 2 7 2" xfId="24603"/>
    <cellStyle name="Заголовок 1 2 2 2 7 3" xfId="24604"/>
    <cellStyle name="Заголовок 1 2 2 2 8" xfId="24605"/>
    <cellStyle name="Заголовок 1 2 2 2 8 2" xfId="24606"/>
    <cellStyle name="Заголовок 1 2 2 2 8 3" xfId="24607"/>
    <cellStyle name="Заголовок 1 2 2 2 9" xfId="24608"/>
    <cellStyle name="Заголовок 1 2 2 2 9 2" xfId="24609"/>
    <cellStyle name="Заголовок 1 2 2 2 9 2 2" xfId="24610"/>
    <cellStyle name="Заголовок 1 2 2 2 9 3" xfId="24611"/>
    <cellStyle name="Заголовок 1 2 2 2 9 4" xfId="24612"/>
    <cellStyle name="Заголовок 1 2 2 2 9 4 2" xfId="24613"/>
    <cellStyle name="Заголовок 1 2 2 2 9 4 3" xfId="24614"/>
    <cellStyle name="Заголовок 1 2 2 2 9 5" xfId="24615"/>
    <cellStyle name="Заголовок 1 2 2 2_амортизация" xfId="24616"/>
    <cellStyle name="Заголовок 1 2 2 20" xfId="24617"/>
    <cellStyle name="Заголовок 1 2 2 20 2" xfId="24618"/>
    <cellStyle name="Заголовок 1 2 2 21" xfId="24619"/>
    <cellStyle name="Заголовок 1 2 2 22" xfId="24620"/>
    <cellStyle name="Заголовок 1 2 2 23" xfId="24621"/>
    <cellStyle name="Заголовок 1 2 2 23 2" xfId="24622"/>
    <cellStyle name="Заголовок 1 2 2 24" xfId="24623"/>
    <cellStyle name="Заголовок 1 2 2 25" xfId="24624"/>
    <cellStyle name="Заголовок 1 2 2 26" xfId="24625"/>
    <cellStyle name="Заголовок 1 2 2 27" xfId="24626"/>
    <cellStyle name="Заголовок 1 2 2 28" xfId="24627"/>
    <cellStyle name="Заголовок 1 2 2 29" xfId="24628"/>
    <cellStyle name="Заголовок 1 2 2 3" xfId="24629"/>
    <cellStyle name="Заголовок 1 2 2 3 10" xfId="24630"/>
    <cellStyle name="Заголовок 1 2 2 3 11" xfId="24631"/>
    <cellStyle name="Заголовок 1 2 2 3 12" xfId="24632"/>
    <cellStyle name="Заголовок 1 2 2 3 2" xfId="24633"/>
    <cellStyle name="Заголовок 1 2 2 3 2 10" xfId="24634"/>
    <cellStyle name="Заголовок 1 2 2 3 2 11" xfId="24635"/>
    <cellStyle name="Заголовок 1 2 2 3 2 12" xfId="24636"/>
    <cellStyle name="Заголовок 1 2 2 3 2 2" xfId="24637"/>
    <cellStyle name="Заголовок 1 2 2 3 2 3" xfId="24638"/>
    <cellStyle name="Заголовок 1 2 2 3 2 4" xfId="24639"/>
    <cellStyle name="Заголовок 1 2 2 3 2 5" xfId="24640"/>
    <cellStyle name="Заголовок 1 2 2 3 2 6" xfId="24641"/>
    <cellStyle name="Заголовок 1 2 2 3 2 6 2" xfId="24642"/>
    <cellStyle name="Заголовок 1 2 2 3 2 7" xfId="24643"/>
    <cellStyle name="Заголовок 1 2 2 3 2 7 2" xfId="24644"/>
    <cellStyle name="Заголовок 1 2 2 3 2 8" xfId="24645"/>
    <cellStyle name="Заголовок 1 2 2 3 2 9" xfId="24646"/>
    <cellStyle name="Заголовок 1 2 2 3 3" xfId="24647"/>
    <cellStyle name="Заголовок 1 2 2 3 4" xfId="24648"/>
    <cellStyle name="Заголовок 1 2 2 3 5" xfId="24649"/>
    <cellStyle name="Заголовок 1 2 2 3 6" xfId="24650"/>
    <cellStyle name="Заголовок 1 2 2 3 6 2" xfId="24651"/>
    <cellStyle name="Заголовок 1 2 2 3 7" xfId="24652"/>
    <cellStyle name="Заголовок 1 2 2 3 7 2" xfId="24653"/>
    <cellStyle name="Заголовок 1 2 2 3 8" xfId="24654"/>
    <cellStyle name="Заголовок 1 2 2 3 9" xfId="24655"/>
    <cellStyle name="Заголовок 1 2 2 3_амортизация" xfId="24656"/>
    <cellStyle name="Заголовок 1 2 2 30" xfId="24657"/>
    <cellStyle name="Заголовок 1 2 2 31" xfId="24658"/>
    <cellStyle name="Заголовок 1 2 2 32" xfId="24659"/>
    <cellStyle name="Заголовок 1 2 2 33" xfId="24660"/>
    <cellStyle name="Заголовок 1 2 2 34" xfId="24661"/>
    <cellStyle name="Заголовок 1 2 2 35" xfId="24662"/>
    <cellStyle name="Заголовок 1 2 2 36" xfId="24663"/>
    <cellStyle name="Заголовок 1 2 2 37" xfId="24664"/>
    <cellStyle name="Заголовок 1 2 2 38" xfId="24665"/>
    <cellStyle name="Заголовок 1 2 2 39" xfId="24666"/>
    <cellStyle name="Заголовок 1 2 2 4" xfId="24667"/>
    <cellStyle name="Заголовок 1 2 2 4 2" xfId="24668"/>
    <cellStyle name="Заголовок 1 2 2 4 3" xfId="24669"/>
    <cellStyle name="Заголовок 1 2 2 40" xfId="24670"/>
    <cellStyle name="Заголовок 1 2 2 41" xfId="24671"/>
    <cellStyle name="Заголовок 1 2 2 42" xfId="24672"/>
    <cellStyle name="Заголовок 1 2 2 43" xfId="24673"/>
    <cellStyle name="Заголовок 1 2 2 44" xfId="24674"/>
    <cellStyle name="Заголовок 1 2 2 45" xfId="24675"/>
    <cellStyle name="Заголовок 1 2 2 46" xfId="24676"/>
    <cellStyle name="Заголовок 1 2 2 47" xfId="24677"/>
    <cellStyle name="Заголовок 1 2 2 48" xfId="24678"/>
    <cellStyle name="Заголовок 1 2 2 5" xfId="24679"/>
    <cellStyle name="Заголовок 1 2 2 5 2" xfId="24680"/>
    <cellStyle name="Заголовок 1 2 2 5 3" xfId="24681"/>
    <cellStyle name="Заголовок 1 2 2 6" xfId="24682"/>
    <cellStyle name="Заголовок 1 2 2 6 2" xfId="24683"/>
    <cellStyle name="Заголовок 1 2 2 6 3" xfId="24684"/>
    <cellStyle name="Заголовок 1 2 2 7" xfId="24685"/>
    <cellStyle name="Заголовок 1 2 2 7 2" xfId="24686"/>
    <cellStyle name="Заголовок 1 2 2 7 3" xfId="24687"/>
    <cellStyle name="Заголовок 1 2 2 8" xfId="24688"/>
    <cellStyle name="Заголовок 1 2 2 8 2" xfId="24689"/>
    <cellStyle name="Заголовок 1 2 2 8 3" xfId="24690"/>
    <cellStyle name="Заголовок 1 2 2 9" xfId="24691"/>
    <cellStyle name="Заголовок 1 2 2 9 2" xfId="24692"/>
    <cellStyle name="Заголовок 1 2 2 9 2 2" xfId="24693"/>
    <cellStyle name="Заголовок 1 2 2 9 3" xfId="24694"/>
    <cellStyle name="Заголовок 1 2 2 9 4" xfId="24695"/>
    <cellStyle name="Заголовок 1 2 2 9 4 2" xfId="24696"/>
    <cellStyle name="Заголовок 1 2 2 9 4 3" xfId="24697"/>
    <cellStyle name="Заголовок 1 2 2 9 5" xfId="24698"/>
    <cellStyle name="Заголовок 1 2 2_амортизация" xfId="24699"/>
    <cellStyle name="Заголовок 1 2 20" xfId="24700"/>
    <cellStyle name="Заголовок 1 2 21" xfId="24701"/>
    <cellStyle name="Заголовок 1 2 22" xfId="24702"/>
    <cellStyle name="Заголовок 1 2 23" xfId="24703"/>
    <cellStyle name="Заголовок 1 2 24" xfId="24704"/>
    <cellStyle name="Заголовок 1 2 25" xfId="24705"/>
    <cellStyle name="Заголовок 1 2 26" xfId="24706"/>
    <cellStyle name="Заголовок 1 2 26 2" xfId="24707"/>
    <cellStyle name="Заголовок 1 2 27" xfId="24708"/>
    <cellStyle name="Заголовок 1 2 28" xfId="24709"/>
    <cellStyle name="Заголовок 1 2 29" xfId="24710"/>
    <cellStyle name="Заголовок 1 2 3" xfId="24711"/>
    <cellStyle name="Заголовок 1 2 30" xfId="24712"/>
    <cellStyle name="Заголовок 1 2 31" xfId="24713"/>
    <cellStyle name="Заголовок 1 2 32" xfId="24714"/>
    <cellStyle name="Заголовок 1 2 33" xfId="24715"/>
    <cellStyle name="Заголовок 1 2 4" xfId="24716"/>
    <cellStyle name="Заголовок 1 2 4 10" xfId="24717"/>
    <cellStyle name="Заголовок 1 2 4 11" xfId="24718"/>
    <cellStyle name="Заголовок 1 2 4 12" xfId="24719"/>
    <cellStyle name="Заголовок 1 2 4 2" xfId="24720"/>
    <cellStyle name="Заголовок 1 2 4 2 10" xfId="24721"/>
    <cellStyle name="Заголовок 1 2 4 2 11" xfId="24722"/>
    <cellStyle name="Заголовок 1 2 4 2 12" xfId="24723"/>
    <cellStyle name="Заголовок 1 2 4 2 2" xfId="24724"/>
    <cellStyle name="Заголовок 1 2 4 2 3" xfId="24725"/>
    <cellStyle name="Заголовок 1 2 4 2 3 2" xfId="24726"/>
    <cellStyle name="Заголовок 1 2 4 2 3 2 2" xfId="24727"/>
    <cellStyle name="Заголовок 1 2 4 2 3 2 3" xfId="24728"/>
    <cellStyle name="Заголовок 1 2 4 2 3 3" xfId="24729"/>
    <cellStyle name="Заголовок 1 2 4 2 4" xfId="24730"/>
    <cellStyle name="Заголовок 1 2 4 2 5" xfId="24731"/>
    <cellStyle name="Заголовок 1 2 4 2 5 2" xfId="24732"/>
    <cellStyle name="Заголовок 1 2 4 2 6" xfId="24733"/>
    <cellStyle name="Заголовок 1 2 4 2 7" xfId="24734"/>
    <cellStyle name="Заголовок 1 2 4 2 8" xfId="24735"/>
    <cellStyle name="Заголовок 1 2 4 2 9" xfId="24736"/>
    <cellStyle name="Заголовок 1 2 4 3" xfId="24737"/>
    <cellStyle name="Заголовок 1 2 4 4" xfId="24738"/>
    <cellStyle name="Заголовок 1 2 4 5" xfId="24739"/>
    <cellStyle name="Заголовок 1 2 4 6" xfId="24740"/>
    <cellStyle name="Заголовок 1 2 4 6 2" xfId="24741"/>
    <cellStyle name="Заголовок 1 2 4 7" xfId="24742"/>
    <cellStyle name="Заголовок 1 2 4 7 2" xfId="24743"/>
    <cellStyle name="Заголовок 1 2 4 8" xfId="24744"/>
    <cellStyle name="Заголовок 1 2 4 9" xfId="24745"/>
    <cellStyle name="Заголовок 1 2 5" xfId="24746"/>
    <cellStyle name="Заголовок 1 2 5 2" xfId="24747"/>
    <cellStyle name="Заголовок 1 2 5_амортизация" xfId="24748"/>
    <cellStyle name="Заголовок 1 2 6" xfId="24749"/>
    <cellStyle name="Заголовок 1 2 6 2" xfId="24750"/>
    <cellStyle name="Заголовок 1 2 6 3" xfId="24751"/>
    <cellStyle name="Заголовок 1 2 7" xfId="24752"/>
    <cellStyle name="Заголовок 1 2 7 2" xfId="24753"/>
    <cellStyle name="Заголовок 1 2 7 3" xfId="24754"/>
    <cellStyle name="Заголовок 1 2 8" xfId="24755"/>
    <cellStyle name="Заголовок 1 2 9" xfId="24756"/>
    <cellStyle name="Заголовок 1 2_амортизация" xfId="24757"/>
    <cellStyle name="Заголовок 1 3" xfId="24758"/>
    <cellStyle name="Заголовок 1 3 2" xfId="24759"/>
    <cellStyle name="Заголовок 1 3 3" xfId="24760"/>
    <cellStyle name="Заголовок 1 3 4" xfId="24761"/>
    <cellStyle name="Заголовок 1 3 4 2" xfId="24762"/>
    <cellStyle name="Заголовок 1 3 4 3" xfId="24763"/>
    <cellStyle name="Заголовок 1 3 5" xfId="24764"/>
    <cellStyle name="Заголовок 1 4" xfId="24765"/>
    <cellStyle name="Заголовок 1 4 2" xfId="24766"/>
    <cellStyle name="Заголовок 1 5" xfId="24767"/>
    <cellStyle name="Заголовок 1 5 2" xfId="24768"/>
    <cellStyle name="Заголовок 1 5 3" xfId="24769"/>
    <cellStyle name="Заголовок 1 6" xfId="24770"/>
    <cellStyle name="Заголовок 1 6 2" xfId="24771"/>
    <cellStyle name="Заголовок 1 7" xfId="24772"/>
    <cellStyle name="Заголовок 1 8" xfId="24773"/>
    <cellStyle name="Заголовок 1 9" xfId="24774"/>
    <cellStyle name="Заголовок 2 10" xfId="24775"/>
    <cellStyle name="Заголовок 2 11" xfId="24776"/>
    <cellStyle name="Заголовок 2 11 2" xfId="24777"/>
    <cellStyle name="Заголовок 2 11 3" xfId="24778"/>
    <cellStyle name="Заголовок 2 11 4" xfId="24779"/>
    <cellStyle name="Заголовок 2 12" xfId="24780"/>
    <cellStyle name="Заголовок 2 13" xfId="24781"/>
    <cellStyle name="Заголовок 2 14" xfId="24782"/>
    <cellStyle name="Заголовок 2 15" xfId="24783"/>
    <cellStyle name="Заголовок 2 15 2" xfId="24784"/>
    <cellStyle name="Заголовок 2 16" xfId="24785"/>
    <cellStyle name="Заголовок 2 17" xfId="24786"/>
    <cellStyle name="Заголовок 2 18" xfId="24787"/>
    <cellStyle name="Заголовок 2 19" xfId="24788"/>
    <cellStyle name="Заголовок 2 2" xfId="24789"/>
    <cellStyle name="Заголовок 2 2 10" xfId="24790"/>
    <cellStyle name="Заголовок 2 2 11" xfId="24791"/>
    <cellStyle name="Заголовок 2 2 12" xfId="24792"/>
    <cellStyle name="Заголовок 2 2 12 2" xfId="24793"/>
    <cellStyle name="Заголовок 2 2 12 3" xfId="24794"/>
    <cellStyle name="Заголовок 2 2 12 4" xfId="24795"/>
    <cellStyle name="Заголовок 2 2 12 4 2" xfId="24796"/>
    <cellStyle name="Заголовок 2 2 12 4 3" xfId="24797"/>
    <cellStyle name="Заголовок 2 2 12 5" xfId="24798"/>
    <cellStyle name="Заголовок 2 2 13" xfId="24799"/>
    <cellStyle name="Заголовок 2 2 14" xfId="24800"/>
    <cellStyle name="Заголовок 2 2 14 2" xfId="24801"/>
    <cellStyle name="Заголовок 2 2 15" xfId="24802"/>
    <cellStyle name="Заголовок 2 2 16" xfId="24803"/>
    <cellStyle name="Заголовок 2 2 16 2" xfId="24804"/>
    <cellStyle name="Заголовок 2 2 16 3" xfId="24805"/>
    <cellStyle name="Заголовок 2 2 17" xfId="24806"/>
    <cellStyle name="Заголовок 2 2 17 2" xfId="24807"/>
    <cellStyle name="Заголовок 2 2 17 3" xfId="24808"/>
    <cellStyle name="Заголовок 2 2 18" xfId="24809"/>
    <cellStyle name="Заголовок 2 2 18 2" xfId="24810"/>
    <cellStyle name="Заголовок 2 2 18 3" xfId="24811"/>
    <cellStyle name="Заголовок 2 2 19" xfId="24812"/>
    <cellStyle name="Заголовок 2 2 2" xfId="24813"/>
    <cellStyle name="Заголовок 2 2 2 10" xfId="24814"/>
    <cellStyle name="Заголовок 2 2 2 11" xfId="24815"/>
    <cellStyle name="Заголовок 2 2 2 12" xfId="24816"/>
    <cellStyle name="Заголовок 2 2 2 12 2" xfId="24817"/>
    <cellStyle name="Заголовок 2 2 2 12 2 2" xfId="24818"/>
    <cellStyle name="Заголовок 2 2 2 12 2 2 2" xfId="24819"/>
    <cellStyle name="Заголовок 2 2 2 12 2 2 3" xfId="24820"/>
    <cellStyle name="Заголовок 2 2 2 12 2 3" xfId="24821"/>
    <cellStyle name="Заголовок 2 2 2 12 3" xfId="24822"/>
    <cellStyle name="Заголовок 2 2 2 12 4" xfId="24823"/>
    <cellStyle name="Заголовок 2 2 2 13" xfId="24824"/>
    <cellStyle name="Заголовок 2 2 2 13 2" xfId="24825"/>
    <cellStyle name="Заголовок 2 2 2 13 3" xfId="24826"/>
    <cellStyle name="Заголовок 2 2 2 14" xfId="24827"/>
    <cellStyle name="Заголовок 2 2 2 14 2" xfId="24828"/>
    <cellStyle name="Заголовок 2 2 2 14 3" xfId="24829"/>
    <cellStyle name="Заголовок 2 2 2 15" xfId="24830"/>
    <cellStyle name="Заголовок 2 2 2 15 2" xfId="24831"/>
    <cellStyle name="Заголовок 2 2 2 15 3" xfId="24832"/>
    <cellStyle name="Заголовок 2 2 2 16" xfId="24833"/>
    <cellStyle name="Заголовок 2 2 2 16 2" xfId="24834"/>
    <cellStyle name="Заголовок 2 2 2 17" xfId="24835"/>
    <cellStyle name="Заголовок 2 2 2 18" xfId="24836"/>
    <cellStyle name="Заголовок 2 2 2 19" xfId="24837"/>
    <cellStyle name="Заголовок 2 2 2 19 2" xfId="24838"/>
    <cellStyle name="Заголовок 2 2 2 19 2 2" xfId="24839"/>
    <cellStyle name="Заголовок 2 2 2 19 2 2 2" xfId="24840"/>
    <cellStyle name="Заголовок 2 2 2 19 2 3" xfId="24841"/>
    <cellStyle name="Заголовок 2 2 2 19 2 4" xfId="24842"/>
    <cellStyle name="Заголовок 2 2 2 19 3" xfId="24843"/>
    <cellStyle name="Заголовок 2 2 2 19 3 2" xfId="24844"/>
    <cellStyle name="Заголовок 2 2 2 19 4" xfId="24845"/>
    <cellStyle name="Заголовок 2 2 2 2" xfId="24846"/>
    <cellStyle name="Заголовок 2 2 2 2 10" xfId="24847"/>
    <cellStyle name="Заголовок 2 2 2 2 11" xfId="24848"/>
    <cellStyle name="Заголовок 2 2 2 2 12" xfId="24849"/>
    <cellStyle name="Заголовок 2 2 2 2 12 2" xfId="24850"/>
    <cellStyle name="Заголовок 2 2 2 2 12 2 2" xfId="24851"/>
    <cellStyle name="Заголовок 2 2 2 2 12 2 2 2" xfId="24852"/>
    <cellStyle name="Заголовок 2 2 2 2 12 2 2 3" xfId="24853"/>
    <cellStyle name="Заголовок 2 2 2 2 12 2 3" xfId="24854"/>
    <cellStyle name="Заголовок 2 2 2 2 12 3" xfId="24855"/>
    <cellStyle name="Заголовок 2 2 2 2 12 4" xfId="24856"/>
    <cellStyle name="Заголовок 2 2 2 2 13" xfId="24857"/>
    <cellStyle name="Заголовок 2 2 2 2 13 2" xfId="24858"/>
    <cellStyle name="Заголовок 2 2 2 2 13 3" xfId="24859"/>
    <cellStyle name="Заголовок 2 2 2 2 14" xfId="24860"/>
    <cellStyle name="Заголовок 2 2 2 2 14 2" xfId="24861"/>
    <cellStyle name="Заголовок 2 2 2 2 14 3" xfId="24862"/>
    <cellStyle name="Заголовок 2 2 2 2 15" xfId="24863"/>
    <cellStyle name="Заголовок 2 2 2 2 15 2" xfId="24864"/>
    <cellStyle name="Заголовок 2 2 2 2 15 3" xfId="24865"/>
    <cellStyle name="Заголовок 2 2 2 2 16" xfId="24866"/>
    <cellStyle name="Заголовок 2 2 2 2 16 2" xfId="24867"/>
    <cellStyle name="Заголовок 2 2 2 2 17" xfId="24868"/>
    <cellStyle name="Заголовок 2 2 2 2 18" xfId="24869"/>
    <cellStyle name="Заголовок 2 2 2 2 19" xfId="24870"/>
    <cellStyle name="Заголовок 2 2 2 2 19 2" xfId="24871"/>
    <cellStyle name="Заголовок 2 2 2 2 19 2 2" xfId="24872"/>
    <cellStyle name="Заголовок 2 2 2 2 19 2 2 2" xfId="24873"/>
    <cellStyle name="Заголовок 2 2 2 2 19 2 3" xfId="24874"/>
    <cellStyle name="Заголовок 2 2 2 2 19 2 4" xfId="24875"/>
    <cellStyle name="Заголовок 2 2 2 2 19 3" xfId="24876"/>
    <cellStyle name="Заголовок 2 2 2 2 19 3 2" xfId="24877"/>
    <cellStyle name="Заголовок 2 2 2 2 19 4" xfId="24878"/>
    <cellStyle name="Заголовок 2 2 2 2 2" xfId="24879"/>
    <cellStyle name="Заголовок 2 2 2 2 2 10" xfId="24880"/>
    <cellStyle name="Заголовок 2 2 2 2 2 10 2" xfId="24881"/>
    <cellStyle name="Заголовок 2 2 2 2 2 11" xfId="24882"/>
    <cellStyle name="Заголовок 2 2 2 2 2 12" xfId="24883"/>
    <cellStyle name="Заголовок 2 2 2 2 2 13" xfId="24884"/>
    <cellStyle name="Заголовок 2 2 2 2 2 13 2" xfId="24885"/>
    <cellStyle name="Заголовок 2 2 2 2 2 13 2 2" xfId="24886"/>
    <cellStyle name="Заголовок 2 2 2 2 2 13 2 2 2" xfId="24887"/>
    <cellStyle name="Заголовок 2 2 2 2 2 13 2 3" xfId="24888"/>
    <cellStyle name="Заголовок 2 2 2 2 2 13 2 4" xfId="24889"/>
    <cellStyle name="Заголовок 2 2 2 2 2 13 3" xfId="24890"/>
    <cellStyle name="Заголовок 2 2 2 2 2 13 3 2" xfId="24891"/>
    <cellStyle name="Заголовок 2 2 2 2 2 13 4" xfId="24892"/>
    <cellStyle name="Заголовок 2 2 2 2 2 14" xfId="24893"/>
    <cellStyle name="Заголовок 2 2 2 2 2 14 2" xfId="24894"/>
    <cellStyle name="Заголовок 2 2 2 2 2 15" xfId="24895"/>
    <cellStyle name="Заголовок 2 2 2 2 2 16" xfId="24896"/>
    <cellStyle name="Заголовок 2 2 2 2 2 17" xfId="24897"/>
    <cellStyle name="Заголовок 2 2 2 2 2 17 2" xfId="24898"/>
    <cellStyle name="Заголовок 2 2 2 2 2 18" xfId="24899"/>
    <cellStyle name="Заголовок 2 2 2 2 2 19" xfId="24900"/>
    <cellStyle name="Заголовок 2 2 2 2 2 2" xfId="24901"/>
    <cellStyle name="Заголовок 2 2 2 2 2 2 10" xfId="24902"/>
    <cellStyle name="Заголовок 2 2 2 2 2 2 11" xfId="24903"/>
    <cellStyle name="Заголовок 2 2 2 2 2 2 12" xfId="24904"/>
    <cellStyle name="Заголовок 2 2 2 2 2 2 12 2" xfId="24905"/>
    <cellStyle name="Заголовок 2 2 2 2 2 2 12 2 2" xfId="24906"/>
    <cellStyle name="Заголовок 2 2 2 2 2 2 12 2 2 2" xfId="24907"/>
    <cellStyle name="Заголовок 2 2 2 2 2 2 12 2 3" xfId="24908"/>
    <cellStyle name="Заголовок 2 2 2 2 2 2 12 2 4" xfId="24909"/>
    <cellStyle name="Заголовок 2 2 2 2 2 2 12 3" xfId="24910"/>
    <cellStyle name="Заголовок 2 2 2 2 2 2 12 3 2" xfId="24911"/>
    <cellStyle name="Заголовок 2 2 2 2 2 2 12 4" xfId="24912"/>
    <cellStyle name="Заголовок 2 2 2 2 2 2 13" xfId="24913"/>
    <cellStyle name="Заголовок 2 2 2 2 2 2 13 2" xfId="24914"/>
    <cellStyle name="Заголовок 2 2 2 2 2 2 14" xfId="24915"/>
    <cellStyle name="Заголовок 2 2 2 2 2 2 15" xfId="24916"/>
    <cellStyle name="Заголовок 2 2 2 2 2 2 16" xfId="24917"/>
    <cellStyle name="Заголовок 2 2 2 2 2 2 16 2" xfId="24918"/>
    <cellStyle name="Заголовок 2 2 2 2 2 2 17" xfId="24919"/>
    <cellStyle name="Заголовок 2 2 2 2 2 2 18" xfId="24920"/>
    <cellStyle name="Заголовок 2 2 2 2 2 2 19" xfId="24921"/>
    <cellStyle name="Заголовок 2 2 2 2 2 2 2" xfId="24922"/>
    <cellStyle name="Заголовок 2 2 2 2 2 2 2 10" xfId="24923"/>
    <cellStyle name="Заголовок 2 2 2 2 2 2 2 10 2" xfId="24924"/>
    <cellStyle name="Заголовок 2 2 2 2 2 2 2 10 2 2" xfId="24925"/>
    <cellStyle name="Заголовок 2 2 2 2 2 2 2 10 2 2 2" xfId="24926"/>
    <cellStyle name="Заголовок 2 2 2 2 2 2 2 10 2 3" xfId="24927"/>
    <cellStyle name="Заголовок 2 2 2 2 2 2 2 10 2 4" xfId="24928"/>
    <cellStyle name="Заголовок 2 2 2 2 2 2 2 10 3" xfId="24929"/>
    <cellStyle name="Заголовок 2 2 2 2 2 2 2 10 3 2" xfId="24930"/>
    <cellStyle name="Заголовок 2 2 2 2 2 2 2 10 4" xfId="24931"/>
    <cellStyle name="Заголовок 2 2 2 2 2 2 2 11" xfId="24932"/>
    <cellStyle name="Заголовок 2 2 2 2 2 2 2 11 2" xfId="24933"/>
    <cellStyle name="Заголовок 2 2 2 2 2 2 2 12" xfId="24934"/>
    <cellStyle name="Заголовок 2 2 2 2 2 2 2 13" xfId="24935"/>
    <cellStyle name="Заголовок 2 2 2 2 2 2 2 14" xfId="24936"/>
    <cellStyle name="Заголовок 2 2 2 2 2 2 2 14 2" xfId="24937"/>
    <cellStyle name="Заголовок 2 2 2 2 2 2 2 15" xfId="24938"/>
    <cellStyle name="Заголовок 2 2 2 2 2 2 2 16" xfId="24939"/>
    <cellStyle name="Заголовок 2 2 2 2 2 2 2 17" xfId="24940"/>
    <cellStyle name="Заголовок 2 2 2 2 2 2 2 18" xfId="24941"/>
    <cellStyle name="Заголовок 2 2 2 2 2 2 2 19" xfId="24942"/>
    <cellStyle name="Заголовок 2 2 2 2 2 2 2 2" xfId="24943"/>
    <cellStyle name="Заголовок 2 2 2 2 2 2 2 2 10" xfId="24944"/>
    <cellStyle name="Заголовок 2 2 2 2 2 2 2 2 10 2" xfId="24945"/>
    <cellStyle name="Заголовок 2 2 2 2 2 2 2 2 11" xfId="24946"/>
    <cellStyle name="Заголовок 2 2 2 2 2 2 2 2 12" xfId="24947"/>
    <cellStyle name="Заголовок 2 2 2 2 2 2 2 2 13" xfId="24948"/>
    <cellStyle name="Заголовок 2 2 2 2 2 2 2 2 13 2" xfId="24949"/>
    <cellStyle name="Заголовок 2 2 2 2 2 2 2 2 14" xfId="24950"/>
    <cellStyle name="Заголовок 2 2 2 2 2 2 2 2 15" xfId="24951"/>
    <cellStyle name="Заголовок 2 2 2 2 2 2 2 2 16" xfId="24952"/>
    <cellStyle name="Заголовок 2 2 2 2 2 2 2 2 17" xfId="24953"/>
    <cellStyle name="Заголовок 2 2 2 2 2 2 2 2 18" xfId="24954"/>
    <cellStyle name="Заголовок 2 2 2 2 2 2 2 2 19" xfId="24955"/>
    <cellStyle name="Заголовок 2 2 2 2 2 2 2 2 2" xfId="24956"/>
    <cellStyle name="Заголовок 2 2 2 2 2 2 2 2 2 10" xfId="24957"/>
    <cellStyle name="Заголовок 2 2 2 2 2 2 2 2 2 11" xfId="24958"/>
    <cellStyle name="Заголовок 2 2 2 2 2 2 2 2 2 12" xfId="24959"/>
    <cellStyle name="Заголовок 2 2 2 2 2 2 2 2 2 13" xfId="24960"/>
    <cellStyle name="Заголовок 2 2 2 2 2 2 2 2 2 14" xfId="24961"/>
    <cellStyle name="Заголовок 2 2 2 2 2 2 2 2 2 15" xfId="24962"/>
    <cellStyle name="Заголовок 2 2 2 2 2 2 2 2 2 16" xfId="24963"/>
    <cellStyle name="Заголовок 2 2 2 2 2 2 2 2 2 17" xfId="24964"/>
    <cellStyle name="Заголовок 2 2 2 2 2 2 2 2 2 18" xfId="24965"/>
    <cellStyle name="Заголовок 2 2 2 2 2 2 2 2 2 19" xfId="24966"/>
    <cellStyle name="Заголовок 2 2 2 2 2 2 2 2 2 2" xfId="24967"/>
    <cellStyle name="Заголовок 2 2 2 2 2 2 2 2 2 2 10" xfId="24968"/>
    <cellStyle name="Заголовок 2 2 2 2 2 2 2 2 2 2 11" xfId="24969"/>
    <cellStyle name="Заголовок 2 2 2 2 2 2 2 2 2 2 12" xfId="24970"/>
    <cellStyle name="Заголовок 2 2 2 2 2 2 2 2 2 2 13" xfId="24971"/>
    <cellStyle name="Заголовок 2 2 2 2 2 2 2 2 2 2 14" xfId="24972"/>
    <cellStyle name="Заголовок 2 2 2 2 2 2 2 2 2 2 15" xfId="24973"/>
    <cellStyle name="Заголовок 2 2 2 2 2 2 2 2 2 2 16" xfId="24974"/>
    <cellStyle name="Заголовок 2 2 2 2 2 2 2 2 2 2 17" xfId="24975"/>
    <cellStyle name="Заголовок 2 2 2 2 2 2 2 2 2 2 18" xfId="24976"/>
    <cellStyle name="Заголовок 2 2 2 2 2 2 2 2 2 2 19" xfId="24977"/>
    <cellStyle name="Заголовок 2 2 2 2 2 2 2 2 2 2 2" xfId="24978"/>
    <cellStyle name="Заголовок 2 2 2 2 2 2 2 2 2 2 2 10" xfId="24979"/>
    <cellStyle name="Заголовок 2 2 2 2 2 2 2 2 2 2 2 11" xfId="24980"/>
    <cellStyle name="Заголовок 2 2 2 2 2 2 2 2 2 2 2 12" xfId="24981"/>
    <cellStyle name="Заголовок 2 2 2 2 2 2 2 2 2 2 2 13" xfId="24982"/>
    <cellStyle name="Заголовок 2 2 2 2 2 2 2 2 2 2 2 14" xfId="24983"/>
    <cellStyle name="Заголовок 2 2 2 2 2 2 2 2 2 2 2 15" xfId="24984"/>
    <cellStyle name="Заголовок 2 2 2 2 2 2 2 2 2 2 2 16" xfId="24985"/>
    <cellStyle name="Заголовок 2 2 2 2 2 2 2 2 2 2 2 17" xfId="24986"/>
    <cellStyle name="Заголовок 2 2 2 2 2 2 2 2 2 2 2 18" xfId="24987"/>
    <cellStyle name="Заголовок 2 2 2 2 2 2 2 2 2 2 2 19" xfId="24988"/>
    <cellStyle name="Заголовок 2 2 2 2 2 2 2 2 2 2 2 2" xfId="24989"/>
    <cellStyle name="Заголовок 2 2 2 2 2 2 2 2 2 2 2 2 10" xfId="24990"/>
    <cellStyle name="Заголовок 2 2 2 2 2 2 2 2 2 2 2 2 11" xfId="24991"/>
    <cellStyle name="Заголовок 2 2 2 2 2 2 2 2 2 2 2 2 12" xfId="24992"/>
    <cellStyle name="Заголовок 2 2 2 2 2 2 2 2 2 2 2 2 13" xfId="24993"/>
    <cellStyle name="Заголовок 2 2 2 2 2 2 2 2 2 2 2 2 14" xfId="24994"/>
    <cellStyle name="Заголовок 2 2 2 2 2 2 2 2 2 2 2 2 15" xfId="24995"/>
    <cellStyle name="Заголовок 2 2 2 2 2 2 2 2 2 2 2 2 16" xfId="24996"/>
    <cellStyle name="Заголовок 2 2 2 2 2 2 2 2 2 2 2 2 17" xfId="24997"/>
    <cellStyle name="Заголовок 2 2 2 2 2 2 2 2 2 2 2 2 18" xfId="24998"/>
    <cellStyle name="Заголовок 2 2 2 2 2 2 2 2 2 2 2 2 19" xfId="24999"/>
    <cellStyle name="Заголовок 2 2 2 2 2 2 2 2 2 2 2 2 2" xfId="25000"/>
    <cellStyle name="Заголовок 2 2 2 2 2 2 2 2 2 2 2 2 2 10" xfId="25001"/>
    <cellStyle name="Заголовок 2 2 2 2 2 2 2 2 2 2 2 2 2 11" xfId="25002"/>
    <cellStyle name="Заголовок 2 2 2 2 2 2 2 2 2 2 2 2 2 12" xfId="25003"/>
    <cellStyle name="Заголовок 2 2 2 2 2 2 2 2 2 2 2 2 2 13" xfId="25004"/>
    <cellStyle name="Заголовок 2 2 2 2 2 2 2 2 2 2 2 2 2 14" xfId="25005"/>
    <cellStyle name="Заголовок 2 2 2 2 2 2 2 2 2 2 2 2 2 15" xfId="25006"/>
    <cellStyle name="Заголовок 2 2 2 2 2 2 2 2 2 2 2 2 2 16" xfId="25007"/>
    <cellStyle name="Заголовок 2 2 2 2 2 2 2 2 2 2 2 2 2 17" xfId="25008"/>
    <cellStyle name="Заголовок 2 2 2 2 2 2 2 2 2 2 2 2 2 18" xfId="25009"/>
    <cellStyle name="Заголовок 2 2 2 2 2 2 2 2 2 2 2 2 2 19" xfId="25010"/>
    <cellStyle name="Заголовок 2 2 2 2 2 2 2 2 2 2 2 2 2 2" xfId="25011"/>
    <cellStyle name="Заголовок 2 2 2 2 2 2 2 2 2 2 2 2 2 2 10" xfId="25012"/>
    <cellStyle name="Заголовок 2 2 2 2 2 2 2 2 2 2 2 2 2 2 11" xfId="25013"/>
    <cellStyle name="Заголовок 2 2 2 2 2 2 2 2 2 2 2 2 2 2 12" xfId="25014"/>
    <cellStyle name="Заголовок 2 2 2 2 2 2 2 2 2 2 2 2 2 2 13" xfId="25015"/>
    <cellStyle name="Заголовок 2 2 2 2 2 2 2 2 2 2 2 2 2 2 14" xfId="25016"/>
    <cellStyle name="Заголовок 2 2 2 2 2 2 2 2 2 2 2 2 2 2 15" xfId="25017"/>
    <cellStyle name="Заголовок 2 2 2 2 2 2 2 2 2 2 2 2 2 2 16" xfId="25018"/>
    <cellStyle name="Заголовок 2 2 2 2 2 2 2 2 2 2 2 2 2 2 17" xfId="25019"/>
    <cellStyle name="Заголовок 2 2 2 2 2 2 2 2 2 2 2 2 2 2 18" xfId="25020"/>
    <cellStyle name="Заголовок 2 2 2 2 2 2 2 2 2 2 2 2 2 2 19" xfId="25021"/>
    <cellStyle name="Заголовок 2 2 2 2 2 2 2 2 2 2 2 2 2 2 2" xfId="25022"/>
    <cellStyle name="Заголовок 2 2 2 2 2 2 2 2 2 2 2 2 2 2 2 10" xfId="25023"/>
    <cellStyle name="Заголовок 2 2 2 2 2 2 2 2 2 2 2 2 2 2 2 11" xfId="25024"/>
    <cellStyle name="Заголовок 2 2 2 2 2 2 2 2 2 2 2 2 2 2 2 12" xfId="25025"/>
    <cellStyle name="Заголовок 2 2 2 2 2 2 2 2 2 2 2 2 2 2 2 13" xfId="25026"/>
    <cellStyle name="Заголовок 2 2 2 2 2 2 2 2 2 2 2 2 2 2 2 14" xfId="25027"/>
    <cellStyle name="Заголовок 2 2 2 2 2 2 2 2 2 2 2 2 2 2 2 15" xfId="25028"/>
    <cellStyle name="Заголовок 2 2 2 2 2 2 2 2 2 2 2 2 2 2 2 16" xfId="25029"/>
    <cellStyle name="Заголовок 2 2 2 2 2 2 2 2 2 2 2 2 2 2 2 17" xfId="25030"/>
    <cellStyle name="Заголовок 2 2 2 2 2 2 2 2 2 2 2 2 2 2 2 18" xfId="25031"/>
    <cellStyle name="Заголовок 2 2 2 2 2 2 2 2 2 2 2 2 2 2 2 19" xfId="25032"/>
    <cellStyle name="Заголовок 2 2 2 2 2 2 2 2 2 2 2 2 2 2 2 2" xfId="25033"/>
    <cellStyle name="Заголовок 2 2 2 2 2 2 2 2 2 2 2 2 2 2 2 2 10" xfId="25034"/>
    <cellStyle name="Заголовок 2 2 2 2 2 2 2 2 2 2 2 2 2 2 2 2 11" xfId="25035"/>
    <cellStyle name="Заголовок 2 2 2 2 2 2 2 2 2 2 2 2 2 2 2 2 12" xfId="25036"/>
    <cellStyle name="Заголовок 2 2 2 2 2 2 2 2 2 2 2 2 2 2 2 2 13" xfId="25037"/>
    <cellStyle name="Заголовок 2 2 2 2 2 2 2 2 2 2 2 2 2 2 2 2 14" xfId="25038"/>
    <cellStyle name="Заголовок 2 2 2 2 2 2 2 2 2 2 2 2 2 2 2 2 15" xfId="25039"/>
    <cellStyle name="Заголовок 2 2 2 2 2 2 2 2 2 2 2 2 2 2 2 2 16" xfId="25040"/>
    <cellStyle name="Заголовок 2 2 2 2 2 2 2 2 2 2 2 2 2 2 2 2 17" xfId="25041"/>
    <cellStyle name="Заголовок 2 2 2 2 2 2 2 2 2 2 2 2 2 2 2 2 18" xfId="25042"/>
    <cellStyle name="Заголовок 2 2 2 2 2 2 2 2 2 2 2 2 2 2 2 2 19" xfId="25043"/>
    <cellStyle name="Заголовок 2 2 2 2 2 2 2 2 2 2 2 2 2 2 2 2 2" xfId="25044"/>
    <cellStyle name="Заголовок 2 2 2 2 2 2 2 2 2 2 2 2 2 2 2 2 2 10" xfId="25045"/>
    <cellStyle name="Заголовок 2 2 2 2 2 2 2 2 2 2 2 2 2 2 2 2 2 11" xfId="25046"/>
    <cellStyle name="Заголовок 2 2 2 2 2 2 2 2 2 2 2 2 2 2 2 2 2 12" xfId="25047"/>
    <cellStyle name="Заголовок 2 2 2 2 2 2 2 2 2 2 2 2 2 2 2 2 2 13" xfId="25048"/>
    <cellStyle name="Заголовок 2 2 2 2 2 2 2 2 2 2 2 2 2 2 2 2 2 14" xfId="25049"/>
    <cellStyle name="Заголовок 2 2 2 2 2 2 2 2 2 2 2 2 2 2 2 2 2 15" xfId="25050"/>
    <cellStyle name="Заголовок 2 2 2 2 2 2 2 2 2 2 2 2 2 2 2 2 2 16" xfId="25051"/>
    <cellStyle name="Заголовок 2 2 2 2 2 2 2 2 2 2 2 2 2 2 2 2 2 17" xfId="25052"/>
    <cellStyle name="Заголовок 2 2 2 2 2 2 2 2 2 2 2 2 2 2 2 2 2 18" xfId="25053"/>
    <cellStyle name="Заголовок 2 2 2 2 2 2 2 2 2 2 2 2 2 2 2 2 2 19" xfId="25054"/>
    <cellStyle name="Заголовок 2 2 2 2 2 2 2 2 2 2 2 2 2 2 2 2 2 2" xfId="25055"/>
    <cellStyle name="Заголовок 2 2 2 2 2 2 2 2 2 2 2 2 2 2 2 2 2 2 10" xfId="25056"/>
    <cellStyle name="Заголовок 2 2 2 2 2 2 2 2 2 2 2 2 2 2 2 2 2 2 11" xfId="25057"/>
    <cellStyle name="Заголовок 2 2 2 2 2 2 2 2 2 2 2 2 2 2 2 2 2 2 12" xfId="25058"/>
    <cellStyle name="Заголовок 2 2 2 2 2 2 2 2 2 2 2 2 2 2 2 2 2 2 13" xfId="25059"/>
    <cellStyle name="Заголовок 2 2 2 2 2 2 2 2 2 2 2 2 2 2 2 2 2 2 14" xfId="25060"/>
    <cellStyle name="Заголовок 2 2 2 2 2 2 2 2 2 2 2 2 2 2 2 2 2 2 15" xfId="25061"/>
    <cellStyle name="Заголовок 2 2 2 2 2 2 2 2 2 2 2 2 2 2 2 2 2 2 16" xfId="25062"/>
    <cellStyle name="Заголовок 2 2 2 2 2 2 2 2 2 2 2 2 2 2 2 2 2 2 17" xfId="25063"/>
    <cellStyle name="Заголовок 2 2 2 2 2 2 2 2 2 2 2 2 2 2 2 2 2 2 18" xfId="25064"/>
    <cellStyle name="Заголовок 2 2 2 2 2 2 2 2 2 2 2 2 2 2 2 2 2 2 19" xfId="25065"/>
    <cellStyle name="Заголовок 2 2 2 2 2 2 2 2 2 2 2 2 2 2 2 2 2 2 2" xfId="25066"/>
    <cellStyle name="Заголовок 2 2 2 2 2 2 2 2 2 2 2 2 2 2 2 2 2 2 2 10" xfId="25067"/>
    <cellStyle name="Заголовок 2 2 2 2 2 2 2 2 2 2 2 2 2 2 2 2 2 2 2 11" xfId="25068"/>
    <cellStyle name="Заголовок 2 2 2 2 2 2 2 2 2 2 2 2 2 2 2 2 2 2 2 12" xfId="25069"/>
    <cellStyle name="Заголовок 2 2 2 2 2 2 2 2 2 2 2 2 2 2 2 2 2 2 2 13" xfId="25070"/>
    <cellStyle name="Заголовок 2 2 2 2 2 2 2 2 2 2 2 2 2 2 2 2 2 2 2 14" xfId="25071"/>
    <cellStyle name="Заголовок 2 2 2 2 2 2 2 2 2 2 2 2 2 2 2 2 2 2 2 15" xfId="25072"/>
    <cellStyle name="Заголовок 2 2 2 2 2 2 2 2 2 2 2 2 2 2 2 2 2 2 2 16" xfId="25073"/>
    <cellStyle name="Заголовок 2 2 2 2 2 2 2 2 2 2 2 2 2 2 2 2 2 2 2 17" xfId="25074"/>
    <cellStyle name="Заголовок 2 2 2 2 2 2 2 2 2 2 2 2 2 2 2 2 2 2 2 18" xfId="25075"/>
    <cellStyle name="Заголовок 2 2 2 2 2 2 2 2 2 2 2 2 2 2 2 2 2 2 2 19" xfId="25076"/>
    <cellStyle name="Заголовок 2 2 2 2 2 2 2 2 2 2 2 2 2 2 2 2 2 2 2 2" xfId="25077"/>
    <cellStyle name="Заголовок 2 2 2 2 2 2 2 2 2 2 2 2 2 2 2 2 2 2 2 2 10" xfId="25078"/>
    <cellStyle name="Заголовок 2 2 2 2 2 2 2 2 2 2 2 2 2 2 2 2 2 2 2 2 11" xfId="25079"/>
    <cellStyle name="Заголовок 2 2 2 2 2 2 2 2 2 2 2 2 2 2 2 2 2 2 2 2 12" xfId="25080"/>
    <cellStyle name="Заголовок 2 2 2 2 2 2 2 2 2 2 2 2 2 2 2 2 2 2 2 2 13" xfId="25081"/>
    <cellStyle name="Заголовок 2 2 2 2 2 2 2 2 2 2 2 2 2 2 2 2 2 2 2 2 14" xfId="25082"/>
    <cellStyle name="Заголовок 2 2 2 2 2 2 2 2 2 2 2 2 2 2 2 2 2 2 2 2 15" xfId="25083"/>
    <cellStyle name="Заголовок 2 2 2 2 2 2 2 2 2 2 2 2 2 2 2 2 2 2 2 2 16" xfId="25084"/>
    <cellStyle name="Заголовок 2 2 2 2 2 2 2 2 2 2 2 2 2 2 2 2 2 2 2 2 17" xfId="25085"/>
    <cellStyle name="Заголовок 2 2 2 2 2 2 2 2 2 2 2 2 2 2 2 2 2 2 2 2 18" xfId="25086"/>
    <cellStyle name="Заголовок 2 2 2 2 2 2 2 2 2 2 2 2 2 2 2 2 2 2 2 2 19" xfId="25087"/>
    <cellStyle name="Заголовок 2 2 2 2 2 2 2 2 2 2 2 2 2 2 2 2 2 2 2 2 2" xfId="25088"/>
    <cellStyle name="Заголовок 2 2 2 2 2 2 2 2 2 2 2 2 2 2 2 2 2 2 2 2 2 10" xfId="25089"/>
    <cellStyle name="Заголовок 2 2 2 2 2 2 2 2 2 2 2 2 2 2 2 2 2 2 2 2 2 11" xfId="25090"/>
    <cellStyle name="Заголовок 2 2 2 2 2 2 2 2 2 2 2 2 2 2 2 2 2 2 2 2 2 12" xfId="25091"/>
    <cellStyle name="Заголовок 2 2 2 2 2 2 2 2 2 2 2 2 2 2 2 2 2 2 2 2 2 13" xfId="25092"/>
    <cellStyle name="Заголовок 2 2 2 2 2 2 2 2 2 2 2 2 2 2 2 2 2 2 2 2 2 14" xfId="25093"/>
    <cellStyle name="Заголовок 2 2 2 2 2 2 2 2 2 2 2 2 2 2 2 2 2 2 2 2 2 15" xfId="25094"/>
    <cellStyle name="Заголовок 2 2 2 2 2 2 2 2 2 2 2 2 2 2 2 2 2 2 2 2 2 16" xfId="25095"/>
    <cellStyle name="Заголовок 2 2 2 2 2 2 2 2 2 2 2 2 2 2 2 2 2 2 2 2 2 17" xfId="25096"/>
    <cellStyle name="Заголовок 2 2 2 2 2 2 2 2 2 2 2 2 2 2 2 2 2 2 2 2 2 18" xfId="25097"/>
    <cellStyle name="Заголовок 2 2 2 2 2 2 2 2 2 2 2 2 2 2 2 2 2 2 2 2 2 19" xfId="25098"/>
    <cellStyle name="Заголовок 2 2 2 2 2 2 2 2 2 2 2 2 2 2 2 2 2 2 2 2 2 2" xfId="25099"/>
    <cellStyle name="Заголовок 2 2 2 2 2 2 2 2 2 2 2 2 2 2 2 2 2 2 2 2 2 2 10" xfId="25100"/>
    <cellStyle name="Заголовок 2 2 2 2 2 2 2 2 2 2 2 2 2 2 2 2 2 2 2 2 2 2 11" xfId="25101"/>
    <cellStyle name="Заголовок 2 2 2 2 2 2 2 2 2 2 2 2 2 2 2 2 2 2 2 2 2 2 12" xfId="25102"/>
    <cellStyle name="Заголовок 2 2 2 2 2 2 2 2 2 2 2 2 2 2 2 2 2 2 2 2 2 2 13" xfId="25103"/>
    <cellStyle name="Заголовок 2 2 2 2 2 2 2 2 2 2 2 2 2 2 2 2 2 2 2 2 2 2 14" xfId="25104"/>
    <cellStyle name="Заголовок 2 2 2 2 2 2 2 2 2 2 2 2 2 2 2 2 2 2 2 2 2 2 15" xfId="25105"/>
    <cellStyle name="Заголовок 2 2 2 2 2 2 2 2 2 2 2 2 2 2 2 2 2 2 2 2 2 2 16" xfId="25106"/>
    <cellStyle name="Заголовок 2 2 2 2 2 2 2 2 2 2 2 2 2 2 2 2 2 2 2 2 2 2 17" xfId="25107"/>
    <cellStyle name="Заголовок 2 2 2 2 2 2 2 2 2 2 2 2 2 2 2 2 2 2 2 2 2 2 18" xfId="25108"/>
    <cellStyle name="Заголовок 2 2 2 2 2 2 2 2 2 2 2 2 2 2 2 2 2 2 2 2 2 2 19" xfId="25109"/>
    <cellStyle name="Заголовок 2 2 2 2 2 2 2 2 2 2 2 2 2 2 2 2 2 2 2 2 2 2 2" xfId="25110"/>
    <cellStyle name="Заголовок 2 2 2 2 2 2 2 2 2 2 2 2 2 2 2 2 2 2 2 2 2 2 2 10" xfId="25111"/>
    <cellStyle name="Заголовок 2 2 2 2 2 2 2 2 2 2 2 2 2 2 2 2 2 2 2 2 2 2 2 11" xfId="25112"/>
    <cellStyle name="Заголовок 2 2 2 2 2 2 2 2 2 2 2 2 2 2 2 2 2 2 2 2 2 2 2 12" xfId="25113"/>
    <cellStyle name="Заголовок 2 2 2 2 2 2 2 2 2 2 2 2 2 2 2 2 2 2 2 2 2 2 2 13" xfId="25114"/>
    <cellStyle name="Заголовок 2 2 2 2 2 2 2 2 2 2 2 2 2 2 2 2 2 2 2 2 2 2 2 14" xfId="25115"/>
    <cellStyle name="Заголовок 2 2 2 2 2 2 2 2 2 2 2 2 2 2 2 2 2 2 2 2 2 2 2 15" xfId="25116"/>
    <cellStyle name="Заголовок 2 2 2 2 2 2 2 2 2 2 2 2 2 2 2 2 2 2 2 2 2 2 2 16" xfId="25117"/>
    <cellStyle name="Заголовок 2 2 2 2 2 2 2 2 2 2 2 2 2 2 2 2 2 2 2 2 2 2 2 17" xfId="25118"/>
    <cellStyle name="Заголовок 2 2 2 2 2 2 2 2 2 2 2 2 2 2 2 2 2 2 2 2 2 2 2 18" xfId="25119"/>
    <cellStyle name="Заголовок 2 2 2 2 2 2 2 2 2 2 2 2 2 2 2 2 2 2 2 2 2 2 2 19" xfId="25120"/>
    <cellStyle name="Заголовок 2 2 2 2 2 2 2 2 2 2 2 2 2 2 2 2 2 2 2 2 2 2 2 2" xfId="25121"/>
    <cellStyle name="Заголовок 2 2 2 2 2 2 2 2 2 2 2 2 2 2 2 2 2 2 2 2 2 2 2 2 10" xfId="25122"/>
    <cellStyle name="Заголовок 2 2 2 2 2 2 2 2 2 2 2 2 2 2 2 2 2 2 2 2 2 2 2 2 11" xfId="25123"/>
    <cellStyle name="Заголовок 2 2 2 2 2 2 2 2 2 2 2 2 2 2 2 2 2 2 2 2 2 2 2 2 12" xfId="25124"/>
    <cellStyle name="Заголовок 2 2 2 2 2 2 2 2 2 2 2 2 2 2 2 2 2 2 2 2 2 2 2 2 13" xfId="25125"/>
    <cellStyle name="Заголовок 2 2 2 2 2 2 2 2 2 2 2 2 2 2 2 2 2 2 2 2 2 2 2 2 14" xfId="25126"/>
    <cellStyle name="Заголовок 2 2 2 2 2 2 2 2 2 2 2 2 2 2 2 2 2 2 2 2 2 2 2 2 15" xfId="25127"/>
    <cellStyle name="Заголовок 2 2 2 2 2 2 2 2 2 2 2 2 2 2 2 2 2 2 2 2 2 2 2 2 16" xfId="25128"/>
    <cellStyle name="Заголовок 2 2 2 2 2 2 2 2 2 2 2 2 2 2 2 2 2 2 2 2 2 2 2 2 17" xfId="25129"/>
    <cellStyle name="Заголовок 2 2 2 2 2 2 2 2 2 2 2 2 2 2 2 2 2 2 2 2 2 2 2 2 18" xfId="25130"/>
    <cellStyle name="Заголовок 2 2 2 2 2 2 2 2 2 2 2 2 2 2 2 2 2 2 2 2 2 2 2 2 19" xfId="25131"/>
    <cellStyle name="Заголовок 2 2 2 2 2 2 2 2 2 2 2 2 2 2 2 2 2 2 2 2 2 2 2 2 2" xfId="25132"/>
    <cellStyle name="Заголовок 2 2 2 2 2 2 2 2 2 2 2 2 2 2 2 2 2 2 2 2 2 2 2 2 2 10" xfId="25133"/>
    <cellStyle name="Заголовок 2 2 2 2 2 2 2 2 2 2 2 2 2 2 2 2 2 2 2 2 2 2 2 2 2 11" xfId="25134"/>
    <cellStyle name="Заголовок 2 2 2 2 2 2 2 2 2 2 2 2 2 2 2 2 2 2 2 2 2 2 2 2 2 12" xfId="25135"/>
    <cellStyle name="Заголовок 2 2 2 2 2 2 2 2 2 2 2 2 2 2 2 2 2 2 2 2 2 2 2 2 2 13" xfId="25136"/>
    <cellStyle name="Заголовок 2 2 2 2 2 2 2 2 2 2 2 2 2 2 2 2 2 2 2 2 2 2 2 2 2 14" xfId="25137"/>
    <cellStyle name="Заголовок 2 2 2 2 2 2 2 2 2 2 2 2 2 2 2 2 2 2 2 2 2 2 2 2 2 15" xfId="25138"/>
    <cellStyle name="Заголовок 2 2 2 2 2 2 2 2 2 2 2 2 2 2 2 2 2 2 2 2 2 2 2 2 2 16" xfId="25139"/>
    <cellStyle name="Заголовок 2 2 2 2 2 2 2 2 2 2 2 2 2 2 2 2 2 2 2 2 2 2 2 2 2 17" xfId="25140"/>
    <cellStyle name="Заголовок 2 2 2 2 2 2 2 2 2 2 2 2 2 2 2 2 2 2 2 2 2 2 2 2 2 18" xfId="25141"/>
    <cellStyle name="Заголовок 2 2 2 2 2 2 2 2 2 2 2 2 2 2 2 2 2 2 2 2 2 2 2 2 2 2" xfId="25142"/>
    <cellStyle name="Заголовок 2 2 2 2 2 2 2 2 2 2 2 2 2 2 2 2 2 2 2 2 2 2 2 2 2 2 10" xfId="25143"/>
    <cellStyle name="Заголовок 2 2 2 2 2 2 2 2 2 2 2 2 2 2 2 2 2 2 2 2 2 2 2 2 2 2 11" xfId="25144"/>
    <cellStyle name="Заголовок 2 2 2 2 2 2 2 2 2 2 2 2 2 2 2 2 2 2 2 2 2 2 2 2 2 2 12" xfId="25145"/>
    <cellStyle name="Заголовок 2 2 2 2 2 2 2 2 2 2 2 2 2 2 2 2 2 2 2 2 2 2 2 2 2 2 13" xfId="25146"/>
    <cellStyle name="Заголовок 2 2 2 2 2 2 2 2 2 2 2 2 2 2 2 2 2 2 2 2 2 2 2 2 2 2 14" xfId="25147"/>
    <cellStyle name="Заголовок 2 2 2 2 2 2 2 2 2 2 2 2 2 2 2 2 2 2 2 2 2 2 2 2 2 2 15" xfId="25148"/>
    <cellStyle name="Заголовок 2 2 2 2 2 2 2 2 2 2 2 2 2 2 2 2 2 2 2 2 2 2 2 2 2 2 16" xfId="25149"/>
    <cellStyle name="Заголовок 2 2 2 2 2 2 2 2 2 2 2 2 2 2 2 2 2 2 2 2 2 2 2 2 2 2 17" xfId="25150"/>
    <cellStyle name="Заголовок 2 2 2 2 2 2 2 2 2 2 2 2 2 2 2 2 2 2 2 2 2 2 2 2 2 2 18" xfId="25151"/>
    <cellStyle name="Заголовок 2 2 2 2 2 2 2 2 2 2 2 2 2 2 2 2 2 2 2 2 2 2 2 2 2 2 2" xfId="25152"/>
    <cellStyle name="Заголовок 2 2 2 2 2 2 2 2 2 2 2 2 2 2 2 2 2 2 2 2 2 2 2 2 2 2 3" xfId="25153"/>
    <cellStyle name="Заголовок 2 2 2 2 2 2 2 2 2 2 2 2 2 2 2 2 2 2 2 2 2 2 2 2 2 2 4" xfId="25154"/>
    <cellStyle name="Заголовок 2 2 2 2 2 2 2 2 2 2 2 2 2 2 2 2 2 2 2 2 2 2 2 2 2 2 5" xfId="25155"/>
    <cellStyle name="Заголовок 2 2 2 2 2 2 2 2 2 2 2 2 2 2 2 2 2 2 2 2 2 2 2 2 2 2 6" xfId="25156"/>
    <cellStyle name="Заголовок 2 2 2 2 2 2 2 2 2 2 2 2 2 2 2 2 2 2 2 2 2 2 2 2 2 2 7" xfId="25157"/>
    <cellStyle name="Заголовок 2 2 2 2 2 2 2 2 2 2 2 2 2 2 2 2 2 2 2 2 2 2 2 2 2 2 8" xfId="25158"/>
    <cellStyle name="Заголовок 2 2 2 2 2 2 2 2 2 2 2 2 2 2 2 2 2 2 2 2 2 2 2 2 2 2 9" xfId="25159"/>
    <cellStyle name="Заголовок 2 2 2 2 2 2 2 2 2 2 2 2 2 2 2 2 2 2 2 2 2 2 2 2 2 3" xfId="25160"/>
    <cellStyle name="Заголовок 2 2 2 2 2 2 2 2 2 2 2 2 2 2 2 2 2 2 2 2 2 2 2 2 2 4" xfId="25161"/>
    <cellStyle name="Заголовок 2 2 2 2 2 2 2 2 2 2 2 2 2 2 2 2 2 2 2 2 2 2 2 2 2 5" xfId="25162"/>
    <cellStyle name="Заголовок 2 2 2 2 2 2 2 2 2 2 2 2 2 2 2 2 2 2 2 2 2 2 2 2 2 6" xfId="25163"/>
    <cellStyle name="Заголовок 2 2 2 2 2 2 2 2 2 2 2 2 2 2 2 2 2 2 2 2 2 2 2 2 2 7" xfId="25164"/>
    <cellStyle name="Заголовок 2 2 2 2 2 2 2 2 2 2 2 2 2 2 2 2 2 2 2 2 2 2 2 2 2 8" xfId="25165"/>
    <cellStyle name="Заголовок 2 2 2 2 2 2 2 2 2 2 2 2 2 2 2 2 2 2 2 2 2 2 2 2 2 9" xfId="25166"/>
    <cellStyle name="Заголовок 2 2 2 2 2 2 2 2 2 2 2 2 2 2 2 2 2 2 2 2 2 2 2 2 20" xfId="25167"/>
    <cellStyle name="Заголовок 2 2 2 2 2 2 2 2 2 2 2 2 2 2 2 2 2 2 2 2 2 2 2 2 21" xfId="25168"/>
    <cellStyle name="Заголовок 2 2 2 2 2 2 2 2 2 2 2 2 2 2 2 2 2 2 2 2 2 2 2 2 3" xfId="25169"/>
    <cellStyle name="Заголовок 2 2 2 2 2 2 2 2 2 2 2 2 2 2 2 2 2 2 2 2 2 2 2 2 4" xfId="25170"/>
    <cellStyle name="Заголовок 2 2 2 2 2 2 2 2 2 2 2 2 2 2 2 2 2 2 2 2 2 2 2 2 5" xfId="25171"/>
    <cellStyle name="Заголовок 2 2 2 2 2 2 2 2 2 2 2 2 2 2 2 2 2 2 2 2 2 2 2 2 6" xfId="25172"/>
    <cellStyle name="Заголовок 2 2 2 2 2 2 2 2 2 2 2 2 2 2 2 2 2 2 2 2 2 2 2 2 7" xfId="25173"/>
    <cellStyle name="Заголовок 2 2 2 2 2 2 2 2 2 2 2 2 2 2 2 2 2 2 2 2 2 2 2 2 8" xfId="25174"/>
    <cellStyle name="Заголовок 2 2 2 2 2 2 2 2 2 2 2 2 2 2 2 2 2 2 2 2 2 2 2 2 9" xfId="25175"/>
    <cellStyle name="Заголовок 2 2 2 2 2 2 2 2 2 2 2 2 2 2 2 2 2 2 2 2 2 2 2 20" xfId="25176"/>
    <cellStyle name="Заголовок 2 2 2 2 2 2 2 2 2 2 2 2 2 2 2 2 2 2 2 2 2 2 2 21" xfId="25177"/>
    <cellStyle name="Заголовок 2 2 2 2 2 2 2 2 2 2 2 2 2 2 2 2 2 2 2 2 2 2 2 3" xfId="25178"/>
    <cellStyle name="Заголовок 2 2 2 2 2 2 2 2 2 2 2 2 2 2 2 2 2 2 2 2 2 2 2 4" xfId="25179"/>
    <cellStyle name="Заголовок 2 2 2 2 2 2 2 2 2 2 2 2 2 2 2 2 2 2 2 2 2 2 2 5" xfId="25180"/>
    <cellStyle name="Заголовок 2 2 2 2 2 2 2 2 2 2 2 2 2 2 2 2 2 2 2 2 2 2 2 6" xfId="25181"/>
    <cellStyle name="Заголовок 2 2 2 2 2 2 2 2 2 2 2 2 2 2 2 2 2 2 2 2 2 2 2 7" xfId="25182"/>
    <cellStyle name="Заголовок 2 2 2 2 2 2 2 2 2 2 2 2 2 2 2 2 2 2 2 2 2 2 2 8" xfId="25183"/>
    <cellStyle name="Заголовок 2 2 2 2 2 2 2 2 2 2 2 2 2 2 2 2 2 2 2 2 2 2 2 9" xfId="25184"/>
    <cellStyle name="Заголовок 2 2 2 2 2 2 2 2 2 2 2 2 2 2 2 2 2 2 2 2 2 2 20" xfId="25185"/>
    <cellStyle name="Заголовок 2 2 2 2 2 2 2 2 2 2 2 2 2 2 2 2 2 2 2 2 2 2 21" xfId="25186"/>
    <cellStyle name="Заголовок 2 2 2 2 2 2 2 2 2 2 2 2 2 2 2 2 2 2 2 2 2 2 22" xfId="25187"/>
    <cellStyle name="Заголовок 2 2 2 2 2 2 2 2 2 2 2 2 2 2 2 2 2 2 2 2 2 2 3" xfId="25188"/>
    <cellStyle name="Заголовок 2 2 2 2 2 2 2 2 2 2 2 2 2 2 2 2 2 2 2 2 2 2 4" xfId="25189"/>
    <cellStyle name="Заголовок 2 2 2 2 2 2 2 2 2 2 2 2 2 2 2 2 2 2 2 2 2 2 5" xfId="25190"/>
    <cellStyle name="Заголовок 2 2 2 2 2 2 2 2 2 2 2 2 2 2 2 2 2 2 2 2 2 2 6" xfId="25191"/>
    <cellStyle name="Заголовок 2 2 2 2 2 2 2 2 2 2 2 2 2 2 2 2 2 2 2 2 2 2 7" xfId="25192"/>
    <cellStyle name="Заголовок 2 2 2 2 2 2 2 2 2 2 2 2 2 2 2 2 2 2 2 2 2 2 8" xfId="25193"/>
    <cellStyle name="Заголовок 2 2 2 2 2 2 2 2 2 2 2 2 2 2 2 2 2 2 2 2 2 2 9" xfId="25194"/>
    <cellStyle name="Заголовок 2 2 2 2 2 2 2 2 2 2 2 2 2 2 2 2 2 2 2 2 2 20" xfId="25195"/>
    <cellStyle name="Заголовок 2 2 2 2 2 2 2 2 2 2 2 2 2 2 2 2 2 2 2 2 2 21" xfId="25196"/>
    <cellStyle name="Заголовок 2 2 2 2 2 2 2 2 2 2 2 2 2 2 2 2 2 2 2 2 2 22" xfId="25197"/>
    <cellStyle name="Заголовок 2 2 2 2 2 2 2 2 2 2 2 2 2 2 2 2 2 2 2 2 2 3" xfId="25198"/>
    <cellStyle name="Заголовок 2 2 2 2 2 2 2 2 2 2 2 2 2 2 2 2 2 2 2 2 2 4" xfId="25199"/>
    <cellStyle name="Заголовок 2 2 2 2 2 2 2 2 2 2 2 2 2 2 2 2 2 2 2 2 2 5" xfId="25200"/>
    <cellStyle name="Заголовок 2 2 2 2 2 2 2 2 2 2 2 2 2 2 2 2 2 2 2 2 2 6" xfId="25201"/>
    <cellStyle name="Заголовок 2 2 2 2 2 2 2 2 2 2 2 2 2 2 2 2 2 2 2 2 2 7" xfId="25202"/>
    <cellStyle name="Заголовок 2 2 2 2 2 2 2 2 2 2 2 2 2 2 2 2 2 2 2 2 2 8" xfId="25203"/>
    <cellStyle name="Заголовок 2 2 2 2 2 2 2 2 2 2 2 2 2 2 2 2 2 2 2 2 2 9" xfId="25204"/>
    <cellStyle name="Заголовок 2 2 2 2 2 2 2 2 2 2 2 2 2 2 2 2 2 2 2 2 20" xfId="25205"/>
    <cellStyle name="Заголовок 2 2 2 2 2 2 2 2 2 2 2 2 2 2 2 2 2 2 2 2 21" xfId="25206"/>
    <cellStyle name="Заголовок 2 2 2 2 2 2 2 2 2 2 2 2 2 2 2 2 2 2 2 2 22" xfId="25207"/>
    <cellStyle name="Заголовок 2 2 2 2 2 2 2 2 2 2 2 2 2 2 2 2 2 2 2 2 23" xfId="25208"/>
    <cellStyle name="Заголовок 2 2 2 2 2 2 2 2 2 2 2 2 2 2 2 2 2 2 2 2 3" xfId="25209"/>
    <cellStyle name="Заголовок 2 2 2 2 2 2 2 2 2 2 2 2 2 2 2 2 2 2 2 2 4" xfId="25210"/>
    <cellStyle name="Заголовок 2 2 2 2 2 2 2 2 2 2 2 2 2 2 2 2 2 2 2 2 5" xfId="25211"/>
    <cellStyle name="Заголовок 2 2 2 2 2 2 2 2 2 2 2 2 2 2 2 2 2 2 2 2 6" xfId="25212"/>
    <cellStyle name="Заголовок 2 2 2 2 2 2 2 2 2 2 2 2 2 2 2 2 2 2 2 2 7" xfId="25213"/>
    <cellStyle name="Заголовок 2 2 2 2 2 2 2 2 2 2 2 2 2 2 2 2 2 2 2 2 8" xfId="25214"/>
    <cellStyle name="Заголовок 2 2 2 2 2 2 2 2 2 2 2 2 2 2 2 2 2 2 2 2 9" xfId="25215"/>
    <cellStyle name="Заголовок 2 2 2 2 2 2 2 2 2 2 2 2 2 2 2 2 2 2 2 20" xfId="25216"/>
    <cellStyle name="Заголовок 2 2 2 2 2 2 2 2 2 2 2 2 2 2 2 2 2 2 2 21" xfId="25217"/>
    <cellStyle name="Заголовок 2 2 2 2 2 2 2 2 2 2 2 2 2 2 2 2 2 2 2 22" xfId="25218"/>
    <cellStyle name="Заголовок 2 2 2 2 2 2 2 2 2 2 2 2 2 2 2 2 2 2 2 23" xfId="25219"/>
    <cellStyle name="Заголовок 2 2 2 2 2 2 2 2 2 2 2 2 2 2 2 2 2 2 2 24" xfId="25220"/>
    <cellStyle name="Заголовок 2 2 2 2 2 2 2 2 2 2 2 2 2 2 2 2 2 2 2 25" xfId="25221"/>
    <cellStyle name="Заголовок 2 2 2 2 2 2 2 2 2 2 2 2 2 2 2 2 2 2 2 3" xfId="25222"/>
    <cellStyle name="Заголовок 2 2 2 2 2 2 2 2 2 2 2 2 2 2 2 2 2 2 2 4" xfId="25223"/>
    <cellStyle name="Заголовок 2 2 2 2 2 2 2 2 2 2 2 2 2 2 2 2 2 2 2 5" xfId="25224"/>
    <cellStyle name="Заголовок 2 2 2 2 2 2 2 2 2 2 2 2 2 2 2 2 2 2 2 6" xfId="25225"/>
    <cellStyle name="Заголовок 2 2 2 2 2 2 2 2 2 2 2 2 2 2 2 2 2 2 2 7" xfId="25226"/>
    <cellStyle name="Заголовок 2 2 2 2 2 2 2 2 2 2 2 2 2 2 2 2 2 2 2 8" xfId="25227"/>
    <cellStyle name="Заголовок 2 2 2 2 2 2 2 2 2 2 2 2 2 2 2 2 2 2 2 9" xfId="25228"/>
    <cellStyle name="Заголовок 2 2 2 2 2 2 2 2 2 2 2 2 2 2 2 2 2 2 20" xfId="25229"/>
    <cellStyle name="Заголовок 2 2 2 2 2 2 2 2 2 2 2 2 2 2 2 2 2 2 21" xfId="25230"/>
    <cellStyle name="Заголовок 2 2 2 2 2 2 2 2 2 2 2 2 2 2 2 2 2 2 22" xfId="25231"/>
    <cellStyle name="Заголовок 2 2 2 2 2 2 2 2 2 2 2 2 2 2 2 2 2 2 23" xfId="25232"/>
    <cellStyle name="Заголовок 2 2 2 2 2 2 2 2 2 2 2 2 2 2 2 2 2 2 24" xfId="25233"/>
    <cellStyle name="Заголовок 2 2 2 2 2 2 2 2 2 2 2 2 2 2 2 2 2 2 25" xfId="25234"/>
    <cellStyle name="Заголовок 2 2 2 2 2 2 2 2 2 2 2 2 2 2 2 2 2 2 3" xfId="25235"/>
    <cellStyle name="Заголовок 2 2 2 2 2 2 2 2 2 2 2 2 2 2 2 2 2 2 3 2" xfId="25236"/>
    <cellStyle name="Заголовок 2 2 2 2 2 2 2 2 2 2 2 2 2 2 2 2 2 2 4" xfId="25237"/>
    <cellStyle name="Заголовок 2 2 2 2 2 2 2 2 2 2 2 2 2 2 2 2 2 2 5" xfId="25238"/>
    <cellStyle name="Заголовок 2 2 2 2 2 2 2 2 2 2 2 2 2 2 2 2 2 2 6" xfId="25239"/>
    <cellStyle name="Заголовок 2 2 2 2 2 2 2 2 2 2 2 2 2 2 2 2 2 2 7" xfId="25240"/>
    <cellStyle name="Заголовок 2 2 2 2 2 2 2 2 2 2 2 2 2 2 2 2 2 2 8" xfId="25241"/>
    <cellStyle name="Заголовок 2 2 2 2 2 2 2 2 2 2 2 2 2 2 2 2 2 2 9" xfId="25242"/>
    <cellStyle name="Заголовок 2 2 2 2 2 2 2 2 2 2 2 2 2 2 2 2 2 20" xfId="25243"/>
    <cellStyle name="Заголовок 2 2 2 2 2 2 2 2 2 2 2 2 2 2 2 2 2 21" xfId="25244"/>
    <cellStyle name="Заголовок 2 2 2 2 2 2 2 2 2 2 2 2 2 2 2 2 2 22" xfId="25245"/>
    <cellStyle name="Заголовок 2 2 2 2 2 2 2 2 2 2 2 2 2 2 2 2 2 23" xfId="25246"/>
    <cellStyle name="Заголовок 2 2 2 2 2 2 2 2 2 2 2 2 2 2 2 2 2 24" xfId="25247"/>
    <cellStyle name="Заголовок 2 2 2 2 2 2 2 2 2 2 2 2 2 2 2 2 2 25" xfId="25248"/>
    <cellStyle name="Заголовок 2 2 2 2 2 2 2 2 2 2 2 2 2 2 2 2 2 26" xfId="25249"/>
    <cellStyle name="Заголовок 2 2 2 2 2 2 2 2 2 2 2 2 2 2 2 2 2 27" xfId="25250"/>
    <cellStyle name="Заголовок 2 2 2 2 2 2 2 2 2 2 2 2 2 2 2 2 2 3" xfId="25251"/>
    <cellStyle name="Заголовок 2 2 2 2 2 2 2 2 2 2 2 2 2 2 2 2 2 4" xfId="25252"/>
    <cellStyle name="Заголовок 2 2 2 2 2 2 2 2 2 2 2 2 2 2 2 2 2 4 2" xfId="25253"/>
    <cellStyle name="Заголовок 2 2 2 2 2 2 2 2 2 2 2 2 2 2 2 2 2 5" xfId="25254"/>
    <cellStyle name="Заголовок 2 2 2 2 2 2 2 2 2 2 2 2 2 2 2 2 2 6" xfId="25255"/>
    <cellStyle name="Заголовок 2 2 2 2 2 2 2 2 2 2 2 2 2 2 2 2 2 7" xfId="25256"/>
    <cellStyle name="Заголовок 2 2 2 2 2 2 2 2 2 2 2 2 2 2 2 2 2 8" xfId="25257"/>
    <cellStyle name="Заголовок 2 2 2 2 2 2 2 2 2 2 2 2 2 2 2 2 2 9" xfId="25258"/>
    <cellStyle name="Заголовок 2 2 2 2 2 2 2 2 2 2 2 2 2 2 2 2 20" xfId="25259"/>
    <cellStyle name="Заголовок 2 2 2 2 2 2 2 2 2 2 2 2 2 2 2 2 21" xfId="25260"/>
    <cellStyle name="Заголовок 2 2 2 2 2 2 2 2 2 2 2 2 2 2 2 2 22" xfId="25261"/>
    <cellStyle name="Заголовок 2 2 2 2 2 2 2 2 2 2 2 2 2 2 2 2 23" xfId="25262"/>
    <cellStyle name="Заголовок 2 2 2 2 2 2 2 2 2 2 2 2 2 2 2 2 24" xfId="25263"/>
    <cellStyle name="Заголовок 2 2 2 2 2 2 2 2 2 2 2 2 2 2 2 2 25" xfId="25264"/>
    <cellStyle name="Заголовок 2 2 2 2 2 2 2 2 2 2 2 2 2 2 2 2 26" xfId="25265"/>
    <cellStyle name="Заголовок 2 2 2 2 2 2 2 2 2 2 2 2 2 2 2 2 27" xfId="25266"/>
    <cellStyle name="Заголовок 2 2 2 2 2 2 2 2 2 2 2 2 2 2 2 2 3" xfId="25267"/>
    <cellStyle name="Заголовок 2 2 2 2 2 2 2 2 2 2 2 2 2 2 2 2 3 2" xfId="25268"/>
    <cellStyle name="Заголовок 2 2 2 2 2 2 2 2 2 2 2 2 2 2 2 2 3 2 2" xfId="25269"/>
    <cellStyle name="Заголовок 2 2 2 2 2 2 2 2 2 2 2 2 2 2 2 2 3 2 2 2" xfId="25270"/>
    <cellStyle name="Заголовок 2 2 2 2 2 2 2 2 2 2 2 2 2 2 2 2 3 2 3" xfId="25271"/>
    <cellStyle name="Заголовок 2 2 2 2 2 2 2 2 2 2 2 2 2 2 2 2 3 2 4" xfId="25272"/>
    <cellStyle name="Заголовок 2 2 2 2 2 2 2 2 2 2 2 2 2 2 2 2 3 3" xfId="25273"/>
    <cellStyle name="Заголовок 2 2 2 2 2 2 2 2 2 2 2 2 2 2 2 2 3 3 2" xfId="25274"/>
    <cellStyle name="Заголовок 2 2 2 2 2 2 2 2 2 2 2 2 2 2 2 2 3 4" xfId="25275"/>
    <cellStyle name="Заголовок 2 2 2 2 2 2 2 2 2 2 2 2 2 2 2 2 4" xfId="25276"/>
    <cellStyle name="Заголовок 2 2 2 2 2 2 2 2 2 2 2 2 2 2 2 2 4 2" xfId="25277"/>
    <cellStyle name="Заголовок 2 2 2 2 2 2 2 2 2 2 2 2 2 2 2 2 5" xfId="25278"/>
    <cellStyle name="Заголовок 2 2 2 2 2 2 2 2 2 2 2 2 2 2 2 2 6" xfId="25279"/>
    <cellStyle name="Заголовок 2 2 2 2 2 2 2 2 2 2 2 2 2 2 2 2 7" xfId="25280"/>
    <cellStyle name="Заголовок 2 2 2 2 2 2 2 2 2 2 2 2 2 2 2 2 8" xfId="25281"/>
    <cellStyle name="Заголовок 2 2 2 2 2 2 2 2 2 2 2 2 2 2 2 2 9" xfId="25282"/>
    <cellStyle name="Заголовок 2 2 2 2 2 2 2 2 2 2 2 2 2 2 2 20" xfId="25283"/>
    <cellStyle name="Заголовок 2 2 2 2 2 2 2 2 2 2 2 2 2 2 2 21" xfId="25284"/>
    <cellStyle name="Заголовок 2 2 2 2 2 2 2 2 2 2 2 2 2 2 2 22" xfId="25285"/>
    <cellStyle name="Заголовок 2 2 2 2 2 2 2 2 2 2 2 2 2 2 2 23" xfId="25286"/>
    <cellStyle name="Заголовок 2 2 2 2 2 2 2 2 2 2 2 2 2 2 2 24" xfId="25287"/>
    <cellStyle name="Заголовок 2 2 2 2 2 2 2 2 2 2 2 2 2 2 2 25" xfId="25288"/>
    <cellStyle name="Заголовок 2 2 2 2 2 2 2 2 2 2 2 2 2 2 2 26" xfId="25289"/>
    <cellStyle name="Заголовок 2 2 2 2 2 2 2 2 2 2 2 2 2 2 2 27" xfId="25290"/>
    <cellStyle name="Заголовок 2 2 2 2 2 2 2 2 2 2 2 2 2 2 2 28" xfId="25291"/>
    <cellStyle name="Заголовок 2 2 2 2 2 2 2 2 2 2 2 2 2 2 2 3" xfId="25292"/>
    <cellStyle name="Заголовок 2 2 2 2 2 2 2 2 2 2 2 2 2 2 2 4" xfId="25293"/>
    <cellStyle name="Заголовок 2 2 2 2 2 2 2 2 2 2 2 2 2 2 2 4 2" xfId="25294"/>
    <cellStyle name="Заголовок 2 2 2 2 2 2 2 2 2 2 2 2 2 2 2 4 2 2" xfId="25295"/>
    <cellStyle name="Заголовок 2 2 2 2 2 2 2 2 2 2 2 2 2 2 2 4 2 2 2" xfId="25296"/>
    <cellStyle name="Заголовок 2 2 2 2 2 2 2 2 2 2 2 2 2 2 2 4 2 3" xfId="25297"/>
    <cellStyle name="Заголовок 2 2 2 2 2 2 2 2 2 2 2 2 2 2 2 4 2 4" xfId="25298"/>
    <cellStyle name="Заголовок 2 2 2 2 2 2 2 2 2 2 2 2 2 2 2 4 3" xfId="25299"/>
    <cellStyle name="Заголовок 2 2 2 2 2 2 2 2 2 2 2 2 2 2 2 4 3 2" xfId="25300"/>
    <cellStyle name="Заголовок 2 2 2 2 2 2 2 2 2 2 2 2 2 2 2 4 4" xfId="25301"/>
    <cellStyle name="Заголовок 2 2 2 2 2 2 2 2 2 2 2 2 2 2 2 5" xfId="25302"/>
    <cellStyle name="Заголовок 2 2 2 2 2 2 2 2 2 2 2 2 2 2 2 5 2" xfId="25303"/>
    <cellStyle name="Заголовок 2 2 2 2 2 2 2 2 2 2 2 2 2 2 2 6" xfId="25304"/>
    <cellStyle name="Заголовок 2 2 2 2 2 2 2 2 2 2 2 2 2 2 2 7" xfId="25305"/>
    <cellStyle name="Заголовок 2 2 2 2 2 2 2 2 2 2 2 2 2 2 2 8" xfId="25306"/>
    <cellStyle name="Заголовок 2 2 2 2 2 2 2 2 2 2 2 2 2 2 2 9" xfId="25307"/>
    <cellStyle name="Заголовок 2 2 2 2 2 2 2 2 2 2 2 2 2 2 20" xfId="25308"/>
    <cellStyle name="Заголовок 2 2 2 2 2 2 2 2 2 2 2 2 2 2 21" xfId="25309"/>
    <cellStyle name="Заголовок 2 2 2 2 2 2 2 2 2 2 2 2 2 2 22" xfId="25310"/>
    <cellStyle name="Заголовок 2 2 2 2 2 2 2 2 2 2 2 2 2 2 23" xfId="25311"/>
    <cellStyle name="Заголовок 2 2 2 2 2 2 2 2 2 2 2 2 2 2 24" xfId="25312"/>
    <cellStyle name="Заголовок 2 2 2 2 2 2 2 2 2 2 2 2 2 2 25" xfId="25313"/>
    <cellStyle name="Заголовок 2 2 2 2 2 2 2 2 2 2 2 2 2 2 26" xfId="25314"/>
    <cellStyle name="Заголовок 2 2 2 2 2 2 2 2 2 2 2 2 2 2 27" xfId="25315"/>
    <cellStyle name="Заголовок 2 2 2 2 2 2 2 2 2 2 2 2 2 2 28" xfId="25316"/>
    <cellStyle name="Заголовок 2 2 2 2 2 2 2 2 2 2 2 2 2 2 29" xfId="25317"/>
    <cellStyle name="Заголовок 2 2 2 2 2 2 2 2 2 2 2 2 2 2 3" xfId="25318"/>
    <cellStyle name="Заголовок 2 2 2 2 2 2 2 2 2 2 2 2 2 2 4" xfId="25319"/>
    <cellStyle name="Заголовок 2 2 2 2 2 2 2 2 2 2 2 2 2 2 4 2" xfId="25320"/>
    <cellStyle name="Заголовок 2 2 2 2 2 2 2 2 2 2 2 2 2 2 5" xfId="25321"/>
    <cellStyle name="Заголовок 2 2 2 2 2 2 2 2 2 2 2 2 2 2 5 2" xfId="25322"/>
    <cellStyle name="Заголовок 2 2 2 2 2 2 2 2 2 2 2 2 2 2 5 2 2" xfId="25323"/>
    <cellStyle name="Заголовок 2 2 2 2 2 2 2 2 2 2 2 2 2 2 5 2 2 2" xfId="25324"/>
    <cellStyle name="Заголовок 2 2 2 2 2 2 2 2 2 2 2 2 2 2 5 2 3" xfId="25325"/>
    <cellStyle name="Заголовок 2 2 2 2 2 2 2 2 2 2 2 2 2 2 5 2 4" xfId="25326"/>
    <cellStyle name="Заголовок 2 2 2 2 2 2 2 2 2 2 2 2 2 2 5 3" xfId="25327"/>
    <cellStyle name="Заголовок 2 2 2 2 2 2 2 2 2 2 2 2 2 2 5 3 2" xfId="25328"/>
    <cellStyle name="Заголовок 2 2 2 2 2 2 2 2 2 2 2 2 2 2 5 4" xfId="25329"/>
    <cellStyle name="Заголовок 2 2 2 2 2 2 2 2 2 2 2 2 2 2 6" xfId="25330"/>
    <cellStyle name="Заголовок 2 2 2 2 2 2 2 2 2 2 2 2 2 2 6 2" xfId="25331"/>
    <cellStyle name="Заголовок 2 2 2 2 2 2 2 2 2 2 2 2 2 2 7" xfId="25332"/>
    <cellStyle name="Заголовок 2 2 2 2 2 2 2 2 2 2 2 2 2 2 8" xfId="25333"/>
    <cellStyle name="Заголовок 2 2 2 2 2 2 2 2 2 2 2 2 2 2 9" xfId="25334"/>
    <cellStyle name="Заголовок 2 2 2 2 2 2 2 2 2 2 2 2 2 20" xfId="25335"/>
    <cellStyle name="Заголовок 2 2 2 2 2 2 2 2 2 2 2 2 2 21" xfId="25336"/>
    <cellStyle name="Заголовок 2 2 2 2 2 2 2 2 2 2 2 2 2 22" xfId="25337"/>
    <cellStyle name="Заголовок 2 2 2 2 2 2 2 2 2 2 2 2 2 23" xfId="25338"/>
    <cellStyle name="Заголовок 2 2 2 2 2 2 2 2 2 2 2 2 2 24" xfId="25339"/>
    <cellStyle name="Заголовок 2 2 2 2 2 2 2 2 2 2 2 2 2 25" xfId="25340"/>
    <cellStyle name="Заголовок 2 2 2 2 2 2 2 2 2 2 2 2 2 26" xfId="25341"/>
    <cellStyle name="Заголовок 2 2 2 2 2 2 2 2 2 2 2 2 2 27" xfId="25342"/>
    <cellStyle name="Заголовок 2 2 2 2 2 2 2 2 2 2 2 2 2 28" xfId="25343"/>
    <cellStyle name="Заголовок 2 2 2 2 2 2 2 2 2 2 2 2 2 29" xfId="25344"/>
    <cellStyle name="Заголовок 2 2 2 2 2 2 2 2 2 2 2 2 2 3" xfId="25345"/>
    <cellStyle name="Заголовок 2 2 2 2 2 2 2 2 2 2 2 2 2 4" xfId="25346"/>
    <cellStyle name="Заголовок 2 2 2 2 2 2 2 2 2 2 2 2 2 4 2" xfId="25347"/>
    <cellStyle name="Заголовок 2 2 2 2 2 2 2 2 2 2 2 2 2 5" xfId="25348"/>
    <cellStyle name="Заголовок 2 2 2 2 2 2 2 2 2 2 2 2 2 5 2" xfId="25349"/>
    <cellStyle name="Заголовок 2 2 2 2 2 2 2 2 2 2 2 2 2 5 2 2" xfId="25350"/>
    <cellStyle name="Заголовок 2 2 2 2 2 2 2 2 2 2 2 2 2 5 2 2 2" xfId="25351"/>
    <cellStyle name="Заголовок 2 2 2 2 2 2 2 2 2 2 2 2 2 5 2 3" xfId="25352"/>
    <cellStyle name="Заголовок 2 2 2 2 2 2 2 2 2 2 2 2 2 5 2 4" xfId="25353"/>
    <cellStyle name="Заголовок 2 2 2 2 2 2 2 2 2 2 2 2 2 5 3" xfId="25354"/>
    <cellStyle name="Заголовок 2 2 2 2 2 2 2 2 2 2 2 2 2 5 3 2" xfId="25355"/>
    <cellStyle name="Заголовок 2 2 2 2 2 2 2 2 2 2 2 2 2 5 4" xfId="25356"/>
    <cellStyle name="Заголовок 2 2 2 2 2 2 2 2 2 2 2 2 2 6" xfId="25357"/>
    <cellStyle name="Заголовок 2 2 2 2 2 2 2 2 2 2 2 2 2 6 2" xfId="25358"/>
    <cellStyle name="Заголовок 2 2 2 2 2 2 2 2 2 2 2 2 2 7" xfId="25359"/>
    <cellStyle name="Заголовок 2 2 2 2 2 2 2 2 2 2 2 2 2 8" xfId="25360"/>
    <cellStyle name="Заголовок 2 2 2 2 2 2 2 2 2 2 2 2 2 9" xfId="25361"/>
    <cellStyle name="Заголовок 2 2 2 2 2 2 2 2 2 2 2 2 20" xfId="25362"/>
    <cellStyle name="Заголовок 2 2 2 2 2 2 2 2 2 2 2 2 21" xfId="25363"/>
    <cellStyle name="Заголовок 2 2 2 2 2 2 2 2 2 2 2 2 22" xfId="25364"/>
    <cellStyle name="Заголовок 2 2 2 2 2 2 2 2 2 2 2 2 23" xfId="25365"/>
    <cellStyle name="Заголовок 2 2 2 2 2 2 2 2 2 2 2 2 24" xfId="25366"/>
    <cellStyle name="Заголовок 2 2 2 2 2 2 2 2 2 2 2 2 25" xfId="25367"/>
    <cellStyle name="Заголовок 2 2 2 2 2 2 2 2 2 2 2 2 26" xfId="25368"/>
    <cellStyle name="Заголовок 2 2 2 2 2 2 2 2 2 2 2 2 27" xfId="25369"/>
    <cellStyle name="Заголовок 2 2 2 2 2 2 2 2 2 2 2 2 28" xfId="25370"/>
    <cellStyle name="Заголовок 2 2 2 2 2 2 2 2 2 2 2 2 29" xfId="25371"/>
    <cellStyle name="Заголовок 2 2 2 2 2 2 2 2 2 2 2 2 3" xfId="25372"/>
    <cellStyle name="Заголовок 2 2 2 2 2 2 2 2 2 2 2 2 30" xfId="25373"/>
    <cellStyle name="Заголовок 2 2 2 2 2 2 2 2 2 2 2 2 4" xfId="25374"/>
    <cellStyle name="Заголовок 2 2 2 2 2 2 2 2 2 2 2 2 5" xfId="25375"/>
    <cellStyle name="Заголовок 2 2 2 2 2 2 2 2 2 2 2 2 5 2" xfId="25376"/>
    <cellStyle name="Заголовок 2 2 2 2 2 2 2 2 2 2 2 2 6" xfId="25377"/>
    <cellStyle name="Заголовок 2 2 2 2 2 2 2 2 2 2 2 2 6 2" xfId="25378"/>
    <cellStyle name="Заголовок 2 2 2 2 2 2 2 2 2 2 2 2 6 2 2" xfId="25379"/>
    <cellStyle name="Заголовок 2 2 2 2 2 2 2 2 2 2 2 2 6 2 2 2" xfId="25380"/>
    <cellStyle name="Заголовок 2 2 2 2 2 2 2 2 2 2 2 2 6 2 3" xfId="25381"/>
    <cellStyle name="Заголовок 2 2 2 2 2 2 2 2 2 2 2 2 6 2 4" xfId="25382"/>
    <cellStyle name="Заголовок 2 2 2 2 2 2 2 2 2 2 2 2 6 3" xfId="25383"/>
    <cellStyle name="Заголовок 2 2 2 2 2 2 2 2 2 2 2 2 6 3 2" xfId="25384"/>
    <cellStyle name="Заголовок 2 2 2 2 2 2 2 2 2 2 2 2 6 4" xfId="25385"/>
    <cellStyle name="Заголовок 2 2 2 2 2 2 2 2 2 2 2 2 7" xfId="25386"/>
    <cellStyle name="Заголовок 2 2 2 2 2 2 2 2 2 2 2 2 7 2" xfId="25387"/>
    <cellStyle name="Заголовок 2 2 2 2 2 2 2 2 2 2 2 2 8" xfId="25388"/>
    <cellStyle name="Заголовок 2 2 2 2 2 2 2 2 2 2 2 2 9" xfId="25389"/>
    <cellStyle name="Заголовок 2 2 2 2 2 2 2 2 2 2 2 20" xfId="25390"/>
    <cellStyle name="Заголовок 2 2 2 2 2 2 2 2 2 2 2 21" xfId="25391"/>
    <cellStyle name="Заголовок 2 2 2 2 2 2 2 2 2 2 2 22" xfId="25392"/>
    <cellStyle name="Заголовок 2 2 2 2 2 2 2 2 2 2 2 23" xfId="25393"/>
    <cellStyle name="Заголовок 2 2 2 2 2 2 2 2 2 2 2 24" xfId="25394"/>
    <cellStyle name="Заголовок 2 2 2 2 2 2 2 2 2 2 2 25" xfId="25395"/>
    <cellStyle name="Заголовок 2 2 2 2 2 2 2 2 2 2 2 26" xfId="25396"/>
    <cellStyle name="Заголовок 2 2 2 2 2 2 2 2 2 2 2 27" xfId="25397"/>
    <cellStyle name="Заголовок 2 2 2 2 2 2 2 2 2 2 2 28" xfId="25398"/>
    <cellStyle name="Заголовок 2 2 2 2 2 2 2 2 2 2 2 29" xfId="25399"/>
    <cellStyle name="Заголовок 2 2 2 2 2 2 2 2 2 2 2 3" xfId="25400"/>
    <cellStyle name="Заголовок 2 2 2 2 2 2 2 2 2 2 2 30" xfId="25401"/>
    <cellStyle name="Заголовок 2 2 2 2 2 2 2 2 2 2 2 31" xfId="25402"/>
    <cellStyle name="Заголовок 2 2 2 2 2 2 2 2 2 2 2 32" xfId="25403"/>
    <cellStyle name="Заголовок 2 2 2 2 2 2 2 2 2 2 2 4" xfId="25404"/>
    <cellStyle name="Заголовок 2 2 2 2 2 2 2 2 2 2 2 5" xfId="25405"/>
    <cellStyle name="Заголовок 2 2 2 2 2 2 2 2 2 2 2 5 2" xfId="25406"/>
    <cellStyle name="Заголовок 2 2 2 2 2 2 2 2 2 2 2 5 3" xfId="25407"/>
    <cellStyle name="Заголовок 2 2 2 2 2 2 2 2 2 2 2 6" xfId="25408"/>
    <cellStyle name="Заголовок 2 2 2 2 2 2 2 2 2 2 2 7" xfId="25409"/>
    <cellStyle name="Заголовок 2 2 2 2 2 2 2 2 2 2 2 7 2" xfId="25410"/>
    <cellStyle name="Заголовок 2 2 2 2 2 2 2 2 2 2 2 8" xfId="25411"/>
    <cellStyle name="Заголовок 2 2 2 2 2 2 2 2 2 2 2 8 2" xfId="25412"/>
    <cellStyle name="Заголовок 2 2 2 2 2 2 2 2 2 2 2 8 2 2" xfId="25413"/>
    <cellStyle name="Заголовок 2 2 2 2 2 2 2 2 2 2 2 8 2 2 2" xfId="25414"/>
    <cellStyle name="Заголовок 2 2 2 2 2 2 2 2 2 2 2 8 2 3" xfId="25415"/>
    <cellStyle name="Заголовок 2 2 2 2 2 2 2 2 2 2 2 8 2 4" xfId="25416"/>
    <cellStyle name="Заголовок 2 2 2 2 2 2 2 2 2 2 2 8 3" xfId="25417"/>
    <cellStyle name="Заголовок 2 2 2 2 2 2 2 2 2 2 2 8 3 2" xfId="25418"/>
    <cellStyle name="Заголовок 2 2 2 2 2 2 2 2 2 2 2 8 4" xfId="25419"/>
    <cellStyle name="Заголовок 2 2 2 2 2 2 2 2 2 2 2 9" xfId="25420"/>
    <cellStyle name="Заголовок 2 2 2 2 2 2 2 2 2 2 2 9 2" xfId="25421"/>
    <cellStyle name="Заголовок 2 2 2 2 2 2 2 2 2 2 20" xfId="25422"/>
    <cellStyle name="Заголовок 2 2 2 2 2 2 2 2 2 2 21" xfId="25423"/>
    <cellStyle name="Заголовок 2 2 2 2 2 2 2 2 2 2 22" xfId="25424"/>
    <cellStyle name="Заголовок 2 2 2 2 2 2 2 2 2 2 23" xfId="25425"/>
    <cellStyle name="Заголовок 2 2 2 2 2 2 2 2 2 2 24" xfId="25426"/>
    <cellStyle name="Заголовок 2 2 2 2 2 2 2 2 2 2 25" xfId="25427"/>
    <cellStyle name="Заголовок 2 2 2 2 2 2 2 2 2 2 26" xfId="25428"/>
    <cellStyle name="Заголовок 2 2 2 2 2 2 2 2 2 2 27" xfId="25429"/>
    <cellStyle name="Заголовок 2 2 2 2 2 2 2 2 2 2 28" xfId="25430"/>
    <cellStyle name="Заголовок 2 2 2 2 2 2 2 2 2 2 29" xfId="25431"/>
    <cellStyle name="Заголовок 2 2 2 2 2 2 2 2 2 2 3" xfId="25432"/>
    <cellStyle name="Заголовок 2 2 2 2 2 2 2 2 2 2 3 2" xfId="25433"/>
    <cellStyle name="Заголовок 2 2 2 2 2 2 2 2 2 2 3 2 2" xfId="25434"/>
    <cellStyle name="Заголовок 2 2 2 2 2 2 2 2 2 2 3 2 2 2" xfId="25435"/>
    <cellStyle name="Заголовок 2 2 2 2 2 2 2 2 2 2 3 2 2 3" xfId="25436"/>
    <cellStyle name="Заголовок 2 2 2 2 2 2 2 2 2 2 3 2 3" xfId="25437"/>
    <cellStyle name="Заголовок 2 2 2 2 2 2 2 2 2 2 3 3" xfId="25438"/>
    <cellStyle name="Заголовок 2 2 2 2 2 2 2 2 2 2 3 4" xfId="25439"/>
    <cellStyle name="Заголовок 2 2 2 2 2 2 2 2 2 2 30" xfId="25440"/>
    <cellStyle name="Заголовок 2 2 2 2 2 2 2 2 2 2 31" xfId="25441"/>
    <cellStyle name="Заголовок 2 2 2 2 2 2 2 2 2 2 32" xfId="25442"/>
    <cellStyle name="Заголовок 2 2 2 2 2 2 2 2 2 2 4" xfId="25443"/>
    <cellStyle name="Заголовок 2 2 2 2 2 2 2 2 2 2 5" xfId="25444"/>
    <cellStyle name="Заголовок 2 2 2 2 2 2 2 2 2 2 5 2" xfId="25445"/>
    <cellStyle name="Заголовок 2 2 2 2 2 2 2 2 2 2 5 3" xfId="25446"/>
    <cellStyle name="Заголовок 2 2 2 2 2 2 2 2 2 2 6" xfId="25447"/>
    <cellStyle name="Заголовок 2 2 2 2 2 2 2 2 2 2 7" xfId="25448"/>
    <cellStyle name="Заголовок 2 2 2 2 2 2 2 2 2 2 7 2" xfId="25449"/>
    <cellStyle name="Заголовок 2 2 2 2 2 2 2 2 2 2 8" xfId="25450"/>
    <cellStyle name="Заголовок 2 2 2 2 2 2 2 2 2 2 8 2" xfId="25451"/>
    <cellStyle name="Заголовок 2 2 2 2 2 2 2 2 2 2 8 2 2" xfId="25452"/>
    <cellStyle name="Заголовок 2 2 2 2 2 2 2 2 2 2 8 2 2 2" xfId="25453"/>
    <cellStyle name="Заголовок 2 2 2 2 2 2 2 2 2 2 8 2 3" xfId="25454"/>
    <cellStyle name="Заголовок 2 2 2 2 2 2 2 2 2 2 8 2 4" xfId="25455"/>
    <cellStyle name="Заголовок 2 2 2 2 2 2 2 2 2 2 8 3" xfId="25456"/>
    <cellStyle name="Заголовок 2 2 2 2 2 2 2 2 2 2 8 3 2" xfId="25457"/>
    <cellStyle name="Заголовок 2 2 2 2 2 2 2 2 2 2 8 4" xfId="25458"/>
    <cellStyle name="Заголовок 2 2 2 2 2 2 2 2 2 2 9" xfId="25459"/>
    <cellStyle name="Заголовок 2 2 2 2 2 2 2 2 2 2 9 2" xfId="25460"/>
    <cellStyle name="Заголовок 2 2 2 2 2 2 2 2 2 20" xfId="25461"/>
    <cellStyle name="Заголовок 2 2 2 2 2 2 2 2 2 21" xfId="25462"/>
    <cellStyle name="Заголовок 2 2 2 2 2 2 2 2 2 22" xfId="25463"/>
    <cellStyle name="Заголовок 2 2 2 2 2 2 2 2 2 23" xfId="25464"/>
    <cellStyle name="Заголовок 2 2 2 2 2 2 2 2 2 24" xfId="25465"/>
    <cellStyle name="Заголовок 2 2 2 2 2 2 2 2 2 25" xfId="25466"/>
    <cellStyle name="Заголовок 2 2 2 2 2 2 2 2 2 26" xfId="25467"/>
    <cellStyle name="Заголовок 2 2 2 2 2 2 2 2 2 27" xfId="25468"/>
    <cellStyle name="Заголовок 2 2 2 2 2 2 2 2 2 28" xfId="25469"/>
    <cellStyle name="Заголовок 2 2 2 2 2 2 2 2 2 29" xfId="25470"/>
    <cellStyle name="Заголовок 2 2 2 2 2 2 2 2 2 3" xfId="25471"/>
    <cellStyle name="Заголовок 2 2 2 2 2 2 2 2 2 3 2" xfId="25472"/>
    <cellStyle name="Заголовок 2 2 2 2 2 2 2 2 2 3 2 2" xfId="25473"/>
    <cellStyle name="Заголовок 2 2 2 2 2 2 2 2 2 3 2 2 2" xfId="25474"/>
    <cellStyle name="Заголовок 2 2 2 2 2 2 2 2 2 3 2 2 3" xfId="25475"/>
    <cellStyle name="Заголовок 2 2 2 2 2 2 2 2 2 3 2 3" xfId="25476"/>
    <cellStyle name="Заголовок 2 2 2 2 2 2 2 2 2 3 3" xfId="25477"/>
    <cellStyle name="Заголовок 2 2 2 2 2 2 2 2 2 3 4" xfId="25478"/>
    <cellStyle name="Заголовок 2 2 2 2 2 2 2 2 2 30" xfId="25479"/>
    <cellStyle name="Заголовок 2 2 2 2 2 2 2 2 2 31" xfId="25480"/>
    <cellStyle name="Заголовок 2 2 2 2 2 2 2 2 2 32" xfId="25481"/>
    <cellStyle name="Заголовок 2 2 2 2 2 2 2 2 2 4" xfId="25482"/>
    <cellStyle name="Заголовок 2 2 2 2 2 2 2 2 2 5" xfId="25483"/>
    <cellStyle name="Заголовок 2 2 2 2 2 2 2 2 2 5 2" xfId="25484"/>
    <cellStyle name="Заголовок 2 2 2 2 2 2 2 2 2 5 3" xfId="25485"/>
    <cellStyle name="Заголовок 2 2 2 2 2 2 2 2 2 6" xfId="25486"/>
    <cellStyle name="Заголовок 2 2 2 2 2 2 2 2 2 7" xfId="25487"/>
    <cellStyle name="Заголовок 2 2 2 2 2 2 2 2 2 7 2" xfId="25488"/>
    <cellStyle name="Заголовок 2 2 2 2 2 2 2 2 2 8" xfId="25489"/>
    <cellStyle name="Заголовок 2 2 2 2 2 2 2 2 2 8 2" xfId="25490"/>
    <cellStyle name="Заголовок 2 2 2 2 2 2 2 2 2 8 2 2" xfId="25491"/>
    <cellStyle name="Заголовок 2 2 2 2 2 2 2 2 2 8 2 2 2" xfId="25492"/>
    <cellStyle name="Заголовок 2 2 2 2 2 2 2 2 2 8 2 3" xfId="25493"/>
    <cellStyle name="Заголовок 2 2 2 2 2 2 2 2 2 8 2 4" xfId="25494"/>
    <cellStyle name="Заголовок 2 2 2 2 2 2 2 2 2 8 3" xfId="25495"/>
    <cellStyle name="Заголовок 2 2 2 2 2 2 2 2 2 8 3 2" xfId="25496"/>
    <cellStyle name="Заголовок 2 2 2 2 2 2 2 2 2 8 4" xfId="25497"/>
    <cellStyle name="Заголовок 2 2 2 2 2 2 2 2 2 9" xfId="25498"/>
    <cellStyle name="Заголовок 2 2 2 2 2 2 2 2 2 9 2" xfId="25499"/>
    <cellStyle name="Заголовок 2 2 2 2 2 2 2 2 20" xfId="25500"/>
    <cellStyle name="Заголовок 2 2 2 2 2 2 2 2 21" xfId="25501"/>
    <cellStyle name="Заголовок 2 2 2 2 2 2 2 2 22" xfId="25502"/>
    <cellStyle name="Заголовок 2 2 2 2 2 2 2 2 23" xfId="25503"/>
    <cellStyle name="Заголовок 2 2 2 2 2 2 2 2 24" xfId="25504"/>
    <cellStyle name="Заголовок 2 2 2 2 2 2 2 2 25" xfId="25505"/>
    <cellStyle name="Заголовок 2 2 2 2 2 2 2 2 26" xfId="25506"/>
    <cellStyle name="Заголовок 2 2 2 2 2 2 2 2 27" xfId="25507"/>
    <cellStyle name="Заголовок 2 2 2 2 2 2 2 2 28" xfId="25508"/>
    <cellStyle name="Заголовок 2 2 2 2 2 2 2 2 29" xfId="25509"/>
    <cellStyle name="Заголовок 2 2 2 2 2 2 2 2 3" xfId="25510"/>
    <cellStyle name="Заголовок 2 2 2 2 2 2 2 2 30" xfId="25511"/>
    <cellStyle name="Заголовок 2 2 2 2 2 2 2 2 31" xfId="25512"/>
    <cellStyle name="Заголовок 2 2 2 2 2 2 2 2 32" xfId="25513"/>
    <cellStyle name="Заголовок 2 2 2 2 2 2 2 2 33" xfId="25514"/>
    <cellStyle name="Заголовок 2 2 2 2 2 2 2 2 34" xfId="25515"/>
    <cellStyle name="Заголовок 2 2 2 2 2 2 2 2 35" xfId="25516"/>
    <cellStyle name="Заголовок 2 2 2 2 2 2 2 2 36" xfId="25517"/>
    <cellStyle name="Заголовок 2 2 2 2 2 2 2 2 37" xfId="25518"/>
    <cellStyle name="Заголовок 2 2 2 2 2 2 2 2 38" xfId="25519"/>
    <cellStyle name="Заголовок 2 2 2 2 2 2 2 2 4" xfId="25520"/>
    <cellStyle name="Заголовок 2 2 2 2 2 2 2 2 4 2" xfId="25521"/>
    <cellStyle name="Заголовок 2 2 2 2 2 2 2 2 4 2 2" xfId="25522"/>
    <cellStyle name="Заголовок 2 2 2 2 2 2 2 2 4 2 2 2" xfId="25523"/>
    <cellStyle name="Заголовок 2 2 2 2 2 2 2 2 4 2 2 2 2" xfId="25524"/>
    <cellStyle name="Заголовок 2 2 2 2 2 2 2 2 4 2 2 2 2 2" xfId="25525"/>
    <cellStyle name="Заголовок 2 2 2 2 2 2 2 2 4 2 2 2 2 3" xfId="25526"/>
    <cellStyle name="Заголовок 2 2 2 2 2 2 2 2 4 2 2 2 3" xfId="25527"/>
    <cellStyle name="Заголовок 2 2 2 2 2 2 2 2 4 2 2 3" xfId="25528"/>
    <cellStyle name="Заголовок 2 2 2 2 2 2 2 2 4 2 2 4" xfId="25529"/>
    <cellStyle name="Заголовок 2 2 2 2 2 2 2 2 4 2 3" xfId="25530"/>
    <cellStyle name="Заголовок 2 2 2 2 2 2 2 2 4 2 4" xfId="25531"/>
    <cellStyle name="Заголовок 2 2 2 2 2 2 2 2 4 3" xfId="25532"/>
    <cellStyle name="Заголовок 2 2 2 2 2 2 2 2 4 4" xfId="25533"/>
    <cellStyle name="Заголовок 2 2 2 2 2 2 2 2 4 5" xfId="25534"/>
    <cellStyle name="Заголовок 2 2 2 2 2 2 2 2 5" xfId="25535"/>
    <cellStyle name="Заголовок 2 2 2 2 2 2 2 2 6" xfId="25536"/>
    <cellStyle name="Заголовок 2 2 2 2 2 2 2 2 6 2" xfId="25537"/>
    <cellStyle name="Заголовок 2 2 2 2 2 2 2 2 6 3" xfId="25538"/>
    <cellStyle name="Заголовок 2 2 2 2 2 2 2 2 7" xfId="25539"/>
    <cellStyle name="Заголовок 2 2 2 2 2 2 2 2 8" xfId="25540"/>
    <cellStyle name="Заголовок 2 2 2 2 2 2 2 2 8 2" xfId="25541"/>
    <cellStyle name="Заголовок 2 2 2 2 2 2 2 2 9" xfId="25542"/>
    <cellStyle name="Заголовок 2 2 2 2 2 2 2 2 9 2" xfId="25543"/>
    <cellStyle name="Заголовок 2 2 2 2 2 2 2 2 9 2 2" xfId="25544"/>
    <cellStyle name="Заголовок 2 2 2 2 2 2 2 2 9 2 2 2" xfId="25545"/>
    <cellStyle name="Заголовок 2 2 2 2 2 2 2 2 9 2 3" xfId="25546"/>
    <cellStyle name="Заголовок 2 2 2 2 2 2 2 2 9 2 4" xfId="25547"/>
    <cellStyle name="Заголовок 2 2 2 2 2 2 2 2 9 3" xfId="25548"/>
    <cellStyle name="Заголовок 2 2 2 2 2 2 2 2 9 3 2" xfId="25549"/>
    <cellStyle name="Заголовок 2 2 2 2 2 2 2 2 9 4" xfId="25550"/>
    <cellStyle name="Заголовок 2 2 2 2 2 2 2 20" xfId="25551"/>
    <cellStyle name="Заголовок 2 2 2 2 2 2 2 21" xfId="25552"/>
    <cellStyle name="Заголовок 2 2 2 2 2 2 2 22" xfId="25553"/>
    <cellStyle name="Заголовок 2 2 2 2 2 2 2 23" xfId="25554"/>
    <cellStyle name="Заголовок 2 2 2 2 2 2 2 24" xfId="25555"/>
    <cellStyle name="Заголовок 2 2 2 2 2 2 2 25" xfId="25556"/>
    <cellStyle name="Заголовок 2 2 2 2 2 2 2 26" xfId="25557"/>
    <cellStyle name="Заголовок 2 2 2 2 2 2 2 27" xfId="25558"/>
    <cellStyle name="Заголовок 2 2 2 2 2 2 2 28" xfId="25559"/>
    <cellStyle name="Заголовок 2 2 2 2 2 2 2 29" xfId="25560"/>
    <cellStyle name="Заголовок 2 2 2 2 2 2 2 3" xfId="25561"/>
    <cellStyle name="Заголовок 2 2 2 2 2 2 2 30" xfId="25562"/>
    <cellStyle name="Заголовок 2 2 2 2 2 2 2 31" xfId="25563"/>
    <cellStyle name="Заголовок 2 2 2 2 2 2 2 32" xfId="25564"/>
    <cellStyle name="Заголовок 2 2 2 2 2 2 2 33" xfId="25565"/>
    <cellStyle name="Заголовок 2 2 2 2 2 2 2 34" xfId="25566"/>
    <cellStyle name="Заголовок 2 2 2 2 2 2 2 35" xfId="25567"/>
    <cellStyle name="Заголовок 2 2 2 2 2 2 2 36" xfId="25568"/>
    <cellStyle name="Заголовок 2 2 2 2 2 2 2 37" xfId="25569"/>
    <cellStyle name="Заголовок 2 2 2 2 2 2 2 38" xfId="25570"/>
    <cellStyle name="Заголовок 2 2 2 2 2 2 2 39" xfId="25571"/>
    <cellStyle name="Заголовок 2 2 2 2 2 2 2 4" xfId="25572"/>
    <cellStyle name="Заголовок 2 2 2 2 2 2 2 5" xfId="25573"/>
    <cellStyle name="Заголовок 2 2 2 2 2 2 2 5 2" xfId="25574"/>
    <cellStyle name="Заголовок 2 2 2 2 2 2 2 5 2 2" xfId="25575"/>
    <cellStyle name="Заголовок 2 2 2 2 2 2 2 5 2 2 2" xfId="25576"/>
    <cellStyle name="Заголовок 2 2 2 2 2 2 2 5 2 2 2 2" xfId="25577"/>
    <cellStyle name="Заголовок 2 2 2 2 2 2 2 5 2 2 2 2 2" xfId="25578"/>
    <cellStyle name="Заголовок 2 2 2 2 2 2 2 5 2 2 2 2 3" xfId="25579"/>
    <cellStyle name="Заголовок 2 2 2 2 2 2 2 5 2 2 2 3" xfId="25580"/>
    <cellStyle name="Заголовок 2 2 2 2 2 2 2 5 2 2 3" xfId="25581"/>
    <cellStyle name="Заголовок 2 2 2 2 2 2 2 5 2 2 4" xfId="25582"/>
    <cellStyle name="Заголовок 2 2 2 2 2 2 2 5 2 3" xfId="25583"/>
    <cellStyle name="Заголовок 2 2 2 2 2 2 2 5 2 4" xfId="25584"/>
    <cellStyle name="Заголовок 2 2 2 2 2 2 2 5 3" xfId="25585"/>
    <cellStyle name="Заголовок 2 2 2 2 2 2 2 5 4" xfId="25586"/>
    <cellStyle name="Заголовок 2 2 2 2 2 2 2 5 5" xfId="25587"/>
    <cellStyle name="Заголовок 2 2 2 2 2 2 2 6" xfId="25588"/>
    <cellStyle name="Заголовок 2 2 2 2 2 2 2 7" xfId="25589"/>
    <cellStyle name="Заголовок 2 2 2 2 2 2 2 7 2" xfId="25590"/>
    <cellStyle name="Заголовок 2 2 2 2 2 2 2 7 3" xfId="25591"/>
    <cellStyle name="Заголовок 2 2 2 2 2 2 2 8" xfId="25592"/>
    <cellStyle name="Заголовок 2 2 2 2 2 2 2 9" xfId="25593"/>
    <cellStyle name="Заголовок 2 2 2 2 2 2 2 9 2" xfId="25594"/>
    <cellStyle name="Заголовок 2 2 2 2 2 2 20" xfId="25595"/>
    <cellStyle name="Заголовок 2 2 2 2 2 2 21" xfId="25596"/>
    <cellStyle name="Заголовок 2 2 2 2 2 2 22" xfId="25597"/>
    <cellStyle name="Заголовок 2 2 2 2 2 2 23" xfId="25598"/>
    <cellStyle name="Заголовок 2 2 2 2 2 2 24" xfId="25599"/>
    <cellStyle name="Заголовок 2 2 2 2 2 2 25" xfId="25600"/>
    <cellStyle name="Заголовок 2 2 2 2 2 2 26" xfId="25601"/>
    <cellStyle name="Заголовок 2 2 2 2 2 2 27" xfId="25602"/>
    <cellStyle name="Заголовок 2 2 2 2 2 2 28" xfId="25603"/>
    <cellStyle name="Заголовок 2 2 2 2 2 2 29" xfId="25604"/>
    <cellStyle name="Заголовок 2 2 2 2 2 2 3" xfId="25605"/>
    <cellStyle name="Заголовок 2 2 2 2 2 2 3 2" xfId="25606"/>
    <cellStyle name="Заголовок 2 2 2 2 2 2 3 3" xfId="25607"/>
    <cellStyle name="Заголовок 2 2 2 2 2 2 3 4" xfId="25608"/>
    <cellStyle name="Заголовок 2 2 2 2 2 2 3 4 2" xfId="25609"/>
    <cellStyle name="Заголовок 2 2 2 2 2 2 3 4 3" xfId="25610"/>
    <cellStyle name="Заголовок 2 2 2 2 2 2 3 5" xfId="25611"/>
    <cellStyle name="Заголовок 2 2 2 2 2 2 30" xfId="25612"/>
    <cellStyle name="Заголовок 2 2 2 2 2 2 31" xfId="25613"/>
    <cellStyle name="Заголовок 2 2 2 2 2 2 32" xfId="25614"/>
    <cellStyle name="Заголовок 2 2 2 2 2 2 33" xfId="25615"/>
    <cellStyle name="Заголовок 2 2 2 2 2 2 34" xfId="25616"/>
    <cellStyle name="Заголовок 2 2 2 2 2 2 35" xfId="25617"/>
    <cellStyle name="Заголовок 2 2 2 2 2 2 36" xfId="25618"/>
    <cellStyle name="Заголовок 2 2 2 2 2 2 37" xfId="25619"/>
    <cellStyle name="Заголовок 2 2 2 2 2 2 38" xfId="25620"/>
    <cellStyle name="Заголовок 2 2 2 2 2 2 39" xfId="25621"/>
    <cellStyle name="Заголовок 2 2 2 2 2 2 4" xfId="25622"/>
    <cellStyle name="Заголовок 2 2 2 2 2 2 40" xfId="25623"/>
    <cellStyle name="Заголовок 2 2 2 2 2 2 41" xfId="25624"/>
    <cellStyle name="Заголовок 2 2 2 2 2 2 5" xfId="25625"/>
    <cellStyle name="Заголовок 2 2 2 2 2 2 5 2" xfId="25626"/>
    <cellStyle name="Заголовок 2 2 2 2 2 2 5 2 2" xfId="25627"/>
    <cellStyle name="Заголовок 2 2 2 2 2 2 5 2 2 2" xfId="25628"/>
    <cellStyle name="Заголовок 2 2 2 2 2 2 5 2 2 3" xfId="25629"/>
    <cellStyle name="Заголовок 2 2 2 2 2 2 5 2 3" xfId="25630"/>
    <cellStyle name="Заголовок 2 2 2 2 2 2 5 3" xfId="25631"/>
    <cellStyle name="Заголовок 2 2 2 2 2 2 5 4" xfId="25632"/>
    <cellStyle name="Заголовок 2 2 2 2 2 2 6" xfId="25633"/>
    <cellStyle name="Заголовок 2 2 2 2 2 2 6 2" xfId="25634"/>
    <cellStyle name="Заголовок 2 2 2 2 2 2 6 3" xfId="25635"/>
    <cellStyle name="Заголовок 2 2 2 2 2 2 7" xfId="25636"/>
    <cellStyle name="Заголовок 2 2 2 2 2 2 7 2" xfId="25637"/>
    <cellStyle name="Заголовок 2 2 2 2 2 2 7 3" xfId="25638"/>
    <cellStyle name="Заголовок 2 2 2 2 2 2 8" xfId="25639"/>
    <cellStyle name="Заголовок 2 2 2 2 2 2 8 2" xfId="25640"/>
    <cellStyle name="Заголовок 2 2 2 2 2 2 8 3" xfId="25641"/>
    <cellStyle name="Заголовок 2 2 2 2 2 2 9" xfId="25642"/>
    <cellStyle name="Заголовок 2 2 2 2 2 2 9 2" xfId="25643"/>
    <cellStyle name="Заголовок 2 2 2 2 2 2_амортизация" xfId="25644"/>
    <cellStyle name="Заголовок 2 2 2 2 2 20" xfId="25645"/>
    <cellStyle name="Заголовок 2 2 2 2 2 21" xfId="25646"/>
    <cellStyle name="Заголовок 2 2 2 2 2 22" xfId="25647"/>
    <cellStyle name="Заголовок 2 2 2 2 2 23" xfId="25648"/>
    <cellStyle name="Заголовок 2 2 2 2 2 24" xfId="25649"/>
    <cellStyle name="Заголовок 2 2 2 2 2 25" xfId="25650"/>
    <cellStyle name="Заголовок 2 2 2 2 2 26" xfId="25651"/>
    <cellStyle name="Заголовок 2 2 2 2 2 27" xfId="25652"/>
    <cellStyle name="Заголовок 2 2 2 2 2 28" xfId="25653"/>
    <cellStyle name="Заголовок 2 2 2 2 2 29" xfId="25654"/>
    <cellStyle name="Заголовок 2 2 2 2 2 3" xfId="25655"/>
    <cellStyle name="Заголовок 2 2 2 2 2 3 2" xfId="25656"/>
    <cellStyle name="Заголовок 2 2 2 2 2 3 2 2" xfId="25657"/>
    <cellStyle name="Заголовок 2 2 2 2 2 3 3" xfId="25658"/>
    <cellStyle name="Заголовок 2 2 2 2 2 3 4" xfId="25659"/>
    <cellStyle name="Заголовок 2 2 2 2 2 3 4 2" xfId="25660"/>
    <cellStyle name="Заголовок 2 2 2 2 2 3 4 3" xfId="25661"/>
    <cellStyle name="Заголовок 2 2 2 2 2 3 5" xfId="25662"/>
    <cellStyle name="Заголовок 2 2 2 2 2 30" xfId="25663"/>
    <cellStyle name="Заголовок 2 2 2 2 2 31" xfId="25664"/>
    <cellStyle name="Заголовок 2 2 2 2 2 32" xfId="25665"/>
    <cellStyle name="Заголовок 2 2 2 2 2 33" xfId="25666"/>
    <cellStyle name="Заголовок 2 2 2 2 2 34" xfId="25667"/>
    <cellStyle name="Заголовок 2 2 2 2 2 35" xfId="25668"/>
    <cellStyle name="Заголовок 2 2 2 2 2 36" xfId="25669"/>
    <cellStyle name="Заголовок 2 2 2 2 2 37" xfId="25670"/>
    <cellStyle name="Заголовок 2 2 2 2 2 38" xfId="25671"/>
    <cellStyle name="Заголовок 2 2 2 2 2 39" xfId="25672"/>
    <cellStyle name="Заголовок 2 2 2 2 2 4" xfId="25673"/>
    <cellStyle name="Заголовок 2 2 2 2 2 40" xfId="25674"/>
    <cellStyle name="Заголовок 2 2 2 2 2 41" xfId="25675"/>
    <cellStyle name="Заголовок 2 2 2 2 2 42" xfId="25676"/>
    <cellStyle name="Заголовок 2 2 2 2 2 5" xfId="25677"/>
    <cellStyle name="Заголовок 2 2 2 2 2 6" xfId="25678"/>
    <cellStyle name="Заголовок 2 2 2 2 2 6 2" xfId="25679"/>
    <cellStyle name="Заголовок 2 2 2 2 2 6 2 2" xfId="25680"/>
    <cellStyle name="Заголовок 2 2 2 2 2 6 2 2 2" xfId="25681"/>
    <cellStyle name="Заголовок 2 2 2 2 2 6 2 2 3" xfId="25682"/>
    <cellStyle name="Заголовок 2 2 2 2 2 6 2 3" xfId="25683"/>
    <cellStyle name="Заголовок 2 2 2 2 2 6 3" xfId="25684"/>
    <cellStyle name="Заголовок 2 2 2 2 2 6 4" xfId="25685"/>
    <cellStyle name="Заголовок 2 2 2 2 2 7" xfId="25686"/>
    <cellStyle name="Заголовок 2 2 2 2 2 7 2" xfId="25687"/>
    <cellStyle name="Заголовок 2 2 2 2 2 7 3" xfId="25688"/>
    <cellStyle name="Заголовок 2 2 2 2 2 8" xfId="25689"/>
    <cellStyle name="Заголовок 2 2 2 2 2 8 2" xfId="25690"/>
    <cellStyle name="Заголовок 2 2 2 2 2 8 3" xfId="25691"/>
    <cellStyle name="Заголовок 2 2 2 2 2 9" xfId="25692"/>
    <cellStyle name="Заголовок 2 2 2 2 2 9 2" xfId="25693"/>
    <cellStyle name="Заголовок 2 2 2 2 2 9 3" xfId="25694"/>
    <cellStyle name="Заголовок 2 2 2 2 2_амортизация" xfId="25695"/>
    <cellStyle name="Заголовок 2 2 2 2 20" xfId="25696"/>
    <cellStyle name="Заголовок 2 2 2 2 20 2" xfId="25697"/>
    <cellStyle name="Заголовок 2 2 2 2 21" xfId="25698"/>
    <cellStyle name="Заголовок 2 2 2 2 22" xfId="25699"/>
    <cellStyle name="Заголовок 2 2 2 2 23" xfId="25700"/>
    <cellStyle name="Заголовок 2 2 2 2 23 2" xfId="25701"/>
    <cellStyle name="Заголовок 2 2 2 2 24" xfId="25702"/>
    <cellStyle name="Заголовок 2 2 2 2 25" xfId="25703"/>
    <cellStyle name="Заголовок 2 2 2 2 26" xfId="25704"/>
    <cellStyle name="Заголовок 2 2 2 2 27" xfId="25705"/>
    <cellStyle name="Заголовок 2 2 2 2 28" xfId="25706"/>
    <cellStyle name="Заголовок 2 2 2 2 29" xfId="25707"/>
    <cellStyle name="Заголовок 2 2 2 2 3" xfId="25708"/>
    <cellStyle name="Заголовок 2 2 2 2 30" xfId="25709"/>
    <cellStyle name="Заголовок 2 2 2 2 31" xfId="25710"/>
    <cellStyle name="Заголовок 2 2 2 2 32" xfId="25711"/>
    <cellStyle name="Заголовок 2 2 2 2 33" xfId="25712"/>
    <cellStyle name="Заголовок 2 2 2 2 34" xfId="25713"/>
    <cellStyle name="Заголовок 2 2 2 2 35" xfId="25714"/>
    <cellStyle name="Заголовок 2 2 2 2 36" xfId="25715"/>
    <cellStyle name="Заголовок 2 2 2 2 37" xfId="25716"/>
    <cellStyle name="Заголовок 2 2 2 2 38" xfId="25717"/>
    <cellStyle name="Заголовок 2 2 2 2 39" xfId="25718"/>
    <cellStyle name="Заголовок 2 2 2 2 4" xfId="25719"/>
    <cellStyle name="Заголовок 2 2 2 2 4 2" xfId="25720"/>
    <cellStyle name="Заголовок 2 2 2 2 4 3" xfId="25721"/>
    <cellStyle name="Заголовок 2 2 2 2 40" xfId="25722"/>
    <cellStyle name="Заголовок 2 2 2 2 41" xfId="25723"/>
    <cellStyle name="Заголовок 2 2 2 2 42" xfId="25724"/>
    <cellStyle name="Заголовок 2 2 2 2 43" xfId="25725"/>
    <cellStyle name="Заголовок 2 2 2 2 44" xfId="25726"/>
    <cellStyle name="Заголовок 2 2 2 2 45" xfId="25727"/>
    <cellStyle name="Заголовок 2 2 2 2 46" xfId="25728"/>
    <cellStyle name="Заголовок 2 2 2 2 47" xfId="25729"/>
    <cellStyle name="Заголовок 2 2 2 2 48" xfId="25730"/>
    <cellStyle name="Заголовок 2 2 2 2 5" xfId="25731"/>
    <cellStyle name="Заголовок 2 2 2 2 5 2" xfId="25732"/>
    <cellStyle name="Заголовок 2 2 2 2 5 3" xfId="25733"/>
    <cellStyle name="Заголовок 2 2 2 2 6" xfId="25734"/>
    <cellStyle name="Заголовок 2 2 2 2 6 2" xfId="25735"/>
    <cellStyle name="Заголовок 2 2 2 2 6 3" xfId="25736"/>
    <cellStyle name="Заголовок 2 2 2 2 7" xfId="25737"/>
    <cellStyle name="Заголовок 2 2 2 2 7 2" xfId="25738"/>
    <cellStyle name="Заголовок 2 2 2 2 7 3" xfId="25739"/>
    <cellStyle name="Заголовок 2 2 2 2 8" xfId="25740"/>
    <cellStyle name="Заголовок 2 2 2 2 8 2" xfId="25741"/>
    <cellStyle name="Заголовок 2 2 2 2 8 3" xfId="25742"/>
    <cellStyle name="Заголовок 2 2 2 2 9" xfId="25743"/>
    <cellStyle name="Заголовок 2 2 2 2 9 2" xfId="25744"/>
    <cellStyle name="Заголовок 2 2 2 2 9 2 2" xfId="25745"/>
    <cellStyle name="Заголовок 2 2 2 2 9 3" xfId="25746"/>
    <cellStyle name="Заголовок 2 2 2 2 9 4" xfId="25747"/>
    <cellStyle name="Заголовок 2 2 2 2 9 4 2" xfId="25748"/>
    <cellStyle name="Заголовок 2 2 2 2 9 4 3" xfId="25749"/>
    <cellStyle name="Заголовок 2 2 2 2 9 5" xfId="25750"/>
    <cellStyle name="Заголовок 2 2 2 2_амортизация" xfId="25751"/>
    <cellStyle name="Заголовок 2 2 2 20" xfId="25752"/>
    <cellStyle name="Заголовок 2 2 2 20 2" xfId="25753"/>
    <cellStyle name="Заголовок 2 2 2 21" xfId="25754"/>
    <cellStyle name="Заголовок 2 2 2 22" xfId="25755"/>
    <cellStyle name="Заголовок 2 2 2 23" xfId="25756"/>
    <cellStyle name="Заголовок 2 2 2 23 2" xfId="25757"/>
    <cellStyle name="Заголовок 2 2 2 24" xfId="25758"/>
    <cellStyle name="Заголовок 2 2 2 25" xfId="25759"/>
    <cellStyle name="Заголовок 2 2 2 26" xfId="25760"/>
    <cellStyle name="Заголовок 2 2 2 27" xfId="25761"/>
    <cellStyle name="Заголовок 2 2 2 28" xfId="25762"/>
    <cellStyle name="Заголовок 2 2 2 29" xfId="25763"/>
    <cellStyle name="Заголовок 2 2 2 3" xfId="25764"/>
    <cellStyle name="Заголовок 2 2 2 3 10" xfId="25765"/>
    <cellStyle name="Заголовок 2 2 2 3 11" xfId="25766"/>
    <cellStyle name="Заголовок 2 2 2 3 12" xfId="25767"/>
    <cellStyle name="Заголовок 2 2 2 3 2" xfId="25768"/>
    <cellStyle name="Заголовок 2 2 2 3 2 10" xfId="25769"/>
    <cellStyle name="Заголовок 2 2 2 3 2 11" xfId="25770"/>
    <cellStyle name="Заголовок 2 2 2 3 2 12" xfId="25771"/>
    <cellStyle name="Заголовок 2 2 2 3 2 2" xfId="25772"/>
    <cellStyle name="Заголовок 2 2 2 3 2 3" xfId="25773"/>
    <cellStyle name="Заголовок 2 2 2 3 2 4" xfId="25774"/>
    <cellStyle name="Заголовок 2 2 2 3 2 5" xfId="25775"/>
    <cellStyle name="Заголовок 2 2 2 3 2 6" xfId="25776"/>
    <cellStyle name="Заголовок 2 2 2 3 2 6 2" xfId="25777"/>
    <cellStyle name="Заголовок 2 2 2 3 2 7" xfId="25778"/>
    <cellStyle name="Заголовок 2 2 2 3 2 7 2" xfId="25779"/>
    <cellStyle name="Заголовок 2 2 2 3 2 8" xfId="25780"/>
    <cellStyle name="Заголовок 2 2 2 3 2 9" xfId="25781"/>
    <cellStyle name="Заголовок 2 2 2 3 3" xfId="25782"/>
    <cellStyle name="Заголовок 2 2 2 3 4" xfId="25783"/>
    <cellStyle name="Заголовок 2 2 2 3 5" xfId="25784"/>
    <cellStyle name="Заголовок 2 2 2 3 6" xfId="25785"/>
    <cellStyle name="Заголовок 2 2 2 3 6 2" xfId="25786"/>
    <cellStyle name="Заголовок 2 2 2 3 7" xfId="25787"/>
    <cellStyle name="Заголовок 2 2 2 3 7 2" xfId="25788"/>
    <cellStyle name="Заголовок 2 2 2 3 8" xfId="25789"/>
    <cellStyle name="Заголовок 2 2 2 3 9" xfId="25790"/>
    <cellStyle name="Заголовок 2 2 2 3_амортизация" xfId="25791"/>
    <cellStyle name="Заголовок 2 2 2 30" xfId="25792"/>
    <cellStyle name="Заголовок 2 2 2 31" xfId="25793"/>
    <cellStyle name="Заголовок 2 2 2 32" xfId="25794"/>
    <cellStyle name="Заголовок 2 2 2 33" xfId="25795"/>
    <cellStyle name="Заголовок 2 2 2 34" xfId="25796"/>
    <cellStyle name="Заголовок 2 2 2 35" xfId="25797"/>
    <cellStyle name="Заголовок 2 2 2 36" xfId="25798"/>
    <cellStyle name="Заголовок 2 2 2 37" xfId="25799"/>
    <cellStyle name="Заголовок 2 2 2 38" xfId="25800"/>
    <cellStyle name="Заголовок 2 2 2 39" xfId="25801"/>
    <cellStyle name="Заголовок 2 2 2 4" xfId="25802"/>
    <cellStyle name="Заголовок 2 2 2 4 2" xfId="25803"/>
    <cellStyle name="Заголовок 2 2 2 4 3" xfId="25804"/>
    <cellStyle name="Заголовок 2 2 2 40" xfId="25805"/>
    <cellStyle name="Заголовок 2 2 2 41" xfId="25806"/>
    <cellStyle name="Заголовок 2 2 2 42" xfId="25807"/>
    <cellStyle name="Заголовок 2 2 2 43" xfId="25808"/>
    <cellStyle name="Заголовок 2 2 2 44" xfId="25809"/>
    <cellStyle name="Заголовок 2 2 2 45" xfId="25810"/>
    <cellStyle name="Заголовок 2 2 2 46" xfId="25811"/>
    <cellStyle name="Заголовок 2 2 2 47" xfId="25812"/>
    <cellStyle name="Заголовок 2 2 2 48" xfId="25813"/>
    <cellStyle name="Заголовок 2 2 2 5" xfId="25814"/>
    <cellStyle name="Заголовок 2 2 2 5 2" xfId="25815"/>
    <cellStyle name="Заголовок 2 2 2 5 3" xfId="25816"/>
    <cellStyle name="Заголовок 2 2 2 6" xfId="25817"/>
    <cellStyle name="Заголовок 2 2 2 6 2" xfId="25818"/>
    <cellStyle name="Заголовок 2 2 2 6 3" xfId="25819"/>
    <cellStyle name="Заголовок 2 2 2 7" xfId="25820"/>
    <cellStyle name="Заголовок 2 2 2 7 2" xfId="25821"/>
    <cellStyle name="Заголовок 2 2 2 7 3" xfId="25822"/>
    <cellStyle name="Заголовок 2 2 2 8" xfId="25823"/>
    <cellStyle name="Заголовок 2 2 2 8 2" xfId="25824"/>
    <cellStyle name="Заголовок 2 2 2 8 3" xfId="25825"/>
    <cellStyle name="Заголовок 2 2 2 9" xfId="25826"/>
    <cellStyle name="Заголовок 2 2 2 9 2" xfId="25827"/>
    <cellStyle name="Заголовок 2 2 2 9 2 2" xfId="25828"/>
    <cellStyle name="Заголовок 2 2 2 9 3" xfId="25829"/>
    <cellStyle name="Заголовок 2 2 2 9 4" xfId="25830"/>
    <cellStyle name="Заголовок 2 2 2 9 4 2" xfId="25831"/>
    <cellStyle name="Заголовок 2 2 2 9 4 3" xfId="25832"/>
    <cellStyle name="Заголовок 2 2 2 9 5" xfId="25833"/>
    <cellStyle name="Заголовок 2 2 2_амортизация" xfId="25834"/>
    <cellStyle name="Заголовок 2 2 20" xfId="25835"/>
    <cellStyle name="Заголовок 2 2 21" xfId="25836"/>
    <cellStyle name="Заголовок 2 2 22" xfId="25837"/>
    <cellStyle name="Заголовок 2 2 23" xfId="25838"/>
    <cellStyle name="Заголовок 2 2 24" xfId="25839"/>
    <cellStyle name="Заголовок 2 2 25" xfId="25840"/>
    <cellStyle name="Заголовок 2 2 26" xfId="25841"/>
    <cellStyle name="Заголовок 2 2 26 2" xfId="25842"/>
    <cellStyle name="Заголовок 2 2 27" xfId="25843"/>
    <cellStyle name="Заголовок 2 2 28" xfId="25844"/>
    <cellStyle name="Заголовок 2 2 29" xfId="25845"/>
    <cellStyle name="Заголовок 2 2 3" xfId="25846"/>
    <cellStyle name="Заголовок 2 2 30" xfId="25847"/>
    <cellStyle name="Заголовок 2 2 31" xfId="25848"/>
    <cellStyle name="Заголовок 2 2 32" xfId="25849"/>
    <cellStyle name="Заголовок 2 2 33" xfId="25850"/>
    <cellStyle name="Заголовок 2 2 4" xfId="25851"/>
    <cellStyle name="Заголовок 2 2 4 10" xfId="25852"/>
    <cellStyle name="Заголовок 2 2 4 11" xfId="25853"/>
    <cellStyle name="Заголовок 2 2 4 12" xfId="25854"/>
    <cellStyle name="Заголовок 2 2 4 2" xfId="25855"/>
    <cellStyle name="Заголовок 2 2 4 2 10" xfId="25856"/>
    <cellStyle name="Заголовок 2 2 4 2 11" xfId="25857"/>
    <cellStyle name="Заголовок 2 2 4 2 12" xfId="25858"/>
    <cellStyle name="Заголовок 2 2 4 2 2" xfId="25859"/>
    <cellStyle name="Заголовок 2 2 4 2 3" xfId="25860"/>
    <cellStyle name="Заголовок 2 2 4 2 3 2" xfId="25861"/>
    <cellStyle name="Заголовок 2 2 4 2 3 2 2" xfId="25862"/>
    <cellStyle name="Заголовок 2 2 4 2 3 2 3" xfId="25863"/>
    <cellStyle name="Заголовок 2 2 4 2 3 3" xfId="25864"/>
    <cellStyle name="Заголовок 2 2 4 2 4" xfId="25865"/>
    <cellStyle name="Заголовок 2 2 4 2 5" xfId="25866"/>
    <cellStyle name="Заголовок 2 2 4 2 5 2" xfId="25867"/>
    <cellStyle name="Заголовок 2 2 4 2 6" xfId="25868"/>
    <cellStyle name="Заголовок 2 2 4 2 7" xfId="25869"/>
    <cellStyle name="Заголовок 2 2 4 2 8" xfId="25870"/>
    <cellStyle name="Заголовок 2 2 4 2 9" xfId="25871"/>
    <cellStyle name="Заголовок 2 2 4 3" xfId="25872"/>
    <cellStyle name="Заголовок 2 2 4 4" xfId="25873"/>
    <cellStyle name="Заголовок 2 2 4 5" xfId="25874"/>
    <cellStyle name="Заголовок 2 2 4 6" xfId="25875"/>
    <cellStyle name="Заголовок 2 2 4 6 2" xfId="25876"/>
    <cellStyle name="Заголовок 2 2 4 7" xfId="25877"/>
    <cellStyle name="Заголовок 2 2 4 7 2" xfId="25878"/>
    <cellStyle name="Заголовок 2 2 4 8" xfId="25879"/>
    <cellStyle name="Заголовок 2 2 4 9" xfId="25880"/>
    <cellStyle name="Заголовок 2 2 5" xfId="25881"/>
    <cellStyle name="Заголовок 2 2 5 2" xfId="25882"/>
    <cellStyle name="Заголовок 2 2 5_амортизация" xfId="25883"/>
    <cellStyle name="Заголовок 2 2 6" xfId="25884"/>
    <cellStyle name="Заголовок 2 2 6 2" xfId="25885"/>
    <cellStyle name="Заголовок 2 2 6 3" xfId="25886"/>
    <cellStyle name="Заголовок 2 2 7" xfId="25887"/>
    <cellStyle name="Заголовок 2 2 7 2" xfId="25888"/>
    <cellStyle name="Заголовок 2 2 7 3" xfId="25889"/>
    <cellStyle name="Заголовок 2 2 8" xfId="25890"/>
    <cellStyle name="Заголовок 2 2 9" xfId="25891"/>
    <cellStyle name="Заголовок 2 2_амортизация" xfId="25892"/>
    <cellStyle name="Заголовок 2 3" xfId="25893"/>
    <cellStyle name="Заголовок 2 3 2" xfId="25894"/>
    <cellStyle name="Заголовок 2 3 3" xfId="25895"/>
    <cellStyle name="Заголовок 2 3 4" xfId="25896"/>
    <cellStyle name="Заголовок 2 3 4 2" xfId="25897"/>
    <cellStyle name="Заголовок 2 3 4 3" xfId="25898"/>
    <cellStyle name="Заголовок 2 3 5" xfId="25899"/>
    <cellStyle name="Заголовок 2 4" xfId="25900"/>
    <cellStyle name="Заголовок 2 4 2" xfId="25901"/>
    <cellStyle name="Заголовок 2 5" xfId="25902"/>
    <cellStyle name="Заголовок 2 5 2" xfId="25903"/>
    <cellStyle name="Заголовок 2 5 3" xfId="25904"/>
    <cellStyle name="Заголовок 2 6" xfId="25905"/>
    <cellStyle name="Заголовок 2 6 2" xfId="25906"/>
    <cellStyle name="Заголовок 2 7" xfId="25907"/>
    <cellStyle name="Заголовок 2 8" xfId="25908"/>
    <cellStyle name="Заголовок 2 9" xfId="25909"/>
    <cellStyle name="Заголовок 3 10" xfId="25910"/>
    <cellStyle name="Заголовок 3 11" xfId="25911"/>
    <cellStyle name="Заголовок 3 11 2" xfId="25912"/>
    <cellStyle name="Заголовок 3 11 3" xfId="25913"/>
    <cellStyle name="Заголовок 3 11 4" xfId="25914"/>
    <cellStyle name="Заголовок 3 12" xfId="25915"/>
    <cellStyle name="Заголовок 3 13" xfId="25916"/>
    <cellStyle name="Заголовок 3 14" xfId="25917"/>
    <cellStyle name="Заголовок 3 15" xfId="25918"/>
    <cellStyle name="Заголовок 3 15 2" xfId="25919"/>
    <cellStyle name="Заголовок 3 16" xfId="25920"/>
    <cellStyle name="Заголовок 3 17" xfId="25921"/>
    <cellStyle name="Заголовок 3 18" xfId="25922"/>
    <cellStyle name="Заголовок 3 19" xfId="25923"/>
    <cellStyle name="Заголовок 3 2" xfId="25924"/>
    <cellStyle name="Заголовок 3 2 10" xfId="25925"/>
    <cellStyle name="Заголовок 3 2 11" xfId="25926"/>
    <cellStyle name="Заголовок 3 2 12" xfId="25927"/>
    <cellStyle name="Заголовок 3 2 12 2" xfId="25928"/>
    <cellStyle name="Заголовок 3 2 12 3" xfId="25929"/>
    <cellStyle name="Заголовок 3 2 12 4" xfId="25930"/>
    <cellStyle name="Заголовок 3 2 12 4 2" xfId="25931"/>
    <cellStyle name="Заголовок 3 2 12 4 3" xfId="25932"/>
    <cellStyle name="Заголовок 3 2 12 5" xfId="25933"/>
    <cellStyle name="Заголовок 3 2 13" xfId="25934"/>
    <cellStyle name="Заголовок 3 2 14" xfId="25935"/>
    <cellStyle name="Заголовок 3 2 14 2" xfId="25936"/>
    <cellStyle name="Заголовок 3 2 15" xfId="25937"/>
    <cellStyle name="Заголовок 3 2 16" xfId="25938"/>
    <cellStyle name="Заголовок 3 2 16 2" xfId="25939"/>
    <cellStyle name="Заголовок 3 2 16 3" xfId="25940"/>
    <cellStyle name="Заголовок 3 2 17" xfId="25941"/>
    <cellStyle name="Заголовок 3 2 17 2" xfId="25942"/>
    <cellStyle name="Заголовок 3 2 17 3" xfId="25943"/>
    <cellStyle name="Заголовок 3 2 18" xfId="25944"/>
    <cellStyle name="Заголовок 3 2 18 2" xfId="25945"/>
    <cellStyle name="Заголовок 3 2 18 3" xfId="25946"/>
    <cellStyle name="Заголовок 3 2 19" xfId="25947"/>
    <cellStyle name="Заголовок 3 2 2" xfId="25948"/>
    <cellStyle name="Заголовок 3 2 2 10" xfId="25949"/>
    <cellStyle name="Заголовок 3 2 2 11" xfId="25950"/>
    <cellStyle name="Заголовок 3 2 2 12" xfId="25951"/>
    <cellStyle name="Заголовок 3 2 2 12 2" xfId="25952"/>
    <cellStyle name="Заголовок 3 2 2 12 2 2" xfId="25953"/>
    <cellStyle name="Заголовок 3 2 2 12 2 2 2" xfId="25954"/>
    <cellStyle name="Заголовок 3 2 2 12 2 2 3" xfId="25955"/>
    <cellStyle name="Заголовок 3 2 2 12 2 3" xfId="25956"/>
    <cellStyle name="Заголовок 3 2 2 12 3" xfId="25957"/>
    <cellStyle name="Заголовок 3 2 2 12 4" xfId="25958"/>
    <cellStyle name="Заголовок 3 2 2 13" xfId="25959"/>
    <cellStyle name="Заголовок 3 2 2 13 2" xfId="25960"/>
    <cellStyle name="Заголовок 3 2 2 13 3" xfId="25961"/>
    <cellStyle name="Заголовок 3 2 2 14" xfId="25962"/>
    <cellStyle name="Заголовок 3 2 2 14 2" xfId="25963"/>
    <cellStyle name="Заголовок 3 2 2 14 3" xfId="25964"/>
    <cellStyle name="Заголовок 3 2 2 15" xfId="25965"/>
    <cellStyle name="Заголовок 3 2 2 15 2" xfId="25966"/>
    <cellStyle name="Заголовок 3 2 2 15 3" xfId="25967"/>
    <cellStyle name="Заголовок 3 2 2 16" xfId="25968"/>
    <cellStyle name="Заголовок 3 2 2 16 2" xfId="25969"/>
    <cellStyle name="Заголовок 3 2 2 17" xfId="25970"/>
    <cellStyle name="Заголовок 3 2 2 18" xfId="25971"/>
    <cellStyle name="Заголовок 3 2 2 19" xfId="25972"/>
    <cellStyle name="Заголовок 3 2 2 19 2" xfId="25973"/>
    <cellStyle name="Заголовок 3 2 2 19 2 2" xfId="25974"/>
    <cellStyle name="Заголовок 3 2 2 19 2 2 2" xfId="25975"/>
    <cellStyle name="Заголовок 3 2 2 19 2 3" xfId="25976"/>
    <cellStyle name="Заголовок 3 2 2 19 2 4" xfId="25977"/>
    <cellStyle name="Заголовок 3 2 2 19 3" xfId="25978"/>
    <cellStyle name="Заголовок 3 2 2 19 3 2" xfId="25979"/>
    <cellStyle name="Заголовок 3 2 2 19 4" xfId="25980"/>
    <cellStyle name="Заголовок 3 2 2 2" xfId="25981"/>
    <cellStyle name="Заголовок 3 2 2 2 10" xfId="25982"/>
    <cellStyle name="Заголовок 3 2 2 2 11" xfId="25983"/>
    <cellStyle name="Заголовок 3 2 2 2 12" xfId="25984"/>
    <cellStyle name="Заголовок 3 2 2 2 12 2" xfId="25985"/>
    <cellStyle name="Заголовок 3 2 2 2 12 2 2" xfId="25986"/>
    <cellStyle name="Заголовок 3 2 2 2 12 2 2 2" xfId="25987"/>
    <cellStyle name="Заголовок 3 2 2 2 12 2 2 3" xfId="25988"/>
    <cellStyle name="Заголовок 3 2 2 2 12 2 3" xfId="25989"/>
    <cellStyle name="Заголовок 3 2 2 2 12 3" xfId="25990"/>
    <cellStyle name="Заголовок 3 2 2 2 12 4" xfId="25991"/>
    <cellStyle name="Заголовок 3 2 2 2 13" xfId="25992"/>
    <cellStyle name="Заголовок 3 2 2 2 13 2" xfId="25993"/>
    <cellStyle name="Заголовок 3 2 2 2 13 3" xfId="25994"/>
    <cellStyle name="Заголовок 3 2 2 2 14" xfId="25995"/>
    <cellStyle name="Заголовок 3 2 2 2 14 2" xfId="25996"/>
    <cellStyle name="Заголовок 3 2 2 2 14 3" xfId="25997"/>
    <cellStyle name="Заголовок 3 2 2 2 15" xfId="25998"/>
    <cellStyle name="Заголовок 3 2 2 2 15 2" xfId="25999"/>
    <cellStyle name="Заголовок 3 2 2 2 15 3" xfId="26000"/>
    <cellStyle name="Заголовок 3 2 2 2 16" xfId="26001"/>
    <cellStyle name="Заголовок 3 2 2 2 16 2" xfId="26002"/>
    <cellStyle name="Заголовок 3 2 2 2 17" xfId="26003"/>
    <cellStyle name="Заголовок 3 2 2 2 18" xfId="26004"/>
    <cellStyle name="Заголовок 3 2 2 2 19" xfId="26005"/>
    <cellStyle name="Заголовок 3 2 2 2 19 2" xfId="26006"/>
    <cellStyle name="Заголовок 3 2 2 2 19 2 2" xfId="26007"/>
    <cellStyle name="Заголовок 3 2 2 2 19 2 2 2" xfId="26008"/>
    <cellStyle name="Заголовок 3 2 2 2 19 2 3" xfId="26009"/>
    <cellStyle name="Заголовок 3 2 2 2 19 2 4" xfId="26010"/>
    <cellStyle name="Заголовок 3 2 2 2 19 3" xfId="26011"/>
    <cellStyle name="Заголовок 3 2 2 2 19 3 2" xfId="26012"/>
    <cellStyle name="Заголовок 3 2 2 2 19 4" xfId="26013"/>
    <cellStyle name="Заголовок 3 2 2 2 2" xfId="26014"/>
    <cellStyle name="Заголовок 3 2 2 2 2 10" xfId="26015"/>
    <cellStyle name="Заголовок 3 2 2 2 2 10 2" xfId="26016"/>
    <cellStyle name="Заголовок 3 2 2 2 2 11" xfId="26017"/>
    <cellStyle name="Заголовок 3 2 2 2 2 12" xfId="26018"/>
    <cellStyle name="Заголовок 3 2 2 2 2 13" xfId="26019"/>
    <cellStyle name="Заголовок 3 2 2 2 2 13 2" xfId="26020"/>
    <cellStyle name="Заголовок 3 2 2 2 2 13 2 2" xfId="26021"/>
    <cellStyle name="Заголовок 3 2 2 2 2 13 2 2 2" xfId="26022"/>
    <cellStyle name="Заголовок 3 2 2 2 2 13 2 3" xfId="26023"/>
    <cellStyle name="Заголовок 3 2 2 2 2 13 2 4" xfId="26024"/>
    <cellStyle name="Заголовок 3 2 2 2 2 13 3" xfId="26025"/>
    <cellStyle name="Заголовок 3 2 2 2 2 13 3 2" xfId="26026"/>
    <cellStyle name="Заголовок 3 2 2 2 2 13 4" xfId="26027"/>
    <cellStyle name="Заголовок 3 2 2 2 2 14" xfId="26028"/>
    <cellStyle name="Заголовок 3 2 2 2 2 14 2" xfId="26029"/>
    <cellStyle name="Заголовок 3 2 2 2 2 15" xfId="26030"/>
    <cellStyle name="Заголовок 3 2 2 2 2 16" xfId="26031"/>
    <cellStyle name="Заголовок 3 2 2 2 2 17" xfId="26032"/>
    <cellStyle name="Заголовок 3 2 2 2 2 17 2" xfId="26033"/>
    <cellStyle name="Заголовок 3 2 2 2 2 18" xfId="26034"/>
    <cellStyle name="Заголовок 3 2 2 2 2 19" xfId="26035"/>
    <cellStyle name="Заголовок 3 2 2 2 2 2" xfId="26036"/>
    <cellStyle name="Заголовок 3 2 2 2 2 2 10" xfId="26037"/>
    <cellStyle name="Заголовок 3 2 2 2 2 2 11" xfId="26038"/>
    <cellStyle name="Заголовок 3 2 2 2 2 2 12" xfId="26039"/>
    <cellStyle name="Заголовок 3 2 2 2 2 2 12 2" xfId="26040"/>
    <cellStyle name="Заголовок 3 2 2 2 2 2 12 2 2" xfId="26041"/>
    <cellStyle name="Заголовок 3 2 2 2 2 2 12 2 2 2" xfId="26042"/>
    <cellStyle name="Заголовок 3 2 2 2 2 2 12 2 3" xfId="26043"/>
    <cellStyle name="Заголовок 3 2 2 2 2 2 12 2 4" xfId="26044"/>
    <cellStyle name="Заголовок 3 2 2 2 2 2 12 3" xfId="26045"/>
    <cellStyle name="Заголовок 3 2 2 2 2 2 12 3 2" xfId="26046"/>
    <cellStyle name="Заголовок 3 2 2 2 2 2 12 4" xfId="26047"/>
    <cellStyle name="Заголовок 3 2 2 2 2 2 13" xfId="26048"/>
    <cellStyle name="Заголовок 3 2 2 2 2 2 13 2" xfId="26049"/>
    <cellStyle name="Заголовок 3 2 2 2 2 2 14" xfId="26050"/>
    <cellStyle name="Заголовок 3 2 2 2 2 2 15" xfId="26051"/>
    <cellStyle name="Заголовок 3 2 2 2 2 2 16" xfId="26052"/>
    <cellStyle name="Заголовок 3 2 2 2 2 2 16 2" xfId="26053"/>
    <cellStyle name="Заголовок 3 2 2 2 2 2 17" xfId="26054"/>
    <cellStyle name="Заголовок 3 2 2 2 2 2 18" xfId="26055"/>
    <cellStyle name="Заголовок 3 2 2 2 2 2 19" xfId="26056"/>
    <cellStyle name="Заголовок 3 2 2 2 2 2 2" xfId="26057"/>
    <cellStyle name="Заголовок 3 2 2 2 2 2 2 10" xfId="26058"/>
    <cellStyle name="Заголовок 3 2 2 2 2 2 2 10 2" xfId="26059"/>
    <cellStyle name="Заголовок 3 2 2 2 2 2 2 10 2 2" xfId="26060"/>
    <cellStyle name="Заголовок 3 2 2 2 2 2 2 10 2 2 2" xfId="26061"/>
    <cellStyle name="Заголовок 3 2 2 2 2 2 2 10 2 3" xfId="26062"/>
    <cellStyle name="Заголовок 3 2 2 2 2 2 2 10 2 4" xfId="26063"/>
    <cellStyle name="Заголовок 3 2 2 2 2 2 2 10 3" xfId="26064"/>
    <cellStyle name="Заголовок 3 2 2 2 2 2 2 10 3 2" xfId="26065"/>
    <cellStyle name="Заголовок 3 2 2 2 2 2 2 10 4" xfId="26066"/>
    <cellStyle name="Заголовок 3 2 2 2 2 2 2 11" xfId="26067"/>
    <cellStyle name="Заголовок 3 2 2 2 2 2 2 11 2" xfId="26068"/>
    <cellStyle name="Заголовок 3 2 2 2 2 2 2 12" xfId="26069"/>
    <cellStyle name="Заголовок 3 2 2 2 2 2 2 13" xfId="26070"/>
    <cellStyle name="Заголовок 3 2 2 2 2 2 2 14" xfId="26071"/>
    <cellStyle name="Заголовок 3 2 2 2 2 2 2 14 2" xfId="26072"/>
    <cellStyle name="Заголовок 3 2 2 2 2 2 2 15" xfId="26073"/>
    <cellStyle name="Заголовок 3 2 2 2 2 2 2 16" xfId="26074"/>
    <cellStyle name="Заголовок 3 2 2 2 2 2 2 17" xfId="26075"/>
    <cellStyle name="Заголовок 3 2 2 2 2 2 2 18" xfId="26076"/>
    <cellStyle name="Заголовок 3 2 2 2 2 2 2 19" xfId="26077"/>
    <cellStyle name="Заголовок 3 2 2 2 2 2 2 2" xfId="26078"/>
    <cellStyle name="Заголовок 3 2 2 2 2 2 2 2 10" xfId="26079"/>
    <cellStyle name="Заголовок 3 2 2 2 2 2 2 2 10 2" xfId="26080"/>
    <cellStyle name="Заголовок 3 2 2 2 2 2 2 2 11" xfId="26081"/>
    <cellStyle name="Заголовок 3 2 2 2 2 2 2 2 12" xfId="26082"/>
    <cellStyle name="Заголовок 3 2 2 2 2 2 2 2 13" xfId="26083"/>
    <cellStyle name="Заголовок 3 2 2 2 2 2 2 2 13 2" xfId="26084"/>
    <cellStyle name="Заголовок 3 2 2 2 2 2 2 2 14" xfId="26085"/>
    <cellStyle name="Заголовок 3 2 2 2 2 2 2 2 15" xfId="26086"/>
    <cellStyle name="Заголовок 3 2 2 2 2 2 2 2 16" xfId="26087"/>
    <cellStyle name="Заголовок 3 2 2 2 2 2 2 2 17" xfId="26088"/>
    <cellStyle name="Заголовок 3 2 2 2 2 2 2 2 18" xfId="26089"/>
    <cellStyle name="Заголовок 3 2 2 2 2 2 2 2 19" xfId="26090"/>
    <cellStyle name="Заголовок 3 2 2 2 2 2 2 2 2" xfId="26091"/>
    <cellStyle name="Заголовок 3 2 2 2 2 2 2 2 2 10" xfId="26092"/>
    <cellStyle name="Заголовок 3 2 2 2 2 2 2 2 2 11" xfId="26093"/>
    <cellStyle name="Заголовок 3 2 2 2 2 2 2 2 2 12" xfId="26094"/>
    <cellStyle name="Заголовок 3 2 2 2 2 2 2 2 2 13" xfId="26095"/>
    <cellStyle name="Заголовок 3 2 2 2 2 2 2 2 2 14" xfId="26096"/>
    <cellStyle name="Заголовок 3 2 2 2 2 2 2 2 2 15" xfId="26097"/>
    <cellStyle name="Заголовок 3 2 2 2 2 2 2 2 2 16" xfId="26098"/>
    <cellStyle name="Заголовок 3 2 2 2 2 2 2 2 2 17" xfId="26099"/>
    <cellStyle name="Заголовок 3 2 2 2 2 2 2 2 2 18" xfId="26100"/>
    <cellStyle name="Заголовок 3 2 2 2 2 2 2 2 2 19" xfId="26101"/>
    <cellStyle name="Заголовок 3 2 2 2 2 2 2 2 2 2" xfId="26102"/>
    <cellStyle name="Заголовок 3 2 2 2 2 2 2 2 2 2 10" xfId="26103"/>
    <cellStyle name="Заголовок 3 2 2 2 2 2 2 2 2 2 11" xfId="26104"/>
    <cellStyle name="Заголовок 3 2 2 2 2 2 2 2 2 2 12" xfId="26105"/>
    <cellStyle name="Заголовок 3 2 2 2 2 2 2 2 2 2 13" xfId="26106"/>
    <cellStyle name="Заголовок 3 2 2 2 2 2 2 2 2 2 14" xfId="26107"/>
    <cellStyle name="Заголовок 3 2 2 2 2 2 2 2 2 2 15" xfId="26108"/>
    <cellStyle name="Заголовок 3 2 2 2 2 2 2 2 2 2 16" xfId="26109"/>
    <cellStyle name="Заголовок 3 2 2 2 2 2 2 2 2 2 17" xfId="26110"/>
    <cellStyle name="Заголовок 3 2 2 2 2 2 2 2 2 2 18" xfId="26111"/>
    <cellStyle name="Заголовок 3 2 2 2 2 2 2 2 2 2 19" xfId="26112"/>
    <cellStyle name="Заголовок 3 2 2 2 2 2 2 2 2 2 2" xfId="26113"/>
    <cellStyle name="Заголовок 3 2 2 2 2 2 2 2 2 2 2 10" xfId="26114"/>
    <cellStyle name="Заголовок 3 2 2 2 2 2 2 2 2 2 2 11" xfId="26115"/>
    <cellStyle name="Заголовок 3 2 2 2 2 2 2 2 2 2 2 12" xfId="26116"/>
    <cellStyle name="Заголовок 3 2 2 2 2 2 2 2 2 2 2 13" xfId="26117"/>
    <cellStyle name="Заголовок 3 2 2 2 2 2 2 2 2 2 2 14" xfId="26118"/>
    <cellStyle name="Заголовок 3 2 2 2 2 2 2 2 2 2 2 15" xfId="26119"/>
    <cellStyle name="Заголовок 3 2 2 2 2 2 2 2 2 2 2 16" xfId="26120"/>
    <cellStyle name="Заголовок 3 2 2 2 2 2 2 2 2 2 2 17" xfId="26121"/>
    <cellStyle name="Заголовок 3 2 2 2 2 2 2 2 2 2 2 18" xfId="26122"/>
    <cellStyle name="Заголовок 3 2 2 2 2 2 2 2 2 2 2 19" xfId="26123"/>
    <cellStyle name="Заголовок 3 2 2 2 2 2 2 2 2 2 2 2" xfId="26124"/>
    <cellStyle name="Заголовок 3 2 2 2 2 2 2 2 2 2 2 2 10" xfId="26125"/>
    <cellStyle name="Заголовок 3 2 2 2 2 2 2 2 2 2 2 2 11" xfId="26126"/>
    <cellStyle name="Заголовок 3 2 2 2 2 2 2 2 2 2 2 2 12" xfId="26127"/>
    <cellStyle name="Заголовок 3 2 2 2 2 2 2 2 2 2 2 2 13" xfId="26128"/>
    <cellStyle name="Заголовок 3 2 2 2 2 2 2 2 2 2 2 2 14" xfId="26129"/>
    <cellStyle name="Заголовок 3 2 2 2 2 2 2 2 2 2 2 2 15" xfId="26130"/>
    <cellStyle name="Заголовок 3 2 2 2 2 2 2 2 2 2 2 2 16" xfId="26131"/>
    <cellStyle name="Заголовок 3 2 2 2 2 2 2 2 2 2 2 2 17" xfId="26132"/>
    <cellStyle name="Заголовок 3 2 2 2 2 2 2 2 2 2 2 2 18" xfId="26133"/>
    <cellStyle name="Заголовок 3 2 2 2 2 2 2 2 2 2 2 2 19" xfId="26134"/>
    <cellStyle name="Заголовок 3 2 2 2 2 2 2 2 2 2 2 2 2" xfId="26135"/>
    <cellStyle name="Заголовок 3 2 2 2 2 2 2 2 2 2 2 2 2 10" xfId="26136"/>
    <cellStyle name="Заголовок 3 2 2 2 2 2 2 2 2 2 2 2 2 11" xfId="26137"/>
    <cellStyle name="Заголовок 3 2 2 2 2 2 2 2 2 2 2 2 2 12" xfId="26138"/>
    <cellStyle name="Заголовок 3 2 2 2 2 2 2 2 2 2 2 2 2 13" xfId="26139"/>
    <cellStyle name="Заголовок 3 2 2 2 2 2 2 2 2 2 2 2 2 14" xfId="26140"/>
    <cellStyle name="Заголовок 3 2 2 2 2 2 2 2 2 2 2 2 2 15" xfId="26141"/>
    <cellStyle name="Заголовок 3 2 2 2 2 2 2 2 2 2 2 2 2 16" xfId="26142"/>
    <cellStyle name="Заголовок 3 2 2 2 2 2 2 2 2 2 2 2 2 17" xfId="26143"/>
    <cellStyle name="Заголовок 3 2 2 2 2 2 2 2 2 2 2 2 2 18" xfId="26144"/>
    <cellStyle name="Заголовок 3 2 2 2 2 2 2 2 2 2 2 2 2 19" xfId="26145"/>
    <cellStyle name="Заголовок 3 2 2 2 2 2 2 2 2 2 2 2 2 2" xfId="26146"/>
    <cellStyle name="Заголовок 3 2 2 2 2 2 2 2 2 2 2 2 2 2 10" xfId="26147"/>
    <cellStyle name="Заголовок 3 2 2 2 2 2 2 2 2 2 2 2 2 2 11" xfId="26148"/>
    <cellStyle name="Заголовок 3 2 2 2 2 2 2 2 2 2 2 2 2 2 12" xfId="26149"/>
    <cellStyle name="Заголовок 3 2 2 2 2 2 2 2 2 2 2 2 2 2 13" xfId="26150"/>
    <cellStyle name="Заголовок 3 2 2 2 2 2 2 2 2 2 2 2 2 2 14" xfId="26151"/>
    <cellStyle name="Заголовок 3 2 2 2 2 2 2 2 2 2 2 2 2 2 15" xfId="26152"/>
    <cellStyle name="Заголовок 3 2 2 2 2 2 2 2 2 2 2 2 2 2 16" xfId="26153"/>
    <cellStyle name="Заголовок 3 2 2 2 2 2 2 2 2 2 2 2 2 2 17" xfId="26154"/>
    <cellStyle name="Заголовок 3 2 2 2 2 2 2 2 2 2 2 2 2 2 18" xfId="26155"/>
    <cellStyle name="Заголовок 3 2 2 2 2 2 2 2 2 2 2 2 2 2 19" xfId="26156"/>
    <cellStyle name="Заголовок 3 2 2 2 2 2 2 2 2 2 2 2 2 2 2" xfId="26157"/>
    <cellStyle name="Заголовок 3 2 2 2 2 2 2 2 2 2 2 2 2 2 2 10" xfId="26158"/>
    <cellStyle name="Заголовок 3 2 2 2 2 2 2 2 2 2 2 2 2 2 2 11" xfId="26159"/>
    <cellStyle name="Заголовок 3 2 2 2 2 2 2 2 2 2 2 2 2 2 2 12" xfId="26160"/>
    <cellStyle name="Заголовок 3 2 2 2 2 2 2 2 2 2 2 2 2 2 2 13" xfId="26161"/>
    <cellStyle name="Заголовок 3 2 2 2 2 2 2 2 2 2 2 2 2 2 2 14" xfId="26162"/>
    <cellStyle name="Заголовок 3 2 2 2 2 2 2 2 2 2 2 2 2 2 2 15" xfId="26163"/>
    <cellStyle name="Заголовок 3 2 2 2 2 2 2 2 2 2 2 2 2 2 2 16" xfId="26164"/>
    <cellStyle name="Заголовок 3 2 2 2 2 2 2 2 2 2 2 2 2 2 2 17" xfId="26165"/>
    <cellStyle name="Заголовок 3 2 2 2 2 2 2 2 2 2 2 2 2 2 2 18" xfId="26166"/>
    <cellStyle name="Заголовок 3 2 2 2 2 2 2 2 2 2 2 2 2 2 2 19" xfId="26167"/>
    <cellStyle name="Заголовок 3 2 2 2 2 2 2 2 2 2 2 2 2 2 2 2" xfId="26168"/>
    <cellStyle name="Заголовок 3 2 2 2 2 2 2 2 2 2 2 2 2 2 2 2 10" xfId="26169"/>
    <cellStyle name="Заголовок 3 2 2 2 2 2 2 2 2 2 2 2 2 2 2 2 11" xfId="26170"/>
    <cellStyle name="Заголовок 3 2 2 2 2 2 2 2 2 2 2 2 2 2 2 2 12" xfId="26171"/>
    <cellStyle name="Заголовок 3 2 2 2 2 2 2 2 2 2 2 2 2 2 2 2 13" xfId="26172"/>
    <cellStyle name="Заголовок 3 2 2 2 2 2 2 2 2 2 2 2 2 2 2 2 14" xfId="26173"/>
    <cellStyle name="Заголовок 3 2 2 2 2 2 2 2 2 2 2 2 2 2 2 2 15" xfId="26174"/>
    <cellStyle name="Заголовок 3 2 2 2 2 2 2 2 2 2 2 2 2 2 2 2 16" xfId="26175"/>
    <cellStyle name="Заголовок 3 2 2 2 2 2 2 2 2 2 2 2 2 2 2 2 17" xfId="26176"/>
    <cellStyle name="Заголовок 3 2 2 2 2 2 2 2 2 2 2 2 2 2 2 2 18" xfId="26177"/>
    <cellStyle name="Заголовок 3 2 2 2 2 2 2 2 2 2 2 2 2 2 2 2 19" xfId="26178"/>
    <cellStyle name="Заголовок 3 2 2 2 2 2 2 2 2 2 2 2 2 2 2 2 2" xfId="26179"/>
    <cellStyle name="Заголовок 3 2 2 2 2 2 2 2 2 2 2 2 2 2 2 2 2 10" xfId="26180"/>
    <cellStyle name="Заголовок 3 2 2 2 2 2 2 2 2 2 2 2 2 2 2 2 2 11" xfId="26181"/>
    <cellStyle name="Заголовок 3 2 2 2 2 2 2 2 2 2 2 2 2 2 2 2 2 12" xfId="26182"/>
    <cellStyle name="Заголовок 3 2 2 2 2 2 2 2 2 2 2 2 2 2 2 2 2 13" xfId="26183"/>
    <cellStyle name="Заголовок 3 2 2 2 2 2 2 2 2 2 2 2 2 2 2 2 2 14" xfId="26184"/>
    <cellStyle name="Заголовок 3 2 2 2 2 2 2 2 2 2 2 2 2 2 2 2 2 15" xfId="26185"/>
    <cellStyle name="Заголовок 3 2 2 2 2 2 2 2 2 2 2 2 2 2 2 2 2 16" xfId="26186"/>
    <cellStyle name="Заголовок 3 2 2 2 2 2 2 2 2 2 2 2 2 2 2 2 2 17" xfId="26187"/>
    <cellStyle name="Заголовок 3 2 2 2 2 2 2 2 2 2 2 2 2 2 2 2 2 18" xfId="26188"/>
    <cellStyle name="Заголовок 3 2 2 2 2 2 2 2 2 2 2 2 2 2 2 2 2 19" xfId="26189"/>
    <cellStyle name="Заголовок 3 2 2 2 2 2 2 2 2 2 2 2 2 2 2 2 2 2" xfId="26190"/>
    <cellStyle name="Заголовок 3 2 2 2 2 2 2 2 2 2 2 2 2 2 2 2 2 2 10" xfId="26191"/>
    <cellStyle name="Заголовок 3 2 2 2 2 2 2 2 2 2 2 2 2 2 2 2 2 2 11" xfId="26192"/>
    <cellStyle name="Заголовок 3 2 2 2 2 2 2 2 2 2 2 2 2 2 2 2 2 2 12" xfId="26193"/>
    <cellStyle name="Заголовок 3 2 2 2 2 2 2 2 2 2 2 2 2 2 2 2 2 2 13" xfId="26194"/>
    <cellStyle name="Заголовок 3 2 2 2 2 2 2 2 2 2 2 2 2 2 2 2 2 2 14" xfId="26195"/>
    <cellStyle name="Заголовок 3 2 2 2 2 2 2 2 2 2 2 2 2 2 2 2 2 2 15" xfId="26196"/>
    <cellStyle name="Заголовок 3 2 2 2 2 2 2 2 2 2 2 2 2 2 2 2 2 2 16" xfId="26197"/>
    <cellStyle name="Заголовок 3 2 2 2 2 2 2 2 2 2 2 2 2 2 2 2 2 2 17" xfId="26198"/>
    <cellStyle name="Заголовок 3 2 2 2 2 2 2 2 2 2 2 2 2 2 2 2 2 2 18" xfId="26199"/>
    <cellStyle name="Заголовок 3 2 2 2 2 2 2 2 2 2 2 2 2 2 2 2 2 2 19" xfId="26200"/>
    <cellStyle name="Заголовок 3 2 2 2 2 2 2 2 2 2 2 2 2 2 2 2 2 2 2" xfId="26201"/>
    <cellStyle name="Заголовок 3 2 2 2 2 2 2 2 2 2 2 2 2 2 2 2 2 2 2 10" xfId="26202"/>
    <cellStyle name="Заголовок 3 2 2 2 2 2 2 2 2 2 2 2 2 2 2 2 2 2 2 11" xfId="26203"/>
    <cellStyle name="Заголовок 3 2 2 2 2 2 2 2 2 2 2 2 2 2 2 2 2 2 2 12" xfId="26204"/>
    <cellStyle name="Заголовок 3 2 2 2 2 2 2 2 2 2 2 2 2 2 2 2 2 2 2 13" xfId="26205"/>
    <cellStyle name="Заголовок 3 2 2 2 2 2 2 2 2 2 2 2 2 2 2 2 2 2 2 14" xfId="26206"/>
    <cellStyle name="Заголовок 3 2 2 2 2 2 2 2 2 2 2 2 2 2 2 2 2 2 2 15" xfId="26207"/>
    <cellStyle name="Заголовок 3 2 2 2 2 2 2 2 2 2 2 2 2 2 2 2 2 2 2 16" xfId="26208"/>
    <cellStyle name="Заголовок 3 2 2 2 2 2 2 2 2 2 2 2 2 2 2 2 2 2 2 17" xfId="26209"/>
    <cellStyle name="Заголовок 3 2 2 2 2 2 2 2 2 2 2 2 2 2 2 2 2 2 2 18" xfId="26210"/>
    <cellStyle name="Заголовок 3 2 2 2 2 2 2 2 2 2 2 2 2 2 2 2 2 2 2 19" xfId="26211"/>
    <cellStyle name="Заголовок 3 2 2 2 2 2 2 2 2 2 2 2 2 2 2 2 2 2 2 2" xfId="26212"/>
    <cellStyle name="Заголовок 3 2 2 2 2 2 2 2 2 2 2 2 2 2 2 2 2 2 2 2 10" xfId="26213"/>
    <cellStyle name="Заголовок 3 2 2 2 2 2 2 2 2 2 2 2 2 2 2 2 2 2 2 2 11" xfId="26214"/>
    <cellStyle name="Заголовок 3 2 2 2 2 2 2 2 2 2 2 2 2 2 2 2 2 2 2 2 12" xfId="26215"/>
    <cellStyle name="Заголовок 3 2 2 2 2 2 2 2 2 2 2 2 2 2 2 2 2 2 2 2 13" xfId="26216"/>
    <cellStyle name="Заголовок 3 2 2 2 2 2 2 2 2 2 2 2 2 2 2 2 2 2 2 2 14" xfId="26217"/>
    <cellStyle name="Заголовок 3 2 2 2 2 2 2 2 2 2 2 2 2 2 2 2 2 2 2 2 15" xfId="26218"/>
    <cellStyle name="Заголовок 3 2 2 2 2 2 2 2 2 2 2 2 2 2 2 2 2 2 2 2 16" xfId="26219"/>
    <cellStyle name="Заголовок 3 2 2 2 2 2 2 2 2 2 2 2 2 2 2 2 2 2 2 2 17" xfId="26220"/>
    <cellStyle name="Заголовок 3 2 2 2 2 2 2 2 2 2 2 2 2 2 2 2 2 2 2 2 18" xfId="26221"/>
    <cellStyle name="Заголовок 3 2 2 2 2 2 2 2 2 2 2 2 2 2 2 2 2 2 2 2 19" xfId="26222"/>
    <cellStyle name="Заголовок 3 2 2 2 2 2 2 2 2 2 2 2 2 2 2 2 2 2 2 2 2" xfId="26223"/>
    <cellStyle name="Заголовок 3 2 2 2 2 2 2 2 2 2 2 2 2 2 2 2 2 2 2 2 2 10" xfId="26224"/>
    <cellStyle name="Заголовок 3 2 2 2 2 2 2 2 2 2 2 2 2 2 2 2 2 2 2 2 2 11" xfId="26225"/>
    <cellStyle name="Заголовок 3 2 2 2 2 2 2 2 2 2 2 2 2 2 2 2 2 2 2 2 2 12" xfId="26226"/>
    <cellStyle name="Заголовок 3 2 2 2 2 2 2 2 2 2 2 2 2 2 2 2 2 2 2 2 2 13" xfId="26227"/>
    <cellStyle name="Заголовок 3 2 2 2 2 2 2 2 2 2 2 2 2 2 2 2 2 2 2 2 2 14" xfId="26228"/>
    <cellStyle name="Заголовок 3 2 2 2 2 2 2 2 2 2 2 2 2 2 2 2 2 2 2 2 2 15" xfId="26229"/>
    <cellStyle name="Заголовок 3 2 2 2 2 2 2 2 2 2 2 2 2 2 2 2 2 2 2 2 2 16" xfId="26230"/>
    <cellStyle name="Заголовок 3 2 2 2 2 2 2 2 2 2 2 2 2 2 2 2 2 2 2 2 2 17" xfId="26231"/>
    <cellStyle name="Заголовок 3 2 2 2 2 2 2 2 2 2 2 2 2 2 2 2 2 2 2 2 2 18" xfId="26232"/>
    <cellStyle name="Заголовок 3 2 2 2 2 2 2 2 2 2 2 2 2 2 2 2 2 2 2 2 2 19" xfId="26233"/>
    <cellStyle name="Заголовок 3 2 2 2 2 2 2 2 2 2 2 2 2 2 2 2 2 2 2 2 2 2" xfId="26234"/>
    <cellStyle name="Заголовок 3 2 2 2 2 2 2 2 2 2 2 2 2 2 2 2 2 2 2 2 2 2 10" xfId="26235"/>
    <cellStyle name="Заголовок 3 2 2 2 2 2 2 2 2 2 2 2 2 2 2 2 2 2 2 2 2 2 11" xfId="26236"/>
    <cellStyle name="Заголовок 3 2 2 2 2 2 2 2 2 2 2 2 2 2 2 2 2 2 2 2 2 2 12" xfId="26237"/>
    <cellStyle name="Заголовок 3 2 2 2 2 2 2 2 2 2 2 2 2 2 2 2 2 2 2 2 2 2 13" xfId="26238"/>
    <cellStyle name="Заголовок 3 2 2 2 2 2 2 2 2 2 2 2 2 2 2 2 2 2 2 2 2 2 14" xfId="26239"/>
    <cellStyle name="Заголовок 3 2 2 2 2 2 2 2 2 2 2 2 2 2 2 2 2 2 2 2 2 2 15" xfId="26240"/>
    <cellStyle name="Заголовок 3 2 2 2 2 2 2 2 2 2 2 2 2 2 2 2 2 2 2 2 2 2 16" xfId="26241"/>
    <cellStyle name="Заголовок 3 2 2 2 2 2 2 2 2 2 2 2 2 2 2 2 2 2 2 2 2 2 17" xfId="26242"/>
    <cellStyle name="Заголовок 3 2 2 2 2 2 2 2 2 2 2 2 2 2 2 2 2 2 2 2 2 2 18" xfId="26243"/>
    <cellStyle name="Заголовок 3 2 2 2 2 2 2 2 2 2 2 2 2 2 2 2 2 2 2 2 2 2 19" xfId="26244"/>
    <cellStyle name="Заголовок 3 2 2 2 2 2 2 2 2 2 2 2 2 2 2 2 2 2 2 2 2 2 2" xfId="26245"/>
    <cellStyle name="Заголовок 3 2 2 2 2 2 2 2 2 2 2 2 2 2 2 2 2 2 2 2 2 2 2 10" xfId="26246"/>
    <cellStyle name="Заголовок 3 2 2 2 2 2 2 2 2 2 2 2 2 2 2 2 2 2 2 2 2 2 2 11" xfId="26247"/>
    <cellStyle name="Заголовок 3 2 2 2 2 2 2 2 2 2 2 2 2 2 2 2 2 2 2 2 2 2 2 12" xfId="26248"/>
    <cellStyle name="Заголовок 3 2 2 2 2 2 2 2 2 2 2 2 2 2 2 2 2 2 2 2 2 2 2 13" xfId="26249"/>
    <cellStyle name="Заголовок 3 2 2 2 2 2 2 2 2 2 2 2 2 2 2 2 2 2 2 2 2 2 2 14" xfId="26250"/>
    <cellStyle name="Заголовок 3 2 2 2 2 2 2 2 2 2 2 2 2 2 2 2 2 2 2 2 2 2 2 15" xfId="26251"/>
    <cellStyle name="Заголовок 3 2 2 2 2 2 2 2 2 2 2 2 2 2 2 2 2 2 2 2 2 2 2 16" xfId="26252"/>
    <cellStyle name="Заголовок 3 2 2 2 2 2 2 2 2 2 2 2 2 2 2 2 2 2 2 2 2 2 2 17" xfId="26253"/>
    <cellStyle name="Заголовок 3 2 2 2 2 2 2 2 2 2 2 2 2 2 2 2 2 2 2 2 2 2 2 18" xfId="26254"/>
    <cellStyle name="Заголовок 3 2 2 2 2 2 2 2 2 2 2 2 2 2 2 2 2 2 2 2 2 2 2 19" xfId="26255"/>
    <cellStyle name="Заголовок 3 2 2 2 2 2 2 2 2 2 2 2 2 2 2 2 2 2 2 2 2 2 2 2" xfId="26256"/>
    <cellStyle name="Заголовок 3 2 2 2 2 2 2 2 2 2 2 2 2 2 2 2 2 2 2 2 2 2 2 2 10" xfId="26257"/>
    <cellStyle name="Заголовок 3 2 2 2 2 2 2 2 2 2 2 2 2 2 2 2 2 2 2 2 2 2 2 2 11" xfId="26258"/>
    <cellStyle name="Заголовок 3 2 2 2 2 2 2 2 2 2 2 2 2 2 2 2 2 2 2 2 2 2 2 2 12" xfId="26259"/>
    <cellStyle name="Заголовок 3 2 2 2 2 2 2 2 2 2 2 2 2 2 2 2 2 2 2 2 2 2 2 2 13" xfId="26260"/>
    <cellStyle name="Заголовок 3 2 2 2 2 2 2 2 2 2 2 2 2 2 2 2 2 2 2 2 2 2 2 2 14" xfId="26261"/>
    <cellStyle name="Заголовок 3 2 2 2 2 2 2 2 2 2 2 2 2 2 2 2 2 2 2 2 2 2 2 2 15" xfId="26262"/>
    <cellStyle name="Заголовок 3 2 2 2 2 2 2 2 2 2 2 2 2 2 2 2 2 2 2 2 2 2 2 2 16" xfId="26263"/>
    <cellStyle name="Заголовок 3 2 2 2 2 2 2 2 2 2 2 2 2 2 2 2 2 2 2 2 2 2 2 2 17" xfId="26264"/>
    <cellStyle name="Заголовок 3 2 2 2 2 2 2 2 2 2 2 2 2 2 2 2 2 2 2 2 2 2 2 2 18" xfId="26265"/>
    <cellStyle name="Заголовок 3 2 2 2 2 2 2 2 2 2 2 2 2 2 2 2 2 2 2 2 2 2 2 2 19" xfId="26266"/>
    <cellStyle name="Заголовок 3 2 2 2 2 2 2 2 2 2 2 2 2 2 2 2 2 2 2 2 2 2 2 2 2" xfId="26267"/>
    <cellStyle name="Заголовок 3 2 2 2 2 2 2 2 2 2 2 2 2 2 2 2 2 2 2 2 2 2 2 2 2 10" xfId="26268"/>
    <cellStyle name="Заголовок 3 2 2 2 2 2 2 2 2 2 2 2 2 2 2 2 2 2 2 2 2 2 2 2 2 11" xfId="26269"/>
    <cellStyle name="Заголовок 3 2 2 2 2 2 2 2 2 2 2 2 2 2 2 2 2 2 2 2 2 2 2 2 2 12" xfId="26270"/>
    <cellStyle name="Заголовок 3 2 2 2 2 2 2 2 2 2 2 2 2 2 2 2 2 2 2 2 2 2 2 2 2 13" xfId="26271"/>
    <cellStyle name="Заголовок 3 2 2 2 2 2 2 2 2 2 2 2 2 2 2 2 2 2 2 2 2 2 2 2 2 14" xfId="26272"/>
    <cellStyle name="Заголовок 3 2 2 2 2 2 2 2 2 2 2 2 2 2 2 2 2 2 2 2 2 2 2 2 2 15" xfId="26273"/>
    <cellStyle name="Заголовок 3 2 2 2 2 2 2 2 2 2 2 2 2 2 2 2 2 2 2 2 2 2 2 2 2 16" xfId="26274"/>
    <cellStyle name="Заголовок 3 2 2 2 2 2 2 2 2 2 2 2 2 2 2 2 2 2 2 2 2 2 2 2 2 17" xfId="26275"/>
    <cellStyle name="Заголовок 3 2 2 2 2 2 2 2 2 2 2 2 2 2 2 2 2 2 2 2 2 2 2 2 2 18" xfId="26276"/>
    <cellStyle name="Заголовок 3 2 2 2 2 2 2 2 2 2 2 2 2 2 2 2 2 2 2 2 2 2 2 2 2 2" xfId="26277"/>
    <cellStyle name="Заголовок 3 2 2 2 2 2 2 2 2 2 2 2 2 2 2 2 2 2 2 2 2 2 2 2 2 2 10" xfId="26278"/>
    <cellStyle name="Заголовок 3 2 2 2 2 2 2 2 2 2 2 2 2 2 2 2 2 2 2 2 2 2 2 2 2 2 11" xfId="26279"/>
    <cellStyle name="Заголовок 3 2 2 2 2 2 2 2 2 2 2 2 2 2 2 2 2 2 2 2 2 2 2 2 2 2 12" xfId="26280"/>
    <cellStyle name="Заголовок 3 2 2 2 2 2 2 2 2 2 2 2 2 2 2 2 2 2 2 2 2 2 2 2 2 2 13" xfId="26281"/>
    <cellStyle name="Заголовок 3 2 2 2 2 2 2 2 2 2 2 2 2 2 2 2 2 2 2 2 2 2 2 2 2 2 14" xfId="26282"/>
    <cellStyle name="Заголовок 3 2 2 2 2 2 2 2 2 2 2 2 2 2 2 2 2 2 2 2 2 2 2 2 2 2 15" xfId="26283"/>
    <cellStyle name="Заголовок 3 2 2 2 2 2 2 2 2 2 2 2 2 2 2 2 2 2 2 2 2 2 2 2 2 2 16" xfId="26284"/>
    <cellStyle name="Заголовок 3 2 2 2 2 2 2 2 2 2 2 2 2 2 2 2 2 2 2 2 2 2 2 2 2 2 17" xfId="26285"/>
    <cellStyle name="Заголовок 3 2 2 2 2 2 2 2 2 2 2 2 2 2 2 2 2 2 2 2 2 2 2 2 2 2 18" xfId="26286"/>
    <cellStyle name="Заголовок 3 2 2 2 2 2 2 2 2 2 2 2 2 2 2 2 2 2 2 2 2 2 2 2 2 2 2" xfId="26287"/>
    <cellStyle name="Заголовок 3 2 2 2 2 2 2 2 2 2 2 2 2 2 2 2 2 2 2 2 2 2 2 2 2 2 3" xfId="26288"/>
    <cellStyle name="Заголовок 3 2 2 2 2 2 2 2 2 2 2 2 2 2 2 2 2 2 2 2 2 2 2 2 2 2 4" xfId="26289"/>
    <cellStyle name="Заголовок 3 2 2 2 2 2 2 2 2 2 2 2 2 2 2 2 2 2 2 2 2 2 2 2 2 2 5" xfId="26290"/>
    <cellStyle name="Заголовок 3 2 2 2 2 2 2 2 2 2 2 2 2 2 2 2 2 2 2 2 2 2 2 2 2 2 6" xfId="26291"/>
    <cellStyle name="Заголовок 3 2 2 2 2 2 2 2 2 2 2 2 2 2 2 2 2 2 2 2 2 2 2 2 2 2 7" xfId="26292"/>
    <cellStyle name="Заголовок 3 2 2 2 2 2 2 2 2 2 2 2 2 2 2 2 2 2 2 2 2 2 2 2 2 2 8" xfId="26293"/>
    <cellStyle name="Заголовок 3 2 2 2 2 2 2 2 2 2 2 2 2 2 2 2 2 2 2 2 2 2 2 2 2 2 9" xfId="26294"/>
    <cellStyle name="Заголовок 3 2 2 2 2 2 2 2 2 2 2 2 2 2 2 2 2 2 2 2 2 2 2 2 2 3" xfId="26295"/>
    <cellStyle name="Заголовок 3 2 2 2 2 2 2 2 2 2 2 2 2 2 2 2 2 2 2 2 2 2 2 2 2 4" xfId="26296"/>
    <cellStyle name="Заголовок 3 2 2 2 2 2 2 2 2 2 2 2 2 2 2 2 2 2 2 2 2 2 2 2 2 5" xfId="26297"/>
    <cellStyle name="Заголовок 3 2 2 2 2 2 2 2 2 2 2 2 2 2 2 2 2 2 2 2 2 2 2 2 2 6" xfId="26298"/>
    <cellStyle name="Заголовок 3 2 2 2 2 2 2 2 2 2 2 2 2 2 2 2 2 2 2 2 2 2 2 2 2 7" xfId="26299"/>
    <cellStyle name="Заголовок 3 2 2 2 2 2 2 2 2 2 2 2 2 2 2 2 2 2 2 2 2 2 2 2 2 8" xfId="26300"/>
    <cellStyle name="Заголовок 3 2 2 2 2 2 2 2 2 2 2 2 2 2 2 2 2 2 2 2 2 2 2 2 2 9" xfId="26301"/>
    <cellStyle name="Заголовок 3 2 2 2 2 2 2 2 2 2 2 2 2 2 2 2 2 2 2 2 2 2 2 2 20" xfId="26302"/>
    <cellStyle name="Заголовок 3 2 2 2 2 2 2 2 2 2 2 2 2 2 2 2 2 2 2 2 2 2 2 2 21" xfId="26303"/>
    <cellStyle name="Заголовок 3 2 2 2 2 2 2 2 2 2 2 2 2 2 2 2 2 2 2 2 2 2 2 2 3" xfId="26304"/>
    <cellStyle name="Заголовок 3 2 2 2 2 2 2 2 2 2 2 2 2 2 2 2 2 2 2 2 2 2 2 2 4" xfId="26305"/>
    <cellStyle name="Заголовок 3 2 2 2 2 2 2 2 2 2 2 2 2 2 2 2 2 2 2 2 2 2 2 2 5" xfId="26306"/>
    <cellStyle name="Заголовок 3 2 2 2 2 2 2 2 2 2 2 2 2 2 2 2 2 2 2 2 2 2 2 2 6" xfId="26307"/>
    <cellStyle name="Заголовок 3 2 2 2 2 2 2 2 2 2 2 2 2 2 2 2 2 2 2 2 2 2 2 2 7" xfId="26308"/>
    <cellStyle name="Заголовок 3 2 2 2 2 2 2 2 2 2 2 2 2 2 2 2 2 2 2 2 2 2 2 2 8" xfId="26309"/>
    <cellStyle name="Заголовок 3 2 2 2 2 2 2 2 2 2 2 2 2 2 2 2 2 2 2 2 2 2 2 2 9" xfId="26310"/>
    <cellStyle name="Заголовок 3 2 2 2 2 2 2 2 2 2 2 2 2 2 2 2 2 2 2 2 2 2 2 20" xfId="26311"/>
    <cellStyle name="Заголовок 3 2 2 2 2 2 2 2 2 2 2 2 2 2 2 2 2 2 2 2 2 2 2 21" xfId="26312"/>
    <cellStyle name="Заголовок 3 2 2 2 2 2 2 2 2 2 2 2 2 2 2 2 2 2 2 2 2 2 2 3" xfId="26313"/>
    <cellStyle name="Заголовок 3 2 2 2 2 2 2 2 2 2 2 2 2 2 2 2 2 2 2 2 2 2 2 4" xfId="26314"/>
    <cellStyle name="Заголовок 3 2 2 2 2 2 2 2 2 2 2 2 2 2 2 2 2 2 2 2 2 2 2 5" xfId="26315"/>
    <cellStyle name="Заголовок 3 2 2 2 2 2 2 2 2 2 2 2 2 2 2 2 2 2 2 2 2 2 2 6" xfId="26316"/>
    <cellStyle name="Заголовок 3 2 2 2 2 2 2 2 2 2 2 2 2 2 2 2 2 2 2 2 2 2 2 7" xfId="26317"/>
    <cellStyle name="Заголовок 3 2 2 2 2 2 2 2 2 2 2 2 2 2 2 2 2 2 2 2 2 2 2 8" xfId="26318"/>
    <cellStyle name="Заголовок 3 2 2 2 2 2 2 2 2 2 2 2 2 2 2 2 2 2 2 2 2 2 2 9" xfId="26319"/>
    <cellStyle name="Заголовок 3 2 2 2 2 2 2 2 2 2 2 2 2 2 2 2 2 2 2 2 2 2 20" xfId="26320"/>
    <cellStyle name="Заголовок 3 2 2 2 2 2 2 2 2 2 2 2 2 2 2 2 2 2 2 2 2 2 21" xfId="26321"/>
    <cellStyle name="Заголовок 3 2 2 2 2 2 2 2 2 2 2 2 2 2 2 2 2 2 2 2 2 2 22" xfId="26322"/>
    <cellStyle name="Заголовок 3 2 2 2 2 2 2 2 2 2 2 2 2 2 2 2 2 2 2 2 2 2 3" xfId="26323"/>
    <cellStyle name="Заголовок 3 2 2 2 2 2 2 2 2 2 2 2 2 2 2 2 2 2 2 2 2 2 4" xfId="26324"/>
    <cellStyle name="Заголовок 3 2 2 2 2 2 2 2 2 2 2 2 2 2 2 2 2 2 2 2 2 2 5" xfId="26325"/>
    <cellStyle name="Заголовок 3 2 2 2 2 2 2 2 2 2 2 2 2 2 2 2 2 2 2 2 2 2 6" xfId="26326"/>
    <cellStyle name="Заголовок 3 2 2 2 2 2 2 2 2 2 2 2 2 2 2 2 2 2 2 2 2 2 7" xfId="26327"/>
    <cellStyle name="Заголовок 3 2 2 2 2 2 2 2 2 2 2 2 2 2 2 2 2 2 2 2 2 2 8" xfId="26328"/>
    <cellStyle name="Заголовок 3 2 2 2 2 2 2 2 2 2 2 2 2 2 2 2 2 2 2 2 2 2 9" xfId="26329"/>
    <cellStyle name="Заголовок 3 2 2 2 2 2 2 2 2 2 2 2 2 2 2 2 2 2 2 2 2 20" xfId="26330"/>
    <cellStyle name="Заголовок 3 2 2 2 2 2 2 2 2 2 2 2 2 2 2 2 2 2 2 2 2 21" xfId="26331"/>
    <cellStyle name="Заголовок 3 2 2 2 2 2 2 2 2 2 2 2 2 2 2 2 2 2 2 2 2 22" xfId="26332"/>
    <cellStyle name="Заголовок 3 2 2 2 2 2 2 2 2 2 2 2 2 2 2 2 2 2 2 2 2 3" xfId="26333"/>
    <cellStyle name="Заголовок 3 2 2 2 2 2 2 2 2 2 2 2 2 2 2 2 2 2 2 2 2 4" xfId="26334"/>
    <cellStyle name="Заголовок 3 2 2 2 2 2 2 2 2 2 2 2 2 2 2 2 2 2 2 2 2 5" xfId="26335"/>
    <cellStyle name="Заголовок 3 2 2 2 2 2 2 2 2 2 2 2 2 2 2 2 2 2 2 2 2 6" xfId="26336"/>
    <cellStyle name="Заголовок 3 2 2 2 2 2 2 2 2 2 2 2 2 2 2 2 2 2 2 2 2 7" xfId="26337"/>
    <cellStyle name="Заголовок 3 2 2 2 2 2 2 2 2 2 2 2 2 2 2 2 2 2 2 2 2 8" xfId="26338"/>
    <cellStyle name="Заголовок 3 2 2 2 2 2 2 2 2 2 2 2 2 2 2 2 2 2 2 2 2 9" xfId="26339"/>
    <cellStyle name="Заголовок 3 2 2 2 2 2 2 2 2 2 2 2 2 2 2 2 2 2 2 2 20" xfId="26340"/>
    <cellStyle name="Заголовок 3 2 2 2 2 2 2 2 2 2 2 2 2 2 2 2 2 2 2 2 21" xfId="26341"/>
    <cellStyle name="Заголовок 3 2 2 2 2 2 2 2 2 2 2 2 2 2 2 2 2 2 2 2 22" xfId="26342"/>
    <cellStyle name="Заголовок 3 2 2 2 2 2 2 2 2 2 2 2 2 2 2 2 2 2 2 2 23" xfId="26343"/>
    <cellStyle name="Заголовок 3 2 2 2 2 2 2 2 2 2 2 2 2 2 2 2 2 2 2 2 3" xfId="26344"/>
    <cellStyle name="Заголовок 3 2 2 2 2 2 2 2 2 2 2 2 2 2 2 2 2 2 2 2 4" xfId="26345"/>
    <cellStyle name="Заголовок 3 2 2 2 2 2 2 2 2 2 2 2 2 2 2 2 2 2 2 2 5" xfId="26346"/>
    <cellStyle name="Заголовок 3 2 2 2 2 2 2 2 2 2 2 2 2 2 2 2 2 2 2 2 6" xfId="26347"/>
    <cellStyle name="Заголовок 3 2 2 2 2 2 2 2 2 2 2 2 2 2 2 2 2 2 2 2 7" xfId="26348"/>
    <cellStyle name="Заголовок 3 2 2 2 2 2 2 2 2 2 2 2 2 2 2 2 2 2 2 2 8" xfId="26349"/>
    <cellStyle name="Заголовок 3 2 2 2 2 2 2 2 2 2 2 2 2 2 2 2 2 2 2 2 9" xfId="26350"/>
    <cellStyle name="Заголовок 3 2 2 2 2 2 2 2 2 2 2 2 2 2 2 2 2 2 2 20" xfId="26351"/>
    <cellStyle name="Заголовок 3 2 2 2 2 2 2 2 2 2 2 2 2 2 2 2 2 2 2 21" xfId="26352"/>
    <cellStyle name="Заголовок 3 2 2 2 2 2 2 2 2 2 2 2 2 2 2 2 2 2 2 22" xfId="26353"/>
    <cellStyle name="Заголовок 3 2 2 2 2 2 2 2 2 2 2 2 2 2 2 2 2 2 2 23" xfId="26354"/>
    <cellStyle name="Заголовок 3 2 2 2 2 2 2 2 2 2 2 2 2 2 2 2 2 2 2 24" xfId="26355"/>
    <cellStyle name="Заголовок 3 2 2 2 2 2 2 2 2 2 2 2 2 2 2 2 2 2 2 25" xfId="26356"/>
    <cellStyle name="Заголовок 3 2 2 2 2 2 2 2 2 2 2 2 2 2 2 2 2 2 2 3" xfId="26357"/>
    <cellStyle name="Заголовок 3 2 2 2 2 2 2 2 2 2 2 2 2 2 2 2 2 2 2 4" xfId="26358"/>
    <cellStyle name="Заголовок 3 2 2 2 2 2 2 2 2 2 2 2 2 2 2 2 2 2 2 5" xfId="26359"/>
    <cellStyle name="Заголовок 3 2 2 2 2 2 2 2 2 2 2 2 2 2 2 2 2 2 2 6" xfId="26360"/>
    <cellStyle name="Заголовок 3 2 2 2 2 2 2 2 2 2 2 2 2 2 2 2 2 2 2 7" xfId="26361"/>
    <cellStyle name="Заголовок 3 2 2 2 2 2 2 2 2 2 2 2 2 2 2 2 2 2 2 8" xfId="26362"/>
    <cellStyle name="Заголовок 3 2 2 2 2 2 2 2 2 2 2 2 2 2 2 2 2 2 2 9" xfId="26363"/>
    <cellStyle name="Заголовок 3 2 2 2 2 2 2 2 2 2 2 2 2 2 2 2 2 2 20" xfId="26364"/>
    <cellStyle name="Заголовок 3 2 2 2 2 2 2 2 2 2 2 2 2 2 2 2 2 2 21" xfId="26365"/>
    <cellStyle name="Заголовок 3 2 2 2 2 2 2 2 2 2 2 2 2 2 2 2 2 2 22" xfId="26366"/>
    <cellStyle name="Заголовок 3 2 2 2 2 2 2 2 2 2 2 2 2 2 2 2 2 2 23" xfId="26367"/>
    <cellStyle name="Заголовок 3 2 2 2 2 2 2 2 2 2 2 2 2 2 2 2 2 2 24" xfId="26368"/>
    <cellStyle name="Заголовок 3 2 2 2 2 2 2 2 2 2 2 2 2 2 2 2 2 2 25" xfId="26369"/>
    <cellStyle name="Заголовок 3 2 2 2 2 2 2 2 2 2 2 2 2 2 2 2 2 2 3" xfId="26370"/>
    <cellStyle name="Заголовок 3 2 2 2 2 2 2 2 2 2 2 2 2 2 2 2 2 2 3 2" xfId="26371"/>
    <cellStyle name="Заголовок 3 2 2 2 2 2 2 2 2 2 2 2 2 2 2 2 2 2 4" xfId="26372"/>
    <cellStyle name="Заголовок 3 2 2 2 2 2 2 2 2 2 2 2 2 2 2 2 2 2 5" xfId="26373"/>
    <cellStyle name="Заголовок 3 2 2 2 2 2 2 2 2 2 2 2 2 2 2 2 2 2 6" xfId="26374"/>
    <cellStyle name="Заголовок 3 2 2 2 2 2 2 2 2 2 2 2 2 2 2 2 2 2 7" xfId="26375"/>
    <cellStyle name="Заголовок 3 2 2 2 2 2 2 2 2 2 2 2 2 2 2 2 2 2 8" xfId="26376"/>
    <cellStyle name="Заголовок 3 2 2 2 2 2 2 2 2 2 2 2 2 2 2 2 2 2 9" xfId="26377"/>
    <cellStyle name="Заголовок 3 2 2 2 2 2 2 2 2 2 2 2 2 2 2 2 2 20" xfId="26378"/>
    <cellStyle name="Заголовок 3 2 2 2 2 2 2 2 2 2 2 2 2 2 2 2 2 21" xfId="26379"/>
    <cellStyle name="Заголовок 3 2 2 2 2 2 2 2 2 2 2 2 2 2 2 2 2 22" xfId="26380"/>
    <cellStyle name="Заголовок 3 2 2 2 2 2 2 2 2 2 2 2 2 2 2 2 2 23" xfId="26381"/>
    <cellStyle name="Заголовок 3 2 2 2 2 2 2 2 2 2 2 2 2 2 2 2 2 24" xfId="26382"/>
    <cellStyle name="Заголовок 3 2 2 2 2 2 2 2 2 2 2 2 2 2 2 2 2 25" xfId="26383"/>
    <cellStyle name="Заголовок 3 2 2 2 2 2 2 2 2 2 2 2 2 2 2 2 2 26" xfId="26384"/>
    <cellStyle name="Заголовок 3 2 2 2 2 2 2 2 2 2 2 2 2 2 2 2 2 27" xfId="26385"/>
    <cellStyle name="Заголовок 3 2 2 2 2 2 2 2 2 2 2 2 2 2 2 2 2 3" xfId="26386"/>
    <cellStyle name="Заголовок 3 2 2 2 2 2 2 2 2 2 2 2 2 2 2 2 2 4" xfId="26387"/>
    <cellStyle name="Заголовок 3 2 2 2 2 2 2 2 2 2 2 2 2 2 2 2 2 4 2" xfId="26388"/>
    <cellStyle name="Заголовок 3 2 2 2 2 2 2 2 2 2 2 2 2 2 2 2 2 5" xfId="26389"/>
    <cellStyle name="Заголовок 3 2 2 2 2 2 2 2 2 2 2 2 2 2 2 2 2 6" xfId="26390"/>
    <cellStyle name="Заголовок 3 2 2 2 2 2 2 2 2 2 2 2 2 2 2 2 2 7" xfId="26391"/>
    <cellStyle name="Заголовок 3 2 2 2 2 2 2 2 2 2 2 2 2 2 2 2 2 8" xfId="26392"/>
    <cellStyle name="Заголовок 3 2 2 2 2 2 2 2 2 2 2 2 2 2 2 2 2 9" xfId="26393"/>
    <cellStyle name="Заголовок 3 2 2 2 2 2 2 2 2 2 2 2 2 2 2 2 20" xfId="26394"/>
    <cellStyle name="Заголовок 3 2 2 2 2 2 2 2 2 2 2 2 2 2 2 2 21" xfId="26395"/>
    <cellStyle name="Заголовок 3 2 2 2 2 2 2 2 2 2 2 2 2 2 2 2 22" xfId="26396"/>
    <cellStyle name="Заголовок 3 2 2 2 2 2 2 2 2 2 2 2 2 2 2 2 23" xfId="26397"/>
    <cellStyle name="Заголовок 3 2 2 2 2 2 2 2 2 2 2 2 2 2 2 2 24" xfId="26398"/>
    <cellStyle name="Заголовок 3 2 2 2 2 2 2 2 2 2 2 2 2 2 2 2 25" xfId="26399"/>
    <cellStyle name="Заголовок 3 2 2 2 2 2 2 2 2 2 2 2 2 2 2 2 26" xfId="26400"/>
    <cellStyle name="Заголовок 3 2 2 2 2 2 2 2 2 2 2 2 2 2 2 2 27" xfId="26401"/>
    <cellStyle name="Заголовок 3 2 2 2 2 2 2 2 2 2 2 2 2 2 2 2 3" xfId="26402"/>
    <cellStyle name="Заголовок 3 2 2 2 2 2 2 2 2 2 2 2 2 2 2 2 3 2" xfId="26403"/>
    <cellStyle name="Заголовок 3 2 2 2 2 2 2 2 2 2 2 2 2 2 2 2 3 2 2" xfId="26404"/>
    <cellStyle name="Заголовок 3 2 2 2 2 2 2 2 2 2 2 2 2 2 2 2 3 2 2 2" xfId="26405"/>
    <cellStyle name="Заголовок 3 2 2 2 2 2 2 2 2 2 2 2 2 2 2 2 3 2 3" xfId="26406"/>
    <cellStyle name="Заголовок 3 2 2 2 2 2 2 2 2 2 2 2 2 2 2 2 3 2 4" xfId="26407"/>
    <cellStyle name="Заголовок 3 2 2 2 2 2 2 2 2 2 2 2 2 2 2 2 3 3" xfId="26408"/>
    <cellStyle name="Заголовок 3 2 2 2 2 2 2 2 2 2 2 2 2 2 2 2 3 3 2" xfId="26409"/>
    <cellStyle name="Заголовок 3 2 2 2 2 2 2 2 2 2 2 2 2 2 2 2 3 4" xfId="26410"/>
    <cellStyle name="Заголовок 3 2 2 2 2 2 2 2 2 2 2 2 2 2 2 2 4" xfId="26411"/>
    <cellStyle name="Заголовок 3 2 2 2 2 2 2 2 2 2 2 2 2 2 2 2 4 2" xfId="26412"/>
    <cellStyle name="Заголовок 3 2 2 2 2 2 2 2 2 2 2 2 2 2 2 2 5" xfId="26413"/>
    <cellStyle name="Заголовок 3 2 2 2 2 2 2 2 2 2 2 2 2 2 2 2 6" xfId="26414"/>
    <cellStyle name="Заголовок 3 2 2 2 2 2 2 2 2 2 2 2 2 2 2 2 7" xfId="26415"/>
    <cellStyle name="Заголовок 3 2 2 2 2 2 2 2 2 2 2 2 2 2 2 2 8" xfId="26416"/>
    <cellStyle name="Заголовок 3 2 2 2 2 2 2 2 2 2 2 2 2 2 2 2 9" xfId="26417"/>
    <cellStyle name="Заголовок 3 2 2 2 2 2 2 2 2 2 2 2 2 2 2 20" xfId="26418"/>
    <cellStyle name="Заголовок 3 2 2 2 2 2 2 2 2 2 2 2 2 2 2 21" xfId="26419"/>
    <cellStyle name="Заголовок 3 2 2 2 2 2 2 2 2 2 2 2 2 2 2 22" xfId="26420"/>
    <cellStyle name="Заголовок 3 2 2 2 2 2 2 2 2 2 2 2 2 2 2 23" xfId="26421"/>
    <cellStyle name="Заголовок 3 2 2 2 2 2 2 2 2 2 2 2 2 2 2 24" xfId="26422"/>
    <cellStyle name="Заголовок 3 2 2 2 2 2 2 2 2 2 2 2 2 2 2 25" xfId="26423"/>
    <cellStyle name="Заголовок 3 2 2 2 2 2 2 2 2 2 2 2 2 2 2 26" xfId="26424"/>
    <cellStyle name="Заголовок 3 2 2 2 2 2 2 2 2 2 2 2 2 2 2 27" xfId="26425"/>
    <cellStyle name="Заголовок 3 2 2 2 2 2 2 2 2 2 2 2 2 2 2 28" xfId="26426"/>
    <cellStyle name="Заголовок 3 2 2 2 2 2 2 2 2 2 2 2 2 2 2 3" xfId="26427"/>
    <cellStyle name="Заголовок 3 2 2 2 2 2 2 2 2 2 2 2 2 2 2 4" xfId="26428"/>
    <cellStyle name="Заголовок 3 2 2 2 2 2 2 2 2 2 2 2 2 2 2 4 2" xfId="26429"/>
    <cellStyle name="Заголовок 3 2 2 2 2 2 2 2 2 2 2 2 2 2 2 4 2 2" xfId="26430"/>
    <cellStyle name="Заголовок 3 2 2 2 2 2 2 2 2 2 2 2 2 2 2 4 2 2 2" xfId="26431"/>
    <cellStyle name="Заголовок 3 2 2 2 2 2 2 2 2 2 2 2 2 2 2 4 2 3" xfId="26432"/>
    <cellStyle name="Заголовок 3 2 2 2 2 2 2 2 2 2 2 2 2 2 2 4 2 4" xfId="26433"/>
    <cellStyle name="Заголовок 3 2 2 2 2 2 2 2 2 2 2 2 2 2 2 4 3" xfId="26434"/>
    <cellStyle name="Заголовок 3 2 2 2 2 2 2 2 2 2 2 2 2 2 2 4 3 2" xfId="26435"/>
    <cellStyle name="Заголовок 3 2 2 2 2 2 2 2 2 2 2 2 2 2 2 4 4" xfId="26436"/>
    <cellStyle name="Заголовок 3 2 2 2 2 2 2 2 2 2 2 2 2 2 2 5" xfId="26437"/>
    <cellStyle name="Заголовок 3 2 2 2 2 2 2 2 2 2 2 2 2 2 2 5 2" xfId="26438"/>
    <cellStyle name="Заголовок 3 2 2 2 2 2 2 2 2 2 2 2 2 2 2 6" xfId="26439"/>
    <cellStyle name="Заголовок 3 2 2 2 2 2 2 2 2 2 2 2 2 2 2 7" xfId="26440"/>
    <cellStyle name="Заголовок 3 2 2 2 2 2 2 2 2 2 2 2 2 2 2 8" xfId="26441"/>
    <cellStyle name="Заголовок 3 2 2 2 2 2 2 2 2 2 2 2 2 2 2 9" xfId="26442"/>
    <cellStyle name="Заголовок 3 2 2 2 2 2 2 2 2 2 2 2 2 2 20" xfId="26443"/>
    <cellStyle name="Заголовок 3 2 2 2 2 2 2 2 2 2 2 2 2 2 21" xfId="26444"/>
    <cellStyle name="Заголовок 3 2 2 2 2 2 2 2 2 2 2 2 2 2 22" xfId="26445"/>
    <cellStyle name="Заголовок 3 2 2 2 2 2 2 2 2 2 2 2 2 2 23" xfId="26446"/>
    <cellStyle name="Заголовок 3 2 2 2 2 2 2 2 2 2 2 2 2 2 24" xfId="26447"/>
    <cellStyle name="Заголовок 3 2 2 2 2 2 2 2 2 2 2 2 2 2 25" xfId="26448"/>
    <cellStyle name="Заголовок 3 2 2 2 2 2 2 2 2 2 2 2 2 2 26" xfId="26449"/>
    <cellStyle name="Заголовок 3 2 2 2 2 2 2 2 2 2 2 2 2 2 27" xfId="26450"/>
    <cellStyle name="Заголовок 3 2 2 2 2 2 2 2 2 2 2 2 2 2 28" xfId="26451"/>
    <cellStyle name="Заголовок 3 2 2 2 2 2 2 2 2 2 2 2 2 2 29" xfId="26452"/>
    <cellStyle name="Заголовок 3 2 2 2 2 2 2 2 2 2 2 2 2 2 3" xfId="26453"/>
    <cellStyle name="Заголовок 3 2 2 2 2 2 2 2 2 2 2 2 2 2 4" xfId="26454"/>
    <cellStyle name="Заголовок 3 2 2 2 2 2 2 2 2 2 2 2 2 2 4 2" xfId="26455"/>
    <cellStyle name="Заголовок 3 2 2 2 2 2 2 2 2 2 2 2 2 2 5" xfId="26456"/>
    <cellStyle name="Заголовок 3 2 2 2 2 2 2 2 2 2 2 2 2 2 5 2" xfId="26457"/>
    <cellStyle name="Заголовок 3 2 2 2 2 2 2 2 2 2 2 2 2 2 5 2 2" xfId="26458"/>
    <cellStyle name="Заголовок 3 2 2 2 2 2 2 2 2 2 2 2 2 2 5 2 2 2" xfId="26459"/>
    <cellStyle name="Заголовок 3 2 2 2 2 2 2 2 2 2 2 2 2 2 5 2 3" xfId="26460"/>
    <cellStyle name="Заголовок 3 2 2 2 2 2 2 2 2 2 2 2 2 2 5 2 4" xfId="26461"/>
    <cellStyle name="Заголовок 3 2 2 2 2 2 2 2 2 2 2 2 2 2 5 3" xfId="26462"/>
    <cellStyle name="Заголовок 3 2 2 2 2 2 2 2 2 2 2 2 2 2 5 3 2" xfId="26463"/>
    <cellStyle name="Заголовок 3 2 2 2 2 2 2 2 2 2 2 2 2 2 5 4" xfId="26464"/>
    <cellStyle name="Заголовок 3 2 2 2 2 2 2 2 2 2 2 2 2 2 6" xfId="26465"/>
    <cellStyle name="Заголовок 3 2 2 2 2 2 2 2 2 2 2 2 2 2 6 2" xfId="26466"/>
    <cellStyle name="Заголовок 3 2 2 2 2 2 2 2 2 2 2 2 2 2 7" xfId="26467"/>
    <cellStyle name="Заголовок 3 2 2 2 2 2 2 2 2 2 2 2 2 2 8" xfId="26468"/>
    <cellStyle name="Заголовок 3 2 2 2 2 2 2 2 2 2 2 2 2 2 9" xfId="26469"/>
    <cellStyle name="Заголовок 3 2 2 2 2 2 2 2 2 2 2 2 2 20" xfId="26470"/>
    <cellStyle name="Заголовок 3 2 2 2 2 2 2 2 2 2 2 2 2 21" xfId="26471"/>
    <cellStyle name="Заголовок 3 2 2 2 2 2 2 2 2 2 2 2 2 22" xfId="26472"/>
    <cellStyle name="Заголовок 3 2 2 2 2 2 2 2 2 2 2 2 2 23" xfId="26473"/>
    <cellStyle name="Заголовок 3 2 2 2 2 2 2 2 2 2 2 2 2 24" xfId="26474"/>
    <cellStyle name="Заголовок 3 2 2 2 2 2 2 2 2 2 2 2 2 25" xfId="26475"/>
    <cellStyle name="Заголовок 3 2 2 2 2 2 2 2 2 2 2 2 2 26" xfId="26476"/>
    <cellStyle name="Заголовок 3 2 2 2 2 2 2 2 2 2 2 2 2 27" xfId="26477"/>
    <cellStyle name="Заголовок 3 2 2 2 2 2 2 2 2 2 2 2 2 28" xfId="26478"/>
    <cellStyle name="Заголовок 3 2 2 2 2 2 2 2 2 2 2 2 2 29" xfId="26479"/>
    <cellStyle name="Заголовок 3 2 2 2 2 2 2 2 2 2 2 2 2 3" xfId="26480"/>
    <cellStyle name="Заголовок 3 2 2 2 2 2 2 2 2 2 2 2 2 4" xfId="26481"/>
    <cellStyle name="Заголовок 3 2 2 2 2 2 2 2 2 2 2 2 2 4 2" xfId="26482"/>
    <cellStyle name="Заголовок 3 2 2 2 2 2 2 2 2 2 2 2 2 5" xfId="26483"/>
    <cellStyle name="Заголовок 3 2 2 2 2 2 2 2 2 2 2 2 2 5 2" xfId="26484"/>
    <cellStyle name="Заголовок 3 2 2 2 2 2 2 2 2 2 2 2 2 5 2 2" xfId="26485"/>
    <cellStyle name="Заголовок 3 2 2 2 2 2 2 2 2 2 2 2 2 5 2 2 2" xfId="26486"/>
    <cellStyle name="Заголовок 3 2 2 2 2 2 2 2 2 2 2 2 2 5 2 3" xfId="26487"/>
    <cellStyle name="Заголовок 3 2 2 2 2 2 2 2 2 2 2 2 2 5 2 4" xfId="26488"/>
    <cellStyle name="Заголовок 3 2 2 2 2 2 2 2 2 2 2 2 2 5 3" xfId="26489"/>
    <cellStyle name="Заголовок 3 2 2 2 2 2 2 2 2 2 2 2 2 5 3 2" xfId="26490"/>
    <cellStyle name="Заголовок 3 2 2 2 2 2 2 2 2 2 2 2 2 5 4" xfId="26491"/>
    <cellStyle name="Заголовок 3 2 2 2 2 2 2 2 2 2 2 2 2 6" xfId="26492"/>
    <cellStyle name="Заголовок 3 2 2 2 2 2 2 2 2 2 2 2 2 6 2" xfId="26493"/>
    <cellStyle name="Заголовок 3 2 2 2 2 2 2 2 2 2 2 2 2 7" xfId="26494"/>
    <cellStyle name="Заголовок 3 2 2 2 2 2 2 2 2 2 2 2 2 8" xfId="26495"/>
    <cellStyle name="Заголовок 3 2 2 2 2 2 2 2 2 2 2 2 2 9" xfId="26496"/>
    <cellStyle name="Заголовок 3 2 2 2 2 2 2 2 2 2 2 2 20" xfId="26497"/>
    <cellStyle name="Заголовок 3 2 2 2 2 2 2 2 2 2 2 2 21" xfId="26498"/>
    <cellStyle name="Заголовок 3 2 2 2 2 2 2 2 2 2 2 2 22" xfId="26499"/>
    <cellStyle name="Заголовок 3 2 2 2 2 2 2 2 2 2 2 2 23" xfId="26500"/>
    <cellStyle name="Заголовок 3 2 2 2 2 2 2 2 2 2 2 2 24" xfId="26501"/>
    <cellStyle name="Заголовок 3 2 2 2 2 2 2 2 2 2 2 2 25" xfId="26502"/>
    <cellStyle name="Заголовок 3 2 2 2 2 2 2 2 2 2 2 2 26" xfId="26503"/>
    <cellStyle name="Заголовок 3 2 2 2 2 2 2 2 2 2 2 2 27" xfId="26504"/>
    <cellStyle name="Заголовок 3 2 2 2 2 2 2 2 2 2 2 2 28" xfId="26505"/>
    <cellStyle name="Заголовок 3 2 2 2 2 2 2 2 2 2 2 2 29" xfId="26506"/>
    <cellStyle name="Заголовок 3 2 2 2 2 2 2 2 2 2 2 2 3" xfId="26507"/>
    <cellStyle name="Заголовок 3 2 2 2 2 2 2 2 2 2 2 2 30" xfId="26508"/>
    <cellStyle name="Заголовок 3 2 2 2 2 2 2 2 2 2 2 2 4" xfId="26509"/>
    <cellStyle name="Заголовок 3 2 2 2 2 2 2 2 2 2 2 2 5" xfId="26510"/>
    <cellStyle name="Заголовок 3 2 2 2 2 2 2 2 2 2 2 2 5 2" xfId="26511"/>
    <cellStyle name="Заголовок 3 2 2 2 2 2 2 2 2 2 2 2 6" xfId="26512"/>
    <cellStyle name="Заголовок 3 2 2 2 2 2 2 2 2 2 2 2 6 2" xfId="26513"/>
    <cellStyle name="Заголовок 3 2 2 2 2 2 2 2 2 2 2 2 6 2 2" xfId="26514"/>
    <cellStyle name="Заголовок 3 2 2 2 2 2 2 2 2 2 2 2 6 2 2 2" xfId="26515"/>
    <cellStyle name="Заголовок 3 2 2 2 2 2 2 2 2 2 2 2 6 2 3" xfId="26516"/>
    <cellStyle name="Заголовок 3 2 2 2 2 2 2 2 2 2 2 2 6 2 4" xfId="26517"/>
    <cellStyle name="Заголовок 3 2 2 2 2 2 2 2 2 2 2 2 6 3" xfId="26518"/>
    <cellStyle name="Заголовок 3 2 2 2 2 2 2 2 2 2 2 2 6 3 2" xfId="26519"/>
    <cellStyle name="Заголовок 3 2 2 2 2 2 2 2 2 2 2 2 6 4" xfId="26520"/>
    <cellStyle name="Заголовок 3 2 2 2 2 2 2 2 2 2 2 2 7" xfId="26521"/>
    <cellStyle name="Заголовок 3 2 2 2 2 2 2 2 2 2 2 2 7 2" xfId="26522"/>
    <cellStyle name="Заголовок 3 2 2 2 2 2 2 2 2 2 2 2 8" xfId="26523"/>
    <cellStyle name="Заголовок 3 2 2 2 2 2 2 2 2 2 2 2 9" xfId="26524"/>
    <cellStyle name="Заголовок 3 2 2 2 2 2 2 2 2 2 2 20" xfId="26525"/>
    <cellStyle name="Заголовок 3 2 2 2 2 2 2 2 2 2 2 21" xfId="26526"/>
    <cellStyle name="Заголовок 3 2 2 2 2 2 2 2 2 2 2 22" xfId="26527"/>
    <cellStyle name="Заголовок 3 2 2 2 2 2 2 2 2 2 2 23" xfId="26528"/>
    <cellStyle name="Заголовок 3 2 2 2 2 2 2 2 2 2 2 24" xfId="26529"/>
    <cellStyle name="Заголовок 3 2 2 2 2 2 2 2 2 2 2 25" xfId="26530"/>
    <cellStyle name="Заголовок 3 2 2 2 2 2 2 2 2 2 2 26" xfId="26531"/>
    <cellStyle name="Заголовок 3 2 2 2 2 2 2 2 2 2 2 27" xfId="26532"/>
    <cellStyle name="Заголовок 3 2 2 2 2 2 2 2 2 2 2 28" xfId="26533"/>
    <cellStyle name="Заголовок 3 2 2 2 2 2 2 2 2 2 2 29" xfId="26534"/>
    <cellStyle name="Заголовок 3 2 2 2 2 2 2 2 2 2 2 3" xfId="26535"/>
    <cellStyle name="Заголовок 3 2 2 2 2 2 2 2 2 2 2 30" xfId="26536"/>
    <cellStyle name="Заголовок 3 2 2 2 2 2 2 2 2 2 2 31" xfId="26537"/>
    <cellStyle name="Заголовок 3 2 2 2 2 2 2 2 2 2 2 32" xfId="26538"/>
    <cellStyle name="Заголовок 3 2 2 2 2 2 2 2 2 2 2 4" xfId="26539"/>
    <cellStyle name="Заголовок 3 2 2 2 2 2 2 2 2 2 2 5" xfId="26540"/>
    <cellStyle name="Заголовок 3 2 2 2 2 2 2 2 2 2 2 5 2" xfId="26541"/>
    <cellStyle name="Заголовок 3 2 2 2 2 2 2 2 2 2 2 5 3" xfId="26542"/>
    <cellStyle name="Заголовок 3 2 2 2 2 2 2 2 2 2 2 6" xfId="26543"/>
    <cellStyle name="Заголовок 3 2 2 2 2 2 2 2 2 2 2 7" xfId="26544"/>
    <cellStyle name="Заголовок 3 2 2 2 2 2 2 2 2 2 2 7 2" xfId="26545"/>
    <cellStyle name="Заголовок 3 2 2 2 2 2 2 2 2 2 2 8" xfId="26546"/>
    <cellStyle name="Заголовок 3 2 2 2 2 2 2 2 2 2 2 8 2" xfId="26547"/>
    <cellStyle name="Заголовок 3 2 2 2 2 2 2 2 2 2 2 8 2 2" xfId="26548"/>
    <cellStyle name="Заголовок 3 2 2 2 2 2 2 2 2 2 2 8 2 2 2" xfId="26549"/>
    <cellStyle name="Заголовок 3 2 2 2 2 2 2 2 2 2 2 8 2 3" xfId="26550"/>
    <cellStyle name="Заголовок 3 2 2 2 2 2 2 2 2 2 2 8 2 4" xfId="26551"/>
    <cellStyle name="Заголовок 3 2 2 2 2 2 2 2 2 2 2 8 3" xfId="26552"/>
    <cellStyle name="Заголовок 3 2 2 2 2 2 2 2 2 2 2 8 3 2" xfId="26553"/>
    <cellStyle name="Заголовок 3 2 2 2 2 2 2 2 2 2 2 8 4" xfId="26554"/>
    <cellStyle name="Заголовок 3 2 2 2 2 2 2 2 2 2 2 9" xfId="26555"/>
    <cellStyle name="Заголовок 3 2 2 2 2 2 2 2 2 2 2 9 2" xfId="26556"/>
    <cellStyle name="Заголовок 3 2 2 2 2 2 2 2 2 2 20" xfId="26557"/>
    <cellStyle name="Заголовок 3 2 2 2 2 2 2 2 2 2 21" xfId="26558"/>
    <cellStyle name="Заголовок 3 2 2 2 2 2 2 2 2 2 22" xfId="26559"/>
    <cellStyle name="Заголовок 3 2 2 2 2 2 2 2 2 2 23" xfId="26560"/>
    <cellStyle name="Заголовок 3 2 2 2 2 2 2 2 2 2 24" xfId="26561"/>
    <cellStyle name="Заголовок 3 2 2 2 2 2 2 2 2 2 25" xfId="26562"/>
    <cellStyle name="Заголовок 3 2 2 2 2 2 2 2 2 2 26" xfId="26563"/>
    <cellStyle name="Заголовок 3 2 2 2 2 2 2 2 2 2 27" xfId="26564"/>
    <cellStyle name="Заголовок 3 2 2 2 2 2 2 2 2 2 28" xfId="26565"/>
    <cellStyle name="Заголовок 3 2 2 2 2 2 2 2 2 2 29" xfId="26566"/>
    <cellStyle name="Заголовок 3 2 2 2 2 2 2 2 2 2 3" xfId="26567"/>
    <cellStyle name="Заголовок 3 2 2 2 2 2 2 2 2 2 3 2" xfId="26568"/>
    <cellStyle name="Заголовок 3 2 2 2 2 2 2 2 2 2 3 2 2" xfId="26569"/>
    <cellStyle name="Заголовок 3 2 2 2 2 2 2 2 2 2 3 2 2 2" xfId="26570"/>
    <cellStyle name="Заголовок 3 2 2 2 2 2 2 2 2 2 3 2 2 3" xfId="26571"/>
    <cellStyle name="Заголовок 3 2 2 2 2 2 2 2 2 2 3 2 3" xfId="26572"/>
    <cellStyle name="Заголовок 3 2 2 2 2 2 2 2 2 2 3 3" xfId="26573"/>
    <cellStyle name="Заголовок 3 2 2 2 2 2 2 2 2 2 3 4" xfId="26574"/>
    <cellStyle name="Заголовок 3 2 2 2 2 2 2 2 2 2 30" xfId="26575"/>
    <cellStyle name="Заголовок 3 2 2 2 2 2 2 2 2 2 31" xfId="26576"/>
    <cellStyle name="Заголовок 3 2 2 2 2 2 2 2 2 2 32" xfId="26577"/>
    <cellStyle name="Заголовок 3 2 2 2 2 2 2 2 2 2 4" xfId="26578"/>
    <cellStyle name="Заголовок 3 2 2 2 2 2 2 2 2 2 5" xfId="26579"/>
    <cellStyle name="Заголовок 3 2 2 2 2 2 2 2 2 2 5 2" xfId="26580"/>
    <cellStyle name="Заголовок 3 2 2 2 2 2 2 2 2 2 5 3" xfId="26581"/>
    <cellStyle name="Заголовок 3 2 2 2 2 2 2 2 2 2 6" xfId="26582"/>
    <cellStyle name="Заголовок 3 2 2 2 2 2 2 2 2 2 7" xfId="26583"/>
    <cellStyle name="Заголовок 3 2 2 2 2 2 2 2 2 2 7 2" xfId="26584"/>
    <cellStyle name="Заголовок 3 2 2 2 2 2 2 2 2 2 8" xfId="26585"/>
    <cellStyle name="Заголовок 3 2 2 2 2 2 2 2 2 2 8 2" xfId="26586"/>
    <cellStyle name="Заголовок 3 2 2 2 2 2 2 2 2 2 8 2 2" xfId="26587"/>
    <cellStyle name="Заголовок 3 2 2 2 2 2 2 2 2 2 8 2 2 2" xfId="26588"/>
    <cellStyle name="Заголовок 3 2 2 2 2 2 2 2 2 2 8 2 3" xfId="26589"/>
    <cellStyle name="Заголовок 3 2 2 2 2 2 2 2 2 2 8 2 4" xfId="26590"/>
    <cellStyle name="Заголовок 3 2 2 2 2 2 2 2 2 2 8 3" xfId="26591"/>
    <cellStyle name="Заголовок 3 2 2 2 2 2 2 2 2 2 8 3 2" xfId="26592"/>
    <cellStyle name="Заголовок 3 2 2 2 2 2 2 2 2 2 8 4" xfId="26593"/>
    <cellStyle name="Заголовок 3 2 2 2 2 2 2 2 2 2 9" xfId="26594"/>
    <cellStyle name="Заголовок 3 2 2 2 2 2 2 2 2 2 9 2" xfId="26595"/>
    <cellStyle name="Заголовок 3 2 2 2 2 2 2 2 2 20" xfId="26596"/>
    <cellStyle name="Заголовок 3 2 2 2 2 2 2 2 2 21" xfId="26597"/>
    <cellStyle name="Заголовок 3 2 2 2 2 2 2 2 2 22" xfId="26598"/>
    <cellStyle name="Заголовок 3 2 2 2 2 2 2 2 2 23" xfId="26599"/>
    <cellStyle name="Заголовок 3 2 2 2 2 2 2 2 2 24" xfId="26600"/>
    <cellStyle name="Заголовок 3 2 2 2 2 2 2 2 2 25" xfId="26601"/>
    <cellStyle name="Заголовок 3 2 2 2 2 2 2 2 2 26" xfId="26602"/>
    <cellStyle name="Заголовок 3 2 2 2 2 2 2 2 2 27" xfId="26603"/>
    <cellStyle name="Заголовок 3 2 2 2 2 2 2 2 2 28" xfId="26604"/>
    <cellStyle name="Заголовок 3 2 2 2 2 2 2 2 2 29" xfId="26605"/>
    <cellStyle name="Заголовок 3 2 2 2 2 2 2 2 2 3" xfId="26606"/>
    <cellStyle name="Заголовок 3 2 2 2 2 2 2 2 2 3 2" xfId="26607"/>
    <cellStyle name="Заголовок 3 2 2 2 2 2 2 2 2 3 2 2" xfId="26608"/>
    <cellStyle name="Заголовок 3 2 2 2 2 2 2 2 2 3 2 2 2" xfId="26609"/>
    <cellStyle name="Заголовок 3 2 2 2 2 2 2 2 2 3 2 2 3" xfId="26610"/>
    <cellStyle name="Заголовок 3 2 2 2 2 2 2 2 2 3 2 3" xfId="26611"/>
    <cellStyle name="Заголовок 3 2 2 2 2 2 2 2 2 3 3" xfId="26612"/>
    <cellStyle name="Заголовок 3 2 2 2 2 2 2 2 2 3 4" xfId="26613"/>
    <cellStyle name="Заголовок 3 2 2 2 2 2 2 2 2 30" xfId="26614"/>
    <cellStyle name="Заголовок 3 2 2 2 2 2 2 2 2 31" xfId="26615"/>
    <cellStyle name="Заголовок 3 2 2 2 2 2 2 2 2 32" xfId="26616"/>
    <cellStyle name="Заголовок 3 2 2 2 2 2 2 2 2 4" xfId="26617"/>
    <cellStyle name="Заголовок 3 2 2 2 2 2 2 2 2 5" xfId="26618"/>
    <cellStyle name="Заголовок 3 2 2 2 2 2 2 2 2 5 2" xfId="26619"/>
    <cellStyle name="Заголовок 3 2 2 2 2 2 2 2 2 5 3" xfId="26620"/>
    <cellStyle name="Заголовок 3 2 2 2 2 2 2 2 2 6" xfId="26621"/>
    <cellStyle name="Заголовок 3 2 2 2 2 2 2 2 2 7" xfId="26622"/>
    <cellStyle name="Заголовок 3 2 2 2 2 2 2 2 2 7 2" xfId="26623"/>
    <cellStyle name="Заголовок 3 2 2 2 2 2 2 2 2 8" xfId="26624"/>
    <cellStyle name="Заголовок 3 2 2 2 2 2 2 2 2 8 2" xfId="26625"/>
    <cellStyle name="Заголовок 3 2 2 2 2 2 2 2 2 8 2 2" xfId="26626"/>
    <cellStyle name="Заголовок 3 2 2 2 2 2 2 2 2 8 2 2 2" xfId="26627"/>
    <cellStyle name="Заголовок 3 2 2 2 2 2 2 2 2 8 2 3" xfId="26628"/>
    <cellStyle name="Заголовок 3 2 2 2 2 2 2 2 2 8 2 4" xfId="26629"/>
    <cellStyle name="Заголовок 3 2 2 2 2 2 2 2 2 8 3" xfId="26630"/>
    <cellStyle name="Заголовок 3 2 2 2 2 2 2 2 2 8 3 2" xfId="26631"/>
    <cellStyle name="Заголовок 3 2 2 2 2 2 2 2 2 8 4" xfId="26632"/>
    <cellStyle name="Заголовок 3 2 2 2 2 2 2 2 2 9" xfId="26633"/>
    <cellStyle name="Заголовок 3 2 2 2 2 2 2 2 2 9 2" xfId="26634"/>
    <cellStyle name="Заголовок 3 2 2 2 2 2 2 2 20" xfId="26635"/>
    <cellStyle name="Заголовок 3 2 2 2 2 2 2 2 21" xfId="26636"/>
    <cellStyle name="Заголовок 3 2 2 2 2 2 2 2 22" xfId="26637"/>
    <cellStyle name="Заголовок 3 2 2 2 2 2 2 2 23" xfId="26638"/>
    <cellStyle name="Заголовок 3 2 2 2 2 2 2 2 24" xfId="26639"/>
    <cellStyle name="Заголовок 3 2 2 2 2 2 2 2 25" xfId="26640"/>
    <cellStyle name="Заголовок 3 2 2 2 2 2 2 2 26" xfId="26641"/>
    <cellStyle name="Заголовок 3 2 2 2 2 2 2 2 27" xfId="26642"/>
    <cellStyle name="Заголовок 3 2 2 2 2 2 2 2 28" xfId="26643"/>
    <cellStyle name="Заголовок 3 2 2 2 2 2 2 2 29" xfId="26644"/>
    <cellStyle name="Заголовок 3 2 2 2 2 2 2 2 3" xfId="26645"/>
    <cellStyle name="Заголовок 3 2 2 2 2 2 2 2 30" xfId="26646"/>
    <cellStyle name="Заголовок 3 2 2 2 2 2 2 2 31" xfId="26647"/>
    <cellStyle name="Заголовок 3 2 2 2 2 2 2 2 32" xfId="26648"/>
    <cellStyle name="Заголовок 3 2 2 2 2 2 2 2 33" xfId="26649"/>
    <cellStyle name="Заголовок 3 2 2 2 2 2 2 2 34" xfId="26650"/>
    <cellStyle name="Заголовок 3 2 2 2 2 2 2 2 35" xfId="26651"/>
    <cellStyle name="Заголовок 3 2 2 2 2 2 2 2 36" xfId="26652"/>
    <cellStyle name="Заголовок 3 2 2 2 2 2 2 2 37" xfId="26653"/>
    <cellStyle name="Заголовок 3 2 2 2 2 2 2 2 38" xfId="26654"/>
    <cellStyle name="Заголовок 3 2 2 2 2 2 2 2 4" xfId="26655"/>
    <cellStyle name="Заголовок 3 2 2 2 2 2 2 2 4 2" xfId="26656"/>
    <cellStyle name="Заголовок 3 2 2 2 2 2 2 2 4 2 2" xfId="26657"/>
    <cellStyle name="Заголовок 3 2 2 2 2 2 2 2 4 2 2 2" xfId="26658"/>
    <cellStyle name="Заголовок 3 2 2 2 2 2 2 2 4 2 2 2 2" xfId="26659"/>
    <cellStyle name="Заголовок 3 2 2 2 2 2 2 2 4 2 2 2 2 2" xfId="26660"/>
    <cellStyle name="Заголовок 3 2 2 2 2 2 2 2 4 2 2 2 2 3" xfId="26661"/>
    <cellStyle name="Заголовок 3 2 2 2 2 2 2 2 4 2 2 2 3" xfId="26662"/>
    <cellStyle name="Заголовок 3 2 2 2 2 2 2 2 4 2 2 3" xfId="26663"/>
    <cellStyle name="Заголовок 3 2 2 2 2 2 2 2 4 2 2 4" xfId="26664"/>
    <cellStyle name="Заголовок 3 2 2 2 2 2 2 2 4 2 3" xfId="26665"/>
    <cellStyle name="Заголовок 3 2 2 2 2 2 2 2 4 2 4" xfId="26666"/>
    <cellStyle name="Заголовок 3 2 2 2 2 2 2 2 4 3" xfId="26667"/>
    <cellStyle name="Заголовок 3 2 2 2 2 2 2 2 4 4" xfId="26668"/>
    <cellStyle name="Заголовок 3 2 2 2 2 2 2 2 4 5" xfId="26669"/>
    <cellStyle name="Заголовок 3 2 2 2 2 2 2 2 5" xfId="26670"/>
    <cellStyle name="Заголовок 3 2 2 2 2 2 2 2 6" xfId="26671"/>
    <cellStyle name="Заголовок 3 2 2 2 2 2 2 2 6 2" xfId="26672"/>
    <cellStyle name="Заголовок 3 2 2 2 2 2 2 2 6 3" xfId="26673"/>
    <cellStyle name="Заголовок 3 2 2 2 2 2 2 2 7" xfId="26674"/>
    <cellStyle name="Заголовок 3 2 2 2 2 2 2 2 8" xfId="26675"/>
    <cellStyle name="Заголовок 3 2 2 2 2 2 2 2 8 2" xfId="26676"/>
    <cellStyle name="Заголовок 3 2 2 2 2 2 2 2 9" xfId="26677"/>
    <cellStyle name="Заголовок 3 2 2 2 2 2 2 2 9 2" xfId="26678"/>
    <cellStyle name="Заголовок 3 2 2 2 2 2 2 2 9 2 2" xfId="26679"/>
    <cellStyle name="Заголовок 3 2 2 2 2 2 2 2 9 2 2 2" xfId="26680"/>
    <cellStyle name="Заголовок 3 2 2 2 2 2 2 2 9 2 3" xfId="26681"/>
    <cellStyle name="Заголовок 3 2 2 2 2 2 2 2 9 2 4" xfId="26682"/>
    <cellStyle name="Заголовок 3 2 2 2 2 2 2 2 9 3" xfId="26683"/>
    <cellStyle name="Заголовок 3 2 2 2 2 2 2 2 9 3 2" xfId="26684"/>
    <cellStyle name="Заголовок 3 2 2 2 2 2 2 2 9 4" xfId="26685"/>
    <cellStyle name="Заголовок 3 2 2 2 2 2 2 20" xfId="26686"/>
    <cellStyle name="Заголовок 3 2 2 2 2 2 2 21" xfId="26687"/>
    <cellStyle name="Заголовок 3 2 2 2 2 2 2 22" xfId="26688"/>
    <cellStyle name="Заголовок 3 2 2 2 2 2 2 23" xfId="26689"/>
    <cellStyle name="Заголовок 3 2 2 2 2 2 2 24" xfId="26690"/>
    <cellStyle name="Заголовок 3 2 2 2 2 2 2 25" xfId="26691"/>
    <cellStyle name="Заголовок 3 2 2 2 2 2 2 26" xfId="26692"/>
    <cellStyle name="Заголовок 3 2 2 2 2 2 2 27" xfId="26693"/>
    <cellStyle name="Заголовок 3 2 2 2 2 2 2 28" xfId="26694"/>
    <cellStyle name="Заголовок 3 2 2 2 2 2 2 29" xfId="26695"/>
    <cellStyle name="Заголовок 3 2 2 2 2 2 2 3" xfId="26696"/>
    <cellStyle name="Заголовок 3 2 2 2 2 2 2 30" xfId="26697"/>
    <cellStyle name="Заголовок 3 2 2 2 2 2 2 31" xfId="26698"/>
    <cellStyle name="Заголовок 3 2 2 2 2 2 2 32" xfId="26699"/>
    <cellStyle name="Заголовок 3 2 2 2 2 2 2 33" xfId="26700"/>
    <cellStyle name="Заголовок 3 2 2 2 2 2 2 34" xfId="26701"/>
    <cellStyle name="Заголовок 3 2 2 2 2 2 2 35" xfId="26702"/>
    <cellStyle name="Заголовок 3 2 2 2 2 2 2 36" xfId="26703"/>
    <cellStyle name="Заголовок 3 2 2 2 2 2 2 37" xfId="26704"/>
    <cellStyle name="Заголовок 3 2 2 2 2 2 2 38" xfId="26705"/>
    <cellStyle name="Заголовок 3 2 2 2 2 2 2 39" xfId="26706"/>
    <cellStyle name="Заголовок 3 2 2 2 2 2 2 4" xfId="26707"/>
    <cellStyle name="Заголовок 3 2 2 2 2 2 2 5" xfId="26708"/>
    <cellStyle name="Заголовок 3 2 2 2 2 2 2 5 2" xfId="26709"/>
    <cellStyle name="Заголовок 3 2 2 2 2 2 2 5 2 2" xfId="26710"/>
    <cellStyle name="Заголовок 3 2 2 2 2 2 2 5 2 2 2" xfId="26711"/>
    <cellStyle name="Заголовок 3 2 2 2 2 2 2 5 2 2 2 2" xfId="26712"/>
    <cellStyle name="Заголовок 3 2 2 2 2 2 2 5 2 2 2 2 2" xfId="26713"/>
    <cellStyle name="Заголовок 3 2 2 2 2 2 2 5 2 2 2 2 3" xfId="26714"/>
    <cellStyle name="Заголовок 3 2 2 2 2 2 2 5 2 2 2 3" xfId="26715"/>
    <cellStyle name="Заголовок 3 2 2 2 2 2 2 5 2 2 3" xfId="26716"/>
    <cellStyle name="Заголовок 3 2 2 2 2 2 2 5 2 2 4" xfId="26717"/>
    <cellStyle name="Заголовок 3 2 2 2 2 2 2 5 2 3" xfId="26718"/>
    <cellStyle name="Заголовок 3 2 2 2 2 2 2 5 2 4" xfId="26719"/>
    <cellStyle name="Заголовок 3 2 2 2 2 2 2 5 3" xfId="26720"/>
    <cellStyle name="Заголовок 3 2 2 2 2 2 2 5 4" xfId="26721"/>
    <cellStyle name="Заголовок 3 2 2 2 2 2 2 5 5" xfId="26722"/>
    <cellStyle name="Заголовок 3 2 2 2 2 2 2 6" xfId="26723"/>
    <cellStyle name="Заголовок 3 2 2 2 2 2 2 7" xfId="26724"/>
    <cellStyle name="Заголовок 3 2 2 2 2 2 2 7 2" xfId="26725"/>
    <cellStyle name="Заголовок 3 2 2 2 2 2 2 7 3" xfId="26726"/>
    <cellStyle name="Заголовок 3 2 2 2 2 2 2 8" xfId="26727"/>
    <cellStyle name="Заголовок 3 2 2 2 2 2 2 9" xfId="26728"/>
    <cellStyle name="Заголовок 3 2 2 2 2 2 2 9 2" xfId="26729"/>
    <cellStyle name="Заголовок 3 2 2 2 2 2 20" xfId="26730"/>
    <cellStyle name="Заголовок 3 2 2 2 2 2 21" xfId="26731"/>
    <cellStyle name="Заголовок 3 2 2 2 2 2 22" xfId="26732"/>
    <cellStyle name="Заголовок 3 2 2 2 2 2 23" xfId="26733"/>
    <cellStyle name="Заголовок 3 2 2 2 2 2 24" xfId="26734"/>
    <cellStyle name="Заголовок 3 2 2 2 2 2 25" xfId="26735"/>
    <cellStyle name="Заголовок 3 2 2 2 2 2 26" xfId="26736"/>
    <cellStyle name="Заголовок 3 2 2 2 2 2 27" xfId="26737"/>
    <cellStyle name="Заголовок 3 2 2 2 2 2 28" xfId="26738"/>
    <cellStyle name="Заголовок 3 2 2 2 2 2 29" xfId="26739"/>
    <cellStyle name="Заголовок 3 2 2 2 2 2 3" xfId="26740"/>
    <cellStyle name="Заголовок 3 2 2 2 2 2 3 2" xfId="26741"/>
    <cellStyle name="Заголовок 3 2 2 2 2 2 3 3" xfId="26742"/>
    <cellStyle name="Заголовок 3 2 2 2 2 2 3 4" xfId="26743"/>
    <cellStyle name="Заголовок 3 2 2 2 2 2 3 4 2" xfId="26744"/>
    <cellStyle name="Заголовок 3 2 2 2 2 2 3 4 3" xfId="26745"/>
    <cellStyle name="Заголовок 3 2 2 2 2 2 3 5" xfId="26746"/>
    <cellStyle name="Заголовок 3 2 2 2 2 2 30" xfId="26747"/>
    <cellStyle name="Заголовок 3 2 2 2 2 2 31" xfId="26748"/>
    <cellStyle name="Заголовок 3 2 2 2 2 2 32" xfId="26749"/>
    <cellStyle name="Заголовок 3 2 2 2 2 2 33" xfId="26750"/>
    <cellStyle name="Заголовок 3 2 2 2 2 2 34" xfId="26751"/>
    <cellStyle name="Заголовок 3 2 2 2 2 2 35" xfId="26752"/>
    <cellStyle name="Заголовок 3 2 2 2 2 2 36" xfId="26753"/>
    <cellStyle name="Заголовок 3 2 2 2 2 2 37" xfId="26754"/>
    <cellStyle name="Заголовок 3 2 2 2 2 2 38" xfId="26755"/>
    <cellStyle name="Заголовок 3 2 2 2 2 2 39" xfId="26756"/>
    <cellStyle name="Заголовок 3 2 2 2 2 2 4" xfId="26757"/>
    <cellStyle name="Заголовок 3 2 2 2 2 2 40" xfId="26758"/>
    <cellStyle name="Заголовок 3 2 2 2 2 2 41" xfId="26759"/>
    <cellStyle name="Заголовок 3 2 2 2 2 2 5" xfId="26760"/>
    <cellStyle name="Заголовок 3 2 2 2 2 2 5 2" xfId="26761"/>
    <cellStyle name="Заголовок 3 2 2 2 2 2 5 2 2" xfId="26762"/>
    <cellStyle name="Заголовок 3 2 2 2 2 2 5 2 2 2" xfId="26763"/>
    <cellStyle name="Заголовок 3 2 2 2 2 2 5 2 2 3" xfId="26764"/>
    <cellStyle name="Заголовок 3 2 2 2 2 2 5 2 3" xfId="26765"/>
    <cellStyle name="Заголовок 3 2 2 2 2 2 5 3" xfId="26766"/>
    <cellStyle name="Заголовок 3 2 2 2 2 2 5 4" xfId="26767"/>
    <cellStyle name="Заголовок 3 2 2 2 2 2 6" xfId="26768"/>
    <cellStyle name="Заголовок 3 2 2 2 2 2 6 2" xfId="26769"/>
    <cellStyle name="Заголовок 3 2 2 2 2 2 6 3" xfId="26770"/>
    <cellStyle name="Заголовок 3 2 2 2 2 2 7" xfId="26771"/>
    <cellStyle name="Заголовок 3 2 2 2 2 2 7 2" xfId="26772"/>
    <cellStyle name="Заголовок 3 2 2 2 2 2 7 3" xfId="26773"/>
    <cellStyle name="Заголовок 3 2 2 2 2 2 8" xfId="26774"/>
    <cellStyle name="Заголовок 3 2 2 2 2 2 8 2" xfId="26775"/>
    <cellStyle name="Заголовок 3 2 2 2 2 2 8 3" xfId="26776"/>
    <cellStyle name="Заголовок 3 2 2 2 2 2 9" xfId="26777"/>
    <cellStyle name="Заголовок 3 2 2 2 2 2 9 2" xfId="26778"/>
    <cellStyle name="Заголовок 3 2 2 2 2 2_амортизация" xfId="26779"/>
    <cellStyle name="Заголовок 3 2 2 2 2 20" xfId="26780"/>
    <cellStyle name="Заголовок 3 2 2 2 2 21" xfId="26781"/>
    <cellStyle name="Заголовок 3 2 2 2 2 22" xfId="26782"/>
    <cellStyle name="Заголовок 3 2 2 2 2 23" xfId="26783"/>
    <cellStyle name="Заголовок 3 2 2 2 2 24" xfId="26784"/>
    <cellStyle name="Заголовок 3 2 2 2 2 25" xfId="26785"/>
    <cellStyle name="Заголовок 3 2 2 2 2 26" xfId="26786"/>
    <cellStyle name="Заголовок 3 2 2 2 2 27" xfId="26787"/>
    <cellStyle name="Заголовок 3 2 2 2 2 28" xfId="26788"/>
    <cellStyle name="Заголовок 3 2 2 2 2 29" xfId="26789"/>
    <cellStyle name="Заголовок 3 2 2 2 2 3" xfId="26790"/>
    <cellStyle name="Заголовок 3 2 2 2 2 3 2" xfId="26791"/>
    <cellStyle name="Заголовок 3 2 2 2 2 3 2 2" xfId="26792"/>
    <cellStyle name="Заголовок 3 2 2 2 2 3 3" xfId="26793"/>
    <cellStyle name="Заголовок 3 2 2 2 2 3 4" xfId="26794"/>
    <cellStyle name="Заголовок 3 2 2 2 2 3 4 2" xfId="26795"/>
    <cellStyle name="Заголовок 3 2 2 2 2 3 4 3" xfId="26796"/>
    <cellStyle name="Заголовок 3 2 2 2 2 3 5" xfId="26797"/>
    <cellStyle name="Заголовок 3 2 2 2 2 30" xfId="26798"/>
    <cellStyle name="Заголовок 3 2 2 2 2 31" xfId="26799"/>
    <cellStyle name="Заголовок 3 2 2 2 2 32" xfId="26800"/>
    <cellStyle name="Заголовок 3 2 2 2 2 33" xfId="26801"/>
    <cellStyle name="Заголовок 3 2 2 2 2 34" xfId="26802"/>
    <cellStyle name="Заголовок 3 2 2 2 2 35" xfId="26803"/>
    <cellStyle name="Заголовок 3 2 2 2 2 36" xfId="26804"/>
    <cellStyle name="Заголовок 3 2 2 2 2 37" xfId="26805"/>
    <cellStyle name="Заголовок 3 2 2 2 2 38" xfId="26806"/>
    <cellStyle name="Заголовок 3 2 2 2 2 39" xfId="26807"/>
    <cellStyle name="Заголовок 3 2 2 2 2 4" xfId="26808"/>
    <cellStyle name="Заголовок 3 2 2 2 2 40" xfId="26809"/>
    <cellStyle name="Заголовок 3 2 2 2 2 41" xfId="26810"/>
    <cellStyle name="Заголовок 3 2 2 2 2 42" xfId="26811"/>
    <cellStyle name="Заголовок 3 2 2 2 2 5" xfId="26812"/>
    <cellStyle name="Заголовок 3 2 2 2 2 6" xfId="26813"/>
    <cellStyle name="Заголовок 3 2 2 2 2 6 2" xfId="26814"/>
    <cellStyle name="Заголовок 3 2 2 2 2 6 2 2" xfId="26815"/>
    <cellStyle name="Заголовок 3 2 2 2 2 6 2 2 2" xfId="26816"/>
    <cellStyle name="Заголовок 3 2 2 2 2 6 2 2 3" xfId="26817"/>
    <cellStyle name="Заголовок 3 2 2 2 2 6 2 3" xfId="26818"/>
    <cellStyle name="Заголовок 3 2 2 2 2 6 3" xfId="26819"/>
    <cellStyle name="Заголовок 3 2 2 2 2 6 4" xfId="26820"/>
    <cellStyle name="Заголовок 3 2 2 2 2 7" xfId="26821"/>
    <cellStyle name="Заголовок 3 2 2 2 2 7 2" xfId="26822"/>
    <cellStyle name="Заголовок 3 2 2 2 2 7 3" xfId="26823"/>
    <cellStyle name="Заголовок 3 2 2 2 2 8" xfId="26824"/>
    <cellStyle name="Заголовок 3 2 2 2 2 8 2" xfId="26825"/>
    <cellStyle name="Заголовок 3 2 2 2 2 8 3" xfId="26826"/>
    <cellStyle name="Заголовок 3 2 2 2 2 9" xfId="26827"/>
    <cellStyle name="Заголовок 3 2 2 2 2 9 2" xfId="26828"/>
    <cellStyle name="Заголовок 3 2 2 2 2 9 3" xfId="26829"/>
    <cellStyle name="Заголовок 3 2 2 2 2_амортизация" xfId="26830"/>
    <cellStyle name="Заголовок 3 2 2 2 20" xfId="26831"/>
    <cellStyle name="Заголовок 3 2 2 2 20 2" xfId="26832"/>
    <cellStyle name="Заголовок 3 2 2 2 21" xfId="26833"/>
    <cellStyle name="Заголовок 3 2 2 2 22" xfId="26834"/>
    <cellStyle name="Заголовок 3 2 2 2 23" xfId="26835"/>
    <cellStyle name="Заголовок 3 2 2 2 23 2" xfId="26836"/>
    <cellStyle name="Заголовок 3 2 2 2 24" xfId="26837"/>
    <cellStyle name="Заголовок 3 2 2 2 25" xfId="26838"/>
    <cellStyle name="Заголовок 3 2 2 2 26" xfId="26839"/>
    <cellStyle name="Заголовок 3 2 2 2 27" xfId="26840"/>
    <cellStyle name="Заголовок 3 2 2 2 28" xfId="26841"/>
    <cellStyle name="Заголовок 3 2 2 2 29" xfId="26842"/>
    <cellStyle name="Заголовок 3 2 2 2 3" xfId="26843"/>
    <cellStyle name="Заголовок 3 2 2 2 30" xfId="26844"/>
    <cellStyle name="Заголовок 3 2 2 2 31" xfId="26845"/>
    <cellStyle name="Заголовок 3 2 2 2 32" xfId="26846"/>
    <cellStyle name="Заголовок 3 2 2 2 33" xfId="26847"/>
    <cellStyle name="Заголовок 3 2 2 2 34" xfId="26848"/>
    <cellStyle name="Заголовок 3 2 2 2 35" xfId="26849"/>
    <cellStyle name="Заголовок 3 2 2 2 36" xfId="26850"/>
    <cellStyle name="Заголовок 3 2 2 2 37" xfId="26851"/>
    <cellStyle name="Заголовок 3 2 2 2 38" xfId="26852"/>
    <cellStyle name="Заголовок 3 2 2 2 39" xfId="26853"/>
    <cellStyle name="Заголовок 3 2 2 2 4" xfId="26854"/>
    <cellStyle name="Заголовок 3 2 2 2 4 2" xfId="26855"/>
    <cellStyle name="Заголовок 3 2 2 2 4 3" xfId="26856"/>
    <cellStyle name="Заголовок 3 2 2 2 40" xfId="26857"/>
    <cellStyle name="Заголовок 3 2 2 2 41" xfId="26858"/>
    <cellStyle name="Заголовок 3 2 2 2 42" xfId="26859"/>
    <cellStyle name="Заголовок 3 2 2 2 43" xfId="26860"/>
    <cellStyle name="Заголовок 3 2 2 2 44" xfId="26861"/>
    <cellStyle name="Заголовок 3 2 2 2 45" xfId="26862"/>
    <cellStyle name="Заголовок 3 2 2 2 46" xfId="26863"/>
    <cellStyle name="Заголовок 3 2 2 2 47" xfId="26864"/>
    <cellStyle name="Заголовок 3 2 2 2 48" xfId="26865"/>
    <cellStyle name="Заголовок 3 2 2 2 5" xfId="26866"/>
    <cellStyle name="Заголовок 3 2 2 2 5 2" xfId="26867"/>
    <cellStyle name="Заголовок 3 2 2 2 5 3" xfId="26868"/>
    <cellStyle name="Заголовок 3 2 2 2 6" xfId="26869"/>
    <cellStyle name="Заголовок 3 2 2 2 6 2" xfId="26870"/>
    <cellStyle name="Заголовок 3 2 2 2 6 3" xfId="26871"/>
    <cellStyle name="Заголовок 3 2 2 2 7" xfId="26872"/>
    <cellStyle name="Заголовок 3 2 2 2 7 2" xfId="26873"/>
    <cellStyle name="Заголовок 3 2 2 2 7 3" xfId="26874"/>
    <cellStyle name="Заголовок 3 2 2 2 8" xfId="26875"/>
    <cellStyle name="Заголовок 3 2 2 2 8 2" xfId="26876"/>
    <cellStyle name="Заголовок 3 2 2 2 8 3" xfId="26877"/>
    <cellStyle name="Заголовок 3 2 2 2 9" xfId="26878"/>
    <cellStyle name="Заголовок 3 2 2 2 9 2" xfId="26879"/>
    <cellStyle name="Заголовок 3 2 2 2 9 2 2" xfId="26880"/>
    <cellStyle name="Заголовок 3 2 2 2 9 3" xfId="26881"/>
    <cellStyle name="Заголовок 3 2 2 2 9 4" xfId="26882"/>
    <cellStyle name="Заголовок 3 2 2 2 9 4 2" xfId="26883"/>
    <cellStyle name="Заголовок 3 2 2 2 9 4 3" xfId="26884"/>
    <cellStyle name="Заголовок 3 2 2 2 9 5" xfId="26885"/>
    <cellStyle name="Заголовок 3 2 2 2_амортизация" xfId="26886"/>
    <cellStyle name="Заголовок 3 2 2 20" xfId="26887"/>
    <cellStyle name="Заголовок 3 2 2 20 2" xfId="26888"/>
    <cellStyle name="Заголовок 3 2 2 21" xfId="26889"/>
    <cellStyle name="Заголовок 3 2 2 22" xfId="26890"/>
    <cellStyle name="Заголовок 3 2 2 23" xfId="26891"/>
    <cellStyle name="Заголовок 3 2 2 23 2" xfId="26892"/>
    <cellStyle name="Заголовок 3 2 2 24" xfId="26893"/>
    <cellStyle name="Заголовок 3 2 2 25" xfId="26894"/>
    <cellStyle name="Заголовок 3 2 2 26" xfId="26895"/>
    <cellStyle name="Заголовок 3 2 2 27" xfId="26896"/>
    <cellStyle name="Заголовок 3 2 2 28" xfId="26897"/>
    <cellStyle name="Заголовок 3 2 2 29" xfId="26898"/>
    <cellStyle name="Заголовок 3 2 2 3" xfId="26899"/>
    <cellStyle name="Заголовок 3 2 2 3 10" xfId="26900"/>
    <cellStyle name="Заголовок 3 2 2 3 11" xfId="26901"/>
    <cellStyle name="Заголовок 3 2 2 3 12" xfId="26902"/>
    <cellStyle name="Заголовок 3 2 2 3 2" xfId="26903"/>
    <cellStyle name="Заголовок 3 2 2 3 2 10" xfId="26904"/>
    <cellStyle name="Заголовок 3 2 2 3 2 11" xfId="26905"/>
    <cellStyle name="Заголовок 3 2 2 3 2 12" xfId="26906"/>
    <cellStyle name="Заголовок 3 2 2 3 2 2" xfId="26907"/>
    <cellStyle name="Заголовок 3 2 2 3 2 3" xfId="26908"/>
    <cellStyle name="Заголовок 3 2 2 3 2 4" xfId="26909"/>
    <cellStyle name="Заголовок 3 2 2 3 2 5" xfId="26910"/>
    <cellStyle name="Заголовок 3 2 2 3 2 6" xfId="26911"/>
    <cellStyle name="Заголовок 3 2 2 3 2 6 2" xfId="26912"/>
    <cellStyle name="Заголовок 3 2 2 3 2 7" xfId="26913"/>
    <cellStyle name="Заголовок 3 2 2 3 2 7 2" xfId="26914"/>
    <cellStyle name="Заголовок 3 2 2 3 2 8" xfId="26915"/>
    <cellStyle name="Заголовок 3 2 2 3 2 9" xfId="26916"/>
    <cellStyle name="Заголовок 3 2 2 3 3" xfId="26917"/>
    <cellStyle name="Заголовок 3 2 2 3 4" xfId="26918"/>
    <cellStyle name="Заголовок 3 2 2 3 5" xfId="26919"/>
    <cellStyle name="Заголовок 3 2 2 3 6" xfId="26920"/>
    <cellStyle name="Заголовок 3 2 2 3 6 2" xfId="26921"/>
    <cellStyle name="Заголовок 3 2 2 3 7" xfId="26922"/>
    <cellStyle name="Заголовок 3 2 2 3 7 2" xfId="26923"/>
    <cellStyle name="Заголовок 3 2 2 3 8" xfId="26924"/>
    <cellStyle name="Заголовок 3 2 2 3 9" xfId="26925"/>
    <cellStyle name="Заголовок 3 2 2 3_амортизация" xfId="26926"/>
    <cellStyle name="Заголовок 3 2 2 30" xfId="26927"/>
    <cellStyle name="Заголовок 3 2 2 31" xfId="26928"/>
    <cellStyle name="Заголовок 3 2 2 32" xfId="26929"/>
    <cellStyle name="Заголовок 3 2 2 33" xfId="26930"/>
    <cellStyle name="Заголовок 3 2 2 34" xfId="26931"/>
    <cellStyle name="Заголовок 3 2 2 35" xfId="26932"/>
    <cellStyle name="Заголовок 3 2 2 36" xfId="26933"/>
    <cellStyle name="Заголовок 3 2 2 37" xfId="26934"/>
    <cellStyle name="Заголовок 3 2 2 38" xfId="26935"/>
    <cellStyle name="Заголовок 3 2 2 39" xfId="26936"/>
    <cellStyle name="Заголовок 3 2 2 4" xfId="26937"/>
    <cellStyle name="Заголовок 3 2 2 4 2" xfId="26938"/>
    <cellStyle name="Заголовок 3 2 2 4 3" xfId="26939"/>
    <cellStyle name="Заголовок 3 2 2 40" xfId="26940"/>
    <cellStyle name="Заголовок 3 2 2 41" xfId="26941"/>
    <cellStyle name="Заголовок 3 2 2 42" xfId="26942"/>
    <cellStyle name="Заголовок 3 2 2 43" xfId="26943"/>
    <cellStyle name="Заголовок 3 2 2 44" xfId="26944"/>
    <cellStyle name="Заголовок 3 2 2 45" xfId="26945"/>
    <cellStyle name="Заголовок 3 2 2 46" xfId="26946"/>
    <cellStyle name="Заголовок 3 2 2 47" xfId="26947"/>
    <cellStyle name="Заголовок 3 2 2 48" xfId="26948"/>
    <cellStyle name="Заголовок 3 2 2 5" xfId="26949"/>
    <cellStyle name="Заголовок 3 2 2 5 2" xfId="26950"/>
    <cellStyle name="Заголовок 3 2 2 5 3" xfId="26951"/>
    <cellStyle name="Заголовок 3 2 2 6" xfId="26952"/>
    <cellStyle name="Заголовок 3 2 2 6 2" xfId="26953"/>
    <cellStyle name="Заголовок 3 2 2 6 3" xfId="26954"/>
    <cellStyle name="Заголовок 3 2 2 7" xfId="26955"/>
    <cellStyle name="Заголовок 3 2 2 7 2" xfId="26956"/>
    <cellStyle name="Заголовок 3 2 2 7 3" xfId="26957"/>
    <cellStyle name="Заголовок 3 2 2 8" xfId="26958"/>
    <cellStyle name="Заголовок 3 2 2 8 2" xfId="26959"/>
    <cellStyle name="Заголовок 3 2 2 8 3" xfId="26960"/>
    <cellStyle name="Заголовок 3 2 2 9" xfId="26961"/>
    <cellStyle name="Заголовок 3 2 2 9 2" xfId="26962"/>
    <cellStyle name="Заголовок 3 2 2 9 2 2" xfId="26963"/>
    <cellStyle name="Заголовок 3 2 2 9 3" xfId="26964"/>
    <cellStyle name="Заголовок 3 2 2 9 4" xfId="26965"/>
    <cellStyle name="Заголовок 3 2 2 9 4 2" xfId="26966"/>
    <cellStyle name="Заголовок 3 2 2 9 4 3" xfId="26967"/>
    <cellStyle name="Заголовок 3 2 2 9 5" xfId="26968"/>
    <cellStyle name="Заголовок 3 2 2_амортизация" xfId="26969"/>
    <cellStyle name="Заголовок 3 2 20" xfId="26970"/>
    <cellStyle name="Заголовок 3 2 21" xfId="26971"/>
    <cellStyle name="Заголовок 3 2 22" xfId="26972"/>
    <cellStyle name="Заголовок 3 2 23" xfId="26973"/>
    <cellStyle name="Заголовок 3 2 24" xfId="26974"/>
    <cellStyle name="Заголовок 3 2 25" xfId="26975"/>
    <cellStyle name="Заголовок 3 2 26" xfId="26976"/>
    <cellStyle name="Заголовок 3 2 26 2" xfId="26977"/>
    <cellStyle name="Заголовок 3 2 27" xfId="26978"/>
    <cellStyle name="Заголовок 3 2 28" xfId="26979"/>
    <cellStyle name="Заголовок 3 2 29" xfId="26980"/>
    <cellStyle name="Заголовок 3 2 3" xfId="26981"/>
    <cellStyle name="Заголовок 3 2 30" xfId="26982"/>
    <cellStyle name="Заголовок 3 2 31" xfId="26983"/>
    <cellStyle name="Заголовок 3 2 32" xfId="26984"/>
    <cellStyle name="Заголовок 3 2 33" xfId="26985"/>
    <cellStyle name="Заголовок 3 2 4" xfId="26986"/>
    <cellStyle name="Заголовок 3 2 4 10" xfId="26987"/>
    <cellStyle name="Заголовок 3 2 4 11" xfId="26988"/>
    <cellStyle name="Заголовок 3 2 4 12" xfId="26989"/>
    <cellStyle name="Заголовок 3 2 4 2" xfId="26990"/>
    <cellStyle name="Заголовок 3 2 4 2 10" xfId="26991"/>
    <cellStyle name="Заголовок 3 2 4 2 11" xfId="26992"/>
    <cellStyle name="Заголовок 3 2 4 2 12" xfId="26993"/>
    <cellStyle name="Заголовок 3 2 4 2 2" xfId="26994"/>
    <cellStyle name="Заголовок 3 2 4 2 3" xfId="26995"/>
    <cellStyle name="Заголовок 3 2 4 2 3 2" xfId="26996"/>
    <cellStyle name="Заголовок 3 2 4 2 3 2 2" xfId="26997"/>
    <cellStyle name="Заголовок 3 2 4 2 3 2 3" xfId="26998"/>
    <cellStyle name="Заголовок 3 2 4 2 3 3" xfId="26999"/>
    <cellStyle name="Заголовок 3 2 4 2 4" xfId="27000"/>
    <cellStyle name="Заголовок 3 2 4 2 5" xfId="27001"/>
    <cellStyle name="Заголовок 3 2 4 2 5 2" xfId="27002"/>
    <cellStyle name="Заголовок 3 2 4 2 6" xfId="27003"/>
    <cellStyle name="Заголовок 3 2 4 2 7" xfId="27004"/>
    <cellStyle name="Заголовок 3 2 4 2 8" xfId="27005"/>
    <cellStyle name="Заголовок 3 2 4 2 9" xfId="27006"/>
    <cellStyle name="Заголовок 3 2 4 3" xfId="27007"/>
    <cellStyle name="Заголовок 3 2 4 4" xfId="27008"/>
    <cellStyle name="Заголовок 3 2 4 5" xfId="27009"/>
    <cellStyle name="Заголовок 3 2 4 6" xfId="27010"/>
    <cellStyle name="Заголовок 3 2 4 6 2" xfId="27011"/>
    <cellStyle name="Заголовок 3 2 4 7" xfId="27012"/>
    <cellStyle name="Заголовок 3 2 4 7 2" xfId="27013"/>
    <cellStyle name="Заголовок 3 2 4 8" xfId="27014"/>
    <cellStyle name="Заголовок 3 2 4 9" xfId="27015"/>
    <cellStyle name="Заголовок 3 2 5" xfId="27016"/>
    <cellStyle name="Заголовок 3 2 5 2" xfId="27017"/>
    <cellStyle name="Заголовок 3 2 5_амортизация" xfId="27018"/>
    <cellStyle name="Заголовок 3 2 6" xfId="27019"/>
    <cellStyle name="Заголовок 3 2 6 2" xfId="27020"/>
    <cellStyle name="Заголовок 3 2 6 3" xfId="27021"/>
    <cellStyle name="Заголовок 3 2 7" xfId="27022"/>
    <cellStyle name="Заголовок 3 2 7 2" xfId="27023"/>
    <cellStyle name="Заголовок 3 2 7 3" xfId="27024"/>
    <cellStyle name="Заголовок 3 2 8" xfId="27025"/>
    <cellStyle name="Заголовок 3 2 9" xfId="27026"/>
    <cellStyle name="Заголовок 3 2_амортизация" xfId="27027"/>
    <cellStyle name="Заголовок 3 3" xfId="27028"/>
    <cellStyle name="Заголовок 3 3 2" xfId="27029"/>
    <cellStyle name="Заголовок 3 3 3" xfId="27030"/>
    <cellStyle name="Заголовок 3 3 4" xfId="27031"/>
    <cellStyle name="Заголовок 3 3 4 2" xfId="27032"/>
    <cellStyle name="Заголовок 3 3 4 3" xfId="27033"/>
    <cellStyle name="Заголовок 3 3 5" xfId="27034"/>
    <cellStyle name="Заголовок 3 4" xfId="27035"/>
    <cellStyle name="Заголовок 3 4 2" xfId="27036"/>
    <cellStyle name="Заголовок 3 5" xfId="27037"/>
    <cellStyle name="Заголовок 3 5 2" xfId="27038"/>
    <cellStyle name="Заголовок 3 5 3" xfId="27039"/>
    <cellStyle name="Заголовок 3 6" xfId="27040"/>
    <cellStyle name="Заголовок 3 6 2" xfId="27041"/>
    <cellStyle name="Заголовок 3 7" xfId="27042"/>
    <cellStyle name="Заголовок 3 8" xfId="27043"/>
    <cellStyle name="Заголовок 3 9" xfId="27044"/>
    <cellStyle name="Заголовок 4 10" xfId="27045"/>
    <cellStyle name="Заголовок 4 11" xfId="27046"/>
    <cellStyle name="Заголовок 4 11 2" xfId="27047"/>
    <cellStyle name="Заголовок 4 11 3" xfId="27048"/>
    <cellStyle name="Заголовок 4 11 4" xfId="27049"/>
    <cellStyle name="Заголовок 4 12" xfId="27050"/>
    <cellStyle name="Заголовок 4 13" xfId="27051"/>
    <cellStyle name="Заголовок 4 14" xfId="27052"/>
    <cellStyle name="Заголовок 4 15" xfId="27053"/>
    <cellStyle name="Заголовок 4 15 2" xfId="27054"/>
    <cellStyle name="Заголовок 4 16" xfId="27055"/>
    <cellStyle name="Заголовок 4 17" xfId="27056"/>
    <cellStyle name="Заголовок 4 18" xfId="27057"/>
    <cellStyle name="Заголовок 4 19" xfId="27058"/>
    <cellStyle name="Заголовок 4 2" xfId="27059"/>
    <cellStyle name="Заголовок 4 2 10" xfId="27060"/>
    <cellStyle name="Заголовок 4 2 11" xfId="27061"/>
    <cellStyle name="Заголовок 4 2 12" xfId="27062"/>
    <cellStyle name="Заголовок 4 2 12 2" xfId="27063"/>
    <cellStyle name="Заголовок 4 2 12 3" xfId="27064"/>
    <cellStyle name="Заголовок 4 2 12 4" xfId="27065"/>
    <cellStyle name="Заголовок 4 2 12 4 2" xfId="27066"/>
    <cellStyle name="Заголовок 4 2 12 4 3" xfId="27067"/>
    <cellStyle name="Заголовок 4 2 12 5" xfId="27068"/>
    <cellStyle name="Заголовок 4 2 13" xfId="27069"/>
    <cellStyle name="Заголовок 4 2 14" xfId="27070"/>
    <cellStyle name="Заголовок 4 2 14 2" xfId="27071"/>
    <cellStyle name="Заголовок 4 2 15" xfId="27072"/>
    <cellStyle name="Заголовок 4 2 16" xfId="27073"/>
    <cellStyle name="Заголовок 4 2 16 2" xfId="27074"/>
    <cellStyle name="Заголовок 4 2 16 3" xfId="27075"/>
    <cellStyle name="Заголовок 4 2 17" xfId="27076"/>
    <cellStyle name="Заголовок 4 2 17 2" xfId="27077"/>
    <cellStyle name="Заголовок 4 2 17 3" xfId="27078"/>
    <cellStyle name="Заголовок 4 2 18" xfId="27079"/>
    <cellStyle name="Заголовок 4 2 18 2" xfId="27080"/>
    <cellStyle name="Заголовок 4 2 18 3" xfId="27081"/>
    <cellStyle name="Заголовок 4 2 19" xfId="27082"/>
    <cellStyle name="Заголовок 4 2 2" xfId="27083"/>
    <cellStyle name="Заголовок 4 2 2 10" xfId="27084"/>
    <cellStyle name="Заголовок 4 2 2 11" xfId="27085"/>
    <cellStyle name="Заголовок 4 2 2 12" xfId="27086"/>
    <cellStyle name="Заголовок 4 2 2 12 2" xfId="27087"/>
    <cellStyle name="Заголовок 4 2 2 12 2 2" xfId="27088"/>
    <cellStyle name="Заголовок 4 2 2 12 2 2 2" xfId="27089"/>
    <cellStyle name="Заголовок 4 2 2 12 2 2 3" xfId="27090"/>
    <cellStyle name="Заголовок 4 2 2 12 2 3" xfId="27091"/>
    <cellStyle name="Заголовок 4 2 2 12 3" xfId="27092"/>
    <cellStyle name="Заголовок 4 2 2 12 4" xfId="27093"/>
    <cellStyle name="Заголовок 4 2 2 13" xfId="27094"/>
    <cellStyle name="Заголовок 4 2 2 13 2" xfId="27095"/>
    <cellStyle name="Заголовок 4 2 2 13 3" xfId="27096"/>
    <cellStyle name="Заголовок 4 2 2 14" xfId="27097"/>
    <cellStyle name="Заголовок 4 2 2 14 2" xfId="27098"/>
    <cellStyle name="Заголовок 4 2 2 14 3" xfId="27099"/>
    <cellStyle name="Заголовок 4 2 2 15" xfId="27100"/>
    <cellStyle name="Заголовок 4 2 2 15 2" xfId="27101"/>
    <cellStyle name="Заголовок 4 2 2 15 3" xfId="27102"/>
    <cellStyle name="Заголовок 4 2 2 16" xfId="27103"/>
    <cellStyle name="Заголовок 4 2 2 16 2" xfId="27104"/>
    <cellStyle name="Заголовок 4 2 2 17" xfId="27105"/>
    <cellStyle name="Заголовок 4 2 2 18" xfId="27106"/>
    <cellStyle name="Заголовок 4 2 2 19" xfId="27107"/>
    <cellStyle name="Заголовок 4 2 2 19 2" xfId="27108"/>
    <cellStyle name="Заголовок 4 2 2 19 2 2" xfId="27109"/>
    <cellStyle name="Заголовок 4 2 2 19 2 2 2" xfId="27110"/>
    <cellStyle name="Заголовок 4 2 2 19 2 3" xfId="27111"/>
    <cellStyle name="Заголовок 4 2 2 19 2 4" xfId="27112"/>
    <cellStyle name="Заголовок 4 2 2 19 3" xfId="27113"/>
    <cellStyle name="Заголовок 4 2 2 19 3 2" xfId="27114"/>
    <cellStyle name="Заголовок 4 2 2 19 4" xfId="27115"/>
    <cellStyle name="Заголовок 4 2 2 2" xfId="27116"/>
    <cellStyle name="Заголовок 4 2 2 2 10" xfId="27117"/>
    <cellStyle name="Заголовок 4 2 2 2 11" xfId="27118"/>
    <cellStyle name="Заголовок 4 2 2 2 12" xfId="27119"/>
    <cellStyle name="Заголовок 4 2 2 2 12 2" xfId="27120"/>
    <cellStyle name="Заголовок 4 2 2 2 12 2 2" xfId="27121"/>
    <cellStyle name="Заголовок 4 2 2 2 12 2 2 2" xfId="27122"/>
    <cellStyle name="Заголовок 4 2 2 2 12 2 2 3" xfId="27123"/>
    <cellStyle name="Заголовок 4 2 2 2 12 2 3" xfId="27124"/>
    <cellStyle name="Заголовок 4 2 2 2 12 3" xfId="27125"/>
    <cellStyle name="Заголовок 4 2 2 2 12 4" xfId="27126"/>
    <cellStyle name="Заголовок 4 2 2 2 13" xfId="27127"/>
    <cellStyle name="Заголовок 4 2 2 2 13 2" xfId="27128"/>
    <cellStyle name="Заголовок 4 2 2 2 13 3" xfId="27129"/>
    <cellStyle name="Заголовок 4 2 2 2 14" xfId="27130"/>
    <cellStyle name="Заголовок 4 2 2 2 14 2" xfId="27131"/>
    <cellStyle name="Заголовок 4 2 2 2 14 3" xfId="27132"/>
    <cellStyle name="Заголовок 4 2 2 2 15" xfId="27133"/>
    <cellStyle name="Заголовок 4 2 2 2 15 2" xfId="27134"/>
    <cellStyle name="Заголовок 4 2 2 2 15 3" xfId="27135"/>
    <cellStyle name="Заголовок 4 2 2 2 16" xfId="27136"/>
    <cellStyle name="Заголовок 4 2 2 2 16 2" xfId="27137"/>
    <cellStyle name="Заголовок 4 2 2 2 17" xfId="27138"/>
    <cellStyle name="Заголовок 4 2 2 2 18" xfId="27139"/>
    <cellStyle name="Заголовок 4 2 2 2 19" xfId="27140"/>
    <cellStyle name="Заголовок 4 2 2 2 19 2" xfId="27141"/>
    <cellStyle name="Заголовок 4 2 2 2 19 2 2" xfId="27142"/>
    <cellStyle name="Заголовок 4 2 2 2 19 2 2 2" xfId="27143"/>
    <cellStyle name="Заголовок 4 2 2 2 19 2 3" xfId="27144"/>
    <cellStyle name="Заголовок 4 2 2 2 19 2 4" xfId="27145"/>
    <cellStyle name="Заголовок 4 2 2 2 19 3" xfId="27146"/>
    <cellStyle name="Заголовок 4 2 2 2 19 3 2" xfId="27147"/>
    <cellStyle name="Заголовок 4 2 2 2 19 4" xfId="27148"/>
    <cellStyle name="Заголовок 4 2 2 2 2" xfId="27149"/>
    <cellStyle name="Заголовок 4 2 2 2 2 10" xfId="27150"/>
    <cellStyle name="Заголовок 4 2 2 2 2 10 2" xfId="27151"/>
    <cellStyle name="Заголовок 4 2 2 2 2 11" xfId="27152"/>
    <cellStyle name="Заголовок 4 2 2 2 2 12" xfId="27153"/>
    <cellStyle name="Заголовок 4 2 2 2 2 13" xfId="27154"/>
    <cellStyle name="Заголовок 4 2 2 2 2 13 2" xfId="27155"/>
    <cellStyle name="Заголовок 4 2 2 2 2 13 2 2" xfId="27156"/>
    <cellStyle name="Заголовок 4 2 2 2 2 13 2 2 2" xfId="27157"/>
    <cellStyle name="Заголовок 4 2 2 2 2 13 2 3" xfId="27158"/>
    <cellStyle name="Заголовок 4 2 2 2 2 13 2 4" xfId="27159"/>
    <cellStyle name="Заголовок 4 2 2 2 2 13 3" xfId="27160"/>
    <cellStyle name="Заголовок 4 2 2 2 2 13 3 2" xfId="27161"/>
    <cellStyle name="Заголовок 4 2 2 2 2 13 4" xfId="27162"/>
    <cellStyle name="Заголовок 4 2 2 2 2 14" xfId="27163"/>
    <cellStyle name="Заголовок 4 2 2 2 2 14 2" xfId="27164"/>
    <cellStyle name="Заголовок 4 2 2 2 2 15" xfId="27165"/>
    <cellStyle name="Заголовок 4 2 2 2 2 16" xfId="27166"/>
    <cellStyle name="Заголовок 4 2 2 2 2 17" xfId="27167"/>
    <cellStyle name="Заголовок 4 2 2 2 2 17 2" xfId="27168"/>
    <cellStyle name="Заголовок 4 2 2 2 2 18" xfId="27169"/>
    <cellStyle name="Заголовок 4 2 2 2 2 19" xfId="27170"/>
    <cellStyle name="Заголовок 4 2 2 2 2 2" xfId="27171"/>
    <cellStyle name="Заголовок 4 2 2 2 2 2 10" xfId="27172"/>
    <cellStyle name="Заголовок 4 2 2 2 2 2 11" xfId="27173"/>
    <cellStyle name="Заголовок 4 2 2 2 2 2 12" xfId="27174"/>
    <cellStyle name="Заголовок 4 2 2 2 2 2 12 2" xfId="27175"/>
    <cellStyle name="Заголовок 4 2 2 2 2 2 12 2 2" xfId="27176"/>
    <cellStyle name="Заголовок 4 2 2 2 2 2 12 2 2 2" xfId="27177"/>
    <cellStyle name="Заголовок 4 2 2 2 2 2 12 2 3" xfId="27178"/>
    <cellStyle name="Заголовок 4 2 2 2 2 2 12 2 4" xfId="27179"/>
    <cellStyle name="Заголовок 4 2 2 2 2 2 12 3" xfId="27180"/>
    <cellStyle name="Заголовок 4 2 2 2 2 2 12 3 2" xfId="27181"/>
    <cellStyle name="Заголовок 4 2 2 2 2 2 12 4" xfId="27182"/>
    <cellStyle name="Заголовок 4 2 2 2 2 2 13" xfId="27183"/>
    <cellStyle name="Заголовок 4 2 2 2 2 2 13 2" xfId="27184"/>
    <cellStyle name="Заголовок 4 2 2 2 2 2 14" xfId="27185"/>
    <cellStyle name="Заголовок 4 2 2 2 2 2 15" xfId="27186"/>
    <cellStyle name="Заголовок 4 2 2 2 2 2 16" xfId="27187"/>
    <cellStyle name="Заголовок 4 2 2 2 2 2 16 2" xfId="27188"/>
    <cellStyle name="Заголовок 4 2 2 2 2 2 17" xfId="27189"/>
    <cellStyle name="Заголовок 4 2 2 2 2 2 18" xfId="27190"/>
    <cellStyle name="Заголовок 4 2 2 2 2 2 19" xfId="27191"/>
    <cellStyle name="Заголовок 4 2 2 2 2 2 2" xfId="27192"/>
    <cellStyle name="Заголовок 4 2 2 2 2 2 2 10" xfId="27193"/>
    <cellStyle name="Заголовок 4 2 2 2 2 2 2 10 2" xfId="27194"/>
    <cellStyle name="Заголовок 4 2 2 2 2 2 2 10 2 2" xfId="27195"/>
    <cellStyle name="Заголовок 4 2 2 2 2 2 2 10 2 2 2" xfId="27196"/>
    <cellStyle name="Заголовок 4 2 2 2 2 2 2 10 2 3" xfId="27197"/>
    <cellStyle name="Заголовок 4 2 2 2 2 2 2 10 2 4" xfId="27198"/>
    <cellStyle name="Заголовок 4 2 2 2 2 2 2 10 3" xfId="27199"/>
    <cellStyle name="Заголовок 4 2 2 2 2 2 2 10 3 2" xfId="27200"/>
    <cellStyle name="Заголовок 4 2 2 2 2 2 2 10 4" xfId="27201"/>
    <cellStyle name="Заголовок 4 2 2 2 2 2 2 11" xfId="27202"/>
    <cellStyle name="Заголовок 4 2 2 2 2 2 2 11 2" xfId="27203"/>
    <cellStyle name="Заголовок 4 2 2 2 2 2 2 12" xfId="27204"/>
    <cellStyle name="Заголовок 4 2 2 2 2 2 2 13" xfId="27205"/>
    <cellStyle name="Заголовок 4 2 2 2 2 2 2 14" xfId="27206"/>
    <cellStyle name="Заголовок 4 2 2 2 2 2 2 14 2" xfId="27207"/>
    <cellStyle name="Заголовок 4 2 2 2 2 2 2 15" xfId="27208"/>
    <cellStyle name="Заголовок 4 2 2 2 2 2 2 16" xfId="27209"/>
    <cellStyle name="Заголовок 4 2 2 2 2 2 2 17" xfId="27210"/>
    <cellStyle name="Заголовок 4 2 2 2 2 2 2 18" xfId="27211"/>
    <cellStyle name="Заголовок 4 2 2 2 2 2 2 19" xfId="27212"/>
    <cellStyle name="Заголовок 4 2 2 2 2 2 2 2" xfId="27213"/>
    <cellStyle name="Заголовок 4 2 2 2 2 2 2 2 10" xfId="27214"/>
    <cellStyle name="Заголовок 4 2 2 2 2 2 2 2 10 2" xfId="27215"/>
    <cellStyle name="Заголовок 4 2 2 2 2 2 2 2 11" xfId="27216"/>
    <cellStyle name="Заголовок 4 2 2 2 2 2 2 2 12" xfId="27217"/>
    <cellStyle name="Заголовок 4 2 2 2 2 2 2 2 13" xfId="27218"/>
    <cellStyle name="Заголовок 4 2 2 2 2 2 2 2 13 2" xfId="27219"/>
    <cellStyle name="Заголовок 4 2 2 2 2 2 2 2 14" xfId="27220"/>
    <cellStyle name="Заголовок 4 2 2 2 2 2 2 2 15" xfId="27221"/>
    <cellStyle name="Заголовок 4 2 2 2 2 2 2 2 16" xfId="27222"/>
    <cellStyle name="Заголовок 4 2 2 2 2 2 2 2 17" xfId="27223"/>
    <cellStyle name="Заголовок 4 2 2 2 2 2 2 2 18" xfId="27224"/>
    <cellStyle name="Заголовок 4 2 2 2 2 2 2 2 19" xfId="27225"/>
    <cellStyle name="Заголовок 4 2 2 2 2 2 2 2 2" xfId="27226"/>
    <cellStyle name="Заголовок 4 2 2 2 2 2 2 2 2 10" xfId="27227"/>
    <cellStyle name="Заголовок 4 2 2 2 2 2 2 2 2 11" xfId="27228"/>
    <cellStyle name="Заголовок 4 2 2 2 2 2 2 2 2 12" xfId="27229"/>
    <cellStyle name="Заголовок 4 2 2 2 2 2 2 2 2 13" xfId="27230"/>
    <cellStyle name="Заголовок 4 2 2 2 2 2 2 2 2 14" xfId="27231"/>
    <cellStyle name="Заголовок 4 2 2 2 2 2 2 2 2 15" xfId="27232"/>
    <cellStyle name="Заголовок 4 2 2 2 2 2 2 2 2 16" xfId="27233"/>
    <cellStyle name="Заголовок 4 2 2 2 2 2 2 2 2 17" xfId="27234"/>
    <cellStyle name="Заголовок 4 2 2 2 2 2 2 2 2 18" xfId="27235"/>
    <cellStyle name="Заголовок 4 2 2 2 2 2 2 2 2 19" xfId="27236"/>
    <cellStyle name="Заголовок 4 2 2 2 2 2 2 2 2 2" xfId="27237"/>
    <cellStyle name="Заголовок 4 2 2 2 2 2 2 2 2 2 10" xfId="27238"/>
    <cellStyle name="Заголовок 4 2 2 2 2 2 2 2 2 2 11" xfId="27239"/>
    <cellStyle name="Заголовок 4 2 2 2 2 2 2 2 2 2 12" xfId="27240"/>
    <cellStyle name="Заголовок 4 2 2 2 2 2 2 2 2 2 13" xfId="27241"/>
    <cellStyle name="Заголовок 4 2 2 2 2 2 2 2 2 2 14" xfId="27242"/>
    <cellStyle name="Заголовок 4 2 2 2 2 2 2 2 2 2 15" xfId="27243"/>
    <cellStyle name="Заголовок 4 2 2 2 2 2 2 2 2 2 16" xfId="27244"/>
    <cellStyle name="Заголовок 4 2 2 2 2 2 2 2 2 2 17" xfId="27245"/>
    <cellStyle name="Заголовок 4 2 2 2 2 2 2 2 2 2 18" xfId="27246"/>
    <cellStyle name="Заголовок 4 2 2 2 2 2 2 2 2 2 19" xfId="27247"/>
    <cellStyle name="Заголовок 4 2 2 2 2 2 2 2 2 2 2" xfId="27248"/>
    <cellStyle name="Заголовок 4 2 2 2 2 2 2 2 2 2 2 10" xfId="27249"/>
    <cellStyle name="Заголовок 4 2 2 2 2 2 2 2 2 2 2 11" xfId="27250"/>
    <cellStyle name="Заголовок 4 2 2 2 2 2 2 2 2 2 2 12" xfId="27251"/>
    <cellStyle name="Заголовок 4 2 2 2 2 2 2 2 2 2 2 13" xfId="27252"/>
    <cellStyle name="Заголовок 4 2 2 2 2 2 2 2 2 2 2 14" xfId="27253"/>
    <cellStyle name="Заголовок 4 2 2 2 2 2 2 2 2 2 2 15" xfId="27254"/>
    <cellStyle name="Заголовок 4 2 2 2 2 2 2 2 2 2 2 16" xfId="27255"/>
    <cellStyle name="Заголовок 4 2 2 2 2 2 2 2 2 2 2 17" xfId="27256"/>
    <cellStyle name="Заголовок 4 2 2 2 2 2 2 2 2 2 2 18" xfId="27257"/>
    <cellStyle name="Заголовок 4 2 2 2 2 2 2 2 2 2 2 19" xfId="27258"/>
    <cellStyle name="Заголовок 4 2 2 2 2 2 2 2 2 2 2 2" xfId="27259"/>
    <cellStyle name="Заголовок 4 2 2 2 2 2 2 2 2 2 2 2 10" xfId="27260"/>
    <cellStyle name="Заголовок 4 2 2 2 2 2 2 2 2 2 2 2 11" xfId="27261"/>
    <cellStyle name="Заголовок 4 2 2 2 2 2 2 2 2 2 2 2 12" xfId="27262"/>
    <cellStyle name="Заголовок 4 2 2 2 2 2 2 2 2 2 2 2 13" xfId="27263"/>
    <cellStyle name="Заголовок 4 2 2 2 2 2 2 2 2 2 2 2 14" xfId="27264"/>
    <cellStyle name="Заголовок 4 2 2 2 2 2 2 2 2 2 2 2 15" xfId="27265"/>
    <cellStyle name="Заголовок 4 2 2 2 2 2 2 2 2 2 2 2 16" xfId="27266"/>
    <cellStyle name="Заголовок 4 2 2 2 2 2 2 2 2 2 2 2 17" xfId="27267"/>
    <cellStyle name="Заголовок 4 2 2 2 2 2 2 2 2 2 2 2 18" xfId="27268"/>
    <cellStyle name="Заголовок 4 2 2 2 2 2 2 2 2 2 2 2 19" xfId="27269"/>
    <cellStyle name="Заголовок 4 2 2 2 2 2 2 2 2 2 2 2 2" xfId="27270"/>
    <cellStyle name="Заголовок 4 2 2 2 2 2 2 2 2 2 2 2 2 10" xfId="27271"/>
    <cellStyle name="Заголовок 4 2 2 2 2 2 2 2 2 2 2 2 2 11" xfId="27272"/>
    <cellStyle name="Заголовок 4 2 2 2 2 2 2 2 2 2 2 2 2 12" xfId="27273"/>
    <cellStyle name="Заголовок 4 2 2 2 2 2 2 2 2 2 2 2 2 13" xfId="27274"/>
    <cellStyle name="Заголовок 4 2 2 2 2 2 2 2 2 2 2 2 2 14" xfId="27275"/>
    <cellStyle name="Заголовок 4 2 2 2 2 2 2 2 2 2 2 2 2 15" xfId="27276"/>
    <cellStyle name="Заголовок 4 2 2 2 2 2 2 2 2 2 2 2 2 16" xfId="27277"/>
    <cellStyle name="Заголовок 4 2 2 2 2 2 2 2 2 2 2 2 2 17" xfId="27278"/>
    <cellStyle name="Заголовок 4 2 2 2 2 2 2 2 2 2 2 2 2 18" xfId="27279"/>
    <cellStyle name="Заголовок 4 2 2 2 2 2 2 2 2 2 2 2 2 19" xfId="27280"/>
    <cellStyle name="Заголовок 4 2 2 2 2 2 2 2 2 2 2 2 2 2" xfId="27281"/>
    <cellStyle name="Заголовок 4 2 2 2 2 2 2 2 2 2 2 2 2 2 10" xfId="27282"/>
    <cellStyle name="Заголовок 4 2 2 2 2 2 2 2 2 2 2 2 2 2 11" xfId="27283"/>
    <cellStyle name="Заголовок 4 2 2 2 2 2 2 2 2 2 2 2 2 2 12" xfId="27284"/>
    <cellStyle name="Заголовок 4 2 2 2 2 2 2 2 2 2 2 2 2 2 13" xfId="27285"/>
    <cellStyle name="Заголовок 4 2 2 2 2 2 2 2 2 2 2 2 2 2 14" xfId="27286"/>
    <cellStyle name="Заголовок 4 2 2 2 2 2 2 2 2 2 2 2 2 2 15" xfId="27287"/>
    <cellStyle name="Заголовок 4 2 2 2 2 2 2 2 2 2 2 2 2 2 16" xfId="27288"/>
    <cellStyle name="Заголовок 4 2 2 2 2 2 2 2 2 2 2 2 2 2 17" xfId="27289"/>
    <cellStyle name="Заголовок 4 2 2 2 2 2 2 2 2 2 2 2 2 2 18" xfId="27290"/>
    <cellStyle name="Заголовок 4 2 2 2 2 2 2 2 2 2 2 2 2 2 19" xfId="27291"/>
    <cellStyle name="Заголовок 4 2 2 2 2 2 2 2 2 2 2 2 2 2 2" xfId="27292"/>
    <cellStyle name="Заголовок 4 2 2 2 2 2 2 2 2 2 2 2 2 2 2 10" xfId="27293"/>
    <cellStyle name="Заголовок 4 2 2 2 2 2 2 2 2 2 2 2 2 2 2 11" xfId="27294"/>
    <cellStyle name="Заголовок 4 2 2 2 2 2 2 2 2 2 2 2 2 2 2 12" xfId="27295"/>
    <cellStyle name="Заголовок 4 2 2 2 2 2 2 2 2 2 2 2 2 2 2 13" xfId="27296"/>
    <cellStyle name="Заголовок 4 2 2 2 2 2 2 2 2 2 2 2 2 2 2 14" xfId="27297"/>
    <cellStyle name="Заголовок 4 2 2 2 2 2 2 2 2 2 2 2 2 2 2 15" xfId="27298"/>
    <cellStyle name="Заголовок 4 2 2 2 2 2 2 2 2 2 2 2 2 2 2 16" xfId="27299"/>
    <cellStyle name="Заголовок 4 2 2 2 2 2 2 2 2 2 2 2 2 2 2 17" xfId="27300"/>
    <cellStyle name="Заголовок 4 2 2 2 2 2 2 2 2 2 2 2 2 2 2 18" xfId="27301"/>
    <cellStyle name="Заголовок 4 2 2 2 2 2 2 2 2 2 2 2 2 2 2 19" xfId="27302"/>
    <cellStyle name="Заголовок 4 2 2 2 2 2 2 2 2 2 2 2 2 2 2 2" xfId="27303"/>
    <cellStyle name="Заголовок 4 2 2 2 2 2 2 2 2 2 2 2 2 2 2 2 10" xfId="27304"/>
    <cellStyle name="Заголовок 4 2 2 2 2 2 2 2 2 2 2 2 2 2 2 2 11" xfId="27305"/>
    <cellStyle name="Заголовок 4 2 2 2 2 2 2 2 2 2 2 2 2 2 2 2 12" xfId="27306"/>
    <cellStyle name="Заголовок 4 2 2 2 2 2 2 2 2 2 2 2 2 2 2 2 13" xfId="27307"/>
    <cellStyle name="Заголовок 4 2 2 2 2 2 2 2 2 2 2 2 2 2 2 2 14" xfId="27308"/>
    <cellStyle name="Заголовок 4 2 2 2 2 2 2 2 2 2 2 2 2 2 2 2 15" xfId="27309"/>
    <cellStyle name="Заголовок 4 2 2 2 2 2 2 2 2 2 2 2 2 2 2 2 16" xfId="27310"/>
    <cellStyle name="Заголовок 4 2 2 2 2 2 2 2 2 2 2 2 2 2 2 2 17" xfId="27311"/>
    <cellStyle name="Заголовок 4 2 2 2 2 2 2 2 2 2 2 2 2 2 2 2 18" xfId="27312"/>
    <cellStyle name="Заголовок 4 2 2 2 2 2 2 2 2 2 2 2 2 2 2 2 19" xfId="27313"/>
    <cellStyle name="Заголовок 4 2 2 2 2 2 2 2 2 2 2 2 2 2 2 2 2" xfId="27314"/>
    <cellStyle name="Заголовок 4 2 2 2 2 2 2 2 2 2 2 2 2 2 2 2 2 10" xfId="27315"/>
    <cellStyle name="Заголовок 4 2 2 2 2 2 2 2 2 2 2 2 2 2 2 2 2 11" xfId="27316"/>
    <cellStyle name="Заголовок 4 2 2 2 2 2 2 2 2 2 2 2 2 2 2 2 2 12" xfId="27317"/>
    <cellStyle name="Заголовок 4 2 2 2 2 2 2 2 2 2 2 2 2 2 2 2 2 13" xfId="27318"/>
    <cellStyle name="Заголовок 4 2 2 2 2 2 2 2 2 2 2 2 2 2 2 2 2 14" xfId="27319"/>
    <cellStyle name="Заголовок 4 2 2 2 2 2 2 2 2 2 2 2 2 2 2 2 2 15" xfId="27320"/>
    <cellStyle name="Заголовок 4 2 2 2 2 2 2 2 2 2 2 2 2 2 2 2 2 16" xfId="27321"/>
    <cellStyle name="Заголовок 4 2 2 2 2 2 2 2 2 2 2 2 2 2 2 2 2 17" xfId="27322"/>
    <cellStyle name="Заголовок 4 2 2 2 2 2 2 2 2 2 2 2 2 2 2 2 2 18" xfId="27323"/>
    <cellStyle name="Заголовок 4 2 2 2 2 2 2 2 2 2 2 2 2 2 2 2 2 19" xfId="27324"/>
    <cellStyle name="Заголовок 4 2 2 2 2 2 2 2 2 2 2 2 2 2 2 2 2 2" xfId="27325"/>
    <cellStyle name="Заголовок 4 2 2 2 2 2 2 2 2 2 2 2 2 2 2 2 2 2 10" xfId="27326"/>
    <cellStyle name="Заголовок 4 2 2 2 2 2 2 2 2 2 2 2 2 2 2 2 2 2 11" xfId="27327"/>
    <cellStyle name="Заголовок 4 2 2 2 2 2 2 2 2 2 2 2 2 2 2 2 2 2 12" xfId="27328"/>
    <cellStyle name="Заголовок 4 2 2 2 2 2 2 2 2 2 2 2 2 2 2 2 2 2 13" xfId="27329"/>
    <cellStyle name="Заголовок 4 2 2 2 2 2 2 2 2 2 2 2 2 2 2 2 2 2 14" xfId="27330"/>
    <cellStyle name="Заголовок 4 2 2 2 2 2 2 2 2 2 2 2 2 2 2 2 2 2 15" xfId="27331"/>
    <cellStyle name="Заголовок 4 2 2 2 2 2 2 2 2 2 2 2 2 2 2 2 2 2 16" xfId="27332"/>
    <cellStyle name="Заголовок 4 2 2 2 2 2 2 2 2 2 2 2 2 2 2 2 2 2 17" xfId="27333"/>
    <cellStyle name="Заголовок 4 2 2 2 2 2 2 2 2 2 2 2 2 2 2 2 2 2 18" xfId="27334"/>
    <cellStyle name="Заголовок 4 2 2 2 2 2 2 2 2 2 2 2 2 2 2 2 2 2 19" xfId="27335"/>
    <cellStyle name="Заголовок 4 2 2 2 2 2 2 2 2 2 2 2 2 2 2 2 2 2 2" xfId="27336"/>
    <cellStyle name="Заголовок 4 2 2 2 2 2 2 2 2 2 2 2 2 2 2 2 2 2 2 10" xfId="27337"/>
    <cellStyle name="Заголовок 4 2 2 2 2 2 2 2 2 2 2 2 2 2 2 2 2 2 2 11" xfId="27338"/>
    <cellStyle name="Заголовок 4 2 2 2 2 2 2 2 2 2 2 2 2 2 2 2 2 2 2 12" xfId="27339"/>
    <cellStyle name="Заголовок 4 2 2 2 2 2 2 2 2 2 2 2 2 2 2 2 2 2 2 13" xfId="27340"/>
    <cellStyle name="Заголовок 4 2 2 2 2 2 2 2 2 2 2 2 2 2 2 2 2 2 2 14" xfId="27341"/>
    <cellStyle name="Заголовок 4 2 2 2 2 2 2 2 2 2 2 2 2 2 2 2 2 2 2 15" xfId="27342"/>
    <cellStyle name="Заголовок 4 2 2 2 2 2 2 2 2 2 2 2 2 2 2 2 2 2 2 16" xfId="27343"/>
    <cellStyle name="Заголовок 4 2 2 2 2 2 2 2 2 2 2 2 2 2 2 2 2 2 2 17" xfId="27344"/>
    <cellStyle name="Заголовок 4 2 2 2 2 2 2 2 2 2 2 2 2 2 2 2 2 2 2 18" xfId="27345"/>
    <cellStyle name="Заголовок 4 2 2 2 2 2 2 2 2 2 2 2 2 2 2 2 2 2 2 19" xfId="27346"/>
    <cellStyle name="Заголовок 4 2 2 2 2 2 2 2 2 2 2 2 2 2 2 2 2 2 2 2" xfId="27347"/>
    <cellStyle name="Заголовок 4 2 2 2 2 2 2 2 2 2 2 2 2 2 2 2 2 2 2 2 10" xfId="27348"/>
    <cellStyle name="Заголовок 4 2 2 2 2 2 2 2 2 2 2 2 2 2 2 2 2 2 2 2 11" xfId="27349"/>
    <cellStyle name="Заголовок 4 2 2 2 2 2 2 2 2 2 2 2 2 2 2 2 2 2 2 2 12" xfId="27350"/>
    <cellStyle name="Заголовок 4 2 2 2 2 2 2 2 2 2 2 2 2 2 2 2 2 2 2 2 13" xfId="27351"/>
    <cellStyle name="Заголовок 4 2 2 2 2 2 2 2 2 2 2 2 2 2 2 2 2 2 2 2 14" xfId="27352"/>
    <cellStyle name="Заголовок 4 2 2 2 2 2 2 2 2 2 2 2 2 2 2 2 2 2 2 2 15" xfId="27353"/>
    <cellStyle name="Заголовок 4 2 2 2 2 2 2 2 2 2 2 2 2 2 2 2 2 2 2 2 16" xfId="27354"/>
    <cellStyle name="Заголовок 4 2 2 2 2 2 2 2 2 2 2 2 2 2 2 2 2 2 2 2 17" xfId="27355"/>
    <cellStyle name="Заголовок 4 2 2 2 2 2 2 2 2 2 2 2 2 2 2 2 2 2 2 2 18" xfId="27356"/>
    <cellStyle name="Заголовок 4 2 2 2 2 2 2 2 2 2 2 2 2 2 2 2 2 2 2 2 19" xfId="27357"/>
    <cellStyle name="Заголовок 4 2 2 2 2 2 2 2 2 2 2 2 2 2 2 2 2 2 2 2 2" xfId="27358"/>
    <cellStyle name="Заголовок 4 2 2 2 2 2 2 2 2 2 2 2 2 2 2 2 2 2 2 2 2 10" xfId="27359"/>
    <cellStyle name="Заголовок 4 2 2 2 2 2 2 2 2 2 2 2 2 2 2 2 2 2 2 2 2 11" xfId="27360"/>
    <cellStyle name="Заголовок 4 2 2 2 2 2 2 2 2 2 2 2 2 2 2 2 2 2 2 2 2 12" xfId="27361"/>
    <cellStyle name="Заголовок 4 2 2 2 2 2 2 2 2 2 2 2 2 2 2 2 2 2 2 2 2 13" xfId="27362"/>
    <cellStyle name="Заголовок 4 2 2 2 2 2 2 2 2 2 2 2 2 2 2 2 2 2 2 2 2 14" xfId="27363"/>
    <cellStyle name="Заголовок 4 2 2 2 2 2 2 2 2 2 2 2 2 2 2 2 2 2 2 2 2 15" xfId="27364"/>
    <cellStyle name="Заголовок 4 2 2 2 2 2 2 2 2 2 2 2 2 2 2 2 2 2 2 2 2 16" xfId="27365"/>
    <cellStyle name="Заголовок 4 2 2 2 2 2 2 2 2 2 2 2 2 2 2 2 2 2 2 2 2 17" xfId="27366"/>
    <cellStyle name="Заголовок 4 2 2 2 2 2 2 2 2 2 2 2 2 2 2 2 2 2 2 2 2 18" xfId="27367"/>
    <cellStyle name="Заголовок 4 2 2 2 2 2 2 2 2 2 2 2 2 2 2 2 2 2 2 2 2 19" xfId="27368"/>
    <cellStyle name="Заголовок 4 2 2 2 2 2 2 2 2 2 2 2 2 2 2 2 2 2 2 2 2 2" xfId="27369"/>
    <cellStyle name="Заголовок 4 2 2 2 2 2 2 2 2 2 2 2 2 2 2 2 2 2 2 2 2 2 10" xfId="27370"/>
    <cellStyle name="Заголовок 4 2 2 2 2 2 2 2 2 2 2 2 2 2 2 2 2 2 2 2 2 2 11" xfId="27371"/>
    <cellStyle name="Заголовок 4 2 2 2 2 2 2 2 2 2 2 2 2 2 2 2 2 2 2 2 2 2 12" xfId="27372"/>
    <cellStyle name="Заголовок 4 2 2 2 2 2 2 2 2 2 2 2 2 2 2 2 2 2 2 2 2 2 13" xfId="27373"/>
    <cellStyle name="Заголовок 4 2 2 2 2 2 2 2 2 2 2 2 2 2 2 2 2 2 2 2 2 2 14" xfId="27374"/>
    <cellStyle name="Заголовок 4 2 2 2 2 2 2 2 2 2 2 2 2 2 2 2 2 2 2 2 2 2 15" xfId="27375"/>
    <cellStyle name="Заголовок 4 2 2 2 2 2 2 2 2 2 2 2 2 2 2 2 2 2 2 2 2 2 16" xfId="27376"/>
    <cellStyle name="Заголовок 4 2 2 2 2 2 2 2 2 2 2 2 2 2 2 2 2 2 2 2 2 2 17" xfId="27377"/>
    <cellStyle name="Заголовок 4 2 2 2 2 2 2 2 2 2 2 2 2 2 2 2 2 2 2 2 2 2 18" xfId="27378"/>
    <cellStyle name="Заголовок 4 2 2 2 2 2 2 2 2 2 2 2 2 2 2 2 2 2 2 2 2 2 19" xfId="27379"/>
    <cellStyle name="Заголовок 4 2 2 2 2 2 2 2 2 2 2 2 2 2 2 2 2 2 2 2 2 2 2" xfId="27380"/>
    <cellStyle name="Заголовок 4 2 2 2 2 2 2 2 2 2 2 2 2 2 2 2 2 2 2 2 2 2 2 10" xfId="27381"/>
    <cellStyle name="Заголовок 4 2 2 2 2 2 2 2 2 2 2 2 2 2 2 2 2 2 2 2 2 2 2 11" xfId="27382"/>
    <cellStyle name="Заголовок 4 2 2 2 2 2 2 2 2 2 2 2 2 2 2 2 2 2 2 2 2 2 2 12" xfId="27383"/>
    <cellStyle name="Заголовок 4 2 2 2 2 2 2 2 2 2 2 2 2 2 2 2 2 2 2 2 2 2 2 13" xfId="27384"/>
    <cellStyle name="Заголовок 4 2 2 2 2 2 2 2 2 2 2 2 2 2 2 2 2 2 2 2 2 2 2 14" xfId="27385"/>
    <cellStyle name="Заголовок 4 2 2 2 2 2 2 2 2 2 2 2 2 2 2 2 2 2 2 2 2 2 2 15" xfId="27386"/>
    <cellStyle name="Заголовок 4 2 2 2 2 2 2 2 2 2 2 2 2 2 2 2 2 2 2 2 2 2 2 16" xfId="27387"/>
    <cellStyle name="Заголовок 4 2 2 2 2 2 2 2 2 2 2 2 2 2 2 2 2 2 2 2 2 2 2 17" xfId="27388"/>
    <cellStyle name="Заголовок 4 2 2 2 2 2 2 2 2 2 2 2 2 2 2 2 2 2 2 2 2 2 2 18" xfId="27389"/>
    <cellStyle name="Заголовок 4 2 2 2 2 2 2 2 2 2 2 2 2 2 2 2 2 2 2 2 2 2 2 19" xfId="27390"/>
    <cellStyle name="Заголовок 4 2 2 2 2 2 2 2 2 2 2 2 2 2 2 2 2 2 2 2 2 2 2 2" xfId="27391"/>
    <cellStyle name="Заголовок 4 2 2 2 2 2 2 2 2 2 2 2 2 2 2 2 2 2 2 2 2 2 2 2 10" xfId="27392"/>
    <cellStyle name="Заголовок 4 2 2 2 2 2 2 2 2 2 2 2 2 2 2 2 2 2 2 2 2 2 2 2 11" xfId="27393"/>
    <cellStyle name="Заголовок 4 2 2 2 2 2 2 2 2 2 2 2 2 2 2 2 2 2 2 2 2 2 2 2 12" xfId="27394"/>
    <cellStyle name="Заголовок 4 2 2 2 2 2 2 2 2 2 2 2 2 2 2 2 2 2 2 2 2 2 2 2 13" xfId="27395"/>
    <cellStyle name="Заголовок 4 2 2 2 2 2 2 2 2 2 2 2 2 2 2 2 2 2 2 2 2 2 2 2 14" xfId="27396"/>
    <cellStyle name="Заголовок 4 2 2 2 2 2 2 2 2 2 2 2 2 2 2 2 2 2 2 2 2 2 2 2 15" xfId="27397"/>
    <cellStyle name="Заголовок 4 2 2 2 2 2 2 2 2 2 2 2 2 2 2 2 2 2 2 2 2 2 2 2 16" xfId="27398"/>
    <cellStyle name="Заголовок 4 2 2 2 2 2 2 2 2 2 2 2 2 2 2 2 2 2 2 2 2 2 2 2 17" xfId="27399"/>
    <cellStyle name="Заголовок 4 2 2 2 2 2 2 2 2 2 2 2 2 2 2 2 2 2 2 2 2 2 2 2 18" xfId="27400"/>
    <cellStyle name="Заголовок 4 2 2 2 2 2 2 2 2 2 2 2 2 2 2 2 2 2 2 2 2 2 2 2 19" xfId="27401"/>
    <cellStyle name="Заголовок 4 2 2 2 2 2 2 2 2 2 2 2 2 2 2 2 2 2 2 2 2 2 2 2 2" xfId="27402"/>
    <cellStyle name="Заголовок 4 2 2 2 2 2 2 2 2 2 2 2 2 2 2 2 2 2 2 2 2 2 2 2 2 10" xfId="27403"/>
    <cellStyle name="Заголовок 4 2 2 2 2 2 2 2 2 2 2 2 2 2 2 2 2 2 2 2 2 2 2 2 2 11" xfId="27404"/>
    <cellStyle name="Заголовок 4 2 2 2 2 2 2 2 2 2 2 2 2 2 2 2 2 2 2 2 2 2 2 2 2 12" xfId="27405"/>
    <cellStyle name="Заголовок 4 2 2 2 2 2 2 2 2 2 2 2 2 2 2 2 2 2 2 2 2 2 2 2 2 13" xfId="27406"/>
    <cellStyle name="Заголовок 4 2 2 2 2 2 2 2 2 2 2 2 2 2 2 2 2 2 2 2 2 2 2 2 2 14" xfId="27407"/>
    <cellStyle name="Заголовок 4 2 2 2 2 2 2 2 2 2 2 2 2 2 2 2 2 2 2 2 2 2 2 2 2 15" xfId="27408"/>
    <cellStyle name="Заголовок 4 2 2 2 2 2 2 2 2 2 2 2 2 2 2 2 2 2 2 2 2 2 2 2 2 16" xfId="27409"/>
    <cellStyle name="Заголовок 4 2 2 2 2 2 2 2 2 2 2 2 2 2 2 2 2 2 2 2 2 2 2 2 2 17" xfId="27410"/>
    <cellStyle name="Заголовок 4 2 2 2 2 2 2 2 2 2 2 2 2 2 2 2 2 2 2 2 2 2 2 2 2 18" xfId="27411"/>
    <cellStyle name="Заголовок 4 2 2 2 2 2 2 2 2 2 2 2 2 2 2 2 2 2 2 2 2 2 2 2 2 2" xfId="27412"/>
    <cellStyle name="Заголовок 4 2 2 2 2 2 2 2 2 2 2 2 2 2 2 2 2 2 2 2 2 2 2 2 2 2 10" xfId="27413"/>
    <cellStyle name="Заголовок 4 2 2 2 2 2 2 2 2 2 2 2 2 2 2 2 2 2 2 2 2 2 2 2 2 2 11" xfId="27414"/>
    <cellStyle name="Заголовок 4 2 2 2 2 2 2 2 2 2 2 2 2 2 2 2 2 2 2 2 2 2 2 2 2 2 12" xfId="27415"/>
    <cellStyle name="Заголовок 4 2 2 2 2 2 2 2 2 2 2 2 2 2 2 2 2 2 2 2 2 2 2 2 2 2 13" xfId="27416"/>
    <cellStyle name="Заголовок 4 2 2 2 2 2 2 2 2 2 2 2 2 2 2 2 2 2 2 2 2 2 2 2 2 2 14" xfId="27417"/>
    <cellStyle name="Заголовок 4 2 2 2 2 2 2 2 2 2 2 2 2 2 2 2 2 2 2 2 2 2 2 2 2 2 15" xfId="27418"/>
    <cellStyle name="Заголовок 4 2 2 2 2 2 2 2 2 2 2 2 2 2 2 2 2 2 2 2 2 2 2 2 2 2 16" xfId="27419"/>
    <cellStyle name="Заголовок 4 2 2 2 2 2 2 2 2 2 2 2 2 2 2 2 2 2 2 2 2 2 2 2 2 2 17" xfId="27420"/>
    <cellStyle name="Заголовок 4 2 2 2 2 2 2 2 2 2 2 2 2 2 2 2 2 2 2 2 2 2 2 2 2 2 18" xfId="27421"/>
    <cellStyle name="Заголовок 4 2 2 2 2 2 2 2 2 2 2 2 2 2 2 2 2 2 2 2 2 2 2 2 2 2 2" xfId="27422"/>
    <cellStyle name="Заголовок 4 2 2 2 2 2 2 2 2 2 2 2 2 2 2 2 2 2 2 2 2 2 2 2 2 2 3" xfId="27423"/>
    <cellStyle name="Заголовок 4 2 2 2 2 2 2 2 2 2 2 2 2 2 2 2 2 2 2 2 2 2 2 2 2 2 4" xfId="27424"/>
    <cellStyle name="Заголовок 4 2 2 2 2 2 2 2 2 2 2 2 2 2 2 2 2 2 2 2 2 2 2 2 2 2 5" xfId="27425"/>
    <cellStyle name="Заголовок 4 2 2 2 2 2 2 2 2 2 2 2 2 2 2 2 2 2 2 2 2 2 2 2 2 2 6" xfId="27426"/>
    <cellStyle name="Заголовок 4 2 2 2 2 2 2 2 2 2 2 2 2 2 2 2 2 2 2 2 2 2 2 2 2 2 7" xfId="27427"/>
    <cellStyle name="Заголовок 4 2 2 2 2 2 2 2 2 2 2 2 2 2 2 2 2 2 2 2 2 2 2 2 2 2 8" xfId="27428"/>
    <cellStyle name="Заголовок 4 2 2 2 2 2 2 2 2 2 2 2 2 2 2 2 2 2 2 2 2 2 2 2 2 2 9" xfId="27429"/>
    <cellStyle name="Заголовок 4 2 2 2 2 2 2 2 2 2 2 2 2 2 2 2 2 2 2 2 2 2 2 2 2 3" xfId="27430"/>
    <cellStyle name="Заголовок 4 2 2 2 2 2 2 2 2 2 2 2 2 2 2 2 2 2 2 2 2 2 2 2 2 4" xfId="27431"/>
    <cellStyle name="Заголовок 4 2 2 2 2 2 2 2 2 2 2 2 2 2 2 2 2 2 2 2 2 2 2 2 2 5" xfId="27432"/>
    <cellStyle name="Заголовок 4 2 2 2 2 2 2 2 2 2 2 2 2 2 2 2 2 2 2 2 2 2 2 2 2 6" xfId="27433"/>
    <cellStyle name="Заголовок 4 2 2 2 2 2 2 2 2 2 2 2 2 2 2 2 2 2 2 2 2 2 2 2 2 7" xfId="27434"/>
    <cellStyle name="Заголовок 4 2 2 2 2 2 2 2 2 2 2 2 2 2 2 2 2 2 2 2 2 2 2 2 2 8" xfId="27435"/>
    <cellStyle name="Заголовок 4 2 2 2 2 2 2 2 2 2 2 2 2 2 2 2 2 2 2 2 2 2 2 2 2 9" xfId="27436"/>
    <cellStyle name="Заголовок 4 2 2 2 2 2 2 2 2 2 2 2 2 2 2 2 2 2 2 2 2 2 2 2 20" xfId="27437"/>
    <cellStyle name="Заголовок 4 2 2 2 2 2 2 2 2 2 2 2 2 2 2 2 2 2 2 2 2 2 2 2 21" xfId="27438"/>
    <cellStyle name="Заголовок 4 2 2 2 2 2 2 2 2 2 2 2 2 2 2 2 2 2 2 2 2 2 2 2 3" xfId="27439"/>
    <cellStyle name="Заголовок 4 2 2 2 2 2 2 2 2 2 2 2 2 2 2 2 2 2 2 2 2 2 2 2 4" xfId="27440"/>
    <cellStyle name="Заголовок 4 2 2 2 2 2 2 2 2 2 2 2 2 2 2 2 2 2 2 2 2 2 2 2 5" xfId="27441"/>
    <cellStyle name="Заголовок 4 2 2 2 2 2 2 2 2 2 2 2 2 2 2 2 2 2 2 2 2 2 2 2 6" xfId="27442"/>
    <cellStyle name="Заголовок 4 2 2 2 2 2 2 2 2 2 2 2 2 2 2 2 2 2 2 2 2 2 2 2 7" xfId="27443"/>
    <cellStyle name="Заголовок 4 2 2 2 2 2 2 2 2 2 2 2 2 2 2 2 2 2 2 2 2 2 2 2 8" xfId="27444"/>
    <cellStyle name="Заголовок 4 2 2 2 2 2 2 2 2 2 2 2 2 2 2 2 2 2 2 2 2 2 2 2 9" xfId="27445"/>
    <cellStyle name="Заголовок 4 2 2 2 2 2 2 2 2 2 2 2 2 2 2 2 2 2 2 2 2 2 2 20" xfId="27446"/>
    <cellStyle name="Заголовок 4 2 2 2 2 2 2 2 2 2 2 2 2 2 2 2 2 2 2 2 2 2 2 21" xfId="27447"/>
    <cellStyle name="Заголовок 4 2 2 2 2 2 2 2 2 2 2 2 2 2 2 2 2 2 2 2 2 2 2 3" xfId="27448"/>
    <cellStyle name="Заголовок 4 2 2 2 2 2 2 2 2 2 2 2 2 2 2 2 2 2 2 2 2 2 2 4" xfId="27449"/>
    <cellStyle name="Заголовок 4 2 2 2 2 2 2 2 2 2 2 2 2 2 2 2 2 2 2 2 2 2 2 5" xfId="27450"/>
    <cellStyle name="Заголовок 4 2 2 2 2 2 2 2 2 2 2 2 2 2 2 2 2 2 2 2 2 2 2 6" xfId="27451"/>
    <cellStyle name="Заголовок 4 2 2 2 2 2 2 2 2 2 2 2 2 2 2 2 2 2 2 2 2 2 2 7" xfId="27452"/>
    <cellStyle name="Заголовок 4 2 2 2 2 2 2 2 2 2 2 2 2 2 2 2 2 2 2 2 2 2 2 8" xfId="27453"/>
    <cellStyle name="Заголовок 4 2 2 2 2 2 2 2 2 2 2 2 2 2 2 2 2 2 2 2 2 2 2 9" xfId="27454"/>
    <cellStyle name="Заголовок 4 2 2 2 2 2 2 2 2 2 2 2 2 2 2 2 2 2 2 2 2 2 20" xfId="27455"/>
    <cellStyle name="Заголовок 4 2 2 2 2 2 2 2 2 2 2 2 2 2 2 2 2 2 2 2 2 2 21" xfId="27456"/>
    <cellStyle name="Заголовок 4 2 2 2 2 2 2 2 2 2 2 2 2 2 2 2 2 2 2 2 2 2 22" xfId="27457"/>
    <cellStyle name="Заголовок 4 2 2 2 2 2 2 2 2 2 2 2 2 2 2 2 2 2 2 2 2 2 3" xfId="27458"/>
    <cellStyle name="Заголовок 4 2 2 2 2 2 2 2 2 2 2 2 2 2 2 2 2 2 2 2 2 2 4" xfId="27459"/>
    <cellStyle name="Заголовок 4 2 2 2 2 2 2 2 2 2 2 2 2 2 2 2 2 2 2 2 2 2 5" xfId="27460"/>
    <cellStyle name="Заголовок 4 2 2 2 2 2 2 2 2 2 2 2 2 2 2 2 2 2 2 2 2 2 6" xfId="27461"/>
    <cellStyle name="Заголовок 4 2 2 2 2 2 2 2 2 2 2 2 2 2 2 2 2 2 2 2 2 2 7" xfId="27462"/>
    <cellStyle name="Заголовок 4 2 2 2 2 2 2 2 2 2 2 2 2 2 2 2 2 2 2 2 2 2 8" xfId="27463"/>
    <cellStyle name="Заголовок 4 2 2 2 2 2 2 2 2 2 2 2 2 2 2 2 2 2 2 2 2 2 9" xfId="27464"/>
    <cellStyle name="Заголовок 4 2 2 2 2 2 2 2 2 2 2 2 2 2 2 2 2 2 2 2 2 20" xfId="27465"/>
    <cellStyle name="Заголовок 4 2 2 2 2 2 2 2 2 2 2 2 2 2 2 2 2 2 2 2 2 21" xfId="27466"/>
    <cellStyle name="Заголовок 4 2 2 2 2 2 2 2 2 2 2 2 2 2 2 2 2 2 2 2 2 22" xfId="27467"/>
    <cellStyle name="Заголовок 4 2 2 2 2 2 2 2 2 2 2 2 2 2 2 2 2 2 2 2 2 3" xfId="27468"/>
    <cellStyle name="Заголовок 4 2 2 2 2 2 2 2 2 2 2 2 2 2 2 2 2 2 2 2 2 4" xfId="27469"/>
    <cellStyle name="Заголовок 4 2 2 2 2 2 2 2 2 2 2 2 2 2 2 2 2 2 2 2 2 5" xfId="27470"/>
    <cellStyle name="Заголовок 4 2 2 2 2 2 2 2 2 2 2 2 2 2 2 2 2 2 2 2 2 6" xfId="27471"/>
    <cellStyle name="Заголовок 4 2 2 2 2 2 2 2 2 2 2 2 2 2 2 2 2 2 2 2 2 7" xfId="27472"/>
    <cellStyle name="Заголовок 4 2 2 2 2 2 2 2 2 2 2 2 2 2 2 2 2 2 2 2 2 8" xfId="27473"/>
    <cellStyle name="Заголовок 4 2 2 2 2 2 2 2 2 2 2 2 2 2 2 2 2 2 2 2 2 9" xfId="27474"/>
    <cellStyle name="Заголовок 4 2 2 2 2 2 2 2 2 2 2 2 2 2 2 2 2 2 2 2 20" xfId="27475"/>
    <cellStyle name="Заголовок 4 2 2 2 2 2 2 2 2 2 2 2 2 2 2 2 2 2 2 2 21" xfId="27476"/>
    <cellStyle name="Заголовок 4 2 2 2 2 2 2 2 2 2 2 2 2 2 2 2 2 2 2 2 22" xfId="27477"/>
    <cellStyle name="Заголовок 4 2 2 2 2 2 2 2 2 2 2 2 2 2 2 2 2 2 2 2 23" xfId="27478"/>
    <cellStyle name="Заголовок 4 2 2 2 2 2 2 2 2 2 2 2 2 2 2 2 2 2 2 2 3" xfId="27479"/>
    <cellStyle name="Заголовок 4 2 2 2 2 2 2 2 2 2 2 2 2 2 2 2 2 2 2 2 4" xfId="27480"/>
    <cellStyle name="Заголовок 4 2 2 2 2 2 2 2 2 2 2 2 2 2 2 2 2 2 2 2 5" xfId="27481"/>
    <cellStyle name="Заголовок 4 2 2 2 2 2 2 2 2 2 2 2 2 2 2 2 2 2 2 2 6" xfId="27482"/>
    <cellStyle name="Заголовок 4 2 2 2 2 2 2 2 2 2 2 2 2 2 2 2 2 2 2 2 7" xfId="27483"/>
    <cellStyle name="Заголовок 4 2 2 2 2 2 2 2 2 2 2 2 2 2 2 2 2 2 2 2 8" xfId="27484"/>
    <cellStyle name="Заголовок 4 2 2 2 2 2 2 2 2 2 2 2 2 2 2 2 2 2 2 2 9" xfId="27485"/>
    <cellStyle name="Заголовок 4 2 2 2 2 2 2 2 2 2 2 2 2 2 2 2 2 2 2 20" xfId="27486"/>
    <cellStyle name="Заголовок 4 2 2 2 2 2 2 2 2 2 2 2 2 2 2 2 2 2 2 21" xfId="27487"/>
    <cellStyle name="Заголовок 4 2 2 2 2 2 2 2 2 2 2 2 2 2 2 2 2 2 2 22" xfId="27488"/>
    <cellStyle name="Заголовок 4 2 2 2 2 2 2 2 2 2 2 2 2 2 2 2 2 2 2 23" xfId="27489"/>
    <cellStyle name="Заголовок 4 2 2 2 2 2 2 2 2 2 2 2 2 2 2 2 2 2 2 24" xfId="27490"/>
    <cellStyle name="Заголовок 4 2 2 2 2 2 2 2 2 2 2 2 2 2 2 2 2 2 2 25" xfId="27491"/>
    <cellStyle name="Заголовок 4 2 2 2 2 2 2 2 2 2 2 2 2 2 2 2 2 2 2 3" xfId="27492"/>
    <cellStyle name="Заголовок 4 2 2 2 2 2 2 2 2 2 2 2 2 2 2 2 2 2 2 4" xfId="27493"/>
    <cellStyle name="Заголовок 4 2 2 2 2 2 2 2 2 2 2 2 2 2 2 2 2 2 2 5" xfId="27494"/>
    <cellStyle name="Заголовок 4 2 2 2 2 2 2 2 2 2 2 2 2 2 2 2 2 2 2 6" xfId="27495"/>
    <cellStyle name="Заголовок 4 2 2 2 2 2 2 2 2 2 2 2 2 2 2 2 2 2 2 7" xfId="27496"/>
    <cellStyle name="Заголовок 4 2 2 2 2 2 2 2 2 2 2 2 2 2 2 2 2 2 2 8" xfId="27497"/>
    <cellStyle name="Заголовок 4 2 2 2 2 2 2 2 2 2 2 2 2 2 2 2 2 2 2 9" xfId="27498"/>
    <cellStyle name="Заголовок 4 2 2 2 2 2 2 2 2 2 2 2 2 2 2 2 2 2 20" xfId="27499"/>
    <cellStyle name="Заголовок 4 2 2 2 2 2 2 2 2 2 2 2 2 2 2 2 2 2 21" xfId="27500"/>
    <cellStyle name="Заголовок 4 2 2 2 2 2 2 2 2 2 2 2 2 2 2 2 2 2 22" xfId="27501"/>
    <cellStyle name="Заголовок 4 2 2 2 2 2 2 2 2 2 2 2 2 2 2 2 2 2 23" xfId="27502"/>
    <cellStyle name="Заголовок 4 2 2 2 2 2 2 2 2 2 2 2 2 2 2 2 2 2 24" xfId="27503"/>
    <cellStyle name="Заголовок 4 2 2 2 2 2 2 2 2 2 2 2 2 2 2 2 2 2 25" xfId="27504"/>
    <cellStyle name="Заголовок 4 2 2 2 2 2 2 2 2 2 2 2 2 2 2 2 2 2 3" xfId="27505"/>
    <cellStyle name="Заголовок 4 2 2 2 2 2 2 2 2 2 2 2 2 2 2 2 2 2 3 2" xfId="27506"/>
    <cellStyle name="Заголовок 4 2 2 2 2 2 2 2 2 2 2 2 2 2 2 2 2 2 4" xfId="27507"/>
    <cellStyle name="Заголовок 4 2 2 2 2 2 2 2 2 2 2 2 2 2 2 2 2 2 5" xfId="27508"/>
    <cellStyle name="Заголовок 4 2 2 2 2 2 2 2 2 2 2 2 2 2 2 2 2 2 6" xfId="27509"/>
    <cellStyle name="Заголовок 4 2 2 2 2 2 2 2 2 2 2 2 2 2 2 2 2 2 7" xfId="27510"/>
    <cellStyle name="Заголовок 4 2 2 2 2 2 2 2 2 2 2 2 2 2 2 2 2 2 8" xfId="27511"/>
    <cellStyle name="Заголовок 4 2 2 2 2 2 2 2 2 2 2 2 2 2 2 2 2 2 9" xfId="27512"/>
    <cellStyle name="Заголовок 4 2 2 2 2 2 2 2 2 2 2 2 2 2 2 2 2 20" xfId="27513"/>
    <cellStyle name="Заголовок 4 2 2 2 2 2 2 2 2 2 2 2 2 2 2 2 2 21" xfId="27514"/>
    <cellStyle name="Заголовок 4 2 2 2 2 2 2 2 2 2 2 2 2 2 2 2 2 22" xfId="27515"/>
    <cellStyle name="Заголовок 4 2 2 2 2 2 2 2 2 2 2 2 2 2 2 2 2 23" xfId="27516"/>
    <cellStyle name="Заголовок 4 2 2 2 2 2 2 2 2 2 2 2 2 2 2 2 2 24" xfId="27517"/>
    <cellStyle name="Заголовок 4 2 2 2 2 2 2 2 2 2 2 2 2 2 2 2 2 25" xfId="27518"/>
    <cellStyle name="Заголовок 4 2 2 2 2 2 2 2 2 2 2 2 2 2 2 2 2 26" xfId="27519"/>
    <cellStyle name="Заголовок 4 2 2 2 2 2 2 2 2 2 2 2 2 2 2 2 2 27" xfId="27520"/>
    <cellStyle name="Заголовок 4 2 2 2 2 2 2 2 2 2 2 2 2 2 2 2 2 3" xfId="27521"/>
    <cellStyle name="Заголовок 4 2 2 2 2 2 2 2 2 2 2 2 2 2 2 2 2 4" xfId="27522"/>
    <cellStyle name="Заголовок 4 2 2 2 2 2 2 2 2 2 2 2 2 2 2 2 2 4 2" xfId="27523"/>
    <cellStyle name="Заголовок 4 2 2 2 2 2 2 2 2 2 2 2 2 2 2 2 2 5" xfId="27524"/>
    <cellStyle name="Заголовок 4 2 2 2 2 2 2 2 2 2 2 2 2 2 2 2 2 6" xfId="27525"/>
    <cellStyle name="Заголовок 4 2 2 2 2 2 2 2 2 2 2 2 2 2 2 2 2 7" xfId="27526"/>
    <cellStyle name="Заголовок 4 2 2 2 2 2 2 2 2 2 2 2 2 2 2 2 2 8" xfId="27527"/>
    <cellStyle name="Заголовок 4 2 2 2 2 2 2 2 2 2 2 2 2 2 2 2 2 9" xfId="27528"/>
    <cellStyle name="Заголовок 4 2 2 2 2 2 2 2 2 2 2 2 2 2 2 2 20" xfId="27529"/>
    <cellStyle name="Заголовок 4 2 2 2 2 2 2 2 2 2 2 2 2 2 2 2 21" xfId="27530"/>
    <cellStyle name="Заголовок 4 2 2 2 2 2 2 2 2 2 2 2 2 2 2 2 22" xfId="27531"/>
    <cellStyle name="Заголовок 4 2 2 2 2 2 2 2 2 2 2 2 2 2 2 2 23" xfId="27532"/>
    <cellStyle name="Заголовок 4 2 2 2 2 2 2 2 2 2 2 2 2 2 2 2 24" xfId="27533"/>
    <cellStyle name="Заголовок 4 2 2 2 2 2 2 2 2 2 2 2 2 2 2 2 25" xfId="27534"/>
    <cellStyle name="Заголовок 4 2 2 2 2 2 2 2 2 2 2 2 2 2 2 2 26" xfId="27535"/>
    <cellStyle name="Заголовок 4 2 2 2 2 2 2 2 2 2 2 2 2 2 2 2 27" xfId="27536"/>
    <cellStyle name="Заголовок 4 2 2 2 2 2 2 2 2 2 2 2 2 2 2 2 3" xfId="27537"/>
    <cellStyle name="Заголовок 4 2 2 2 2 2 2 2 2 2 2 2 2 2 2 2 3 2" xfId="27538"/>
    <cellStyle name="Заголовок 4 2 2 2 2 2 2 2 2 2 2 2 2 2 2 2 3 2 2" xfId="27539"/>
    <cellStyle name="Заголовок 4 2 2 2 2 2 2 2 2 2 2 2 2 2 2 2 3 2 2 2" xfId="27540"/>
    <cellStyle name="Заголовок 4 2 2 2 2 2 2 2 2 2 2 2 2 2 2 2 3 2 3" xfId="27541"/>
    <cellStyle name="Заголовок 4 2 2 2 2 2 2 2 2 2 2 2 2 2 2 2 3 2 4" xfId="27542"/>
    <cellStyle name="Заголовок 4 2 2 2 2 2 2 2 2 2 2 2 2 2 2 2 3 3" xfId="27543"/>
    <cellStyle name="Заголовок 4 2 2 2 2 2 2 2 2 2 2 2 2 2 2 2 3 3 2" xfId="27544"/>
    <cellStyle name="Заголовок 4 2 2 2 2 2 2 2 2 2 2 2 2 2 2 2 3 4" xfId="27545"/>
    <cellStyle name="Заголовок 4 2 2 2 2 2 2 2 2 2 2 2 2 2 2 2 4" xfId="27546"/>
    <cellStyle name="Заголовок 4 2 2 2 2 2 2 2 2 2 2 2 2 2 2 2 4 2" xfId="27547"/>
    <cellStyle name="Заголовок 4 2 2 2 2 2 2 2 2 2 2 2 2 2 2 2 5" xfId="27548"/>
    <cellStyle name="Заголовок 4 2 2 2 2 2 2 2 2 2 2 2 2 2 2 2 6" xfId="27549"/>
    <cellStyle name="Заголовок 4 2 2 2 2 2 2 2 2 2 2 2 2 2 2 2 7" xfId="27550"/>
    <cellStyle name="Заголовок 4 2 2 2 2 2 2 2 2 2 2 2 2 2 2 2 8" xfId="27551"/>
    <cellStyle name="Заголовок 4 2 2 2 2 2 2 2 2 2 2 2 2 2 2 2 9" xfId="27552"/>
    <cellStyle name="Заголовок 4 2 2 2 2 2 2 2 2 2 2 2 2 2 2 20" xfId="27553"/>
    <cellStyle name="Заголовок 4 2 2 2 2 2 2 2 2 2 2 2 2 2 2 21" xfId="27554"/>
    <cellStyle name="Заголовок 4 2 2 2 2 2 2 2 2 2 2 2 2 2 2 22" xfId="27555"/>
    <cellStyle name="Заголовок 4 2 2 2 2 2 2 2 2 2 2 2 2 2 2 23" xfId="27556"/>
    <cellStyle name="Заголовок 4 2 2 2 2 2 2 2 2 2 2 2 2 2 2 24" xfId="27557"/>
    <cellStyle name="Заголовок 4 2 2 2 2 2 2 2 2 2 2 2 2 2 2 25" xfId="27558"/>
    <cellStyle name="Заголовок 4 2 2 2 2 2 2 2 2 2 2 2 2 2 2 26" xfId="27559"/>
    <cellStyle name="Заголовок 4 2 2 2 2 2 2 2 2 2 2 2 2 2 2 27" xfId="27560"/>
    <cellStyle name="Заголовок 4 2 2 2 2 2 2 2 2 2 2 2 2 2 2 28" xfId="27561"/>
    <cellStyle name="Заголовок 4 2 2 2 2 2 2 2 2 2 2 2 2 2 2 3" xfId="27562"/>
    <cellStyle name="Заголовок 4 2 2 2 2 2 2 2 2 2 2 2 2 2 2 4" xfId="27563"/>
    <cellStyle name="Заголовок 4 2 2 2 2 2 2 2 2 2 2 2 2 2 2 4 2" xfId="27564"/>
    <cellStyle name="Заголовок 4 2 2 2 2 2 2 2 2 2 2 2 2 2 2 4 2 2" xfId="27565"/>
    <cellStyle name="Заголовок 4 2 2 2 2 2 2 2 2 2 2 2 2 2 2 4 2 2 2" xfId="27566"/>
    <cellStyle name="Заголовок 4 2 2 2 2 2 2 2 2 2 2 2 2 2 2 4 2 3" xfId="27567"/>
    <cellStyle name="Заголовок 4 2 2 2 2 2 2 2 2 2 2 2 2 2 2 4 2 4" xfId="27568"/>
    <cellStyle name="Заголовок 4 2 2 2 2 2 2 2 2 2 2 2 2 2 2 4 3" xfId="27569"/>
    <cellStyle name="Заголовок 4 2 2 2 2 2 2 2 2 2 2 2 2 2 2 4 3 2" xfId="27570"/>
    <cellStyle name="Заголовок 4 2 2 2 2 2 2 2 2 2 2 2 2 2 2 4 4" xfId="27571"/>
    <cellStyle name="Заголовок 4 2 2 2 2 2 2 2 2 2 2 2 2 2 2 5" xfId="27572"/>
    <cellStyle name="Заголовок 4 2 2 2 2 2 2 2 2 2 2 2 2 2 2 5 2" xfId="27573"/>
    <cellStyle name="Заголовок 4 2 2 2 2 2 2 2 2 2 2 2 2 2 2 6" xfId="27574"/>
    <cellStyle name="Заголовок 4 2 2 2 2 2 2 2 2 2 2 2 2 2 2 7" xfId="27575"/>
    <cellStyle name="Заголовок 4 2 2 2 2 2 2 2 2 2 2 2 2 2 2 8" xfId="27576"/>
    <cellStyle name="Заголовок 4 2 2 2 2 2 2 2 2 2 2 2 2 2 2 9" xfId="27577"/>
    <cellStyle name="Заголовок 4 2 2 2 2 2 2 2 2 2 2 2 2 2 20" xfId="27578"/>
    <cellStyle name="Заголовок 4 2 2 2 2 2 2 2 2 2 2 2 2 2 21" xfId="27579"/>
    <cellStyle name="Заголовок 4 2 2 2 2 2 2 2 2 2 2 2 2 2 22" xfId="27580"/>
    <cellStyle name="Заголовок 4 2 2 2 2 2 2 2 2 2 2 2 2 2 23" xfId="27581"/>
    <cellStyle name="Заголовок 4 2 2 2 2 2 2 2 2 2 2 2 2 2 24" xfId="27582"/>
    <cellStyle name="Заголовок 4 2 2 2 2 2 2 2 2 2 2 2 2 2 25" xfId="27583"/>
    <cellStyle name="Заголовок 4 2 2 2 2 2 2 2 2 2 2 2 2 2 26" xfId="27584"/>
    <cellStyle name="Заголовок 4 2 2 2 2 2 2 2 2 2 2 2 2 2 27" xfId="27585"/>
    <cellStyle name="Заголовок 4 2 2 2 2 2 2 2 2 2 2 2 2 2 28" xfId="27586"/>
    <cellStyle name="Заголовок 4 2 2 2 2 2 2 2 2 2 2 2 2 2 29" xfId="27587"/>
    <cellStyle name="Заголовок 4 2 2 2 2 2 2 2 2 2 2 2 2 2 3" xfId="27588"/>
    <cellStyle name="Заголовок 4 2 2 2 2 2 2 2 2 2 2 2 2 2 4" xfId="27589"/>
    <cellStyle name="Заголовок 4 2 2 2 2 2 2 2 2 2 2 2 2 2 4 2" xfId="27590"/>
    <cellStyle name="Заголовок 4 2 2 2 2 2 2 2 2 2 2 2 2 2 5" xfId="27591"/>
    <cellStyle name="Заголовок 4 2 2 2 2 2 2 2 2 2 2 2 2 2 5 2" xfId="27592"/>
    <cellStyle name="Заголовок 4 2 2 2 2 2 2 2 2 2 2 2 2 2 5 2 2" xfId="27593"/>
    <cellStyle name="Заголовок 4 2 2 2 2 2 2 2 2 2 2 2 2 2 5 2 2 2" xfId="27594"/>
    <cellStyle name="Заголовок 4 2 2 2 2 2 2 2 2 2 2 2 2 2 5 2 3" xfId="27595"/>
    <cellStyle name="Заголовок 4 2 2 2 2 2 2 2 2 2 2 2 2 2 5 2 4" xfId="27596"/>
    <cellStyle name="Заголовок 4 2 2 2 2 2 2 2 2 2 2 2 2 2 5 3" xfId="27597"/>
    <cellStyle name="Заголовок 4 2 2 2 2 2 2 2 2 2 2 2 2 2 5 3 2" xfId="27598"/>
    <cellStyle name="Заголовок 4 2 2 2 2 2 2 2 2 2 2 2 2 2 5 4" xfId="27599"/>
    <cellStyle name="Заголовок 4 2 2 2 2 2 2 2 2 2 2 2 2 2 6" xfId="27600"/>
    <cellStyle name="Заголовок 4 2 2 2 2 2 2 2 2 2 2 2 2 2 6 2" xfId="27601"/>
    <cellStyle name="Заголовок 4 2 2 2 2 2 2 2 2 2 2 2 2 2 7" xfId="27602"/>
    <cellStyle name="Заголовок 4 2 2 2 2 2 2 2 2 2 2 2 2 2 8" xfId="27603"/>
    <cellStyle name="Заголовок 4 2 2 2 2 2 2 2 2 2 2 2 2 2 9" xfId="27604"/>
    <cellStyle name="Заголовок 4 2 2 2 2 2 2 2 2 2 2 2 2 20" xfId="27605"/>
    <cellStyle name="Заголовок 4 2 2 2 2 2 2 2 2 2 2 2 2 21" xfId="27606"/>
    <cellStyle name="Заголовок 4 2 2 2 2 2 2 2 2 2 2 2 2 22" xfId="27607"/>
    <cellStyle name="Заголовок 4 2 2 2 2 2 2 2 2 2 2 2 2 23" xfId="27608"/>
    <cellStyle name="Заголовок 4 2 2 2 2 2 2 2 2 2 2 2 2 24" xfId="27609"/>
    <cellStyle name="Заголовок 4 2 2 2 2 2 2 2 2 2 2 2 2 25" xfId="27610"/>
    <cellStyle name="Заголовок 4 2 2 2 2 2 2 2 2 2 2 2 2 26" xfId="27611"/>
    <cellStyle name="Заголовок 4 2 2 2 2 2 2 2 2 2 2 2 2 27" xfId="27612"/>
    <cellStyle name="Заголовок 4 2 2 2 2 2 2 2 2 2 2 2 2 28" xfId="27613"/>
    <cellStyle name="Заголовок 4 2 2 2 2 2 2 2 2 2 2 2 2 29" xfId="27614"/>
    <cellStyle name="Заголовок 4 2 2 2 2 2 2 2 2 2 2 2 2 3" xfId="27615"/>
    <cellStyle name="Заголовок 4 2 2 2 2 2 2 2 2 2 2 2 2 4" xfId="27616"/>
    <cellStyle name="Заголовок 4 2 2 2 2 2 2 2 2 2 2 2 2 4 2" xfId="27617"/>
    <cellStyle name="Заголовок 4 2 2 2 2 2 2 2 2 2 2 2 2 5" xfId="27618"/>
    <cellStyle name="Заголовок 4 2 2 2 2 2 2 2 2 2 2 2 2 5 2" xfId="27619"/>
    <cellStyle name="Заголовок 4 2 2 2 2 2 2 2 2 2 2 2 2 5 2 2" xfId="27620"/>
    <cellStyle name="Заголовок 4 2 2 2 2 2 2 2 2 2 2 2 2 5 2 2 2" xfId="27621"/>
    <cellStyle name="Заголовок 4 2 2 2 2 2 2 2 2 2 2 2 2 5 2 3" xfId="27622"/>
    <cellStyle name="Заголовок 4 2 2 2 2 2 2 2 2 2 2 2 2 5 2 4" xfId="27623"/>
    <cellStyle name="Заголовок 4 2 2 2 2 2 2 2 2 2 2 2 2 5 3" xfId="27624"/>
    <cellStyle name="Заголовок 4 2 2 2 2 2 2 2 2 2 2 2 2 5 3 2" xfId="27625"/>
    <cellStyle name="Заголовок 4 2 2 2 2 2 2 2 2 2 2 2 2 5 4" xfId="27626"/>
    <cellStyle name="Заголовок 4 2 2 2 2 2 2 2 2 2 2 2 2 6" xfId="27627"/>
    <cellStyle name="Заголовок 4 2 2 2 2 2 2 2 2 2 2 2 2 6 2" xfId="27628"/>
    <cellStyle name="Заголовок 4 2 2 2 2 2 2 2 2 2 2 2 2 7" xfId="27629"/>
    <cellStyle name="Заголовок 4 2 2 2 2 2 2 2 2 2 2 2 2 8" xfId="27630"/>
    <cellStyle name="Заголовок 4 2 2 2 2 2 2 2 2 2 2 2 2 9" xfId="27631"/>
    <cellStyle name="Заголовок 4 2 2 2 2 2 2 2 2 2 2 2 20" xfId="27632"/>
    <cellStyle name="Заголовок 4 2 2 2 2 2 2 2 2 2 2 2 21" xfId="27633"/>
    <cellStyle name="Заголовок 4 2 2 2 2 2 2 2 2 2 2 2 22" xfId="27634"/>
    <cellStyle name="Заголовок 4 2 2 2 2 2 2 2 2 2 2 2 23" xfId="27635"/>
    <cellStyle name="Заголовок 4 2 2 2 2 2 2 2 2 2 2 2 24" xfId="27636"/>
    <cellStyle name="Заголовок 4 2 2 2 2 2 2 2 2 2 2 2 25" xfId="27637"/>
    <cellStyle name="Заголовок 4 2 2 2 2 2 2 2 2 2 2 2 26" xfId="27638"/>
    <cellStyle name="Заголовок 4 2 2 2 2 2 2 2 2 2 2 2 27" xfId="27639"/>
    <cellStyle name="Заголовок 4 2 2 2 2 2 2 2 2 2 2 2 28" xfId="27640"/>
    <cellStyle name="Заголовок 4 2 2 2 2 2 2 2 2 2 2 2 29" xfId="27641"/>
    <cellStyle name="Заголовок 4 2 2 2 2 2 2 2 2 2 2 2 3" xfId="27642"/>
    <cellStyle name="Заголовок 4 2 2 2 2 2 2 2 2 2 2 2 30" xfId="27643"/>
    <cellStyle name="Заголовок 4 2 2 2 2 2 2 2 2 2 2 2 4" xfId="27644"/>
    <cellStyle name="Заголовок 4 2 2 2 2 2 2 2 2 2 2 2 5" xfId="27645"/>
    <cellStyle name="Заголовок 4 2 2 2 2 2 2 2 2 2 2 2 5 2" xfId="27646"/>
    <cellStyle name="Заголовок 4 2 2 2 2 2 2 2 2 2 2 2 6" xfId="27647"/>
    <cellStyle name="Заголовок 4 2 2 2 2 2 2 2 2 2 2 2 6 2" xfId="27648"/>
    <cellStyle name="Заголовок 4 2 2 2 2 2 2 2 2 2 2 2 6 2 2" xfId="27649"/>
    <cellStyle name="Заголовок 4 2 2 2 2 2 2 2 2 2 2 2 6 2 2 2" xfId="27650"/>
    <cellStyle name="Заголовок 4 2 2 2 2 2 2 2 2 2 2 2 6 2 3" xfId="27651"/>
    <cellStyle name="Заголовок 4 2 2 2 2 2 2 2 2 2 2 2 6 2 4" xfId="27652"/>
    <cellStyle name="Заголовок 4 2 2 2 2 2 2 2 2 2 2 2 6 3" xfId="27653"/>
    <cellStyle name="Заголовок 4 2 2 2 2 2 2 2 2 2 2 2 6 3 2" xfId="27654"/>
    <cellStyle name="Заголовок 4 2 2 2 2 2 2 2 2 2 2 2 6 4" xfId="27655"/>
    <cellStyle name="Заголовок 4 2 2 2 2 2 2 2 2 2 2 2 7" xfId="27656"/>
    <cellStyle name="Заголовок 4 2 2 2 2 2 2 2 2 2 2 2 7 2" xfId="27657"/>
    <cellStyle name="Заголовок 4 2 2 2 2 2 2 2 2 2 2 2 8" xfId="27658"/>
    <cellStyle name="Заголовок 4 2 2 2 2 2 2 2 2 2 2 2 9" xfId="27659"/>
    <cellStyle name="Заголовок 4 2 2 2 2 2 2 2 2 2 2 20" xfId="27660"/>
    <cellStyle name="Заголовок 4 2 2 2 2 2 2 2 2 2 2 21" xfId="27661"/>
    <cellStyle name="Заголовок 4 2 2 2 2 2 2 2 2 2 2 22" xfId="27662"/>
    <cellStyle name="Заголовок 4 2 2 2 2 2 2 2 2 2 2 23" xfId="27663"/>
    <cellStyle name="Заголовок 4 2 2 2 2 2 2 2 2 2 2 24" xfId="27664"/>
    <cellStyle name="Заголовок 4 2 2 2 2 2 2 2 2 2 2 25" xfId="27665"/>
    <cellStyle name="Заголовок 4 2 2 2 2 2 2 2 2 2 2 26" xfId="27666"/>
    <cellStyle name="Заголовок 4 2 2 2 2 2 2 2 2 2 2 27" xfId="27667"/>
    <cellStyle name="Заголовок 4 2 2 2 2 2 2 2 2 2 2 28" xfId="27668"/>
    <cellStyle name="Заголовок 4 2 2 2 2 2 2 2 2 2 2 29" xfId="27669"/>
    <cellStyle name="Заголовок 4 2 2 2 2 2 2 2 2 2 2 3" xfId="27670"/>
    <cellStyle name="Заголовок 4 2 2 2 2 2 2 2 2 2 2 30" xfId="27671"/>
    <cellStyle name="Заголовок 4 2 2 2 2 2 2 2 2 2 2 31" xfId="27672"/>
    <cellStyle name="Заголовок 4 2 2 2 2 2 2 2 2 2 2 32" xfId="27673"/>
    <cellStyle name="Заголовок 4 2 2 2 2 2 2 2 2 2 2 4" xfId="27674"/>
    <cellStyle name="Заголовок 4 2 2 2 2 2 2 2 2 2 2 5" xfId="27675"/>
    <cellStyle name="Заголовок 4 2 2 2 2 2 2 2 2 2 2 5 2" xfId="27676"/>
    <cellStyle name="Заголовок 4 2 2 2 2 2 2 2 2 2 2 5 3" xfId="27677"/>
    <cellStyle name="Заголовок 4 2 2 2 2 2 2 2 2 2 2 6" xfId="27678"/>
    <cellStyle name="Заголовок 4 2 2 2 2 2 2 2 2 2 2 7" xfId="27679"/>
    <cellStyle name="Заголовок 4 2 2 2 2 2 2 2 2 2 2 7 2" xfId="27680"/>
    <cellStyle name="Заголовок 4 2 2 2 2 2 2 2 2 2 2 8" xfId="27681"/>
    <cellStyle name="Заголовок 4 2 2 2 2 2 2 2 2 2 2 8 2" xfId="27682"/>
    <cellStyle name="Заголовок 4 2 2 2 2 2 2 2 2 2 2 8 2 2" xfId="27683"/>
    <cellStyle name="Заголовок 4 2 2 2 2 2 2 2 2 2 2 8 2 2 2" xfId="27684"/>
    <cellStyle name="Заголовок 4 2 2 2 2 2 2 2 2 2 2 8 2 3" xfId="27685"/>
    <cellStyle name="Заголовок 4 2 2 2 2 2 2 2 2 2 2 8 2 4" xfId="27686"/>
    <cellStyle name="Заголовок 4 2 2 2 2 2 2 2 2 2 2 8 3" xfId="27687"/>
    <cellStyle name="Заголовок 4 2 2 2 2 2 2 2 2 2 2 8 3 2" xfId="27688"/>
    <cellStyle name="Заголовок 4 2 2 2 2 2 2 2 2 2 2 8 4" xfId="27689"/>
    <cellStyle name="Заголовок 4 2 2 2 2 2 2 2 2 2 2 9" xfId="27690"/>
    <cellStyle name="Заголовок 4 2 2 2 2 2 2 2 2 2 2 9 2" xfId="27691"/>
    <cellStyle name="Заголовок 4 2 2 2 2 2 2 2 2 2 20" xfId="27692"/>
    <cellStyle name="Заголовок 4 2 2 2 2 2 2 2 2 2 21" xfId="27693"/>
    <cellStyle name="Заголовок 4 2 2 2 2 2 2 2 2 2 22" xfId="27694"/>
    <cellStyle name="Заголовок 4 2 2 2 2 2 2 2 2 2 23" xfId="27695"/>
    <cellStyle name="Заголовок 4 2 2 2 2 2 2 2 2 2 24" xfId="27696"/>
    <cellStyle name="Заголовок 4 2 2 2 2 2 2 2 2 2 25" xfId="27697"/>
    <cellStyle name="Заголовок 4 2 2 2 2 2 2 2 2 2 26" xfId="27698"/>
    <cellStyle name="Заголовок 4 2 2 2 2 2 2 2 2 2 27" xfId="27699"/>
    <cellStyle name="Заголовок 4 2 2 2 2 2 2 2 2 2 28" xfId="27700"/>
    <cellStyle name="Заголовок 4 2 2 2 2 2 2 2 2 2 29" xfId="27701"/>
    <cellStyle name="Заголовок 4 2 2 2 2 2 2 2 2 2 3" xfId="27702"/>
    <cellStyle name="Заголовок 4 2 2 2 2 2 2 2 2 2 3 2" xfId="27703"/>
    <cellStyle name="Заголовок 4 2 2 2 2 2 2 2 2 2 3 2 2" xfId="27704"/>
    <cellStyle name="Заголовок 4 2 2 2 2 2 2 2 2 2 3 2 2 2" xfId="27705"/>
    <cellStyle name="Заголовок 4 2 2 2 2 2 2 2 2 2 3 2 2 3" xfId="27706"/>
    <cellStyle name="Заголовок 4 2 2 2 2 2 2 2 2 2 3 2 3" xfId="27707"/>
    <cellStyle name="Заголовок 4 2 2 2 2 2 2 2 2 2 3 3" xfId="27708"/>
    <cellStyle name="Заголовок 4 2 2 2 2 2 2 2 2 2 3 4" xfId="27709"/>
    <cellStyle name="Заголовок 4 2 2 2 2 2 2 2 2 2 30" xfId="27710"/>
    <cellStyle name="Заголовок 4 2 2 2 2 2 2 2 2 2 31" xfId="27711"/>
    <cellStyle name="Заголовок 4 2 2 2 2 2 2 2 2 2 32" xfId="27712"/>
    <cellStyle name="Заголовок 4 2 2 2 2 2 2 2 2 2 4" xfId="27713"/>
    <cellStyle name="Заголовок 4 2 2 2 2 2 2 2 2 2 5" xfId="27714"/>
    <cellStyle name="Заголовок 4 2 2 2 2 2 2 2 2 2 5 2" xfId="27715"/>
    <cellStyle name="Заголовок 4 2 2 2 2 2 2 2 2 2 5 3" xfId="27716"/>
    <cellStyle name="Заголовок 4 2 2 2 2 2 2 2 2 2 6" xfId="27717"/>
    <cellStyle name="Заголовок 4 2 2 2 2 2 2 2 2 2 7" xfId="27718"/>
    <cellStyle name="Заголовок 4 2 2 2 2 2 2 2 2 2 7 2" xfId="27719"/>
    <cellStyle name="Заголовок 4 2 2 2 2 2 2 2 2 2 8" xfId="27720"/>
    <cellStyle name="Заголовок 4 2 2 2 2 2 2 2 2 2 8 2" xfId="27721"/>
    <cellStyle name="Заголовок 4 2 2 2 2 2 2 2 2 2 8 2 2" xfId="27722"/>
    <cellStyle name="Заголовок 4 2 2 2 2 2 2 2 2 2 8 2 2 2" xfId="27723"/>
    <cellStyle name="Заголовок 4 2 2 2 2 2 2 2 2 2 8 2 3" xfId="27724"/>
    <cellStyle name="Заголовок 4 2 2 2 2 2 2 2 2 2 8 2 4" xfId="27725"/>
    <cellStyle name="Заголовок 4 2 2 2 2 2 2 2 2 2 8 3" xfId="27726"/>
    <cellStyle name="Заголовок 4 2 2 2 2 2 2 2 2 2 8 3 2" xfId="27727"/>
    <cellStyle name="Заголовок 4 2 2 2 2 2 2 2 2 2 8 4" xfId="27728"/>
    <cellStyle name="Заголовок 4 2 2 2 2 2 2 2 2 2 9" xfId="27729"/>
    <cellStyle name="Заголовок 4 2 2 2 2 2 2 2 2 2 9 2" xfId="27730"/>
    <cellStyle name="Заголовок 4 2 2 2 2 2 2 2 2 20" xfId="27731"/>
    <cellStyle name="Заголовок 4 2 2 2 2 2 2 2 2 21" xfId="27732"/>
    <cellStyle name="Заголовок 4 2 2 2 2 2 2 2 2 22" xfId="27733"/>
    <cellStyle name="Заголовок 4 2 2 2 2 2 2 2 2 23" xfId="27734"/>
    <cellStyle name="Заголовок 4 2 2 2 2 2 2 2 2 24" xfId="27735"/>
    <cellStyle name="Заголовок 4 2 2 2 2 2 2 2 2 25" xfId="27736"/>
    <cellStyle name="Заголовок 4 2 2 2 2 2 2 2 2 26" xfId="27737"/>
    <cellStyle name="Заголовок 4 2 2 2 2 2 2 2 2 27" xfId="27738"/>
    <cellStyle name="Заголовок 4 2 2 2 2 2 2 2 2 28" xfId="27739"/>
    <cellStyle name="Заголовок 4 2 2 2 2 2 2 2 2 29" xfId="27740"/>
    <cellStyle name="Заголовок 4 2 2 2 2 2 2 2 2 3" xfId="27741"/>
    <cellStyle name="Заголовок 4 2 2 2 2 2 2 2 2 3 2" xfId="27742"/>
    <cellStyle name="Заголовок 4 2 2 2 2 2 2 2 2 3 2 2" xfId="27743"/>
    <cellStyle name="Заголовок 4 2 2 2 2 2 2 2 2 3 2 2 2" xfId="27744"/>
    <cellStyle name="Заголовок 4 2 2 2 2 2 2 2 2 3 2 2 3" xfId="27745"/>
    <cellStyle name="Заголовок 4 2 2 2 2 2 2 2 2 3 2 3" xfId="27746"/>
    <cellStyle name="Заголовок 4 2 2 2 2 2 2 2 2 3 3" xfId="27747"/>
    <cellStyle name="Заголовок 4 2 2 2 2 2 2 2 2 3 4" xfId="27748"/>
    <cellStyle name="Заголовок 4 2 2 2 2 2 2 2 2 30" xfId="27749"/>
    <cellStyle name="Заголовок 4 2 2 2 2 2 2 2 2 31" xfId="27750"/>
    <cellStyle name="Заголовок 4 2 2 2 2 2 2 2 2 32" xfId="27751"/>
    <cellStyle name="Заголовок 4 2 2 2 2 2 2 2 2 4" xfId="27752"/>
    <cellStyle name="Заголовок 4 2 2 2 2 2 2 2 2 5" xfId="27753"/>
    <cellStyle name="Заголовок 4 2 2 2 2 2 2 2 2 5 2" xfId="27754"/>
    <cellStyle name="Заголовок 4 2 2 2 2 2 2 2 2 5 3" xfId="27755"/>
    <cellStyle name="Заголовок 4 2 2 2 2 2 2 2 2 6" xfId="27756"/>
    <cellStyle name="Заголовок 4 2 2 2 2 2 2 2 2 7" xfId="27757"/>
    <cellStyle name="Заголовок 4 2 2 2 2 2 2 2 2 7 2" xfId="27758"/>
    <cellStyle name="Заголовок 4 2 2 2 2 2 2 2 2 8" xfId="27759"/>
    <cellStyle name="Заголовок 4 2 2 2 2 2 2 2 2 8 2" xfId="27760"/>
    <cellStyle name="Заголовок 4 2 2 2 2 2 2 2 2 8 2 2" xfId="27761"/>
    <cellStyle name="Заголовок 4 2 2 2 2 2 2 2 2 8 2 2 2" xfId="27762"/>
    <cellStyle name="Заголовок 4 2 2 2 2 2 2 2 2 8 2 3" xfId="27763"/>
    <cellStyle name="Заголовок 4 2 2 2 2 2 2 2 2 8 2 4" xfId="27764"/>
    <cellStyle name="Заголовок 4 2 2 2 2 2 2 2 2 8 3" xfId="27765"/>
    <cellStyle name="Заголовок 4 2 2 2 2 2 2 2 2 8 3 2" xfId="27766"/>
    <cellStyle name="Заголовок 4 2 2 2 2 2 2 2 2 8 4" xfId="27767"/>
    <cellStyle name="Заголовок 4 2 2 2 2 2 2 2 2 9" xfId="27768"/>
    <cellStyle name="Заголовок 4 2 2 2 2 2 2 2 2 9 2" xfId="27769"/>
    <cellStyle name="Заголовок 4 2 2 2 2 2 2 2 20" xfId="27770"/>
    <cellStyle name="Заголовок 4 2 2 2 2 2 2 2 21" xfId="27771"/>
    <cellStyle name="Заголовок 4 2 2 2 2 2 2 2 22" xfId="27772"/>
    <cellStyle name="Заголовок 4 2 2 2 2 2 2 2 23" xfId="27773"/>
    <cellStyle name="Заголовок 4 2 2 2 2 2 2 2 24" xfId="27774"/>
    <cellStyle name="Заголовок 4 2 2 2 2 2 2 2 25" xfId="27775"/>
    <cellStyle name="Заголовок 4 2 2 2 2 2 2 2 26" xfId="27776"/>
    <cellStyle name="Заголовок 4 2 2 2 2 2 2 2 27" xfId="27777"/>
    <cellStyle name="Заголовок 4 2 2 2 2 2 2 2 28" xfId="27778"/>
    <cellStyle name="Заголовок 4 2 2 2 2 2 2 2 29" xfId="27779"/>
    <cellStyle name="Заголовок 4 2 2 2 2 2 2 2 3" xfId="27780"/>
    <cellStyle name="Заголовок 4 2 2 2 2 2 2 2 30" xfId="27781"/>
    <cellStyle name="Заголовок 4 2 2 2 2 2 2 2 31" xfId="27782"/>
    <cellStyle name="Заголовок 4 2 2 2 2 2 2 2 32" xfId="27783"/>
    <cellStyle name="Заголовок 4 2 2 2 2 2 2 2 33" xfId="27784"/>
    <cellStyle name="Заголовок 4 2 2 2 2 2 2 2 34" xfId="27785"/>
    <cellStyle name="Заголовок 4 2 2 2 2 2 2 2 35" xfId="27786"/>
    <cellStyle name="Заголовок 4 2 2 2 2 2 2 2 36" xfId="27787"/>
    <cellStyle name="Заголовок 4 2 2 2 2 2 2 2 37" xfId="27788"/>
    <cellStyle name="Заголовок 4 2 2 2 2 2 2 2 38" xfId="27789"/>
    <cellStyle name="Заголовок 4 2 2 2 2 2 2 2 4" xfId="27790"/>
    <cellStyle name="Заголовок 4 2 2 2 2 2 2 2 4 2" xfId="27791"/>
    <cellStyle name="Заголовок 4 2 2 2 2 2 2 2 4 2 2" xfId="27792"/>
    <cellStyle name="Заголовок 4 2 2 2 2 2 2 2 4 2 2 2" xfId="27793"/>
    <cellStyle name="Заголовок 4 2 2 2 2 2 2 2 4 2 2 2 2" xfId="27794"/>
    <cellStyle name="Заголовок 4 2 2 2 2 2 2 2 4 2 2 2 2 2" xfId="27795"/>
    <cellStyle name="Заголовок 4 2 2 2 2 2 2 2 4 2 2 2 2 3" xfId="27796"/>
    <cellStyle name="Заголовок 4 2 2 2 2 2 2 2 4 2 2 2 3" xfId="27797"/>
    <cellStyle name="Заголовок 4 2 2 2 2 2 2 2 4 2 2 3" xfId="27798"/>
    <cellStyle name="Заголовок 4 2 2 2 2 2 2 2 4 2 2 4" xfId="27799"/>
    <cellStyle name="Заголовок 4 2 2 2 2 2 2 2 4 2 3" xfId="27800"/>
    <cellStyle name="Заголовок 4 2 2 2 2 2 2 2 4 2 4" xfId="27801"/>
    <cellStyle name="Заголовок 4 2 2 2 2 2 2 2 4 3" xfId="27802"/>
    <cellStyle name="Заголовок 4 2 2 2 2 2 2 2 4 4" xfId="27803"/>
    <cellStyle name="Заголовок 4 2 2 2 2 2 2 2 4 5" xfId="27804"/>
    <cellStyle name="Заголовок 4 2 2 2 2 2 2 2 5" xfId="27805"/>
    <cellStyle name="Заголовок 4 2 2 2 2 2 2 2 6" xfId="27806"/>
    <cellStyle name="Заголовок 4 2 2 2 2 2 2 2 6 2" xfId="27807"/>
    <cellStyle name="Заголовок 4 2 2 2 2 2 2 2 6 3" xfId="27808"/>
    <cellStyle name="Заголовок 4 2 2 2 2 2 2 2 7" xfId="27809"/>
    <cellStyle name="Заголовок 4 2 2 2 2 2 2 2 8" xfId="27810"/>
    <cellStyle name="Заголовок 4 2 2 2 2 2 2 2 8 2" xfId="27811"/>
    <cellStyle name="Заголовок 4 2 2 2 2 2 2 2 9" xfId="27812"/>
    <cellStyle name="Заголовок 4 2 2 2 2 2 2 2 9 2" xfId="27813"/>
    <cellStyle name="Заголовок 4 2 2 2 2 2 2 2 9 2 2" xfId="27814"/>
    <cellStyle name="Заголовок 4 2 2 2 2 2 2 2 9 2 2 2" xfId="27815"/>
    <cellStyle name="Заголовок 4 2 2 2 2 2 2 2 9 2 3" xfId="27816"/>
    <cellStyle name="Заголовок 4 2 2 2 2 2 2 2 9 2 4" xfId="27817"/>
    <cellStyle name="Заголовок 4 2 2 2 2 2 2 2 9 3" xfId="27818"/>
    <cellStyle name="Заголовок 4 2 2 2 2 2 2 2 9 3 2" xfId="27819"/>
    <cellStyle name="Заголовок 4 2 2 2 2 2 2 2 9 4" xfId="27820"/>
    <cellStyle name="Заголовок 4 2 2 2 2 2 2 20" xfId="27821"/>
    <cellStyle name="Заголовок 4 2 2 2 2 2 2 21" xfId="27822"/>
    <cellStyle name="Заголовок 4 2 2 2 2 2 2 22" xfId="27823"/>
    <cellStyle name="Заголовок 4 2 2 2 2 2 2 23" xfId="27824"/>
    <cellStyle name="Заголовок 4 2 2 2 2 2 2 24" xfId="27825"/>
    <cellStyle name="Заголовок 4 2 2 2 2 2 2 25" xfId="27826"/>
    <cellStyle name="Заголовок 4 2 2 2 2 2 2 26" xfId="27827"/>
    <cellStyle name="Заголовок 4 2 2 2 2 2 2 27" xfId="27828"/>
    <cellStyle name="Заголовок 4 2 2 2 2 2 2 28" xfId="27829"/>
    <cellStyle name="Заголовок 4 2 2 2 2 2 2 29" xfId="27830"/>
    <cellStyle name="Заголовок 4 2 2 2 2 2 2 3" xfId="27831"/>
    <cellStyle name="Заголовок 4 2 2 2 2 2 2 30" xfId="27832"/>
    <cellStyle name="Заголовок 4 2 2 2 2 2 2 31" xfId="27833"/>
    <cellStyle name="Заголовок 4 2 2 2 2 2 2 32" xfId="27834"/>
    <cellStyle name="Заголовок 4 2 2 2 2 2 2 33" xfId="27835"/>
    <cellStyle name="Заголовок 4 2 2 2 2 2 2 34" xfId="27836"/>
    <cellStyle name="Заголовок 4 2 2 2 2 2 2 35" xfId="27837"/>
    <cellStyle name="Заголовок 4 2 2 2 2 2 2 36" xfId="27838"/>
    <cellStyle name="Заголовок 4 2 2 2 2 2 2 37" xfId="27839"/>
    <cellStyle name="Заголовок 4 2 2 2 2 2 2 38" xfId="27840"/>
    <cellStyle name="Заголовок 4 2 2 2 2 2 2 39" xfId="27841"/>
    <cellStyle name="Заголовок 4 2 2 2 2 2 2 4" xfId="27842"/>
    <cellStyle name="Заголовок 4 2 2 2 2 2 2 5" xfId="27843"/>
    <cellStyle name="Заголовок 4 2 2 2 2 2 2 5 2" xfId="27844"/>
    <cellStyle name="Заголовок 4 2 2 2 2 2 2 5 2 2" xfId="27845"/>
    <cellStyle name="Заголовок 4 2 2 2 2 2 2 5 2 2 2" xfId="27846"/>
    <cellStyle name="Заголовок 4 2 2 2 2 2 2 5 2 2 2 2" xfId="27847"/>
    <cellStyle name="Заголовок 4 2 2 2 2 2 2 5 2 2 2 2 2" xfId="27848"/>
    <cellStyle name="Заголовок 4 2 2 2 2 2 2 5 2 2 2 2 3" xfId="27849"/>
    <cellStyle name="Заголовок 4 2 2 2 2 2 2 5 2 2 2 3" xfId="27850"/>
    <cellStyle name="Заголовок 4 2 2 2 2 2 2 5 2 2 3" xfId="27851"/>
    <cellStyle name="Заголовок 4 2 2 2 2 2 2 5 2 2 4" xfId="27852"/>
    <cellStyle name="Заголовок 4 2 2 2 2 2 2 5 2 3" xfId="27853"/>
    <cellStyle name="Заголовок 4 2 2 2 2 2 2 5 2 4" xfId="27854"/>
    <cellStyle name="Заголовок 4 2 2 2 2 2 2 5 3" xfId="27855"/>
    <cellStyle name="Заголовок 4 2 2 2 2 2 2 5 4" xfId="27856"/>
    <cellStyle name="Заголовок 4 2 2 2 2 2 2 5 5" xfId="27857"/>
    <cellStyle name="Заголовок 4 2 2 2 2 2 2 6" xfId="27858"/>
    <cellStyle name="Заголовок 4 2 2 2 2 2 2 7" xfId="27859"/>
    <cellStyle name="Заголовок 4 2 2 2 2 2 2 7 2" xfId="27860"/>
    <cellStyle name="Заголовок 4 2 2 2 2 2 2 7 3" xfId="27861"/>
    <cellStyle name="Заголовок 4 2 2 2 2 2 2 8" xfId="27862"/>
    <cellStyle name="Заголовок 4 2 2 2 2 2 2 9" xfId="27863"/>
    <cellStyle name="Заголовок 4 2 2 2 2 2 2 9 2" xfId="27864"/>
    <cellStyle name="Заголовок 4 2 2 2 2 2 20" xfId="27865"/>
    <cellStyle name="Заголовок 4 2 2 2 2 2 21" xfId="27866"/>
    <cellStyle name="Заголовок 4 2 2 2 2 2 22" xfId="27867"/>
    <cellStyle name="Заголовок 4 2 2 2 2 2 23" xfId="27868"/>
    <cellStyle name="Заголовок 4 2 2 2 2 2 24" xfId="27869"/>
    <cellStyle name="Заголовок 4 2 2 2 2 2 25" xfId="27870"/>
    <cellStyle name="Заголовок 4 2 2 2 2 2 26" xfId="27871"/>
    <cellStyle name="Заголовок 4 2 2 2 2 2 27" xfId="27872"/>
    <cellStyle name="Заголовок 4 2 2 2 2 2 28" xfId="27873"/>
    <cellStyle name="Заголовок 4 2 2 2 2 2 29" xfId="27874"/>
    <cellStyle name="Заголовок 4 2 2 2 2 2 3" xfId="27875"/>
    <cellStyle name="Заголовок 4 2 2 2 2 2 3 2" xfId="27876"/>
    <cellStyle name="Заголовок 4 2 2 2 2 2 3 3" xfId="27877"/>
    <cellStyle name="Заголовок 4 2 2 2 2 2 3 4" xfId="27878"/>
    <cellStyle name="Заголовок 4 2 2 2 2 2 3 4 2" xfId="27879"/>
    <cellStyle name="Заголовок 4 2 2 2 2 2 3 4 3" xfId="27880"/>
    <cellStyle name="Заголовок 4 2 2 2 2 2 3 5" xfId="27881"/>
    <cellStyle name="Заголовок 4 2 2 2 2 2 30" xfId="27882"/>
    <cellStyle name="Заголовок 4 2 2 2 2 2 31" xfId="27883"/>
    <cellStyle name="Заголовок 4 2 2 2 2 2 32" xfId="27884"/>
    <cellStyle name="Заголовок 4 2 2 2 2 2 33" xfId="27885"/>
    <cellStyle name="Заголовок 4 2 2 2 2 2 34" xfId="27886"/>
    <cellStyle name="Заголовок 4 2 2 2 2 2 35" xfId="27887"/>
    <cellStyle name="Заголовок 4 2 2 2 2 2 36" xfId="27888"/>
    <cellStyle name="Заголовок 4 2 2 2 2 2 37" xfId="27889"/>
    <cellStyle name="Заголовок 4 2 2 2 2 2 38" xfId="27890"/>
    <cellStyle name="Заголовок 4 2 2 2 2 2 39" xfId="27891"/>
    <cellStyle name="Заголовок 4 2 2 2 2 2 4" xfId="27892"/>
    <cellStyle name="Заголовок 4 2 2 2 2 2 40" xfId="27893"/>
    <cellStyle name="Заголовок 4 2 2 2 2 2 41" xfId="27894"/>
    <cellStyle name="Заголовок 4 2 2 2 2 2 5" xfId="27895"/>
    <cellStyle name="Заголовок 4 2 2 2 2 2 5 2" xfId="27896"/>
    <cellStyle name="Заголовок 4 2 2 2 2 2 5 2 2" xfId="27897"/>
    <cellStyle name="Заголовок 4 2 2 2 2 2 5 2 2 2" xfId="27898"/>
    <cellStyle name="Заголовок 4 2 2 2 2 2 5 2 2 3" xfId="27899"/>
    <cellStyle name="Заголовок 4 2 2 2 2 2 5 2 3" xfId="27900"/>
    <cellStyle name="Заголовок 4 2 2 2 2 2 5 3" xfId="27901"/>
    <cellStyle name="Заголовок 4 2 2 2 2 2 5 4" xfId="27902"/>
    <cellStyle name="Заголовок 4 2 2 2 2 2 6" xfId="27903"/>
    <cellStyle name="Заголовок 4 2 2 2 2 2 6 2" xfId="27904"/>
    <cellStyle name="Заголовок 4 2 2 2 2 2 6 3" xfId="27905"/>
    <cellStyle name="Заголовок 4 2 2 2 2 2 7" xfId="27906"/>
    <cellStyle name="Заголовок 4 2 2 2 2 2 7 2" xfId="27907"/>
    <cellStyle name="Заголовок 4 2 2 2 2 2 7 3" xfId="27908"/>
    <cellStyle name="Заголовок 4 2 2 2 2 2 8" xfId="27909"/>
    <cellStyle name="Заголовок 4 2 2 2 2 2 8 2" xfId="27910"/>
    <cellStyle name="Заголовок 4 2 2 2 2 2 8 3" xfId="27911"/>
    <cellStyle name="Заголовок 4 2 2 2 2 2 9" xfId="27912"/>
    <cellStyle name="Заголовок 4 2 2 2 2 2 9 2" xfId="27913"/>
    <cellStyle name="Заголовок 4 2 2 2 2 2_амортизация" xfId="27914"/>
    <cellStyle name="Заголовок 4 2 2 2 2 20" xfId="27915"/>
    <cellStyle name="Заголовок 4 2 2 2 2 21" xfId="27916"/>
    <cellStyle name="Заголовок 4 2 2 2 2 22" xfId="27917"/>
    <cellStyle name="Заголовок 4 2 2 2 2 23" xfId="27918"/>
    <cellStyle name="Заголовок 4 2 2 2 2 24" xfId="27919"/>
    <cellStyle name="Заголовок 4 2 2 2 2 25" xfId="27920"/>
    <cellStyle name="Заголовок 4 2 2 2 2 26" xfId="27921"/>
    <cellStyle name="Заголовок 4 2 2 2 2 27" xfId="27922"/>
    <cellStyle name="Заголовок 4 2 2 2 2 28" xfId="27923"/>
    <cellStyle name="Заголовок 4 2 2 2 2 29" xfId="27924"/>
    <cellStyle name="Заголовок 4 2 2 2 2 3" xfId="27925"/>
    <cellStyle name="Заголовок 4 2 2 2 2 3 2" xfId="27926"/>
    <cellStyle name="Заголовок 4 2 2 2 2 3 2 2" xfId="27927"/>
    <cellStyle name="Заголовок 4 2 2 2 2 3 3" xfId="27928"/>
    <cellStyle name="Заголовок 4 2 2 2 2 3 4" xfId="27929"/>
    <cellStyle name="Заголовок 4 2 2 2 2 3 4 2" xfId="27930"/>
    <cellStyle name="Заголовок 4 2 2 2 2 3 4 3" xfId="27931"/>
    <cellStyle name="Заголовок 4 2 2 2 2 3 5" xfId="27932"/>
    <cellStyle name="Заголовок 4 2 2 2 2 30" xfId="27933"/>
    <cellStyle name="Заголовок 4 2 2 2 2 31" xfId="27934"/>
    <cellStyle name="Заголовок 4 2 2 2 2 32" xfId="27935"/>
    <cellStyle name="Заголовок 4 2 2 2 2 33" xfId="27936"/>
    <cellStyle name="Заголовок 4 2 2 2 2 34" xfId="27937"/>
    <cellStyle name="Заголовок 4 2 2 2 2 35" xfId="27938"/>
    <cellStyle name="Заголовок 4 2 2 2 2 36" xfId="27939"/>
    <cellStyle name="Заголовок 4 2 2 2 2 37" xfId="27940"/>
    <cellStyle name="Заголовок 4 2 2 2 2 38" xfId="27941"/>
    <cellStyle name="Заголовок 4 2 2 2 2 39" xfId="27942"/>
    <cellStyle name="Заголовок 4 2 2 2 2 4" xfId="27943"/>
    <cellStyle name="Заголовок 4 2 2 2 2 40" xfId="27944"/>
    <cellStyle name="Заголовок 4 2 2 2 2 41" xfId="27945"/>
    <cellStyle name="Заголовок 4 2 2 2 2 42" xfId="27946"/>
    <cellStyle name="Заголовок 4 2 2 2 2 5" xfId="27947"/>
    <cellStyle name="Заголовок 4 2 2 2 2 6" xfId="27948"/>
    <cellStyle name="Заголовок 4 2 2 2 2 6 2" xfId="27949"/>
    <cellStyle name="Заголовок 4 2 2 2 2 6 2 2" xfId="27950"/>
    <cellStyle name="Заголовок 4 2 2 2 2 6 2 2 2" xfId="27951"/>
    <cellStyle name="Заголовок 4 2 2 2 2 6 2 2 3" xfId="27952"/>
    <cellStyle name="Заголовок 4 2 2 2 2 6 2 3" xfId="27953"/>
    <cellStyle name="Заголовок 4 2 2 2 2 6 3" xfId="27954"/>
    <cellStyle name="Заголовок 4 2 2 2 2 6 4" xfId="27955"/>
    <cellStyle name="Заголовок 4 2 2 2 2 7" xfId="27956"/>
    <cellStyle name="Заголовок 4 2 2 2 2 7 2" xfId="27957"/>
    <cellStyle name="Заголовок 4 2 2 2 2 7 3" xfId="27958"/>
    <cellStyle name="Заголовок 4 2 2 2 2 8" xfId="27959"/>
    <cellStyle name="Заголовок 4 2 2 2 2 8 2" xfId="27960"/>
    <cellStyle name="Заголовок 4 2 2 2 2 8 3" xfId="27961"/>
    <cellStyle name="Заголовок 4 2 2 2 2 9" xfId="27962"/>
    <cellStyle name="Заголовок 4 2 2 2 2 9 2" xfId="27963"/>
    <cellStyle name="Заголовок 4 2 2 2 2 9 3" xfId="27964"/>
    <cellStyle name="Заголовок 4 2 2 2 2_амортизация" xfId="27965"/>
    <cellStyle name="Заголовок 4 2 2 2 20" xfId="27966"/>
    <cellStyle name="Заголовок 4 2 2 2 20 2" xfId="27967"/>
    <cellStyle name="Заголовок 4 2 2 2 21" xfId="27968"/>
    <cellStyle name="Заголовок 4 2 2 2 22" xfId="27969"/>
    <cellStyle name="Заголовок 4 2 2 2 23" xfId="27970"/>
    <cellStyle name="Заголовок 4 2 2 2 23 2" xfId="27971"/>
    <cellStyle name="Заголовок 4 2 2 2 24" xfId="27972"/>
    <cellStyle name="Заголовок 4 2 2 2 25" xfId="27973"/>
    <cellStyle name="Заголовок 4 2 2 2 26" xfId="27974"/>
    <cellStyle name="Заголовок 4 2 2 2 27" xfId="27975"/>
    <cellStyle name="Заголовок 4 2 2 2 28" xfId="27976"/>
    <cellStyle name="Заголовок 4 2 2 2 29" xfId="27977"/>
    <cellStyle name="Заголовок 4 2 2 2 3" xfId="27978"/>
    <cellStyle name="Заголовок 4 2 2 2 30" xfId="27979"/>
    <cellStyle name="Заголовок 4 2 2 2 31" xfId="27980"/>
    <cellStyle name="Заголовок 4 2 2 2 32" xfId="27981"/>
    <cellStyle name="Заголовок 4 2 2 2 33" xfId="27982"/>
    <cellStyle name="Заголовок 4 2 2 2 34" xfId="27983"/>
    <cellStyle name="Заголовок 4 2 2 2 35" xfId="27984"/>
    <cellStyle name="Заголовок 4 2 2 2 36" xfId="27985"/>
    <cellStyle name="Заголовок 4 2 2 2 37" xfId="27986"/>
    <cellStyle name="Заголовок 4 2 2 2 38" xfId="27987"/>
    <cellStyle name="Заголовок 4 2 2 2 39" xfId="27988"/>
    <cellStyle name="Заголовок 4 2 2 2 4" xfId="27989"/>
    <cellStyle name="Заголовок 4 2 2 2 4 2" xfId="27990"/>
    <cellStyle name="Заголовок 4 2 2 2 4 3" xfId="27991"/>
    <cellStyle name="Заголовок 4 2 2 2 40" xfId="27992"/>
    <cellStyle name="Заголовок 4 2 2 2 41" xfId="27993"/>
    <cellStyle name="Заголовок 4 2 2 2 42" xfId="27994"/>
    <cellStyle name="Заголовок 4 2 2 2 43" xfId="27995"/>
    <cellStyle name="Заголовок 4 2 2 2 44" xfId="27996"/>
    <cellStyle name="Заголовок 4 2 2 2 45" xfId="27997"/>
    <cellStyle name="Заголовок 4 2 2 2 46" xfId="27998"/>
    <cellStyle name="Заголовок 4 2 2 2 47" xfId="27999"/>
    <cellStyle name="Заголовок 4 2 2 2 48" xfId="28000"/>
    <cellStyle name="Заголовок 4 2 2 2 5" xfId="28001"/>
    <cellStyle name="Заголовок 4 2 2 2 5 2" xfId="28002"/>
    <cellStyle name="Заголовок 4 2 2 2 5 3" xfId="28003"/>
    <cellStyle name="Заголовок 4 2 2 2 6" xfId="28004"/>
    <cellStyle name="Заголовок 4 2 2 2 6 2" xfId="28005"/>
    <cellStyle name="Заголовок 4 2 2 2 6 3" xfId="28006"/>
    <cellStyle name="Заголовок 4 2 2 2 7" xfId="28007"/>
    <cellStyle name="Заголовок 4 2 2 2 7 2" xfId="28008"/>
    <cellStyle name="Заголовок 4 2 2 2 7 3" xfId="28009"/>
    <cellStyle name="Заголовок 4 2 2 2 8" xfId="28010"/>
    <cellStyle name="Заголовок 4 2 2 2 8 2" xfId="28011"/>
    <cellStyle name="Заголовок 4 2 2 2 8 3" xfId="28012"/>
    <cellStyle name="Заголовок 4 2 2 2 9" xfId="28013"/>
    <cellStyle name="Заголовок 4 2 2 2 9 2" xfId="28014"/>
    <cellStyle name="Заголовок 4 2 2 2 9 2 2" xfId="28015"/>
    <cellStyle name="Заголовок 4 2 2 2 9 3" xfId="28016"/>
    <cellStyle name="Заголовок 4 2 2 2 9 4" xfId="28017"/>
    <cellStyle name="Заголовок 4 2 2 2 9 4 2" xfId="28018"/>
    <cellStyle name="Заголовок 4 2 2 2 9 4 3" xfId="28019"/>
    <cellStyle name="Заголовок 4 2 2 2 9 5" xfId="28020"/>
    <cellStyle name="Заголовок 4 2 2 2_амортизация" xfId="28021"/>
    <cellStyle name="Заголовок 4 2 2 20" xfId="28022"/>
    <cellStyle name="Заголовок 4 2 2 20 2" xfId="28023"/>
    <cellStyle name="Заголовок 4 2 2 21" xfId="28024"/>
    <cellStyle name="Заголовок 4 2 2 22" xfId="28025"/>
    <cellStyle name="Заголовок 4 2 2 23" xfId="28026"/>
    <cellStyle name="Заголовок 4 2 2 23 2" xfId="28027"/>
    <cellStyle name="Заголовок 4 2 2 24" xfId="28028"/>
    <cellStyle name="Заголовок 4 2 2 25" xfId="28029"/>
    <cellStyle name="Заголовок 4 2 2 26" xfId="28030"/>
    <cellStyle name="Заголовок 4 2 2 27" xfId="28031"/>
    <cellStyle name="Заголовок 4 2 2 28" xfId="28032"/>
    <cellStyle name="Заголовок 4 2 2 29" xfId="28033"/>
    <cellStyle name="Заголовок 4 2 2 3" xfId="28034"/>
    <cellStyle name="Заголовок 4 2 2 3 10" xfId="28035"/>
    <cellStyle name="Заголовок 4 2 2 3 11" xfId="28036"/>
    <cellStyle name="Заголовок 4 2 2 3 12" xfId="28037"/>
    <cellStyle name="Заголовок 4 2 2 3 2" xfId="28038"/>
    <cellStyle name="Заголовок 4 2 2 3 2 10" xfId="28039"/>
    <cellStyle name="Заголовок 4 2 2 3 2 11" xfId="28040"/>
    <cellStyle name="Заголовок 4 2 2 3 2 12" xfId="28041"/>
    <cellStyle name="Заголовок 4 2 2 3 2 2" xfId="28042"/>
    <cellStyle name="Заголовок 4 2 2 3 2 3" xfId="28043"/>
    <cellStyle name="Заголовок 4 2 2 3 2 4" xfId="28044"/>
    <cellStyle name="Заголовок 4 2 2 3 2 5" xfId="28045"/>
    <cellStyle name="Заголовок 4 2 2 3 2 6" xfId="28046"/>
    <cellStyle name="Заголовок 4 2 2 3 2 6 2" xfId="28047"/>
    <cellStyle name="Заголовок 4 2 2 3 2 7" xfId="28048"/>
    <cellStyle name="Заголовок 4 2 2 3 2 7 2" xfId="28049"/>
    <cellStyle name="Заголовок 4 2 2 3 2 8" xfId="28050"/>
    <cellStyle name="Заголовок 4 2 2 3 2 9" xfId="28051"/>
    <cellStyle name="Заголовок 4 2 2 3 3" xfId="28052"/>
    <cellStyle name="Заголовок 4 2 2 3 4" xfId="28053"/>
    <cellStyle name="Заголовок 4 2 2 3 5" xfId="28054"/>
    <cellStyle name="Заголовок 4 2 2 3 6" xfId="28055"/>
    <cellStyle name="Заголовок 4 2 2 3 6 2" xfId="28056"/>
    <cellStyle name="Заголовок 4 2 2 3 7" xfId="28057"/>
    <cellStyle name="Заголовок 4 2 2 3 7 2" xfId="28058"/>
    <cellStyle name="Заголовок 4 2 2 3 8" xfId="28059"/>
    <cellStyle name="Заголовок 4 2 2 3 9" xfId="28060"/>
    <cellStyle name="Заголовок 4 2 2 3_амортизация" xfId="28061"/>
    <cellStyle name="Заголовок 4 2 2 30" xfId="28062"/>
    <cellStyle name="Заголовок 4 2 2 31" xfId="28063"/>
    <cellStyle name="Заголовок 4 2 2 32" xfId="28064"/>
    <cellStyle name="Заголовок 4 2 2 33" xfId="28065"/>
    <cellStyle name="Заголовок 4 2 2 34" xfId="28066"/>
    <cellStyle name="Заголовок 4 2 2 35" xfId="28067"/>
    <cellStyle name="Заголовок 4 2 2 36" xfId="28068"/>
    <cellStyle name="Заголовок 4 2 2 37" xfId="28069"/>
    <cellStyle name="Заголовок 4 2 2 38" xfId="28070"/>
    <cellStyle name="Заголовок 4 2 2 39" xfId="28071"/>
    <cellStyle name="Заголовок 4 2 2 4" xfId="28072"/>
    <cellStyle name="Заголовок 4 2 2 4 2" xfId="28073"/>
    <cellStyle name="Заголовок 4 2 2 4 3" xfId="28074"/>
    <cellStyle name="Заголовок 4 2 2 40" xfId="28075"/>
    <cellStyle name="Заголовок 4 2 2 41" xfId="28076"/>
    <cellStyle name="Заголовок 4 2 2 42" xfId="28077"/>
    <cellStyle name="Заголовок 4 2 2 43" xfId="28078"/>
    <cellStyle name="Заголовок 4 2 2 44" xfId="28079"/>
    <cellStyle name="Заголовок 4 2 2 45" xfId="28080"/>
    <cellStyle name="Заголовок 4 2 2 46" xfId="28081"/>
    <cellStyle name="Заголовок 4 2 2 47" xfId="28082"/>
    <cellStyle name="Заголовок 4 2 2 48" xfId="28083"/>
    <cellStyle name="Заголовок 4 2 2 5" xfId="28084"/>
    <cellStyle name="Заголовок 4 2 2 5 2" xfId="28085"/>
    <cellStyle name="Заголовок 4 2 2 5 3" xfId="28086"/>
    <cellStyle name="Заголовок 4 2 2 6" xfId="28087"/>
    <cellStyle name="Заголовок 4 2 2 6 2" xfId="28088"/>
    <cellStyle name="Заголовок 4 2 2 6 3" xfId="28089"/>
    <cellStyle name="Заголовок 4 2 2 7" xfId="28090"/>
    <cellStyle name="Заголовок 4 2 2 7 2" xfId="28091"/>
    <cellStyle name="Заголовок 4 2 2 7 3" xfId="28092"/>
    <cellStyle name="Заголовок 4 2 2 8" xfId="28093"/>
    <cellStyle name="Заголовок 4 2 2 8 2" xfId="28094"/>
    <cellStyle name="Заголовок 4 2 2 8 3" xfId="28095"/>
    <cellStyle name="Заголовок 4 2 2 9" xfId="28096"/>
    <cellStyle name="Заголовок 4 2 2 9 2" xfId="28097"/>
    <cellStyle name="Заголовок 4 2 2 9 2 2" xfId="28098"/>
    <cellStyle name="Заголовок 4 2 2 9 3" xfId="28099"/>
    <cellStyle name="Заголовок 4 2 2 9 4" xfId="28100"/>
    <cellStyle name="Заголовок 4 2 2 9 4 2" xfId="28101"/>
    <cellStyle name="Заголовок 4 2 2 9 4 3" xfId="28102"/>
    <cellStyle name="Заголовок 4 2 2 9 5" xfId="28103"/>
    <cellStyle name="Заголовок 4 2 2_амортизация" xfId="28104"/>
    <cellStyle name="Заголовок 4 2 20" xfId="28105"/>
    <cellStyle name="Заголовок 4 2 21" xfId="28106"/>
    <cellStyle name="Заголовок 4 2 22" xfId="28107"/>
    <cellStyle name="Заголовок 4 2 23" xfId="28108"/>
    <cellStyle name="Заголовок 4 2 24" xfId="28109"/>
    <cellStyle name="Заголовок 4 2 25" xfId="28110"/>
    <cellStyle name="Заголовок 4 2 26" xfId="28111"/>
    <cellStyle name="Заголовок 4 2 26 2" xfId="28112"/>
    <cellStyle name="Заголовок 4 2 27" xfId="28113"/>
    <cellStyle name="Заголовок 4 2 28" xfId="28114"/>
    <cellStyle name="Заголовок 4 2 29" xfId="28115"/>
    <cellStyle name="Заголовок 4 2 3" xfId="28116"/>
    <cellStyle name="Заголовок 4 2 30" xfId="28117"/>
    <cellStyle name="Заголовок 4 2 31" xfId="28118"/>
    <cellStyle name="Заголовок 4 2 32" xfId="28119"/>
    <cellStyle name="Заголовок 4 2 33" xfId="28120"/>
    <cellStyle name="Заголовок 4 2 4" xfId="28121"/>
    <cellStyle name="Заголовок 4 2 4 10" xfId="28122"/>
    <cellStyle name="Заголовок 4 2 4 11" xfId="28123"/>
    <cellStyle name="Заголовок 4 2 4 12" xfId="28124"/>
    <cellStyle name="Заголовок 4 2 4 2" xfId="28125"/>
    <cellStyle name="Заголовок 4 2 4 2 10" xfId="28126"/>
    <cellStyle name="Заголовок 4 2 4 2 11" xfId="28127"/>
    <cellStyle name="Заголовок 4 2 4 2 12" xfId="28128"/>
    <cellStyle name="Заголовок 4 2 4 2 2" xfId="28129"/>
    <cellStyle name="Заголовок 4 2 4 2 3" xfId="28130"/>
    <cellStyle name="Заголовок 4 2 4 2 3 2" xfId="28131"/>
    <cellStyle name="Заголовок 4 2 4 2 3 2 2" xfId="28132"/>
    <cellStyle name="Заголовок 4 2 4 2 3 2 3" xfId="28133"/>
    <cellStyle name="Заголовок 4 2 4 2 3 3" xfId="28134"/>
    <cellStyle name="Заголовок 4 2 4 2 4" xfId="28135"/>
    <cellStyle name="Заголовок 4 2 4 2 5" xfId="28136"/>
    <cellStyle name="Заголовок 4 2 4 2 5 2" xfId="28137"/>
    <cellStyle name="Заголовок 4 2 4 2 6" xfId="28138"/>
    <cellStyle name="Заголовок 4 2 4 2 7" xfId="28139"/>
    <cellStyle name="Заголовок 4 2 4 2 8" xfId="28140"/>
    <cellStyle name="Заголовок 4 2 4 2 9" xfId="28141"/>
    <cellStyle name="Заголовок 4 2 4 3" xfId="28142"/>
    <cellStyle name="Заголовок 4 2 4 4" xfId="28143"/>
    <cellStyle name="Заголовок 4 2 4 5" xfId="28144"/>
    <cellStyle name="Заголовок 4 2 4 6" xfId="28145"/>
    <cellStyle name="Заголовок 4 2 4 6 2" xfId="28146"/>
    <cellStyle name="Заголовок 4 2 4 7" xfId="28147"/>
    <cellStyle name="Заголовок 4 2 4 7 2" xfId="28148"/>
    <cellStyle name="Заголовок 4 2 4 8" xfId="28149"/>
    <cellStyle name="Заголовок 4 2 4 9" xfId="28150"/>
    <cellStyle name="Заголовок 4 2 5" xfId="28151"/>
    <cellStyle name="Заголовок 4 2 5 2" xfId="28152"/>
    <cellStyle name="Заголовок 4 2 6" xfId="28153"/>
    <cellStyle name="Заголовок 4 2 6 2" xfId="28154"/>
    <cellStyle name="Заголовок 4 2 6 3" xfId="28155"/>
    <cellStyle name="Заголовок 4 2 7" xfId="28156"/>
    <cellStyle name="Заголовок 4 2 7 2" xfId="28157"/>
    <cellStyle name="Заголовок 4 2 7 3" xfId="28158"/>
    <cellStyle name="Заголовок 4 2 8" xfId="28159"/>
    <cellStyle name="Заголовок 4 2 9" xfId="28160"/>
    <cellStyle name="Заголовок 4 2_амортизация" xfId="28161"/>
    <cellStyle name="Заголовок 4 3" xfId="28162"/>
    <cellStyle name="Заголовок 4 3 2" xfId="28163"/>
    <cellStyle name="Заголовок 4 3 3" xfId="28164"/>
    <cellStyle name="Заголовок 4 3 4" xfId="28165"/>
    <cellStyle name="Заголовок 4 3 4 2" xfId="28166"/>
    <cellStyle name="Заголовок 4 3 4 3" xfId="28167"/>
    <cellStyle name="Заголовок 4 3 5" xfId="28168"/>
    <cellStyle name="Заголовок 4 4" xfId="28169"/>
    <cellStyle name="Заголовок 4 4 2" xfId="28170"/>
    <cellStyle name="Заголовок 4 5" xfId="28171"/>
    <cellStyle name="Заголовок 4 5 2" xfId="28172"/>
    <cellStyle name="Заголовок 4 5 3" xfId="28173"/>
    <cellStyle name="Заголовок 4 6" xfId="28174"/>
    <cellStyle name="Заголовок 4 6 2" xfId="28175"/>
    <cellStyle name="Заголовок 4 7" xfId="28176"/>
    <cellStyle name="Заголовок 4 8" xfId="28177"/>
    <cellStyle name="Заголовок 4 9" xfId="28178"/>
    <cellStyle name="Итог 10" xfId="28179"/>
    <cellStyle name="Итог 11" xfId="28180"/>
    <cellStyle name="Итог 11 2" xfId="28181"/>
    <cellStyle name="Итог 11 3" xfId="28182"/>
    <cellStyle name="Итог 11 4" xfId="28183"/>
    <cellStyle name="Итог 12" xfId="28184"/>
    <cellStyle name="Итог 13" xfId="28185"/>
    <cellStyle name="Итог 14" xfId="28186"/>
    <cellStyle name="Итог 15" xfId="28187"/>
    <cellStyle name="Итог 15 2" xfId="28188"/>
    <cellStyle name="Итог 16" xfId="28189"/>
    <cellStyle name="Итог 17" xfId="28190"/>
    <cellStyle name="Итог 18" xfId="28191"/>
    <cellStyle name="Итог 19" xfId="28192"/>
    <cellStyle name="Итог 2" xfId="28193"/>
    <cellStyle name="Итог 2 10" xfId="28194"/>
    <cellStyle name="Итог 2 10 2" xfId="28195"/>
    <cellStyle name="Итог 2 11" xfId="28196"/>
    <cellStyle name="Итог 2 11 2" xfId="28197"/>
    <cellStyle name="Итог 2 12" xfId="28198"/>
    <cellStyle name="Итог 2 12 2" xfId="28199"/>
    <cellStyle name="Итог 2 12 2 2" xfId="28200"/>
    <cellStyle name="Итог 2 12 3" xfId="28201"/>
    <cellStyle name="Итог 2 12 4" xfId="28202"/>
    <cellStyle name="Итог 2 12 4 2" xfId="28203"/>
    <cellStyle name="Итог 2 12 4 3" xfId="28204"/>
    <cellStyle name="Итог 2 12 5" xfId="28205"/>
    <cellStyle name="Итог 2 12 6" xfId="28206"/>
    <cellStyle name="Итог 2 13" xfId="28207"/>
    <cellStyle name="Итог 2 13 2" xfId="28208"/>
    <cellStyle name="Итог 2 14" xfId="28209"/>
    <cellStyle name="Итог 2 14 2" xfId="28210"/>
    <cellStyle name="Итог 2 15" xfId="28211"/>
    <cellStyle name="Итог 2 16" xfId="28212"/>
    <cellStyle name="Итог 2 16 2" xfId="28213"/>
    <cellStyle name="Итог 2 16 3" xfId="28214"/>
    <cellStyle name="Итог 2 17" xfId="28215"/>
    <cellStyle name="Итог 2 17 2" xfId="28216"/>
    <cellStyle name="Итог 2 17 3" xfId="28217"/>
    <cellStyle name="Итог 2 18" xfId="28218"/>
    <cellStyle name="Итог 2 18 2" xfId="28219"/>
    <cellStyle name="Итог 2 18 3" xfId="28220"/>
    <cellStyle name="Итог 2 19" xfId="28221"/>
    <cellStyle name="Итог 2 2" xfId="28222"/>
    <cellStyle name="Итог 2 2 10" xfId="28223"/>
    <cellStyle name="Итог 2 2 11" xfId="28224"/>
    <cellStyle name="Итог 2 2 12" xfId="28225"/>
    <cellStyle name="Итог 2 2 12 2" xfId="28226"/>
    <cellStyle name="Итог 2 2 12 2 2" xfId="28227"/>
    <cellStyle name="Итог 2 2 12 2 2 2" xfId="28228"/>
    <cellStyle name="Итог 2 2 12 2 2 3" xfId="28229"/>
    <cellStyle name="Итог 2 2 12 2 3" xfId="28230"/>
    <cellStyle name="Итог 2 2 12 3" xfId="28231"/>
    <cellStyle name="Итог 2 2 12 4" xfId="28232"/>
    <cellStyle name="Итог 2 2 13" xfId="28233"/>
    <cellStyle name="Итог 2 2 13 2" xfId="28234"/>
    <cellStyle name="Итог 2 2 13 3" xfId="28235"/>
    <cellStyle name="Итог 2 2 14" xfId="28236"/>
    <cellStyle name="Итог 2 2 14 2" xfId="28237"/>
    <cellStyle name="Итог 2 2 14 3" xfId="28238"/>
    <cellStyle name="Итог 2 2 15" xfId="28239"/>
    <cellStyle name="Итог 2 2 15 2" xfId="28240"/>
    <cellStyle name="Итог 2 2 15 3" xfId="28241"/>
    <cellStyle name="Итог 2 2 16" xfId="28242"/>
    <cellStyle name="Итог 2 2 16 2" xfId="28243"/>
    <cellStyle name="Итог 2 2 17" xfId="28244"/>
    <cellStyle name="Итог 2 2 18" xfId="28245"/>
    <cellStyle name="Итог 2 2 19" xfId="28246"/>
    <cellStyle name="Итог 2 2 19 2" xfId="28247"/>
    <cellStyle name="Итог 2 2 19 2 2" xfId="28248"/>
    <cellStyle name="Итог 2 2 19 2 2 2" xfId="28249"/>
    <cellStyle name="Итог 2 2 19 2 3" xfId="28250"/>
    <cellStyle name="Итог 2 2 19 2 4" xfId="28251"/>
    <cellStyle name="Итог 2 2 19 3" xfId="28252"/>
    <cellStyle name="Итог 2 2 19 3 2" xfId="28253"/>
    <cellStyle name="Итог 2 2 19 4" xfId="28254"/>
    <cellStyle name="Итог 2 2 2" xfId="28255"/>
    <cellStyle name="Итог 2 2 2 10" xfId="28256"/>
    <cellStyle name="Итог 2 2 2 11" xfId="28257"/>
    <cellStyle name="Итог 2 2 2 12" xfId="28258"/>
    <cellStyle name="Итог 2 2 2 12 2" xfId="28259"/>
    <cellStyle name="Итог 2 2 2 12 2 2" xfId="28260"/>
    <cellStyle name="Итог 2 2 2 12 2 2 2" xfId="28261"/>
    <cellStyle name="Итог 2 2 2 12 2 2 3" xfId="28262"/>
    <cellStyle name="Итог 2 2 2 12 2 3" xfId="28263"/>
    <cellStyle name="Итог 2 2 2 12 3" xfId="28264"/>
    <cellStyle name="Итог 2 2 2 12 4" xfId="28265"/>
    <cellStyle name="Итог 2 2 2 13" xfId="28266"/>
    <cellStyle name="Итог 2 2 2 13 2" xfId="28267"/>
    <cellStyle name="Итог 2 2 2 13 3" xfId="28268"/>
    <cellStyle name="Итог 2 2 2 14" xfId="28269"/>
    <cellStyle name="Итог 2 2 2 14 2" xfId="28270"/>
    <cellStyle name="Итог 2 2 2 14 3" xfId="28271"/>
    <cellStyle name="Итог 2 2 2 15" xfId="28272"/>
    <cellStyle name="Итог 2 2 2 15 2" xfId="28273"/>
    <cellStyle name="Итог 2 2 2 15 3" xfId="28274"/>
    <cellStyle name="Итог 2 2 2 16" xfId="28275"/>
    <cellStyle name="Итог 2 2 2 16 2" xfId="28276"/>
    <cellStyle name="Итог 2 2 2 17" xfId="28277"/>
    <cellStyle name="Итог 2 2 2 18" xfId="28278"/>
    <cellStyle name="Итог 2 2 2 19" xfId="28279"/>
    <cellStyle name="Итог 2 2 2 19 2" xfId="28280"/>
    <cellStyle name="Итог 2 2 2 19 2 2" xfId="28281"/>
    <cellStyle name="Итог 2 2 2 19 2 2 2" xfId="28282"/>
    <cellStyle name="Итог 2 2 2 19 2 3" xfId="28283"/>
    <cellStyle name="Итог 2 2 2 19 2 4" xfId="28284"/>
    <cellStyle name="Итог 2 2 2 19 3" xfId="28285"/>
    <cellStyle name="Итог 2 2 2 19 3 2" xfId="28286"/>
    <cellStyle name="Итог 2 2 2 19 4" xfId="28287"/>
    <cellStyle name="Итог 2 2 2 2" xfId="28288"/>
    <cellStyle name="Итог 2 2 2 2 10" xfId="28289"/>
    <cellStyle name="Итог 2 2 2 2 10 2" xfId="28290"/>
    <cellStyle name="Итог 2 2 2 2 11" xfId="28291"/>
    <cellStyle name="Итог 2 2 2 2 12" xfId="28292"/>
    <cellStyle name="Итог 2 2 2 2 13" xfId="28293"/>
    <cellStyle name="Итог 2 2 2 2 13 2" xfId="28294"/>
    <cellStyle name="Итог 2 2 2 2 13 2 2" xfId="28295"/>
    <cellStyle name="Итог 2 2 2 2 13 2 2 2" xfId="28296"/>
    <cellStyle name="Итог 2 2 2 2 13 2 3" xfId="28297"/>
    <cellStyle name="Итог 2 2 2 2 13 2 4" xfId="28298"/>
    <cellStyle name="Итог 2 2 2 2 13 3" xfId="28299"/>
    <cellStyle name="Итог 2 2 2 2 13 3 2" xfId="28300"/>
    <cellStyle name="Итог 2 2 2 2 13 4" xfId="28301"/>
    <cellStyle name="Итог 2 2 2 2 14" xfId="28302"/>
    <cellStyle name="Итог 2 2 2 2 14 2" xfId="28303"/>
    <cellStyle name="Итог 2 2 2 2 15" xfId="28304"/>
    <cellStyle name="Итог 2 2 2 2 16" xfId="28305"/>
    <cellStyle name="Итог 2 2 2 2 17" xfId="28306"/>
    <cellStyle name="Итог 2 2 2 2 17 2" xfId="28307"/>
    <cellStyle name="Итог 2 2 2 2 18" xfId="28308"/>
    <cellStyle name="Итог 2 2 2 2 19" xfId="28309"/>
    <cellStyle name="Итог 2 2 2 2 2" xfId="28310"/>
    <cellStyle name="Итог 2 2 2 2 2 10" xfId="28311"/>
    <cellStyle name="Итог 2 2 2 2 2 11" xfId="28312"/>
    <cellStyle name="Итог 2 2 2 2 2 12" xfId="28313"/>
    <cellStyle name="Итог 2 2 2 2 2 12 2" xfId="28314"/>
    <cellStyle name="Итог 2 2 2 2 2 12 2 2" xfId="28315"/>
    <cellStyle name="Итог 2 2 2 2 2 12 2 2 2" xfId="28316"/>
    <cellStyle name="Итог 2 2 2 2 2 12 2 3" xfId="28317"/>
    <cellStyle name="Итог 2 2 2 2 2 12 2 4" xfId="28318"/>
    <cellStyle name="Итог 2 2 2 2 2 12 3" xfId="28319"/>
    <cellStyle name="Итог 2 2 2 2 2 12 3 2" xfId="28320"/>
    <cellStyle name="Итог 2 2 2 2 2 12 4" xfId="28321"/>
    <cellStyle name="Итог 2 2 2 2 2 13" xfId="28322"/>
    <cellStyle name="Итог 2 2 2 2 2 13 2" xfId="28323"/>
    <cellStyle name="Итог 2 2 2 2 2 14" xfId="28324"/>
    <cellStyle name="Итог 2 2 2 2 2 15" xfId="28325"/>
    <cellStyle name="Итог 2 2 2 2 2 16" xfId="28326"/>
    <cellStyle name="Итог 2 2 2 2 2 16 2" xfId="28327"/>
    <cellStyle name="Итог 2 2 2 2 2 17" xfId="28328"/>
    <cellStyle name="Итог 2 2 2 2 2 18" xfId="28329"/>
    <cellStyle name="Итог 2 2 2 2 2 19" xfId="28330"/>
    <cellStyle name="Итог 2 2 2 2 2 2" xfId="28331"/>
    <cellStyle name="Итог 2 2 2 2 2 2 10" xfId="28332"/>
    <cellStyle name="Итог 2 2 2 2 2 2 10 2" xfId="28333"/>
    <cellStyle name="Итог 2 2 2 2 2 2 10 2 2" xfId="28334"/>
    <cellStyle name="Итог 2 2 2 2 2 2 10 2 2 2" xfId="28335"/>
    <cellStyle name="Итог 2 2 2 2 2 2 10 2 3" xfId="28336"/>
    <cellStyle name="Итог 2 2 2 2 2 2 10 2 4" xfId="28337"/>
    <cellStyle name="Итог 2 2 2 2 2 2 10 3" xfId="28338"/>
    <cellStyle name="Итог 2 2 2 2 2 2 10 3 2" xfId="28339"/>
    <cellStyle name="Итог 2 2 2 2 2 2 10 4" xfId="28340"/>
    <cellStyle name="Итог 2 2 2 2 2 2 11" xfId="28341"/>
    <cellStyle name="Итог 2 2 2 2 2 2 11 2" xfId="28342"/>
    <cellStyle name="Итог 2 2 2 2 2 2 12" xfId="28343"/>
    <cellStyle name="Итог 2 2 2 2 2 2 13" xfId="28344"/>
    <cellStyle name="Итог 2 2 2 2 2 2 14" xfId="28345"/>
    <cellStyle name="Итог 2 2 2 2 2 2 14 2" xfId="28346"/>
    <cellStyle name="Итог 2 2 2 2 2 2 15" xfId="28347"/>
    <cellStyle name="Итог 2 2 2 2 2 2 16" xfId="28348"/>
    <cellStyle name="Итог 2 2 2 2 2 2 17" xfId="28349"/>
    <cellStyle name="Итог 2 2 2 2 2 2 18" xfId="28350"/>
    <cellStyle name="Итог 2 2 2 2 2 2 19" xfId="28351"/>
    <cellStyle name="Итог 2 2 2 2 2 2 2" xfId="28352"/>
    <cellStyle name="Итог 2 2 2 2 2 2 2 10" xfId="28353"/>
    <cellStyle name="Итог 2 2 2 2 2 2 2 10 2" xfId="28354"/>
    <cellStyle name="Итог 2 2 2 2 2 2 2 11" xfId="28355"/>
    <cellStyle name="Итог 2 2 2 2 2 2 2 12" xfId="28356"/>
    <cellStyle name="Итог 2 2 2 2 2 2 2 13" xfId="28357"/>
    <cellStyle name="Итог 2 2 2 2 2 2 2 13 2" xfId="28358"/>
    <cellStyle name="Итог 2 2 2 2 2 2 2 14" xfId="28359"/>
    <cellStyle name="Итог 2 2 2 2 2 2 2 15" xfId="28360"/>
    <cellStyle name="Итог 2 2 2 2 2 2 2 16" xfId="28361"/>
    <cellStyle name="Итог 2 2 2 2 2 2 2 17" xfId="28362"/>
    <cellStyle name="Итог 2 2 2 2 2 2 2 18" xfId="28363"/>
    <cellStyle name="Итог 2 2 2 2 2 2 2 19" xfId="28364"/>
    <cellStyle name="Итог 2 2 2 2 2 2 2 2" xfId="28365"/>
    <cellStyle name="Итог 2 2 2 2 2 2 2 2 10" xfId="28366"/>
    <cellStyle name="Итог 2 2 2 2 2 2 2 2 11" xfId="28367"/>
    <cellStyle name="Итог 2 2 2 2 2 2 2 2 12" xfId="28368"/>
    <cellStyle name="Итог 2 2 2 2 2 2 2 2 13" xfId="28369"/>
    <cellStyle name="Итог 2 2 2 2 2 2 2 2 14" xfId="28370"/>
    <cellStyle name="Итог 2 2 2 2 2 2 2 2 15" xfId="28371"/>
    <cellStyle name="Итог 2 2 2 2 2 2 2 2 16" xfId="28372"/>
    <cellStyle name="Итог 2 2 2 2 2 2 2 2 17" xfId="28373"/>
    <cellStyle name="Итог 2 2 2 2 2 2 2 2 18" xfId="28374"/>
    <cellStyle name="Итог 2 2 2 2 2 2 2 2 19" xfId="28375"/>
    <cellStyle name="Итог 2 2 2 2 2 2 2 2 2" xfId="28376"/>
    <cellStyle name="Итог 2 2 2 2 2 2 2 2 2 10" xfId="28377"/>
    <cellStyle name="Итог 2 2 2 2 2 2 2 2 2 11" xfId="28378"/>
    <cellStyle name="Итог 2 2 2 2 2 2 2 2 2 12" xfId="28379"/>
    <cellStyle name="Итог 2 2 2 2 2 2 2 2 2 13" xfId="28380"/>
    <cellStyle name="Итог 2 2 2 2 2 2 2 2 2 14" xfId="28381"/>
    <cellStyle name="Итог 2 2 2 2 2 2 2 2 2 15" xfId="28382"/>
    <cellStyle name="Итог 2 2 2 2 2 2 2 2 2 16" xfId="28383"/>
    <cellStyle name="Итог 2 2 2 2 2 2 2 2 2 17" xfId="28384"/>
    <cellStyle name="Итог 2 2 2 2 2 2 2 2 2 18" xfId="28385"/>
    <cellStyle name="Итог 2 2 2 2 2 2 2 2 2 19" xfId="28386"/>
    <cellStyle name="Итог 2 2 2 2 2 2 2 2 2 2" xfId="28387"/>
    <cellStyle name="Итог 2 2 2 2 2 2 2 2 2 2 10" xfId="28388"/>
    <cellStyle name="Итог 2 2 2 2 2 2 2 2 2 2 11" xfId="28389"/>
    <cellStyle name="Итог 2 2 2 2 2 2 2 2 2 2 12" xfId="28390"/>
    <cellStyle name="Итог 2 2 2 2 2 2 2 2 2 2 13" xfId="28391"/>
    <cellStyle name="Итог 2 2 2 2 2 2 2 2 2 2 14" xfId="28392"/>
    <cellStyle name="Итог 2 2 2 2 2 2 2 2 2 2 15" xfId="28393"/>
    <cellStyle name="Итог 2 2 2 2 2 2 2 2 2 2 16" xfId="28394"/>
    <cellStyle name="Итог 2 2 2 2 2 2 2 2 2 2 17" xfId="28395"/>
    <cellStyle name="Итог 2 2 2 2 2 2 2 2 2 2 18" xfId="28396"/>
    <cellStyle name="Итог 2 2 2 2 2 2 2 2 2 2 19" xfId="28397"/>
    <cellStyle name="Итог 2 2 2 2 2 2 2 2 2 2 2" xfId="28398"/>
    <cellStyle name="Итог 2 2 2 2 2 2 2 2 2 2 2 10" xfId="28399"/>
    <cellStyle name="Итог 2 2 2 2 2 2 2 2 2 2 2 11" xfId="28400"/>
    <cellStyle name="Итог 2 2 2 2 2 2 2 2 2 2 2 12" xfId="28401"/>
    <cellStyle name="Итог 2 2 2 2 2 2 2 2 2 2 2 13" xfId="28402"/>
    <cellStyle name="Итог 2 2 2 2 2 2 2 2 2 2 2 14" xfId="28403"/>
    <cellStyle name="Итог 2 2 2 2 2 2 2 2 2 2 2 15" xfId="28404"/>
    <cellStyle name="Итог 2 2 2 2 2 2 2 2 2 2 2 16" xfId="28405"/>
    <cellStyle name="Итог 2 2 2 2 2 2 2 2 2 2 2 17" xfId="28406"/>
    <cellStyle name="Итог 2 2 2 2 2 2 2 2 2 2 2 18" xfId="28407"/>
    <cellStyle name="Итог 2 2 2 2 2 2 2 2 2 2 2 19" xfId="28408"/>
    <cellStyle name="Итог 2 2 2 2 2 2 2 2 2 2 2 2" xfId="28409"/>
    <cellStyle name="Итог 2 2 2 2 2 2 2 2 2 2 2 2 10" xfId="28410"/>
    <cellStyle name="Итог 2 2 2 2 2 2 2 2 2 2 2 2 11" xfId="28411"/>
    <cellStyle name="Итог 2 2 2 2 2 2 2 2 2 2 2 2 12" xfId="28412"/>
    <cellStyle name="Итог 2 2 2 2 2 2 2 2 2 2 2 2 13" xfId="28413"/>
    <cellStyle name="Итог 2 2 2 2 2 2 2 2 2 2 2 2 14" xfId="28414"/>
    <cellStyle name="Итог 2 2 2 2 2 2 2 2 2 2 2 2 15" xfId="28415"/>
    <cellStyle name="Итог 2 2 2 2 2 2 2 2 2 2 2 2 16" xfId="28416"/>
    <cellStyle name="Итог 2 2 2 2 2 2 2 2 2 2 2 2 17" xfId="28417"/>
    <cellStyle name="Итог 2 2 2 2 2 2 2 2 2 2 2 2 18" xfId="28418"/>
    <cellStyle name="Итог 2 2 2 2 2 2 2 2 2 2 2 2 19" xfId="28419"/>
    <cellStyle name="Итог 2 2 2 2 2 2 2 2 2 2 2 2 2" xfId="28420"/>
    <cellStyle name="Итог 2 2 2 2 2 2 2 2 2 2 2 2 2 10" xfId="28421"/>
    <cellStyle name="Итог 2 2 2 2 2 2 2 2 2 2 2 2 2 11" xfId="28422"/>
    <cellStyle name="Итог 2 2 2 2 2 2 2 2 2 2 2 2 2 12" xfId="28423"/>
    <cellStyle name="Итог 2 2 2 2 2 2 2 2 2 2 2 2 2 13" xfId="28424"/>
    <cellStyle name="Итог 2 2 2 2 2 2 2 2 2 2 2 2 2 14" xfId="28425"/>
    <cellStyle name="Итог 2 2 2 2 2 2 2 2 2 2 2 2 2 15" xfId="28426"/>
    <cellStyle name="Итог 2 2 2 2 2 2 2 2 2 2 2 2 2 16" xfId="28427"/>
    <cellStyle name="Итог 2 2 2 2 2 2 2 2 2 2 2 2 2 17" xfId="28428"/>
    <cellStyle name="Итог 2 2 2 2 2 2 2 2 2 2 2 2 2 18" xfId="28429"/>
    <cellStyle name="Итог 2 2 2 2 2 2 2 2 2 2 2 2 2 19" xfId="28430"/>
    <cellStyle name="Итог 2 2 2 2 2 2 2 2 2 2 2 2 2 2" xfId="28431"/>
    <cellStyle name="Итог 2 2 2 2 2 2 2 2 2 2 2 2 2 2 10" xfId="28432"/>
    <cellStyle name="Итог 2 2 2 2 2 2 2 2 2 2 2 2 2 2 11" xfId="28433"/>
    <cellStyle name="Итог 2 2 2 2 2 2 2 2 2 2 2 2 2 2 12" xfId="28434"/>
    <cellStyle name="Итог 2 2 2 2 2 2 2 2 2 2 2 2 2 2 13" xfId="28435"/>
    <cellStyle name="Итог 2 2 2 2 2 2 2 2 2 2 2 2 2 2 14" xfId="28436"/>
    <cellStyle name="Итог 2 2 2 2 2 2 2 2 2 2 2 2 2 2 15" xfId="28437"/>
    <cellStyle name="Итог 2 2 2 2 2 2 2 2 2 2 2 2 2 2 16" xfId="28438"/>
    <cellStyle name="Итог 2 2 2 2 2 2 2 2 2 2 2 2 2 2 17" xfId="28439"/>
    <cellStyle name="Итог 2 2 2 2 2 2 2 2 2 2 2 2 2 2 18" xfId="28440"/>
    <cellStyle name="Итог 2 2 2 2 2 2 2 2 2 2 2 2 2 2 19" xfId="28441"/>
    <cellStyle name="Итог 2 2 2 2 2 2 2 2 2 2 2 2 2 2 2" xfId="28442"/>
    <cellStyle name="Итог 2 2 2 2 2 2 2 2 2 2 2 2 2 2 2 10" xfId="28443"/>
    <cellStyle name="Итог 2 2 2 2 2 2 2 2 2 2 2 2 2 2 2 11" xfId="28444"/>
    <cellStyle name="Итог 2 2 2 2 2 2 2 2 2 2 2 2 2 2 2 12" xfId="28445"/>
    <cellStyle name="Итог 2 2 2 2 2 2 2 2 2 2 2 2 2 2 2 13" xfId="28446"/>
    <cellStyle name="Итог 2 2 2 2 2 2 2 2 2 2 2 2 2 2 2 14" xfId="28447"/>
    <cellStyle name="Итог 2 2 2 2 2 2 2 2 2 2 2 2 2 2 2 15" xfId="28448"/>
    <cellStyle name="Итог 2 2 2 2 2 2 2 2 2 2 2 2 2 2 2 16" xfId="28449"/>
    <cellStyle name="Итог 2 2 2 2 2 2 2 2 2 2 2 2 2 2 2 17" xfId="28450"/>
    <cellStyle name="Итог 2 2 2 2 2 2 2 2 2 2 2 2 2 2 2 18" xfId="28451"/>
    <cellStyle name="Итог 2 2 2 2 2 2 2 2 2 2 2 2 2 2 2 19" xfId="28452"/>
    <cellStyle name="Итог 2 2 2 2 2 2 2 2 2 2 2 2 2 2 2 2" xfId="28453"/>
    <cellStyle name="Итог 2 2 2 2 2 2 2 2 2 2 2 2 2 2 2 2 10" xfId="28454"/>
    <cellStyle name="Итог 2 2 2 2 2 2 2 2 2 2 2 2 2 2 2 2 11" xfId="28455"/>
    <cellStyle name="Итог 2 2 2 2 2 2 2 2 2 2 2 2 2 2 2 2 12" xfId="28456"/>
    <cellStyle name="Итог 2 2 2 2 2 2 2 2 2 2 2 2 2 2 2 2 13" xfId="28457"/>
    <cellStyle name="Итог 2 2 2 2 2 2 2 2 2 2 2 2 2 2 2 2 14" xfId="28458"/>
    <cellStyle name="Итог 2 2 2 2 2 2 2 2 2 2 2 2 2 2 2 2 15" xfId="28459"/>
    <cellStyle name="Итог 2 2 2 2 2 2 2 2 2 2 2 2 2 2 2 2 16" xfId="28460"/>
    <cellStyle name="Итог 2 2 2 2 2 2 2 2 2 2 2 2 2 2 2 2 17" xfId="28461"/>
    <cellStyle name="Итог 2 2 2 2 2 2 2 2 2 2 2 2 2 2 2 2 18" xfId="28462"/>
    <cellStyle name="Итог 2 2 2 2 2 2 2 2 2 2 2 2 2 2 2 2 19" xfId="28463"/>
    <cellStyle name="Итог 2 2 2 2 2 2 2 2 2 2 2 2 2 2 2 2 2" xfId="28464"/>
    <cellStyle name="Итог 2 2 2 2 2 2 2 2 2 2 2 2 2 2 2 2 2 10" xfId="28465"/>
    <cellStyle name="Итог 2 2 2 2 2 2 2 2 2 2 2 2 2 2 2 2 2 11" xfId="28466"/>
    <cellStyle name="Итог 2 2 2 2 2 2 2 2 2 2 2 2 2 2 2 2 2 12" xfId="28467"/>
    <cellStyle name="Итог 2 2 2 2 2 2 2 2 2 2 2 2 2 2 2 2 2 13" xfId="28468"/>
    <cellStyle name="Итог 2 2 2 2 2 2 2 2 2 2 2 2 2 2 2 2 2 14" xfId="28469"/>
    <cellStyle name="Итог 2 2 2 2 2 2 2 2 2 2 2 2 2 2 2 2 2 15" xfId="28470"/>
    <cellStyle name="Итог 2 2 2 2 2 2 2 2 2 2 2 2 2 2 2 2 2 16" xfId="28471"/>
    <cellStyle name="Итог 2 2 2 2 2 2 2 2 2 2 2 2 2 2 2 2 2 17" xfId="28472"/>
    <cellStyle name="Итог 2 2 2 2 2 2 2 2 2 2 2 2 2 2 2 2 2 18" xfId="28473"/>
    <cellStyle name="Итог 2 2 2 2 2 2 2 2 2 2 2 2 2 2 2 2 2 19" xfId="28474"/>
    <cellStyle name="Итог 2 2 2 2 2 2 2 2 2 2 2 2 2 2 2 2 2 2" xfId="28475"/>
    <cellStyle name="Итог 2 2 2 2 2 2 2 2 2 2 2 2 2 2 2 2 2 2 10" xfId="28476"/>
    <cellStyle name="Итог 2 2 2 2 2 2 2 2 2 2 2 2 2 2 2 2 2 2 11" xfId="28477"/>
    <cellStyle name="Итог 2 2 2 2 2 2 2 2 2 2 2 2 2 2 2 2 2 2 12" xfId="28478"/>
    <cellStyle name="Итог 2 2 2 2 2 2 2 2 2 2 2 2 2 2 2 2 2 2 13" xfId="28479"/>
    <cellStyle name="Итог 2 2 2 2 2 2 2 2 2 2 2 2 2 2 2 2 2 2 14" xfId="28480"/>
    <cellStyle name="Итог 2 2 2 2 2 2 2 2 2 2 2 2 2 2 2 2 2 2 15" xfId="28481"/>
    <cellStyle name="Итог 2 2 2 2 2 2 2 2 2 2 2 2 2 2 2 2 2 2 16" xfId="28482"/>
    <cellStyle name="Итог 2 2 2 2 2 2 2 2 2 2 2 2 2 2 2 2 2 2 17" xfId="28483"/>
    <cellStyle name="Итог 2 2 2 2 2 2 2 2 2 2 2 2 2 2 2 2 2 2 18" xfId="28484"/>
    <cellStyle name="Итог 2 2 2 2 2 2 2 2 2 2 2 2 2 2 2 2 2 2 19" xfId="28485"/>
    <cellStyle name="Итог 2 2 2 2 2 2 2 2 2 2 2 2 2 2 2 2 2 2 2" xfId="28486"/>
    <cellStyle name="Итог 2 2 2 2 2 2 2 2 2 2 2 2 2 2 2 2 2 2 2 10" xfId="28487"/>
    <cellStyle name="Итог 2 2 2 2 2 2 2 2 2 2 2 2 2 2 2 2 2 2 2 11" xfId="28488"/>
    <cellStyle name="Итог 2 2 2 2 2 2 2 2 2 2 2 2 2 2 2 2 2 2 2 12" xfId="28489"/>
    <cellStyle name="Итог 2 2 2 2 2 2 2 2 2 2 2 2 2 2 2 2 2 2 2 13" xfId="28490"/>
    <cellStyle name="Итог 2 2 2 2 2 2 2 2 2 2 2 2 2 2 2 2 2 2 2 14" xfId="28491"/>
    <cellStyle name="Итог 2 2 2 2 2 2 2 2 2 2 2 2 2 2 2 2 2 2 2 15" xfId="28492"/>
    <cellStyle name="Итог 2 2 2 2 2 2 2 2 2 2 2 2 2 2 2 2 2 2 2 16" xfId="28493"/>
    <cellStyle name="Итог 2 2 2 2 2 2 2 2 2 2 2 2 2 2 2 2 2 2 2 17" xfId="28494"/>
    <cellStyle name="Итог 2 2 2 2 2 2 2 2 2 2 2 2 2 2 2 2 2 2 2 18" xfId="28495"/>
    <cellStyle name="Итог 2 2 2 2 2 2 2 2 2 2 2 2 2 2 2 2 2 2 2 19" xfId="28496"/>
    <cellStyle name="Итог 2 2 2 2 2 2 2 2 2 2 2 2 2 2 2 2 2 2 2 2" xfId="28497"/>
    <cellStyle name="Итог 2 2 2 2 2 2 2 2 2 2 2 2 2 2 2 2 2 2 2 2 10" xfId="28498"/>
    <cellStyle name="Итог 2 2 2 2 2 2 2 2 2 2 2 2 2 2 2 2 2 2 2 2 11" xfId="28499"/>
    <cellStyle name="Итог 2 2 2 2 2 2 2 2 2 2 2 2 2 2 2 2 2 2 2 2 12" xfId="28500"/>
    <cellStyle name="Итог 2 2 2 2 2 2 2 2 2 2 2 2 2 2 2 2 2 2 2 2 13" xfId="28501"/>
    <cellStyle name="Итог 2 2 2 2 2 2 2 2 2 2 2 2 2 2 2 2 2 2 2 2 14" xfId="28502"/>
    <cellStyle name="Итог 2 2 2 2 2 2 2 2 2 2 2 2 2 2 2 2 2 2 2 2 15" xfId="28503"/>
    <cellStyle name="Итог 2 2 2 2 2 2 2 2 2 2 2 2 2 2 2 2 2 2 2 2 16" xfId="28504"/>
    <cellStyle name="Итог 2 2 2 2 2 2 2 2 2 2 2 2 2 2 2 2 2 2 2 2 17" xfId="28505"/>
    <cellStyle name="Итог 2 2 2 2 2 2 2 2 2 2 2 2 2 2 2 2 2 2 2 2 18" xfId="28506"/>
    <cellStyle name="Итог 2 2 2 2 2 2 2 2 2 2 2 2 2 2 2 2 2 2 2 2 19" xfId="28507"/>
    <cellStyle name="Итог 2 2 2 2 2 2 2 2 2 2 2 2 2 2 2 2 2 2 2 2 2" xfId="28508"/>
    <cellStyle name="Итог 2 2 2 2 2 2 2 2 2 2 2 2 2 2 2 2 2 2 2 2 2 10" xfId="28509"/>
    <cellStyle name="Итог 2 2 2 2 2 2 2 2 2 2 2 2 2 2 2 2 2 2 2 2 2 11" xfId="28510"/>
    <cellStyle name="Итог 2 2 2 2 2 2 2 2 2 2 2 2 2 2 2 2 2 2 2 2 2 12" xfId="28511"/>
    <cellStyle name="Итог 2 2 2 2 2 2 2 2 2 2 2 2 2 2 2 2 2 2 2 2 2 13" xfId="28512"/>
    <cellStyle name="Итог 2 2 2 2 2 2 2 2 2 2 2 2 2 2 2 2 2 2 2 2 2 14" xfId="28513"/>
    <cellStyle name="Итог 2 2 2 2 2 2 2 2 2 2 2 2 2 2 2 2 2 2 2 2 2 15" xfId="28514"/>
    <cellStyle name="Итог 2 2 2 2 2 2 2 2 2 2 2 2 2 2 2 2 2 2 2 2 2 16" xfId="28515"/>
    <cellStyle name="Итог 2 2 2 2 2 2 2 2 2 2 2 2 2 2 2 2 2 2 2 2 2 17" xfId="28516"/>
    <cellStyle name="Итог 2 2 2 2 2 2 2 2 2 2 2 2 2 2 2 2 2 2 2 2 2 18" xfId="28517"/>
    <cellStyle name="Итог 2 2 2 2 2 2 2 2 2 2 2 2 2 2 2 2 2 2 2 2 2 19" xfId="28518"/>
    <cellStyle name="Итог 2 2 2 2 2 2 2 2 2 2 2 2 2 2 2 2 2 2 2 2 2 2" xfId="28519"/>
    <cellStyle name="Итог 2 2 2 2 2 2 2 2 2 2 2 2 2 2 2 2 2 2 2 2 2 2 10" xfId="28520"/>
    <cellStyle name="Итог 2 2 2 2 2 2 2 2 2 2 2 2 2 2 2 2 2 2 2 2 2 2 11" xfId="28521"/>
    <cellStyle name="Итог 2 2 2 2 2 2 2 2 2 2 2 2 2 2 2 2 2 2 2 2 2 2 12" xfId="28522"/>
    <cellStyle name="Итог 2 2 2 2 2 2 2 2 2 2 2 2 2 2 2 2 2 2 2 2 2 2 13" xfId="28523"/>
    <cellStyle name="Итог 2 2 2 2 2 2 2 2 2 2 2 2 2 2 2 2 2 2 2 2 2 2 14" xfId="28524"/>
    <cellStyle name="Итог 2 2 2 2 2 2 2 2 2 2 2 2 2 2 2 2 2 2 2 2 2 2 15" xfId="28525"/>
    <cellStyle name="Итог 2 2 2 2 2 2 2 2 2 2 2 2 2 2 2 2 2 2 2 2 2 2 16" xfId="28526"/>
    <cellStyle name="Итог 2 2 2 2 2 2 2 2 2 2 2 2 2 2 2 2 2 2 2 2 2 2 17" xfId="28527"/>
    <cellStyle name="Итог 2 2 2 2 2 2 2 2 2 2 2 2 2 2 2 2 2 2 2 2 2 2 18" xfId="28528"/>
    <cellStyle name="Итог 2 2 2 2 2 2 2 2 2 2 2 2 2 2 2 2 2 2 2 2 2 2 19" xfId="28529"/>
    <cellStyle name="Итог 2 2 2 2 2 2 2 2 2 2 2 2 2 2 2 2 2 2 2 2 2 2 2" xfId="28530"/>
    <cellStyle name="Итог 2 2 2 2 2 2 2 2 2 2 2 2 2 2 2 2 2 2 2 2 2 2 2 10" xfId="28531"/>
    <cellStyle name="Итог 2 2 2 2 2 2 2 2 2 2 2 2 2 2 2 2 2 2 2 2 2 2 2 11" xfId="28532"/>
    <cellStyle name="Итог 2 2 2 2 2 2 2 2 2 2 2 2 2 2 2 2 2 2 2 2 2 2 2 12" xfId="28533"/>
    <cellStyle name="Итог 2 2 2 2 2 2 2 2 2 2 2 2 2 2 2 2 2 2 2 2 2 2 2 13" xfId="28534"/>
    <cellStyle name="Итог 2 2 2 2 2 2 2 2 2 2 2 2 2 2 2 2 2 2 2 2 2 2 2 14" xfId="28535"/>
    <cellStyle name="Итог 2 2 2 2 2 2 2 2 2 2 2 2 2 2 2 2 2 2 2 2 2 2 2 15" xfId="28536"/>
    <cellStyle name="Итог 2 2 2 2 2 2 2 2 2 2 2 2 2 2 2 2 2 2 2 2 2 2 2 16" xfId="28537"/>
    <cellStyle name="Итог 2 2 2 2 2 2 2 2 2 2 2 2 2 2 2 2 2 2 2 2 2 2 2 17" xfId="28538"/>
    <cellStyle name="Итог 2 2 2 2 2 2 2 2 2 2 2 2 2 2 2 2 2 2 2 2 2 2 2 18" xfId="28539"/>
    <cellStyle name="Итог 2 2 2 2 2 2 2 2 2 2 2 2 2 2 2 2 2 2 2 2 2 2 2 19" xfId="28540"/>
    <cellStyle name="Итог 2 2 2 2 2 2 2 2 2 2 2 2 2 2 2 2 2 2 2 2 2 2 2 2" xfId="28541"/>
    <cellStyle name="Итог 2 2 2 2 2 2 2 2 2 2 2 2 2 2 2 2 2 2 2 2 2 2 2 2 10" xfId="28542"/>
    <cellStyle name="Итог 2 2 2 2 2 2 2 2 2 2 2 2 2 2 2 2 2 2 2 2 2 2 2 2 11" xfId="28543"/>
    <cellStyle name="Итог 2 2 2 2 2 2 2 2 2 2 2 2 2 2 2 2 2 2 2 2 2 2 2 2 12" xfId="28544"/>
    <cellStyle name="Итог 2 2 2 2 2 2 2 2 2 2 2 2 2 2 2 2 2 2 2 2 2 2 2 2 13" xfId="28545"/>
    <cellStyle name="Итог 2 2 2 2 2 2 2 2 2 2 2 2 2 2 2 2 2 2 2 2 2 2 2 2 14" xfId="28546"/>
    <cellStyle name="Итог 2 2 2 2 2 2 2 2 2 2 2 2 2 2 2 2 2 2 2 2 2 2 2 2 15" xfId="28547"/>
    <cellStyle name="Итог 2 2 2 2 2 2 2 2 2 2 2 2 2 2 2 2 2 2 2 2 2 2 2 2 16" xfId="28548"/>
    <cellStyle name="Итог 2 2 2 2 2 2 2 2 2 2 2 2 2 2 2 2 2 2 2 2 2 2 2 2 17" xfId="28549"/>
    <cellStyle name="Итог 2 2 2 2 2 2 2 2 2 2 2 2 2 2 2 2 2 2 2 2 2 2 2 2 18" xfId="28550"/>
    <cellStyle name="Итог 2 2 2 2 2 2 2 2 2 2 2 2 2 2 2 2 2 2 2 2 2 2 2 2 2" xfId="28551"/>
    <cellStyle name="Итог 2 2 2 2 2 2 2 2 2 2 2 2 2 2 2 2 2 2 2 2 2 2 2 2 2 10" xfId="28552"/>
    <cellStyle name="Итог 2 2 2 2 2 2 2 2 2 2 2 2 2 2 2 2 2 2 2 2 2 2 2 2 2 11" xfId="28553"/>
    <cellStyle name="Итог 2 2 2 2 2 2 2 2 2 2 2 2 2 2 2 2 2 2 2 2 2 2 2 2 2 12" xfId="28554"/>
    <cellStyle name="Итог 2 2 2 2 2 2 2 2 2 2 2 2 2 2 2 2 2 2 2 2 2 2 2 2 2 13" xfId="28555"/>
    <cellStyle name="Итог 2 2 2 2 2 2 2 2 2 2 2 2 2 2 2 2 2 2 2 2 2 2 2 2 2 14" xfId="28556"/>
    <cellStyle name="Итог 2 2 2 2 2 2 2 2 2 2 2 2 2 2 2 2 2 2 2 2 2 2 2 2 2 15" xfId="28557"/>
    <cellStyle name="Итог 2 2 2 2 2 2 2 2 2 2 2 2 2 2 2 2 2 2 2 2 2 2 2 2 2 16" xfId="28558"/>
    <cellStyle name="Итог 2 2 2 2 2 2 2 2 2 2 2 2 2 2 2 2 2 2 2 2 2 2 2 2 2 17" xfId="28559"/>
    <cellStyle name="Итог 2 2 2 2 2 2 2 2 2 2 2 2 2 2 2 2 2 2 2 2 2 2 2 2 2 18" xfId="28560"/>
    <cellStyle name="Итог 2 2 2 2 2 2 2 2 2 2 2 2 2 2 2 2 2 2 2 2 2 2 2 2 2 2" xfId="28561"/>
    <cellStyle name="Итог 2 2 2 2 2 2 2 2 2 2 2 2 2 2 2 2 2 2 2 2 2 2 2 2 2 3" xfId="28562"/>
    <cellStyle name="Итог 2 2 2 2 2 2 2 2 2 2 2 2 2 2 2 2 2 2 2 2 2 2 2 2 2 4" xfId="28563"/>
    <cellStyle name="Итог 2 2 2 2 2 2 2 2 2 2 2 2 2 2 2 2 2 2 2 2 2 2 2 2 2 5" xfId="28564"/>
    <cellStyle name="Итог 2 2 2 2 2 2 2 2 2 2 2 2 2 2 2 2 2 2 2 2 2 2 2 2 2 6" xfId="28565"/>
    <cellStyle name="Итог 2 2 2 2 2 2 2 2 2 2 2 2 2 2 2 2 2 2 2 2 2 2 2 2 2 7" xfId="28566"/>
    <cellStyle name="Итог 2 2 2 2 2 2 2 2 2 2 2 2 2 2 2 2 2 2 2 2 2 2 2 2 2 8" xfId="28567"/>
    <cellStyle name="Итог 2 2 2 2 2 2 2 2 2 2 2 2 2 2 2 2 2 2 2 2 2 2 2 2 2 9" xfId="28568"/>
    <cellStyle name="Итог 2 2 2 2 2 2 2 2 2 2 2 2 2 2 2 2 2 2 2 2 2 2 2 2 3" xfId="28569"/>
    <cellStyle name="Итог 2 2 2 2 2 2 2 2 2 2 2 2 2 2 2 2 2 2 2 2 2 2 2 2 4" xfId="28570"/>
    <cellStyle name="Итог 2 2 2 2 2 2 2 2 2 2 2 2 2 2 2 2 2 2 2 2 2 2 2 2 5" xfId="28571"/>
    <cellStyle name="Итог 2 2 2 2 2 2 2 2 2 2 2 2 2 2 2 2 2 2 2 2 2 2 2 2 6" xfId="28572"/>
    <cellStyle name="Итог 2 2 2 2 2 2 2 2 2 2 2 2 2 2 2 2 2 2 2 2 2 2 2 2 7" xfId="28573"/>
    <cellStyle name="Итог 2 2 2 2 2 2 2 2 2 2 2 2 2 2 2 2 2 2 2 2 2 2 2 2 8" xfId="28574"/>
    <cellStyle name="Итог 2 2 2 2 2 2 2 2 2 2 2 2 2 2 2 2 2 2 2 2 2 2 2 2 9" xfId="28575"/>
    <cellStyle name="Итог 2 2 2 2 2 2 2 2 2 2 2 2 2 2 2 2 2 2 2 2 2 2 2 20" xfId="28576"/>
    <cellStyle name="Итог 2 2 2 2 2 2 2 2 2 2 2 2 2 2 2 2 2 2 2 2 2 2 2 21" xfId="28577"/>
    <cellStyle name="Итог 2 2 2 2 2 2 2 2 2 2 2 2 2 2 2 2 2 2 2 2 2 2 2 3" xfId="28578"/>
    <cellStyle name="Итог 2 2 2 2 2 2 2 2 2 2 2 2 2 2 2 2 2 2 2 2 2 2 2 4" xfId="28579"/>
    <cellStyle name="Итог 2 2 2 2 2 2 2 2 2 2 2 2 2 2 2 2 2 2 2 2 2 2 2 5" xfId="28580"/>
    <cellStyle name="Итог 2 2 2 2 2 2 2 2 2 2 2 2 2 2 2 2 2 2 2 2 2 2 2 6" xfId="28581"/>
    <cellStyle name="Итог 2 2 2 2 2 2 2 2 2 2 2 2 2 2 2 2 2 2 2 2 2 2 2 7" xfId="28582"/>
    <cellStyle name="Итог 2 2 2 2 2 2 2 2 2 2 2 2 2 2 2 2 2 2 2 2 2 2 2 8" xfId="28583"/>
    <cellStyle name="Итог 2 2 2 2 2 2 2 2 2 2 2 2 2 2 2 2 2 2 2 2 2 2 2 9" xfId="28584"/>
    <cellStyle name="Итог 2 2 2 2 2 2 2 2 2 2 2 2 2 2 2 2 2 2 2 2 2 2 20" xfId="28585"/>
    <cellStyle name="Итог 2 2 2 2 2 2 2 2 2 2 2 2 2 2 2 2 2 2 2 2 2 2 21" xfId="28586"/>
    <cellStyle name="Итог 2 2 2 2 2 2 2 2 2 2 2 2 2 2 2 2 2 2 2 2 2 2 3" xfId="28587"/>
    <cellStyle name="Итог 2 2 2 2 2 2 2 2 2 2 2 2 2 2 2 2 2 2 2 2 2 2 4" xfId="28588"/>
    <cellStyle name="Итог 2 2 2 2 2 2 2 2 2 2 2 2 2 2 2 2 2 2 2 2 2 2 5" xfId="28589"/>
    <cellStyle name="Итог 2 2 2 2 2 2 2 2 2 2 2 2 2 2 2 2 2 2 2 2 2 2 6" xfId="28590"/>
    <cellStyle name="Итог 2 2 2 2 2 2 2 2 2 2 2 2 2 2 2 2 2 2 2 2 2 2 7" xfId="28591"/>
    <cellStyle name="Итог 2 2 2 2 2 2 2 2 2 2 2 2 2 2 2 2 2 2 2 2 2 2 8" xfId="28592"/>
    <cellStyle name="Итог 2 2 2 2 2 2 2 2 2 2 2 2 2 2 2 2 2 2 2 2 2 2 9" xfId="28593"/>
    <cellStyle name="Итог 2 2 2 2 2 2 2 2 2 2 2 2 2 2 2 2 2 2 2 2 2 20" xfId="28594"/>
    <cellStyle name="Итог 2 2 2 2 2 2 2 2 2 2 2 2 2 2 2 2 2 2 2 2 2 21" xfId="28595"/>
    <cellStyle name="Итог 2 2 2 2 2 2 2 2 2 2 2 2 2 2 2 2 2 2 2 2 2 22" xfId="28596"/>
    <cellStyle name="Итог 2 2 2 2 2 2 2 2 2 2 2 2 2 2 2 2 2 2 2 2 2 3" xfId="28597"/>
    <cellStyle name="Итог 2 2 2 2 2 2 2 2 2 2 2 2 2 2 2 2 2 2 2 2 2 4" xfId="28598"/>
    <cellStyle name="Итог 2 2 2 2 2 2 2 2 2 2 2 2 2 2 2 2 2 2 2 2 2 5" xfId="28599"/>
    <cellStyle name="Итог 2 2 2 2 2 2 2 2 2 2 2 2 2 2 2 2 2 2 2 2 2 6" xfId="28600"/>
    <cellStyle name="Итог 2 2 2 2 2 2 2 2 2 2 2 2 2 2 2 2 2 2 2 2 2 7" xfId="28601"/>
    <cellStyle name="Итог 2 2 2 2 2 2 2 2 2 2 2 2 2 2 2 2 2 2 2 2 2 8" xfId="28602"/>
    <cellStyle name="Итог 2 2 2 2 2 2 2 2 2 2 2 2 2 2 2 2 2 2 2 2 2 9" xfId="28603"/>
    <cellStyle name="Итог 2 2 2 2 2 2 2 2 2 2 2 2 2 2 2 2 2 2 2 2 20" xfId="28604"/>
    <cellStyle name="Итог 2 2 2 2 2 2 2 2 2 2 2 2 2 2 2 2 2 2 2 2 21" xfId="28605"/>
    <cellStyle name="Итог 2 2 2 2 2 2 2 2 2 2 2 2 2 2 2 2 2 2 2 2 22" xfId="28606"/>
    <cellStyle name="Итог 2 2 2 2 2 2 2 2 2 2 2 2 2 2 2 2 2 2 2 2 3" xfId="28607"/>
    <cellStyle name="Итог 2 2 2 2 2 2 2 2 2 2 2 2 2 2 2 2 2 2 2 2 4" xfId="28608"/>
    <cellStyle name="Итог 2 2 2 2 2 2 2 2 2 2 2 2 2 2 2 2 2 2 2 2 5" xfId="28609"/>
    <cellStyle name="Итог 2 2 2 2 2 2 2 2 2 2 2 2 2 2 2 2 2 2 2 2 6" xfId="28610"/>
    <cellStyle name="Итог 2 2 2 2 2 2 2 2 2 2 2 2 2 2 2 2 2 2 2 2 7" xfId="28611"/>
    <cellStyle name="Итог 2 2 2 2 2 2 2 2 2 2 2 2 2 2 2 2 2 2 2 2 8" xfId="28612"/>
    <cellStyle name="Итог 2 2 2 2 2 2 2 2 2 2 2 2 2 2 2 2 2 2 2 2 9" xfId="28613"/>
    <cellStyle name="Итог 2 2 2 2 2 2 2 2 2 2 2 2 2 2 2 2 2 2 2 20" xfId="28614"/>
    <cellStyle name="Итог 2 2 2 2 2 2 2 2 2 2 2 2 2 2 2 2 2 2 2 21" xfId="28615"/>
    <cellStyle name="Итог 2 2 2 2 2 2 2 2 2 2 2 2 2 2 2 2 2 2 2 22" xfId="28616"/>
    <cellStyle name="Итог 2 2 2 2 2 2 2 2 2 2 2 2 2 2 2 2 2 2 2 23" xfId="28617"/>
    <cellStyle name="Итог 2 2 2 2 2 2 2 2 2 2 2 2 2 2 2 2 2 2 2 3" xfId="28618"/>
    <cellStyle name="Итог 2 2 2 2 2 2 2 2 2 2 2 2 2 2 2 2 2 2 2 4" xfId="28619"/>
    <cellStyle name="Итог 2 2 2 2 2 2 2 2 2 2 2 2 2 2 2 2 2 2 2 5" xfId="28620"/>
    <cellStyle name="Итог 2 2 2 2 2 2 2 2 2 2 2 2 2 2 2 2 2 2 2 6" xfId="28621"/>
    <cellStyle name="Итог 2 2 2 2 2 2 2 2 2 2 2 2 2 2 2 2 2 2 2 7" xfId="28622"/>
    <cellStyle name="Итог 2 2 2 2 2 2 2 2 2 2 2 2 2 2 2 2 2 2 2 8" xfId="28623"/>
    <cellStyle name="Итог 2 2 2 2 2 2 2 2 2 2 2 2 2 2 2 2 2 2 2 9" xfId="28624"/>
    <cellStyle name="Итог 2 2 2 2 2 2 2 2 2 2 2 2 2 2 2 2 2 2 20" xfId="28625"/>
    <cellStyle name="Итог 2 2 2 2 2 2 2 2 2 2 2 2 2 2 2 2 2 2 21" xfId="28626"/>
    <cellStyle name="Итог 2 2 2 2 2 2 2 2 2 2 2 2 2 2 2 2 2 2 22" xfId="28627"/>
    <cellStyle name="Итог 2 2 2 2 2 2 2 2 2 2 2 2 2 2 2 2 2 2 23" xfId="28628"/>
    <cellStyle name="Итог 2 2 2 2 2 2 2 2 2 2 2 2 2 2 2 2 2 2 24" xfId="28629"/>
    <cellStyle name="Итог 2 2 2 2 2 2 2 2 2 2 2 2 2 2 2 2 2 2 25" xfId="28630"/>
    <cellStyle name="Итог 2 2 2 2 2 2 2 2 2 2 2 2 2 2 2 2 2 2 3" xfId="28631"/>
    <cellStyle name="Итог 2 2 2 2 2 2 2 2 2 2 2 2 2 2 2 2 2 2 4" xfId="28632"/>
    <cellStyle name="Итог 2 2 2 2 2 2 2 2 2 2 2 2 2 2 2 2 2 2 5" xfId="28633"/>
    <cellStyle name="Итог 2 2 2 2 2 2 2 2 2 2 2 2 2 2 2 2 2 2 6" xfId="28634"/>
    <cellStyle name="Итог 2 2 2 2 2 2 2 2 2 2 2 2 2 2 2 2 2 2 7" xfId="28635"/>
    <cellStyle name="Итог 2 2 2 2 2 2 2 2 2 2 2 2 2 2 2 2 2 2 8" xfId="28636"/>
    <cellStyle name="Итог 2 2 2 2 2 2 2 2 2 2 2 2 2 2 2 2 2 2 9" xfId="28637"/>
    <cellStyle name="Итог 2 2 2 2 2 2 2 2 2 2 2 2 2 2 2 2 2 20" xfId="28638"/>
    <cellStyle name="Итог 2 2 2 2 2 2 2 2 2 2 2 2 2 2 2 2 2 21" xfId="28639"/>
    <cellStyle name="Итог 2 2 2 2 2 2 2 2 2 2 2 2 2 2 2 2 2 22" xfId="28640"/>
    <cellStyle name="Итог 2 2 2 2 2 2 2 2 2 2 2 2 2 2 2 2 2 23" xfId="28641"/>
    <cellStyle name="Итог 2 2 2 2 2 2 2 2 2 2 2 2 2 2 2 2 2 24" xfId="28642"/>
    <cellStyle name="Итог 2 2 2 2 2 2 2 2 2 2 2 2 2 2 2 2 2 25" xfId="28643"/>
    <cellStyle name="Итог 2 2 2 2 2 2 2 2 2 2 2 2 2 2 2 2 2 3" xfId="28644"/>
    <cellStyle name="Итог 2 2 2 2 2 2 2 2 2 2 2 2 2 2 2 2 2 3 2" xfId="28645"/>
    <cellStyle name="Итог 2 2 2 2 2 2 2 2 2 2 2 2 2 2 2 2 2 4" xfId="28646"/>
    <cellStyle name="Итог 2 2 2 2 2 2 2 2 2 2 2 2 2 2 2 2 2 5" xfId="28647"/>
    <cellStyle name="Итог 2 2 2 2 2 2 2 2 2 2 2 2 2 2 2 2 2 6" xfId="28648"/>
    <cellStyle name="Итог 2 2 2 2 2 2 2 2 2 2 2 2 2 2 2 2 2 7" xfId="28649"/>
    <cellStyle name="Итог 2 2 2 2 2 2 2 2 2 2 2 2 2 2 2 2 2 8" xfId="28650"/>
    <cellStyle name="Итог 2 2 2 2 2 2 2 2 2 2 2 2 2 2 2 2 2 9" xfId="28651"/>
    <cellStyle name="Итог 2 2 2 2 2 2 2 2 2 2 2 2 2 2 2 2 20" xfId="28652"/>
    <cellStyle name="Итог 2 2 2 2 2 2 2 2 2 2 2 2 2 2 2 2 21" xfId="28653"/>
    <cellStyle name="Итог 2 2 2 2 2 2 2 2 2 2 2 2 2 2 2 2 22" xfId="28654"/>
    <cellStyle name="Итог 2 2 2 2 2 2 2 2 2 2 2 2 2 2 2 2 23" xfId="28655"/>
    <cellStyle name="Итог 2 2 2 2 2 2 2 2 2 2 2 2 2 2 2 2 24" xfId="28656"/>
    <cellStyle name="Итог 2 2 2 2 2 2 2 2 2 2 2 2 2 2 2 2 25" xfId="28657"/>
    <cellStyle name="Итог 2 2 2 2 2 2 2 2 2 2 2 2 2 2 2 2 26" xfId="28658"/>
    <cellStyle name="Итог 2 2 2 2 2 2 2 2 2 2 2 2 2 2 2 2 27" xfId="28659"/>
    <cellStyle name="Итог 2 2 2 2 2 2 2 2 2 2 2 2 2 2 2 2 3" xfId="28660"/>
    <cellStyle name="Итог 2 2 2 2 2 2 2 2 2 2 2 2 2 2 2 2 4" xfId="28661"/>
    <cellStyle name="Итог 2 2 2 2 2 2 2 2 2 2 2 2 2 2 2 2 4 2" xfId="28662"/>
    <cellStyle name="Итог 2 2 2 2 2 2 2 2 2 2 2 2 2 2 2 2 5" xfId="28663"/>
    <cellStyle name="Итог 2 2 2 2 2 2 2 2 2 2 2 2 2 2 2 2 6" xfId="28664"/>
    <cellStyle name="Итог 2 2 2 2 2 2 2 2 2 2 2 2 2 2 2 2 7" xfId="28665"/>
    <cellStyle name="Итог 2 2 2 2 2 2 2 2 2 2 2 2 2 2 2 2 8" xfId="28666"/>
    <cellStyle name="Итог 2 2 2 2 2 2 2 2 2 2 2 2 2 2 2 2 9" xfId="28667"/>
    <cellStyle name="Итог 2 2 2 2 2 2 2 2 2 2 2 2 2 2 2 20" xfId="28668"/>
    <cellStyle name="Итог 2 2 2 2 2 2 2 2 2 2 2 2 2 2 2 21" xfId="28669"/>
    <cellStyle name="Итог 2 2 2 2 2 2 2 2 2 2 2 2 2 2 2 22" xfId="28670"/>
    <cellStyle name="Итог 2 2 2 2 2 2 2 2 2 2 2 2 2 2 2 23" xfId="28671"/>
    <cellStyle name="Итог 2 2 2 2 2 2 2 2 2 2 2 2 2 2 2 24" xfId="28672"/>
    <cellStyle name="Итог 2 2 2 2 2 2 2 2 2 2 2 2 2 2 2 25" xfId="28673"/>
    <cellStyle name="Итог 2 2 2 2 2 2 2 2 2 2 2 2 2 2 2 26" xfId="28674"/>
    <cellStyle name="Итог 2 2 2 2 2 2 2 2 2 2 2 2 2 2 2 27" xfId="28675"/>
    <cellStyle name="Итог 2 2 2 2 2 2 2 2 2 2 2 2 2 2 2 3" xfId="28676"/>
    <cellStyle name="Итог 2 2 2 2 2 2 2 2 2 2 2 2 2 2 2 3 2" xfId="28677"/>
    <cellStyle name="Итог 2 2 2 2 2 2 2 2 2 2 2 2 2 2 2 3 2 2" xfId="28678"/>
    <cellStyle name="Итог 2 2 2 2 2 2 2 2 2 2 2 2 2 2 2 3 2 2 2" xfId="28679"/>
    <cellStyle name="Итог 2 2 2 2 2 2 2 2 2 2 2 2 2 2 2 3 2 3" xfId="28680"/>
    <cellStyle name="Итог 2 2 2 2 2 2 2 2 2 2 2 2 2 2 2 3 2 4" xfId="28681"/>
    <cellStyle name="Итог 2 2 2 2 2 2 2 2 2 2 2 2 2 2 2 3 3" xfId="28682"/>
    <cellStyle name="Итог 2 2 2 2 2 2 2 2 2 2 2 2 2 2 2 3 3 2" xfId="28683"/>
    <cellStyle name="Итог 2 2 2 2 2 2 2 2 2 2 2 2 2 2 2 3 4" xfId="28684"/>
    <cellStyle name="Итог 2 2 2 2 2 2 2 2 2 2 2 2 2 2 2 4" xfId="28685"/>
    <cellStyle name="Итог 2 2 2 2 2 2 2 2 2 2 2 2 2 2 2 4 2" xfId="28686"/>
    <cellStyle name="Итог 2 2 2 2 2 2 2 2 2 2 2 2 2 2 2 5" xfId="28687"/>
    <cellStyle name="Итог 2 2 2 2 2 2 2 2 2 2 2 2 2 2 2 6" xfId="28688"/>
    <cellStyle name="Итог 2 2 2 2 2 2 2 2 2 2 2 2 2 2 2 7" xfId="28689"/>
    <cellStyle name="Итог 2 2 2 2 2 2 2 2 2 2 2 2 2 2 2 8" xfId="28690"/>
    <cellStyle name="Итог 2 2 2 2 2 2 2 2 2 2 2 2 2 2 2 9" xfId="28691"/>
    <cellStyle name="Итог 2 2 2 2 2 2 2 2 2 2 2 2 2 2 20" xfId="28692"/>
    <cellStyle name="Итог 2 2 2 2 2 2 2 2 2 2 2 2 2 2 21" xfId="28693"/>
    <cellStyle name="Итог 2 2 2 2 2 2 2 2 2 2 2 2 2 2 22" xfId="28694"/>
    <cellStyle name="Итог 2 2 2 2 2 2 2 2 2 2 2 2 2 2 23" xfId="28695"/>
    <cellStyle name="Итог 2 2 2 2 2 2 2 2 2 2 2 2 2 2 24" xfId="28696"/>
    <cellStyle name="Итог 2 2 2 2 2 2 2 2 2 2 2 2 2 2 25" xfId="28697"/>
    <cellStyle name="Итог 2 2 2 2 2 2 2 2 2 2 2 2 2 2 26" xfId="28698"/>
    <cellStyle name="Итог 2 2 2 2 2 2 2 2 2 2 2 2 2 2 27" xfId="28699"/>
    <cellStyle name="Итог 2 2 2 2 2 2 2 2 2 2 2 2 2 2 28" xfId="28700"/>
    <cellStyle name="Итог 2 2 2 2 2 2 2 2 2 2 2 2 2 2 3" xfId="28701"/>
    <cellStyle name="Итог 2 2 2 2 2 2 2 2 2 2 2 2 2 2 4" xfId="28702"/>
    <cellStyle name="Итог 2 2 2 2 2 2 2 2 2 2 2 2 2 2 4 2" xfId="28703"/>
    <cellStyle name="Итог 2 2 2 2 2 2 2 2 2 2 2 2 2 2 4 2 2" xfId="28704"/>
    <cellStyle name="Итог 2 2 2 2 2 2 2 2 2 2 2 2 2 2 4 2 2 2" xfId="28705"/>
    <cellStyle name="Итог 2 2 2 2 2 2 2 2 2 2 2 2 2 2 4 2 3" xfId="28706"/>
    <cellStyle name="Итог 2 2 2 2 2 2 2 2 2 2 2 2 2 2 4 2 4" xfId="28707"/>
    <cellStyle name="Итог 2 2 2 2 2 2 2 2 2 2 2 2 2 2 4 3" xfId="28708"/>
    <cellStyle name="Итог 2 2 2 2 2 2 2 2 2 2 2 2 2 2 4 3 2" xfId="28709"/>
    <cellStyle name="Итог 2 2 2 2 2 2 2 2 2 2 2 2 2 2 4 4" xfId="28710"/>
    <cellStyle name="Итог 2 2 2 2 2 2 2 2 2 2 2 2 2 2 5" xfId="28711"/>
    <cellStyle name="Итог 2 2 2 2 2 2 2 2 2 2 2 2 2 2 5 2" xfId="28712"/>
    <cellStyle name="Итог 2 2 2 2 2 2 2 2 2 2 2 2 2 2 6" xfId="28713"/>
    <cellStyle name="Итог 2 2 2 2 2 2 2 2 2 2 2 2 2 2 7" xfId="28714"/>
    <cellStyle name="Итог 2 2 2 2 2 2 2 2 2 2 2 2 2 2 8" xfId="28715"/>
    <cellStyle name="Итог 2 2 2 2 2 2 2 2 2 2 2 2 2 2 9" xfId="28716"/>
    <cellStyle name="Итог 2 2 2 2 2 2 2 2 2 2 2 2 2 20" xfId="28717"/>
    <cellStyle name="Итог 2 2 2 2 2 2 2 2 2 2 2 2 2 21" xfId="28718"/>
    <cellStyle name="Итог 2 2 2 2 2 2 2 2 2 2 2 2 2 22" xfId="28719"/>
    <cellStyle name="Итог 2 2 2 2 2 2 2 2 2 2 2 2 2 23" xfId="28720"/>
    <cellStyle name="Итог 2 2 2 2 2 2 2 2 2 2 2 2 2 24" xfId="28721"/>
    <cellStyle name="Итог 2 2 2 2 2 2 2 2 2 2 2 2 2 25" xfId="28722"/>
    <cellStyle name="Итог 2 2 2 2 2 2 2 2 2 2 2 2 2 26" xfId="28723"/>
    <cellStyle name="Итог 2 2 2 2 2 2 2 2 2 2 2 2 2 27" xfId="28724"/>
    <cellStyle name="Итог 2 2 2 2 2 2 2 2 2 2 2 2 2 28" xfId="28725"/>
    <cellStyle name="Итог 2 2 2 2 2 2 2 2 2 2 2 2 2 29" xfId="28726"/>
    <cellStyle name="Итог 2 2 2 2 2 2 2 2 2 2 2 2 2 3" xfId="28727"/>
    <cellStyle name="Итог 2 2 2 2 2 2 2 2 2 2 2 2 2 4" xfId="28728"/>
    <cellStyle name="Итог 2 2 2 2 2 2 2 2 2 2 2 2 2 4 2" xfId="28729"/>
    <cellStyle name="Итог 2 2 2 2 2 2 2 2 2 2 2 2 2 5" xfId="28730"/>
    <cellStyle name="Итог 2 2 2 2 2 2 2 2 2 2 2 2 2 5 2" xfId="28731"/>
    <cellStyle name="Итог 2 2 2 2 2 2 2 2 2 2 2 2 2 5 2 2" xfId="28732"/>
    <cellStyle name="Итог 2 2 2 2 2 2 2 2 2 2 2 2 2 5 2 2 2" xfId="28733"/>
    <cellStyle name="Итог 2 2 2 2 2 2 2 2 2 2 2 2 2 5 2 3" xfId="28734"/>
    <cellStyle name="Итог 2 2 2 2 2 2 2 2 2 2 2 2 2 5 2 4" xfId="28735"/>
    <cellStyle name="Итог 2 2 2 2 2 2 2 2 2 2 2 2 2 5 3" xfId="28736"/>
    <cellStyle name="Итог 2 2 2 2 2 2 2 2 2 2 2 2 2 5 3 2" xfId="28737"/>
    <cellStyle name="Итог 2 2 2 2 2 2 2 2 2 2 2 2 2 5 4" xfId="28738"/>
    <cellStyle name="Итог 2 2 2 2 2 2 2 2 2 2 2 2 2 6" xfId="28739"/>
    <cellStyle name="Итог 2 2 2 2 2 2 2 2 2 2 2 2 2 6 2" xfId="28740"/>
    <cellStyle name="Итог 2 2 2 2 2 2 2 2 2 2 2 2 2 7" xfId="28741"/>
    <cellStyle name="Итог 2 2 2 2 2 2 2 2 2 2 2 2 2 8" xfId="28742"/>
    <cellStyle name="Итог 2 2 2 2 2 2 2 2 2 2 2 2 2 9" xfId="28743"/>
    <cellStyle name="Итог 2 2 2 2 2 2 2 2 2 2 2 2 20" xfId="28744"/>
    <cellStyle name="Итог 2 2 2 2 2 2 2 2 2 2 2 2 21" xfId="28745"/>
    <cellStyle name="Итог 2 2 2 2 2 2 2 2 2 2 2 2 22" xfId="28746"/>
    <cellStyle name="Итог 2 2 2 2 2 2 2 2 2 2 2 2 23" xfId="28747"/>
    <cellStyle name="Итог 2 2 2 2 2 2 2 2 2 2 2 2 24" xfId="28748"/>
    <cellStyle name="Итог 2 2 2 2 2 2 2 2 2 2 2 2 25" xfId="28749"/>
    <cellStyle name="Итог 2 2 2 2 2 2 2 2 2 2 2 2 26" xfId="28750"/>
    <cellStyle name="Итог 2 2 2 2 2 2 2 2 2 2 2 2 27" xfId="28751"/>
    <cellStyle name="Итог 2 2 2 2 2 2 2 2 2 2 2 2 28" xfId="28752"/>
    <cellStyle name="Итог 2 2 2 2 2 2 2 2 2 2 2 2 29" xfId="28753"/>
    <cellStyle name="Итог 2 2 2 2 2 2 2 2 2 2 2 2 3" xfId="28754"/>
    <cellStyle name="Итог 2 2 2 2 2 2 2 2 2 2 2 2 4" xfId="28755"/>
    <cellStyle name="Итог 2 2 2 2 2 2 2 2 2 2 2 2 4 2" xfId="28756"/>
    <cellStyle name="Итог 2 2 2 2 2 2 2 2 2 2 2 2 5" xfId="28757"/>
    <cellStyle name="Итог 2 2 2 2 2 2 2 2 2 2 2 2 5 2" xfId="28758"/>
    <cellStyle name="Итог 2 2 2 2 2 2 2 2 2 2 2 2 5 2 2" xfId="28759"/>
    <cellStyle name="Итог 2 2 2 2 2 2 2 2 2 2 2 2 5 2 2 2" xfId="28760"/>
    <cellStyle name="Итог 2 2 2 2 2 2 2 2 2 2 2 2 5 2 3" xfId="28761"/>
    <cellStyle name="Итог 2 2 2 2 2 2 2 2 2 2 2 2 5 2 4" xfId="28762"/>
    <cellStyle name="Итог 2 2 2 2 2 2 2 2 2 2 2 2 5 3" xfId="28763"/>
    <cellStyle name="Итог 2 2 2 2 2 2 2 2 2 2 2 2 5 3 2" xfId="28764"/>
    <cellStyle name="Итог 2 2 2 2 2 2 2 2 2 2 2 2 5 4" xfId="28765"/>
    <cellStyle name="Итог 2 2 2 2 2 2 2 2 2 2 2 2 6" xfId="28766"/>
    <cellStyle name="Итог 2 2 2 2 2 2 2 2 2 2 2 2 6 2" xfId="28767"/>
    <cellStyle name="Итог 2 2 2 2 2 2 2 2 2 2 2 2 7" xfId="28768"/>
    <cellStyle name="Итог 2 2 2 2 2 2 2 2 2 2 2 2 8" xfId="28769"/>
    <cellStyle name="Итог 2 2 2 2 2 2 2 2 2 2 2 2 9" xfId="28770"/>
    <cellStyle name="Итог 2 2 2 2 2 2 2 2 2 2 2 20" xfId="28771"/>
    <cellStyle name="Итог 2 2 2 2 2 2 2 2 2 2 2 21" xfId="28772"/>
    <cellStyle name="Итог 2 2 2 2 2 2 2 2 2 2 2 22" xfId="28773"/>
    <cellStyle name="Итог 2 2 2 2 2 2 2 2 2 2 2 23" xfId="28774"/>
    <cellStyle name="Итог 2 2 2 2 2 2 2 2 2 2 2 24" xfId="28775"/>
    <cellStyle name="Итог 2 2 2 2 2 2 2 2 2 2 2 25" xfId="28776"/>
    <cellStyle name="Итог 2 2 2 2 2 2 2 2 2 2 2 26" xfId="28777"/>
    <cellStyle name="Итог 2 2 2 2 2 2 2 2 2 2 2 27" xfId="28778"/>
    <cellStyle name="Итог 2 2 2 2 2 2 2 2 2 2 2 28" xfId="28779"/>
    <cellStyle name="Итог 2 2 2 2 2 2 2 2 2 2 2 29" xfId="28780"/>
    <cellStyle name="Итог 2 2 2 2 2 2 2 2 2 2 2 3" xfId="28781"/>
    <cellStyle name="Итог 2 2 2 2 2 2 2 2 2 2 2 30" xfId="28782"/>
    <cellStyle name="Итог 2 2 2 2 2 2 2 2 2 2 2 4" xfId="28783"/>
    <cellStyle name="Итог 2 2 2 2 2 2 2 2 2 2 2 5" xfId="28784"/>
    <cellStyle name="Итог 2 2 2 2 2 2 2 2 2 2 2 5 2" xfId="28785"/>
    <cellStyle name="Итог 2 2 2 2 2 2 2 2 2 2 2 6" xfId="28786"/>
    <cellStyle name="Итог 2 2 2 2 2 2 2 2 2 2 2 6 2" xfId="28787"/>
    <cellStyle name="Итог 2 2 2 2 2 2 2 2 2 2 2 6 2 2" xfId="28788"/>
    <cellStyle name="Итог 2 2 2 2 2 2 2 2 2 2 2 6 2 2 2" xfId="28789"/>
    <cellStyle name="Итог 2 2 2 2 2 2 2 2 2 2 2 6 2 3" xfId="28790"/>
    <cellStyle name="Итог 2 2 2 2 2 2 2 2 2 2 2 6 2 4" xfId="28791"/>
    <cellStyle name="Итог 2 2 2 2 2 2 2 2 2 2 2 6 3" xfId="28792"/>
    <cellStyle name="Итог 2 2 2 2 2 2 2 2 2 2 2 6 3 2" xfId="28793"/>
    <cellStyle name="Итог 2 2 2 2 2 2 2 2 2 2 2 6 4" xfId="28794"/>
    <cellStyle name="Итог 2 2 2 2 2 2 2 2 2 2 2 7" xfId="28795"/>
    <cellStyle name="Итог 2 2 2 2 2 2 2 2 2 2 2 7 2" xfId="28796"/>
    <cellStyle name="Итог 2 2 2 2 2 2 2 2 2 2 2 8" xfId="28797"/>
    <cellStyle name="Итог 2 2 2 2 2 2 2 2 2 2 2 9" xfId="28798"/>
    <cellStyle name="Итог 2 2 2 2 2 2 2 2 2 2 20" xfId="28799"/>
    <cellStyle name="Итог 2 2 2 2 2 2 2 2 2 2 21" xfId="28800"/>
    <cellStyle name="Итог 2 2 2 2 2 2 2 2 2 2 22" xfId="28801"/>
    <cellStyle name="Итог 2 2 2 2 2 2 2 2 2 2 23" xfId="28802"/>
    <cellStyle name="Итог 2 2 2 2 2 2 2 2 2 2 24" xfId="28803"/>
    <cellStyle name="Итог 2 2 2 2 2 2 2 2 2 2 25" xfId="28804"/>
    <cellStyle name="Итог 2 2 2 2 2 2 2 2 2 2 26" xfId="28805"/>
    <cellStyle name="Итог 2 2 2 2 2 2 2 2 2 2 27" xfId="28806"/>
    <cellStyle name="Итог 2 2 2 2 2 2 2 2 2 2 28" xfId="28807"/>
    <cellStyle name="Итог 2 2 2 2 2 2 2 2 2 2 29" xfId="28808"/>
    <cellStyle name="Итог 2 2 2 2 2 2 2 2 2 2 3" xfId="28809"/>
    <cellStyle name="Итог 2 2 2 2 2 2 2 2 2 2 30" xfId="28810"/>
    <cellStyle name="Итог 2 2 2 2 2 2 2 2 2 2 31" xfId="28811"/>
    <cellStyle name="Итог 2 2 2 2 2 2 2 2 2 2 32" xfId="28812"/>
    <cellStyle name="Итог 2 2 2 2 2 2 2 2 2 2 4" xfId="28813"/>
    <cellStyle name="Итог 2 2 2 2 2 2 2 2 2 2 5" xfId="28814"/>
    <cellStyle name="Итог 2 2 2 2 2 2 2 2 2 2 5 2" xfId="28815"/>
    <cellStyle name="Итог 2 2 2 2 2 2 2 2 2 2 5 3" xfId="28816"/>
    <cellStyle name="Итог 2 2 2 2 2 2 2 2 2 2 6" xfId="28817"/>
    <cellStyle name="Итог 2 2 2 2 2 2 2 2 2 2 7" xfId="28818"/>
    <cellStyle name="Итог 2 2 2 2 2 2 2 2 2 2 7 2" xfId="28819"/>
    <cellStyle name="Итог 2 2 2 2 2 2 2 2 2 2 8" xfId="28820"/>
    <cellStyle name="Итог 2 2 2 2 2 2 2 2 2 2 8 2" xfId="28821"/>
    <cellStyle name="Итог 2 2 2 2 2 2 2 2 2 2 8 2 2" xfId="28822"/>
    <cellStyle name="Итог 2 2 2 2 2 2 2 2 2 2 8 2 2 2" xfId="28823"/>
    <cellStyle name="Итог 2 2 2 2 2 2 2 2 2 2 8 2 3" xfId="28824"/>
    <cellStyle name="Итог 2 2 2 2 2 2 2 2 2 2 8 2 4" xfId="28825"/>
    <cellStyle name="Итог 2 2 2 2 2 2 2 2 2 2 8 3" xfId="28826"/>
    <cellStyle name="Итог 2 2 2 2 2 2 2 2 2 2 8 3 2" xfId="28827"/>
    <cellStyle name="Итог 2 2 2 2 2 2 2 2 2 2 8 4" xfId="28828"/>
    <cellStyle name="Итог 2 2 2 2 2 2 2 2 2 2 9" xfId="28829"/>
    <cellStyle name="Итог 2 2 2 2 2 2 2 2 2 2 9 2" xfId="28830"/>
    <cellStyle name="Итог 2 2 2 2 2 2 2 2 2 20" xfId="28831"/>
    <cellStyle name="Итог 2 2 2 2 2 2 2 2 2 21" xfId="28832"/>
    <cellStyle name="Итог 2 2 2 2 2 2 2 2 2 22" xfId="28833"/>
    <cellStyle name="Итог 2 2 2 2 2 2 2 2 2 23" xfId="28834"/>
    <cellStyle name="Итог 2 2 2 2 2 2 2 2 2 24" xfId="28835"/>
    <cellStyle name="Итог 2 2 2 2 2 2 2 2 2 25" xfId="28836"/>
    <cellStyle name="Итог 2 2 2 2 2 2 2 2 2 26" xfId="28837"/>
    <cellStyle name="Итог 2 2 2 2 2 2 2 2 2 27" xfId="28838"/>
    <cellStyle name="Итог 2 2 2 2 2 2 2 2 2 28" xfId="28839"/>
    <cellStyle name="Итог 2 2 2 2 2 2 2 2 2 29" xfId="28840"/>
    <cellStyle name="Итог 2 2 2 2 2 2 2 2 2 3" xfId="28841"/>
    <cellStyle name="Итог 2 2 2 2 2 2 2 2 2 3 2" xfId="28842"/>
    <cellStyle name="Итог 2 2 2 2 2 2 2 2 2 3 2 2" xfId="28843"/>
    <cellStyle name="Итог 2 2 2 2 2 2 2 2 2 3 2 2 2" xfId="28844"/>
    <cellStyle name="Итог 2 2 2 2 2 2 2 2 2 3 2 2 3" xfId="28845"/>
    <cellStyle name="Итог 2 2 2 2 2 2 2 2 2 3 2 3" xfId="28846"/>
    <cellStyle name="Итог 2 2 2 2 2 2 2 2 2 3 3" xfId="28847"/>
    <cellStyle name="Итог 2 2 2 2 2 2 2 2 2 3 4" xfId="28848"/>
    <cellStyle name="Итог 2 2 2 2 2 2 2 2 2 30" xfId="28849"/>
    <cellStyle name="Итог 2 2 2 2 2 2 2 2 2 31" xfId="28850"/>
    <cellStyle name="Итог 2 2 2 2 2 2 2 2 2 32" xfId="28851"/>
    <cellStyle name="Итог 2 2 2 2 2 2 2 2 2 4" xfId="28852"/>
    <cellStyle name="Итог 2 2 2 2 2 2 2 2 2 5" xfId="28853"/>
    <cellStyle name="Итог 2 2 2 2 2 2 2 2 2 5 2" xfId="28854"/>
    <cellStyle name="Итог 2 2 2 2 2 2 2 2 2 5 3" xfId="28855"/>
    <cellStyle name="Итог 2 2 2 2 2 2 2 2 2 6" xfId="28856"/>
    <cellStyle name="Итог 2 2 2 2 2 2 2 2 2 7" xfId="28857"/>
    <cellStyle name="Итог 2 2 2 2 2 2 2 2 2 7 2" xfId="28858"/>
    <cellStyle name="Итог 2 2 2 2 2 2 2 2 2 8" xfId="28859"/>
    <cellStyle name="Итог 2 2 2 2 2 2 2 2 2 8 2" xfId="28860"/>
    <cellStyle name="Итог 2 2 2 2 2 2 2 2 2 8 2 2" xfId="28861"/>
    <cellStyle name="Итог 2 2 2 2 2 2 2 2 2 8 2 2 2" xfId="28862"/>
    <cellStyle name="Итог 2 2 2 2 2 2 2 2 2 8 2 3" xfId="28863"/>
    <cellStyle name="Итог 2 2 2 2 2 2 2 2 2 8 2 4" xfId="28864"/>
    <cellStyle name="Итог 2 2 2 2 2 2 2 2 2 8 3" xfId="28865"/>
    <cellStyle name="Итог 2 2 2 2 2 2 2 2 2 8 3 2" xfId="28866"/>
    <cellStyle name="Итог 2 2 2 2 2 2 2 2 2 8 4" xfId="28867"/>
    <cellStyle name="Итог 2 2 2 2 2 2 2 2 2 9" xfId="28868"/>
    <cellStyle name="Итог 2 2 2 2 2 2 2 2 2 9 2" xfId="28869"/>
    <cellStyle name="Итог 2 2 2 2 2 2 2 2 20" xfId="28870"/>
    <cellStyle name="Итог 2 2 2 2 2 2 2 2 21" xfId="28871"/>
    <cellStyle name="Итог 2 2 2 2 2 2 2 2 22" xfId="28872"/>
    <cellStyle name="Итог 2 2 2 2 2 2 2 2 23" xfId="28873"/>
    <cellStyle name="Итог 2 2 2 2 2 2 2 2 24" xfId="28874"/>
    <cellStyle name="Итог 2 2 2 2 2 2 2 2 25" xfId="28875"/>
    <cellStyle name="Итог 2 2 2 2 2 2 2 2 26" xfId="28876"/>
    <cellStyle name="Итог 2 2 2 2 2 2 2 2 27" xfId="28877"/>
    <cellStyle name="Итог 2 2 2 2 2 2 2 2 28" xfId="28878"/>
    <cellStyle name="Итог 2 2 2 2 2 2 2 2 29" xfId="28879"/>
    <cellStyle name="Итог 2 2 2 2 2 2 2 2 3" xfId="28880"/>
    <cellStyle name="Итог 2 2 2 2 2 2 2 2 3 2" xfId="28881"/>
    <cellStyle name="Итог 2 2 2 2 2 2 2 2 3 2 2" xfId="28882"/>
    <cellStyle name="Итог 2 2 2 2 2 2 2 2 3 2 2 2" xfId="28883"/>
    <cellStyle name="Итог 2 2 2 2 2 2 2 2 3 2 2 3" xfId="28884"/>
    <cellStyle name="Итог 2 2 2 2 2 2 2 2 3 2 3" xfId="28885"/>
    <cellStyle name="Итог 2 2 2 2 2 2 2 2 3 3" xfId="28886"/>
    <cellStyle name="Итог 2 2 2 2 2 2 2 2 3 4" xfId="28887"/>
    <cellStyle name="Итог 2 2 2 2 2 2 2 2 30" xfId="28888"/>
    <cellStyle name="Итог 2 2 2 2 2 2 2 2 31" xfId="28889"/>
    <cellStyle name="Итог 2 2 2 2 2 2 2 2 32" xfId="28890"/>
    <cellStyle name="Итог 2 2 2 2 2 2 2 2 4" xfId="28891"/>
    <cellStyle name="Итог 2 2 2 2 2 2 2 2 5" xfId="28892"/>
    <cellStyle name="Итог 2 2 2 2 2 2 2 2 5 2" xfId="28893"/>
    <cellStyle name="Итог 2 2 2 2 2 2 2 2 5 3" xfId="28894"/>
    <cellStyle name="Итог 2 2 2 2 2 2 2 2 6" xfId="28895"/>
    <cellStyle name="Итог 2 2 2 2 2 2 2 2 7" xfId="28896"/>
    <cellStyle name="Итог 2 2 2 2 2 2 2 2 7 2" xfId="28897"/>
    <cellStyle name="Итог 2 2 2 2 2 2 2 2 8" xfId="28898"/>
    <cellStyle name="Итог 2 2 2 2 2 2 2 2 8 2" xfId="28899"/>
    <cellStyle name="Итог 2 2 2 2 2 2 2 2 8 2 2" xfId="28900"/>
    <cellStyle name="Итог 2 2 2 2 2 2 2 2 8 2 2 2" xfId="28901"/>
    <cellStyle name="Итог 2 2 2 2 2 2 2 2 8 2 3" xfId="28902"/>
    <cellStyle name="Итог 2 2 2 2 2 2 2 2 8 2 4" xfId="28903"/>
    <cellStyle name="Итог 2 2 2 2 2 2 2 2 8 3" xfId="28904"/>
    <cellStyle name="Итог 2 2 2 2 2 2 2 2 8 3 2" xfId="28905"/>
    <cellStyle name="Итог 2 2 2 2 2 2 2 2 8 4" xfId="28906"/>
    <cellStyle name="Итог 2 2 2 2 2 2 2 2 9" xfId="28907"/>
    <cellStyle name="Итог 2 2 2 2 2 2 2 2 9 2" xfId="28908"/>
    <cellStyle name="Итог 2 2 2 2 2 2 2 20" xfId="28909"/>
    <cellStyle name="Итог 2 2 2 2 2 2 2 21" xfId="28910"/>
    <cellStyle name="Итог 2 2 2 2 2 2 2 22" xfId="28911"/>
    <cellStyle name="Итог 2 2 2 2 2 2 2 23" xfId="28912"/>
    <cellStyle name="Итог 2 2 2 2 2 2 2 24" xfId="28913"/>
    <cellStyle name="Итог 2 2 2 2 2 2 2 25" xfId="28914"/>
    <cellStyle name="Итог 2 2 2 2 2 2 2 26" xfId="28915"/>
    <cellStyle name="Итог 2 2 2 2 2 2 2 27" xfId="28916"/>
    <cellStyle name="Итог 2 2 2 2 2 2 2 28" xfId="28917"/>
    <cellStyle name="Итог 2 2 2 2 2 2 2 29" xfId="28918"/>
    <cellStyle name="Итог 2 2 2 2 2 2 2 3" xfId="28919"/>
    <cellStyle name="Итог 2 2 2 2 2 2 2 30" xfId="28920"/>
    <cellStyle name="Итог 2 2 2 2 2 2 2 31" xfId="28921"/>
    <cellStyle name="Итог 2 2 2 2 2 2 2 32" xfId="28922"/>
    <cellStyle name="Итог 2 2 2 2 2 2 2 33" xfId="28923"/>
    <cellStyle name="Итог 2 2 2 2 2 2 2 34" xfId="28924"/>
    <cellStyle name="Итог 2 2 2 2 2 2 2 35" xfId="28925"/>
    <cellStyle name="Итог 2 2 2 2 2 2 2 36" xfId="28926"/>
    <cellStyle name="Итог 2 2 2 2 2 2 2 37" xfId="28927"/>
    <cellStyle name="Итог 2 2 2 2 2 2 2 38" xfId="28928"/>
    <cellStyle name="Итог 2 2 2 2 2 2 2 4" xfId="28929"/>
    <cellStyle name="Итог 2 2 2 2 2 2 2 4 2" xfId="28930"/>
    <cellStyle name="Итог 2 2 2 2 2 2 2 4 2 2" xfId="28931"/>
    <cellStyle name="Итог 2 2 2 2 2 2 2 4 2 2 2" xfId="28932"/>
    <cellStyle name="Итог 2 2 2 2 2 2 2 4 2 2 2 2" xfId="28933"/>
    <cellStyle name="Итог 2 2 2 2 2 2 2 4 2 2 2 2 2" xfId="28934"/>
    <cellStyle name="Итог 2 2 2 2 2 2 2 4 2 2 2 2 3" xfId="28935"/>
    <cellStyle name="Итог 2 2 2 2 2 2 2 4 2 2 2 3" xfId="28936"/>
    <cellStyle name="Итог 2 2 2 2 2 2 2 4 2 2 3" xfId="28937"/>
    <cellStyle name="Итог 2 2 2 2 2 2 2 4 2 2 4" xfId="28938"/>
    <cellStyle name="Итог 2 2 2 2 2 2 2 4 2 3" xfId="28939"/>
    <cellStyle name="Итог 2 2 2 2 2 2 2 4 2 4" xfId="28940"/>
    <cellStyle name="Итог 2 2 2 2 2 2 2 4 3" xfId="28941"/>
    <cellStyle name="Итог 2 2 2 2 2 2 2 4 4" xfId="28942"/>
    <cellStyle name="Итог 2 2 2 2 2 2 2 4 5" xfId="28943"/>
    <cellStyle name="Итог 2 2 2 2 2 2 2 5" xfId="28944"/>
    <cellStyle name="Итог 2 2 2 2 2 2 2 6" xfId="28945"/>
    <cellStyle name="Итог 2 2 2 2 2 2 2 6 2" xfId="28946"/>
    <cellStyle name="Итог 2 2 2 2 2 2 2 6 3" xfId="28947"/>
    <cellStyle name="Итог 2 2 2 2 2 2 2 7" xfId="28948"/>
    <cellStyle name="Итог 2 2 2 2 2 2 2 8" xfId="28949"/>
    <cellStyle name="Итог 2 2 2 2 2 2 2 8 2" xfId="28950"/>
    <cellStyle name="Итог 2 2 2 2 2 2 2 9" xfId="28951"/>
    <cellStyle name="Итог 2 2 2 2 2 2 2 9 2" xfId="28952"/>
    <cellStyle name="Итог 2 2 2 2 2 2 2 9 2 2" xfId="28953"/>
    <cellStyle name="Итог 2 2 2 2 2 2 2 9 2 2 2" xfId="28954"/>
    <cellStyle name="Итог 2 2 2 2 2 2 2 9 2 3" xfId="28955"/>
    <cellStyle name="Итог 2 2 2 2 2 2 2 9 2 4" xfId="28956"/>
    <cellStyle name="Итог 2 2 2 2 2 2 2 9 3" xfId="28957"/>
    <cellStyle name="Итог 2 2 2 2 2 2 2 9 3 2" xfId="28958"/>
    <cellStyle name="Итог 2 2 2 2 2 2 2 9 4" xfId="28959"/>
    <cellStyle name="Итог 2 2 2 2 2 2 20" xfId="28960"/>
    <cellStyle name="Итог 2 2 2 2 2 2 21" xfId="28961"/>
    <cellStyle name="Итог 2 2 2 2 2 2 22" xfId="28962"/>
    <cellStyle name="Итог 2 2 2 2 2 2 23" xfId="28963"/>
    <cellStyle name="Итог 2 2 2 2 2 2 24" xfId="28964"/>
    <cellStyle name="Итог 2 2 2 2 2 2 25" xfId="28965"/>
    <cellStyle name="Итог 2 2 2 2 2 2 26" xfId="28966"/>
    <cellStyle name="Итог 2 2 2 2 2 2 27" xfId="28967"/>
    <cellStyle name="Итог 2 2 2 2 2 2 28" xfId="28968"/>
    <cellStyle name="Итог 2 2 2 2 2 2 29" xfId="28969"/>
    <cellStyle name="Итог 2 2 2 2 2 2 3" xfId="28970"/>
    <cellStyle name="Итог 2 2 2 2 2 2 30" xfId="28971"/>
    <cellStyle name="Итог 2 2 2 2 2 2 31" xfId="28972"/>
    <cellStyle name="Итог 2 2 2 2 2 2 32" xfId="28973"/>
    <cellStyle name="Итог 2 2 2 2 2 2 33" xfId="28974"/>
    <cellStyle name="Итог 2 2 2 2 2 2 34" xfId="28975"/>
    <cellStyle name="Итог 2 2 2 2 2 2 35" xfId="28976"/>
    <cellStyle name="Итог 2 2 2 2 2 2 36" xfId="28977"/>
    <cellStyle name="Итог 2 2 2 2 2 2 37" xfId="28978"/>
    <cellStyle name="Итог 2 2 2 2 2 2 38" xfId="28979"/>
    <cellStyle name="Итог 2 2 2 2 2 2 39" xfId="28980"/>
    <cellStyle name="Итог 2 2 2 2 2 2 4" xfId="28981"/>
    <cellStyle name="Итог 2 2 2 2 2 2 5" xfId="28982"/>
    <cellStyle name="Итог 2 2 2 2 2 2 5 2" xfId="28983"/>
    <cellStyle name="Итог 2 2 2 2 2 2 5 2 2" xfId="28984"/>
    <cellStyle name="Итог 2 2 2 2 2 2 5 2 2 2" xfId="28985"/>
    <cellStyle name="Итог 2 2 2 2 2 2 5 2 2 2 2" xfId="28986"/>
    <cellStyle name="Итог 2 2 2 2 2 2 5 2 2 2 2 2" xfId="28987"/>
    <cellStyle name="Итог 2 2 2 2 2 2 5 2 2 2 2 3" xfId="28988"/>
    <cellStyle name="Итог 2 2 2 2 2 2 5 2 2 2 3" xfId="28989"/>
    <cellStyle name="Итог 2 2 2 2 2 2 5 2 2 3" xfId="28990"/>
    <cellStyle name="Итог 2 2 2 2 2 2 5 2 2 4" xfId="28991"/>
    <cellStyle name="Итог 2 2 2 2 2 2 5 2 3" xfId="28992"/>
    <cellStyle name="Итог 2 2 2 2 2 2 5 2 4" xfId="28993"/>
    <cellStyle name="Итог 2 2 2 2 2 2 5 3" xfId="28994"/>
    <cellStyle name="Итог 2 2 2 2 2 2 5 4" xfId="28995"/>
    <cellStyle name="Итог 2 2 2 2 2 2 5 5" xfId="28996"/>
    <cellStyle name="Итог 2 2 2 2 2 2 6" xfId="28997"/>
    <cellStyle name="Итог 2 2 2 2 2 2 7" xfId="28998"/>
    <cellStyle name="Итог 2 2 2 2 2 2 7 2" xfId="28999"/>
    <cellStyle name="Итог 2 2 2 2 2 2 7 3" xfId="29000"/>
    <cellStyle name="Итог 2 2 2 2 2 2 8" xfId="29001"/>
    <cellStyle name="Итог 2 2 2 2 2 2 9" xfId="29002"/>
    <cellStyle name="Итог 2 2 2 2 2 2 9 2" xfId="29003"/>
    <cellStyle name="Итог 2 2 2 2 2 20" xfId="29004"/>
    <cellStyle name="Итог 2 2 2 2 2 21" xfId="29005"/>
    <cellStyle name="Итог 2 2 2 2 2 22" xfId="29006"/>
    <cellStyle name="Итог 2 2 2 2 2 23" xfId="29007"/>
    <cellStyle name="Итог 2 2 2 2 2 24" xfId="29008"/>
    <cellStyle name="Итог 2 2 2 2 2 25" xfId="29009"/>
    <cellStyle name="Итог 2 2 2 2 2 26" xfId="29010"/>
    <cellStyle name="Итог 2 2 2 2 2 27" xfId="29011"/>
    <cellStyle name="Итог 2 2 2 2 2 28" xfId="29012"/>
    <cellStyle name="Итог 2 2 2 2 2 29" xfId="29013"/>
    <cellStyle name="Итог 2 2 2 2 2 3" xfId="29014"/>
    <cellStyle name="Итог 2 2 2 2 2 3 2" xfId="29015"/>
    <cellStyle name="Итог 2 2 2 2 2 3 3" xfId="29016"/>
    <cellStyle name="Итог 2 2 2 2 2 3 4" xfId="29017"/>
    <cellStyle name="Итог 2 2 2 2 2 3 4 2" xfId="29018"/>
    <cellStyle name="Итог 2 2 2 2 2 3 4 3" xfId="29019"/>
    <cellStyle name="Итог 2 2 2 2 2 3 5" xfId="29020"/>
    <cellStyle name="Итог 2 2 2 2 2 30" xfId="29021"/>
    <cellStyle name="Итог 2 2 2 2 2 31" xfId="29022"/>
    <cellStyle name="Итог 2 2 2 2 2 32" xfId="29023"/>
    <cellStyle name="Итог 2 2 2 2 2 33" xfId="29024"/>
    <cellStyle name="Итог 2 2 2 2 2 34" xfId="29025"/>
    <cellStyle name="Итог 2 2 2 2 2 35" xfId="29026"/>
    <cellStyle name="Итог 2 2 2 2 2 36" xfId="29027"/>
    <cellStyle name="Итог 2 2 2 2 2 37" xfId="29028"/>
    <cellStyle name="Итог 2 2 2 2 2 38" xfId="29029"/>
    <cellStyle name="Итог 2 2 2 2 2 39" xfId="29030"/>
    <cellStyle name="Итог 2 2 2 2 2 4" xfId="29031"/>
    <cellStyle name="Итог 2 2 2 2 2 40" xfId="29032"/>
    <cellStyle name="Итог 2 2 2 2 2 41" xfId="29033"/>
    <cellStyle name="Итог 2 2 2 2 2 42" xfId="29034"/>
    <cellStyle name="Итог 2 2 2 2 2 5" xfId="29035"/>
    <cellStyle name="Итог 2 2 2 2 2 5 2" xfId="29036"/>
    <cellStyle name="Итог 2 2 2 2 2 5 2 2" xfId="29037"/>
    <cellStyle name="Итог 2 2 2 2 2 5 2 2 2" xfId="29038"/>
    <cellStyle name="Итог 2 2 2 2 2 5 2 2 3" xfId="29039"/>
    <cellStyle name="Итог 2 2 2 2 2 5 2 3" xfId="29040"/>
    <cellStyle name="Итог 2 2 2 2 2 5 3" xfId="29041"/>
    <cellStyle name="Итог 2 2 2 2 2 5 4" xfId="29042"/>
    <cellStyle name="Итог 2 2 2 2 2 6" xfId="29043"/>
    <cellStyle name="Итог 2 2 2 2 2 6 2" xfId="29044"/>
    <cellStyle name="Итог 2 2 2 2 2 6 3" xfId="29045"/>
    <cellStyle name="Итог 2 2 2 2 2 7" xfId="29046"/>
    <cellStyle name="Итог 2 2 2 2 2 7 2" xfId="29047"/>
    <cellStyle name="Итог 2 2 2 2 2 7 3" xfId="29048"/>
    <cellStyle name="Итог 2 2 2 2 2 8" xfId="29049"/>
    <cellStyle name="Итог 2 2 2 2 2 8 2" xfId="29050"/>
    <cellStyle name="Итог 2 2 2 2 2 8 3" xfId="29051"/>
    <cellStyle name="Итог 2 2 2 2 2 9" xfId="29052"/>
    <cellStyle name="Итог 2 2 2 2 2 9 2" xfId="29053"/>
    <cellStyle name="Итог 2 2 2 2 2_амортизация" xfId="29054"/>
    <cellStyle name="Итог 2 2 2 2 20" xfId="29055"/>
    <cellStyle name="Итог 2 2 2 2 21" xfId="29056"/>
    <cellStyle name="Итог 2 2 2 2 22" xfId="29057"/>
    <cellStyle name="Итог 2 2 2 2 23" xfId="29058"/>
    <cellStyle name="Итог 2 2 2 2 24" xfId="29059"/>
    <cellStyle name="Итог 2 2 2 2 25" xfId="29060"/>
    <cellStyle name="Итог 2 2 2 2 26" xfId="29061"/>
    <cellStyle name="Итог 2 2 2 2 27" xfId="29062"/>
    <cellStyle name="Итог 2 2 2 2 28" xfId="29063"/>
    <cellStyle name="Итог 2 2 2 2 29" xfId="29064"/>
    <cellStyle name="Итог 2 2 2 2 3" xfId="29065"/>
    <cellStyle name="Итог 2 2 2 2 3 2" xfId="29066"/>
    <cellStyle name="Итог 2 2 2 2 3 2 2" xfId="29067"/>
    <cellStyle name="Итог 2 2 2 2 3 3" xfId="29068"/>
    <cellStyle name="Итог 2 2 2 2 3 4" xfId="29069"/>
    <cellStyle name="Итог 2 2 2 2 3 4 2" xfId="29070"/>
    <cellStyle name="Итог 2 2 2 2 3 4 3" xfId="29071"/>
    <cellStyle name="Итог 2 2 2 2 3 5" xfId="29072"/>
    <cellStyle name="Итог 2 2 2 2 30" xfId="29073"/>
    <cellStyle name="Итог 2 2 2 2 31" xfId="29074"/>
    <cellStyle name="Итог 2 2 2 2 32" xfId="29075"/>
    <cellStyle name="Итог 2 2 2 2 33" xfId="29076"/>
    <cellStyle name="Итог 2 2 2 2 34" xfId="29077"/>
    <cellStyle name="Итог 2 2 2 2 35" xfId="29078"/>
    <cellStyle name="Итог 2 2 2 2 36" xfId="29079"/>
    <cellStyle name="Итог 2 2 2 2 37" xfId="29080"/>
    <cellStyle name="Итог 2 2 2 2 38" xfId="29081"/>
    <cellStyle name="Итог 2 2 2 2 39" xfId="29082"/>
    <cellStyle name="Итог 2 2 2 2 4" xfId="29083"/>
    <cellStyle name="Итог 2 2 2 2 40" xfId="29084"/>
    <cellStyle name="Итог 2 2 2 2 41" xfId="29085"/>
    <cellStyle name="Итог 2 2 2 2 42" xfId="29086"/>
    <cellStyle name="Итог 2 2 2 2 43" xfId="29087"/>
    <cellStyle name="Итог 2 2 2 2 44" xfId="29088"/>
    <cellStyle name="Итог 2 2 2 2 5" xfId="29089"/>
    <cellStyle name="Итог 2 2 2 2 6" xfId="29090"/>
    <cellStyle name="Итог 2 2 2 2 6 2" xfId="29091"/>
    <cellStyle name="Итог 2 2 2 2 6 2 2" xfId="29092"/>
    <cellStyle name="Итог 2 2 2 2 6 2 2 2" xfId="29093"/>
    <cellStyle name="Итог 2 2 2 2 6 2 2 3" xfId="29094"/>
    <cellStyle name="Итог 2 2 2 2 6 2 3" xfId="29095"/>
    <cellStyle name="Итог 2 2 2 2 6 3" xfId="29096"/>
    <cellStyle name="Итог 2 2 2 2 6 4" xfId="29097"/>
    <cellStyle name="Итог 2 2 2 2 7" xfId="29098"/>
    <cellStyle name="Итог 2 2 2 2 7 2" xfId="29099"/>
    <cellStyle name="Итог 2 2 2 2 7 3" xfId="29100"/>
    <cellStyle name="Итог 2 2 2 2 8" xfId="29101"/>
    <cellStyle name="Итог 2 2 2 2 8 2" xfId="29102"/>
    <cellStyle name="Итог 2 2 2 2 8 3" xfId="29103"/>
    <cellStyle name="Итог 2 2 2 2 9" xfId="29104"/>
    <cellStyle name="Итог 2 2 2 2 9 2" xfId="29105"/>
    <cellStyle name="Итог 2 2 2 2 9 3" xfId="29106"/>
    <cellStyle name="Итог 2 2 2 2_амортизация" xfId="29107"/>
    <cellStyle name="Итог 2 2 2 20" xfId="29108"/>
    <cellStyle name="Итог 2 2 2 20 2" xfId="29109"/>
    <cellStyle name="Итог 2 2 2 21" xfId="29110"/>
    <cellStyle name="Итог 2 2 2 22" xfId="29111"/>
    <cellStyle name="Итог 2 2 2 23" xfId="29112"/>
    <cellStyle name="Итог 2 2 2 23 2" xfId="29113"/>
    <cellStyle name="Итог 2 2 2 24" xfId="29114"/>
    <cellStyle name="Итог 2 2 2 25" xfId="29115"/>
    <cellStyle name="Итог 2 2 2 26" xfId="29116"/>
    <cellStyle name="Итог 2 2 2 27" xfId="29117"/>
    <cellStyle name="Итог 2 2 2 28" xfId="29118"/>
    <cellStyle name="Итог 2 2 2 29" xfId="29119"/>
    <cellStyle name="Итог 2 2 2 3" xfId="29120"/>
    <cellStyle name="Итог 2 2 2 3 2" xfId="29121"/>
    <cellStyle name="Итог 2 2 2 30" xfId="29122"/>
    <cellStyle name="Итог 2 2 2 31" xfId="29123"/>
    <cellStyle name="Итог 2 2 2 32" xfId="29124"/>
    <cellStyle name="Итог 2 2 2 33" xfId="29125"/>
    <cellStyle name="Итог 2 2 2 34" xfId="29126"/>
    <cellStyle name="Итог 2 2 2 35" xfId="29127"/>
    <cellStyle name="Итог 2 2 2 36" xfId="29128"/>
    <cellStyle name="Итог 2 2 2 37" xfId="29129"/>
    <cellStyle name="Итог 2 2 2 38" xfId="29130"/>
    <cellStyle name="Итог 2 2 2 39" xfId="29131"/>
    <cellStyle name="Итог 2 2 2 4" xfId="29132"/>
    <cellStyle name="Итог 2 2 2 4 2" xfId="29133"/>
    <cellStyle name="Итог 2 2 2 4 3" xfId="29134"/>
    <cellStyle name="Итог 2 2 2 4 4" xfId="29135"/>
    <cellStyle name="Итог 2 2 2 40" xfId="29136"/>
    <cellStyle name="Итог 2 2 2 41" xfId="29137"/>
    <cellStyle name="Итог 2 2 2 42" xfId="29138"/>
    <cellStyle name="Итог 2 2 2 43" xfId="29139"/>
    <cellStyle name="Итог 2 2 2 44" xfId="29140"/>
    <cellStyle name="Итог 2 2 2 45" xfId="29141"/>
    <cellStyle name="Итог 2 2 2 46" xfId="29142"/>
    <cellStyle name="Итог 2 2 2 47" xfId="29143"/>
    <cellStyle name="Итог 2 2 2 48" xfId="29144"/>
    <cellStyle name="Итог 2 2 2 49" xfId="29145"/>
    <cellStyle name="Итог 2 2 2 5" xfId="29146"/>
    <cellStyle name="Итог 2 2 2 5 2" xfId="29147"/>
    <cellStyle name="Итог 2 2 2 5 3" xfId="29148"/>
    <cellStyle name="Итог 2 2 2 5 4" xfId="29149"/>
    <cellStyle name="Итог 2 2 2 6" xfId="29150"/>
    <cellStyle name="Итог 2 2 2 6 2" xfId="29151"/>
    <cellStyle name="Итог 2 2 2 6 3" xfId="29152"/>
    <cellStyle name="Итог 2 2 2 6 4" xfId="29153"/>
    <cellStyle name="Итог 2 2 2 7" xfId="29154"/>
    <cellStyle name="Итог 2 2 2 7 2" xfId="29155"/>
    <cellStyle name="Итог 2 2 2 7 3" xfId="29156"/>
    <cellStyle name="Итог 2 2 2 7 4" xfId="29157"/>
    <cellStyle name="Итог 2 2 2 8" xfId="29158"/>
    <cellStyle name="Итог 2 2 2 8 2" xfId="29159"/>
    <cellStyle name="Итог 2 2 2 8 3" xfId="29160"/>
    <cellStyle name="Итог 2 2 2 8 4" xfId="29161"/>
    <cellStyle name="Итог 2 2 2 9" xfId="29162"/>
    <cellStyle name="Итог 2 2 2 9 2" xfId="29163"/>
    <cellStyle name="Итог 2 2 2 9 2 2" xfId="29164"/>
    <cellStyle name="Итог 2 2 2 9 3" xfId="29165"/>
    <cellStyle name="Итог 2 2 2 9 4" xfId="29166"/>
    <cellStyle name="Итог 2 2 2 9 4 2" xfId="29167"/>
    <cellStyle name="Итог 2 2 2 9 4 3" xfId="29168"/>
    <cellStyle name="Итог 2 2 2 9 5" xfId="29169"/>
    <cellStyle name="Итог 2 2 2_амортизация" xfId="29170"/>
    <cellStyle name="Итог 2 2 20" xfId="29171"/>
    <cellStyle name="Итог 2 2 20 2" xfId="29172"/>
    <cellStyle name="Итог 2 2 21" xfId="29173"/>
    <cellStyle name="Итог 2 2 22" xfId="29174"/>
    <cellStyle name="Итог 2 2 23" xfId="29175"/>
    <cellStyle name="Итог 2 2 23 2" xfId="29176"/>
    <cellStyle name="Итог 2 2 24" xfId="29177"/>
    <cellStyle name="Итог 2 2 25" xfId="29178"/>
    <cellStyle name="Итог 2 2 26" xfId="29179"/>
    <cellStyle name="Итог 2 2 27" xfId="29180"/>
    <cellStyle name="Итог 2 2 28" xfId="29181"/>
    <cellStyle name="Итог 2 2 29" xfId="29182"/>
    <cellStyle name="Итог 2 2 3" xfId="29183"/>
    <cellStyle name="Итог 2 2 3 10" xfId="29184"/>
    <cellStyle name="Итог 2 2 3 11" xfId="29185"/>
    <cellStyle name="Итог 2 2 3 12" xfId="29186"/>
    <cellStyle name="Итог 2 2 3 13" xfId="29187"/>
    <cellStyle name="Итог 2 2 3 2" xfId="29188"/>
    <cellStyle name="Итог 2 2 3 2 10" xfId="29189"/>
    <cellStyle name="Итог 2 2 3 2 11" xfId="29190"/>
    <cellStyle name="Итог 2 2 3 2 12" xfId="29191"/>
    <cellStyle name="Итог 2 2 3 2 13" xfId="29192"/>
    <cellStyle name="Итог 2 2 3 2 2" xfId="29193"/>
    <cellStyle name="Итог 2 2 3 2 3" xfId="29194"/>
    <cellStyle name="Итог 2 2 3 2 4" xfId="29195"/>
    <cellStyle name="Итог 2 2 3 2 5" xfId="29196"/>
    <cellStyle name="Итог 2 2 3 2 6" xfId="29197"/>
    <cellStyle name="Итог 2 2 3 2 6 2" xfId="29198"/>
    <cellStyle name="Итог 2 2 3 2 7" xfId="29199"/>
    <cellStyle name="Итог 2 2 3 2 7 2" xfId="29200"/>
    <cellStyle name="Итог 2 2 3 2 8" xfId="29201"/>
    <cellStyle name="Итог 2 2 3 2 9" xfId="29202"/>
    <cellStyle name="Итог 2 2 3 3" xfId="29203"/>
    <cellStyle name="Итог 2 2 3 4" xfId="29204"/>
    <cellStyle name="Итог 2 2 3 5" xfId="29205"/>
    <cellStyle name="Итог 2 2 3 6" xfId="29206"/>
    <cellStyle name="Итог 2 2 3 6 2" xfId="29207"/>
    <cellStyle name="Итог 2 2 3 7" xfId="29208"/>
    <cellStyle name="Итог 2 2 3 7 2" xfId="29209"/>
    <cellStyle name="Итог 2 2 3 8" xfId="29210"/>
    <cellStyle name="Итог 2 2 3 9" xfId="29211"/>
    <cellStyle name="Итог 2 2 3_амортизация" xfId="29212"/>
    <cellStyle name="Итог 2 2 30" xfId="29213"/>
    <cellStyle name="Итог 2 2 31" xfId="29214"/>
    <cellStyle name="Итог 2 2 32" xfId="29215"/>
    <cellStyle name="Итог 2 2 33" xfId="29216"/>
    <cellStyle name="Итог 2 2 34" xfId="29217"/>
    <cellStyle name="Итог 2 2 35" xfId="29218"/>
    <cellStyle name="Итог 2 2 36" xfId="29219"/>
    <cellStyle name="Итог 2 2 37" xfId="29220"/>
    <cellStyle name="Итог 2 2 38" xfId="29221"/>
    <cellStyle name="Итог 2 2 39" xfId="29222"/>
    <cellStyle name="Итог 2 2 4" xfId="29223"/>
    <cellStyle name="Итог 2 2 4 2" xfId="29224"/>
    <cellStyle name="Итог 2 2 4 2 2" xfId="29225"/>
    <cellStyle name="Итог 2 2 4 3" xfId="29226"/>
    <cellStyle name="Итог 2 2 4 4" xfId="29227"/>
    <cellStyle name="Итог 2 2 40" xfId="29228"/>
    <cellStyle name="Итог 2 2 41" xfId="29229"/>
    <cellStyle name="Итог 2 2 42" xfId="29230"/>
    <cellStyle name="Итог 2 2 43" xfId="29231"/>
    <cellStyle name="Итог 2 2 44" xfId="29232"/>
    <cellStyle name="Итог 2 2 45" xfId="29233"/>
    <cellStyle name="Итог 2 2 46" xfId="29234"/>
    <cellStyle name="Итог 2 2 47" xfId="29235"/>
    <cellStyle name="Итог 2 2 48" xfId="29236"/>
    <cellStyle name="Итог 2 2 49" xfId="29237"/>
    <cellStyle name="Итог 2 2 5" xfId="29238"/>
    <cellStyle name="Итог 2 2 5 2" xfId="29239"/>
    <cellStyle name="Итог 2 2 5 3" xfId="29240"/>
    <cellStyle name="Итог 2 2 5 4" xfId="29241"/>
    <cellStyle name="Итог 2 2 50" xfId="29242"/>
    <cellStyle name="Итог 2 2 6" xfId="29243"/>
    <cellStyle name="Итог 2 2 6 2" xfId="29244"/>
    <cellStyle name="Итог 2 2 6 3" xfId="29245"/>
    <cellStyle name="Итог 2 2 6 4" xfId="29246"/>
    <cellStyle name="Итог 2 2 7" xfId="29247"/>
    <cellStyle name="Итог 2 2 7 2" xfId="29248"/>
    <cellStyle name="Итог 2 2 7 3" xfId="29249"/>
    <cellStyle name="Итог 2 2 7 4" xfId="29250"/>
    <cellStyle name="Итог 2 2 8" xfId="29251"/>
    <cellStyle name="Итог 2 2 8 2" xfId="29252"/>
    <cellStyle name="Итог 2 2 8 3" xfId="29253"/>
    <cellStyle name="Итог 2 2 8 4" xfId="29254"/>
    <cellStyle name="Итог 2 2 9" xfId="29255"/>
    <cellStyle name="Итог 2 2 9 2" xfId="29256"/>
    <cellStyle name="Итог 2 2 9 2 2" xfId="29257"/>
    <cellStyle name="Итог 2 2 9 3" xfId="29258"/>
    <cellStyle name="Итог 2 2 9 4" xfId="29259"/>
    <cellStyle name="Итог 2 2 9 4 2" xfId="29260"/>
    <cellStyle name="Итог 2 2 9 4 3" xfId="29261"/>
    <cellStyle name="Итог 2 2 9 5" xfId="29262"/>
    <cellStyle name="Итог 2 2_амортизация" xfId="29263"/>
    <cellStyle name="Итог 2 20" xfId="29264"/>
    <cellStyle name="Итог 2 21" xfId="29265"/>
    <cellStyle name="Итог 2 22" xfId="29266"/>
    <cellStyle name="Итог 2 23" xfId="29267"/>
    <cellStyle name="Итог 2 24" xfId="29268"/>
    <cellStyle name="Итог 2 25" xfId="29269"/>
    <cellStyle name="Итог 2 26" xfId="29270"/>
    <cellStyle name="Итог 2 26 2" xfId="29271"/>
    <cellStyle name="Итог 2 27" xfId="29272"/>
    <cellStyle name="Итог 2 28" xfId="29273"/>
    <cellStyle name="Итог 2 29" xfId="29274"/>
    <cellStyle name="Итог 2 3" xfId="29275"/>
    <cellStyle name="Итог 2 3 2" xfId="29276"/>
    <cellStyle name="Итог 2 30" xfId="29277"/>
    <cellStyle name="Итог 2 31" xfId="29278"/>
    <cellStyle name="Итог 2 32" xfId="29279"/>
    <cellStyle name="Итог 2 33" xfId="29280"/>
    <cellStyle name="Итог 2 34" xfId="29281"/>
    <cellStyle name="Итог 2 4" xfId="29282"/>
    <cellStyle name="Итог 2 4 10" xfId="29283"/>
    <cellStyle name="Итог 2 4 11" xfId="29284"/>
    <cellStyle name="Итог 2 4 12" xfId="29285"/>
    <cellStyle name="Итог 2 4 13" xfId="29286"/>
    <cellStyle name="Итог 2 4 2" xfId="29287"/>
    <cellStyle name="Итог 2 4 2 10" xfId="29288"/>
    <cellStyle name="Итог 2 4 2 11" xfId="29289"/>
    <cellStyle name="Итог 2 4 2 12" xfId="29290"/>
    <cellStyle name="Итог 2 4 2 13" xfId="29291"/>
    <cellStyle name="Итог 2 4 2 2" xfId="29292"/>
    <cellStyle name="Итог 2 4 2 3" xfId="29293"/>
    <cellStyle name="Итог 2 4 2 3 2" xfId="29294"/>
    <cellStyle name="Итог 2 4 2 3 2 2" xfId="29295"/>
    <cellStyle name="Итог 2 4 2 3 2 3" xfId="29296"/>
    <cellStyle name="Итог 2 4 2 3 3" xfId="29297"/>
    <cellStyle name="Итог 2 4 2 4" xfId="29298"/>
    <cellStyle name="Итог 2 4 2 5" xfId="29299"/>
    <cellStyle name="Итог 2 4 2 5 2" xfId="29300"/>
    <cellStyle name="Итог 2 4 2 6" xfId="29301"/>
    <cellStyle name="Итог 2 4 2 7" xfId="29302"/>
    <cellStyle name="Итог 2 4 2 8" xfId="29303"/>
    <cellStyle name="Итог 2 4 2 9" xfId="29304"/>
    <cellStyle name="Итог 2 4 3" xfId="29305"/>
    <cellStyle name="Итог 2 4 4" xfId="29306"/>
    <cellStyle name="Итог 2 4 5" xfId="29307"/>
    <cellStyle name="Итог 2 4 6" xfId="29308"/>
    <cellStyle name="Итог 2 4 6 2" xfId="29309"/>
    <cellStyle name="Итог 2 4 7" xfId="29310"/>
    <cellStyle name="Итог 2 4 7 2" xfId="29311"/>
    <cellStyle name="Итог 2 4 8" xfId="29312"/>
    <cellStyle name="Итог 2 4 9" xfId="29313"/>
    <cellStyle name="Итог 2 5" xfId="29314"/>
    <cellStyle name="Итог 2 5 2" xfId="29315"/>
    <cellStyle name="Итог 2 5 2 2" xfId="29316"/>
    <cellStyle name="Итог 2 5 3" xfId="29317"/>
    <cellStyle name="Итог 2 5_амортизация" xfId="29318"/>
    <cellStyle name="Итог 2 6" xfId="29319"/>
    <cellStyle name="Итог 2 6 2" xfId="29320"/>
    <cellStyle name="Итог 2 6 3" xfId="29321"/>
    <cellStyle name="Итог 2 6 4" xfId="29322"/>
    <cellStyle name="Итог 2 7" xfId="29323"/>
    <cellStyle name="Итог 2 7 2" xfId="29324"/>
    <cellStyle name="Итог 2 7 3" xfId="29325"/>
    <cellStyle name="Итог 2 7 4" xfId="29326"/>
    <cellStyle name="Итог 2 8" xfId="29327"/>
    <cellStyle name="Итог 2 8 2" xfId="29328"/>
    <cellStyle name="Итог 2 9" xfId="29329"/>
    <cellStyle name="Итог 2 9 2" xfId="29330"/>
    <cellStyle name="Итог 2_амортизация" xfId="29331"/>
    <cellStyle name="Итог 3" xfId="29332"/>
    <cellStyle name="Итог 3 2" xfId="29333"/>
    <cellStyle name="Итог 3 2 2" xfId="29334"/>
    <cellStyle name="Итог 3 3" xfId="29335"/>
    <cellStyle name="Итог 3 4" xfId="29336"/>
    <cellStyle name="Итог 3 4 2" xfId="29337"/>
    <cellStyle name="Итог 3 4 3" xfId="29338"/>
    <cellStyle name="Итог 3 5" xfId="29339"/>
    <cellStyle name="Итог 3 6" xfId="29340"/>
    <cellStyle name="Итог 4" xfId="29341"/>
    <cellStyle name="Итог 4 2" xfId="29342"/>
    <cellStyle name="Итог 4 3" xfId="29343"/>
    <cellStyle name="Итог 5" xfId="29344"/>
    <cellStyle name="Итог 5 2" xfId="29345"/>
    <cellStyle name="Итог 5 3" xfId="29346"/>
    <cellStyle name="Итог 6" xfId="29347"/>
    <cellStyle name="Итог 6 2" xfId="29348"/>
    <cellStyle name="Итог 7" xfId="29349"/>
    <cellStyle name="Итог 8" xfId="29350"/>
    <cellStyle name="Итог 9" xfId="29351"/>
    <cellStyle name="КАНДАГАЧ тел3-33-96" xfId="29352"/>
    <cellStyle name="КАНДАГАЧ тел3-33-96 10" xfId="29353"/>
    <cellStyle name="КАНДАГАЧ тел3-33-96 11" xfId="29354"/>
    <cellStyle name="КАНДАГАЧ тел3-33-96 12" xfId="29355"/>
    <cellStyle name="КАНДАГАЧ тел3-33-96 2" xfId="29356"/>
    <cellStyle name="КАНДАГАЧ тел3-33-96 2 2" xfId="29357"/>
    <cellStyle name="КАНДАГАЧ тел3-33-96 3" xfId="29358"/>
    <cellStyle name="КАНДАГАЧ тел3-33-96 4" xfId="29359"/>
    <cellStyle name="КАНДАГАЧ тел3-33-96 5" xfId="29360"/>
    <cellStyle name="КАНДАГАЧ тел3-33-96 6" xfId="29361"/>
    <cellStyle name="КАНДАГАЧ тел3-33-96 7" xfId="29362"/>
    <cellStyle name="КАНДАГАЧ тел3-33-96 8" xfId="29363"/>
    <cellStyle name="КАНДАГАЧ тел3-33-96 9" xfId="29364"/>
    <cellStyle name="Контрольная ячейка 10" xfId="29365"/>
    <cellStyle name="Контрольная ячейка 11" xfId="29366"/>
    <cellStyle name="Контрольная ячейка 12" xfId="29367"/>
    <cellStyle name="Контрольная ячейка 13" xfId="29368"/>
    <cellStyle name="Контрольная ячейка 2" xfId="29369"/>
    <cellStyle name="Контрольная ячейка 2 10" xfId="29370"/>
    <cellStyle name="Контрольная ячейка 2 11" xfId="29371"/>
    <cellStyle name="Контрольная ячейка 2 12" xfId="29372"/>
    <cellStyle name="Контрольная ячейка 2 13" xfId="29373"/>
    <cellStyle name="Контрольная ячейка 2 14" xfId="29374"/>
    <cellStyle name="Контрольная ячейка 2 15" xfId="29375"/>
    <cellStyle name="Контрольная ячейка 2 16" xfId="29376"/>
    <cellStyle name="Контрольная ячейка 2 17" xfId="29377"/>
    <cellStyle name="Контрольная ячейка 2 18" xfId="29378"/>
    <cellStyle name="Контрольная ячейка 2 19" xfId="29379"/>
    <cellStyle name="Контрольная ячейка 2 2" xfId="29380"/>
    <cellStyle name="Контрольная ячейка 2 3" xfId="29381"/>
    <cellStyle name="Контрольная ячейка 2 4" xfId="29382"/>
    <cellStyle name="Контрольная ячейка 2 5" xfId="29383"/>
    <cellStyle name="Контрольная ячейка 2 6" xfId="29384"/>
    <cellStyle name="Контрольная ячейка 2 7" xfId="29385"/>
    <cellStyle name="Контрольная ячейка 2 8" xfId="29386"/>
    <cellStyle name="Контрольная ячейка 2 9" xfId="29387"/>
    <cellStyle name="Контрольная ячейка 2_амортизация" xfId="29388"/>
    <cellStyle name="Контрольная ячейка 3" xfId="29389"/>
    <cellStyle name="Контрольная ячейка 4" xfId="29390"/>
    <cellStyle name="Контрольная ячейка 5" xfId="29391"/>
    <cellStyle name="Контрольная ячейка 5 2" xfId="29392"/>
    <cellStyle name="Контрольная ячейка 5 3" xfId="29393"/>
    <cellStyle name="Контрольная ячейка 6" xfId="29394"/>
    <cellStyle name="Контрольная ячейка 6 2" xfId="29395"/>
    <cellStyle name="Контрольная ячейка 7" xfId="29396"/>
    <cellStyle name="Контрольная ячейка 8" xfId="29397"/>
    <cellStyle name="Контрольная ячейка 9" xfId="29398"/>
    <cellStyle name="Контрольная ячейка 9 2" xfId="29399"/>
    <cellStyle name="Контрольная ячейка 9 3" xfId="29400"/>
    <cellStyle name="Контрольная ячейка 9 4" xfId="29401"/>
    <cellStyle name="Мой" xfId="29402"/>
    <cellStyle name="Название 10" xfId="29403"/>
    <cellStyle name="Название 11" xfId="29404"/>
    <cellStyle name="Название 11 2" xfId="29405"/>
    <cellStyle name="Название 11 3" xfId="29406"/>
    <cellStyle name="Название 11 4" xfId="29407"/>
    <cellStyle name="Название 12" xfId="29408"/>
    <cellStyle name="Название 13" xfId="29409"/>
    <cellStyle name="Название 14" xfId="29410"/>
    <cellStyle name="Название 15" xfId="29411"/>
    <cellStyle name="Название 15 2" xfId="29412"/>
    <cellStyle name="Название 16" xfId="29413"/>
    <cellStyle name="Название 17" xfId="29414"/>
    <cellStyle name="Название 18" xfId="29415"/>
    <cellStyle name="Название 19" xfId="29416"/>
    <cellStyle name="Название 2" xfId="29417"/>
    <cellStyle name="Название 2 10" xfId="29418"/>
    <cellStyle name="Название 2 11" xfId="29419"/>
    <cellStyle name="Название 2 12" xfId="29420"/>
    <cellStyle name="Название 2 12 2" xfId="29421"/>
    <cellStyle name="Название 2 12 3" xfId="29422"/>
    <cellStyle name="Название 2 12 4" xfId="29423"/>
    <cellStyle name="Название 2 12 4 2" xfId="29424"/>
    <cellStyle name="Название 2 12 4 3" xfId="29425"/>
    <cellStyle name="Название 2 12 5" xfId="29426"/>
    <cellStyle name="Название 2 13" xfId="29427"/>
    <cellStyle name="Название 2 14" xfId="29428"/>
    <cellStyle name="Название 2 14 2" xfId="29429"/>
    <cellStyle name="Название 2 15" xfId="29430"/>
    <cellStyle name="Название 2 16" xfId="29431"/>
    <cellStyle name="Название 2 16 2" xfId="29432"/>
    <cellStyle name="Название 2 16 3" xfId="29433"/>
    <cellStyle name="Название 2 17" xfId="29434"/>
    <cellStyle name="Название 2 17 2" xfId="29435"/>
    <cellStyle name="Название 2 17 3" xfId="29436"/>
    <cellStyle name="Название 2 18" xfId="29437"/>
    <cellStyle name="Название 2 18 2" xfId="29438"/>
    <cellStyle name="Название 2 18 3" xfId="29439"/>
    <cellStyle name="Название 2 19" xfId="29440"/>
    <cellStyle name="Название 2 2" xfId="29441"/>
    <cellStyle name="Название 2 2 10" xfId="29442"/>
    <cellStyle name="Название 2 2 11" xfId="29443"/>
    <cellStyle name="Название 2 2 12" xfId="29444"/>
    <cellStyle name="Название 2 2 12 2" xfId="29445"/>
    <cellStyle name="Название 2 2 12 2 2" xfId="29446"/>
    <cellStyle name="Название 2 2 12 2 2 2" xfId="29447"/>
    <cellStyle name="Название 2 2 12 2 2 3" xfId="29448"/>
    <cellStyle name="Название 2 2 12 2 3" xfId="29449"/>
    <cellStyle name="Название 2 2 12 3" xfId="29450"/>
    <cellStyle name="Название 2 2 12 4" xfId="29451"/>
    <cellStyle name="Название 2 2 13" xfId="29452"/>
    <cellStyle name="Название 2 2 13 2" xfId="29453"/>
    <cellStyle name="Название 2 2 13 3" xfId="29454"/>
    <cellStyle name="Название 2 2 14" xfId="29455"/>
    <cellStyle name="Название 2 2 14 2" xfId="29456"/>
    <cellStyle name="Название 2 2 14 3" xfId="29457"/>
    <cellStyle name="Название 2 2 15" xfId="29458"/>
    <cellStyle name="Название 2 2 15 2" xfId="29459"/>
    <cellStyle name="Название 2 2 15 3" xfId="29460"/>
    <cellStyle name="Название 2 2 16" xfId="29461"/>
    <cellStyle name="Название 2 2 16 2" xfId="29462"/>
    <cellStyle name="Название 2 2 17" xfId="29463"/>
    <cellStyle name="Название 2 2 18" xfId="29464"/>
    <cellStyle name="Название 2 2 19" xfId="29465"/>
    <cellStyle name="Название 2 2 19 2" xfId="29466"/>
    <cellStyle name="Название 2 2 19 2 2" xfId="29467"/>
    <cellStyle name="Название 2 2 19 2 2 2" xfId="29468"/>
    <cellStyle name="Название 2 2 19 2 3" xfId="29469"/>
    <cellStyle name="Название 2 2 19 2 4" xfId="29470"/>
    <cellStyle name="Название 2 2 19 3" xfId="29471"/>
    <cellStyle name="Название 2 2 19 3 2" xfId="29472"/>
    <cellStyle name="Название 2 2 19 4" xfId="29473"/>
    <cellStyle name="Название 2 2 2" xfId="29474"/>
    <cellStyle name="Название 2 2 2 10" xfId="29475"/>
    <cellStyle name="Название 2 2 2 11" xfId="29476"/>
    <cellStyle name="Название 2 2 2 12" xfId="29477"/>
    <cellStyle name="Название 2 2 2 12 2" xfId="29478"/>
    <cellStyle name="Название 2 2 2 12 2 2" xfId="29479"/>
    <cellStyle name="Название 2 2 2 12 2 2 2" xfId="29480"/>
    <cellStyle name="Название 2 2 2 12 2 2 3" xfId="29481"/>
    <cellStyle name="Название 2 2 2 12 2 3" xfId="29482"/>
    <cellStyle name="Название 2 2 2 12 3" xfId="29483"/>
    <cellStyle name="Название 2 2 2 12 4" xfId="29484"/>
    <cellStyle name="Название 2 2 2 13" xfId="29485"/>
    <cellStyle name="Название 2 2 2 13 2" xfId="29486"/>
    <cellStyle name="Название 2 2 2 13 3" xfId="29487"/>
    <cellStyle name="Название 2 2 2 14" xfId="29488"/>
    <cellStyle name="Название 2 2 2 14 2" xfId="29489"/>
    <cellStyle name="Название 2 2 2 14 3" xfId="29490"/>
    <cellStyle name="Название 2 2 2 15" xfId="29491"/>
    <cellStyle name="Название 2 2 2 15 2" xfId="29492"/>
    <cellStyle name="Название 2 2 2 15 3" xfId="29493"/>
    <cellStyle name="Название 2 2 2 16" xfId="29494"/>
    <cellStyle name="Название 2 2 2 16 2" xfId="29495"/>
    <cellStyle name="Название 2 2 2 17" xfId="29496"/>
    <cellStyle name="Название 2 2 2 18" xfId="29497"/>
    <cellStyle name="Название 2 2 2 19" xfId="29498"/>
    <cellStyle name="Название 2 2 2 19 2" xfId="29499"/>
    <cellStyle name="Название 2 2 2 19 2 2" xfId="29500"/>
    <cellStyle name="Название 2 2 2 19 2 2 2" xfId="29501"/>
    <cellStyle name="Название 2 2 2 19 2 3" xfId="29502"/>
    <cellStyle name="Название 2 2 2 19 2 4" xfId="29503"/>
    <cellStyle name="Название 2 2 2 19 3" xfId="29504"/>
    <cellStyle name="Название 2 2 2 19 3 2" xfId="29505"/>
    <cellStyle name="Название 2 2 2 19 4" xfId="29506"/>
    <cellStyle name="Название 2 2 2 2" xfId="29507"/>
    <cellStyle name="Название 2 2 2 2 10" xfId="29508"/>
    <cellStyle name="Название 2 2 2 2 10 2" xfId="29509"/>
    <cellStyle name="Название 2 2 2 2 11" xfId="29510"/>
    <cellStyle name="Название 2 2 2 2 12" xfId="29511"/>
    <cellStyle name="Название 2 2 2 2 13" xfId="29512"/>
    <cellStyle name="Название 2 2 2 2 13 2" xfId="29513"/>
    <cellStyle name="Название 2 2 2 2 13 2 2" xfId="29514"/>
    <cellStyle name="Название 2 2 2 2 13 2 2 2" xfId="29515"/>
    <cellStyle name="Название 2 2 2 2 13 2 3" xfId="29516"/>
    <cellStyle name="Название 2 2 2 2 13 2 4" xfId="29517"/>
    <cellStyle name="Название 2 2 2 2 13 3" xfId="29518"/>
    <cellStyle name="Название 2 2 2 2 13 3 2" xfId="29519"/>
    <cellStyle name="Название 2 2 2 2 13 4" xfId="29520"/>
    <cellStyle name="Название 2 2 2 2 14" xfId="29521"/>
    <cellStyle name="Название 2 2 2 2 14 2" xfId="29522"/>
    <cellStyle name="Название 2 2 2 2 15" xfId="29523"/>
    <cellStyle name="Название 2 2 2 2 16" xfId="29524"/>
    <cellStyle name="Название 2 2 2 2 17" xfId="29525"/>
    <cellStyle name="Название 2 2 2 2 17 2" xfId="29526"/>
    <cellStyle name="Название 2 2 2 2 18" xfId="29527"/>
    <cellStyle name="Название 2 2 2 2 19" xfId="29528"/>
    <cellStyle name="Название 2 2 2 2 2" xfId="29529"/>
    <cellStyle name="Название 2 2 2 2 2 10" xfId="29530"/>
    <cellStyle name="Название 2 2 2 2 2 11" xfId="29531"/>
    <cellStyle name="Название 2 2 2 2 2 12" xfId="29532"/>
    <cellStyle name="Название 2 2 2 2 2 12 2" xfId="29533"/>
    <cellStyle name="Название 2 2 2 2 2 12 2 2" xfId="29534"/>
    <cellStyle name="Название 2 2 2 2 2 12 2 2 2" xfId="29535"/>
    <cellStyle name="Название 2 2 2 2 2 12 2 3" xfId="29536"/>
    <cellStyle name="Название 2 2 2 2 2 12 2 4" xfId="29537"/>
    <cellStyle name="Название 2 2 2 2 2 12 3" xfId="29538"/>
    <cellStyle name="Название 2 2 2 2 2 12 3 2" xfId="29539"/>
    <cellStyle name="Название 2 2 2 2 2 12 4" xfId="29540"/>
    <cellStyle name="Название 2 2 2 2 2 13" xfId="29541"/>
    <cellStyle name="Название 2 2 2 2 2 13 2" xfId="29542"/>
    <cellStyle name="Название 2 2 2 2 2 14" xfId="29543"/>
    <cellStyle name="Название 2 2 2 2 2 15" xfId="29544"/>
    <cellStyle name="Название 2 2 2 2 2 16" xfId="29545"/>
    <cellStyle name="Название 2 2 2 2 2 16 2" xfId="29546"/>
    <cellStyle name="Название 2 2 2 2 2 17" xfId="29547"/>
    <cellStyle name="Название 2 2 2 2 2 18" xfId="29548"/>
    <cellStyle name="Название 2 2 2 2 2 19" xfId="29549"/>
    <cellStyle name="Название 2 2 2 2 2 2" xfId="29550"/>
    <cellStyle name="Название 2 2 2 2 2 2 10" xfId="29551"/>
    <cellStyle name="Название 2 2 2 2 2 2 10 2" xfId="29552"/>
    <cellStyle name="Название 2 2 2 2 2 2 10 2 2" xfId="29553"/>
    <cellStyle name="Название 2 2 2 2 2 2 10 2 2 2" xfId="29554"/>
    <cellStyle name="Название 2 2 2 2 2 2 10 2 3" xfId="29555"/>
    <cellStyle name="Название 2 2 2 2 2 2 10 2 4" xfId="29556"/>
    <cellStyle name="Название 2 2 2 2 2 2 10 3" xfId="29557"/>
    <cellStyle name="Название 2 2 2 2 2 2 10 3 2" xfId="29558"/>
    <cellStyle name="Название 2 2 2 2 2 2 10 4" xfId="29559"/>
    <cellStyle name="Название 2 2 2 2 2 2 11" xfId="29560"/>
    <cellStyle name="Название 2 2 2 2 2 2 11 2" xfId="29561"/>
    <cellStyle name="Название 2 2 2 2 2 2 12" xfId="29562"/>
    <cellStyle name="Название 2 2 2 2 2 2 13" xfId="29563"/>
    <cellStyle name="Название 2 2 2 2 2 2 14" xfId="29564"/>
    <cellStyle name="Название 2 2 2 2 2 2 14 2" xfId="29565"/>
    <cellStyle name="Название 2 2 2 2 2 2 15" xfId="29566"/>
    <cellStyle name="Название 2 2 2 2 2 2 16" xfId="29567"/>
    <cellStyle name="Название 2 2 2 2 2 2 17" xfId="29568"/>
    <cellStyle name="Название 2 2 2 2 2 2 18" xfId="29569"/>
    <cellStyle name="Название 2 2 2 2 2 2 19" xfId="29570"/>
    <cellStyle name="Название 2 2 2 2 2 2 2" xfId="29571"/>
    <cellStyle name="Название 2 2 2 2 2 2 2 10" xfId="29572"/>
    <cellStyle name="Название 2 2 2 2 2 2 2 10 2" xfId="29573"/>
    <cellStyle name="Название 2 2 2 2 2 2 2 11" xfId="29574"/>
    <cellStyle name="Название 2 2 2 2 2 2 2 12" xfId="29575"/>
    <cellStyle name="Название 2 2 2 2 2 2 2 13" xfId="29576"/>
    <cellStyle name="Название 2 2 2 2 2 2 2 13 2" xfId="29577"/>
    <cellStyle name="Название 2 2 2 2 2 2 2 14" xfId="29578"/>
    <cellStyle name="Название 2 2 2 2 2 2 2 15" xfId="29579"/>
    <cellStyle name="Название 2 2 2 2 2 2 2 16" xfId="29580"/>
    <cellStyle name="Название 2 2 2 2 2 2 2 17" xfId="29581"/>
    <cellStyle name="Название 2 2 2 2 2 2 2 18" xfId="29582"/>
    <cellStyle name="Название 2 2 2 2 2 2 2 19" xfId="29583"/>
    <cellStyle name="Название 2 2 2 2 2 2 2 2" xfId="29584"/>
    <cellStyle name="Название 2 2 2 2 2 2 2 2 10" xfId="29585"/>
    <cellStyle name="Название 2 2 2 2 2 2 2 2 11" xfId="29586"/>
    <cellStyle name="Название 2 2 2 2 2 2 2 2 12" xfId="29587"/>
    <cellStyle name="Название 2 2 2 2 2 2 2 2 13" xfId="29588"/>
    <cellStyle name="Название 2 2 2 2 2 2 2 2 14" xfId="29589"/>
    <cellStyle name="Название 2 2 2 2 2 2 2 2 15" xfId="29590"/>
    <cellStyle name="Название 2 2 2 2 2 2 2 2 16" xfId="29591"/>
    <cellStyle name="Название 2 2 2 2 2 2 2 2 17" xfId="29592"/>
    <cellStyle name="Название 2 2 2 2 2 2 2 2 18" xfId="29593"/>
    <cellStyle name="Название 2 2 2 2 2 2 2 2 19" xfId="29594"/>
    <cellStyle name="Название 2 2 2 2 2 2 2 2 2" xfId="29595"/>
    <cellStyle name="Название 2 2 2 2 2 2 2 2 2 10" xfId="29596"/>
    <cellStyle name="Название 2 2 2 2 2 2 2 2 2 11" xfId="29597"/>
    <cellStyle name="Название 2 2 2 2 2 2 2 2 2 12" xfId="29598"/>
    <cellStyle name="Название 2 2 2 2 2 2 2 2 2 13" xfId="29599"/>
    <cellStyle name="Название 2 2 2 2 2 2 2 2 2 14" xfId="29600"/>
    <cellStyle name="Название 2 2 2 2 2 2 2 2 2 15" xfId="29601"/>
    <cellStyle name="Название 2 2 2 2 2 2 2 2 2 16" xfId="29602"/>
    <cellStyle name="Название 2 2 2 2 2 2 2 2 2 17" xfId="29603"/>
    <cellStyle name="Название 2 2 2 2 2 2 2 2 2 18" xfId="29604"/>
    <cellStyle name="Название 2 2 2 2 2 2 2 2 2 19" xfId="29605"/>
    <cellStyle name="Название 2 2 2 2 2 2 2 2 2 2" xfId="29606"/>
    <cellStyle name="Название 2 2 2 2 2 2 2 2 2 2 10" xfId="29607"/>
    <cellStyle name="Название 2 2 2 2 2 2 2 2 2 2 11" xfId="29608"/>
    <cellStyle name="Название 2 2 2 2 2 2 2 2 2 2 12" xfId="29609"/>
    <cellStyle name="Название 2 2 2 2 2 2 2 2 2 2 13" xfId="29610"/>
    <cellStyle name="Название 2 2 2 2 2 2 2 2 2 2 14" xfId="29611"/>
    <cellStyle name="Название 2 2 2 2 2 2 2 2 2 2 15" xfId="29612"/>
    <cellStyle name="Название 2 2 2 2 2 2 2 2 2 2 16" xfId="29613"/>
    <cellStyle name="Название 2 2 2 2 2 2 2 2 2 2 17" xfId="29614"/>
    <cellStyle name="Название 2 2 2 2 2 2 2 2 2 2 18" xfId="29615"/>
    <cellStyle name="Название 2 2 2 2 2 2 2 2 2 2 19" xfId="29616"/>
    <cellStyle name="Название 2 2 2 2 2 2 2 2 2 2 2" xfId="29617"/>
    <cellStyle name="Название 2 2 2 2 2 2 2 2 2 2 2 10" xfId="29618"/>
    <cellStyle name="Название 2 2 2 2 2 2 2 2 2 2 2 11" xfId="29619"/>
    <cellStyle name="Название 2 2 2 2 2 2 2 2 2 2 2 12" xfId="29620"/>
    <cellStyle name="Название 2 2 2 2 2 2 2 2 2 2 2 13" xfId="29621"/>
    <cellStyle name="Название 2 2 2 2 2 2 2 2 2 2 2 14" xfId="29622"/>
    <cellStyle name="Название 2 2 2 2 2 2 2 2 2 2 2 15" xfId="29623"/>
    <cellStyle name="Название 2 2 2 2 2 2 2 2 2 2 2 16" xfId="29624"/>
    <cellStyle name="Название 2 2 2 2 2 2 2 2 2 2 2 17" xfId="29625"/>
    <cellStyle name="Название 2 2 2 2 2 2 2 2 2 2 2 18" xfId="29626"/>
    <cellStyle name="Название 2 2 2 2 2 2 2 2 2 2 2 19" xfId="29627"/>
    <cellStyle name="Название 2 2 2 2 2 2 2 2 2 2 2 2" xfId="29628"/>
    <cellStyle name="Название 2 2 2 2 2 2 2 2 2 2 2 2 10" xfId="29629"/>
    <cellStyle name="Название 2 2 2 2 2 2 2 2 2 2 2 2 11" xfId="29630"/>
    <cellStyle name="Название 2 2 2 2 2 2 2 2 2 2 2 2 12" xfId="29631"/>
    <cellStyle name="Название 2 2 2 2 2 2 2 2 2 2 2 2 13" xfId="29632"/>
    <cellStyle name="Название 2 2 2 2 2 2 2 2 2 2 2 2 14" xfId="29633"/>
    <cellStyle name="Название 2 2 2 2 2 2 2 2 2 2 2 2 15" xfId="29634"/>
    <cellStyle name="Название 2 2 2 2 2 2 2 2 2 2 2 2 16" xfId="29635"/>
    <cellStyle name="Название 2 2 2 2 2 2 2 2 2 2 2 2 17" xfId="29636"/>
    <cellStyle name="Название 2 2 2 2 2 2 2 2 2 2 2 2 18" xfId="29637"/>
    <cellStyle name="Название 2 2 2 2 2 2 2 2 2 2 2 2 19" xfId="29638"/>
    <cellStyle name="Название 2 2 2 2 2 2 2 2 2 2 2 2 2" xfId="29639"/>
    <cellStyle name="Название 2 2 2 2 2 2 2 2 2 2 2 2 2 10" xfId="29640"/>
    <cellStyle name="Название 2 2 2 2 2 2 2 2 2 2 2 2 2 11" xfId="29641"/>
    <cellStyle name="Название 2 2 2 2 2 2 2 2 2 2 2 2 2 12" xfId="29642"/>
    <cellStyle name="Название 2 2 2 2 2 2 2 2 2 2 2 2 2 13" xfId="29643"/>
    <cellStyle name="Название 2 2 2 2 2 2 2 2 2 2 2 2 2 14" xfId="29644"/>
    <cellStyle name="Название 2 2 2 2 2 2 2 2 2 2 2 2 2 15" xfId="29645"/>
    <cellStyle name="Название 2 2 2 2 2 2 2 2 2 2 2 2 2 16" xfId="29646"/>
    <cellStyle name="Название 2 2 2 2 2 2 2 2 2 2 2 2 2 17" xfId="29647"/>
    <cellStyle name="Название 2 2 2 2 2 2 2 2 2 2 2 2 2 18" xfId="29648"/>
    <cellStyle name="Название 2 2 2 2 2 2 2 2 2 2 2 2 2 19" xfId="29649"/>
    <cellStyle name="Название 2 2 2 2 2 2 2 2 2 2 2 2 2 2" xfId="29650"/>
    <cellStyle name="Название 2 2 2 2 2 2 2 2 2 2 2 2 2 2 10" xfId="29651"/>
    <cellStyle name="Название 2 2 2 2 2 2 2 2 2 2 2 2 2 2 11" xfId="29652"/>
    <cellStyle name="Название 2 2 2 2 2 2 2 2 2 2 2 2 2 2 12" xfId="29653"/>
    <cellStyle name="Название 2 2 2 2 2 2 2 2 2 2 2 2 2 2 13" xfId="29654"/>
    <cellStyle name="Название 2 2 2 2 2 2 2 2 2 2 2 2 2 2 14" xfId="29655"/>
    <cellStyle name="Название 2 2 2 2 2 2 2 2 2 2 2 2 2 2 15" xfId="29656"/>
    <cellStyle name="Название 2 2 2 2 2 2 2 2 2 2 2 2 2 2 16" xfId="29657"/>
    <cellStyle name="Название 2 2 2 2 2 2 2 2 2 2 2 2 2 2 17" xfId="29658"/>
    <cellStyle name="Название 2 2 2 2 2 2 2 2 2 2 2 2 2 2 18" xfId="29659"/>
    <cellStyle name="Название 2 2 2 2 2 2 2 2 2 2 2 2 2 2 19" xfId="29660"/>
    <cellStyle name="Название 2 2 2 2 2 2 2 2 2 2 2 2 2 2 2" xfId="29661"/>
    <cellStyle name="Название 2 2 2 2 2 2 2 2 2 2 2 2 2 2 2 10" xfId="29662"/>
    <cellStyle name="Название 2 2 2 2 2 2 2 2 2 2 2 2 2 2 2 11" xfId="29663"/>
    <cellStyle name="Название 2 2 2 2 2 2 2 2 2 2 2 2 2 2 2 12" xfId="29664"/>
    <cellStyle name="Название 2 2 2 2 2 2 2 2 2 2 2 2 2 2 2 13" xfId="29665"/>
    <cellStyle name="Название 2 2 2 2 2 2 2 2 2 2 2 2 2 2 2 14" xfId="29666"/>
    <cellStyle name="Название 2 2 2 2 2 2 2 2 2 2 2 2 2 2 2 15" xfId="29667"/>
    <cellStyle name="Название 2 2 2 2 2 2 2 2 2 2 2 2 2 2 2 16" xfId="29668"/>
    <cellStyle name="Название 2 2 2 2 2 2 2 2 2 2 2 2 2 2 2 17" xfId="29669"/>
    <cellStyle name="Название 2 2 2 2 2 2 2 2 2 2 2 2 2 2 2 18" xfId="29670"/>
    <cellStyle name="Название 2 2 2 2 2 2 2 2 2 2 2 2 2 2 2 19" xfId="29671"/>
    <cellStyle name="Название 2 2 2 2 2 2 2 2 2 2 2 2 2 2 2 2" xfId="29672"/>
    <cellStyle name="Название 2 2 2 2 2 2 2 2 2 2 2 2 2 2 2 2 10" xfId="29673"/>
    <cellStyle name="Название 2 2 2 2 2 2 2 2 2 2 2 2 2 2 2 2 11" xfId="29674"/>
    <cellStyle name="Название 2 2 2 2 2 2 2 2 2 2 2 2 2 2 2 2 12" xfId="29675"/>
    <cellStyle name="Название 2 2 2 2 2 2 2 2 2 2 2 2 2 2 2 2 13" xfId="29676"/>
    <cellStyle name="Название 2 2 2 2 2 2 2 2 2 2 2 2 2 2 2 2 14" xfId="29677"/>
    <cellStyle name="Название 2 2 2 2 2 2 2 2 2 2 2 2 2 2 2 2 15" xfId="29678"/>
    <cellStyle name="Название 2 2 2 2 2 2 2 2 2 2 2 2 2 2 2 2 16" xfId="29679"/>
    <cellStyle name="Название 2 2 2 2 2 2 2 2 2 2 2 2 2 2 2 2 17" xfId="29680"/>
    <cellStyle name="Название 2 2 2 2 2 2 2 2 2 2 2 2 2 2 2 2 18" xfId="29681"/>
    <cellStyle name="Название 2 2 2 2 2 2 2 2 2 2 2 2 2 2 2 2 19" xfId="29682"/>
    <cellStyle name="Название 2 2 2 2 2 2 2 2 2 2 2 2 2 2 2 2 2" xfId="29683"/>
    <cellStyle name="Название 2 2 2 2 2 2 2 2 2 2 2 2 2 2 2 2 2 10" xfId="29684"/>
    <cellStyle name="Название 2 2 2 2 2 2 2 2 2 2 2 2 2 2 2 2 2 11" xfId="29685"/>
    <cellStyle name="Название 2 2 2 2 2 2 2 2 2 2 2 2 2 2 2 2 2 12" xfId="29686"/>
    <cellStyle name="Название 2 2 2 2 2 2 2 2 2 2 2 2 2 2 2 2 2 13" xfId="29687"/>
    <cellStyle name="Название 2 2 2 2 2 2 2 2 2 2 2 2 2 2 2 2 2 14" xfId="29688"/>
    <cellStyle name="Название 2 2 2 2 2 2 2 2 2 2 2 2 2 2 2 2 2 15" xfId="29689"/>
    <cellStyle name="Название 2 2 2 2 2 2 2 2 2 2 2 2 2 2 2 2 2 16" xfId="29690"/>
    <cellStyle name="Название 2 2 2 2 2 2 2 2 2 2 2 2 2 2 2 2 2 17" xfId="29691"/>
    <cellStyle name="Название 2 2 2 2 2 2 2 2 2 2 2 2 2 2 2 2 2 18" xfId="29692"/>
    <cellStyle name="Название 2 2 2 2 2 2 2 2 2 2 2 2 2 2 2 2 2 19" xfId="29693"/>
    <cellStyle name="Название 2 2 2 2 2 2 2 2 2 2 2 2 2 2 2 2 2 2" xfId="29694"/>
    <cellStyle name="Название 2 2 2 2 2 2 2 2 2 2 2 2 2 2 2 2 2 2 10" xfId="29695"/>
    <cellStyle name="Название 2 2 2 2 2 2 2 2 2 2 2 2 2 2 2 2 2 2 11" xfId="29696"/>
    <cellStyle name="Название 2 2 2 2 2 2 2 2 2 2 2 2 2 2 2 2 2 2 12" xfId="29697"/>
    <cellStyle name="Название 2 2 2 2 2 2 2 2 2 2 2 2 2 2 2 2 2 2 13" xfId="29698"/>
    <cellStyle name="Название 2 2 2 2 2 2 2 2 2 2 2 2 2 2 2 2 2 2 14" xfId="29699"/>
    <cellStyle name="Название 2 2 2 2 2 2 2 2 2 2 2 2 2 2 2 2 2 2 15" xfId="29700"/>
    <cellStyle name="Название 2 2 2 2 2 2 2 2 2 2 2 2 2 2 2 2 2 2 16" xfId="29701"/>
    <cellStyle name="Название 2 2 2 2 2 2 2 2 2 2 2 2 2 2 2 2 2 2 17" xfId="29702"/>
    <cellStyle name="Название 2 2 2 2 2 2 2 2 2 2 2 2 2 2 2 2 2 2 18" xfId="29703"/>
    <cellStyle name="Название 2 2 2 2 2 2 2 2 2 2 2 2 2 2 2 2 2 2 19" xfId="29704"/>
    <cellStyle name="Название 2 2 2 2 2 2 2 2 2 2 2 2 2 2 2 2 2 2 2" xfId="29705"/>
    <cellStyle name="Название 2 2 2 2 2 2 2 2 2 2 2 2 2 2 2 2 2 2 2 10" xfId="29706"/>
    <cellStyle name="Название 2 2 2 2 2 2 2 2 2 2 2 2 2 2 2 2 2 2 2 11" xfId="29707"/>
    <cellStyle name="Название 2 2 2 2 2 2 2 2 2 2 2 2 2 2 2 2 2 2 2 12" xfId="29708"/>
    <cellStyle name="Название 2 2 2 2 2 2 2 2 2 2 2 2 2 2 2 2 2 2 2 13" xfId="29709"/>
    <cellStyle name="Название 2 2 2 2 2 2 2 2 2 2 2 2 2 2 2 2 2 2 2 14" xfId="29710"/>
    <cellStyle name="Название 2 2 2 2 2 2 2 2 2 2 2 2 2 2 2 2 2 2 2 15" xfId="29711"/>
    <cellStyle name="Название 2 2 2 2 2 2 2 2 2 2 2 2 2 2 2 2 2 2 2 16" xfId="29712"/>
    <cellStyle name="Название 2 2 2 2 2 2 2 2 2 2 2 2 2 2 2 2 2 2 2 17" xfId="29713"/>
    <cellStyle name="Название 2 2 2 2 2 2 2 2 2 2 2 2 2 2 2 2 2 2 2 18" xfId="29714"/>
    <cellStyle name="Название 2 2 2 2 2 2 2 2 2 2 2 2 2 2 2 2 2 2 2 19" xfId="29715"/>
    <cellStyle name="Название 2 2 2 2 2 2 2 2 2 2 2 2 2 2 2 2 2 2 2 2" xfId="29716"/>
    <cellStyle name="Название 2 2 2 2 2 2 2 2 2 2 2 2 2 2 2 2 2 2 2 2 10" xfId="29717"/>
    <cellStyle name="Название 2 2 2 2 2 2 2 2 2 2 2 2 2 2 2 2 2 2 2 2 11" xfId="29718"/>
    <cellStyle name="Название 2 2 2 2 2 2 2 2 2 2 2 2 2 2 2 2 2 2 2 2 12" xfId="29719"/>
    <cellStyle name="Название 2 2 2 2 2 2 2 2 2 2 2 2 2 2 2 2 2 2 2 2 13" xfId="29720"/>
    <cellStyle name="Название 2 2 2 2 2 2 2 2 2 2 2 2 2 2 2 2 2 2 2 2 14" xfId="29721"/>
    <cellStyle name="Название 2 2 2 2 2 2 2 2 2 2 2 2 2 2 2 2 2 2 2 2 15" xfId="29722"/>
    <cellStyle name="Название 2 2 2 2 2 2 2 2 2 2 2 2 2 2 2 2 2 2 2 2 16" xfId="29723"/>
    <cellStyle name="Название 2 2 2 2 2 2 2 2 2 2 2 2 2 2 2 2 2 2 2 2 17" xfId="29724"/>
    <cellStyle name="Название 2 2 2 2 2 2 2 2 2 2 2 2 2 2 2 2 2 2 2 2 18" xfId="29725"/>
    <cellStyle name="Название 2 2 2 2 2 2 2 2 2 2 2 2 2 2 2 2 2 2 2 2 19" xfId="29726"/>
    <cellStyle name="Название 2 2 2 2 2 2 2 2 2 2 2 2 2 2 2 2 2 2 2 2 2" xfId="29727"/>
    <cellStyle name="Название 2 2 2 2 2 2 2 2 2 2 2 2 2 2 2 2 2 2 2 2 2 10" xfId="29728"/>
    <cellStyle name="Название 2 2 2 2 2 2 2 2 2 2 2 2 2 2 2 2 2 2 2 2 2 11" xfId="29729"/>
    <cellStyle name="Название 2 2 2 2 2 2 2 2 2 2 2 2 2 2 2 2 2 2 2 2 2 12" xfId="29730"/>
    <cellStyle name="Название 2 2 2 2 2 2 2 2 2 2 2 2 2 2 2 2 2 2 2 2 2 13" xfId="29731"/>
    <cellStyle name="Название 2 2 2 2 2 2 2 2 2 2 2 2 2 2 2 2 2 2 2 2 2 14" xfId="29732"/>
    <cellStyle name="Название 2 2 2 2 2 2 2 2 2 2 2 2 2 2 2 2 2 2 2 2 2 15" xfId="29733"/>
    <cellStyle name="Название 2 2 2 2 2 2 2 2 2 2 2 2 2 2 2 2 2 2 2 2 2 16" xfId="29734"/>
    <cellStyle name="Название 2 2 2 2 2 2 2 2 2 2 2 2 2 2 2 2 2 2 2 2 2 17" xfId="29735"/>
    <cellStyle name="Название 2 2 2 2 2 2 2 2 2 2 2 2 2 2 2 2 2 2 2 2 2 18" xfId="29736"/>
    <cellStyle name="Название 2 2 2 2 2 2 2 2 2 2 2 2 2 2 2 2 2 2 2 2 2 19" xfId="29737"/>
    <cellStyle name="Название 2 2 2 2 2 2 2 2 2 2 2 2 2 2 2 2 2 2 2 2 2 2" xfId="29738"/>
    <cellStyle name="Название 2 2 2 2 2 2 2 2 2 2 2 2 2 2 2 2 2 2 2 2 2 2 10" xfId="29739"/>
    <cellStyle name="Название 2 2 2 2 2 2 2 2 2 2 2 2 2 2 2 2 2 2 2 2 2 2 11" xfId="29740"/>
    <cellStyle name="Название 2 2 2 2 2 2 2 2 2 2 2 2 2 2 2 2 2 2 2 2 2 2 12" xfId="29741"/>
    <cellStyle name="Название 2 2 2 2 2 2 2 2 2 2 2 2 2 2 2 2 2 2 2 2 2 2 13" xfId="29742"/>
    <cellStyle name="Название 2 2 2 2 2 2 2 2 2 2 2 2 2 2 2 2 2 2 2 2 2 2 14" xfId="29743"/>
    <cellStyle name="Название 2 2 2 2 2 2 2 2 2 2 2 2 2 2 2 2 2 2 2 2 2 2 15" xfId="29744"/>
    <cellStyle name="Название 2 2 2 2 2 2 2 2 2 2 2 2 2 2 2 2 2 2 2 2 2 2 16" xfId="29745"/>
    <cellStyle name="Название 2 2 2 2 2 2 2 2 2 2 2 2 2 2 2 2 2 2 2 2 2 2 17" xfId="29746"/>
    <cellStyle name="Название 2 2 2 2 2 2 2 2 2 2 2 2 2 2 2 2 2 2 2 2 2 2 18" xfId="29747"/>
    <cellStyle name="Название 2 2 2 2 2 2 2 2 2 2 2 2 2 2 2 2 2 2 2 2 2 2 19" xfId="29748"/>
    <cellStyle name="Название 2 2 2 2 2 2 2 2 2 2 2 2 2 2 2 2 2 2 2 2 2 2 2" xfId="29749"/>
    <cellStyle name="Название 2 2 2 2 2 2 2 2 2 2 2 2 2 2 2 2 2 2 2 2 2 2 2 10" xfId="29750"/>
    <cellStyle name="Название 2 2 2 2 2 2 2 2 2 2 2 2 2 2 2 2 2 2 2 2 2 2 2 11" xfId="29751"/>
    <cellStyle name="Название 2 2 2 2 2 2 2 2 2 2 2 2 2 2 2 2 2 2 2 2 2 2 2 12" xfId="29752"/>
    <cellStyle name="Название 2 2 2 2 2 2 2 2 2 2 2 2 2 2 2 2 2 2 2 2 2 2 2 13" xfId="29753"/>
    <cellStyle name="Название 2 2 2 2 2 2 2 2 2 2 2 2 2 2 2 2 2 2 2 2 2 2 2 14" xfId="29754"/>
    <cellStyle name="Название 2 2 2 2 2 2 2 2 2 2 2 2 2 2 2 2 2 2 2 2 2 2 2 15" xfId="29755"/>
    <cellStyle name="Название 2 2 2 2 2 2 2 2 2 2 2 2 2 2 2 2 2 2 2 2 2 2 2 16" xfId="29756"/>
    <cellStyle name="Название 2 2 2 2 2 2 2 2 2 2 2 2 2 2 2 2 2 2 2 2 2 2 2 17" xfId="29757"/>
    <cellStyle name="Название 2 2 2 2 2 2 2 2 2 2 2 2 2 2 2 2 2 2 2 2 2 2 2 18" xfId="29758"/>
    <cellStyle name="Название 2 2 2 2 2 2 2 2 2 2 2 2 2 2 2 2 2 2 2 2 2 2 2 19" xfId="29759"/>
    <cellStyle name="Название 2 2 2 2 2 2 2 2 2 2 2 2 2 2 2 2 2 2 2 2 2 2 2 2" xfId="29760"/>
    <cellStyle name="Название 2 2 2 2 2 2 2 2 2 2 2 2 2 2 2 2 2 2 2 2 2 2 2 2 10" xfId="29761"/>
    <cellStyle name="Название 2 2 2 2 2 2 2 2 2 2 2 2 2 2 2 2 2 2 2 2 2 2 2 2 11" xfId="29762"/>
    <cellStyle name="Название 2 2 2 2 2 2 2 2 2 2 2 2 2 2 2 2 2 2 2 2 2 2 2 2 12" xfId="29763"/>
    <cellStyle name="Название 2 2 2 2 2 2 2 2 2 2 2 2 2 2 2 2 2 2 2 2 2 2 2 2 13" xfId="29764"/>
    <cellStyle name="Название 2 2 2 2 2 2 2 2 2 2 2 2 2 2 2 2 2 2 2 2 2 2 2 2 14" xfId="29765"/>
    <cellStyle name="Название 2 2 2 2 2 2 2 2 2 2 2 2 2 2 2 2 2 2 2 2 2 2 2 2 15" xfId="29766"/>
    <cellStyle name="Название 2 2 2 2 2 2 2 2 2 2 2 2 2 2 2 2 2 2 2 2 2 2 2 2 16" xfId="29767"/>
    <cellStyle name="Название 2 2 2 2 2 2 2 2 2 2 2 2 2 2 2 2 2 2 2 2 2 2 2 2 17" xfId="29768"/>
    <cellStyle name="Название 2 2 2 2 2 2 2 2 2 2 2 2 2 2 2 2 2 2 2 2 2 2 2 2 18" xfId="29769"/>
    <cellStyle name="Название 2 2 2 2 2 2 2 2 2 2 2 2 2 2 2 2 2 2 2 2 2 2 2 2 2" xfId="29770"/>
    <cellStyle name="Название 2 2 2 2 2 2 2 2 2 2 2 2 2 2 2 2 2 2 2 2 2 2 2 2 2 10" xfId="29771"/>
    <cellStyle name="Название 2 2 2 2 2 2 2 2 2 2 2 2 2 2 2 2 2 2 2 2 2 2 2 2 2 11" xfId="29772"/>
    <cellStyle name="Название 2 2 2 2 2 2 2 2 2 2 2 2 2 2 2 2 2 2 2 2 2 2 2 2 2 12" xfId="29773"/>
    <cellStyle name="Название 2 2 2 2 2 2 2 2 2 2 2 2 2 2 2 2 2 2 2 2 2 2 2 2 2 13" xfId="29774"/>
    <cellStyle name="Название 2 2 2 2 2 2 2 2 2 2 2 2 2 2 2 2 2 2 2 2 2 2 2 2 2 14" xfId="29775"/>
    <cellStyle name="Название 2 2 2 2 2 2 2 2 2 2 2 2 2 2 2 2 2 2 2 2 2 2 2 2 2 15" xfId="29776"/>
    <cellStyle name="Название 2 2 2 2 2 2 2 2 2 2 2 2 2 2 2 2 2 2 2 2 2 2 2 2 2 16" xfId="29777"/>
    <cellStyle name="Название 2 2 2 2 2 2 2 2 2 2 2 2 2 2 2 2 2 2 2 2 2 2 2 2 2 17" xfId="29778"/>
    <cellStyle name="Название 2 2 2 2 2 2 2 2 2 2 2 2 2 2 2 2 2 2 2 2 2 2 2 2 2 18" xfId="29779"/>
    <cellStyle name="Название 2 2 2 2 2 2 2 2 2 2 2 2 2 2 2 2 2 2 2 2 2 2 2 2 2 2" xfId="29780"/>
    <cellStyle name="Название 2 2 2 2 2 2 2 2 2 2 2 2 2 2 2 2 2 2 2 2 2 2 2 2 2 3" xfId="29781"/>
    <cellStyle name="Название 2 2 2 2 2 2 2 2 2 2 2 2 2 2 2 2 2 2 2 2 2 2 2 2 2 4" xfId="29782"/>
    <cellStyle name="Название 2 2 2 2 2 2 2 2 2 2 2 2 2 2 2 2 2 2 2 2 2 2 2 2 2 5" xfId="29783"/>
    <cellStyle name="Название 2 2 2 2 2 2 2 2 2 2 2 2 2 2 2 2 2 2 2 2 2 2 2 2 2 6" xfId="29784"/>
    <cellStyle name="Название 2 2 2 2 2 2 2 2 2 2 2 2 2 2 2 2 2 2 2 2 2 2 2 2 2 7" xfId="29785"/>
    <cellStyle name="Название 2 2 2 2 2 2 2 2 2 2 2 2 2 2 2 2 2 2 2 2 2 2 2 2 2 8" xfId="29786"/>
    <cellStyle name="Название 2 2 2 2 2 2 2 2 2 2 2 2 2 2 2 2 2 2 2 2 2 2 2 2 2 9" xfId="29787"/>
    <cellStyle name="Название 2 2 2 2 2 2 2 2 2 2 2 2 2 2 2 2 2 2 2 2 2 2 2 2 3" xfId="29788"/>
    <cellStyle name="Название 2 2 2 2 2 2 2 2 2 2 2 2 2 2 2 2 2 2 2 2 2 2 2 2 4" xfId="29789"/>
    <cellStyle name="Название 2 2 2 2 2 2 2 2 2 2 2 2 2 2 2 2 2 2 2 2 2 2 2 2 5" xfId="29790"/>
    <cellStyle name="Название 2 2 2 2 2 2 2 2 2 2 2 2 2 2 2 2 2 2 2 2 2 2 2 2 6" xfId="29791"/>
    <cellStyle name="Название 2 2 2 2 2 2 2 2 2 2 2 2 2 2 2 2 2 2 2 2 2 2 2 2 7" xfId="29792"/>
    <cellStyle name="Название 2 2 2 2 2 2 2 2 2 2 2 2 2 2 2 2 2 2 2 2 2 2 2 2 8" xfId="29793"/>
    <cellStyle name="Название 2 2 2 2 2 2 2 2 2 2 2 2 2 2 2 2 2 2 2 2 2 2 2 2 9" xfId="29794"/>
    <cellStyle name="Название 2 2 2 2 2 2 2 2 2 2 2 2 2 2 2 2 2 2 2 2 2 2 2 20" xfId="29795"/>
    <cellStyle name="Название 2 2 2 2 2 2 2 2 2 2 2 2 2 2 2 2 2 2 2 2 2 2 2 21" xfId="29796"/>
    <cellStyle name="Название 2 2 2 2 2 2 2 2 2 2 2 2 2 2 2 2 2 2 2 2 2 2 2 3" xfId="29797"/>
    <cellStyle name="Название 2 2 2 2 2 2 2 2 2 2 2 2 2 2 2 2 2 2 2 2 2 2 2 4" xfId="29798"/>
    <cellStyle name="Название 2 2 2 2 2 2 2 2 2 2 2 2 2 2 2 2 2 2 2 2 2 2 2 5" xfId="29799"/>
    <cellStyle name="Название 2 2 2 2 2 2 2 2 2 2 2 2 2 2 2 2 2 2 2 2 2 2 2 6" xfId="29800"/>
    <cellStyle name="Название 2 2 2 2 2 2 2 2 2 2 2 2 2 2 2 2 2 2 2 2 2 2 2 7" xfId="29801"/>
    <cellStyle name="Название 2 2 2 2 2 2 2 2 2 2 2 2 2 2 2 2 2 2 2 2 2 2 2 8" xfId="29802"/>
    <cellStyle name="Название 2 2 2 2 2 2 2 2 2 2 2 2 2 2 2 2 2 2 2 2 2 2 2 9" xfId="29803"/>
    <cellStyle name="Название 2 2 2 2 2 2 2 2 2 2 2 2 2 2 2 2 2 2 2 2 2 2 20" xfId="29804"/>
    <cellStyle name="Название 2 2 2 2 2 2 2 2 2 2 2 2 2 2 2 2 2 2 2 2 2 2 21" xfId="29805"/>
    <cellStyle name="Название 2 2 2 2 2 2 2 2 2 2 2 2 2 2 2 2 2 2 2 2 2 2 3" xfId="29806"/>
    <cellStyle name="Название 2 2 2 2 2 2 2 2 2 2 2 2 2 2 2 2 2 2 2 2 2 2 4" xfId="29807"/>
    <cellStyle name="Название 2 2 2 2 2 2 2 2 2 2 2 2 2 2 2 2 2 2 2 2 2 2 5" xfId="29808"/>
    <cellStyle name="Название 2 2 2 2 2 2 2 2 2 2 2 2 2 2 2 2 2 2 2 2 2 2 6" xfId="29809"/>
    <cellStyle name="Название 2 2 2 2 2 2 2 2 2 2 2 2 2 2 2 2 2 2 2 2 2 2 7" xfId="29810"/>
    <cellStyle name="Название 2 2 2 2 2 2 2 2 2 2 2 2 2 2 2 2 2 2 2 2 2 2 8" xfId="29811"/>
    <cellStyle name="Название 2 2 2 2 2 2 2 2 2 2 2 2 2 2 2 2 2 2 2 2 2 2 9" xfId="29812"/>
    <cellStyle name="Название 2 2 2 2 2 2 2 2 2 2 2 2 2 2 2 2 2 2 2 2 2 20" xfId="29813"/>
    <cellStyle name="Название 2 2 2 2 2 2 2 2 2 2 2 2 2 2 2 2 2 2 2 2 2 21" xfId="29814"/>
    <cellStyle name="Название 2 2 2 2 2 2 2 2 2 2 2 2 2 2 2 2 2 2 2 2 2 22" xfId="29815"/>
    <cellStyle name="Название 2 2 2 2 2 2 2 2 2 2 2 2 2 2 2 2 2 2 2 2 2 3" xfId="29816"/>
    <cellStyle name="Название 2 2 2 2 2 2 2 2 2 2 2 2 2 2 2 2 2 2 2 2 2 4" xfId="29817"/>
    <cellStyle name="Название 2 2 2 2 2 2 2 2 2 2 2 2 2 2 2 2 2 2 2 2 2 5" xfId="29818"/>
    <cellStyle name="Название 2 2 2 2 2 2 2 2 2 2 2 2 2 2 2 2 2 2 2 2 2 6" xfId="29819"/>
    <cellStyle name="Название 2 2 2 2 2 2 2 2 2 2 2 2 2 2 2 2 2 2 2 2 2 7" xfId="29820"/>
    <cellStyle name="Название 2 2 2 2 2 2 2 2 2 2 2 2 2 2 2 2 2 2 2 2 2 8" xfId="29821"/>
    <cellStyle name="Название 2 2 2 2 2 2 2 2 2 2 2 2 2 2 2 2 2 2 2 2 2 9" xfId="29822"/>
    <cellStyle name="Название 2 2 2 2 2 2 2 2 2 2 2 2 2 2 2 2 2 2 2 2 20" xfId="29823"/>
    <cellStyle name="Название 2 2 2 2 2 2 2 2 2 2 2 2 2 2 2 2 2 2 2 2 21" xfId="29824"/>
    <cellStyle name="Название 2 2 2 2 2 2 2 2 2 2 2 2 2 2 2 2 2 2 2 2 22" xfId="29825"/>
    <cellStyle name="Название 2 2 2 2 2 2 2 2 2 2 2 2 2 2 2 2 2 2 2 2 3" xfId="29826"/>
    <cellStyle name="Название 2 2 2 2 2 2 2 2 2 2 2 2 2 2 2 2 2 2 2 2 4" xfId="29827"/>
    <cellStyle name="Название 2 2 2 2 2 2 2 2 2 2 2 2 2 2 2 2 2 2 2 2 5" xfId="29828"/>
    <cellStyle name="Название 2 2 2 2 2 2 2 2 2 2 2 2 2 2 2 2 2 2 2 2 6" xfId="29829"/>
    <cellStyle name="Название 2 2 2 2 2 2 2 2 2 2 2 2 2 2 2 2 2 2 2 2 7" xfId="29830"/>
    <cellStyle name="Название 2 2 2 2 2 2 2 2 2 2 2 2 2 2 2 2 2 2 2 2 8" xfId="29831"/>
    <cellStyle name="Название 2 2 2 2 2 2 2 2 2 2 2 2 2 2 2 2 2 2 2 2 9" xfId="29832"/>
    <cellStyle name="Название 2 2 2 2 2 2 2 2 2 2 2 2 2 2 2 2 2 2 2 20" xfId="29833"/>
    <cellStyle name="Название 2 2 2 2 2 2 2 2 2 2 2 2 2 2 2 2 2 2 2 21" xfId="29834"/>
    <cellStyle name="Название 2 2 2 2 2 2 2 2 2 2 2 2 2 2 2 2 2 2 2 22" xfId="29835"/>
    <cellStyle name="Название 2 2 2 2 2 2 2 2 2 2 2 2 2 2 2 2 2 2 2 23" xfId="29836"/>
    <cellStyle name="Название 2 2 2 2 2 2 2 2 2 2 2 2 2 2 2 2 2 2 2 3" xfId="29837"/>
    <cellStyle name="Название 2 2 2 2 2 2 2 2 2 2 2 2 2 2 2 2 2 2 2 4" xfId="29838"/>
    <cellStyle name="Название 2 2 2 2 2 2 2 2 2 2 2 2 2 2 2 2 2 2 2 5" xfId="29839"/>
    <cellStyle name="Название 2 2 2 2 2 2 2 2 2 2 2 2 2 2 2 2 2 2 2 6" xfId="29840"/>
    <cellStyle name="Название 2 2 2 2 2 2 2 2 2 2 2 2 2 2 2 2 2 2 2 7" xfId="29841"/>
    <cellStyle name="Название 2 2 2 2 2 2 2 2 2 2 2 2 2 2 2 2 2 2 2 8" xfId="29842"/>
    <cellStyle name="Название 2 2 2 2 2 2 2 2 2 2 2 2 2 2 2 2 2 2 2 9" xfId="29843"/>
    <cellStyle name="Название 2 2 2 2 2 2 2 2 2 2 2 2 2 2 2 2 2 2 20" xfId="29844"/>
    <cellStyle name="Название 2 2 2 2 2 2 2 2 2 2 2 2 2 2 2 2 2 2 21" xfId="29845"/>
    <cellStyle name="Название 2 2 2 2 2 2 2 2 2 2 2 2 2 2 2 2 2 2 22" xfId="29846"/>
    <cellStyle name="Название 2 2 2 2 2 2 2 2 2 2 2 2 2 2 2 2 2 2 23" xfId="29847"/>
    <cellStyle name="Название 2 2 2 2 2 2 2 2 2 2 2 2 2 2 2 2 2 2 24" xfId="29848"/>
    <cellStyle name="Название 2 2 2 2 2 2 2 2 2 2 2 2 2 2 2 2 2 2 25" xfId="29849"/>
    <cellStyle name="Название 2 2 2 2 2 2 2 2 2 2 2 2 2 2 2 2 2 2 3" xfId="29850"/>
    <cellStyle name="Название 2 2 2 2 2 2 2 2 2 2 2 2 2 2 2 2 2 2 4" xfId="29851"/>
    <cellStyle name="Название 2 2 2 2 2 2 2 2 2 2 2 2 2 2 2 2 2 2 5" xfId="29852"/>
    <cellStyle name="Название 2 2 2 2 2 2 2 2 2 2 2 2 2 2 2 2 2 2 6" xfId="29853"/>
    <cellStyle name="Название 2 2 2 2 2 2 2 2 2 2 2 2 2 2 2 2 2 2 7" xfId="29854"/>
    <cellStyle name="Название 2 2 2 2 2 2 2 2 2 2 2 2 2 2 2 2 2 2 8" xfId="29855"/>
    <cellStyle name="Название 2 2 2 2 2 2 2 2 2 2 2 2 2 2 2 2 2 2 9" xfId="29856"/>
    <cellStyle name="Название 2 2 2 2 2 2 2 2 2 2 2 2 2 2 2 2 2 20" xfId="29857"/>
    <cellStyle name="Название 2 2 2 2 2 2 2 2 2 2 2 2 2 2 2 2 2 21" xfId="29858"/>
    <cellStyle name="Название 2 2 2 2 2 2 2 2 2 2 2 2 2 2 2 2 2 22" xfId="29859"/>
    <cellStyle name="Название 2 2 2 2 2 2 2 2 2 2 2 2 2 2 2 2 2 23" xfId="29860"/>
    <cellStyle name="Название 2 2 2 2 2 2 2 2 2 2 2 2 2 2 2 2 2 24" xfId="29861"/>
    <cellStyle name="Название 2 2 2 2 2 2 2 2 2 2 2 2 2 2 2 2 2 25" xfId="29862"/>
    <cellStyle name="Название 2 2 2 2 2 2 2 2 2 2 2 2 2 2 2 2 2 3" xfId="29863"/>
    <cellStyle name="Название 2 2 2 2 2 2 2 2 2 2 2 2 2 2 2 2 2 3 2" xfId="29864"/>
    <cellStyle name="Название 2 2 2 2 2 2 2 2 2 2 2 2 2 2 2 2 2 4" xfId="29865"/>
    <cellStyle name="Название 2 2 2 2 2 2 2 2 2 2 2 2 2 2 2 2 2 5" xfId="29866"/>
    <cellStyle name="Название 2 2 2 2 2 2 2 2 2 2 2 2 2 2 2 2 2 6" xfId="29867"/>
    <cellStyle name="Название 2 2 2 2 2 2 2 2 2 2 2 2 2 2 2 2 2 7" xfId="29868"/>
    <cellStyle name="Название 2 2 2 2 2 2 2 2 2 2 2 2 2 2 2 2 2 8" xfId="29869"/>
    <cellStyle name="Название 2 2 2 2 2 2 2 2 2 2 2 2 2 2 2 2 2 9" xfId="29870"/>
    <cellStyle name="Название 2 2 2 2 2 2 2 2 2 2 2 2 2 2 2 2 20" xfId="29871"/>
    <cellStyle name="Название 2 2 2 2 2 2 2 2 2 2 2 2 2 2 2 2 21" xfId="29872"/>
    <cellStyle name="Название 2 2 2 2 2 2 2 2 2 2 2 2 2 2 2 2 22" xfId="29873"/>
    <cellStyle name="Название 2 2 2 2 2 2 2 2 2 2 2 2 2 2 2 2 23" xfId="29874"/>
    <cellStyle name="Название 2 2 2 2 2 2 2 2 2 2 2 2 2 2 2 2 24" xfId="29875"/>
    <cellStyle name="Название 2 2 2 2 2 2 2 2 2 2 2 2 2 2 2 2 25" xfId="29876"/>
    <cellStyle name="Название 2 2 2 2 2 2 2 2 2 2 2 2 2 2 2 2 26" xfId="29877"/>
    <cellStyle name="Название 2 2 2 2 2 2 2 2 2 2 2 2 2 2 2 2 27" xfId="29878"/>
    <cellStyle name="Название 2 2 2 2 2 2 2 2 2 2 2 2 2 2 2 2 3" xfId="29879"/>
    <cellStyle name="Название 2 2 2 2 2 2 2 2 2 2 2 2 2 2 2 2 4" xfId="29880"/>
    <cellStyle name="Название 2 2 2 2 2 2 2 2 2 2 2 2 2 2 2 2 4 2" xfId="29881"/>
    <cellStyle name="Название 2 2 2 2 2 2 2 2 2 2 2 2 2 2 2 2 5" xfId="29882"/>
    <cellStyle name="Название 2 2 2 2 2 2 2 2 2 2 2 2 2 2 2 2 6" xfId="29883"/>
    <cellStyle name="Название 2 2 2 2 2 2 2 2 2 2 2 2 2 2 2 2 7" xfId="29884"/>
    <cellStyle name="Название 2 2 2 2 2 2 2 2 2 2 2 2 2 2 2 2 8" xfId="29885"/>
    <cellStyle name="Название 2 2 2 2 2 2 2 2 2 2 2 2 2 2 2 2 9" xfId="29886"/>
    <cellStyle name="Название 2 2 2 2 2 2 2 2 2 2 2 2 2 2 2 20" xfId="29887"/>
    <cellStyle name="Название 2 2 2 2 2 2 2 2 2 2 2 2 2 2 2 21" xfId="29888"/>
    <cellStyle name="Название 2 2 2 2 2 2 2 2 2 2 2 2 2 2 2 22" xfId="29889"/>
    <cellStyle name="Название 2 2 2 2 2 2 2 2 2 2 2 2 2 2 2 23" xfId="29890"/>
    <cellStyle name="Название 2 2 2 2 2 2 2 2 2 2 2 2 2 2 2 24" xfId="29891"/>
    <cellStyle name="Название 2 2 2 2 2 2 2 2 2 2 2 2 2 2 2 25" xfId="29892"/>
    <cellStyle name="Название 2 2 2 2 2 2 2 2 2 2 2 2 2 2 2 26" xfId="29893"/>
    <cellStyle name="Название 2 2 2 2 2 2 2 2 2 2 2 2 2 2 2 27" xfId="29894"/>
    <cellStyle name="Название 2 2 2 2 2 2 2 2 2 2 2 2 2 2 2 3" xfId="29895"/>
    <cellStyle name="Название 2 2 2 2 2 2 2 2 2 2 2 2 2 2 2 3 2" xfId="29896"/>
    <cellStyle name="Название 2 2 2 2 2 2 2 2 2 2 2 2 2 2 2 3 2 2" xfId="29897"/>
    <cellStyle name="Название 2 2 2 2 2 2 2 2 2 2 2 2 2 2 2 3 2 2 2" xfId="29898"/>
    <cellStyle name="Название 2 2 2 2 2 2 2 2 2 2 2 2 2 2 2 3 2 3" xfId="29899"/>
    <cellStyle name="Название 2 2 2 2 2 2 2 2 2 2 2 2 2 2 2 3 2 4" xfId="29900"/>
    <cellStyle name="Название 2 2 2 2 2 2 2 2 2 2 2 2 2 2 2 3 3" xfId="29901"/>
    <cellStyle name="Название 2 2 2 2 2 2 2 2 2 2 2 2 2 2 2 3 3 2" xfId="29902"/>
    <cellStyle name="Название 2 2 2 2 2 2 2 2 2 2 2 2 2 2 2 3 4" xfId="29903"/>
    <cellStyle name="Название 2 2 2 2 2 2 2 2 2 2 2 2 2 2 2 4" xfId="29904"/>
    <cellStyle name="Название 2 2 2 2 2 2 2 2 2 2 2 2 2 2 2 4 2" xfId="29905"/>
    <cellStyle name="Название 2 2 2 2 2 2 2 2 2 2 2 2 2 2 2 5" xfId="29906"/>
    <cellStyle name="Название 2 2 2 2 2 2 2 2 2 2 2 2 2 2 2 6" xfId="29907"/>
    <cellStyle name="Название 2 2 2 2 2 2 2 2 2 2 2 2 2 2 2 7" xfId="29908"/>
    <cellStyle name="Название 2 2 2 2 2 2 2 2 2 2 2 2 2 2 2 8" xfId="29909"/>
    <cellStyle name="Название 2 2 2 2 2 2 2 2 2 2 2 2 2 2 2 9" xfId="29910"/>
    <cellStyle name="Название 2 2 2 2 2 2 2 2 2 2 2 2 2 2 20" xfId="29911"/>
    <cellStyle name="Название 2 2 2 2 2 2 2 2 2 2 2 2 2 2 21" xfId="29912"/>
    <cellStyle name="Название 2 2 2 2 2 2 2 2 2 2 2 2 2 2 22" xfId="29913"/>
    <cellStyle name="Название 2 2 2 2 2 2 2 2 2 2 2 2 2 2 23" xfId="29914"/>
    <cellStyle name="Название 2 2 2 2 2 2 2 2 2 2 2 2 2 2 24" xfId="29915"/>
    <cellStyle name="Название 2 2 2 2 2 2 2 2 2 2 2 2 2 2 25" xfId="29916"/>
    <cellStyle name="Название 2 2 2 2 2 2 2 2 2 2 2 2 2 2 26" xfId="29917"/>
    <cellStyle name="Название 2 2 2 2 2 2 2 2 2 2 2 2 2 2 27" xfId="29918"/>
    <cellStyle name="Название 2 2 2 2 2 2 2 2 2 2 2 2 2 2 28" xfId="29919"/>
    <cellStyle name="Название 2 2 2 2 2 2 2 2 2 2 2 2 2 2 3" xfId="29920"/>
    <cellStyle name="Название 2 2 2 2 2 2 2 2 2 2 2 2 2 2 4" xfId="29921"/>
    <cellStyle name="Название 2 2 2 2 2 2 2 2 2 2 2 2 2 2 4 2" xfId="29922"/>
    <cellStyle name="Название 2 2 2 2 2 2 2 2 2 2 2 2 2 2 4 2 2" xfId="29923"/>
    <cellStyle name="Название 2 2 2 2 2 2 2 2 2 2 2 2 2 2 4 2 2 2" xfId="29924"/>
    <cellStyle name="Название 2 2 2 2 2 2 2 2 2 2 2 2 2 2 4 2 3" xfId="29925"/>
    <cellStyle name="Название 2 2 2 2 2 2 2 2 2 2 2 2 2 2 4 2 4" xfId="29926"/>
    <cellStyle name="Название 2 2 2 2 2 2 2 2 2 2 2 2 2 2 4 3" xfId="29927"/>
    <cellStyle name="Название 2 2 2 2 2 2 2 2 2 2 2 2 2 2 4 3 2" xfId="29928"/>
    <cellStyle name="Название 2 2 2 2 2 2 2 2 2 2 2 2 2 2 4 4" xfId="29929"/>
    <cellStyle name="Название 2 2 2 2 2 2 2 2 2 2 2 2 2 2 5" xfId="29930"/>
    <cellStyle name="Название 2 2 2 2 2 2 2 2 2 2 2 2 2 2 5 2" xfId="29931"/>
    <cellStyle name="Название 2 2 2 2 2 2 2 2 2 2 2 2 2 2 6" xfId="29932"/>
    <cellStyle name="Название 2 2 2 2 2 2 2 2 2 2 2 2 2 2 7" xfId="29933"/>
    <cellStyle name="Название 2 2 2 2 2 2 2 2 2 2 2 2 2 2 8" xfId="29934"/>
    <cellStyle name="Название 2 2 2 2 2 2 2 2 2 2 2 2 2 2 9" xfId="29935"/>
    <cellStyle name="Название 2 2 2 2 2 2 2 2 2 2 2 2 2 20" xfId="29936"/>
    <cellStyle name="Название 2 2 2 2 2 2 2 2 2 2 2 2 2 21" xfId="29937"/>
    <cellStyle name="Название 2 2 2 2 2 2 2 2 2 2 2 2 2 22" xfId="29938"/>
    <cellStyle name="Название 2 2 2 2 2 2 2 2 2 2 2 2 2 23" xfId="29939"/>
    <cellStyle name="Название 2 2 2 2 2 2 2 2 2 2 2 2 2 24" xfId="29940"/>
    <cellStyle name="Название 2 2 2 2 2 2 2 2 2 2 2 2 2 25" xfId="29941"/>
    <cellStyle name="Название 2 2 2 2 2 2 2 2 2 2 2 2 2 26" xfId="29942"/>
    <cellStyle name="Название 2 2 2 2 2 2 2 2 2 2 2 2 2 27" xfId="29943"/>
    <cellStyle name="Название 2 2 2 2 2 2 2 2 2 2 2 2 2 28" xfId="29944"/>
    <cellStyle name="Название 2 2 2 2 2 2 2 2 2 2 2 2 2 29" xfId="29945"/>
    <cellStyle name="Название 2 2 2 2 2 2 2 2 2 2 2 2 2 3" xfId="29946"/>
    <cellStyle name="Название 2 2 2 2 2 2 2 2 2 2 2 2 2 4" xfId="29947"/>
    <cellStyle name="Название 2 2 2 2 2 2 2 2 2 2 2 2 2 4 2" xfId="29948"/>
    <cellStyle name="Название 2 2 2 2 2 2 2 2 2 2 2 2 2 5" xfId="29949"/>
    <cellStyle name="Название 2 2 2 2 2 2 2 2 2 2 2 2 2 5 2" xfId="29950"/>
    <cellStyle name="Название 2 2 2 2 2 2 2 2 2 2 2 2 2 5 2 2" xfId="29951"/>
    <cellStyle name="Название 2 2 2 2 2 2 2 2 2 2 2 2 2 5 2 2 2" xfId="29952"/>
    <cellStyle name="Название 2 2 2 2 2 2 2 2 2 2 2 2 2 5 2 3" xfId="29953"/>
    <cellStyle name="Название 2 2 2 2 2 2 2 2 2 2 2 2 2 5 2 4" xfId="29954"/>
    <cellStyle name="Название 2 2 2 2 2 2 2 2 2 2 2 2 2 5 3" xfId="29955"/>
    <cellStyle name="Название 2 2 2 2 2 2 2 2 2 2 2 2 2 5 3 2" xfId="29956"/>
    <cellStyle name="Название 2 2 2 2 2 2 2 2 2 2 2 2 2 5 4" xfId="29957"/>
    <cellStyle name="Название 2 2 2 2 2 2 2 2 2 2 2 2 2 6" xfId="29958"/>
    <cellStyle name="Название 2 2 2 2 2 2 2 2 2 2 2 2 2 6 2" xfId="29959"/>
    <cellStyle name="Название 2 2 2 2 2 2 2 2 2 2 2 2 2 7" xfId="29960"/>
    <cellStyle name="Название 2 2 2 2 2 2 2 2 2 2 2 2 2 8" xfId="29961"/>
    <cellStyle name="Название 2 2 2 2 2 2 2 2 2 2 2 2 2 9" xfId="29962"/>
    <cellStyle name="Название 2 2 2 2 2 2 2 2 2 2 2 2 20" xfId="29963"/>
    <cellStyle name="Название 2 2 2 2 2 2 2 2 2 2 2 2 21" xfId="29964"/>
    <cellStyle name="Название 2 2 2 2 2 2 2 2 2 2 2 2 22" xfId="29965"/>
    <cellStyle name="Название 2 2 2 2 2 2 2 2 2 2 2 2 23" xfId="29966"/>
    <cellStyle name="Название 2 2 2 2 2 2 2 2 2 2 2 2 24" xfId="29967"/>
    <cellStyle name="Название 2 2 2 2 2 2 2 2 2 2 2 2 25" xfId="29968"/>
    <cellStyle name="Название 2 2 2 2 2 2 2 2 2 2 2 2 26" xfId="29969"/>
    <cellStyle name="Название 2 2 2 2 2 2 2 2 2 2 2 2 27" xfId="29970"/>
    <cellStyle name="Название 2 2 2 2 2 2 2 2 2 2 2 2 28" xfId="29971"/>
    <cellStyle name="Название 2 2 2 2 2 2 2 2 2 2 2 2 29" xfId="29972"/>
    <cellStyle name="Название 2 2 2 2 2 2 2 2 2 2 2 2 3" xfId="29973"/>
    <cellStyle name="Название 2 2 2 2 2 2 2 2 2 2 2 2 4" xfId="29974"/>
    <cellStyle name="Название 2 2 2 2 2 2 2 2 2 2 2 2 4 2" xfId="29975"/>
    <cellStyle name="Название 2 2 2 2 2 2 2 2 2 2 2 2 5" xfId="29976"/>
    <cellStyle name="Название 2 2 2 2 2 2 2 2 2 2 2 2 5 2" xfId="29977"/>
    <cellStyle name="Название 2 2 2 2 2 2 2 2 2 2 2 2 5 2 2" xfId="29978"/>
    <cellStyle name="Название 2 2 2 2 2 2 2 2 2 2 2 2 5 2 2 2" xfId="29979"/>
    <cellStyle name="Название 2 2 2 2 2 2 2 2 2 2 2 2 5 2 3" xfId="29980"/>
    <cellStyle name="Название 2 2 2 2 2 2 2 2 2 2 2 2 5 2 4" xfId="29981"/>
    <cellStyle name="Название 2 2 2 2 2 2 2 2 2 2 2 2 5 3" xfId="29982"/>
    <cellStyle name="Название 2 2 2 2 2 2 2 2 2 2 2 2 5 3 2" xfId="29983"/>
    <cellStyle name="Название 2 2 2 2 2 2 2 2 2 2 2 2 5 4" xfId="29984"/>
    <cellStyle name="Название 2 2 2 2 2 2 2 2 2 2 2 2 6" xfId="29985"/>
    <cellStyle name="Название 2 2 2 2 2 2 2 2 2 2 2 2 6 2" xfId="29986"/>
    <cellStyle name="Название 2 2 2 2 2 2 2 2 2 2 2 2 7" xfId="29987"/>
    <cellStyle name="Название 2 2 2 2 2 2 2 2 2 2 2 2 8" xfId="29988"/>
    <cellStyle name="Название 2 2 2 2 2 2 2 2 2 2 2 2 9" xfId="29989"/>
    <cellStyle name="Название 2 2 2 2 2 2 2 2 2 2 2 20" xfId="29990"/>
    <cellStyle name="Название 2 2 2 2 2 2 2 2 2 2 2 21" xfId="29991"/>
    <cellStyle name="Название 2 2 2 2 2 2 2 2 2 2 2 22" xfId="29992"/>
    <cellStyle name="Название 2 2 2 2 2 2 2 2 2 2 2 23" xfId="29993"/>
    <cellStyle name="Название 2 2 2 2 2 2 2 2 2 2 2 24" xfId="29994"/>
    <cellStyle name="Название 2 2 2 2 2 2 2 2 2 2 2 25" xfId="29995"/>
    <cellStyle name="Название 2 2 2 2 2 2 2 2 2 2 2 26" xfId="29996"/>
    <cellStyle name="Название 2 2 2 2 2 2 2 2 2 2 2 27" xfId="29997"/>
    <cellStyle name="Название 2 2 2 2 2 2 2 2 2 2 2 28" xfId="29998"/>
    <cellStyle name="Название 2 2 2 2 2 2 2 2 2 2 2 29" xfId="29999"/>
    <cellStyle name="Название 2 2 2 2 2 2 2 2 2 2 2 3" xfId="30000"/>
    <cellStyle name="Название 2 2 2 2 2 2 2 2 2 2 2 30" xfId="30001"/>
    <cellStyle name="Название 2 2 2 2 2 2 2 2 2 2 2 4" xfId="30002"/>
    <cellStyle name="Название 2 2 2 2 2 2 2 2 2 2 2 5" xfId="30003"/>
    <cellStyle name="Название 2 2 2 2 2 2 2 2 2 2 2 5 2" xfId="30004"/>
    <cellStyle name="Название 2 2 2 2 2 2 2 2 2 2 2 6" xfId="30005"/>
    <cellStyle name="Название 2 2 2 2 2 2 2 2 2 2 2 6 2" xfId="30006"/>
    <cellStyle name="Название 2 2 2 2 2 2 2 2 2 2 2 6 2 2" xfId="30007"/>
    <cellStyle name="Название 2 2 2 2 2 2 2 2 2 2 2 6 2 2 2" xfId="30008"/>
    <cellStyle name="Название 2 2 2 2 2 2 2 2 2 2 2 6 2 3" xfId="30009"/>
    <cellStyle name="Название 2 2 2 2 2 2 2 2 2 2 2 6 2 4" xfId="30010"/>
    <cellStyle name="Название 2 2 2 2 2 2 2 2 2 2 2 6 3" xfId="30011"/>
    <cellStyle name="Название 2 2 2 2 2 2 2 2 2 2 2 6 3 2" xfId="30012"/>
    <cellStyle name="Название 2 2 2 2 2 2 2 2 2 2 2 6 4" xfId="30013"/>
    <cellStyle name="Название 2 2 2 2 2 2 2 2 2 2 2 7" xfId="30014"/>
    <cellStyle name="Название 2 2 2 2 2 2 2 2 2 2 2 7 2" xfId="30015"/>
    <cellStyle name="Название 2 2 2 2 2 2 2 2 2 2 2 8" xfId="30016"/>
    <cellStyle name="Название 2 2 2 2 2 2 2 2 2 2 2 9" xfId="30017"/>
    <cellStyle name="Название 2 2 2 2 2 2 2 2 2 2 20" xfId="30018"/>
    <cellStyle name="Название 2 2 2 2 2 2 2 2 2 2 21" xfId="30019"/>
    <cellStyle name="Название 2 2 2 2 2 2 2 2 2 2 22" xfId="30020"/>
    <cellStyle name="Название 2 2 2 2 2 2 2 2 2 2 23" xfId="30021"/>
    <cellStyle name="Название 2 2 2 2 2 2 2 2 2 2 24" xfId="30022"/>
    <cellStyle name="Название 2 2 2 2 2 2 2 2 2 2 25" xfId="30023"/>
    <cellStyle name="Название 2 2 2 2 2 2 2 2 2 2 26" xfId="30024"/>
    <cellStyle name="Название 2 2 2 2 2 2 2 2 2 2 27" xfId="30025"/>
    <cellStyle name="Название 2 2 2 2 2 2 2 2 2 2 28" xfId="30026"/>
    <cellStyle name="Название 2 2 2 2 2 2 2 2 2 2 29" xfId="30027"/>
    <cellStyle name="Название 2 2 2 2 2 2 2 2 2 2 3" xfId="30028"/>
    <cellStyle name="Название 2 2 2 2 2 2 2 2 2 2 30" xfId="30029"/>
    <cellStyle name="Название 2 2 2 2 2 2 2 2 2 2 31" xfId="30030"/>
    <cellStyle name="Название 2 2 2 2 2 2 2 2 2 2 32" xfId="30031"/>
    <cellStyle name="Название 2 2 2 2 2 2 2 2 2 2 4" xfId="30032"/>
    <cellStyle name="Название 2 2 2 2 2 2 2 2 2 2 5" xfId="30033"/>
    <cellStyle name="Название 2 2 2 2 2 2 2 2 2 2 5 2" xfId="30034"/>
    <cellStyle name="Название 2 2 2 2 2 2 2 2 2 2 5 3" xfId="30035"/>
    <cellStyle name="Название 2 2 2 2 2 2 2 2 2 2 6" xfId="30036"/>
    <cellStyle name="Название 2 2 2 2 2 2 2 2 2 2 7" xfId="30037"/>
    <cellStyle name="Название 2 2 2 2 2 2 2 2 2 2 7 2" xfId="30038"/>
    <cellStyle name="Название 2 2 2 2 2 2 2 2 2 2 8" xfId="30039"/>
    <cellStyle name="Название 2 2 2 2 2 2 2 2 2 2 8 2" xfId="30040"/>
    <cellStyle name="Название 2 2 2 2 2 2 2 2 2 2 8 2 2" xfId="30041"/>
    <cellStyle name="Название 2 2 2 2 2 2 2 2 2 2 8 2 2 2" xfId="30042"/>
    <cellStyle name="Название 2 2 2 2 2 2 2 2 2 2 8 2 3" xfId="30043"/>
    <cellStyle name="Название 2 2 2 2 2 2 2 2 2 2 8 2 4" xfId="30044"/>
    <cellStyle name="Название 2 2 2 2 2 2 2 2 2 2 8 3" xfId="30045"/>
    <cellStyle name="Название 2 2 2 2 2 2 2 2 2 2 8 3 2" xfId="30046"/>
    <cellStyle name="Название 2 2 2 2 2 2 2 2 2 2 8 4" xfId="30047"/>
    <cellStyle name="Название 2 2 2 2 2 2 2 2 2 2 9" xfId="30048"/>
    <cellStyle name="Название 2 2 2 2 2 2 2 2 2 2 9 2" xfId="30049"/>
    <cellStyle name="Название 2 2 2 2 2 2 2 2 2 20" xfId="30050"/>
    <cellStyle name="Название 2 2 2 2 2 2 2 2 2 21" xfId="30051"/>
    <cellStyle name="Название 2 2 2 2 2 2 2 2 2 22" xfId="30052"/>
    <cellStyle name="Название 2 2 2 2 2 2 2 2 2 23" xfId="30053"/>
    <cellStyle name="Название 2 2 2 2 2 2 2 2 2 24" xfId="30054"/>
    <cellStyle name="Название 2 2 2 2 2 2 2 2 2 25" xfId="30055"/>
    <cellStyle name="Название 2 2 2 2 2 2 2 2 2 26" xfId="30056"/>
    <cellStyle name="Название 2 2 2 2 2 2 2 2 2 27" xfId="30057"/>
    <cellStyle name="Название 2 2 2 2 2 2 2 2 2 28" xfId="30058"/>
    <cellStyle name="Название 2 2 2 2 2 2 2 2 2 29" xfId="30059"/>
    <cellStyle name="Название 2 2 2 2 2 2 2 2 2 3" xfId="30060"/>
    <cellStyle name="Название 2 2 2 2 2 2 2 2 2 3 2" xfId="30061"/>
    <cellStyle name="Название 2 2 2 2 2 2 2 2 2 3 2 2" xfId="30062"/>
    <cellStyle name="Название 2 2 2 2 2 2 2 2 2 3 2 2 2" xfId="30063"/>
    <cellStyle name="Название 2 2 2 2 2 2 2 2 2 3 2 2 3" xfId="30064"/>
    <cellStyle name="Название 2 2 2 2 2 2 2 2 2 3 2 3" xfId="30065"/>
    <cellStyle name="Название 2 2 2 2 2 2 2 2 2 3 3" xfId="30066"/>
    <cellStyle name="Название 2 2 2 2 2 2 2 2 2 3 4" xfId="30067"/>
    <cellStyle name="Название 2 2 2 2 2 2 2 2 2 30" xfId="30068"/>
    <cellStyle name="Название 2 2 2 2 2 2 2 2 2 31" xfId="30069"/>
    <cellStyle name="Название 2 2 2 2 2 2 2 2 2 32" xfId="30070"/>
    <cellStyle name="Название 2 2 2 2 2 2 2 2 2 4" xfId="30071"/>
    <cellStyle name="Название 2 2 2 2 2 2 2 2 2 5" xfId="30072"/>
    <cellStyle name="Название 2 2 2 2 2 2 2 2 2 5 2" xfId="30073"/>
    <cellStyle name="Название 2 2 2 2 2 2 2 2 2 5 3" xfId="30074"/>
    <cellStyle name="Название 2 2 2 2 2 2 2 2 2 6" xfId="30075"/>
    <cellStyle name="Название 2 2 2 2 2 2 2 2 2 7" xfId="30076"/>
    <cellStyle name="Название 2 2 2 2 2 2 2 2 2 7 2" xfId="30077"/>
    <cellStyle name="Название 2 2 2 2 2 2 2 2 2 8" xfId="30078"/>
    <cellStyle name="Название 2 2 2 2 2 2 2 2 2 8 2" xfId="30079"/>
    <cellStyle name="Название 2 2 2 2 2 2 2 2 2 8 2 2" xfId="30080"/>
    <cellStyle name="Название 2 2 2 2 2 2 2 2 2 8 2 2 2" xfId="30081"/>
    <cellStyle name="Название 2 2 2 2 2 2 2 2 2 8 2 3" xfId="30082"/>
    <cellStyle name="Название 2 2 2 2 2 2 2 2 2 8 2 4" xfId="30083"/>
    <cellStyle name="Название 2 2 2 2 2 2 2 2 2 8 3" xfId="30084"/>
    <cellStyle name="Название 2 2 2 2 2 2 2 2 2 8 3 2" xfId="30085"/>
    <cellStyle name="Название 2 2 2 2 2 2 2 2 2 8 4" xfId="30086"/>
    <cellStyle name="Название 2 2 2 2 2 2 2 2 2 9" xfId="30087"/>
    <cellStyle name="Название 2 2 2 2 2 2 2 2 2 9 2" xfId="30088"/>
    <cellStyle name="Название 2 2 2 2 2 2 2 2 20" xfId="30089"/>
    <cellStyle name="Название 2 2 2 2 2 2 2 2 21" xfId="30090"/>
    <cellStyle name="Название 2 2 2 2 2 2 2 2 22" xfId="30091"/>
    <cellStyle name="Название 2 2 2 2 2 2 2 2 23" xfId="30092"/>
    <cellStyle name="Название 2 2 2 2 2 2 2 2 24" xfId="30093"/>
    <cellStyle name="Название 2 2 2 2 2 2 2 2 25" xfId="30094"/>
    <cellStyle name="Название 2 2 2 2 2 2 2 2 26" xfId="30095"/>
    <cellStyle name="Название 2 2 2 2 2 2 2 2 27" xfId="30096"/>
    <cellStyle name="Название 2 2 2 2 2 2 2 2 28" xfId="30097"/>
    <cellStyle name="Название 2 2 2 2 2 2 2 2 29" xfId="30098"/>
    <cellStyle name="Название 2 2 2 2 2 2 2 2 3" xfId="30099"/>
    <cellStyle name="Название 2 2 2 2 2 2 2 2 3 2" xfId="30100"/>
    <cellStyle name="Название 2 2 2 2 2 2 2 2 3 2 2" xfId="30101"/>
    <cellStyle name="Название 2 2 2 2 2 2 2 2 3 2 2 2" xfId="30102"/>
    <cellStyle name="Название 2 2 2 2 2 2 2 2 3 2 2 3" xfId="30103"/>
    <cellStyle name="Название 2 2 2 2 2 2 2 2 3 2 3" xfId="30104"/>
    <cellStyle name="Название 2 2 2 2 2 2 2 2 3 3" xfId="30105"/>
    <cellStyle name="Название 2 2 2 2 2 2 2 2 3 4" xfId="30106"/>
    <cellStyle name="Название 2 2 2 2 2 2 2 2 30" xfId="30107"/>
    <cellStyle name="Название 2 2 2 2 2 2 2 2 31" xfId="30108"/>
    <cellStyle name="Название 2 2 2 2 2 2 2 2 32" xfId="30109"/>
    <cellStyle name="Название 2 2 2 2 2 2 2 2 4" xfId="30110"/>
    <cellStyle name="Название 2 2 2 2 2 2 2 2 5" xfId="30111"/>
    <cellStyle name="Название 2 2 2 2 2 2 2 2 5 2" xfId="30112"/>
    <cellStyle name="Название 2 2 2 2 2 2 2 2 5 3" xfId="30113"/>
    <cellStyle name="Название 2 2 2 2 2 2 2 2 6" xfId="30114"/>
    <cellStyle name="Название 2 2 2 2 2 2 2 2 7" xfId="30115"/>
    <cellStyle name="Название 2 2 2 2 2 2 2 2 7 2" xfId="30116"/>
    <cellStyle name="Название 2 2 2 2 2 2 2 2 8" xfId="30117"/>
    <cellStyle name="Название 2 2 2 2 2 2 2 2 8 2" xfId="30118"/>
    <cellStyle name="Название 2 2 2 2 2 2 2 2 8 2 2" xfId="30119"/>
    <cellStyle name="Название 2 2 2 2 2 2 2 2 8 2 2 2" xfId="30120"/>
    <cellStyle name="Название 2 2 2 2 2 2 2 2 8 2 3" xfId="30121"/>
    <cellStyle name="Название 2 2 2 2 2 2 2 2 8 2 4" xfId="30122"/>
    <cellStyle name="Название 2 2 2 2 2 2 2 2 8 3" xfId="30123"/>
    <cellStyle name="Название 2 2 2 2 2 2 2 2 8 3 2" xfId="30124"/>
    <cellStyle name="Название 2 2 2 2 2 2 2 2 8 4" xfId="30125"/>
    <cellStyle name="Название 2 2 2 2 2 2 2 2 9" xfId="30126"/>
    <cellStyle name="Название 2 2 2 2 2 2 2 2 9 2" xfId="30127"/>
    <cellStyle name="Название 2 2 2 2 2 2 2 20" xfId="30128"/>
    <cellStyle name="Название 2 2 2 2 2 2 2 21" xfId="30129"/>
    <cellStyle name="Название 2 2 2 2 2 2 2 22" xfId="30130"/>
    <cellStyle name="Название 2 2 2 2 2 2 2 23" xfId="30131"/>
    <cellStyle name="Название 2 2 2 2 2 2 2 24" xfId="30132"/>
    <cellStyle name="Название 2 2 2 2 2 2 2 25" xfId="30133"/>
    <cellStyle name="Название 2 2 2 2 2 2 2 26" xfId="30134"/>
    <cellStyle name="Название 2 2 2 2 2 2 2 27" xfId="30135"/>
    <cellStyle name="Название 2 2 2 2 2 2 2 28" xfId="30136"/>
    <cellStyle name="Название 2 2 2 2 2 2 2 29" xfId="30137"/>
    <cellStyle name="Название 2 2 2 2 2 2 2 3" xfId="30138"/>
    <cellStyle name="Название 2 2 2 2 2 2 2 30" xfId="30139"/>
    <cellStyle name="Название 2 2 2 2 2 2 2 31" xfId="30140"/>
    <cellStyle name="Название 2 2 2 2 2 2 2 32" xfId="30141"/>
    <cellStyle name="Название 2 2 2 2 2 2 2 33" xfId="30142"/>
    <cellStyle name="Название 2 2 2 2 2 2 2 34" xfId="30143"/>
    <cellStyle name="Название 2 2 2 2 2 2 2 35" xfId="30144"/>
    <cellStyle name="Название 2 2 2 2 2 2 2 36" xfId="30145"/>
    <cellStyle name="Название 2 2 2 2 2 2 2 37" xfId="30146"/>
    <cellStyle name="Название 2 2 2 2 2 2 2 38" xfId="30147"/>
    <cellStyle name="Название 2 2 2 2 2 2 2 4" xfId="30148"/>
    <cellStyle name="Название 2 2 2 2 2 2 2 4 2" xfId="30149"/>
    <cellStyle name="Название 2 2 2 2 2 2 2 4 2 2" xfId="30150"/>
    <cellStyle name="Название 2 2 2 2 2 2 2 4 2 2 2" xfId="30151"/>
    <cellStyle name="Название 2 2 2 2 2 2 2 4 2 2 2 2" xfId="30152"/>
    <cellStyle name="Название 2 2 2 2 2 2 2 4 2 2 2 2 2" xfId="30153"/>
    <cellStyle name="Название 2 2 2 2 2 2 2 4 2 2 2 2 3" xfId="30154"/>
    <cellStyle name="Название 2 2 2 2 2 2 2 4 2 2 2 3" xfId="30155"/>
    <cellStyle name="Название 2 2 2 2 2 2 2 4 2 2 3" xfId="30156"/>
    <cellStyle name="Название 2 2 2 2 2 2 2 4 2 2 4" xfId="30157"/>
    <cellStyle name="Название 2 2 2 2 2 2 2 4 2 3" xfId="30158"/>
    <cellStyle name="Название 2 2 2 2 2 2 2 4 2 4" xfId="30159"/>
    <cellStyle name="Название 2 2 2 2 2 2 2 4 3" xfId="30160"/>
    <cellStyle name="Название 2 2 2 2 2 2 2 4 4" xfId="30161"/>
    <cellStyle name="Название 2 2 2 2 2 2 2 4 5" xfId="30162"/>
    <cellStyle name="Название 2 2 2 2 2 2 2 5" xfId="30163"/>
    <cellStyle name="Название 2 2 2 2 2 2 2 6" xfId="30164"/>
    <cellStyle name="Название 2 2 2 2 2 2 2 6 2" xfId="30165"/>
    <cellStyle name="Название 2 2 2 2 2 2 2 6 3" xfId="30166"/>
    <cellStyle name="Название 2 2 2 2 2 2 2 7" xfId="30167"/>
    <cellStyle name="Название 2 2 2 2 2 2 2 8" xfId="30168"/>
    <cellStyle name="Название 2 2 2 2 2 2 2 8 2" xfId="30169"/>
    <cellStyle name="Название 2 2 2 2 2 2 2 9" xfId="30170"/>
    <cellStyle name="Название 2 2 2 2 2 2 2 9 2" xfId="30171"/>
    <cellStyle name="Название 2 2 2 2 2 2 2 9 2 2" xfId="30172"/>
    <cellStyle name="Название 2 2 2 2 2 2 2 9 2 2 2" xfId="30173"/>
    <cellStyle name="Название 2 2 2 2 2 2 2 9 2 3" xfId="30174"/>
    <cellStyle name="Название 2 2 2 2 2 2 2 9 2 4" xfId="30175"/>
    <cellStyle name="Название 2 2 2 2 2 2 2 9 3" xfId="30176"/>
    <cellStyle name="Название 2 2 2 2 2 2 2 9 3 2" xfId="30177"/>
    <cellStyle name="Название 2 2 2 2 2 2 2 9 4" xfId="30178"/>
    <cellStyle name="Название 2 2 2 2 2 2 20" xfId="30179"/>
    <cellStyle name="Название 2 2 2 2 2 2 21" xfId="30180"/>
    <cellStyle name="Название 2 2 2 2 2 2 22" xfId="30181"/>
    <cellStyle name="Название 2 2 2 2 2 2 23" xfId="30182"/>
    <cellStyle name="Название 2 2 2 2 2 2 24" xfId="30183"/>
    <cellStyle name="Название 2 2 2 2 2 2 25" xfId="30184"/>
    <cellStyle name="Название 2 2 2 2 2 2 26" xfId="30185"/>
    <cellStyle name="Название 2 2 2 2 2 2 27" xfId="30186"/>
    <cellStyle name="Название 2 2 2 2 2 2 28" xfId="30187"/>
    <cellStyle name="Название 2 2 2 2 2 2 29" xfId="30188"/>
    <cellStyle name="Название 2 2 2 2 2 2 3" xfId="30189"/>
    <cellStyle name="Название 2 2 2 2 2 2 30" xfId="30190"/>
    <cellStyle name="Название 2 2 2 2 2 2 31" xfId="30191"/>
    <cellStyle name="Название 2 2 2 2 2 2 32" xfId="30192"/>
    <cellStyle name="Название 2 2 2 2 2 2 33" xfId="30193"/>
    <cellStyle name="Название 2 2 2 2 2 2 34" xfId="30194"/>
    <cellStyle name="Название 2 2 2 2 2 2 35" xfId="30195"/>
    <cellStyle name="Название 2 2 2 2 2 2 36" xfId="30196"/>
    <cellStyle name="Название 2 2 2 2 2 2 37" xfId="30197"/>
    <cellStyle name="Название 2 2 2 2 2 2 38" xfId="30198"/>
    <cellStyle name="Название 2 2 2 2 2 2 39" xfId="30199"/>
    <cellStyle name="Название 2 2 2 2 2 2 4" xfId="30200"/>
    <cellStyle name="Название 2 2 2 2 2 2 5" xfId="30201"/>
    <cellStyle name="Название 2 2 2 2 2 2 5 2" xfId="30202"/>
    <cellStyle name="Название 2 2 2 2 2 2 5 2 2" xfId="30203"/>
    <cellStyle name="Название 2 2 2 2 2 2 5 2 2 2" xfId="30204"/>
    <cellStyle name="Название 2 2 2 2 2 2 5 2 2 2 2" xfId="30205"/>
    <cellStyle name="Название 2 2 2 2 2 2 5 2 2 2 2 2" xfId="30206"/>
    <cellStyle name="Название 2 2 2 2 2 2 5 2 2 2 2 3" xfId="30207"/>
    <cellStyle name="Название 2 2 2 2 2 2 5 2 2 2 3" xfId="30208"/>
    <cellStyle name="Название 2 2 2 2 2 2 5 2 2 3" xfId="30209"/>
    <cellStyle name="Название 2 2 2 2 2 2 5 2 2 4" xfId="30210"/>
    <cellStyle name="Название 2 2 2 2 2 2 5 2 3" xfId="30211"/>
    <cellStyle name="Название 2 2 2 2 2 2 5 2 4" xfId="30212"/>
    <cellStyle name="Название 2 2 2 2 2 2 5 3" xfId="30213"/>
    <cellStyle name="Название 2 2 2 2 2 2 5 4" xfId="30214"/>
    <cellStyle name="Название 2 2 2 2 2 2 5 5" xfId="30215"/>
    <cellStyle name="Название 2 2 2 2 2 2 6" xfId="30216"/>
    <cellStyle name="Название 2 2 2 2 2 2 7" xfId="30217"/>
    <cellStyle name="Название 2 2 2 2 2 2 7 2" xfId="30218"/>
    <cellStyle name="Название 2 2 2 2 2 2 7 3" xfId="30219"/>
    <cellStyle name="Название 2 2 2 2 2 2 8" xfId="30220"/>
    <cellStyle name="Название 2 2 2 2 2 2 9" xfId="30221"/>
    <cellStyle name="Название 2 2 2 2 2 2 9 2" xfId="30222"/>
    <cellStyle name="Название 2 2 2 2 2 20" xfId="30223"/>
    <cellStyle name="Название 2 2 2 2 2 21" xfId="30224"/>
    <cellStyle name="Название 2 2 2 2 2 22" xfId="30225"/>
    <cellStyle name="Название 2 2 2 2 2 23" xfId="30226"/>
    <cellStyle name="Название 2 2 2 2 2 24" xfId="30227"/>
    <cellStyle name="Название 2 2 2 2 2 25" xfId="30228"/>
    <cellStyle name="Название 2 2 2 2 2 26" xfId="30229"/>
    <cellStyle name="Название 2 2 2 2 2 27" xfId="30230"/>
    <cellStyle name="Название 2 2 2 2 2 28" xfId="30231"/>
    <cellStyle name="Название 2 2 2 2 2 29" xfId="30232"/>
    <cellStyle name="Название 2 2 2 2 2 3" xfId="30233"/>
    <cellStyle name="Название 2 2 2 2 2 3 2" xfId="30234"/>
    <cellStyle name="Название 2 2 2 2 2 3 3" xfId="30235"/>
    <cellStyle name="Название 2 2 2 2 2 3 4" xfId="30236"/>
    <cellStyle name="Название 2 2 2 2 2 3 4 2" xfId="30237"/>
    <cellStyle name="Название 2 2 2 2 2 3 4 3" xfId="30238"/>
    <cellStyle name="Название 2 2 2 2 2 3 5" xfId="30239"/>
    <cellStyle name="Название 2 2 2 2 2 30" xfId="30240"/>
    <cellStyle name="Название 2 2 2 2 2 31" xfId="30241"/>
    <cellStyle name="Название 2 2 2 2 2 32" xfId="30242"/>
    <cellStyle name="Название 2 2 2 2 2 33" xfId="30243"/>
    <cellStyle name="Название 2 2 2 2 2 34" xfId="30244"/>
    <cellStyle name="Название 2 2 2 2 2 35" xfId="30245"/>
    <cellStyle name="Название 2 2 2 2 2 36" xfId="30246"/>
    <cellStyle name="Название 2 2 2 2 2 37" xfId="30247"/>
    <cellStyle name="Название 2 2 2 2 2 38" xfId="30248"/>
    <cellStyle name="Название 2 2 2 2 2 39" xfId="30249"/>
    <cellStyle name="Название 2 2 2 2 2 4" xfId="30250"/>
    <cellStyle name="Название 2 2 2 2 2 40" xfId="30251"/>
    <cellStyle name="Название 2 2 2 2 2 41" xfId="30252"/>
    <cellStyle name="Название 2 2 2 2 2 5" xfId="30253"/>
    <cellStyle name="Название 2 2 2 2 2 5 2" xfId="30254"/>
    <cellStyle name="Название 2 2 2 2 2 5 2 2" xfId="30255"/>
    <cellStyle name="Название 2 2 2 2 2 5 2 2 2" xfId="30256"/>
    <cellStyle name="Название 2 2 2 2 2 5 2 2 3" xfId="30257"/>
    <cellStyle name="Название 2 2 2 2 2 5 2 3" xfId="30258"/>
    <cellStyle name="Название 2 2 2 2 2 5 3" xfId="30259"/>
    <cellStyle name="Название 2 2 2 2 2 5 4" xfId="30260"/>
    <cellStyle name="Название 2 2 2 2 2 6" xfId="30261"/>
    <cellStyle name="Название 2 2 2 2 2 6 2" xfId="30262"/>
    <cellStyle name="Название 2 2 2 2 2 6 3" xfId="30263"/>
    <cellStyle name="Название 2 2 2 2 2 7" xfId="30264"/>
    <cellStyle name="Название 2 2 2 2 2 7 2" xfId="30265"/>
    <cellStyle name="Название 2 2 2 2 2 7 3" xfId="30266"/>
    <cellStyle name="Название 2 2 2 2 2 8" xfId="30267"/>
    <cellStyle name="Название 2 2 2 2 2 8 2" xfId="30268"/>
    <cellStyle name="Название 2 2 2 2 2 8 3" xfId="30269"/>
    <cellStyle name="Название 2 2 2 2 2 9" xfId="30270"/>
    <cellStyle name="Название 2 2 2 2 2 9 2" xfId="30271"/>
    <cellStyle name="Название 2 2 2 2 2_амортизация" xfId="30272"/>
    <cellStyle name="Название 2 2 2 2 20" xfId="30273"/>
    <cellStyle name="Название 2 2 2 2 21" xfId="30274"/>
    <cellStyle name="Название 2 2 2 2 22" xfId="30275"/>
    <cellStyle name="Название 2 2 2 2 23" xfId="30276"/>
    <cellStyle name="Название 2 2 2 2 24" xfId="30277"/>
    <cellStyle name="Название 2 2 2 2 25" xfId="30278"/>
    <cellStyle name="Название 2 2 2 2 26" xfId="30279"/>
    <cellStyle name="Название 2 2 2 2 27" xfId="30280"/>
    <cellStyle name="Название 2 2 2 2 28" xfId="30281"/>
    <cellStyle name="Название 2 2 2 2 29" xfId="30282"/>
    <cellStyle name="Название 2 2 2 2 3" xfId="30283"/>
    <cellStyle name="Название 2 2 2 2 3 2" xfId="30284"/>
    <cellStyle name="Название 2 2 2 2 3 2 2" xfId="30285"/>
    <cellStyle name="Название 2 2 2 2 3 3" xfId="30286"/>
    <cellStyle name="Название 2 2 2 2 3 4" xfId="30287"/>
    <cellStyle name="Название 2 2 2 2 3 4 2" xfId="30288"/>
    <cellStyle name="Название 2 2 2 2 3 4 3" xfId="30289"/>
    <cellStyle name="Название 2 2 2 2 3 5" xfId="30290"/>
    <cellStyle name="Название 2 2 2 2 30" xfId="30291"/>
    <cellStyle name="Название 2 2 2 2 31" xfId="30292"/>
    <cellStyle name="Название 2 2 2 2 32" xfId="30293"/>
    <cellStyle name="Название 2 2 2 2 33" xfId="30294"/>
    <cellStyle name="Название 2 2 2 2 34" xfId="30295"/>
    <cellStyle name="Название 2 2 2 2 35" xfId="30296"/>
    <cellStyle name="Название 2 2 2 2 36" xfId="30297"/>
    <cellStyle name="Название 2 2 2 2 37" xfId="30298"/>
    <cellStyle name="Название 2 2 2 2 38" xfId="30299"/>
    <cellStyle name="Название 2 2 2 2 39" xfId="30300"/>
    <cellStyle name="Название 2 2 2 2 4" xfId="30301"/>
    <cellStyle name="Название 2 2 2 2 40" xfId="30302"/>
    <cellStyle name="Название 2 2 2 2 41" xfId="30303"/>
    <cellStyle name="Название 2 2 2 2 42" xfId="30304"/>
    <cellStyle name="Название 2 2 2 2 5" xfId="30305"/>
    <cellStyle name="Название 2 2 2 2 6" xfId="30306"/>
    <cellStyle name="Название 2 2 2 2 6 2" xfId="30307"/>
    <cellStyle name="Название 2 2 2 2 6 2 2" xfId="30308"/>
    <cellStyle name="Название 2 2 2 2 6 2 2 2" xfId="30309"/>
    <cellStyle name="Название 2 2 2 2 6 2 2 3" xfId="30310"/>
    <cellStyle name="Название 2 2 2 2 6 2 3" xfId="30311"/>
    <cellStyle name="Название 2 2 2 2 6 3" xfId="30312"/>
    <cellStyle name="Название 2 2 2 2 6 4" xfId="30313"/>
    <cellStyle name="Название 2 2 2 2 7" xfId="30314"/>
    <cellStyle name="Название 2 2 2 2 7 2" xfId="30315"/>
    <cellStyle name="Название 2 2 2 2 7 3" xfId="30316"/>
    <cellStyle name="Название 2 2 2 2 8" xfId="30317"/>
    <cellStyle name="Название 2 2 2 2 8 2" xfId="30318"/>
    <cellStyle name="Название 2 2 2 2 8 3" xfId="30319"/>
    <cellStyle name="Название 2 2 2 2 9" xfId="30320"/>
    <cellStyle name="Название 2 2 2 2 9 2" xfId="30321"/>
    <cellStyle name="Название 2 2 2 2 9 3" xfId="30322"/>
    <cellStyle name="Название 2 2 2 2_амортизация" xfId="30323"/>
    <cellStyle name="Название 2 2 2 20" xfId="30324"/>
    <cellStyle name="Название 2 2 2 20 2" xfId="30325"/>
    <cellStyle name="Название 2 2 2 21" xfId="30326"/>
    <cellStyle name="Название 2 2 2 22" xfId="30327"/>
    <cellStyle name="Название 2 2 2 23" xfId="30328"/>
    <cellStyle name="Название 2 2 2 23 2" xfId="30329"/>
    <cellStyle name="Название 2 2 2 24" xfId="30330"/>
    <cellStyle name="Название 2 2 2 25" xfId="30331"/>
    <cellStyle name="Название 2 2 2 26" xfId="30332"/>
    <cellStyle name="Название 2 2 2 27" xfId="30333"/>
    <cellStyle name="Название 2 2 2 28" xfId="30334"/>
    <cellStyle name="Название 2 2 2 29" xfId="30335"/>
    <cellStyle name="Название 2 2 2 3" xfId="30336"/>
    <cellStyle name="Название 2 2 2 30" xfId="30337"/>
    <cellStyle name="Название 2 2 2 31" xfId="30338"/>
    <cellStyle name="Название 2 2 2 32" xfId="30339"/>
    <cellStyle name="Название 2 2 2 33" xfId="30340"/>
    <cellStyle name="Название 2 2 2 34" xfId="30341"/>
    <cellStyle name="Название 2 2 2 35" xfId="30342"/>
    <cellStyle name="Название 2 2 2 36" xfId="30343"/>
    <cellStyle name="Название 2 2 2 37" xfId="30344"/>
    <cellStyle name="Название 2 2 2 38" xfId="30345"/>
    <cellStyle name="Название 2 2 2 39" xfId="30346"/>
    <cellStyle name="Название 2 2 2 4" xfId="30347"/>
    <cellStyle name="Название 2 2 2 4 2" xfId="30348"/>
    <cellStyle name="Название 2 2 2 4 3" xfId="30349"/>
    <cellStyle name="Название 2 2 2 40" xfId="30350"/>
    <cellStyle name="Название 2 2 2 41" xfId="30351"/>
    <cellStyle name="Название 2 2 2 42" xfId="30352"/>
    <cellStyle name="Название 2 2 2 43" xfId="30353"/>
    <cellStyle name="Название 2 2 2 44" xfId="30354"/>
    <cellStyle name="Название 2 2 2 45" xfId="30355"/>
    <cellStyle name="Название 2 2 2 46" xfId="30356"/>
    <cellStyle name="Название 2 2 2 47" xfId="30357"/>
    <cellStyle name="Название 2 2 2 48" xfId="30358"/>
    <cellStyle name="Название 2 2 2 5" xfId="30359"/>
    <cellStyle name="Название 2 2 2 5 2" xfId="30360"/>
    <cellStyle name="Название 2 2 2 5 3" xfId="30361"/>
    <cellStyle name="Название 2 2 2 6" xfId="30362"/>
    <cellStyle name="Название 2 2 2 6 2" xfId="30363"/>
    <cellStyle name="Название 2 2 2 6 3" xfId="30364"/>
    <cellStyle name="Название 2 2 2 7" xfId="30365"/>
    <cellStyle name="Название 2 2 2 7 2" xfId="30366"/>
    <cellStyle name="Название 2 2 2 7 3" xfId="30367"/>
    <cellStyle name="Название 2 2 2 8" xfId="30368"/>
    <cellStyle name="Название 2 2 2 8 2" xfId="30369"/>
    <cellStyle name="Название 2 2 2 8 3" xfId="30370"/>
    <cellStyle name="Название 2 2 2 9" xfId="30371"/>
    <cellStyle name="Название 2 2 2 9 2" xfId="30372"/>
    <cellStyle name="Название 2 2 2 9 2 2" xfId="30373"/>
    <cellStyle name="Название 2 2 2 9 3" xfId="30374"/>
    <cellStyle name="Название 2 2 2 9 4" xfId="30375"/>
    <cellStyle name="Название 2 2 2 9 4 2" xfId="30376"/>
    <cellStyle name="Название 2 2 2 9 4 3" xfId="30377"/>
    <cellStyle name="Название 2 2 2 9 5" xfId="30378"/>
    <cellStyle name="Название 2 2 2_амортизация" xfId="30379"/>
    <cellStyle name="Название 2 2 20" xfId="30380"/>
    <cellStyle name="Название 2 2 20 2" xfId="30381"/>
    <cellStyle name="Название 2 2 21" xfId="30382"/>
    <cellStyle name="Название 2 2 22" xfId="30383"/>
    <cellStyle name="Название 2 2 23" xfId="30384"/>
    <cellStyle name="Название 2 2 23 2" xfId="30385"/>
    <cellStyle name="Название 2 2 24" xfId="30386"/>
    <cellStyle name="Название 2 2 25" xfId="30387"/>
    <cellStyle name="Название 2 2 26" xfId="30388"/>
    <cellStyle name="Название 2 2 27" xfId="30389"/>
    <cellStyle name="Название 2 2 28" xfId="30390"/>
    <cellStyle name="Название 2 2 29" xfId="30391"/>
    <cellStyle name="Название 2 2 3" xfId="30392"/>
    <cellStyle name="Название 2 2 3 10" xfId="30393"/>
    <cellStyle name="Название 2 2 3 11" xfId="30394"/>
    <cellStyle name="Название 2 2 3 12" xfId="30395"/>
    <cellStyle name="Название 2 2 3 2" xfId="30396"/>
    <cellStyle name="Название 2 2 3 2 10" xfId="30397"/>
    <cellStyle name="Название 2 2 3 2 11" xfId="30398"/>
    <cellStyle name="Название 2 2 3 2 12" xfId="30399"/>
    <cellStyle name="Название 2 2 3 2 2" xfId="30400"/>
    <cellStyle name="Название 2 2 3 2 3" xfId="30401"/>
    <cellStyle name="Название 2 2 3 2 4" xfId="30402"/>
    <cellStyle name="Название 2 2 3 2 5" xfId="30403"/>
    <cellStyle name="Название 2 2 3 2 6" xfId="30404"/>
    <cellStyle name="Название 2 2 3 2 6 2" xfId="30405"/>
    <cellStyle name="Название 2 2 3 2 7" xfId="30406"/>
    <cellStyle name="Название 2 2 3 2 7 2" xfId="30407"/>
    <cellStyle name="Название 2 2 3 2 8" xfId="30408"/>
    <cellStyle name="Название 2 2 3 2 9" xfId="30409"/>
    <cellStyle name="Название 2 2 3 3" xfId="30410"/>
    <cellStyle name="Название 2 2 3 4" xfId="30411"/>
    <cellStyle name="Название 2 2 3 5" xfId="30412"/>
    <cellStyle name="Название 2 2 3 6" xfId="30413"/>
    <cellStyle name="Название 2 2 3 6 2" xfId="30414"/>
    <cellStyle name="Название 2 2 3 7" xfId="30415"/>
    <cellStyle name="Название 2 2 3 7 2" xfId="30416"/>
    <cellStyle name="Название 2 2 3 8" xfId="30417"/>
    <cellStyle name="Название 2 2 3 9" xfId="30418"/>
    <cellStyle name="Название 2 2 3_амортизация" xfId="30419"/>
    <cellStyle name="Название 2 2 30" xfId="30420"/>
    <cellStyle name="Название 2 2 31" xfId="30421"/>
    <cellStyle name="Название 2 2 32" xfId="30422"/>
    <cellStyle name="Название 2 2 33" xfId="30423"/>
    <cellStyle name="Название 2 2 34" xfId="30424"/>
    <cellStyle name="Название 2 2 35" xfId="30425"/>
    <cellStyle name="Название 2 2 36" xfId="30426"/>
    <cellStyle name="Название 2 2 37" xfId="30427"/>
    <cellStyle name="Название 2 2 38" xfId="30428"/>
    <cellStyle name="Название 2 2 39" xfId="30429"/>
    <cellStyle name="Название 2 2 4" xfId="30430"/>
    <cellStyle name="Название 2 2 4 2" xfId="30431"/>
    <cellStyle name="Название 2 2 4 3" xfId="30432"/>
    <cellStyle name="Название 2 2 40" xfId="30433"/>
    <cellStyle name="Название 2 2 41" xfId="30434"/>
    <cellStyle name="Название 2 2 42" xfId="30435"/>
    <cellStyle name="Название 2 2 43" xfId="30436"/>
    <cellStyle name="Название 2 2 44" xfId="30437"/>
    <cellStyle name="Название 2 2 45" xfId="30438"/>
    <cellStyle name="Название 2 2 46" xfId="30439"/>
    <cellStyle name="Название 2 2 47" xfId="30440"/>
    <cellStyle name="Название 2 2 48" xfId="30441"/>
    <cellStyle name="Название 2 2 5" xfId="30442"/>
    <cellStyle name="Название 2 2 5 2" xfId="30443"/>
    <cellStyle name="Название 2 2 5 3" xfId="30444"/>
    <cellStyle name="Название 2 2 6" xfId="30445"/>
    <cellStyle name="Название 2 2 6 2" xfId="30446"/>
    <cellStyle name="Название 2 2 6 3" xfId="30447"/>
    <cellStyle name="Название 2 2 7" xfId="30448"/>
    <cellStyle name="Название 2 2 7 2" xfId="30449"/>
    <cellStyle name="Название 2 2 7 3" xfId="30450"/>
    <cellStyle name="Название 2 2 8" xfId="30451"/>
    <cellStyle name="Название 2 2 8 2" xfId="30452"/>
    <cellStyle name="Название 2 2 8 3" xfId="30453"/>
    <cellStyle name="Название 2 2 9" xfId="30454"/>
    <cellStyle name="Название 2 2 9 2" xfId="30455"/>
    <cellStyle name="Название 2 2 9 2 2" xfId="30456"/>
    <cellStyle name="Название 2 2 9 3" xfId="30457"/>
    <cellStyle name="Название 2 2 9 4" xfId="30458"/>
    <cellStyle name="Название 2 2 9 4 2" xfId="30459"/>
    <cellStyle name="Название 2 2 9 4 3" xfId="30460"/>
    <cellStyle name="Название 2 2 9 5" xfId="30461"/>
    <cellStyle name="Название 2 2_амортизация" xfId="30462"/>
    <cellStyle name="Название 2 20" xfId="30463"/>
    <cellStyle name="Название 2 21" xfId="30464"/>
    <cellStyle name="Название 2 22" xfId="30465"/>
    <cellStyle name="Название 2 23" xfId="30466"/>
    <cellStyle name="Название 2 24" xfId="30467"/>
    <cellStyle name="Название 2 25" xfId="30468"/>
    <cellStyle name="Название 2 26" xfId="30469"/>
    <cellStyle name="Название 2 26 2" xfId="30470"/>
    <cellStyle name="Название 2 27" xfId="30471"/>
    <cellStyle name="Название 2 28" xfId="30472"/>
    <cellStyle name="Название 2 29" xfId="30473"/>
    <cellStyle name="Название 2 3" xfId="30474"/>
    <cellStyle name="Название 2 30" xfId="30475"/>
    <cellStyle name="Название 2 31" xfId="30476"/>
    <cellStyle name="Название 2 32" xfId="30477"/>
    <cellStyle name="Название 2 33" xfId="30478"/>
    <cellStyle name="Название 2 4" xfId="30479"/>
    <cellStyle name="Название 2 4 10" xfId="30480"/>
    <cellStyle name="Название 2 4 11" xfId="30481"/>
    <cellStyle name="Название 2 4 12" xfId="30482"/>
    <cellStyle name="Название 2 4 2" xfId="30483"/>
    <cellStyle name="Название 2 4 2 10" xfId="30484"/>
    <cellStyle name="Название 2 4 2 11" xfId="30485"/>
    <cellStyle name="Название 2 4 2 12" xfId="30486"/>
    <cellStyle name="Название 2 4 2 2" xfId="30487"/>
    <cellStyle name="Название 2 4 2 3" xfId="30488"/>
    <cellStyle name="Название 2 4 2 3 2" xfId="30489"/>
    <cellStyle name="Название 2 4 2 3 2 2" xfId="30490"/>
    <cellStyle name="Название 2 4 2 3 2 3" xfId="30491"/>
    <cellStyle name="Название 2 4 2 3 3" xfId="30492"/>
    <cellStyle name="Название 2 4 2 4" xfId="30493"/>
    <cellStyle name="Название 2 4 2 5" xfId="30494"/>
    <cellStyle name="Название 2 4 2 5 2" xfId="30495"/>
    <cellStyle name="Название 2 4 2 6" xfId="30496"/>
    <cellStyle name="Название 2 4 2 7" xfId="30497"/>
    <cellStyle name="Название 2 4 2 8" xfId="30498"/>
    <cellStyle name="Название 2 4 2 9" xfId="30499"/>
    <cellStyle name="Название 2 4 3" xfId="30500"/>
    <cellStyle name="Название 2 4 4" xfId="30501"/>
    <cellStyle name="Название 2 4 5" xfId="30502"/>
    <cellStyle name="Название 2 4 6" xfId="30503"/>
    <cellStyle name="Название 2 4 6 2" xfId="30504"/>
    <cellStyle name="Название 2 4 7" xfId="30505"/>
    <cellStyle name="Название 2 4 7 2" xfId="30506"/>
    <cellStyle name="Название 2 4 8" xfId="30507"/>
    <cellStyle name="Название 2 4 9" xfId="30508"/>
    <cellStyle name="Название 2 5" xfId="30509"/>
    <cellStyle name="Название 2 5 2" xfId="30510"/>
    <cellStyle name="Название 2 6" xfId="30511"/>
    <cellStyle name="Название 2 6 2" xfId="30512"/>
    <cellStyle name="Название 2 6 3" xfId="30513"/>
    <cellStyle name="Название 2 7" xfId="30514"/>
    <cellStyle name="Название 2 7 2" xfId="30515"/>
    <cellStyle name="Название 2 7 3" xfId="30516"/>
    <cellStyle name="Название 2 8" xfId="30517"/>
    <cellStyle name="Название 2 9" xfId="30518"/>
    <cellStyle name="Название 2_амортизация" xfId="30519"/>
    <cellStyle name="Название 3" xfId="30520"/>
    <cellStyle name="Название 3 2" xfId="30521"/>
    <cellStyle name="Название 3 3" xfId="30522"/>
    <cellStyle name="Название 3 4" xfId="30523"/>
    <cellStyle name="Название 3 4 2" xfId="30524"/>
    <cellStyle name="Название 3 4 3" xfId="30525"/>
    <cellStyle name="Название 3 5" xfId="30526"/>
    <cellStyle name="Название 4" xfId="30527"/>
    <cellStyle name="Название 4 2" xfId="30528"/>
    <cellStyle name="Название 5" xfId="30529"/>
    <cellStyle name="Название 5 2" xfId="30530"/>
    <cellStyle name="Название 5 3" xfId="30531"/>
    <cellStyle name="Название 6" xfId="30532"/>
    <cellStyle name="Название 6 2" xfId="30533"/>
    <cellStyle name="Название 7" xfId="30534"/>
    <cellStyle name="Название 8" xfId="30535"/>
    <cellStyle name="Название 9" xfId="30536"/>
    <cellStyle name="Нейтральный 10" xfId="30537"/>
    <cellStyle name="Нейтральный 11" xfId="30538"/>
    <cellStyle name="Нейтральный 12" xfId="30539"/>
    <cellStyle name="Нейтральный 13" xfId="30540"/>
    <cellStyle name="Нейтральный 2" xfId="30541"/>
    <cellStyle name="Нейтральный 2 10" xfId="30542"/>
    <cellStyle name="Нейтральный 2 11" xfId="30543"/>
    <cellStyle name="Нейтральный 2 12" xfId="30544"/>
    <cellStyle name="Нейтральный 2 13" xfId="30545"/>
    <cellStyle name="Нейтральный 2 14" xfId="30546"/>
    <cellStyle name="Нейтральный 2 15" xfId="30547"/>
    <cellStyle name="Нейтральный 2 16" xfId="30548"/>
    <cellStyle name="Нейтральный 2 17" xfId="30549"/>
    <cellStyle name="Нейтральный 2 18" xfId="30550"/>
    <cellStyle name="Нейтральный 2 19" xfId="30551"/>
    <cellStyle name="Нейтральный 2 2" xfId="30552"/>
    <cellStyle name="Нейтральный 2 3" xfId="30553"/>
    <cellStyle name="Нейтральный 2 4" xfId="30554"/>
    <cellStyle name="Нейтральный 2 5" xfId="30555"/>
    <cellStyle name="Нейтральный 2 6" xfId="30556"/>
    <cellStyle name="Нейтральный 2 7" xfId="30557"/>
    <cellStyle name="Нейтральный 2 8" xfId="30558"/>
    <cellStyle name="Нейтральный 2 9" xfId="30559"/>
    <cellStyle name="Нейтральный 2_амортизация" xfId="30560"/>
    <cellStyle name="Нейтральный 3" xfId="30561"/>
    <cellStyle name="Нейтральный 4" xfId="30562"/>
    <cellStyle name="Нейтральный 5" xfId="30563"/>
    <cellStyle name="Нейтральный 5 2" xfId="30564"/>
    <cellStyle name="Нейтральный 5 3" xfId="30565"/>
    <cellStyle name="Нейтральный 6" xfId="30566"/>
    <cellStyle name="Нейтральный 6 2" xfId="30567"/>
    <cellStyle name="Нейтральный 7" xfId="30568"/>
    <cellStyle name="Нейтральный 8" xfId="30569"/>
    <cellStyle name="Нейтральный 9" xfId="30570"/>
    <cellStyle name="Нейтральный 9 2" xfId="30571"/>
    <cellStyle name="Нейтральный 9 3" xfId="30572"/>
    <cellStyle name="Нейтральный 9 4" xfId="30573"/>
    <cellStyle name="Обычный" xfId="0" builtinId="0"/>
    <cellStyle name="Обычный 10" xfId="30574"/>
    <cellStyle name="Обычный 10 2" xfId="30575"/>
    <cellStyle name="Обычный 10 3" xfId="30576"/>
    <cellStyle name="Обычный 101 4" xfId="30577"/>
    <cellStyle name="Обычный 11" xfId="30578"/>
    <cellStyle name="Обычный 11 10" xfId="30579"/>
    <cellStyle name="Обычный 11 11" xfId="30580"/>
    <cellStyle name="Обычный 11 2" xfId="30581"/>
    <cellStyle name="Обычный 11 2 2" xfId="30582"/>
    <cellStyle name="Обычный 11 3" xfId="30583"/>
    <cellStyle name="Обычный 11 3 2" xfId="30584"/>
    <cellStyle name="Обычный 11 4" xfId="30585"/>
    <cellStyle name="Обычный 11 5" xfId="30586"/>
    <cellStyle name="Обычный 11 6" xfId="30587"/>
    <cellStyle name="Обычный 11 7" xfId="30588"/>
    <cellStyle name="Обычный 11 8" xfId="30589"/>
    <cellStyle name="Обычный 11 9" xfId="30590"/>
    <cellStyle name="Обычный 116" xfId="30591"/>
    <cellStyle name="Обычный 12" xfId="30592"/>
    <cellStyle name="Обычный 12 10" xfId="30593"/>
    <cellStyle name="Обычный 12 11" xfId="30594"/>
    <cellStyle name="Обычный 12 2" xfId="30595"/>
    <cellStyle name="Обычный 12 2 2" xfId="30596"/>
    <cellStyle name="Обычный 12 3" xfId="30597"/>
    <cellStyle name="Обычный 12 3 2" xfId="30598"/>
    <cellStyle name="Обычный 12 4" xfId="30599"/>
    <cellStyle name="Обычный 12 5" xfId="30600"/>
    <cellStyle name="Обычный 12 6" xfId="30601"/>
    <cellStyle name="Обычный 12 7" xfId="30602"/>
    <cellStyle name="Обычный 12 8" xfId="30603"/>
    <cellStyle name="Обычный 12 9" xfId="30604"/>
    <cellStyle name="Обычный 13" xfId="30605"/>
    <cellStyle name="Обычный 13 10" xfId="30606"/>
    <cellStyle name="Обычный 13 10 2" xfId="30607"/>
    <cellStyle name="Обычный 13 10 3" xfId="30608"/>
    <cellStyle name="Обычный 13 10 4" xfId="30609"/>
    <cellStyle name="Обычный 13 11" xfId="30610"/>
    <cellStyle name="Обычный 13 11 2" xfId="30611"/>
    <cellStyle name="Обычный 13 11 3" xfId="30612"/>
    <cellStyle name="Обычный 13 11 4" xfId="30613"/>
    <cellStyle name="Обычный 13 12" xfId="30614"/>
    <cellStyle name="Обычный 13 13" xfId="30615"/>
    <cellStyle name="Обычный 13 14" xfId="30616"/>
    <cellStyle name="Обычный 13 15" xfId="30617"/>
    <cellStyle name="Обычный 13 16" xfId="30618"/>
    <cellStyle name="Обычный 13 17" xfId="30619"/>
    <cellStyle name="Обычный 13 18" xfId="30620"/>
    <cellStyle name="Обычный 13 2" xfId="30621"/>
    <cellStyle name="Обычный 13 2 2" xfId="30622"/>
    <cellStyle name="Обычный 13 2 3" xfId="30623"/>
    <cellStyle name="Обычный 13 2 4" xfId="30624"/>
    <cellStyle name="Обычный 13 3" xfId="30625"/>
    <cellStyle name="Обычный 13 3 2" xfId="30626"/>
    <cellStyle name="Обычный 13 3 3" xfId="30627"/>
    <cellStyle name="Обычный 13 3 4" xfId="30628"/>
    <cellStyle name="Обычный 13 4" xfId="30629"/>
    <cellStyle name="Обычный 13 4 2" xfId="30630"/>
    <cellStyle name="Обычный 13 4 3" xfId="30631"/>
    <cellStyle name="Обычный 13 4 4" xfId="30632"/>
    <cellStyle name="Обычный 13 5" xfId="30633"/>
    <cellStyle name="Обычный 13 5 2" xfId="30634"/>
    <cellStyle name="Обычный 13 5 3" xfId="30635"/>
    <cellStyle name="Обычный 13 5 4" xfId="30636"/>
    <cellStyle name="Обычный 13 6" xfId="30637"/>
    <cellStyle name="Обычный 13 6 2" xfId="30638"/>
    <cellStyle name="Обычный 13 6 3" xfId="30639"/>
    <cellStyle name="Обычный 13 6 4" xfId="30640"/>
    <cellStyle name="Обычный 13 7" xfId="30641"/>
    <cellStyle name="Обычный 13 7 2" xfId="30642"/>
    <cellStyle name="Обычный 13 7 3" xfId="30643"/>
    <cellStyle name="Обычный 13 7 4" xfId="30644"/>
    <cellStyle name="Обычный 13 8" xfId="30645"/>
    <cellStyle name="Обычный 13 8 2" xfId="30646"/>
    <cellStyle name="Обычный 13 8 3" xfId="30647"/>
    <cellStyle name="Обычный 13 8 4" xfId="30648"/>
    <cellStyle name="Обычный 13 9" xfId="30649"/>
    <cellStyle name="Обычный 13 9 2" xfId="30650"/>
    <cellStyle name="Обычный 13 9 3" xfId="30651"/>
    <cellStyle name="Обычный 13 9 4" xfId="30652"/>
    <cellStyle name="Обычный 13_Бюджет Жарык 2010" xfId="30653"/>
    <cellStyle name="Обычный 14" xfId="30654"/>
    <cellStyle name="Обычный 14 10" xfId="30655"/>
    <cellStyle name="Обычный 14 11" xfId="30656"/>
    <cellStyle name="Обычный 14 12" xfId="30657"/>
    <cellStyle name="Обычный 14 12 2" xfId="30658"/>
    <cellStyle name="Обычный 14 13" xfId="30659"/>
    <cellStyle name="Обычный 14 14" xfId="30660"/>
    <cellStyle name="Обычный 14 15" xfId="30661"/>
    <cellStyle name="Обычный 14 16" xfId="30662"/>
    <cellStyle name="Обычный 14 17" xfId="30663"/>
    <cellStyle name="Обычный 14 18" xfId="30664"/>
    <cellStyle name="Обычный 14 19" xfId="30665"/>
    <cellStyle name="Обычный 14 2" xfId="30666"/>
    <cellStyle name="Обычный 14 2 10" xfId="30667"/>
    <cellStyle name="Обычный 14 2 11" xfId="30668"/>
    <cellStyle name="Обычный 14 2 12" xfId="30669"/>
    <cellStyle name="Обычный 14 2 2" xfId="30670"/>
    <cellStyle name="Обычный 14 2 3" xfId="30671"/>
    <cellStyle name="Обычный 14 2 4" xfId="30672"/>
    <cellStyle name="Обычный 14 2 5" xfId="30673"/>
    <cellStyle name="Обычный 14 2 6" xfId="30674"/>
    <cellStyle name="Обычный 14 2 6 2" xfId="30675"/>
    <cellStyle name="Обычный 14 2 7" xfId="30676"/>
    <cellStyle name="Обычный 14 2 7 2" xfId="30677"/>
    <cellStyle name="Обычный 14 2 8" xfId="30678"/>
    <cellStyle name="Обычный 14 2 9" xfId="30679"/>
    <cellStyle name="Обычный 14 3" xfId="30680"/>
    <cellStyle name="Обычный 14 3 2" xfId="30681"/>
    <cellStyle name="Обычный 14 3 3" xfId="30682"/>
    <cellStyle name="Обычный 14 4" xfId="30683"/>
    <cellStyle name="Обычный 14 4 2" xfId="30684"/>
    <cellStyle name="Обычный 14 4 3" xfId="30685"/>
    <cellStyle name="Обычный 14 5" xfId="30686"/>
    <cellStyle name="Обычный 14 5 2" xfId="30687"/>
    <cellStyle name="Обычный 14 5 3" xfId="30688"/>
    <cellStyle name="Обычный 14 6" xfId="30689"/>
    <cellStyle name="Обычный 14 7" xfId="30690"/>
    <cellStyle name="Обычный 14 8" xfId="30691"/>
    <cellStyle name="Обычный 14 9" xfId="30692"/>
    <cellStyle name="Обычный 14_амортизация" xfId="30693"/>
    <cellStyle name="Обычный 15" xfId="30694"/>
    <cellStyle name="Обычный 15 2" xfId="30695"/>
    <cellStyle name="Обычный 15 3" xfId="30696"/>
    <cellStyle name="Обычный 16" xfId="30697"/>
    <cellStyle name="Обычный 16 10" xfId="30698"/>
    <cellStyle name="Обычный 16 11" xfId="30699"/>
    <cellStyle name="Обычный 16 12" xfId="30700"/>
    <cellStyle name="Обычный 16 12 10" xfId="30701"/>
    <cellStyle name="Обычный 16 12 11" xfId="30702"/>
    <cellStyle name="Обычный 16 12 12" xfId="30703"/>
    <cellStyle name="Обычный 16 12 13" xfId="30704"/>
    <cellStyle name="Обычный 16 12 14" xfId="30705"/>
    <cellStyle name="Обычный 16 12 15" xfId="30706"/>
    <cellStyle name="Обычный 16 12 16" xfId="30707"/>
    <cellStyle name="Обычный 16 12 17" xfId="30708"/>
    <cellStyle name="Обычный 16 12 18" xfId="30709"/>
    <cellStyle name="Обычный 16 12 19" xfId="30710"/>
    <cellStyle name="Обычный 16 12 2" xfId="30711"/>
    <cellStyle name="Обычный 16 12 2 10" xfId="30712"/>
    <cellStyle name="Обычный 16 12 2 11" xfId="30713"/>
    <cellStyle name="Обычный 16 12 2 12" xfId="30714"/>
    <cellStyle name="Обычный 16 12 2 13" xfId="30715"/>
    <cellStyle name="Обычный 16 12 2 14" xfId="30716"/>
    <cellStyle name="Обычный 16 12 2 15" xfId="30717"/>
    <cellStyle name="Обычный 16 12 2 16" xfId="30718"/>
    <cellStyle name="Обычный 16 12 2 17" xfId="30719"/>
    <cellStyle name="Обычный 16 12 2 18" xfId="30720"/>
    <cellStyle name="Обычный 16 12 2 19" xfId="30721"/>
    <cellStyle name="Обычный 16 12 2 2" xfId="30722"/>
    <cellStyle name="Обычный 16 12 2 2 10" xfId="30723"/>
    <cellStyle name="Обычный 16 12 2 2 11" xfId="30724"/>
    <cellStyle name="Обычный 16 12 2 2 12" xfId="30725"/>
    <cellStyle name="Обычный 16 12 2 2 13" xfId="30726"/>
    <cellStyle name="Обычный 16 12 2 2 14" xfId="30727"/>
    <cellStyle name="Обычный 16 12 2 2 15" xfId="30728"/>
    <cellStyle name="Обычный 16 12 2 2 16" xfId="30729"/>
    <cellStyle name="Обычный 16 12 2 2 17" xfId="30730"/>
    <cellStyle name="Обычный 16 12 2 2 18" xfId="30731"/>
    <cellStyle name="Обычный 16 12 2 2 2" xfId="30732"/>
    <cellStyle name="Обычный 16 12 2 2 3" xfId="30733"/>
    <cellStyle name="Обычный 16 12 2 2 4" xfId="30734"/>
    <cellStyle name="Обычный 16 12 2 2 5" xfId="30735"/>
    <cellStyle name="Обычный 16 12 2 2 6" xfId="30736"/>
    <cellStyle name="Обычный 16 12 2 2 7" xfId="30737"/>
    <cellStyle name="Обычный 16 12 2 2 8" xfId="30738"/>
    <cellStyle name="Обычный 16 12 2 2 9" xfId="30739"/>
    <cellStyle name="Обычный 16 12 2 20" xfId="30740"/>
    <cellStyle name="Обычный 16 12 2 21" xfId="30741"/>
    <cellStyle name="Обычный 16 12 2 3" xfId="30742"/>
    <cellStyle name="Обычный 16 12 2 3 10" xfId="30743"/>
    <cellStyle name="Обычный 16 12 2 3 11" xfId="30744"/>
    <cellStyle name="Обычный 16 12 2 3 12" xfId="30745"/>
    <cellStyle name="Обычный 16 12 2 3 13" xfId="30746"/>
    <cellStyle name="Обычный 16 12 2 3 14" xfId="30747"/>
    <cellStyle name="Обычный 16 12 2 3 15" xfId="30748"/>
    <cellStyle name="Обычный 16 12 2 3 16" xfId="30749"/>
    <cellStyle name="Обычный 16 12 2 3 17" xfId="30750"/>
    <cellStyle name="Обычный 16 12 2 3 18" xfId="30751"/>
    <cellStyle name="Обычный 16 12 2 3 2" xfId="30752"/>
    <cellStyle name="Обычный 16 12 2 3 3" xfId="30753"/>
    <cellStyle name="Обычный 16 12 2 3 4" xfId="30754"/>
    <cellStyle name="Обычный 16 12 2 3 5" xfId="30755"/>
    <cellStyle name="Обычный 16 12 2 3 6" xfId="30756"/>
    <cellStyle name="Обычный 16 12 2 3 7" xfId="30757"/>
    <cellStyle name="Обычный 16 12 2 3 8" xfId="30758"/>
    <cellStyle name="Обычный 16 12 2 3 9" xfId="30759"/>
    <cellStyle name="Обычный 16 12 2 4" xfId="30760"/>
    <cellStyle name="Обычный 16 12 2 4 10" xfId="30761"/>
    <cellStyle name="Обычный 16 12 2 4 11" xfId="30762"/>
    <cellStyle name="Обычный 16 12 2 4 12" xfId="30763"/>
    <cellStyle name="Обычный 16 12 2 4 13" xfId="30764"/>
    <cellStyle name="Обычный 16 12 2 4 14" xfId="30765"/>
    <cellStyle name="Обычный 16 12 2 4 15" xfId="30766"/>
    <cellStyle name="Обычный 16 12 2 4 16" xfId="30767"/>
    <cellStyle name="Обычный 16 12 2 4 17" xfId="30768"/>
    <cellStyle name="Обычный 16 12 2 4 18" xfId="30769"/>
    <cellStyle name="Обычный 16 12 2 4 2" xfId="30770"/>
    <cellStyle name="Обычный 16 12 2 4 3" xfId="30771"/>
    <cellStyle name="Обычный 16 12 2 4 4" xfId="30772"/>
    <cellStyle name="Обычный 16 12 2 4 5" xfId="30773"/>
    <cellStyle name="Обычный 16 12 2 4 6" xfId="30774"/>
    <cellStyle name="Обычный 16 12 2 4 7" xfId="30775"/>
    <cellStyle name="Обычный 16 12 2 4 8" xfId="30776"/>
    <cellStyle name="Обычный 16 12 2 4 9" xfId="30777"/>
    <cellStyle name="Обычный 16 12 2 5" xfId="30778"/>
    <cellStyle name="Обычный 16 12 2 6" xfId="30779"/>
    <cellStyle name="Обычный 16 12 2 7" xfId="30780"/>
    <cellStyle name="Обычный 16 12 2 8" xfId="30781"/>
    <cellStyle name="Обычный 16 12 2 9" xfId="30782"/>
    <cellStyle name="Обычный 16 12 20" xfId="30783"/>
    <cellStyle name="Обычный 16 12 21" xfId="30784"/>
    <cellStyle name="Обычный 16 12 22" xfId="30785"/>
    <cellStyle name="Обычный 16 12 3" xfId="30786"/>
    <cellStyle name="Обычный 16 12 3 10" xfId="30787"/>
    <cellStyle name="Обычный 16 12 3 11" xfId="30788"/>
    <cellStyle name="Обычный 16 12 3 12" xfId="30789"/>
    <cellStyle name="Обычный 16 12 3 13" xfId="30790"/>
    <cellStyle name="Обычный 16 12 3 14" xfId="30791"/>
    <cellStyle name="Обычный 16 12 3 15" xfId="30792"/>
    <cellStyle name="Обычный 16 12 3 16" xfId="30793"/>
    <cellStyle name="Обычный 16 12 3 17" xfId="30794"/>
    <cellStyle name="Обычный 16 12 3 18" xfId="30795"/>
    <cellStyle name="Обычный 16 12 3 2" xfId="30796"/>
    <cellStyle name="Обычный 16 12 3 3" xfId="30797"/>
    <cellStyle name="Обычный 16 12 3 4" xfId="30798"/>
    <cellStyle name="Обычный 16 12 3 5" xfId="30799"/>
    <cellStyle name="Обычный 16 12 3 6" xfId="30800"/>
    <cellStyle name="Обычный 16 12 3 7" xfId="30801"/>
    <cellStyle name="Обычный 16 12 3 8" xfId="30802"/>
    <cellStyle name="Обычный 16 12 3 9" xfId="30803"/>
    <cellStyle name="Обычный 16 12 4" xfId="30804"/>
    <cellStyle name="Обычный 16 12 4 10" xfId="30805"/>
    <cellStyle name="Обычный 16 12 4 11" xfId="30806"/>
    <cellStyle name="Обычный 16 12 4 12" xfId="30807"/>
    <cellStyle name="Обычный 16 12 4 13" xfId="30808"/>
    <cellStyle name="Обычный 16 12 4 14" xfId="30809"/>
    <cellStyle name="Обычный 16 12 4 15" xfId="30810"/>
    <cellStyle name="Обычный 16 12 4 16" xfId="30811"/>
    <cellStyle name="Обычный 16 12 4 17" xfId="30812"/>
    <cellStyle name="Обычный 16 12 4 18" xfId="30813"/>
    <cellStyle name="Обычный 16 12 4 2" xfId="30814"/>
    <cellStyle name="Обычный 16 12 4 3" xfId="30815"/>
    <cellStyle name="Обычный 16 12 4 4" xfId="30816"/>
    <cellStyle name="Обычный 16 12 4 5" xfId="30817"/>
    <cellStyle name="Обычный 16 12 4 6" xfId="30818"/>
    <cellStyle name="Обычный 16 12 4 7" xfId="30819"/>
    <cellStyle name="Обычный 16 12 4 8" xfId="30820"/>
    <cellStyle name="Обычный 16 12 4 9" xfId="30821"/>
    <cellStyle name="Обычный 16 12 5" xfId="30822"/>
    <cellStyle name="Обычный 16 12 5 10" xfId="30823"/>
    <cellStyle name="Обычный 16 12 5 11" xfId="30824"/>
    <cellStyle name="Обычный 16 12 5 12" xfId="30825"/>
    <cellStyle name="Обычный 16 12 5 13" xfId="30826"/>
    <cellStyle name="Обычный 16 12 5 14" xfId="30827"/>
    <cellStyle name="Обычный 16 12 5 15" xfId="30828"/>
    <cellStyle name="Обычный 16 12 5 16" xfId="30829"/>
    <cellStyle name="Обычный 16 12 5 17" xfId="30830"/>
    <cellStyle name="Обычный 16 12 5 18" xfId="30831"/>
    <cellStyle name="Обычный 16 12 5 2" xfId="30832"/>
    <cellStyle name="Обычный 16 12 5 3" xfId="30833"/>
    <cellStyle name="Обычный 16 12 5 4" xfId="30834"/>
    <cellStyle name="Обычный 16 12 5 5" xfId="30835"/>
    <cellStyle name="Обычный 16 12 5 6" xfId="30836"/>
    <cellStyle name="Обычный 16 12 5 7" xfId="30837"/>
    <cellStyle name="Обычный 16 12 5 8" xfId="30838"/>
    <cellStyle name="Обычный 16 12 5 9" xfId="30839"/>
    <cellStyle name="Обычный 16 12 6" xfId="30840"/>
    <cellStyle name="Обычный 16 12 7" xfId="30841"/>
    <cellStyle name="Обычный 16 12 8" xfId="30842"/>
    <cellStyle name="Обычный 16 12 9" xfId="30843"/>
    <cellStyle name="Обычный 16 13" xfId="30844"/>
    <cellStyle name="Обычный 16 13 10" xfId="30845"/>
    <cellStyle name="Обычный 16 13 11" xfId="30846"/>
    <cellStyle name="Обычный 16 13 12" xfId="30847"/>
    <cellStyle name="Обычный 16 13 13" xfId="30848"/>
    <cellStyle name="Обычный 16 13 14" xfId="30849"/>
    <cellStyle name="Обычный 16 13 15" xfId="30850"/>
    <cellStyle name="Обычный 16 13 16" xfId="30851"/>
    <cellStyle name="Обычный 16 13 17" xfId="30852"/>
    <cellStyle name="Обычный 16 13 18" xfId="30853"/>
    <cellStyle name="Обычный 16 13 19" xfId="30854"/>
    <cellStyle name="Обычный 16 13 2" xfId="30855"/>
    <cellStyle name="Обычный 16 13 2 10" xfId="30856"/>
    <cellStyle name="Обычный 16 13 2 11" xfId="30857"/>
    <cellStyle name="Обычный 16 13 2 12" xfId="30858"/>
    <cellStyle name="Обычный 16 13 2 13" xfId="30859"/>
    <cellStyle name="Обычный 16 13 2 14" xfId="30860"/>
    <cellStyle name="Обычный 16 13 2 15" xfId="30861"/>
    <cellStyle name="Обычный 16 13 2 16" xfId="30862"/>
    <cellStyle name="Обычный 16 13 2 17" xfId="30863"/>
    <cellStyle name="Обычный 16 13 2 18" xfId="30864"/>
    <cellStyle name="Обычный 16 13 2 19" xfId="30865"/>
    <cellStyle name="Обычный 16 13 2 2" xfId="30866"/>
    <cellStyle name="Обычный 16 13 2 2 10" xfId="30867"/>
    <cellStyle name="Обычный 16 13 2 2 11" xfId="30868"/>
    <cellStyle name="Обычный 16 13 2 2 12" xfId="30869"/>
    <cellStyle name="Обычный 16 13 2 2 13" xfId="30870"/>
    <cellStyle name="Обычный 16 13 2 2 14" xfId="30871"/>
    <cellStyle name="Обычный 16 13 2 2 15" xfId="30872"/>
    <cellStyle name="Обычный 16 13 2 2 16" xfId="30873"/>
    <cellStyle name="Обычный 16 13 2 2 17" xfId="30874"/>
    <cellStyle name="Обычный 16 13 2 2 18" xfId="30875"/>
    <cellStyle name="Обычный 16 13 2 2 2" xfId="30876"/>
    <cellStyle name="Обычный 16 13 2 2 3" xfId="30877"/>
    <cellStyle name="Обычный 16 13 2 2 4" xfId="30878"/>
    <cellStyle name="Обычный 16 13 2 2 5" xfId="30879"/>
    <cellStyle name="Обычный 16 13 2 2 6" xfId="30880"/>
    <cellStyle name="Обычный 16 13 2 2 7" xfId="30881"/>
    <cellStyle name="Обычный 16 13 2 2 8" xfId="30882"/>
    <cellStyle name="Обычный 16 13 2 2 9" xfId="30883"/>
    <cellStyle name="Обычный 16 13 2 20" xfId="30884"/>
    <cellStyle name="Обычный 16 13 2 21" xfId="30885"/>
    <cellStyle name="Обычный 16 13 2 3" xfId="30886"/>
    <cellStyle name="Обычный 16 13 2 3 10" xfId="30887"/>
    <cellStyle name="Обычный 16 13 2 3 11" xfId="30888"/>
    <cellStyle name="Обычный 16 13 2 3 12" xfId="30889"/>
    <cellStyle name="Обычный 16 13 2 3 13" xfId="30890"/>
    <cellStyle name="Обычный 16 13 2 3 14" xfId="30891"/>
    <cellStyle name="Обычный 16 13 2 3 15" xfId="30892"/>
    <cellStyle name="Обычный 16 13 2 3 16" xfId="30893"/>
    <cellStyle name="Обычный 16 13 2 3 17" xfId="30894"/>
    <cellStyle name="Обычный 16 13 2 3 18" xfId="30895"/>
    <cellStyle name="Обычный 16 13 2 3 2" xfId="30896"/>
    <cellStyle name="Обычный 16 13 2 3 3" xfId="30897"/>
    <cellStyle name="Обычный 16 13 2 3 4" xfId="30898"/>
    <cellStyle name="Обычный 16 13 2 3 5" xfId="30899"/>
    <cellStyle name="Обычный 16 13 2 3 6" xfId="30900"/>
    <cellStyle name="Обычный 16 13 2 3 7" xfId="30901"/>
    <cellStyle name="Обычный 16 13 2 3 8" xfId="30902"/>
    <cellStyle name="Обычный 16 13 2 3 9" xfId="30903"/>
    <cellStyle name="Обычный 16 13 2 4" xfId="30904"/>
    <cellStyle name="Обычный 16 13 2 4 10" xfId="30905"/>
    <cellStyle name="Обычный 16 13 2 4 11" xfId="30906"/>
    <cellStyle name="Обычный 16 13 2 4 12" xfId="30907"/>
    <cellStyle name="Обычный 16 13 2 4 13" xfId="30908"/>
    <cellStyle name="Обычный 16 13 2 4 14" xfId="30909"/>
    <cellStyle name="Обычный 16 13 2 4 15" xfId="30910"/>
    <cellStyle name="Обычный 16 13 2 4 16" xfId="30911"/>
    <cellStyle name="Обычный 16 13 2 4 17" xfId="30912"/>
    <cellStyle name="Обычный 16 13 2 4 18" xfId="30913"/>
    <cellStyle name="Обычный 16 13 2 4 2" xfId="30914"/>
    <cellStyle name="Обычный 16 13 2 4 3" xfId="30915"/>
    <cellStyle name="Обычный 16 13 2 4 4" xfId="30916"/>
    <cellStyle name="Обычный 16 13 2 4 5" xfId="30917"/>
    <cellStyle name="Обычный 16 13 2 4 6" xfId="30918"/>
    <cellStyle name="Обычный 16 13 2 4 7" xfId="30919"/>
    <cellStyle name="Обычный 16 13 2 4 8" xfId="30920"/>
    <cellStyle name="Обычный 16 13 2 4 9" xfId="30921"/>
    <cellStyle name="Обычный 16 13 2 5" xfId="30922"/>
    <cellStyle name="Обычный 16 13 2 6" xfId="30923"/>
    <cellStyle name="Обычный 16 13 2 7" xfId="30924"/>
    <cellStyle name="Обычный 16 13 2 8" xfId="30925"/>
    <cellStyle name="Обычный 16 13 2 9" xfId="30926"/>
    <cellStyle name="Обычный 16 13 20" xfId="30927"/>
    <cellStyle name="Обычный 16 13 21" xfId="30928"/>
    <cellStyle name="Обычный 16 13 22" xfId="30929"/>
    <cellStyle name="Обычный 16 13 3" xfId="30930"/>
    <cellStyle name="Обычный 16 13 3 10" xfId="30931"/>
    <cellStyle name="Обычный 16 13 3 11" xfId="30932"/>
    <cellStyle name="Обычный 16 13 3 12" xfId="30933"/>
    <cellStyle name="Обычный 16 13 3 13" xfId="30934"/>
    <cellStyle name="Обычный 16 13 3 14" xfId="30935"/>
    <cellStyle name="Обычный 16 13 3 15" xfId="30936"/>
    <cellStyle name="Обычный 16 13 3 16" xfId="30937"/>
    <cellStyle name="Обычный 16 13 3 17" xfId="30938"/>
    <cellStyle name="Обычный 16 13 3 18" xfId="30939"/>
    <cellStyle name="Обычный 16 13 3 2" xfId="30940"/>
    <cellStyle name="Обычный 16 13 3 3" xfId="30941"/>
    <cellStyle name="Обычный 16 13 3 4" xfId="30942"/>
    <cellStyle name="Обычный 16 13 3 5" xfId="30943"/>
    <cellStyle name="Обычный 16 13 3 6" xfId="30944"/>
    <cellStyle name="Обычный 16 13 3 7" xfId="30945"/>
    <cellStyle name="Обычный 16 13 3 8" xfId="30946"/>
    <cellStyle name="Обычный 16 13 3 9" xfId="30947"/>
    <cellStyle name="Обычный 16 13 4" xfId="30948"/>
    <cellStyle name="Обычный 16 13 4 10" xfId="30949"/>
    <cellStyle name="Обычный 16 13 4 11" xfId="30950"/>
    <cellStyle name="Обычный 16 13 4 12" xfId="30951"/>
    <cellStyle name="Обычный 16 13 4 13" xfId="30952"/>
    <cellStyle name="Обычный 16 13 4 14" xfId="30953"/>
    <cellStyle name="Обычный 16 13 4 15" xfId="30954"/>
    <cellStyle name="Обычный 16 13 4 16" xfId="30955"/>
    <cellStyle name="Обычный 16 13 4 17" xfId="30956"/>
    <cellStyle name="Обычный 16 13 4 18" xfId="30957"/>
    <cellStyle name="Обычный 16 13 4 2" xfId="30958"/>
    <cellStyle name="Обычный 16 13 4 3" xfId="30959"/>
    <cellStyle name="Обычный 16 13 4 4" xfId="30960"/>
    <cellStyle name="Обычный 16 13 4 5" xfId="30961"/>
    <cellStyle name="Обычный 16 13 4 6" xfId="30962"/>
    <cellStyle name="Обычный 16 13 4 7" xfId="30963"/>
    <cellStyle name="Обычный 16 13 4 8" xfId="30964"/>
    <cellStyle name="Обычный 16 13 4 9" xfId="30965"/>
    <cellStyle name="Обычный 16 13 5" xfId="30966"/>
    <cellStyle name="Обычный 16 13 5 10" xfId="30967"/>
    <cellStyle name="Обычный 16 13 5 11" xfId="30968"/>
    <cellStyle name="Обычный 16 13 5 12" xfId="30969"/>
    <cellStyle name="Обычный 16 13 5 13" xfId="30970"/>
    <cellStyle name="Обычный 16 13 5 14" xfId="30971"/>
    <cellStyle name="Обычный 16 13 5 15" xfId="30972"/>
    <cellStyle name="Обычный 16 13 5 16" xfId="30973"/>
    <cellStyle name="Обычный 16 13 5 17" xfId="30974"/>
    <cellStyle name="Обычный 16 13 5 18" xfId="30975"/>
    <cellStyle name="Обычный 16 13 5 2" xfId="30976"/>
    <cellStyle name="Обычный 16 13 5 3" xfId="30977"/>
    <cellStyle name="Обычный 16 13 5 4" xfId="30978"/>
    <cellStyle name="Обычный 16 13 5 5" xfId="30979"/>
    <cellStyle name="Обычный 16 13 5 6" xfId="30980"/>
    <cellStyle name="Обычный 16 13 5 7" xfId="30981"/>
    <cellStyle name="Обычный 16 13 5 8" xfId="30982"/>
    <cellStyle name="Обычный 16 13 5 9" xfId="30983"/>
    <cellStyle name="Обычный 16 13 6" xfId="30984"/>
    <cellStyle name="Обычный 16 13 7" xfId="30985"/>
    <cellStyle name="Обычный 16 13 8" xfId="30986"/>
    <cellStyle name="Обычный 16 13 9" xfId="30987"/>
    <cellStyle name="Обычный 16 14" xfId="30988"/>
    <cellStyle name="Обычный 16 14 2" xfId="30989"/>
    <cellStyle name="Обычный 16 15" xfId="30990"/>
    <cellStyle name="Обычный 16 16" xfId="30991"/>
    <cellStyle name="Обычный 16 17" xfId="30992"/>
    <cellStyle name="Обычный 16 17 10" xfId="30993"/>
    <cellStyle name="Обычный 16 17 11" xfId="30994"/>
    <cellStyle name="Обычный 16 17 12" xfId="30995"/>
    <cellStyle name="Обычный 16 17 13" xfId="30996"/>
    <cellStyle name="Обычный 16 17 14" xfId="30997"/>
    <cellStyle name="Обычный 16 17 15" xfId="30998"/>
    <cellStyle name="Обычный 16 17 16" xfId="30999"/>
    <cellStyle name="Обычный 16 17 17" xfId="31000"/>
    <cellStyle name="Обычный 16 17 18" xfId="31001"/>
    <cellStyle name="Обычный 16 17 19" xfId="31002"/>
    <cellStyle name="Обычный 16 17 2" xfId="31003"/>
    <cellStyle name="Обычный 16 17 2 10" xfId="31004"/>
    <cellStyle name="Обычный 16 17 2 11" xfId="31005"/>
    <cellStyle name="Обычный 16 17 2 12" xfId="31006"/>
    <cellStyle name="Обычный 16 17 2 13" xfId="31007"/>
    <cellStyle name="Обычный 16 17 2 14" xfId="31008"/>
    <cellStyle name="Обычный 16 17 2 15" xfId="31009"/>
    <cellStyle name="Обычный 16 17 2 16" xfId="31010"/>
    <cellStyle name="Обычный 16 17 2 17" xfId="31011"/>
    <cellStyle name="Обычный 16 17 2 18" xfId="31012"/>
    <cellStyle name="Обычный 16 17 2 2" xfId="31013"/>
    <cellStyle name="Обычный 16 17 2 3" xfId="31014"/>
    <cellStyle name="Обычный 16 17 2 4" xfId="31015"/>
    <cellStyle name="Обычный 16 17 2 5" xfId="31016"/>
    <cellStyle name="Обычный 16 17 2 6" xfId="31017"/>
    <cellStyle name="Обычный 16 17 2 7" xfId="31018"/>
    <cellStyle name="Обычный 16 17 2 8" xfId="31019"/>
    <cellStyle name="Обычный 16 17 2 9" xfId="31020"/>
    <cellStyle name="Обычный 16 17 20" xfId="31021"/>
    <cellStyle name="Обычный 16 17 21" xfId="31022"/>
    <cellStyle name="Обычный 16 17 3" xfId="31023"/>
    <cellStyle name="Обычный 16 17 3 10" xfId="31024"/>
    <cellStyle name="Обычный 16 17 3 11" xfId="31025"/>
    <cellStyle name="Обычный 16 17 3 12" xfId="31026"/>
    <cellStyle name="Обычный 16 17 3 13" xfId="31027"/>
    <cellStyle name="Обычный 16 17 3 14" xfId="31028"/>
    <cellStyle name="Обычный 16 17 3 15" xfId="31029"/>
    <cellStyle name="Обычный 16 17 3 16" xfId="31030"/>
    <cellStyle name="Обычный 16 17 3 17" xfId="31031"/>
    <cellStyle name="Обычный 16 17 3 18" xfId="31032"/>
    <cellStyle name="Обычный 16 17 3 2" xfId="31033"/>
    <cellStyle name="Обычный 16 17 3 3" xfId="31034"/>
    <cellStyle name="Обычный 16 17 3 4" xfId="31035"/>
    <cellStyle name="Обычный 16 17 3 5" xfId="31036"/>
    <cellStyle name="Обычный 16 17 3 6" xfId="31037"/>
    <cellStyle name="Обычный 16 17 3 7" xfId="31038"/>
    <cellStyle name="Обычный 16 17 3 8" xfId="31039"/>
    <cellStyle name="Обычный 16 17 3 9" xfId="31040"/>
    <cellStyle name="Обычный 16 17 4" xfId="31041"/>
    <cellStyle name="Обычный 16 17 4 10" xfId="31042"/>
    <cellStyle name="Обычный 16 17 4 11" xfId="31043"/>
    <cellStyle name="Обычный 16 17 4 12" xfId="31044"/>
    <cellStyle name="Обычный 16 17 4 13" xfId="31045"/>
    <cellStyle name="Обычный 16 17 4 14" xfId="31046"/>
    <cellStyle name="Обычный 16 17 4 15" xfId="31047"/>
    <cellStyle name="Обычный 16 17 4 16" xfId="31048"/>
    <cellStyle name="Обычный 16 17 4 17" xfId="31049"/>
    <cellStyle name="Обычный 16 17 4 18" xfId="31050"/>
    <cellStyle name="Обычный 16 17 4 2" xfId="31051"/>
    <cellStyle name="Обычный 16 17 4 3" xfId="31052"/>
    <cellStyle name="Обычный 16 17 4 4" xfId="31053"/>
    <cellStyle name="Обычный 16 17 4 5" xfId="31054"/>
    <cellStyle name="Обычный 16 17 4 6" xfId="31055"/>
    <cellStyle name="Обычный 16 17 4 7" xfId="31056"/>
    <cellStyle name="Обычный 16 17 4 8" xfId="31057"/>
    <cellStyle name="Обычный 16 17 4 9" xfId="31058"/>
    <cellStyle name="Обычный 16 17 5" xfId="31059"/>
    <cellStyle name="Обычный 16 17 6" xfId="31060"/>
    <cellStyle name="Обычный 16 17 7" xfId="31061"/>
    <cellStyle name="Обычный 16 17 8" xfId="31062"/>
    <cellStyle name="Обычный 16 17 9" xfId="31063"/>
    <cellStyle name="Обычный 16 18" xfId="31064"/>
    <cellStyle name="Обычный 16 18 10" xfId="31065"/>
    <cellStyle name="Обычный 16 18 11" xfId="31066"/>
    <cellStyle name="Обычный 16 18 12" xfId="31067"/>
    <cellStyle name="Обычный 16 18 13" xfId="31068"/>
    <cellStyle name="Обычный 16 18 14" xfId="31069"/>
    <cellStyle name="Обычный 16 18 15" xfId="31070"/>
    <cellStyle name="Обычный 16 18 16" xfId="31071"/>
    <cellStyle name="Обычный 16 18 17" xfId="31072"/>
    <cellStyle name="Обычный 16 18 18" xfId="31073"/>
    <cellStyle name="Обычный 16 18 2" xfId="31074"/>
    <cellStyle name="Обычный 16 18 3" xfId="31075"/>
    <cellStyle name="Обычный 16 18 4" xfId="31076"/>
    <cellStyle name="Обычный 16 18 5" xfId="31077"/>
    <cellStyle name="Обычный 16 18 6" xfId="31078"/>
    <cellStyle name="Обычный 16 18 7" xfId="31079"/>
    <cellStyle name="Обычный 16 18 8" xfId="31080"/>
    <cellStyle name="Обычный 16 18 9" xfId="31081"/>
    <cellStyle name="Обычный 16 19" xfId="31082"/>
    <cellStyle name="Обычный 16 19 10" xfId="31083"/>
    <cellStyle name="Обычный 16 19 11" xfId="31084"/>
    <cellStyle name="Обычный 16 19 12" xfId="31085"/>
    <cellStyle name="Обычный 16 19 13" xfId="31086"/>
    <cellStyle name="Обычный 16 19 14" xfId="31087"/>
    <cellStyle name="Обычный 16 19 15" xfId="31088"/>
    <cellStyle name="Обычный 16 19 16" xfId="31089"/>
    <cellStyle name="Обычный 16 19 17" xfId="31090"/>
    <cellStyle name="Обычный 16 19 18" xfId="31091"/>
    <cellStyle name="Обычный 16 19 2" xfId="31092"/>
    <cellStyle name="Обычный 16 19 3" xfId="31093"/>
    <cellStyle name="Обычный 16 19 4" xfId="31094"/>
    <cellStyle name="Обычный 16 19 5" xfId="31095"/>
    <cellStyle name="Обычный 16 19 6" xfId="31096"/>
    <cellStyle name="Обычный 16 19 7" xfId="31097"/>
    <cellStyle name="Обычный 16 19 8" xfId="31098"/>
    <cellStyle name="Обычный 16 19 9" xfId="31099"/>
    <cellStyle name="Обычный 16 2" xfId="31100"/>
    <cellStyle name="Обычный 16 2 10" xfId="31101"/>
    <cellStyle name="Обычный 16 2 11" xfId="31102"/>
    <cellStyle name="Обычный 16 2 12" xfId="31103"/>
    <cellStyle name="Обычный 16 2 2" xfId="31104"/>
    <cellStyle name="Обычный 16 2 3" xfId="31105"/>
    <cellStyle name="Обычный 16 2 4" xfId="31106"/>
    <cellStyle name="Обычный 16 2 5" xfId="31107"/>
    <cellStyle name="Обычный 16 2 6" xfId="31108"/>
    <cellStyle name="Обычный 16 2 6 2" xfId="31109"/>
    <cellStyle name="Обычный 16 2 7" xfId="31110"/>
    <cellStyle name="Обычный 16 2 7 2" xfId="31111"/>
    <cellStyle name="Обычный 16 2 8" xfId="31112"/>
    <cellStyle name="Обычный 16 2 9" xfId="31113"/>
    <cellStyle name="Обычный 16 20" xfId="31114"/>
    <cellStyle name="Обычный 16 20 10" xfId="31115"/>
    <cellStyle name="Обычный 16 20 11" xfId="31116"/>
    <cellStyle name="Обычный 16 20 12" xfId="31117"/>
    <cellStyle name="Обычный 16 20 13" xfId="31118"/>
    <cellStyle name="Обычный 16 20 14" xfId="31119"/>
    <cellStyle name="Обычный 16 20 15" xfId="31120"/>
    <cellStyle name="Обычный 16 20 16" xfId="31121"/>
    <cellStyle name="Обычный 16 20 17" xfId="31122"/>
    <cellStyle name="Обычный 16 20 18" xfId="31123"/>
    <cellStyle name="Обычный 16 20 2" xfId="31124"/>
    <cellStyle name="Обычный 16 20 3" xfId="31125"/>
    <cellStyle name="Обычный 16 20 4" xfId="31126"/>
    <cellStyle name="Обычный 16 20 5" xfId="31127"/>
    <cellStyle name="Обычный 16 20 6" xfId="31128"/>
    <cellStyle name="Обычный 16 20 7" xfId="31129"/>
    <cellStyle name="Обычный 16 20 8" xfId="31130"/>
    <cellStyle name="Обычный 16 20 9" xfId="31131"/>
    <cellStyle name="Обычный 16 21" xfId="31132"/>
    <cellStyle name="Обычный 16 22" xfId="31133"/>
    <cellStyle name="Обычный 16 23" xfId="31134"/>
    <cellStyle name="Обычный 16 24" xfId="31135"/>
    <cellStyle name="Обычный 16 25" xfId="31136"/>
    <cellStyle name="Обычный 16 26" xfId="31137"/>
    <cellStyle name="Обычный 16 27" xfId="31138"/>
    <cellStyle name="Обычный 16 28" xfId="31139"/>
    <cellStyle name="Обычный 16 29" xfId="31140"/>
    <cellStyle name="Обычный 16 3" xfId="31141"/>
    <cellStyle name="Обычный 16 3 2" xfId="31142"/>
    <cellStyle name="Обычный 16 3 3" xfId="31143"/>
    <cellStyle name="Обычный 16 30" xfId="31144"/>
    <cellStyle name="Обычный 16 31" xfId="31145"/>
    <cellStyle name="Обычный 16 32" xfId="31146"/>
    <cellStyle name="Обычный 16 33" xfId="31147"/>
    <cellStyle name="Обычный 16 34" xfId="31148"/>
    <cellStyle name="Обычный 16 35" xfId="31149"/>
    <cellStyle name="Обычный 16 36" xfId="31150"/>
    <cellStyle name="Обычный 16 37" xfId="31151"/>
    <cellStyle name="Обычный 16 38" xfId="31152"/>
    <cellStyle name="Обычный 16 39" xfId="31153"/>
    <cellStyle name="Обычный 16 4" xfId="31154"/>
    <cellStyle name="Обычный 16 4 2" xfId="31155"/>
    <cellStyle name="Обычный 16 4 3" xfId="31156"/>
    <cellStyle name="Обычный 16 40" xfId="31157"/>
    <cellStyle name="Обычный 16 41" xfId="31158"/>
    <cellStyle name="Обычный 16 42" xfId="31159"/>
    <cellStyle name="Обычный 16 5" xfId="31160"/>
    <cellStyle name="Обычный 16 6" xfId="31161"/>
    <cellStyle name="Обычный 16 7" xfId="31162"/>
    <cellStyle name="Обычный 16 8" xfId="31163"/>
    <cellStyle name="Обычный 16 8 2" xfId="31164"/>
    <cellStyle name="Обычный 16 8 3" xfId="31165"/>
    <cellStyle name="Обычный 16 9" xfId="31166"/>
    <cellStyle name="Обычный 16_амортизация" xfId="31167"/>
    <cellStyle name="Обычный 17" xfId="31168"/>
    <cellStyle name="Обычный 17 2" xfId="31169"/>
    <cellStyle name="Обычный 17 3" xfId="31170"/>
    <cellStyle name="Обычный 17 4" xfId="31171"/>
    <cellStyle name="Обычный 17 5" xfId="31172"/>
    <cellStyle name="Обычный 17 6" xfId="31173"/>
    <cellStyle name="Обычный 17 7" xfId="31174"/>
    <cellStyle name="Обычный 18" xfId="31175"/>
    <cellStyle name="Обычный 18 10" xfId="31176"/>
    <cellStyle name="Обычный 18 11" xfId="31177"/>
    <cellStyle name="Обычный 18 2" xfId="31178"/>
    <cellStyle name="Обычный 18 2 2" xfId="31179"/>
    <cellStyle name="Обычный 18 2 3" xfId="31180"/>
    <cellStyle name="Обычный 18 2 4" xfId="31181"/>
    <cellStyle name="Обычный 18 2 5" xfId="31182"/>
    <cellStyle name="Обычный 18 2 6" xfId="31183"/>
    <cellStyle name="Обычный 18 3" xfId="31184"/>
    <cellStyle name="Обычный 18 3 2" xfId="31185"/>
    <cellStyle name="Обычный 18 3 3" xfId="31186"/>
    <cellStyle name="Обычный 18 3 4" xfId="31187"/>
    <cellStyle name="Обычный 18 3 5" xfId="31188"/>
    <cellStyle name="Обычный 18 3 6" xfId="31189"/>
    <cellStyle name="Обычный 18 4" xfId="31190"/>
    <cellStyle name="Обычный 18 4 2" xfId="31191"/>
    <cellStyle name="Обычный 18 4 3" xfId="31192"/>
    <cellStyle name="Обычный 18 4 4" xfId="31193"/>
    <cellStyle name="Обычный 18 4 5" xfId="31194"/>
    <cellStyle name="Обычный 18 4 6" xfId="31195"/>
    <cellStyle name="Обычный 18 5" xfId="31196"/>
    <cellStyle name="Обычный 18 5 2" xfId="31197"/>
    <cellStyle name="Обычный 18 5 3" xfId="31198"/>
    <cellStyle name="Обычный 18 5 4" xfId="31199"/>
    <cellStyle name="Обычный 18 5 5" xfId="31200"/>
    <cellStyle name="Обычный 18 5 6" xfId="31201"/>
    <cellStyle name="Обычный 18 6" xfId="31202"/>
    <cellStyle name="Обычный 18 6 2" xfId="31203"/>
    <cellStyle name="Обычный 18 6 3" xfId="31204"/>
    <cellStyle name="Обычный 18 6 4" xfId="31205"/>
    <cellStyle name="Обычный 18 6 5" xfId="31206"/>
    <cellStyle name="Обычный 18 6 6" xfId="31207"/>
    <cellStyle name="Обычный 18 7" xfId="31208"/>
    <cellStyle name="Обычный 18 8" xfId="31209"/>
    <cellStyle name="Обычный 18 9" xfId="31210"/>
    <cellStyle name="Обычный 18_амортизация" xfId="31211"/>
    <cellStyle name="Обычный 19" xfId="31212"/>
    <cellStyle name="Обычный 19 2" xfId="31213"/>
    <cellStyle name="Обычный 19 2 10" xfId="31214"/>
    <cellStyle name="Обычный 19 2 11" xfId="31215"/>
    <cellStyle name="Обычный 19 2 12" xfId="31216"/>
    <cellStyle name="Обычный 19 2 2" xfId="31217"/>
    <cellStyle name="Обычный 19 2 3" xfId="31218"/>
    <cellStyle name="Обычный 19 2 4" xfId="31219"/>
    <cellStyle name="Обычный 19 2 5" xfId="31220"/>
    <cellStyle name="Обычный 19 2 6" xfId="31221"/>
    <cellStyle name="Обычный 19 2 6 2" xfId="31222"/>
    <cellStyle name="Обычный 19 2 7" xfId="31223"/>
    <cellStyle name="Обычный 19 2 7 2" xfId="31224"/>
    <cellStyle name="Обычный 19 2 8" xfId="31225"/>
    <cellStyle name="Обычный 19 2 9" xfId="31226"/>
    <cellStyle name="Обычный 19 3" xfId="31227"/>
    <cellStyle name="Обычный 19 3 2" xfId="31228"/>
    <cellStyle name="Обычный 19 3 3" xfId="31229"/>
    <cellStyle name="Обычный 19 4" xfId="31230"/>
    <cellStyle name="Обычный 19 4 2" xfId="31231"/>
    <cellStyle name="Обычный 19 4 3" xfId="31232"/>
    <cellStyle name="Обычный 19 5" xfId="31233"/>
    <cellStyle name="Обычный 19 6" xfId="31234"/>
    <cellStyle name="Обычный 19 7" xfId="31235"/>
    <cellStyle name="Обычный 19 8" xfId="31236"/>
    <cellStyle name="Обычный 19 9" xfId="31237"/>
    <cellStyle name="Обычный 19_амортизация" xfId="31238"/>
    <cellStyle name="Обычный 2" xfId="31239"/>
    <cellStyle name="Обычный 2 10" xfId="31240"/>
    <cellStyle name="Обычный 2 10 2" xfId="31241"/>
    <cellStyle name="Обычный 2 10 3" xfId="31242"/>
    <cellStyle name="Обычный 2 10 4" xfId="31243"/>
    <cellStyle name="Обычный 2 10 5" xfId="31244"/>
    <cellStyle name="Обычный 2 10 6" xfId="31245"/>
    <cellStyle name="Обычный 2 10 7" xfId="31246"/>
    <cellStyle name="Обычный 2 11" xfId="31247"/>
    <cellStyle name="Обычный 2 11 10" xfId="31248"/>
    <cellStyle name="Обычный 2 11 11" xfId="31249"/>
    <cellStyle name="Обычный 2 11 2" xfId="31250"/>
    <cellStyle name="Обычный 2 11 2 2" xfId="31251"/>
    <cellStyle name="Обычный 2 11 2 3" xfId="31252"/>
    <cellStyle name="Обычный 2 11 2 4" xfId="31253"/>
    <cellStyle name="Обычный 2 11 2 5" xfId="31254"/>
    <cellStyle name="Обычный 2 11 2 6" xfId="31255"/>
    <cellStyle name="Обычный 2 11 3" xfId="31256"/>
    <cellStyle name="Обычный 2 11 4" xfId="31257"/>
    <cellStyle name="Обычный 2 11 5" xfId="31258"/>
    <cellStyle name="Обычный 2 11 6" xfId="31259"/>
    <cellStyle name="Обычный 2 11 7" xfId="31260"/>
    <cellStyle name="Обычный 2 11 8" xfId="31261"/>
    <cellStyle name="Обычный 2 11 8 2" xfId="31262"/>
    <cellStyle name="Обычный 2 11 8 3" xfId="31263"/>
    <cellStyle name="Обычный 2 11 9" xfId="31264"/>
    <cellStyle name="Обычный 2 11_амортизация" xfId="31265"/>
    <cellStyle name="Обычный 2 12" xfId="31266"/>
    <cellStyle name="Обычный 2 12 2" xfId="31267"/>
    <cellStyle name="Обычный 2 12 3" xfId="31268"/>
    <cellStyle name="Обычный 2 12 4" xfId="31269"/>
    <cellStyle name="Обычный 2 12 5" xfId="31270"/>
    <cellStyle name="Обычный 2 12 6" xfId="31271"/>
    <cellStyle name="Обычный 2 12 7" xfId="31272"/>
    <cellStyle name="Обычный 2 13" xfId="31273"/>
    <cellStyle name="Обычный 2 13 2" xfId="31274"/>
    <cellStyle name="Обычный 2 13 3" xfId="31275"/>
    <cellStyle name="Обычный 2 13 4" xfId="31276"/>
    <cellStyle name="Обычный 2 13 5" xfId="31277"/>
    <cellStyle name="Обычный 2 13 6" xfId="31278"/>
    <cellStyle name="Обычный 2 13 7" xfId="31279"/>
    <cellStyle name="Обычный 2 14" xfId="31280"/>
    <cellStyle name="Обычный 2 14 2" xfId="31281"/>
    <cellStyle name="Обычный 2 14 3" xfId="31282"/>
    <cellStyle name="Обычный 2 14 4" xfId="31283"/>
    <cellStyle name="Обычный 2 14 5" xfId="31284"/>
    <cellStyle name="Обычный 2 14 6" xfId="31285"/>
    <cellStyle name="Обычный 2 14 7" xfId="31286"/>
    <cellStyle name="Обычный 2 15" xfId="31287"/>
    <cellStyle name="Обычный 2 15 2" xfId="31288"/>
    <cellStyle name="Обычный 2 15 3" xfId="31289"/>
    <cellStyle name="Обычный 2 15 4" xfId="31290"/>
    <cellStyle name="Обычный 2 15 5" xfId="31291"/>
    <cellStyle name="Обычный 2 15 6" xfId="31292"/>
    <cellStyle name="Обычный 2 15 7" xfId="31293"/>
    <cellStyle name="Обычный 2 16" xfId="31294"/>
    <cellStyle name="Обычный 2 16 2" xfId="31295"/>
    <cellStyle name="Обычный 2 16 3" xfId="31296"/>
    <cellStyle name="Обычный 2 16 4" xfId="31297"/>
    <cellStyle name="Обычный 2 16 5" xfId="31298"/>
    <cellStyle name="Обычный 2 16 6" xfId="31299"/>
    <cellStyle name="Обычный 2 16 7" xfId="31300"/>
    <cellStyle name="Обычный 2 17" xfId="31301"/>
    <cellStyle name="Обычный 2 17 2" xfId="31302"/>
    <cellStyle name="Обычный 2 17 3" xfId="31303"/>
    <cellStyle name="Обычный 2 17 4" xfId="31304"/>
    <cellStyle name="Обычный 2 17 5" xfId="31305"/>
    <cellStyle name="Обычный 2 17 6" xfId="31306"/>
    <cellStyle name="Обычный 2 17 7" xfId="31307"/>
    <cellStyle name="Обычный 2 18" xfId="31308"/>
    <cellStyle name="Обычный 2 18 2" xfId="31309"/>
    <cellStyle name="Обычный 2 18 3" xfId="31310"/>
    <cellStyle name="Обычный 2 18 4" xfId="31311"/>
    <cellStyle name="Обычный 2 18 4 2" xfId="31312"/>
    <cellStyle name="Обычный 2 18 4 3" xfId="31313"/>
    <cellStyle name="Обычный 2 18 5" xfId="31314"/>
    <cellStyle name="Обычный 2 18 6" xfId="31315"/>
    <cellStyle name="Обычный 2 19" xfId="31316"/>
    <cellStyle name="Обычный 2 19 2" xfId="31317"/>
    <cellStyle name="Обычный 2 19 3" xfId="31318"/>
    <cellStyle name="Обычный 2 19 4" xfId="31319"/>
    <cellStyle name="Обычный 2 19 4 2" xfId="31320"/>
    <cellStyle name="Обычный 2 19 4 3" xfId="31321"/>
    <cellStyle name="Обычный 2 19 5" xfId="31322"/>
    <cellStyle name="Обычный 2 19 6" xfId="31323"/>
    <cellStyle name="Обычный 2 2" xfId="31324"/>
    <cellStyle name="Обычный 2 2 10" xfId="31325"/>
    <cellStyle name="Обычный 2 2 10 2" xfId="31326"/>
    <cellStyle name="Обычный 2 2 10 3" xfId="31327"/>
    <cellStyle name="Обычный 2 2 11" xfId="31328"/>
    <cellStyle name="Обычный 2 2 11 2" xfId="31329"/>
    <cellStyle name="Обычный 2 2 11 3" xfId="31330"/>
    <cellStyle name="Обычный 2 2 12" xfId="31331"/>
    <cellStyle name="Обычный 2 2 12 2" xfId="31332"/>
    <cellStyle name="Обычный 2 2 12 3" xfId="31333"/>
    <cellStyle name="Обычный 2 2 12 4" xfId="31334"/>
    <cellStyle name="Обычный 2 2 12 5" xfId="31335"/>
    <cellStyle name="Обычный 2 2 12 6" xfId="31336"/>
    <cellStyle name="Обычный 2 2 13" xfId="31337"/>
    <cellStyle name="Обычный 2 2 13 2" xfId="31338"/>
    <cellStyle name="Обычный 2 2 13 3" xfId="31339"/>
    <cellStyle name="Обычный 2 2 13 4" xfId="31340"/>
    <cellStyle name="Обычный 2 2 13 5" xfId="31341"/>
    <cellStyle name="Обычный 2 2 13 6" xfId="31342"/>
    <cellStyle name="Обычный 2 2 14" xfId="31343"/>
    <cellStyle name="Обычный 2 2 14 2" xfId="31344"/>
    <cellStyle name="Обычный 2 2 14 3" xfId="31345"/>
    <cellStyle name="Обычный 2 2 15" xfId="31346"/>
    <cellStyle name="Обычный 2 2 15 2" xfId="31347"/>
    <cellStyle name="Обычный 2 2 15 3" xfId="31348"/>
    <cellStyle name="Обычный 2 2 16" xfId="31349"/>
    <cellStyle name="Обычный 2 2 16 2" xfId="31350"/>
    <cellStyle name="Обычный 2 2 16 3" xfId="31351"/>
    <cellStyle name="Обычный 2 2 17" xfId="31352"/>
    <cellStyle name="Обычный 2 2 17 2" xfId="31353"/>
    <cellStyle name="Обычный 2 2 17 3" xfId="31354"/>
    <cellStyle name="Обычный 2 2 17 4" xfId="31355"/>
    <cellStyle name="Обычный 2 2 17 4 2" xfId="31356"/>
    <cellStyle name="Обычный 2 2 17 4 3" xfId="31357"/>
    <cellStyle name="Обычный 2 2 17 5" xfId="31358"/>
    <cellStyle name="Обычный 2 2 18" xfId="31359"/>
    <cellStyle name="Обычный 2 2 18 2" xfId="31360"/>
    <cellStyle name="Обычный 2 2 18 3" xfId="31361"/>
    <cellStyle name="Обычный 2 2 18 4" xfId="31362"/>
    <cellStyle name="Обычный 2 2 18 4 2" xfId="31363"/>
    <cellStyle name="Обычный 2 2 18 4 3" xfId="31364"/>
    <cellStyle name="Обычный 2 2 18 5" xfId="31365"/>
    <cellStyle name="Обычный 2 2 19" xfId="31366"/>
    <cellStyle name="Обычный 2 2 2" xfId="31367"/>
    <cellStyle name="Обычный 2 2 2 10" xfId="31368"/>
    <cellStyle name="Обычный 2 2 2 10 2" xfId="31369"/>
    <cellStyle name="Обычный 2 2 2 10 3" xfId="31370"/>
    <cellStyle name="Обычный 2 2 2 10 4" xfId="31371"/>
    <cellStyle name="Обычный 2 2 2 10 5" xfId="31372"/>
    <cellStyle name="Обычный 2 2 2 10 6" xfId="31373"/>
    <cellStyle name="Обычный 2 2 2 11" xfId="31374"/>
    <cellStyle name="Обычный 2 2 2 11 2" xfId="31375"/>
    <cellStyle name="Обычный 2 2 2 11 3" xfId="31376"/>
    <cellStyle name="Обычный 2 2 2 11 4" xfId="31377"/>
    <cellStyle name="Обычный 2 2 2 11 5" xfId="31378"/>
    <cellStyle name="Обычный 2 2 2 11 6" xfId="31379"/>
    <cellStyle name="Обычный 2 2 2 12" xfId="31380"/>
    <cellStyle name="Обычный 2 2 2 12 2" xfId="31381"/>
    <cellStyle name="Обычный 2 2 2 12 3" xfId="31382"/>
    <cellStyle name="Обычный 2 2 2 13" xfId="31383"/>
    <cellStyle name="Обычный 2 2 2 13 2" xfId="31384"/>
    <cellStyle name="Обычный 2 2 2 13 3" xfId="31385"/>
    <cellStyle name="Обычный 2 2 2 14" xfId="31386"/>
    <cellStyle name="Обычный 2 2 2 14 2" xfId="31387"/>
    <cellStyle name="Обычный 2 2 2 14 3" xfId="31388"/>
    <cellStyle name="Обычный 2 2 2 14 4" xfId="31389"/>
    <cellStyle name="Обычный 2 2 2 14 4 2" xfId="31390"/>
    <cellStyle name="Обычный 2 2 2 14 4 3" xfId="31391"/>
    <cellStyle name="Обычный 2 2 2 14 5" xfId="31392"/>
    <cellStyle name="Обычный 2 2 2 15" xfId="31393"/>
    <cellStyle name="Обычный 2 2 2 15 2" xfId="31394"/>
    <cellStyle name="Обычный 2 2 2 15 3" xfId="31395"/>
    <cellStyle name="Обычный 2 2 2 15 4" xfId="31396"/>
    <cellStyle name="Обычный 2 2 2 15 4 2" xfId="31397"/>
    <cellStyle name="Обычный 2 2 2 15 4 3" xfId="31398"/>
    <cellStyle name="Обычный 2 2 2 15 5" xfId="31399"/>
    <cellStyle name="Обычный 2 2 2 16" xfId="31400"/>
    <cellStyle name="Обычный 2 2 2 16 2" xfId="31401"/>
    <cellStyle name="Обычный 2 2 2 16 3" xfId="31402"/>
    <cellStyle name="Обычный 2 2 2 16 4" xfId="31403"/>
    <cellStyle name="Обычный 2 2 2 16 4 2" xfId="31404"/>
    <cellStyle name="Обычный 2 2 2 16 4 3" xfId="31405"/>
    <cellStyle name="Обычный 2 2 2 16 5" xfId="31406"/>
    <cellStyle name="Обычный 2 2 2 17" xfId="31407"/>
    <cellStyle name="Обычный 2 2 2 18" xfId="31408"/>
    <cellStyle name="Обычный 2 2 2 19" xfId="31409"/>
    <cellStyle name="Обычный 2 2 2 2" xfId="31410"/>
    <cellStyle name="Обычный 2 2 2 2 10" xfId="31411"/>
    <cellStyle name="Обычный 2 2 2 2 10 2" xfId="31412"/>
    <cellStyle name="Обычный 2 2 2 2 10 2 2" xfId="31413"/>
    <cellStyle name="Обычный 2 2 2 2 10 3" xfId="31414"/>
    <cellStyle name="Обычный 2 2 2 2 10 4" xfId="31415"/>
    <cellStyle name="Обычный 2 2 2 2 10 4 2" xfId="31416"/>
    <cellStyle name="Обычный 2 2 2 2 10 4 3" xfId="31417"/>
    <cellStyle name="Обычный 2 2 2 2 10 5" xfId="31418"/>
    <cellStyle name="Обычный 2 2 2 2 11" xfId="31419"/>
    <cellStyle name="Обычный 2 2 2 2 11 2" xfId="31420"/>
    <cellStyle name="Обычный 2 2 2 2 12" xfId="31421"/>
    <cellStyle name="Обычный 2 2 2 2 12 2" xfId="31422"/>
    <cellStyle name="Обычный 2 2 2 2 12 3" xfId="31423"/>
    <cellStyle name="Обычный 2 2 2 2 12 4" xfId="31424"/>
    <cellStyle name="Обычный 2 2 2 2 12 5" xfId="31425"/>
    <cellStyle name="Обычный 2 2 2 2 12 6" xfId="31426"/>
    <cellStyle name="Обычный 2 2 2 2 13" xfId="31427"/>
    <cellStyle name="Обычный 2 2 2 2 13 2" xfId="31428"/>
    <cellStyle name="Обычный 2 2 2 2 13 2 2" xfId="31429"/>
    <cellStyle name="Обычный 2 2 2 2 13 2 2 2" xfId="31430"/>
    <cellStyle name="Обычный 2 2 2 2 13 2 2 3" xfId="31431"/>
    <cellStyle name="Обычный 2 2 2 2 13 2 3" xfId="31432"/>
    <cellStyle name="Обычный 2 2 2 2 13 3" xfId="31433"/>
    <cellStyle name="Обычный 2 2 2 2 13 4" xfId="31434"/>
    <cellStyle name="Обычный 2 2 2 2 14" xfId="31435"/>
    <cellStyle name="Обычный 2 2 2 2 14 2" xfId="31436"/>
    <cellStyle name="Обычный 2 2 2 2 14 3" xfId="31437"/>
    <cellStyle name="Обычный 2 2 2 2 15" xfId="31438"/>
    <cellStyle name="Обычный 2 2 2 2 15 2" xfId="31439"/>
    <cellStyle name="Обычный 2 2 2 2 15 3" xfId="31440"/>
    <cellStyle name="Обычный 2 2 2 2 16" xfId="31441"/>
    <cellStyle name="Обычный 2 2 2 2 16 2" xfId="31442"/>
    <cellStyle name="Обычный 2 2 2 2 16 3" xfId="31443"/>
    <cellStyle name="Обычный 2 2 2 2 17" xfId="31444"/>
    <cellStyle name="Обычный 2 2 2 2 17 2" xfId="31445"/>
    <cellStyle name="Обычный 2 2 2 2 18" xfId="31446"/>
    <cellStyle name="Обычный 2 2 2 2 19" xfId="31447"/>
    <cellStyle name="Обычный 2 2 2 2 2" xfId="31448"/>
    <cellStyle name="Обычный 2 2 2 2 2 10" xfId="31449"/>
    <cellStyle name="Обычный 2 2 2 2 2 10 2" xfId="31450"/>
    <cellStyle name="Обычный 2 2 2 2 2 10 3" xfId="31451"/>
    <cellStyle name="Обычный 2 2 2 2 2 11" xfId="31452"/>
    <cellStyle name="Обычный 2 2 2 2 2 11 2" xfId="31453"/>
    <cellStyle name="Обычный 2 2 2 2 2 11 2 2" xfId="31454"/>
    <cellStyle name="Обычный 2 2 2 2 2 11 2 3" xfId="31455"/>
    <cellStyle name="Обычный 2 2 2 2 2 11 3" xfId="31456"/>
    <cellStyle name="Обычный 2 2 2 2 2 11 4" xfId="31457"/>
    <cellStyle name="Обычный 2 2 2 2 2 12" xfId="31458"/>
    <cellStyle name="Обычный 2 2 2 2 2 12 2" xfId="31459"/>
    <cellStyle name="Обычный 2 2 2 2 2 12 3" xfId="31460"/>
    <cellStyle name="Обычный 2 2 2 2 2 13" xfId="31461"/>
    <cellStyle name="Обычный 2 2 2 2 2 13 2" xfId="31462"/>
    <cellStyle name="Обычный 2 2 2 2 2 14" xfId="31463"/>
    <cellStyle name="Обычный 2 2 2 2 2 15" xfId="31464"/>
    <cellStyle name="Обычный 2 2 2 2 2 16" xfId="31465"/>
    <cellStyle name="Обычный 2 2 2 2 2 16 2" xfId="31466"/>
    <cellStyle name="Обычный 2 2 2 2 2 16 2 2" xfId="31467"/>
    <cellStyle name="Обычный 2 2 2 2 2 16 2 2 2" xfId="31468"/>
    <cellStyle name="Обычный 2 2 2 2 2 16 2 3" xfId="31469"/>
    <cellStyle name="Обычный 2 2 2 2 2 16 2 4" xfId="31470"/>
    <cellStyle name="Обычный 2 2 2 2 2 16 3" xfId="31471"/>
    <cellStyle name="Обычный 2 2 2 2 2 16 3 2" xfId="31472"/>
    <cellStyle name="Обычный 2 2 2 2 2 16 4" xfId="31473"/>
    <cellStyle name="Обычный 2 2 2 2 2 17" xfId="31474"/>
    <cellStyle name="Обычный 2 2 2 2 2 17 2" xfId="31475"/>
    <cellStyle name="Обычный 2 2 2 2 2 18" xfId="31476"/>
    <cellStyle name="Обычный 2 2 2 2 2 19" xfId="31477"/>
    <cellStyle name="Обычный 2 2 2 2 2 2" xfId="31478"/>
    <cellStyle name="Обычный 2 2 2 2 2 2 10" xfId="31479"/>
    <cellStyle name="Обычный 2 2 2 2 2 2 11" xfId="31480"/>
    <cellStyle name="Обычный 2 2 2 2 2 2 12" xfId="31481"/>
    <cellStyle name="Обычный 2 2 2 2 2 2 12 2" xfId="31482"/>
    <cellStyle name="Обычный 2 2 2 2 2 2 12 2 2" xfId="31483"/>
    <cellStyle name="Обычный 2 2 2 2 2 2 12 2 2 2" xfId="31484"/>
    <cellStyle name="Обычный 2 2 2 2 2 2 12 2 3" xfId="31485"/>
    <cellStyle name="Обычный 2 2 2 2 2 2 12 2 4" xfId="31486"/>
    <cellStyle name="Обычный 2 2 2 2 2 2 12 3" xfId="31487"/>
    <cellStyle name="Обычный 2 2 2 2 2 2 12 3 2" xfId="31488"/>
    <cellStyle name="Обычный 2 2 2 2 2 2 12 4" xfId="31489"/>
    <cellStyle name="Обычный 2 2 2 2 2 2 13" xfId="31490"/>
    <cellStyle name="Обычный 2 2 2 2 2 2 13 2" xfId="31491"/>
    <cellStyle name="Обычный 2 2 2 2 2 2 14" xfId="31492"/>
    <cellStyle name="Обычный 2 2 2 2 2 2 15" xfId="31493"/>
    <cellStyle name="Обычный 2 2 2 2 2 2 16" xfId="31494"/>
    <cellStyle name="Обычный 2 2 2 2 2 2 16 2" xfId="31495"/>
    <cellStyle name="Обычный 2 2 2 2 2 2 17" xfId="31496"/>
    <cellStyle name="Обычный 2 2 2 2 2 2 18" xfId="31497"/>
    <cellStyle name="Обычный 2 2 2 2 2 2 19" xfId="31498"/>
    <cellStyle name="Обычный 2 2 2 2 2 2 2" xfId="31499"/>
    <cellStyle name="Обычный 2 2 2 2 2 2 2 10" xfId="31500"/>
    <cellStyle name="Обычный 2 2 2 2 2 2 2 10 2" xfId="31501"/>
    <cellStyle name="Обычный 2 2 2 2 2 2 2 10 2 2" xfId="31502"/>
    <cellStyle name="Обычный 2 2 2 2 2 2 2 10 2 2 2" xfId="31503"/>
    <cellStyle name="Обычный 2 2 2 2 2 2 2 10 2 3" xfId="31504"/>
    <cellStyle name="Обычный 2 2 2 2 2 2 2 10 2 4" xfId="31505"/>
    <cellStyle name="Обычный 2 2 2 2 2 2 2 10 3" xfId="31506"/>
    <cellStyle name="Обычный 2 2 2 2 2 2 2 10 3 2" xfId="31507"/>
    <cellStyle name="Обычный 2 2 2 2 2 2 2 10 4" xfId="31508"/>
    <cellStyle name="Обычный 2 2 2 2 2 2 2 11" xfId="31509"/>
    <cellStyle name="Обычный 2 2 2 2 2 2 2 11 2" xfId="31510"/>
    <cellStyle name="Обычный 2 2 2 2 2 2 2 12" xfId="31511"/>
    <cellStyle name="Обычный 2 2 2 2 2 2 2 13" xfId="31512"/>
    <cellStyle name="Обычный 2 2 2 2 2 2 2 14" xfId="31513"/>
    <cellStyle name="Обычный 2 2 2 2 2 2 2 14 2" xfId="31514"/>
    <cellStyle name="Обычный 2 2 2 2 2 2 2 15" xfId="31515"/>
    <cellStyle name="Обычный 2 2 2 2 2 2 2 16" xfId="31516"/>
    <cellStyle name="Обычный 2 2 2 2 2 2 2 17" xfId="31517"/>
    <cellStyle name="Обычный 2 2 2 2 2 2 2 18" xfId="31518"/>
    <cellStyle name="Обычный 2 2 2 2 2 2 2 19" xfId="31519"/>
    <cellStyle name="Обычный 2 2 2 2 2 2 2 2" xfId="31520"/>
    <cellStyle name="Обычный 2 2 2 2 2 2 2 2 10" xfId="31521"/>
    <cellStyle name="Обычный 2 2 2 2 2 2 2 2 10 2" xfId="31522"/>
    <cellStyle name="Обычный 2 2 2 2 2 2 2 2 11" xfId="31523"/>
    <cellStyle name="Обычный 2 2 2 2 2 2 2 2 12" xfId="31524"/>
    <cellStyle name="Обычный 2 2 2 2 2 2 2 2 13" xfId="31525"/>
    <cellStyle name="Обычный 2 2 2 2 2 2 2 2 13 2" xfId="31526"/>
    <cellStyle name="Обычный 2 2 2 2 2 2 2 2 14" xfId="31527"/>
    <cellStyle name="Обычный 2 2 2 2 2 2 2 2 15" xfId="31528"/>
    <cellStyle name="Обычный 2 2 2 2 2 2 2 2 16" xfId="31529"/>
    <cellStyle name="Обычный 2 2 2 2 2 2 2 2 17" xfId="31530"/>
    <cellStyle name="Обычный 2 2 2 2 2 2 2 2 18" xfId="31531"/>
    <cellStyle name="Обычный 2 2 2 2 2 2 2 2 19" xfId="31532"/>
    <cellStyle name="Обычный 2 2 2 2 2 2 2 2 2" xfId="31533"/>
    <cellStyle name="Обычный 2 2 2 2 2 2 2 2 2 10" xfId="31534"/>
    <cellStyle name="Обычный 2 2 2 2 2 2 2 2 2 11" xfId="31535"/>
    <cellStyle name="Обычный 2 2 2 2 2 2 2 2 2 12" xfId="31536"/>
    <cellStyle name="Обычный 2 2 2 2 2 2 2 2 2 13" xfId="31537"/>
    <cellStyle name="Обычный 2 2 2 2 2 2 2 2 2 14" xfId="31538"/>
    <cellStyle name="Обычный 2 2 2 2 2 2 2 2 2 15" xfId="31539"/>
    <cellStyle name="Обычный 2 2 2 2 2 2 2 2 2 16" xfId="31540"/>
    <cellStyle name="Обычный 2 2 2 2 2 2 2 2 2 17" xfId="31541"/>
    <cellStyle name="Обычный 2 2 2 2 2 2 2 2 2 18" xfId="31542"/>
    <cellStyle name="Обычный 2 2 2 2 2 2 2 2 2 19" xfId="31543"/>
    <cellStyle name="Обычный 2 2 2 2 2 2 2 2 2 2" xfId="31544"/>
    <cellStyle name="Обычный 2 2 2 2 2 2 2 2 2 2 10" xfId="31545"/>
    <cellStyle name="Обычный 2 2 2 2 2 2 2 2 2 2 11" xfId="31546"/>
    <cellStyle name="Обычный 2 2 2 2 2 2 2 2 2 2 12" xfId="31547"/>
    <cellStyle name="Обычный 2 2 2 2 2 2 2 2 2 2 13" xfId="31548"/>
    <cellStyle name="Обычный 2 2 2 2 2 2 2 2 2 2 14" xfId="31549"/>
    <cellStyle name="Обычный 2 2 2 2 2 2 2 2 2 2 15" xfId="31550"/>
    <cellStyle name="Обычный 2 2 2 2 2 2 2 2 2 2 16" xfId="31551"/>
    <cellStyle name="Обычный 2 2 2 2 2 2 2 2 2 2 17" xfId="31552"/>
    <cellStyle name="Обычный 2 2 2 2 2 2 2 2 2 2 18" xfId="31553"/>
    <cellStyle name="Обычный 2 2 2 2 2 2 2 2 2 2 19" xfId="31554"/>
    <cellStyle name="Обычный 2 2 2 2 2 2 2 2 2 2 2" xfId="31555"/>
    <cellStyle name="Обычный 2 2 2 2 2 2 2 2 2 2 2 10" xfId="31556"/>
    <cellStyle name="Обычный 2 2 2 2 2 2 2 2 2 2 2 11" xfId="31557"/>
    <cellStyle name="Обычный 2 2 2 2 2 2 2 2 2 2 2 12" xfId="31558"/>
    <cellStyle name="Обычный 2 2 2 2 2 2 2 2 2 2 2 13" xfId="31559"/>
    <cellStyle name="Обычный 2 2 2 2 2 2 2 2 2 2 2 14" xfId="31560"/>
    <cellStyle name="Обычный 2 2 2 2 2 2 2 2 2 2 2 15" xfId="31561"/>
    <cellStyle name="Обычный 2 2 2 2 2 2 2 2 2 2 2 16" xfId="31562"/>
    <cellStyle name="Обычный 2 2 2 2 2 2 2 2 2 2 2 17" xfId="31563"/>
    <cellStyle name="Обычный 2 2 2 2 2 2 2 2 2 2 2 18" xfId="31564"/>
    <cellStyle name="Обычный 2 2 2 2 2 2 2 2 2 2 2 19" xfId="31565"/>
    <cellStyle name="Обычный 2 2 2 2 2 2 2 2 2 2 2 2" xfId="31566"/>
    <cellStyle name="Обычный 2 2 2 2 2 2 2 2 2 2 2 2 10" xfId="31567"/>
    <cellStyle name="Обычный 2 2 2 2 2 2 2 2 2 2 2 2 11" xfId="31568"/>
    <cellStyle name="Обычный 2 2 2 2 2 2 2 2 2 2 2 2 12" xfId="31569"/>
    <cellStyle name="Обычный 2 2 2 2 2 2 2 2 2 2 2 2 13" xfId="31570"/>
    <cellStyle name="Обычный 2 2 2 2 2 2 2 2 2 2 2 2 14" xfId="31571"/>
    <cellStyle name="Обычный 2 2 2 2 2 2 2 2 2 2 2 2 15" xfId="31572"/>
    <cellStyle name="Обычный 2 2 2 2 2 2 2 2 2 2 2 2 16" xfId="31573"/>
    <cellStyle name="Обычный 2 2 2 2 2 2 2 2 2 2 2 2 17" xfId="31574"/>
    <cellStyle name="Обычный 2 2 2 2 2 2 2 2 2 2 2 2 18" xfId="31575"/>
    <cellStyle name="Обычный 2 2 2 2 2 2 2 2 2 2 2 2 19" xfId="31576"/>
    <cellStyle name="Обычный 2 2 2 2 2 2 2 2 2 2 2 2 2" xfId="31577"/>
    <cellStyle name="Обычный 2 2 2 2 2 2 2 2 2 2 2 2 2 10" xfId="31578"/>
    <cellStyle name="Обычный 2 2 2 2 2 2 2 2 2 2 2 2 2 11" xfId="31579"/>
    <cellStyle name="Обычный 2 2 2 2 2 2 2 2 2 2 2 2 2 12" xfId="31580"/>
    <cellStyle name="Обычный 2 2 2 2 2 2 2 2 2 2 2 2 2 13" xfId="31581"/>
    <cellStyle name="Обычный 2 2 2 2 2 2 2 2 2 2 2 2 2 14" xfId="31582"/>
    <cellStyle name="Обычный 2 2 2 2 2 2 2 2 2 2 2 2 2 15" xfId="31583"/>
    <cellStyle name="Обычный 2 2 2 2 2 2 2 2 2 2 2 2 2 16" xfId="31584"/>
    <cellStyle name="Обычный 2 2 2 2 2 2 2 2 2 2 2 2 2 17" xfId="31585"/>
    <cellStyle name="Обычный 2 2 2 2 2 2 2 2 2 2 2 2 2 18" xfId="31586"/>
    <cellStyle name="Обычный 2 2 2 2 2 2 2 2 2 2 2 2 2 19" xfId="31587"/>
    <cellStyle name="Обычный 2 2 2 2 2 2 2 2 2 2 2 2 2 2" xfId="31588"/>
    <cellStyle name="Обычный 2 2 2 2 2 2 2 2 2 2 2 2 2 2 10" xfId="31589"/>
    <cellStyle name="Обычный 2 2 2 2 2 2 2 2 2 2 2 2 2 2 11" xfId="31590"/>
    <cellStyle name="Обычный 2 2 2 2 2 2 2 2 2 2 2 2 2 2 12" xfId="31591"/>
    <cellStyle name="Обычный 2 2 2 2 2 2 2 2 2 2 2 2 2 2 13" xfId="31592"/>
    <cellStyle name="Обычный 2 2 2 2 2 2 2 2 2 2 2 2 2 2 14" xfId="31593"/>
    <cellStyle name="Обычный 2 2 2 2 2 2 2 2 2 2 2 2 2 2 15" xfId="31594"/>
    <cellStyle name="Обычный 2 2 2 2 2 2 2 2 2 2 2 2 2 2 16" xfId="31595"/>
    <cellStyle name="Обычный 2 2 2 2 2 2 2 2 2 2 2 2 2 2 17" xfId="31596"/>
    <cellStyle name="Обычный 2 2 2 2 2 2 2 2 2 2 2 2 2 2 18" xfId="31597"/>
    <cellStyle name="Обычный 2 2 2 2 2 2 2 2 2 2 2 2 2 2 19" xfId="31598"/>
    <cellStyle name="Обычный 2 2 2 2 2 2 2 2 2 2 2 2 2 2 2" xfId="31599"/>
    <cellStyle name="Обычный 2 2 2 2 2 2 2 2 2 2 2 2 2 2 2 10" xfId="31600"/>
    <cellStyle name="Обычный 2 2 2 2 2 2 2 2 2 2 2 2 2 2 2 11" xfId="31601"/>
    <cellStyle name="Обычный 2 2 2 2 2 2 2 2 2 2 2 2 2 2 2 12" xfId="31602"/>
    <cellStyle name="Обычный 2 2 2 2 2 2 2 2 2 2 2 2 2 2 2 13" xfId="31603"/>
    <cellStyle name="Обычный 2 2 2 2 2 2 2 2 2 2 2 2 2 2 2 14" xfId="31604"/>
    <cellStyle name="Обычный 2 2 2 2 2 2 2 2 2 2 2 2 2 2 2 15" xfId="31605"/>
    <cellStyle name="Обычный 2 2 2 2 2 2 2 2 2 2 2 2 2 2 2 16" xfId="31606"/>
    <cellStyle name="Обычный 2 2 2 2 2 2 2 2 2 2 2 2 2 2 2 17" xfId="31607"/>
    <cellStyle name="Обычный 2 2 2 2 2 2 2 2 2 2 2 2 2 2 2 18" xfId="31608"/>
    <cellStyle name="Обычный 2 2 2 2 2 2 2 2 2 2 2 2 2 2 2 19" xfId="31609"/>
    <cellStyle name="Обычный 2 2 2 2 2 2 2 2 2 2 2 2 2 2 2 2" xfId="31610"/>
    <cellStyle name="Обычный 2 2 2 2 2 2 2 2 2 2 2 2 2 2 2 2 10" xfId="31611"/>
    <cellStyle name="Обычный 2 2 2 2 2 2 2 2 2 2 2 2 2 2 2 2 11" xfId="31612"/>
    <cellStyle name="Обычный 2 2 2 2 2 2 2 2 2 2 2 2 2 2 2 2 12" xfId="31613"/>
    <cellStyle name="Обычный 2 2 2 2 2 2 2 2 2 2 2 2 2 2 2 2 13" xfId="31614"/>
    <cellStyle name="Обычный 2 2 2 2 2 2 2 2 2 2 2 2 2 2 2 2 14" xfId="31615"/>
    <cellStyle name="Обычный 2 2 2 2 2 2 2 2 2 2 2 2 2 2 2 2 15" xfId="31616"/>
    <cellStyle name="Обычный 2 2 2 2 2 2 2 2 2 2 2 2 2 2 2 2 16" xfId="31617"/>
    <cellStyle name="Обычный 2 2 2 2 2 2 2 2 2 2 2 2 2 2 2 2 17" xfId="31618"/>
    <cellStyle name="Обычный 2 2 2 2 2 2 2 2 2 2 2 2 2 2 2 2 18" xfId="31619"/>
    <cellStyle name="Обычный 2 2 2 2 2 2 2 2 2 2 2 2 2 2 2 2 19" xfId="31620"/>
    <cellStyle name="Обычный 2 2 2 2 2 2 2 2 2 2 2 2 2 2 2 2 2" xfId="31621"/>
    <cellStyle name="Обычный 2 2 2 2 2 2 2 2 2 2 2 2 2 2 2 2 2 10" xfId="31622"/>
    <cellStyle name="Обычный 2 2 2 2 2 2 2 2 2 2 2 2 2 2 2 2 2 11" xfId="31623"/>
    <cellStyle name="Обычный 2 2 2 2 2 2 2 2 2 2 2 2 2 2 2 2 2 12" xfId="31624"/>
    <cellStyle name="Обычный 2 2 2 2 2 2 2 2 2 2 2 2 2 2 2 2 2 13" xfId="31625"/>
    <cellStyle name="Обычный 2 2 2 2 2 2 2 2 2 2 2 2 2 2 2 2 2 14" xfId="31626"/>
    <cellStyle name="Обычный 2 2 2 2 2 2 2 2 2 2 2 2 2 2 2 2 2 15" xfId="31627"/>
    <cellStyle name="Обычный 2 2 2 2 2 2 2 2 2 2 2 2 2 2 2 2 2 16" xfId="31628"/>
    <cellStyle name="Обычный 2 2 2 2 2 2 2 2 2 2 2 2 2 2 2 2 2 17" xfId="31629"/>
    <cellStyle name="Обычный 2 2 2 2 2 2 2 2 2 2 2 2 2 2 2 2 2 18" xfId="31630"/>
    <cellStyle name="Обычный 2 2 2 2 2 2 2 2 2 2 2 2 2 2 2 2 2 19" xfId="31631"/>
    <cellStyle name="Обычный 2 2 2 2 2 2 2 2 2 2 2 2 2 2 2 2 2 2" xfId="31632"/>
    <cellStyle name="Обычный 2 2 2 2 2 2 2 2 2 2 2 2 2 2 2 2 2 2 10" xfId="31633"/>
    <cellStyle name="Обычный 2 2 2 2 2 2 2 2 2 2 2 2 2 2 2 2 2 2 11" xfId="31634"/>
    <cellStyle name="Обычный 2 2 2 2 2 2 2 2 2 2 2 2 2 2 2 2 2 2 12" xfId="31635"/>
    <cellStyle name="Обычный 2 2 2 2 2 2 2 2 2 2 2 2 2 2 2 2 2 2 13" xfId="31636"/>
    <cellStyle name="Обычный 2 2 2 2 2 2 2 2 2 2 2 2 2 2 2 2 2 2 14" xfId="31637"/>
    <cellStyle name="Обычный 2 2 2 2 2 2 2 2 2 2 2 2 2 2 2 2 2 2 15" xfId="31638"/>
    <cellStyle name="Обычный 2 2 2 2 2 2 2 2 2 2 2 2 2 2 2 2 2 2 16" xfId="31639"/>
    <cellStyle name="Обычный 2 2 2 2 2 2 2 2 2 2 2 2 2 2 2 2 2 2 17" xfId="31640"/>
    <cellStyle name="Обычный 2 2 2 2 2 2 2 2 2 2 2 2 2 2 2 2 2 2 18" xfId="31641"/>
    <cellStyle name="Обычный 2 2 2 2 2 2 2 2 2 2 2 2 2 2 2 2 2 2 19" xfId="31642"/>
    <cellStyle name="Обычный 2 2 2 2 2 2 2 2 2 2 2 2 2 2 2 2 2 2 2" xfId="31643"/>
    <cellStyle name="Обычный 2 2 2 2 2 2 2 2 2 2 2 2 2 2 2 2 2 2 2 10" xfId="31644"/>
    <cellStyle name="Обычный 2 2 2 2 2 2 2 2 2 2 2 2 2 2 2 2 2 2 2 11" xfId="31645"/>
    <cellStyle name="Обычный 2 2 2 2 2 2 2 2 2 2 2 2 2 2 2 2 2 2 2 12" xfId="31646"/>
    <cellStyle name="Обычный 2 2 2 2 2 2 2 2 2 2 2 2 2 2 2 2 2 2 2 13" xfId="31647"/>
    <cellStyle name="Обычный 2 2 2 2 2 2 2 2 2 2 2 2 2 2 2 2 2 2 2 14" xfId="31648"/>
    <cellStyle name="Обычный 2 2 2 2 2 2 2 2 2 2 2 2 2 2 2 2 2 2 2 15" xfId="31649"/>
    <cellStyle name="Обычный 2 2 2 2 2 2 2 2 2 2 2 2 2 2 2 2 2 2 2 16" xfId="31650"/>
    <cellStyle name="Обычный 2 2 2 2 2 2 2 2 2 2 2 2 2 2 2 2 2 2 2 17" xfId="31651"/>
    <cellStyle name="Обычный 2 2 2 2 2 2 2 2 2 2 2 2 2 2 2 2 2 2 2 18" xfId="31652"/>
    <cellStyle name="Обычный 2 2 2 2 2 2 2 2 2 2 2 2 2 2 2 2 2 2 2 19" xfId="31653"/>
    <cellStyle name="Обычный 2 2 2 2 2 2 2 2 2 2 2 2 2 2 2 2 2 2 2 2" xfId="31654"/>
    <cellStyle name="Обычный 2 2 2 2 2 2 2 2 2 2 2 2 2 2 2 2 2 2 2 2 10" xfId="31655"/>
    <cellStyle name="Обычный 2 2 2 2 2 2 2 2 2 2 2 2 2 2 2 2 2 2 2 2 11" xfId="31656"/>
    <cellStyle name="Обычный 2 2 2 2 2 2 2 2 2 2 2 2 2 2 2 2 2 2 2 2 12" xfId="31657"/>
    <cellStyle name="Обычный 2 2 2 2 2 2 2 2 2 2 2 2 2 2 2 2 2 2 2 2 13" xfId="31658"/>
    <cellStyle name="Обычный 2 2 2 2 2 2 2 2 2 2 2 2 2 2 2 2 2 2 2 2 14" xfId="31659"/>
    <cellStyle name="Обычный 2 2 2 2 2 2 2 2 2 2 2 2 2 2 2 2 2 2 2 2 15" xfId="31660"/>
    <cellStyle name="Обычный 2 2 2 2 2 2 2 2 2 2 2 2 2 2 2 2 2 2 2 2 16" xfId="31661"/>
    <cellStyle name="Обычный 2 2 2 2 2 2 2 2 2 2 2 2 2 2 2 2 2 2 2 2 17" xfId="31662"/>
    <cellStyle name="Обычный 2 2 2 2 2 2 2 2 2 2 2 2 2 2 2 2 2 2 2 2 18" xfId="31663"/>
    <cellStyle name="Обычный 2 2 2 2 2 2 2 2 2 2 2 2 2 2 2 2 2 2 2 2 19" xfId="31664"/>
    <cellStyle name="Обычный 2 2 2 2 2 2 2 2 2 2 2 2 2 2 2 2 2 2 2 2 2" xfId="31665"/>
    <cellStyle name="Обычный 2 2 2 2 2 2 2 2 2 2 2 2 2 2 2 2 2 2 2 2 2 10" xfId="31666"/>
    <cellStyle name="Обычный 2 2 2 2 2 2 2 2 2 2 2 2 2 2 2 2 2 2 2 2 2 11" xfId="31667"/>
    <cellStyle name="Обычный 2 2 2 2 2 2 2 2 2 2 2 2 2 2 2 2 2 2 2 2 2 12" xfId="31668"/>
    <cellStyle name="Обычный 2 2 2 2 2 2 2 2 2 2 2 2 2 2 2 2 2 2 2 2 2 13" xfId="31669"/>
    <cellStyle name="Обычный 2 2 2 2 2 2 2 2 2 2 2 2 2 2 2 2 2 2 2 2 2 14" xfId="31670"/>
    <cellStyle name="Обычный 2 2 2 2 2 2 2 2 2 2 2 2 2 2 2 2 2 2 2 2 2 15" xfId="31671"/>
    <cellStyle name="Обычный 2 2 2 2 2 2 2 2 2 2 2 2 2 2 2 2 2 2 2 2 2 16" xfId="31672"/>
    <cellStyle name="Обычный 2 2 2 2 2 2 2 2 2 2 2 2 2 2 2 2 2 2 2 2 2 17" xfId="31673"/>
    <cellStyle name="Обычный 2 2 2 2 2 2 2 2 2 2 2 2 2 2 2 2 2 2 2 2 2 18" xfId="31674"/>
    <cellStyle name="Обычный 2 2 2 2 2 2 2 2 2 2 2 2 2 2 2 2 2 2 2 2 2 19" xfId="31675"/>
    <cellStyle name="Обычный 2 2 2 2 2 2 2 2 2 2 2 2 2 2 2 2 2 2 2 2 2 2" xfId="31676"/>
    <cellStyle name="Обычный 2 2 2 2 2 2 2 2 2 2 2 2 2 2 2 2 2 2 2 2 2 2 10" xfId="31677"/>
    <cellStyle name="Обычный 2 2 2 2 2 2 2 2 2 2 2 2 2 2 2 2 2 2 2 2 2 2 11" xfId="31678"/>
    <cellStyle name="Обычный 2 2 2 2 2 2 2 2 2 2 2 2 2 2 2 2 2 2 2 2 2 2 12" xfId="31679"/>
    <cellStyle name="Обычный 2 2 2 2 2 2 2 2 2 2 2 2 2 2 2 2 2 2 2 2 2 2 13" xfId="31680"/>
    <cellStyle name="Обычный 2 2 2 2 2 2 2 2 2 2 2 2 2 2 2 2 2 2 2 2 2 2 14" xfId="31681"/>
    <cellStyle name="Обычный 2 2 2 2 2 2 2 2 2 2 2 2 2 2 2 2 2 2 2 2 2 2 15" xfId="31682"/>
    <cellStyle name="Обычный 2 2 2 2 2 2 2 2 2 2 2 2 2 2 2 2 2 2 2 2 2 2 16" xfId="31683"/>
    <cellStyle name="Обычный 2 2 2 2 2 2 2 2 2 2 2 2 2 2 2 2 2 2 2 2 2 2 17" xfId="31684"/>
    <cellStyle name="Обычный 2 2 2 2 2 2 2 2 2 2 2 2 2 2 2 2 2 2 2 2 2 2 18" xfId="31685"/>
    <cellStyle name="Обычный 2 2 2 2 2 2 2 2 2 2 2 2 2 2 2 2 2 2 2 2 2 2 19" xfId="31686"/>
    <cellStyle name="Обычный 2 2 2 2 2 2 2 2 2 2 2 2 2 2 2 2 2 2 2 2 2 2 2" xfId="31687"/>
    <cellStyle name="Обычный 2 2 2 2 2 2 2 2 2 2 2 2 2 2 2 2 2 2 2 2 2 2 2 10" xfId="31688"/>
    <cellStyle name="Обычный 2 2 2 2 2 2 2 2 2 2 2 2 2 2 2 2 2 2 2 2 2 2 2 11" xfId="31689"/>
    <cellStyle name="Обычный 2 2 2 2 2 2 2 2 2 2 2 2 2 2 2 2 2 2 2 2 2 2 2 12" xfId="31690"/>
    <cellStyle name="Обычный 2 2 2 2 2 2 2 2 2 2 2 2 2 2 2 2 2 2 2 2 2 2 2 13" xfId="31691"/>
    <cellStyle name="Обычный 2 2 2 2 2 2 2 2 2 2 2 2 2 2 2 2 2 2 2 2 2 2 2 14" xfId="31692"/>
    <cellStyle name="Обычный 2 2 2 2 2 2 2 2 2 2 2 2 2 2 2 2 2 2 2 2 2 2 2 15" xfId="31693"/>
    <cellStyle name="Обычный 2 2 2 2 2 2 2 2 2 2 2 2 2 2 2 2 2 2 2 2 2 2 2 16" xfId="31694"/>
    <cellStyle name="Обычный 2 2 2 2 2 2 2 2 2 2 2 2 2 2 2 2 2 2 2 2 2 2 2 17" xfId="31695"/>
    <cellStyle name="Обычный 2 2 2 2 2 2 2 2 2 2 2 2 2 2 2 2 2 2 2 2 2 2 2 18" xfId="31696"/>
    <cellStyle name="Обычный 2 2 2 2 2 2 2 2 2 2 2 2 2 2 2 2 2 2 2 2 2 2 2 19" xfId="31697"/>
    <cellStyle name="Обычный 2 2 2 2 2 2 2 2 2 2 2 2 2 2 2 2 2 2 2 2 2 2 2 2" xfId="31698"/>
    <cellStyle name="Обычный 2 2 2 2 2 2 2 2 2 2 2 2 2 2 2 2 2 2 2 2 2 2 2 2 10" xfId="31699"/>
    <cellStyle name="Обычный 2 2 2 2 2 2 2 2 2 2 2 2 2 2 2 2 2 2 2 2 2 2 2 2 11" xfId="31700"/>
    <cellStyle name="Обычный 2 2 2 2 2 2 2 2 2 2 2 2 2 2 2 2 2 2 2 2 2 2 2 2 12" xfId="31701"/>
    <cellStyle name="Обычный 2 2 2 2 2 2 2 2 2 2 2 2 2 2 2 2 2 2 2 2 2 2 2 2 13" xfId="31702"/>
    <cellStyle name="Обычный 2 2 2 2 2 2 2 2 2 2 2 2 2 2 2 2 2 2 2 2 2 2 2 2 14" xfId="31703"/>
    <cellStyle name="Обычный 2 2 2 2 2 2 2 2 2 2 2 2 2 2 2 2 2 2 2 2 2 2 2 2 15" xfId="31704"/>
    <cellStyle name="Обычный 2 2 2 2 2 2 2 2 2 2 2 2 2 2 2 2 2 2 2 2 2 2 2 2 16" xfId="31705"/>
    <cellStyle name="Обычный 2 2 2 2 2 2 2 2 2 2 2 2 2 2 2 2 2 2 2 2 2 2 2 2 17" xfId="31706"/>
    <cellStyle name="Обычный 2 2 2 2 2 2 2 2 2 2 2 2 2 2 2 2 2 2 2 2 2 2 2 2 18" xfId="31707"/>
    <cellStyle name="Обычный 2 2 2 2 2 2 2 2 2 2 2 2 2 2 2 2 2 2 2 2 2 2 2 2 19" xfId="31708"/>
    <cellStyle name="Обычный 2 2 2 2 2 2 2 2 2 2 2 2 2 2 2 2 2 2 2 2 2 2 2 2 2" xfId="31709"/>
    <cellStyle name="Обычный 2 2 2 2 2 2 2 2 2 2 2 2 2 2 2 2 2 2 2 2 2 2 2 2 2 10" xfId="31710"/>
    <cellStyle name="Обычный 2 2 2 2 2 2 2 2 2 2 2 2 2 2 2 2 2 2 2 2 2 2 2 2 2 11" xfId="31711"/>
    <cellStyle name="Обычный 2 2 2 2 2 2 2 2 2 2 2 2 2 2 2 2 2 2 2 2 2 2 2 2 2 12" xfId="31712"/>
    <cellStyle name="Обычный 2 2 2 2 2 2 2 2 2 2 2 2 2 2 2 2 2 2 2 2 2 2 2 2 2 13" xfId="31713"/>
    <cellStyle name="Обычный 2 2 2 2 2 2 2 2 2 2 2 2 2 2 2 2 2 2 2 2 2 2 2 2 2 14" xfId="31714"/>
    <cellStyle name="Обычный 2 2 2 2 2 2 2 2 2 2 2 2 2 2 2 2 2 2 2 2 2 2 2 2 2 15" xfId="31715"/>
    <cellStyle name="Обычный 2 2 2 2 2 2 2 2 2 2 2 2 2 2 2 2 2 2 2 2 2 2 2 2 2 16" xfId="31716"/>
    <cellStyle name="Обычный 2 2 2 2 2 2 2 2 2 2 2 2 2 2 2 2 2 2 2 2 2 2 2 2 2 17" xfId="31717"/>
    <cellStyle name="Обычный 2 2 2 2 2 2 2 2 2 2 2 2 2 2 2 2 2 2 2 2 2 2 2 2 2 18" xfId="31718"/>
    <cellStyle name="Обычный 2 2 2 2 2 2 2 2 2 2 2 2 2 2 2 2 2 2 2 2 2 2 2 2 2 2" xfId="31719"/>
    <cellStyle name="Обычный 2 2 2 2 2 2 2 2 2 2 2 2 2 2 2 2 2 2 2 2 2 2 2 2 2 2 10" xfId="31720"/>
    <cellStyle name="Обычный 2 2 2 2 2 2 2 2 2 2 2 2 2 2 2 2 2 2 2 2 2 2 2 2 2 2 11" xfId="31721"/>
    <cellStyle name="Обычный 2 2 2 2 2 2 2 2 2 2 2 2 2 2 2 2 2 2 2 2 2 2 2 2 2 2 12" xfId="31722"/>
    <cellStyle name="Обычный 2 2 2 2 2 2 2 2 2 2 2 2 2 2 2 2 2 2 2 2 2 2 2 2 2 2 13" xfId="31723"/>
    <cellStyle name="Обычный 2 2 2 2 2 2 2 2 2 2 2 2 2 2 2 2 2 2 2 2 2 2 2 2 2 2 14" xfId="31724"/>
    <cellStyle name="Обычный 2 2 2 2 2 2 2 2 2 2 2 2 2 2 2 2 2 2 2 2 2 2 2 2 2 2 15" xfId="31725"/>
    <cellStyle name="Обычный 2 2 2 2 2 2 2 2 2 2 2 2 2 2 2 2 2 2 2 2 2 2 2 2 2 2 16" xfId="31726"/>
    <cellStyle name="Обычный 2 2 2 2 2 2 2 2 2 2 2 2 2 2 2 2 2 2 2 2 2 2 2 2 2 2 17" xfId="31727"/>
    <cellStyle name="Обычный 2 2 2 2 2 2 2 2 2 2 2 2 2 2 2 2 2 2 2 2 2 2 2 2 2 2 18" xfId="31728"/>
    <cellStyle name="Обычный 2 2 2 2 2 2 2 2 2 2 2 2 2 2 2 2 2 2 2 2 2 2 2 2 2 2 2" xfId="31729"/>
    <cellStyle name="Обычный 2 2 2 2 2 2 2 2 2 2 2 2 2 2 2 2 2 2 2 2 2 2 2 2 2 2 3" xfId="31730"/>
    <cellStyle name="Обычный 2 2 2 2 2 2 2 2 2 2 2 2 2 2 2 2 2 2 2 2 2 2 2 2 2 2 4" xfId="31731"/>
    <cellStyle name="Обычный 2 2 2 2 2 2 2 2 2 2 2 2 2 2 2 2 2 2 2 2 2 2 2 2 2 2 5" xfId="31732"/>
    <cellStyle name="Обычный 2 2 2 2 2 2 2 2 2 2 2 2 2 2 2 2 2 2 2 2 2 2 2 2 2 2 6" xfId="31733"/>
    <cellStyle name="Обычный 2 2 2 2 2 2 2 2 2 2 2 2 2 2 2 2 2 2 2 2 2 2 2 2 2 2 7" xfId="31734"/>
    <cellStyle name="Обычный 2 2 2 2 2 2 2 2 2 2 2 2 2 2 2 2 2 2 2 2 2 2 2 2 2 2 8" xfId="31735"/>
    <cellStyle name="Обычный 2 2 2 2 2 2 2 2 2 2 2 2 2 2 2 2 2 2 2 2 2 2 2 2 2 2 9" xfId="31736"/>
    <cellStyle name="Обычный 2 2 2 2 2 2 2 2 2 2 2 2 2 2 2 2 2 2 2 2 2 2 2 2 2 3" xfId="31737"/>
    <cellStyle name="Обычный 2 2 2 2 2 2 2 2 2 2 2 2 2 2 2 2 2 2 2 2 2 2 2 2 2 4" xfId="31738"/>
    <cellStyle name="Обычный 2 2 2 2 2 2 2 2 2 2 2 2 2 2 2 2 2 2 2 2 2 2 2 2 2 5" xfId="31739"/>
    <cellStyle name="Обычный 2 2 2 2 2 2 2 2 2 2 2 2 2 2 2 2 2 2 2 2 2 2 2 2 2 6" xfId="31740"/>
    <cellStyle name="Обычный 2 2 2 2 2 2 2 2 2 2 2 2 2 2 2 2 2 2 2 2 2 2 2 2 2 7" xfId="31741"/>
    <cellStyle name="Обычный 2 2 2 2 2 2 2 2 2 2 2 2 2 2 2 2 2 2 2 2 2 2 2 2 2 8" xfId="31742"/>
    <cellStyle name="Обычный 2 2 2 2 2 2 2 2 2 2 2 2 2 2 2 2 2 2 2 2 2 2 2 2 2 9" xfId="31743"/>
    <cellStyle name="Обычный 2 2 2 2 2 2 2 2 2 2 2 2 2 2 2 2 2 2 2 2 2 2 2 2 20" xfId="31744"/>
    <cellStyle name="Обычный 2 2 2 2 2 2 2 2 2 2 2 2 2 2 2 2 2 2 2 2 2 2 2 2 21" xfId="31745"/>
    <cellStyle name="Обычный 2 2 2 2 2 2 2 2 2 2 2 2 2 2 2 2 2 2 2 2 2 2 2 2 3" xfId="31746"/>
    <cellStyle name="Обычный 2 2 2 2 2 2 2 2 2 2 2 2 2 2 2 2 2 2 2 2 2 2 2 2 4" xfId="31747"/>
    <cellStyle name="Обычный 2 2 2 2 2 2 2 2 2 2 2 2 2 2 2 2 2 2 2 2 2 2 2 2 5" xfId="31748"/>
    <cellStyle name="Обычный 2 2 2 2 2 2 2 2 2 2 2 2 2 2 2 2 2 2 2 2 2 2 2 2 6" xfId="31749"/>
    <cellStyle name="Обычный 2 2 2 2 2 2 2 2 2 2 2 2 2 2 2 2 2 2 2 2 2 2 2 2 7" xfId="31750"/>
    <cellStyle name="Обычный 2 2 2 2 2 2 2 2 2 2 2 2 2 2 2 2 2 2 2 2 2 2 2 2 8" xfId="31751"/>
    <cellStyle name="Обычный 2 2 2 2 2 2 2 2 2 2 2 2 2 2 2 2 2 2 2 2 2 2 2 2 9" xfId="31752"/>
    <cellStyle name="Обычный 2 2 2 2 2 2 2 2 2 2 2 2 2 2 2 2 2 2 2 2 2 2 2 20" xfId="31753"/>
    <cellStyle name="Обычный 2 2 2 2 2 2 2 2 2 2 2 2 2 2 2 2 2 2 2 2 2 2 2 21" xfId="31754"/>
    <cellStyle name="Обычный 2 2 2 2 2 2 2 2 2 2 2 2 2 2 2 2 2 2 2 2 2 2 2 3" xfId="31755"/>
    <cellStyle name="Обычный 2 2 2 2 2 2 2 2 2 2 2 2 2 2 2 2 2 2 2 2 2 2 2 4" xfId="31756"/>
    <cellStyle name="Обычный 2 2 2 2 2 2 2 2 2 2 2 2 2 2 2 2 2 2 2 2 2 2 2 5" xfId="31757"/>
    <cellStyle name="Обычный 2 2 2 2 2 2 2 2 2 2 2 2 2 2 2 2 2 2 2 2 2 2 2 6" xfId="31758"/>
    <cellStyle name="Обычный 2 2 2 2 2 2 2 2 2 2 2 2 2 2 2 2 2 2 2 2 2 2 2 7" xfId="31759"/>
    <cellStyle name="Обычный 2 2 2 2 2 2 2 2 2 2 2 2 2 2 2 2 2 2 2 2 2 2 2 8" xfId="31760"/>
    <cellStyle name="Обычный 2 2 2 2 2 2 2 2 2 2 2 2 2 2 2 2 2 2 2 2 2 2 2 9" xfId="31761"/>
    <cellStyle name="Обычный 2 2 2 2 2 2 2 2 2 2 2 2 2 2 2 2 2 2 2 2 2 2 20" xfId="31762"/>
    <cellStyle name="Обычный 2 2 2 2 2 2 2 2 2 2 2 2 2 2 2 2 2 2 2 2 2 2 21" xfId="31763"/>
    <cellStyle name="Обычный 2 2 2 2 2 2 2 2 2 2 2 2 2 2 2 2 2 2 2 2 2 2 22" xfId="31764"/>
    <cellStyle name="Обычный 2 2 2 2 2 2 2 2 2 2 2 2 2 2 2 2 2 2 2 2 2 2 3" xfId="31765"/>
    <cellStyle name="Обычный 2 2 2 2 2 2 2 2 2 2 2 2 2 2 2 2 2 2 2 2 2 2 4" xfId="31766"/>
    <cellStyle name="Обычный 2 2 2 2 2 2 2 2 2 2 2 2 2 2 2 2 2 2 2 2 2 2 5" xfId="31767"/>
    <cellStyle name="Обычный 2 2 2 2 2 2 2 2 2 2 2 2 2 2 2 2 2 2 2 2 2 2 6" xfId="31768"/>
    <cellStyle name="Обычный 2 2 2 2 2 2 2 2 2 2 2 2 2 2 2 2 2 2 2 2 2 2 7" xfId="31769"/>
    <cellStyle name="Обычный 2 2 2 2 2 2 2 2 2 2 2 2 2 2 2 2 2 2 2 2 2 2 8" xfId="31770"/>
    <cellStyle name="Обычный 2 2 2 2 2 2 2 2 2 2 2 2 2 2 2 2 2 2 2 2 2 2 9" xfId="31771"/>
    <cellStyle name="Обычный 2 2 2 2 2 2 2 2 2 2 2 2 2 2 2 2 2 2 2 2 2 20" xfId="31772"/>
    <cellStyle name="Обычный 2 2 2 2 2 2 2 2 2 2 2 2 2 2 2 2 2 2 2 2 2 21" xfId="31773"/>
    <cellStyle name="Обычный 2 2 2 2 2 2 2 2 2 2 2 2 2 2 2 2 2 2 2 2 2 22" xfId="31774"/>
    <cellStyle name="Обычный 2 2 2 2 2 2 2 2 2 2 2 2 2 2 2 2 2 2 2 2 2 3" xfId="31775"/>
    <cellStyle name="Обычный 2 2 2 2 2 2 2 2 2 2 2 2 2 2 2 2 2 2 2 2 2 4" xfId="31776"/>
    <cellStyle name="Обычный 2 2 2 2 2 2 2 2 2 2 2 2 2 2 2 2 2 2 2 2 2 5" xfId="31777"/>
    <cellStyle name="Обычный 2 2 2 2 2 2 2 2 2 2 2 2 2 2 2 2 2 2 2 2 2 6" xfId="31778"/>
    <cellStyle name="Обычный 2 2 2 2 2 2 2 2 2 2 2 2 2 2 2 2 2 2 2 2 2 7" xfId="31779"/>
    <cellStyle name="Обычный 2 2 2 2 2 2 2 2 2 2 2 2 2 2 2 2 2 2 2 2 2 8" xfId="31780"/>
    <cellStyle name="Обычный 2 2 2 2 2 2 2 2 2 2 2 2 2 2 2 2 2 2 2 2 2 9" xfId="31781"/>
    <cellStyle name="Обычный 2 2 2 2 2 2 2 2 2 2 2 2 2 2 2 2 2 2 2 2 20" xfId="31782"/>
    <cellStyle name="Обычный 2 2 2 2 2 2 2 2 2 2 2 2 2 2 2 2 2 2 2 2 21" xfId="31783"/>
    <cellStyle name="Обычный 2 2 2 2 2 2 2 2 2 2 2 2 2 2 2 2 2 2 2 2 22" xfId="31784"/>
    <cellStyle name="Обычный 2 2 2 2 2 2 2 2 2 2 2 2 2 2 2 2 2 2 2 2 23" xfId="31785"/>
    <cellStyle name="Обычный 2 2 2 2 2 2 2 2 2 2 2 2 2 2 2 2 2 2 2 2 3" xfId="31786"/>
    <cellStyle name="Обычный 2 2 2 2 2 2 2 2 2 2 2 2 2 2 2 2 2 2 2 2 4" xfId="31787"/>
    <cellStyle name="Обычный 2 2 2 2 2 2 2 2 2 2 2 2 2 2 2 2 2 2 2 2 5" xfId="31788"/>
    <cellStyle name="Обычный 2 2 2 2 2 2 2 2 2 2 2 2 2 2 2 2 2 2 2 2 6" xfId="31789"/>
    <cellStyle name="Обычный 2 2 2 2 2 2 2 2 2 2 2 2 2 2 2 2 2 2 2 2 7" xfId="31790"/>
    <cellStyle name="Обычный 2 2 2 2 2 2 2 2 2 2 2 2 2 2 2 2 2 2 2 2 8" xfId="31791"/>
    <cellStyle name="Обычный 2 2 2 2 2 2 2 2 2 2 2 2 2 2 2 2 2 2 2 2 9" xfId="31792"/>
    <cellStyle name="Обычный 2 2 2 2 2 2 2 2 2 2 2 2 2 2 2 2 2 2 2 20" xfId="31793"/>
    <cellStyle name="Обычный 2 2 2 2 2 2 2 2 2 2 2 2 2 2 2 2 2 2 2 21" xfId="31794"/>
    <cellStyle name="Обычный 2 2 2 2 2 2 2 2 2 2 2 2 2 2 2 2 2 2 2 22" xfId="31795"/>
    <cellStyle name="Обычный 2 2 2 2 2 2 2 2 2 2 2 2 2 2 2 2 2 2 2 23" xfId="31796"/>
    <cellStyle name="Обычный 2 2 2 2 2 2 2 2 2 2 2 2 2 2 2 2 2 2 2 24" xfId="31797"/>
    <cellStyle name="Обычный 2 2 2 2 2 2 2 2 2 2 2 2 2 2 2 2 2 2 2 25" xfId="31798"/>
    <cellStyle name="Обычный 2 2 2 2 2 2 2 2 2 2 2 2 2 2 2 2 2 2 2 3" xfId="31799"/>
    <cellStyle name="Обычный 2 2 2 2 2 2 2 2 2 2 2 2 2 2 2 2 2 2 2 4" xfId="31800"/>
    <cellStyle name="Обычный 2 2 2 2 2 2 2 2 2 2 2 2 2 2 2 2 2 2 2 5" xfId="31801"/>
    <cellStyle name="Обычный 2 2 2 2 2 2 2 2 2 2 2 2 2 2 2 2 2 2 2 6" xfId="31802"/>
    <cellStyle name="Обычный 2 2 2 2 2 2 2 2 2 2 2 2 2 2 2 2 2 2 2 7" xfId="31803"/>
    <cellStyle name="Обычный 2 2 2 2 2 2 2 2 2 2 2 2 2 2 2 2 2 2 2 8" xfId="31804"/>
    <cellStyle name="Обычный 2 2 2 2 2 2 2 2 2 2 2 2 2 2 2 2 2 2 2 9" xfId="31805"/>
    <cellStyle name="Обычный 2 2 2 2 2 2 2 2 2 2 2 2 2 2 2 2 2 2 20" xfId="31806"/>
    <cellStyle name="Обычный 2 2 2 2 2 2 2 2 2 2 2 2 2 2 2 2 2 2 21" xfId="31807"/>
    <cellStyle name="Обычный 2 2 2 2 2 2 2 2 2 2 2 2 2 2 2 2 2 2 22" xfId="31808"/>
    <cellStyle name="Обычный 2 2 2 2 2 2 2 2 2 2 2 2 2 2 2 2 2 2 23" xfId="31809"/>
    <cellStyle name="Обычный 2 2 2 2 2 2 2 2 2 2 2 2 2 2 2 2 2 2 24" xfId="31810"/>
    <cellStyle name="Обычный 2 2 2 2 2 2 2 2 2 2 2 2 2 2 2 2 2 2 25" xfId="31811"/>
    <cellStyle name="Обычный 2 2 2 2 2 2 2 2 2 2 2 2 2 2 2 2 2 2 3" xfId="31812"/>
    <cellStyle name="Обычный 2 2 2 2 2 2 2 2 2 2 2 2 2 2 2 2 2 2 3 2" xfId="31813"/>
    <cellStyle name="Обычный 2 2 2 2 2 2 2 2 2 2 2 2 2 2 2 2 2 2 4" xfId="31814"/>
    <cellStyle name="Обычный 2 2 2 2 2 2 2 2 2 2 2 2 2 2 2 2 2 2 5" xfId="31815"/>
    <cellStyle name="Обычный 2 2 2 2 2 2 2 2 2 2 2 2 2 2 2 2 2 2 6" xfId="31816"/>
    <cellStyle name="Обычный 2 2 2 2 2 2 2 2 2 2 2 2 2 2 2 2 2 2 7" xfId="31817"/>
    <cellStyle name="Обычный 2 2 2 2 2 2 2 2 2 2 2 2 2 2 2 2 2 2 8" xfId="31818"/>
    <cellStyle name="Обычный 2 2 2 2 2 2 2 2 2 2 2 2 2 2 2 2 2 2 9" xfId="31819"/>
    <cellStyle name="Обычный 2 2 2 2 2 2 2 2 2 2 2 2 2 2 2 2 2 20" xfId="31820"/>
    <cellStyle name="Обычный 2 2 2 2 2 2 2 2 2 2 2 2 2 2 2 2 2 21" xfId="31821"/>
    <cellStyle name="Обычный 2 2 2 2 2 2 2 2 2 2 2 2 2 2 2 2 2 22" xfId="31822"/>
    <cellStyle name="Обычный 2 2 2 2 2 2 2 2 2 2 2 2 2 2 2 2 2 23" xfId="31823"/>
    <cellStyle name="Обычный 2 2 2 2 2 2 2 2 2 2 2 2 2 2 2 2 2 24" xfId="31824"/>
    <cellStyle name="Обычный 2 2 2 2 2 2 2 2 2 2 2 2 2 2 2 2 2 25" xfId="31825"/>
    <cellStyle name="Обычный 2 2 2 2 2 2 2 2 2 2 2 2 2 2 2 2 2 26" xfId="31826"/>
    <cellStyle name="Обычный 2 2 2 2 2 2 2 2 2 2 2 2 2 2 2 2 2 27" xfId="31827"/>
    <cellStyle name="Обычный 2 2 2 2 2 2 2 2 2 2 2 2 2 2 2 2 2 3" xfId="31828"/>
    <cellStyle name="Обычный 2 2 2 2 2 2 2 2 2 2 2 2 2 2 2 2 2 4" xfId="31829"/>
    <cellStyle name="Обычный 2 2 2 2 2 2 2 2 2 2 2 2 2 2 2 2 2 4 2" xfId="31830"/>
    <cellStyle name="Обычный 2 2 2 2 2 2 2 2 2 2 2 2 2 2 2 2 2 5" xfId="31831"/>
    <cellStyle name="Обычный 2 2 2 2 2 2 2 2 2 2 2 2 2 2 2 2 2 6" xfId="31832"/>
    <cellStyle name="Обычный 2 2 2 2 2 2 2 2 2 2 2 2 2 2 2 2 2 7" xfId="31833"/>
    <cellStyle name="Обычный 2 2 2 2 2 2 2 2 2 2 2 2 2 2 2 2 2 8" xfId="31834"/>
    <cellStyle name="Обычный 2 2 2 2 2 2 2 2 2 2 2 2 2 2 2 2 2 9" xfId="31835"/>
    <cellStyle name="Обычный 2 2 2 2 2 2 2 2 2 2 2 2 2 2 2 2 20" xfId="31836"/>
    <cellStyle name="Обычный 2 2 2 2 2 2 2 2 2 2 2 2 2 2 2 2 21" xfId="31837"/>
    <cellStyle name="Обычный 2 2 2 2 2 2 2 2 2 2 2 2 2 2 2 2 22" xfId="31838"/>
    <cellStyle name="Обычный 2 2 2 2 2 2 2 2 2 2 2 2 2 2 2 2 23" xfId="31839"/>
    <cellStyle name="Обычный 2 2 2 2 2 2 2 2 2 2 2 2 2 2 2 2 24" xfId="31840"/>
    <cellStyle name="Обычный 2 2 2 2 2 2 2 2 2 2 2 2 2 2 2 2 25" xfId="31841"/>
    <cellStyle name="Обычный 2 2 2 2 2 2 2 2 2 2 2 2 2 2 2 2 26" xfId="31842"/>
    <cellStyle name="Обычный 2 2 2 2 2 2 2 2 2 2 2 2 2 2 2 2 27" xfId="31843"/>
    <cellStyle name="Обычный 2 2 2 2 2 2 2 2 2 2 2 2 2 2 2 2 3" xfId="31844"/>
    <cellStyle name="Обычный 2 2 2 2 2 2 2 2 2 2 2 2 2 2 2 2 3 2" xfId="31845"/>
    <cellStyle name="Обычный 2 2 2 2 2 2 2 2 2 2 2 2 2 2 2 2 3 2 2" xfId="31846"/>
    <cellStyle name="Обычный 2 2 2 2 2 2 2 2 2 2 2 2 2 2 2 2 3 2 2 2" xfId="31847"/>
    <cellStyle name="Обычный 2 2 2 2 2 2 2 2 2 2 2 2 2 2 2 2 3 2 3" xfId="31848"/>
    <cellStyle name="Обычный 2 2 2 2 2 2 2 2 2 2 2 2 2 2 2 2 3 2 4" xfId="31849"/>
    <cellStyle name="Обычный 2 2 2 2 2 2 2 2 2 2 2 2 2 2 2 2 3 3" xfId="31850"/>
    <cellStyle name="Обычный 2 2 2 2 2 2 2 2 2 2 2 2 2 2 2 2 3 3 2" xfId="31851"/>
    <cellStyle name="Обычный 2 2 2 2 2 2 2 2 2 2 2 2 2 2 2 2 3 4" xfId="31852"/>
    <cellStyle name="Обычный 2 2 2 2 2 2 2 2 2 2 2 2 2 2 2 2 4" xfId="31853"/>
    <cellStyle name="Обычный 2 2 2 2 2 2 2 2 2 2 2 2 2 2 2 2 4 2" xfId="31854"/>
    <cellStyle name="Обычный 2 2 2 2 2 2 2 2 2 2 2 2 2 2 2 2 5" xfId="31855"/>
    <cellStyle name="Обычный 2 2 2 2 2 2 2 2 2 2 2 2 2 2 2 2 6" xfId="31856"/>
    <cellStyle name="Обычный 2 2 2 2 2 2 2 2 2 2 2 2 2 2 2 2 7" xfId="31857"/>
    <cellStyle name="Обычный 2 2 2 2 2 2 2 2 2 2 2 2 2 2 2 2 8" xfId="31858"/>
    <cellStyle name="Обычный 2 2 2 2 2 2 2 2 2 2 2 2 2 2 2 2 9" xfId="31859"/>
    <cellStyle name="Обычный 2 2 2 2 2 2 2 2 2 2 2 2 2 2 2 20" xfId="31860"/>
    <cellStyle name="Обычный 2 2 2 2 2 2 2 2 2 2 2 2 2 2 2 21" xfId="31861"/>
    <cellStyle name="Обычный 2 2 2 2 2 2 2 2 2 2 2 2 2 2 2 22" xfId="31862"/>
    <cellStyle name="Обычный 2 2 2 2 2 2 2 2 2 2 2 2 2 2 2 23" xfId="31863"/>
    <cellStyle name="Обычный 2 2 2 2 2 2 2 2 2 2 2 2 2 2 2 24" xfId="31864"/>
    <cellStyle name="Обычный 2 2 2 2 2 2 2 2 2 2 2 2 2 2 2 25" xfId="31865"/>
    <cellStyle name="Обычный 2 2 2 2 2 2 2 2 2 2 2 2 2 2 2 26" xfId="31866"/>
    <cellStyle name="Обычный 2 2 2 2 2 2 2 2 2 2 2 2 2 2 2 27" xfId="31867"/>
    <cellStyle name="Обычный 2 2 2 2 2 2 2 2 2 2 2 2 2 2 2 28" xfId="31868"/>
    <cellStyle name="Обычный 2 2 2 2 2 2 2 2 2 2 2 2 2 2 2 3" xfId="31869"/>
    <cellStyle name="Обычный 2 2 2 2 2 2 2 2 2 2 2 2 2 2 2 4" xfId="31870"/>
    <cellStyle name="Обычный 2 2 2 2 2 2 2 2 2 2 2 2 2 2 2 4 2" xfId="31871"/>
    <cellStyle name="Обычный 2 2 2 2 2 2 2 2 2 2 2 2 2 2 2 4 2 2" xfId="31872"/>
    <cellStyle name="Обычный 2 2 2 2 2 2 2 2 2 2 2 2 2 2 2 4 2 2 2" xfId="31873"/>
    <cellStyle name="Обычный 2 2 2 2 2 2 2 2 2 2 2 2 2 2 2 4 2 3" xfId="31874"/>
    <cellStyle name="Обычный 2 2 2 2 2 2 2 2 2 2 2 2 2 2 2 4 2 4" xfId="31875"/>
    <cellStyle name="Обычный 2 2 2 2 2 2 2 2 2 2 2 2 2 2 2 4 3" xfId="31876"/>
    <cellStyle name="Обычный 2 2 2 2 2 2 2 2 2 2 2 2 2 2 2 4 3 2" xfId="31877"/>
    <cellStyle name="Обычный 2 2 2 2 2 2 2 2 2 2 2 2 2 2 2 4 4" xfId="31878"/>
    <cellStyle name="Обычный 2 2 2 2 2 2 2 2 2 2 2 2 2 2 2 5" xfId="31879"/>
    <cellStyle name="Обычный 2 2 2 2 2 2 2 2 2 2 2 2 2 2 2 5 2" xfId="31880"/>
    <cellStyle name="Обычный 2 2 2 2 2 2 2 2 2 2 2 2 2 2 2 6" xfId="31881"/>
    <cellStyle name="Обычный 2 2 2 2 2 2 2 2 2 2 2 2 2 2 2 7" xfId="31882"/>
    <cellStyle name="Обычный 2 2 2 2 2 2 2 2 2 2 2 2 2 2 2 8" xfId="31883"/>
    <cellStyle name="Обычный 2 2 2 2 2 2 2 2 2 2 2 2 2 2 2 9" xfId="31884"/>
    <cellStyle name="Обычный 2 2 2 2 2 2 2 2 2 2 2 2 2 2 20" xfId="31885"/>
    <cellStyle name="Обычный 2 2 2 2 2 2 2 2 2 2 2 2 2 2 21" xfId="31886"/>
    <cellStyle name="Обычный 2 2 2 2 2 2 2 2 2 2 2 2 2 2 22" xfId="31887"/>
    <cellStyle name="Обычный 2 2 2 2 2 2 2 2 2 2 2 2 2 2 23" xfId="31888"/>
    <cellStyle name="Обычный 2 2 2 2 2 2 2 2 2 2 2 2 2 2 24" xfId="31889"/>
    <cellStyle name="Обычный 2 2 2 2 2 2 2 2 2 2 2 2 2 2 25" xfId="31890"/>
    <cellStyle name="Обычный 2 2 2 2 2 2 2 2 2 2 2 2 2 2 26" xfId="31891"/>
    <cellStyle name="Обычный 2 2 2 2 2 2 2 2 2 2 2 2 2 2 27" xfId="31892"/>
    <cellStyle name="Обычный 2 2 2 2 2 2 2 2 2 2 2 2 2 2 28" xfId="31893"/>
    <cellStyle name="Обычный 2 2 2 2 2 2 2 2 2 2 2 2 2 2 29" xfId="31894"/>
    <cellStyle name="Обычный 2 2 2 2 2 2 2 2 2 2 2 2 2 2 3" xfId="31895"/>
    <cellStyle name="Обычный 2 2 2 2 2 2 2 2 2 2 2 2 2 2 4" xfId="31896"/>
    <cellStyle name="Обычный 2 2 2 2 2 2 2 2 2 2 2 2 2 2 4 2" xfId="31897"/>
    <cellStyle name="Обычный 2 2 2 2 2 2 2 2 2 2 2 2 2 2 5" xfId="31898"/>
    <cellStyle name="Обычный 2 2 2 2 2 2 2 2 2 2 2 2 2 2 5 2" xfId="31899"/>
    <cellStyle name="Обычный 2 2 2 2 2 2 2 2 2 2 2 2 2 2 5 2 2" xfId="31900"/>
    <cellStyle name="Обычный 2 2 2 2 2 2 2 2 2 2 2 2 2 2 5 2 2 2" xfId="31901"/>
    <cellStyle name="Обычный 2 2 2 2 2 2 2 2 2 2 2 2 2 2 5 2 3" xfId="31902"/>
    <cellStyle name="Обычный 2 2 2 2 2 2 2 2 2 2 2 2 2 2 5 2 4" xfId="31903"/>
    <cellStyle name="Обычный 2 2 2 2 2 2 2 2 2 2 2 2 2 2 5 3" xfId="31904"/>
    <cellStyle name="Обычный 2 2 2 2 2 2 2 2 2 2 2 2 2 2 5 3 2" xfId="31905"/>
    <cellStyle name="Обычный 2 2 2 2 2 2 2 2 2 2 2 2 2 2 5 4" xfId="31906"/>
    <cellStyle name="Обычный 2 2 2 2 2 2 2 2 2 2 2 2 2 2 6" xfId="31907"/>
    <cellStyle name="Обычный 2 2 2 2 2 2 2 2 2 2 2 2 2 2 6 2" xfId="31908"/>
    <cellStyle name="Обычный 2 2 2 2 2 2 2 2 2 2 2 2 2 2 7" xfId="31909"/>
    <cellStyle name="Обычный 2 2 2 2 2 2 2 2 2 2 2 2 2 2 8" xfId="31910"/>
    <cellStyle name="Обычный 2 2 2 2 2 2 2 2 2 2 2 2 2 2 9" xfId="31911"/>
    <cellStyle name="Обычный 2 2 2 2 2 2 2 2 2 2 2 2 2 20" xfId="31912"/>
    <cellStyle name="Обычный 2 2 2 2 2 2 2 2 2 2 2 2 2 21" xfId="31913"/>
    <cellStyle name="Обычный 2 2 2 2 2 2 2 2 2 2 2 2 2 22" xfId="31914"/>
    <cellStyle name="Обычный 2 2 2 2 2 2 2 2 2 2 2 2 2 23" xfId="31915"/>
    <cellStyle name="Обычный 2 2 2 2 2 2 2 2 2 2 2 2 2 24" xfId="31916"/>
    <cellStyle name="Обычный 2 2 2 2 2 2 2 2 2 2 2 2 2 25" xfId="31917"/>
    <cellStyle name="Обычный 2 2 2 2 2 2 2 2 2 2 2 2 2 26" xfId="31918"/>
    <cellStyle name="Обычный 2 2 2 2 2 2 2 2 2 2 2 2 2 27" xfId="31919"/>
    <cellStyle name="Обычный 2 2 2 2 2 2 2 2 2 2 2 2 2 28" xfId="31920"/>
    <cellStyle name="Обычный 2 2 2 2 2 2 2 2 2 2 2 2 2 29" xfId="31921"/>
    <cellStyle name="Обычный 2 2 2 2 2 2 2 2 2 2 2 2 2 3" xfId="31922"/>
    <cellStyle name="Обычный 2 2 2 2 2 2 2 2 2 2 2 2 2 4" xfId="31923"/>
    <cellStyle name="Обычный 2 2 2 2 2 2 2 2 2 2 2 2 2 4 2" xfId="31924"/>
    <cellStyle name="Обычный 2 2 2 2 2 2 2 2 2 2 2 2 2 5" xfId="31925"/>
    <cellStyle name="Обычный 2 2 2 2 2 2 2 2 2 2 2 2 2 5 2" xfId="31926"/>
    <cellStyle name="Обычный 2 2 2 2 2 2 2 2 2 2 2 2 2 5 2 2" xfId="31927"/>
    <cellStyle name="Обычный 2 2 2 2 2 2 2 2 2 2 2 2 2 5 2 2 2" xfId="31928"/>
    <cellStyle name="Обычный 2 2 2 2 2 2 2 2 2 2 2 2 2 5 2 3" xfId="31929"/>
    <cellStyle name="Обычный 2 2 2 2 2 2 2 2 2 2 2 2 2 5 2 4" xfId="31930"/>
    <cellStyle name="Обычный 2 2 2 2 2 2 2 2 2 2 2 2 2 5 3" xfId="31931"/>
    <cellStyle name="Обычный 2 2 2 2 2 2 2 2 2 2 2 2 2 5 3 2" xfId="31932"/>
    <cellStyle name="Обычный 2 2 2 2 2 2 2 2 2 2 2 2 2 5 4" xfId="31933"/>
    <cellStyle name="Обычный 2 2 2 2 2 2 2 2 2 2 2 2 2 6" xfId="31934"/>
    <cellStyle name="Обычный 2 2 2 2 2 2 2 2 2 2 2 2 2 6 2" xfId="31935"/>
    <cellStyle name="Обычный 2 2 2 2 2 2 2 2 2 2 2 2 2 7" xfId="31936"/>
    <cellStyle name="Обычный 2 2 2 2 2 2 2 2 2 2 2 2 2 8" xfId="31937"/>
    <cellStyle name="Обычный 2 2 2 2 2 2 2 2 2 2 2 2 2 9" xfId="31938"/>
    <cellStyle name="Обычный 2 2 2 2 2 2 2 2 2 2 2 2 20" xfId="31939"/>
    <cellStyle name="Обычный 2 2 2 2 2 2 2 2 2 2 2 2 21" xfId="31940"/>
    <cellStyle name="Обычный 2 2 2 2 2 2 2 2 2 2 2 2 22" xfId="31941"/>
    <cellStyle name="Обычный 2 2 2 2 2 2 2 2 2 2 2 2 23" xfId="31942"/>
    <cellStyle name="Обычный 2 2 2 2 2 2 2 2 2 2 2 2 24" xfId="31943"/>
    <cellStyle name="Обычный 2 2 2 2 2 2 2 2 2 2 2 2 25" xfId="31944"/>
    <cellStyle name="Обычный 2 2 2 2 2 2 2 2 2 2 2 2 26" xfId="31945"/>
    <cellStyle name="Обычный 2 2 2 2 2 2 2 2 2 2 2 2 27" xfId="31946"/>
    <cellStyle name="Обычный 2 2 2 2 2 2 2 2 2 2 2 2 28" xfId="31947"/>
    <cellStyle name="Обычный 2 2 2 2 2 2 2 2 2 2 2 2 29" xfId="31948"/>
    <cellStyle name="Обычный 2 2 2 2 2 2 2 2 2 2 2 2 3" xfId="31949"/>
    <cellStyle name="Обычный 2 2 2 2 2 2 2 2 2 2 2 2 30" xfId="31950"/>
    <cellStyle name="Обычный 2 2 2 2 2 2 2 2 2 2 2 2 4" xfId="31951"/>
    <cellStyle name="Обычный 2 2 2 2 2 2 2 2 2 2 2 2 5" xfId="31952"/>
    <cellStyle name="Обычный 2 2 2 2 2 2 2 2 2 2 2 2 5 2" xfId="31953"/>
    <cellStyle name="Обычный 2 2 2 2 2 2 2 2 2 2 2 2 6" xfId="31954"/>
    <cellStyle name="Обычный 2 2 2 2 2 2 2 2 2 2 2 2 6 2" xfId="31955"/>
    <cellStyle name="Обычный 2 2 2 2 2 2 2 2 2 2 2 2 6 2 2" xfId="31956"/>
    <cellStyle name="Обычный 2 2 2 2 2 2 2 2 2 2 2 2 6 2 2 2" xfId="31957"/>
    <cellStyle name="Обычный 2 2 2 2 2 2 2 2 2 2 2 2 6 2 3" xfId="31958"/>
    <cellStyle name="Обычный 2 2 2 2 2 2 2 2 2 2 2 2 6 2 4" xfId="31959"/>
    <cellStyle name="Обычный 2 2 2 2 2 2 2 2 2 2 2 2 6 3" xfId="31960"/>
    <cellStyle name="Обычный 2 2 2 2 2 2 2 2 2 2 2 2 6 3 2" xfId="31961"/>
    <cellStyle name="Обычный 2 2 2 2 2 2 2 2 2 2 2 2 6 4" xfId="31962"/>
    <cellStyle name="Обычный 2 2 2 2 2 2 2 2 2 2 2 2 7" xfId="31963"/>
    <cellStyle name="Обычный 2 2 2 2 2 2 2 2 2 2 2 2 7 2" xfId="31964"/>
    <cellStyle name="Обычный 2 2 2 2 2 2 2 2 2 2 2 2 8" xfId="31965"/>
    <cellStyle name="Обычный 2 2 2 2 2 2 2 2 2 2 2 2 9" xfId="31966"/>
    <cellStyle name="Обычный 2 2 2 2 2 2 2 2 2 2 2 20" xfId="31967"/>
    <cellStyle name="Обычный 2 2 2 2 2 2 2 2 2 2 2 21" xfId="31968"/>
    <cellStyle name="Обычный 2 2 2 2 2 2 2 2 2 2 2 22" xfId="31969"/>
    <cellStyle name="Обычный 2 2 2 2 2 2 2 2 2 2 2 23" xfId="31970"/>
    <cellStyle name="Обычный 2 2 2 2 2 2 2 2 2 2 2 24" xfId="31971"/>
    <cellStyle name="Обычный 2 2 2 2 2 2 2 2 2 2 2 25" xfId="31972"/>
    <cellStyle name="Обычный 2 2 2 2 2 2 2 2 2 2 2 26" xfId="31973"/>
    <cellStyle name="Обычный 2 2 2 2 2 2 2 2 2 2 2 27" xfId="31974"/>
    <cellStyle name="Обычный 2 2 2 2 2 2 2 2 2 2 2 28" xfId="31975"/>
    <cellStyle name="Обычный 2 2 2 2 2 2 2 2 2 2 2 29" xfId="31976"/>
    <cellStyle name="Обычный 2 2 2 2 2 2 2 2 2 2 2 3" xfId="31977"/>
    <cellStyle name="Обычный 2 2 2 2 2 2 2 2 2 2 2 30" xfId="31978"/>
    <cellStyle name="Обычный 2 2 2 2 2 2 2 2 2 2 2 31" xfId="31979"/>
    <cellStyle name="Обычный 2 2 2 2 2 2 2 2 2 2 2 32" xfId="31980"/>
    <cellStyle name="Обычный 2 2 2 2 2 2 2 2 2 2 2 4" xfId="31981"/>
    <cellStyle name="Обычный 2 2 2 2 2 2 2 2 2 2 2 5" xfId="31982"/>
    <cellStyle name="Обычный 2 2 2 2 2 2 2 2 2 2 2 5 2" xfId="31983"/>
    <cellStyle name="Обычный 2 2 2 2 2 2 2 2 2 2 2 5 3" xfId="31984"/>
    <cellStyle name="Обычный 2 2 2 2 2 2 2 2 2 2 2 6" xfId="31985"/>
    <cellStyle name="Обычный 2 2 2 2 2 2 2 2 2 2 2 7" xfId="31986"/>
    <cellStyle name="Обычный 2 2 2 2 2 2 2 2 2 2 2 7 2" xfId="31987"/>
    <cellStyle name="Обычный 2 2 2 2 2 2 2 2 2 2 2 8" xfId="31988"/>
    <cellStyle name="Обычный 2 2 2 2 2 2 2 2 2 2 2 8 2" xfId="31989"/>
    <cellStyle name="Обычный 2 2 2 2 2 2 2 2 2 2 2 8 2 2" xfId="31990"/>
    <cellStyle name="Обычный 2 2 2 2 2 2 2 2 2 2 2 8 2 2 2" xfId="31991"/>
    <cellStyle name="Обычный 2 2 2 2 2 2 2 2 2 2 2 8 2 3" xfId="31992"/>
    <cellStyle name="Обычный 2 2 2 2 2 2 2 2 2 2 2 8 2 4" xfId="31993"/>
    <cellStyle name="Обычный 2 2 2 2 2 2 2 2 2 2 2 8 3" xfId="31994"/>
    <cellStyle name="Обычный 2 2 2 2 2 2 2 2 2 2 2 8 3 2" xfId="31995"/>
    <cellStyle name="Обычный 2 2 2 2 2 2 2 2 2 2 2 8 4" xfId="31996"/>
    <cellStyle name="Обычный 2 2 2 2 2 2 2 2 2 2 2 9" xfId="31997"/>
    <cellStyle name="Обычный 2 2 2 2 2 2 2 2 2 2 2 9 2" xfId="31998"/>
    <cellStyle name="Обычный 2 2 2 2 2 2 2 2 2 2 20" xfId="31999"/>
    <cellStyle name="Обычный 2 2 2 2 2 2 2 2 2 2 21" xfId="32000"/>
    <cellStyle name="Обычный 2 2 2 2 2 2 2 2 2 2 22" xfId="32001"/>
    <cellStyle name="Обычный 2 2 2 2 2 2 2 2 2 2 23" xfId="32002"/>
    <cellStyle name="Обычный 2 2 2 2 2 2 2 2 2 2 24" xfId="32003"/>
    <cellStyle name="Обычный 2 2 2 2 2 2 2 2 2 2 25" xfId="32004"/>
    <cellStyle name="Обычный 2 2 2 2 2 2 2 2 2 2 26" xfId="32005"/>
    <cellStyle name="Обычный 2 2 2 2 2 2 2 2 2 2 27" xfId="32006"/>
    <cellStyle name="Обычный 2 2 2 2 2 2 2 2 2 2 28" xfId="32007"/>
    <cellStyle name="Обычный 2 2 2 2 2 2 2 2 2 2 29" xfId="32008"/>
    <cellStyle name="Обычный 2 2 2 2 2 2 2 2 2 2 3" xfId="32009"/>
    <cellStyle name="Обычный 2 2 2 2 2 2 2 2 2 2 3 2" xfId="32010"/>
    <cellStyle name="Обычный 2 2 2 2 2 2 2 2 2 2 3 2 2" xfId="32011"/>
    <cellStyle name="Обычный 2 2 2 2 2 2 2 2 2 2 3 2 2 2" xfId="32012"/>
    <cellStyle name="Обычный 2 2 2 2 2 2 2 2 2 2 3 2 2 3" xfId="32013"/>
    <cellStyle name="Обычный 2 2 2 2 2 2 2 2 2 2 3 2 3" xfId="32014"/>
    <cellStyle name="Обычный 2 2 2 2 2 2 2 2 2 2 3 3" xfId="32015"/>
    <cellStyle name="Обычный 2 2 2 2 2 2 2 2 2 2 3 4" xfId="32016"/>
    <cellStyle name="Обычный 2 2 2 2 2 2 2 2 2 2 30" xfId="32017"/>
    <cellStyle name="Обычный 2 2 2 2 2 2 2 2 2 2 31" xfId="32018"/>
    <cellStyle name="Обычный 2 2 2 2 2 2 2 2 2 2 32" xfId="32019"/>
    <cellStyle name="Обычный 2 2 2 2 2 2 2 2 2 2 4" xfId="32020"/>
    <cellStyle name="Обычный 2 2 2 2 2 2 2 2 2 2 5" xfId="32021"/>
    <cellStyle name="Обычный 2 2 2 2 2 2 2 2 2 2 5 2" xfId="32022"/>
    <cellStyle name="Обычный 2 2 2 2 2 2 2 2 2 2 5 3" xfId="32023"/>
    <cellStyle name="Обычный 2 2 2 2 2 2 2 2 2 2 6" xfId="32024"/>
    <cellStyle name="Обычный 2 2 2 2 2 2 2 2 2 2 7" xfId="32025"/>
    <cellStyle name="Обычный 2 2 2 2 2 2 2 2 2 2 7 2" xfId="32026"/>
    <cellStyle name="Обычный 2 2 2 2 2 2 2 2 2 2 8" xfId="32027"/>
    <cellStyle name="Обычный 2 2 2 2 2 2 2 2 2 2 8 2" xfId="32028"/>
    <cellStyle name="Обычный 2 2 2 2 2 2 2 2 2 2 8 2 2" xfId="32029"/>
    <cellStyle name="Обычный 2 2 2 2 2 2 2 2 2 2 8 2 2 2" xfId="32030"/>
    <cellStyle name="Обычный 2 2 2 2 2 2 2 2 2 2 8 2 3" xfId="32031"/>
    <cellStyle name="Обычный 2 2 2 2 2 2 2 2 2 2 8 2 4" xfId="32032"/>
    <cellStyle name="Обычный 2 2 2 2 2 2 2 2 2 2 8 3" xfId="32033"/>
    <cellStyle name="Обычный 2 2 2 2 2 2 2 2 2 2 8 3 2" xfId="32034"/>
    <cellStyle name="Обычный 2 2 2 2 2 2 2 2 2 2 8 4" xfId="32035"/>
    <cellStyle name="Обычный 2 2 2 2 2 2 2 2 2 2 9" xfId="32036"/>
    <cellStyle name="Обычный 2 2 2 2 2 2 2 2 2 2 9 2" xfId="32037"/>
    <cellStyle name="Обычный 2 2 2 2 2 2 2 2 2 20" xfId="32038"/>
    <cellStyle name="Обычный 2 2 2 2 2 2 2 2 2 21" xfId="32039"/>
    <cellStyle name="Обычный 2 2 2 2 2 2 2 2 2 22" xfId="32040"/>
    <cellStyle name="Обычный 2 2 2 2 2 2 2 2 2 23" xfId="32041"/>
    <cellStyle name="Обычный 2 2 2 2 2 2 2 2 2 24" xfId="32042"/>
    <cellStyle name="Обычный 2 2 2 2 2 2 2 2 2 25" xfId="32043"/>
    <cellStyle name="Обычный 2 2 2 2 2 2 2 2 2 26" xfId="32044"/>
    <cellStyle name="Обычный 2 2 2 2 2 2 2 2 2 27" xfId="32045"/>
    <cellStyle name="Обычный 2 2 2 2 2 2 2 2 2 28" xfId="32046"/>
    <cellStyle name="Обычный 2 2 2 2 2 2 2 2 2 29" xfId="32047"/>
    <cellStyle name="Обычный 2 2 2 2 2 2 2 2 2 3" xfId="32048"/>
    <cellStyle name="Обычный 2 2 2 2 2 2 2 2 2 3 2" xfId="32049"/>
    <cellStyle name="Обычный 2 2 2 2 2 2 2 2 2 3 2 2" xfId="32050"/>
    <cellStyle name="Обычный 2 2 2 2 2 2 2 2 2 3 2 2 2" xfId="32051"/>
    <cellStyle name="Обычный 2 2 2 2 2 2 2 2 2 3 2 2 3" xfId="32052"/>
    <cellStyle name="Обычный 2 2 2 2 2 2 2 2 2 3 2 3" xfId="32053"/>
    <cellStyle name="Обычный 2 2 2 2 2 2 2 2 2 3 3" xfId="32054"/>
    <cellStyle name="Обычный 2 2 2 2 2 2 2 2 2 3 4" xfId="32055"/>
    <cellStyle name="Обычный 2 2 2 2 2 2 2 2 2 30" xfId="32056"/>
    <cellStyle name="Обычный 2 2 2 2 2 2 2 2 2 31" xfId="32057"/>
    <cellStyle name="Обычный 2 2 2 2 2 2 2 2 2 32" xfId="32058"/>
    <cellStyle name="Обычный 2 2 2 2 2 2 2 2 2 4" xfId="32059"/>
    <cellStyle name="Обычный 2 2 2 2 2 2 2 2 2 5" xfId="32060"/>
    <cellStyle name="Обычный 2 2 2 2 2 2 2 2 2 5 2" xfId="32061"/>
    <cellStyle name="Обычный 2 2 2 2 2 2 2 2 2 5 3" xfId="32062"/>
    <cellStyle name="Обычный 2 2 2 2 2 2 2 2 2 6" xfId="32063"/>
    <cellStyle name="Обычный 2 2 2 2 2 2 2 2 2 7" xfId="32064"/>
    <cellStyle name="Обычный 2 2 2 2 2 2 2 2 2 7 2" xfId="32065"/>
    <cellStyle name="Обычный 2 2 2 2 2 2 2 2 2 8" xfId="32066"/>
    <cellStyle name="Обычный 2 2 2 2 2 2 2 2 2 8 2" xfId="32067"/>
    <cellStyle name="Обычный 2 2 2 2 2 2 2 2 2 8 2 2" xfId="32068"/>
    <cellStyle name="Обычный 2 2 2 2 2 2 2 2 2 8 2 2 2" xfId="32069"/>
    <cellStyle name="Обычный 2 2 2 2 2 2 2 2 2 8 2 3" xfId="32070"/>
    <cellStyle name="Обычный 2 2 2 2 2 2 2 2 2 8 2 4" xfId="32071"/>
    <cellStyle name="Обычный 2 2 2 2 2 2 2 2 2 8 3" xfId="32072"/>
    <cellStyle name="Обычный 2 2 2 2 2 2 2 2 2 8 3 2" xfId="32073"/>
    <cellStyle name="Обычный 2 2 2 2 2 2 2 2 2 8 4" xfId="32074"/>
    <cellStyle name="Обычный 2 2 2 2 2 2 2 2 2 9" xfId="32075"/>
    <cellStyle name="Обычный 2 2 2 2 2 2 2 2 2 9 2" xfId="32076"/>
    <cellStyle name="Обычный 2 2 2 2 2 2 2 2 20" xfId="32077"/>
    <cellStyle name="Обычный 2 2 2 2 2 2 2 2 21" xfId="32078"/>
    <cellStyle name="Обычный 2 2 2 2 2 2 2 2 22" xfId="32079"/>
    <cellStyle name="Обычный 2 2 2 2 2 2 2 2 23" xfId="32080"/>
    <cellStyle name="Обычный 2 2 2 2 2 2 2 2 24" xfId="32081"/>
    <cellStyle name="Обычный 2 2 2 2 2 2 2 2 25" xfId="32082"/>
    <cellStyle name="Обычный 2 2 2 2 2 2 2 2 26" xfId="32083"/>
    <cellStyle name="Обычный 2 2 2 2 2 2 2 2 27" xfId="32084"/>
    <cellStyle name="Обычный 2 2 2 2 2 2 2 2 28" xfId="32085"/>
    <cellStyle name="Обычный 2 2 2 2 2 2 2 2 29" xfId="32086"/>
    <cellStyle name="Обычный 2 2 2 2 2 2 2 2 3" xfId="32087"/>
    <cellStyle name="Обычный 2 2 2 2 2 2 2 2 30" xfId="32088"/>
    <cellStyle name="Обычный 2 2 2 2 2 2 2 2 31" xfId="32089"/>
    <cellStyle name="Обычный 2 2 2 2 2 2 2 2 32" xfId="32090"/>
    <cellStyle name="Обычный 2 2 2 2 2 2 2 2 33" xfId="32091"/>
    <cellStyle name="Обычный 2 2 2 2 2 2 2 2 34" xfId="32092"/>
    <cellStyle name="Обычный 2 2 2 2 2 2 2 2 35" xfId="32093"/>
    <cellStyle name="Обычный 2 2 2 2 2 2 2 2 36" xfId="32094"/>
    <cellStyle name="Обычный 2 2 2 2 2 2 2 2 37" xfId="32095"/>
    <cellStyle name="Обычный 2 2 2 2 2 2 2 2 38" xfId="32096"/>
    <cellStyle name="Обычный 2 2 2 2 2 2 2 2 4" xfId="32097"/>
    <cellStyle name="Обычный 2 2 2 2 2 2 2 2 4 2" xfId="32098"/>
    <cellStyle name="Обычный 2 2 2 2 2 2 2 2 4 2 2" xfId="32099"/>
    <cellStyle name="Обычный 2 2 2 2 2 2 2 2 4 2 2 2" xfId="32100"/>
    <cellStyle name="Обычный 2 2 2 2 2 2 2 2 4 2 2 2 2" xfId="32101"/>
    <cellStyle name="Обычный 2 2 2 2 2 2 2 2 4 2 2 2 2 2" xfId="32102"/>
    <cellStyle name="Обычный 2 2 2 2 2 2 2 2 4 2 2 2 2 3" xfId="32103"/>
    <cellStyle name="Обычный 2 2 2 2 2 2 2 2 4 2 2 2 3" xfId="32104"/>
    <cellStyle name="Обычный 2 2 2 2 2 2 2 2 4 2 2 3" xfId="32105"/>
    <cellStyle name="Обычный 2 2 2 2 2 2 2 2 4 2 2 4" xfId="32106"/>
    <cellStyle name="Обычный 2 2 2 2 2 2 2 2 4 2 3" xfId="32107"/>
    <cellStyle name="Обычный 2 2 2 2 2 2 2 2 4 2 4" xfId="32108"/>
    <cellStyle name="Обычный 2 2 2 2 2 2 2 2 4 3" xfId="32109"/>
    <cellStyle name="Обычный 2 2 2 2 2 2 2 2 4 4" xfId="32110"/>
    <cellStyle name="Обычный 2 2 2 2 2 2 2 2 4 5" xfId="32111"/>
    <cellStyle name="Обычный 2 2 2 2 2 2 2 2 5" xfId="32112"/>
    <cellStyle name="Обычный 2 2 2 2 2 2 2 2 6" xfId="32113"/>
    <cellStyle name="Обычный 2 2 2 2 2 2 2 2 6 2" xfId="32114"/>
    <cellStyle name="Обычный 2 2 2 2 2 2 2 2 6 3" xfId="32115"/>
    <cellStyle name="Обычный 2 2 2 2 2 2 2 2 7" xfId="32116"/>
    <cellStyle name="Обычный 2 2 2 2 2 2 2 2 8" xfId="32117"/>
    <cellStyle name="Обычный 2 2 2 2 2 2 2 2 8 2" xfId="32118"/>
    <cellStyle name="Обычный 2 2 2 2 2 2 2 2 9" xfId="32119"/>
    <cellStyle name="Обычный 2 2 2 2 2 2 2 2 9 2" xfId="32120"/>
    <cellStyle name="Обычный 2 2 2 2 2 2 2 2 9 2 2" xfId="32121"/>
    <cellStyle name="Обычный 2 2 2 2 2 2 2 2 9 2 2 2" xfId="32122"/>
    <cellStyle name="Обычный 2 2 2 2 2 2 2 2 9 2 3" xfId="32123"/>
    <cellStyle name="Обычный 2 2 2 2 2 2 2 2 9 2 4" xfId="32124"/>
    <cellStyle name="Обычный 2 2 2 2 2 2 2 2 9 3" xfId="32125"/>
    <cellStyle name="Обычный 2 2 2 2 2 2 2 2 9 3 2" xfId="32126"/>
    <cellStyle name="Обычный 2 2 2 2 2 2 2 2 9 4" xfId="32127"/>
    <cellStyle name="Обычный 2 2 2 2 2 2 2 20" xfId="32128"/>
    <cellStyle name="Обычный 2 2 2 2 2 2 2 21" xfId="32129"/>
    <cellStyle name="Обычный 2 2 2 2 2 2 2 22" xfId="32130"/>
    <cellStyle name="Обычный 2 2 2 2 2 2 2 23" xfId="32131"/>
    <cellStyle name="Обычный 2 2 2 2 2 2 2 24" xfId="32132"/>
    <cellStyle name="Обычный 2 2 2 2 2 2 2 25" xfId="32133"/>
    <cellStyle name="Обычный 2 2 2 2 2 2 2 26" xfId="32134"/>
    <cellStyle name="Обычный 2 2 2 2 2 2 2 27" xfId="32135"/>
    <cellStyle name="Обычный 2 2 2 2 2 2 2 28" xfId="32136"/>
    <cellStyle name="Обычный 2 2 2 2 2 2 2 29" xfId="32137"/>
    <cellStyle name="Обычный 2 2 2 2 2 2 2 3" xfId="32138"/>
    <cellStyle name="Обычный 2 2 2 2 2 2 2 30" xfId="32139"/>
    <cellStyle name="Обычный 2 2 2 2 2 2 2 31" xfId="32140"/>
    <cellStyle name="Обычный 2 2 2 2 2 2 2 32" xfId="32141"/>
    <cellStyle name="Обычный 2 2 2 2 2 2 2 33" xfId="32142"/>
    <cellStyle name="Обычный 2 2 2 2 2 2 2 34" xfId="32143"/>
    <cellStyle name="Обычный 2 2 2 2 2 2 2 35" xfId="32144"/>
    <cellStyle name="Обычный 2 2 2 2 2 2 2 36" xfId="32145"/>
    <cellStyle name="Обычный 2 2 2 2 2 2 2 37" xfId="32146"/>
    <cellStyle name="Обычный 2 2 2 2 2 2 2 38" xfId="32147"/>
    <cellStyle name="Обычный 2 2 2 2 2 2 2 39" xfId="32148"/>
    <cellStyle name="Обычный 2 2 2 2 2 2 2 4" xfId="32149"/>
    <cellStyle name="Обычный 2 2 2 2 2 2 2 5" xfId="32150"/>
    <cellStyle name="Обычный 2 2 2 2 2 2 2 5 2" xfId="32151"/>
    <cellStyle name="Обычный 2 2 2 2 2 2 2 5 2 2" xfId="32152"/>
    <cellStyle name="Обычный 2 2 2 2 2 2 2 5 2 2 2" xfId="32153"/>
    <cellStyle name="Обычный 2 2 2 2 2 2 2 5 2 2 2 2" xfId="32154"/>
    <cellStyle name="Обычный 2 2 2 2 2 2 2 5 2 2 2 2 2" xfId="32155"/>
    <cellStyle name="Обычный 2 2 2 2 2 2 2 5 2 2 2 2 3" xfId="32156"/>
    <cellStyle name="Обычный 2 2 2 2 2 2 2 5 2 2 2 3" xfId="32157"/>
    <cellStyle name="Обычный 2 2 2 2 2 2 2 5 2 2 3" xfId="32158"/>
    <cellStyle name="Обычный 2 2 2 2 2 2 2 5 2 2 4" xfId="32159"/>
    <cellStyle name="Обычный 2 2 2 2 2 2 2 5 2 3" xfId="32160"/>
    <cellStyle name="Обычный 2 2 2 2 2 2 2 5 2 4" xfId="32161"/>
    <cellStyle name="Обычный 2 2 2 2 2 2 2 5 3" xfId="32162"/>
    <cellStyle name="Обычный 2 2 2 2 2 2 2 5 4" xfId="32163"/>
    <cellStyle name="Обычный 2 2 2 2 2 2 2 5 5" xfId="32164"/>
    <cellStyle name="Обычный 2 2 2 2 2 2 2 6" xfId="32165"/>
    <cellStyle name="Обычный 2 2 2 2 2 2 2 7" xfId="32166"/>
    <cellStyle name="Обычный 2 2 2 2 2 2 2 7 2" xfId="32167"/>
    <cellStyle name="Обычный 2 2 2 2 2 2 2 7 3" xfId="32168"/>
    <cellStyle name="Обычный 2 2 2 2 2 2 2 8" xfId="32169"/>
    <cellStyle name="Обычный 2 2 2 2 2 2 2 9" xfId="32170"/>
    <cellStyle name="Обычный 2 2 2 2 2 2 2 9 2" xfId="32171"/>
    <cellStyle name="Обычный 2 2 2 2 2 2 20" xfId="32172"/>
    <cellStyle name="Обычный 2 2 2 2 2 2 21" xfId="32173"/>
    <cellStyle name="Обычный 2 2 2 2 2 2 22" xfId="32174"/>
    <cellStyle name="Обычный 2 2 2 2 2 2 23" xfId="32175"/>
    <cellStyle name="Обычный 2 2 2 2 2 2 24" xfId="32176"/>
    <cellStyle name="Обычный 2 2 2 2 2 2 25" xfId="32177"/>
    <cellStyle name="Обычный 2 2 2 2 2 2 26" xfId="32178"/>
    <cellStyle name="Обычный 2 2 2 2 2 2 27" xfId="32179"/>
    <cellStyle name="Обычный 2 2 2 2 2 2 28" xfId="32180"/>
    <cellStyle name="Обычный 2 2 2 2 2 2 29" xfId="32181"/>
    <cellStyle name="Обычный 2 2 2 2 2 2 3" xfId="32182"/>
    <cellStyle name="Обычный 2 2 2 2 2 2 3 2" xfId="32183"/>
    <cellStyle name="Обычный 2 2 2 2 2 2 3 3" xfId="32184"/>
    <cellStyle name="Обычный 2 2 2 2 2 2 3 4" xfId="32185"/>
    <cellStyle name="Обычный 2 2 2 2 2 2 3 4 2" xfId="32186"/>
    <cellStyle name="Обычный 2 2 2 2 2 2 3 4 3" xfId="32187"/>
    <cellStyle name="Обычный 2 2 2 2 2 2 3 5" xfId="32188"/>
    <cellStyle name="Обычный 2 2 2 2 2 2 30" xfId="32189"/>
    <cellStyle name="Обычный 2 2 2 2 2 2 31" xfId="32190"/>
    <cellStyle name="Обычный 2 2 2 2 2 2 32" xfId="32191"/>
    <cellStyle name="Обычный 2 2 2 2 2 2 33" xfId="32192"/>
    <cellStyle name="Обычный 2 2 2 2 2 2 34" xfId="32193"/>
    <cellStyle name="Обычный 2 2 2 2 2 2 35" xfId="32194"/>
    <cellStyle name="Обычный 2 2 2 2 2 2 36" xfId="32195"/>
    <cellStyle name="Обычный 2 2 2 2 2 2 37" xfId="32196"/>
    <cellStyle name="Обычный 2 2 2 2 2 2 38" xfId="32197"/>
    <cellStyle name="Обычный 2 2 2 2 2 2 39" xfId="32198"/>
    <cellStyle name="Обычный 2 2 2 2 2 2 4" xfId="32199"/>
    <cellStyle name="Обычный 2 2 2 2 2 2 4 2" xfId="32200"/>
    <cellStyle name="Обычный 2 2 2 2 2 2 4 3" xfId="32201"/>
    <cellStyle name="Обычный 2 2 2 2 2 2 4 4" xfId="32202"/>
    <cellStyle name="Обычный 2 2 2 2 2 2 4 5" xfId="32203"/>
    <cellStyle name="Обычный 2 2 2 2 2 2 4 6" xfId="32204"/>
    <cellStyle name="Обычный 2 2 2 2 2 2 40" xfId="32205"/>
    <cellStyle name="Обычный 2 2 2 2 2 2 41" xfId="32206"/>
    <cellStyle name="Обычный 2 2 2 2 2 2 5" xfId="32207"/>
    <cellStyle name="Обычный 2 2 2 2 2 2 5 2" xfId="32208"/>
    <cellStyle name="Обычный 2 2 2 2 2 2 5 2 2" xfId="32209"/>
    <cellStyle name="Обычный 2 2 2 2 2 2 5 2 2 2" xfId="32210"/>
    <cellStyle name="Обычный 2 2 2 2 2 2 5 2 2 2 2" xfId="32211"/>
    <cellStyle name="Обычный 2 2 2 2 2 2 5 2 2 2 3" xfId="32212"/>
    <cellStyle name="Обычный 2 2 2 2 2 2 5 2 2 3" xfId="32213"/>
    <cellStyle name="Обычный 2 2 2 2 2 2 5 2 2 4" xfId="32214"/>
    <cellStyle name="Обычный 2 2 2 2 2 2 5 2 3" xfId="32215"/>
    <cellStyle name="Обычный 2 2 2 2 2 2 5 2 3 2" xfId="32216"/>
    <cellStyle name="Обычный 2 2 2 2 2 2 5 2 3 3" xfId="32217"/>
    <cellStyle name="Обычный 2 2 2 2 2 2 5 2 4" xfId="32218"/>
    <cellStyle name="Обычный 2 2 2 2 2 2 5 2 5" xfId="32219"/>
    <cellStyle name="Обычный 2 2 2 2 2 2 5 3" xfId="32220"/>
    <cellStyle name="Обычный 2 2 2 2 2 2 5 4" xfId="32221"/>
    <cellStyle name="Обычный 2 2 2 2 2 2 5 4 2" xfId="32222"/>
    <cellStyle name="Обычный 2 2 2 2 2 2 5 4 3" xfId="32223"/>
    <cellStyle name="Обычный 2 2 2 2 2 2 5 5" xfId="32224"/>
    <cellStyle name="Обычный 2 2 2 2 2 2 5 6" xfId="32225"/>
    <cellStyle name="Обычный 2 2 2 2 2 2 6" xfId="32226"/>
    <cellStyle name="Обычный 2 2 2 2 2 2 6 2" xfId="32227"/>
    <cellStyle name="Обычный 2 2 2 2 2 2 6 3" xfId="32228"/>
    <cellStyle name="Обычный 2 2 2 2 2 2 7" xfId="32229"/>
    <cellStyle name="Обычный 2 2 2 2 2 2 7 2" xfId="32230"/>
    <cellStyle name="Обычный 2 2 2 2 2 2 7 3" xfId="32231"/>
    <cellStyle name="Обычный 2 2 2 2 2 2 8" xfId="32232"/>
    <cellStyle name="Обычный 2 2 2 2 2 2 8 2" xfId="32233"/>
    <cellStyle name="Обычный 2 2 2 2 2 2 8 3" xfId="32234"/>
    <cellStyle name="Обычный 2 2 2 2 2 2 9" xfId="32235"/>
    <cellStyle name="Обычный 2 2 2 2 2 2 9 2" xfId="32236"/>
    <cellStyle name="Обычный 2 2 2 2 2 2_амортизация" xfId="32237"/>
    <cellStyle name="Обычный 2 2 2 2 2 20" xfId="32238"/>
    <cellStyle name="Обычный 2 2 2 2 2 20 2" xfId="32239"/>
    <cellStyle name="Обычный 2 2 2 2 2 21" xfId="32240"/>
    <cellStyle name="Обычный 2 2 2 2 2 22" xfId="32241"/>
    <cellStyle name="Обычный 2 2 2 2 2 23" xfId="32242"/>
    <cellStyle name="Обычный 2 2 2 2 2 24" xfId="32243"/>
    <cellStyle name="Обычный 2 2 2 2 2 25" xfId="32244"/>
    <cellStyle name="Обычный 2 2 2 2 2 26" xfId="32245"/>
    <cellStyle name="Обычный 2 2 2 2 2 27" xfId="32246"/>
    <cellStyle name="Обычный 2 2 2 2 2 28" xfId="32247"/>
    <cellStyle name="Обычный 2 2 2 2 2 29" xfId="32248"/>
    <cellStyle name="Обычный 2 2 2 2 2 3" xfId="32249"/>
    <cellStyle name="Обычный 2 2 2 2 2 3 2" xfId="32250"/>
    <cellStyle name="Обычный 2 2 2 2 2 3 3" xfId="32251"/>
    <cellStyle name="Обычный 2 2 2 2 2 30" xfId="32252"/>
    <cellStyle name="Обычный 2 2 2 2 2 31" xfId="32253"/>
    <cellStyle name="Обычный 2 2 2 2 2 32" xfId="32254"/>
    <cellStyle name="Обычный 2 2 2 2 2 33" xfId="32255"/>
    <cellStyle name="Обычный 2 2 2 2 2 34" xfId="32256"/>
    <cellStyle name="Обычный 2 2 2 2 2 35" xfId="32257"/>
    <cellStyle name="Обычный 2 2 2 2 2 36" xfId="32258"/>
    <cellStyle name="Обычный 2 2 2 2 2 37" xfId="32259"/>
    <cellStyle name="Обычный 2 2 2 2 2 38" xfId="32260"/>
    <cellStyle name="Обычный 2 2 2 2 2 39" xfId="32261"/>
    <cellStyle name="Обычный 2 2 2 2 2 4" xfId="32262"/>
    <cellStyle name="Обычный 2 2 2 2 2 4 2" xfId="32263"/>
    <cellStyle name="Обычный 2 2 2 2 2 4 3" xfId="32264"/>
    <cellStyle name="Обычный 2 2 2 2 2 40" xfId="32265"/>
    <cellStyle name="Обычный 2 2 2 2 2 41" xfId="32266"/>
    <cellStyle name="Обычный 2 2 2 2 2 42" xfId="32267"/>
    <cellStyle name="Обычный 2 2 2 2 2 43" xfId="32268"/>
    <cellStyle name="Обычный 2 2 2 2 2 44" xfId="32269"/>
    <cellStyle name="Обычный 2 2 2 2 2 45" xfId="32270"/>
    <cellStyle name="Обычный 2 2 2 2 2 5" xfId="32271"/>
    <cellStyle name="Обычный 2 2 2 2 2 6" xfId="32272"/>
    <cellStyle name="Обычный 2 2 2 2 2 7" xfId="32273"/>
    <cellStyle name="Обычный 2 2 2 2 2 8" xfId="32274"/>
    <cellStyle name="Обычный 2 2 2 2 2 9" xfId="32275"/>
    <cellStyle name="Обычный 2 2 2 2 2 9 2" xfId="32276"/>
    <cellStyle name="Обычный 2 2 2 2 2 9 2 2" xfId="32277"/>
    <cellStyle name="Обычный 2 2 2 2 2 9 2 2 2" xfId="32278"/>
    <cellStyle name="Обычный 2 2 2 2 2 9 2 2 2 2" xfId="32279"/>
    <cellStyle name="Обычный 2 2 2 2 2 9 2 2 2 3" xfId="32280"/>
    <cellStyle name="Обычный 2 2 2 2 2 9 2 2 3" xfId="32281"/>
    <cellStyle name="Обычный 2 2 2 2 2 9 2 2 4" xfId="32282"/>
    <cellStyle name="Обычный 2 2 2 2 2 9 2 3" xfId="32283"/>
    <cellStyle name="Обычный 2 2 2 2 2 9 2 4" xfId="32284"/>
    <cellStyle name="Обычный 2 2 2 2 2 9 3" xfId="32285"/>
    <cellStyle name="Обычный 2 2 2 2 2 9 4" xfId="32286"/>
    <cellStyle name="Обычный 2 2 2 2 2 9 5" xfId="32287"/>
    <cellStyle name="Обычный 2 2 2 2 2_амортизация" xfId="32288"/>
    <cellStyle name="Обычный 2 2 2 2 20" xfId="32289"/>
    <cellStyle name="Обычный 2 2 2 2 20 2" xfId="32290"/>
    <cellStyle name="Обычный 2 2 2 2 20 2 2" xfId="32291"/>
    <cellStyle name="Обычный 2 2 2 2 20 2 2 2" xfId="32292"/>
    <cellStyle name="Обычный 2 2 2 2 20 2 3" xfId="32293"/>
    <cellStyle name="Обычный 2 2 2 2 20 2 4" xfId="32294"/>
    <cellStyle name="Обычный 2 2 2 2 20 3" xfId="32295"/>
    <cellStyle name="Обычный 2 2 2 2 20 3 2" xfId="32296"/>
    <cellStyle name="Обычный 2 2 2 2 20 4" xfId="32297"/>
    <cellStyle name="Обычный 2 2 2 2 21" xfId="32298"/>
    <cellStyle name="Обычный 2 2 2 2 21 2" xfId="32299"/>
    <cellStyle name="Обычный 2 2 2 2 22" xfId="32300"/>
    <cellStyle name="Обычный 2 2 2 2 23" xfId="32301"/>
    <cellStyle name="Обычный 2 2 2 2 24" xfId="32302"/>
    <cellStyle name="Обычный 2 2 2 2 24 2" xfId="32303"/>
    <cellStyle name="Обычный 2 2 2 2 25" xfId="32304"/>
    <cellStyle name="Обычный 2 2 2 2 26" xfId="32305"/>
    <cellStyle name="Обычный 2 2 2 2 27" xfId="32306"/>
    <cellStyle name="Обычный 2 2 2 2 28" xfId="32307"/>
    <cellStyle name="Обычный 2 2 2 2 29" xfId="32308"/>
    <cellStyle name="Обычный 2 2 2 2 3" xfId="32309"/>
    <cellStyle name="Обычный 2 2 2 2 3 2" xfId="32310"/>
    <cellStyle name="Обычный 2 2 2 2 3 3" xfId="32311"/>
    <cellStyle name="Обычный 2 2 2 2 30" xfId="32312"/>
    <cellStyle name="Обычный 2 2 2 2 31" xfId="32313"/>
    <cellStyle name="Обычный 2 2 2 2 32" xfId="32314"/>
    <cellStyle name="Обычный 2 2 2 2 33" xfId="32315"/>
    <cellStyle name="Обычный 2 2 2 2 34" xfId="32316"/>
    <cellStyle name="Обычный 2 2 2 2 35" xfId="32317"/>
    <cellStyle name="Обычный 2 2 2 2 36" xfId="32318"/>
    <cellStyle name="Обычный 2 2 2 2 37" xfId="32319"/>
    <cellStyle name="Обычный 2 2 2 2 38" xfId="32320"/>
    <cellStyle name="Обычный 2 2 2 2 39" xfId="32321"/>
    <cellStyle name="Обычный 2 2 2 2 4" xfId="32322"/>
    <cellStyle name="Обычный 2 2 2 2 4 10" xfId="32323"/>
    <cellStyle name="Обычный 2 2 2 2 4 11" xfId="32324"/>
    <cellStyle name="Обычный 2 2 2 2 4 12" xfId="32325"/>
    <cellStyle name="Обычный 2 2 2 2 4 2" xfId="32326"/>
    <cellStyle name="Обычный 2 2 2 2 4 3" xfId="32327"/>
    <cellStyle name="Обычный 2 2 2 2 4 4" xfId="32328"/>
    <cellStyle name="Обычный 2 2 2 2 4 5" xfId="32329"/>
    <cellStyle name="Обычный 2 2 2 2 4 6" xfId="32330"/>
    <cellStyle name="Обычный 2 2 2 2 4 6 2" xfId="32331"/>
    <cellStyle name="Обычный 2 2 2 2 4 7" xfId="32332"/>
    <cellStyle name="Обычный 2 2 2 2 4 7 2" xfId="32333"/>
    <cellStyle name="Обычный 2 2 2 2 4 8" xfId="32334"/>
    <cellStyle name="Обычный 2 2 2 2 4 9" xfId="32335"/>
    <cellStyle name="Обычный 2 2 2 2 40" xfId="32336"/>
    <cellStyle name="Обычный 2 2 2 2 41" xfId="32337"/>
    <cellStyle name="Обычный 2 2 2 2 42" xfId="32338"/>
    <cellStyle name="Обычный 2 2 2 2 43" xfId="32339"/>
    <cellStyle name="Обычный 2 2 2 2 44" xfId="32340"/>
    <cellStyle name="Обычный 2 2 2 2 45" xfId="32341"/>
    <cellStyle name="Обычный 2 2 2 2 46" xfId="32342"/>
    <cellStyle name="Обычный 2 2 2 2 47" xfId="32343"/>
    <cellStyle name="Обычный 2 2 2 2 48" xfId="32344"/>
    <cellStyle name="Обычный 2 2 2 2 49" xfId="32345"/>
    <cellStyle name="Обычный 2 2 2 2 5" xfId="32346"/>
    <cellStyle name="Обычный 2 2 2 2 5 2" xfId="32347"/>
    <cellStyle name="Обычный 2 2 2 2 5 3" xfId="32348"/>
    <cellStyle name="Обычный 2 2 2 2 50" xfId="32349"/>
    <cellStyle name="Обычный 2 2 2 2 51" xfId="32350"/>
    <cellStyle name="Обычный 2 2 2 2 52" xfId="32351"/>
    <cellStyle name="Обычный 2 2 2 2 6" xfId="32352"/>
    <cellStyle name="Обычный 2 2 2 2 6 2" xfId="32353"/>
    <cellStyle name="Обычный 2 2 2 2 6 3" xfId="32354"/>
    <cellStyle name="Обычный 2 2 2 2 7" xfId="32355"/>
    <cellStyle name="Обычный 2 2 2 2 7 2" xfId="32356"/>
    <cellStyle name="Обычный 2 2 2 2 7 3" xfId="32357"/>
    <cellStyle name="Обычный 2 2 2 2 8" xfId="32358"/>
    <cellStyle name="Обычный 2 2 2 2 8 2" xfId="32359"/>
    <cellStyle name="Обычный 2 2 2 2 8 3" xfId="32360"/>
    <cellStyle name="Обычный 2 2 2 2 8 4" xfId="32361"/>
    <cellStyle name="Обычный 2 2 2 2 8 5" xfId="32362"/>
    <cellStyle name="Обычный 2 2 2 2 8 6" xfId="32363"/>
    <cellStyle name="Обычный 2 2 2 2 9" xfId="32364"/>
    <cellStyle name="Обычный 2 2 2 2 9 2" xfId="32365"/>
    <cellStyle name="Обычный 2 2 2 2 9 3" xfId="32366"/>
    <cellStyle name="Обычный 2 2 2 2 9 4" xfId="32367"/>
    <cellStyle name="Обычный 2 2 2 2 9 5" xfId="32368"/>
    <cellStyle name="Обычный 2 2 2 2 9 6" xfId="32369"/>
    <cellStyle name="Обычный 2 2 2 2_амортизация" xfId="32370"/>
    <cellStyle name="Обычный 2 2 2 20" xfId="32371"/>
    <cellStyle name="Обычный 2 2 2 20 2" xfId="32372"/>
    <cellStyle name="Обычный 2 2 2 20 2 2" xfId="32373"/>
    <cellStyle name="Обычный 2 2 2 20 2 2 2" xfId="32374"/>
    <cellStyle name="Обычный 2 2 2 20 2 2 2 2" xfId="32375"/>
    <cellStyle name="Обычный 2 2 2 20 2 2 2 3" xfId="32376"/>
    <cellStyle name="Обычный 2 2 2 20 2 2 3" xfId="32377"/>
    <cellStyle name="Обычный 2 2 2 20 2 2 4" xfId="32378"/>
    <cellStyle name="Обычный 2 2 2 20 2 3" xfId="32379"/>
    <cellStyle name="Обычный 2 2 2 20 2 4" xfId="32380"/>
    <cellStyle name="Обычный 2 2 2 20 3" xfId="32381"/>
    <cellStyle name="Обычный 2 2 2 20 4" xfId="32382"/>
    <cellStyle name="Обычный 2 2 2 20 5" xfId="32383"/>
    <cellStyle name="Обычный 2 2 2 21" xfId="32384"/>
    <cellStyle name="Обычный 2 2 2 21 2" xfId="32385"/>
    <cellStyle name="Обычный 2 2 2 21 3" xfId="32386"/>
    <cellStyle name="Обычный 2 2 2 22" xfId="32387"/>
    <cellStyle name="Обычный 2 2 2 22 2" xfId="32388"/>
    <cellStyle name="Обычный 2 2 2 22 2 2" xfId="32389"/>
    <cellStyle name="Обычный 2 2 2 22 2 3" xfId="32390"/>
    <cellStyle name="Обычный 2 2 2 22 3" xfId="32391"/>
    <cellStyle name="Обычный 2 2 2 22 4" xfId="32392"/>
    <cellStyle name="Обычный 2 2 2 23" xfId="32393"/>
    <cellStyle name="Обычный 2 2 2 23 2" xfId="32394"/>
    <cellStyle name="Обычный 2 2 2 23 3" xfId="32395"/>
    <cellStyle name="Обычный 2 2 2 24" xfId="32396"/>
    <cellStyle name="Обычный 2 2 2 24 2" xfId="32397"/>
    <cellStyle name="Обычный 2 2 2 25" xfId="32398"/>
    <cellStyle name="Обычный 2 2 2 26" xfId="32399"/>
    <cellStyle name="Обычный 2 2 2 27" xfId="32400"/>
    <cellStyle name="Обычный 2 2 2 27 2" xfId="32401"/>
    <cellStyle name="Обычный 2 2 2 27 2 2" xfId="32402"/>
    <cellStyle name="Обычный 2 2 2 27 2 2 2" xfId="32403"/>
    <cellStyle name="Обычный 2 2 2 27 2 3" xfId="32404"/>
    <cellStyle name="Обычный 2 2 2 27 2 4" xfId="32405"/>
    <cellStyle name="Обычный 2 2 2 27 3" xfId="32406"/>
    <cellStyle name="Обычный 2 2 2 27 3 2" xfId="32407"/>
    <cellStyle name="Обычный 2 2 2 27 4" xfId="32408"/>
    <cellStyle name="Обычный 2 2 2 28" xfId="32409"/>
    <cellStyle name="Обычный 2 2 2 28 2" xfId="32410"/>
    <cellStyle name="Обычный 2 2 2 29" xfId="32411"/>
    <cellStyle name="Обычный 2 2 2 3" xfId="32412"/>
    <cellStyle name="Обычный 2 2 2 3 10" xfId="32413"/>
    <cellStyle name="Обычный 2 2 2 3 11" xfId="32414"/>
    <cellStyle name="Обычный 2 2 2 3 12" xfId="32415"/>
    <cellStyle name="Обычный 2 2 2 3 2" xfId="32416"/>
    <cellStyle name="Обычный 2 2 2 3 3" xfId="32417"/>
    <cellStyle name="Обычный 2 2 2 3 4" xfId="32418"/>
    <cellStyle name="Обычный 2 2 2 3 5" xfId="32419"/>
    <cellStyle name="Обычный 2 2 2 3 6" xfId="32420"/>
    <cellStyle name="Обычный 2 2 2 3 6 2" xfId="32421"/>
    <cellStyle name="Обычный 2 2 2 3 7" xfId="32422"/>
    <cellStyle name="Обычный 2 2 2 3 7 2" xfId="32423"/>
    <cellStyle name="Обычный 2 2 2 3 8" xfId="32424"/>
    <cellStyle name="Обычный 2 2 2 3 9" xfId="32425"/>
    <cellStyle name="Обычный 2 2 2 30" xfId="32426"/>
    <cellStyle name="Обычный 2 2 2 31" xfId="32427"/>
    <cellStyle name="Обычный 2 2 2 31 2" xfId="32428"/>
    <cellStyle name="Обычный 2 2 2 32" xfId="32429"/>
    <cellStyle name="Обычный 2 2 2 33" xfId="32430"/>
    <cellStyle name="Обычный 2 2 2 34" xfId="32431"/>
    <cellStyle name="Обычный 2 2 2 35" xfId="32432"/>
    <cellStyle name="Обычный 2 2 2 36" xfId="32433"/>
    <cellStyle name="Обычный 2 2 2 37" xfId="32434"/>
    <cellStyle name="Обычный 2 2 2 38" xfId="32435"/>
    <cellStyle name="Обычный 2 2 2 39" xfId="32436"/>
    <cellStyle name="Обычный 2 2 2 4" xfId="32437"/>
    <cellStyle name="Обычный 2 2 2 4 2" xfId="32438"/>
    <cellStyle name="Обычный 2 2 2 4 3" xfId="32439"/>
    <cellStyle name="Обычный 2 2 2 40" xfId="32440"/>
    <cellStyle name="Обычный 2 2 2 41" xfId="32441"/>
    <cellStyle name="Обычный 2 2 2 42" xfId="32442"/>
    <cellStyle name="Обычный 2 2 2 43" xfId="32443"/>
    <cellStyle name="Обычный 2 2 2 44" xfId="32444"/>
    <cellStyle name="Обычный 2 2 2 45" xfId="32445"/>
    <cellStyle name="Обычный 2 2 2 46" xfId="32446"/>
    <cellStyle name="Обычный 2 2 2 47" xfId="32447"/>
    <cellStyle name="Обычный 2 2 2 48" xfId="32448"/>
    <cellStyle name="Обычный 2 2 2 49" xfId="32449"/>
    <cellStyle name="Обычный 2 2 2 5" xfId="32450"/>
    <cellStyle name="Обычный 2 2 2 5 2" xfId="32451"/>
    <cellStyle name="Обычный 2 2 2 5 3" xfId="32452"/>
    <cellStyle name="Обычный 2 2 2 50" xfId="32453"/>
    <cellStyle name="Обычный 2 2 2 51" xfId="32454"/>
    <cellStyle name="Обычный 2 2 2 52" xfId="32455"/>
    <cellStyle name="Обычный 2 2 2 53" xfId="32456"/>
    <cellStyle name="Обычный 2 2 2 54" xfId="32457"/>
    <cellStyle name="Обычный 2 2 2 55" xfId="32458"/>
    <cellStyle name="Обычный 2 2 2 56" xfId="32459"/>
    <cellStyle name="Обычный 2 2 2 6" xfId="32460"/>
    <cellStyle name="Обычный 2 2 2 6 2" xfId="32461"/>
    <cellStyle name="Обычный 2 2 2 6 3" xfId="32462"/>
    <cellStyle name="Обычный 2 2 2 7" xfId="32463"/>
    <cellStyle name="Обычный 2 2 2 7 2" xfId="32464"/>
    <cellStyle name="Обычный 2 2 2 7 2 2" xfId="32465"/>
    <cellStyle name="Обычный 2 2 2 7 2 3" xfId="32466"/>
    <cellStyle name="Обычный 2 2 2 7 2 4" xfId="32467"/>
    <cellStyle name="Обычный 2 2 2 7 2 5" xfId="32468"/>
    <cellStyle name="Обычный 2 2 2 7 2 6" xfId="32469"/>
    <cellStyle name="Обычный 2 2 2 7 3" xfId="32470"/>
    <cellStyle name="Обычный 2 2 2 7 3 2" xfId="32471"/>
    <cellStyle name="Обычный 2 2 2 7 3 3" xfId="32472"/>
    <cellStyle name="Обычный 2 2 2 7 3 4" xfId="32473"/>
    <cellStyle name="Обычный 2 2 2 7 3 5" xfId="32474"/>
    <cellStyle name="Обычный 2 2 2 7 3 6" xfId="32475"/>
    <cellStyle name="Обычный 2 2 2 7 4" xfId="32476"/>
    <cellStyle name="Обычный 2 2 2 7 4 2" xfId="32477"/>
    <cellStyle name="Обычный 2 2 2 7 4 3" xfId="32478"/>
    <cellStyle name="Обычный 2 2 2 7 4 4" xfId="32479"/>
    <cellStyle name="Обычный 2 2 2 7 4 5" xfId="32480"/>
    <cellStyle name="Обычный 2 2 2 7 4 6" xfId="32481"/>
    <cellStyle name="Обычный 2 2 2 7 5" xfId="32482"/>
    <cellStyle name="Обычный 2 2 2 7 6" xfId="32483"/>
    <cellStyle name="Обычный 2 2 2 8" xfId="32484"/>
    <cellStyle name="Обычный 2 2 2 8 2" xfId="32485"/>
    <cellStyle name="Обычный 2 2 2 8 3" xfId="32486"/>
    <cellStyle name="Обычный 2 2 2 8 4" xfId="32487"/>
    <cellStyle name="Обычный 2 2 2 8 5" xfId="32488"/>
    <cellStyle name="Обычный 2 2 2 8 6" xfId="32489"/>
    <cellStyle name="Обычный 2 2 2 9" xfId="32490"/>
    <cellStyle name="Обычный 2 2 2 9 2" xfId="32491"/>
    <cellStyle name="Обычный 2 2 2 9 3" xfId="32492"/>
    <cellStyle name="Обычный 2 2 2 9 4" xfId="32493"/>
    <cellStyle name="Обычный 2 2 2 9 5" xfId="32494"/>
    <cellStyle name="Обычный 2 2 2 9 6" xfId="32495"/>
    <cellStyle name="Обычный 2 2 2_амортизация" xfId="32496"/>
    <cellStyle name="Обычный 2 2 20" xfId="32497"/>
    <cellStyle name="Обычный 2 2 21" xfId="32498"/>
    <cellStyle name="Обычный 2 2 22" xfId="32499"/>
    <cellStyle name="Обычный 2 2 22 2" xfId="32500"/>
    <cellStyle name="Обычный 2 2 22 2 2" xfId="32501"/>
    <cellStyle name="Обычный 2 2 22 2 2 2" xfId="32502"/>
    <cellStyle name="Обычный 2 2 22 2 2 3" xfId="32503"/>
    <cellStyle name="Обычный 2 2 22 2 3" xfId="32504"/>
    <cellStyle name="Обычный 2 2 22 3" xfId="32505"/>
    <cellStyle name="Обычный 2 2 22 4" xfId="32506"/>
    <cellStyle name="Обычный 2 2 23" xfId="32507"/>
    <cellStyle name="Обычный 2 2 23 2" xfId="32508"/>
    <cellStyle name="Обычный 2 2 23 3" xfId="32509"/>
    <cellStyle name="Обычный 2 2 24" xfId="32510"/>
    <cellStyle name="Обычный 2 2 24 2" xfId="32511"/>
    <cellStyle name="Обычный 2 2 24 3" xfId="32512"/>
    <cellStyle name="Обычный 2 2 25" xfId="32513"/>
    <cellStyle name="Обычный 2 2 25 2" xfId="32514"/>
    <cellStyle name="Обычный 2 2 25 3" xfId="32515"/>
    <cellStyle name="Обычный 2 2 26" xfId="32516"/>
    <cellStyle name="Обычный 2 2 26 2" xfId="32517"/>
    <cellStyle name="Обычный 2 2 27" xfId="32518"/>
    <cellStyle name="Обычный 2 2 28" xfId="32519"/>
    <cellStyle name="Обычный 2 2 29" xfId="32520"/>
    <cellStyle name="Обычный 2 2 29 2" xfId="32521"/>
    <cellStyle name="Обычный 2 2 29 2 2" xfId="32522"/>
    <cellStyle name="Обычный 2 2 29 2 2 2" xfId="32523"/>
    <cellStyle name="Обычный 2 2 29 2 3" xfId="32524"/>
    <cellStyle name="Обычный 2 2 29 2 4" xfId="32525"/>
    <cellStyle name="Обычный 2 2 29 3" xfId="32526"/>
    <cellStyle name="Обычный 2 2 29 3 2" xfId="32527"/>
    <cellStyle name="Обычный 2 2 29 4" xfId="32528"/>
    <cellStyle name="Обычный 2 2 3" xfId="32529"/>
    <cellStyle name="Обычный 2 2 3 10" xfId="32530"/>
    <cellStyle name="Обычный 2 2 3 10 2" xfId="32531"/>
    <cellStyle name="Обычный 2 2 3 11" xfId="32532"/>
    <cellStyle name="Обычный 2 2 3 12" xfId="32533"/>
    <cellStyle name="Обычный 2 2 3 13" xfId="32534"/>
    <cellStyle name="Обычный 2 2 3 14" xfId="32535"/>
    <cellStyle name="Обычный 2 2 3 15" xfId="32536"/>
    <cellStyle name="Обычный 2 2 3 2" xfId="32537"/>
    <cellStyle name="Обычный 2 2 3 2 10" xfId="32538"/>
    <cellStyle name="Обычный 2 2 3 2 11" xfId="32539"/>
    <cellStyle name="Обычный 2 2 3 2 12" xfId="32540"/>
    <cellStyle name="Обычный 2 2 3 2 2" xfId="32541"/>
    <cellStyle name="Обычный 2 2 3 2 3" xfId="32542"/>
    <cellStyle name="Обычный 2 2 3 2 3 2" xfId="32543"/>
    <cellStyle name="Обычный 2 2 3 2 3 2 2" xfId="32544"/>
    <cellStyle name="Обычный 2 2 3 2 3 2 3" xfId="32545"/>
    <cellStyle name="Обычный 2 2 3 2 3 3" xfId="32546"/>
    <cellStyle name="Обычный 2 2 3 2 4" xfId="32547"/>
    <cellStyle name="Обычный 2 2 3 2 5" xfId="32548"/>
    <cellStyle name="Обычный 2 2 3 2 5 2" xfId="32549"/>
    <cellStyle name="Обычный 2 2 3 2 6" xfId="32550"/>
    <cellStyle name="Обычный 2 2 3 2 7" xfId="32551"/>
    <cellStyle name="Обычный 2 2 3 2 8" xfId="32552"/>
    <cellStyle name="Обычный 2 2 3 2 9" xfId="32553"/>
    <cellStyle name="Обычный 2 2 3 3" xfId="32554"/>
    <cellStyle name="Обычный 2 2 3 4" xfId="32555"/>
    <cellStyle name="Обычный 2 2 3 5" xfId="32556"/>
    <cellStyle name="Обычный 2 2 3 6" xfId="32557"/>
    <cellStyle name="Обычный 2 2 3 7" xfId="32558"/>
    <cellStyle name="Обычный 2 2 3 8" xfId="32559"/>
    <cellStyle name="Обычный 2 2 3 9" xfId="32560"/>
    <cellStyle name="Обычный 2 2 3 9 2" xfId="32561"/>
    <cellStyle name="Обычный 2 2 3_Бюджет Жарык 2010" xfId="32562"/>
    <cellStyle name="Обычный 2 2 30" xfId="32563"/>
    <cellStyle name="Обычный 2 2 30 2" xfId="32564"/>
    <cellStyle name="Обычный 2 2 31" xfId="32565"/>
    <cellStyle name="Обычный 2 2 32" xfId="32566"/>
    <cellStyle name="Обычный 2 2 33" xfId="32567"/>
    <cellStyle name="Обычный 2 2 33 2" xfId="32568"/>
    <cellStyle name="Обычный 2 2 34" xfId="32569"/>
    <cellStyle name="Обычный 2 2 35" xfId="32570"/>
    <cellStyle name="Обычный 2 2 36" xfId="32571"/>
    <cellStyle name="Обычный 2 2 37" xfId="32572"/>
    <cellStyle name="Обычный 2 2 38" xfId="32573"/>
    <cellStyle name="Обычный 2 2 39" xfId="32574"/>
    <cellStyle name="Обычный 2 2 4" xfId="32575"/>
    <cellStyle name="Обычный 2 2 4 10" xfId="32576"/>
    <cellStyle name="Обычный 2 2 4 10 2" xfId="32577"/>
    <cellStyle name="Обычный 2 2 4 11" xfId="32578"/>
    <cellStyle name="Обычный 2 2 4 12" xfId="32579"/>
    <cellStyle name="Обычный 2 2 4 13" xfId="32580"/>
    <cellStyle name="Обычный 2 2 4 14" xfId="32581"/>
    <cellStyle name="Обычный 2 2 4 15" xfId="32582"/>
    <cellStyle name="Обычный 2 2 4 2" xfId="32583"/>
    <cellStyle name="Обычный 2 2 4 2 10" xfId="32584"/>
    <cellStyle name="Обычный 2 2 4 2 11" xfId="32585"/>
    <cellStyle name="Обычный 2 2 4 2 12" xfId="32586"/>
    <cellStyle name="Обычный 2 2 4 2 2" xfId="32587"/>
    <cellStyle name="Обычный 2 2 4 2 3" xfId="32588"/>
    <cellStyle name="Обычный 2 2 4 2 3 2" xfId="32589"/>
    <cellStyle name="Обычный 2 2 4 2 3 2 2" xfId="32590"/>
    <cellStyle name="Обычный 2 2 4 2 3 2 3" xfId="32591"/>
    <cellStyle name="Обычный 2 2 4 2 3 3" xfId="32592"/>
    <cellStyle name="Обычный 2 2 4 2 4" xfId="32593"/>
    <cellStyle name="Обычный 2 2 4 2 5" xfId="32594"/>
    <cellStyle name="Обычный 2 2 4 2 5 2" xfId="32595"/>
    <cellStyle name="Обычный 2 2 4 2 6" xfId="32596"/>
    <cellStyle name="Обычный 2 2 4 2 7" xfId="32597"/>
    <cellStyle name="Обычный 2 2 4 2 8" xfId="32598"/>
    <cellStyle name="Обычный 2 2 4 2 9" xfId="32599"/>
    <cellStyle name="Обычный 2 2 4 3" xfId="32600"/>
    <cellStyle name="Обычный 2 2 4 4" xfId="32601"/>
    <cellStyle name="Обычный 2 2 4 5" xfId="32602"/>
    <cellStyle name="Обычный 2 2 4 6" xfId="32603"/>
    <cellStyle name="Обычный 2 2 4 7" xfId="32604"/>
    <cellStyle name="Обычный 2 2 4 8" xfId="32605"/>
    <cellStyle name="Обычный 2 2 4 9" xfId="32606"/>
    <cellStyle name="Обычный 2 2 4 9 2" xfId="32607"/>
    <cellStyle name="Обычный 2 2 4_Бюджет Жарык 2010" xfId="32608"/>
    <cellStyle name="Обычный 2 2 40" xfId="32609"/>
    <cellStyle name="Обычный 2 2 41" xfId="32610"/>
    <cellStyle name="Обычный 2 2 42" xfId="32611"/>
    <cellStyle name="Обычный 2 2 43" xfId="32612"/>
    <cellStyle name="Обычный 2 2 44" xfId="32613"/>
    <cellStyle name="Обычный 2 2 45" xfId="32614"/>
    <cellStyle name="Обычный 2 2 46" xfId="32615"/>
    <cellStyle name="Обычный 2 2 47" xfId="32616"/>
    <cellStyle name="Обычный 2 2 48" xfId="32617"/>
    <cellStyle name="Обычный 2 2 49" xfId="32618"/>
    <cellStyle name="Обычный 2 2 5" xfId="32619"/>
    <cellStyle name="Обычный 2 2 5 2" xfId="32620"/>
    <cellStyle name="Обычный 2 2 5 3" xfId="32621"/>
    <cellStyle name="Обычный 2 2 5 4" xfId="32622"/>
    <cellStyle name="Обычный 2 2 5 5" xfId="32623"/>
    <cellStyle name="Обычный 2 2 5 6" xfId="32624"/>
    <cellStyle name="Обычный 2 2 50" xfId="32625"/>
    <cellStyle name="Обычный 2 2 51" xfId="32626"/>
    <cellStyle name="Обычный 2 2 52" xfId="32627"/>
    <cellStyle name="Обычный 2 2 53" xfId="32628"/>
    <cellStyle name="Обычный 2 2 54" xfId="32629"/>
    <cellStyle name="Обычный 2 2 55" xfId="32630"/>
    <cellStyle name="Обычный 2 2 56" xfId="32631"/>
    <cellStyle name="Обычный 2 2 57" xfId="32632"/>
    <cellStyle name="Обычный 2 2 58" xfId="32633"/>
    <cellStyle name="Обычный 2 2 59" xfId="32634"/>
    <cellStyle name="Обычный 2 2 6" xfId="32635"/>
    <cellStyle name="Обычный 2 2 6 2" xfId="32636"/>
    <cellStyle name="Обычный 2 2 6 3" xfId="32637"/>
    <cellStyle name="Обычный 2 2 6 4" xfId="32638"/>
    <cellStyle name="Обычный 2 2 6 5" xfId="32639"/>
    <cellStyle name="Обычный 2 2 6 6" xfId="32640"/>
    <cellStyle name="Обычный 2 2 60" xfId="32641"/>
    <cellStyle name="Обычный 2 2 61" xfId="32642"/>
    <cellStyle name="Обычный 2 2 62" xfId="32643"/>
    <cellStyle name="Обычный 2 2 63" xfId="32644"/>
    <cellStyle name="Обычный 2 2 64" xfId="32645"/>
    <cellStyle name="Обычный 2 2 65" xfId="32646"/>
    <cellStyle name="Обычный 2 2 66" xfId="32647"/>
    <cellStyle name="Обычный 2 2 7" xfId="32648"/>
    <cellStyle name="Обычный 2 2 7 2" xfId="32649"/>
    <cellStyle name="Обычный 2 2 7 2 2" xfId="32650"/>
    <cellStyle name="Обычный 2 2 7 2 3" xfId="32651"/>
    <cellStyle name="Обычный 2 2 7 3" xfId="32652"/>
    <cellStyle name="Обычный 2 2 7 3 2" xfId="32653"/>
    <cellStyle name="Обычный 2 2 7 3 3" xfId="32654"/>
    <cellStyle name="Обычный 2 2 7 4" xfId="32655"/>
    <cellStyle name="Обычный 2 2 7 4 2" xfId="32656"/>
    <cellStyle name="Обычный 2 2 7 4 3" xfId="32657"/>
    <cellStyle name="Обычный 2 2 7 5" xfId="32658"/>
    <cellStyle name="Обычный 2 2 7 6" xfId="32659"/>
    <cellStyle name="Обычный 2 2 7 7" xfId="32660"/>
    <cellStyle name="Обычный 2 2 7 8" xfId="32661"/>
    <cellStyle name="Обычный 2 2 7 9" xfId="32662"/>
    <cellStyle name="Обычный 2 2 7_амортизация" xfId="32663"/>
    <cellStyle name="Обычный 2 2 8" xfId="32664"/>
    <cellStyle name="Обычный 2 2 8 2" xfId="32665"/>
    <cellStyle name="Обычный 2 2 8 3" xfId="32666"/>
    <cellStyle name="Обычный 2 2 9" xfId="32667"/>
    <cellStyle name="Обычный 2 2 9 2" xfId="32668"/>
    <cellStyle name="Обычный 2 2 9 3" xfId="32669"/>
    <cellStyle name="Обычный 2 2_амортизация" xfId="32670"/>
    <cellStyle name="Обычный 2 20" xfId="32671"/>
    <cellStyle name="Обычный 2 20 2" xfId="32672"/>
    <cellStyle name="Обычный 2 21" xfId="32673"/>
    <cellStyle name="Обычный 2 21 2" xfId="32674"/>
    <cellStyle name="Обычный 2 22" xfId="32675"/>
    <cellStyle name="Обычный 2 22 2" xfId="32676"/>
    <cellStyle name="Обычный 2 23" xfId="32677"/>
    <cellStyle name="Обычный 2 23 2" xfId="32678"/>
    <cellStyle name="Обычный 2 23 3" xfId="32679"/>
    <cellStyle name="Обычный 2 24" xfId="32680"/>
    <cellStyle name="Обычный 2 24 2" xfId="32681"/>
    <cellStyle name="Обычный 2 24 3" xfId="32682"/>
    <cellStyle name="Обычный 2 25" xfId="32683"/>
    <cellStyle name="Обычный 2 25 2" xfId="32684"/>
    <cellStyle name="Обычный 2 25 3" xfId="32685"/>
    <cellStyle name="Обычный 2 26" xfId="32686"/>
    <cellStyle name="Обычный 2 27" xfId="32687"/>
    <cellStyle name="Обычный 2 28" xfId="32688"/>
    <cellStyle name="Обычный 2 29" xfId="32689"/>
    <cellStyle name="Обычный 2 3" xfId="32690"/>
    <cellStyle name="Обычный 2 3 10" xfId="32691"/>
    <cellStyle name="Обычный 2 3 10 10" xfId="32692"/>
    <cellStyle name="Обычный 2 3 10 11" xfId="32693"/>
    <cellStyle name="Обычный 2 3 10 12" xfId="32694"/>
    <cellStyle name="Обычный 2 3 10 13" xfId="32695"/>
    <cellStyle name="Обычный 2 3 10 2" xfId="32696"/>
    <cellStyle name="Обычный 2 3 10 2 10" xfId="32697"/>
    <cellStyle name="Обычный 2 3 10 2 11" xfId="32698"/>
    <cellStyle name="Обычный 2 3 10 2 12" xfId="32699"/>
    <cellStyle name="Обычный 2 3 10 2 13" xfId="32700"/>
    <cellStyle name="Обычный 2 3 10 2 14" xfId="32701"/>
    <cellStyle name="Обычный 2 3 10 2 15" xfId="32702"/>
    <cellStyle name="Обычный 2 3 10 2 16" xfId="32703"/>
    <cellStyle name="Обычный 2 3 10 2 17" xfId="32704"/>
    <cellStyle name="Обычный 2 3 10 2 2" xfId="32705"/>
    <cellStyle name="Обычный 2 3 10 2 2 2" xfId="32706"/>
    <cellStyle name="Обычный 2 3 10 2 2 2 2" xfId="32707"/>
    <cellStyle name="Обычный 2 3 10 2 2 2 3" xfId="32708"/>
    <cellStyle name="Обычный 2 3 10 2 2 3" xfId="32709"/>
    <cellStyle name="Обычный 2 3 10 2 2 4" xfId="32710"/>
    <cellStyle name="Обычный 2 3 10 2 2 5" xfId="32711"/>
    <cellStyle name="Обычный 2 3 10 2 2 6" xfId="32712"/>
    <cellStyle name="Обычный 2 3 10 2 2 7" xfId="32713"/>
    <cellStyle name="Обычный 2 3 10 2 2_амортизация" xfId="32714"/>
    <cellStyle name="Обычный 2 3 10 2 3" xfId="32715"/>
    <cellStyle name="Обычный 2 3 10 2 3 2" xfId="32716"/>
    <cellStyle name="Обычный 2 3 10 2 3 3" xfId="32717"/>
    <cellStyle name="Обычный 2 3 10 2 4" xfId="32718"/>
    <cellStyle name="Обычный 2 3 10 2 4 2" xfId="32719"/>
    <cellStyle name="Обычный 2 3 10 2 4 3" xfId="32720"/>
    <cellStyle name="Обычный 2 3 10 2 5" xfId="32721"/>
    <cellStyle name="Обычный 2 3 10 2 5 2" xfId="32722"/>
    <cellStyle name="Обычный 2 3 10 2 5 3" xfId="32723"/>
    <cellStyle name="Обычный 2 3 10 2 6" xfId="32724"/>
    <cellStyle name="Обычный 2 3 10 2 6 2" xfId="32725"/>
    <cellStyle name="Обычный 2 3 10 2 6 3" xfId="32726"/>
    <cellStyle name="Обычный 2 3 10 2 7" xfId="32727"/>
    <cellStyle name="Обычный 2 3 10 2 7 2" xfId="32728"/>
    <cellStyle name="Обычный 2 3 10 2 7 3" xfId="32729"/>
    <cellStyle name="Обычный 2 3 10 2 8" xfId="32730"/>
    <cellStyle name="Обычный 2 3 10 2 8 2" xfId="32731"/>
    <cellStyle name="Обычный 2 3 10 2 8 3" xfId="32732"/>
    <cellStyle name="Обычный 2 3 10 2 9" xfId="32733"/>
    <cellStyle name="Обычный 2 3 10 3" xfId="32734"/>
    <cellStyle name="Обычный 2 3 10 3 2" xfId="32735"/>
    <cellStyle name="Обычный 2 3 10 3 2 2" xfId="32736"/>
    <cellStyle name="Обычный 2 3 10 3 2 3" xfId="32737"/>
    <cellStyle name="Обычный 2 3 10 3 2 4" xfId="32738"/>
    <cellStyle name="Обычный 2 3 10 3 2 5" xfId="32739"/>
    <cellStyle name="Обычный 2 3 10 3 2 6" xfId="32740"/>
    <cellStyle name="Обычный 2 3 10 3 3" xfId="32741"/>
    <cellStyle name="Обычный 2 3 10 3 4" xfId="32742"/>
    <cellStyle name="Обычный 2 3 10 4" xfId="32743"/>
    <cellStyle name="Обычный 2 3 10 4 2" xfId="32744"/>
    <cellStyle name="Обычный 2 3 10 4 3" xfId="32745"/>
    <cellStyle name="Обычный 2 3 10 4 4" xfId="32746"/>
    <cellStyle name="Обычный 2 3 10 4 5" xfId="32747"/>
    <cellStyle name="Обычный 2 3 10 4 6" xfId="32748"/>
    <cellStyle name="Обычный 2 3 10 5" xfId="32749"/>
    <cellStyle name="Обычный 2 3 10 5 2" xfId="32750"/>
    <cellStyle name="Обычный 2 3 10 5 3" xfId="32751"/>
    <cellStyle name="Обычный 2 3 10 5 4" xfId="32752"/>
    <cellStyle name="Обычный 2 3 10 5 5" xfId="32753"/>
    <cellStyle name="Обычный 2 3 10 5 6" xfId="32754"/>
    <cellStyle name="Обычный 2 3 10 6" xfId="32755"/>
    <cellStyle name="Обычный 2 3 10 6 2" xfId="32756"/>
    <cellStyle name="Обычный 2 3 10 6 3" xfId="32757"/>
    <cellStyle name="Обычный 2 3 10 6 4" xfId="32758"/>
    <cellStyle name="Обычный 2 3 10 6 5" xfId="32759"/>
    <cellStyle name="Обычный 2 3 10 6 6" xfId="32760"/>
    <cellStyle name="Обычный 2 3 10 7" xfId="32761"/>
    <cellStyle name="Обычный 2 3 10 7 2" xfId="32762"/>
    <cellStyle name="Обычный 2 3 10 7 3" xfId="32763"/>
    <cellStyle name="Обычный 2 3 10 7 4" xfId="32764"/>
    <cellStyle name="Обычный 2 3 10 7 5" xfId="32765"/>
    <cellStyle name="Обычный 2 3 10 7 6" xfId="32766"/>
    <cellStyle name="Обычный 2 3 10 8" xfId="32767"/>
    <cellStyle name="Обычный 2 3 10 8 2" xfId="32768"/>
    <cellStyle name="Обычный 2 3 10 8 3" xfId="32769"/>
    <cellStyle name="Обычный 2 3 10 8 4" xfId="32770"/>
    <cellStyle name="Обычный 2 3 10 8 5" xfId="32771"/>
    <cellStyle name="Обычный 2 3 10 8 6" xfId="32772"/>
    <cellStyle name="Обычный 2 3 10 9" xfId="32773"/>
    <cellStyle name="Обычный 2 3 10_амортизация" xfId="32774"/>
    <cellStyle name="Обычный 2 3 11" xfId="32775"/>
    <cellStyle name="Обычный 2 3 11 2" xfId="32776"/>
    <cellStyle name="Обычный 2 3 11 3" xfId="32777"/>
    <cellStyle name="Обычный 2 3 12" xfId="32778"/>
    <cellStyle name="Обычный 2 3 12 2" xfId="32779"/>
    <cellStyle name="Обычный 2 3 12 2 2" xfId="32780"/>
    <cellStyle name="Обычный 2 3 12 2 3" xfId="32781"/>
    <cellStyle name="Обычный 2 3 12 3" xfId="32782"/>
    <cellStyle name="Обычный 2 3 12 4" xfId="32783"/>
    <cellStyle name="Обычный 2 3 12 5" xfId="32784"/>
    <cellStyle name="Обычный 2 3 12 6" xfId="32785"/>
    <cellStyle name="Обычный 2 3 12 7" xfId="32786"/>
    <cellStyle name="Обычный 2 3 12_амортизация" xfId="32787"/>
    <cellStyle name="Обычный 2 3 13" xfId="32788"/>
    <cellStyle name="Обычный 2 3 13 2" xfId="32789"/>
    <cellStyle name="Обычный 2 3 13 3" xfId="32790"/>
    <cellStyle name="Обычный 2 3 14" xfId="32791"/>
    <cellStyle name="Обычный 2 3 14 2" xfId="32792"/>
    <cellStyle name="Обычный 2 3 14 3" xfId="32793"/>
    <cellStyle name="Обычный 2 3 15" xfId="32794"/>
    <cellStyle name="Обычный 2 3 15 2" xfId="32795"/>
    <cellStyle name="Обычный 2 3 15 3" xfId="32796"/>
    <cellStyle name="Обычный 2 3 16" xfId="32797"/>
    <cellStyle name="Обычный 2 3 16 2" xfId="32798"/>
    <cellStyle name="Обычный 2 3 16 3" xfId="32799"/>
    <cellStyle name="Обычный 2 3 17" xfId="32800"/>
    <cellStyle name="Обычный 2 3 17 2" xfId="32801"/>
    <cellStyle name="Обычный 2 3 17 3" xfId="32802"/>
    <cellStyle name="Обычный 2 3 18" xfId="32803"/>
    <cellStyle name="Обычный 2 3 18 2" xfId="32804"/>
    <cellStyle name="Обычный 2 3 18 3" xfId="32805"/>
    <cellStyle name="Обычный 2 3 19" xfId="32806"/>
    <cellStyle name="Обычный 2 3 19 2" xfId="32807"/>
    <cellStyle name="Обычный 2 3 2" xfId="32808"/>
    <cellStyle name="Обычный 2 3 2 2" xfId="32809"/>
    <cellStyle name="Обычный 2 3 2 3" xfId="32810"/>
    <cellStyle name="Обычный 2 3 20" xfId="32811"/>
    <cellStyle name="Обычный 2 3 20 2" xfId="32812"/>
    <cellStyle name="Обычный 2 3 21" xfId="32813"/>
    <cellStyle name="Обычный 2 3 22" xfId="32814"/>
    <cellStyle name="Обычный 2 3 23" xfId="32815"/>
    <cellStyle name="Обычный 2 3 24" xfId="32816"/>
    <cellStyle name="Обычный 2 3 25" xfId="32817"/>
    <cellStyle name="Обычный 2 3 26" xfId="32818"/>
    <cellStyle name="Обычный 2 3 27" xfId="32819"/>
    <cellStyle name="Обычный 2 3 27 2" xfId="32820"/>
    <cellStyle name="Обычный 2 3 28" xfId="32821"/>
    <cellStyle name="Обычный 2 3 28 2" xfId="32822"/>
    <cellStyle name="Обычный 2 3 29" xfId="32823"/>
    <cellStyle name="Обычный 2 3 3" xfId="32824"/>
    <cellStyle name="Обычный 2 3 3 10" xfId="32825"/>
    <cellStyle name="Обычный 2 3 3 2" xfId="32826"/>
    <cellStyle name="Обычный 2 3 3 3" xfId="32827"/>
    <cellStyle name="Обычный 2 3 3 4" xfId="32828"/>
    <cellStyle name="Обычный 2 3 3 5" xfId="32829"/>
    <cellStyle name="Обычный 2 3 3 6" xfId="32830"/>
    <cellStyle name="Обычный 2 3 3 7" xfId="32831"/>
    <cellStyle name="Обычный 2 3 3 8" xfId="32832"/>
    <cellStyle name="Обычный 2 3 3 9" xfId="32833"/>
    <cellStyle name="Обычный 2 3 30" xfId="32834"/>
    <cellStyle name="Обычный 2 3 31" xfId="32835"/>
    <cellStyle name="Обычный 2 3 32" xfId="32836"/>
    <cellStyle name="Обычный 2 3 33" xfId="32837"/>
    <cellStyle name="Обычный 2 3 34" xfId="32838"/>
    <cellStyle name="Обычный 2 3 35" xfId="32839"/>
    <cellStyle name="Обычный 2 3 36" xfId="32840"/>
    <cellStyle name="Обычный 2 3 37" xfId="32841"/>
    <cellStyle name="Обычный 2 3 38" xfId="32842"/>
    <cellStyle name="Обычный 2 3 4" xfId="32843"/>
    <cellStyle name="Обычный 2 3 4 2" xfId="32844"/>
    <cellStyle name="Обычный 2 3 4 3" xfId="32845"/>
    <cellStyle name="Обычный 2 3 5" xfId="32846"/>
    <cellStyle name="Обычный 2 3 5 2" xfId="32847"/>
    <cellStyle name="Обычный 2 3 5 3" xfId="32848"/>
    <cellStyle name="Обычный 2 3 6" xfId="32849"/>
    <cellStyle name="Обычный 2 3 6 2" xfId="32850"/>
    <cellStyle name="Обычный 2 3 6 3" xfId="32851"/>
    <cellStyle name="Обычный 2 3 7" xfId="32852"/>
    <cellStyle name="Обычный 2 3 7 2" xfId="32853"/>
    <cellStyle name="Обычный 2 3 7 3" xfId="32854"/>
    <cellStyle name="Обычный 2 3 8" xfId="32855"/>
    <cellStyle name="Обычный 2 3 8 2" xfId="32856"/>
    <cellStyle name="Обычный 2 3 8 3" xfId="32857"/>
    <cellStyle name="Обычный 2 3 9" xfId="32858"/>
    <cellStyle name="Обычный 2 3 9 2" xfId="32859"/>
    <cellStyle name="Обычный 2 3 9 3" xfId="32860"/>
    <cellStyle name="Обычный 2 3_Бюджет Жарык 2010" xfId="32861"/>
    <cellStyle name="Обычный 2 30" xfId="32862"/>
    <cellStyle name="Обычный 2 31" xfId="32863"/>
    <cellStyle name="Обычный 2 32" xfId="32864"/>
    <cellStyle name="Обычный 2 33" xfId="32865"/>
    <cellStyle name="Обычный 2 33 2" xfId="32866"/>
    <cellStyle name="Обычный 2 34" xfId="32867"/>
    <cellStyle name="Обычный 2 35" xfId="32868"/>
    <cellStyle name="Обычный 2 36" xfId="32869"/>
    <cellStyle name="Обычный 2 37" xfId="32870"/>
    <cellStyle name="Обычный 2 38" xfId="32871"/>
    <cellStyle name="Обычный 2 39" xfId="32872"/>
    <cellStyle name="Обычный 2 4" xfId="32873"/>
    <cellStyle name="Обычный 2 4 2" xfId="32874"/>
    <cellStyle name="Обычный 2 4 3" xfId="32875"/>
    <cellStyle name="Обычный 2 4 4" xfId="32876"/>
    <cellStyle name="Обычный 2 4 5" xfId="32877"/>
    <cellStyle name="Обычный 2 4 6" xfId="32878"/>
    <cellStyle name="Обычный 2 4 7" xfId="32879"/>
    <cellStyle name="Обычный 2 4 8" xfId="32880"/>
    <cellStyle name="Обычный 2 4 9" xfId="32881"/>
    <cellStyle name="Обычный 2 4_Бюджет Жарык 2010" xfId="32882"/>
    <cellStyle name="Обычный 2 40" xfId="32883"/>
    <cellStyle name="Обычный 2 41" xfId="32884"/>
    <cellStyle name="Обычный 2 42" xfId="32885"/>
    <cellStyle name="Обычный 2 43" xfId="32886"/>
    <cellStyle name="Обычный 2 44" xfId="32887"/>
    <cellStyle name="Обычный 2 45" xfId="32888"/>
    <cellStyle name="Обычный 2 46" xfId="32889"/>
    <cellStyle name="Обычный 2 47" xfId="32890"/>
    <cellStyle name="Обычный 2 48" xfId="32891"/>
    <cellStyle name="Обычный 2 49" xfId="32892"/>
    <cellStyle name="Обычный 2 5" xfId="32893"/>
    <cellStyle name="Обычный 2 5 10" xfId="32894"/>
    <cellStyle name="Обычный 2 5 10 2" xfId="32895"/>
    <cellStyle name="Обычный 2 5 11" xfId="32896"/>
    <cellStyle name="Обычный 2 5 12" xfId="32897"/>
    <cellStyle name="Обычный 2 5 13" xfId="32898"/>
    <cellStyle name="Обычный 2 5 14" xfId="32899"/>
    <cellStyle name="Обычный 2 5 15" xfId="32900"/>
    <cellStyle name="Обычный 2 5 16" xfId="32901"/>
    <cellStyle name="Обычный 2 5 2" xfId="32902"/>
    <cellStyle name="Обычный 2 5 2 10" xfId="32903"/>
    <cellStyle name="Обычный 2 5 2 11" xfId="32904"/>
    <cellStyle name="Обычный 2 5 2 12" xfId="32905"/>
    <cellStyle name="Обычный 2 5 2 2" xfId="32906"/>
    <cellStyle name="Обычный 2 5 2 3" xfId="32907"/>
    <cellStyle name="Обычный 2 5 2 3 2" xfId="32908"/>
    <cellStyle name="Обычный 2 5 2 3 2 2" xfId="32909"/>
    <cellStyle name="Обычный 2 5 2 3 2 3" xfId="32910"/>
    <cellStyle name="Обычный 2 5 2 3 3" xfId="32911"/>
    <cellStyle name="Обычный 2 5 2 4" xfId="32912"/>
    <cellStyle name="Обычный 2 5 2 5" xfId="32913"/>
    <cellStyle name="Обычный 2 5 2 5 2" xfId="32914"/>
    <cellStyle name="Обычный 2 5 2 6" xfId="32915"/>
    <cellStyle name="Обычный 2 5 2 7" xfId="32916"/>
    <cellStyle name="Обычный 2 5 2 8" xfId="32917"/>
    <cellStyle name="Обычный 2 5 2 9" xfId="32918"/>
    <cellStyle name="Обычный 2 5 3" xfId="32919"/>
    <cellStyle name="Обычный 2 5 4" xfId="32920"/>
    <cellStyle name="Обычный 2 5 5" xfId="32921"/>
    <cellStyle name="Обычный 2 5 6" xfId="32922"/>
    <cellStyle name="Обычный 2 5 7" xfId="32923"/>
    <cellStyle name="Обычный 2 5 8" xfId="32924"/>
    <cellStyle name="Обычный 2 5 9" xfId="32925"/>
    <cellStyle name="Обычный 2 5 9 2" xfId="32926"/>
    <cellStyle name="Обычный 2 5_Бюджет Жарык 2010" xfId="32927"/>
    <cellStyle name="Обычный 2 50" xfId="32928"/>
    <cellStyle name="Обычный 2 51" xfId="32929"/>
    <cellStyle name="Обычный 2 52" xfId="32930"/>
    <cellStyle name="Обычный 2 53" xfId="32931"/>
    <cellStyle name="Обычный 2 54" xfId="32932"/>
    <cellStyle name="Обычный 2 55" xfId="32933"/>
    <cellStyle name="Обычный 2 6" xfId="32934"/>
    <cellStyle name="Обычный 2 6 10" xfId="32935"/>
    <cellStyle name="Обычный 2 6 10 2" xfId="32936"/>
    <cellStyle name="Обычный 2 6 11" xfId="32937"/>
    <cellStyle name="Обычный 2 6 12" xfId="32938"/>
    <cellStyle name="Обычный 2 6 13" xfId="32939"/>
    <cellStyle name="Обычный 2 6 14" xfId="32940"/>
    <cellStyle name="Обычный 2 6 15" xfId="32941"/>
    <cellStyle name="Обычный 2 6 16" xfId="32942"/>
    <cellStyle name="Обычный 2 6 2" xfId="32943"/>
    <cellStyle name="Обычный 2 6 2 10" xfId="32944"/>
    <cellStyle name="Обычный 2 6 2 11" xfId="32945"/>
    <cellStyle name="Обычный 2 6 2 12" xfId="32946"/>
    <cellStyle name="Обычный 2 6 2 2" xfId="32947"/>
    <cellStyle name="Обычный 2 6 2 3" xfId="32948"/>
    <cellStyle name="Обычный 2 6 2 3 2" xfId="32949"/>
    <cellStyle name="Обычный 2 6 2 3 2 2" xfId="32950"/>
    <cellStyle name="Обычный 2 6 2 3 2 3" xfId="32951"/>
    <cellStyle name="Обычный 2 6 2 3 3" xfId="32952"/>
    <cellStyle name="Обычный 2 6 2 4" xfId="32953"/>
    <cellStyle name="Обычный 2 6 2 5" xfId="32954"/>
    <cellStyle name="Обычный 2 6 2 5 2" xfId="32955"/>
    <cellStyle name="Обычный 2 6 2 6" xfId="32956"/>
    <cellStyle name="Обычный 2 6 2 7" xfId="32957"/>
    <cellStyle name="Обычный 2 6 2 8" xfId="32958"/>
    <cellStyle name="Обычный 2 6 2 9" xfId="32959"/>
    <cellStyle name="Обычный 2 6 3" xfId="32960"/>
    <cellStyle name="Обычный 2 6 4" xfId="32961"/>
    <cellStyle name="Обычный 2 6 5" xfId="32962"/>
    <cellStyle name="Обычный 2 6 6" xfId="32963"/>
    <cellStyle name="Обычный 2 6 7" xfId="32964"/>
    <cellStyle name="Обычный 2 6 8" xfId="32965"/>
    <cellStyle name="Обычный 2 6 9" xfId="32966"/>
    <cellStyle name="Обычный 2 6 9 2" xfId="32967"/>
    <cellStyle name="Обычный 2 6_Бюджет Жарык 2010" xfId="32968"/>
    <cellStyle name="Обычный 2 7" xfId="32969"/>
    <cellStyle name="Обычный 2 7 2" xfId="32970"/>
    <cellStyle name="Обычный 2 7 3" xfId="32971"/>
    <cellStyle name="Обычный 2 7 4" xfId="32972"/>
    <cellStyle name="Обычный 2 7 5" xfId="32973"/>
    <cellStyle name="Обычный 2 7 6" xfId="32974"/>
    <cellStyle name="Обычный 2 7 7" xfId="32975"/>
    <cellStyle name="Обычный 2 8" xfId="32976"/>
    <cellStyle name="Обычный 2 8 2" xfId="32977"/>
    <cellStyle name="Обычный 2 8 3" xfId="32978"/>
    <cellStyle name="Обычный 2 8 4" xfId="32979"/>
    <cellStyle name="Обычный 2 8 5" xfId="32980"/>
    <cellStyle name="Обычный 2 8 6" xfId="32981"/>
    <cellStyle name="Обычный 2 8 7" xfId="32982"/>
    <cellStyle name="Обычный 2 9" xfId="32983"/>
    <cellStyle name="Обычный 2 9 10" xfId="32984"/>
    <cellStyle name="Обычный 2 9 11" xfId="32985"/>
    <cellStyle name="Обычный 2 9 12" xfId="32986"/>
    <cellStyle name="Обычный 2 9 13" xfId="32987"/>
    <cellStyle name="Обычный 2 9 14" xfId="32988"/>
    <cellStyle name="Обычный 2 9 14 2" xfId="32989"/>
    <cellStyle name="Обычный 2 9 14 3" xfId="32990"/>
    <cellStyle name="Обычный 2 9 15" xfId="32991"/>
    <cellStyle name="Обычный 2 9 16" xfId="32992"/>
    <cellStyle name="Обычный 2 9 17" xfId="32993"/>
    <cellStyle name="Обычный 2 9 2" xfId="32994"/>
    <cellStyle name="Обычный 2 9 2 10" xfId="32995"/>
    <cellStyle name="Обычный 2 9 2 11" xfId="32996"/>
    <cellStyle name="Обычный 2 9 2 12" xfId="32997"/>
    <cellStyle name="Обычный 2 9 2 13" xfId="32998"/>
    <cellStyle name="Обычный 2 9 2 2" xfId="32999"/>
    <cellStyle name="Обычный 2 9 2 2 10" xfId="33000"/>
    <cellStyle name="Обычный 2 9 2 2 2" xfId="33001"/>
    <cellStyle name="Обычный 2 9 2 2 2 2" xfId="33002"/>
    <cellStyle name="Обычный 2 9 2 2 2 3" xfId="33003"/>
    <cellStyle name="Обычный 2 9 2 2 2 4" xfId="33004"/>
    <cellStyle name="Обычный 2 9 2 2 2 5" xfId="33005"/>
    <cellStyle name="Обычный 2 9 2 2 2 6" xfId="33006"/>
    <cellStyle name="Обычный 2 9 2 2 3" xfId="33007"/>
    <cellStyle name="Обычный 2 9 2 2 4" xfId="33008"/>
    <cellStyle name="Обычный 2 9 2 2 5" xfId="33009"/>
    <cellStyle name="Обычный 2 9 2 2 6" xfId="33010"/>
    <cellStyle name="Обычный 2 9 2 2 7" xfId="33011"/>
    <cellStyle name="Обычный 2 9 2 2 8" xfId="33012"/>
    <cellStyle name="Обычный 2 9 2 2 8 2" xfId="33013"/>
    <cellStyle name="Обычный 2 9 2 2 8 3" xfId="33014"/>
    <cellStyle name="Обычный 2 9 2 2 9" xfId="33015"/>
    <cellStyle name="Обычный 2 9 2 2_амортизация" xfId="33016"/>
    <cellStyle name="Обычный 2 9 2 3" xfId="33017"/>
    <cellStyle name="Обычный 2 9 2 3 2" xfId="33018"/>
    <cellStyle name="Обычный 2 9 2 3 3" xfId="33019"/>
    <cellStyle name="Обычный 2 9 2 3 4" xfId="33020"/>
    <cellStyle name="Обычный 2 9 2 3 5" xfId="33021"/>
    <cellStyle name="Обычный 2 9 2 3 6" xfId="33022"/>
    <cellStyle name="Обычный 2 9 2 4" xfId="33023"/>
    <cellStyle name="Обычный 2 9 2 4 2" xfId="33024"/>
    <cellStyle name="Обычный 2 9 2 4 3" xfId="33025"/>
    <cellStyle name="Обычный 2 9 2 4 4" xfId="33026"/>
    <cellStyle name="Обычный 2 9 2 4 5" xfId="33027"/>
    <cellStyle name="Обычный 2 9 2 4 6" xfId="33028"/>
    <cellStyle name="Обычный 2 9 2 5" xfId="33029"/>
    <cellStyle name="Обычный 2 9 2 5 2" xfId="33030"/>
    <cellStyle name="Обычный 2 9 2 5 3" xfId="33031"/>
    <cellStyle name="Обычный 2 9 2 5 4" xfId="33032"/>
    <cellStyle name="Обычный 2 9 2 5 5" xfId="33033"/>
    <cellStyle name="Обычный 2 9 2 5 6" xfId="33034"/>
    <cellStyle name="Обычный 2 9 2 6" xfId="33035"/>
    <cellStyle name="Обычный 2 9 2 6 2" xfId="33036"/>
    <cellStyle name="Обычный 2 9 2 6 3" xfId="33037"/>
    <cellStyle name="Обычный 2 9 2 6 4" xfId="33038"/>
    <cellStyle name="Обычный 2 9 2 6 5" xfId="33039"/>
    <cellStyle name="Обычный 2 9 2 6 6" xfId="33040"/>
    <cellStyle name="Обычный 2 9 2 7" xfId="33041"/>
    <cellStyle name="Обычный 2 9 2 7 2" xfId="33042"/>
    <cellStyle name="Обычный 2 9 2 7 3" xfId="33043"/>
    <cellStyle name="Обычный 2 9 2 7 4" xfId="33044"/>
    <cellStyle name="Обычный 2 9 2 7 5" xfId="33045"/>
    <cellStyle name="Обычный 2 9 2 7 6" xfId="33046"/>
    <cellStyle name="Обычный 2 9 2 8" xfId="33047"/>
    <cellStyle name="Обычный 2 9 2 8 2" xfId="33048"/>
    <cellStyle name="Обычный 2 9 2 8 3" xfId="33049"/>
    <cellStyle name="Обычный 2 9 2 8 4" xfId="33050"/>
    <cellStyle name="Обычный 2 9 2 8 5" xfId="33051"/>
    <cellStyle name="Обычный 2 9 2 8 6" xfId="33052"/>
    <cellStyle name="Обычный 2 9 2 9" xfId="33053"/>
    <cellStyle name="Обычный 2 9 2_амортизация" xfId="33054"/>
    <cellStyle name="Обычный 2 9 3" xfId="33055"/>
    <cellStyle name="Обычный 2 9 3 2" xfId="33056"/>
    <cellStyle name="Обычный 2 9 3 2 2" xfId="33057"/>
    <cellStyle name="Обычный 2 9 3 2 3" xfId="33058"/>
    <cellStyle name="Обычный 2 9 3 2 4" xfId="33059"/>
    <cellStyle name="Обычный 2 9 3 2 5" xfId="33060"/>
    <cellStyle name="Обычный 2 9 3 2 6" xfId="33061"/>
    <cellStyle name="Обычный 2 9 3 2 7" xfId="33062"/>
    <cellStyle name="Обычный 2 9 3 2 7 2" xfId="33063"/>
    <cellStyle name="Обычный 2 9 3 2 7 3" xfId="33064"/>
    <cellStyle name="Обычный 2 9 3 2 8" xfId="33065"/>
    <cellStyle name="Обычный 2 9 3 2 9" xfId="33066"/>
    <cellStyle name="Обычный 2 9 3 3" xfId="33067"/>
    <cellStyle name="Обычный 2 9 3 4" xfId="33068"/>
    <cellStyle name="Обычный 2 9 3 5" xfId="33069"/>
    <cellStyle name="Обычный 2 9 3 6" xfId="33070"/>
    <cellStyle name="Обычный 2 9 3 7" xfId="33071"/>
    <cellStyle name="Обычный 2 9 3_амортизация" xfId="33072"/>
    <cellStyle name="Обычный 2 9 4" xfId="33073"/>
    <cellStyle name="Обычный 2 9 4 2" xfId="33074"/>
    <cellStyle name="Обычный 2 9 4 3" xfId="33075"/>
    <cellStyle name="Обычный 2 9 4 4" xfId="33076"/>
    <cellStyle name="Обычный 2 9 4 5" xfId="33077"/>
    <cellStyle name="Обычный 2 9 4 6" xfId="33078"/>
    <cellStyle name="Обычный 2 9 4 7" xfId="33079"/>
    <cellStyle name="Обычный 2 9 4 7 2" xfId="33080"/>
    <cellStyle name="Обычный 2 9 4 7 3" xfId="33081"/>
    <cellStyle name="Обычный 2 9 4 8" xfId="33082"/>
    <cellStyle name="Обычный 2 9 4 9" xfId="33083"/>
    <cellStyle name="Обычный 2 9 5" xfId="33084"/>
    <cellStyle name="Обычный 2 9 5 2" xfId="33085"/>
    <cellStyle name="Обычный 2 9 5 3" xfId="33086"/>
    <cellStyle name="Обычный 2 9 5 4" xfId="33087"/>
    <cellStyle name="Обычный 2 9 5 5" xfId="33088"/>
    <cellStyle name="Обычный 2 9 5 6" xfId="33089"/>
    <cellStyle name="Обычный 2 9 5 7" xfId="33090"/>
    <cellStyle name="Обычный 2 9 5 7 2" xfId="33091"/>
    <cellStyle name="Обычный 2 9 5 7 3" xfId="33092"/>
    <cellStyle name="Обычный 2 9 5 8" xfId="33093"/>
    <cellStyle name="Обычный 2 9 5 9" xfId="33094"/>
    <cellStyle name="Обычный 2 9 6" xfId="33095"/>
    <cellStyle name="Обычный 2 9 6 2" xfId="33096"/>
    <cellStyle name="Обычный 2 9 6 3" xfId="33097"/>
    <cellStyle name="Обычный 2 9 6 4" xfId="33098"/>
    <cellStyle name="Обычный 2 9 6 5" xfId="33099"/>
    <cellStyle name="Обычный 2 9 6 6" xfId="33100"/>
    <cellStyle name="Обычный 2 9 6 7" xfId="33101"/>
    <cellStyle name="Обычный 2 9 6 7 2" xfId="33102"/>
    <cellStyle name="Обычный 2 9 6 7 3" xfId="33103"/>
    <cellStyle name="Обычный 2 9 6 8" xfId="33104"/>
    <cellStyle name="Обычный 2 9 6 9" xfId="33105"/>
    <cellStyle name="Обычный 2 9 7" xfId="33106"/>
    <cellStyle name="Обычный 2 9 7 2" xfId="33107"/>
    <cellStyle name="Обычный 2 9 7 3" xfId="33108"/>
    <cellStyle name="Обычный 2 9 7 4" xfId="33109"/>
    <cellStyle name="Обычный 2 9 7 5" xfId="33110"/>
    <cellStyle name="Обычный 2 9 7 6" xfId="33111"/>
    <cellStyle name="Обычный 2 9 7 7" xfId="33112"/>
    <cellStyle name="Обычный 2 9 7 7 2" xfId="33113"/>
    <cellStyle name="Обычный 2 9 7 7 3" xfId="33114"/>
    <cellStyle name="Обычный 2 9 7 8" xfId="33115"/>
    <cellStyle name="Обычный 2 9 7 9" xfId="33116"/>
    <cellStyle name="Обычный 2 9 8" xfId="33117"/>
    <cellStyle name="Обычный 2 9 8 2" xfId="33118"/>
    <cellStyle name="Обычный 2 9 8 3" xfId="33119"/>
    <cellStyle name="Обычный 2 9 8 4" xfId="33120"/>
    <cellStyle name="Обычный 2 9 8 5" xfId="33121"/>
    <cellStyle name="Обычный 2 9 8 6" xfId="33122"/>
    <cellStyle name="Обычный 2 9 8 7" xfId="33123"/>
    <cellStyle name="Обычный 2 9 8 7 2" xfId="33124"/>
    <cellStyle name="Обычный 2 9 8 7 3" xfId="33125"/>
    <cellStyle name="Обычный 2 9 8 8" xfId="33126"/>
    <cellStyle name="Обычный 2 9 8 9" xfId="33127"/>
    <cellStyle name="Обычный 2 9 9" xfId="33128"/>
    <cellStyle name="Обычный 2 9_амортизация" xfId="33129"/>
    <cellStyle name="Обычный 2_амортизация" xfId="33130"/>
    <cellStyle name="Обычный 20" xfId="33131"/>
    <cellStyle name="Обычный 20 2" xfId="33132"/>
    <cellStyle name="Обычный 20 2 2" xfId="33133"/>
    <cellStyle name="Обычный 20 3" xfId="33134"/>
    <cellStyle name="Обычный 20 4" xfId="33135"/>
    <cellStyle name="Обычный 20 5" xfId="33136"/>
    <cellStyle name="Обычный 20 6" xfId="33137"/>
    <cellStyle name="Обычный 21" xfId="33138"/>
    <cellStyle name="Обычный 21 2" xfId="33139"/>
    <cellStyle name="Обычный 21 3" xfId="33140"/>
    <cellStyle name="Обычный 21 4" xfId="33141"/>
    <cellStyle name="Обычный 21 5" xfId="33142"/>
    <cellStyle name="Обычный 21 6" xfId="33143"/>
    <cellStyle name="Обычный 22" xfId="33144"/>
    <cellStyle name="Обычный 22 2" xfId="33145"/>
    <cellStyle name="Обычный 22 2 10" xfId="33146"/>
    <cellStyle name="Обычный 22 2 11" xfId="33147"/>
    <cellStyle name="Обычный 22 2 12" xfId="33148"/>
    <cellStyle name="Обычный 22 2 2" xfId="33149"/>
    <cellStyle name="Обычный 22 2 3" xfId="33150"/>
    <cellStyle name="Обычный 22 2 4" xfId="33151"/>
    <cellStyle name="Обычный 22 2 5" xfId="33152"/>
    <cellStyle name="Обычный 22 2 6" xfId="33153"/>
    <cellStyle name="Обычный 22 2 6 2" xfId="33154"/>
    <cellStyle name="Обычный 22 2 7" xfId="33155"/>
    <cellStyle name="Обычный 22 2 7 2" xfId="33156"/>
    <cellStyle name="Обычный 22 2 8" xfId="33157"/>
    <cellStyle name="Обычный 22 2 9" xfId="33158"/>
    <cellStyle name="Обычный 22 3" xfId="33159"/>
    <cellStyle name="Обычный 22 4" xfId="33160"/>
    <cellStyle name="Обычный 22 5" xfId="33161"/>
    <cellStyle name="Обычный 22 6" xfId="33162"/>
    <cellStyle name="Обычный 22 7" xfId="33163"/>
    <cellStyle name="Обычный 22_амортизация" xfId="33164"/>
    <cellStyle name="Обычный 23" xfId="33165"/>
    <cellStyle name="Обычный 23 2" xfId="33166"/>
    <cellStyle name="Обычный 23 2 10" xfId="33167"/>
    <cellStyle name="Обычный 23 2 11" xfId="33168"/>
    <cellStyle name="Обычный 23 2 12" xfId="33169"/>
    <cellStyle name="Обычный 23 2 2" xfId="33170"/>
    <cellStyle name="Обычный 23 2 3" xfId="33171"/>
    <cellStyle name="Обычный 23 2 4" xfId="33172"/>
    <cellStyle name="Обычный 23 2 5" xfId="33173"/>
    <cellStyle name="Обычный 23 2 6" xfId="33174"/>
    <cellStyle name="Обычный 23 2 6 2" xfId="33175"/>
    <cellStyle name="Обычный 23 2 7" xfId="33176"/>
    <cellStyle name="Обычный 23 2 7 2" xfId="33177"/>
    <cellStyle name="Обычный 23 2 8" xfId="33178"/>
    <cellStyle name="Обычный 23 2 9" xfId="33179"/>
    <cellStyle name="Обычный 23 3" xfId="33180"/>
    <cellStyle name="Обычный 23 4" xfId="33181"/>
    <cellStyle name="Обычный 23 5" xfId="33182"/>
    <cellStyle name="Обычный 23 6" xfId="33183"/>
    <cellStyle name="Обычный 23 7" xfId="33184"/>
    <cellStyle name="Обычный 23_амортизация" xfId="33185"/>
    <cellStyle name="Обычный 24" xfId="33186"/>
    <cellStyle name="Обычный 24 2" xfId="33187"/>
    <cellStyle name="Обычный 24 3" xfId="33188"/>
    <cellStyle name="Обычный 24 4" xfId="33189"/>
    <cellStyle name="Обычный 24 5" xfId="33190"/>
    <cellStyle name="Обычный 24 6" xfId="33191"/>
    <cellStyle name="Обычный 25" xfId="33192"/>
    <cellStyle name="Обычный 25 10" xfId="33193"/>
    <cellStyle name="Обычный 25 10 10" xfId="33194"/>
    <cellStyle name="Обычный 25 10 11" xfId="33195"/>
    <cellStyle name="Обычный 25 10 12" xfId="33196"/>
    <cellStyle name="Обычный 25 10 13" xfId="33197"/>
    <cellStyle name="Обычный 25 10 14" xfId="33198"/>
    <cellStyle name="Обычный 25 10 15" xfId="33199"/>
    <cellStyle name="Обычный 25 10 16" xfId="33200"/>
    <cellStyle name="Обычный 25 10 17" xfId="33201"/>
    <cellStyle name="Обычный 25 10 18" xfId="33202"/>
    <cellStyle name="Обычный 25 10 2" xfId="33203"/>
    <cellStyle name="Обычный 25 10 3" xfId="33204"/>
    <cellStyle name="Обычный 25 10 4" xfId="33205"/>
    <cellStyle name="Обычный 25 10 5" xfId="33206"/>
    <cellStyle name="Обычный 25 10 6" xfId="33207"/>
    <cellStyle name="Обычный 25 10 7" xfId="33208"/>
    <cellStyle name="Обычный 25 10 8" xfId="33209"/>
    <cellStyle name="Обычный 25 10 9" xfId="33210"/>
    <cellStyle name="Обычный 25 11" xfId="33211"/>
    <cellStyle name="Обычный 25 11 10" xfId="33212"/>
    <cellStyle name="Обычный 25 11 11" xfId="33213"/>
    <cellStyle name="Обычный 25 11 12" xfId="33214"/>
    <cellStyle name="Обычный 25 11 13" xfId="33215"/>
    <cellStyle name="Обычный 25 11 14" xfId="33216"/>
    <cellStyle name="Обычный 25 11 15" xfId="33217"/>
    <cellStyle name="Обычный 25 11 16" xfId="33218"/>
    <cellStyle name="Обычный 25 11 17" xfId="33219"/>
    <cellStyle name="Обычный 25 11 18" xfId="33220"/>
    <cellStyle name="Обычный 25 11 2" xfId="33221"/>
    <cellStyle name="Обычный 25 11 3" xfId="33222"/>
    <cellStyle name="Обычный 25 11 4" xfId="33223"/>
    <cellStyle name="Обычный 25 11 5" xfId="33224"/>
    <cellStyle name="Обычный 25 11 6" xfId="33225"/>
    <cellStyle name="Обычный 25 11 7" xfId="33226"/>
    <cellStyle name="Обычный 25 11 8" xfId="33227"/>
    <cellStyle name="Обычный 25 11 9" xfId="33228"/>
    <cellStyle name="Обычный 25 12" xfId="33229"/>
    <cellStyle name="Обычный 25 13" xfId="33230"/>
    <cellStyle name="Обычный 25 14" xfId="33231"/>
    <cellStyle name="Обычный 25 15" xfId="33232"/>
    <cellStyle name="Обычный 25 16" xfId="33233"/>
    <cellStyle name="Обычный 25 17" xfId="33234"/>
    <cellStyle name="Обычный 25 18" xfId="33235"/>
    <cellStyle name="Обычный 25 19" xfId="33236"/>
    <cellStyle name="Обычный 25 2" xfId="33237"/>
    <cellStyle name="Обычный 25 2 10" xfId="33238"/>
    <cellStyle name="Обычный 25 2 11" xfId="33239"/>
    <cellStyle name="Обычный 25 2 12" xfId="33240"/>
    <cellStyle name="Обычный 25 2 13" xfId="33241"/>
    <cellStyle name="Обычный 25 2 14" xfId="33242"/>
    <cellStyle name="Обычный 25 2 15" xfId="33243"/>
    <cellStyle name="Обычный 25 2 16" xfId="33244"/>
    <cellStyle name="Обычный 25 2 17" xfId="33245"/>
    <cellStyle name="Обычный 25 2 18" xfId="33246"/>
    <cellStyle name="Обычный 25 2 19" xfId="33247"/>
    <cellStyle name="Обычный 25 2 2" xfId="33248"/>
    <cellStyle name="Обычный 25 2 2 10" xfId="33249"/>
    <cellStyle name="Обычный 25 2 2 11" xfId="33250"/>
    <cellStyle name="Обычный 25 2 2 12" xfId="33251"/>
    <cellStyle name="Обычный 25 2 2 13" xfId="33252"/>
    <cellStyle name="Обычный 25 2 2 14" xfId="33253"/>
    <cellStyle name="Обычный 25 2 2 15" xfId="33254"/>
    <cellStyle name="Обычный 25 2 2 16" xfId="33255"/>
    <cellStyle name="Обычный 25 2 2 17" xfId="33256"/>
    <cellStyle name="Обычный 25 2 2 18" xfId="33257"/>
    <cellStyle name="Обычный 25 2 2 19" xfId="33258"/>
    <cellStyle name="Обычный 25 2 2 2" xfId="33259"/>
    <cellStyle name="Обычный 25 2 2 2 10" xfId="33260"/>
    <cellStyle name="Обычный 25 2 2 2 11" xfId="33261"/>
    <cellStyle name="Обычный 25 2 2 2 12" xfId="33262"/>
    <cellStyle name="Обычный 25 2 2 2 13" xfId="33263"/>
    <cellStyle name="Обычный 25 2 2 2 14" xfId="33264"/>
    <cellStyle name="Обычный 25 2 2 2 15" xfId="33265"/>
    <cellStyle name="Обычный 25 2 2 2 16" xfId="33266"/>
    <cellStyle name="Обычный 25 2 2 2 17" xfId="33267"/>
    <cellStyle name="Обычный 25 2 2 2 18" xfId="33268"/>
    <cellStyle name="Обычный 25 2 2 2 19" xfId="33269"/>
    <cellStyle name="Обычный 25 2 2 2 2" xfId="33270"/>
    <cellStyle name="Обычный 25 2 2 2 2 10" xfId="33271"/>
    <cellStyle name="Обычный 25 2 2 2 2 11" xfId="33272"/>
    <cellStyle name="Обычный 25 2 2 2 2 12" xfId="33273"/>
    <cellStyle name="Обычный 25 2 2 2 2 13" xfId="33274"/>
    <cellStyle name="Обычный 25 2 2 2 2 14" xfId="33275"/>
    <cellStyle name="Обычный 25 2 2 2 2 15" xfId="33276"/>
    <cellStyle name="Обычный 25 2 2 2 2 16" xfId="33277"/>
    <cellStyle name="Обычный 25 2 2 2 2 17" xfId="33278"/>
    <cellStyle name="Обычный 25 2 2 2 2 18" xfId="33279"/>
    <cellStyle name="Обычный 25 2 2 2 2 2" xfId="33280"/>
    <cellStyle name="Обычный 25 2 2 2 2 3" xfId="33281"/>
    <cellStyle name="Обычный 25 2 2 2 2 4" xfId="33282"/>
    <cellStyle name="Обычный 25 2 2 2 2 5" xfId="33283"/>
    <cellStyle name="Обычный 25 2 2 2 2 6" xfId="33284"/>
    <cellStyle name="Обычный 25 2 2 2 2 7" xfId="33285"/>
    <cellStyle name="Обычный 25 2 2 2 2 8" xfId="33286"/>
    <cellStyle name="Обычный 25 2 2 2 2 9" xfId="33287"/>
    <cellStyle name="Обычный 25 2 2 2 20" xfId="33288"/>
    <cellStyle name="Обычный 25 2 2 2 21" xfId="33289"/>
    <cellStyle name="Обычный 25 2 2 2 3" xfId="33290"/>
    <cellStyle name="Обычный 25 2 2 2 3 10" xfId="33291"/>
    <cellStyle name="Обычный 25 2 2 2 3 11" xfId="33292"/>
    <cellStyle name="Обычный 25 2 2 2 3 12" xfId="33293"/>
    <cellStyle name="Обычный 25 2 2 2 3 13" xfId="33294"/>
    <cellStyle name="Обычный 25 2 2 2 3 14" xfId="33295"/>
    <cellStyle name="Обычный 25 2 2 2 3 15" xfId="33296"/>
    <cellStyle name="Обычный 25 2 2 2 3 16" xfId="33297"/>
    <cellStyle name="Обычный 25 2 2 2 3 17" xfId="33298"/>
    <cellStyle name="Обычный 25 2 2 2 3 18" xfId="33299"/>
    <cellStyle name="Обычный 25 2 2 2 3 2" xfId="33300"/>
    <cellStyle name="Обычный 25 2 2 2 3 3" xfId="33301"/>
    <cellStyle name="Обычный 25 2 2 2 3 4" xfId="33302"/>
    <cellStyle name="Обычный 25 2 2 2 3 5" xfId="33303"/>
    <cellStyle name="Обычный 25 2 2 2 3 6" xfId="33304"/>
    <cellStyle name="Обычный 25 2 2 2 3 7" xfId="33305"/>
    <cellStyle name="Обычный 25 2 2 2 3 8" xfId="33306"/>
    <cellStyle name="Обычный 25 2 2 2 3 9" xfId="33307"/>
    <cellStyle name="Обычный 25 2 2 2 4" xfId="33308"/>
    <cellStyle name="Обычный 25 2 2 2 4 10" xfId="33309"/>
    <cellStyle name="Обычный 25 2 2 2 4 11" xfId="33310"/>
    <cellStyle name="Обычный 25 2 2 2 4 12" xfId="33311"/>
    <cellStyle name="Обычный 25 2 2 2 4 13" xfId="33312"/>
    <cellStyle name="Обычный 25 2 2 2 4 14" xfId="33313"/>
    <cellStyle name="Обычный 25 2 2 2 4 15" xfId="33314"/>
    <cellStyle name="Обычный 25 2 2 2 4 16" xfId="33315"/>
    <cellStyle name="Обычный 25 2 2 2 4 17" xfId="33316"/>
    <cellStyle name="Обычный 25 2 2 2 4 18" xfId="33317"/>
    <cellStyle name="Обычный 25 2 2 2 4 2" xfId="33318"/>
    <cellStyle name="Обычный 25 2 2 2 4 3" xfId="33319"/>
    <cellStyle name="Обычный 25 2 2 2 4 4" xfId="33320"/>
    <cellStyle name="Обычный 25 2 2 2 4 5" xfId="33321"/>
    <cellStyle name="Обычный 25 2 2 2 4 6" xfId="33322"/>
    <cellStyle name="Обычный 25 2 2 2 4 7" xfId="33323"/>
    <cellStyle name="Обычный 25 2 2 2 4 8" xfId="33324"/>
    <cellStyle name="Обычный 25 2 2 2 4 9" xfId="33325"/>
    <cellStyle name="Обычный 25 2 2 2 5" xfId="33326"/>
    <cellStyle name="Обычный 25 2 2 2 6" xfId="33327"/>
    <cellStyle name="Обычный 25 2 2 2 7" xfId="33328"/>
    <cellStyle name="Обычный 25 2 2 2 8" xfId="33329"/>
    <cellStyle name="Обычный 25 2 2 2 9" xfId="33330"/>
    <cellStyle name="Обычный 25 2 2 20" xfId="33331"/>
    <cellStyle name="Обычный 25 2 2 21" xfId="33332"/>
    <cellStyle name="Обычный 25 2 2 22" xfId="33333"/>
    <cellStyle name="Обычный 25 2 2 3" xfId="33334"/>
    <cellStyle name="Обычный 25 2 2 3 10" xfId="33335"/>
    <cellStyle name="Обычный 25 2 2 3 11" xfId="33336"/>
    <cellStyle name="Обычный 25 2 2 3 12" xfId="33337"/>
    <cellStyle name="Обычный 25 2 2 3 13" xfId="33338"/>
    <cellStyle name="Обычный 25 2 2 3 14" xfId="33339"/>
    <cellStyle name="Обычный 25 2 2 3 15" xfId="33340"/>
    <cellStyle name="Обычный 25 2 2 3 16" xfId="33341"/>
    <cellStyle name="Обычный 25 2 2 3 17" xfId="33342"/>
    <cellStyle name="Обычный 25 2 2 3 18" xfId="33343"/>
    <cellStyle name="Обычный 25 2 2 3 2" xfId="33344"/>
    <cellStyle name="Обычный 25 2 2 3 2 2" xfId="33345"/>
    <cellStyle name="Обычный 25 2 2 3 3" xfId="33346"/>
    <cellStyle name="Обычный 25 2 2 3 4" xfId="33347"/>
    <cellStyle name="Обычный 25 2 2 3 5" xfId="33348"/>
    <cellStyle name="Обычный 25 2 2 3 6" xfId="33349"/>
    <cellStyle name="Обычный 25 2 2 3 7" xfId="33350"/>
    <cellStyle name="Обычный 25 2 2 3 8" xfId="33351"/>
    <cellStyle name="Обычный 25 2 2 3 9" xfId="33352"/>
    <cellStyle name="Обычный 25 2 2 4" xfId="33353"/>
    <cellStyle name="Обычный 25 2 2 4 10" xfId="33354"/>
    <cellStyle name="Обычный 25 2 2 4 11" xfId="33355"/>
    <cellStyle name="Обычный 25 2 2 4 12" xfId="33356"/>
    <cellStyle name="Обычный 25 2 2 4 13" xfId="33357"/>
    <cellStyle name="Обычный 25 2 2 4 14" xfId="33358"/>
    <cellStyle name="Обычный 25 2 2 4 15" xfId="33359"/>
    <cellStyle name="Обычный 25 2 2 4 16" xfId="33360"/>
    <cellStyle name="Обычный 25 2 2 4 17" xfId="33361"/>
    <cellStyle name="Обычный 25 2 2 4 18" xfId="33362"/>
    <cellStyle name="Обычный 25 2 2 4 2" xfId="33363"/>
    <cellStyle name="Обычный 25 2 2 4 3" xfId="33364"/>
    <cellStyle name="Обычный 25 2 2 4 4" xfId="33365"/>
    <cellStyle name="Обычный 25 2 2 4 5" xfId="33366"/>
    <cellStyle name="Обычный 25 2 2 4 6" xfId="33367"/>
    <cellStyle name="Обычный 25 2 2 4 7" xfId="33368"/>
    <cellStyle name="Обычный 25 2 2 4 8" xfId="33369"/>
    <cellStyle name="Обычный 25 2 2 4 9" xfId="33370"/>
    <cellStyle name="Обычный 25 2 2 5" xfId="33371"/>
    <cellStyle name="Обычный 25 2 2 5 10" xfId="33372"/>
    <cellStyle name="Обычный 25 2 2 5 11" xfId="33373"/>
    <cellStyle name="Обычный 25 2 2 5 12" xfId="33374"/>
    <cellStyle name="Обычный 25 2 2 5 13" xfId="33375"/>
    <cellStyle name="Обычный 25 2 2 5 14" xfId="33376"/>
    <cellStyle name="Обычный 25 2 2 5 15" xfId="33377"/>
    <cellStyle name="Обычный 25 2 2 5 16" xfId="33378"/>
    <cellStyle name="Обычный 25 2 2 5 17" xfId="33379"/>
    <cellStyle name="Обычный 25 2 2 5 18" xfId="33380"/>
    <cellStyle name="Обычный 25 2 2 5 2" xfId="33381"/>
    <cellStyle name="Обычный 25 2 2 5 3" xfId="33382"/>
    <cellStyle name="Обычный 25 2 2 5 4" xfId="33383"/>
    <cellStyle name="Обычный 25 2 2 5 5" xfId="33384"/>
    <cellStyle name="Обычный 25 2 2 5 6" xfId="33385"/>
    <cellStyle name="Обычный 25 2 2 5 7" xfId="33386"/>
    <cellStyle name="Обычный 25 2 2 5 8" xfId="33387"/>
    <cellStyle name="Обычный 25 2 2 5 9" xfId="33388"/>
    <cellStyle name="Обычный 25 2 2 6" xfId="33389"/>
    <cellStyle name="Обычный 25 2 2 7" xfId="33390"/>
    <cellStyle name="Обычный 25 2 2 8" xfId="33391"/>
    <cellStyle name="Обычный 25 2 2 9" xfId="33392"/>
    <cellStyle name="Обычный 25 2 20" xfId="33393"/>
    <cellStyle name="Обычный 25 2 21" xfId="33394"/>
    <cellStyle name="Обычный 25 2 22" xfId="33395"/>
    <cellStyle name="Обычный 25 2 23" xfId="33396"/>
    <cellStyle name="Обычный 25 2 24" xfId="33397"/>
    <cellStyle name="Обычный 25 2 25" xfId="33398"/>
    <cellStyle name="Обычный 25 2 26" xfId="33399"/>
    <cellStyle name="Обычный 25 2 27" xfId="33400"/>
    <cellStyle name="Обычный 25 2 28" xfId="33401"/>
    <cellStyle name="Обычный 25 2 29" xfId="33402"/>
    <cellStyle name="Обычный 25 2 3" xfId="33403"/>
    <cellStyle name="Обычный 25 2 3 10" xfId="33404"/>
    <cellStyle name="Обычный 25 2 3 11" xfId="33405"/>
    <cellStyle name="Обычный 25 2 3 12" xfId="33406"/>
    <cellStyle name="Обычный 25 2 3 13" xfId="33407"/>
    <cellStyle name="Обычный 25 2 3 14" xfId="33408"/>
    <cellStyle name="Обычный 25 2 3 15" xfId="33409"/>
    <cellStyle name="Обычный 25 2 3 16" xfId="33410"/>
    <cellStyle name="Обычный 25 2 3 17" xfId="33411"/>
    <cellStyle name="Обычный 25 2 3 18" xfId="33412"/>
    <cellStyle name="Обычный 25 2 3 19" xfId="33413"/>
    <cellStyle name="Обычный 25 2 3 2" xfId="33414"/>
    <cellStyle name="Обычный 25 2 3 2 10" xfId="33415"/>
    <cellStyle name="Обычный 25 2 3 2 11" xfId="33416"/>
    <cellStyle name="Обычный 25 2 3 2 12" xfId="33417"/>
    <cellStyle name="Обычный 25 2 3 2 13" xfId="33418"/>
    <cellStyle name="Обычный 25 2 3 2 14" xfId="33419"/>
    <cellStyle name="Обычный 25 2 3 2 15" xfId="33420"/>
    <cellStyle name="Обычный 25 2 3 2 16" xfId="33421"/>
    <cellStyle name="Обычный 25 2 3 2 17" xfId="33422"/>
    <cellStyle name="Обычный 25 2 3 2 18" xfId="33423"/>
    <cellStyle name="Обычный 25 2 3 2 19" xfId="33424"/>
    <cellStyle name="Обычный 25 2 3 2 2" xfId="33425"/>
    <cellStyle name="Обычный 25 2 3 2 2 10" xfId="33426"/>
    <cellStyle name="Обычный 25 2 3 2 2 11" xfId="33427"/>
    <cellStyle name="Обычный 25 2 3 2 2 12" xfId="33428"/>
    <cellStyle name="Обычный 25 2 3 2 2 13" xfId="33429"/>
    <cellStyle name="Обычный 25 2 3 2 2 14" xfId="33430"/>
    <cellStyle name="Обычный 25 2 3 2 2 15" xfId="33431"/>
    <cellStyle name="Обычный 25 2 3 2 2 16" xfId="33432"/>
    <cellStyle name="Обычный 25 2 3 2 2 17" xfId="33433"/>
    <cellStyle name="Обычный 25 2 3 2 2 18" xfId="33434"/>
    <cellStyle name="Обычный 25 2 3 2 2 2" xfId="33435"/>
    <cellStyle name="Обычный 25 2 3 2 2 3" xfId="33436"/>
    <cellStyle name="Обычный 25 2 3 2 2 4" xfId="33437"/>
    <cellStyle name="Обычный 25 2 3 2 2 5" xfId="33438"/>
    <cellStyle name="Обычный 25 2 3 2 2 6" xfId="33439"/>
    <cellStyle name="Обычный 25 2 3 2 2 7" xfId="33440"/>
    <cellStyle name="Обычный 25 2 3 2 2 8" xfId="33441"/>
    <cellStyle name="Обычный 25 2 3 2 2 9" xfId="33442"/>
    <cellStyle name="Обычный 25 2 3 2 20" xfId="33443"/>
    <cellStyle name="Обычный 25 2 3 2 21" xfId="33444"/>
    <cellStyle name="Обычный 25 2 3 2 3" xfId="33445"/>
    <cellStyle name="Обычный 25 2 3 2 3 10" xfId="33446"/>
    <cellStyle name="Обычный 25 2 3 2 3 11" xfId="33447"/>
    <cellStyle name="Обычный 25 2 3 2 3 12" xfId="33448"/>
    <cellStyle name="Обычный 25 2 3 2 3 13" xfId="33449"/>
    <cellStyle name="Обычный 25 2 3 2 3 14" xfId="33450"/>
    <cellStyle name="Обычный 25 2 3 2 3 15" xfId="33451"/>
    <cellStyle name="Обычный 25 2 3 2 3 16" xfId="33452"/>
    <cellStyle name="Обычный 25 2 3 2 3 17" xfId="33453"/>
    <cellStyle name="Обычный 25 2 3 2 3 18" xfId="33454"/>
    <cellStyle name="Обычный 25 2 3 2 3 2" xfId="33455"/>
    <cellStyle name="Обычный 25 2 3 2 3 3" xfId="33456"/>
    <cellStyle name="Обычный 25 2 3 2 3 4" xfId="33457"/>
    <cellStyle name="Обычный 25 2 3 2 3 5" xfId="33458"/>
    <cellStyle name="Обычный 25 2 3 2 3 6" xfId="33459"/>
    <cellStyle name="Обычный 25 2 3 2 3 7" xfId="33460"/>
    <cellStyle name="Обычный 25 2 3 2 3 8" xfId="33461"/>
    <cellStyle name="Обычный 25 2 3 2 3 9" xfId="33462"/>
    <cellStyle name="Обычный 25 2 3 2 4" xfId="33463"/>
    <cellStyle name="Обычный 25 2 3 2 4 10" xfId="33464"/>
    <cellStyle name="Обычный 25 2 3 2 4 11" xfId="33465"/>
    <cellStyle name="Обычный 25 2 3 2 4 12" xfId="33466"/>
    <cellStyle name="Обычный 25 2 3 2 4 13" xfId="33467"/>
    <cellStyle name="Обычный 25 2 3 2 4 14" xfId="33468"/>
    <cellStyle name="Обычный 25 2 3 2 4 15" xfId="33469"/>
    <cellStyle name="Обычный 25 2 3 2 4 16" xfId="33470"/>
    <cellStyle name="Обычный 25 2 3 2 4 17" xfId="33471"/>
    <cellStyle name="Обычный 25 2 3 2 4 18" xfId="33472"/>
    <cellStyle name="Обычный 25 2 3 2 4 2" xfId="33473"/>
    <cellStyle name="Обычный 25 2 3 2 4 3" xfId="33474"/>
    <cellStyle name="Обычный 25 2 3 2 4 4" xfId="33475"/>
    <cellStyle name="Обычный 25 2 3 2 4 5" xfId="33476"/>
    <cellStyle name="Обычный 25 2 3 2 4 6" xfId="33477"/>
    <cellStyle name="Обычный 25 2 3 2 4 7" xfId="33478"/>
    <cellStyle name="Обычный 25 2 3 2 4 8" xfId="33479"/>
    <cellStyle name="Обычный 25 2 3 2 4 9" xfId="33480"/>
    <cellStyle name="Обычный 25 2 3 2 5" xfId="33481"/>
    <cellStyle name="Обычный 25 2 3 2 6" xfId="33482"/>
    <cellStyle name="Обычный 25 2 3 2 7" xfId="33483"/>
    <cellStyle name="Обычный 25 2 3 2 8" xfId="33484"/>
    <cellStyle name="Обычный 25 2 3 2 9" xfId="33485"/>
    <cellStyle name="Обычный 25 2 3 20" xfId="33486"/>
    <cellStyle name="Обычный 25 2 3 21" xfId="33487"/>
    <cellStyle name="Обычный 25 2 3 22" xfId="33488"/>
    <cellStyle name="Обычный 25 2 3 3" xfId="33489"/>
    <cellStyle name="Обычный 25 2 3 3 10" xfId="33490"/>
    <cellStyle name="Обычный 25 2 3 3 11" xfId="33491"/>
    <cellStyle name="Обычный 25 2 3 3 12" xfId="33492"/>
    <cellStyle name="Обычный 25 2 3 3 13" xfId="33493"/>
    <cellStyle name="Обычный 25 2 3 3 14" xfId="33494"/>
    <cellStyle name="Обычный 25 2 3 3 15" xfId="33495"/>
    <cellStyle name="Обычный 25 2 3 3 16" xfId="33496"/>
    <cellStyle name="Обычный 25 2 3 3 17" xfId="33497"/>
    <cellStyle name="Обычный 25 2 3 3 18" xfId="33498"/>
    <cellStyle name="Обычный 25 2 3 3 2" xfId="33499"/>
    <cellStyle name="Обычный 25 2 3 3 3" xfId="33500"/>
    <cellStyle name="Обычный 25 2 3 3 4" xfId="33501"/>
    <cellStyle name="Обычный 25 2 3 3 5" xfId="33502"/>
    <cellStyle name="Обычный 25 2 3 3 6" xfId="33503"/>
    <cellStyle name="Обычный 25 2 3 3 7" xfId="33504"/>
    <cellStyle name="Обычный 25 2 3 3 8" xfId="33505"/>
    <cellStyle name="Обычный 25 2 3 3 9" xfId="33506"/>
    <cellStyle name="Обычный 25 2 3 4" xfId="33507"/>
    <cellStyle name="Обычный 25 2 3 4 10" xfId="33508"/>
    <cellStyle name="Обычный 25 2 3 4 11" xfId="33509"/>
    <cellStyle name="Обычный 25 2 3 4 12" xfId="33510"/>
    <cellStyle name="Обычный 25 2 3 4 13" xfId="33511"/>
    <cellStyle name="Обычный 25 2 3 4 14" xfId="33512"/>
    <cellStyle name="Обычный 25 2 3 4 15" xfId="33513"/>
    <cellStyle name="Обычный 25 2 3 4 16" xfId="33514"/>
    <cellStyle name="Обычный 25 2 3 4 17" xfId="33515"/>
    <cellStyle name="Обычный 25 2 3 4 18" xfId="33516"/>
    <cellStyle name="Обычный 25 2 3 4 2" xfId="33517"/>
    <cellStyle name="Обычный 25 2 3 4 3" xfId="33518"/>
    <cellStyle name="Обычный 25 2 3 4 4" xfId="33519"/>
    <cellStyle name="Обычный 25 2 3 4 5" xfId="33520"/>
    <cellStyle name="Обычный 25 2 3 4 6" xfId="33521"/>
    <cellStyle name="Обычный 25 2 3 4 7" xfId="33522"/>
    <cellStyle name="Обычный 25 2 3 4 8" xfId="33523"/>
    <cellStyle name="Обычный 25 2 3 4 9" xfId="33524"/>
    <cellStyle name="Обычный 25 2 3 5" xfId="33525"/>
    <cellStyle name="Обычный 25 2 3 5 10" xfId="33526"/>
    <cellStyle name="Обычный 25 2 3 5 11" xfId="33527"/>
    <cellStyle name="Обычный 25 2 3 5 12" xfId="33528"/>
    <cellStyle name="Обычный 25 2 3 5 13" xfId="33529"/>
    <cellStyle name="Обычный 25 2 3 5 14" xfId="33530"/>
    <cellStyle name="Обычный 25 2 3 5 15" xfId="33531"/>
    <cellStyle name="Обычный 25 2 3 5 16" xfId="33532"/>
    <cellStyle name="Обычный 25 2 3 5 17" xfId="33533"/>
    <cellStyle name="Обычный 25 2 3 5 18" xfId="33534"/>
    <cellStyle name="Обычный 25 2 3 5 2" xfId="33535"/>
    <cellStyle name="Обычный 25 2 3 5 3" xfId="33536"/>
    <cellStyle name="Обычный 25 2 3 5 4" xfId="33537"/>
    <cellStyle name="Обычный 25 2 3 5 5" xfId="33538"/>
    <cellStyle name="Обычный 25 2 3 5 6" xfId="33539"/>
    <cellStyle name="Обычный 25 2 3 5 7" xfId="33540"/>
    <cellStyle name="Обычный 25 2 3 5 8" xfId="33541"/>
    <cellStyle name="Обычный 25 2 3 5 9" xfId="33542"/>
    <cellStyle name="Обычный 25 2 3 6" xfId="33543"/>
    <cellStyle name="Обычный 25 2 3 7" xfId="33544"/>
    <cellStyle name="Обычный 25 2 3 8" xfId="33545"/>
    <cellStyle name="Обычный 25 2 3 9" xfId="33546"/>
    <cellStyle name="Обычный 25 2 30" xfId="33547"/>
    <cellStyle name="Обычный 25 2 4" xfId="33548"/>
    <cellStyle name="Обычный 25 2 4 10" xfId="33549"/>
    <cellStyle name="Обычный 25 2 4 11" xfId="33550"/>
    <cellStyle name="Обычный 25 2 4 12" xfId="33551"/>
    <cellStyle name="Обычный 25 2 4 13" xfId="33552"/>
    <cellStyle name="Обычный 25 2 4 14" xfId="33553"/>
    <cellStyle name="Обычный 25 2 4 15" xfId="33554"/>
    <cellStyle name="Обычный 25 2 4 16" xfId="33555"/>
    <cellStyle name="Обычный 25 2 4 17" xfId="33556"/>
    <cellStyle name="Обычный 25 2 4 18" xfId="33557"/>
    <cellStyle name="Обычный 25 2 4 19" xfId="33558"/>
    <cellStyle name="Обычный 25 2 4 2" xfId="33559"/>
    <cellStyle name="Обычный 25 2 4 2 10" xfId="33560"/>
    <cellStyle name="Обычный 25 2 4 2 11" xfId="33561"/>
    <cellStyle name="Обычный 25 2 4 2 12" xfId="33562"/>
    <cellStyle name="Обычный 25 2 4 2 13" xfId="33563"/>
    <cellStyle name="Обычный 25 2 4 2 14" xfId="33564"/>
    <cellStyle name="Обычный 25 2 4 2 15" xfId="33565"/>
    <cellStyle name="Обычный 25 2 4 2 16" xfId="33566"/>
    <cellStyle name="Обычный 25 2 4 2 17" xfId="33567"/>
    <cellStyle name="Обычный 25 2 4 2 18" xfId="33568"/>
    <cellStyle name="Обычный 25 2 4 2 2" xfId="33569"/>
    <cellStyle name="Обычный 25 2 4 2 3" xfId="33570"/>
    <cellStyle name="Обычный 25 2 4 2 4" xfId="33571"/>
    <cellStyle name="Обычный 25 2 4 2 5" xfId="33572"/>
    <cellStyle name="Обычный 25 2 4 2 6" xfId="33573"/>
    <cellStyle name="Обычный 25 2 4 2 7" xfId="33574"/>
    <cellStyle name="Обычный 25 2 4 2 8" xfId="33575"/>
    <cellStyle name="Обычный 25 2 4 2 9" xfId="33576"/>
    <cellStyle name="Обычный 25 2 4 20" xfId="33577"/>
    <cellStyle name="Обычный 25 2 4 21" xfId="33578"/>
    <cellStyle name="Обычный 25 2 4 3" xfId="33579"/>
    <cellStyle name="Обычный 25 2 4 3 10" xfId="33580"/>
    <cellStyle name="Обычный 25 2 4 3 11" xfId="33581"/>
    <cellStyle name="Обычный 25 2 4 3 12" xfId="33582"/>
    <cellStyle name="Обычный 25 2 4 3 13" xfId="33583"/>
    <cellStyle name="Обычный 25 2 4 3 14" xfId="33584"/>
    <cellStyle name="Обычный 25 2 4 3 15" xfId="33585"/>
    <cellStyle name="Обычный 25 2 4 3 16" xfId="33586"/>
    <cellStyle name="Обычный 25 2 4 3 17" xfId="33587"/>
    <cellStyle name="Обычный 25 2 4 3 18" xfId="33588"/>
    <cellStyle name="Обычный 25 2 4 3 2" xfId="33589"/>
    <cellStyle name="Обычный 25 2 4 3 3" xfId="33590"/>
    <cellStyle name="Обычный 25 2 4 3 4" xfId="33591"/>
    <cellStyle name="Обычный 25 2 4 3 5" xfId="33592"/>
    <cellStyle name="Обычный 25 2 4 3 6" xfId="33593"/>
    <cellStyle name="Обычный 25 2 4 3 7" xfId="33594"/>
    <cellStyle name="Обычный 25 2 4 3 8" xfId="33595"/>
    <cellStyle name="Обычный 25 2 4 3 9" xfId="33596"/>
    <cellStyle name="Обычный 25 2 4 4" xfId="33597"/>
    <cellStyle name="Обычный 25 2 4 4 10" xfId="33598"/>
    <cellStyle name="Обычный 25 2 4 4 11" xfId="33599"/>
    <cellStyle name="Обычный 25 2 4 4 12" xfId="33600"/>
    <cellStyle name="Обычный 25 2 4 4 13" xfId="33601"/>
    <cellStyle name="Обычный 25 2 4 4 14" xfId="33602"/>
    <cellStyle name="Обычный 25 2 4 4 15" xfId="33603"/>
    <cellStyle name="Обычный 25 2 4 4 16" xfId="33604"/>
    <cellStyle name="Обычный 25 2 4 4 17" xfId="33605"/>
    <cellStyle name="Обычный 25 2 4 4 18" xfId="33606"/>
    <cellStyle name="Обычный 25 2 4 4 2" xfId="33607"/>
    <cellStyle name="Обычный 25 2 4 4 3" xfId="33608"/>
    <cellStyle name="Обычный 25 2 4 4 4" xfId="33609"/>
    <cellStyle name="Обычный 25 2 4 4 5" xfId="33610"/>
    <cellStyle name="Обычный 25 2 4 4 6" xfId="33611"/>
    <cellStyle name="Обычный 25 2 4 4 7" xfId="33612"/>
    <cellStyle name="Обычный 25 2 4 4 8" xfId="33613"/>
    <cellStyle name="Обычный 25 2 4 4 9" xfId="33614"/>
    <cellStyle name="Обычный 25 2 4 5" xfId="33615"/>
    <cellStyle name="Обычный 25 2 4 6" xfId="33616"/>
    <cellStyle name="Обычный 25 2 4 7" xfId="33617"/>
    <cellStyle name="Обычный 25 2 4 8" xfId="33618"/>
    <cellStyle name="Обычный 25 2 4 9" xfId="33619"/>
    <cellStyle name="Обычный 25 2 5" xfId="33620"/>
    <cellStyle name="Обычный 25 2 5 10" xfId="33621"/>
    <cellStyle name="Обычный 25 2 5 11" xfId="33622"/>
    <cellStyle name="Обычный 25 2 5 12" xfId="33623"/>
    <cellStyle name="Обычный 25 2 5 13" xfId="33624"/>
    <cellStyle name="Обычный 25 2 5 14" xfId="33625"/>
    <cellStyle name="Обычный 25 2 5 15" xfId="33626"/>
    <cellStyle name="Обычный 25 2 5 16" xfId="33627"/>
    <cellStyle name="Обычный 25 2 5 17" xfId="33628"/>
    <cellStyle name="Обычный 25 2 5 18" xfId="33629"/>
    <cellStyle name="Обычный 25 2 5 2" xfId="33630"/>
    <cellStyle name="Обычный 25 2 5 3" xfId="33631"/>
    <cellStyle name="Обычный 25 2 5 4" xfId="33632"/>
    <cellStyle name="Обычный 25 2 5 5" xfId="33633"/>
    <cellStyle name="Обычный 25 2 5 6" xfId="33634"/>
    <cellStyle name="Обычный 25 2 5 7" xfId="33635"/>
    <cellStyle name="Обычный 25 2 5 8" xfId="33636"/>
    <cellStyle name="Обычный 25 2 5 9" xfId="33637"/>
    <cellStyle name="Обычный 25 2 6" xfId="33638"/>
    <cellStyle name="Обычный 25 2 6 10" xfId="33639"/>
    <cellStyle name="Обычный 25 2 6 11" xfId="33640"/>
    <cellStyle name="Обычный 25 2 6 12" xfId="33641"/>
    <cellStyle name="Обычный 25 2 6 13" xfId="33642"/>
    <cellStyle name="Обычный 25 2 6 14" xfId="33643"/>
    <cellStyle name="Обычный 25 2 6 15" xfId="33644"/>
    <cellStyle name="Обычный 25 2 6 16" xfId="33645"/>
    <cellStyle name="Обычный 25 2 6 17" xfId="33646"/>
    <cellStyle name="Обычный 25 2 6 18" xfId="33647"/>
    <cellStyle name="Обычный 25 2 6 2" xfId="33648"/>
    <cellStyle name="Обычный 25 2 6 3" xfId="33649"/>
    <cellStyle name="Обычный 25 2 6 4" xfId="33650"/>
    <cellStyle name="Обычный 25 2 6 5" xfId="33651"/>
    <cellStyle name="Обычный 25 2 6 6" xfId="33652"/>
    <cellStyle name="Обычный 25 2 6 7" xfId="33653"/>
    <cellStyle name="Обычный 25 2 6 8" xfId="33654"/>
    <cellStyle name="Обычный 25 2 6 9" xfId="33655"/>
    <cellStyle name="Обычный 25 2 7" xfId="33656"/>
    <cellStyle name="Обычный 25 2 7 10" xfId="33657"/>
    <cellStyle name="Обычный 25 2 7 11" xfId="33658"/>
    <cellStyle name="Обычный 25 2 7 12" xfId="33659"/>
    <cellStyle name="Обычный 25 2 7 13" xfId="33660"/>
    <cellStyle name="Обычный 25 2 7 14" xfId="33661"/>
    <cellStyle name="Обычный 25 2 7 15" xfId="33662"/>
    <cellStyle name="Обычный 25 2 7 16" xfId="33663"/>
    <cellStyle name="Обычный 25 2 7 17" xfId="33664"/>
    <cellStyle name="Обычный 25 2 7 18" xfId="33665"/>
    <cellStyle name="Обычный 25 2 7 2" xfId="33666"/>
    <cellStyle name="Обычный 25 2 7 3" xfId="33667"/>
    <cellStyle name="Обычный 25 2 7 4" xfId="33668"/>
    <cellStyle name="Обычный 25 2 7 5" xfId="33669"/>
    <cellStyle name="Обычный 25 2 7 6" xfId="33670"/>
    <cellStyle name="Обычный 25 2 7 7" xfId="33671"/>
    <cellStyle name="Обычный 25 2 7 8" xfId="33672"/>
    <cellStyle name="Обычный 25 2 7 9" xfId="33673"/>
    <cellStyle name="Обычный 25 2 8" xfId="33674"/>
    <cellStyle name="Обычный 25 2 9" xfId="33675"/>
    <cellStyle name="Обычный 25 20" xfId="33676"/>
    <cellStyle name="Обычный 25 21" xfId="33677"/>
    <cellStyle name="Обычный 25 22" xfId="33678"/>
    <cellStyle name="Обычный 25 23" xfId="33679"/>
    <cellStyle name="Обычный 25 24" xfId="33680"/>
    <cellStyle name="Обычный 25 25" xfId="33681"/>
    <cellStyle name="Обычный 25 26" xfId="33682"/>
    <cellStyle name="Обычный 25 27" xfId="33683"/>
    <cellStyle name="Обычный 25 28" xfId="33684"/>
    <cellStyle name="Обычный 25 29" xfId="33685"/>
    <cellStyle name="Обычный 25 3" xfId="33686"/>
    <cellStyle name="Обычный 25 3 10" xfId="33687"/>
    <cellStyle name="Обычный 25 3 11" xfId="33688"/>
    <cellStyle name="Обычный 25 3 12" xfId="33689"/>
    <cellStyle name="Обычный 25 3 13" xfId="33690"/>
    <cellStyle name="Обычный 25 3 14" xfId="33691"/>
    <cellStyle name="Обычный 25 3 15" xfId="33692"/>
    <cellStyle name="Обычный 25 3 16" xfId="33693"/>
    <cellStyle name="Обычный 25 3 17" xfId="33694"/>
    <cellStyle name="Обычный 25 3 18" xfId="33695"/>
    <cellStyle name="Обычный 25 3 19" xfId="33696"/>
    <cellStyle name="Обычный 25 3 2" xfId="33697"/>
    <cellStyle name="Обычный 25 3 2 10" xfId="33698"/>
    <cellStyle name="Обычный 25 3 2 11" xfId="33699"/>
    <cellStyle name="Обычный 25 3 2 12" xfId="33700"/>
    <cellStyle name="Обычный 25 3 2 13" xfId="33701"/>
    <cellStyle name="Обычный 25 3 2 14" xfId="33702"/>
    <cellStyle name="Обычный 25 3 2 15" xfId="33703"/>
    <cellStyle name="Обычный 25 3 2 16" xfId="33704"/>
    <cellStyle name="Обычный 25 3 2 17" xfId="33705"/>
    <cellStyle name="Обычный 25 3 2 18" xfId="33706"/>
    <cellStyle name="Обычный 25 3 2 19" xfId="33707"/>
    <cellStyle name="Обычный 25 3 2 2" xfId="33708"/>
    <cellStyle name="Обычный 25 3 2 2 10" xfId="33709"/>
    <cellStyle name="Обычный 25 3 2 2 11" xfId="33710"/>
    <cellStyle name="Обычный 25 3 2 2 12" xfId="33711"/>
    <cellStyle name="Обычный 25 3 2 2 13" xfId="33712"/>
    <cellStyle name="Обычный 25 3 2 2 14" xfId="33713"/>
    <cellStyle name="Обычный 25 3 2 2 15" xfId="33714"/>
    <cellStyle name="Обычный 25 3 2 2 16" xfId="33715"/>
    <cellStyle name="Обычный 25 3 2 2 17" xfId="33716"/>
    <cellStyle name="Обычный 25 3 2 2 18" xfId="33717"/>
    <cellStyle name="Обычный 25 3 2 2 19" xfId="33718"/>
    <cellStyle name="Обычный 25 3 2 2 2" xfId="33719"/>
    <cellStyle name="Обычный 25 3 2 2 2 10" xfId="33720"/>
    <cellStyle name="Обычный 25 3 2 2 2 11" xfId="33721"/>
    <cellStyle name="Обычный 25 3 2 2 2 12" xfId="33722"/>
    <cellStyle name="Обычный 25 3 2 2 2 13" xfId="33723"/>
    <cellStyle name="Обычный 25 3 2 2 2 14" xfId="33724"/>
    <cellStyle name="Обычный 25 3 2 2 2 15" xfId="33725"/>
    <cellStyle name="Обычный 25 3 2 2 2 16" xfId="33726"/>
    <cellStyle name="Обычный 25 3 2 2 2 17" xfId="33727"/>
    <cellStyle name="Обычный 25 3 2 2 2 18" xfId="33728"/>
    <cellStyle name="Обычный 25 3 2 2 2 2" xfId="33729"/>
    <cellStyle name="Обычный 25 3 2 2 2 3" xfId="33730"/>
    <cellStyle name="Обычный 25 3 2 2 2 4" xfId="33731"/>
    <cellStyle name="Обычный 25 3 2 2 2 5" xfId="33732"/>
    <cellStyle name="Обычный 25 3 2 2 2 6" xfId="33733"/>
    <cellStyle name="Обычный 25 3 2 2 2 7" xfId="33734"/>
    <cellStyle name="Обычный 25 3 2 2 2 8" xfId="33735"/>
    <cellStyle name="Обычный 25 3 2 2 2 9" xfId="33736"/>
    <cellStyle name="Обычный 25 3 2 2 20" xfId="33737"/>
    <cellStyle name="Обычный 25 3 2 2 21" xfId="33738"/>
    <cellStyle name="Обычный 25 3 2 2 3" xfId="33739"/>
    <cellStyle name="Обычный 25 3 2 2 3 10" xfId="33740"/>
    <cellStyle name="Обычный 25 3 2 2 3 11" xfId="33741"/>
    <cellStyle name="Обычный 25 3 2 2 3 12" xfId="33742"/>
    <cellStyle name="Обычный 25 3 2 2 3 13" xfId="33743"/>
    <cellStyle name="Обычный 25 3 2 2 3 14" xfId="33744"/>
    <cellStyle name="Обычный 25 3 2 2 3 15" xfId="33745"/>
    <cellStyle name="Обычный 25 3 2 2 3 16" xfId="33746"/>
    <cellStyle name="Обычный 25 3 2 2 3 17" xfId="33747"/>
    <cellStyle name="Обычный 25 3 2 2 3 18" xfId="33748"/>
    <cellStyle name="Обычный 25 3 2 2 3 2" xfId="33749"/>
    <cellStyle name="Обычный 25 3 2 2 3 3" xfId="33750"/>
    <cellStyle name="Обычный 25 3 2 2 3 4" xfId="33751"/>
    <cellStyle name="Обычный 25 3 2 2 3 5" xfId="33752"/>
    <cellStyle name="Обычный 25 3 2 2 3 6" xfId="33753"/>
    <cellStyle name="Обычный 25 3 2 2 3 7" xfId="33754"/>
    <cellStyle name="Обычный 25 3 2 2 3 8" xfId="33755"/>
    <cellStyle name="Обычный 25 3 2 2 3 9" xfId="33756"/>
    <cellStyle name="Обычный 25 3 2 2 4" xfId="33757"/>
    <cellStyle name="Обычный 25 3 2 2 4 10" xfId="33758"/>
    <cellStyle name="Обычный 25 3 2 2 4 11" xfId="33759"/>
    <cellStyle name="Обычный 25 3 2 2 4 12" xfId="33760"/>
    <cellStyle name="Обычный 25 3 2 2 4 13" xfId="33761"/>
    <cellStyle name="Обычный 25 3 2 2 4 14" xfId="33762"/>
    <cellStyle name="Обычный 25 3 2 2 4 15" xfId="33763"/>
    <cellStyle name="Обычный 25 3 2 2 4 16" xfId="33764"/>
    <cellStyle name="Обычный 25 3 2 2 4 17" xfId="33765"/>
    <cellStyle name="Обычный 25 3 2 2 4 18" xfId="33766"/>
    <cellStyle name="Обычный 25 3 2 2 4 2" xfId="33767"/>
    <cellStyle name="Обычный 25 3 2 2 4 3" xfId="33768"/>
    <cellStyle name="Обычный 25 3 2 2 4 4" xfId="33769"/>
    <cellStyle name="Обычный 25 3 2 2 4 5" xfId="33770"/>
    <cellStyle name="Обычный 25 3 2 2 4 6" xfId="33771"/>
    <cellStyle name="Обычный 25 3 2 2 4 7" xfId="33772"/>
    <cellStyle name="Обычный 25 3 2 2 4 8" xfId="33773"/>
    <cellStyle name="Обычный 25 3 2 2 4 9" xfId="33774"/>
    <cellStyle name="Обычный 25 3 2 2 5" xfId="33775"/>
    <cellStyle name="Обычный 25 3 2 2 6" xfId="33776"/>
    <cellStyle name="Обычный 25 3 2 2 7" xfId="33777"/>
    <cellStyle name="Обычный 25 3 2 2 8" xfId="33778"/>
    <cellStyle name="Обычный 25 3 2 2 9" xfId="33779"/>
    <cellStyle name="Обычный 25 3 2 20" xfId="33780"/>
    <cellStyle name="Обычный 25 3 2 21" xfId="33781"/>
    <cellStyle name="Обычный 25 3 2 22" xfId="33782"/>
    <cellStyle name="Обычный 25 3 2 3" xfId="33783"/>
    <cellStyle name="Обычный 25 3 2 3 10" xfId="33784"/>
    <cellStyle name="Обычный 25 3 2 3 11" xfId="33785"/>
    <cellStyle name="Обычный 25 3 2 3 12" xfId="33786"/>
    <cellStyle name="Обычный 25 3 2 3 13" xfId="33787"/>
    <cellStyle name="Обычный 25 3 2 3 14" xfId="33788"/>
    <cellStyle name="Обычный 25 3 2 3 15" xfId="33789"/>
    <cellStyle name="Обычный 25 3 2 3 16" xfId="33790"/>
    <cellStyle name="Обычный 25 3 2 3 17" xfId="33791"/>
    <cellStyle name="Обычный 25 3 2 3 18" xfId="33792"/>
    <cellStyle name="Обычный 25 3 2 3 2" xfId="33793"/>
    <cellStyle name="Обычный 25 3 2 3 3" xfId="33794"/>
    <cellStyle name="Обычный 25 3 2 3 4" xfId="33795"/>
    <cellStyle name="Обычный 25 3 2 3 5" xfId="33796"/>
    <cellStyle name="Обычный 25 3 2 3 6" xfId="33797"/>
    <cellStyle name="Обычный 25 3 2 3 7" xfId="33798"/>
    <cellStyle name="Обычный 25 3 2 3 8" xfId="33799"/>
    <cellStyle name="Обычный 25 3 2 3 9" xfId="33800"/>
    <cellStyle name="Обычный 25 3 2 4" xfId="33801"/>
    <cellStyle name="Обычный 25 3 2 4 10" xfId="33802"/>
    <cellStyle name="Обычный 25 3 2 4 11" xfId="33803"/>
    <cellStyle name="Обычный 25 3 2 4 12" xfId="33804"/>
    <cellStyle name="Обычный 25 3 2 4 13" xfId="33805"/>
    <cellStyle name="Обычный 25 3 2 4 14" xfId="33806"/>
    <cellStyle name="Обычный 25 3 2 4 15" xfId="33807"/>
    <cellStyle name="Обычный 25 3 2 4 16" xfId="33808"/>
    <cellStyle name="Обычный 25 3 2 4 17" xfId="33809"/>
    <cellStyle name="Обычный 25 3 2 4 18" xfId="33810"/>
    <cellStyle name="Обычный 25 3 2 4 2" xfId="33811"/>
    <cellStyle name="Обычный 25 3 2 4 3" xfId="33812"/>
    <cellStyle name="Обычный 25 3 2 4 4" xfId="33813"/>
    <cellStyle name="Обычный 25 3 2 4 5" xfId="33814"/>
    <cellStyle name="Обычный 25 3 2 4 6" xfId="33815"/>
    <cellStyle name="Обычный 25 3 2 4 7" xfId="33816"/>
    <cellStyle name="Обычный 25 3 2 4 8" xfId="33817"/>
    <cellStyle name="Обычный 25 3 2 4 9" xfId="33818"/>
    <cellStyle name="Обычный 25 3 2 5" xfId="33819"/>
    <cellStyle name="Обычный 25 3 2 5 10" xfId="33820"/>
    <cellStyle name="Обычный 25 3 2 5 11" xfId="33821"/>
    <cellStyle name="Обычный 25 3 2 5 12" xfId="33822"/>
    <cellStyle name="Обычный 25 3 2 5 13" xfId="33823"/>
    <cellStyle name="Обычный 25 3 2 5 14" xfId="33824"/>
    <cellStyle name="Обычный 25 3 2 5 15" xfId="33825"/>
    <cellStyle name="Обычный 25 3 2 5 16" xfId="33826"/>
    <cellStyle name="Обычный 25 3 2 5 17" xfId="33827"/>
    <cellStyle name="Обычный 25 3 2 5 18" xfId="33828"/>
    <cellStyle name="Обычный 25 3 2 5 2" xfId="33829"/>
    <cellStyle name="Обычный 25 3 2 5 3" xfId="33830"/>
    <cellStyle name="Обычный 25 3 2 5 4" xfId="33831"/>
    <cellStyle name="Обычный 25 3 2 5 5" xfId="33832"/>
    <cellStyle name="Обычный 25 3 2 5 6" xfId="33833"/>
    <cellStyle name="Обычный 25 3 2 5 7" xfId="33834"/>
    <cellStyle name="Обычный 25 3 2 5 8" xfId="33835"/>
    <cellStyle name="Обычный 25 3 2 5 9" xfId="33836"/>
    <cellStyle name="Обычный 25 3 2 6" xfId="33837"/>
    <cellStyle name="Обычный 25 3 2 7" xfId="33838"/>
    <cellStyle name="Обычный 25 3 2 8" xfId="33839"/>
    <cellStyle name="Обычный 25 3 2 9" xfId="33840"/>
    <cellStyle name="Обычный 25 3 20" xfId="33841"/>
    <cellStyle name="Обычный 25 3 21" xfId="33842"/>
    <cellStyle name="Обычный 25 3 22" xfId="33843"/>
    <cellStyle name="Обычный 25 3 23" xfId="33844"/>
    <cellStyle name="Обычный 25 3 24" xfId="33845"/>
    <cellStyle name="Обычный 25 3 3" xfId="33846"/>
    <cellStyle name="Обычный 25 3 3 10" xfId="33847"/>
    <cellStyle name="Обычный 25 3 3 11" xfId="33848"/>
    <cellStyle name="Обычный 25 3 3 12" xfId="33849"/>
    <cellStyle name="Обычный 25 3 3 13" xfId="33850"/>
    <cellStyle name="Обычный 25 3 3 14" xfId="33851"/>
    <cellStyle name="Обычный 25 3 3 15" xfId="33852"/>
    <cellStyle name="Обычный 25 3 3 16" xfId="33853"/>
    <cellStyle name="Обычный 25 3 3 17" xfId="33854"/>
    <cellStyle name="Обычный 25 3 3 18" xfId="33855"/>
    <cellStyle name="Обычный 25 3 3 19" xfId="33856"/>
    <cellStyle name="Обычный 25 3 3 2" xfId="33857"/>
    <cellStyle name="Обычный 25 3 3 2 10" xfId="33858"/>
    <cellStyle name="Обычный 25 3 3 2 11" xfId="33859"/>
    <cellStyle name="Обычный 25 3 3 2 12" xfId="33860"/>
    <cellStyle name="Обычный 25 3 3 2 13" xfId="33861"/>
    <cellStyle name="Обычный 25 3 3 2 14" xfId="33862"/>
    <cellStyle name="Обычный 25 3 3 2 15" xfId="33863"/>
    <cellStyle name="Обычный 25 3 3 2 16" xfId="33864"/>
    <cellStyle name="Обычный 25 3 3 2 17" xfId="33865"/>
    <cellStyle name="Обычный 25 3 3 2 18" xfId="33866"/>
    <cellStyle name="Обычный 25 3 3 2 19" xfId="33867"/>
    <cellStyle name="Обычный 25 3 3 2 2" xfId="33868"/>
    <cellStyle name="Обычный 25 3 3 2 2 10" xfId="33869"/>
    <cellStyle name="Обычный 25 3 3 2 2 11" xfId="33870"/>
    <cellStyle name="Обычный 25 3 3 2 2 12" xfId="33871"/>
    <cellStyle name="Обычный 25 3 3 2 2 13" xfId="33872"/>
    <cellStyle name="Обычный 25 3 3 2 2 14" xfId="33873"/>
    <cellStyle name="Обычный 25 3 3 2 2 15" xfId="33874"/>
    <cellStyle name="Обычный 25 3 3 2 2 16" xfId="33875"/>
    <cellStyle name="Обычный 25 3 3 2 2 17" xfId="33876"/>
    <cellStyle name="Обычный 25 3 3 2 2 18" xfId="33877"/>
    <cellStyle name="Обычный 25 3 3 2 2 2" xfId="33878"/>
    <cellStyle name="Обычный 25 3 3 2 2 3" xfId="33879"/>
    <cellStyle name="Обычный 25 3 3 2 2 4" xfId="33880"/>
    <cellStyle name="Обычный 25 3 3 2 2 5" xfId="33881"/>
    <cellStyle name="Обычный 25 3 3 2 2 6" xfId="33882"/>
    <cellStyle name="Обычный 25 3 3 2 2 7" xfId="33883"/>
    <cellStyle name="Обычный 25 3 3 2 2 8" xfId="33884"/>
    <cellStyle name="Обычный 25 3 3 2 2 9" xfId="33885"/>
    <cellStyle name="Обычный 25 3 3 2 20" xfId="33886"/>
    <cellStyle name="Обычный 25 3 3 2 21" xfId="33887"/>
    <cellStyle name="Обычный 25 3 3 2 3" xfId="33888"/>
    <cellStyle name="Обычный 25 3 3 2 3 10" xfId="33889"/>
    <cellStyle name="Обычный 25 3 3 2 3 11" xfId="33890"/>
    <cellStyle name="Обычный 25 3 3 2 3 12" xfId="33891"/>
    <cellStyle name="Обычный 25 3 3 2 3 13" xfId="33892"/>
    <cellStyle name="Обычный 25 3 3 2 3 14" xfId="33893"/>
    <cellStyle name="Обычный 25 3 3 2 3 15" xfId="33894"/>
    <cellStyle name="Обычный 25 3 3 2 3 16" xfId="33895"/>
    <cellStyle name="Обычный 25 3 3 2 3 17" xfId="33896"/>
    <cellStyle name="Обычный 25 3 3 2 3 18" xfId="33897"/>
    <cellStyle name="Обычный 25 3 3 2 3 2" xfId="33898"/>
    <cellStyle name="Обычный 25 3 3 2 3 3" xfId="33899"/>
    <cellStyle name="Обычный 25 3 3 2 3 4" xfId="33900"/>
    <cellStyle name="Обычный 25 3 3 2 3 5" xfId="33901"/>
    <cellStyle name="Обычный 25 3 3 2 3 6" xfId="33902"/>
    <cellStyle name="Обычный 25 3 3 2 3 7" xfId="33903"/>
    <cellStyle name="Обычный 25 3 3 2 3 8" xfId="33904"/>
    <cellStyle name="Обычный 25 3 3 2 3 9" xfId="33905"/>
    <cellStyle name="Обычный 25 3 3 2 4" xfId="33906"/>
    <cellStyle name="Обычный 25 3 3 2 4 10" xfId="33907"/>
    <cellStyle name="Обычный 25 3 3 2 4 11" xfId="33908"/>
    <cellStyle name="Обычный 25 3 3 2 4 12" xfId="33909"/>
    <cellStyle name="Обычный 25 3 3 2 4 13" xfId="33910"/>
    <cellStyle name="Обычный 25 3 3 2 4 14" xfId="33911"/>
    <cellStyle name="Обычный 25 3 3 2 4 15" xfId="33912"/>
    <cellStyle name="Обычный 25 3 3 2 4 16" xfId="33913"/>
    <cellStyle name="Обычный 25 3 3 2 4 17" xfId="33914"/>
    <cellStyle name="Обычный 25 3 3 2 4 18" xfId="33915"/>
    <cellStyle name="Обычный 25 3 3 2 4 2" xfId="33916"/>
    <cellStyle name="Обычный 25 3 3 2 4 3" xfId="33917"/>
    <cellStyle name="Обычный 25 3 3 2 4 4" xfId="33918"/>
    <cellStyle name="Обычный 25 3 3 2 4 5" xfId="33919"/>
    <cellStyle name="Обычный 25 3 3 2 4 6" xfId="33920"/>
    <cellStyle name="Обычный 25 3 3 2 4 7" xfId="33921"/>
    <cellStyle name="Обычный 25 3 3 2 4 8" xfId="33922"/>
    <cellStyle name="Обычный 25 3 3 2 4 9" xfId="33923"/>
    <cellStyle name="Обычный 25 3 3 2 5" xfId="33924"/>
    <cellStyle name="Обычный 25 3 3 2 6" xfId="33925"/>
    <cellStyle name="Обычный 25 3 3 2 7" xfId="33926"/>
    <cellStyle name="Обычный 25 3 3 2 8" xfId="33927"/>
    <cellStyle name="Обычный 25 3 3 2 9" xfId="33928"/>
    <cellStyle name="Обычный 25 3 3 20" xfId="33929"/>
    <cellStyle name="Обычный 25 3 3 21" xfId="33930"/>
    <cellStyle name="Обычный 25 3 3 22" xfId="33931"/>
    <cellStyle name="Обычный 25 3 3 3" xfId="33932"/>
    <cellStyle name="Обычный 25 3 3 3 10" xfId="33933"/>
    <cellStyle name="Обычный 25 3 3 3 11" xfId="33934"/>
    <cellStyle name="Обычный 25 3 3 3 12" xfId="33935"/>
    <cellStyle name="Обычный 25 3 3 3 13" xfId="33936"/>
    <cellStyle name="Обычный 25 3 3 3 14" xfId="33937"/>
    <cellStyle name="Обычный 25 3 3 3 15" xfId="33938"/>
    <cellStyle name="Обычный 25 3 3 3 16" xfId="33939"/>
    <cellStyle name="Обычный 25 3 3 3 17" xfId="33940"/>
    <cellStyle name="Обычный 25 3 3 3 18" xfId="33941"/>
    <cellStyle name="Обычный 25 3 3 3 2" xfId="33942"/>
    <cellStyle name="Обычный 25 3 3 3 3" xfId="33943"/>
    <cellStyle name="Обычный 25 3 3 3 4" xfId="33944"/>
    <cellStyle name="Обычный 25 3 3 3 5" xfId="33945"/>
    <cellStyle name="Обычный 25 3 3 3 6" xfId="33946"/>
    <cellStyle name="Обычный 25 3 3 3 7" xfId="33947"/>
    <cellStyle name="Обычный 25 3 3 3 8" xfId="33948"/>
    <cellStyle name="Обычный 25 3 3 3 9" xfId="33949"/>
    <cellStyle name="Обычный 25 3 3 4" xfId="33950"/>
    <cellStyle name="Обычный 25 3 3 4 10" xfId="33951"/>
    <cellStyle name="Обычный 25 3 3 4 11" xfId="33952"/>
    <cellStyle name="Обычный 25 3 3 4 12" xfId="33953"/>
    <cellStyle name="Обычный 25 3 3 4 13" xfId="33954"/>
    <cellStyle name="Обычный 25 3 3 4 14" xfId="33955"/>
    <cellStyle name="Обычный 25 3 3 4 15" xfId="33956"/>
    <cellStyle name="Обычный 25 3 3 4 16" xfId="33957"/>
    <cellStyle name="Обычный 25 3 3 4 17" xfId="33958"/>
    <cellStyle name="Обычный 25 3 3 4 18" xfId="33959"/>
    <cellStyle name="Обычный 25 3 3 4 2" xfId="33960"/>
    <cellStyle name="Обычный 25 3 3 4 3" xfId="33961"/>
    <cellStyle name="Обычный 25 3 3 4 4" xfId="33962"/>
    <cellStyle name="Обычный 25 3 3 4 5" xfId="33963"/>
    <cellStyle name="Обычный 25 3 3 4 6" xfId="33964"/>
    <cellStyle name="Обычный 25 3 3 4 7" xfId="33965"/>
    <cellStyle name="Обычный 25 3 3 4 8" xfId="33966"/>
    <cellStyle name="Обычный 25 3 3 4 9" xfId="33967"/>
    <cellStyle name="Обычный 25 3 3 5" xfId="33968"/>
    <cellStyle name="Обычный 25 3 3 5 10" xfId="33969"/>
    <cellStyle name="Обычный 25 3 3 5 11" xfId="33970"/>
    <cellStyle name="Обычный 25 3 3 5 12" xfId="33971"/>
    <cellStyle name="Обычный 25 3 3 5 13" xfId="33972"/>
    <cellStyle name="Обычный 25 3 3 5 14" xfId="33973"/>
    <cellStyle name="Обычный 25 3 3 5 15" xfId="33974"/>
    <cellStyle name="Обычный 25 3 3 5 16" xfId="33975"/>
    <cellStyle name="Обычный 25 3 3 5 17" xfId="33976"/>
    <cellStyle name="Обычный 25 3 3 5 18" xfId="33977"/>
    <cellStyle name="Обычный 25 3 3 5 2" xfId="33978"/>
    <cellStyle name="Обычный 25 3 3 5 3" xfId="33979"/>
    <cellStyle name="Обычный 25 3 3 5 4" xfId="33980"/>
    <cellStyle name="Обычный 25 3 3 5 5" xfId="33981"/>
    <cellStyle name="Обычный 25 3 3 5 6" xfId="33982"/>
    <cellStyle name="Обычный 25 3 3 5 7" xfId="33983"/>
    <cellStyle name="Обычный 25 3 3 5 8" xfId="33984"/>
    <cellStyle name="Обычный 25 3 3 5 9" xfId="33985"/>
    <cellStyle name="Обычный 25 3 3 6" xfId="33986"/>
    <cellStyle name="Обычный 25 3 3 7" xfId="33987"/>
    <cellStyle name="Обычный 25 3 3 8" xfId="33988"/>
    <cellStyle name="Обычный 25 3 3 9" xfId="33989"/>
    <cellStyle name="Обычный 25 3 4" xfId="33990"/>
    <cellStyle name="Обычный 25 3 4 10" xfId="33991"/>
    <cellStyle name="Обычный 25 3 4 11" xfId="33992"/>
    <cellStyle name="Обычный 25 3 4 12" xfId="33993"/>
    <cellStyle name="Обычный 25 3 4 13" xfId="33994"/>
    <cellStyle name="Обычный 25 3 4 14" xfId="33995"/>
    <cellStyle name="Обычный 25 3 4 15" xfId="33996"/>
    <cellStyle name="Обычный 25 3 4 16" xfId="33997"/>
    <cellStyle name="Обычный 25 3 4 17" xfId="33998"/>
    <cellStyle name="Обычный 25 3 4 18" xfId="33999"/>
    <cellStyle name="Обычный 25 3 4 19" xfId="34000"/>
    <cellStyle name="Обычный 25 3 4 2" xfId="34001"/>
    <cellStyle name="Обычный 25 3 4 2 10" xfId="34002"/>
    <cellStyle name="Обычный 25 3 4 2 11" xfId="34003"/>
    <cellStyle name="Обычный 25 3 4 2 12" xfId="34004"/>
    <cellStyle name="Обычный 25 3 4 2 13" xfId="34005"/>
    <cellStyle name="Обычный 25 3 4 2 14" xfId="34006"/>
    <cellStyle name="Обычный 25 3 4 2 15" xfId="34007"/>
    <cellStyle name="Обычный 25 3 4 2 16" xfId="34008"/>
    <cellStyle name="Обычный 25 3 4 2 17" xfId="34009"/>
    <cellStyle name="Обычный 25 3 4 2 18" xfId="34010"/>
    <cellStyle name="Обычный 25 3 4 2 2" xfId="34011"/>
    <cellStyle name="Обычный 25 3 4 2 3" xfId="34012"/>
    <cellStyle name="Обычный 25 3 4 2 4" xfId="34013"/>
    <cellStyle name="Обычный 25 3 4 2 5" xfId="34014"/>
    <cellStyle name="Обычный 25 3 4 2 6" xfId="34015"/>
    <cellStyle name="Обычный 25 3 4 2 7" xfId="34016"/>
    <cellStyle name="Обычный 25 3 4 2 8" xfId="34017"/>
    <cellStyle name="Обычный 25 3 4 2 9" xfId="34018"/>
    <cellStyle name="Обычный 25 3 4 20" xfId="34019"/>
    <cellStyle name="Обычный 25 3 4 21" xfId="34020"/>
    <cellStyle name="Обычный 25 3 4 3" xfId="34021"/>
    <cellStyle name="Обычный 25 3 4 3 10" xfId="34022"/>
    <cellStyle name="Обычный 25 3 4 3 11" xfId="34023"/>
    <cellStyle name="Обычный 25 3 4 3 12" xfId="34024"/>
    <cellStyle name="Обычный 25 3 4 3 13" xfId="34025"/>
    <cellStyle name="Обычный 25 3 4 3 14" xfId="34026"/>
    <cellStyle name="Обычный 25 3 4 3 15" xfId="34027"/>
    <cellStyle name="Обычный 25 3 4 3 16" xfId="34028"/>
    <cellStyle name="Обычный 25 3 4 3 17" xfId="34029"/>
    <cellStyle name="Обычный 25 3 4 3 18" xfId="34030"/>
    <cellStyle name="Обычный 25 3 4 3 2" xfId="34031"/>
    <cellStyle name="Обычный 25 3 4 3 3" xfId="34032"/>
    <cellStyle name="Обычный 25 3 4 3 4" xfId="34033"/>
    <cellStyle name="Обычный 25 3 4 3 5" xfId="34034"/>
    <cellStyle name="Обычный 25 3 4 3 6" xfId="34035"/>
    <cellStyle name="Обычный 25 3 4 3 7" xfId="34036"/>
    <cellStyle name="Обычный 25 3 4 3 8" xfId="34037"/>
    <cellStyle name="Обычный 25 3 4 3 9" xfId="34038"/>
    <cellStyle name="Обычный 25 3 4 4" xfId="34039"/>
    <cellStyle name="Обычный 25 3 4 4 10" xfId="34040"/>
    <cellStyle name="Обычный 25 3 4 4 11" xfId="34041"/>
    <cellStyle name="Обычный 25 3 4 4 12" xfId="34042"/>
    <cellStyle name="Обычный 25 3 4 4 13" xfId="34043"/>
    <cellStyle name="Обычный 25 3 4 4 14" xfId="34044"/>
    <cellStyle name="Обычный 25 3 4 4 15" xfId="34045"/>
    <cellStyle name="Обычный 25 3 4 4 16" xfId="34046"/>
    <cellStyle name="Обычный 25 3 4 4 17" xfId="34047"/>
    <cellStyle name="Обычный 25 3 4 4 18" xfId="34048"/>
    <cellStyle name="Обычный 25 3 4 4 2" xfId="34049"/>
    <cellStyle name="Обычный 25 3 4 4 3" xfId="34050"/>
    <cellStyle name="Обычный 25 3 4 4 4" xfId="34051"/>
    <cellStyle name="Обычный 25 3 4 4 5" xfId="34052"/>
    <cellStyle name="Обычный 25 3 4 4 6" xfId="34053"/>
    <cellStyle name="Обычный 25 3 4 4 7" xfId="34054"/>
    <cellStyle name="Обычный 25 3 4 4 8" xfId="34055"/>
    <cellStyle name="Обычный 25 3 4 4 9" xfId="34056"/>
    <cellStyle name="Обычный 25 3 4 5" xfId="34057"/>
    <cellStyle name="Обычный 25 3 4 6" xfId="34058"/>
    <cellStyle name="Обычный 25 3 4 7" xfId="34059"/>
    <cellStyle name="Обычный 25 3 4 8" xfId="34060"/>
    <cellStyle name="Обычный 25 3 4 9" xfId="34061"/>
    <cellStyle name="Обычный 25 3 5" xfId="34062"/>
    <cellStyle name="Обычный 25 3 5 10" xfId="34063"/>
    <cellStyle name="Обычный 25 3 5 11" xfId="34064"/>
    <cellStyle name="Обычный 25 3 5 12" xfId="34065"/>
    <cellStyle name="Обычный 25 3 5 13" xfId="34066"/>
    <cellStyle name="Обычный 25 3 5 14" xfId="34067"/>
    <cellStyle name="Обычный 25 3 5 15" xfId="34068"/>
    <cellStyle name="Обычный 25 3 5 16" xfId="34069"/>
    <cellStyle name="Обычный 25 3 5 17" xfId="34070"/>
    <cellStyle name="Обычный 25 3 5 18" xfId="34071"/>
    <cellStyle name="Обычный 25 3 5 2" xfId="34072"/>
    <cellStyle name="Обычный 25 3 5 3" xfId="34073"/>
    <cellStyle name="Обычный 25 3 5 4" xfId="34074"/>
    <cellStyle name="Обычный 25 3 5 5" xfId="34075"/>
    <cellStyle name="Обычный 25 3 5 6" xfId="34076"/>
    <cellStyle name="Обычный 25 3 5 7" xfId="34077"/>
    <cellStyle name="Обычный 25 3 5 8" xfId="34078"/>
    <cellStyle name="Обычный 25 3 5 9" xfId="34079"/>
    <cellStyle name="Обычный 25 3 6" xfId="34080"/>
    <cellStyle name="Обычный 25 3 6 10" xfId="34081"/>
    <cellStyle name="Обычный 25 3 6 11" xfId="34082"/>
    <cellStyle name="Обычный 25 3 6 12" xfId="34083"/>
    <cellStyle name="Обычный 25 3 6 13" xfId="34084"/>
    <cellStyle name="Обычный 25 3 6 14" xfId="34085"/>
    <cellStyle name="Обычный 25 3 6 15" xfId="34086"/>
    <cellStyle name="Обычный 25 3 6 16" xfId="34087"/>
    <cellStyle name="Обычный 25 3 6 17" xfId="34088"/>
    <cellStyle name="Обычный 25 3 6 18" xfId="34089"/>
    <cellStyle name="Обычный 25 3 6 2" xfId="34090"/>
    <cellStyle name="Обычный 25 3 6 3" xfId="34091"/>
    <cellStyle name="Обычный 25 3 6 4" xfId="34092"/>
    <cellStyle name="Обычный 25 3 6 5" xfId="34093"/>
    <cellStyle name="Обычный 25 3 6 6" xfId="34094"/>
    <cellStyle name="Обычный 25 3 6 7" xfId="34095"/>
    <cellStyle name="Обычный 25 3 6 8" xfId="34096"/>
    <cellStyle name="Обычный 25 3 6 9" xfId="34097"/>
    <cellStyle name="Обычный 25 3 7" xfId="34098"/>
    <cellStyle name="Обычный 25 3 7 10" xfId="34099"/>
    <cellStyle name="Обычный 25 3 7 11" xfId="34100"/>
    <cellStyle name="Обычный 25 3 7 12" xfId="34101"/>
    <cellStyle name="Обычный 25 3 7 13" xfId="34102"/>
    <cellStyle name="Обычный 25 3 7 14" xfId="34103"/>
    <cellStyle name="Обычный 25 3 7 15" xfId="34104"/>
    <cellStyle name="Обычный 25 3 7 16" xfId="34105"/>
    <cellStyle name="Обычный 25 3 7 17" xfId="34106"/>
    <cellStyle name="Обычный 25 3 7 18" xfId="34107"/>
    <cellStyle name="Обычный 25 3 7 2" xfId="34108"/>
    <cellStyle name="Обычный 25 3 7 3" xfId="34109"/>
    <cellStyle name="Обычный 25 3 7 4" xfId="34110"/>
    <cellStyle name="Обычный 25 3 7 5" xfId="34111"/>
    <cellStyle name="Обычный 25 3 7 6" xfId="34112"/>
    <cellStyle name="Обычный 25 3 7 7" xfId="34113"/>
    <cellStyle name="Обычный 25 3 7 8" xfId="34114"/>
    <cellStyle name="Обычный 25 3 7 9" xfId="34115"/>
    <cellStyle name="Обычный 25 3 8" xfId="34116"/>
    <cellStyle name="Обычный 25 3 9" xfId="34117"/>
    <cellStyle name="Обычный 25 30" xfId="34118"/>
    <cellStyle name="Обычный 25 31" xfId="34119"/>
    <cellStyle name="Обычный 25 32" xfId="34120"/>
    <cellStyle name="Обычный 25 33" xfId="34121"/>
    <cellStyle name="Обычный 25 4" xfId="34122"/>
    <cellStyle name="Обычный 25 4 10" xfId="34123"/>
    <cellStyle name="Обычный 25 4 11" xfId="34124"/>
    <cellStyle name="Обычный 25 4 12" xfId="34125"/>
    <cellStyle name="Обычный 25 4 13" xfId="34126"/>
    <cellStyle name="Обычный 25 4 14" xfId="34127"/>
    <cellStyle name="Обычный 25 4 15" xfId="34128"/>
    <cellStyle name="Обычный 25 4 16" xfId="34129"/>
    <cellStyle name="Обычный 25 4 17" xfId="34130"/>
    <cellStyle name="Обычный 25 4 18" xfId="34131"/>
    <cellStyle name="Обычный 25 4 19" xfId="34132"/>
    <cellStyle name="Обычный 25 4 2" xfId="34133"/>
    <cellStyle name="Обычный 25 4 2 10" xfId="34134"/>
    <cellStyle name="Обычный 25 4 2 11" xfId="34135"/>
    <cellStyle name="Обычный 25 4 2 12" xfId="34136"/>
    <cellStyle name="Обычный 25 4 2 13" xfId="34137"/>
    <cellStyle name="Обычный 25 4 2 14" xfId="34138"/>
    <cellStyle name="Обычный 25 4 2 15" xfId="34139"/>
    <cellStyle name="Обычный 25 4 2 16" xfId="34140"/>
    <cellStyle name="Обычный 25 4 2 17" xfId="34141"/>
    <cellStyle name="Обычный 25 4 2 18" xfId="34142"/>
    <cellStyle name="Обычный 25 4 2 19" xfId="34143"/>
    <cellStyle name="Обычный 25 4 2 2" xfId="34144"/>
    <cellStyle name="Обычный 25 4 2 2 10" xfId="34145"/>
    <cellStyle name="Обычный 25 4 2 2 11" xfId="34146"/>
    <cellStyle name="Обычный 25 4 2 2 12" xfId="34147"/>
    <cellStyle name="Обычный 25 4 2 2 13" xfId="34148"/>
    <cellStyle name="Обычный 25 4 2 2 14" xfId="34149"/>
    <cellStyle name="Обычный 25 4 2 2 15" xfId="34150"/>
    <cellStyle name="Обычный 25 4 2 2 16" xfId="34151"/>
    <cellStyle name="Обычный 25 4 2 2 17" xfId="34152"/>
    <cellStyle name="Обычный 25 4 2 2 18" xfId="34153"/>
    <cellStyle name="Обычный 25 4 2 2 19" xfId="34154"/>
    <cellStyle name="Обычный 25 4 2 2 2" xfId="34155"/>
    <cellStyle name="Обычный 25 4 2 2 2 10" xfId="34156"/>
    <cellStyle name="Обычный 25 4 2 2 2 11" xfId="34157"/>
    <cellStyle name="Обычный 25 4 2 2 2 12" xfId="34158"/>
    <cellStyle name="Обычный 25 4 2 2 2 13" xfId="34159"/>
    <cellStyle name="Обычный 25 4 2 2 2 14" xfId="34160"/>
    <cellStyle name="Обычный 25 4 2 2 2 15" xfId="34161"/>
    <cellStyle name="Обычный 25 4 2 2 2 16" xfId="34162"/>
    <cellStyle name="Обычный 25 4 2 2 2 17" xfId="34163"/>
    <cellStyle name="Обычный 25 4 2 2 2 18" xfId="34164"/>
    <cellStyle name="Обычный 25 4 2 2 2 2" xfId="34165"/>
    <cellStyle name="Обычный 25 4 2 2 2 3" xfId="34166"/>
    <cellStyle name="Обычный 25 4 2 2 2 4" xfId="34167"/>
    <cellStyle name="Обычный 25 4 2 2 2 5" xfId="34168"/>
    <cellStyle name="Обычный 25 4 2 2 2 6" xfId="34169"/>
    <cellStyle name="Обычный 25 4 2 2 2 7" xfId="34170"/>
    <cellStyle name="Обычный 25 4 2 2 2 8" xfId="34171"/>
    <cellStyle name="Обычный 25 4 2 2 2 9" xfId="34172"/>
    <cellStyle name="Обычный 25 4 2 2 20" xfId="34173"/>
    <cellStyle name="Обычный 25 4 2 2 21" xfId="34174"/>
    <cellStyle name="Обычный 25 4 2 2 3" xfId="34175"/>
    <cellStyle name="Обычный 25 4 2 2 3 10" xfId="34176"/>
    <cellStyle name="Обычный 25 4 2 2 3 11" xfId="34177"/>
    <cellStyle name="Обычный 25 4 2 2 3 12" xfId="34178"/>
    <cellStyle name="Обычный 25 4 2 2 3 13" xfId="34179"/>
    <cellStyle name="Обычный 25 4 2 2 3 14" xfId="34180"/>
    <cellStyle name="Обычный 25 4 2 2 3 15" xfId="34181"/>
    <cellStyle name="Обычный 25 4 2 2 3 16" xfId="34182"/>
    <cellStyle name="Обычный 25 4 2 2 3 17" xfId="34183"/>
    <cellStyle name="Обычный 25 4 2 2 3 18" xfId="34184"/>
    <cellStyle name="Обычный 25 4 2 2 3 2" xfId="34185"/>
    <cellStyle name="Обычный 25 4 2 2 3 3" xfId="34186"/>
    <cellStyle name="Обычный 25 4 2 2 3 4" xfId="34187"/>
    <cellStyle name="Обычный 25 4 2 2 3 5" xfId="34188"/>
    <cellStyle name="Обычный 25 4 2 2 3 6" xfId="34189"/>
    <cellStyle name="Обычный 25 4 2 2 3 7" xfId="34190"/>
    <cellStyle name="Обычный 25 4 2 2 3 8" xfId="34191"/>
    <cellStyle name="Обычный 25 4 2 2 3 9" xfId="34192"/>
    <cellStyle name="Обычный 25 4 2 2 4" xfId="34193"/>
    <cellStyle name="Обычный 25 4 2 2 4 10" xfId="34194"/>
    <cellStyle name="Обычный 25 4 2 2 4 11" xfId="34195"/>
    <cellStyle name="Обычный 25 4 2 2 4 12" xfId="34196"/>
    <cellStyle name="Обычный 25 4 2 2 4 13" xfId="34197"/>
    <cellStyle name="Обычный 25 4 2 2 4 14" xfId="34198"/>
    <cellStyle name="Обычный 25 4 2 2 4 15" xfId="34199"/>
    <cellStyle name="Обычный 25 4 2 2 4 16" xfId="34200"/>
    <cellStyle name="Обычный 25 4 2 2 4 17" xfId="34201"/>
    <cellStyle name="Обычный 25 4 2 2 4 18" xfId="34202"/>
    <cellStyle name="Обычный 25 4 2 2 4 2" xfId="34203"/>
    <cellStyle name="Обычный 25 4 2 2 4 3" xfId="34204"/>
    <cellStyle name="Обычный 25 4 2 2 4 4" xfId="34205"/>
    <cellStyle name="Обычный 25 4 2 2 4 5" xfId="34206"/>
    <cellStyle name="Обычный 25 4 2 2 4 6" xfId="34207"/>
    <cellStyle name="Обычный 25 4 2 2 4 7" xfId="34208"/>
    <cellStyle name="Обычный 25 4 2 2 4 8" xfId="34209"/>
    <cellStyle name="Обычный 25 4 2 2 4 9" xfId="34210"/>
    <cellStyle name="Обычный 25 4 2 2 5" xfId="34211"/>
    <cellStyle name="Обычный 25 4 2 2 6" xfId="34212"/>
    <cellStyle name="Обычный 25 4 2 2 7" xfId="34213"/>
    <cellStyle name="Обычный 25 4 2 2 8" xfId="34214"/>
    <cellStyle name="Обычный 25 4 2 2 9" xfId="34215"/>
    <cellStyle name="Обычный 25 4 2 20" xfId="34216"/>
    <cellStyle name="Обычный 25 4 2 21" xfId="34217"/>
    <cellStyle name="Обычный 25 4 2 22" xfId="34218"/>
    <cellStyle name="Обычный 25 4 2 3" xfId="34219"/>
    <cellStyle name="Обычный 25 4 2 3 10" xfId="34220"/>
    <cellStyle name="Обычный 25 4 2 3 11" xfId="34221"/>
    <cellStyle name="Обычный 25 4 2 3 12" xfId="34222"/>
    <cellStyle name="Обычный 25 4 2 3 13" xfId="34223"/>
    <cellStyle name="Обычный 25 4 2 3 14" xfId="34224"/>
    <cellStyle name="Обычный 25 4 2 3 15" xfId="34225"/>
    <cellStyle name="Обычный 25 4 2 3 16" xfId="34226"/>
    <cellStyle name="Обычный 25 4 2 3 17" xfId="34227"/>
    <cellStyle name="Обычный 25 4 2 3 18" xfId="34228"/>
    <cellStyle name="Обычный 25 4 2 3 2" xfId="34229"/>
    <cellStyle name="Обычный 25 4 2 3 3" xfId="34230"/>
    <cellStyle name="Обычный 25 4 2 3 4" xfId="34231"/>
    <cellStyle name="Обычный 25 4 2 3 5" xfId="34232"/>
    <cellStyle name="Обычный 25 4 2 3 6" xfId="34233"/>
    <cellStyle name="Обычный 25 4 2 3 7" xfId="34234"/>
    <cellStyle name="Обычный 25 4 2 3 8" xfId="34235"/>
    <cellStyle name="Обычный 25 4 2 3 9" xfId="34236"/>
    <cellStyle name="Обычный 25 4 2 4" xfId="34237"/>
    <cellStyle name="Обычный 25 4 2 4 10" xfId="34238"/>
    <cellStyle name="Обычный 25 4 2 4 11" xfId="34239"/>
    <cellStyle name="Обычный 25 4 2 4 12" xfId="34240"/>
    <cellStyle name="Обычный 25 4 2 4 13" xfId="34241"/>
    <cellStyle name="Обычный 25 4 2 4 14" xfId="34242"/>
    <cellStyle name="Обычный 25 4 2 4 15" xfId="34243"/>
    <cellStyle name="Обычный 25 4 2 4 16" xfId="34244"/>
    <cellStyle name="Обычный 25 4 2 4 17" xfId="34245"/>
    <cellStyle name="Обычный 25 4 2 4 18" xfId="34246"/>
    <cellStyle name="Обычный 25 4 2 4 2" xfId="34247"/>
    <cellStyle name="Обычный 25 4 2 4 3" xfId="34248"/>
    <cellStyle name="Обычный 25 4 2 4 4" xfId="34249"/>
    <cellStyle name="Обычный 25 4 2 4 5" xfId="34250"/>
    <cellStyle name="Обычный 25 4 2 4 6" xfId="34251"/>
    <cellStyle name="Обычный 25 4 2 4 7" xfId="34252"/>
    <cellStyle name="Обычный 25 4 2 4 8" xfId="34253"/>
    <cellStyle name="Обычный 25 4 2 4 9" xfId="34254"/>
    <cellStyle name="Обычный 25 4 2 5" xfId="34255"/>
    <cellStyle name="Обычный 25 4 2 5 10" xfId="34256"/>
    <cellStyle name="Обычный 25 4 2 5 11" xfId="34257"/>
    <cellStyle name="Обычный 25 4 2 5 12" xfId="34258"/>
    <cellStyle name="Обычный 25 4 2 5 13" xfId="34259"/>
    <cellStyle name="Обычный 25 4 2 5 14" xfId="34260"/>
    <cellStyle name="Обычный 25 4 2 5 15" xfId="34261"/>
    <cellStyle name="Обычный 25 4 2 5 16" xfId="34262"/>
    <cellStyle name="Обычный 25 4 2 5 17" xfId="34263"/>
    <cellStyle name="Обычный 25 4 2 5 18" xfId="34264"/>
    <cellStyle name="Обычный 25 4 2 5 2" xfId="34265"/>
    <cellStyle name="Обычный 25 4 2 5 3" xfId="34266"/>
    <cellStyle name="Обычный 25 4 2 5 4" xfId="34267"/>
    <cellStyle name="Обычный 25 4 2 5 5" xfId="34268"/>
    <cellStyle name="Обычный 25 4 2 5 6" xfId="34269"/>
    <cellStyle name="Обычный 25 4 2 5 7" xfId="34270"/>
    <cellStyle name="Обычный 25 4 2 5 8" xfId="34271"/>
    <cellStyle name="Обычный 25 4 2 5 9" xfId="34272"/>
    <cellStyle name="Обычный 25 4 2 6" xfId="34273"/>
    <cellStyle name="Обычный 25 4 2 7" xfId="34274"/>
    <cellStyle name="Обычный 25 4 2 8" xfId="34275"/>
    <cellStyle name="Обычный 25 4 2 9" xfId="34276"/>
    <cellStyle name="Обычный 25 4 20" xfId="34277"/>
    <cellStyle name="Обычный 25 4 21" xfId="34278"/>
    <cellStyle name="Обычный 25 4 22" xfId="34279"/>
    <cellStyle name="Обычный 25 4 23" xfId="34280"/>
    <cellStyle name="Обычный 25 4 24" xfId="34281"/>
    <cellStyle name="Обычный 25 4 3" xfId="34282"/>
    <cellStyle name="Обычный 25 4 3 10" xfId="34283"/>
    <cellStyle name="Обычный 25 4 3 11" xfId="34284"/>
    <cellStyle name="Обычный 25 4 3 12" xfId="34285"/>
    <cellStyle name="Обычный 25 4 3 13" xfId="34286"/>
    <cellStyle name="Обычный 25 4 3 14" xfId="34287"/>
    <cellStyle name="Обычный 25 4 3 15" xfId="34288"/>
    <cellStyle name="Обычный 25 4 3 16" xfId="34289"/>
    <cellStyle name="Обычный 25 4 3 17" xfId="34290"/>
    <cellStyle name="Обычный 25 4 3 18" xfId="34291"/>
    <cellStyle name="Обычный 25 4 3 19" xfId="34292"/>
    <cellStyle name="Обычный 25 4 3 2" xfId="34293"/>
    <cellStyle name="Обычный 25 4 3 2 10" xfId="34294"/>
    <cellStyle name="Обычный 25 4 3 2 11" xfId="34295"/>
    <cellStyle name="Обычный 25 4 3 2 12" xfId="34296"/>
    <cellStyle name="Обычный 25 4 3 2 13" xfId="34297"/>
    <cellStyle name="Обычный 25 4 3 2 14" xfId="34298"/>
    <cellStyle name="Обычный 25 4 3 2 15" xfId="34299"/>
    <cellStyle name="Обычный 25 4 3 2 16" xfId="34300"/>
    <cellStyle name="Обычный 25 4 3 2 17" xfId="34301"/>
    <cellStyle name="Обычный 25 4 3 2 18" xfId="34302"/>
    <cellStyle name="Обычный 25 4 3 2 19" xfId="34303"/>
    <cellStyle name="Обычный 25 4 3 2 2" xfId="34304"/>
    <cellStyle name="Обычный 25 4 3 2 2 10" xfId="34305"/>
    <cellStyle name="Обычный 25 4 3 2 2 11" xfId="34306"/>
    <cellStyle name="Обычный 25 4 3 2 2 12" xfId="34307"/>
    <cellStyle name="Обычный 25 4 3 2 2 13" xfId="34308"/>
    <cellStyle name="Обычный 25 4 3 2 2 14" xfId="34309"/>
    <cellStyle name="Обычный 25 4 3 2 2 15" xfId="34310"/>
    <cellStyle name="Обычный 25 4 3 2 2 16" xfId="34311"/>
    <cellStyle name="Обычный 25 4 3 2 2 17" xfId="34312"/>
    <cellStyle name="Обычный 25 4 3 2 2 18" xfId="34313"/>
    <cellStyle name="Обычный 25 4 3 2 2 2" xfId="34314"/>
    <cellStyle name="Обычный 25 4 3 2 2 3" xfId="34315"/>
    <cellStyle name="Обычный 25 4 3 2 2 4" xfId="34316"/>
    <cellStyle name="Обычный 25 4 3 2 2 5" xfId="34317"/>
    <cellStyle name="Обычный 25 4 3 2 2 6" xfId="34318"/>
    <cellStyle name="Обычный 25 4 3 2 2 7" xfId="34319"/>
    <cellStyle name="Обычный 25 4 3 2 2 8" xfId="34320"/>
    <cellStyle name="Обычный 25 4 3 2 2 9" xfId="34321"/>
    <cellStyle name="Обычный 25 4 3 2 20" xfId="34322"/>
    <cellStyle name="Обычный 25 4 3 2 21" xfId="34323"/>
    <cellStyle name="Обычный 25 4 3 2 3" xfId="34324"/>
    <cellStyle name="Обычный 25 4 3 2 3 10" xfId="34325"/>
    <cellStyle name="Обычный 25 4 3 2 3 11" xfId="34326"/>
    <cellStyle name="Обычный 25 4 3 2 3 12" xfId="34327"/>
    <cellStyle name="Обычный 25 4 3 2 3 13" xfId="34328"/>
    <cellStyle name="Обычный 25 4 3 2 3 14" xfId="34329"/>
    <cellStyle name="Обычный 25 4 3 2 3 15" xfId="34330"/>
    <cellStyle name="Обычный 25 4 3 2 3 16" xfId="34331"/>
    <cellStyle name="Обычный 25 4 3 2 3 17" xfId="34332"/>
    <cellStyle name="Обычный 25 4 3 2 3 18" xfId="34333"/>
    <cellStyle name="Обычный 25 4 3 2 3 2" xfId="34334"/>
    <cellStyle name="Обычный 25 4 3 2 3 3" xfId="34335"/>
    <cellStyle name="Обычный 25 4 3 2 3 4" xfId="34336"/>
    <cellStyle name="Обычный 25 4 3 2 3 5" xfId="34337"/>
    <cellStyle name="Обычный 25 4 3 2 3 6" xfId="34338"/>
    <cellStyle name="Обычный 25 4 3 2 3 7" xfId="34339"/>
    <cellStyle name="Обычный 25 4 3 2 3 8" xfId="34340"/>
    <cellStyle name="Обычный 25 4 3 2 3 9" xfId="34341"/>
    <cellStyle name="Обычный 25 4 3 2 4" xfId="34342"/>
    <cellStyle name="Обычный 25 4 3 2 4 10" xfId="34343"/>
    <cellStyle name="Обычный 25 4 3 2 4 11" xfId="34344"/>
    <cellStyle name="Обычный 25 4 3 2 4 12" xfId="34345"/>
    <cellStyle name="Обычный 25 4 3 2 4 13" xfId="34346"/>
    <cellStyle name="Обычный 25 4 3 2 4 14" xfId="34347"/>
    <cellStyle name="Обычный 25 4 3 2 4 15" xfId="34348"/>
    <cellStyle name="Обычный 25 4 3 2 4 16" xfId="34349"/>
    <cellStyle name="Обычный 25 4 3 2 4 17" xfId="34350"/>
    <cellStyle name="Обычный 25 4 3 2 4 18" xfId="34351"/>
    <cellStyle name="Обычный 25 4 3 2 4 2" xfId="34352"/>
    <cellStyle name="Обычный 25 4 3 2 4 3" xfId="34353"/>
    <cellStyle name="Обычный 25 4 3 2 4 4" xfId="34354"/>
    <cellStyle name="Обычный 25 4 3 2 4 5" xfId="34355"/>
    <cellStyle name="Обычный 25 4 3 2 4 6" xfId="34356"/>
    <cellStyle name="Обычный 25 4 3 2 4 7" xfId="34357"/>
    <cellStyle name="Обычный 25 4 3 2 4 8" xfId="34358"/>
    <cellStyle name="Обычный 25 4 3 2 4 9" xfId="34359"/>
    <cellStyle name="Обычный 25 4 3 2 5" xfId="34360"/>
    <cellStyle name="Обычный 25 4 3 2 6" xfId="34361"/>
    <cellStyle name="Обычный 25 4 3 2 7" xfId="34362"/>
    <cellStyle name="Обычный 25 4 3 2 8" xfId="34363"/>
    <cellStyle name="Обычный 25 4 3 2 9" xfId="34364"/>
    <cellStyle name="Обычный 25 4 3 20" xfId="34365"/>
    <cellStyle name="Обычный 25 4 3 21" xfId="34366"/>
    <cellStyle name="Обычный 25 4 3 22" xfId="34367"/>
    <cellStyle name="Обычный 25 4 3 3" xfId="34368"/>
    <cellStyle name="Обычный 25 4 3 3 10" xfId="34369"/>
    <cellStyle name="Обычный 25 4 3 3 11" xfId="34370"/>
    <cellStyle name="Обычный 25 4 3 3 12" xfId="34371"/>
    <cellStyle name="Обычный 25 4 3 3 13" xfId="34372"/>
    <cellStyle name="Обычный 25 4 3 3 14" xfId="34373"/>
    <cellStyle name="Обычный 25 4 3 3 15" xfId="34374"/>
    <cellStyle name="Обычный 25 4 3 3 16" xfId="34375"/>
    <cellStyle name="Обычный 25 4 3 3 17" xfId="34376"/>
    <cellStyle name="Обычный 25 4 3 3 18" xfId="34377"/>
    <cellStyle name="Обычный 25 4 3 3 2" xfId="34378"/>
    <cellStyle name="Обычный 25 4 3 3 3" xfId="34379"/>
    <cellStyle name="Обычный 25 4 3 3 4" xfId="34380"/>
    <cellStyle name="Обычный 25 4 3 3 5" xfId="34381"/>
    <cellStyle name="Обычный 25 4 3 3 6" xfId="34382"/>
    <cellStyle name="Обычный 25 4 3 3 7" xfId="34383"/>
    <cellStyle name="Обычный 25 4 3 3 8" xfId="34384"/>
    <cellStyle name="Обычный 25 4 3 3 9" xfId="34385"/>
    <cellStyle name="Обычный 25 4 3 4" xfId="34386"/>
    <cellStyle name="Обычный 25 4 3 4 10" xfId="34387"/>
    <cellStyle name="Обычный 25 4 3 4 11" xfId="34388"/>
    <cellStyle name="Обычный 25 4 3 4 12" xfId="34389"/>
    <cellStyle name="Обычный 25 4 3 4 13" xfId="34390"/>
    <cellStyle name="Обычный 25 4 3 4 14" xfId="34391"/>
    <cellStyle name="Обычный 25 4 3 4 15" xfId="34392"/>
    <cellStyle name="Обычный 25 4 3 4 16" xfId="34393"/>
    <cellStyle name="Обычный 25 4 3 4 17" xfId="34394"/>
    <cellStyle name="Обычный 25 4 3 4 18" xfId="34395"/>
    <cellStyle name="Обычный 25 4 3 4 2" xfId="34396"/>
    <cellStyle name="Обычный 25 4 3 4 3" xfId="34397"/>
    <cellStyle name="Обычный 25 4 3 4 4" xfId="34398"/>
    <cellStyle name="Обычный 25 4 3 4 5" xfId="34399"/>
    <cellStyle name="Обычный 25 4 3 4 6" xfId="34400"/>
    <cellStyle name="Обычный 25 4 3 4 7" xfId="34401"/>
    <cellStyle name="Обычный 25 4 3 4 8" xfId="34402"/>
    <cellStyle name="Обычный 25 4 3 4 9" xfId="34403"/>
    <cellStyle name="Обычный 25 4 3 5" xfId="34404"/>
    <cellStyle name="Обычный 25 4 3 5 10" xfId="34405"/>
    <cellStyle name="Обычный 25 4 3 5 11" xfId="34406"/>
    <cellStyle name="Обычный 25 4 3 5 12" xfId="34407"/>
    <cellStyle name="Обычный 25 4 3 5 13" xfId="34408"/>
    <cellStyle name="Обычный 25 4 3 5 14" xfId="34409"/>
    <cellStyle name="Обычный 25 4 3 5 15" xfId="34410"/>
    <cellStyle name="Обычный 25 4 3 5 16" xfId="34411"/>
    <cellStyle name="Обычный 25 4 3 5 17" xfId="34412"/>
    <cellStyle name="Обычный 25 4 3 5 18" xfId="34413"/>
    <cellStyle name="Обычный 25 4 3 5 2" xfId="34414"/>
    <cellStyle name="Обычный 25 4 3 5 3" xfId="34415"/>
    <cellStyle name="Обычный 25 4 3 5 4" xfId="34416"/>
    <cellStyle name="Обычный 25 4 3 5 5" xfId="34417"/>
    <cellStyle name="Обычный 25 4 3 5 6" xfId="34418"/>
    <cellStyle name="Обычный 25 4 3 5 7" xfId="34419"/>
    <cellStyle name="Обычный 25 4 3 5 8" xfId="34420"/>
    <cellStyle name="Обычный 25 4 3 5 9" xfId="34421"/>
    <cellStyle name="Обычный 25 4 3 6" xfId="34422"/>
    <cellStyle name="Обычный 25 4 3 7" xfId="34423"/>
    <cellStyle name="Обычный 25 4 3 8" xfId="34424"/>
    <cellStyle name="Обычный 25 4 3 9" xfId="34425"/>
    <cellStyle name="Обычный 25 4 4" xfId="34426"/>
    <cellStyle name="Обычный 25 4 4 10" xfId="34427"/>
    <cellStyle name="Обычный 25 4 4 11" xfId="34428"/>
    <cellStyle name="Обычный 25 4 4 12" xfId="34429"/>
    <cellStyle name="Обычный 25 4 4 13" xfId="34430"/>
    <cellStyle name="Обычный 25 4 4 14" xfId="34431"/>
    <cellStyle name="Обычный 25 4 4 15" xfId="34432"/>
    <cellStyle name="Обычный 25 4 4 16" xfId="34433"/>
    <cellStyle name="Обычный 25 4 4 17" xfId="34434"/>
    <cellStyle name="Обычный 25 4 4 18" xfId="34435"/>
    <cellStyle name="Обычный 25 4 4 19" xfId="34436"/>
    <cellStyle name="Обычный 25 4 4 2" xfId="34437"/>
    <cellStyle name="Обычный 25 4 4 2 10" xfId="34438"/>
    <cellStyle name="Обычный 25 4 4 2 11" xfId="34439"/>
    <cellStyle name="Обычный 25 4 4 2 12" xfId="34440"/>
    <cellStyle name="Обычный 25 4 4 2 13" xfId="34441"/>
    <cellStyle name="Обычный 25 4 4 2 14" xfId="34442"/>
    <cellStyle name="Обычный 25 4 4 2 15" xfId="34443"/>
    <cellStyle name="Обычный 25 4 4 2 16" xfId="34444"/>
    <cellStyle name="Обычный 25 4 4 2 17" xfId="34445"/>
    <cellStyle name="Обычный 25 4 4 2 18" xfId="34446"/>
    <cellStyle name="Обычный 25 4 4 2 2" xfId="34447"/>
    <cellStyle name="Обычный 25 4 4 2 3" xfId="34448"/>
    <cellStyle name="Обычный 25 4 4 2 4" xfId="34449"/>
    <cellStyle name="Обычный 25 4 4 2 5" xfId="34450"/>
    <cellStyle name="Обычный 25 4 4 2 6" xfId="34451"/>
    <cellStyle name="Обычный 25 4 4 2 7" xfId="34452"/>
    <cellStyle name="Обычный 25 4 4 2 8" xfId="34453"/>
    <cellStyle name="Обычный 25 4 4 2 9" xfId="34454"/>
    <cellStyle name="Обычный 25 4 4 20" xfId="34455"/>
    <cellStyle name="Обычный 25 4 4 21" xfId="34456"/>
    <cellStyle name="Обычный 25 4 4 3" xfId="34457"/>
    <cellStyle name="Обычный 25 4 4 3 10" xfId="34458"/>
    <cellStyle name="Обычный 25 4 4 3 11" xfId="34459"/>
    <cellStyle name="Обычный 25 4 4 3 12" xfId="34460"/>
    <cellStyle name="Обычный 25 4 4 3 13" xfId="34461"/>
    <cellStyle name="Обычный 25 4 4 3 14" xfId="34462"/>
    <cellStyle name="Обычный 25 4 4 3 15" xfId="34463"/>
    <cellStyle name="Обычный 25 4 4 3 16" xfId="34464"/>
    <cellStyle name="Обычный 25 4 4 3 17" xfId="34465"/>
    <cellStyle name="Обычный 25 4 4 3 18" xfId="34466"/>
    <cellStyle name="Обычный 25 4 4 3 2" xfId="34467"/>
    <cellStyle name="Обычный 25 4 4 3 3" xfId="34468"/>
    <cellStyle name="Обычный 25 4 4 3 4" xfId="34469"/>
    <cellStyle name="Обычный 25 4 4 3 5" xfId="34470"/>
    <cellStyle name="Обычный 25 4 4 3 6" xfId="34471"/>
    <cellStyle name="Обычный 25 4 4 3 7" xfId="34472"/>
    <cellStyle name="Обычный 25 4 4 3 8" xfId="34473"/>
    <cellStyle name="Обычный 25 4 4 3 9" xfId="34474"/>
    <cellStyle name="Обычный 25 4 4 4" xfId="34475"/>
    <cellStyle name="Обычный 25 4 4 4 10" xfId="34476"/>
    <cellStyle name="Обычный 25 4 4 4 11" xfId="34477"/>
    <cellStyle name="Обычный 25 4 4 4 12" xfId="34478"/>
    <cellStyle name="Обычный 25 4 4 4 13" xfId="34479"/>
    <cellStyle name="Обычный 25 4 4 4 14" xfId="34480"/>
    <cellStyle name="Обычный 25 4 4 4 15" xfId="34481"/>
    <cellStyle name="Обычный 25 4 4 4 16" xfId="34482"/>
    <cellStyle name="Обычный 25 4 4 4 17" xfId="34483"/>
    <cellStyle name="Обычный 25 4 4 4 18" xfId="34484"/>
    <cellStyle name="Обычный 25 4 4 4 2" xfId="34485"/>
    <cellStyle name="Обычный 25 4 4 4 3" xfId="34486"/>
    <cellStyle name="Обычный 25 4 4 4 4" xfId="34487"/>
    <cellStyle name="Обычный 25 4 4 4 5" xfId="34488"/>
    <cellStyle name="Обычный 25 4 4 4 6" xfId="34489"/>
    <cellStyle name="Обычный 25 4 4 4 7" xfId="34490"/>
    <cellStyle name="Обычный 25 4 4 4 8" xfId="34491"/>
    <cellStyle name="Обычный 25 4 4 4 9" xfId="34492"/>
    <cellStyle name="Обычный 25 4 4 5" xfId="34493"/>
    <cellStyle name="Обычный 25 4 4 6" xfId="34494"/>
    <cellStyle name="Обычный 25 4 4 7" xfId="34495"/>
    <cellStyle name="Обычный 25 4 4 8" xfId="34496"/>
    <cellStyle name="Обычный 25 4 4 9" xfId="34497"/>
    <cellStyle name="Обычный 25 4 5" xfId="34498"/>
    <cellStyle name="Обычный 25 4 5 10" xfId="34499"/>
    <cellStyle name="Обычный 25 4 5 11" xfId="34500"/>
    <cellStyle name="Обычный 25 4 5 12" xfId="34501"/>
    <cellStyle name="Обычный 25 4 5 13" xfId="34502"/>
    <cellStyle name="Обычный 25 4 5 14" xfId="34503"/>
    <cellStyle name="Обычный 25 4 5 15" xfId="34504"/>
    <cellStyle name="Обычный 25 4 5 16" xfId="34505"/>
    <cellStyle name="Обычный 25 4 5 17" xfId="34506"/>
    <cellStyle name="Обычный 25 4 5 18" xfId="34507"/>
    <cellStyle name="Обычный 25 4 5 2" xfId="34508"/>
    <cellStyle name="Обычный 25 4 5 3" xfId="34509"/>
    <cellStyle name="Обычный 25 4 5 4" xfId="34510"/>
    <cellStyle name="Обычный 25 4 5 5" xfId="34511"/>
    <cellStyle name="Обычный 25 4 5 6" xfId="34512"/>
    <cellStyle name="Обычный 25 4 5 7" xfId="34513"/>
    <cellStyle name="Обычный 25 4 5 8" xfId="34514"/>
    <cellStyle name="Обычный 25 4 5 9" xfId="34515"/>
    <cellStyle name="Обычный 25 4 6" xfId="34516"/>
    <cellStyle name="Обычный 25 4 6 10" xfId="34517"/>
    <cellStyle name="Обычный 25 4 6 11" xfId="34518"/>
    <cellStyle name="Обычный 25 4 6 12" xfId="34519"/>
    <cellStyle name="Обычный 25 4 6 13" xfId="34520"/>
    <cellStyle name="Обычный 25 4 6 14" xfId="34521"/>
    <cellStyle name="Обычный 25 4 6 15" xfId="34522"/>
    <cellStyle name="Обычный 25 4 6 16" xfId="34523"/>
    <cellStyle name="Обычный 25 4 6 17" xfId="34524"/>
    <cellStyle name="Обычный 25 4 6 18" xfId="34525"/>
    <cellStyle name="Обычный 25 4 6 2" xfId="34526"/>
    <cellStyle name="Обычный 25 4 6 3" xfId="34527"/>
    <cellStyle name="Обычный 25 4 6 4" xfId="34528"/>
    <cellStyle name="Обычный 25 4 6 5" xfId="34529"/>
    <cellStyle name="Обычный 25 4 6 6" xfId="34530"/>
    <cellStyle name="Обычный 25 4 6 7" xfId="34531"/>
    <cellStyle name="Обычный 25 4 6 8" xfId="34532"/>
    <cellStyle name="Обычный 25 4 6 9" xfId="34533"/>
    <cellStyle name="Обычный 25 4 7" xfId="34534"/>
    <cellStyle name="Обычный 25 4 7 10" xfId="34535"/>
    <cellStyle name="Обычный 25 4 7 11" xfId="34536"/>
    <cellStyle name="Обычный 25 4 7 12" xfId="34537"/>
    <cellStyle name="Обычный 25 4 7 13" xfId="34538"/>
    <cellStyle name="Обычный 25 4 7 14" xfId="34539"/>
    <cellStyle name="Обычный 25 4 7 15" xfId="34540"/>
    <cellStyle name="Обычный 25 4 7 16" xfId="34541"/>
    <cellStyle name="Обычный 25 4 7 17" xfId="34542"/>
    <cellStyle name="Обычный 25 4 7 18" xfId="34543"/>
    <cellStyle name="Обычный 25 4 7 2" xfId="34544"/>
    <cellStyle name="Обычный 25 4 7 3" xfId="34545"/>
    <cellStyle name="Обычный 25 4 7 4" xfId="34546"/>
    <cellStyle name="Обычный 25 4 7 5" xfId="34547"/>
    <cellStyle name="Обычный 25 4 7 6" xfId="34548"/>
    <cellStyle name="Обычный 25 4 7 7" xfId="34549"/>
    <cellStyle name="Обычный 25 4 7 8" xfId="34550"/>
    <cellStyle name="Обычный 25 4 7 9" xfId="34551"/>
    <cellStyle name="Обычный 25 4 8" xfId="34552"/>
    <cellStyle name="Обычный 25 4 9" xfId="34553"/>
    <cellStyle name="Обычный 25 5" xfId="34554"/>
    <cellStyle name="Обычный 25 5 10" xfId="34555"/>
    <cellStyle name="Обычный 25 5 11" xfId="34556"/>
    <cellStyle name="Обычный 25 5 12" xfId="34557"/>
    <cellStyle name="Обычный 25 5 13" xfId="34558"/>
    <cellStyle name="Обычный 25 5 14" xfId="34559"/>
    <cellStyle name="Обычный 25 5 15" xfId="34560"/>
    <cellStyle name="Обычный 25 5 16" xfId="34561"/>
    <cellStyle name="Обычный 25 5 17" xfId="34562"/>
    <cellStyle name="Обычный 25 5 18" xfId="34563"/>
    <cellStyle name="Обычный 25 5 19" xfId="34564"/>
    <cellStyle name="Обычный 25 5 2" xfId="34565"/>
    <cellStyle name="Обычный 25 5 2 10" xfId="34566"/>
    <cellStyle name="Обычный 25 5 2 11" xfId="34567"/>
    <cellStyle name="Обычный 25 5 2 12" xfId="34568"/>
    <cellStyle name="Обычный 25 5 2 13" xfId="34569"/>
    <cellStyle name="Обычный 25 5 2 14" xfId="34570"/>
    <cellStyle name="Обычный 25 5 2 15" xfId="34571"/>
    <cellStyle name="Обычный 25 5 2 16" xfId="34572"/>
    <cellStyle name="Обычный 25 5 2 17" xfId="34573"/>
    <cellStyle name="Обычный 25 5 2 18" xfId="34574"/>
    <cellStyle name="Обычный 25 5 2 19" xfId="34575"/>
    <cellStyle name="Обычный 25 5 2 2" xfId="34576"/>
    <cellStyle name="Обычный 25 5 2 2 10" xfId="34577"/>
    <cellStyle name="Обычный 25 5 2 2 11" xfId="34578"/>
    <cellStyle name="Обычный 25 5 2 2 12" xfId="34579"/>
    <cellStyle name="Обычный 25 5 2 2 13" xfId="34580"/>
    <cellStyle name="Обычный 25 5 2 2 14" xfId="34581"/>
    <cellStyle name="Обычный 25 5 2 2 15" xfId="34582"/>
    <cellStyle name="Обычный 25 5 2 2 16" xfId="34583"/>
    <cellStyle name="Обычный 25 5 2 2 17" xfId="34584"/>
    <cellStyle name="Обычный 25 5 2 2 18" xfId="34585"/>
    <cellStyle name="Обычный 25 5 2 2 19" xfId="34586"/>
    <cellStyle name="Обычный 25 5 2 2 2" xfId="34587"/>
    <cellStyle name="Обычный 25 5 2 2 2 10" xfId="34588"/>
    <cellStyle name="Обычный 25 5 2 2 2 11" xfId="34589"/>
    <cellStyle name="Обычный 25 5 2 2 2 12" xfId="34590"/>
    <cellStyle name="Обычный 25 5 2 2 2 13" xfId="34591"/>
    <cellStyle name="Обычный 25 5 2 2 2 14" xfId="34592"/>
    <cellStyle name="Обычный 25 5 2 2 2 15" xfId="34593"/>
    <cellStyle name="Обычный 25 5 2 2 2 16" xfId="34594"/>
    <cellStyle name="Обычный 25 5 2 2 2 17" xfId="34595"/>
    <cellStyle name="Обычный 25 5 2 2 2 18" xfId="34596"/>
    <cellStyle name="Обычный 25 5 2 2 2 2" xfId="34597"/>
    <cellStyle name="Обычный 25 5 2 2 2 3" xfId="34598"/>
    <cellStyle name="Обычный 25 5 2 2 2 4" xfId="34599"/>
    <cellStyle name="Обычный 25 5 2 2 2 5" xfId="34600"/>
    <cellStyle name="Обычный 25 5 2 2 2 6" xfId="34601"/>
    <cellStyle name="Обычный 25 5 2 2 2 7" xfId="34602"/>
    <cellStyle name="Обычный 25 5 2 2 2 8" xfId="34603"/>
    <cellStyle name="Обычный 25 5 2 2 2 9" xfId="34604"/>
    <cellStyle name="Обычный 25 5 2 2 20" xfId="34605"/>
    <cellStyle name="Обычный 25 5 2 2 21" xfId="34606"/>
    <cellStyle name="Обычный 25 5 2 2 3" xfId="34607"/>
    <cellStyle name="Обычный 25 5 2 2 3 10" xfId="34608"/>
    <cellStyle name="Обычный 25 5 2 2 3 11" xfId="34609"/>
    <cellStyle name="Обычный 25 5 2 2 3 12" xfId="34610"/>
    <cellStyle name="Обычный 25 5 2 2 3 13" xfId="34611"/>
    <cellStyle name="Обычный 25 5 2 2 3 14" xfId="34612"/>
    <cellStyle name="Обычный 25 5 2 2 3 15" xfId="34613"/>
    <cellStyle name="Обычный 25 5 2 2 3 16" xfId="34614"/>
    <cellStyle name="Обычный 25 5 2 2 3 17" xfId="34615"/>
    <cellStyle name="Обычный 25 5 2 2 3 18" xfId="34616"/>
    <cellStyle name="Обычный 25 5 2 2 3 2" xfId="34617"/>
    <cellStyle name="Обычный 25 5 2 2 3 3" xfId="34618"/>
    <cellStyle name="Обычный 25 5 2 2 3 4" xfId="34619"/>
    <cellStyle name="Обычный 25 5 2 2 3 5" xfId="34620"/>
    <cellStyle name="Обычный 25 5 2 2 3 6" xfId="34621"/>
    <cellStyle name="Обычный 25 5 2 2 3 7" xfId="34622"/>
    <cellStyle name="Обычный 25 5 2 2 3 8" xfId="34623"/>
    <cellStyle name="Обычный 25 5 2 2 3 9" xfId="34624"/>
    <cellStyle name="Обычный 25 5 2 2 4" xfId="34625"/>
    <cellStyle name="Обычный 25 5 2 2 4 10" xfId="34626"/>
    <cellStyle name="Обычный 25 5 2 2 4 11" xfId="34627"/>
    <cellStyle name="Обычный 25 5 2 2 4 12" xfId="34628"/>
    <cellStyle name="Обычный 25 5 2 2 4 13" xfId="34629"/>
    <cellStyle name="Обычный 25 5 2 2 4 14" xfId="34630"/>
    <cellStyle name="Обычный 25 5 2 2 4 15" xfId="34631"/>
    <cellStyle name="Обычный 25 5 2 2 4 16" xfId="34632"/>
    <cellStyle name="Обычный 25 5 2 2 4 17" xfId="34633"/>
    <cellStyle name="Обычный 25 5 2 2 4 18" xfId="34634"/>
    <cellStyle name="Обычный 25 5 2 2 4 2" xfId="34635"/>
    <cellStyle name="Обычный 25 5 2 2 4 3" xfId="34636"/>
    <cellStyle name="Обычный 25 5 2 2 4 4" xfId="34637"/>
    <cellStyle name="Обычный 25 5 2 2 4 5" xfId="34638"/>
    <cellStyle name="Обычный 25 5 2 2 4 6" xfId="34639"/>
    <cellStyle name="Обычный 25 5 2 2 4 7" xfId="34640"/>
    <cellStyle name="Обычный 25 5 2 2 4 8" xfId="34641"/>
    <cellStyle name="Обычный 25 5 2 2 4 9" xfId="34642"/>
    <cellStyle name="Обычный 25 5 2 2 5" xfId="34643"/>
    <cellStyle name="Обычный 25 5 2 2 6" xfId="34644"/>
    <cellStyle name="Обычный 25 5 2 2 7" xfId="34645"/>
    <cellStyle name="Обычный 25 5 2 2 8" xfId="34646"/>
    <cellStyle name="Обычный 25 5 2 2 9" xfId="34647"/>
    <cellStyle name="Обычный 25 5 2 20" xfId="34648"/>
    <cellStyle name="Обычный 25 5 2 21" xfId="34649"/>
    <cellStyle name="Обычный 25 5 2 22" xfId="34650"/>
    <cellStyle name="Обычный 25 5 2 3" xfId="34651"/>
    <cellStyle name="Обычный 25 5 2 3 10" xfId="34652"/>
    <cellStyle name="Обычный 25 5 2 3 11" xfId="34653"/>
    <cellStyle name="Обычный 25 5 2 3 12" xfId="34654"/>
    <cellStyle name="Обычный 25 5 2 3 13" xfId="34655"/>
    <cellStyle name="Обычный 25 5 2 3 14" xfId="34656"/>
    <cellStyle name="Обычный 25 5 2 3 15" xfId="34657"/>
    <cellStyle name="Обычный 25 5 2 3 16" xfId="34658"/>
    <cellStyle name="Обычный 25 5 2 3 17" xfId="34659"/>
    <cellStyle name="Обычный 25 5 2 3 18" xfId="34660"/>
    <cellStyle name="Обычный 25 5 2 3 2" xfId="34661"/>
    <cellStyle name="Обычный 25 5 2 3 3" xfId="34662"/>
    <cellStyle name="Обычный 25 5 2 3 4" xfId="34663"/>
    <cellStyle name="Обычный 25 5 2 3 5" xfId="34664"/>
    <cellStyle name="Обычный 25 5 2 3 6" xfId="34665"/>
    <cellStyle name="Обычный 25 5 2 3 7" xfId="34666"/>
    <cellStyle name="Обычный 25 5 2 3 8" xfId="34667"/>
    <cellStyle name="Обычный 25 5 2 3 9" xfId="34668"/>
    <cellStyle name="Обычный 25 5 2 4" xfId="34669"/>
    <cellStyle name="Обычный 25 5 2 4 10" xfId="34670"/>
    <cellStyle name="Обычный 25 5 2 4 11" xfId="34671"/>
    <cellStyle name="Обычный 25 5 2 4 12" xfId="34672"/>
    <cellStyle name="Обычный 25 5 2 4 13" xfId="34673"/>
    <cellStyle name="Обычный 25 5 2 4 14" xfId="34674"/>
    <cellStyle name="Обычный 25 5 2 4 15" xfId="34675"/>
    <cellStyle name="Обычный 25 5 2 4 16" xfId="34676"/>
    <cellStyle name="Обычный 25 5 2 4 17" xfId="34677"/>
    <cellStyle name="Обычный 25 5 2 4 18" xfId="34678"/>
    <cellStyle name="Обычный 25 5 2 4 2" xfId="34679"/>
    <cellStyle name="Обычный 25 5 2 4 3" xfId="34680"/>
    <cellStyle name="Обычный 25 5 2 4 4" xfId="34681"/>
    <cellStyle name="Обычный 25 5 2 4 5" xfId="34682"/>
    <cellStyle name="Обычный 25 5 2 4 6" xfId="34683"/>
    <cellStyle name="Обычный 25 5 2 4 7" xfId="34684"/>
    <cellStyle name="Обычный 25 5 2 4 8" xfId="34685"/>
    <cellStyle name="Обычный 25 5 2 4 9" xfId="34686"/>
    <cellStyle name="Обычный 25 5 2 5" xfId="34687"/>
    <cellStyle name="Обычный 25 5 2 5 10" xfId="34688"/>
    <cellStyle name="Обычный 25 5 2 5 11" xfId="34689"/>
    <cellStyle name="Обычный 25 5 2 5 12" xfId="34690"/>
    <cellStyle name="Обычный 25 5 2 5 13" xfId="34691"/>
    <cellStyle name="Обычный 25 5 2 5 14" xfId="34692"/>
    <cellStyle name="Обычный 25 5 2 5 15" xfId="34693"/>
    <cellStyle name="Обычный 25 5 2 5 16" xfId="34694"/>
    <cellStyle name="Обычный 25 5 2 5 17" xfId="34695"/>
    <cellStyle name="Обычный 25 5 2 5 18" xfId="34696"/>
    <cellStyle name="Обычный 25 5 2 5 2" xfId="34697"/>
    <cellStyle name="Обычный 25 5 2 5 3" xfId="34698"/>
    <cellStyle name="Обычный 25 5 2 5 4" xfId="34699"/>
    <cellStyle name="Обычный 25 5 2 5 5" xfId="34700"/>
    <cellStyle name="Обычный 25 5 2 5 6" xfId="34701"/>
    <cellStyle name="Обычный 25 5 2 5 7" xfId="34702"/>
    <cellStyle name="Обычный 25 5 2 5 8" xfId="34703"/>
    <cellStyle name="Обычный 25 5 2 5 9" xfId="34704"/>
    <cellStyle name="Обычный 25 5 2 6" xfId="34705"/>
    <cellStyle name="Обычный 25 5 2 7" xfId="34706"/>
    <cellStyle name="Обычный 25 5 2 8" xfId="34707"/>
    <cellStyle name="Обычный 25 5 2 9" xfId="34708"/>
    <cellStyle name="Обычный 25 5 20" xfId="34709"/>
    <cellStyle name="Обычный 25 5 21" xfId="34710"/>
    <cellStyle name="Обычный 25 5 22" xfId="34711"/>
    <cellStyle name="Обычный 25 5 23" xfId="34712"/>
    <cellStyle name="Обычный 25 5 24" xfId="34713"/>
    <cellStyle name="Обычный 25 5 3" xfId="34714"/>
    <cellStyle name="Обычный 25 5 3 10" xfId="34715"/>
    <cellStyle name="Обычный 25 5 3 11" xfId="34716"/>
    <cellStyle name="Обычный 25 5 3 12" xfId="34717"/>
    <cellStyle name="Обычный 25 5 3 13" xfId="34718"/>
    <cellStyle name="Обычный 25 5 3 14" xfId="34719"/>
    <cellStyle name="Обычный 25 5 3 15" xfId="34720"/>
    <cellStyle name="Обычный 25 5 3 16" xfId="34721"/>
    <cellStyle name="Обычный 25 5 3 17" xfId="34722"/>
    <cellStyle name="Обычный 25 5 3 18" xfId="34723"/>
    <cellStyle name="Обычный 25 5 3 19" xfId="34724"/>
    <cellStyle name="Обычный 25 5 3 2" xfId="34725"/>
    <cellStyle name="Обычный 25 5 3 2 10" xfId="34726"/>
    <cellStyle name="Обычный 25 5 3 2 11" xfId="34727"/>
    <cellStyle name="Обычный 25 5 3 2 12" xfId="34728"/>
    <cellStyle name="Обычный 25 5 3 2 13" xfId="34729"/>
    <cellStyle name="Обычный 25 5 3 2 14" xfId="34730"/>
    <cellStyle name="Обычный 25 5 3 2 15" xfId="34731"/>
    <cellStyle name="Обычный 25 5 3 2 16" xfId="34732"/>
    <cellStyle name="Обычный 25 5 3 2 17" xfId="34733"/>
    <cellStyle name="Обычный 25 5 3 2 18" xfId="34734"/>
    <cellStyle name="Обычный 25 5 3 2 19" xfId="34735"/>
    <cellStyle name="Обычный 25 5 3 2 2" xfId="34736"/>
    <cellStyle name="Обычный 25 5 3 2 2 10" xfId="34737"/>
    <cellStyle name="Обычный 25 5 3 2 2 11" xfId="34738"/>
    <cellStyle name="Обычный 25 5 3 2 2 12" xfId="34739"/>
    <cellStyle name="Обычный 25 5 3 2 2 13" xfId="34740"/>
    <cellStyle name="Обычный 25 5 3 2 2 14" xfId="34741"/>
    <cellStyle name="Обычный 25 5 3 2 2 15" xfId="34742"/>
    <cellStyle name="Обычный 25 5 3 2 2 16" xfId="34743"/>
    <cellStyle name="Обычный 25 5 3 2 2 17" xfId="34744"/>
    <cellStyle name="Обычный 25 5 3 2 2 18" xfId="34745"/>
    <cellStyle name="Обычный 25 5 3 2 2 2" xfId="34746"/>
    <cellStyle name="Обычный 25 5 3 2 2 3" xfId="34747"/>
    <cellStyle name="Обычный 25 5 3 2 2 4" xfId="34748"/>
    <cellStyle name="Обычный 25 5 3 2 2 5" xfId="34749"/>
    <cellStyle name="Обычный 25 5 3 2 2 6" xfId="34750"/>
    <cellStyle name="Обычный 25 5 3 2 2 7" xfId="34751"/>
    <cellStyle name="Обычный 25 5 3 2 2 8" xfId="34752"/>
    <cellStyle name="Обычный 25 5 3 2 2 9" xfId="34753"/>
    <cellStyle name="Обычный 25 5 3 2 20" xfId="34754"/>
    <cellStyle name="Обычный 25 5 3 2 21" xfId="34755"/>
    <cellStyle name="Обычный 25 5 3 2 3" xfId="34756"/>
    <cellStyle name="Обычный 25 5 3 2 3 10" xfId="34757"/>
    <cellStyle name="Обычный 25 5 3 2 3 11" xfId="34758"/>
    <cellStyle name="Обычный 25 5 3 2 3 12" xfId="34759"/>
    <cellStyle name="Обычный 25 5 3 2 3 13" xfId="34760"/>
    <cellStyle name="Обычный 25 5 3 2 3 14" xfId="34761"/>
    <cellStyle name="Обычный 25 5 3 2 3 15" xfId="34762"/>
    <cellStyle name="Обычный 25 5 3 2 3 16" xfId="34763"/>
    <cellStyle name="Обычный 25 5 3 2 3 17" xfId="34764"/>
    <cellStyle name="Обычный 25 5 3 2 3 18" xfId="34765"/>
    <cellStyle name="Обычный 25 5 3 2 3 2" xfId="34766"/>
    <cellStyle name="Обычный 25 5 3 2 3 3" xfId="34767"/>
    <cellStyle name="Обычный 25 5 3 2 3 4" xfId="34768"/>
    <cellStyle name="Обычный 25 5 3 2 3 5" xfId="34769"/>
    <cellStyle name="Обычный 25 5 3 2 3 6" xfId="34770"/>
    <cellStyle name="Обычный 25 5 3 2 3 7" xfId="34771"/>
    <cellStyle name="Обычный 25 5 3 2 3 8" xfId="34772"/>
    <cellStyle name="Обычный 25 5 3 2 3 9" xfId="34773"/>
    <cellStyle name="Обычный 25 5 3 2 4" xfId="34774"/>
    <cellStyle name="Обычный 25 5 3 2 4 10" xfId="34775"/>
    <cellStyle name="Обычный 25 5 3 2 4 11" xfId="34776"/>
    <cellStyle name="Обычный 25 5 3 2 4 12" xfId="34777"/>
    <cellStyle name="Обычный 25 5 3 2 4 13" xfId="34778"/>
    <cellStyle name="Обычный 25 5 3 2 4 14" xfId="34779"/>
    <cellStyle name="Обычный 25 5 3 2 4 15" xfId="34780"/>
    <cellStyle name="Обычный 25 5 3 2 4 16" xfId="34781"/>
    <cellStyle name="Обычный 25 5 3 2 4 17" xfId="34782"/>
    <cellStyle name="Обычный 25 5 3 2 4 18" xfId="34783"/>
    <cellStyle name="Обычный 25 5 3 2 4 2" xfId="34784"/>
    <cellStyle name="Обычный 25 5 3 2 4 3" xfId="34785"/>
    <cellStyle name="Обычный 25 5 3 2 4 4" xfId="34786"/>
    <cellStyle name="Обычный 25 5 3 2 4 5" xfId="34787"/>
    <cellStyle name="Обычный 25 5 3 2 4 6" xfId="34788"/>
    <cellStyle name="Обычный 25 5 3 2 4 7" xfId="34789"/>
    <cellStyle name="Обычный 25 5 3 2 4 8" xfId="34790"/>
    <cellStyle name="Обычный 25 5 3 2 4 9" xfId="34791"/>
    <cellStyle name="Обычный 25 5 3 2 5" xfId="34792"/>
    <cellStyle name="Обычный 25 5 3 2 6" xfId="34793"/>
    <cellStyle name="Обычный 25 5 3 2 7" xfId="34794"/>
    <cellStyle name="Обычный 25 5 3 2 8" xfId="34795"/>
    <cellStyle name="Обычный 25 5 3 2 9" xfId="34796"/>
    <cellStyle name="Обычный 25 5 3 20" xfId="34797"/>
    <cellStyle name="Обычный 25 5 3 21" xfId="34798"/>
    <cellStyle name="Обычный 25 5 3 22" xfId="34799"/>
    <cellStyle name="Обычный 25 5 3 3" xfId="34800"/>
    <cellStyle name="Обычный 25 5 3 3 10" xfId="34801"/>
    <cellStyle name="Обычный 25 5 3 3 11" xfId="34802"/>
    <cellStyle name="Обычный 25 5 3 3 12" xfId="34803"/>
    <cellStyle name="Обычный 25 5 3 3 13" xfId="34804"/>
    <cellStyle name="Обычный 25 5 3 3 14" xfId="34805"/>
    <cellStyle name="Обычный 25 5 3 3 15" xfId="34806"/>
    <cellStyle name="Обычный 25 5 3 3 16" xfId="34807"/>
    <cellStyle name="Обычный 25 5 3 3 17" xfId="34808"/>
    <cellStyle name="Обычный 25 5 3 3 18" xfId="34809"/>
    <cellStyle name="Обычный 25 5 3 3 2" xfId="34810"/>
    <cellStyle name="Обычный 25 5 3 3 3" xfId="34811"/>
    <cellStyle name="Обычный 25 5 3 3 4" xfId="34812"/>
    <cellStyle name="Обычный 25 5 3 3 5" xfId="34813"/>
    <cellStyle name="Обычный 25 5 3 3 6" xfId="34814"/>
    <cellStyle name="Обычный 25 5 3 3 7" xfId="34815"/>
    <cellStyle name="Обычный 25 5 3 3 8" xfId="34816"/>
    <cellStyle name="Обычный 25 5 3 3 9" xfId="34817"/>
    <cellStyle name="Обычный 25 5 3 4" xfId="34818"/>
    <cellStyle name="Обычный 25 5 3 4 10" xfId="34819"/>
    <cellStyle name="Обычный 25 5 3 4 11" xfId="34820"/>
    <cellStyle name="Обычный 25 5 3 4 12" xfId="34821"/>
    <cellStyle name="Обычный 25 5 3 4 13" xfId="34822"/>
    <cellStyle name="Обычный 25 5 3 4 14" xfId="34823"/>
    <cellStyle name="Обычный 25 5 3 4 15" xfId="34824"/>
    <cellStyle name="Обычный 25 5 3 4 16" xfId="34825"/>
    <cellStyle name="Обычный 25 5 3 4 17" xfId="34826"/>
    <cellStyle name="Обычный 25 5 3 4 18" xfId="34827"/>
    <cellStyle name="Обычный 25 5 3 4 2" xfId="34828"/>
    <cellStyle name="Обычный 25 5 3 4 3" xfId="34829"/>
    <cellStyle name="Обычный 25 5 3 4 4" xfId="34830"/>
    <cellStyle name="Обычный 25 5 3 4 5" xfId="34831"/>
    <cellStyle name="Обычный 25 5 3 4 6" xfId="34832"/>
    <cellStyle name="Обычный 25 5 3 4 7" xfId="34833"/>
    <cellStyle name="Обычный 25 5 3 4 8" xfId="34834"/>
    <cellStyle name="Обычный 25 5 3 4 9" xfId="34835"/>
    <cellStyle name="Обычный 25 5 3 5" xfId="34836"/>
    <cellStyle name="Обычный 25 5 3 5 10" xfId="34837"/>
    <cellStyle name="Обычный 25 5 3 5 11" xfId="34838"/>
    <cellStyle name="Обычный 25 5 3 5 12" xfId="34839"/>
    <cellStyle name="Обычный 25 5 3 5 13" xfId="34840"/>
    <cellStyle name="Обычный 25 5 3 5 14" xfId="34841"/>
    <cellStyle name="Обычный 25 5 3 5 15" xfId="34842"/>
    <cellStyle name="Обычный 25 5 3 5 16" xfId="34843"/>
    <cellStyle name="Обычный 25 5 3 5 17" xfId="34844"/>
    <cellStyle name="Обычный 25 5 3 5 18" xfId="34845"/>
    <cellStyle name="Обычный 25 5 3 5 2" xfId="34846"/>
    <cellStyle name="Обычный 25 5 3 5 3" xfId="34847"/>
    <cellStyle name="Обычный 25 5 3 5 4" xfId="34848"/>
    <cellStyle name="Обычный 25 5 3 5 5" xfId="34849"/>
    <cellStyle name="Обычный 25 5 3 5 6" xfId="34850"/>
    <cellStyle name="Обычный 25 5 3 5 7" xfId="34851"/>
    <cellStyle name="Обычный 25 5 3 5 8" xfId="34852"/>
    <cellStyle name="Обычный 25 5 3 5 9" xfId="34853"/>
    <cellStyle name="Обычный 25 5 3 6" xfId="34854"/>
    <cellStyle name="Обычный 25 5 3 7" xfId="34855"/>
    <cellStyle name="Обычный 25 5 3 8" xfId="34856"/>
    <cellStyle name="Обычный 25 5 3 9" xfId="34857"/>
    <cellStyle name="Обычный 25 5 4" xfId="34858"/>
    <cellStyle name="Обычный 25 5 4 10" xfId="34859"/>
    <cellStyle name="Обычный 25 5 4 11" xfId="34860"/>
    <cellStyle name="Обычный 25 5 4 12" xfId="34861"/>
    <cellStyle name="Обычный 25 5 4 13" xfId="34862"/>
    <cellStyle name="Обычный 25 5 4 14" xfId="34863"/>
    <cellStyle name="Обычный 25 5 4 15" xfId="34864"/>
    <cellStyle name="Обычный 25 5 4 16" xfId="34865"/>
    <cellStyle name="Обычный 25 5 4 17" xfId="34866"/>
    <cellStyle name="Обычный 25 5 4 18" xfId="34867"/>
    <cellStyle name="Обычный 25 5 4 19" xfId="34868"/>
    <cellStyle name="Обычный 25 5 4 2" xfId="34869"/>
    <cellStyle name="Обычный 25 5 4 2 10" xfId="34870"/>
    <cellStyle name="Обычный 25 5 4 2 11" xfId="34871"/>
    <cellStyle name="Обычный 25 5 4 2 12" xfId="34872"/>
    <cellStyle name="Обычный 25 5 4 2 13" xfId="34873"/>
    <cellStyle name="Обычный 25 5 4 2 14" xfId="34874"/>
    <cellStyle name="Обычный 25 5 4 2 15" xfId="34875"/>
    <cellStyle name="Обычный 25 5 4 2 16" xfId="34876"/>
    <cellStyle name="Обычный 25 5 4 2 17" xfId="34877"/>
    <cellStyle name="Обычный 25 5 4 2 18" xfId="34878"/>
    <cellStyle name="Обычный 25 5 4 2 2" xfId="34879"/>
    <cellStyle name="Обычный 25 5 4 2 3" xfId="34880"/>
    <cellStyle name="Обычный 25 5 4 2 4" xfId="34881"/>
    <cellStyle name="Обычный 25 5 4 2 5" xfId="34882"/>
    <cellStyle name="Обычный 25 5 4 2 6" xfId="34883"/>
    <cellStyle name="Обычный 25 5 4 2 7" xfId="34884"/>
    <cellStyle name="Обычный 25 5 4 2 8" xfId="34885"/>
    <cellStyle name="Обычный 25 5 4 2 9" xfId="34886"/>
    <cellStyle name="Обычный 25 5 4 20" xfId="34887"/>
    <cellStyle name="Обычный 25 5 4 21" xfId="34888"/>
    <cellStyle name="Обычный 25 5 4 3" xfId="34889"/>
    <cellStyle name="Обычный 25 5 4 3 10" xfId="34890"/>
    <cellStyle name="Обычный 25 5 4 3 11" xfId="34891"/>
    <cellStyle name="Обычный 25 5 4 3 12" xfId="34892"/>
    <cellStyle name="Обычный 25 5 4 3 13" xfId="34893"/>
    <cellStyle name="Обычный 25 5 4 3 14" xfId="34894"/>
    <cellStyle name="Обычный 25 5 4 3 15" xfId="34895"/>
    <cellStyle name="Обычный 25 5 4 3 16" xfId="34896"/>
    <cellStyle name="Обычный 25 5 4 3 17" xfId="34897"/>
    <cellStyle name="Обычный 25 5 4 3 18" xfId="34898"/>
    <cellStyle name="Обычный 25 5 4 3 2" xfId="34899"/>
    <cellStyle name="Обычный 25 5 4 3 3" xfId="34900"/>
    <cellStyle name="Обычный 25 5 4 3 4" xfId="34901"/>
    <cellStyle name="Обычный 25 5 4 3 5" xfId="34902"/>
    <cellStyle name="Обычный 25 5 4 3 6" xfId="34903"/>
    <cellStyle name="Обычный 25 5 4 3 7" xfId="34904"/>
    <cellStyle name="Обычный 25 5 4 3 8" xfId="34905"/>
    <cellStyle name="Обычный 25 5 4 3 9" xfId="34906"/>
    <cellStyle name="Обычный 25 5 4 4" xfId="34907"/>
    <cellStyle name="Обычный 25 5 4 4 10" xfId="34908"/>
    <cellStyle name="Обычный 25 5 4 4 11" xfId="34909"/>
    <cellStyle name="Обычный 25 5 4 4 12" xfId="34910"/>
    <cellStyle name="Обычный 25 5 4 4 13" xfId="34911"/>
    <cellStyle name="Обычный 25 5 4 4 14" xfId="34912"/>
    <cellStyle name="Обычный 25 5 4 4 15" xfId="34913"/>
    <cellStyle name="Обычный 25 5 4 4 16" xfId="34914"/>
    <cellStyle name="Обычный 25 5 4 4 17" xfId="34915"/>
    <cellStyle name="Обычный 25 5 4 4 18" xfId="34916"/>
    <cellStyle name="Обычный 25 5 4 4 2" xfId="34917"/>
    <cellStyle name="Обычный 25 5 4 4 3" xfId="34918"/>
    <cellStyle name="Обычный 25 5 4 4 4" xfId="34919"/>
    <cellStyle name="Обычный 25 5 4 4 5" xfId="34920"/>
    <cellStyle name="Обычный 25 5 4 4 6" xfId="34921"/>
    <cellStyle name="Обычный 25 5 4 4 7" xfId="34922"/>
    <cellStyle name="Обычный 25 5 4 4 8" xfId="34923"/>
    <cellStyle name="Обычный 25 5 4 4 9" xfId="34924"/>
    <cellStyle name="Обычный 25 5 4 5" xfId="34925"/>
    <cellStyle name="Обычный 25 5 4 6" xfId="34926"/>
    <cellStyle name="Обычный 25 5 4 7" xfId="34927"/>
    <cellStyle name="Обычный 25 5 4 8" xfId="34928"/>
    <cellStyle name="Обычный 25 5 4 9" xfId="34929"/>
    <cellStyle name="Обычный 25 5 5" xfId="34930"/>
    <cellStyle name="Обычный 25 5 5 10" xfId="34931"/>
    <cellStyle name="Обычный 25 5 5 11" xfId="34932"/>
    <cellStyle name="Обычный 25 5 5 12" xfId="34933"/>
    <cellStyle name="Обычный 25 5 5 13" xfId="34934"/>
    <cellStyle name="Обычный 25 5 5 14" xfId="34935"/>
    <cellStyle name="Обычный 25 5 5 15" xfId="34936"/>
    <cellStyle name="Обычный 25 5 5 16" xfId="34937"/>
    <cellStyle name="Обычный 25 5 5 17" xfId="34938"/>
    <cellStyle name="Обычный 25 5 5 18" xfId="34939"/>
    <cellStyle name="Обычный 25 5 5 2" xfId="34940"/>
    <cellStyle name="Обычный 25 5 5 3" xfId="34941"/>
    <cellStyle name="Обычный 25 5 5 4" xfId="34942"/>
    <cellStyle name="Обычный 25 5 5 5" xfId="34943"/>
    <cellStyle name="Обычный 25 5 5 6" xfId="34944"/>
    <cellStyle name="Обычный 25 5 5 7" xfId="34945"/>
    <cellStyle name="Обычный 25 5 5 8" xfId="34946"/>
    <cellStyle name="Обычный 25 5 5 9" xfId="34947"/>
    <cellStyle name="Обычный 25 5 6" xfId="34948"/>
    <cellStyle name="Обычный 25 5 6 10" xfId="34949"/>
    <cellStyle name="Обычный 25 5 6 11" xfId="34950"/>
    <cellStyle name="Обычный 25 5 6 12" xfId="34951"/>
    <cellStyle name="Обычный 25 5 6 13" xfId="34952"/>
    <cellStyle name="Обычный 25 5 6 14" xfId="34953"/>
    <cellStyle name="Обычный 25 5 6 15" xfId="34954"/>
    <cellStyle name="Обычный 25 5 6 16" xfId="34955"/>
    <cellStyle name="Обычный 25 5 6 17" xfId="34956"/>
    <cellStyle name="Обычный 25 5 6 18" xfId="34957"/>
    <cellStyle name="Обычный 25 5 6 2" xfId="34958"/>
    <cellStyle name="Обычный 25 5 6 3" xfId="34959"/>
    <cellStyle name="Обычный 25 5 6 4" xfId="34960"/>
    <cellStyle name="Обычный 25 5 6 5" xfId="34961"/>
    <cellStyle name="Обычный 25 5 6 6" xfId="34962"/>
    <cellStyle name="Обычный 25 5 6 7" xfId="34963"/>
    <cellStyle name="Обычный 25 5 6 8" xfId="34964"/>
    <cellStyle name="Обычный 25 5 6 9" xfId="34965"/>
    <cellStyle name="Обычный 25 5 7" xfId="34966"/>
    <cellStyle name="Обычный 25 5 7 10" xfId="34967"/>
    <cellStyle name="Обычный 25 5 7 11" xfId="34968"/>
    <cellStyle name="Обычный 25 5 7 12" xfId="34969"/>
    <cellStyle name="Обычный 25 5 7 13" xfId="34970"/>
    <cellStyle name="Обычный 25 5 7 14" xfId="34971"/>
    <cellStyle name="Обычный 25 5 7 15" xfId="34972"/>
    <cellStyle name="Обычный 25 5 7 16" xfId="34973"/>
    <cellStyle name="Обычный 25 5 7 17" xfId="34974"/>
    <cellStyle name="Обычный 25 5 7 18" xfId="34975"/>
    <cellStyle name="Обычный 25 5 7 2" xfId="34976"/>
    <cellStyle name="Обычный 25 5 7 3" xfId="34977"/>
    <cellStyle name="Обычный 25 5 7 4" xfId="34978"/>
    <cellStyle name="Обычный 25 5 7 5" xfId="34979"/>
    <cellStyle name="Обычный 25 5 7 6" xfId="34980"/>
    <cellStyle name="Обычный 25 5 7 7" xfId="34981"/>
    <cellStyle name="Обычный 25 5 7 8" xfId="34982"/>
    <cellStyle name="Обычный 25 5 7 9" xfId="34983"/>
    <cellStyle name="Обычный 25 5 8" xfId="34984"/>
    <cellStyle name="Обычный 25 5 9" xfId="34985"/>
    <cellStyle name="Обычный 25 6" xfId="34986"/>
    <cellStyle name="Обычный 25 6 10" xfId="34987"/>
    <cellStyle name="Обычный 25 6 11" xfId="34988"/>
    <cellStyle name="Обычный 25 6 12" xfId="34989"/>
    <cellStyle name="Обычный 25 6 13" xfId="34990"/>
    <cellStyle name="Обычный 25 6 14" xfId="34991"/>
    <cellStyle name="Обычный 25 6 15" xfId="34992"/>
    <cellStyle name="Обычный 25 6 16" xfId="34993"/>
    <cellStyle name="Обычный 25 6 17" xfId="34994"/>
    <cellStyle name="Обычный 25 6 18" xfId="34995"/>
    <cellStyle name="Обычный 25 6 19" xfId="34996"/>
    <cellStyle name="Обычный 25 6 2" xfId="34997"/>
    <cellStyle name="Обычный 25 6 2 10" xfId="34998"/>
    <cellStyle name="Обычный 25 6 2 11" xfId="34999"/>
    <cellStyle name="Обычный 25 6 2 12" xfId="35000"/>
    <cellStyle name="Обычный 25 6 2 13" xfId="35001"/>
    <cellStyle name="Обычный 25 6 2 14" xfId="35002"/>
    <cellStyle name="Обычный 25 6 2 15" xfId="35003"/>
    <cellStyle name="Обычный 25 6 2 16" xfId="35004"/>
    <cellStyle name="Обычный 25 6 2 17" xfId="35005"/>
    <cellStyle name="Обычный 25 6 2 18" xfId="35006"/>
    <cellStyle name="Обычный 25 6 2 19" xfId="35007"/>
    <cellStyle name="Обычный 25 6 2 2" xfId="35008"/>
    <cellStyle name="Обычный 25 6 2 2 10" xfId="35009"/>
    <cellStyle name="Обычный 25 6 2 2 11" xfId="35010"/>
    <cellStyle name="Обычный 25 6 2 2 12" xfId="35011"/>
    <cellStyle name="Обычный 25 6 2 2 13" xfId="35012"/>
    <cellStyle name="Обычный 25 6 2 2 14" xfId="35013"/>
    <cellStyle name="Обычный 25 6 2 2 15" xfId="35014"/>
    <cellStyle name="Обычный 25 6 2 2 16" xfId="35015"/>
    <cellStyle name="Обычный 25 6 2 2 17" xfId="35016"/>
    <cellStyle name="Обычный 25 6 2 2 18" xfId="35017"/>
    <cellStyle name="Обычный 25 6 2 2 2" xfId="35018"/>
    <cellStyle name="Обычный 25 6 2 2 3" xfId="35019"/>
    <cellStyle name="Обычный 25 6 2 2 4" xfId="35020"/>
    <cellStyle name="Обычный 25 6 2 2 5" xfId="35021"/>
    <cellStyle name="Обычный 25 6 2 2 6" xfId="35022"/>
    <cellStyle name="Обычный 25 6 2 2 7" xfId="35023"/>
    <cellStyle name="Обычный 25 6 2 2 8" xfId="35024"/>
    <cellStyle name="Обычный 25 6 2 2 9" xfId="35025"/>
    <cellStyle name="Обычный 25 6 2 20" xfId="35026"/>
    <cellStyle name="Обычный 25 6 2 21" xfId="35027"/>
    <cellStyle name="Обычный 25 6 2 3" xfId="35028"/>
    <cellStyle name="Обычный 25 6 2 3 10" xfId="35029"/>
    <cellStyle name="Обычный 25 6 2 3 11" xfId="35030"/>
    <cellStyle name="Обычный 25 6 2 3 12" xfId="35031"/>
    <cellStyle name="Обычный 25 6 2 3 13" xfId="35032"/>
    <cellStyle name="Обычный 25 6 2 3 14" xfId="35033"/>
    <cellStyle name="Обычный 25 6 2 3 15" xfId="35034"/>
    <cellStyle name="Обычный 25 6 2 3 16" xfId="35035"/>
    <cellStyle name="Обычный 25 6 2 3 17" xfId="35036"/>
    <cellStyle name="Обычный 25 6 2 3 18" xfId="35037"/>
    <cellStyle name="Обычный 25 6 2 3 2" xfId="35038"/>
    <cellStyle name="Обычный 25 6 2 3 3" xfId="35039"/>
    <cellStyle name="Обычный 25 6 2 3 4" xfId="35040"/>
    <cellStyle name="Обычный 25 6 2 3 5" xfId="35041"/>
    <cellStyle name="Обычный 25 6 2 3 6" xfId="35042"/>
    <cellStyle name="Обычный 25 6 2 3 7" xfId="35043"/>
    <cellStyle name="Обычный 25 6 2 3 8" xfId="35044"/>
    <cellStyle name="Обычный 25 6 2 3 9" xfId="35045"/>
    <cellStyle name="Обычный 25 6 2 4" xfId="35046"/>
    <cellStyle name="Обычный 25 6 2 4 10" xfId="35047"/>
    <cellStyle name="Обычный 25 6 2 4 11" xfId="35048"/>
    <cellStyle name="Обычный 25 6 2 4 12" xfId="35049"/>
    <cellStyle name="Обычный 25 6 2 4 13" xfId="35050"/>
    <cellStyle name="Обычный 25 6 2 4 14" xfId="35051"/>
    <cellStyle name="Обычный 25 6 2 4 15" xfId="35052"/>
    <cellStyle name="Обычный 25 6 2 4 16" xfId="35053"/>
    <cellStyle name="Обычный 25 6 2 4 17" xfId="35054"/>
    <cellStyle name="Обычный 25 6 2 4 18" xfId="35055"/>
    <cellStyle name="Обычный 25 6 2 4 2" xfId="35056"/>
    <cellStyle name="Обычный 25 6 2 4 3" xfId="35057"/>
    <cellStyle name="Обычный 25 6 2 4 4" xfId="35058"/>
    <cellStyle name="Обычный 25 6 2 4 5" xfId="35059"/>
    <cellStyle name="Обычный 25 6 2 4 6" xfId="35060"/>
    <cellStyle name="Обычный 25 6 2 4 7" xfId="35061"/>
    <cellStyle name="Обычный 25 6 2 4 8" xfId="35062"/>
    <cellStyle name="Обычный 25 6 2 4 9" xfId="35063"/>
    <cellStyle name="Обычный 25 6 2 5" xfId="35064"/>
    <cellStyle name="Обычный 25 6 2 6" xfId="35065"/>
    <cellStyle name="Обычный 25 6 2 7" xfId="35066"/>
    <cellStyle name="Обычный 25 6 2 8" xfId="35067"/>
    <cellStyle name="Обычный 25 6 2 9" xfId="35068"/>
    <cellStyle name="Обычный 25 6 20" xfId="35069"/>
    <cellStyle name="Обычный 25 6 21" xfId="35070"/>
    <cellStyle name="Обычный 25 6 22" xfId="35071"/>
    <cellStyle name="Обычный 25 6 3" xfId="35072"/>
    <cellStyle name="Обычный 25 6 3 10" xfId="35073"/>
    <cellStyle name="Обычный 25 6 3 11" xfId="35074"/>
    <cellStyle name="Обычный 25 6 3 12" xfId="35075"/>
    <cellStyle name="Обычный 25 6 3 13" xfId="35076"/>
    <cellStyle name="Обычный 25 6 3 14" xfId="35077"/>
    <cellStyle name="Обычный 25 6 3 15" xfId="35078"/>
    <cellStyle name="Обычный 25 6 3 16" xfId="35079"/>
    <cellStyle name="Обычный 25 6 3 17" xfId="35080"/>
    <cellStyle name="Обычный 25 6 3 18" xfId="35081"/>
    <cellStyle name="Обычный 25 6 3 2" xfId="35082"/>
    <cellStyle name="Обычный 25 6 3 3" xfId="35083"/>
    <cellStyle name="Обычный 25 6 3 4" xfId="35084"/>
    <cellStyle name="Обычный 25 6 3 5" xfId="35085"/>
    <cellStyle name="Обычный 25 6 3 6" xfId="35086"/>
    <cellStyle name="Обычный 25 6 3 7" xfId="35087"/>
    <cellStyle name="Обычный 25 6 3 8" xfId="35088"/>
    <cellStyle name="Обычный 25 6 3 9" xfId="35089"/>
    <cellStyle name="Обычный 25 6 4" xfId="35090"/>
    <cellStyle name="Обычный 25 6 4 10" xfId="35091"/>
    <cellStyle name="Обычный 25 6 4 11" xfId="35092"/>
    <cellStyle name="Обычный 25 6 4 12" xfId="35093"/>
    <cellStyle name="Обычный 25 6 4 13" xfId="35094"/>
    <cellStyle name="Обычный 25 6 4 14" xfId="35095"/>
    <cellStyle name="Обычный 25 6 4 15" xfId="35096"/>
    <cellStyle name="Обычный 25 6 4 16" xfId="35097"/>
    <cellStyle name="Обычный 25 6 4 17" xfId="35098"/>
    <cellStyle name="Обычный 25 6 4 18" xfId="35099"/>
    <cellStyle name="Обычный 25 6 4 2" xfId="35100"/>
    <cellStyle name="Обычный 25 6 4 3" xfId="35101"/>
    <cellStyle name="Обычный 25 6 4 4" xfId="35102"/>
    <cellStyle name="Обычный 25 6 4 5" xfId="35103"/>
    <cellStyle name="Обычный 25 6 4 6" xfId="35104"/>
    <cellStyle name="Обычный 25 6 4 7" xfId="35105"/>
    <cellStyle name="Обычный 25 6 4 8" xfId="35106"/>
    <cellStyle name="Обычный 25 6 4 9" xfId="35107"/>
    <cellStyle name="Обычный 25 6 5" xfId="35108"/>
    <cellStyle name="Обычный 25 6 5 10" xfId="35109"/>
    <cellStyle name="Обычный 25 6 5 11" xfId="35110"/>
    <cellStyle name="Обычный 25 6 5 12" xfId="35111"/>
    <cellStyle name="Обычный 25 6 5 13" xfId="35112"/>
    <cellStyle name="Обычный 25 6 5 14" xfId="35113"/>
    <cellStyle name="Обычный 25 6 5 15" xfId="35114"/>
    <cellStyle name="Обычный 25 6 5 16" xfId="35115"/>
    <cellStyle name="Обычный 25 6 5 17" xfId="35116"/>
    <cellStyle name="Обычный 25 6 5 18" xfId="35117"/>
    <cellStyle name="Обычный 25 6 5 2" xfId="35118"/>
    <cellStyle name="Обычный 25 6 5 3" xfId="35119"/>
    <cellStyle name="Обычный 25 6 5 4" xfId="35120"/>
    <cellStyle name="Обычный 25 6 5 5" xfId="35121"/>
    <cellStyle name="Обычный 25 6 5 6" xfId="35122"/>
    <cellStyle name="Обычный 25 6 5 7" xfId="35123"/>
    <cellStyle name="Обычный 25 6 5 8" xfId="35124"/>
    <cellStyle name="Обычный 25 6 5 9" xfId="35125"/>
    <cellStyle name="Обычный 25 6 6" xfId="35126"/>
    <cellStyle name="Обычный 25 6 7" xfId="35127"/>
    <cellStyle name="Обычный 25 6 8" xfId="35128"/>
    <cellStyle name="Обычный 25 6 9" xfId="35129"/>
    <cellStyle name="Обычный 25 7" xfId="35130"/>
    <cellStyle name="Обычный 25 7 10" xfId="35131"/>
    <cellStyle name="Обычный 25 7 11" xfId="35132"/>
    <cellStyle name="Обычный 25 7 12" xfId="35133"/>
    <cellStyle name="Обычный 25 7 13" xfId="35134"/>
    <cellStyle name="Обычный 25 7 14" xfId="35135"/>
    <cellStyle name="Обычный 25 7 15" xfId="35136"/>
    <cellStyle name="Обычный 25 7 16" xfId="35137"/>
    <cellStyle name="Обычный 25 7 17" xfId="35138"/>
    <cellStyle name="Обычный 25 7 18" xfId="35139"/>
    <cellStyle name="Обычный 25 7 19" xfId="35140"/>
    <cellStyle name="Обычный 25 7 2" xfId="35141"/>
    <cellStyle name="Обычный 25 7 2 10" xfId="35142"/>
    <cellStyle name="Обычный 25 7 2 11" xfId="35143"/>
    <cellStyle name="Обычный 25 7 2 12" xfId="35144"/>
    <cellStyle name="Обычный 25 7 2 13" xfId="35145"/>
    <cellStyle name="Обычный 25 7 2 14" xfId="35146"/>
    <cellStyle name="Обычный 25 7 2 15" xfId="35147"/>
    <cellStyle name="Обычный 25 7 2 16" xfId="35148"/>
    <cellStyle name="Обычный 25 7 2 17" xfId="35149"/>
    <cellStyle name="Обычный 25 7 2 18" xfId="35150"/>
    <cellStyle name="Обычный 25 7 2 19" xfId="35151"/>
    <cellStyle name="Обычный 25 7 2 2" xfId="35152"/>
    <cellStyle name="Обычный 25 7 2 2 10" xfId="35153"/>
    <cellStyle name="Обычный 25 7 2 2 11" xfId="35154"/>
    <cellStyle name="Обычный 25 7 2 2 12" xfId="35155"/>
    <cellStyle name="Обычный 25 7 2 2 13" xfId="35156"/>
    <cellStyle name="Обычный 25 7 2 2 14" xfId="35157"/>
    <cellStyle name="Обычный 25 7 2 2 15" xfId="35158"/>
    <cellStyle name="Обычный 25 7 2 2 16" xfId="35159"/>
    <cellStyle name="Обычный 25 7 2 2 17" xfId="35160"/>
    <cellStyle name="Обычный 25 7 2 2 18" xfId="35161"/>
    <cellStyle name="Обычный 25 7 2 2 2" xfId="35162"/>
    <cellStyle name="Обычный 25 7 2 2 3" xfId="35163"/>
    <cellStyle name="Обычный 25 7 2 2 4" xfId="35164"/>
    <cellStyle name="Обычный 25 7 2 2 5" xfId="35165"/>
    <cellStyle name="Обычный 25 7 2 2 6" xfId="35166"/>
    <cellStyle name="Обычный 25 7 2 2 7" xfId="35167"/>
    <cellStyle name="Обычный 25 7 2 2 8" xfId="35168"/>
    <cellStyle name="Обычный 25 7 2 2 9" xfId="35169"/>
    <cellStyle name="Обычный 25 7 2 20" xfId="35170"/>
    <cellStyle name="Обычный 25 7 2 21" xfId="35171"/>
    <cellStyle name="Обычный 25 7 2 3" xfId="35172"/>
    <cellStyle name="Обычный 25 7 2 3 10" xfId="35173"/>
    <cellStyle name="Обычный 25 7 2 3 11" xfId="35174"/>
    <cellStyle name="Обычный 25 7 2 3 12" xfId="35175"/>
    <cellStyle name="Обычный 25 7 2 3 13" xfId="35176"/>
    <cellStyle name="Обычный 25 7 2 3 14" xfId="35177"/>
    <cellStyle name="Обычный 25 7 2 3 15" xfId="35178"/>
    <cellStyle name="Обычный 25 7 2 3 16" xfId="35179"/>
    <cellStyle name="Обычный 25 7 2 3 17" xfId="35180"/>
    <cellStyle name="Обычный 25 7 2 3 18" xfId="35181"/>
    <cellStyle name="Обычный 25 7 2 3 2" xfId="35182"/>
    <cellStyle name="Обычный 25 7 2 3 3" xfId="35183"/>
    <cellStyle name="Обычный 25 7 2 3 4" xfId="35184"/>
    <cellStyle name="Обычный 25 7 2 3 5" xfId="35185"/>
    <cellStyle name="Обычный 25 7 2 3 6" xfId="35186"/>
    <cellStyle name="Обычный 25 7 2 3 7" xfId="35187"/>
    <cellStyle name="Обычный 25 7 2 3 8" xfId="35188"/>
    <cellStyle name="Обычный 25 7 2 3 9" xfId="35189"/>
    <cellStyle name="Обычный 25 7 2 4" xfId="35190"/>
    <cellStyle name="Обычный 25 7 2 4 10" xfId="35191"/>
    <cellStyle name="Обычный 25 7 2 4 11" xfId="35192"/>
    <cellStyle name="Обычный 25 7 2 4 12" xfId="35193"/>
    <cellStyle name="Обычный 25 7 2 4 13" xfId="35194"/>
    <cellStyle name="Обычный 25 7 2 4 14" xfId="35195"/>
    <cellStyle name="Обычный 25 7 2 4 15" xfId="35196"/>
    <cellStyle name="Обычный 25 7 2 4 16" xfId="35197"/>
    <cellStyle name="Обычный 25 7 2 4 17" xfId="35198"/>
    <cellStyle name="Обычный 25 7 2 4 18" xfId="35199"/>
    <cellStyle name="Обычный 25 7 2 4 2" xfId="35200"/>
    <cellStyle name="Обычный 25 7 2 4 3" xfId="35201"/>
    <cellStyle name="Обычный 25 7 2 4 4" xfId="35202"/>
    <cellStyle name="Обычный 25 7 2 4 5" xfId="35203"/>
    <cellStyle name="Обычный 25 7 2 4 6" xfId="35204"/>
    <cellStyle name="Обычный 25 7 2 4 7" xfId="35205"/>
    <cellStyle name="Обычный 25 7 2 4 8" xfId="35206"/>
    <cellStyle name="Обычный 25 7 2 4 9" xfId="35207"/>
    <cellStyle name="Обычный 25 7 2 5" xfId="35208"/>
    <cellStyle name="Обычный 25 7 2 6" xfId="35209"/>
    <cellStyle name="Обычный 25 7 2 7" xfId="35210"/>
    <cellStyle name="Обычный 25 7 2 8" xfId="35211"/>
    <cellStyle name="Обычный 25 7 2 9" xfId="35212"/>
    <cellStyle name="Обычный 25 7 20" xfId="35213"/>
    <cellStyle name="Обычный 25 7 21" xfId="35214"/>
    <cellStyle name="Обычный 25 7 22" xfId="35215"/>
    <cellStyle name="Обычный 25 7 3" xfId="35216"/>
    <cellStyle name="Обычный 25 7 3 10" xfId="35217"/>
    <cellStyle name="Обычный 25 7 3 11" xfId="35218"/>
    <cellStyle name="Обычный 25 7 3 12" xfId="35219"/>
    <cellStyle name="Обычный 25 7 3 13" xfId="35220"/>
    <cellStyle name="Обычный 25 7 3 14" xfId="35221"/>
    <cellStyle name="Обычный 25 7 3 15" xfId="35222"/>
    <cellStyle name="Обычный 25 7 3 16" xfId="35223"/>
    <cellStyle name="Обычный 25 7 3 17" xfId="35224"/>
    <cellStyle name="Обычный 25 7 3 18" xfId="35225"/>
    <cellStyle name="Обычный 25 7 3 2" xfId="35226"/>
    <cellStyle name="Обычный 25 7 3 3" xfId="35227"/>
    <cellStyle name="Обычный 25 7 3 4" xfId="35228"/>
    <cellStyle name="Обычный 25 7 3 5" xfId="35229"/>
    <cellStyle name="Обычный 25 7 3 6" xfId="35230"/>
    <cellStyle name="Обычный 25 7 3 7" xfId="35231"/>
    <cellStyle name="Обычный 25 7 3 8" xfId="35232"/>
    <cellStyle name="Обычный 25 7 3 9" xfId="35233"/>
    <cellStyle name="Обычный 25 7 4" xfId="35234"/>
    <cellStyle name="Обычный 25 7 4 10" xfId="35235"/>
    <cellStyle name="Обычный 25 7 4 11" xfId="35236"/>
    <cellStyle name="Обычный 25 7 4 12" xfId="35237"/>
    <cellStyle name="Обычный 25 7 4 13" xfId="35238"/>
    <cellStyle name="Обычный 25 7 4 14" xfId="35239"/>
    <cellStyle name="Обычный 25 7 4 15" xfId="35240"/>
    <cellStyle name="Обычный 25 7 4 16" xfId="35241"/>
    <cellStyle name="Обычный 25 7 4 17" xfId="35242"/>
    <cellStyle name="Обычный 25 7 4 18" xfId="35243"/>
    <cellStyle name="Обычный 25 7 4 2" xfId="35244"/>
    <cellStyle name="Обычный 25 7 4 3" xfId="35245"/>
    <cellStyle name="Обычный 25 7 4 4" xfId="35246"/>
    <cellStyle name="Обычный 25 7 4 5" xfId="35247"/>
    <cellStyle name="Обычный 25 7 4 6" xfId="35248"/>
    <cellStyle name="Обычный 25 7 4 7" xfId="35249"/>
    <cellStyle name="Обычный 25 7 4 8" xfId="35250"/>
    <cellStyle name="Обычный 25 7 4 9" xfId="35251"/>
    <cellStyle name="Обычный 25 7 5" xfId="35252"/>
    <cellStyle name="Обычный 25 7 5 10" xfId="35253"/>
    <cellStyle name="Обычный 25 7 5 11" xfId="35254"/>
    <cellStyle name="Обычный 25 7 5 12" xfId="35255"/>
    <cellStyle name="Обычный 25 7 5 13" xfId="35256"/>
    <cellStyle name="Обычный 25 7 5 14" xfId="35257"/>
    <cellStyle name="Обычный 25 7 5 15" xfId="35258"/>
    <cellStyle name="Обычный 25 7 5 16" xfId="35259"/>
    <cellStyle name="Обычный 25 7 5 17" xfId="35260"/>
    <cellStyle name="Обычный 25 7 5 18" xfId="35261"/>
    <cellStyle name="Обычный 25 7 5 2" xfId="35262"/>
    <cellStyle name="Обычный 25 7 5 3" xfId="35263"/>
    <cellStyle name="Обычный 25 7 5 4" xfId="35264"/>
    <cellStyle name="Обычный 25 7 5 5" xfId="35265"/>
    <cellStyle name="Обычный 25 7 5 6" xfId="35266"/>
    <cellStyle name="Обычный 25 7 5 7" xfId="35267"/>
    <cellStyle name="Обычный 25 7 5 8" xfId="35268"/>
    <cellStyle name="Обычный 25 7 5 9" xfId="35269"/>
    <cellStyle name="Обычный 25 7 6" xfId="35270"/>
    <cellStyle name="Обычный 25 7 7" xfId="35271"/>
    <cellStyle name="Обычный 25 7 8" xfId="35272"/>
    <cellStyle name="Обычный 25 7 9" xfId="35273"/>
    <cellStyle name="Обычный 25 8" xfId="35274"/>
    <cellStyle name="Обычный 25 8 10" xfId="35275"/>
    <cellStyle name="Обычный 25 8 11" xfId="35276"/>
    <cellStyle name="Обычный 25 8 12" xfId="35277"/>
    <cellStyle name="Обычный 25 8 13" xfId="35278"/>
    <cellStyle name="Обычный 25 8 14" xfId="35279"/>
    <cellStyle name="Обычный 25 8 15" xfId="35280"/>
    <cellStyle name="Обычный 25 8 16" xfId="35281"/>
    <cellStyle name="Обычный 25 8 17" xfId="35282"/>
    <cellStyle name="Обычный 25 8 18" xfId="35283"/>
    <cellStyle name="Обычный 25 8 19" xfId="35284"/>
    <cellStyle name="Обычный 25 8 2" xfId="35285"/>
    <cellStyle name="Обычный 25 8 2 10" xfId="35286"/>
    <cellStyle name="Обычный 25 8 2 11" xfId="35287"/>
    <cellStyle name="Обычный 25 8 2 12" xfId="35288"/>
    <cellStyle name="Обычный 25 8 2 13" xfId="35289"/>
    <cellStyle name="Обычный 25 8 2 14" xfId="35290"/>
    <cellStyle name="Обычный 25 8 2 15" xfId="35291"/>
    <cellStyle name="Обычный 25 8 2 16" xfId="35292"/>
    <cellStyle name="Обычный 25 8 2 17" xfId="35293"/>
    <cellStyle name="Обычный 25 8 2 18" xfId="35294"/>
    <cellStyle name="Обычный 25 8 2 2" xfId="35295"/>
    <cellStyle name="Обычный 25 8 2 3" xfId="35296"/>
    <cellStyle name="Обычный 25 8 2 4" xfId="35297"/>
    <cellStyle name="Обычный 25 8 2 5" xfId="35298"/>
    <cellStyle name="Обычный 25 8 2 6" xfId="35299"/>
    <cellStyle name="Обычный 25 8 2 7" xfId="35300"/>
    <cellStyle name="Обычный 25 8 2 8" xfId="35301"/>
    <cellStyle name="Обычный 25 8 2 9" xfId="35302"/>
    <cellStyle name="Обычный 25 8 20" xfId="35303"/>
    <cellStyle name="Обычный 25 8 21" xfId="35304"/>
    <cellStyle name="Обычный 25 8 3" xfId="35305"/>
    <cellStyle name="Обычный 25 8 3 10" xfId="35306"/>
    <cellStyle name="Обычный 25 8 3 11" xfId="35307"/>
    <cellStyle name="Обычный 25 8 3 12" xfId="35308"/>
    <cellStyle name="Обычный 25 8 3 13" xfId="35309"/>
    <cellStyle name="Обычный 25 8 3 14" xfId="35310"/>
    <cellStyle name="Обычный 25 8 3 15" xfId="35311"/>
    <cellStyle name="Обычный 25 8 3 16" xfId="35312"/>
    <cellStyle name="Обычный 25 8 3 17" xfId="35313"/>
    <cellStyle name="Обычный 25 8 3 18" xfId="35314"/>
    <cellStyle name="Обычный 25 8 3 2" xfId="35315"/>
    <cellStyle name="Обычный 25 8 3 3" xfId="35316"/>
    <cellStyle name="Обычный 25 8 3 4" xfId="35317"/>
    <cellStyle name="Обычный 25 8 3 5" xfId="35318"/>
    <cellStyle name="Обычный 25 8 3 6" xfId="35319"/>
    <cellStyle name="Обычный 25 8 3 7" xfId="35320"/>
    <cellStyle name="Обычный 25 8 3 8" xfId="35321"/>
    <cellStyle name="Обычный 25 8 3 9" xfId="35322"/>
    <cellStyle name="Обычный 25 8 4" xfId="35323"/>
    <cellStyle name="Обычный 25 8 4 10" xfId="35324"/>
    <cellStyle name="Обычный 25 8 4 11" xfId="35325"/>
    <cellStyle name="Обычный 25 8 4 12" xfId="35326"/>
    <cellStyle name="Обычный 25 8 4 13" xfId="35327"/>
    <cellStyle name="Обычный 25 8 4 14" xfId="35328"/>
    <cellStyle name="Обычный 25 8 4 15" xfId="35329"/>
    <cellStyle name="Обычный 25 8 4 16" xfId="35330"/>
    <cellStyle name="Обычный 25 8 4 17" xfId="35331"/>
    <cellStyle name="Обычный 25 8 4 18" xfId="35332"/>
    <cellStyle name="Обычный 25 8 4 2" xfId="35333"/>
    <cellStyle name="Обычный 25 8 4 3" xfId="35334"/>
    <cellStyle name="Обычный 25 8 4 4" xfId="35335"/>
    <cellStyle name="Обычный 25 8 4 5" xfId="35336"/>
    <cellStyle name="Обычный 25 8 4 6" xfId="35337"/>
    <cellStyle name="Обычный 25 8 4 7" xfId="35338"/>
    <cellStyle name="Обычный 25 8 4 8" xfId="35339"/>
    <cellStyle name="Обычный 25 8 4 9" xfId="35340"/>
    <cellStyle name="Обычный 25 8 5" xfId="35341"/>
    <cellStyle name="Обычный 25 8 6" xfId="35342"/>
    <cellStyle name="Обычный 25 8 7" xfId="35343"/>
    <cellStyle name="Обычный 25 8 8" xfId="35344"/>
    <cellStyle name="Обычный 25 8 9" xfId="35345"/>
    <cellStyle name="Обычный 25 9" xfId="35346"/>
    <cellStyle name="Обычный 25 9 10" xfId="35347"/>
    <cellStyle name="Обычный 25 9 11" xfId="35348"/>
    <cellStyle name="Обычный 25 9 12" xfId="35349"/>
    <cellStyle name="Обычный 25 9 13" xfId="35350"/>
    <cellStyle name="Обычный 25 9 14" xfId="35351"/>
    <cellStyle name="Обычный 25 9 15" xfId="35352"/>
    <cellStyle name="Обычный 25 9 16" xfId="35353"/>
    <cellStyle name="Обычный 25 9 17" xfId="35354"/>
    <cellStyle name="Обычный 25 9 18" xfId="35355"/>
    <cellStyle name="Обычный 25 9 2" xfId="35356"/>
    <cellStyle name="Обычный 25 9 3" xfId="35357"/>
    <cellStyle name="Обычный 25 9 4" xfId="35358"/>
    <cellStyle name="Обычный 25 9 5" xfId="35359"/>
    <cellStyle name="Обычный 25 9 6" xfId="35360"/>
    <cellStyle name="Обычный 25 9 7" xfId="35361"/>
    <cellStyle name="Обычный 25 9 8" xfId="35362"/>
    <cellStyle name="Обычный 25 9 9" xfId="35363"/>
    <cellStyle name="Обычный 26" xfId="35364"/>
    <cellStyle name="Обычный 26 2" xfId="35365"/>
    <cellStyle name="Обычный 26 2 10" xfId="35366"/>
    <cellStyle name="Обычный 26 2 10 10" xfId="35367"/>
    <cellStyle name="Обычный 26 2 10 11" xfId="35368"/>
    <cellStyle name="Обычный 26 2 10 12" xfId="35369"/>
    <cellStyle name="Обычный 26 2 10 13" xfId="35370"/>
    <cellStyle name="Обычный 26 2 10 14" xfId="35371"/>
    <cellStyle name="Обычный 26 2 10 15" xfId="35372"/>
    <cellStyle name="Обычный 26 2 10 16" xfId="35373"/>
    <cellStyle name="Обычный 26 2 10 17" xfId="35374"/>
    <cellStyle name="Обычный 26 2 10 18" xfId="35375"/>
    <cellStyle name="Обычный 26 2 10 2" xfId="35376"/>
    <cellStyle name="Обычный 26 2 10 3" xfId="35377"/>
    <cellStyle name="Обычный 26 2 10 4" xfId="35378"/>
    <cellStyle name="Обычный 26 2 10 5" xfId="35379"/>
    <cellStyle name="Обычный 26 2 10 6" xfId="35380"/>
    <cellStyle name="Обычный 26 2 10 7" xfId="35381"/>
    <cellStyle name="Обычный 26 2 10 8" xfId="35382"/>
    <cellStyle name="Обычный 26 2 10 9" xfId="35383"/>
    <cellStyle name="Обычный 26 2 11" xfId="35384"/>
    <cellStyle name="Обычный 26 2 11 10" xfId="35385"/>
    <cellStyle name="Обычный 26 2 11 11" xfId="35386"/>
    <cellStyle name="Обычный 26 2 11 12" xfId="35387"/>
    <cellStyle name="Обычный 26 2 11 13" xfId="35388"/>
    <cellStyle name="Обычный 26 2 11 14" xfId="35389"/>
    <cellStyle name="Обычный 26 2 11 15" xfId="35390"/>
    <cellStyle name="Обычный 26 2 11 16" xfId="35391"/>
    <cellStyle name="Обычный 26 2 11 17" xfId="35392"/>
    <cellStyle name="Обычный 26 2 11 18" xfId="35393"/>
    <cellStyle name="Обычный 26 2 11 2" xfId="35394"/>
    <cellStyle name="Обычный 26 2 11 3" xfId="35395"/>
    <cellStyle name="Обычный 26 2 11 4" xfId="35396"/>
    <cellStyle name="Обычный 26 2 11 5" xfId="35397"/>
    <cellStyle name="Обычный 26 2 11 6" xfId="35398"/>
    <cellStyle name="Обычный 26 2 11 7" xfId="35399"/>
    <cellStyle name="Обычный 26 2 11 8" xfId="35400"/>
    <cellStyle name="Обычный 26 2 11 9" xfId="35401"/>
    <cellStyle name="Обычный 26 2 12" xfId="35402"/>
    <cellStyle name="Обычный 26 2 13" xfId="35403"/>
    <cellStyle name="Обычный 26 2 14" xfId="35404"/>
    <cellStyle name="Обычный 26 2 15" xfId="35405"/>
    <cellStyle name="Обычный 26 2 16" xfId="35406"/>
    <cellStyle name="Обычный 26 2 17" xfId="35407"/>
    <cellStyle name="Обычный 26 2 18" xfId="35408"/>
    <cellStyle name="Обычный 26 2 19" xfId="35409"/>
    <cellStyle name="Обычный 26 2 2" xfId="35410"/>
    <cellStyle name="Обычный 26 2 2 10" xfId="35411"/>
    <cellStyle name="Обычный 26 2 2 11" xfId="35412"/>
    <cellStyle name="Обычный 26 2 2 12" xfId="35413"/>
    <cellStyle name="Обычный 26 2 2 13" xfId="35414"/>
    <cellStyle name="Обычный 26 2 2 14" xfId="35415"/>
    <cellStyle name="Обычный 26 2 2 15" xfId="35416"/>
    <cellStyle name="Обычный 26 2 2 16" xfId="35417"/>
    <cellStyle name="Обычный 26 2 2 17" xfId="35418"/>
    <cellStyle name="Обычный 26 2 2 18" xfId="35419"/>
    <cellStyle name="Обычный 26 2 2 19" xfId="35420"/>
    <cellStyle name="Обычный 26 2 2 2" xfId="35421"/>
    <cellStyle name="Обычный 26 2 2 2 10" xfId="35422"/>
    <cellStyle name="Обычный 26 2 2 2 11" xfId="35423"/>
    <cellStyle name="Обычный 26 2 2 2 12" xfId="35424"/>
    <cellStyle name="Обычный 26 2 2 2 13" xfId="35425"/>
    <cellStyle name="Обычный 26 2 2 2 14" xfId="35426"/>
    <cellStyle name="Обычный 26 2 2 2 15" xfId="35427"/>
    <cellStyle name="Обычный 26 2 2 2 16" xfId="35428"/>
    <cellStyle name="Обычный 26 2 2 2 17" xfId="35429"/>
    <cellStyle name="Обычный 26 2 2 2 18" xfId="35430"/>
    <cellStyle name="Обычный 26 2 2 2 19" xfId="35431"/>
    <cellStyle name="Обычный 26 2 2 2 2" xfId="35432"/>
    <cellStyle name="Обычный 26 2 2 2 2 10" xfId="35433"/>
    <cellStyle name="Обычный 26 2 2 2 2 11" xfId="35434"/>
    <cellStyle name="Обычный 26 2 2 2 2 12" xfId="35435"/>
    <cellStyle name="Обычный 26 2 2 2 2 13" xfId="35436"/>
    <cellStyle name="Обычный 26 2 2 2 2 14" xfId="35437"/>
    <cellStyle name="Обычный 26 2 2 2 2 15" xfId="35438"/>
    <cellStyle name="Обычный 26 2 2 2 2 16" xfId="35439"/>
    <cellStyle name="Обычный 26 2 2 2 2 17" xfId="35440"/>
    <cellStyle name="Обычный 26 2 2 2 2 18" xfId="35441"/>
    <cellStyle name="Обычный 26 2 2 2 2 19" xfId="35442"/>
    <cellStyle name="Обычный 26 2 2 2 2 2" xfId="35443"/>
    <cellStyle name="Обычный 26 2 2 2 2 2 10" xfId="35444"/>
    <cellStyle name="Обычный 26 2 2 2 2 2 11" xfId="35445"/>
    <cellStyle name="Обычный 26 2 2 2 2 2 12" xfId="35446"/>
    <cellStyle name="Обычный 26 2 2 2 2 2 13" xfId="35447"/>
    <cellStyle name="Обычный 26 2 2 2 2 2 14" xfId="35448"/>
    <cellStyle name="Обычный 26 2 2 2 2 2 15" xfId="35449"/>
    <cellStyle name="Обычный 26 2 2 2 2 2 16" xfId="35450"/>
    <cellStyle name="Обычный 26 2 2 2 2 2 17" xfId="35451"/>
    <cellStyle name="Обычный 26 2 2 2 2 2 18" xfId="35452"/>
    <cellStyle name="Обычный 26 2 2 2 2 2 2" xfId="35453"/>
    <cellStyle name="Обычный 26 2 2 2 2 2 3" xfId="35454"/>
    <cellStyle name="Обычный 26 2 2 2 2 2 4" xfId="35455"/>
    <cellStyle name="Обычный 26 2 2 2 2 2 5" xfId="35456"/>
    <cellStyle name="Обычный 26 2 2 2 2 2 6" xfId="35457"/>
    <cellStyle name="Обычный 26 2 2 2 2 2 7" xfId="35458"/>
    <cellStyle name="Обычный 26 2 2 2 2 2 8" xfId="35459"/>
    <cellStyle name="Обычный 26 2 2 2 2 2 9" xfId="35460"/>
    <cellStyle name="Обычный 26 2 2 2 2 20" xfId="35461"/>
    <cellStyle name="Обычный 26 2 2 2 2 21" xfId="35462"/>
    <cellStyle name="Обычный 26 2 2 2 2 3" xfId="35463"/>
    <cellStyle name="Обычный 26 2 2 2 2 3 10" xfId="35464"/>
    <cellStyle name="Обычный 26 2 2 2 2 3 11" xfId="35465"/>
    <cellStyle name="Обычный 26 2 2 2 2 3 12" xfId="35466"/>
    <cellStyle name="Обычный 26 2 2 2 2 3 13" xfId="35467"/>
    <cellStyle name="Обычный 26 2 2 2 2 3 14" xfId="35468"/>
    <cellStyle name="Обычный 26 2 2 2 2 3 15" xfId="35469"/>
    <cellStyle name="Обычный 26 2 2 2 2 3 16" xfId="35470"/>
    <cellStyle name="Обычный 26 2 2 2 2 3 17" xfId="35471"/>
    <cellStyle name="Обычный 26 2 2 2 2 3 18" xfId="35472"/>
    <cellStyle name="Обычный 26 2 2 2 2 3 2" xfId="35473"/>
    <cellStyle name="Обычный 26 2 2 2 2 3 3" xfId="35474"/>
    <cellStyle name="Обычный 26 2 2 2 2 3 4" xfId="35475"/>
    <cellStyle name="Обычный 26 2 2 2 2 3 5" xfId="35476"/>
    <cellStyle name="Обычный 26 2 2 2 2 3 6" xfId="35477"/>
    <cellStyle name="Обычный 26 2 2 2 2 3 7" xfId="35478"/>
    <cellStyle name="Обычный 26 2 2 2 2 3 8" xfId="35479"/>
    <cellStyle name="Обычный 26 2 2 2 2 3 9" xfId="35480"/>
    <cellStyle name="Обычный 26 2 2 2 2 4" xfId="35481"/>
    <cellStyle name="Обычный 26 2 2 2 2 4 10" xfId="35482"/>
    <cellStyle name="Обычный 26 2 2 2 2 4 11" xfId="35483"/>
    <cellStyle name="Обычный 26 2 2 2 2 4 12" xfId="35484"/>
    <cellStyle name="Обычный 26 2 2 2 2 4 13" xfId="35485"/>
    <cellStyle name="Обычный 26 2 2 2 2 4 14" xfId="35486"/>
    <cellStyle name="Обычный 26 2 2 2 2 4 15" xfId="35487"/>
    <cellStyle name="Обычный 26 2 2 2 2 4 16" xfId="35488"/>
    <cellStyle name="Обычный 26 2 2 2 2 4 17" xfId="35489"/>
    <cellStyle name="Обычный 26 2 2 2 2 4 18" xfId="35490"/>
    <cellStyle name="Обычный 26 2 2 2 2 4 2" xfId="35491"/>
    <cellStyle name="Обычный 26 2 2 2 2 4 3" xfId="35492"/>
    <cellStyle name="Обычный 26 2 2 2 2 4 4" xfId="35493"/>
    <cellStyle name="Обычный 26 2 2 2 2 4 5" xfId="35494"/>
    <cellStyle name="Обычный 26 2 2 2 2 4 6" xfId="35495"/>
    <cellStyle name="Обычный 26 2 2 2 2 4 7" xfId="35496"/>
    <cellStyle name="Обычный 26 2 2 2 2 4 8" xfId="35497"/>
    <cellStyle name="Обычный 26 2 2 2 2 4 9" xfId="35498"/>
    <cellStyle name="Обычный 26 2 2 2 2 5" xfId="35499"/>
    <cellStyle name="Обычный 26 2 2 2 2 6" xfId="35500"/>
    <cellStyle name="Обычный 26 2 2 2 2 7" xfId="35501"/>
    <cellStyle name="Обычный 26 2 2 2 2 8" xfId="35502"/>
    <cellStyle name="Обычный 26 2 2 2 2 9" xfId="35503"/>
    <cellStyle name="Обычный 26 2 2 2 20" xfId="35504"/>
    <cellStyle name="Обычный 26 2 2 2 21" xfId="35505"/>
    <cellStyle name="Обычный 26 2 2 2 22" xfId="35506"/>
    <cellStyle name="Обычный 26 2 2 2 3" xfId="35507"/>
    <cellStyle name="Обычный 26 2 2 2 3 10" xfId="35508"/>
    <cellStyle name="Обычный 26 2 2 2 3 11" xfId="35509"/>
    <cellStyle name="Обычный 26 2 2 2 3 12" xfId="35510"/>
    <cellStyle name="Обычный 26 2 2 2 3 13" xfId="35511"/>
    <cellStyle name="Обычный 26 2 2 2 3 14" xfId="35512"/>
    <cellStyle name="Обычный 26 2 2 2 3 15" xfId="35513"/>
    <cellStyle name="Обычный 26 2 2 2 3 16" xfId="35514"/>
    <cellStyle name="Обычный 26 2 2 2 3 17" xfId="35515"/>
    <cellStyle name="Обычный 26 2 2 2 3 18" xfId="35516"/>
    <cellStyle name="Обычный 26 2 2 2 3 2" xfId="35517"/>
    <cellStyle name="Обычный 26 2 2 2 3 3" xfId="35518"/>
    <cellStyle name="Обычный 26 2 2 2 3 4" xfId="35519"/>
    <cellStyle name="Обычный 26 2 2 2 3 5" xfId="35520"/>
    <cellStyle name="Обычный 26 2 2 2 3 6" xfId="35521"/>
    <cellStyle name="Обычный 26 2 2 2 3 7" xfId="35522"/>
    <cellStyle name="Обычный 26 2 2 2 3 8" xfId="35523"/>
    <cellStyle name="Обычный 26 2 2 2 3 9" xfId="35524"/>
    <cellStyle name="Обычный 26 2 2 2 4" xfId="35525"/>
    <cellStyle name="Обычный 26 2 2 2 4 10" xfId="35526"/>
    <cellStyle name="Обычный 26 2 2 2 4 11" xfId="35527"/>
    <cellStyle name="Обычный 26 2 2 2 4 12" xfId="35528"/>
    <cellStyle name="Обычный 26 2 2 2 4 13" xfId="35529"/>
    <cellStyle name="Обычный 26 2 2 2 4 14" xfId="35530"/>
    <cellStyle name="Обычный 26 2 2 2 4 15" xfId="35531"/>
    <cellStyle name="Обычный 26 2 2 2 4 16" xfId="35532"/>
    <cellStyle name="Обычный 26 2 2 2 4 17" xfId="35533"/>
    <cellStyle name="Обычный 26 2 2 2 4 18" xfId="35534"/>
    <cellStyle name="Обычный 26 2 2 2 4 2" xfId="35535"/>
    <cellStyle name="Обычный 26 2 2 2 4 3" xfId="35536"/>
    <cellStyle name="Обычный 26 2 2 2 4 4" xfId="35537"/>
    <cellStyle name="Обычный 26 2 2 2 4 5" xfId="35538"/>
    <cellStyle name="Обычный 26 2 2 2 4 6" xfId="35539"/>
    <cellStyle name="Обычный 26 2 2 2 4 7" xfId="35540"/>
    <cellStyle name="Обычный 26 2 2 2 4 8" xfId="35541"/>
    <cellStyle name="Обычный 26 2 2 2 4 9" xfId="35542"/>
    <cellStyle name="Обычный 26 2 2 2 5" xfId="35543"/>
    <cellStyle name="Обычный 26 2 2 2 5 10" xfId="35544"/>
    <cellStyle name="Обычный 26 2 2 2 5 11" xfId="35545"/>
    <cellStyle name="Обычный 26 2 2 2 5 12" xfId="35546"/>
    <cellStyle name="Обычный 26 2 2 2 5 13" xfId="35547"/>
    <cellStyle name="Обычный 26 2 2 2 5 14" xfId="35548"/>
    <cellStyle name="Обычный 26 2 2 2 5 15" xfId="35549"/>
    <cellStyle name="Обычный 26 2 2 2 5 16" xfId="35550"/>
    <cellStyle name="Обычный 26 2 2 2 5 17" xfId="35551"/>
    <cellStyle name="Обычный 26 2 2 2 5 18" xfId="35552"/>
    <cellStyle name="Обычный 26 2 2 2 5 2" xfId="35553"/>
    <cellStyle name="Обычный 26 2 2 2 5 3" xfId="35554"/>
    <cellStyle name="Обычный 26 2 2 2 5 4" xfId="35555"/>
    <cellStyle name="Обычный 26 2 2 2 5 5" xfId="35556"/>
    <cellStyle name="Обычный 26 2 2 2 5 6" xfId="35557"/>
    <cellStyle name="Обычный 26 2 2 2 5 7" xfId="35558"/>
    <cellStyle name="Обычный 26 2 2 2 5 8" xfId="35559"/>
    <cellStyle name="Обычный 26 2 2 2 5 9" xfId="35560"/>
    <cellStyle name="Обычный 26 2 2 2 6" xfId="35561"/>
    <cellStyle name="Обычный 26 2 2 2 7" xfId="35562"/>
    <cellStyle name="Обычный 26 2 2 2 8" xfId="35563"/>
    <cellStyle name="Обычный 26 2 2 2 9" xfId="35564"/>
    <cellStyle name="Обычный 26 2 2 20" xfId="35565"/>
    <cellStyle name="Обычный 26 2 2 21" xfId="35566"/>
    <cellStyle name="Обычный 26 2 2 22" xfId="35567"/>
    <cellStyle name="Обычный 26 2 2 23" xfId="35568"/>
    <cellStyle name="Обычный 26 2 2 24" xfId="35569"/>
    <cellStyle name="Обычный 26 2 2 3" xfId="35570"/>
    <cellStyle name="Обычный 26 2 2 3 10" xfId="35571"/>
    <cellStyle name="Обычный 26 2 2 3 11" xfId="35572"/>
    <cellStyle name="Обычный 26 2 2 3 12" xfId="35573"/>
    <cellStyle name="Обычный 26 2 2 3 13" xfId="35574"/>
    <cellStyle name="Обычный 26 2 2 3 14" xfId="35575"/>
    <cellStyle name="Обычный 26 2 2 3 15" xfId="35576"/>
    <cellStyle name="Обычный 26 2 2 3 16" xfId="35577"/>
    <cellStyle name="Обычный 26 2 2 3 17" xfId="35578"/>
    <cellStyle name="Обычный 26 2 2 3 18" xfId="35579"/>
    <cellStyle name="Обычный 26 2 2 3 19" xfId="35580"/>
    <cellStyle name="Обычный 26 2 2 3 2" xfId="35581"/>
    <cellStyle name="Обычный 26 2 2 3 2 10" xfId="35582"/>
    <cellStyle name="Обычный 26 2 2 3 2 11" xfId="35583"/>
    <cellStyle name="Обычный 26 2 2 3 2 12" xfId="35584"/>
    <cellStyle name="Обычный 26 2 2 3 2 13" xfId="35585"/>
    <cellStyle name="Обычный 26 2 2 3 2 14" xfId="35586"/>
    <cellStyle name="Обычный 26 2 2 3 2 15" xfId="35587"/>
    <cellStyle name="Обычный 26 2 2 3 2 16" xfId="35588"/>
    <cellStyle name="Обычный 26 2 2 3 2 17" xfId="35589"/>
    <cellStyle name="Обычный 26 2 2 3 2 18" xfId="35590"/>
    <cellStyle name="Обычный 26 2 2 3 2 19" xfId="35591"/>
    <cellStyle name="Обычный 26 2 2 3 2 2" xfId="35592"/>
    <cellStyle name="Обычный 26 2 2 3 2 2 10" xfId="35593"/>
    <cellStyle name="Обычный 26 2 2 3 2 2 11" xfId="35594"/>
    <cellStyle name="Обычный 26 2 2 3 2 2 12" xfId="35595"/>
    <cellStyle name="Обычный 26 2 2 3 2 2 13" xfId="35596"/>
    <cellStyle name="Обычный 26 2 2 3 2 2 14" xfId="35597"/>
    <cellStyle name="Обычный 26 2 2 3 2 2 15" xfId="35598"/>
    <cellStyle name="Обычный 26 2 2 3 2 2 16" xfId="35599"/>
    <cellStyle name="Обычный 26 2 2 3 2 2 17" xfId="35600"/>
    <cellStyle name="Обычный 26 2 2 3 2 2 18" xfId="35601"/>
    <cellStyle name="Обычный 26 2 2 3 2 2 2" xfId="35602"/>
    <cellStyle name="Обычный 26 2 2 3 2 2 3" xfId="35603"/>
    <cellStyle name="Обычный 26 2 2 3 2 2 4" xfId="35604"/>
    <cellStyle name="Обычный 26 2 2 3 2 2 5" xfId="35605"/>
    <cellStyle name="Обычный 26 2 2 3 2 2 6" xfId="35606"/>
    <cellStyle name="Обычный 26 2 2 3 2 2 7" xfId="35607"/>
    <cellStyle name="Обычный 26 2 2 3 2 2 8" xfId="35608"/>
    <cellStyle name="Обычный 26 2 2 3 2 2 9" xfId="35609"/>
    <cellStyle name="Обычный 26 2 2 3 2 20" xfId="35610"/>
    <cellStyle name="Обычный 26 2 2 3 2 21" xfId="35611"/>
    <cellStyle name="Обычный 26 2 2 3 2 3" xfId="35612"/>
    <cellStyle name="Обычный 26 2 2 3 2 3 10" xfId="35613"/>
    <cellStyle name="Обычный 26 2 2 3 2 3 11" xfId="35614"/>
    <cellStyle name="Обычный 26 2 2 3 2 3 12" xfId="35615"/>
    <cellStyle name="Обычный 26 2 2 3 2 3 13" xfId="35616"/>
    <cellStyle name="Обычный 26 2 2 3 2 3 14" xfId="35617"/>
    <cellStyle name="Обычный 26 2 2 3 2 3 15" xfId="35618"/>
    <cellStyle name="Обычный 26 2 2 3 2 3 16" xfId="35619"/>
    <cellStyle name="Обычный 26 2 2 3 2 3 17" xfId="35620"/>
    <cellStyle name="Обычный 26 2 2 3 2 3 18" xfId="35621"/>
    <cellStyle name="Обычный 26 2 2 3 2 3 2" xfId="35622"/>
    <cellStyle name="Обычный 26 2 2 3 2 3 3" xfId="35623"/>
    <cellStyle name="Обычный 26 2 2 3 2 3 4" xfId="35624"/>
    <cellStyle name="Обычный 26 2 2 3 2 3 5" xfId="35625"/>
    <cellStyle name="Обычный 26 2 2 3 2 3 6" xfId="35626"/>
    <cellStyle name="Обычный 26 2 2 3 2 3 7" xfId="35627"/>
    <cellStyle name="Обычный 26 2 2 3 2 3 8" xfId="35628"/>
    <cellStyle name="Обычный 26 2 2 3 2 3 9" xfId="35629"/>
    <cellStyle name="Обычный 26 2 2 3 2 4" xfId="35630"/>
    <cellStyle name="Обычный 26 2 2 3 2 4 10" xfId="35631"/>
    <cellStyle name="Обычный 26 2 2 3 2 4 11" xfId="35632"/>
    <cellStyle name="Обычный 26 2 2 3 2 4 12" xfId="35633"/>
    <cellStyle name="Обычный 26 2 2 3 2 4 13" xfId="35634"/>
    <cellStyle name="Обычный 26 2 2 3 2 4 14" xfId="35635"/>
    <cellStyle name="Обычный 26 2 2 3 2 4 15" xfId="35636"/>
    <cellStyle name="Обычный 26 2 2 3 2 4 16" xfId="35637"/>
    <cellStyle name="Обычный 26 2 2 3 2 4 17" xfId="35638"/>
    <cellStyle name="Обычный 26 2 2 3 2 4 18" xfId="35639"/>
    <cellStyle name="Обычный 26 2 2 3 2 4 2" xfId="35640"/>
    <cellStyle name="Обычный 26 2 2 3 2 4 3" xfId="35641"/>
    <cellStyle name="Обычный 26 2 2 3 2 4 4" xfId="35642"/>
    <cellStyle name="Обычный 26 2 2 3 2 4 5" xfId="35643"/>
    <cellStyle name="Обычный 26 2 2 3 2 4 6" xfId="35644"/>
    <cellStyle name="Обычный 26 2 2 3 2 4 7" xfId="35645"/>
    <cellStyle name="Обычный 26 2 2 3 2 4 8" xfId="35646"/>
    <cellStyle name="Обычный 26 2 2 3 2 4 9" xfId="35647"/>
    <cellStyle name="Обычный 26 2 2 3 2 5" xfId="35648"/>
    <cellStyle name="Обычный 26 2 2 3 2 6" xfId="35649"/>
    <cellStyle name="Обычный 26 2 2 3 2 7" xfId="35650"/>
    <cellStyle name="Обычный 26 2 2 3 2 8" xfId="35651"/>
    <cellStyle name="Обычный 26 2 2 3 2 9" xfId="35652"/>
    <cellStyle name="Обычный 26 2 2 3 20" xfId="35653"/>
    <cellStyle name="Обычный 26 2 2 3 21" xfId="35654"/>
    <cellStyle name="Обычный 26 2 2 3 22" xfId="35655"/>
    <cellStyle name="Обычный 26 2 2 3 3" xfId="35656"/>
    <cellStyle name="Обычный 26 2 2 3 3 10" xfId="35657"/>
    <cellStyle name="Обычный 26 2 2 3 3 11" xfId="35658"/>
    <cellStyle name="Обычный 26 2 2 3 3 12" xfId="35659"/>
    <cellStyle name="Обычный 26 2 2 3 3 13" xfId="35660"/>
    <cellStyle name="Обычный 26 2 2 3 3 14" xfId="35661"/>
    <cellStyle name="Обычный 26 2 2 3 3 15" xfId="35662"/>
    <cellStyle name="Обычный 26 2 2 3 3 16" xfId="35663"/>
    <cellStyle name="Обычный 26 2 2 3 3 17" xfId="35664"/>
    <cellStyle name="Обычный 26 2 2 3 3 18" xfId="35665"/>
    <cellStyle name="Обычный 26 2 2 3 3 2" xfId="35666"/>
    <cellStyle name="Обычный 26 2 2 3 3 3" xfId="35667"/>
    <cellStyle name="Обычный 26 2 2 3 3 4" xfId="35668"/>
    <cellStyle name="Обычный 26 2 2 3 3 5" xfId="35669"/>
    <cellStyle name="Обычный 26 2 2 3 3 6" xfId="35670"/>
    <cellStyle name="Обычный 26 2 2 3 3 7" xfId="35671"/>
    <cellStyle name="Обычный 26 2 2 3 3 8" xfId="35672"/>
    <cellStyle name="Обычный 26 2 2 3 3 9" xfId="35673"/>
    <cellStyle name="Обычный 26 2 2 3 4" xfId="35674"/>
    <cellStyle name="Обычный 26 2 2 3 4 10" xfId="35675"/>
    <cellStyle name="Обычный 26 2 2 3 4 11" xfId="35676"/>
    <cellStyle name="Обычный 26 2 2 3 4 12" xfId="35677"/>
    <cellStyle name="Обычный 26 2 2 3 4 13" xfId="35678"/>
    <cellStyle name="Обычный 26 2 2 3 4 14" xfId="35679"/>
    <cellStyle name="Обычный 26 2 2 3 4 15" xfId="35680"/>
    <cellStyle name="Обычный 26 2 2 3 4 16" xfId="35681"/>
    <cellStyle name="Обычный 26 2 2 3 4 17" xfId="35682"/>
    <cellStyle name="Обычный 26 2 2 3 4 18" xfId="35683"/>
    <cellStyle name="Обычный 26 2 2 3 4 2" xfId="35684"/>
    <cellStyle name="Обычный 26 2 2 3 4 3" xfId="35685"/>
    <cellStyle name="Обычный 26 2 2 3 4 4" xfId="35686"/>
    <cellStyle name="Обычный 26 2 2 3 4 5" xfId="35687"/>
    <cellStyle name="Обычный 26 2 2 3 4 6" xfId="35688"/>
    <cellStyle name="Обычный 26 2 2 3 4 7" xfId="35689"/>
    <cellStyle name="Обычный 26 2 2 3 4 8" xfId="35690"/>
    <cellStyle name="Обычный 26 2 2 3 4 9" xfId="35691"/>
    <cellStyle name="Обычный 26 2 2 3 5" xfId="35692"/>
    <cellStyle name="Обычный 26 2 2 3 5 10" xfId="35693"/>
    <cellStyle name="Обычный 26 2 2 3 5 11" xfId="35694"/>
    <cellStyle name="Обычный 26 2 2 3 5 12" xfId="35695"/>
    <cellStyle name="Обычный 26 2 2 3 5 13" xfId="35696"/>
    <cellStyle name="Обычный 26 2 2 3 5 14" xfId="35697"/>
    <cellStyle name="Обычный 26 2 2 3 5 15" xfId="35698"/>
    <cellStyle name="Обычный 26 2 2 3 5 16" xfId="35699"/>
    <cellStyle name="Обычный 26 2 2 3 5 17" xfId="35700"/>
    <cellStyle name="Обычный 26 2 2 3 5 18" xfId="35701"/>
    <cellStyle name="Обычный 26 2 2 3 5 2" xfId="35702"/>
    <cellStyle name="Обычный 26 2 2 3 5 3" xfId="35703"/>
    <cellStyle name="Обычный 26 2 2 3 5 4" xfId="35704"/>
    <cellStyle name="Обычный 26 2 2 3 5 5" xfId="35705"/>
    <cellStyle name="Обычный 26 2 2 3 5 6" xfId="35706"/>
    <cellStyle name="Обычный 26 2 2 3 5 7" xfId="35707"/>
    <cellStyle name="Обычный 26 2 2 3 5 8" xfId="35708"/>
    <cellStyle name="Обычный 26 2 2 3 5 9" xfId="35709"/>
    <cellStyle name="Обычный 26 2 2 3 6" xfId="35710"/>
    <cellStyle name="Обычный 26 2 2 3 7" xfId="35711"/>
    <cellStyle name="Обычный 26 2 2 3 8" xfId="35712"/>
    <cellStyle name="Обычный 26 2 2 3 9" xfId="35713"/>
    <cellStyle name="Обычный 26 2 2 4" xfId="35714"/>
    <cellStyle name="Обычный 26 2 2 4 10" xfId="35715"/>
    <cellStyle name="Обычный 26 2 2 4 11" xfId="35716"/>
    <cellStyle name="Обычный 26 2 2 4 12" xfId="35717"/>
    <cellStyle name="Обычный 26 2 2 4 13" xfId="35718"/>
    <cellStyle name="Обычный 26 2 2 4 14" xfId="35719"/>
    <cellStyle name="Обычный 26 2 2 4 15" xfId="35720"/>
    <cellStyle name="Обычный 26 2 2 4 16" xfId="35721"/>
    <cellStyle name="Обычный 26 2 2 4 17" xfId="35722"/>
    <cellStyle name="Обычный 26 2 2 4 18" xfId="35723"/>
    <cellStyle name="Обычный 26 2 2 4 19" xfId="35724"/>
    <cellStyle name="Обычный 26 2 2 4 2" xfId="35725"/>
    <cellStyle name="Обычный 26 2 2 4 2 10" xfId="35726"/>
    <cellStyle name="Обычный 26 2 2 4 2 11" xfId="35727"/>
    <cellStyle name="Обычный 26 2 2 4 2 12" xfId="35728"/>
    <cellStyle name="Обычный 26 2 2 4 2 13" xfId="35729"/>
    <cellStyle name="Обычный 26 2 2 4 2 14" xfId="35730"/>
    <cellStyle name="Обычный 26 2 2 4 2 15" xfId="35731"/>
    <cellStyle name="Обычный 26 2 2 4 2 16" xfId="35732"/>
    <cellStyle name="Обычный 26 2 2 4 2 17" xfId="35733"/>
    <cellStyle name="Обычный 26 2 2 4 2 18" xfId="35734"/>
    <cellStyle name="Обычный 26 2 2 4 2 2" xfId="35735"/>
    <cellStyle name="Обычный 26 2 2 4 2 3" xfId="35736"/>
    <cellStyle name="Обычный 26 2 2 4 2 4" xfId="35737"/>
    <cellStyle name="Обычный 26 2 2 4 2 5" xfId="35738"/>
    <cellStyle name="Обычный 26 2 2 4 2 6" xfId="35739"/>
    <cellStyle name="Обычный 26 2 2 4 2 7" xfId="35740"/>
    <cellStyle name="Обычный 26 2 2 4 2 8" xfId="35741"/>
    <cellStyle name="Обычный 26 2 2 4 2 9" xfId="35742"/>
    <cellStyle name="Обычный 26 2 2 4 20" xfId="35743"/>
    <cellStyle name="Обычный 26 2 2 4 21" xfId="35744"/>
    <cellStyle name="Обычный 26 2 2 4 3" xfId="35745"/>
    <cellStyle name="Обычный 26 2 2 4 3 10" xfId="35746"/>
    <cellStyle name="Обычный 26 2 2 4 3 11" xfId="35747"/>
    <cellStyle name="Обычный 26 2 2 4 3 12" xfId="35748"/>
    <cellStyle name="Обычный 26 2 2 4 3 13" xfId="35749"/>
    <cellStyle name="Обычный 26 2 2 4 3 14" xfId="35750"/>
    <cellStyle name="Обычный 26 2 2 4 3 15" xfId="35751"/>
    <cellStyle name="Обычный 26 2 2 4 3 16" xfId="35752"/>
    <cellStyle name="Обычный 26 2 2 4 3 17" xfId="35753"/>
    <cellStyle name="Обычный 26 2 2 4 3 18" xfId="35754"/>
    <cellStyle name="Обычный 26 2 2 4 3 2" xfId="35755"/>
    <cellStyle name="Обычный 26 2 2 4 3 3" xfId="35756"/>
    <cellStyle name="Обычный 26 2 2 4 3 4" xfId="35757"/>
    <cellStyle name="Обычный 26 2 2 4 3 5" xfId="35758"/>
    <cellStyle name="Обычный 26 2 2 4 3 6" xfId="35759"/>
    <cellStyle name="Обычный 26 2 2 4 3 7" xfId="35760"/>
    <cellStyle name="Обычный 26 2 2 4 3 8" xfId="35761"/>
    <cellStyle name="Обычный 26 2 2 4 3 9" xfId="35762"/>
    <cellStyle name="Обычный 26 2 2 4 4" xfId="35763"/>
    <cellStyle name="Обычный 26 2 2 4 4 10" xfId="35764"/>
    <cellStyle name="Обычный 26 2 2 4 4 11" xfId="35765"/>
    <cellStyle name="Обычный 26 2 2 4 4 12" xfId="35766"/>
    <cellStyle name="Обычный 26 2 2 4 4 13" xfId="35767"/>
    <cellStyle name="Обычный 26 2 2 4 4 14" xfId="35768"/>
    <cellStyle name="Обычный 26 2 2 4 4 15" xfId="35769"/>
    <cellStyle name="Обычный 26 2 2 4 4 16" xfId="35770"/>
    <cellStyle name="Обычный 26 2 2 4 4 17" xfId="35771"/>
    <cellStyle name="Обычный 26 2 2 4 4 18" xfId="35772"/>
    <cellStyle name="Обычный 26 2 2 4 4 2" xfId="35773"/>
    <cellStyle name="Обычный 26 2 2 4 4 3" xfId="35774"/>
    <cellStyle name="Обычный 26 2 2 4 4 4" xfId="35775"/>
    <cellStyle name="Обычный 26 2 2 4 4 5" xfId="35776"/>
    <cellStyle name="Обычный 26 2 2 4 4 6" xfId="35777"/>
    <cellStyle name="Обычный 26 2 2 4 4 7" xfId="35778"/>
    <cellStyle name="Обычный 26 2 2 4 4 8" xfId="35779"/>
    <cellStyle name="Обычный 26 2 2 4 4 9" xfId="35780"/>
    <cellStyle name="Обычный 26 2 2 4 5" xfId="35781"/>
    <cellStyle name="Обычный 26 2 2 4 6" xfId="35782"/>
    <cellStyle name="Обычный 26 2 2 4 7" xfId="35783"/>
    <cellStyle name="Обычный 26 2 2 4 8" xfId="35784"/>
    <cellStyle name="Обычный 26 2 2 4 9" xfId="35785"/>
    <cellStyle name="Обычный 26 2 2 5" xfId="35786"/>
    <cellStyle name="Обычный 26 2 2 5 10" xfId="35787"/>
    <cellStyle name="Обычный 26 2 2 5 11" xfId="35788"/>
    <cellStyle name="Обычный 26 2 2 5 12" xfId="35789"/>
    <cellStyle name="Обычный 26 2 2 5 13" xfId="35790"/>
    <cellStyle name="Обычный 26 2 2 5 14" xfId="35791"/>
    <cellStyle name="Обычный 26 2 2 5 15" xfId="35792"/>
    <cellStyle name="Обычный 26 2 2 5 16" xfId="35793"/>
    <cellStyle name="Обычный 26 2 2 5 17" xfId="35794"/>
    <cellStyle name="Обычный 26 2 2 5 18" xfId="35795"/>
    <cellStyle name="Обычный 26 2 2 5 2" xfId="35796"/>
    <cellStyle name="Обычный 26 2 2 5 3" xfId="35797"/>
    <cellStyle name="Обычный 26 2 2 5 4" xfId="35798"/>
    <cellStyle name="Обычный 26 2 2 5 5" xfId="35799"/>
    <cellStyle name="Обычный 26 2 2 5 6" xfId="35800"/>
    <cellStyle name="Обычный 26 2 2 5 7" xfId="35801"/>
    <cellStyle name="Обычный 26 2 2 5 8" xfId="35802"/>
    <cellStyle name="Обычный 26 2 2 5 9" xfId="35803"/>
    <cellStyle name="Обычный 26 2 2 6" xfId="35804"/>
    <cellStyle name="Обычный 26 2 2 6 10" xfId="35805"/>
    <cellStyle name="Обычный 26 2 2 6 11" xfId="35806"/>
    <cellStyle name="Обычный 26 2 2 6 12" xfId="35807"/>
    <cellStyle name="Обычный 26 2 2 6 13" xfId="35808"/>
    <cellStyle name="Обычный 26 2 2 6 14" xfId="35809"/>
    <cellStyle name="Обычный 26 2 2 6 15" xfId="35810"/>
    <cellStyle name="Обычный 26 2 2 6 16" xfId="35811"/>
    <cellStyle name="Обычный 26 2 2 6 17" xfId="35812"/>
    <cellStyle name="Обычный 26 2 2 6 18" xfId="35813"/>
    <cellStyle name="Обычный 26 2 2 6 2" xfId="35814"/>
    <cellStyle name="Обычный 26 2 2 6 3" xfId="35815"/>
    <cellStyle name="Обычный 26 2 2 6 4" xfId="35816"/>
    <cellStyle name="Обычный 26 2 2 6 5" xfId="35817"/>
    <cellStyle name="Обычный 26 2 2 6 6" xfId="35818"/>
    <cellStyle name="Обычный 26 2 2 6 7" xfId="35819"/>
    <cellStyle name="Обычный 26 2 2 6 8" xfId="35820"/>
    <cellStyle name="Обычный 26 2 2 6 9" xfId="35821"/>
    <cellStyle name="Обычный 26 2 2 7" xfId="35822"/>
    <cellStyle name="Обычный 26 2 2 7 10" xfId="35823"/>
    <cellStyle name="Обычный 26 2 2 7 11" xfId="35824"/>
    <cellStyle name="Обычный 26 2 2 7 12" xfId="35825"/>
    <cellStyle name="Обычный 26 2 2 7 13" xfId="35826"/>
    <cellStyle name="Обычный 26 2 2 7 14" xfId="35827"/>
    <cellStyle name="Обычный 26 2 2 7 15" xfId="35828"/>
    <cellStyle name="Обычный 26 2 2 7 16" xfId="35829"/>
    <cellStyle name="Обычный 26 2 2 7 17" xfId="35830"/>
    <cellStyle name="Обычный 26 2 2 7 18" xfId="35831"/>
    <cellStyle name="Обычный 26 2 2 7 2" xfId="35832"/>
    <cellStyle name="Обычный 26 2 2 7 3" xfId="35833"/>
    <cellStyle name="Обычный 26 2 2 7 4" xfId="35834"/>
    <cellStyle name="Обычный 26 2 2 7 5" xfId="35835"/>
    <cellStyle name="Обычный 26 2 2 7 6" xfId="35836"/>
    <cellStyle name="Обычный 26 2 2 7 7" xfId="35837"/>
    <cellStyle name="Обычный 26 2 2 7 8" xfId="35838"/>
    <cellStyle name="Обычный 26 2 2 7 9" xfId="35839"/>
    <cellStyle name="Обычный 26 2 2 8" xfId="35840"/>
    <cellStyle name="Обычный 26 2 2 9" xfId="35841"/>
    <cellStyle name="Обычный 26 2 20" xfId="35842"/>
    <cellStyle name="Обычный 26 2 21" xfId="35843"/>
    <cellStyle name="Обычный 26 2 22" xfId="35844"/>
    <cellStyle name="Обычный 26 2 23" xfId="35845"/>
    <cellStyle name="Обычный 26 2 24" xfId="35846"/>
    <cellStyle name="Обычный 26 2 25" xfId="35847"/>
    <cellStyle name="Обычный 26 2 26" xfId="35848"/>
    <cellStyle name="Обычный 26 2 27" xfId="35849"/>
    <cellStyle name="Обычный 26 2 28" xfId="35850"/>
    <cellStyle name="Обычный 26 2 3" xfId="35851"/>
    <cellStyle name="Обычный 26 2 3 10" xfId="35852"/>
    <cellStyle name="Обычный 26 2 3 11" xfId="35853"/>
    <cellStyle name="Обычный 26 2 3 12" xfId="35854"/>
    <cellStyle name="Обычный 26 2 3 13" xfId="35855"/>
    <cellStyle name="Обычный 26 2 3 14" xfId="35856"/>
    <cellStyle name="Обычный 26 2 3 15" xfId="35857"/>
    <cellStyle name="Обычный 26 2 3 16" xfId="35858"/>
    <cellStyle name="Обычный 26 2 3 17" xfId="35859"/>
    <cellStyle name="Обычный 26 2 3 18" xfId="35860"/>
    <cellStyle name="Обычный 26 2 3 19" xfId="35861"/>
    <cellStyle name="Обычный 26 2 3 2" xfId="35862"/>
    <cellStyle name="Обычный 26 2 3 2 10" xfId="35863"/>
    <cellStyle name="Обычный 26 2 3 2 11" xfId="35864"/>
    <cellStyle name="Обычный 26 2 3 2 12" xfId="35865"/>
    <cellStyle name="Обычный 26 2 3 2 13" xfId="35866"/>
    <cellStyle name="Обычный 26 2 3 2 14" xfId="35867"/>
    <cellStyle name="Обычный 26 2 3 2 15" xfId="35868"/>
    <cellStyle name="Обычный 26 2 3 2 16" xfId="35869"/>
    <cellStyle name="Обычный 26 2 3 2 17" xfId="35870"/>
    <cellStyle name="Обычный 26 2 3 2 18" xfId="35871"/>
    <cellStyle name="Обычный 26 2 3 2 19" xfId="35872"/>
    <cellStyle name="Обычный 26 2 3 2 2" xfId="35873"/>
    <cellStyle name="Обычный 26 2 3 2 2 10" xfId="35874"/>
    <cellStyle name="Обычный 26 2 3 2 2 11" xfId="35875"/>
    <cellStyle name="Обычный 26 2 3 2 2 12" xfId="35876"/>
    <cellStyle name="Обычный 26 2 3 2 2 13" xfId="35877"/>
    <cellStyle name="Обычный 26 2 3 2 2 14" xfId="35878"/>
    <cellStyle name="Обычный 26 2 3 2 2 15" xfId="35879"/>
    <cellStyle name="Обычный 26 2 3 2 2 16" xfId="35880"/>
    <cellStyle name="Обычный 26 2 3 2 2 17" xfId="35881"/>
    <cellStyle name="Обычный 26 2 3 2 2 18" xfId="35882"/>
    <cellStyle name="Обычный 26 2 3 2 2 19" xfId="35883"/>
    <cellStyle name="Обычный 26 2 3 2 2 2" xfId="35884"/>
    <cellStyle name="Обычный 26 2 3 2 2 2 10" xfId="35885"/>
    <cellStyle name="Обычный 26 2 3 2 2 2 11" xfId="35886"/>
    <cellStyle name="Обычный 26 2 3 2 2 2 12" xfId="35887"/>
    <cellStyle name="Обычный 26 2 3 2 2 2 13" xfId="35888"/>
    <cellStyle name="Обычный 26 2 3 2 2 2 14" xfId="35889"/>
    <cellStyle name="Обычный 26 2 3 2 2 2 15" xfId="35890"/>
    <cellStyle name="Обычный 26 2 3 2 2 2 16" xfId="35891"/>
    <cellStyle name="Обычный 26 2 3 2 2 2 17" xfId="35892"/>
    <cellStyle name="Обычный 26 2 3 2 2 2 18" xfId="35893"/>
    <cellStyle name="Обычный 26 2 3 2 2 2 2" xfId="35894"/>
    <cellStyle name="Обычный 26 2 3 2 2 2 3" xfId="35895"/>
    <cellStyle name="Обычный 26 2 3 2 2 2 4" xfId="35896"/>
    <cellStyle name="Обычный 26 2 3 2 2 2 5" xfId="35897"/>
    <cellStyle name="Обычный 26 2 3 2 2 2 6" xfId="35898"/>
    <cellStyle name="Обычный 26 2 3 2 2 2 7" xfId="35899"/>
    <cellStyle name="Обычный 26 2 3 2 2 2 8" xfId="35900"/>
    <cellStyle name="Обычный 26 2 3 2 2 2 9" xfId="35901"/>
    <cellStyle name="Обычный 26 2 3 2 2 20" xfId="35902"/>
    <cellStyle name="Обычный 26 2 3 2 2 21" xfId="35903"/>
    <cellStyle name="Обычный 26 2 3 2 2 3" xfId="35904"/>
    <cellStyle name="Обычный 26 2 3 2 2 3 10" xfId="35905"/>
    <cellStyle name="Обычный 26 2 3 2 2 3 11" xfId="35906"/>
    <cellStyle name="Обычный 26 2 3 2 2 3 12" xfId="35907"/>
    <cellStyle name="Обычный 26 2 3 2 2 3 13" xfId="35908"/>
    <cellStyle name="Обычный 26 2 3 2 2 3 14" xfId="35909"/>
    <cellStyle name="Обычный 26 2 3 2 2 3 15" xfId="35910"/>
    <cellStyle name="Обычный 26 2 3 2 2 3 16" xfId="35911"/>
    <cellStyle name="Обычный 26 2 3 2 2 3 17" xfId="35912"/>
    <cellStyle name="Обычный 26 2 3 2 2 3 18" xfId="35913"/>
    <cellStyle name="Обычный 26 2 3 2 2 3 2" xfId="35914"/>
    <cellStyle name="Обычный 26 2 3 2 2 3 3" xfId="35915"/>
    <cellStyle name="Обычный 26 2 3 2 2 3 4" xfId="35916"/>
    <cellStyle name="Обычный 26 2 3 2 2 3 5" xfId="35917"/>
    <cellStyle name="Обычный 26 2 3 2 2 3 6" xfId="35918"/>
    <cellStyle name="Обычный 26 2 3 2 2 3 7" xfId="35919"/>
    <cellStyle name="Обычный 26 2 3 2 2 3 8" xfId="35920"/>
    <cellStyle name="Обычный 26 2 3 2 2 3 9" xfId="35921"/>
    <cellStyle name="Обычный 26 2 3 2 2 4" xfId="35922"/>
    <cellStyle name="Обычный 26 2 3 2 2 4 10" xfId="35923"/>
    <cellStyle name="Обычный 26 2 3 2 2 4 11" xfId="35924"/>
    <cellStyle name="Обычный 26 2 3 2 2 4 12" xfId="35925"/>
    <cellStyle name="Обычный 26 2 3 2 2 4 13" xfId="35926"/>
    <cellStyle name="Обычный 26 2 3 2 2 4 14" xfId="35927"/>
    <cellStyle name="Обычный 26 2 3 2 2 4 15" xfId="35928"/>
    <cellStyle name="Обычный 26 2 3 2 2 4 16" xfId="35929"/>
    <cellStyle name="Обычный 26 2 3 2 2 4 17" xfId="35930"/>
    <cellStyle name="Обычный 26 2 3 2 2 4 18" xfId="35931"/>
    <cellStyle name="Обычный 26 2 3 2 2 4 2" xfId="35932"/>
    <cellStyle name="Обычный 26 2 3 2 2 4 3" xfId="35933"/>
    <cellStyle name="Обычный 26 2 3 2 2 4 4" xfId="35934"/>
    <cellStyle name="Обычный 26 2 3 2 2 4 5" xfId="35935"/>
    <cellStyle name="Обычный 26 2 3 2 2 4 6" xfId="35936"/>
    <cellStyle name="Обычный 26 2 3 2 2 4 7" xfId="35937"/>
    <cellStyle name="Обычный 26 2 3 2 2 4 8" xfId="35938"/>
    <cellStyle name="Обычный 26 2 3 2 2 4 9" xfId="35939"/>
    <cellStyle name="Обычный 26 2 3 2 2 5" xfId="35940"/>
    <cellStyle name="Обычный 26 2 3 2 2 6" xfId="35941"/>
    <cellStyle name="Обычный 26 2 3 2 2 7" xfId="35942"/>
    <cellStyle name="Обычный 26 2 3 2 2 8" xfId="35943"/>
    <cellStyle name="Обычный 26 2 3 2 2 9" xfId="35944"/>
    <cellStyle name="Обычный 26 2 3 2 20" xfId="35945"/>
    <cellStyle name="Обычный 26 2 3 2 21" xfId="35946"/>
    <cellStyle name="Обычный 26 2 3 2 22" xfId="35947"/>
    <cellStyle name="Обычный 26 2 3 2 3" xfId="35948"/>
    <cellStyle name="Обычный 26 2 3 2 3 10" xfId="35949"/>
    <cellStyle name="Обычный 26 2 3 2 3 11" xfId="35950"/>
    <cellStyle name="Обычный 26 2 3 2 3 12" xfId="35951"/>
    <cellStyle name="Обычный 26 2 3 2 3 13" xfId="35952"/>
    <cellStyle name="Обычный 26 2 3 2 3 14" xfId="35953"/>
    <cellStyle name="Обычный 26 2 3 2 3 15" xfId="35954"/>
    <cellStyle name="Обычный 26 2 3 2 3 16" xfId="35955"/>
    <cellStyle name="Обычный 26 2 3 2 3 17" xfId="35956"/>
    <cellStyle name="Обычный 26 2 3 2 3 18" xfId="35957"/>
    <cellStyle name="Обычный 26 2 3 2 3 2" xfId="35958"/>
    <cellStyle name="Обычный 26 2 3 2 3 3" xfId="35959"/>
    <cellStyle name="Обычный 26 2 3 2 3 4" xfId="35960"/>
    <cellStyle name="Обычный 26 2 3 2 3 5" xfId="35961"/>
    <cellStyle name="Обычный 26 2 3 2 3 6" xfId="35962"/>
    <cellStyle name="Обычный 26 2 3 2 3 7" xfId="35963"/>
    <cellStyle name="Обычный 26 2 3 2 3 8" xfId="35964"/>
    <cellStyle name="Обычный 26 2 3 2 3 9" xfId="35965"/>
    <cellStyle name="Обычный 26 2 3 2 4" xfId="35966"/>
    <cellStyle name="Обычный 26 2 3 2 4 10" xfId="35967"/>
    <cellStyle name="Обычный 26 2 3 2 4 11" xfId="35968"/>
    <cellStyle name="Обычный 26 2 3 2 4 12" xfId="35969"/>
    <cellStyle name="Обычный 26 2 3 2 4 13" xfId="35970"/>
    <cellStyle name="Обычный 26 2 3 2 4 14" xfId="35971"/>
    <cellStyle name="Обычный 26 2 3 2 4 15" xfId="35972"/>
    <cellStyle name="Обычный 26 2 3 2 4 16" xfId="35973"/>
    <cellStyle name="Обычный 26 2 3 2 4 17" xfId="35974"/>
    <cellStyle name="Обычный 26 2 3 2 4 18" xfId="35975"/>
    <cellStyle name="Обычный 26 2 3 2 4 2" xfId="35976"/>
    <cellStyle name="Обычный 26 2 3 2 4 3" xfId="35977"/>
    <cellStyle name="Обычный 26 2 3 2 4 4" xfId="35978"/>
    <cellStyle name="Обычный 26 2 3 2 4 5" xfId="35979"/>
    <cellStyle name="Обычный 26 2 3 2 4 6" xfId="35980"/>
    <cellStyle name="Обычный 26 2 3 2 4 7" xfId="35981"/>
    <cellStyle name="Обычный 26 2 3 2 4 8" xfId="35982"/>
    <cellStyle name="Обычный 26 2 3 2 4 9" xfId="35983"/>
    <cellStyle name="Обычный 26 2 3 2 5" xfId="35984"/>
    <cellStyle name="Обычный 26 2 3 2 5 10" xfId="35985"/>
    <cellStyle name="Обычный 26 2 3 2 5 11" xfId="35986"/>
    <cellStyle name="Обычный 26 2 3 2 5 12" xfId="35987"/>
    <cellStyle name="Обычный 26 2 3 2 5 13" xfId="35988"/>
    <cellStyle name="Обычный 26 2 3 2 5 14" xfId="35989"/>
    <cellStyle name="Обычный 26 2 3 2 5 15" xfId="35990"/>
    <cellStyle name="Обычный 26 2 3 2 5 16" xfId="35991"/>
    <cellStyle name="Обычный 26 2 3 2 5 17" xfId="35992"/>
    <cellStyle name="Обычный 26 2 3 2 5 18" xfId="35993"/>
    <cellStyle name="Обычный 26 2 3 2 5 2" xfId="35994"/>
    <cellStyle name="Обычный 26 2 3 2 5 3" xfId="35995"/>
    <cellStyle name="Обычный 26 2 3 2 5 4" xfId="35996"/>
    <cellStyle name="Обычный 26 2 3 2 5 5" xfId="35997"/>
    <cellStyle name="Обычный 26 2 3 2 5 6" xfId="35998"/>
    <cellStyle name="Обычный 26 2 3 2 5 7" xfId="35999"/>
    <cellStyle name="Обычный 26 2 3 2 5 8" xfId="36000"/>
    <cellStyle name="Обычный 26 2 3 2 5 9" xfId="36001"/>
    <cellStyle name="Обычный 26 2 3 2 6" xfId="36002"/>
    <cellStyle name="Обычный 26 2 3 2 7" xfId="36003"/>
    <cellStyle name="Обычный 26 2 3 2 8" xfId="36004"/>
    <cellStyle name="Обычный 26 2 3 2 9" xfId="36005"/>
    <cellStyle name="Обычный 26 2 3 20" xfId="36006"/>
    <cellStyle name="Обычный 26 2 3 21" xfId="36007"/>
    <cellStyle name="Обычный 26 2 3 22" xfId="36008"/>
    <cellStyle name="Обычный 26 2 3 23" xfId="36009"/>
    <cellStyle name="Обычный 26 2 3 24" xfId="36010"/>
    <cellStyle name="Обычный 26 2 3 3" xfId="36011"/>
    <cellStyle name="Обычный 26 2 3 3 10" xfId="36012"/>
    <cellStyle name="Обычный 26 2 3 3 11" xfId="36013"/>
    <cellStyle name="Обычный 26 2 3 3 12" xfId="36014"/>
    <cellStyle name="Обычный 26 2 3 3 13" xfId="36015"/>
    <cellStyle name="Обычный 26 2 3 3 14" xfId="36016"/>
    <cellStyle name="Обычный 26 2 3 3 15" xfId="36017"/>
    <cellStyle name="Обычный 26 2 3 3 16" xfId="36018"/>
    <cellStyle name="Обычный 26 2 3 3 17" xfId="36019"/>
    <cellStyle name="Обычный 26 2 3 3 18" xfId="36020"/>
    <cellStyle name="Обычный 26 2 3 3 19" xfId="36021"/>
    <cellStyle name="Обычный 26 2 3 3 2" xfId="36022"/>
    <cellStyle name="Обычный 26 2 3 3 2 10" xfId="36023"/>
    <cellStyle name="Обычный 26 2 3 3 2 11" xfId="36024"/>
    <cellStyle name="Обычный 26 2 3 3 2 12" xfId="36025"/>
    <cellStyle name="Обычный 26 2 3 3 2 13" xfId="36026"/>
    <cellStyle name="Обычный 26 2 3 3 2 14" xfId="36027"/>
    <cellStyle name="Обычный 26 2 3 3 2 15" xfId="36028"/>
    <cellStyle name="Обычный 26 2 3 3 2 16" xfId="36029"/>
    <cellStyle name="Обычный 26 2 3 3 2 17" xfId="36030"/>
    <cellStyle name="Обычный 26 2 3 3 2 18" xfId="36031"/>
    <cellStyle name="Обычный 26 2 3 3 2 19" xfId="36032"/>
    <cellStyle name="Обычный 26 2 3 3 2 2" xfId="36033"/>
    <cellStyle name="Обычный 26 2 3 3 2 2 10" xfId="36034"/>
    <cellStyle name="Обычный 26 2 3 3 2 2 11" xfId="36035"/>
    <cellStyle name="Обычный 26 2 3 3 2 2 12" xfId="36036"/>
    <cellStyle name="Обычный 26 2 3 3 2 2 13" xfId="36037"/>
    <cellStyle name="Обычный 26 2 3 3 2 2 14" xfId="36038"/>
    <cellStyle name="Обычный 26 2 3 3 2 2 15" xfId="36039"/>
    <cellStyle name="Обычный 26 2 3 3 2 2 16" xfId="36040"/>
    <cellStyle name="Обычный 26 2 3 3 2 2 17" xfId="36041"/>
    <cellStyle name="Обычный 26 2 3 3 2 2 18" xfId="36042"/>
    <cellStyle name="Обычный 26 2 3 3 2 2 2" xfId="36043"/>
    <cellStyle name="Обычный 26 2 3 3 2 2 3" xfId="36044"/>
    <cellStyle name="Обычный 26 2 3 3 2 2 4" xfId="36045"/>
    <cellStyle name="Обычный 26 2 3 3 2 2 5" xfId="36046"/>
    <cellStyle name="Обычный 26 2 3 3 2 2 6" xfId="36047"/>
    <cellStyle name="Обычный 26 2 3 3 2 2 7" xfId="36048"/>
    <cellStyle name="Обычный 26 2 3 3 2 2 8" xfId="36049"/>
    <cellStyle name="Обычный 26 2 3 3 2 2 9" xfId="36050"/>
    <cellStyle name="Обычный 26 2 3 3 2 20" xfId="36051"/>
    <cellStyle name="Обычный 26 2 3 3 2 21" xfId="36052"/>
    <cellStyle name="Обычный 26 2 3 3 2 3" xfId="36053"/>
    <cellStyle name="Обычный 26 2 3 3 2 3 10" xfId="36054"/>
    <cellStyle name="Обычный 26 2 3 3 2 3 11" xfId="36055"/>
    <cellStyle name="Обычный 26 2 3 3 2 3 12" xfId="36056"/>
    <cellStyle name="Обычный 26 2 3 3 2 3 13" xfId="36057"/>
    <cellStyle name="Обычный 26 2 3 3 2 3 14" xfId="36058"/>
    <cellStyle name="Обычный 26 2 3 3 2 3 15" xfId="36059"/>
    <cellStyle name="Обычный 26 2 3 3 2 3 16" xfId="36060"/>
    <cellStyle name="Обычный 26 2 3 3 2 3 17" xfId="36061"/>
    <cellStyle name="Обычный 26 2 3 3 2 3 18" xfId="36062"/>
    <cellStyle name="Обычный 26 2 3 3 2 3 2" xfId="36063"/>
    <cellStyle name="Обычный 26 2 3 3 2 3 3" xfId="36064"/>
    <cellStyle name="Обычный 26 2 3 3 2 3 4" xfId="36065"/>
    <cellStyle name="Обычный 26 2 3 3 2 3 5" xfId="36066"/>
    <cellStyle name="Обычный 26 2 3 3 2 3 6" xfId="36067"/>
    <cellStyle name="Обычный 26 2 3 3 2 3 7" xfId="36068"/>
    <cellStyle name="Обычный 26 2 3 3 2 3 8" xfId="36069"/>
    <cellStyle name="Обычный 26 2 3 3 2 3 9" xfId="36070"/>
    <cellStyle name="Обычный 26 2 3 3 2 4" xfId="36071"/>
    <cellStyle name="Обычный 26 2 3 3 2 4 10" xfId="36072"/>
    <cellStyle name="Обычный 26 2 3 3 2 4 11" xfId="36073"/>
    <cellStyle name="Обычный 26 2 3 3 2 4 12" xfId="36074"/>
    <cellStyle name="Обычный 26 2 3 3 2 4 13" xfId="36075"/>
    <cellStyle name="Обычный 26 2 3 3 2 4 14" xfId="36076"/>
    <cellStyle name="Обычный 26 2 3 3 2 4 15" xfId="36077"/>
    <cellStyle name="Обычный 26 2 3 3 2 4 16" xfId="36078"/>
    <cellStyle name="Обычный 26 2 3 3 2 4 17" xfId="36079"/>
    <cellStyle name="Обычный 26 2 3 3 2 4 18" xfId="36080"/>
    <cellStyle name="Обычный 26 2 3 3 2 4 2" xfId="36081"/>
    <cellStyle name="Обычный 26 2 3 3 2 4 3" xfId="36082"/>
    <cellStyle name="Обычный 26 2 3 3 2 4 4" xfId="36083"/>
    <cellStyle name="Обычный 26 2 3 3 2 4 5" xfId="36084"/>
    <cellStyle name="Обычный 26 2 3 3 2 4 6" xfId="36085"/>
    <cellStyle name="Обычный 26 2 3 3 2 4 7" xfId="36086"/>
    <cellStyle name="Обычный 26 2 3 3 2 4 8" xfId="36087"/>
    <cellStyle name="Обычный 26 2 3 3 2 4 9" xfId="36088"/>
    <cellStyle name="Обычный 26 2 3 3 2 5" xfId="36089"/>
    <cellStyle name="Обычный 26 2 3 3 2 6" xfId="36090"/>
    <cellStyle name="Обычный 26 2 3 3 2 7" xfId="36091"/>
    <cellStyle name="Обычный 26 2 3 3 2 8" xfId="36092"/>
    <cellStyle name="Обычный 26 2 3 3 2 9" xfId="36093"/>
    <cellStyle name="Обычный 26 2 3 3 20" xfId="36094"/>
    <cellStyle name="Обычный 26 2 3 3 21" xfId="36095"/>
    <cellStyle name="Обычный 26 2 3 3 22" xfId="36096"/>
    <cellStyle name="Обычный 26 2 3 3 3" xfId="36097"/>
    <cellStyle name="Обычный 26 2 3 3 3 10" xfId="36098"/>
    <cellStyle name="Обычный 26 2 3 3 3 11" xfId="36099"/>
    <cellStyle name="Обычный 26 2 3 3 3 12" xfId="36100"/>
    <cellStyle name="Обычный 26 2 3 3 3 13" xfId="36101"/>
    <cellStyle name="Обычный 26 2 3 3 3 14" xfId="36102"/>
    <cellStyle name="Обычный 26 2 3 3 3 15" xfId="36103"/>
    <cellStyle name="Обычный 26 2 3 3 3 16" xfId="36104"/>
    <cellStyle name="Обычный 26 2 3 3 3 17" xfId="36105"/>
    <cellStyle name="Обычный 26 2 3 3 3 18" xfId="36106"/>
    <cellStyle name="Обычный 26 2 3 3 3 2" xfId="36107"/>
    <cellStyle name="Обычный 26 2 3 3 3 3" xfId="36108"/>
    <cellStyle name="Обычный 26 2 3 3 3 4" xfId="36109"/>
    <cellStyle name="Обычный 26 2 3 3 3 5" xfId="36110"/>
    <cellStyle name="Обычный 26 2 3 3 3 6" xfId="36111"/>
    <cellStyle name="Обычный 26 2 3 3 3 7" xfId="36112"/>
    <cellStyle name="Обычный 26 2 3 3 3 8" xfId="36113"/>
    <cellStyle name="Обычный 26 2 3 3 3 9" xfId="36114"/>
    <cellStyle name="Обычный 26 2 3 3 4" xfId="36115"/>
    <cellStyle name="Обычный 26 2 3 3 4 10" xfId="36116"/>
    <cellStyle name="Обычный 26 2 3 3 4 11" xfId="36117"/>
    <cellStyle name="Обычный 26 2 3 3 4 12" xfId="36118"/>
    <cellStyle name="Обычный 26 2 3 3 4 13" xfId="36119"/>
    <cellStyle name="Обычный 26 2 3 3 4 14" xfId="36120"/>
    <cellStyle name="Обычный 26 2 3 3 4 15" xfId="36121"/>
    <cellStyle name="Обычный 26 2 3 3 4 16" xfId="36122"/>
    <cellStyle name="Обычный 26 2 3 3 4 17" xfId="36123"/>
    <cellStyle name="Обычный 26 2 3 3 4 18" xfId="36124"/>
    <cellStyle name="Обычный 26 2 3 3 4 2" xfId="36125"/>
    <cellStyle name="Обычный 26 2 3 3 4 3" xfId="36126"/>
    <cellStyle name="Обычный 26 2 3 3 4 4" xfId="36127"/>
    <cellStyle name="Обычный 26 2 3 3 4 5" xfId="36128"/>
    <cellStyle name="Обычный 26 2 3 3 4 6" xfId="36129"/>
    <cellStyle name="Обычный 26 2 3 3 4 7" xfId="36130"/>
    <cellStyle name="Обычный 26 2 3 3 4 8" xfId="36131"/>
    <cellStyle name="Обычный 26 2 3 3 4 9" xfId="36132"/>
    <cellStyle name="Обычный 26 2 3 3 5" xfId="36133"/>
    <cellStyle name="Обычный 26 2 3 3 5 10" xfId="36134"/>
    <cellStyle name="Обычный 26 2 3 3 5 11" xfId="36135"/>
    <cellStyle name="Обычный 26 2 3 3 5 12" xfId="36136"/>
    <cellStyle name="Обычный 26 2 3 3 5 13" xfId="36137"/>
    <cellStyle name="Обычный 26 2 3 3 5 14" xfId="36138"/>
    <cellStyle name="Обычный 26 2 3 3 5 15" xfId="36139"/>
    <cellStyle name="Обычный 26 2 3 3 5 16" xfId="36140"/>
    <cellStyle name="Обычный 26 2 3 3 5 17" xfId="36141"/>
    <cellStyle name="Обычный 26 2 3 3 5 18" xfId="36142"/>
    <cellStyle name="Обычный 26 2 3 3 5 2" xfId="36143"/>
    <cellStyle name="Обычный 26 2 3 3 5 3" xfId="36144"/>
    <cellStyle name="Обычный 26 2 3 3 5 4" xfId="36145"/>
    <cellStyle name="Обычный 26 2 3 3 5 5" xfId="36146"/>
    <cellStyle name="Обычный 26 2 3 3 5 6" xfId="36147"/>
    <cellStyle name="Обычный 26 2 3 3 5 7" xfId="36148"/>
    <cellStyle name="Обычный 26 2 3 3 5 8" xfId="36149"/>
    <cellStyle name="Обычный 26 2 3 3 5 9" xfId="36150"/>
    <cellStyle name="Обычный 26 2 3 3 6" xfId="36151"/>
    <cellStyle name="Обычный 26 2 3 3 7" xfId="36152"/>
    <cellStyle name="Обычный 26 2 3 3 8" xfId="36153"/>
    <cellStyle name="Обычный 26 2 3 3 9" xfId="36154"/>
    <cellStyle name="Обычный 26 2 3 4" xfId="36155"/>
    <cellStyle name="Обычный 26 2 3 4 10" xfId="36156"/>
    <cellStyle name="Обычный 26 2 3 4 11" xfId="36157"/>
    <cellStyle name="Обычный 26 2 3 4 12" xfId="36158"/>
    <cellStyle name="Обычный 26 2 3 4 13" xfId="36159"/>
    <cellStyle name="Обычный 26 2 3 4 14" xfId="36160"/>
    <cellStyle name="Обычный 26 2 3 4 15" xfId="36161"/>
    <cellStyle name="Обычный 26 2 3 4 16" xfId="36162"/>
    <cellStyle name="Обычный 26 2 3 4 17" xfId="36163"/>
    <cellStyle name="Обычный 26 2 3 4 18" xfId="36164"/>
    <cellStyle name="Обычный 26 2 3 4 19" xfId="36165"/>
    <cellStyle name="Обычный 26 2 3 4 2" xfId="36166"/>
    <cellStyle name="Обычный 26 2 3 4 2 10" xfId="36167"/>
    <cellStyle name="Обычный 26 2 3 4 2 11" xfId="36168"/>
    <cellStyle name="Обычный 26 2 3 4 2 12" xfId="36169"/>
    <cellStyle name="Обычный 26 2 3 4 2 13" xfId="36170"/>
    <cellStyle name="Обычный 26 2 3 4 2 14" xfId="36171"/>
    <cellStyle name="Обычный 26 2 3 4 2 15" xfId="36172"/>
    <cellStyle name="Обычный 26 2 3 4 2 16" xfId="36173"/>
    <cellStyle name="Обычный 26 2 3 4 2 17" xfId="36174"/>
    <cellStyle name="Обычный 26 2 3 4 2 18" xfId="36175"/>
    <cellStyle name="Обычный 26 2 3 4 2 2" xfId="36176"/>
    <cellStyle name="Обычный 26 2 3 4 2 3" xfId="36177"/>
    <cellStyle name="Обычный 26 2 3 4 2 4" xfId="36178"/>
    <cellStyle name="Обычный 26 2 3 4 2 5" xfId="36179"/>
    <cellStyle name="Обычный 26 2 3 4 2 6" xfId="36180"/>
    <cellStyle name="Обычный 26 2 3 4 2 7" xfId="36181"/>
    <cellStyle name="Обычный 26 2 3 4 2 8" xfId="36182"/>
    <cellStyle name="Обычный 26 2 3 4 2 9" xfId="36183"/>
    <cellStyle name="Обычный 26 2 3 4 20" xfId="36184"/>
    <cellStyle name="Обычный 26 2 3 4 21" xfId="36185"/>
    <cellStyle name="Обычный 26 2 3 4 3" xfId="36186"/>
    <cellStyle name="Обычный 26 2 3 4 3 10" xfId="36187"/>
    <cellStyle name="Обычный 26 2 3 4 3 11" xfId="36188"/>
    <cellStyle name="Обычный 26 2 3 4 3 12" xfId="36189"/>
    <cellStyle name="Обычный 26 2 3 4 3 13" xfId="36190"/>
    <cellStyle name="Обычный 26 2 3 4 3 14" xfId="36191"/>
    <cellStyle name="Обычный 26 2 3 4 3 15" xfId="36192"/>
    <cellStyle name="Обычный 26 2 3 4 3 16" xfId="36193"/>
    <cellStyle name="Обычный 26 2 3 4 3 17" xfId="36194"/>
    <cellStyle name="Обычный 26 2 3 4 3 18" xfId="36195"/>
    <cellStyle name="Обычный 26 2 3 4 3 2" xfId="36196"/>
    <cellStyle name="Обычный 26 2 3 4 3 3" xfId="36197"/>
    <cellStyle name="Обычный 26 2 3 4 3 4" xfId="36198"/>
    <cellStyle name="Обычный 26 2 3 4 3 5" xfId="36199"/>
    <cellStyle name="Обычный 26 2 3 4 3 6" xfId="36200"/>
    <cellStyle name="Обычный 26 2 3 4 3 7" xfId="36201"/>
    <cellStyle name="Обычный 26 2 3 4 3 8" xfId="36202"/>
    <cellStyle name="Обычный 26 2 3 4 3 9" xfId="36203"/>
    <cellStyle name="Обычный 26 2 3 4 4" xfId="36204"/>
    <cellStyle name="Обычный 26 2 3 4 4 10" xfId="36205"/>
    <cellStyle name="Обычный 26 2 3 4 4 11" xfId="36206"/>
    <cellStyle name="Обычный 26 2 3 4 4 12" xfId="36207"/>
    <cellStyle name="Обычный 26 2 3 4 4 13" xfId="36208"/>
    <cellStyle name="Обычный 26 2 3 4 4 14" xfId="36209"/>
    <cellStyle name="Обычный 26 2 3 4 4 15" xfId="36210"/>
    <cellStyle name="Обычный 26 2 3 4 4 16" xfId="36211"/>
    <cellStyle name="Обычный 26 2 3 4 4 17" xfId="36212"/>
    <cellStyle name="Обычный 26 2 3 4 4 18" xfId="36213"/>
    <cellStyle name="Обычный 26 2 3 4 4 2" xfId="36214"/>
    <cellStyle name="Обычный 26 2 3 4 4 3" xfId="36215"/>
    <cellStyle name="Обычный 26 2 3 4 4 4" xfId="36216"/>
    <cellStyle name="Обычный 26 2 3 4 4 5" xfId="36217"/>
    <cellStyle name="Обычный 26 2 3 4 4 6" xfId="36218"/>
    <cellStyle name="Обычный 26 2 3 4 4 7" xfId="36219"/>
    <cellStyle name="Обычный 26 2 3 4 4 8" xfId="36220"/>
    <cellStyle name="Обычный 26 2 3 4 4 9" xfId="36221"/>
    <cellStyle name="Обычный 26 2 3 4 5" xfId="36222"/>
    <cellStyle name="Обычный 26 2 3 4 6" xfId="36223"/>
    <cellStyle name="Обычный 26 2 3 4 7" xfId="36224"/>
    <cellStyle name="Обычный 26 2 3 4 8" xfId="36225"/>
    <cellStyle name="Обычный 26 2 3 4 9" xfId="36226"/>
    <cellStyle name="Обычный 26 2 3 5" xfId="36227"/>
    <cellStyle name="Обычный 26 2 3 5 10" xfId="36228"/>
    <cellStyle name="Обычный 26 2 3 5 11" xfId="36229"/>
    <cellStyle name="Обычный 26 2 3 5 12" xfId="36230"/>
    <cellStyle name="Обычный 26 2 3 5 13" xfId="36231"/>
    <cellStyle name="Обычный 26 2 3 5 14" xfId="36232"/>
    <cellStyle name="Обычный 26 2 3 5 15" xfId="36233"/>
    <cellStyle name="Обычный 26 2 3 5 16" xfId="36234"/>
    <cellStyle name="Обычный 26 2 3 5 17" xfId="36235"/>
    <cellStyle name="Обычный 26 2 3 5 18" xfId="36236"/>
    <cellStyle name="Обычный 26 2 3 5 2" xfId="36237"/>
    <cellStyle name="Обычный 26 2 3 5 3" xfId="36238"/>
    <cellStyle name="Обычный 26 2 3 5 4" xfId="36239"/>
    <cellStyle name="Обычный 26 2 3 5 5" xfId="36240"/>
    <cellStyle name="Обычный 26 2 3 5 6" xfId="36241"/>
    <cellStyle name="Обычный 26 2 3 5 7" xfId="36242"/>
    <cellStyle name="Обычный 26 2 3 5 8" xfId="36243"/>
    <cellStyle name="Обычный 26 2 3 5 9" xfId="36244"/>
    <cellStyle name="Обычный 26 2 3 6" xfId="36245"/>
    <cellStyle name="Обычный 26 2 3 6 10" xfId="36246"/>
    <cellStyle name="Обычный 26 2 3 6 11" xfId="36247"/>
    <cellStyle name="Обычный 26 2 3 6 12" xfId="36248"/>
    <cellStyle name="Обычный 26 2 3 6 13" xfId="36249"/>
    <cellStyle name="Обычный 26 2 3 6 14" xfId="36250"/>
    <cellStyle name="Обычный 26 2 3 6 15" xfId="36251"/>
    <cellStyle name="Обычный 26 2 3 6 16" xfId="36252"/>
    <cellStyle name="Обычный 26 2 3 6 17" xfId="36253"/>
    <cellStyle name="Обычный 26 2 3 6 18" xfId="36254"/>
    <cellStyle name="Обычный 26 2 3 6 2" xfId="36255"/>
    <cellStyle name="Обычный 26 2 3 6 3" xfId="36256"/>
    <cellStyle name="Обычный 26 2 3 6 4" xfId="36257"/>
    <cellStyle name="Обычный 26 2 3 6 5" xfId="36258"/>
    <cellStyle name="Обычный 26 2 3 6 6" xfId="36259"/>
    <cellStyle name="Обычный 26 2 3 6 7" xfId="36260"/>
    <cellStyle name="Обычный 26 2 3 6 8" xfId="36261"/>
    <cellStyle name="Обычный 26 2 3 6 9" xfId="36262"/>
    <cellStyle name="Обычный 26 2 3 7" xfId="36263"/>
    <cellStyle name="Обычный 26 2 3 7 10" xfId="36264"/>
    <cellStyle name="Обычный 26 2 3 7 11" xfId="36265"/>
    <cellStyle name="Обычный 26 2 3 7 12" xfId="36266"/>
    <cellStyle name="Обычный 26 2 3 7 13" xfId="36267"/>
    <cellStyle name="Обычный 26 2 3 7 14" xfId="36268"/>
    <cellStyle name="Обычный 26 2 3 7 15" xfId="36269"/>
    <cellStyle name="Обычный 26 2 3 7 16" xfId="36270"/>
    <cellStyle name="Обычный 26 2 3 7 17" xfId="36271"/>
    <cellStyle name="Обычный 26 2 3 7 18" xfId="36272"/>
    <cellStyle name="Обычный 26 2 3 7 2" xfId="36273"/>
    <cellStyle name="Обычный 26 2 3 7 3" xfId="36274"/>
    <cellStyle name="Обычный 26 2 3 7 4" xfId="36275"/>
    <cellStyle name="Обычный 26 2 3 7 5" xfId="36276"/>
    <cellStyle name="Обычный 26 2 3 7 6" xfId="36277"/>
    <cellStyle name="Обычный 26 2 3 7 7" xfId="36278"/>
    <cellStyle name="Обычный 26 2 3 7 8" xfId="36279"/>
    <cellStyle name="Обычный 26 2 3 7 9" xfId="36280"/>
    <cellStyle name="Обычный 26 2 3 8" xfId="36281"/>
    <cellStyle name="Обычный 26 2 3 9" xfId="36282"/>
    <cellStyle name="Обычный 26 2 4" xfId="36283"/>
    <cellStyle name="Обычный 26 2 4 10" xfId="36284"/>
    <cellStyle name="Обычный 26 2 4 11" xfId="36285"/>
    <cellStyle name="Обычный 26 2 4 12" xfId="36286"/>
    <cellStyle name="Обычный 26 2 4 13" xfId="36287"/>
    <cellStyle name="Обычный 26 2 4 14" xfId="36288"/>
    <cellStyle name="Обычный 26 2 4 15" xfId="36289"/>
    <cellStyle name="Обычный 26 2 4 16" xfId="36290"/>
    <cellStyle name="Обычный 26 2 4 17" xfId="36291"/>
    <cellStyle name="Обычный 26 2 4 18" xfId="36292"/>
    <cellStyle name="Обычный 26 2 4 19" xfId="36293"/>
    <cellStyle name="Обычный 26 2 4 2" xfId="36294"/>
    <cellStyle name="Обычный 26 2 4 2 10" xfId="36295"/>
    <cellStyle name="Обычный 26 2 4 2 11" xfId="36296"/>
    <cellStyle name="Обычный 26 2 4 2 12" xfId="36297"/>
    <cellStyle name="Обычный 26 2 4 2 13" xfId="36298"/>
    <cellStyle name="Обычный 26 2 4 2 14" xfId="36299"/>
    <cellStyle name="Обычный 26 2 4 2 15" xfId="36300"/>
    <cellStyle name="Обычный 26 2 4 2 16" xfId="36301"/>
    <cellStyle name="Обычный 26 2 4 2 17" xfId="36302"/>
    <cellStyle name="Обычный 26 2 4 2 18" xfId="36303"/>
    <cellStyle name="Обычный 26 2 4 2 19" xfId="36304"/>
    <cellStyle name="Обычный 26 2 4 2 2" xfId="36305"/>
    <cellStyle name="Обычный 26 2 4 2 2 10" xfId="36306"/>
    <cellStyle name="Обычный 26 2 4 2 2 11" xfId="36307"/>
    <cellStyle name="Обычный 26 2 4 2 2 12" xfId="36308"/>
    <cellStyle name="Обычный 26 2 4 2 2 13" xfId="36309"/>
    <cellStyle name="Обычный 26 2 4 2 2 14" xfId="36310"/>
    <cellStyle name="Обычный 26 2 4 2 2 15" xfId="36311"/>
    <cellStyle name="Обычный 26 2 4 2 2 16" xfId="36312"/>
    <cellStyle name="Обычный 26 2 4 2 2 17" xfId="36313"/>
    <cellStyle name="Обычный 26 2 4 2 2 18" xfId="36314"/>
    <cellStyle name="Обычный 26 2 4 2 2 19" xfId="36315"/>
    <cellStyle name="Обычный 26 2 4 2 2 2" xfId="36316"/>
    <cellStyle name="Обычный 26 2 4 2 2 2 10" xfId="36317"/>
    <cellStyle name="Обычный 26 2 4 2 2 2 11" xfId="36318"/>
    <cellStyle name="Обычный 26 2 4 2 2 2 12" xfId="36319"/>
    <cellStyle name="Обычный 26 2 4 2 2 2 13" xfId="36320"/>
    <cellStyle name="Обычный 26 2 4 2 2 2 14" xfId="36321"/>
    <cellStyle name="Обычный 26 2 4 2 2 2 15" xfId="36322"/>
    <cellStyle name="Обычный 26 2 4 2 2 2 16" xfId="36323"/>
    <cellStyle name="Обычный 26 2 4 2 2 2 17" xfId="36324"/>
    <cellStyle name="Обычный 26 2 4 2 2 2 18" xfId="36325"/>
    <cellStyle name="Обычный 26 2 4 2 2 2 2" xfId="36326"/>
    <cellStyle name="Обычный 26 2 4 2 2 2 3" xfId="36327"/>
    <cellStyle name="Обычный 26 2 4 2 2 2 4" xfId="36328"/>
    <cellStyle name="Обычный 26 2 4 2 2 2 5" xfId="36329"/>
    <cellStyle name="Обычный 26 2 4 2 2 2 6" xfId="36330"/>
    <cellStyle name="Обычный 26 2 4 2 2 2 7" xfId="36331"/>
    <cellStyle name="Обычный 26 2 4 2 2 2 8" xfId="36332"/>
    <cellStyle name="Обычный 26 2 4 2 2 2 9" xfId="36333"/>
    <cellStyle name="Обычный 26 2 4 2 2 20" xfId="36334"/>
    <cellStyle name="Обычный 26 2 4 2 2 21" xfId="36335"/>
    <cellStyle name="Обычный 26 2 4 2 2 3" xfId="36336"/>
    <cellStyle name="Обычный 26 2 4 2 2 3 10" xfId="36337"/>
    <cellStyle name="Обычный 26 2 4 2 2 3 11" xfId="36338"/>
    <cellStyle name="Обычный 26 2 4 2 2 3 12" xfId="36339"/>
    <cellStyle name="Обычный 26 2 4 2 2 3 13" xfId="36340"/>
    <cellStyle name="Обычный 26 2 4 2 2 3 14" xfId="36341"/>
    <cellStyle name="Обычный 26 2 4 2 2 3 15" xfId="36342"/>
    <cellStyle name="Обычный 26 2 4 2 2 3 16" xfId="36343"/>
    <cellStyle name="Обычный 26 2 4 2 2 3 17" xfId="36344"/>
    <cellStyle name="Обычный 26 2 4 2 2 3 18" xfId="36345"/>
    <cellStyle name="Обычный 26 2 4 2 2 3 2" xfId="36346"/>
    <cellStyle name="Обычный 26 2 4 2 2 3 3" xfId="36347"/>
    <cellStyle name="Обычный 26 2 4 2 2 3 4" xfId="36348"/>
    <cellStyle name="Обычный 26 2 4 2 2 3 5" xfId="36349"/>
    <cellStyle name="Обычный 26 2 4 2 2 3 6" xfId="36350"/>
    <cellStyle name="Обычный 26 2 4 2 2 3 7" xfId="36351"/>
    <cellStyle name="Обычный 26 2 4 2 2 3 8" xfId="36352"/>
    <cellStyle name="Обычный 26 2 4 2 2 3 9" xfId="36353"/>
    <cellStyle name="Обычный 26 2 4 2 2 4" xfId="36354"/>
    <cellStyle name="Обычный 26 2 4 2 2 4 10" xfId="36355"/>
    <cellStyle name="Обычный 26 2 4 2 2 4 11" xfId="36356"/>
    <cellStyle name="Обычный 26 2 4 2 2 4 12" xfId="36357"/>
    <cellStyle name="Обычный 26 2 4 2 2 4 13" xfId="36358"/>
    <cellStyle name="Обычный 26 2 4 2 2 4 14" xfId="36359"/>
    <cellStyle name="Обычный 26 2 4 2 2 4 15" xfId="36360"/>
    <cellStyle name="Обычный 26 2 4 2 2 4 16" xfId="36361"/>
    <cellStyle name="Обычный 26 2 4 2 2 4 17" xfId="36362"/>
    <cellStyle name="Обычный 26 2 4 2 2 4 18" xfId="36363"/>
    <cellStyle name="Обычный 26 2 4 2 2 4 2" xfId="36364"/>
    <cellStyle name="Обычный 26 2 4 2 2 4 3" xfId="36365"/>
    <cellStyle name="Обычный 26 2 4 2 2 4 4" xfId="36366"/>
    <cellStyle name="Обычный 26 2 4 2 2 4 5" xfId="36367"/>
    <cellStyle name="Обычный 26 2 4 2 2 4 6" xfId="36368"/>
    <cellStyle name="Обычный 26 2 4 2 2 4 7" xfId="36369"/>
    <cellStyle name="Обычный 26 2 4 2 2 4 8" xfId="36370"/>
    <cellStyle name="Обычный 26 2 4 2 2 4 9" xfId="36371"/>
    <cellStyle name="Обычный 26 2 4 2 2 5" xfId="36372"/>
    <cellStyle name="Обычный 26 2 4 2 2 6" xfId="36373"/>
    <cellStyle name="Обычный 26 2 4 2 2 7" xfId="36374"/>
    <cellStyle name="Обычный 26 2 4 2 2 8" xfId="36375"/>
    <cellStyle name="Обычный 26 2 4 2 2 9" xfId="36376"/>
    <cellStyle name="Обычный 26 2 4 2 20" xfId="36377"/>
    <cellStyle name="Обычный 26 2 4 2 21" xfId="36378"/>
    <cellStyle name="Обычный 26 2 4 2 22" xfId="36379"/>
    <cellStyle name="Обычный 26 2 4 2 3" xfId="36380"/>
    <cellStyle name="Обычный 26 2 4 2 3 10" xfId="36381"/>
    <cellStyle name="Обычный 26 2 4 2 3 11" xfId="36382"/>
    <cellStyle name="Обычный 26 2 4 2 3 12" xfId="36383"/>
    <cellStyle name="Обычный 26 2 4 2 3 13" xfId="36384"/>
    <cellStyle name="Обычный 26 2 4 2 3 14" xfId="36385"/>
    <cellStyle name="Обычный 26 2 4 2 3 15" xfId="36386"/>
    <cellStyle name="Обычный 26 2 4 2 3 16" xfId="36387"/>
    <cellStyle name="Обычный 26 2 4 2 3 17" xfId="36388"/>
    <cellStyle name="Обычный 26 2 4 2 3 18" xfId="36389"/>
    <cellStyle name="Обычный 26 2 4 2 3 2" xfId="36390"/>
    <cellStyle name="Обычный 26 2 4 2 3 3" xfId="36391"/>
    <cellStyle name="Обычный 26 2 4 2 3 4" xfId="36392"/>
    <cellStyle name="Обычный 26 2 4 2 3 5" xfId="36393"/>
    <cellStyle name="Обычный 26 2 4 2 3 6" xfId="36394"/>
    <cellStyle name="Обычный 26 2 4 2 3 7" xfId="36395"/>
    <cellStyle name="Обычный 26 2 4 2 3 8" xfId="36396"/>
    <cellStyle name="Обычный 26 2 4 2 3 9" xfId="36397"/>
    <cellStyle name="Обычный 26 2 4 2 4" xfId="36398"/>
    <cellStyle name="Обычный 26 2 4 2 4 10" xfId="36399"/>
    <cellStyle name="Обычный 26 2 4 2 4 11" xfId="36400"/>
    <cellStyle name="Обычный 26 2 4 2 4 12" xfId="36401"/>
    <cellStyle name="Обычный 26 2 4 2 4 13" xfId="36402"/>
    <cellStyle name="Обычный 26 2 4 2 4 14" xfId="36403"/>
    <cellStyle name="Обычный 26 2 4 2 4 15" xfId="36404"/>
    <cellStyle name="Обычный 26 2 4 2 4 16" xfId="36405"/>
    <cellStyle name="Обычный 26 2 4 2 4 17" xfId="36406"/>
    <cellStyle name="Обычный 26 2 4 2 4 18" xfId="36407"/>
    <cellStyle name="Обычный 26 2 4 2 4 2" xfId="36408"/>
    <cellStyle name="Обычный 26 2 4 2 4 3" xfId="36409"/>
    <cellStyle name="Обычный 26 2 4 2 4 4" xfId="36410"/>
    <cellStyle name="Обычный 26 2 4 2 4 5" xfId="36411"/>
    <cellStyle name="Обычный 26 2 4 2 4 6" xfId="36412"/>
    <cellStyle name="Обычный 26 2 4 2 4 7" xfId="36413"/>
    <cellStyle name="Обычный 26 2 4 2 4 8" xfId="36414"/>
    <cellStyle name="Обычный 26 2 4 2 4 9" xfId="36415"/>
    <cellStyle name="Обычный 26 2 4 2 5" xfId="36416"/>
    <cellStyle name="Обычный 26 2 4 2 5 10" xfId="36417"/>
    <cellStyle name="Обычный 26 2 4 2 5 11" xfId="36418"/>
    <cellStyle name="Обычный 26 2 4 2 5 12" xfId="36419"/>
    <cellStyle name="Обычный 26 2 4 2 5 13" xfId="36420"/>
    <cellStyle name="Обычный 26 2 4 2 5 14" xfId="36421"/>
    <cellStyle name="Обычный 26 2 4 2 5 15" xfId="36422"/>
    <cellStyle name="Обычный 26 2 4 2 5 16" xfId="36423"/>
    <cellStyle name="Обычный 26 2 4 2 5 17" xfId="36424"/>
    <cellStyle name="Обычный 26 2 4 2 5 18" xfId="36425"/>
    <cellStyle name="Обычный 26 2 4 2 5 2" xfId="36426"/>
    <cellStyle name="Обычный 26 2 4 2 5 3" xfId="36427"/>
    <cellStyle name="Обычный 26 2 4 2 5 4" xfId="36428"/>
    <cellStyle name="Обычный 26 2 4 2 5 5" xfId="36429"/>
    <cellStyle name="Обычный 26 2 4 2 5 6" xfId="36430"/>
    <cellStyle name="Обычный 26 2 4 2 5 7" xfId="36431"/>
    <cellStyle name="Обычный 26 2 4 2 5 8" xfId="36432"/>
    <cellStyle name="Обычный 26 2 4 2 5 9" xfId="36433"/>
    <cellStyle name="Обычный 26 2 4 2 6" xfId="36434"/>
    <cellStyle name="Обычный 26 2 4 2 7" xfId="36435"/>
    <cellStyle name="Обычный 26 2 4 2 8" xfId="36436"/>
    <cellStyle name="Обычный 26 2 4 2 9" xfId="36437"/>
    <cellStyle name="Обычный 26 2 4 20" xfId="36438"/>
    <cellStyle name="Обычный 26 2 4 21" xfId="36439"/>
    <cellStyle name="Обычный 26 2 4 22" xfId="36440"/>
    <cellStyle name="Обычный 26 2 4 23" xfId="36441"/>
    <cellStyle name="Обычный 26 2 4 24" xfId="36442"/>
    <cellStyle name="Обычный 26 2 4 3" xfId="36443"/>
    <cellStyle name="Обычный 26 2 4 3 10" xfId="36444"/>
    <cellStyle name="Обычный 26 2 4 3 11" xfId="36445"/>
    <cellStyle name="Обычный 26 2 4 3 12" xfId="36446"/>
    <cellStyle name="Обычный 26 2 4 3 13" xfId="36447"/>
    <cellStyle name="Обычный 26 2 4 3 14" xfId="36448"/>
    <cellStyle name="Обычный 26 2 4 3 15" xfId="36449"/>
    <cellStyle name="Обычный 26 2 4 3 16" xfId="36450"/>
    <cellStyle name="Обычный 26 2 4 3 17" xfId="36451"/>
    <cellStyle name="Обычный 26 2 4 3 18" xfId="36452"/>
    <cellStyle name="Обычный 26 2 4 3 19" xfId="36453"/>
    <cellStyle name="Обычный 26 2 4 3 2" xfId="36454"/>
    <cellStyle name="Обычный 26 2 4 3 2 10" xfId="36455"/>
    <cellStyle name="Обычный 26 2 4 3 2 11" xfId="36456"/>
    <cellStyle name="Обычный 26 2 4 3 2 12" xfId="36457"/>
    <cellStyle name="Обычный 26 2 4 3 2 13" xfId="36458"/>
    <cellStyle name="Обычный 26 2 4 3 2 14" xfId="36459"/>
    <cellStyle name="Обычный 26 2 4 3 2 15" xfId="36460"/>
    <cellStyle name="Обычный 26 2 4 3 2 16" xfId="36461"/>
    <cellStyle name="Обычный 26 2 4 3 2 17" xfId="36462"/>
    <cellStyle name="Обычный 26 2 4 3 2 18" xfId="36463"/>
    <cellStyle name="Обычный 26 2 4 3 2 19" xfId="36464"/>
    <cellStyle name="Обычный 26 2 4 3 2 2" xfId="36465"/>
    <cellStyle name="Обычный 26 2 4 3 2 2 10" xfId="36466"/>
    <cellStyle name="Обычный 26 2 4 3 2 2 11" xfId="36467"/>
    <cellStyle name="Обычный 26 2 4 3 2 2 12" xfId="36468"/>
    <cellStyle name="Обычный 26 2 4 3 2 2 13" xfId="36469"/>
    <cellStyle name="Обычный 26 2 4 3 2 2 14" xfId="36470"/>
    <cellStyle name="Обычный 26 2 4 3 2 2 15" xfId="36471"/>
    <cellStyle name="Обычный 26 2 4 3 2 2 16" xfId="36472"/>
    <cellStyle name="Обычный 26 2 4 3 2 2 17" xfId="36473"/>
    <cellStyle name="Обычный 26 2 4 3 2 2 18" xfId="36474"/>
    <cellStyle name="Обычный 26 2 4 3 2 2 2" xfId="36475"/>
    <cellStyle name="Обычный 26 2 4 3 2 2 3" xfId="36476"/>
    <cellStyle name="Обычный 26 2 4 3 2 2 4" xfId="36477"/>
    <cellStyle name="Обычный 26 2 4 3 2 2 5" xfId="36478"/>
    <cellStyle name="Обычный 26 2 4 3 2 2 6" xfId="36479"/>
    <cellStyle name="Обычный 26 2 4 3 2 2 7" xfId="36480"/>
    <cellStyle name="Обычный 26 2 4 3 2 2 8" xfId="36481"/>
    <cellStyle name="Обычный 26 2 4 3 2 2 9" xfId="36482"/>
    <cellStyle name="Обычный 26 2 4 3 2 20" xfId="36483"/>
    <cellStyle name="Обычный 26 2 4 3 2 21" xfId="36484"/>
    <cellStyle name="Обычный 26 2 4 3 2 3" xfId="36485"/>
    <cellStyle name="Обычный 26 2 4 3 2 3 10" xfId="36486"/>
    <cellStyle name="Обычный 26 2 4 3 2 3 11" xfId="36487"/>
    <cellStyle name="Обычный 26 2 4 3 2 3 12" xfId="36488"/>
    <cellStyle name="Обычный 26 2 4 3 2 3 13" xfId="36489"/>
    <cellStyle name="Обычный 26 2 4 3 2 3 14" xfId="36490"/>
    <cellStyle name="Обычный 26 2 4 3 2 3 15" xfId="36491"/>
    <cellStyle name="Обычный 26 2 4 3 2 3 16" xfId="36492"/>
    <cellStyle name="Обычный 26 2 4 3 2 3 17" xfId="36493"/>
    <cellStyle name="Обычный 26 2 4 3 2 3 18" xfId="36494"/>
    <cellStyle name="Обычный 26 2 4 3 2 3 2" xfId="36495"/>
    <cellStyle name="Обычный 26 2 4 3 2 3 3" xfId="36496"/>
    <cellStyle name="Обычный 26 2 4 3 2 3 4" xfId="36497"/>
    <cellStyle name="Обычный 26 2 4 3 2 3 5" xfId="36498"/>
    <cellStyle name="Обычный 26 2 4 3 2 3 6" xfId="36499"/>
    <cellStyle name="Обычный 26 2 4 3 2 3 7" xfId="36500"/>
    <cellStyle name="Обычный 26 2 4 3 2 3 8" xfId="36501"/>
    <cellStyle name="Обычный 26 2 4 3 2 3 9" xfId="36502"/>
    <cellStyle name="Обычный 26 2 4 3 2 4" xfId="36503"/>
    <cellStyle name="Обычный 26 2 4 3 2 4 10" xfId="36504"/>
    <cellStyle name="Обычный 26 2 4 3 2 4 11" xfId="36505"/>
    <cellStyle name="Обычный 26 2 4 3 2 4 12" xfId="36506"/>
    <cellStyle name="Обычный 26 2 4 3 2 4 13" xfId="36507"/>
    <cellStyle name="Обычный 26 2 4 3 2 4 14" xfId="36508"/>
    <cellStyle name="Обычный 26 2 4 3 2 4 15" xfId="36509"/>
    <cellStyle name="Обычный 26 2 4 3 2 4 16" xfId="36510"/>
    <cellStyle name="Обычный 26 2 4 3 2 4 17" xfId="36511"/>
    <cellStyle name="Обычный 26 2 4 3 2 4 18" xfId="36512"/>
    <cellStyle name="Обычный 26 2 4 3 2 4 2" xfId="36513"/>
    <cellStyle name="Обычный 26 2 4 3 2 4 3" xfId="36514"/>
    <cellStyle name="Обычный 26 2 4 3 2 4 4" xfId="36515"/>
    <cellStyle name="Обычный 26 2 4 3 2 4 5" xfId="36516"/>
    <cellStyle name="Обычный 26 2 4 3 2 4 6" xfId="36517"/>
    <cellStyle name="Обычный 26 2 4 3 2 4 7" xfId="36518"/>
    <cellStyle name="Обычный 26 2 4 3 2 4 8" xfId="36519"/>
    <cellStyle name="Обычный 26 2 4 3 2 4 9" xfId="36520"/>
    <cellStyle name="Обычный 26 2 4 3 2 5" xfId="36521"/>
    <cellStyle name="Обычный 26 2 4 3 2 6" xfId="36522"/>
    <cellStyle name="Обычный 26 2 4 3 2 7" xfId="36523"/>
    <cellStyle name="Обычный 26 2 4 3 2 8" xfId="36524"/>
    <cellStyle name="Обычный 26 2 4 3 2 9" xfId="36525"/>
    <cellStyle name="Обычный 26 2 4 3 20" xfId="36526"/>
    <cellStyle name="Обычный 26 2 4 3 21" xfId="36527"/>
    <cellStyle name="Обычный 26 2 4 3 22" xfId="36528"/>
    <cellStyle name="Обычный 26 2 4 3 3" xfId="36529"/>
    <cellStyle name="Обычный 26 2 4 3 3 10" xfId="36530"/>
    <cellStyle name="Обычный 26 2 4 3 3 11" xfId="36531"/>
    <cellStyle name="Обычный 26 2 4 3 3 12" xfId="36532"/>
    <cellStyle name="Обычный 26 2 4 3 3 13" xfId="36533"/>
    <cellStyle name="Обычный 26 2 4 3 3 14" xfId="36534"/>
    <cellStyle name="Обычный 26 2 4 3 3 15" xfId="36535"/>
    <cellStyle name="Обычный 26 2 4 3 3 16" xfId="36536"/>
    <cellStyle name="Обычный 26 2 4 3 3 17" xfId="36537"/>
    <cellStyle name="Обычный 26 2 4 3 3 18" xfId="36538"/>
    <cellStyle name="Обычный 26 2 4 3 3 2" xfId="36539"/>
    <cellStyle name="Обычный 26 2 4 3 3 3" xfId="36540"/>
    <cellStyle name="Обычный 26 2 4 3 3 4" xfId="36541"/>
    <cellStyle name="Обычный 26 2 4 3 3 5" xfId="36542"/>
    <cellStyle name="Обычный 26 2 4 3 3 6" xfId="36543"/>
    <cellStyle name="Обычный 26 2 4 3 3 7" xfId="36544"/>
    <cellStyle name="Обычный 26 2 4 3 3 8" xfId="36545"/>
    <cellStyle name="Обычный 26 2 4 3 3 9" xfId="36546"/>
    <cellStyle name="Обычный 26 2 4 3 4" xfId="36547"/>
    <cellStyle name="Обычный 26 2 4 3 4 10" xfId="36548"/>
    <cellStyle name="Обычный 26 2 4 3 4 11" xfId="36549"/>
    <cellStyle name="Обычный 26 2 4 3 4 12" xfId="36550"/>
    <cellStyle name="Обычный 26 2 4 3 4 13" xfId="36551"/>
    <cellStyle name="Обычный 26 2 4 3 4 14" xfId="36552"/>
    <cellStyle name="Обычный 26 2 4 3 4 15" xfId="36553"/>
    <cellStyle name="Обычный 26 2 4 3 4 16" xfId="36554"/>
    <cellStyle name="Обычный 26 2 4 3 4 17" xfId="36555"/>
    <cellStyle name="Обычный 26 2 4 3 4 18" xfId="36556"/>
    <cellStyle name="Обычный 26 2 4 3 4 2" xfId="36557"/>
    <cellStyle name="Обычный 26 2 4 3 4 3" xfId="36558"/>
    <cellStyle name="Обычный 26 2 4 3 4 4" xfId="36559"/>
    <cellStyle name="Обычный 26 2 4 3 4 5" xfId="36560"/>
    <cellStyle name="Обычный 26 2 4 3 4 6" xfId="36561"/>
    <cellStyle name="Обычный 26 2 4 3 4 7" xfId="36562"/>
    <cellStyle name="Обычный 26 2 4 3 4 8" xfId="36563"/>
    <cellStyle name="Обычный 26 2 4 3 4 9" xfId="36564"/>
    <cellStyle name="Обычный 26 2 4 3 5" xfId="36565"/>
    <cellStyle name="Обычный 26 2 4 3 5 10" xfId="36566"/>
    <cellStyle name="Обычный 26 2 4 3 5 11" xfId="36567"/>
    <cellStyle name="Обычный 26 2 4 3 5 12" xfId="36568"/>
    <cellStyle name="Обычный 26 2 4 3 5 13" xfId="36569"/>
    <cellStyle name="Обычный 26 2 4 3 5 14" xfId="36570"/>
    <cellStyle name="Обычный 26 2 4 3 5 15" xfId="36571"/>
    <cellStyle name="Обычный 26 2 4 3 5 16" xfId="36572"/>
    <cellStyle name="Обычный 26 2 4 3 5 17" xfId="36573"/>
    <cellStyle name="Обычный 26 2 4 3 5 18" xfId="36574"/>
    <cellStyle name="Обычный 26 2 4 3 5 2" xfId="36575"/>
    <cellStyle name="Обычный 26 2 4 3 5 3" xfId="36576"/>
    <cellStyle name="Обычный 26 2 4 3 5 4" xfId="36577"/>
    <cellStyle name="Обычный 26 2 4 3 5 5" xfId="36578"/>
    <cellStyle name="Обычный 26 2 4 3 5 6" xfId="36579"/>
    <cellStyle name="Обычный 26 2 4 3 5 7" xfId="36580"/>
    <cellStyle name="Обычный 26 2 4 3 5 8" xfId="36581"/>
    <cellStyle name="Обычный 26 2 4 3 5 9" xfId="36582"/>
    <cellStyle name="Обычный 26 2 4 3 6" xfId="36583"/>
    <cellStyle name="Обычный 26 2 4 3 7" xfId="36584"/>
    <cellStyle name="Обычный 26 2 4 3 8" xfId="36585"/>
    <cellStyle name="Обычный 26 2 4 3 9" xfId="36586"/>
    <cellStyle name="Обычный 26 2 4 4" xfId="36587"/>
    <cellStyle name="Обычный 26 2 4 4 10" xfId="36588"/>
    <cellStyle name="Обычный 26 2 4 4 11" xfId="36589"/>
    <cellStyle name="Обычный 26 2 4 4 12" xfId="36590"/>
    <cellStyle name="Обычный 26 2 4 4 13" xfId="36591"/>
    <cellStyle name="Обычный 26 2 4 4 14" xfId="36592"/>
    <cellStyle name="Обычный 26 2 4 4 15" xfId="36593"/>
    <cellStyle name="Обычный 26 2 4 4 16" xfId="36594"/>
    <cellStyle name="Обычный 26 2 4 4 17" xfId="36595"/>
    <cellStyle name="Обычный 26 2 4 4 18" xfId="36596"/>
    <cellStyle name="Обычный 26 2 4 4 19" xfId="36597"/>
    <cellStyle name="Обычный 26 2 4 4 2" xfId="36598"/>
    <cellStyle name="Обычный 26 2 4 4 2 10" xfId="36599"/>
    <cellStyle name="Обычный 26 2 4 4 2 11" xfId="36600"/>
    <cellStyle name="Обычный 26 2 4 4 2 12" xfId="36601"/>
    <cellStyle name="Обычный 26 2 4 4 2 13" xfId="36602"/>
    <cellStyle name="Обычный 26 2 4 4 2 14" xfId="36603"/>
    <cellStyle name="Обычный 26 2 4 4 2 15" xfId="36604"/>
    <cellStyle name="Обычный 26 2 4 4 2 16" xfId="36605"/>
    <cellStyle name="Обычный 26 2 4 4 2 17" xfId="36606"/>
    <cellStyle name="Обычный 26 2 4 4 2 18" xfId="36607"/>
    <cellStyle name="Обычный 26 2 4 4 2 2" xfId="36608"/>
    <cellStyle name="Обычный 26 2 4 4 2 3" xfId="36609"/>
    <cellStyle name="Обычный 26 2 4 4 2 4" xfId="36610"/>
    <cellStyle name="Обычный 26 2 4 4 2 5" xfId="36611"/>
    <cellStyle name="Обычный 26 2 4 4 2 6" xfId="36612"/>
    <cellStyle name="Обычный 26 2 4 4 2 7" xfId="36613"/>
    <cellStyle name="Обычный 26 2 4 4 2 8" xfId="36614"/>
    <cellStyle name="Обычный 26 2 4 4 2 9" xfId="36615"/>
    <cellStyle name="Обычный 26 2 4 4 20" xfId="36616"/>
    <cellStyle name="Обычный 26 2 4 4 21" xfId="36617"/>
    <cellStyle name="Обычный 26 2 4 4 3" xfId="36618"/>
    <cellStyle name="Обычный 26 2 4 4 3 10" xfId="36619"/>
    <cellStyle name="Обычный 26 2 4 4 3 11" xfId="36620"/>
    <cellStyle name="Обычный 26 2 4 4 3 12" xfId="36621"/>
    <cellStyle name="Обычный 26 2 4 4 3 13" xfId="36622"/>
    <cellStyle name="Обычный 26 2 4 4 3 14" xfId="36623"/>
    <cellStyle name="Обычный 26 2 4 4 3 15" xfId="36624"/>
    <cellStyle name="Обычный 26 2 4 4 3 16" xfId="36625"/>
    <cellStyle name="Обычный 26 2 4 4 3 17" xfId="36626"/>
    <cellStyle name="Обычный 26 2 4 4 3 18" xfId="36627"/>
    <cellStyle name="Обычный 26 2 4 4 3 2" xfId="36628"/>
    <cellStyle name="Обычный 26 2 4 4 3 3" xfId="36629"/>
    <cellStyle name="Обычный 26 2 4 4 3 4" xfId="36630"/>
    <cellStyle name="Обычный 26 2 4 4 3 5" xfId="36631"/>
    <cellStyle name="Обычный 26 2 4 4 3 6" xfId="36632"/>
    <cellStyle name="Обычный 26 2 4 4 3 7" xfId="36633"/>
    <cellStyle name="Обычный 26 2 4 4 3 8" xfId="36634"/>
    <cellStyle name="Обычный 26 2 4 4 3 9" xfId="36635"/>
    <cellStyle name="Обычный 26 2 4 4 4" xfId="36636"/>
    <cellStyle name="Обычный 26 2 4 4 4 10" xfId="36637"/>
    <cellStyle name="Обычный 26 2 4 4 4 11" xfId="36638"/>
    <cellStyle name="Обычный 26 2 4 4 4 12" xfId="36639"/>
    <cellStyle name="Обычный 26 2 4 4 4 13" xfId="36640"/>
    <cellStyle name="Обычный 26 2 4 4 4 14" xfId="36641"/>
    <cellStyle name="Обычный 26 2 4 4 4 15" xfId="36642"/>
    <cellStyle name="Обычный 26 2 4 4 4 16" xfId="36643"/>
    <cellStyle name="Обычный 26 2 4 4 4 17" xfId="36644"/>
    <cellStyle name="Обычный 26 2 4 4 4 18" xfId="36645"/>
    <cellStyle name="Обычный 26 2 4 4 4 2" xfId="36646"/>
    <cellStyle name="Обычный 26 2 4 4 4 3" xfId="36647"/>
    <cellStyle name="Обычный 26 2 4 4 4 4" xfId="36648"/>
    <cellStyle name="Обычный 26 2 4 4 4 5" xfId="36649"/>
    <cellStyle name="Обычный 26 2 4 4 4 6" xfId="36650"/>
    <cellStyle name="Обычный 26 2 4 4 4 7" xfId="36651"/>
    <cellStyle name="Обычный 26 2 4 4 4 8" xfId="36652"/>
    <cellStyle name="Обычный 26 2 4 4 4 9" xfId="36653"/>
    <cellStyle name="Обычный 26 2 4 4 5" xfId="36654"/>
    <cellStyle name="Обычный 26 2 4 4 6" xfId="36655"/>
    <cellStyle name="Обычный 26 2 4 4 7" xfId="36656"/>
    <cellStyle name="Обычный 26 2 4 4 8" xfId="36657"/>
    <cellStyle name="Обычный 26 2 4 4 9" xfId="36658"/>
    <cellStyle name="Обычный 26 2 4 5" xfId="36659"/>
    <cellStyle name="Обычный 26 2 4 5 10" xfId="36660"/>
    <cellStyle name="Обычный 26 2 4 5 11" xfId="36661"/>
    <cellStyle name="Обычный 26 2 4 5 12" xfId="36662"/>
    <cellStyle name="Обычный 26 2 4 5 13" xfId="36663"/>
    <cellStyle name="Обычный 26 2 4 5 14" xfId="36664"/>
    <cellStyle name="Обычный 26 2 4 5 15" xfId="36665"/>
    <cellStyle name="Обычный 26 2 4 5 16" xfId="36666"/>
    <cellStyle name="Обычный 26 2 4 5 17" xfId="36667"/>
    <cellStyle name="Обычный 26 2 4 5 18" xfId="36668"/>
    <cellStyle name="Обычный 26 2 4 5 2" xfId="36669"/>
    <cellStyle name="Обычный 26 2 4 5 3" xfId="36670"/>
    <cellStyle name="Обычный 26 2 4 5 4" xfId="36671"/>
    <cellStyle name="Обычный 26 2 4 5 5" xfId="36672"/>
    <cellStyle name="Обычный 26 2 4 5 6" xfId="36673"/>
    <cellStyle name="Обычный 26 2 4 5 7" xfId="36674"/>
    <cellStyle name="Обычный 26 2 4 5 8" xfId="36675"/>
    <cellStyle name="Обычный 26 2 4 5 9" xfId="36676"/>
    <cellStyle name="Обычный 26 2 4 6" xfId="36677"/>
    <cellStyle name="Обычный 26 2 4 6 10" xfId="36678"/>
    <cellStyle name="Обычный 26 2 4 6 11" xfId="36679"/>
    <cellStyle name="Обычный 26 2 4 6 12" xfId="36680"/>
    <cellStyle name="Обычный 26 2 4 6 13" xfId="36681"/>
    <cellStyle name="Обычный 26 2 4 6 14" xfId="36682"/>
    <cellStyle name="Обычный 26 2 4 6 15" xfId="36683"/>
    <cellStyle name="Обычный 26 2 4 6 16" xfId="36684"/>
    <cellStyle name="Обычный 26 2 4 6 17" xfId="36685"/>
    <cellStyle name="Обычный 26 2 4 6 18" xfId="36686"/>
    <cellStyle name="Обычный 26 2 4 6 2" xfId="36687"/>
    <cellStyle name="Обычный 26 2 4 6 3" xfId="36688"/>
    <cellStyle name="Обычный 26 2 4 6 4" xfId="36689"/>
    <cellStyle name="Обычный 26 2 4 6 5" xfId="36690"/>
    <cellStyle name="Обычный 26 2 4 6 6" xfId="36691"/>
    <cellStyle name="Обычный 26 2 4 6 7" xfId="36692"/>
    <cellStyle name="Обычный 26 2 4 6 8" xfId="36693"/>
    <cellStyle name="Обычный 26 2 4 6 9" xfId="36694"/>
    <cellStyle name="Обычный 26 2 4 7" xfId="36695"/>
    <cellStyle name="Обычный 26 2 4 7 10" xfId="36696"/>
    <cellStyle name="Обычный 26 2 4 7 11" xfId="36697"/>
    <cellStyle name="Обычный 26 2 4 7 12" xfId="36698"/>
    <cellStyle name="Обычный 26 2 4 7 13" xfId="36699"/>
    <cellStyle name="Обычный 26 2 4 7 14" xfId="36700"/>
    <cellStyle name="Обычный 26 2 4 7 15" xfId="36701"/>
    <cellStyle name="Обычный 26 2 4 7 16" xfId="36702"/>
    <cellStyle name="Обычный 26 2 4 7 17" xfId="36703"/>
    <cellStyle name="Обычный 26 2 4 7 18" xfId="36704"/>
    <cellStyle name="Обычный 26 2 4 7 2" xfId="36705"/>
    <cellStyle name="Обычный 26 2 4 7 3" xfId="36706"/>
    <cellStyle name="Обычный 26 2 4 7 4" xfId="36707"/>
    <cellStyle name="Обычный 26 2 4 7 5" xfId="36708"/>
    <cellStyle name="Обычный 26 2 4 7 6" xfId="36709"/>
    <cellStyle name="Обычный 26 2 4 7 7" xfId="36710"/>
    <cellStyle name="Обычный 26 2 4 7 8" xfId="36711"/>
    <cellStyle name="Обычный 26 2 4 7 9" xfId="36712"/>
    <cellStyle name="Обычный 26 2 4 8" xfId="36713"/>
    <cellStyle name="Обычный 26 2 4 9" xfId="36714"/>
    <cellStyle name="Обычный 26 2 5" xfId="36715"/>
    <cellStyle name="Обычный 26 2 5 10" xfId="36716"/>
    <cellStyle name="Обычный 26 2 5 11" xfId="36717"/>
    <cellStyle name="Обычный 26 2 5 12" xfId="36718"/>
    <cellStyle name="Обычный 26 2 5 13" xfId="36719"/>
    <cellStyle name="Обычный 26 2 5 14" xfId="36720"/>
    <cellStyle name="Обычный 26 2 5 15" xfId="36721"/>
    <cellStyle name="Обычный 26 2 5 16" xfId="36722"/>
    <cellStyle name="Обычный 26 2 5 17" xfId="36723"/>
    <cellStyle name="Обычный 26 2 5 18" xfId="36724"/>
    <cellStyle name="Обычный 26 2 5 19" xfId="36725"/>
    <cellStyle name="Обычный 26 2 5 2" xfId="36726"/>
    <cellStyle name="Обычный 26 2 5 2 10" xfId="36727"/>
    <cellStyle name="Обычный 26 2 5 2 11" xfId="36728"/>
    <cellStyle name="Обычный 26 2 5 2 12" xfId="36729"/>
    <cellStyle name="Обычный 26 2 5 2 13" xfId="36730"/>
    <cellStyle name="Обычный 26 2 5 2 14" xfId="36731"/>
    <cellStyle name="Обычный 26 2 5 2 15" xfId="36732"/>
    <cellStyle name="Обычный 26 2 5 2 16" xfId="36733"/>
    <cellStyle name="Обычный 26 2 5 2 17" xfId="36734"/>
    <cellStyle name="Обычный 26 2 5 2 18" xfId="36735"/>
    <cellStyle name="Обычный 26 2 5 2 19" xfId="36736"/>
    <cellStyle name="Обычный 26 2 5 2 2" xfId="36737"/>
    <cellStyle name="Обычный 26 2 5 2 2 10" xfId="36738"/>
    <cellStyle name="Обычный 26 2 5 2 2 11" xfId="36739"/>
    <cellStyle name="Обычный 26 2 5 2 2 12" xfId="36740"/>
    <cellStyle name="Обычный 26 2 5 2 2 13" xfId="36741"/>
    <cellStyle name="Обычный 26 2 5 2 2 14" xfId="36742"/>
    <cellStyle name="Обычный 26 2 5 2 2 15" xfId="36743"/>
    <cellStyle name="Обычный 26 2 5 2 2 16" xfId="36744"/>
    <cellStyle name="Обычный 26 2 5 2 2 17" xfId="36745"/>
    <cellStyle name="Обычный 26 2 5 2 2 18" xfId="36746"/>
    <cellStyle name="Обычный 26 2 5 2 2 19" xfId="36747"/>
    <cellStyle name="Обычный 26 2 5 2 2 2" xfId="36748"/>
    <cellStyle name="Обычный 26 2 5 2 2 2 10" xfId="36749"/>
    <cellStyle name="Обычный 26 2 5 2 2 2 11" xfId="36750"/>
    <cellStyle name="Обычный 26 2 5 2 2 2 12" xfId="36751"/>
    <cellStyle name="Обычный 26 2 5 2 2 2 13" xfId="36752"/>
    <cellStyle name="Обычный 26 2 5 2 2 2 14" xfId="36753"/>
    <cellStyle name="Обычный 26 2 5 2 2 2 15" xfId="36754"/>
    <cellStyle name="Обычный 26 2 5 2 2 2 16" xfId="36755"/>
    <cellStyle name="Обычный 26 2 5 2 2 2 17" xfId="36756"/>
    <cellStyle name="Обычный 26 2 5 2 2 2 18" xfId="36757"/>
    <cellStyle name="Обычный 26 2 5 2 2 2 2" xfId="36758"/>
    <cellStyle name="Обычный 26 2 5 2 2 2 3" xfId="36759"/>
    <cellStyle name="Обычный 26 2 5 2 2 2 4" xfId="36760"/>
    <cellStyle name="Обычный 26 2 5 2 2 2 5" xfId="36761"/>
    <cellStyle name="Обычный 26 2 5 2 2 2 6" xfId="36762"/>
    <cellStyle name="Обычный 26 2 5 2 2 2 7" xfId="36763"/>
    <cellStyle name="Обычный 26 2 5 2 2 2 8" xfId="36764"/>
    <cellStyle name="Обычный 26 2 5 2 2 2 9" xfId="36765"/>
    <cellStyle name="Обычный 26 2 5 2 2 20" xfId="36766"/>
    <cellStyle name="Обычный 26 2 5 2 2 21" xfId="36767"/>
    <cellStyle name="Обычный 26 2 5 2 2 3" xfId="36768"/>
    <cellStyle name="Обычный 26 2 5 2 2 3 10" xfId="36769"/>
    <cellStyle name="Обычный 26 2 5 2 2 3 11" xfId="36770"/>
    <cellStyle name="Обычный 26 2 5 2 2 3 12" xfId="36771"/>
    <cellStyle name="Обычный 26 2 5 2 2 3 13" xfId="36772"/>
    <cellStyle name="Обычный 26 2 5 2 2 3 14" xfId="36773"/>
    <cellStyle name="Обычный 26 2 5 2 2 3 15" xfId="36774"/>
    <cellStyle name="Обычный 26 2 5 2 2 3 16" xfId="36775"/>
    <cellStyle name="Обычный 26 2 5 2 2 3 17" xfId="36776"/>
    <cellStyle name="Обычный 26 2 5 2 2 3 18" xfId="36777"/>
    <cellStyle name="Обычный 26 2 5 2 2 3 2" xfId="36778"/>
    <cellStyle name="Обычный 26 2 5 2 2 3 3" xfId="36779"/>
    <cellStyle name="Обычный 26 2 5 2 2 3 4" xfId="36780"/>
    <cellStyle name="Обычный 26 2 5 2 2 3 5" xfId="36781"/>
    <cellStyle name="Обычный 26 2 5 2 2 3 6" xfId="36782"/>
    <cellStyle name="Обычный 26 2 5 2 2 3 7" xfId="36783"/>
    <cellStyle name="Обычный 26 2 5 2 2 3 8" xfId="36784"/>
    <cellStyle name="Обычный 26 2 5 2 2 3 9" xfId="36785"/>
    <cellStyle name="Обычный 26 2 5 2 2 4" xfId="36786"/>
    <cellStyle name="Обычный 26 2 5 2 2 4 10" xfId="36787"/>
    <cellStyle name="Обычный 26 2 5 2 2 4 11" xfId="36788"/>
    <cellStyle name="Обычный 26 2 5 2 2 4 12" xfId="36789"/>
    <cellStyle name="Обычный 26 2 5 2 2 4 13" xfId="36790"/>
    <cellStyle name="Обычный 26 2 5 2 2 4 14" xfId="36791"/>
    <cellStyle name="Обычный 26 2 5 2 2 4 15" xfId="36792"/>
    <cellStyle name="Обычный 26 2 5 2 2 4 16" xfId="36793"/>
    <cellStyle name="Обычный 26 2 5 2 2 4 17" xfId="36794"/>
    <cellStyle name="Обычный 26 2 5 2 2 4 18" xfId="36795"/>
    <cellStyle name="Обычный 26 2 5 2 2 4 2" xfId="36796"/>
    <cellStyle name="Обычный 26 2 5 2 2 4 3" xfId="36797"/>
    <cellStyle name="Обычный 26 2 5 2 2 4 4" xfId="36798"/>
    <cellStyle name="Обычный 26 2 5 2 2 4 5" xfId="36799"/>
    <cellStyle name="Обычный 26 2 5 2 2 4 6" xfId="36800"/>
    <cellStyle name="Обычный 26 2 5 2 2 4 7" xfId="36801"/>
    <cellStyle name="Обычный 26 2 5 2 2 4 8" xfId="36802"/>
    <cellStyle name="Обычный 26 2 5 2 2 4 9" xfId="36803"/>
    <cellStyle name="Обычный 26 2 5 2 2 5" xfId="36804"/>
    <cellStyle name="Обычный 26 2 5 2 2 6" xfId="36805"/>
    <cellStyle name="Обычный 26 2 5 2 2 7" xfId="36806"/>
    <cellStyle name="Обычный 26 2 5 2 2 8" xfId="36807"/>
    <cellStyle name="Обычный 26 2 5 2 2 9" xfId="36808"/>
    <cellStyle name="Обычный 26 2 5 2 20" xfId="36809"/>
    <cellStyle name="Обычный 26 2 5 2 21" xfId="36810"/>
    <cellStyle name="Обычный 26 2 5 2 22" xfId="36811"/>
    <cellStyle name="Обычный 26 2 5 2 3" xfId="36812"/>
    <cellStyle name="Обычный 26 2 5 2 3 10" xfId="36813"/>
    <cellStyle name="Обычный 26 2 5 2 3 11" xfId="36814"/>
    <cellStyle name="Обычный 26 2 5 2 3 12" xfId="36815"/>
    <cellStyle name="Обычный 26 2 5 2 3 13" xfId="36816"/>
    <cellStyle name="Обычный 26 2 5 2 3 14" xfId="36817"/>
    <cellStyle name="Обычный 26 2 5 2 3 15" xfId="36818"/>
    <cellStyle name="Обычный 26 2 5 2 3 16" xfId="36819"/>
    <cellStyle name="Обычный 26 2 5 2 3 17" xfId="36820"/>
    <cellStyle name="Обычный 26 2 5 2 3 18" xfId="36821"/>
    <cellStyle name="Обычный 26 2 5 2 3 2" xfId="36822"/>
    <cellStyle name="Обычный 26 2 5 2 3 3" xfId="36823"/>
    <cellStyle name="Обычный 26 2 5 2 3 4" xfId="36824"/>
    <cellStyle name="Обычный 26 2 5 2 3 5" xfId="36825"/>
    <cellStyle name="Обычный 26 2 5 2 3 6" xfId="36826"/>
    <cellStyle name="Обычный 26 2 5 2 3 7" xfId="36827"/>
    <cellStyle name="Обычный 26 2 5 2 3 8" xfId="36828"/>
    <cellStyle name="Обычный 26 2 5 2 3 9" xfId="36829"/>
    <cellStyle name="Обычный 26 2 5 2 4" xfId="36830"/>
    <cellStyle name="Обычный 26 2 5 2 4 10" xfId="36831"/>
    <cellStyle name="Обычный 26 2 5 2 4 11" xfId="36832"/>
    <cellStyle name="Обычный 26 2 5 2 4 12" xfId="36833"/>
    <cellStyle name="Обычный 26 2 5 2 4 13" xfId="36834"/>
    <cellStyle name="Обычный 26 2 5 2 4 14" xfId="36835"/>
    <cellStyle name="Обычный 26 2 5 2 4 15" xfId="36836"/>
    <cellStyle name="Обычный 26 2 5 2 4 16" xfId="36837"/>
    <cellStyle name="Обычный 26 2 5 2 4 17" xfId="36838"/>
    <cellStyle name="Обычный 26 2 5 2 4 18" xfId="36839"/>
    <cellStyle name="Обычный 26 2 5 2 4 2" xfId="36840"/>
    <cellStyle name="Обычный 26 2 5 2 4 3" xfId="36841"/>
    <cellStyle name="Обычный 26 2 5 2 4 4" xfId="36842"/>
    <cellStyle name="Обычный 26 2 5 2 4 5" xfId="36843"/>
    <cellStyle name="Обычный 26 2 5 2 4 6" xfId="36844"/>
    <cellStyle name="Обычный 26 2 5 2 4 7" xfId="36845"/>
    <cellStyle name="Обычный 26 2 5 2 4 8" xfId="36846"/>
    <cellStyle name="Обычный 26 2 5 2 4 9" xfId="36847"/>
    <cellStyle name="Обычный 26 2 5 2 5" xfId="36848"/>
    <cellStyle name="Обычный 26 2 5 2 5 10" xfId="36849"/>
    <cellStyle name="Обычный 26 2 5 2 5 11" xfId="36850"/>
    <cellStyle name="Обычный 26 2 5 2 5 12" xfId="36851"/>
    <cellStyle name="Обычный 26 2 5 2 5 13" xfId="36852"/>
    <cellStyle name="Обычный 26 2 5 2 5 14" xfId="36853"/>
    <cellStyle name="Обычный 26 2 5 2 5 15" xfId="36854"/>
    <cellStyle name="Обычный 26 2 5 2 5 16" xfId="36855"/>
    <cellStyle name="Обычный 26 2 5 2 5 17" xfId="36856"/>
    <cellStyle name="Обычный 26 2 5 2 5 18" xfId="36857"/>
    <cellStyle name="Обычный 26 2 5 2 5 2" xfId="36858"/>
    <cellStyle name="Обычный 26 2 5 2 5 3" xfId="36859"/>
    <cellStyle name="Обычный 26 2 5 2 5 4" xfId="36860"/>
    <cellStyle name="Обычный 26 2 5 2 5 5" xfId="36861"/>
    <cellStyle name="Обычный 26 2 5 2 5 6" xfId="36862"/>
    <cellStyle name="Обычный 26 2 5 2 5 7" xfId="36863"/>
    <cellStyle name="Обычный 26 2 5 2 5 8" xfId="36864"/>
    <cellStyle name="Обычный 26 2 5 2 5 9" xfId="36865"/>
    <cellStyle name="Обычный 26 2 5 2 6" xfId="36866"/>
    <cellStyle name="Обычный 26 2 5 2 7" xfId="36867"/>
    <cellStyle name="Обычный 26 2 5 2 8" xfId="36868"/>
    <cellStyle name="Обычный 26 2 5 2 9" xfId="36869"/>
    <cellStyle name="Обычный 26 2 5 20" xfId="36870"/>
    <cellStyle name="Обычный 26 2 5 21" xfId="36871"/>
    <cellStyle name="Обычный 26 2 5 22" xfId="36872"/>
    <cellStyle name="Обычный 26 2 5 23" xfId="36873"/>
    <cellStyle name="Обычный 26 2 5 24" xfId="36874"/>
    <cellStyle name="Обычный 26 2 5 3" xfId="36875"/>
    <cellStyle name="Обычный 26 2 5 3 10" xfId="36876"/>
    <cellStyle name="Обычный 26 2 5 3 11" xfId="36877"/>
    <cellStyle name="Обычный 26 2 5 3 12" xfId="36878"/>
    <cellStyle name="Обычный 26 2 5 3 13" xfId="36879"/>
    <cellStyle name="Обычный 26 2 5 3 14" xfId="36880"/>
    <cellStyle name="Обычный 26 2 5 3 15" xfId="36881"/>
    <cellStyle name="Обычный 26 2 5 3 16" xfId="36882"/>
    <cellStyle name="Обычный 26 2 5 3 17" xfId="36883"/>
    <cellStyle name="Обычный 26 2 5 3 18" xfId="36884"/>
    <cellStyle name="Обычный 26 2 5 3 19" xfId="36885"/>
    <cellStyle name="Обычный 26 2 5 3 2" xfId="36886"/>
    <cellStyle name="Обычный 26 2 5 3 2 10" xfId="36887"/>
    <cellStyle name="Обычный 26 2 5 3 2 11" xfId="36888"/>
    <cellStyle name="Обычный 26 2 5 3 2 12" xfId="36889"/>
    <cellStyle name="Обычный 26 2 5 3 2 13" xfId="36890"/>
    <cellStyle name="Обычный 26 2 5 3 2 14" xfId="36891"/>
    <cellStyle name="Обычный 26 2 5 3 2 15" xfId="36892"/>
    <cellStyle name="Обычный 26 2 5 3 2 16" xfId="36893"/>
    <cellStyle name="Обычный 26 2 5 3 2 17" xfId="36894"/>
    <cellStyle name="Обычный 26 2 5 3 2 18" xfId="36895"/>
    <cellStyle name="Обычный 26 2 5 3 2 19" xfId="36896"/>
    <cellStyle name="Обычный 26 2 5 3 2 2" xfId="36897"/>
    <cellStyle name="Обычный 26 2 5 3 2 2 10" xfId="36898"/>
    <cellStyle name="Обычный 26 2 5 3 2 2 11" xfId="36899"/>
    <cellStyle name="Обычный 26 2 5 3 2 2 12" xfId="36900"/>
    <cellStyle name="Обычный 26 2 5 3 2 2 13" xfId="36901"/>
    <cellStyle name="Обычный 26 2 5 3 2 2 14" xfId="36902"/>
    <cellStyle name="Обычный 26 2 5 3 2 2 15" xfId="36903"/>
    <cellStyle name="Обычный 26 2 5 3 2 2 16" xfId="36904"/>
    <cellStyle name="Обычный 26 2 5 3 2 2 17" xfId="36905"/>
    <cellStyle name="Обычный 26 2 5 3 2 2 18" xfId="36906"/>
    <cellStyle name="Обычный 26 2 5 3 2 2 2" xfId="36907"/>
    <cellStyle name="Обычный 26 2 5 3 2 2 3" xfId="36908"/>
    <cellStyle name="Обычный 26 2 5 3 2 2 4" xfId="36909"/>
    <cellStyle name="Обычный 26 2 5 3 2 2 5" xfId="36910"/>
    <cellStyle name="Обычный 26 2 5 3 2 2 6" xfId="36911"/>
    <cellStyle name="Обычный 26 2 5 3 2 2 7" xfId="36912"/>
    <cellStyle name="Обычный 26 2 5 3 2 2 8" xfId="36913"/>
    <cellStyle name="Обычный 26 2 5 3 2 2 9" xfId="36914"/>
    <cellStyle name="Обычный 26 2 5 3 2 20" xfId="36915"/>
    <cellStyle name="Обычный 26 2 5 3 2 21" xfId="36916"/>
    <cellStyle name="Обычный 26 2 5 3 2 3" xfId="36917"/>
    <cellStyle name="Обычный 26 2 5 3 2 3 10" xfId="36918"/>
    <cellStyle name="Обычный 26 2 5 3 2 3 11" xfId="36919"/>
    <cellStyle name="Обычный 26 2 5 3 2 3 12" xfId="36920"/>
    <cellStyle name="Обычный 26 2 5 3 2 3 13" xfId="36921"/>
    <cellStyle name="Обычный 26 2 5 3 2 3 14" xfId="36922"/>
    <cellStyle name="Обычный 26 2 5 3 2 3 15" xfId="36923"/>
    <cellStyle name="Обычный 26 2 5 3 2 3 16" xfId="36924"/>
    <cellStyle name="Обычный 26 2 5 3 2 3 17" xfId="36925"/>
    <cellStyle name="Обычный 26 2 5 3 2 3 18" xfId="36926"/>
    <cellStyle name="Обычный 26 2 5 3 2 3 2" xfId="36927"/>
    <cellStyle name="Обычный 26 2 5 3 2 3 3" xfId="36928"/>
    <cellStyle name="Обычный 26 2 5 3 2 3 4" xfId="36929"/>
    <cellStyle name="Обычный 26 2 5 3 2 3 5" xfId="36930"/>
    <cellStyle name="Обычный 26 2 5 3 2 3 6" xfId="36931"/>
    <cellStyle name="Обычный 26 2 5 3 2 3 7" xfId="36932"/>
    <cellStyle name="Обычный 26 2 5 3 2 3 8" xfId="36933"/>
    <cellStyle name="Обычный 26 2 5 3 2 3 9" xfId="36934"/>
    <cellStyle name="Обычный 26 2 5 3 2 4" xfId="36935"/>
    <cellStyle name="Обычный 26 2 5 3 2 4 10" xfId="36936"/>
    <cellStyle name="Обычный 26 2 5 3 2 4 11" xfId="36937"/>
    <cellStyle name="Обычный 26 2 5 3 2 4 12" xfId="36938"/>
    <cellStyle name="Обычный 26 2 5 3 2 4 13" xfId="36939"/>
    <cellStyle name="Обычный 26 2 5 3 2 4 14" xfId="36940"/>
    <cellStyle name="Обычный 26 2 5 3 2 4 15" xfId="36941"/>
    <cellStyle name="Обычный 26 2 5 3 2 4 16" xfId="36942"/>
    <cellStyle name="Обычный 26 2 5 3 2 4 17" xfId="36943"/>
    <cellStyle name="Обычный 26 2 5 3 2 4 18" xfId="36944"/>
    <cellStyle name="Обычный 26 2 5 3 2 4 2" xfId="36945"/>
    <cellStyle name="Обычный 26 2 5 3 2 4 3" xfId="36946"/>
    <cellStyle name="Обычный 26 2 5 3 2 4 4" xfId="36947"/>
    <cellStyle name="Обычный 26 2 5 3 2 4 5" xfId="36948"/>
    <cellStyle name="Обычный 26 2 5 3 2 4 6" xfId="36949"/>
    <cellStyle name="Обычный 26 2 5 3 2 4 7" xfId="36950"/>
    <cellStyle name="Обычный 26 2 5 3 2 4 8" xfId="36951"/>
    <cellStyle name="Обычный 26 2 5 3 2 4 9" xfId="36952"/>
    <cellStyle name="Обычный 26 2 5 3 2 5" xfId="36953"/>
    <cellStyle name="Обычный 26 2 5 3 2 6" xfId="36954"/>
    <cellStyle name="Обычный 26 2 5 3 2 7" xfId="36955"/>
    <cellStyle name="Обычный 26 2 5 3 2 8" xfId="36956"/>
    <cellStyle name="Обычный 26 2 5 3 2 9" xfId="36957"/>
    <cellStyle name="Обычный 26 2 5 3 20" xfId="36958"/>
    <cellStyle name="Обычный 26 2 5 3 21" xfId="36959"/>
    <cellStyle name="Обычный 26 2 5 3 22" xfId="36960"/>
    <cellStyle name="Обычный 26 2 5 3 3" xfId="36961"/>
    <cellStyle name="Обычный 26 2 5 3 3 10" xfId="36962"/>
    <cellStyle name="Обычный 26 2 5 3 3 11" xfId="36963"/>
    <cellStyle name="Обычный 26 2 5 3 3 12" xfId="36964"/>
    <cellStyle name="Обычный 26 2 5 3 3 13" xfId="36965"/>
    <cellStyle name="Обычный 26 2 5 3 3 14" xfId="36966"/>
    <cellStyle name="Обычный 26 2 5 3 3 15" xfId="36967"/>
    <cellStyle name="Обычный 26 2 5 3 3 16" xfId="36968"/>
    <cellStyle name="Обычный 26 2 5 3 3 17" xfId="36969"/>
    <cellStyle name="Обычный 26 2 5 3 3 18" xfId="36970"/>
    <cellStyle name="Обычный 26 2 5 3 3 2" xfId="36971"/>
    <cellStyle name="Обычный 26 2 5 3 3 3" xfId="36972"/>
    <cellStyle name="Обычный 26 2 5 3 3 4" xfId="36973"/>
    <cellStyle name="Обычный 26 2 5 3 3 5" xfId="36974"/>
    <cellStyle name="Обычный 26 2 5 3 3 6" xfId="36975"/>
    <cellStyle name="Обычный 26 2 5 3 3 7" xfId="36976"/>
    <cellStyle name="Обычный 26 2 5 3 3 8" xfId="36977"/>
    <cellStyle name="Обычный 26 2 5 3 3 9" xfId="36978"/>
    <cellStyle name="Обычный 26 2 5 3 4" xfId="36979"/>
    <cellStyle name="Обычный 26 2 5 3 4 10" xfId="36980"/>
    <cellStyle name="Обычный 26 2 5 3 4 11" xfId="36981"/>
    <cellStyle name="Обычный 26 2 5 3 4 12" xfId="36982"/>
    <cellStyle name="Обычный 26 2 5 3 4 13" xfId="36983"/>
    <cellStyle name="Обычный 26 2 5 3 4 14" xfId="36984"/>
    <cellStyle name="Обычный 26 2 5 3 4 15" xfId="36985"/>
    <cellStyle name="Обычный 26 2 5 3 4 16" xfId="36986"/>
    <cellStyle name="Обычный 26 2 5 3 4 17" xfId="36987"/>
    <cellStyle name="Обычный 26 2 5 3 4 18" xfId="36988"/>
    <cellStyle name="Обычный 26 2 5 3 4 2" xfId="36989"/>
    <cellStyle name="Обычный 26 2 5 3 4 3" xfId="36990"/>
    <cellStyle name="Обычный 26 2 5 3 4 4" xfId="36991"/>
    <cellStyle name="Обычный 26 2 5 3 4 5" xfId="36992"/>
    <cellStyle name="Обычный 26 2 5 3 4 6" xfId="36993"/>
    <cellStyle name="Обычный 26 2 5 3 4 7" xfId="36994"/>
    <cellStyle name="Обычный 26 2 5 3 4 8" xfId="36995"/>
    <cellStyle name="Обычный 26 2 5 3 4 9" xfId="36996"/>
    <cellStyle name="Обычный 26 2 5 3 5" xfId="36997"/>
    <cellStyle name="Обычный 26 2 5 3 5 10" xfId="36998"/>
    <cellStyle name="Обычный 26 2 5 3 5 11" xfId="36999"/>
    <cellStyle name="Обычный 26 2 5 3 5 12" xfId="37000"/>
    <cellStyle name="Обычный 26 2 5 3 5 13" xfId="37001"/>
    <cellStyle name="Обычный 26 2 5 3 5 14" xfId="37002"/>
    <cellStyle name="Обычный 26 2 5 3 5 15" xfId="37003"/>
    <cellStyle name="Обычный 26 2 5 3 5 16" xfId="37004"/>
    <cellStyle name="Обычный 26 2 5 3 5 17" xfId="37005"/>
    <cellStyle name="Обычный 26 2 5 3 5 18" xfId="37006"/>
    <cellStyle name="Обычный 26 2 5 3 5 2" xfId="37007"/>
    <cellStyle name="Обычный 26 2 5 3 5 3" xfId="37008"/>
    <cellStyle name="Обычный 26 2 5 3 5 4" xfId="37009"/>
    <cellStyle name="Обычный 26 2 5 3 5 5" xfId="37010"/>
    <cellStyle name="Обычный 26 2 5 3 5 6" xfId="37011"/>
    <cellStyle name="Обычный 26 2 5 3 5 7" xfId="37012"/>
    <cellStyle name="Обычный 26 2 5 3 5 8" xfId="37013"/>
    <cellStyle name="Обычный 26 2 5 3 5 9" xfId="37014"/>
    <cellStyle name="Обычный 26 2 5 3 6" xfId="37015"/>
    <cellStyle name="Обычный 26 2 5 3 7" xfId="37016"/>
    <cellStyle name="Обычный 26 2 5 3 8" xfId="37017"/>
    <cellStyle name="Обычный 26 2 5 3 9" xfId="37018"/>
    <cellStyle name="Обычный 26 2 5 4" xfId="37019"/>
    <cellStyle name="Обычный 26 2 5 4 10" xfId="37020"/>
    <cellStyle name="Обычный 26 2 5 4 11" xfId="37021"/>
    <cellStyle name="Обычный 26 2 5 4 12" xfId="37022"/>
    <cellStyle name="Обычный 26 2 5 4 13" xfId="37023"/>
    <cellStyle name="Обычный 26 2 5 4 14" xfId="37024"/>
    <cellStyle name="Обычный 26 2 5 4 15" xfId="37025"/>
    <cellStyle name="Обычный 26 2 5 4 16" xfId="37026"/>
    <cellStyle name="Обычный 26 2 5 4 17" xfId="37027"/>
    <cellStyle name="Обычный 26 2 5 4 18" xfId="37028"/>
    <cellStyle name="Обычный 26 2 5 4 19" xfId="37029"/>
    <cellStyle name="Обычный 26 2 5 4 2" xfId="37030"/>
    <cellStyle name="Обычный 26 2 5 4 2 10" xfId="37031"/>
    <cellStyle name="Обычный 26 2 5 4 2 11" xfId="37032"/>
    <cellStyle name="Обычный 26 2 5 4 2 12" xfId="37033"/>
    <cellStyle name="Обычный 26 2 5 4 2 13" xfId="37034"/>
    <cellStyle name="Обычный 26 2 5 4 2 14" xfId="37035"/>
    <cellStyle name="Обычный 26 2 5 4 2 15" xfId="37036"/>
    <cellStyle name="Обычный 26 2 5 4 2 16" xfId="37037"/>
    <cellStyle name="Обычный 26 2 5 4 2 17" xfId="37038"/>
    <cellStyle name="Обычный 26 2 5 4 2 18" xfId="37039"/>
    <cellStyle name="Обычный 26 2 5 4 2 2" xfId="37040"/>
    <cellStyle name="Обычный 26 2 5 4 2 3" xfId="37041"/>
    <cellStyle name="Обычный 26 2 5 4 2 4" xfId="37042"/>
    <cellStyle name="Обычный 26 2 5 4 2 5" xfId="37043"/>
    <cellStyle name="Обычный 26 2 5 4 2 6" xfId="37044"/>
    <cellStyle name="Обычный 26 2 5 4 2 7" xfId="37045"/>
    <cellStyle name="Обычный 26 2 5 4 2 8" xfId="37046"/>
    <cellStyle name="Обычный 26 2 5 4 2 9" xfId="37047"/>
    <cellStyle name="Обычный 26 2 5 4 20" xfId="37048"/>
    <cellStyle name="Обычный 26 2 5 4 21" xfId="37049"/>
    <cellStyle name="Обычный 26 2 5 4 3" xfId="37050"/>
    <cellStyle name="Обычный 26 2 5 4 3 10" xfId="37051"/>
    <cellStyle name="Обычный 26 2 5 4 3 11" xfId="37052"/>
    <cellStyle name="Обычный 26 2 5 4 3 12" xfId="37053"/>
    <cellStyle name="Обычный 26 2 5 4 3 13" xfId="37054"/>
    <cellStyle name="Обычный 26 2 5 4 3 14" xfId="37055"/>
    <cellStyle name="Обычный 26 2 5 4 3 15" xfId="37056"/>
    <cellStyle name="Обычный 26 2 5 4 3 16" xfId="37057"/>
    <cellStyle name="Обычный 26 2 5 4 3 17" xfId="37058"/>
    <cellStyle name="Обычный 26 2 5 4 3 18" xfId="37059"/>
    <cellStyle name="Обычный 26 2 5 4 3 2" xfId="37060"/>
    <cellStyle name="Обычный 26 2 5 4 3 3" xfId="37061"/>
    <cellStyle name="Обычный 26 2 5 4 3 4" xfId="37062"/>
    <cellStyle name="Обычный 26 2 5 4 3 5" xfId="37063"/>
    <cellStyle name="Обычный 26 2 5 4 3 6" xfId="37064"/>
    <cellStyle name="Обычный 26 2 5 4 3 7" xfId="37065"/>
    <cellStyle name="Обычный 26 2 5 4 3 8" xfId="37066"/>
    <cellStyle name="Обычный 26 2 5 4 3 9" xfId="37067"/>
    <cellStyle name="Обычный 26 2 5 4 4" xfId="37068"/>
    <cellStyle name="Обычный 26 2 5 4 4 10" xfId="37069"/>
    <cellStyle name="Обычный 26 2 5 4 4 11" xfId="37070"/>
    <cellStyle name="Обычный 26 2 5 4 4 12" xfId="37071"/>
    <cellStyle name="Обычный 26 2 5 4 4 13" xfId="37072"/>
    <cellStyle name="Обычный 26 2 5 4 4 14" xfId="37073"/>
    <cellStyle name="Обычный 26 2 5 4 4 15" xfId="37074"/>
    <cellStyle name="Обычный 26 2 5 4 4 16" xfId="37075"/>
    <cellStyle name="Обычный 26 2 5 4 4 17" xfId="37076"/>
    <cellStyle name="Обычный 26 2 5 4 4 18" xfId="37077"/>
    <cellStyle name="Обычный 26 2 5 4 4 2" xfId="37078"/>
    <cellStyle name="Обычный 26 2 5 4 4 3" xfId="37079"/>
    <cellStyle name="Обычный 26 2 5 4 4 4" xfId="37080"/>
    <cellStyle name="Обычный 26 2 5 4 4 5" xfId="37081"/>
    <cellStyle name="Обычный 26 2 5 4 4 6" xfId="37082"/>
    <cellStyle name="Обычный 26 2 5 4 4 7" xfId="37083"/>
    <cellStyle name="Обычный 26 2 5 4 4 8" xfId="37084"/>
    <cellStyle name="Обычный 26 2 5 4 4 9" xfId="37085"/>
    <cellStyle name="Обычный 26 2 5 4 5" xfId="37086"/>
    <cellStyle name="Обычный 26 2 5 4 6" xfId="37087"/>
    <cellStyle name="Обычный 26 2 5 4 7" xfId="37088"/>
    <cellStyle name="Обычный 26 2 5 4 8" xfId="37089"/>
    <cellStyle name="Обычный 26 2 5 4 9" xfId="37090"/>
    <cellStyle name="Обычный 26 2 5 5" xfId="37091"/>
    <cellStyle name="Обычный 26 2 5 5 10" xfId="37092"/>
    <cellStyle name="Обычный 26 2 5 5 11" xfId="37093"/>
    <cellStyle name="Обычный 26 2 5 5 12" xfId="37094"/>
    <cellStyle name="Обычный 26 2 5 5 13" xfId="37095"/>
    <cellStyle name="Обычный 26 2 5 5 14" xfId="37096"/>
    <cellStyle name="Обычный 26 2 5 5 15" xfId="37097"/>
    <cellStyle name="Обычный 26 2 5 5 16" xfId="37098"/>
    <cellStyle name="Обычный 26 2 5 5 17" xfId="37099"/>
    <cellStyle name="Обычный 26 2 5 5 18" xfId="37100"/>
    <cellStyle name="Обычный 26 2 5 5 2" xfId="37101"/>
    <cellStyle name="Обычный 26 2 5 5 3" xfId="37102"/>
    <cellStyle name="Обычный 26 2 5 5 4" xfId="37103"/>
    <cellStyle name="Обычный 26 2 5 5 5" xfId="37104"/>
    <cellStyle name="Обычный 26 2 5 5 6" xfId="37105"/>
    <cellStyle name="Обычный 26 2 5 5 7" xfId="37106"/>
    <cellStyle name="Обычный 26 2 5 5 8" xfId="37107"/>
    <cellStyle name="Обычный 26 2 5 5 9" xfId="37108"/>
    <cellStyle name="Обычный 26 2 5 6" xfId="37109"/>
    <cellStyle name="Обычный 26 2 5 6 10" xfId="37110"/>
    <cellStyle name="Обычный 26 2 5 6 11" xfId="37111"/>
    <cellStyle name="Обычный 26 2 5 6 12" xfId="37112"/>
    <cellStyle name="Обычный 26 2 5 6 13" xfId="37113"/>
    <cellStyle name="Обычный 26 2 5 6 14" xfId="37114"/>
    <cellStyle name="Обычный 26 2 5 6 15" xfId="37115"/>
    <cellStyle name="Обычный 26 2 5 6 16" xfId="37116"/>
    <cellStyle name="Обычный 26 2 5 6 17" xfId="37117"/>
    <cellStyle name="Обычный 26 2 5 6 18" xfId="37118"/>
    <cellStyle name="Обычный 26 2 5 6 2" xfId="37119"/>
    <cellStyle name="Обычный 26 2 5 6 3" xfId="37120"/>
    <cellStyle name="Обычный 26 2 5 6 4" xfId="37121"/>
    <cellStyle name="Обычный 26 2 5 6 5" xfId="37122"/>
    <cellStyle name="Обычный 26 2 5 6 6" xfId="37123"/>
    <cellStyle name="Обычный 26 2 5 6 7" xfId="37124"/>
    <cellStyle name="Обычный 26 2 5 6 8" xfId="37125"/>
    <cellStyle name="Обычный 26 2 5 6 9" xfId="37126"/>
    <cellStyle name="Обычный 26 2 5 7" xfId="37127"/>
    <cellStyle name="Обычный 26 2 5 7 10" xfId="37128"/>
    <cellStyle name="Обычный 26 2 5 7 11" xfId="37129"/>
    <cellStyle name="Обычный 26 2 5 7 12" xfId="37130"/>
    <cellStyle name="Обычный 26 2 5 7 13" xfId="37131"/>
    <cellStyle name="Обычный 26 2 5 7 14" xfId="37132"/>
    <cellStyle name="Обычный 26 2 5 7 15" xfId="37133"/>
    <cellStyle name="Обычный 26 2 5 7 16" xfId="37134"/>
    <cellStyle name="Обычный 26 2 5 7 17" xfId="37135"/>
    <cellStyle name="Обычный 26 2 5 7 18" xfId="37136"/>
    <cellStyle name="Обычный 26 2 5 7 2" xfId="37137"/>
    <cellStyle name="Обычный 26 2 5 7 3" xfId="37138"/>
    <cellStyle name="Обычный 26 2 5 7 4" xfId="37139"/>
    <cellStyle name="Обычный 26 2 5 7 5" xfId="37140"/>
    <cellStyle name="Обычный 26 2 5 7 6" xfId="37141"/>
    <cellStyle name="Обычный 26 2 5 7 7" xfId="37142"/>
    <cellStyle name="Обычный 26 2 5 7 8" xfId="37143"/>
    <cellStyle name="Обычный 26 2 5 7 9" xfId="37144"/>
    <cellStyle name="Обычный 26 2 5 8" xfId="37145"/>
    <cellStyle name="Обычный 26 2 5 9" xfId="37146"/>
    <cellStyle name="Обычный 26 2 6" xfId="37147"/>
    <cellStyle name="Обычный 26 2 6 10" xfId="37148"/>
    <cellStyle name="Обычный 26 2 6 11" xfId="37149"/>
    <cellStyle name="Обычный 26 2 6 12" xfId="37150"/>
    <cellStyle name="Обычный 26 2 6 13" xfId="37151"/>
    <cellStyle name="Обычный 26 2 6 14" xfId="37152"/>
    <cellStyle name="Обычный 26 2 6 15" xfId="37153"/>
    <cellStyle name="Обычный 26 2 6 16" xfId="37154"/>
    <cellStyle name="Обычный 26 2 6 17" xfId="37155"/>
    <cellStyle name="Обычный 26 2 6 18" xfId="37156"/>
    <cellStyle name="Обычный 26 2 6 19" xfId="37157"/>
    <cellStyle name="Обычный 26 2 6 2" xfId="37158"/>
    <cellStyle name="Обычный 26 2 6 2 10" xfId="37159"/>
    <cellStyle name="Обычный 26 2 6 2 11" xfId="37160"/>
    <cellStyle name="Обычный 26 2 6 2 12" xfId="37161"/>
    <cellStyle name="Обычный 26 2 6 2 13" xfId="37162"/>
    <cellStyle name="Обычный 26 2 6 2 14" xfId="37163"/>
    <cellStyle name="Обычный 26 2 6 2 15" xfId="37164"/>
    <cellStyle name="Обычный 26 2 6 2 16" xfId="37165"/>
    <cellStyle name="Обычный 26 2 6 2 17" xfId="37166"/>
    <cellStyle name="Обычный 26 2 6 2 18" xfId="37167"/>
    <cellStyle name="Обычный 26 2 6 2 19" xfId="37168"/>
    <cellStyle name="Обычный 26 2 6 2 2" xfId="37169"/>
    <cellStyle name="Обычный 26 2 6 2 2 10" xfId="37170"/>
    <cellStyle name="Обычный 26 2 6 2 2 11" xfId="37171"/>
    <cellStyle name="Обычный 26 2 6 2 2 12" xfId="37172"/>
    <cellStyle name="Обычный 26 2 6 2 2 13" xfId="37173"/>
    <cellStyle name="Обычный 26 2 6 2 2 14" xfId="37174"/>
    <cellStyle name="Обычный 26 2 6 2 2 15" xfId="37175"/>
    <cellStyle name="Обычный 26 2 6 2 2 16" xfId="37176"/>
    <cellStyle name="Обычный 26 2 6 2 2 17" xfId="37177"/>
    <cellStyle name="Обычный 26 2 6 2 2 18" xfId="37178"/>
    <cellStyle name="Обычный 26 2 6 2 2 2" xfId="37179"/>
    <cellStyle name="Обычный 26 2 6 2 2 3" xfId="37180"/>
    <cellStyle name="Обычный 26 2 6 2 2 4" xfId="37181"/>
    <cellStyle name="Обычный 26 2 6 2 2 5" xfId="37182"/>
    <cellStyle name="Обычный 26 2 6 2 2 6" xfId="37183"/>
    <cellStyle name="Обычный 26 2 6 2 2 7" xfId="37184"/>
    <cellStyle name="Обычный 26 2 6 2 2 8" xfId="37185"/>
    <cellStyle name="Обычный 26 2 6 2 2 9" xfId="37186"/>
    <cellStyle name="Обычный 26 2 6 2 20" xfId="37187"/>
    <cellStyle name="Обычный 26 2 6 2 21" xfId="37188"/>
    <cellStyle name="Обычный 26 2 6 2 3" xfId="37189"/>
    <cellStyle name="Обычный 26 2 6 2 3 10" xfId="37190"/>
    <cellStyle name="Обычный 26 2 6 2 3 11" xfId="37191"/>
    <cellStyle name="Обычный 26 2 6 2 3 12" xfId="37192"/>
    <cellStyle name="Обычный 26 2 6 2 3 13" xfId="37193"/>
    <cellStyle name="Обычный 26 2 6 2 3 14" xfId="37194"/>
    <cellStyle name="Обычный 26 2 6 2 3 15" xfId="37195"/>
    <cellStyle name="Обычный 26 2 6 2 3 16" xfId="37196"/>
    <cellStyle name="Обычный 26 2 6 2 3 17" xfId="37197"/>
    <cellStyle name="Обычный 26 2 6 2 3 18" xfId="37198"/>
    <cellStyle name="Обычный 26 2 6 2 3 2" xfId="37199"/>
    <cellStyle name="Обычный 26 2 6 2 3 3" xfId="37200"/>
    <cellStyle name="Обычный 26 2 6 2 3 4" xfId="37201"/>
    <cellStyle name="Обычный 26 2 6 2 3 5" xfId="37202"/>
    <cellStyle name="Обычный 26 2 6 2 3 6" xfId="37203"/>
    <cellStyle name="Обычный 26 2 6 2 3 7" xfId="37204"/>
    <cellStyle name="Обычный 26 2 6 2 3 8" xfId="37205"/>
    <cellStyle name="Обычный 26 2 6 2 3 9" xfId="37206"/>
    <cellStyle name="Обычный 26 2 6 2 4" xfId="37207"/>
    <cellStyle name="Обычный 26 2 6 2 4 10" xfId="37208"/>
    <cellStyle name="Обычный 26 2 6 2 4 11" xfId="37209"/>
    <cellStyle name="Обычный 26 2 6 2 4 12" xfId="37210"/>
    <cellStyle name="Обычный 26 2 6 2 4 13" xfId="37211"/>
    <cellStyle name="Обычный 26 2 6 2 4 14" xfId="37212"/>
    <cellStyle name="Обычный 26 2 6 2 4 15" xfId="37213"/>
    <cellStyle name="Обычный 26 2 6 2 4 16" xfId="37214"/>
    <cellStyle name="Обычный 26 2 6 2 4 17" xfId="37215"/>
    <cellStyle name="Обычный 26 2 6 2 4 18" xfId="37216"/>
    <cellStyle name="Обычный 26 2 6 2 4 2" xfId="37217"/>
    <cellStyle name="Обычный 26 2 6 2 4 3" xfId="37218"/>
    <cellStyle name="Обычный 26 2 6 2 4 4" xfId="37219"/>
    <cellStyle name="Обычный 26 2 6 2 4 5" xfId="37220"/>
    <cellStyle name="Обычный 26 2 6 2 4 6" xfId="37221"/>
    <cellStyle name="Обычный 26 2 6 2 4 7" xfId="37222"/>
    <cellStyle name="Обычный 26 2 6 2 4 8" xfId="37223"/>
    <cellStyle name="Обычный 26 2 6 2 4 9" xfId="37224"/>
    <cellStyle name="Обычный 26 2 6 2 5" xfId="37225"/>
    <cellStyle name="Обычный 26 2 6 2 6" xfId="37226"/>
    <cellStyle name="Обычный 26 2 6 2 7" xfId="37227"/>
    <cellStyle name="Обычный 26 2 6 2 8" xfId="37228"/>
    <cellStyle name="Обычный 26 2 6 2 9" xfId="37229"/>
    <cellStyle name="Обычный 26 2 6 20" xfId="37230"/>
    <cellStyle name="Обычный 26 2 6 21" xfId="37231"/>
    <cellStyle name="Обычный 26 2 6 22" xfId="37232"/>
    <cellStyle name="Обычный 26 2 6 3" xfId="37233"/>
    <cellStyle name="Обычный 26 2 6 3 10" xfId="37234"/>
    <cellStyle name="Обычный 26 2 6 3 11" xfId="37235"/>
    <cellStyle name="Обычный 26 2 6 3 12" xfId="37236"/>
    <cellStyle name="Обычный 26 2 6 3 13" xfId="37237"/>
    <cellStyle name="Обычный 26 2 6 3 14" xfId="37238"/>
    <cellStyle name="Обычный 26 2 6 3 15" xfId="37239"/>
    <cellStyle name="Обычный 26 2 6 3 16" xfId="37240"/>
    <cellStyle name="Обычный 26 2 6 3 17" xfId="37241"/>
    <cellStyle name="Обычный 26 2 6 3 18" xfId="37242"/>
    <cellStyle name="Обычный 26 2 6 3 2" xfId="37243"/>
    <cellStyle name="Обычный 26 2 6 3 3" xfId="37244"/>
    <cellStyle name="Обычный 26 2 6 3 4" xfId="37245"/>
    <cellStyle name="Обычный 26 2 6 3 5" xfId="37246"/>
    <cellStyle name="Обычный 26 2 6 3 6" xfId="37247"/>
    <cellStyle name="Обычный 26 2 6 3 7" xfId="37248"/>
    <cellStyle name="Обычный 26 2 6 3 8" xfId="37249"/>
    <cellStyle name="Обычный 26 2 6 3 9" xfId="37250"/>
    <cellStyle name="Обычный 26 2 6 4" xfId="37251"/>
    <cellStyle name="Обычный 26 2 6 4 10" xfId="37252"/>
    <cellStyle name="Обычный 26 2 6 4 11" xfId="37253"/>
    <cellStyle name="Обычный 26 2 6 4 12" xfId="37254"/>
    <cellStyle name="Обычный 26 2 6 4 13" xfId="37255"/>
    <cellStyle name="Обычный 26 2 6 4 14" xfId="37256"/>
    <cellStyle name="Обычный 26 2 6 4 15" xfId="37257"/>
    <cellStyle name="Обычный 26 2 6 4 16" xfId="37258"/>
    <cellStyle name="Обычный 26 2 6 4 17" xfId="37259"/>
    <cellStyle name="Обычный 26 2 6 4 18" xfId="37260"/>
    <cellStyle name="Обычный 26 2 6 4 2" xfId="37261"/>
    <cellStyle name="Обычный 26 2 6 4 3" xfId="37262"/>
    <cellStyle name="Обычный 26 2 6 4 4" xfId="37263"/>
    <cellStyle name="Обычный 26 2 6 4 5" xfId="37264"/>
    <cellStyle name="Обычный 26 2 6 4 6" xfId="37265"/>
    <cellStyle name="Обычный 26 2 6 4 7" xfId="37266"/>
    <cellStyle name="Обычный 26 2 6 4 8" xfId="37267"/>
    <cellStyle name="Обычный 26 2 6 4 9" xfId="37268"/>
    <cellStyle name="Обычный 26 2 6 5" xfId="37269"/>
    <cellStyle name="Обычный 26 2 6 5 10" xfId="37270"/>
    <cellStyle name="Обычный 26 2 6 5 11" xfId="37271"/>
    <cellStyle name="Обычный 26 2 6 5 12" xfId="37272"/>
    <cellStyle name="Обычный 26 2 6 5 13" xfId="37273"/>
    <cellStyle name="Обычный 26 2 6 5 14" xfId="37274"/>
    <cellStyle name="Обычный 26 2 6 5 15" xfId="37275"/>
    <cellStyle name="Обычный 26 2 6 5 16" xfId="37276"/>
    <cellStyle name="Обычный 26 2 6 5 17" xfId="37277"/>
    <cellStyle name="Обычный 26 2 6 5 18" xfId="37278"/>
    <cellStyle name="Обычный 26 2 6 5 2" xfId="37279"/>
    <cellStyle name="Обычный 26 2 6 5 3" xfId="37280"/>
    <cellStyle name="Обычный 26 2 6 5 4" xfId="37281"/>
    <cellStyle name="Обычный 26 2 6 5 5" xfId="37282"/>
    <cellStyle name="Обычный 26 2 6 5 6" xfId="37283"/>
    <cellStyle name="Обычный 26 2 6 5 7" xfId="37284"/>
    <cellStyle name="Обычный 26 2 6 5 8" xfId="37285"/>
    <cellStyle name="Обычный 26 2 6 5 9" xfId="37286"/>
    <cellStyle name="Обычный 26 2 6 6" xfId="37287"/>
    <cellStyle name="Обычный 26 2 6 7" xfId="37288"/>
    <cellStyle name="Обычный 26 2 6 8" xfId="37289"/>
    <cellStyle name="Обычный 26 2 6 9" xfId="37290"/>
    <cellStyle name="Обычный 26 2 7" xfId="37291"/>
    <cellStyle name="Обычный 26 2 7 10" xfId="37292"/>
    <cellStyle name="Обычный 26 2 7 11" xfId="37293"/>
    <cellStyle name="Обычный 26 2 7 12" xfId="37294"/>
    <cellStyle name="Обычный 26 2 7 13" xfId="37295"/>
    <cellStyle name="Обычный 26 2 7 14" xfId="37296"/>
    <cellStyle name="Обычный 26 2 7 15" xfId="37297"/>
    <cellStyle name="Обычный 26 2 7 16" xfId="37298"/>
    <cellStyle name="Обычный 26 2 7 17" xfId="37299"/>
    <cellStyle name="Обычный 26 2 7 18" xfId="37300"/>
    <cellStyle name="Обычный 26 2 7 19" xfId="37301"/>
    <cellStyle name="Обычный 26 2 7 2" xfId="37302"/>
    <cellStyle name="Обычный 26 2 7 2 10" xfId="37303"/>
    <cellStyle name="Обычный 26 2 7 2 11" xfId="37304"/>
    <cellStyle name="Обычный 26 2 7 2 12" xfId="37305"/>
    <cellStyle name="Обычный 26 2 7 2 13" xfId="37306"/>
    <cellStyle name="Обычный 26 2 7 2 14" xfId="37307"/>
    <cellStyle name="Обычный 26 2 7 2 15" xfId="37308"/>
    <cellStyle name="Обычный 26 2 7 2 16" xfId="37309"/>
    <cellStyle name="Обычный 26 2 7 2 17" xfId="37310"/>
    <cellStyle name="Обычный 26 2 7 2 18" xfId="37311"/>
    <cellStyle name="Обычный 26 2 7 2 19" xfId="37312"/>
    <cellStyle name="Обычный 26 2 7 2 2" xfId="37313"/>
    <cellStyle name="Обычный 26 2 7 2 2 10" xfId="37314"/>
    <cellStyle name="Обычный 26 2 7 2 2 11" xfId="37315"/>
    <cellStyle name="Обычный 26 2 7 2 2 12" xfId="37316"/>
    <cellStyle name="Обычный 26 2 7 2 2 13" xfId="37317"/>
    <cellStyle name="Обычный 26 2 7 2 2 14" xfId="37318"/>
    <cellStyle name="Обычный 26 2 7 2 2 15" xfId="37319"/>
    <cellStyle name="Обычный 26 2 7 2 2 16" xfId="37320"/>
    <cellStyle name="Обычный 26 2 7 2 2 17" xfId="37321"/>
    <cellStyle name="Обычный 26 2 7 2 2 18" xfId="37322"/>
    <cellStyle name="Обычный 26 2 7 2 2 2" xfId="37323"/>
    <cellStyle name="Обычный 26 2 7 2 2 3" xfId="37324"/>
    <cellStyle name="Обычный 26 2 7 2 2 4" xfId="37325"/>
    <cellStyle name="Обычный 26 2 7 2 2 5" xfId="37326"/>
    <cellStyle name="Обычный 26 2 7 2 2 6" xfId="37327"/>
    <cellStyle name="Обычный 26 2 7 2 2 7" xfId="37328"/>
    <cellStyle name="Обычный 26 2 7 2 2 8" xfId="37329"/>
    <cellStyle name="Обычный 26 2 7 2 2 9" xfId="37330"/>
    <cellStyle name="Обычный 26 2 7 2 20" xfId="37331"/>
    <cellStyle name="Обычный 26 2 7 2 21" xfId="37332"/>
    <cellStyle name="Обычный 26 2 7 2 3" xfId="37333"/>
    <cellStyle name="Обычный 26 2 7 2 3 10" xfId="37334"/>
    <cellStyle name="Обычный 26 2 7 2 3 11" xfId="37335"/>
    <cellStyle name="Обычный 26 2 7 2 3 12" xfId="37336"/>
    <cellStyle name="Обычный 26 2 7 2 3 13" xfId="37337"/>
    <cellStyle name="Обычный 26 2 7 2 3 14" xfId="37338"/>
    <cellStyle name="Обычный 26 2 7 2 3 15" xfId="37339"/>
    <cellStyle name="Обычный 26 2 7 2 3 16" xfId="37340"/>
    <cellStyle name="Обычный 26 2 7 2 3 17" xfId="37341"/>
    <cellStyle name="Обычный 26 2 7 2 3 18" xfId="37342"/>
    <cellStyle name="Обычный 26 2 7 2 3 2" xfId="37343"/>
    <cellStyle name="Обычный 26 2 7 2 3 3" xfId="37344"/>
    <cellStyle name="Обычный 26 2 7 2 3 4" xfId="37345"/>
    <cellStyle name="Обычный 26 2 7 2 3 5" xfId="37346"/>
    <cellStyle name="Обычный 26 2 7 2 3 6" xfId="37347"/>
    <cellStyle name="Обычный 26 2 7 2 3 7" xfId="37348"/>
    <cellStyle name="Обычный 26 2 7 2 3 8" xfId="37349"/>
    <cellStyle name="Обычный 26 2 7 2 3 9" xfId="37350"/>
    <cellStyle name="Обычный 26 2 7 2 4" xfId="37351"/>
    <cellStyle name="Обычный 26 2 7 2 4 10" xfId="37352"/>
    <cellStyle name="Обычный 26 2 7 2 4 11" xfId="37353"/>
    <cellStyle name="Обычный 26 2 7 2 4 12" xfId="37354"/>
    <cellStyle name="Обычный 26 2 7 2 4 13" xfId="37355"/>
    <cellStyle name="Обычный 26 2 7 2 4 14" xfId="37356"/>
    <cellStyle name="Обычный 26 2 7 2 4 15" xfId="37357"/>
    <cellStyle name="Обычный 26 2 7 2 4 16" xfId="37358"/>
    <cellStyle name="Обычный 26 2 7 2 4 17" xfId="37359"/>
    <cellStyle name="Обычный 26 2 7 2 4 18" xfId="37360"/>
    <cellStyle name="Обычный 26 2 7 2 4 2" xfId="37361"/>
    <cellStyle name="Обычный 26 2 7 2 4 3" xfId="37362"/>
    <cellStyle name="Обычный 26 2 7 2 4 4" xfId="37363"/>
    <cellStyle name="Обычный 26 2 7 2 4 5" xfId="37364"/>
    <cellStyle name="Обычный 26 2 7 2 4 6" xfId="37365"/>
    <cellStyle name="Обычный 26 2 7 2 4 7" xfId="37366"/>
    <cellStyle name="Обычный 26 2 7 2 4 8" xfId="37367"/>
    <cellStyle name="Обычный 26 2 7 2 4 9" xfId="37368"/>
    <cellStyle name="Обычный 26 2 7 2 5" xfId="37369"/>
    <cellStyle name="Обычный 26 2 7 2 6" xfId="37370"/>
    <cellStyle name="Обычный 26 2 7 2 7" xfId="37371"/>
    <cellStyle name="Обычный 26 2 7 2 8" xfId="37372"/>
    <cellStyle name="Обычный 26 2 7 2 9" xfId="37373"/>
    <cellStyle name="Обычный 26 2 7 20" xfId="37374"/>
    <cellStyle name="Обычный 26 2 7 21" xfId="37375"/>
    <cellStyle name="Обычный 26 2 7 22" xfId="37376"/>
    <cellStyle name="Обычный 26 2 7 3" xfId="37377"/>
    <cellStyle name="Обычный 26 2 7 3 10" xfId="37378"/>
    <cellStyle name="Обычный 26 2 7 3 11" xfId="37379"/>
    <cellStyle name="Обычный 26 2 7 3 12" xfId="37380"/>
    <cellStyle name="Обычный 26 2 7 3 13" xfId="37381"/>
    <cellStyle name="Обычный 26 2 7 3 14" xfId="37382"/>
    <cellStyle name="Обычный 26 2 7 3 15" xfId="37383"/>
    <cellStyle name="Обычный 26 2 7 3 16" xfId="37384"/>
    <cellStyle name="Обычный 26 2 7 3 17" xfId="37385"/>
    <cellStyle name="Обычный 26 2 7 3 18" xfId="37386"/>
    <cellStyle name="Обычный 26 2 7 3 2" xfId="37387"/>
    <cellStyle name="Обычный 26 2 7 3 3" xfId="37388"/>
    <cellStyle name="Обычный 26 2 7 3 4" xfId="37389"/>
    <cellStyle name="Обычный 26 2 7 3 5" xfId="37390"/>
    <cellStyle name="Обычный 26 2 7 3 6" xfId="37391"/>
    <cellStyle name="Обычный 26 2 7 3 7" xfId="37392"/>
    <cellStyle name="Обычный 26 2 7 3 8" xfId="37393"/>
    <cellStyle name="Обычный 26 2 7 3 9" xfId="37394"/>
    <cellStyle name="Обычный 26 2 7 4" xfId="37395"/>
    <cellStyle name="Обычный 26 2 7 4 10" xfId="37396"/>
    <cellStyle name="Обычный 26 2 7 4 11" xfId="37397"/>
    <cellStyle name="Обычный 26 2 7 4 12" xfId="37398"/>
    <cellStyle name="Обычный 26 2 7 4 13" xfId="37399"/>
    <cellStyle name="Обычный 26 2 7 4 14" xfId="37400"/>
    <cellStyle name="Обычный 26 2 7 4 15" xfId="37401"/>
    <cellStyle name="Обычный 26 2 7 4 16" xfId="37402"/>
    <cellStyle name="Обычный 26 2 7 4 17" xfId="37403"/>
    <cellStyle name="Обычный 26 2 7 4 18" xfId="37404"/>
    <cellStyle name="Обычный 26 2 7 4 2" xfId="37405"/>
    <cellStyle name="Обычный 26 2 7 4 3" xfId="37406"/>
    <cellStyle name="Обычный 26 2 7 4 4" xfId="37407"/>
    <cellStyle name="Обычный 26 2 7 4 5" xfId="37408"/>
    <cellStyle name="Обычный 26 2 7 4 6" xfId="37409"/>
    <cellStyle name="Обычный 26 2 7 4 7" xfId="37410"/>
    <cellStyle name="Обычный 26 2 7 4 8" xfId="37411"/>
    <cellStyle name="Обычный 26 2 7 4 9" xfId="37412"/>
    <cellStyle name="Обычный 26 2 7 5" xfId="37413"/>
    <cellStyle name="Обычный 26 2 7 5 10" xfId="37414"/>
    <cellStyle name="Обычный 26 2 7 5 11" xfId="37415"/>
    <cellStyle name="Обычный 26 2 7 5 12" xfId="37416"/>
    <cellStyle name="Обычный 26 2 7 5 13" xfId="37417"/>
    <cellStyle name="Обычный 26 2 7 5 14" xfId="37418"/>
    <cellStyle name="Обычный 26 2 7 5 15" xfId="37419"/>
    <cellStyle name="Обычный 26 2 7 5 16" xfId="37420"/>
    <cellStyle name="Обычный 26 2 7 5 17" xfId="37421"/>
    <cellStyle name="Обычный 26 2 7 5 18" xfId="37422"/>
    <cellStyle name="Обычный 26 2 7 5 2" xfId="37423"/>
    <cellStyle name="Обычный 26 2 7 5 3" xfId="37424"/>
    <cellStyle name="Обычный 26 2 7 5 4" xfId="37425"/>
    <cellStyle name="Обычный 26 2 7 5 5" xfId="37426"/>
    <cellStyle name="Обычный 26 2 7 5 6" xfId="37427"/>
    <cellStyle name="Обычный 26 2 7 5 7" xfId="37428"/>
    <cellStyle name="Обычный 26 2 7 5 8" xfId="37429"/>
    <cellStyle name="Обычный 26 2 7 5 9" xfId="37430"/>
    <cellStyle name="Обычный 26 2 7 6" xfId="37431"/>
    <cellStyle name="Обычный 26 2 7 7" xfId="37432"/>
    <cellStyle name="Обычный 26 2 7 8" xfId="37433"/>
    <cellStyle name="Обычный 26 2 7 9" xfId="37434"/>
    <cellStyle name="Обычный 26 2 8" xfId="37435"/>
    <cellStyle name="Обычный 26 2 8 10" xfId="37436"/>
    <cellStyle name="Обычный 26 2 8 11" xfId="37437"/>
    <cellStyle name="Обычный 26 2 8 12" xfId="37438"/>
    <cellStyle name="Обычный 26 2 8 13" xfId="37439"/>
    <cellStyle name="Обычный 26 2 8 14" xfId="37440"/>
    <cellStyle name="Обычный 26 2 8 15" xfId="37441"/>
    <cellStyle name="Обычный 26 2 8 16" xfId="37442"/>
    <cellStyle name="Обычный 26 2 8 17" xfId="37443"/>
    <cellStyle name="Обычный 26 2 8 18" xfId="37444"/>
    <cellStyle name="Обычный 26 2 8 19" xfId="37445"/>
    <cellStyle name="Обычный 26 2 8 2" xfId="37446"/>
    <cellStyle name="Обычный 26 2 8 2 10" xfId="37447"/>
    <cellStyle name="Обычный 26 2 8 2 11" xfId="37448"/>
    <cellStyle name="Обычный 26 2 8 2 12" xfId="37449"/>
    <cellStyle name="Обычный 26 2 8 2 13" xfId="37450"/>
    <cellStyle name="Обычный 26 2 8 2 14" xfId="37451"/>
    <cellStyle name="Обычный 26 2 8 2 15" xfId="37452"/>
    <cellStyle name="Обычный 26 2 8 2 16" xfId="37453"/>
    <cellStyle name="Обычный 26 2 8 2 17" xfId="37454"/>
    <cellStyle name="Обычный 26 2 8 2 18" xfId="37455"/>
    <cellStyle name="Обычный 26 2 8 2 2" xfId="37456"/>
    <cellStyle name="Обычный 26 2 8 2 3" xfId="37457"/>
    <cellStyle name="Обычный 26 2 8 2 4" xfId="37458"/>
    <cellStyle name="Обычный 26 2 8 2 5" xfId="37459"/>
    <cellStyle name="Обычный 26 2 8 2 6" xfId="37460"/>
    <cellStyle name="Обычный 26 2 8 2 7" xfId="37461"/>
    <cellStyle name="Обычный 26 2 8 2 8" xfId="37462"/>
    <cellStyle name="Обычный 26 2 8 2 9" xfId="37463"/>
    <cellStyle name="Обычный 26 2 8 20" xfId="37464"/>
    <cellStyle name="Обычный 26 2 8 21" xfId="37465"/>
    <cellStyle name="Обычный 26 2 8 3" xfId="37466"/>
    <cellStyle name="Обычный 26 2 8 3 10" xfId="37467"/>
    <cellStyle name="Обычный 26 2 8 3 11" xfId="37468"/>
    <cellStyle name="Обычный 26 2 8 3 12" xfId="37469"/>
    <cellStyle name="Обычный 26 2 8 3 13" xfId="37470"/>
    <cellStyle name="Обычный 26 2 8 3 14" xfId="37471"/>
    <cellStyle name="Обычный 26 2 8 3 15" xfId="37472"/>
    <cellStyle name="Обычный 26 2 8 3 16" xfId="37473"/>
    <cellStyle name="Обычный 26 2 8 3 17" xfId="37474"/>
    <cellStyle name="Обычный 26 2 8 3 18" xfId="37475"/>
    <cellStyle name="Обычный 26 2 8 3 2" xfId="37476"/>
    <cellStyle name="Обычный 26 2 8 3 3" xfId="37477"/>
    <cellStyle name="Обычный 26 2 8 3 4" xfId="37478"/>
    <cellStyle name="Обычный 26 2 8 3 5" xfId="37479"/>
    <cellStyle name="Обычный 26 2 8 3 6" xfId="37480"/>
    <cellStyle name="Обычный 26 2 8 3 7" xfId="37481"/>
    <cellStyle name="Обычный 26 2 8 3 8" xfId="37482"/>
    <cellStyle name="Обычный 26 2 8 3 9" xfId="37483"/>
    <cellStyle name="Обычный 26 2 8 4" xfId="37484"/>
    <cellStyle name="Обычный 26 2 8 4 10" xfId="37485"/>
    <cellStyle name="Обычный 26 2 8 4 11" xfId="37486"/>
    <cellStyle name="Обычный 26 2 8 4 12" xfId="37487"/>
    <cellStyle name="Обычный 26 2 8 4 13" xfId="37488"/>
    <cellStyle name="Обычный 26 2 8 4 14" xfId="37489"/>
    <cellStyle name="Обычный 26 2 8 4 15" xfId="37490"/>
    <cellStyle name="Обычный 26 2 8 4 16" xfId="37491"/>
    <cellStyle name="Обычный 26 2 8 4 17" xfId="37492"/>
    <cellStyle name="Обычный 26 2 8 4 18" xfId="37493"/>
    <cellStyle name="Обычный 26 2 8 4 2" xfId="37494"/>
    <cellStyle name="Обычный 26 2 8 4 3" xfId="37495"/>
    <cellStyle name="Обычный 26 2 8 4 4" xfId="37496"/>
    <cellStyle name="Обычный 26 2 8 4 5" xfId="37497"/>
    <cellStyle name="Обычный 26 2 8 4 6" xfId="37498"/>
    <cellStyle name="Обычный 26 2 8 4 7" xfId="37499"/>
    <cellStyle name="Обычный 26 2 8 4 8" xfId="37500"/>
    <cellStyle name="Обычный 26 2 8 4 9" xfId="37501"/>
    <cellStyle name="Обычный 26 2 8 5" xfId="37502"/>
    <cellStyle name="Обычный 26 2 8 6" xfId="37503"/>
    <cellStyle name="Обычный 26 2 8 7" xfId="37504"/>
    <cellStyle name="Обычный 26 2 8 8" xfId="37505"/>
    <cellStyle name="Обычный 26 2 8 9" xfId="37506"/>
    <cellStyle name="Обычный 26 2 9" xfId="37507"/>
    <cellStyle name="Обычный 26 2 9 10" xfId="37508"/>
    <cellStyle name="Обычный 26 2 9 11" xfId="37509"/>
    <cellStyle name="Обычный 26 2 9 12" xfId="37510"/>
    <cellStyle name="Обычный 26 2 9 13" xfId="37511"/>
    <cellStyle name="Обычный 26 2 9 14" xfId="37512"/>
    <cellStyle name="Обычный 26 2 9 15" xfId="37513"/>
    <cellStyle name="Обычный 26 2 9 16" xfId="37514"/>
    <cellStyle name="Обычный 26 2 9 17" xfId="37515"/>
    <cellStyle name="Обычный 26 2 9 18" xfId="37516"/>
    <cellStyle name="Обычный 26 2 9 2" xfId="37517"/>
    <cellStyle name="Обычный 26 2 9 3" xfId="37518"/>
    <cellStyle name="Обычный 26 2 9 4" xfId="37519"/>
    <cellStyle name="Обычный 26 2 9 5" xfId="37520"/>
    <cellStyle name="Обычный 26 2 9 6" xfId="37521"/>
    <cellStyle name="Обычный 26 2 9 7" xfId="37522"/>
    <cellStyle name="Обычный 26 2 9 8" xfId="37523"/>
    <cellStyle name="Обычный 26 2 9 9" xfId="37524"/>
    <cellStyle name="Обычный 26 3" xfId="37525"/>
    <cellStyle name="Обычный 26 3 2" xfId="37526"/>
    <cellStyle name="Обычный 26 4" xfId="37527"/>
    <cellStyle name="Обычный 26 4 2" xfId="37528"/>
    <cellStyle name="Обычный 26 4 2 2" xfId="37529"/>
    <cellStyle name="Обычный 26 4 2 3" xfId="37530"/>
    <cellStyle name="Обычный 26 4 3" xfId="37531"/>
    <cellStyle name="Обычный 26 4 4" xfId="37532"/>
    <cellStyle name="Обычный 26 4 4 2" xfId="37533"/>
    <cellStyle name="Обычный 26 5" xfId="37534"/>
    <cellStyle name="Обычный 26 5 2" xfId="37535"/>
    <cellStyle name="Обычный 26 6" xfId="37536"/>
    <cellStyle name="Обычный 26 7" xfId="37537"/>
    <cellStyle name="Обычный 27" xfId="37538"/>
    <cellStyle name="Обычный 27 2" xfId="37539"/>
    <cellStyle name="Обычный 27 2 10" xfId="37540"/>
    <cellStyle name="Обычный 27 2 11" xfId="37541"/>
    <cellStyle name="Обычный 27 2 12" xfId="37542"/>
    <cellStyle name="Обычный 27 2 13" xfId="37543"/>
    <cellStyle name="Обычный 27 2 14" xfId="37544"/>
    <cellStyle name="Обычный 27 2 15" xfId="37545"/>
    <cellStyle name="Обычный 27 2 16" xfId="37546"/>
    <cellStyle name="Обычный 27 2 17" xfId="37547"/>
    <cellStyle name="Обычный 27 2 18" xfId="37548"/>
    <cellStyle name="Обычный 27 2 19" xfId="37549"/>
    <cellStyle name="Обычный 27 2 2" xfId="37550"/>
    <cellStyle name="Обычный 27 2 2 10" xfId="37551"/>
    <cellStyle name="Обычный 27 2 2 11" xfId="37552"/>
    <cellStyle name="Обычный 27 2 2 12" xfId="37553"/>
    <cellStyle name="Обычный 27 2 2 13" xfId="37554"/>
    <cellStyle name="Обычный 27 2 2 14" xfId="37555"/>
    <cellStyle name="Обычный 27 2 2 15" xfId="37556"/>
    <cellStyle name="Обычный 27 2 2 16" xfId="37557"/>
    <cellStyle name="Обычный 27 2 2 17" xfId="37558"/>
    <cellStyle name="Обычный 27 2 2 18" xfId="37559"/>
    <cellStyle name="Обычный 27 2 2 19" xfId="37560"/>
    <cellStyle name="Обычный 27 2 2 2" xfId="37561"/>
    <cellStyle name="Обычный 27 2 2 2 10" xfId="37562"/>
    <cellStyle name="Обычный 27 2 2 2 11" xfId="37563"/>
    <cellStyle name="Обычный 27 2 2 2 12" xfId="37564"/>
    <cellStyle name="Обычный 27 2 2 2 13" xfId="37565"/>
    <cellStyle name="Обычный 27 2 2 2 14" xfId="37566"/>
    <cellStyle name="Обычный 27 2 2 2 15" xfId="37567"/>
    <cellStyle name="Обычный 27 2 2 2 16" xfId="37568"/>
    <cellStyle name="Обычный 27 2 2 2 17" xfId="37569"/>
    <cellStyle name="Обычный 27 2 2 2 18" xfId="37570"/>
    <cellStyle name="Обычный 27 2 2 2 19" xfId="37571"/>
    <cellStyle name="Обычный 27 2 2 2 2" xfId="37572"/>
    <cellStyle name="Обычный 27 2 2 2 2 10" xfId="37573"/>
    <cellStyle name="Обычный 27 2 2 2 2 11" xfId="37574"/>
    <cellStyle name="Обычный 27 2 2 2 2 12" xfId="37575"/>
    <cellStyle name="Обычный 27 2 2 2 2 13" xfId="37576"/>
    <cellStyle name="Обычный 27 2 2 2 2 14" xfId="37577"/>
    <cellStyle name="Обычный 27 2 2 2 2 15" xfId="37578"/>
    <cellStyle name="Обычный 27 2 2 2 2 16" xfId="37579"/>
    <cellStyle name="Обычный 27 2 2 2 2 17" xfId="37580"/>
    <cellStyle name="Обычный 27 2 2 2 2 18" xfId="37581"/>
    <cellStyle name="Обычный 27 2 2 2 2 19" xfId="37582"/>
    <cellStyle name="Обычный 27 2 2 2 2 2" xfId="37583"/>
    <cellStyle name="Обычный 27 2 2 2 2 2 10" xfId="37584"/>
    <cellStyle name="Обычный 27 2 2 2 2 2 11" xfId="37585"/>
    <cellStyle name="Обычный 27 2 2 2 2 2 12" xfId="37586"/>
    <cellStyle name="Обычный 27 2 2 2 2 2 13" xfId="37587"/>
    <cellStyle name="Обычный 27 2 2 2 2 2 14" xfId="37588"/>
    <cellStyle name="Обычный 27 2 2 2 2 2 15" xfId="37589"/>
    <cellStyle name="Обычный 27 2 2 2 2 2 16" xfId="37590"/>
    <cellStyle name="Обычный 27 2 2 2 2 2 17" xfId="37591"/>
    <cellStyle name="Обычный 27 2 2 2 2 2 18" xfId="37592"/>
    <cellStyle name="Обычный 27 2 2 2 2 2 2" xfId="37593"/>
    <cellStyle name="Обычный 27 2 2 2 2 2 3" xfId="37594"/>
    <cellStyle name="Обычный 27 2 2 2 2 2 4" xfId="37595"/>
    <cellStyle name="Обычный 27 2 2 2 2 2 5" xfId="37596"/>
    <cellStyle name="Обычный 27 2 2 2 2 2 6" xfId="37597"/>
    <cellStyle name="Обычный 27 2 2 2 2 2 7" xfId="37598"/>
    <cellStyle name="Обычный 27 2 2 2 2 2 8" xfId="37599"/>
    <cellStyle name="Обычный 27 2 2 2 2 2 9" xfId="37600"/>
    <cellStyle name="Обычный 27 2 2 2 2 20" xfId="37601"/>
    <cellStyle name="Обычный 27 2 2 2 2 21" xfId="37602"/>
    <cellStyle name="Обычный 27 2 2 2 2 3" xfId="37603"/>
    <cellStyle name="Обычный 27 2 2 2 2 3 10" xfId="37604"/>
    <cellStyle name="Обычный 27 2 2 2 2 3 11" xfId="37605"/>
    <cellStyle name="Обычный 27 2 2 2 2 3 12" xfId="37606"/>
    <cellStyle name="Обычный 27 2 2 2 2 3 13" xfId="37607"/>
    <cellStyle name="Обычный 27 2 2 2 2 3 14" xfId="37608"/>
    <cellStyle name="Обычный 27 2 2 2 2 3 15" xfId="37609"/>
    <cellStyle name="Обычный 27 2 2 2 2 3 16" xfId="37610"/>
    <cellStyle name="Обычный 27 2 2 2 2 3 17" xfId="37611"/>
    <cellStyle name="Обычный 27 2 2 2 2 3 18" xfId="37612"/>
    <cellStyle name="Обычный 27 2 2 2 2 3 2" xfId="37613"/>
    <cellStyle name="Обычный 27 2 2 2 2 3 3" xfId="37614"/>
    <cellStyle name="Обычный 27 2 2 2 2 3 4" xfId="37615"/>
    <cellStyle name="Обычный 27 2 2 2 2 3 5" xfId="37616"/>
    <cellStyle name="Обычный 27 2 2 2 2 3 6" xfId="37617"/>
    <cellStyle name="Обычный 27 2 2 2 2 3 7" xfId="37618"/>
    <cellStyle name="Обычный 27 2 2 2 2 3 8" xfId="37619"/>
    <cellStyle name="Обычный 27 2 2 2 2 3 9" xfId="37620"/>
    <cellStyle name="Обычный 27 2 2 2 2 4" xfId="37621"/>
    <cellStyle name="Обычный 27 2 2 2 2 4 10" xfId="37622"/>
    <cellStyle name="Обычный 27 2 2 2 2 4 11" xfId="37623"/>
    <cellStyle name="Обычный 27 2 2 2 2 4 12" xfId="37624"/>
    <cellStyle name="Обычный 27 2 2 2 2 4 13" xfId="37625"/>
    <cellStyle name="Обычный 27 2 2 2 2 4 14" xfId="37626"/>
    <cellStyle name="Обычный 27 2 2 2 2 4 15" xfId="37627"/>
    <cellStyle name="Обычный 27 2 2 2 2 4 16" xfId="37628"/>
    <cellStyle name="Обычный 27 2 2 2 2 4 17" xfId="37629"/>
    <cellStyle name="Обычный 27 2 2 2 2 4 18" xfId="37630"/>
    <cellStyle name="Обычный 27 2 2 2 2 4 2" xfId="37631"/>
    <cellStyle name="Обычный 27 2 2 2 2 4 3" xfId="37632"/>
    <cellStyle name="Обычный 27 2 2 2 2 4 4" xfId="37633"/>
    <cellStyle name="Обычный 27 2 2 2 2 4 5" xfId="37634"/>
    <cellStyle name="Обычный 27 2 2 2 2 4 6" xfId="37635"/>
    <cellStyle name="Обычный 27 2 2 2 2 4 7" xfId="37636"/>
    <cellStyle name="Обычный 27 2 2 2 2 4 8" xfId="37637"/>
    <cellStyle name="Обычный 27 2 2 2 2 4 9" xfId="37638"/>
    <cellStyle name="Обычный 27 2 2 2 2 5" xfId="37639"/>
    <cellStyle name="Обычный 27 2 2 2 2 6" xfId="37640"/>
    <cellStyle name="Обычный 27 2 2 2 2 7" xfId="37641"/>
    <cellStyle name="Обычный 27 2 2 2 2 8" xfId="37642"/>
    <cellStyle name="Обычный 27 2 2 2 2 9" xfId="37643"/>
    <cellStyle name="Обычный 27 2 2 2 20" xfId="37644"/>
    <cellStyle name="Обычный 27 2 2 2 21" xfId="37645"/>
    <cellStyle name="Обычный 27 2 2 2 22" xfId="37646"/>
    <cellStyle name="Обычный 27 2 2 2 3" xfId="37647"/>
    <cellStyle name="Обычный 27 2 2 2 3 10" xfId="37648"/>
    <cellStyle name="Обычный 27 2 2 2 3 11" xfId="37649"/>
    <cellStyle name="Обычный 27 2 2 2 3 12" xfId="37650"/>
    <cellStyle name="Обычный 27 2 2 2 3 13" xfId="37651"/>
    <cellStyle name="Обычный 27 2 2 2 3 14" xfId="37652"/>
    <cellStyle name="Обычный 27 2 2 2 3 15" xfId="37653"/>
    <cellStyle name="Обычный 27 2 2 2 3 16" xfId="37654"/>
    <cellStyle name="Обычный 27 2 2 2 3 17" xfId="37655"/>
    <cellStyle name="Обычный 27 2 2 2 3 18" xfId="37656"/>
    <cellStyle name="Обычный 27 2 2 2 3 2" xfId="37657"/>
    <cellStyle name="Обычный 27 2 2 2 3 3" xfId="37658"/>
    <cellStyle name="Обычный 27 2 2 2 3 4" xfId="37659"/>
    <cellStyle name="Обычный 27 2 2 2 3 5" xfId="37660"/>
    <cellStyle name="Обычный 27 2 2 2 3 6" xfId="37661"/>
    <cellStyle name="Обычный 27 2 2 2 3 7" xfId="37662"/>
    <cellStyle name="Обычный 27 2 2 2 3 8" xfId="37663"/>
    <cellStyle name="Обычный 27 2 2 2 3 9" xfId="37664"/>
    <cellStyle name="Обычный 27 2 2 2 4" xfId="37665"/>
    <cellStyle name="Обычный 27 2 2 2 4 10" xfId="37666"/>
    <cellStyle name="Обычный 27 2 2 2 4 11" xfId="37667"/>
    <cellStyle name="Обычный 27 2 2 2 4 12" xfId="37668"/>
    <cellStyle name="Обычный 27 2 2 2 4 13" xfId="37669"/>
    <cellStyle name="Обычный 27 2 2 2 4 14" xfId="37670"/>
    <cellStyle name="Обычный 27 2 2 2 4 15" xfId="37671"/>
    <cellStyle name="Обычный 27 2 2 2 4 16" xfId="37672"/>
    <cellStyle name="Обычный 27 2 2 2 4 17" xfId="37673"/>
    <cellStyle name="Обычный 27 2 2 2 4 18" xfId="37674"/>
    <cellStyle name="Обычный 27 2 2 2 4 2" xfId="37675"/>
    <cellStyle name="Обычный 27 2 2 2 4 3" xfId="37676"/>
    <cellStyle name="Обычный 27 2 2 2 4 4" xfId="37677"/>
    <cellStyle name="Обычный 27 2 2 2 4 5" xfId="37678"/>
    <cellStyle name="Обычный 27 2 2 2 4 6" xfId="37679"/>
    <cellStyle name="Обычный 27 2 2 2 4 7" xfId="37680"/>
    <cellStyle name="Обычный 27 2 2 2 4 8" xfId="37681"/>
    <cellStyle name="Обычный 27 2 2 2 4 9" xfId="37682"/>
    <cellStyle name="Обычный 27 2 2 2 5" xfId="37683"/>
    <cellStyle name="Обычный 27 2 2 2 5 10" xfId="37684"/>
    <cellStyle name="Обычный 27 2 2 2 5 11" xfId="37685"/>
    <cellStyle name="Обычный 27 2 2 2 5 12" xfId="37686"/>
    <cellStyle name="Обычный 27 2 2 2 5 13" xfId="37687"/>
    <cellStyle name="Обычный 27 2 2 2 5 14" xfId="37688"/>
    <cellStyle name="Обычный 27 2 2 2 5 15" xfId="37689"/>
    <cellStyle name="Обычный 27 2 2 2 5 16" xfId="37690"/>
    <cellStyle name="Обычный 27 2 2 2 5 17" xfId="37691"/>
    <cellStyle name="Обычный 27 2 2 2 5 18" xfId="37692"/>
    <cellStyle name="Обычный 27 2 2 2 5 2" xfId="37693"/>
    <cellStyle name="Обычный 27 2 2 2 5 3" xfId="37694"/>
    <cellStyle name="Обычный 27 2 2 2 5 4" xfId="37695"/>
    <cellStyle name="Обычный 27 2 2 2 5 5" xfId="37696"/>
    <cellStyle name="Обычный 27 2 2 2 5 6" xfId="37697"/>
    <cellStyle name="Обычный 27 2 2 2 5 7" xfId="37698"/>
    <cellStyle name="Обычный 27 2 2 2 5 8" xfId="37699"/>
    <cellStyle name="Обычный 27 2 2 2 5 9" xfId="37700"/>
    <cellStyle name="Обычный 27 2 2 2 6" xfId="37701"/>
    <cellStyle name="Обычный 27 2 2 2 7" xfId="37702"/>
    <cellStyle name="Обычный 27 2 2 2 8" xfId="37703"/>
    <cellStyle name="Обычный 27 2 2 2 9" xfId="37704"/>
    <cellStyle name="Обычный 27 2 2 20" xfId="37705"/>
    <cellStyle name="Обычный 27 2 2 21" xfId="37706"/>
    <cellStyle name="Обычный 27 2 2 22" xfId="37707"/>
    <cellStyle name="Обычный 27 2 2 23" xfId="37708"/>
    <cellStyle name="Обычный 27 2 2 24" xfId="37709"/>
    <cellStyle name="Обычный 27 2 2 3" xfId="37710"/>
    <cellStyle name="Обычный 27 2 2 3 10" xfId="37711"/>
    <cellStyle name="Обычный 27 2 2 3 11" xfId="37712"/>
    <cellStyle name="Обычный 27 2 2 3 12" xfId="37713"/>
    <cellStyle name="Обычный 27 2 2 3 13" xfId="37714"/>
    <cellStyle name="Обычный 27 2 2 3 14" xfId="37715"/>
    <cellStyle name="Обычный 27 2 2 3 15" xfId="37716"/>
    <cellStyle name="Обычный 27 2 2 3 16" xfId="37717"/>
    <cellStyle name="Обычный 27 2 2 3 17" xfId="37718"/>
    <cellStyle name="Обычный 27 2 2 3 18" xfId="37719"/>
    <cellStyle name="Обычный 27 2 2 3 19" xfId="37720"/>
    <cellStyle name="Обычный 27 2 2 3 2" xfId="37721"/>
    <cellStyle name="Обычный 27 2 2 3 2 10" xfId="37722"/>
    <cellStyle name="Обычный 27 2 2 3 2 11" xfId="37723"/>
    <cellStyle name="Обычный 27 2 2 3 2 12" xfId="37724"/>
    <cellStyle name="Обычный 27 2 2 3 2 13" xfId="37725"/>
    <cellStyle name="Обычный 27 2 2 3 2 14" xfId="37726"/>
    <cellStyle name="Обычный 27 2 2 3 2 15" xfId="37727"/>
    <cellStyle name="Обычный 27 2 2 3 2 16" xfId="37728"/>
    <cellStyle name="Обычный 27 2 2 3 2 17" xfId="37729"/>
    <cellStyle name="Обычный 27 2 2 3 2 18" xfId="37730"/>
    <cellStyle name="Обычный 27 2 2 3 2 19" xfId="37731"/>
    <cellStyle name="Обычный 27 2 2 3 2 2" xfId="37732"/>
    <cellStyle name="Обычный 27 2 2 3 2 2 10" xfId="37733"/>
    <cellStyle name="Обычный 27 2 2 3 2 2 11" xfId="37734"/>
    <cellStyle name="Обычный 27 2 2 3 2 2 12" xfId="37735"/>
    <cellStyle name="Обычный 27 2 2 3 2 2 13" xfId="37736"/>
    <cellStyle name="Обычный 27 2 2 3 2 2 14" xfId="37737"/>
    <cellStyle name="Обычный 27 2 2 3 2 2 15" xfId="37738"/>
    <cellStyle name="Обычный 27 2 2 3 2 2 16" xfId="37739"/>
    <cellStyle name="Обычный 27 2 2 3 2 2 17" xfId="37740"/>
    <cellStyle name="Обычный 27 2 2 3 2 2 18" xfId="37741"/>
    <cellStyle name="Обычный 27 2 2 3 2 2 2" xfId="37742"/>
    <cellStyle name="Обычный 27 2 2 3 2 2 3" xfId="37743"/>
    <cellStyle name="Обычный 27 2 2 3 2 2 4" xfId="37744"/>
    <cellStyle name="Обычный 27 2 2 3 2 2 5" xfId="37745"/>
    <cellStyle name="Обычный 27 2 2 3 2 2 6" xfId="37746"/>
    <cellStyle name="Обычный 27 2 2 3 2 2 7" xfId="37747"/>
    <cellStyle name="Обычный 27 2 2 3 2 2 8" xfId="37748"/>
    <cellStyle name="Обычный 27 2 2 3 2 2 9" xfId="37749"/>
    <cellStyle name="Обычный 27 2 2 3 2 20" xfId="37750"/>
    <cellStyle name="Обычный 27 2 2 3 2 21" xfId="37751"/>
    <cellStyle name="Обычный 27 2 2 3 2 3" xfId="37752"/>
    <cellStyle name="Обычный 27 2 2 3 2 3 10" xfId="37753"/>
    <cellStyle name="Обычный 27 2 2 3 2 3 11" xfId="37754"/>
    <cellStyle name="Обычный 27 2 2 3 2 3 12" xfId="37755"/>
    <cellStyle name="Обычный 27 2 2 3 2 3 13" xfId="37756"/>
    <cellStyle name="Обычный 27 2 2 3 2 3 14" xfId="37757"/>
    <cellStyle name="Обычный 27 2 2 3 2 3 15" xfId="37758"/>
    <cellStyle name="Обычный 27 2 2 3 2 3 16" xfId="37759"/>
    <cellStyle name="Обычный 27 2 2 3 2 3 17" xfId="37760"/>
    <cellStyle name="Обычный 27 2 2 3 2 3 18" xfId="37761"/>
    <cellStyle name="Обычный 27 2 2 3 2 3 2" xfId="37762"/>
    <cellStyle name="Обычный 27 2 2 3 2 3 3" xfId="37763"/>
    <cellStyle name="Обычный 27 2 2 3 2 3 4" xfId="37764"/>
    <cellStyle name="Обычный 27 2 2 3 2 3 5" xfId="37765"/>
    <cellStyle name="Обычный 27 2 2 3 2 3 6" xfId="37766"/>
    <cellStyle name="Обычный 27 2 2 3 2 3 7" xfId="37767"/>
    <cellStyle name="Обычный 27 2 2 3 2 3 8" xfId="37768"/>
    <cellStyle name="Обычный 27 2 2 3 2 3 9" xfId="37769"/>
    <cellStyle name="Обычный 27 2 2 3 2 4" xfId="37770"/>
    <cellStyle name="Обычный 27 2 2 3 2 4 10" xfId="37771"/>
    <cellStyle name="Обычный 27 2 2 3 2 4 11" xfId="37772"/>
    <cellStyle name="Обычный 27 2 2 3 2 4 12" xfId="37773"/>
    <cellStyle name="Обычный 27 2 2 3 2 4 13" xfId="37774"/>
    <cellStyle name="Обычный 27 2 2 3 2 4 14" xfId="37775"/>
    <cellStyle name="Обычный 27 2 2 3 2 4 15" xfId="37776"/>
    <cellStyle name="Обычный 27 2 2 3 2 4 16" xfId="37777"/>
    <cellStyle name="Обычный 27 2 2 3 2 4 17" xfId="37778"/>
    <cellStyle name="Обычный 27 2 2 3 2 4 18" xfId="37779"/>
    <cellStyle name="Обычный 27 2 2 3 2 4 2" xfId="37780"/>
    <cellStyle name="Обычный 27 2 2 3 2 4 3" xfId="37781"/>
    <cellStyle name="Обычный 27 2 2 3 2 4 4" xfId="37782"/>
    <cellStyle name="Обычный 27 2 2 3 2 4 5" xfId="37783"/>
    <cellStyle name="Обычный 27 2 2 3 2 4 6" xfId="37784"/>
    <cellStyle name="Обычный 27 2 2 3 2 4 7" xfId="37785"/>
    <cellStyle name="Обычный 27 2 2 3 2 4 8" xfId="37786"/>
    <cellStyle name="Обычный 27 2 2 3 2 4 9" xfId="37787"/>
    <cellStyle name="Обычный 27 2 2 3 2 5" xfId="37788"/>
    <cellStyle name="Обычный 27 2 2 3 2 6" xfId="37789"/>
    <cellStyle name="Обычный 27 2 2 3 2 7" xfId="37790"/>
    <cellStyle name="Обычный 27 2 2 3 2 8" xfId="37791"/>
    <cellStyle name="Обычный 27 2 2 3 2 9" xfId="37792"/>
    <cellStyle name="Обычный 27 2 2 3 20" xfId="37793"/>
    <cellStyle name="Обычный 27 2 2 3 21" xfId="37794"/>
    <cellStyle name="Обычный 27 2 2 3 22" xfId="37795"/>
    <cellStyle name="Обычный 27 2 2 3 3" xfId="37796"/>
    <cellStyle name="Обычный 27 2 2 3 3 10" xfId="37797"/>
    <cellStyle name="Обычный 27 2 2 3 3 11" xfId="37798"/>
    <cellStyle name="Обычный 27 2 2 3 3 12" xfId="37799"/>
    <cellStyle name="Обычный 27 2 2 3 3 13" xfId="37800"/>
    <cellStyle name="Обычный 27 2 2 3 3 14" xfId="37801"/>
    <cellStyle name="Обычный 27 2 2 3 3 15" xfId="37802"/>
    <cellStyle name="Обычный 27 2 2 3 3 16" xfId="37803"/>
    <cellStyle name="Обычный 27 2 2 3 3 17" xfId="37804"/>
    <cellStyle name="Обычный 27 2 2 3 3 18" xfId="37805"/>
    <cellStyle name="Обычный 27 2 2 3 3 2" xfId="37806"/>
    <cellStyle name="Обычный 27 2 2 3 3 3" xfId="37807"/>
    <cellStyle name="Обычный 27 2 2 3 3 4" xfId="37808"/>
    <cellStyle name="Обычный 27 2 2 3 3 5" xfId="37809"/>
    <cellStyle name="Обычный 27 2 2 3 3 6" xfId="37810"/>
    <cellStyle name="Обычный 27 2 2 3 3 7" xfId="37811"/>
    <cellStyle name="Обычный 27 2 2 3 3 8" xfId="37812"/>
    <cellStyle name="Обычный 27 2 2 3 3 9" xfId="37813"/>
    <cellStyle name="Обычный 27 2 2 3 4" xfId="37814"/>
    <cellStyle name="Обычный 27 2 2 3 4 10" xfId="37815"/>
    <cellStyle name="Обычный 27 2 2 3 4 11" xfId="37816"/>
    <cellStyle name="Обычный 27 2 2 3 4 12" xfId="37817"/>
    <cellStyle name="Обычный 27 2 2 3 4 13" xfId="37818"/>
    <cellStyle name="Обычный 27 2 2 3 4 14" xfId="37819"/>
    <cellStyle name="Обычный 27 2 2 3 4 15" xfId="37820"/>
    <cellStyle name="Обычный 27 2 2 3 4 16" xfId="37821"/>
    <cellStyle name="Обычный 27 2 2 3 4 17" xfId="37822"/>
    <cellStyle name="Обычный 27 2 2 3 4 18" xfId="37823"/>
    <cellStyle name="Обычный 27 2 2 3 4 2" xfId="37824"/>
    <cellStyle name="Обычный 27 2 2 3 4 3" xfId="37825"/>
    <cellStyle name="Обычный 27 2 2 3 4 4" xfId="37826"/>
    <cellStyle name="Обычный 27 2 2 3 4 5" xfId="37827"/>
    <cellStyle name="Обычный 27 2 2 3 4 6" xfId="37828"/>
    <cellStyle name="Обычный 27 2 2 3 4 7" xfId="37829"/>
    <cellStyle name="Обычный 27 2 2 3 4 8" xfId="37830"/>
    <cellStyle name="Обычный 27 2 2 3 4 9" xfId="37831"/>
    <cellStyle name="Обычный 27 2 2 3 5" xfId="37832"/>
    <cellStyle name="Обычный 27 2 2 3 5 10" xfId="37833"/>
    <cellStyle name="Обычный 27 2 2 3 5 11" xfId="37834"/>
    <cellStyle name="Обычный 27 2 2 3 5 12" xfId="37835"/>
    <cellStyle name="Обычный 27 2 2 3 5 13" xfId="37836"/>
    <cellStyle name="Обычный 27 2 2 3 5 14" xfId="37837"/>
    <cellStyle name="Обычный 27 2 2 3 5 15" xfId="37838"/>
    <cellStyle name="Обычный 27 2 2 3 5 16" xfId="37839"/>
    <cellStyle name="Обычный 27 2 2 3 5 17" xfId="37840"/>
    <cellStyle name="Обычный 27 2 2 3 5 18" xfId="37841"/>
    <cellStyle name="Обычный 27 2 2 3 5 2" xfId="37842"/>
    <cellStyle name="Обычный 27 2 2 3 5 3" xfId="37843"/>
    <cellStyle name="Обычный 27 2 2 3 5 4" xfId="37844"/>
    <cellStyle name="Обычный 27 2 2 3 5 5" xfId="37845"/>
    <cellStyle name="Обычный 27 2 2 3 5 6" xfId="37846"/>
    <cellStyle name="Обычный 27 2 2 3 5 7" xfId="37847"/>
    <cellStyle name="Обычный 27 2 2 3 5 8" xfId="37848"/>
    <cellStyle name="Обычный 27 2 2 3 5 9" xfId="37849"/>
    <cellStyle name="Обычный 27 2 2 3 6" xfId="37850"/>
    <cellStyle name="Обычный 27 2 2 3 7" xfId="37851"/>
    <cellStyle name="Обычный 27 2 2 3 8" xfId="37852"/>
    <cellStyle name="Обычный 27 2 2 3 9" xfId="37853"/>
    <cellStyle name="Обычный 27 2 2 4" xfId="37854"/>
    <cellStyle name="Обычный 27 2 2 4 10" xfId="37855"/>
    <cellStyle name="Обычный 27 2 2 4 11" xfId="37856"/>
    <cellStyle name="Обычный 27 2 2 4 12" xfId="37857"/>
    <cellStyle name="Обычный 27 2 2 4 13" xfId="37858"/>
    <cellStyle name="Обычный 27 2 2 4 14" xfId="37859"/>
    <cellStyle name="Обычный 27 2 2 4 15" xfId="37860"/>
    <cellStyle name="Обычный 27 2 2 4 16" xfId="37861"/>
    <cellStyle name="Обычный 27 2 2 4 17" xfId="37862"/>
    <cellStyle name="Обычный 27 2 2 4 18" xfId="37863"/>
    <cellStyle name="Обычный 27 2 2 4 19" xfId="37864"/>
    <cellStyle name="Обычный 27 2 2 4 2" xfId="37865"/>
    <cellStyle name="Обычный 27 2 2 4 2 10" xfId="37866"/>
    <cellStyle name="Обычный 27 2 2 4 2 11" xfId="37867"/>
    <cellStyle name="Обычный 27 2 2 4 2 12" xfId="37868"/>
    <cellStyle name="Обычный 27 2 2 4 2 13" xfId="37869"/>
    <cellStyle name="Обычный 27 2 2 4 2 14" xfId="37870"/>
    <cellStyle name="Обычный 27 2 2 4 2 15" xfId="37871"/>
    <cellStyle name="Обычный 27 2 2 4 2 16" xfId="37872"/>
    <cellStyle name="Обычный 27 2 2 4 2 17" xfId="37873"/>
    <cellStyle name="Обычный 27 2 2 4 2 18" xfId="37874"/>
    <cellStyle name="Обычный 27 2 2 4 2 2" xfId="37875"/>
    <cellStyle name="Обычный 27 2 2 4 2 3" xfId="37876"/>
    <cellStyle name="Обычный 27 2 2 4 2 4" xfId="37877"/>
    <cellStyle name="Обычный 27 2 2 4 2 5" xfId="37878"/>
    <cellStyle name="Обычный 27 2 2 4 2 6" xfId="37879"/>
    <cellStyle name="Обычный 27 2 2 4 2 7" xfId="37880"/>
    <cellStyle name="Обычный 27 2 2 4 2 8" xfId="37881"/>
    <cellStyle name="Обычный 27 2 2 4 2 9" xfId="37882"/>
    <cellStyle name="Обычный 27 2 2 4 20" xfId="37883"/>
    <cellStyle name="Обычный 27 2 2 4 21" xfId="37884"/>
    <cellStyle name="Обычный 27 2 2 4 3" xfId="37885"/>
    <cellStyle name="Обычный 27 2 2 4 3 10" xfId="37886"/>
    <cellStyle name="Обычный 27 2 2 4 3 11" xfId="37887"/>
    <cellStyle name="Обычный 27 2 2 4 3 12" xfId="37888"/>
    <cellStyle name="Обычный 27 2 2 4 3 13" xfId="37889"/>
    <cellStyle name="Обычный 27 2 2 4 3 14" xfId="37890"/>
    <cellStyle name="Обычный 27 2 2 4 3 15" xfId="37891"/>
    <cellStyle name="Обычный 27 2 2 4 3 16" xfId="37892"/>
    <cellStyle name="Обычный 27 2 2 4 3 17" xfId="37893"/>
    <cellStyle name="Обычный 27 2 2 4 3 18" xfId="37894"/>
    <cellStyle name="Обычный 27 2 2 4 3 2" xfId="37895"/>
    <cellStyle name="Обычный 27 2 2 4 3 3" xfId="37896"/>
    <cellStyle name="Обычный 27 2 2 4 3 4" xfId="37897"/>
    <cellStyle name="Обычный 27 2 2 4 3 5" xfId="37898"/>
    <cellStyle name="Обычный 27 2 2 4 3 6" xfId="37899"/>
    <cellStyle name="Обычный 27 2 2 4 3 7" xfId="37900"/>
    <cellStyle name="Обычный 27 2 2 4 3 8" xfId="37901"/>
    <cellStyle name="Обычный 27 2 2 4 3 9" xfId="37902"/>
    <cellStyle name="Обычный 27 2 2 4 4" xfId="37903"/>
    <cellStyle name="Обычный 27 2 2 4 4 10" xfId="37904"/>
    <cellStyle name="Обычный 27 2 2 4 4 11" xfId="37905"/>
    <cellStyle name="Обычный 27 2 2 4 4 12" xfId="37906"/>
    <cellStyle name="Обычный 27 2 2 4 4 13" xfId="37907"/>
    <cellStyle name="Обычный 27 2 2 4 4 14" xfId="37908"/>
    <cellStyle name="Обычный 27 2 2 4 4 15" xfId="37909"/>
    <cellStyle name="Обычный 27 2 2 4 4 16" xfId="37910"/>
    <cellStyle name="Обычный 27 2 2 4 4 17" xfId="37911"/>
    <cellStyle name="Обычный 27 2 2 4 4 18" xfId="37912"/>
    <cellStyle name="Обычный 27 2 2 4 4 2" xfId="37913"/>
    <cellStyle name="Обычный 27 2 2 4 4 3" xfId="37914"/>
    <cellStyle name="Обычный 27 2 2 4 4 4" xfId="37915"/>
    <cellStyle name="Обычный 27 2 2 4 4 5" xfId="37916"/>
    <cellStyle name="Обычный 27 2 2 4 4 6" xfId="37917"/>
    <cellStyle name="Обычный 27 2 2 4 4 7" xfId="37918"/>
    <cellStyle name="Обычный 27 2 2 4 4 8" xfId="37919"/>
    <cellStyle name="Обычный 27 2 2 4 4 9" xfId="37920"/>
    <cellStyle name="Обычный 27 2 2 4 5" xfId="37921"/>
    <cellStyle name="Обычный 27 2 2 4 6" xfId="37922"/>
    <cellStyle name="Обычный 27 2 2 4 7" xfId="37923"/>
    <cellStyle name="Обычный 27 2 2 4 8" xfId="37924"/>
    <cellStyle name="Обычный 27 2 2 4 9" xfId="37925"/>
    <cellStyle name="Обычный 27 2 2 5" xfId="37926"/>
    <cellStyle name="Обычный 27 2 2 5 10" xfId="37927"/>
    <cellStyle name="Обычный 27 2 2 5 11" xfId="37928"/>
    <cellStyle name="Обычный 27 2 2 5 12" xfId="37929"/>
    <cellStyle name="Обычный 27 2 2 5 13" xfId="37930"/>
    <cellStyle name="Обычный 27 2 2 5 14" xfId="37931"/>
    <cellStyle name="Обычный 27 2 2 5 15" xfId="37932"/>
    <cellStyle name="Обычный 27 2 2 5 16" xfId="37933"/>
    <cellStyle name="Обычный 27 2 2 5 17" xfId="37934"/>
    <cellStyle name="Обычный 27 2 2 5 18" xfId="37935"/>
    <cellStyle name="Обычный 27 2 2 5 2" xfId="37936"/>
    <cellStyle name="Обычный 27 2 2 5 3" xfId="37937"/>
    <cellStyle name="Обычный 27 2 2 5 4" xfId="37938"/>
    <cellStyle name="Обычный 27 2 2 5 5" xfId="37939"/>
    <cellStyle name="Обычный 27 2 2 5 6" xfId="37940"/>
    <cellStyle name="Обычный 27 2 2 5 7" xfId="37941"/>
    <cellStyle name="Обычный 27 2 2 5 8" xfId="37942"/>
    <cellStyle name="Обычный 27 2 2 5 9" xfId="37943"/>
    <cellStyle name="Обычный 27 2 2 6" xfId="37944"/>
    <cellStyle name="Обычный 27 2 2 6 10" xfId="37945"/>
    <cellStyle name="Обычный 27 2 2 6 11" xfId="37946"/>
    <cellStyle name="Обычный 27 2 2 6 12" xfId="37947"/>
    <cellStyle name="Обычный 27 2 2 6 13" xfId="37948"/>
    <cellStyle name="Обычный 27 2 2 6 14" xfId="37949"/>
    <cellStyle name="Обычный 27 2 2 6 15" xfId="37950"/>
    <cellStyle name="Обычный 27 2 2 6 16" xfId="37951"/>
    <cellStyle name="Обычный 27 2 2 6 17" xfId="37952"/>
    <cellStyle name="Обычный 27 2 2 6 18" xfId="37953"/>
    <cellStyle name="Обычный 27 2 2 6 2" xfId="37954"/>
    <cellStyle name="Обычный 27 2 2 6 3" xfId="37955"/>
    <cellStyle name="Обычный 27 2 2 6 4" xfId="37956"/>
    <cellStyle name="Обычный 27 2 2 6 5" xfId="37957"/>
    <cellStyle name="Обычный 27 2 2 6 6" xfId="37958"/>
    <cellStyle name="Обычный 27 2 2 6 7" xfId="37959"/>
    <cellStyle name="Обычный 27 2 2 6 8" xfId="37960"/>
    <cellStyle name="Обычный 27 2 2 6 9" xfId="37961"/>
    <cellStyle name="Обычный 27 2 2 7" xfId="37962"/>
    <cellStyle name="Обычный 27 2 2 7 10" xfId="37963"/>
    <cellStyle name="Обычный 27 2 2 7 11" xfId="37964"/>
    <cellStyle name="Обычный 27 2 2 7 12" xfId="37965"/>
    <cellStyle name="Обычный 27 2 2 7 13" xfId="37966"/>
    <cellStyle name="Обычный 27 2 2 7 14" xfId="37967"/>
    <cellStyle name="Обычный 27 2 2 7 15" xfId="37968"/>
    <cellStyle name="Обычный 27 2 2 7 16" xfId="37969"/>
    <cellStyle name="Обычный 27 2 2 7 17" xfId="37970"/>
    <cellStyle name="Обычный 27 2 2 7 18" xfId="37971"/>
    <cellStyle name="Обычный 27 2 2 7 2" xfId="37972"/>
    <cellStyle name="Обычный 27 2 2 7 3" xfId="37973"/>
    <cellStyle name="Обычный 27 2 2 7 4" xfId="37974"/>
    <cellStyle name="Обычный 27 2 2 7 5" xfId="37975"/>
    <cellStyle name="Обычный 27 2 2 7 6" xfId="37976"/>
    <cellStyle name="Обычный 27 2 2 7 7" xfId="37977"/>
    <cellStyle name="Обычный 27 2 2 7 8" xfId="37978"/>
    <cellStyle name="Обычный 27 2 2 7 9" xfId="37979"/>
    <cellStyle name="Обычный 27 2 2 8" xfId="37980"/>
    <cellStyle name="Обычный 27 2 2 9" xfId="37981"/>
    <cellStyle name="Обычный 27 2 20" xfId="37982"/>
    <cellStyle name="Обычный 27 2 21" xfId="37983"/>
    <cellStyle name="Обычный 27 2 22" xfId="37984"/>
    <cellStyle name="Обычный 27 2 23" xfId="37985"/>
    <cellStyle name="Обычный 27 2 24" xfId="37986"/>
    <cellStyle name="Обычный 27 2 25" xfId="37987"/>
    <cellStyle name="Обычный 27 2 3" xfId="37988"/>
    <cellStyle name="Обычный 27 2 3 10" xfId="37989"/>
    <cellStyle name="Обычный 27 2 3 11" xfId="37990"/>
    <cellStyle name="Обычный 27 2 3 12" xfId="37991"/>
    <cellStyle name="Обычный 27 2 3 13" xfId="37992"/>
    <cellStyle name="Обычный 27 2 3 14" xfId="37993"/>
    <cellStyle name="Обычный 27 2 3 15" xfId="37994"/>
    <cellStyle name="Обычный 27 2 3 16" xfId="37995"/>
    <cellStyle name="Обычный 27 2 3 17" xfId="37996"/>
    <cellStyle name="Обычный 27 2 3 18" xfId="37997"/>
    <cellStyle name="Обычный 27 2 3 19" xfId="37998"/>
    <cellStyle name="Обычный 27 2 3 2" xfId="37999"/>
    <cellStyle name="Обычный 27 2 3 2 10" xfId="38000"/>
    <cellStyle name="Обычный 27 2 3 2 11" xfId="38001"/>
    <cellStyle name="Обычный 27 2 3 2 12" xfId="38002"/>
    <cellStyle name="Обычный 27 2 3 2 13" xfId="38003"/>
    <cellStyle name="Обычный 27 2 3 2 14" xfId="38004"/>
    <cellStyle name="Обычный 27 2 3 2 15" xfId="38005"/>
    <cellStyle name="Обычный 27 2 3 2 16" xfId="38006"/>
    <cellStyle name="Обычный 27 2 3 2 17" xfId="38007"/>
    <cellStyle name="Обычный 27 2 3 2 18" xfId="38008"/>
    <cellStyle name="Обычный 27 2 3 2 19" xfId="38009"/>
    <cellStyle name="Обычный 27 2 3 2 2" xfId="38010"/>
    <cellStyle name="Обычный 27 2 3 2 2 10" xfId="38011"/>
    <cellStyle name="Обычный 27 2 3 2 2 11" xfId="38012"/>
    <cellStyle name="Обычный 27 2 3 2 2 12" xfId="38013"/>
    <cellStyle name="Обычный 27 2 3 2 2 13" xfId="38014"/>
    <cellStyle name="Обычный 27 2 3 2 2 14" xfId="38015"/>
    <cellStyle name="Обычный 27 2 3 2 2 15" xfId="38016"/>
    <cellStyle name="Обычный 27 2 3 2 2 16" xfId="38017"/>
    <cellStyle name="Обычный 27 2 3 2 2 17" xfId="38018"/>
    <cellStyle name="Обычный 27 2 3 2 2 18" xfId="38019"/>
    <cellStyle name="Обычный 27 2 3 2 2 2" xfId="38020"/>
    <cellStyle name="Обычный 27 2 3 2 2 3" xfId="38021"/>
    <cellStyle name="Обычный 27 2 3 2 2 4" xfId="38022"/>
    <cellStyle name="Обычный 27 2 3 2 2 5" xfId="38023"/>
    <cellStyle name="Обычный 27 2 3 2 2 6" xfId="38024"/>
    <cellStyle name="Обычный 27 2 3 2 2 7" xfId="38025"/>
    <cellStyle name="Обычный 27 2 3 2 2 8" xfId="38026"/>
    <cellStyle name="Обычный 27 2 3 2 2 9" xfId="38027"/>
    <cellStyle name="Обычный 27 2 3 2 20" xfId="38028"/>
    <cellStyle name="Обычный 27 2 3 2 21" xfId="38029"/>
    <cellStyle name="Обычный 27 2 3 2 3" xfId="38030"/>
    <cellStyle name="Обычный 27 2 3 2 3 10" xfId="38031"/>
    <cellStyle name="Обычный 27 2 3 2 3 11" xfId="38032"/>
    <cellStyle name="Обычный 27 2 3 2 3 12" xfId="38033"/>
    <cellStyle name="Обычный 27 2 3 2 3 13" xfId="38034"/>
    <cellStyle name="Обычный 27 2 3 2 3 14" xfId="38035"/>
    <cellStyle name="Обычный 27 2 3 2 3 15" xfId="38036"/>
    <cellStyle name="Обычный 27 2 3 2 3 16" xfId="38037"/>
    <cellStyle name="Обычный 27 2 3 2 3 17" xfId="38038"/>
    <cellStyle name="Обычный 27 2 3 2 3 18" xfId="38039"/>
    <cellStyle name="Обычный 27 2 3 2 3 2" xfId="38040"/>
    <cellStyle name="Обычный 27 2 3 2 3 3" xfId="38041"/>
    <cellStyle name="Обычный 27 2 3 2 3 4" xfId="38042"/>
    <cellStyle name="Обычный 27 2 3 2 3 5" xfId="38043"/>
    <cellStyle name="Обычный 27 2 3 2 3 6" xfId="38044"/>
    <cellStyle name="Обычный 27 2 3 2 3 7" xfId="38045"/>
    <cellStyle name="Обычный 27 2 3 2 3 8" xfId="38046"/>
    <cellStyle name="Обычный 27 2 3 2 3 9" xfId="38047"/>
    <cellStyle name="Обычный 27 2 3 2 4" xfId="38048"/>
    <cellStyle name="Обычный 27 2 3 2 4 10" xfId="38049"/>
    <cellStyle name="Обычный 27 2 3 2 4 11" xfId="38050"/>
    <cellStyle name="Обычный 27 2 3 2 4 12" xfId="38051"/>
    <cellStyle name="Обычный 27 2 3 2 4 13" xfId="38052"/>
    <cellStyle name="Обычный 27 2 3 2 4 14" xfId="38053"/>
    <cellStyle name="Обычный 27 2 3 2 4 15" xfId="38054"/>
    <cellStyle name="Обычный 27 2 3 2 4 16" xfId="38055"/>
    <cellStyle name="Обычный 27 2 3 2 4 17" xfId="38056"/>
    <cellStyle name="Обычный 27 2 3 2 4 18" xfId="38057"/>
    <cellStyle name="Обычный 27 2 3 2 4 2" xfId="38058"/>
    <cellStyle name="Обычный 27 2 3 2 4 3" xfId="38059"/>
    <cellStyle name="Обычный 27 2 3 2 4 4" xfId="38060"/>
    <cellStyle name="Обычный 27 2 3 2 4 5" xfId="38061"/>
    <cellStyle name="Обычный 27 2 3 2 4 6" xfId="38062"/>
    <cellStyle name="Обычный 27 2 3 2 4 7" xfId="38063"/>
    <cellStyle name="Обычный 27 2 3 2 4 8" xfId="38064"/>
    <cellStyle name="Обычный 27 2 3 2 4 9" xfId="38065"/>
    <cellStyle name="Обычный 27 2 3 2 5" xfId="38066"/>
    <cellStyle name="Обычный 27 2 3 2 6" xfId="38067"/>
    <cellStyle name="Обычный 27 2 3 2 7" xfId="38068"/>
    <cellStyle name="Обычный 27 2 3 2 8" xfId="38069"/>
    <cellStyle name="Обычный 27 2 3 2 9" xfId="38070"/>
    <cellStyle name="Обычный 27 2 3 20" xfId="38071"/>
    <cellStyle name="Обычный 27 2 3 21" xfId="38072"/>
    <cellStyle name="Обычный 27 2 3 22" xfId="38073"/>
    <cellStyle name="Обычный 27 2 3 3" xfId="38074"/>
    <cellStyle name="Обычный 27 2 3 3 10" xfId="38075"/>
    <cellStyle name="Обычный 27 2 3 3 11" xfId="38076"/>
    <cellStyle name="Обычный 27 2 3 3 12" xfId="38077"/>
    <cellStyle name="Обычный 27 2 3 3 13" xfId="38078"/>
    <cellStyle name="Обычный 27 2 3 3 14" xfId="38079"/>
    <cellStyle name="Обычный 27 2 3 3 15" xfId="38080"/>
    <cellStyle name="Обычный 27 2 3 3 16" xfId="38081"/>
    <cellStyle name="Обычный 27 2 3 3 17" xfId="38082"/>
    <cellStyle name="Обычный 27 2 3 3 18" xfId="38083"/>
    <cellStyle name="Обычный 27 2 3 3 2" xfId="38084"/>
    <cellStyle name="Обычный 27 2 3 3 3" xfId="38085"/>
    <cellStyle name="Обычный 27 2 3 3 4" xfId="38086"/>
    <cellStyle name="Обычный 27 2 3 3 5" xfId="38087"/>
    <cellStyle name="Обычный 27 2 3 3 6" xfId="38088"/>
    <cellStyle name="Обычный 27 2 3 3 7" xfId="38089"/>
    <cellStyle name="Обычный 27 2 3 3 8" xfId="38090"/>
    <cellStyle name="Обычный 27 2 3 3 9" xfId="38091"/>
    <cellStyle name="Обычный 27 2 3 4" xfId="38092"/>
    <cellStyle name="Обычный 27 2 3 4 10" xfId="38093"/>
    <cellStyle name="Обычный 27 2 3 4 11" xfId="38094"/>
    <cellStyle name="Обычный 27 2 3 4 12" xfId="38095"/>
    <cellStyle name="Обычный 27 2 3 4 13" xfId="38096"/>
    <cellStyle name="Обычный 27 2 3 4 14" xfId="38097"/>
    <cellStyle name="Обычный 27 2 3 4 15" xfId="38098"/>
    <cellStyle name="Обычный 27 2 3 4 16" xfId="38099"/>
    <cellStyle name="Обычный 27 2 3 4 17" xfId="38100"/>
    <cellStyle name="Обычный 27 2 3 4 18" xfId="38101"/>
    <cellStyle name="Обычный 27 2 3 4 2" xfId="38102"/>
    <cellStyle name="Обычный 27 2 3 4 3" xfId="38103"/>
    <cellStyle name="Обычный 27 2 3 4 4" xfId="38104"/>
    <cellStyle name="Обычный 27 2 3 4 5" xfId="38105"/>
    <cellStyle name="Обычный 27 2 3 4 6" xfId="38106"/>
    <cellStyle name="Обычный 27 2 3 4 7" xfId="38107"/>
    <cellStyle name="Обычный 27 2 3 4 8" xfId="38108"/>
    <cellStyle name="Обычный 27 2 3 4 9" xfId="38109"/>
    <cellStyle name="Обычный 27 2 3 5" xfId="38110"/>
    <cellStyle name="Обычный 27 2 3 5 10" xfId="38111"/>
    <cellStyle name="Обычный 27 2 3 5 11" xfId="38112"/>
    <cellStyle name="Обычный 27 2 3 5 12" xfId="38113"/>
    <cellStyle name="Обычный 27 2 3 5 13" xfId="38114"/>
    <cellStyle name="Обычный 27 2 3 5 14" xfId="38115"/>
    <cellStyle name="Обычный 27 2 3 5 15" xfId="38116"/>
    <cellStyle name="Обычный 27 2 3 5 16" xfId="38117"/>
    <cellStyle name="Обычный 27 2 3 5 17" xfId="38118"/>
    <cellStyle name="Обычный 27 2 3 5 18" xfId="38119"/>
    <cellStyle name="Обычный 27 2 3 5 2" xfId="38120"/>
    <cellStyle name="Обычный 27 2 3 5 3" xfId="38121"/>
    <cellStyle name="Обычный 27 2 3 5 4" xfId="38122"/>
    <cellStyle name="Обычный 27 2 3 5 5" xfId="38123"/>
    <cellStyle name="Обычный 27 2 3 5 6" xfId="38124"/>
    <cellStyle name="Обычный 27 2 3 5 7" xfId="38125"/>
    <cellStyle name="Обычный 27 2 3 5 8" xfId="38126"/>
    <cellStyle name="Обычный 27 2 3 5 9" xfId="38127"/>
    <cellStyle name="Обычный 27 2 3 6" xfId="38128"/>
    <cellStyle name="Обычный 27 2 3 7" xfId="38129"/>
    <cellStyle name="Обычный 27 2 3 8" xfId="38130"/>
    <cellStyle name="Обычный 27 2 3 9" xfId="38131"/>
    <cellStyle name="Обычный 27 2 4" xfId="38132"/>
    <cellStyle name="Обычный 27 2 4 10" xfId="38133"/>
    <cellStyle name="Обычный 27 2 4 11" xfId="38134"/>
    <cellStyle name="Обычный 27 2 4 12" xfId="38135"/>
    <cellStyle name="Обычный 27 2 4 13" xfId="38136"/>
    <cellStyle name="Обычный 27 2 4 14" xfId="38137"/>
    <cellStyle name="Обычный 27 2 4 15" xfId="38138"/>
    <cellStyle name="Обычный 27 2 4 16" xfId="38139"/>
    <cellStyle name="Обычный 27 2 4 17" xfId="38140"/>
    <cellStyle name="Обычный 27 2 4 18" xfId="38141"/>
    <cellStyle name="Обычный 27 2 4 19" xfId="38142"/>
    <cellStyle name="Обычный 27 2 4 2" xfId="38143"/>
    <cellStyle name="Обычный 27 2 4 2 10" xfId="38144"/>
    <cellStyle name="Обычный 27 2 4 2 11" xfId="38145"/>
    <cellStyle name="Обычный 27 2 4 2 12" xfId="38146"/>
    <cellStyle name="Обычный 27 2 4 2 13" xfId="38147"/>
    <cellStyle name="Обычный 27 2 4 2 14" xfId="38148"/>
    <cellStyle name="Обычный 27 2 4 2 15" xfId="38149"/>
    <cellStyle name="Обычный 27 2 4 2 16" xfId="38150"/>
    <cellStyle name="Обычный 27 2 4 2 17" xfId="38151"/>
    <cellStyle name="Обычный 27 2 4 2 18" xfId="38152"/>
    <cellStyle name="Обычный 27 2 4 2 19" xfId="38153"/>
    <cellStyle name="Обычный 27 2 4 2 2" xfId="38154"/>
    <cellStyle name="Обычный 27 2 4 2 2 10" xfId="38155"/>
    <cellStyle name="Обычный 27 2 4 2 2 11" xfId="38156"/>
    <cellStyle name="Обычный 27 2 4 2 2 12" xfId="38157"/>
    <cellStyle name="Обычный 27 2 4 2 2 13" xfId="38158"/>
    <cellStyle name="Обычный 27 2 4 2 2 14" xfId="38159"/>
    <cellStyle name="Обычный 27 2 4 2 2 15" xfId="38160"/>
    <cellStyle name="Обычный 27 2 4 2 2 16" xfId="38161"/>
    <cellStyle name="Обычный 27 2 4 2 2 17" xfId="38162"/>
    <cellStyle name="Обычный 27 2 4 2 2 18" xfId="38163"/>
    <cellStyle name="Обычный 27 2 4 2 2 2" xfId="38164"/>
    <cellStyle name="Обычный 27 2 4 2 2 3" xfId="38165"/>
    <cellStyle name="Обычный 27 2 4 2 2 4" xfId="38166"/>
    <cellStyle name="Обычный 27 2 4 2 2 5" xfId="38167"/>
    <cellStyle name="Обычный 27 2 4 2 2 6" xfId="38168"/>
    <cellStyle name="Обычный 27 2 4 2 2 7" xfId="38169"/>
    <cellStyle name="Обычный 27 2 4 2 2 8" xfId="38170"/>
    <cellStyle name="Обычный 27 2 4 2 2 9" xfId="38171"/>
    <cellStyle name="Обычный 27 2 4 2 20" xfId="38172"/>
    <cellStyle name="Обычный 27 2 4 2 21" xfId="38173"/>
    <cellStyle name="Обычный 27 2 4 2 3" xfId="38174"/>
    <cellStyle name="Обычный 27 2 4 2 3 10" xfId="38175"/>
    <cellStyle name="Обычный 27 2 4 2 3 11" xfId="38176"/>
    <cellStyle name="Обычный 27 2 4 2 3 12" xfId="38177"/>
    <cellStyle name="Обычный 27 2 4 2 3 13" xfId="38178"/>
    <cellStyle name="Обычный 27 2 4 2 3 14" xfId="38179"/>
    <cellStyle name="Обычный 27 2 4 2 3 15" xfId="38180"/>
    <cellStyle name="Обычный 27 2 4 2 3 16" xfId="38181"/>
    <cellStyle name="Обычный 27 2 4 2 3 17" xfId="38182"/>
    <cellStyle name="Обычный 27 2 4 2 3 18" xfId="38183"/>
    <cellStyle name="Обычный 27 2 4 2 3 2" xfId="38184"/>
    <cellStyle name="Обычный 27 2 4 2 3 3" xfId="38185"/>
    <cellStyle name="Обычный 27 2 4 2 3 4" xfId="38186"/>
    <cellStyle name="Обычный 27 2 4 2 3 5" xfId="38187"/>
    <cellStyle name="Обычный 27 2 4 2 3 6" xfId="38188"/>
    <cellStyle name="Обычный 27 2 4 2 3 7" xfId="38189"/>
    <cellStyle name="Обычный 27 2 4 2 3 8" xfId="38190"/>
    <cellStyle name="Обычный 27 2 4 2 3 9" xfId="38191"/>
    <cellStyle name="Обычный 27 2 4 2 4" xfId="38192"/>
    <cellStyle name="Обычный 27 2 4 2 4 10" xfId="38193"/>
    <cellStyle name="Обычный 27 2 4 2 4 11" xfId="38194"/>
    <cellStyle name="Обычный 27 2 4 2 4 12" xfId="38195"/>
    <cellStyle name="Обычный 27 2 4 2 4 13" xfId="38196"/>
    <cellStyle name="Обычный 27 2 4 2 4 14" xfId="38197"/>
    <cellStyle name="Обычный 27 2 4 2 4 15" xfId="38198"/>
    <cellStyle name="Обычный 27 2 4 2 4 16" xfId="38199"/>
    <cellStyle name="Обычный 27 2 4 2 4 17" xfId="38200"/>
    <cellStyle name="Обычный 27 2 4 2 4 18" xfId="38201"/>
    <cellStyle name="Обычный 27 2 4 2 4 2" xfId="38202"/>
    <cellStyle name="Обычный 27 2 4 2 4 3" xfId="38203"/>
    <cellStyle name="Обычный 27 2 4 2 4 4" xfId="38204"/>
    <cellStyle name="Обычный 27 2 4 2 4 5" xfId="38205"/>
    <cellStyle name="Обычный 27 2 4 2 4 6" xfId="38206"/>
    <cellStyle name="Обычный 27 2 4 2 4 7" xfId="38207"/>
    <cellStyle name="Обычный 27 2 4 2 4 8" xfId="38208"/>
    <cellStyle name="Обычный 27 2 4 2 4 9" xfId="38209"/>
    <cellStyle name="Обычный 27 2 4 2 5" xfId="38210"/>
    <cellStyle name="Обычный 27 2 4 2 6" xfId="38211"/>
    <cellStyle name="Обычный 27 2 4 2 7" xfId="38212"/>
    <cellStyle name="Обычный 27 2 4 2 8" xfId="38213"/>
    <cellStyle name="Обычный 27 2 4 2 9" xfId="38214"/>
    <cellStyle name="Обычный 27 2 4 20" xfId="38215"/>
    <cellStyle name="Обычный 27 2 4 21" xfId="38216"/>
    <cellStyle name="Обычный 27 2 4 22" xfId="38217"/>
    <cellStyle name="Обычный 27 2 4 3" xfId="38218"/>
    <cellStyle name="Обычный 27 2 4 3 10" xfId="38219"/>
    <cellStyle name="Обычный 27 2 4 3 11" xfId="38220"/>
    <cellStyle name="Обычный 27 2 4 3 12" xfId="38221"/>
    <cellStyle name="Обычный 27 2 4 3 13" xfId="38222"/>
    <cellStyle name="Обычный 27 2 4 3 14" xfId="38223"/>
    <cellStyle name="Обычный 27 2 4 3 15" xfId="38224"/>
    <cellStyle name="Обычный 27 2 4 3 16" xfId="38225"/>
    <cellStyle name="Обычный 27 2 4 3 17" xfId="38226"/>
    <cellStyle name="Обычный 27 2 4 3 18" xfId="38227"/>
    <cellStyle name="Обычный 27 2 4 3 2" xfId="38228"/>
    <cellStyle name="Обычный 27 2 4 3 3" xfId="38229"/>
    <cellStyle name="Обычный 27 2 4 3 4" xfId="38230"/>
    <cellStyle name="Обычный 27 2 4 3 5" xfId="38231"/>
    <cellStyle name="Обычный 27 2 4 3 6" xfId="38232"/>
    <cellStyle name="Обычный 27 2 4 3 7" xfId="38233"/>
    <cellStyle name="Обычный 27 2 4 3 8" xfId="38234"/>
    <cellStyle name="Обычный 27 2 4 3 9" xfId="38235"/>
    <cellStyle name="Обычный 27 2 4 4" xfId="38236"/>
    <cellStyle name="Обычный 27 2 4 4 10" xfId="38237"/>
    <cellStyle name="Обычный 27 2 4 4 11" xfId="38238"/>
    <cellStyle name="Обычный 27 2 4 4 12" xfId="38239"/>
    <cellStyle name="Обычный 27 2 4 4 13" xfId="38240"/>
    <cellStyle name="Обычный 27 2 4 4 14" xfId="38241"/>
    <cellStyle name="Обычный 27 2 4 4 15" xfId="38242"/>
    <cellStyle name="Обычный 27 2 4 4 16" xfId="38243"/>
    <cellStyle name="Обычный 27 2 4 4 17" xfId="38244"/>
    <cellStyle name="Обычный 27 2 4 4 18" xfId="38245"/>
    <cellStyle name="Обычный 27 2 4 4 2" xfId="38246"/>
    <cellStyle name="Обычный 27 2 4 4 3" xfId="38247"/>
    <cellStyle name="Обычный 27 2 4 4 4" xfId="38248"/>
    <cellStyle name="Обычный 27 2 4 4 5" xfId="38249"/>
    <cellStyle name="Обычный 27 2 4 4 6" xfId="38250"/>
    <cellStyle name="Обычный 27 2 4 4 7" xfId="38251"/>
    <cellStyle name="Обычный 27 2 4 4 8" xfId="38252"/>
    <cellStyle name="Обычный 27 2 4 4 9" xfId="38253"/>
    <cellStyle name="Обычный 27 2 4 5" xfId="38254"/>
    <cellStyle name="Обычный 27 2 4 5 10" xfId="38255"/>
    <cellStyle name="Обычный 27 2 4 5 11" xfId="38256"/>
    <cellStyle name="Обычный 27 2 4 5 12" xfId="38257"/>
    <cellStyle name="Обычный 27 2 4 5 13" xfId="38258"/>
    <cellStyle name="Обычный 27 2 4 5 14" xfId="38259"/>
    <cellStyle name="Обычный 27 2 4 5 15" xfId="38260"/>
    <cellStyle name="Обычный 27 2 4 5 16" xfId="38261"/>
    <cellStyle name="Обычный 27 2 4 5 17" xfId="38262"/>
    <cellStyle name="Обычный 27 2 4 5 18" xfId="38263"/>
    <cellStyle name="Обычный 27 2 4 5 2" xfId="38264"/>
    <cellStyle name="Обычный 27 2 4 5 3" xfId="38265"/>
    <cellStyle name="Обычный 27 2 4 5 4" xfId="38266"/>
    <cellStyle name="Обычный 27 2 4 5 5" xfId="38267"/>
    <cellStyle name="Обычный 27 2 4 5 6" xfId="38268"/>
    <cellStyle name="Обычный 27 2 4 5 7" xfId="38269"/>
    <cellStyle name="Обычный 27 2 4 5 8" xfId="38270"/>
    <cellStyle name="Обычный 27 2 4 5 9" xfId="38271"/>
    <cellStyle name="Обычный 27 2 4 6" xfId="38272"/>
    <cellStyle name="Обычный 27 2 4 7" xfId="38273"/>
    <cellStyle name="Обычный 27 2 4 8" xfId="38274"/>
    <cellStyle name="Обычный 27 2 4 9" xfId="38275"/>
    <cellStyle name="Обычный 27 2 5" xfId="38276"/>
    <cellStyle name="Обычный 27 2 5 10" xfId="38277"/>
    <cellStyle name="Обычный 27 2 5 11" xfId="38278"/>
    <cellStyle name="Обычный 27 2 5 12" xfId="38279"/>
    <cellStyle name="Обычный 27 2 5 13" xfId="38280"/>
    <cellStyle name="Обычный 27 2 5 14" xfId="38281"/>
    <cellStyle name="Обычный 27 2 5 15" xfId="38282"/>
    <cellStyle name="Обычный 27 2 5 16" xfId="38283"/>
    <cellStyle name="Обычный 27 2 5 17" xfId="38284"/>
    <cellStyle name="Обычный 27 2 5 18" xfId="38285"/>
    <cellStyle name="Обычный 27 2 5 19" xfId="38286"/>
    <cellStyle name="Обычный 27 2 5 2" xfId="38287"/>
    <cellStyle name="Обычный 27 2 5 2 10" xfId="38288"/>
    <cellStyle name="Обычный 27 2 5 2 11" xfId="38289"/>
    <cellStyle name="Обычный 27 2 5 2 12" xfId="38290"/>
    <cellStyle name="Обычный 27 2 5 2 13" xfId="38291"/>
    <cellStyle name="Обычный 27 2 5 2 14" xfId="38292"/>
    <cellStyle name="Обычный 27 2 5 2 15" xfId="38293"/>
    <cellStyle name="Обычный 27 2 5 2 16" xfId="38294"/>
    <cellStyle name="Обычный 27 2 5 2 17" xfId="38295"/>
    <cellStyle name="Обычный 27 2 5 2 18" xfId="38296"/>
    <cellStyle name="Обычный 27 2 5 2 2" xfId="38297"/>
    <cellStyle name="Обычный 27 2 5 2 3" xfId="38298"/>
    <cellStyle name="Обычный 27 2 5 2 4" xfId="38299"/>
    <cellStyle name="Обычный 27 2 5 2 5" xfId="38300"/>
    <cellStyle name="Обычный 27 2 5 2 6" xfId="38301"/>
    <cellStyle name="Обычный 27 2 5 2 7" xfId="38302"/>
    <cellStyle name="Обычный 27 2 5 2 8" xfId="38303"/>
    <cellStyle name="Обычный 27 2 5 2 9" xfId="38304"/>
    <cellStyle name="Обычный 27 2 5 20" xfId="38305"/>
    <cellStyle name="Обычный 27 2 5 21" xfId="38306"/>
    <cellStyle name="Обычный 27 2 5 3" xfId="38307"/>
    <cellStyle name="Обычный 27 2 5 3 10" xfId="38308"/>
    <cellStyle name="Обычный 27 2 5 3 11" xfId="38309"/>
    <cellStyle name="Обычный 27 2 5 3 12" xfId="38310"/>
    <cellStyle name="Обычный 27 2 5 3 13" xfId="38311"/>
    <cellStyle name="Обычный 27 2 5 3 14" xfId="38312"/>
    <cellStyle name="Обычный 27 2 5 3 15" xfId="38313"/>
    <cellStyle name="Обычный 27 2 5 3 16" xfId="38314"/>
    <cellStyle name="Обычный 27 2 5 3 17" xfId="38315"/>
    <cellStyle name="Обычный 27 2 5 3 18" xfId="38316"/>
    <cellStyle name="Обычный 27 2 5 3 2" xfId="38317"/>
    <cellStyle name="Обычный 27 2 5 3 3" xfId="38318"/>
    <cellStyle name="Обычный 27 2 5 3 4" xfId="38319"/>
    <cellStyle name="Обычный 27 2 5 3 5" xfId="38320"/>
    <cellStyle name="Обычный 27 2 5 3 6" xfId="38321"/>
    <cellStyle name="Обычный 27 2 5 3 7" xfId="38322"/>
    <cellStyle name="Обычный 27 2 5 3 8" xfId="38323"/>
    <cellStyle name="Обычный 27 2 5 3 9" xfId="38324"/>
    <cellStyle name="Обычный 27 2 5 4" xfId="38325"/>
    <cellStyle name="Обычный 27 2 5 4 10" xfId="38326"/>
    <cellStyle name="Обычный 27 2 5 4 11" xfId="38327"/>
    <cellStyle name="Обычный 27 2 5 4 12" xfId="38328"/>
    <cellStyle name="Обычный 27 2 5 4 13" xfId="38329"/>
    <cellStyle name="Обычный 27 2 5 4 14" xfId="38330"/>
    <cellStyle name="Обычный 27 2 5 4 15" xfId="38331"/>
    <cellStyle name="Обычный 27 2 5 4 16" xfId="38332"/>
    <cellStyle name="Обычный 27 2 5 4 17" xfId="38333"/>
    <cellStyle name="Обычный 27 2 5 4 18" xfId="38334"/>
    <cellStyle name="Обычный 27 2 5 4 2" xfId="38335"/>
    <cellStyle name="Обычный 27 2 5 4 3" xfId="38336"/>
    <cellStyle name="Обычный 27 2 5 4 4" xfId="38337"/>
    <cellStyle name="Обычный 27 2 5 4 5" xfId="38338"/>
    <cellStyle name="Обычный 27 2 5 4 6" xfId="38339"/>
    <cellStyle name="Обычный 27 2 5 4 7" xfId="38340"/>
    <cellStyle name="Обычный 27 2 5 4 8" xfId="38341"/>
    <cellStyle name="Обычный 27 2 5 4 9" xfId="38342"/>
    <cellStyle name="Обычный 27 2 5 5" xfId="38343"/>
    <cellStyle name="Обычный 27 2 5 6" xfId="38344"/>
    <cellStyle name="Обычный 27 2 5 7" xfId="38345"/>
    <cellStyle name="Обычный 27 2 5 8" xfId="38346"/>
    <cellStyle name="Обычный 27 2 5 9" xfId="38347"/>
    <cellStyle name="Обычный 27 2 6" xfId="38348"/>
    <cellStyle name="Обычный 27 2 6 10" xfId="38349"/>
    <cellStyle name="Обычный 27 2 6 11" xfId="38350"/>
    <cellStyle name="Обычный 27 2 6 12" xfId="38351"/>
    <cellStyle name="Обычный 27 2 6 13" xfId="38352"/>
    <cellStyle name="Обычный 27 2 6 14" xfId="38353"/>
    <cellStyle name="Обычный 27 2 6 15" xfId="38354"/>
    <cellStyle name="Обычный 27 2 6 16" xfId="38355"/>
    <cellStyle name="Обычный 27 2 6 17" xfId="38356"/>
    <cellStyle name="Обычный 27 2 6 18" xfId="38357"/>
    <cellStyle name="Обычный 27 2 6 2" xfId="38358"/>
    <cellStyle name="Обычный 27 2 6 3" xfId="38359"/>
    <cellStyle name="Обычный 27 2 6 4" xfId="38360"/>
    <cellStyle name="Обычный 27 2 6 5" xfId="38361"/>
    <cellStyle name="Обычный 27 2 6 6" xfId="38362"/>
    <cellStyle name="Обычный 27 2 6 7" xfId="38363"/>
    <cellStyle name="Обычный 27 2 6 8" xfId="38364"/>
    <cellStyle name="Обычный 27 2 6 9" xfId="38365"/>
    <cellStyle name="Обычный 27 2 7" xfId="38366"/>
    <cellStyle name="Обычный 27 2 7 10" xfId="38367"/>
    <cellStyle name="Обычный 27 2 7 11" xfId="38368"/>
    <cellStyle name="Обычный 27 2 7 12" xfId="38369"/>
    <cellStyle name="Обычный 27 2 7 13" xfId="38370"/>
    <cellStyle name="Обычный 27 2 7 14" xfId="38371"/>
    <cellStyle name="Обычный 27 2 7 15" xfId="38372"/>
    <cellStyle name="Обычный 27 2 7 16" xfId="38373"/>
    <cellStyle name="Обычный 27 2 7 17" xfId="38374"/>
    <cellStyle name="Обычный 27 2 7 18" xfId="38375"/>
    <cellStyle name="Обычный 27 2 7 2" xfId="38376"/>
    <cellStyle name="Обычный 27 2 7 3" xfId="38377"/>
    <cellStyle name="Обычный 27 2 7 4" xfId="38378"/>
    <cellStyle name="Обычный 27 2 7 5" xfId="38379"/>
    <cellStyle name="Обычный 27 2 7 6" xfId="38380"/>
    <cellStyle name="Обычный 27 2 7 7" xfId="38381"/>
    <cellStyle name="Обычный 27 2 7 8" xfId="38382"/>
    <cellStyle name="Обычный 27 2 7 9" xfId="38383"/>
    <cellStyle name="Обычный 27 2 8" xfId="38384"/>
    <cellStyle name="Обычный 27 2 8 10" xfId="38385"/>
    <cellStyle name="Обычный 27 2 8 11" xfId="38386"/>
    <cellStyle name="Обычный 27 2 8 12" xfId="38387"/>
    <cellStyle name="Обычный 27 2 8 13" xfId="38388"/>
    <cellStyle name="Обычный 27 2 8 14" xfId="38389"/>
    <cellStyle name="Обычный 27 2 8 15" xfId="38390"/>
    <cellStyle name="Обычный 27 2 8 16" xfId="38391"/>
    <cellStyle name="Обычный 27 2 8 17" xfId="38392"/>
    <cellStyle name="Обычный 27 2 8 18" xfId="38393"/>
    <cellStyle name="Обычный 27 2 8 2" xfId="38394"/>
    <cellStyle name="Обычный 27 2 8 3" xfId="38395"/>
    <cellStyle name="Обычный 27 2 8 4" xfId="38396"/>
    <cellStyle name="Обычный 27 2 8 5" xfId="38397"/>
    <cellStyle name="Обычный 27 2 8 6" xfId="38398"/>
    <cellStyle name="Обычный 27 2 8 7" xfId="38399"/>
    <cellStyle name="Обычный 27 2 8 8" xfId="38400"/>
    <cellStyle name="Обычный 27 2 8 9" xfId="38401"/>
    <cellStyle name="Обычный 27 2 9" xfId="38402"/>
    <cellStyle name="Обычный 27 3" xfId="38403"/>
    <cellStyle name="Обычный 27 4" xfId="38404"/>
    <cellStyle name="Обычный 27 4 2" xfId="38405"/>
    <cellStyle name="Обычный 27 4 3" xfId="38406"/>
    <cellStyle name="Обычный 27 5" xfId="38407"/>
    <cellStyle name="Обычный 27 6" xfId="38408"/>
    <cellStyle name="Обычный 28" xfId="38409"/>
    <cellStyle name="Обычный 28 2" xfId="38410"/>
    <cellStyle name="Обычный 28 2 10" xfId="38411"/>
    <cellStyle name="Обычный 28 2 11" xfId="38412"/>
    <cellStyle name="Обычный 28 2 12" xfId="38413"/>
    <cellStyle name="Обычный 28 2 13" xfId="38414"/>
    <cellStyle name="Обычный 28 2 14" xfId="38415"/>
    <cellStyle name="Обычный 28 2 15" xfId="38416"/>
    <cellStyle name="Обычный 28 2 16" xfId="38417"/>
    <cellStyle name="Обычный 28 2 17" xfId="38418"/>
    <cellStyle name="Обычный 28 2 18" xfId="38419"/>
    <cellStyle name="Обычный 28 2 19" xfId="38420"/>
    <cellStyle name="Обычный 28 2 2" xfId="38421"/>
    <cellStyle name="Обычный 28 2 2 10" xfId="38422"/>
    <cellStyle name="Обычный 28 2 2 11" xfId="38423"/>
    <cellStyle name="Обычный 28 2 2 12" xfId="38424"/>
    <cellStyle name="Обычный 28 2 2 13" xfId="38425"/>
    <cellStyle name="Обычный 28 2 2 14" xfId="38426"/>
    <cellStyle name="Обычный 28 2 2 15" xfId="38427"/>
    <cellStyle name="Обычный 28 2 2 16" xfId="38428"/>
    <cellStyle name="Обычный 28 2 2 17" xfId="38429"/>
    <cellStyle name="Обычный 28 2 2 18" xfId="38430"/>
    <cellStyle name="Обычный 28 2 2 19" xfId="38431"/>
    <cellStyle name="Обычный 28 2 2 2" xfId="38432"/>
    <cellStyle name="Обычный 28 2 2 2 10" xfId="38433"/>
    <cellStyle name="Обычный 28 2 2 2 11" xfId="38434"/>
    <cellStyle name="Обычный 28 2 2 2 12" xfId="38435"/>
    <cellStyle name="Обычный 28 2 2 2 13" xfId="38436"/>
    <cellStyle name="Обычный 28 2 2 2 14" xfId="38437"/>
    <cellStyle name="Обычный 28 2 2 2 15" xfId="38438"/>
    <cellStyle name="Обычный 28 2 2 2 16" xfId="38439"/>
    <cellStyle name="Обычный 28 2 2 2 17" xfId="38440"/>
    <cellStyle name="Обычный 28 2 2 2 18" xfId="38441"/>
    <cellStyle name="Обычный 28 2 2 2 19" xfId="38442"/>
    <cellStyle name="Обычный 28 2 2 2 2" xfId="38443"/>
    <cellStyle name="Обычный 28 2 2 2 2 10" xfId="38444"/>
    <cellStyle name="Обычный 28 2 2 2 2 11" xfId="38445"/>
    <cellStyle name="Обычный 28 2 2 2 2 12" xfId="38446"/>
    <cellStyle name="Обычный 28 2 2 2 2 13" xfId="38447"/>
    <cellStyle name="Обычный 28 2 2 2 2 14" xfId="38448"/>
    <cellStyle name="Обычный 28 2 2 2 2 15" xfId="38449"/>
    <cellStyle name="Обычный 28 2 2 2 2 16" xfId="38450"/>
    <cellStyle name="Обычный 28 2 2 2 2 17" xfId="38451"/>
    <cellStyle name="Обычный 28 2 2 2 2 18" xfId="38452"/>
    <cellStyle name="Обычный 28 2 2 2 2 2" xfId="38453"/>
    <cellStyle name="Обычный 28 2 2 2 2 3" xfId="38454"/>
    <cellStyle name="Обычный 28 2 2 2 2 4" xfId="38455"/>
    <cellStyle name="Обычный 28 2 2 2 2 5" xfId="38456"/>
    <cellStyle name="Обычный 28 2 2 2 2 6" xfId="38457"/>
    <cellStyle name="Обычный 28 2 2 2 2 7" xfId="38458"/>
    <cellStyle name="Обычный 28 2 2 2 2 8" xfId="38459"/>
    <cellStyle name="Обычный 28 2 2 2 2 9" xfId="38460"/>
    <cellStyle name="Обычный 28 2 2 2 20" xfId="38461"/>
    <cellStyle name="Обычный 28 2 2 2 21" xfId="38462"/>
    <cellStyle name="Обычный 28 2 2 2 3" xfId="38463"/>
    <cellStyle name="Обычный 28 2 2 2 3 10" xfId="38464"/>
    <cellStyle name="Обычный 28 2 2 2 3 11" xfId="38465"/>
    <cellStyle name="Обычный 28 2 2 2 3 12" xfId="38466"/>
    <cellStyle name="Обычный 28 2 2 2 3 13" xfId="38467"/>
    <cellStyle name="Обычный 28 2 2 2 3 14" xfId="38468"/>
    <cellStyle name="Обычный 28 2 2 2 3 15" xfId="38469"/>
    <cellStyle name="Обычный 28 2 2 2 3 16" xfId="38470"/>
    <cellStyle name="Обычный 28 2 2 2 3 17" xfId="38471"/>
    <cellStyle name="Обычный 28 2 2 2 3 18" xfId="38472"/>
    <cellStyle name="Обычный 28 2 2 2 3 2" xfId="38473"/>
    <cellStyle name="Обычный 28 2 2 2 3 3" xfId="38474"/>
    <cellStyle name="Обычный 28 2 2 2 3 4" xfId="38475"/>
    <cellStyle name="Обычный 28 2 2 2 3 5" xfId="38476"/>
    <cellStyle name="Обычный 28 2 2 2 3 6" xfId="38477"/>
    <cellStyle name="Обычный 28 2 2 2 3 7" xfId="38478"/>
    <cellStyle name="Обычный 28 2 2 2 3 8" xfId="38479"/>
    <cellStyle name="Обычный 28 2 2 2 3 9" xfId="38480"/>
    <cellStyle name="Обычный 28 2 2 2 4" xfId="38481"/>
    <cellStyle name="Обычный 28 2 2 2 4 10" xfId="38482"/>
    <cellStyle name="Обычный 28 2 2 2 4 11" xfId="38483"/>
    <cellStyle name="Обычный 28 2 2 2 4 12" xfId="38484"/>
    <cellStyle name="Обычный 28 2 2 2 4 13" xfId="38485"/>
    <cellStyle name="Обычный 28 2 2 2 4 14" xfId="38486"/>
    <cellStyle name="Обычный 28 2 2 2 4 15" xfId="38487"/>
    <cellStyle name="Обычный 28 2 2 2 4 16" xfId="38488"/>
    <cellStyle name="Обычный 28 2 2 2 4 17" xfId="38489"/>
    <cellStyle name="Обычный 28 2 2 2 4 18" xfId="38490"/>
    <cellStyle name="Обычный 28 2 2 2 4 2" xfId="38491"/>
    <cellStyle name="Обычный 28 2 2 2 4 3" xfId="38492"/>
    <cellStyle name="Обычный 28 2 2 2 4 4" xfId="38493"/>
    <cellStyle name="Обычный 28 2 2 2 4 5" xfId="38494"/>
    <cellStyle name="Обычный 28 2 2 2 4 6" xfId="38495"/>
    <cellStyle name="Обычный 28 2 2 2 4 7" xfId="38496"/>
    <cellStyle name="Обычный 28 2 2 2 4 8" xfId="38497"/>
    <cellStyle name="Обычный 28 2 2 2 4 9" xfId="38498"/>
    <cellStyle name="Обычный 28 2 2 2 5" xfId="38499"/>
    <cellStyle name="Обычный 28 2 2 2 6" xfId="38500"/>
    <cellStyle name="Обычный 28 2 2 2 7" xfId="38501"/>
    <cellStyle name="Обычный 28 2 2 2 8" xfId="38502"/>
    <cellStyle name="Обычный 28 2 2 2 9" xfId="38503"/>
    <cellStyle name="Обычный 28 2 2 20" xfId="38504"/>
    <cellStyle name="Обычный 28 2 2 21" xfId="38505"/>
    <cellStyle name="Обычный 28 2 2 22" xfId="38506"/>
    <cellStyle name="Обычный 28 2 2 3" xfId="38507"/>
    <cellStyle name="Обычный 28 2 2 3 10" xfId="38508"/>
    <cellStyle name="Обычный 28 2 2 3 11" xfId="38509"/>
    <cellStyle name="Обычный 28 2 2 3 12" xfId="38510"/>
    <cellStyle name="Обычный 28 2 2 3 13" xfId="38511"/>
    <cellStyle name="Обычный 28 2 2 3 14" xfId="38512"/>
    <cellStyle name="Обычный 28 2 2 3 15" xfId="38513"/>
    <cellStyle name="Обычный 28 2 2 3 16" xfId="38514"/>
    <cellStyle name="Обычный 28 2 2 3 17" xfId="38515"/>
    <cellStyle name="Обычный 28 2 2 3 18" xfId="38516"/>
    <cellStyle name="Обычный 28 2 2 3 2" xfId="38517"/>
    <cellStyle name="Обычный 28 2 2 3 3" xfId="38518"/>
    <cellStyle name="Обычный 28 2 2 3 4" xfId="38519"/>
    <cellStyle name="Обычный 28 2 2 3 5" xfId="38520"/>
    <cellStyle name="Обычный 28 2 2 3 6" xfId="38521"/>
    <cellStyle name="Обычный 28 2 2 3 7" xfId="38522"/>
    <cellStyle name="Обычный 28 2 2 3 8" xfId="38523"/>
    <cellStyle name="Обычный 28 2 2 3 9" xfId="38524"/>
    <cellStyle name="Обычный 28 2 2 4" xfId="38525"/>
    <cellStyle name="Обычный 28 2 2 4 10" xfId="38526"/>
    <cellStyle name="Обычный 28 2 2 4 11" xfId="38527"/>
    <cellStyle name="Обычный 28 2 2 4 12" xfId="38528"/>
    <cellStyle name="Обычный 28 2 2 4 13" xfId="38529"/>
    <cellStyle name="Обычный 28 2 2 4 14" xfId="38530"/>
    <cellStyle name="Обычный 28 2 2 4 15" xfId="38531"/>
    <cellStyle name="Обычный 28 2 2 4 16" xfId="38532"/>
    <cellStyle name="Обычный 28 2 2 4 17" xfId="38533"/>
    <cellStyle name="Обычный 28 2 2 4 18" xfId="38534"/>
    <cellStyle name="Обычный 28 2 2 4 2" xfId="38535"/>
    <cellStyle name="Обычный 28 2 2 4 3" xfId="38536"/>
    <cellStyle name="Обычный 28 2 2 4 4" xfId="38537"/>
    <cellStyle name="Обычный 28 2 2 4 5" xfId="38538"/>
    <cellStyle name="Обычный 28 2 2 4 6" xfId="38539"/>
    <cellStyle name="Обычный 28 2 2 4 7" xfId="38540"/>
    <cellStyle name="Обычный 28 2 2 4 8" xfId="38541"/>
    <cellStyle name="Обычный 28 2 2 4 9" xfId="38542"/>
    <cellStyle name="Обычный 28 2 2 5" xfId="38543"/>
    <cellStyle name="Обычный 28 2 2 5 10" xfId="38544"/>
    <cellStyle name="Обычный 28 2 2 5 11" xfId="38545"/>
    <cellStyle name="Обычный 28 2 2 5 12" xfId="38546"/>
    <cellStyle name="Обычный 28 2 2 5 13" xfId="38547"/>
    <cellStyle name="Обычный 28 2 2 5 14" xfId="38548"/>
    <cellStyle name="Обычный 28 2 2 5 15" xfId="38549"/>
    <cellStyle name="Обычный 28 2 2 5 16" xfId="38550"/>
    <cellStyle name="Обычный 28 2 2 5 17" xfId="38551"/>
    <cellStyle name="Обычный 28 2 2 5 18" xfId="38552"/>
    <cellStyle name="Обычный 28 2 2 5 2" xfId="38553"/>
    <cellStyle name="Обычный 28 2 2 5 3" xfId="38554"/>
    <cellStyle name="Обычный 28 2 2 5 4" xfId="38555"/>
    <cellStyle name="Обычный 28 2 2 5 5" xfId="38556"/>
    <cellStyle name="Обычный 28 2 2 5 6" xfId="38557"/>
    <cellStyle name="Обычный 28 2 2 5 7" xfId="38558"/>
    <cellStyle name="Обычный 28 2 2 5 8" xfId="38559"/>
    <cellStyle name="Обычный 28 2 2 5 9" xfId="38560"/>
    <cellStyle name="Обычный 28 2 2 6" xfId="38561"/>
    <cellStyle name="Обычный 28 2 2 7" xfId="38562"/>
    <cellStyle name="Обычный 28 2 2 8" xfId="38563"/>
    <cellStyle name="Обычный 28 2 2 9" xfId="38564"/>
    <cellStyle name="Обычный 28 2 20" xfId="38565"/>
    <cellStyle name="Обычный 28 2 21" xfId="38566"/>
    <cellStyle name="Обычный 28 2 22" xfId="38567"/>
    <cellStyle name="Обычный 28 2 23" xfId="38568"/>
    <cellStyle name="Обычный 28 2 24" xfId="38569"/>
    <cellStyle name="Обычный 28 2 28" xfId="38570"/>
    <cellStyle name="Обычный 28 2 3" xfId="38571"/>
    <cellStyle name="Обычный 28 2 3 10" xfId="38572"/>
    <cellStyle name="Обычный 28 2 3 11" xfId="38573"/>
    <cellStyle name="Обычный 28 2 3 12" xfId="38574"/>
    <cellStyle name="Обычный 28 2 3 13" xfId="38575"/>
    <cellStyle name="Обычный 28 2 3 14" xfId="38576"/>
    <cellStyle name="Обычный 28 2 3 15" xfId="38577"/>
    <cellStyle name="Обычный 28 2 3 16" xfId="38578"/>
    <cellStyle name="Обычный 28 2 3 17" xfId="38579"/>
    <cellStyle name="Обычный 28 2 3 18" xfId="38580"/>
    <cellStyle name="Обычный 28 2 3 19" xfId="38581"/>
    <cellStyle name="Обычный 28 2 3 2" xfId="38582"/>
    <cellStyle name="Обычный 28 2 3 2 10" xfId="38583"/>
    <cellStyle name="Обычный 28 2 3 2 11" xfId="38584"/>
    <cellStyle name="Обычный 28 2 3 2 12" xfId="38585"/>
    <cellStyle name="Обычный 28 2 3 2 13" xfId="38586"/>
    <cellStyle name="Обычный 28 2 3 2 14" xfId="38587"/>
    <cellStyle name="Обычный 28 2 3 2 15" xfId="38588"/>
    <cellStyle name="Обычный 28 2 3 2 16" xfId="38589"/>
    <cellStyle name="Обычный 28 2 3 2 17" xfId="38590"/>
    <cellStyle name="Обычный 28 2 3 2 18" xfId="38591"/>
    <cellStyle name="Обычный 28 2 3 2 19" xfId="38592"/>
    <cellStyle name="Обычный 28 2 3 2 2" xfId="38593"/>
    <cellStyle name="Обычный 28 2 3 2 2 10" xfId="38594"/>
    <cellStyle name="Обычный 28 2 3 2 2 11" xfId="38595"/>
    <cellStyle name="Обычный 28 2 3 2 2 12" xfId="38596"/>
    <cellStyle name="Обычный 28 2 3 2 2 13" xfId="38597"/>
    <cellStyle name="Обычный 28 2 3 2 2 14" xfId="38598"/>
    <cellStyle name="Обычный 28 2 3 2 2 15" xfId="38599"/>
    <cellStyle name="Обычный 28 2 3 2 2 16" xfId="38600"/>
    <cellStyle name="Обычный 28 2 3 2 2 17" xfId="38601"/>
    <cellStyle name="Обычный 28 2 3 2 2 18" xfId="38602"/>
    <cellStyle name="Обычный 28 2 3 2 2 2" xfId="38603"/>
    <cellStyle name="Обычный 28 2 3 2 2 3" xfId="38604"/>
    <cellStyle name="Обычный 28 2 3 2 2 4" xfId="38605"/>
    <cellStyle name="Обычный 28 2 3 2 2 5" xfId="38606"/>
    <cellStyle name="Обычный 28 2 3 2 2 6" xfId="38607"/>
    <cellStyle name="Обычный 28 2 3 2 2 7" xfId="38608"/>
    <cellStyle name="Обычный 28 2 3 2 2 8" xfId="38609"/>
    <cellStyle name="Обычный 28 2 3 2 2 9" xfId="38610"/>
    <cellStyle name="Обычный 28 2 3 2 20" xfId="38611"/>
    <cellStyle name="Обычный 28 2 3 2 21" xfId="38612"/>
    <cellStyle name="Обычный 28 2 3 2 3" xfId="38613"/>
    <cellStyle name="Обычный 28 2 3 2 3 10" xfId="38614"/>
    <cellStyle name="Обычный 28 2 3 2 3 11" xfId="38615"/>
    <cellStyle name="Обычный 28 2 3 2 3 12" xfId="38616"/>
    <cellStyle name="Обычный 28 2 3 2 3 13" xfId="38617"/>
    <cellStyle name="Обычный 28 2 3 2 3 14" xfId="38618"/>
    <cellStyle name="Обычный 28 2 3 2 3 15" xfId="38619"/>
    <cellStyle name="Обычный 28 2 3 2 3 16" xfId="38620"/>
    <cellStyle name="Обычный 28 2 3 2 3 17" xfId="38621"/>
    <cellStyle name="Обычный 28 2 3 2 3 18" xfId="38622"/>
    <cellStyle name="Обычный 28 2 3 2 3 2" xfId="38623"/>
    <cellStyle name="Обычный 28 2 3 2 3 3" xfId="38624"/>
    <cellStyle name="Обычный 28 2 3 2 3 4" xfId="38625"/>
    <cellStyle name="Обычный 28 2 3 2 3 5" xfId="38626"/>
    <cellStyle name="Обычный 28 2 3 2 3 6" xfId="38627"/>
    <cellStyle name="Обычный 28 2 3 2 3 7" xfId="38628"/>
    <cellStyle name="Обычный 28 2 3 2 3 8" xfId="38629"/>
    <cellStyle name="Обычный 28 2 3 2 3 9" xfId="38630"/>
    <cellStyle name="Обычный 28 2 3 2 4" xfId="38631"/>
    <cellStyle name="Обычный 28 2 3 2 4 10" xfId="38632"/>
    <cellStyle name="Обычный 28 2 3 2 4 11" xfId="38633"/>
    <cellStyle name="Обычный 28 2 3 2 4 12" xfId="38634"/>
    <cellStyle name="Обычный 28 2 3 2 4 13" xfId="38635"/>
    <cellStyle name="Обычный 28 2 3 2 4 14" xfId="38636"/>
    <cellStyle name="Обычный 28 2 3 2 4 15" xfId="38637"/>
    <cellStyle name="Обычный 28 2 3 2 4 16" xfId="38638"/>
    <cellStyle name="Обычный 28 2 3 2 4 17" xfId="38639"/>
    <cellStyle name="Обычный 28 2 3 2 4 18" xfId="38640"/>
    <cellStyle name="Обычный 28 2 3 2 4 2" xfId="38641"/>
    <cellStyle name="Обычный 28 2 3 2 4 3" xfId="38642"/>
    <cellStyle name="Обычный 28 2 3 2 4 4" xfId="38643"/>
    <cellStyle name="Обычный 28 2 3 2 4 5" xfId="38644"/>
    <cellStyle name="Обычный 28 2 3 2 4 6" xfId="38645"/>
    <cellStyle name="Обычный 28 2 3 2 4 7" xfId="38646"/>
    <cellStyle name="Обычный 28 2 3 2 4 8" xfId="38647"/>
    <cellStyle name="Обычный 28 2 3 2 4 9" xfId="38648"/>
    <cellStyle name="Обычный 28 2 3 2 5" xfId="38649"/>
    <cellStyle name="Обычный 28 2 3 2 6" xfId="38650"/>
    <cellStyle name="Обычный 28 2 3 2 7" xfId="38651"/>
    <cellStyle name="Обычный 28 2 3 2 8" xfId="38652"/>
    <cellStyle name="Обычный 28 2 3 2 9" xfId="38653"/>
    <cellStyle name="Обычный 28 2 3 20" xfId="38654"/>
    <cellStyle name="Обычный 28 2 3 21" xfId="38655"/>
    <cellStyle name="Обычный 28 2 3 22" xfId="38656"/>
    <cellStyle name="Обычный 28 2 3 3" xfId="38657"/>
    <cellStyle name="Обычный 28 2 3 3 10" xfId="38658"/>
    <cellStyle name="Обычный 28 2 3 3 11" xfId="38659"/>
    <cellStyle name="Обычный 28 2 3 3 12" xfId="38660"/>
    <cellStyle name="Обычный 28 2 3 3 13" xfId="38661"/>
    <cellStyle name="Обычный 28 2 3 3 14" xfId="38662"/>
    <cellStyle name="Обычный 28 2 3 3 15" xfId="38663"/>
    <cellStyle name="Обычный 28 2 3 3 16" xfId="38664"/>
    <cellStyle name="Обычный 28 2 3 3 17" xfId="38665"/>
    <cellStyle name="Обычный 28 2 3 3 18" xfId="38666"/>
    <cellStyle name="Обычный 28 2 3 3 2" xfId="38667"/>
    <cellStyle name="Обычный 28 2 3 3 3" xfId="38668"/>
    <cellStyle name="Обычный 28 2 3 3 4" xfId="38669"/>
    <cellStyle name="Обычный 28 2 3 3 5" xfId="38670"/>
    <cellStyle name="Обычный 28 2 3 3 6" xfId="38671"/>
    <cellStyle name="Обычный 28 2 3 3 7" xfId="38672"/>
    <cellStyle name="Обычный 28 2 3 3 8" xfId="38673"/>
    <cellStyle name="Обычный 28 2 3 3 9" xfId="38674"/>
    <cellStyle name="Обычный 28 2 3 4" xfId="38675"/>
    <cellStyle name="Обычный 28 2 3 4 10" xfId="38676"/>
    <cellStyle name="Обычный 28 2 3 4 11" xfId="38677"/>
    <cellStyle name="Обычный 28 2 3 4 12" xfId="38678"/>
    <cellStyle name="Обычный 28 2 3 4 13" xfId="38679"/>
    <cellStyle name="Обычный 28 2 3 4 14" xfId="38680"/>
    <cellStyle name="Обычный 28 2 3 4 15" xfId="38681"/>
    <cellStyle name="Обычный 28 2 3 4 16" xfId="38682"/>
    <cellStyle name="Обычный 28 2 3 4 17" xfId="38683"/>
    <cellStyle name="Обычный 28 2 3 4 18" xfId="38684"/>
    <cellStyle name="Обычный 28 2 3 4 2" xfId="38685"/>
    <cellStyle name="Обычный 28 2 3 4 3" xfId="38686"/>
    <cellStyle name="Обычный 28 2 3 4 4" xfId="38687"/>
    <cellStyle name="Обычный 28 2 3 4 5" xfId="38688"/>
    <cellStyle name="Обычный 28 2 3 4 6" xfId="38689"/>
    <cellStyle name="Обычный 28 2 3 4 7" xfId="38690"/>
    <cellStyle name="Обычный 28 2 3 4 8" xfId="38691"/>
    <cellStyle name="Обычный 28 2 3 4 9" xfId="38692"/>
    <cellStyle name="Обычный 28 2 3 5" xfId="38693"/>
    <cellStyle name="Обычный 28 2 3 5 10" xfId="38694"/>
    <cellStyle name="Обычный 28 2 3 5 11" xfId="38695"/>
    <cellStyle name="Обычный 28 2 3 5 12" xfId="38696"/>
    <cellStyle name="Обычный 28 2 3 5 13" xfId="38697"/>
    <cellStyle name="Обычный 28 2 3 5 14" xfId="38698"/>
    <cellStyle name="Обычный 28 2 3 5 15" xfId="38699"/>
    <cellStyle name="Обычный 28 2 3 5 16" xfId="38700"/>
    <cellStyle name="Обычный 28 2 3 5 17" xfId="38701"/>
    <cellStyle name="Обычный 28 2 3 5 18" xfId="38702"/>
    <cellStyle name="Обычный 28 2 3 5 2" xfId="38703"/>
    <cellStyle name="Обычный 28 2 3 5 3" xfId="38704"/>
    <cellStyle name="Обычный 28 2 3 5 4" xfId="38705"/>
    <cellStyle name="Обычный 28 2 3 5 5" xfId="38706"/>
    <cellStyle name="Обычный 28 2 3 5 6" xfId="38707"/>
    <cellStyle name="Обычный 28 2 3 5 7" xfId="38708"/>
    <cellStyle name="Обычный 28 2 3 5 8" xfId="38709"/>
    <cellStyle name="Обычный 28 2 3 5 9" xfId="38710"/>
    <cellStyle name="Обычный 28 2 3 6" xfId="38711"/>
    <cellStyle name="Обычный 28 2 3 7" xfId="38712"/>
    <cellStyle name="Обычный 28 2 3 8" xfId="38713"/>
    <cellStyle name="Обычный 28 2 3 9" xfId="38714"/>
    <cellStyle name="Обычный 28 2 4" xfId="38715"/>
    <cellStyle name="Обычный 28 2 4 10" xfId="38716"/>
    <cellStyle name="Обычный 28 2 4 11" xfId="38717"/>
    <cellStyle name="Обычный 28 2 4 12" xfId="38718"/>
    <cellStyle name="Обычный 28 2 4 13" xfId="38719"/>
    <cellStyle name="Обычный 28 2 4 14" xfId="38720"/>
    <cellStyle name="Обычный 28 2 4 15" xfId="38721"/>
    <cellStyle name="Обычный 28 2 4 16" xfId="38722"/>
    <cellStyle name="Обычный 28 2 4 17" xfId="38723"/>
    <cellStyle name="Обычный 28 2 4 18" xfId="38724"/>
    <cellStyle name="Обычный 28 2 4 19" xfId="38725"/>
    <cellStyle name="Обычный 28 2 4 2" xfId="38726"/>
    <cellStyle name="Обычный 28 2 4 2 10" xfId="38727"/>
    <cellStyle name="Обычный 28 2 4 2 11" xfId="38728"/>
    <cellStyle name="Обычный 28 2 4 2 12" xfId="38729"/>
    <cellStyle name="Обычный 28 2 4 2 13" xfId="38730"/>
    <cellStyle name="Обычный 28 2 4 2 14" xfId="38731"/>
    <cellStyle name="Обычный 28 2 4 2 15" xfId="38732"/>
    <cellStyle name="Обычный 28 2 4 2 16" xfId="38733"/>
    <cellStyle name="Обычный 28 2 4 2 17" xfId="38734"/>
    <cellStyle name="Обычный 28 2 4 2 18" xfId="38735"/>
    <cellStyle name="Обычный 28 2 4 2 2" xfId="38736"/>
    <cellStyle name="Обычный 28 2 4 2 3" xfId="38737"/>
    <cellStyle name="Обычный 28 2 4 2 4" xfId="38738"/>
    <cellStyle name="Обычный 28 2 4 2 5" xfId="38739"/>
    <cellStyle name="Обычный 28 2 4 2 6" xfId="38740"/>
    <cellStyle name="Обычный 28 2 4 2 7" xfId="38741"/>
    <cellStyle name="Обычный 28 2 4 2 8" xfId="38742"/>
    <cellStyle name="Обычный 28 2 4 2 9" xfId="38743"/>
    <cellStyle name="Обычный 28 2 4 20" xfId="38744"/>
    <cellStyle name="Обычный 28 2 4 21" xfId="38745"/>
    <cellStyle name="Обычный 28 2 4 3" xfId="38746"/>
    <cellStyle name="Обычный 28 2 4 3 10" xfId="38747"/>
    <cellStyle name="Обычный 28 2 4 3 11" xfId="38748"/>
    <cellStyle name="Обычный 28 2 4 3 12" xfId="38749"/>
    <cellStyle name="Обычный 28 2 4 3 13" xfId="38750"/>
    <cellStyle name="Обычный 28 2 4 3 14" xfId="38751"/>
    <cellStyle name="Обычный 28 2 4 3 15" xfId="38752"/>
    <cellStyle name="Обычный 28 2 4 3 16" xfId="38753"/>
    <cellStyle name="Обычный 28 2 4 3 17" xfId="38754"/>
    <cellStyle name="Обычный 28 2 4 3 18" xfId="38755"/>
    <cellStyle name="Обычный 28 2 4 3 2" xfId="38756"/>
    <cellStyle name="Обычный 28 2 4 3 3" xfId="38757"/>
    <cellStyle name="Обычный 28 2 4 3 4" xfId="38758"/>
    <cellStyle name="Обычный 28 2 4 3 5" xfId="38759"/>
    <cellStyle name="Обычный 28 2 4 3 6" xfId="38760"/>
    <cellStyle name="Обычный 28 2 4 3 7" xfId="38761"/>
    <cellStyle name="Обычный 28 2 4 3 8" xfId="38762"/>
    <cellStyle name="Обычный 28 2 4 3 9" xfId="38763"/>
    <cellStyle name="Обычный 28 2 4 4" xfId="38764"/>
    <cellStyle name="Обычный 28 2 4 4 10" xfId="38765"/>
    <cellStyle name="Обычный 28 2 4 4 11" xfId="38766"/>
    <cellStyle name="Обычный 28 2 4 4 12" xfId="38767"/>
    <cellStyle name="Обычный 28 2 4 4 13" xfId="38768"/>
    <cellStyle name="Обычный 28 2 4 4 14" xfId="38769"/>
    <cellStyle name="Обычный 28 2 4 4 15" xfId="38770"/>
    <cellStyle name="Обычный 28 2 4 4 16" xfId="38771"/>
    <cellStyle name="Обычный 28 2 4 4 17" xfId="38772"/>
    <cellStyle name="Обычный 28 2 4 4 18" xfId="38773"/>
    <cellStyle name="Обычный 28 2 4 4 2" xfId="38774"/>
    <cellStyle name="Обычный 28 2 4 4 3" xfId="38775"/>
    <cellStyle name="Обычный 28 2 4 4 4" xfId="38776"/>
    <cellStyle name="Обычный 28 2 4 4 5" xfId="38777"/>
    <cellStyle name="Обычный 28 2 4 4 6" xfId="38778"/>
    <cellStyle name="Обычный 28 2 4 4 7" xfId="38779"/>
    <cellStyle name="Обычный 28 2 4 4 8" xfId="38780"/>
    <cellStyle name="Обычный 28 2 4 4 9" xfId="38781"/>
    <cellStyle name="Обычный 28 2 4 5" xfId="38782"/>
    <cellStyle name="Обычный 28 2 4 6" xfId="38783"/>
    <cellStyle name="Обычный 28 2 4 7" xfId="38784"/>
    <cellStyle name="Обычный 28 2 4 8" xfId="38785"/>
    <cellStyle name="Обычный 28 2 4 9" xfId="38786"/>
    <cellStyle name="Обычный 28 2 5" xfId="38787"/>
    <cellStyle name="Обычный 28 2 5 10" xfId="38788"/>
    <cellStyle name="Обычный 28 2 5 11" xfId="38789"/>
    <cellStyle name="Обычный 28 2 5 12" xfId="38790"/>
    <cellStyle name="Обычный 28 2 5 13" xfId="38791"/>
    <cellStyle name="Обычный 28 2 5 14" xfId="38792"/>
    <cellStyle name="Обычный 28 2 5 15" xfId="38793"/>
    <cellStyle name="Обычный 28 2 5 16" xfId="38794"/>
    <cellStyle name="Обычный 28 2 5 17" xfId="38795"/>
    <cellStyle name="Обычный 28 2 5 18" xfId="38796"/>
    <cellStyle name="Обычный 28 2 5 2" xfId="38797"/>
    <cellStyle name="Обычный 28 2 5 3" xfId="38798"/>
    <cellStyle name="Обычный 28 2 5 4" xfId="38799"/>
    <cellStyle name="Обычный 28 2 5 5" xfId="38800"/>
    <cellStyle name="Обычный 28 2 5 6" xfId="38801"/>
    <cellStyle name="Обычный 28 2 5 7" xfId="38802"/>
    <cellStyle name="Обычный 28 2 5 8" xfId="38803"/>
    <cellStyle name="Обычный 28 2 5 9" xfId="38804"/>
    <cellStyle name="Обычный 28 2 6" xfId="38805"/>
    <cellStyle name="Обычный 28 2 6 10" xfId="38806"/>
    <cellStyle name="Обычный 28 2 6 11" xfId="38807"/>
    <cellStyle name="Обычный 28 2 6 12" xfId="38808"/>
    <cellStyle name="Обычный 28 2 6 13" xfId="38809"/>
    <cellStyle name="Обычный 28 2 6 14" xfId="38810"/>
    <cellStyle name="Обычный 28 2 6 15" xfId="38811"/>
    <cellStyle name="Обычный 28 2 6 16" xfId="38812"/>
    <cellStyle name="Обычный 28 2 6 17" xfId="38813"/>
    <cellStyle name="Обычный 28 2 6 18" xfId="38814"/>
    <cellStyle name="Обычный 28 2 6 2" xfId="38815"/>
    <cellStyle name="Обычный 28 2 6 3" xfId="38816"/>
    <cellStyle name="Обычный 28 2 6 4" xfId="38817"/>
    <cellStyle name="Обычный 28 2 6 5" xfId="38818"/>
    <cellStyle name="Обычный 28 2 6 6" xfId="38819"/>
    <cellStyle name="Обычный 28 2 6 7" xfId="38820"/>
    <cellStyle name="Обычный 28 2 6 8" xfId="38821"/>
    <cellStyle name="Обычный 28 2 6 9" xfId="38822"/>
    <cellStyle name="Обычный 28 2 7" xfId="38823"/>
    <cellStyle name="Обычный 28 2 7 10" xfId="38824"/>
    <cellStyle name="Обычный 28 2 7 11" xfId="38825"/>
    <cellStyle name="Обычный 28 2 7 12" xfId="38826"/>
    <cellStyle name="Обычный 28 2 7 13" xfId="38827"/>
    <cellStyle name="Обычный 28 2 7 14" xfId="38828"/>
    <cellStyle name="Обычный 28 2 7 15" xfId="38829"/>
    <cellStyle name="Обычный 28 2 7 16" xfId="38830"/>
    <cellStyle name="Обычный 28 2 7 17" xfId="38831"/>
    <cellStyle name="Обычный 28 2 7 18" xfId="38832"/>
    <cellStyle name="Обычный 28 2 7 2" xfId="38833"/>
    <cellStyle name="Обычный 28 2 7 3" xfId="38834"/>
    <cellStyle name="Обычный 28 2 7 4" xfId="38835"/>
    <cellStyle name="Обычный 28 2 7 5" xfId="38836"/>
    <cellStyle name="Обычный 28 2 7 6" xfId="38837"/>
    <cellStyle name="Обычный 28 2 7 7" xfId="38838"/>
    <cellStyle name="Обычный 28 2 7 8" xfId="38839"/>
    <cellStyle name="Обычный 28 2 7 9" xfId="38840"/>
    <cellStyle name="Обычный 28 2 8" xfId="38841"/>
    <cellStyle name="Обычный 28 2 9" xfId="38842"/>
    <cellStyle name="Обычный 28 3" xfId="38843"/>
    <cellStyle name="Обычный 28 4" xfId="38844"/>
    <cellStyle name="Обычный 28 4 2" xfId="38845"/>
    <cellStyle name="Обычный 28 4 3" xfId="38846"/>
    <cellStyle name="Обычный 28 5" xfId="38847"/>
    <cellStyle name="Обычный 29" xfId="38848"/>
    <cellStyle name="Обычный 29 10" xfId="38849"/>
    <cellStyle name="Обычный 29 11" xfId="38850"/>
    <cellStyle name="Обычный 29 12" xfId="38851"/>
    <cellStyle name="Обычный 29 13" xfId="38852"/>
    <cellStyle name="Обычный 29 14" xfId="38853"/>
    <cellStyle name="Обычный 29 15" xfId="38854"/>
    <cellStyle name="Обычный 29 16" xfId="38855"/>
    <cellStyle name="Обычный 29 17" xfId="38856"/>
    <cellStyle name="Обычный 29 18" xfId="38857"/>
    <cellStyle name="Обычный 29 19" xfId="38858"/>
    <cellStyle name="Обычный 29 2" xfId="38859"/>
    <cellStyle name="Обычный 29 2 10" xfId="38860"/>
    <cellStyle name="Обычный 29 2 11" xfId="38861"/>
    <cellStyle name="Обычный 29 2 12" xfId="38862"/>
    <cellStyle name="Обычный 29 2 13" xfId="38863"/>
    <cellStyle name="Обычный 29 2 14" xfId="38864"/>
    <cellStyle name="Обычный 29 2 15" xfId="38865"/>
    <cellStyle name="Обычный 29 2 16" xfId="38866"/>
    <cellStyle name="Обычный 29 2 17" xfId="38867"/>
    <cellStyle name="Обычный 29 2 18" xfId="38868"/>
    <cellStyle name="Обычный 29 2 19" xfId="38869"/>
    <cellStyle name="Обычный 29 2 2" xfId="38870"/>
    <cellStyle name="Обычный 29 2 2 10" xfId="38871"/>
    <cellStyle name="Обычный 29 2 2 11" xfId="38872"/>
    <cellStyle name="Обычный 29 2 2 12" xfId="38873"/>
    <cellStyle name="Обычный 29 2 2 13" xfId="38874"/>
    <cellStyle name="Обычный 29 2 2 14" xfId="38875"/>
    <cellStyle name="Обычный 29 2 2 15" xfId="38876"/>
    <cellStyle name="Обычный 29 2 2 16" xfId="38877"/>
    <cellStyle name="Обычный 29 2 2 17" xfId="38878"/>
    <cellStyle name="Обычный 29 2 2 18" xfId="38879"/>
    <cellStyle name="Обычный 29 2 2 19" xfId="38880"/>
    <cellStyle name="Обычный 29 2 2 2" xfId="38881"/>
    <cellStyle name="Обычный 29 2 2 2 10" xfId="38882"/>
    <cellStyle name="Обычный 29 2 2 2 11" xfId="38883"/>
    <cellStyle name="Обычный 29 2 2 2 12" xfId="38884"/>
    <cellStyle name="Обычный 29 2 2 2 13" xfId="38885"/>
    <cellStyle name="Обычный 29 2 2 2 14" xfId="38886"/>
    <cellStyle name="Обычный 29 2 2 2 15" xfId="38887"/>
    <cellStyle name="Обычный 29 2 2 2 16" xfId="38888"/>
    <cellStyle name="Обычный 29 2 2 2 17" xfId="38889"/>
    <cellStyle name="Обычный 29 2 2 2 18" xfId="38890"/>
    <cellStyle name="Обычный 29 2 2 2 19" xfId="38891"/>
    <cellStyle name="Обычный 29 2 2 2 2" xfId="38892"/>
    <cellStyle name="Обычный 29 2 2 2 2 10" xfId="38893"/>
    <cellStyle name="Обычный 29 2 2 2 2 11" xfId="38894"/>
    <cellStyle name="Обычный 29 2 2 2 2 12" xfId="38895"/>
    <cellStyle name="Обычный 29 2 2 2 2 13" xfId="38896"/>
    <cellStyle name="Обычный 29 2 2 2 2 14" xfId="38897"/>
    <cellStyle name="Обычный 29 2 2 2 2 15" xfId="38898"/>
    <cellStyle name="Обычный 29 2 2 2 2 16" xfId="38899"/>
    <cellStyle name="Обычный 29 2 2 2 2 17" xfId="38900"/>
    <cellStyle name="Обычный 29 2 2 2 2 18" xfId="38901"/>
    <cellStyle name="Обычный 29 2 2 2 2 2" xfId="38902"/>
    <cellStyle name="Обычный 29 2 2 2 2 3" xfId="38903"/>
    <cellStyle name="Обычный 29 2 2 2 2 4" xfId="38904"/>
    <cellStyle name="Обычный 29 2 2 2 2 5" xfId="38905"/>
    <cellStyle name="Обычный 29 2 2 2 2 6" xfId="38906"/>
    <cellStyle name="Обычный 29 2 2 2 2 7" xfId="38907"/>
    <cellStyle name="Обычный 29 2 2 2 2 8" xfId="38908"/>
    <cellStyle name="Обычный 29 2 2 2 2 9" xfId="38909"/>
    <cellStyle name="Обычный 29 2 2 2 20" xfId="38910"/>
    <cellStyle name="Обычный 29 2 2 2 21" xfId="38911"/>
    <cellStyle name="Обычный 29 2 2 2 3" xfId="38912"/>
    <cellStyle name="Обычный 29 2 2 2 3 10" xfId="38913"/>
    <cellStyle name="Обычный 29 2 2 2 3 11" xfId="38914"/>
    <cellStyle name="Обычный 29 2 2 2 3 12" xfId="38915"/>
    <cellStyle name="Обычный 29 2 2 2 3 13" xfId="38916"/>
    <cellStyle name="Обычный 29 2 2 2 3 14" xfId="38917"/>
    <cellStyle name="Обычный 29 2 2 2 3 15" xfId="38918"/>
    <cellStyle name="Обычный 29 2 2 2 3 16" xfId="38919"/>
    <cellStyle name="Обычный 29 2 2 2 3 17" xfId="38920"/>
    <cellStyle name="Обычный 29 2 2 2 3 18" xfId="38921"/>
    <cellStyle name="Обычный 29 2 2 2 3 2" xfId="38922"/>
    <cellStyle name="Обычный 29 2 2 2 3 3" xfId="38923"/>
    <cellStyle name="Обычный 29 2 2 2 3 4" xfId="38924"/>
    <cellStyle name="Обычный 29 2 2 2 3 5" xfId="38925"/>
    <cellStyle name="Обычный 29 2 2 2 3 6" xfId="38926"/>
    <cellStyle name="Обычный 29 2 2 2 3 7" xfId="38927"/>
    <cellStyle name="Обычный 29 2 2 2 3 8" xfId="38928"/>
    <cellStyle name="Обычный 29 2 2 2 3 9" xfId="38929"/>
    <cellStyle name="Обычный 29 2 2 2 4" xfId="38930"/>
    <cellStyle name="Обычный 29 2 2 2 4 10" xfId="38931"/>
    <cellStyle name="Обычный 29 2 2 2 4 11" xfId="38932"/>
    <cellStyle name="Обычный 29 2 2 2 4 12" xfId="38933"/>
    <cellStyle name="Обычный 29 2 2 2 4 13" xfId="38934"/>
    <cellStyle name="Обычный 29 2 2 2 4 14" xfId="38935"/>
    <cellStyle name="Обычный 29 2 2 2 4 15" xfId="38936"/>
    <cellStyle name="Обычный 29 2 2 2 4 16" xfId="38937"/>
    <cellStyle name="Обычный 29 2 2 2 4 17" xfId="38938"/>
    <cellStyle name="Обычный 29 2 2 2 4 18" xfId="38939"/>
    <cellStyle name="Обычный 29 2 2 2 4 2" xfId="38940"/>
    <cellStyle name="Обычный 29 2 2 2 4 3" xfId="38941"/>
    <cellStyle name="Обычный 29 2 2 2 4 4" xfId="38942"/>
    <cellStyle name="Обычный 29 2 2 2 4 5" xfId="38943"/>
    <cellStyle name="Обычный 29 2 2 2 4 6" xfId="38944"/>
    <cellStyle name="Обычный 29 2 2 2 4 7" xfId="38945"/>
    <cellStyle name="Обычный 29 2 2 2 4 8" xfId="38946"/>
    <cellStyle name="Обычный 29 2 2 2 4 9" xfId="38947"/>
    <cellStyle name="Обычный 29 2 2 2 5" xfId="38948"/>
    <cellStyle name="Обычный 29 2 2 2 6" xfId="38949"/>
    <cellStyle name="Обычный 29 2 2 2 7" xfId="38950"/>
    <cellStyle name="Обычный 29 2 2 2 8" xfId="38951"/>
    <cellStyle name="Обычный 29 2 2 2 9" xfId="38952"/>
    <cellStyle name="Обычный 29 2 2 20" xfId="38953"/>
    <cellStyle name="Обычный 29 2 2 21" xfId="38954"/>
    <cellStyle name="Обычный 29 2 2 22" xfId="38955"/>
    <cellStyle name="Обычный 29 2 2 3" xfId="38956"/>
    <cellStyle name="Обычный 29 2 2 3 10" xfId="38957"/>
    <cellStyle name="Обычный 29 2 2 3 11" xfId="38958"/>
    <cellStyle name="Обычный 29 2 2 3 12" xfId="38959"/>
    <cellStyle name="Обычный 29 2 2 3 13" xfId="38960"/>
    <cellStyle name="Обычный 29 2 2 3 14" xfId="38961"/>
    <cellStyle name="Обычный 29 2 2 3 15" xfId="38962"/>
    <cellStyle name="Обычный 29 2 2 3 16" xfId="38963"/>
    <cellStyle name="Обычный 29 2 2 3 17" xfId="38964"/>
    <cellStyle name="Обычный 29 2 2 3 18" xfId="38965"/>
    <cellStyle name="Обычный 29 2 2 3 2" xfId="38966"/>
    <cellStyle name="Обычный 29 2 2 3 3" xfId="38967"/>
    <cellStyle name="Обычный 29 2 2 3 4" xfId="38968"/>
    <cellStyle name="Обычный 29 2 2 3 5" xfId="38969"/>
    <cellStyle name="Обычный 29 2 2 3 6" xfId="38970"/>
    <cellStyle name="Обычный 29 2 2 3 7" xfId="38971"/>
    <cellStyle name="Обычный 29 2 2 3 8" xfId="38972"/>
    <cellStyle name="Обычный 29 2 2 3 9" xfId="38973"/>
    <cellStyle name="Обычный 29 2 2 4" xfId="38974"/>
    <cellStyle name="Обычный 29 2 2 4 10" xfId="38975"/>
    <cellStyle name="Обычный 29 2 2 4 11" xfId="38976"/>
    <cellStyle name="Обычный 29 2 2 4 12" xfId="38977"/>
    <cellStyle name="Обычный 29 2 2 4 13" xfId="38978"/>
    <cellStyle name="Обычный 29 2 2 4 14" xfId="38979"/>
    <cellStyle name="Обычный 29 2 2 4 15" xfId="38980"/>
    <cellStyle name="Обычный 29 2 2 4 16" xfId="38981"/>
    <cellStyle name="Обычный 29 2 2 4 17" xfId="38982"/>
    <cellStyle name="Обычный 29 2 2 4 18" xfId="38983"/>
    <cellStyle name="Обычный 29 2 2 4 2" xfId="38984"/>
    <cellStyle name="Обычный 29 2 2 4 3" xfId="38985"/>
    <cellStyle name="Обычный 29 2 2 4 4" xfId="38986"/>
    <cellStyle name="Обычный 29 2 2 4 5" xfId="38987"/>
    <cellStyle name="Обычный 29 2 2 4 6" xfId="38988"/>
    <cellStyle name="Обычный 29 2 2 4 7" xfId="38989"/>
    <cellStyle name="Обычный 29 2 2 4 8" xfId="38990"/>
    <cellStyle name="Обычный 29 2 2 4 9" xfId="38991"/>
    <cellStyle name="Обычный 29 2 2 5" xfId="38992"/>
    <cellStyle name="Обычный 29 2 2 5 10" xfId="38993"/>
    <cellStyle name="Обычный 29 2 2 5 11" xfId="38994"/>
    <cellStyle name="Обычный 29 2 2 5 12" xfId="38995"/>
    <cellStyle name="Обычный 29 2 2 5 13" xfId="38996"/>
    <cellStyle name="Обычный 29 2 2 5 14" xfId="38997"/>
    <cellStyle name="Обычный 29 2 2 5 15" xfId="38998"/>
    <cellStyle name="Обычный 29 2 2 5 16" xfId="38999"/>
    <cellStyle name="Обычный 29 2 2 5 17" xfId="39000"/>
    <cellStyle name="Обычный 29 2 2 5 18" xfId="39001"/>
    <cellStyle name="Обычный 29 2 2 5 2" xfId="39002"/>
    <cellStyle name="Обычный 29 2 2 5 3" xfId="39003"/>
    <cellStyle name="Обычный 29 2 2 5 4" xfId="39004"/>
    <cellStyle name="Обычный 29 2 2 5 5" xfId="39005"/>
    <cellStyle name="Обычный 29 2 2 5 6" xfId="39006"/>
    <cellStyle name="Обычный 29 2 2 5 7" xfId="39007"/>
    <cellStyle name="Обычный 29 2 2 5 8" xfId="39008"/>
    <cellStyle name="Обычный 29 2 2 5 9" xfId="39009"/>
    <cellStyle name="Обычный 29 2 2 6" xfId="39010"/>
    <cellStyle name="Обычный 29 2 2 7" xfId="39011"/>
    <cellStyle name="Обычный 29 2 2 8" xfId="39012"/>
    <cellStyle name="Обычный 29 2 2 9" xfId="39013"/>
    <cellStyle name="Обычный 29 2 20" xfId="39014"/>
    <cellStyle name="Обычный 29 2 21" xfId="39015"/>
    <cellStyle name="Обычный 29 2 22" xfId="39016"/>
    <cellStyle name="Обычный 29 2 23" xfId="39017"/>
    <cellStyle name="Обычный 29 2 24" xfId="39018"/>
    <cellStyle name="Обычный 29 2 25" xfId="39019"/>
    <cellStyle name="Обычный 29 2 3" xfId="39020"/>
    <cellStyle name="Обычный 29 2 3 10" xfId="39021"/>
    <cellStyle name="Обычный 29 2 3 11" xfId="39022"/>
    <cellStyle name="Обычный 29 2 3 12" xfId="39023"/>
    <cellStyle name="Обычный 29 2 3 13" xfId="39024"/>
    <cellStyle name="Обычный 29 2 3 14" xfId="39025"/>
    <cellStyle name="Обычный 29 2 3 15" xfId="39026"/>
    <cellStyle name="Обычный 29 2 3 16" xfId="39027"/>
    <cellStyle name="Обычный 29 2 3 17" xfId="39028"/>
    <cellStyle name="Обычный 29 2 3 18" xfId="39029"/>
    <cellStyle name="Обычный 29 2 3 19" xfId="39030"/>
    <cellStyle name="Обычный 29 2 3 2" xfId="39031"/>
    <cellStyle name="Обычный 29 2 3 2 10" xfId="39032"/>
    <cellStyle name="Обычный 29 2 3 2 11" xfId="39033"/>
    <cellStyle name="Обычный 29 2 3 2 12" xfId="39034"/>
    <cellStyle name="Обычный 29 2 3 2 13" xfId="39035"/>
    <cellStyle name="Обычный 29 2 3 2 14" xfId="39036"/>
    <cellStyle name="Обычный 29 2 3 2 15" xfId="39037"/>
    <cellStyle name="Обычный 29 2 3 2 16" xfId="39038"/>
    <cellStyle name="Обычный 29 2 3 2 17" xfId="39039"/>
    <cellStyle name="Обычный 29 2 3 2 18" xfId="39040"/>
    <cellStyle name="Обычный 29 2 3 2 19" xfId="39041"/>
    <cellStyle name="Обычный 29 2 3 2 2" xfId="39042"/>
    <cellStyle name="Обычный 29 2 3 2 2 10" xfId="39043"/>
    <cellStyle name="Обычный 29 2 3 2 2 11" xfId="39044"/>
    <cellStyle name="Обычный 29 2 3 2 2 12" xfId="39045"/>
    <cellStyle name="Обычный 29 2 3 2 2 13" xfId="39046"/>
    <cellStyle name="Обычный 29 2 3 2 2 14" xfId="39047"/>
    <cellStyle name="Обычный 29 2 3 2 2 15" xfId="39048"/>
    <cellStyle name="Обычный 29 2 3 2 2 16" xfId="39049"/>
    <cellStyle name="Обычный 29 2 3 2 2 17" xfId="39050"/>
    <cellStyle name="Обычный 29 2 3 2 2 18" xfId="39051"/>
    <cellStyle name="Обычный 29 2 3 2 2 2" xfId="39052"/>
    <cellStyle name="Обычный 29 2 3 2 2 3" xfId="39053"/>
    <cellStyle name="Обычный 29 2 3 2 2 4" xfId="39054"/>
    <cellStyle name="Обычный 29 2 3 2 2 5" xfId="39055"/>
    <cellStyle name="Обычный 29 2 3 2 2 6" xfId="39056"/>
    <cellStyle name="Обычный 29 2 3 2 2 7" xfId="39057"/>
    <cellStyle name="Обычный 29 2 3 2 2 8" xfId="39058"/>
    <cellStyle name="Обычный 29 2 3 2 2 9" xfId="39059"/>
    <cellStyle name="Обычный 29 2 3 2 20" xfId="39060"/>
    <cellStyle name="Обычный 29 2 3 2 21" xfId="39061"/>
    <cellStyle name="Обычный 29 2 3 2 3" xfId="39062"/>
    <cellStyle name="Обычный 29 2 3 2 3 10" xfId="39063"/>
    <cellStyle name="Обычный 29 2 3 2 3 11" xfId="39064"/>
    <cellStyle name="Обычный 29 2 3 2 3 12" xfId="39065"/>
    <cellStyle name="Обычный 29 2 3 2 3 13" xfId="39066"/>
    <cellStyle name="Обычный 29 2 3 2 3 14" xfId="39067"/>
    <cellStyle name="Обычный 29 2 3 2 3 15" xfId="39068"/>
    <cellStyle name="Обычный 29 2 3 2 3 16" xfId="39069"/>
    <cellStyle name="Обычный 29 2 3 2 3 17" xfId="39070"/>
    <cellStyle name="Обычный 29 2 3 2 3 18" xfId="39071"/>
    <cellStyle name="Обычный 29 2 3 2 3 2" xfId="39072"/>
    <cellStyle name="Обычный 29 2 3 2 3 3" xfId="39073"/>
    <cellStyle name="Обычный 29 2 3 2 3 4" xfId="39074"/>
    <cellStyle name="Обычный 29 2 3 2 3 5" xfId="39075"/>
    <cellStyle name="Обычный 29 2 3 2 3 6" xfId="39076"/>
    <cellStyle name="Обычный 29 2 3 2 3 7" xfId="39077"/>
    <cellStyle name="Обычный 29 2 3 2 3 8" xfId="39078"/>
    <cellStyle name="Обычный 29 2 3 2 3 9" xfId="39079"/>
    <cellStyle name="Обычный 29 2 3 2 4" xfId="39080"/>
    <cellStyle name="Обычный 29 2 3 2 4 10" xfId="39081"/>
    <cellStyle name="Обычный 29 2 3 2 4 11" xfId="39082"/>
    <cellStyle name="Обычный 29 2 3 2 4 12" xfId="39083"/>
    <cellStyle name="Обычный 29 2 3 2 4 13" xfId="39084"/>
    <cellStyle name="Обычный 29 2 3 2 4 14" xfId="39085"/>
    <cellStyle name="Обычный 29 2 3 2 4 15" xfId="39086"/>
    <cellStyle name="Обычный 29 2 3 2 4 16" xfId="39087"/>
    <cellStyle name="Обычный 29 2 3 2 4 17" xfId="39088"/>
    <cellStyle name="Обычный 29 2 3 2 4 18" xfId="39089"/>
    <cellStyle name="Обычный 29 2 3 2 4 2" xfId="39090"/>
    <cellStyle name="Обычный 29 2 3 2 4 3" xfId="39091"/>
    <cellStyle name="Обычный 29 2 3 2 4 4" xfId="39092"/>
    <cellStyle name="Обычный 29 2 3 2 4 5" xfId="39093"/>
    <cellStyle name="Обычный 29 2 3 2 4 6" xfId="39094"/>
    <cellStyle name="Обычный 29 2 3 2 4 7" xfId="39095"/>
    <cellStyle name="Обычный 29 2 3 2 4 8" xfId="39096"/>
    <cellStyle name="Обычный 29 2 3 2 4 9" xfId="39097"/>
    <cellStyle name="Обычный 29 2 3 2 5" xfId="39098"/>
    <cellStyle name="Обычный 29 2 3 2 6" xfId="39099"/>
    <cellStyle name="Обычный 29 2 3 2 7" xfId="39100"/>
    <cellStyle name="Обычный 29 2 3 2 8" xfId="39101"/>
    <cellStyle name="Обычный 29 2 3 2 9" xfId="39102"/>
    <cellStyle name="Обычный 29 2 3 20" xfId="39103"/>
    <cellStyle name="Обычный 29 2 3 21" xfId="39104"/>
    <cellStyle name="Обычный 29 2 3 22" xfId="39105"/>
    <cellStyle name="Обычный 29 2 3 3" xfId="39106"/>
    <cellStyle name="Обычный 29 2 3 3 10" xfId="39107"/>
    <cellStyle name="Обычный 29 2 3 3 11" xfId="39108"/>
    <cellStyle name="Обычный 29 2 3 3 12" xfId="39109"/>
    <cellStyle name="Обычный 29 2 3 3 13" xfId="39110"/>
    <cellStyle name="Обычный 29 2 3 3 14" xfId="39111"/>
    <cellStyle name="Обычный 29 2 3 3 15" xfId="39112"/>
    <cellStyle name="Обычный 29 2 3 3 16" xfId="39113"/>
    <cellStyle name="Обычный 29 2 3 3 17" xfId="39114"/>
    <cellStyle name="Обычный 29 2 3 3 18" xfId="39115"/>
    <cellStyle name="Обычный 29 2 3 3 2" xfId="39116"/>
    <cellStyle name="Обычный 29 2 3 3 3" xfId="39117"/>
    <cellStyle name="Обычный 29 2 3 3 4" xfId="39118"/>
    <cellStyle name="Обычный 29 2 3 3 5" xfId="39119"/>
    <cellStyle name="Обычный 29 2 3 3 6" xfId="39120"/>
    <cellStyle name="Обычный 29 2 3 3 7" xfId="39121"/>
    <cellStyle name="Обычный 29 2 3 3 8" xfId="39122"/>
    <cellStyle name="Обычный 29 2 3 3 9" xfId="39123"/>
    <cellStyle name="Обычный 29 2 3 4" xfId="39124"/>
    <cellStyle name="Обычный 29 2 3 4 10" xfId="39125"/>
    <cellStyle name="Обычный 29 2 3 4 11" xfId="39126"/>
    <cellStyle name="Обычный 29 2 3 4 12" xfId="39127"/>
    <cellStyle name="Обычный 29 2 3 4 13" xfId="39128"/>
    <cellStyle name="Обычный 29 2 3 4 14" xfId="39129"/>
    <cellStyle name="Обычный 29 2 3 4 15" xfId="39130"/>
    <cellStyle name="Обычный 29 2 3 4 16" xfId="39131"/>
    <cellStyle name="Обычный 29 2 3 4 17" xfId="39132"/>
    <cellStyle name="Обычный 29 2 3 4 18" xfId="39133"/>
    <cellStyle name="Обычный 29 2 3 4 2" xfId="39134"/>
    <cellStyle name="Обычный 29 2 3 4 3" xfId="39135"/>
    <cellStyle name="Обычный 29 2 3 4 4" xfId="39136"/>
    <cellStyle name="Обычный 29 2 3 4 5" xfId="39137"/>
    <cellStyle name="Обычный 29 2 3 4 6" xfId="39138"/>
    <cellStyle name="Обычный 29 2 3 4 7" xfId="39139"/>
    <cellStyle name="Обычный 29 2 3 4 8" xfId="39140"/>
    <cellStyle name="Обычный 29 2 3 4 9" xfId="39141"/>
    <cellStyle name="Обычный 29 2 3 5" xfId="39142"/>
    <cellStyle name="Обычный 29 2 3 5 10" xfId="39143"/>
    <cellStyle name="Обычный 29 2 3 5 11" xfId="39144"/>
    <cellStyle name="Обычный 29 2 3 5 12" xfId="39145"/>
    <cellStyle name="Обычный 29 2 3 5 13" xfId="39146"/>
    <cellStyle name="Обычный 29 2 3 5 14" xfId="39147"/>
    <cellStyle name="Обычный 29 2 3 5 15" xfId="39148"/>
    <cellStyle name="Обычный 29 2 3 5 16" xfId="39149"/>
    <cellStyle name="Обычный 29 2 3 5 17" xfId="39150"/>
    <cellStyle name="Обычный 29 2 3 5 18" xfId="39151"/>
    <cellStyle name="Обычный 29 2 3 5 2" xfId="39152"/>
    <cellStyle name="Обычный 29 2 3 5 3" xfId="39153"/>
    <cellStyle name="Обычный 29 2 3 5 4" xfId="39154"/>
    <cellStyle name="Обычный 29 2 3 5 5" xfId="39155"/>
    <cellStyle name="Обычный 29 2 3 5 6" xfId="39156"/>
    <cellStyle name="Обычный 29 2 3 5 7" xfId="39157"/>
    <cellStyle name="Обычный 29 2 3 5 8" xfId="39158"/>
    <cellStyle name="Обычный 29 2 3 5 9" xfId="39159"/>
    <cellStyle name="Обычный 29 2 3 6" xfId="39160"/>
    <cellStyle name="Обычный 29 2 3 7" xfId="39161"/>
    <cellStyle name="Обычный 29 2 3 8" xfId="39162"/>
    <cellStyle name="Обычный 29 2 3 9" xfId="39163"/>
    <cellStyle name="Обычный 29 2 4" xfId="39164"/>
    <cellStyle name="Обычный 29 2 4 10" xfId="39165"/>
    <cellStyle name="Обычный 29 2 4 11" xfId="39166"/>
    <cellStyle name="Обычный 29 2 4 12" xfId="39167"/>
    <cellStyle name="Обычный 29 2 4 13" xfId="39168"/>
    <cellStyle name="Обычный 29 2 4 14" xfId="39169"/>
    <cellStyle name="Обычный 29 2 4 15" xfId="39170"/>
    <cellStyle name="Обычный 29 2 4 16" xfId="39171"/>
    <cellStyle name="Обычный 29 2 4 17" xfId="39172"/>
    <cellStyle name="Обычный 29 2 4 18" xfId="39173"/>
    <cellStyle name="Обычный 29 2 4 19" xfId="39174"/>
    <cellStyle name="Обычный 29 2 4 2" xfId="39175"/>
    <cellStyle name="Обычный 29 2 4 2 10" xfId="39176"/>
    <cellStyle name="Обычный 29 2 4 2 11" xfId="39177"/>
    <cellStyle name="Обычный 29 2 4 2 12" xfId="39178"/>
    <cellStyle name="Обычный 29 2 4 2 13" xfId="39179"/>
    <cellStyle name="Обычный 29 2 4 2 14" xfId="39180"/>
    <cellStyle name="Обычный 29 2 4 2 15" xfId="39181"/>
    <cellStyle name="Обычный 29 2 4 2 16" xfId="39182"/>
    <cellStyle name="Обычный 29 2 4 2 17" xfId="39183"/>
    <cellStyle name="Обычный 29 2 4 2 18" xfId="39184"/>
    <cellStyle name="Обычный 29 2 4 2 2" xfId="39185"/>
    <cellStyle name="Обычный 29 2 4 2 3" xfId="39186"/>
    <cellStyle name="Обычный 29 2 4 2 4" xfId="39187"/>
    <cellStyle name="Обычный 29 2 4 2 5" xfId="39188"/>
    <cellStyle name="Обычный 29 2 4 2 6" xfId="39189"/>
    <cellStyle name="Обычный 29 2 4 2 7" xfId="39190"/>
    <cellStyle name="Обычный 29 2 4 2 8" xfId="39191"/>
    <cellStyle name="Обычный 29 2 4 2 9" xfId="39192"/>
    <cellStyle name="Обычный 29 2 4 20" xfId="39193"/>
    <cellStyle name="Обычный 29 2 4 21" xfId="39194"/>
    <cellStyle name="Обычный 29 2 4 3" xfId="39195"/>
    <cellStyle name="Обычный 29 2 4 3 10" xfId="39196"/>
    <cellStyle name="Обычный 29 2 4 3 11" xfId="39197"/>
    <cellStyle name="Обычный 29 2 4 3 12" xfId="39198"/>
    <cellStyle name="Обычный 29 2 4 3 13" xfId="39199"/>
    <cellStyle name="Обычный 29 2 4 3 14" xfId="39200"/>
    <cellStyle name="Обычный 29 2 4 3 15" xfId="39201"/>
    <cellStyle name="Обычный 29 2 4 3 16" xfId="39202"/>
    <cellStyle name="Обычный 29 2 4 3 17" xfId="39203"/>
    <cellStyle name="Обычный 29 2 4 3 18" xfId="39204"/>
    <cellStyle name="Обычный 29 2 4 3 2" xfId="39205"/>
    <cellStyle name="Обычный 29 2 4 3 3" xfId="39206"/>
    <cellStyle name="Обычный 29 2 4 3 4" xfId="39207"/>
    <cellStyle name="Обычный 29 2 4 3 5" xfId="39208"/>
    <cellStyle name="Обычный 29 2 4 3 6" xfId="39209"/>
    <cellStyle name="Обычный 29 2 4 3 7" xfId="39210"/>
    <cellStyle name="Обычный 29 2 4 3 8" xfId="39211"/>
    <cellStyle name="Обычный 29 2 4 3 9" xfId="39212"/>
    <cellStyle name="Обычный 29 2 4 4" xfId="39213"/>
    <cellStyle name="Обычный 29 2 4 4 10" xfId="39214"/>
    <cellStyle name="Обычный 29 2 4 4 11" xfId="39215"/>
    <cellStyle name="Обычный 29 2 4 4 12" xfId="39216"/>
    <cellStyle name="Обычный 29 2 4 4 13" xfId="39217"/>
    <cellStyle name="Обычный 29 2 4 4 14" xfId="39218"/>
    <cellStyle name="Обычный 29 2 4 4 15" xfId="39219"/>
    <cellStyle name="Обычный 29 2 4 4 16" xfId="39220"/>
    <cellStyle name="Обычный 29 2 4 4 17" xfId="39221"/>
    <cellStyle name="Обычный 29 2 4 4 18" xfId="39222"/>
    <cellStyle name="Обычный 29 2 4 4 2" xfId="39223"/>
    <cellStyle name="Обычный 29 2 4 4 3" xfId="39224"/>
    <cellStyle name="Обычный 29 2 4 4 4" xfId="39225"/>
    <cellStyle name="Обычный 29 2 4 4 5" xfId="39226"/>
    <cellStyle name="Обычный 29 2 4 4 6" xfId="39227"/>
    <cellStyle name="Обычный 29 2 4 4 7" xfId="39228"/>
    <cellStyle name="Обычный 29 2 4 4 8" xfId="39229"/>
    <cellStyle name="Обычный 29 2 4 4 9" xfId="39230"/>
    <cellStyle name="Обычный 29 2 4 5" xfId="39231"/>
    <cellStyle name="Обычный 29 2 4 6" xfId="39232"/>
    <cellStyle name="Обычный 29 2 4 7" xfId="39233"/>
    <cellStyle name="Обычный 29 2 4 8" xfId="39234"/>
    <cellStyle name="Обычный 29 2 4 9" xfId="39235"/>
    <cellStyle name="Обычный 29 2 5" xfId="39236"/>
    <cellStyle name="Обычный 29 2 5 10" xfId="39237"/>
    <cellStyle name="Обычный 29 2 5 11" xfId="39238"/>
    <cellStyle name="Обычный 29 2 5 12" xfId="39239"/>
    <cellStyle name="Обычный 29 2 5 13" xfId="39240"/>
    <cellStyle name="Обычный 29 2 5 14" xfId="39241"/>
    <cellStyle name="Обычный 29 2 5 15" xfId="39242"/>
    <cellStyle name="Обычный 29 2 5 16" xfId="39243"/>
    <cellStyle name="Обычный 29 2 5 17" xfId="39244"/>
    <cellStyle name="Обычный 29 2 5 18" xfId="39245"/>
    <cellStyle name="Обычный 29 2 5 2" xfId="39246"/>
    <cellStyle name="Обычный 29 2 5 3" xfId="39247"/>
    <cellStyle name="Обычный 29 2 5 4" xfId="39248"/>
    <cellStyle name="Обычный 29 2 5 5" xfId="39249"/>
    <cellStyle name="Обычный 29 2 5 6" xfId="39250"/>
    <cellStyle name="Обычный 29 2 5 7" xfId="39251"/>
    <cellStyle name="Обычный 29 2 5 8" xfId="39252"/>
    <cellStyle name="Обычный 29 2 5 9" xfId="39253"/>
    <cellStyle name="Обычный 29 2 6" xfId="39254"/>
    <cellStyle name="Обычный 29 2 6 10" xfId="39255"/>
    <cellStyle name="Обычный 29 2 6 11" xfId="39256"/>
    <cellStyle name="Обычный 29 2 6 12" xfId="39257"/>
    <cellStyle name="Обычный 29 2 6 13" xfId="39258"/>
    <cellStyle name="Обычный 29 2 6 14" xfId="39259"/>
    <cellStyle name="Обычный 29 2 6 15" xfId="39260"/>
    <cellStyle name="Обычный 29 2 6 16" xfId="39261"/>
    <cellStyle name="Обычный 29 2 6 17" xfId="39262"/>
    <cellStyle name="Обычный 29 2 6 18" xfId="39263"/>
    <cellStyle name="Обычный 29 2 6 2" xfId="39264"/>
    <cellStyle name="Обычный 29 2 6 3" xfId="39265"/>
    <cellStyle name="Обычный 29 2 6 4" xfId="39266"/>
    <cellStyle name="Обычный 29 2 6 5" xfId="39267"/>
    <cellStyle name="Обычный 29 2 6 6" xfId="39268"/>
    <cellStyle name="Обычный 29 2 6 7" xfId="39269"/>
    <cellStyle name="Обычный 29 2 6 8" xfId="39270"/>
    <cellStyle name="Обычный 29 2 6 9" xfId="39271"/>
    <cellStyle name="Обычный 29 2 7" xfId="39272"/>
    <cellStyle name="Обычный 29 2 7 10" xfId="39273"/>
    <cellStyle name="Обычный 29 2 7 11" xfId="39274"/>
    <cellStyle name="Обычный 29 2 7 12" xfId="39275"/>
    <cellStyle name="Обычный 29 2 7 13" xfId="39276"/>
    <cellStyle name="Обычный 29 2 7 14" xfId="39277"/>
    <cellStyle name="Обычный 29 2 7 15" xfId="39278"/>
    <cellStyle name="Обычный 29 2 7 16" xfId="39279"/>
    <cellStyle name="Обычный 29 2 7 17" xfId="39280"/>
    <cellStyle name="Обычный 29 2 7 18" xfId="39281"/>
    <cellStyle name="Обычный 29 2 7 2" xfId="39282"/>
    <cellStyle name="Обычный 29 2 7 3" xfId="39283"/>
    <cellStyle name="Обычный 29 2 7 4" xfId="39284"/>
    <cellStyle name="Обычный 29 2 7 5" xfId="39285"/>
    <cellStyle name="Обычный 29 2 7 6" xfId="39286"/>
    <cellStyle name="Обычный 29 2 7 7" xfId="39287"/>
    <cellStyle name="Обычный 29 2 7 8" xfId="39288"/>
    <cellStyle name="Обычный 29 2 7 9" xfId="39289"/>
    <cellStyle name="Обычный 29 2 8" xfId="39290"/>
    <cellStyle name="Обычный 29 2 9" xfId="39291"/>
    <cellStyle name="Обычный 29 20" xfId="39292"/>
    <cellStyle name="Обычный 29 21" xfId="39293"/>
    <cellStyle name="Обычный 29 22" xfId="39294"/>
    <cellStyle name="Обычный 29 23" xfId="39295"/>
    <cellStyle name="Обычный 29 24" xfId="39296"/>
    <cellStyle name="Обычный 29 25" xfId="39297"/>
    <cellStyle name="Обычный 29 26" xfId="39298"/>
    <cellStyle name="Обычный 29 27" xfId="39299"/>
    <cellStyle name="Обычный 29 3" xfId="39300"/>
    <cellStyle name="Обычный 29 3 10" xfId="39301"/>
    <cellStyle name="Обычный 29 3 11" xfId="39302"/>
    <cellStyle name="Обычный 29 3 12" xfId="39303"/>
    <cellStyle name="Обычный 29 3 13" xfId="39304"/>
    <cellStyle name="Обычный 29 3 14" xfId="39305"/>
    <cellStyle name="Обычный 29 3 15" xfId="39306"/>
    <cellStyle name="Обычный 29 3 16" xfId="39307"/>
    <cellStyle name="Обычный 29 3 17" xfId="39308"/>
    <cellStyle name="Обычный 29 3 18" xfId="39309"/>
    <cellStyle name="Обычный 29 3 19" xfId="39310"/>
    <cellStyle name="Обычный 29 3 2" xfId="39311"/>
    <cellStyle name="Обычный 29 3 2 10" xfId="39312"/>
    <cellStyle name="Обычный 29 3 2 11" xfId="39313"/>
    <cellStyle name="Обычный 29 3 2 12" xfId="39314"/>
    <cellStyle name="Обычный 29 3 2 13" xfId="39315"/>
    <cellStyle name="Обычный 29 3 2 14" xfId="39316"/>
    <cellStyle name="Обычный 29 3 2 15" xfId="39317"/>
    <cellStyle name="Обычный 29 3 2 16" xfId="39318"/>
    <cellStyle name="Обычный 29 3 2 17" xfId="39319"/>
    <cellStyle name="Обычный 29 3 2 18" xfId="39320"/>
    <cellStyle name="Обычный 29 3 2 19" xfId="39321"/>
    <cellStyle name="Обычный 29 3 2 2" xfId="39322"/>
    <cellStyle name="Обычный 29 3 2 2 10" xfId="39323"/>
    <cellStyle name="Обычный 29 3 2 2 11" xfId="39324"/>
    <cellStyle name="Обычный 29 3 2 2 12" xfId="39325"/>
    <cellStyle name="Обычный 29 3 2 2 13" xfId="39326"/>
    <cellStyle name="Обычный 29 3 2 2 14" xfId="39327"/>
    <cellStyle name="Обычный 29 3 2 2 15" xfId="39328"/>
    <cellStyle name="Обычный 29 3 2 2 16" xfId="39329"/>
    <cellStyle name="Обычный 29 3 2 2 17" xfId="39330"/>
    <cellStyle name="Обычный 29 3 2 2 18" xfId="39331"/>
    <cellStyle name="Обычный 29 3 2 2 2" xfId="39332"/>
    <cellStyle name="Обычный 29 3 2 2 3" xfId="39333"/>
    <cellStyle name="Обычный 29 3 2 2 4" xfId="39334"/>
    <cellStyle name="Обычный 29 3 2 2 5" xfId="39335"/>
    <cellStyle name="Обычный 29 3 2 2 6" xfId="39336"/>
    <cellStyle name="Обычный 29 3 2 2 7" xfId="39337"/>
    <cellStyle name="Обычный 29 3 2 2 8" xfId="39338"/>
    <cellStyle name="Обычный 29 3 2 2 9" xfId="39339"/>
    <cellStyle name="Обычный 29 3 2 20" xfId="39340"/>
    <cellStyle name="Обычный 29 3 2 21" xfId="39341"/>
    <cellStyle name="Обычный 29 3 2 3" xfId="39342"/>
    <cellStyle name="Обычный 29 3 2 3 10" xfId="39343"/>
    <cellStyle name="Обычный 29 3 2 3 11" xfId="39344"/>
    <cellStyle name="Обычный 29 3 2 3 12" xfId="39345"/>
    <cellStyle name="Обычный 29 3 2 3 13" xfId="39346"/>
    <cellStyle name="Обычный 29 3 2 3 14" xfId="39347"/>
    <cellStyle name="Обычный 29 3 2 3 15" xfId="39348"/>
    <cellStyle name="Обычный 29 3 2 3 16" xfId="39349"/>
    <cellStyle name="Обычный 29 3 2 3 17" xfId="39350"/>
    <cellStyle name="Обычный 29 3 2 3 18" xfId="39351"/>
    <cellStyle name="Обычный 29 3 2 3 2" xfId="39352"/>
    <cellStyle name="Обычный 29 3 2 3 3" xfId="39353"/>
    <cellStyle name="Обычный 29 3 2 3 4" xfId="39354"/>
    <cellStyle name="Обычный 29 3 2 3 5" xfId="39355"/>
    <cellStyle name="Обычный 29 3 2 3 6" xfId="39356"/>
    <cellStyle name="Обычный 29 3 2 3 7" xfId="39357"/>
    <cellStyle name="Обычный 29 3 2 3 8" xfId="39358"/>
    <cellStyle name="Обычный 29 3 2 3 9" xfId="39359"/>
    <cellStyle name="Обычный 29 3 2 4" xfId="39360"/>
    <cellStyle name="Обычный 29 3 2 4 10" xfId="39361"/>
    <cellStyle name="Обычный 29 3 2 4 11" xfId="39362"/>
    <cellStyle name="Обычный 29 3 2 4 12" xfId="39363"/>
    <cellStyle name="Обычный 29 3 2 4 13" xfId="39364"/>
    <cellStyle name="Обычный 29 3 2 4 14" xfId="39365"/>
    <cellStyle name="Обычный 29 3 2 4 15" xfId="39366"/>
    <cellStyle name="Обычный 29 3 2 4 16" xfId="39367"/>
    <cellStyle name="Обычный 29 3 2 4 17" xfId="39368"/>
    <cellStyle name="Обычный 29 3 2 4 18" xfId="39369"/>
    <cellStyle name="Обычный 29 3 2 4 2" xfId="39370"/>
    <cellStyle name="Обычный 29 3 2 4 3" xfId="39371"/>
    <cellStyle name="Обычный 29 3 2 4 4" xfId="39372"/>
    <cellStyle name="Обычный 29 3 2 4 5" xfId="39373"/>
    <cellStyle name="Обычный 29 3 2 4 6" xfId="39374"/>
    <cellStyle name="Обычный 29 3 2 4 7" xfId="39375"/>
    <cellStyle name="Обычный 29 3 2 4 8" xfId="39376"/>
    <cellStyle name="Обычный 29 3 2 4 9" xfId="39377"/>
    <cellStyle name="Обычный 29 3 2 5" xfId="39378"/>
    <cellStyle name="Обычный 29 3 2 6" xfId="39379"/>
    <cellStyle name="Обычный 29 3 2 7" xfId="39380"/>
    <cellStyle name="Обычный 29 3 2 8" xfId="39381"/>
    <cellStyle name="Обычный 29 3 2 9" xfId="39382"/>
    <cellStyle name="Обычный 29 3 20" xfId="39383"/>
    <cellStyle name="Обычный 29 3 21" xfId="39384"/>
    <cellStyle name="Обычный 29 3 22" xfId="39385"/>
    <cellStyle name="Обычный 29 3 3" xfId="39386"/>
    <cellStyle name="Обычный 29 3 3 10" xfId="39387"/>
    <cellStyle name="Обычный 29 3 3 11" xfId="39388"/>
    <cellStyle name="Обычный 29 3 3 12" xfId="39389"/>
    <cellStyle name="Обычный 29 3 3 13" xfId="39390"/>
    <cellStyle name="Обычный 29 3 3 14" xfId="39391"/>
    <cellStyle name="Обычный 29 3 3 15" xfId="39392"/>
    <cellStyle name="Обычный 29 3 3 16" xfId="39393"/>
    <cellStyle name="Обычный 29 3 3 17" xfId="39394"/>
    <cellStyle name="Обычный 29 3 3 18" xfId="39395"/>
    <cellStyle name="Обычный 29 3 3 2" xfId="39396"/>
    <cellStyle name="Обычный 29 3 3 3" xfId="39397"/>
    <cellStyle name="Обычный 29 3 3 4" xfId="39398"/>
    <cellStyle name="Обычный 29 3 3 5" xfId="39399"/>
    <cellStyle name="Обычный 29 3 3 6" xfId="39400"/>
    <cellStyle name="Обычный 29 3 3 7" xfId="39401"/>
    <cellStyle name="Обычный 29 3 3 8" xfId="39402"/>
    <cellStyle name="Обычный 29 3 3 9" xfId="39403"/>
    <cellStyle name="Обычный 29 3 4" xfId="39404"/>
    <cellStyle name="Обычный 29 3 4 10" xfId="39405"/>
    <cellStyle name="Обычный 29 3 4 11" xfId="39406"/>
    <cellStyle name="Обычный 29 3 4 12" xfId="39407"/>
    <cellStyle name="Обычный 29 3 4 13" xfId="39408"/>
    <cellStyle name="Обычный 29 3 4 14" xfId="39409"/>
    <cellStyle name="Обычный 29 3 4 15" xfId="39410"/>
    <cellStyle name="Обычный 29 3 4 16" xfId="39411"/>
    <cellStyle name="Обычный 29 3 4 17" xfId="39412"/>
    <cellStyle name="Обычный 29 3 4 18" xfId="39413"/>
    <cellStyle name="Обычный 29 3 4 2" xfId="39414"/>
    <cellStyle name="Обычный 29 3 4 3" xfId="39415"/>
    <cellStyle name="Обычный 29 3 4 4" xfId="39416"/>
    <cellStyle name="Обычный 29 3 4 5" xfId="39417"/>
    <cellStyle name="Обычный 29 3 4 6" xfId="39418"/>
    <cellStyle name="Обычный 29 3 4 7" xfId="39419"/>
    <cellStyle name="Обычный 29 3 4 8" xfId="39420"/>
    <cellStyle name="Обычный 29 3 4 9" xfId="39421"/>
    <cellStyle name="Обычный 29 3 5" xfId="39422"/>
    <cellStyle name="Обычный 29 3 5 10" xfId="39423"/>
    <cellStyle name="Обычный 29 3 5 11" xfId="39424"/>
    <cellStyle name="Обычный 29 3 5 12" xfId="39425"/>
    <cellStyle name="Обычный 29 3 5 13" xfId="39426"/>
    <cellStyle name="Обычный 29 3 5 14" xfId="39427"/>
    <cellStyle name="Обычный 29 3 5 15" xfId="39428"/>
    <cellStyle name="Обычный 29 3 5 16" xfId="39429"/>
    <cellStyle name="Обычный 29 3 5 17" xfId="39430"/>
    <cellStyle name="Обычный 29 3 5 18" xfId="39431"/>
    <cellStyle name="Обычный 29 3 5 2" xfId="39432"/>
    <cellStyle name="Обычный 29 3 5 3" xfId="39433"/>
    <cellStyle name="Обычный 29 3 5 4" xfId="39434"/>
    <cellStyle name="Обычный 29 3 5 5" xfId="39435"/>
    <cellStyle name="Обычный 29 3 5 6" xfId="39436"/>
    <cellStyle name="Обычный 29 3 5 7" xfId="39437"/>
    <cellStyle name="Обычный 29 3 5 8" xfId="39438"/>
    <cellStyle name="Обычный 29 3 5 9" xfId="39439"/>
    <cellStyle name="Обычный 29 3 6" xfId="39440"/>
    <cellStyle name="Обычный 29 3 7" xfId="39441"/>
    <cellStyle name="Обычный 29 3 8" xfId="39442"/>
    <cellStyle name="Обычный 29 3 9" xfId="39443"/>
    <cellStyle name="Обычный 29 4" xfId="39444"/>
    <cellStyle name="Обычный 29 4 10" xfId="39445"/>
    <cellStyle name="Обычный 29 4 11" xfId="39446"/>
    <cellStyle name="Обычный 29 4 12" xfId="39447"/>
    <cellStyle name="Обычный 29 4 13" xfId="39448"/>
    <cellStyle name="Обычный 29 4 14" xfId="39449"/>
    <cellStyle name="Обычный 29 4 15" xfId="39450"/>
    <cellStyle name="Обычный 29 4 16" xfId="39451"/>
    <cellStyle name="Обычный 29 4 17" xfId="39452"/>
    <cellStyle name="Обычный 29 4 18" xfId="39453"/>
    <cellStyle name="Обычный 29 4 19" xfId="39454"/>
    <cellStyle name="Обычный 29 4 2" xfId="39455"/>
    <cellStyle name="Обычный 29 4 2 10" xfId="39456"/>
    <cellStyle name="Обычный 29 4 2 11" xfId="39457"/>
    <cellStyle name="Обычный 29 4 2 12" xfId="39458"/>
    <cellStyle name="Обычный 29 4 2 13" xfId="39459"/>
    <cellStyle name="Обычный 29 4 2 14" xfId="39460"/>
    <cellStyle name="Обычный 29 4 2 15" xfId="39461"/>
    <cellStyle name="Обычный 29 4 2 16" xfId="39462"/>
    <cellStyle name="Обычный 29 4 2 17" xfId="39463"/>
    <cellStyle name="Обычный 29 4 2 18" xfId="39464"/>
    <cellStyle name="Обычный 29 4 2 19" xfId="39465"/>
    <cellStyle name="Обычный 29 4 2 2" xfId="39466"/>
    <cellStyle name="Обычный 29 4 2 2 10" xfId="39467"/>
    <cellStyle name="Обычный 29 4 2 2 11" xfId="39468"/>
    <cellStyle name="Обычный 29 4 2 2 12" xfId="39469"/>
    <cellStyle name="Обычный 29 4 2 2 13" xfId="39470"/>
    <cellStyle name="Обычный 29 4 2 2 14" xfId="39471"/>
    <cellStyle name="Обычный 29 4 2 2 15" xfId="39472"/>
    <cellStyle name="Обычный 29 4 2 2 16" xfId="39473"/>
    <cellStyle name="Обычный 29 4 2 2 17" xfId="39474"/>
    <cellStyle name="Обычный 29 4 2 2 18" xfId="39475"/>
    <cellStyle name="Обычный 29 4 2 2 2" xfId="39476"/>
    <cellStyle name="Обычный 29 4 2 2 3" xfId="39477"/>
    <cellStyle name="Обычный 29 4 2 2 4" xfId="39478"/>
    <cellStyle name="Обычный 29 4 2 2 5" xfId="39479"/>
    <cellStyle name="Обычный 29 4 2 2 6" xfId="39480"/>
    <cellStyle name="Обычный 29 4 2 2 7" xfId="39481"/>
    <cellStyle name="Обычный 29 4 2 2 8" xfId="39482"/>
    <cellStyle name="Обычный 29 4 2 2 9" xfId="39483"/>
    <cellStyle name="Обычный 29 4 2 20" xfId="39484"/>
    <cellStyle name="Обычный 29 4 2 21" xfId="39485"/>
    <cellStyle name="Обычный 29 4 2 3" xfId="39486"/>
    <cellStyle name="Обычный 29 4 2 3 10" xfId="39487"/>
    <cellStyle name="Обычный 29 4 2 3 11" xfId="39488"/>
    <cellStyle name="Обычный 29 4 2 3 12" xfId="39489"/>
    <cellStyle name="Обычный 29 4 2 3 13" xfId="39490"/>
    <cellStyle name="Обычный 29 4 2 3 14" xfId="39491"/>
    <cellStyle name="Обычный 29 4 2 3 15" xfId="39492"/>
    <cellStyle name="Обычный 29 4 2 3 16" xfId="39493"/>
    <cellStyle name="Обычный 29 4 2 3 17" xfId="39494"/>
    <cellStyle name="Обычный 29 4 2 3 18" xfId="39495"/>
    <cellStyle name="Обычный 29 4 2 3 2" xfId="39496"/>
    <cellStyle name="Обычный 29 4 2 3 3" xfId="39497"/>
    <cellStyle name="Обычный 29 4 2 3 4" xfId="39498"/>
    <cellStyle name="Обычный 29 4 2 3 5" xfId="39499"/>
    <cellStyle name="Обычный 29 4 2 3 6" xfId="39500"/>
    <cellStyle name="Обычный 29 4 2 3 7" xfId="39501"/>
    <cellStyle name="Обычный 29 4 2 3 8" xfId="39502"/>
    <cellStyle name="Обычный 29 4 2 3 9" xfId="39503"/>
    <cellStyle name="Обычный 29 4 2 4" xfId="39504"/>
    <cellStyle name="Обычный 29 4 2 4 10" xfId="39505"/>
    <cellStyle name="Обычный 29 4 2 4 11" xfId="39506"/>
    <cellStyle name="Обычный 29 4 2 4 12" xfId="39507"/>
    <cellStyle name="Обычный 29 4 2 4 13" xfId="39508"/>
    <cellStyle name="Обычный 29 4 2 4 14" xfId="39509"/>
    <cellStyle name="Обычный 29 4 2 4 15" xfId="39510"/>
    <cellStyle name="Обычный 29 4 2 4 16" xfId="39511"/>
    <cellStyle name="Обычный 29 4 2 4 17" xfId="39512"/>
    <cellStyle name="Обычный 29 4 2 4 18" xfId="39513"/>
    <cellStyle name="Обычный 29 4 2 4 2" xfId="39514"/>
    <cellStyle name="Обычный 29 4 2 4 3" xfId="39515"/>
    <cellStyle name="Обычный 29 4 2 4 4" xfId="39516"/>
    <cellStyle name="Обычный 29 4 2 4 5" xfId="39517"/>
    <cellStyle name="Обычный 29 4 2 4 6" xfId="39518"/>
    <cellStyle name="Обычный 29 4 2 4 7" xfId="39519"/>
    <cellStyle name="Обычный 29 4 2 4 8" xfId="39520"/>
    <cellStyle name="Обычный 29 4 2 4 9" xfId="39521"/>
    <cellStyle name="Обычный 29 4 2 5" xfId="39522"/>
    <cellStyle name="Обычный 29 4 2 6" xfId="39523"/>
    <cellStyle name="Обычный 29 4 2 7" xfId="39524"/>
    <cellStyle name="Обычный 29 4 2 8" xfId="39525"/>
    <cellStyle name="Обычный 29 4 2 9" xfId="39526"/>
    <cellStyle name="Обычный 29 4 20" xfId="39527"/>
    <cellStyle name="Обычный 29 4 21" xfId="39528"/>
    <cellStyle name="Обычный 29 4 22" xfId="39529"/>
    <cellStyle name="Обычный 29 4 3" xfId="39530"/>
    <cellStyle name="Обычный 29 4 3 10" xfId="39531"/>
    <cellStyle name="Обычный 29 4 3 11" xfId="39532"/>
    <cellStyle name="Обычный 29 4 3 12" xfId="39533"/>
    <cellStyle name="Обычный 29 4 3 13" xfId="39534"/>
    <cellStyle name="Обычный 29 4 3 14" xfId="39535"/>
    <cellStyle name="Обычный 29 4 3 15" xfId="39536"/>
    <cellStyle name="Обычный 29 4 3 16" xfId="39537"/>
    <cellStyle name="Обычный 29 4 3 17" xfId="39538"/>
    <cellStyle name="Обычный 29 4 3 18" xfId="39539"/>
    <cellStyle name="Обычный 29 4 3 2" xfId="39540"/>
    <cellStyle name="Обычный 29 4 3 3" xfId="39541"/>
    <cellStyle name="Обычный 29 4 3 4" xfId="39542"/>
    <cellStyle name="Обычный 29 4 3 5" xfId="39543"/>
    <cellStyle name="Обычный 29 4 3 6" xfId="39544"/>
    <cellStyle name="Обычный 29 4 3 7" xfId="39545"/>
    <cellStyle name="Обычный 29 4 3 8" xfId="39546"/>
    <cellStyle name="Обычный 29 4 3 9" xfId="39547"/>
    <cellStyle name="Обычный 29 4 4" xfId="39548"/>
    <cellStyle name="Обычный 29 4 4 10" xfId="39549"/>
    <cellStyle name="Обычный 29 4 4 11" xfId="39550"/>
    <cellStyle name="Обычный 29 4 4 12" xfId="39551"/>
    <cellStyle name="Обычный 29 4 4 13" xfId="39552"/>
    <cellStyle name="Обычный 29 4 4 14" xfId="39553"/>
    <cellStyle name="Обычный 29 4 4 15" xfId="39554"/>
    <cellStyle name="Обычный 29 4 4 16" xfId="39555"/>
    <cellStyle name="Обычный 29 4 4 17" xfId="39556"/>
    <cellStyle name="Обычный 29 4 4 18" xfId="39557"/>
    <cellStyle name="Обычный 29 4 4 2" xfId="39558"/>
    <cellStyle name="Обычный 29 4 4 3" xfId="39559"/>
    <cellStyle name="Обычный 29 4 4 4" xfId="39560"/>
    <cellStyle name="Обычный 29 4 4 5" xfId="39561"/>
    <cellStyle name="Обычный 29 4 4 6" xfId="39562"/>
    <cellStyle name="Обычный 29 4 4 7" xfId="39563"/>
    <cellStyle name="Обычный 29 4 4 8" xfId="39564"/>
    <cellStyle name="Обычный 29 4 4 9" xfId="39565"/>
    <cellStyle name="Обычный 29 4 5" xfId="39566"/>
    <cellStyle name="Обычный 29 4 5 10" xfId="39567"/>
    <cellStyle name="Обычный 29 4 5 11" xfId="39568"/>
    <cellStyle name="Обычный 29 4 5 12" xfId="39569"/>
    <cellStyle name="Обычный 29 4 5 13" xfId="39570"/>
    <cellStyle name="Обычный 29 4 5 14" xfId="39571"/>
    <cellStyle name="Обычный 29 4 5 15" xfId="39572"/>
    <cellStyle name="Обычный 29 4 5 16" xfId="39573"/>
    <cellStyle name="Обычный 29 4 5 17" xfId="39574"/>
    <cellStyle name="Обычный 29 4 5 18" xfId="39575"/>
    <cellStyle name="Обычный 29 4 5 2" xfId="39576"/>
    <cellStyle name="Обычный 29 4 5 3" xfId="39577"/>
    <cellStyle name="Обычный 29 4 5 4" xfId="39578"/>
    <cellStyle name="Обычный 29 4 5 5" xfId="39579"/>
    <cellStyle name="Обычный 29 4 5 6" xfId="39580"/>
    <cellStyle name="Обычный 29 4 5 7" xfId="39581"/>
    <cellStyle name="Обычный 29 4 5 8" xfId="39582"/>
    <cellStyle name="Обычный 29 4 5 9" xfId="39583"/>
    <cellStyle name="Обычный 29 4 6" xfId="39584"/>
    <cellStyle name="Обычный 29 4 7" xfId="39585"/>
    <cellStyle name="Обычный 29 4 8" xfId="39586"/>
    <cellStyle name="Обычный 29 4 9" xfId="39587"/>
    <cellStyle name="Обычный 29 5" xfId="39588"/>
    <cellStyle name="Обычный 29 5 10" xfId="39589"/>
    <cellStyle name="Обычный 29 5 11" xfId="39590"/>
    <cellStyle name="Обычный 29 5 12" xfId="39591"/>
    <cellStyle name="Обычный 29 5 13" xfId="39592"/>
    <cellStyle name="Обычный 29 5 14" xfId="39593"/>
    <cellStyle name="Обычный 29 5 15" xfId="39594"/>
    <cellStyle name="Обычный 29 5 16" xfId="39595"/>
    <cellStyle name="Обычный 29 5 17" xfId="39596"/>
    <cellStyle name="Обычный 29 5 18" xfId="39597"/>
    <cellStyle name="Обычный 29 5 19" xfId="39598"/>
    <cellStyle name="Обычный 29 5 2" xfId="39599"/>
    <cellStyle name="Обычный 29 5 2 10" xfId="39600"/>
    <cellStyle name="Обычный 29 5 2 11" xfId="39601"/>
    <cellStyle name="Обычный 29 5 2 12" xfId="39602"/>
    <cellStyle name="Обычный 29 5 2 13" xfId="39603"/>
    <cellStyle name="Обычный 29 5 2 14" xfId="39604"/>
    <cellStyle name="Обычный 29 5 2 15" xfId="39605"/>
    <cellStyle name="Обычный 29 5 2 16" xfId="39606"/>
    <cellStyle name="Обычный 29 5 2 17" xfId="39607"/>
    <cellStyle name="Обычный 29 5 2 18" xfId="39608"/>
    <cellStyle name="Обычный 29 5 2 2" xfId="39609"/>
    <cellStyle name="Обычный 29 5 2 3" xfId="39610"/>
    <cellStyle name="Обычный 29 5 2 4" xfId="39611"/>
    <cellStyle name="Обычный 29 5 2 5" xfId="39612"/>
    <cellStyle name="Обычный 29 5 2 6" xfId="39613"/>
    <cellStyle name="Обычный 29 5 2 7" xfId="39614"/>
    <cellStyle name="Обычный 29 5 2 8" xfId="39615"/>
    <cellStyle name="Обычный 29 5 2 9" xfId="39616"/>
    <cellStyle name="Обычный 29 5 20" xfId="39617"/>
    <cellStyle name="Обычный 29 5 21" xfId="39618"/>
    <cellStyle name="Обычный 29 5 3" xfId="39619"/>
    <cellStyle name="Обычный 29 5 3 10" xfId="39620"/>
    <cellStyle name="Обычный 29 5 3 11" xfId="39621"/>
    <cellStyle name="Обычный 29 5 3 12" xfId="39622"/>
    <cellStyle name="Обычный 29 5 3 13" xfId="39623"/>
    <cellStyle name="Обычный 29 5 3 14" xfId="39624"/>
    <cellStyle name="Обычный 29 5 3 15" xfId="39625"/>
    <cellStyle name="Обычный 29 5 3 16" xfId="39626"/>
    <cellStyle name="Обычный 29 5 3 17" xfId="39627"/>
    <cellStyle name="Обычный 29 5 3 18" xfId="39628"/>
    <cellStyle name="Обычный 29 5 3 2" xfId="39629"/>
    <cellStyle name="Обычный 29 5 3 3" xfId="39630"/>
    <cellStyle name="Обычный 29 5 3 4" xfId="39631"/>
    <cellStyle name="Обычный 29 5 3 5" xfId="39632"/>
    <cellStyle name="Обычный 29 5 3 6" xfId="39633"/>
    <cellStyle name="Обычный 29 5 3 7" xfId="39634"/>
    <cellStyle name="Обычный 29 5 3 8" xfId="39635"/>
    <cellStyle name="Обычный 29 5 3 9" xfId="39636"/>
    <cellStyle name="Обычный 29 5 4" xfId="39637"/>
    <cellStyle name="Обычный 29 5 4 10" xfId="39638"/>
    <cellStyle name="Обычный 29 5 4 11" xfId="39639"/>
    <cellStyle name="Обычный 29 5 4 12" xfId="39640"/>
    <cellStyle name="Обычный 29 5 4 13" xfId="39641"/>
    <cellStyle name="Обычный 29 5 4 14" xfId="39642"/>
    <cellStyle name="Обычный 29 5 4 15" xfId="39643"/>
    <cellStyle name="Обычный 29 5 4 16" xfId="39644"/>
    <cellStyle name="Обычный 29 5 4 17" xfId="39645"/>
    <cellStyle name="Обычный 29 5 4 18" xfId="39646"/>
    <cellStyle name="Обычный 29 5 4 2" xfId="39647"/>
    <cellStyle name="Обычный 29 5 4 3" xfId="39648"/>
    <cellStyle name="Обычный 29 5 4 4" xfId="39649"/>
    <cellStyle name="Обычный 29 5 4 5" xfId="39650"/>
    <cellStyle name="Обычный 29 5 4 6" xfId="39651"/>
    <cellStyle name="Обычный 29 5 4 7" xfId="39652"/>
    <cellStyle name="Обычный 29 5 4 8" xfId="39653"/>
    <cellStyle name="Обычный 29 5 4 9" xfId="39654"/>
    <cellStyle name="Обычный 29 5 5" xfId="39655"/>
    <cellStyle name="Обычный 29 5 6" xfId="39656"/>
    <cellStyle name="Обычный 29 5 7" xfId="39657"/>
    <cellStyle name="Обычный 29 5 8" xfId="39658"/>
    <cellStyle name="Обычный 29 5 9" xfId="39659"/>
    <cellStyle name="Обычный 29 6" xfId="39660"/>
    <cellStyle name="Обычный 29 6 10" xfId="39661"/>
    <cellStyle name="Обычный 29 6 11" xfId="39662"/>
    <cellStyle name="Обычный 29 6 12" xfId="39663"/>
    <cellStyle name="Обычный 29 6 13" xfId="39664"/>
    <cellStyle name="Обычный 29 6 14" xfId="39665"/>
    <cellStyle name="Обычный 29 6 15" xfId="39666"/>
    <cellStyle name="Обычный 29 6 16" xfId="39667"/>
    <cellStyle name="Обычный 29 6 17" xfId="39668"/>
    <cellStyle name="Обычный 29 6 18" xfId="39669"/>
    <cellStyle name="Обычный 29 6 2" xfId="39670"/>
    <cellStyle name="Обычный 29 6 3" xfId="39671"/>
    <cellStyle name="Обычный 29 6 4" xfId="39672"/>
    <cellStyle name="Обычный 29 6 5" xfId="39673"/>
    <cellStyle name="Обычный 29 6 6" xfId="39674"/>
    <cellStyle name="Обычный 29 6 7" xfId="39675"/>
    <cellStyle name="Обычный 29 6 8" xfId="39676"/>
    <cellStyle name="Обычный 29 6 9" xfId="39677"/>
    <cellStyle name="Обычный 29 7" xfId="39678"/>
    <cellStyle name="Обычный 29 7 10" xfId="39679"/>
    <cellStyle name="Обычный 29 7 11" xfId="39680"/>
    <cellStyle name="Обычный 29 7 12" xfId="39681"/>
    <cellStyle name="Обычный 29 7 13" xfId="39682"/>
    <cellStyle name="Обычный 29 7 14" xfId="39683"/>
    <cellStyle name="Обычный 29 7 15" xfId="39684"/>
    <cellStyle name="Обычный 29 7 16" xfId="39685"/>
    <cellStyle name="Обычный 29 7 17" xfId="39686"/>
    <cellStyle name="Обычный 29 7 18" xfId="39687"/>
    <cellStyle name="Обычный 29 7 2" xfId="39688"/>
    <cellStyle name="Обычный 29 7 3" xfId="39689"/>
    <cellStyle name="Обычный 29 7 4" xfId="39690"/>
    <cellStyle name="Обычный 29 7 5" xfId="39691"/>
    <cellStyle name="Обычный 29 7 6" xfId="39692"/>
    <cellStyle name="Обычный 29 7 7" xfId="39693"/>
    <cellStyle name="Обычный 29 7 8" xfId="39694"/>
    <cellStyle name="Обычный 29 7 9" xfId="39695"/>
    <cellStyle name="Обычный 29 8" xfId="39696"/>
    <cellStyle name="Обычный 29 8 10" xfId="39697"/>
    <cellStyle name="Обычный 29 8 11" xfId="39698"/>
    <cellStyle name="Обычный 29 8 12" xfId="39699"/>
    <cellStyle name="Обычный 29 8 13" xfId="39700"/>
    <cellStyle name="Обычный 29 8 14" xfId="39701"/>
    <cellStyle name="Обычный 29 8 15" xfId="39702"/>
    <cellStyle name="Обычный 29 8 16" xfId="39703"/>
    <cellStyle name="Обычный 29 8 17" xfId="39704"/>
    <cellStyle name="Обычный 29 8 18" xfId="39705"/>
    <cellStyle name="Обычный 29 8 2" xfId="39706"/>
    <cellStyle name="Обычный 29 8 3" xfId="39707"/>
    <cellStyle name="Обычный 29 8 4" xfId="39708"/>
    <cellStyle name="Обычный 29 8 5" xfId="39709"/>
    <cellStyle name="Обычный 29 8 6" xfId="39710"/>
    <cellStyle name="Обычный 29 8 7" xfId="39711"/>
    <cellStyle name="Обычный 29 8 8" xfId="39712"/>
    <cellStyle name="Обычный 29 8 9" xfId="39713"/>
    <cellStyle name="Обычный 29 9" xfId="39714"/>
    <cellStyle name="Обычный 3" xfId="39715"/>
    <cellStyle name="Обычный 3 10" xfId="39716"/>
    <cellStyle name="Обычный 3 10 2" xfId="39717"/>
    <cellStyle name="Обычный 3 10 3" xfId="39718"/>
    <cellStyle name="Обычный 3 10 4" xfId="39719"/>
    <cellStyle name="Обычный 3 10 5" xfId="39720"/>
    <cellStyle name="Обычный 3 10 6" xfId="39721"/>
    <cellStyle name="Обычный 3 10 7" xfId="39722"/>
    <cellStyle name="Обычный 3 11" xfId="39723"/>
    <cellStyle name="Обычный 3 11 2" xfId="39724"/>
    <cellStyle name="Обычный 3 11 3" xfId="39725"/>
    <cellStyle name="Обычный 3 11 4" xfId="39726"/>
    <cellStyle name="Обычный 3 11 5" xfId="39727"/>
    <cellStyle name="Обычный 3 11 6" xfId="39728"/>
    <cellStyle name="Обычный 3 11 7" xfId="39729"/>
    <cellStyle name="Обычный 3 12" xfId="39730"/>
    <cellStyle name="Обычный 3 12 2" xfId="39731"/>
    <cellStyle name="Обычный 3 12 3" xfId="39732"/>
    <cellStyle name="Обычный 3 12 4" xfId="39733"/>
    <cellStyle name="Обычный 3 12 5" xfId="39734"/>
    <cellStyle name="Обычный 3 12 6" xfId="39735"/>
    <cellStyle name="Обычный 3 13" xfId="39736"/>
    <cellStyle name="Обычный 3 13 2" xfId="39737"/>
    <cellStyle name="Обычный 3 13 3" xfId="39738"/>
    <cellStyle name="Обычный 3 13 4" xfId="39739"/>
    <cellStyle name="Обычный 3 13 5" xfId="39740"/>
    <cellStyle name="Обычный 3 13 6" xfId="39741"/>
    <cellStyle name="Обычный 3 14" xfId="39742"/>
    <cellStyle name="Обычный 3 14 2" xfId="39743"/>
    <cellStyle name="Обычный 3 14 3" xfId="39744"/>
    <cellStyle name="Обычный 3 14 4" xfId="39745"/>
    <cellStyle name="Обычный 3 14 5" xfId="39746"/>
    <cellStyle name="Обычный 3 14 6" xfId="39747"/>
    <cellStyle name="Обычный 3 15" xfId="39748"/>
    <cellStyle name="Обычный 3 16" xfId="39749"/>
    <cellStyle name="Обычный 3 17" xfId="39750"/>
    <cellStyle name="Обычный 3 17 2" xfId="39751"/>
    <cellStyle name="Обычный 3 18" xfId="39752"/>
    <cellStyle name="Обычный 3 19" xfId="39753"/>
    <cellStyle name="Обычный 3 2" xfId="39754"/>
    <cellStyle name="Обычный 3 2 10" xfId="39755"/>
    <cellStyle name="Обычный 3 2 10 2" xfId="39756"/>
    <cellStyle name="Обычный 3 2 10 3" xfId="39757"/>
    <cellStyle name="Обычный 3 2 10 4" xfId="39758"/>
    <cellStyle name="Обычный 3 2 11" xfId="39759"/>
    <cellStyle name="Обычный 3 2 11 10" xfId="39760"/>
    <cellStyle name="Обычный 3 2 11 11" xfId="39761"/>
    <cellStyle name="Обычный 3 2 11 12" xfId="39762"/>
    <cellStyle name="Обычный 3 2 11 13" xfId="39763"/>
    <cellStyle name="Обычный 3 2 11 14" xfId="39764"/>
    <cellStyle name="Обычный 3 2 11 2" xfId="39765"/>
    <cellStyle name="Обычный 3 2 11 2 10" xfId="39766"/>
    <cellStyle name="Обычный 3 2 11 2 2" xfId="39767"/>
    <cellStyle name="Обычный 3 2 11 2 2 2" xfId="39768"/>
    <cellStyle name="Обычный 3 2 11 2 2 2 2" xfId="39769"/>
    <cellStyle name="Обычный 3 2 11 2 2 2 3" xfId="39770"/>
    <cellStyle name="Обычный 3 2 11 2 2 3" xfId="39771"/>
    <cellStyle name="Обычный 3 2 11 2 2 4" xfId="39772"/>
    <cellStyle name="Обычный 3 2 11 2 2 5" xfId="39773"/>
    <cellStyle name="Обычный 3 2 11 2 2 6" xfId="39774"/>
    <cellStyle name="Обычный 3 2 11 2 2 7" xfId="39775"/>
    <cellStyle name="Обычный 3 2 11 2 2_амортизация" xfId="39776"/>
    <cellStyle name="Обычный 3 2 11 2 3" xfId="39777"/>
    <cellStyle name="Обычный 3 2 11 2 3 2" xfId="39778"/>
    <cellStyle name="Обычный 3 2 11 2 3 3" xfId="39779"/>
    <cellStyle name="Обычный 3 2 11 2 4" xfId="39780"/>
    <cellStyle name="Обычный 3 2 11 2 4 2" xfId="39781"/>
    <cellStyle name="Обычный 3 2 11 2 4 3" xfId="39782"/>
    <cellStyle name="Обычный 3 2 11 2 5" xfId="39783"/>
    <cellStyle name="Обычный 3 2 11 2 5 2" xfId="39784"/>
    <cellStyle name="Обычный 3 2 11 2 5 3" xfId="39785"/>
    <cellStyle name="Обычный 3 2 11 2 6" xfId="39786"/>
    <cellStyle name="Обычный 3 2 11 2 6 2" xfId="39787"/>
    <cellStyle name="Обычный 3 2 11 2 6 3" xfId="39788"/>
    <cellStyle name="Обычный 3 2 11 2 7" xfId="39789"/>
    <cellStyle name="Обычный 3 2 11 2 7 2" xfId="39790"/>
    <cellStyle name="Обычный 3 2 11 2 7 3" xfId="39791"/>
    <cellStyle name="Обычный 3 2 11 2 8" xfId="39792"/>
    <cellStyle name="Обычный 3 2 11 2 8 2" xfId="39793"/>
    <cellStyle name="Обычный 3 2 11 2 8 3" xfId="39794"/>
    <cellStyle name="Обычный 3 2 11 2 9" xfId="39795"/>
    <cellStyle name="Обычный 3 2 11 3" xfId="39796"/>
    <cellStyle name="Обычный 3 2 11 3 2" xfId="39797"/>
    <cellStyle name="Обычный 3 2 11 3 2 2" xfId="39798"/>
    <cellStyle name="Обычный 3 2 11 3 2 3" xfId="39799"/>
    <cellStyle name="Обычный 3 2 11 3 2 4" xfId="39800"/>
    <cellStyle name="Обычный 3 2 11 3 2 5" xfId="39801"/>
    <cellStyle name="Обычный 3 2 11 3 2 6" xfId="39802"/>
    <cellStyle name="Обычный 3 2 11 3 3" xfId="39803"/>
    <cellStyle name="Обычный 3 2 11 3 4" xfId="39804"/>
    <cellStyle name="Обычный 3 2 11 4" xfId="39805"/>
    <cellStyle name="Обычный 3 2 11 4 2" xfId="39806"/>
    <cellStyle name="Обычный 3 2 11 4 3" xfId="39807"/>
    <cellStyle name="Обычный 3 2 11 4 4" xfId="39808"/>
    <cellStyle name="Обычный 3 2 11 4 5" xfId="39809"/>
    <cellStyle name="Обычный 3 2 11 4 6" xfId="39810"/>
    <cellStyle name="Обычный 3 2 11 5" xfId="39811"/>
    <cellStyle name="Обычный 3 2 11 5 2" xfId="39812"/>
    <cellStyle name="Обычный 3 2 11 5 3" xfId="39813"/>
    <cellStyle name="Обычный 3 2 11 5 4" xfId="39814"/>
    <cellStyle name="Обычный 3 2 11 5 5" xfId="39815"/>
    <cellStyle name="Обычный 3 2 11 5 6" xfId="39816"/>
    <cellStyle name="Обычный 3 2 11 6" xfId="39817"/>
    <cellStyle name="Обычный 3 2 11 6 2" xfId="39818"/>
    <cellStyle name="Обычный 3 2 11 6 3" xfId="39819"/>
    <cellStyle name="Обычный 3 2 11 6 4" xfId="39820"/>
    <cellStyle name="Обычный 3 2 11 6 5" xfId="39821"/>
    <cellStyle name="Обычный 3 2 11 6 6" xfId="39822"/>
    <cellStyle name="Обычный 3 2 11 7" xfId="39823"/>
    <cellStyle name="Обычный 3 2 11 7 2" xfId="39824"/>
    <cellStyle name="Обычный 3 2 11 7 3" xfId="39825"/>
    <cellStyle name="Обычный 3 2 11 7 4" xfId="39826"/>
    <cellStyle name="Обычный 3 2 11 7 5" xfId="39827"/>
    <cellStyle name="Обычный 3 2 11 7 6" xfId="39828"/>
    <cellStyle name="Обычный 3 2 11 8" xfId="39829"/>
    <cellStyle name="Обычный 3 2 11 8 2" xfId="39830"/>
    <cellStyle name="Обычный 3 2 11 8 3" xfId="39831"/>
    <cellStyle name="Обычный 3 2 11 8 4" xfId="39832"/>
    <cellStyle name="Обычный 3 2 11 8 5" xfId="39833"/>
    <cellStyle name="Обычный 3 2 11 8 6" xfId="39834"/>
    <cellStyle name="Обычный 3 2 11 9" xfId="39835"/>
    <cellStyle name="Обычный 3 2 11_амортизация" xfId="39836"/>
    <cellStyle name="Обычный 3 2 12" xfId="39837"/>
    <cellStyle name="Обычный 3 2 12 2" xfId="39838"/>
    <cellStyle name="Обычный 3 2 12 3" xfId="39839"/>
    <cellStyle name="Обычный 3 2 13" xfId="39840"/>
    <cellStyle name="Обычный 3 2 13 2" xfId="39841"/>
    <cellStyle name="Обычный 3 2 13 2 2" xfId="39842"/>
    <cellStyle name="Обычный 3 2 13 2 3" xfId="39843"/>
    <cellStyle name="Обычный 3 2 13 3" xfId="39844"/>
    <cellStyle name="Обычный 3 2 13 4" xfId="39845"/>
    <cellStyle name="Обычный 3 2 13 5" xfId="39846"/>
    <cellStyle name="Обычный 3 2 13 6" xfId="39847"/>
    <cellStyle name="Обычный 3 2 13 7" xfId="39848"/>
    <cellStyle name="Обычный 3 2 13_амортизация" xfId="39849"/>
    <cellStyle name="Обычный 3 2 14" xfId="39850"/>
    <cellStyle name="Обычный 3 2 14 2" xfId="39851"/>
    <cellStyle name="Обычный 3 2 14 3" xfId="39852"/>
    <cellStyle name="Обычный 3 2 15" xfId="39853"/>
    <cellStyle name="Обычный 3 2 15 2" xfId="39854"/>
    <cellStyle name="Обычный 3 2 15 3" xfId="39855"/>
    <cellStyle name="Обычный 3 2 16" xfId="39856"/>
    <cellStyle name="Обычный 3 2 16 2" xfId="39857"/>
    <cellStyle name="Обычный 3 2 16 3" xfId="39858"/>
    <cellStyle name="Обычный 3 2 17" xfId="39859"/>
    <cellStyle name="Обычный 3 2 17 2" xfId="39860"/>
    <cellStyle name="Обычный 3 2 17 3" xfId="39861"/>
    <cellStyle name="Обычный 3 2 18" xfId="39862"/>
    <cellStyle name="Обычный 3 2 18 2" xfId="39863"/>
    <cellStyle name="Обычный 3 2 18 3" xfId="39864"/>
    <cellStyle name="Обычный 3 2 19" xfId="39865"/>
    <cellStyle name="Обычный 3 2 19 2" xfId="39866"/>
    <cellStyle name="Обычный 3 2 19 3" xfId="39867"/>
    <cellStyle name="Обычный 3 2 2" xfId="39868"/>
    <cellStyle name="Обычный 3 2 2 10" xfId="39869"/>
    <cellStyle name="Обычный 3 2 2 10 10" xfId="39870"/>
    <cellStyle name="Обычный 3 2 2 10 2" xfId="39871"/>
    <cellStyle name="Обычный 3 2 2 10 2 10" xfId="39872"/>
    <cellStyle name="Обычный 3 2 2 10 2 11" xfId="39873"/>
    <cellStyle name="Обычный 3 2 2 10 2 12" xfId="39874"/>
    <cellStyle name="Обычный 3 2 2 10 2 13" xfId="39875"/>
    <cellStyle name="Обычный 3 2 2 10 2 2" xfId="39876"/>
    <cellStyle name="Обычный 3 2 2 10 2 2 2" xfId="39877"/>
    <cellStyle name="Обычный 3 2 2 10 2 2 2 2" xfId="39878"/>
    <cellStyle name="Обычный 3 2 2 10 2 2 2 3" xfId="39879"/>
    <cellStyle name="Обычный 3 2 2 10 2 2 2 4" xfId="39880"/>
    <cellStyle name="Обычный 3 2 2 10 2 2 2 5" xfId="39881"/>
    <cellStyle name="Обычный 3 2 2 10 2 2 2 6" xfId="39882"/>
    <cellStyle name="Обычный 3 2 2 10 2 2 3" xfId="39883"/>
    <cellStyle name="Обычный 3 2 2 10 2 2 4" xfId="39884"/>
    <cellStyle name="Обычный 3 2 2 10 2 3" xfId="39885"/>
    <cellStyle name="Обычный 3 2 2 10 2 3 2" xfId="39886"/>
    <cellStyle name="Обычный 3 2 2 10 2 3 3" xfId="39887"/>
    <cellStyle name="Обычный 3 2 2 10 2 3 4" xfId="39888"/>
    <cellStyle name="Обычный 3 2 2 10 2 3 5" xfId="39889"/>
    <cellStyle name="Обычный 3 2 2 10 2 3 6" xfId="39890"/>
    <cellStyle name="Обычный 3 2 2 10 2 4" xfId="39891"/>
    <cellStyle name="Обычный 3 2 2 10 2 4 2" xfId="39892"/>
    <cellStyle name="Обычный 3 2 2 10 2 4 3" xfId="39893"/>
    <cellStyle name="Обычный 3 2 2 10 2 4 4" xfId="39894"/>
    <cellStyle name="Обычный 3 2 2 10 2 4 5" xfId="39895"/>
    <cellStyle name="Обычный 3 2 2 10 2 4 6" xfId="39896"/>
    <cellStyle name="Обычный 3 2 2 10 2 5" xfId="39897"/>
    <cellStyle name="Обычный 3 2 2 10 2 5 2" xfId="39898"/>
    <cellStyle name="Обычный 3 2 2 10 2 5 3" xfId="39899"/>
    <cellStyle name="Обычный 3 2 2 10 2 5 4" xfId="39900"/>
    <cellStyle name="Обычный 3 2 2 10 2 5 5" xfId="39901"/>
    <cellStyle name="Обычный 3 2 2 10 2 5 6" xfId="39902"/>
    <cellStyle name="Обычный 3 2 2 10 2 6" xfId="39903"/>
    <cellStyle name="Обычный 3 2 2 10 2 6 2" xfId="39904"/>
    <cellStyle name="Обычный 3 2 2 10 2 6 3" xfId="39905"/>
    <cellStyle name="Обычный 3 2 2 10 2 6 4" xfId="39906"/>
    <cellStyle name="Обычный 3 2 2 10 2 6 5" xfId="39907"/>
    <cellStyle name="Обычный 3 2 2 10 2 6 6" xfId="39908"/>
    <cellStyle name="Обычный 3 2 2 10 2 7" xfId="39909"/>
    <cellStyle name="Обычный 3 2 2 10 2 7 2" xfId="39910"/>
    <cellStyle name="Обычный 3 2 2 10 2 7 3" xfId="39911"/>
    <cellStyle name="Обычный 3 2 2 10 2 7 4" xfId="39912"/>
    <cellStyle name="Обычный 3 2 2 10 2 7 5" xfId="39913"/>
    <cellStyle name="Обычный 3 2 2 10 2 7 6" xfId="39914"/>
    <cellStyle name="Обычный 3 2 2 10 2 8" xfId="39915"/>
    <cellStyle name="Обычный 3 2 2 10 2 8 2" xfId="39916"/>
    <cellStyle name="Обычный 3 2 2 10 2 8 3" xfId="39917"/>
    <cellStyle name="Обычный 3 2 2 10 2 8 4" xfId="39918"/>
    <cellStyle name="Обычный 3 2 2 10 2 8 5" xfId="39919"/>
    <cellStyle name="Обычный 3 2 2 10 2 8 6" xfId="39920"/>
    <cellStyle name="Обычный 3 2 2 10 2 9" xfId="39921"/>
    <cellStyle name="Обычный 3 2 2 10 2_амортизация" xfId="39922"/>
    <cellStyle name="Обычный 3 2 2 10 3" xfId="39923"/>
    <cellStyle name="Обычный 3 2 2 10 3 2" xfId="39924"/>
    <cellStyle name="Обычный 3 2 2 10 3 2 2" xfId="39925"/>
    <cellStyle name="Обычный 3 2 2 10 3 2 3" xfId="39926"/>
    <cellStyle name="Обычный 3 2 2 10 3 3" xfId="39927"/>
    <cellStyle name="Обычный 3 2 2 10 3 4" xfId="39928"/>
    <cellStyle name="Обычный 3 2 2 10 3 5" xfId="39929"/>
    <cellStyle name="Обычный 3 2 2 10 3 6" xfId="39930"/>
    <cellStyle name="Обычный 3 2 2 10 3 7" xfId="39931"/>
    <cellStyle name="Обычный 3 2 2 10 3_амортизация" xfId="39932"/>
    <cellStyle name="Обычный 3 2 2 10 4" xfId="39933"/>
    <cellStyle name="Обычный 3 2 2 10 4 2" xfId="39934"/>
    <cellStyle name="Обычный 3 2 2 10 4 3" xfId="39935"/>
    <cellStyle name="Обычный 3 2 2 10 5" xfId="39936"/>
    <cellStyle name="Обычный 3 2 2 10 5 2" xfId="39937"/>
    <cellStyle name="Обычный 3 2 2 10 5 3" xfId="39938"/>
    <cellStyle name="Обычный 3 2 2 10 6" xfId="39939"/>
    <cellStyle name="Обычный 3 2 2 10 6 2" xfId="39940"/>
    <cellStyle name="Обычный 3 2 2 10 6 3" xfId="39941"/>
    <cellStyle name="Обычный 3 2 2 10 7" xfId="39942"/>
    <cellStyle name="Обычный 3 2 2 10 7 2" xfId="39943"/>
    <cellStyle name="Обычный 3 2 2 10 7 3" xfId="39944"/>
    <cellStyle name="Обычный 3 2 2 10 8" xfId="39945"/>
    <cellStyle name="Обычный 3 2 2 10 8 2" xfId="39946"/>
    <cellStyle name="Обычный 3 2 2 10 8 3" xfId="39947"/>
    <cellStyle name="Обычный 3 2 2 10 9" xfId="39948"/>
    <cellStyle name="Обычный 3 2 2 11" xfId="39949"/>
    <cellStyle name="Обычный 3 2 2 11 2" xfId="39950"/>
    <cellStyle name="Обычный 3 2 2 11 3" xfId="39951"/>
    <cellStyle name="Обычный 3 2 2 11 4" xfId="39952"/>
    <cellStyle name="Обычный 3 2 2 11 5" xfId="39953"/>
    <cellStyle name="Обычный 3 2 2 11 6" xfId="39954"/>
    <cellStyle name="Обычный 3 2 2 12" xfId="39955"/>
    <cellStyle name="Обычный 3 2 2 12 2" xfId="39956"/>
    <cellStyle name="Обычный 3 2 2 12 2 2" xfId="39957"/>
    <cellStyle name="Обычный 3 2 2 12 2 3" xfId="39958"/>
    <cellStyle name="Обычный 3 2 2 12 2 4" xfId="39959"/>
    <cellStyle name="Обычный 3 2 2 12 2 5" xfId="39960"/>
    <cellStyle name="Обычный 3 2 2 12 2 6" xfId="39961"/>
    <cellStyle name="Обычный 3 2 2 12 3" xfId="39962"/>
    <cellStyle name="Обычный 3 2 2 12 4" xfId="39963"/>
    <cellStyle name="Обычный 3 2 2 13" xfId="39964"/>
    <cellStyle name="Обычный 3 2 2 13 2" xfId="39965"/>
    <cellStyle name="Обычный 3 2 2 13 3" xfId="39966"/>
    <cellStyle name="Обычный 3 2 2 13 4" xfId="39967"/>
    <cellStyle name="Обычный 3 2 2 13 5" xfId="39968"/>
    <cellStyle name="Обычный 3 2 2 13 6" xfId="39969"/>
    <cellStyle name="Обычный 3 2 2 14" xfId="39970"/>
    <cellStyle name="Обычный 3 2 2 14 2" xfId="39971"/>
    <cellStyle name="Обычный 3 2 2 14 3" xfId="39972"/>
    <cellStyle name="Обычный 3 2 2 14 4" xfId="39973"/>
    <cellStyle name="Обычный 3 2 2 14 5" xfId="39974"/>
    <cellStyle name="Обычный 3 2 2 14 6" xfId="39975"/>
    <cellStyle name="Обычный 3 2 2 15" xfId="39976"/>
    <cellStyle name="Обычный 3 2 2 15 2" xfId="39977"/>
    <cellStyle name="Обычный 3 2 2 15 3" xfId="39978"/>
    <cellStyle name="Обычный 3 2 2 15 4" xfId="39979"/>
    <cellStyle name="Обычный 3 2 2 15 5" xfId="39980"/>
    <cellStyle name="Обычный 3 2 2 15 6" xfId="39981"/>
    <cellStyle name="Обычный 3 2 2 16" xfId="39982"/>
    <cellStyle name="Обычный 3 2 2 16 2" xfId="39983"/>
    <cellStyle name="Обычный 3 2 2 16 3" xfId="39984"/>
    <cellStyle name="Обычный 3 2 2 16 4" xfId="39985"/>
    <cellStyle name="Обычный 3 2 2 16 5" xfId="39986"/>
    <cellStyle name="Обычный 3 2 2 16 6" xfId="39987"/>
    <cellStyle name="Обычный 3 2 2 17" xfId="39988"/>
    <cellStyle name="Обычный 3 2 2 17 2" xfId="39989"/>
    <cellStyle name="Обычный 3 2 2 17 3" xfId="39990"/>
    <cellStyle name="Обычный 3 2 2 17 4" xfId="39991"/>
    <cellStyle name="Обычный 3 2 2 17 5" xfId="39992"/>
    <cellStyle name="Обычный 3 2 2 17 6" xfId="39993"/>
    <cellStyle name="Обычный 3 2 2 18" xfId="39994"/>
    <cellStyle name="Обычный 3 2 2 18 2" xfId="39995"/>
    <cellStyle name="Обычный 3 2 2 18 3" xfId="39996"/>
    <cellStyle name="Обычный 3 2 2 18 4" xfId="39997"/>
    <cellStyle name="Обычный 3 2 2 18 5" xfId="39998"/>
    <cellStyle name="Обычный 3 2 2 18 6" xfId="39999"/>
    <cellStyle name="Обычный 3 2 2 19" xfId="40000"/>
    <cellStyle name="Обычный 3 2 2 2" xfId="40001"/>
    <cellStyle name="Обычный 3 2 2 2 10" xfId="40002"/>
    <cellStyle name="Обычный 3 2 2 2 10 2" xfId="40003"/>
    <cellStyle name="Обычный 3 2 2 2 10 3" xfId="40004"/>
    <cellStyle name="Обычный 3 2 2 2 11" xfId="40005"/>
    <cellStyle name="Обычный 3 2 2 2 11 2" xfId="40006"/>
    <cellStyle name="Обычный 3 2 2 2 11 3" xfId="40007"/>
    <cellStyle name="Обычный 3 2 2 2 12" xfId="40008"/>
    <cellStyle name="Обычный 3 2 2 2 12 2" xfId="40009"/>
    <cellStyle name="Обычный 3 2 2 2 12 3" xfId="40010"/>
    <cellStyle name="Обычный 3 2 2 2 13" xfId="40011"/>
    <cellStyle name="Обычный 3 2 2 2 13 2" xfId="40012"/>
    <cellStyle name="Обычный 3 2 2 2 13 3" xfId="40013"/>
    <cellStyle name="Обычный 3 2 2 2 14" xfId="40014"/>
    <cellStyle name="Обычный 3 2 2 2 14 2" xfId="40015"/>
    <cellStyle name="Обычный 3 2 2 2 14 3" xfId="40016"/>
    <cellStyle name="Обычный 3 2 2 2 15" xfId="40017"/>
    <cellStyle name="Обычный 3 2 2 2 15 2" xfId="40018"/>
    <cellStyle name="Обычный 3 2 2 2 15 3" xfId="40019"/>
    <cellStyle name="Обычный 3 2 2 2 16" xfId="40020"/>
    <cellStyle name="Обычный 3 2 2 2 16 2" xfId="40021"/>
    <cellStyle name="Обычный 3 2 2 2 17" xfId="40022"/>
    <cellStyle name="Обычный 3 2 2 2 18" xfId="40023"/>
    <cellStyle name="Обычный 3 2 2 2 19" xfId="40024"/>
    <cellStyle name="Обычный 3 2 2 2 2" xfId="40025"/>
    <cellStyle name="Обычный 3 2 2 2 2 10" xfId="40026"/>
    <cellStyle name="Обычный 3 2 2 2 2 10 2" xfId="40027"/>
    <cellStyle name="Обычный 3 2 2 2 2 10 3" xfId="40028"/>
    <cellStyle name="Обычный 3 2 2 2 2 10 4" xfId="40029"/>
    <cellStyle name="Обычный 3 2 2 2 2 10 5" xfId="40030"/>
    <cellStyle name="Обычный 3 2 2 2 2 10 6" xfId="40031"/>
    <cellStyle name="Обычный 3 2 2 2 2 11" xfId="40032"/>
    <cellStyle name="Обычный 3 2 2 2 2 11 2" xfId="40033"/>
    <cellStyle name="Обычный 3 2 2 2 2 11 3" xfId="40034"/>
    <cellStyle name="Обычный 3 2 2 2 2 11 4" xfId="40035"/>
    <cellStyle name="Обычный 3 2 2 2 2 11 5" xfId="40036"/>
    <cellStyle name="Обычный 3 2 2 2 2 11 6" xfId="40037"/>
    <cellStyle name="Обычный 3 2 2 2 2 12" xfId="40038"/>
    <cellStyle name="Обычный 3 2 2 2 2 12 2" xfId="40039"/>
    <cellStyle name="Обычный 3 2 2 2 2 12 3" xfId="40040"/>
    <cellStyle name="Обычный 3 2 2 2 2 12 4" xfId="40041"/>
    <cellStyle name="Обычный 3 2 2 2 2 12 4 2" xfId="40042"/>
    <cellStyle name="Обычный 3 2 2 2 2 12 4 3" xfId="40043"/>
    <cellStyle name="Обычный 3 2 2 2 2 12 5" xfId="40044"/>
    <cellStyle name="Обычный 3 2 2 2 2 13" xfId="40045"/>
    <cellStyle name="Обычный 3 2 2 2 2 13 2" xfId="40046"/>
    <cellStyle name="Обычный 3 2 2 2 2 13 3" xfId="40047"/>
    <cellStyle name="Обычный 3 2 2 2 2 13 4" xfId="40048"/>
    <cellStyle name="Обычный 3 2 2 2 2 13 4 2" xfId="40049"/>
    <cellStyle name="Обычный 3 2 2 2 2 13 4 3" xfId="40050"/>
    <cellStyle name="Обычный 3 2 2 2 2 13 5" xfId="40051"/>
    <cellStyle name="Обычный 3 2 2 2 2 14" xfId="40052"/>
    <cellStyle name="Обычный 3 2 2 2 2 15" xfId="40053"/>
    <cellStyle name="Обычный 3 2 2 2 2 16" xfId="40054"/>
    <cellStyle name="Обычный 3 2 2 2 2 17" xfId="40055"/>
    <cellStyle name="Обычный 3 2 2 2 2 18" xfId="40056"/>
    <cellStyle name="Обычный 3 2 2 2 2 18 2" xfId="40057"/>
    <cellStyle name="Обычный 3 2 2 2 2 19" xfId="40058"/>
    <cellStyle name="Обычный 3 2 2 2 2 19 2" xfId="40059"/>
    <cellStyle name="Обычный 3 2 2 2 2 2" xfId="40060"/>
    <cellStyle name="Обычный 3 2 2 2 2 2 10" xfId="40061"/>
    <cellStyle name="Обычный 3 2 2 2 2 2 10 2" xfId="40062"/>
    <cellStyle name="Обычный 3 2 2 2 2 2 10 3" xfId="40063"/>
    <cellStyle name="Обычный 3 2 2 2 2 2 11" xfId="40064"/>
    <cellStyle name="Обычный 3 2 2 2 2 2 12" xfId="40065"/>
    <cellStyle name="Обычный 3 2 2 2 2 2 13" xfId="40066"/>
    <cellStyle name="Обычный 3 2 2 2 2 2 13 2" xfId="40067"/>
    <cellStyle name="Обычный 3 2 2 2 2 2 14" xfId="40068"/>
    <cellStyle name="Обычный 3 2 2 2 2 2 14 2" xfId="40069"/>
    <cellStyle name="Обычный 3 2 2 2 2 2 15" xfId="40070"/>
    <cellStyle name="Обычный 3 2 2 2 2 2 16" xfId="40071"/>
    <cellStyle name="Обычный 3 2 2 2 2 2 17" xfId="40072"/>
    <cellStyle name="Обычный 3 2 2 2 2 2 18" xfId="40073"/>
    <cellStyle name="Обычный 3 2 2 2 2 2 2" xfId="40074"/>
    <cellStyle name="Обычный 3 2 2 2 2 2 2 10" xfId="40075"/>
    <cellStyle name="Обычный 3 2 2 2 2 2 2 10 2" xfId="40076"/>
    <cellStyle name="Обычный 3 2 2 2 2 2 2 10 3" xfId="40077"/>
    <cellStyle name="Обычный 3 2 2 2 2 2 2 10 4" xfId="40078"/>
    <cellStyle name="Обычный 3 2 2 2 2 2 2 10 4 2" xfId="40079"/>
    <cellStyle name="Обычный 3 2 2 2 2 2 2 10 4 3" xfId="40080"/>
    <cellStyle name="Обычный 3 2 2 2 2 2 2 10 5" xfId="40081"/>
    <cellStyle name="Обычный 3 2 2 2 2 2 2 11" xfId="40082"/>
    <cellStyle name="Обычный 3 2 2 2 2 2 2 12" xfId="40083"/>
    <cellStyle name="Обычный 3 2 2 2 2 2 2 13" xfId="40084"/>
    <cellStyle name="Обычный 3 2 2 2 2 2 2 14" xfId="40085"/>
    <cellStyle name="Обычный 3 2 2 2 2 2 2 15" xfId="40086"/>
    <cellStyle name="Обычный 3 2 2 2 2 2 2 15 2" xfId="40087"/>
    <cellStyle name="Обычный 3 2 2 2 2 2 2 16" xfId="40088"/>
    <cellStyle name="Обычный 3 2 2 2 2 2 2 16 2" xfId="40089"/>
    <cellStyle name="Обычный 3 2 2 2 2 2 2 17" xfId="40090"/>
    <cellStyle name="Обычный 3 2 2 2 2 2 2 18" xfId="40091"/>
    <cellStyle name="Обычный 3 2 2 2 2 2 2 19" xfId="40092"/>
    <cellStyle name="Обычный 3 2 2 2 2 2 2 2" xfId="40093"/>
    <cellStyle name="Обычный 3 2 2 2 2 2 2 2 10" xfId="40094"/>
    <cellStyle name="Обычный 3 2 2 2 2 2 2 2 11" xfId="40095"/>
    <cellStyle name="Обычный 3 2 2 2 2 2 2 2 12" xfId="40096"/>
    <cellStyle name="Обычный 3 2 2 2 2 2 2 2 2" xfId="40097"/>
    <cellStyle name="Обычный 3 2 2 2 2 2 2 2 2 10" xfId="40098"/>
    <cellStyle name="Обычный 3 2 2 2 2 2 2 2 2 11" xfId="40099"/>
    <cellStyle name="Обычный 3 2 2 2 2 2 2 2 2 12" xfId="40100"/>
    <cellStyle name="Обычный 3 2 2 2 2 2 2 2 2 13" xfId="40101"/>
    <cellStyle name="Обычный 3 2 2 2 2 2 2 2 2 14" xfId="40102"/>
    <cellStyle name="Обычный 3 2 2 2 2 2 2 2 2 2" xfId="40103"/>
    <cellStyle name="Обычный 3 2 2 2 2 2 2 2 2 2 2" xfId="40104"/>
    <cellStyle name="Обычный 3 2 2 2 2 2 2 2 2 2 2 2" xfId="40105"/>
    <cellStyle name="Обычный 3 2 2 2 2 2 2 2 2 2 2 2 2" xfId="40106"/>
    <cellStyle name="Обычный 3 2 2 2 2 2 2 2 2 2 2 2 3" xfId="40107"/>
    <cellStyle name="Обычный 3 2 2 2 2 2 2 2 2 2 2 3" xfId="40108"/>
    <cellStyle name="Обычный 3 2 2 2 2 2 2 2 2 2 2 4" xfId="40109"/>
    <cellStyle name="Обычный 3 2 2 2 2 2 2 2 2 2 3" xfId="40110"/>
    <cellStyle name="Обычный 3 2 2 2 2 2 2 2 2 2 4" xfId="40111"/>
    <cellStyle name="Обычный 3 2 2 2 2 2 2 2 2 2 5" xfId="40112"/>
    <cellStyle name="Обычный 3 2 2 2 2 2 2 2 2 2 5 2" xfId="40113"/>
    <cellStyle name="Обычный 3 2 2 2 2 2 2 2 2 2 5 3" xfId="40114"/>
    <cellStyle name="Обычный 3 2 2 2 2 2 2 2 2 2 6" xfId="40115"/>
    <cellStyle name="Обычный 3 2 2 2 2 2 2 2 2 3" xfId="40116"/>
    <cellStyle name="Обычный 3 2 2 2 2 2 2 2 2 3 2" xfId="40117"/>
    <cellStyle name="Обычный 3 2 2 2 2 2 2 2 2 3 3" xfId="40118"/>
    <cellStyle name="Обычный 3 2 2 2 2 2 2 2 2 3 4" xfId="40119"/>
    <cellStyle name="Обычный 3 2 2 2 2 2 2 2 2 3 4 2" xfId="40120"/>
    <cellStyle name="Обычный 3 2 2 2 2 2 2 2 2 3 4 3" xfId="40121"/>
    <cellStyle name="Обычный 3 2 2 2 2 2 2 2 2 3 5" xfId="40122"/>
    <cellStyle name="Обычный 3 2 2 2 2 2 2 2 2 4" xfId="40123"/>
    <cellStyle name="Обычный 3 2 2 2 2 2 2 2 2 5" xfId="40124"/>
    <cellStyle name="Обычный 3 2 2 2 2 2 2 2 2 6" xfId="40125"/>
    <cellStyle name="Обычный 3 2 2 2 2 2 2 2 2 7" xfId="40126"/>
    <cellStyle name="Обычный 3 2 2 2 2 2 2 2 2 8" xfId="40127"/>
    <cellStyle name="Обычный 3 2 2 2 2 2 2 2 2 8 2" xfId="40128"/>
    <cellStyle name="Обычный 3 2 2 2 2 2 2 2 2 9" xfId="40129"/>
    <cellStyle name="Обычный 3 2 2 2 2 2 2 2 2 9 2" xfId="40130"/>
    <cellStyle name="Обычный 3 2 2 2 2 2 2 2 3" xfId="40131"/>
    <cellStyle name="Обычный 3 2 2 2 2 2 2 2 3 2" xfId="40132"/>
    <cellStyle name="Обычный 3 2 2 2 2 2 2 2 3 2 2" xfId="40133"/>
    <cellStyle name="Обычный 3 2 2 2 2 2 2 2 3 2 3" xfId="40134"/>
    <cellStyle name="Обычный 3 2 2 2 2 2 2 2 3 3" xfId="40135"/>
    <cellStyle name="Обычный 3 2 2 2 2 2 2 2 3 4" xfId="40136"/>
    <cellStyle name="Обычный 3 2 2 2 2 2 2 2 3 5" xfId="40137"/>
    <cellStyle name="Обычный 3 2 2 2 2 2 2 2 3 6" xfId="40138"/>
    <cellStyle name="Обычный 3 2 2 2 2 2 2 2 4" xfId="40139"/>
    <cellStyle name="Обычный 3 2 2 2 2 2 2 2 4 2" xfId="40140"/>
    <cellStyle name="Обычный 3 2 2 2 2 2 2 2 4 3" xfId="40141"/>
    <cellStyle name="Обычный 3 2 2 2 2 2 2 2 5" xfId="40142"/>
    <cellStyle name="Обычный 3 2 2 2 2 2 2 2 6" xfId="40143"/>
    <cellStyle name="Обычный 3 2 2 2 2 2 2 2 7" xfId="40144"/>
    <cellStyle name="Обычный 3 2 2 2 2 2 2 2 7 2" xfId="40145"/>
    <cellStyle name="Обычный 3 2 2 2 2 2 2 2 8" xfId="40146"/>
    <cellStyle name="Обычный 3 2 2 2 2 2 2 2 8 2" xfId="40147"/>
    <cellStyle name="Обычный 3 2 2 2 2 2 2 2 9" xfId="40148"/>
    <cellStyle name="Обычный 3 2 2 2 2 2 2 20" xfId="40149"/>
    <cellStyle name="Обычный 3 2 2 2 2 2 2 21" xfId="40150"/>
    <cellStyle name="Обычный 3 2 2 2 2 2 2 3" xfId="40151"/>
    <cellStyle name="Обычный 3 2 2 2 2 2 2 3 2" xfId="40152"/>
    <cellStyle name="Обычный 3 2 2 2 2 2 2 3 3" xfId="40153"/>
    <cellStyle name="Обычный 3 2 2 2 2 2 2 3 4" xfId="40154"/>
    <cellStyle name="Обычный 3 2 2 2 2 2 2 3 5" xfId="40155"/>
    <cellStyle name="Обычный 3 2 2 2 2 2 2 3 6" xfId="40156"/>
    <cellStyle name="Обычный 3 2 2 2 2 2 2 4" xfId="40157"/>
    <cellStyle name="Обычный 3 2 2 2 2 2 2 4 2" xfId="40158"/>
    <cellStyle name="Обычный 3 2 2 2 2 2 2 4 3" xfId="40159"/>
    <cellStyle name="Обычный 3 2 2 2 2 2 2 4 4" xfId="40160"/>
    <cellStyle name="Обычный 3 2 2 2 2 2 2 4 5" xfId="40161"/>
    <cellStyle name="Обычный 3 2 2 2 2 2 2 4 6" xfId="40162"/>
    <cellStyle name="Обычный 3 2 2 2 2 2 2 5" xfId="40163"/>
    <cellStyle name="Обычный 3 2 2 2 2 2 2 5 2" xfId="40164"/>
    <cellStyle name="Обычный 3 2 2 2 2 2 2 5 3" xfId="40165"/>
    <cellStyle name="Обычный 3 2 2 2 2 2 2 5 4" xfId="40166"/>
    <cellStyle name="Обычный 3 2 2 2 2 2 2 5 5" xfId="40167"/>
    <cellStyle name="Обычный 3 2 2 2 2 2 2 5 6" xfId="40168"/>
    <cellStyle name="Обычный 3 2 2 2 2 2 2 6" xfId="40169"/>
    <cellStyle name="Обычный 3 2 2 2 2 2 2 6 2" xfId="40170"/>
    <cellStyle name="Обычный 3 2 2 2 2 2 2 6 3" xfId="40171"/>
    <cellStyle name="Обычный 3 2 2 2 2 2 2 6 4" xfId="40172"/>
    <cellStyle name="Обычный 3 2 2 2 2 2 2 6 5" xfId="40173"/>
    <cellStyle name="Обычный 3 2 2 2 2 2 2 6 6" xfId="40174"/>
    <cellStyle name="Обычный 3 2 2 2 2 2 2 7" xfId="40175"/>
    <cellStyle name="Обычный 3 2 2 2 2 2 2 7 2" xfId="40176"/>
    <cellStyle name="Обычный 3 2 2 2 2 2 2 7 3" xfId="40177"/>
    <cellStyle name="Обычный 3 2 2 2 2 2 2 7 4" xfId="40178"/>
    <cellStyle name="Обычный 3 2 2 2 2 2 2 7 5" xfId="40179"/>
    <cellStyle name="Обычный 3 2 2 2 2 2 2 7 6" xfId="40180"/>
    <cellStyle name="Обычный 3 2 2 2 2 2 2 8" xfId="40181"/>
    <cellStyle name="Обычный 3 2 2 2 2 2 2 8 2" xfId="40182"/>
    <cellStyle name="Обычный 3 2 2 2 2 2 2 8 3" xfId="40183"/>
    <cellStyle name="Обычный 3 2 2 2 2 2 2 8 4" xfId="40184"/>
    <cellStyle name="Обычный 3 2 2 2 2 2 2 8 5" xfId="40185"/>
    <cellStyle name="Обычный 3 2 2 2 2 2 2 8 6" xfId="40186"/>
    <cellStyle name="Обычный 3 2 2 2 2 2 2 9" xfId="40187"/>
    <cellStyle name="Обычный 3 2 2 2 2 2 2 9 2" xfId="40188"/>
    <cellStyle name="Обычный 3 2 2 2 2 2 2 9 3" xfId="40189"/>
    <cellStyle name="Обычный 3 2 2 2 2 2 2 9 4" xfId="40190"/>
    <cellStyle name="Обычный 3 2 2 2 2 2 2 9 4 2" xfId="40191"/>
    <cellStyle name="Обычный 3 2 2 2 2 2 2 9 4 3" xfId="40192"/>
    <cellStyle name="Обычный 3 2 2 2 2 2 2 9 5" xfId="40193"/>
    <cellStyle name="Обычный 3 2 2 2 2 2 2_амортизация" xfId="40194"/>
    <cellStyle name="Обычный 3 2 2 2 2 2 3" xfId="40195"/>
    <cellStyle name="Обычный 3 2 2 2 2 2 3 2" xfId="40196"/>
    <cellStyle name="Обычный 3 2 2 2 2 2 3 2 2" xfId="40197"/>
    <cellStyle name="Обычный 3 2 2 2 2 2 3 2 3" xfId="40198"/>
    <cellStyle name="Обычный 3 2 2 2 2 2 3 3" xfId="40199"/>
    <cellStyle name="Обычный 3 2 2 2 2 2 3 4" xfId="40200"/>
    <cellStyle name="Обычный 3 2 2 2 2 2 3 5" xfId="40201"/>
    <cellStyle name="Обычный 3 2 2 2 2 2 3 6" xfId="40202"/>
    <cellStyle name="Обычный 3 2 2 2 2 2 3 7" xfId="40203"/>
    <cellStyle name="Обычный 3 2 2 2 2 2 3_амортизация" xfId="40204"/>
    <cellStyle name="Обычный 3 2 2 2 2 2 4" xfId="40205"/>
    <cellStyle name="Обычный 3 2 2 2 2 2 4 2" xfId="40206"/>
    <cellStyle name="Обычный 3 2 2 2 2 2 4 3" xfId="40207"/>
    <cellStyle name="Обычный 3 2 2 2 2 2 5" xfId="40208"/>
    <cellStyle name="Обычный 3 2 2 2 2 2 5 2" xfId="40209"/>
    <cellStyle name="Обычный 3 2 2 2 2 2 5 3" xfId="40210"/>
    <cellStyle name="Обычный 3 2 2 2 2 2 6" xfId="40211"/>
    <cellStyle name="Обычный 3 2 2 2 2 2 6 2" xfId="40212"/>
    <cellStyle name="Обычный 3 2 2 2 2 2 6 3" xfId="40213"/>
    <cellStyle name="Обычный 3 2 2 2 2 2 7" xfId="40214"/>
    <cellStyle name="Обычный 3 2 2 2 2 2 7 2" xfId="40215"/>
    <cellStyle name="Обычный 3 2 2 2 2 2 7 3" xfId="40216"/>
    <cellStyle name="Обычный 3 2 2 2 2 2 8" xfId="40217"/>
    <cellStyle name="Обычный 3 2 2 2 2 2 8 2" xfId="40218"/>
    <cellStyle name="Обычный 3 2 2 2 2 2 8 3" xfId="40219"/>
    <cellStyle name="Обычный 3 2 2 2 2 2 9" xfId="40220"/>
    <cellStyle name="Обычный 3 2 2 2 2 2 9 2" xfId="40221"/>
    <cellStyle name="Обычный 3 2 2 2 2 2 9 2 2" xfId="40222"/>
    <cellStyle name="Обычный 3 2 2 2 2 2 9 2 3" xfId="40223"/>
    <cellStyle name="Обычный 3 2 2 2 2 2 9 3" xfId="40224"/>
    <cellStyle name="Обычный 3 2 2 2 2 2 9 4" xfId="40225"/>
    <cellStyle name="Обычный 3 2 2 2 2 2 9 5" xfId="40226"/>
    <cellStyle name="Обычный 3 2 2 2 2 2 9 6" xfId="40227"/>
    <cellStyle name="Обычный 3 2 2 2 2 20" xfId="40228"/>
    <cellStyle name="Обычный 3 2 2 2 2 21" xfId="40229"/>
    <cellStyle name="Обычный 3 2 2 2 2 22" xfId="40230"/>
    <cellStyle name="Обычный 3 2 2 2 2 23" xfId="40231"/>
    <cellStyle name="Обычный 3 2 2 2 2 24" xfId="40232"/>
    <cellStyle name="Обычный 3 2 2 2 2 3" xfId="40233"/>
    <cellStyle name="Обычный 3 2 2 2 2 3 2" xfId="40234"/>
    <cellStyle name="Обычный 3 2 2 2 2 3 3" xfId="40235"/>
    <cellStyle name="Обычный 3 2 2 2 2 3 4" xfId="40236"/>
    <cellStyle name="Обычный 3 2 2 2 2 3 5" xfId="40237"/>
    <cellStyle name="Обычный 3 2 2 2 2 3 6" xfId="40238"/>
    <cellStyle name="Обычный 3 2 2 2 2 4" xfId="40239"/>
    <cellStyle name="Обычный 3 2 2 2 2 4 2" xfId="40240"/>
    <cellStyle name="Обычный 3 2 2 2 2 4 3" xfId="40241"/>
    <cellStyle name="Обычный 3 2 2 2 2 4 4" xfId="40242"/>
    <cellStyle name="Обычный 3 2 2 2 2 4 5" xfId="40243"/>
    <cellStyle name="Обычный 3 2 2 2 2 4 6" xfId="40244"/>
    <cellStyle name="Обычный 3 2 2 2 2 5" xfId="40245"/>
    <cellStyle name="Обычный 3 2 2 2 2 5 2" xfId="40246"/>
    <cellStyle name="Обычный 3 2 2 2 2 5 2 2" xfId="40247"/>
    <cellStyle name="Обычный 3 2 2 2 2 5 2 3" xfId="40248"/>
    <cellStyle name="Обычный 3 2 2 2 2 5 2 4" xfId="40249"/>
    <cellStyle name="Обычный 3 2 2 2 2 5 2 5" xfId="40250"/>
    <cellStyle name="Обычный 3 2 2 2 2 5 2 6" xfId="40251"/>
    <cellStyle name="Обычный 3 2 2 2 2 5 3" xfId="40252"/>
    <cellStyle name="Обычный 3 2 2 2 2 5 4" xfId="40253"/>
    <cellStyle name="Обычный 3 2 2 2 2 6" xfId="40254"/>
    <cellStyle name="Обычный 3 2 2 2 2 6 2" xfId="40255"/>
    <cellStyle name="Обычный 3 2 2 2 2 6 3" xfId="40256"/>
    <cellStyle name="Обычный 3 2 2 2 2 6 4" xfId="40257"/>
    <cellStyle name="Обычный 3 2 2 2 2 6 5" xfId="40258"/>
    <cellStyle name="Обычный 3 2 2 2 2 6 6" xfId="40259"/>
    <cellStyle name="Обычный 3 2 2 2 2 7" xfId="40260"/>
    <cellStyle name="Обычный 3 2 2 2 2 7 2" xfId="40261"/>
    <cellStyle name="Обычный 3 2 2 2 2 7 3" xfId="40262"/>
    <cellStyle name="Обычный 3 2 2 2 2 7 4" xfId="40263"/>
    <cellStyle name="Обычный 3 2 2 2 2 7 5" xfId="40264"/>
    <cellStyle name="Обычный 3 2 2 2 2 7 6" xfId="40265"/>
    <cellStyle name="Обычный 3 2 2 2 2 8" xfId="40266"/>
    <cellStyle name="Обычный 3 2 2 2 2 8 2" xfId="40267"/>
    <cellStyle name="Обычный 3 2 2 2 2 8 3" xfId="40268"/>
    <cellStyle name="Обычный 3 2 2 2 2 8 4" xfId="40269"/>
    <cellStyle name="Обычный 3 2 2 2 2 8 5" xfId="40270"/>
    <cellStyle name="Обычный 3 2 2 2 2 8 6" xfId="40271"/>
    <cellStyle name="Обычный 3 2 2 2 2 9" xfId="40272"/>
    <cellStyle name="Обычный 3 2 2 2 2 9 2" xfId="40273"/>
    <cellStyle name="Обычный 3 2 2 2 2 9 3" xfId="40274"/>
    <cellStyle name="Обычный 3 2 2 2 2 9 4" xfId="40275"/>
    <cellStyle name="Обычный 3 2 2 2 2 9 5" xfId="40276"/>
    <cellStyle name="Обычный 3 2 2 2 2 9 6" xfId="40277"/>
    <cellStyle name="Обычный 3 2 2 2 2_амортизация" xfId="40278"/>
    <cellStyle name="Обычный 3 2 2 2 20" xfId="40279"/>
    <cellStyle name="Обычный 3 2 2 2 21" xfId="40280"/>
    <cellStyle name="Обычный 3 2 2 2 21 2" xfId="40281"/>
    <cellStyle name="Обычный 3 2 2 2 22" xfId="40282"/>
    <cellStyle name="Обычный 3 2 2 2 22 2" xfId="40283"/>
    <cellStyle name="Обычный 3 2 2 2 23" xfId="40284"/>
    <cellStyle name="Обычный 3 2 2 2 24" xfId="40285"/>
    <cellStyle name="Обычный 3 2 2 2 25" xfId="40286"/>
    <cellStyle name="Обычный 3 2 2 2 26" xfId="40287"/>
    <cellStyle name="Обычный 3 2 2 2 27" xfId="40288"/>
    <cellStyle name="Обычный 3 2 2 2 3" xfId="40289"/>
    <cellStyle name="Обычный 3 2 2 2 3 2" xfId="40290"/>
    <cellStyle name="Обычный 3 2 2 2 3 3" xfId="40291"/>
    <cellStyle name="Обычный 3 2 2 2 3 4" xfId="40292"/>
    <cellStyle name="Обычный 3 2 2 2 3 5" xfId="40293"/>
    <cellStyle name="Обычный 3 2 2 2 3 6" xfId="40294"/>
    <cellStyle name="Обычный 3 2 2 2 4" xfId="40295"/>
    <cellStyle name="Обычный 3 2 2 2 4 2" xfId="40296"/>
    <cellStyle name="Обычный 3 2 2 2 4 3" xfId="40297"/>
    <cellStyle name="Обычный 3 2 2 2 4 4" xfId="40298"/>
    <cellStyle name="Обычный 3 2 2 2 4 5" xfId="40299"/>
    <cellStyle name="Обычный 3 2 2 2 4 6" xfId="40300"/>
    <cellStyle name="Обычный 3 2 2 2 5" xfId="40301"/>
    <cellStyle name="Обычный 3 2 2 2 5 2" xfId="40302"/>
    <cellStyle name="Обычный 3 2 2 2 5 3" xfId="40303"/>
    <cellStyle name="Обычный 3 2 2 2 5 4" xfId="40304"/>
    <cellStyle name="Обычный 3 2 2 2 5 5" xfId="40305"/>
    <cellStyle name="Обычный 3 2 2 2 5 6" xfId="40306"/>
    <cellStyle name="Обычный 3 2 2 2 6" xfId="40307"/>
    <cellStyle name="Обычный 3 2 2 2 6 2" xfId="40308"/>
    <cellStyle name="Обычный 3 2 2 2 6 3" xfId="40309"/>
    <cellStyle name="Обычный 3 2 2 2 6 4" xfId="40310"/>
    <cellStyle name="Обычный 3 2 2 2 6 5" xfId="40311"/>
    <cellStyle name="Обычный 3 2 2 2 6 6" xfId="40312"/>
    <cellStyle name="Обычный 3 2 2 2 7" xfId="40313"/>
    <cellStyle name="Обычный 3 2 2 2 7 10" xfId="40314"/>
    <cellStyle name="Обычный 3 2 2 2 7 11" xfId="40315"/>
    <cellStyle name="Обычный 3 2 2 2 7 12" xfId="40316"/>
    <cellStyle name="Обычный 3 2 2 2 7 13" xfId="40317"/>
    <cellStyle name="Обычный 3 2 2 2 7 2" xfId="40318"/>
    <cellStyle name="Обычный 3 2 2 2 7 2 10" xfId="40319"/>
    <cellStyle name="Обычный 3 2 2 2 7 2 2" xfId="40320"/>
    <cellStyle name="Обычный 3 2 2 2 7 2 2 2" xfId="40321"/>
    <cellStyle name="Обычный 3 2 2 2 7 2 2 2 2" xfId="40322"/>
    <cellStyle name="Обычный 3 2 2 2 7 2 2 2 3" xfId="40323"/>
    <cellStyle name="Обычный 3 2 2 2 7 2 2 3" xfId="40324"/>
    <cellStyle name="Обычный 3 2 2 2 7 2 2 4" xfId="40325"/>
    <cellStyle name="Обычный 3 2 2 2 7 2 2 5" xfId="40326"/>
    <cellStyle name="Обычный 3 2 2 2 7 2 2 6" xfId="40327"/>
    <cellStyle name="Обычный 3 2 2 2 7 2 2 7" xfId="40328"/>
    <cellStyle name="Обычный 3 2 2 2 7 2 2_амортизация" xfId="40329"/>
    <cellStyle name="Обычный 3 2 2 2 7 2 3" xfId="40330"/>
    <cellStyle name="Обычный 3 2 2 2 7 2 3 2" xfId="40331"/>
    <cellStyle name="Обычный 3 2 2 2 7 2 3 3" xfId="40332"/>
    <cellStyle name="Обычный 3 2 2 2 7 2 4" xfId="40333"/>
    <cellStyle name="Обычный 3 2 2 2 7 2 4 2" xfId="40334"/>
    <cellStyle name="Обычный 3 2 2 2 7 2 4 3" xfId="40335"/>
    <cellStyle name="Обычный 3 2 2 2 7 2 5" xfId="40336"/>
    <cellStyle name="Обычный 3 2 2 2 7 2 5 2" xfId="40337"/>
    <cellStyle name="Обычный 3 2 2 2 7 2 5 3" xfId="40338"/>
    <cellStyle name="Обычный 3 2 2 2 7 2 6" xfId="40339"/>
    <cellStyle name="Обычный 3 2 2 2 7 2 6 2" xfId="40340"/>
    <cellStyle name="Обычный 3 2 2 2 7 2 6 3" xfId="40341"/>
    <cellStyle name="Обычный 3 2 2 2 7 2 7" xfId="40342"/>
    <cellStyle name="Обычный 3 2 2 2 7 2 7 2" xfId="40343"/>
    <cellStyle name="Обычный 3 2 2 2 7 2 7 3" xfId="40344"/>
    <cellStyle name="Обычный 3 2 2 2 7 2 8" xfId="40345"/>
    <cellStyle name="Обычный 3 2 2 2 7 2 8 2" xfId="40346"/>
    <cellStyle name="Обычный 3 2 2 2 7 2 8 3" xfId="40347"/>
    <cellStyle name="Обычный 3 2 2 2 7 2 9" xfId="40348"/>
    <cellStyle name="Обычный 3 2 2 2 7 3" xfId="40349"/>
    <cellStyle name="Обычный 3 2 2 2 7 3 2" xfId="40350"/>
    <cellStyle name="Обычный 3 2 2 2 7 3 2 2" xfId="40351"/>
    <cellStyle name="Обычный 3 2 2 2 7 3 2 3" xfId="40352"/>
    <cellStyle name="Обычный 3 2 2 2 7 3 2 4" xfId="40353"/>
    <cellStyle name="Обычный 3 2 2 2 7 3 2 5" xfId="40354"/>
    <cellStyle name="Обычный 3 2 2 2 7 3 2 6" xfId="40355"/>
    <cellStyle name="Обычный 3 2 2 2 7 3 3" xfId="40356"/>
    <cellStyle name="Обычный 3 2 2 2 7 3 4" xfId="40357"/>
    <cellStyle name="Обычный 3 2 2 2 7 4" xfId="40358"/>
    <cellStyle name="Обычный 3 2 2 2 7 4 2" xfId="40359"/>
    <cellStyle name="Обычный 3 2 2 2 7 4 3" xfId="40360"/>
    <cellStyle name="Обычный 3 2 2 2 7 4 4" xfId="40361"/>
    <cellStyle name="Обычный 3 2 2 2 7 4 5" xfId="40362"/>
    <cellStyle name="Обычный 3 2 2 2 7 4 6" xfId="40363"/>
    <cellStyle name="Обычный 3 2 2 2 7 5" xfId="40364"/>
    <cellStyle name="Обычный 3 2 2 2 7 5 2" xfId="40365"/>
    <cellStyle name="Обычный 3 2 2 2 7 5 3" xfId="40366"/>
    <cellStyle name="Обычный 3 2 2 2 7 5 4" xfId="40367"/>
    <cellStyle name="Обычный 3 2 2 2 7 5 5" xfId="40368"/>
    <cellStyle name="Обычный 3 2 2 2 7 5 6" xfId="40369"/>
    <cellStyle name="Обычный 3 2 2 2 7 6" xfId="40370"/>
    <cellStyle name="Обычный 3 2 2 2 7 6 2" xfId="40371"/>
    <cellStyle name="Обычный 3 2 2 2 7 6 3" xfId="40372"/>
    <cellStyle name="Обычный 3 2 2 2 7 6 4" xfId="40373"/>
    <cellStyle name="Обычный 3 2 2 2 7 6 5" xfId="40374"/>
    <cellStyle name="Обычный 3 2 2 2 7 6 6" xfId="40375"/>
    <cellStyle name="Обычный 3 2 2 2 7 7" xfId="40376"/>
    <cellStyle name="Обычный 3 2 2 2 7 7 2" xfId="40377"/>
    <cellStyle name="Обычный 3 2 2 2 7 7 3" xfId="40378"/>
    <cellStyle name="Обычный 3 2 2 2 7 7 4" xfId="40379"/>
    <cellStyle name="Обычный 3 2 2 2 7 7 5" xfId="40380"/>
    <cellStyle name="Обычный 3 2 2 2 7 7 6" xfId="40381"/>
    <cellStyle name="Обычный 3 2 2 2 7 8" xfId="40382"/>
    <cellStyle name="Обычный 3 2 2 2 7 8 2" xfId="40383"/>
    <cellStyle name="Обычный 3 2 2 2 7 8 3" xfId="40384"/>
    <cellStyle name="Обычный 3 2 2 2 7 8 4" xfId="40385"/>
    <cellStyle name="Обычный 3 2 2 2 7 8 5" xfId="40386"/>
    <cellStyle name="Обычный 3 2 2 2 7 8 6" xfId="40387"/>
    <cellStyle name="Обычный 3 2 2 2 7 9" xfId="40388"/>
    <cellStyle name="Обычный 3 2 2 2 7_амортизация" xfId="40389"/>
    <cellStyle name="Обычный 3 2 2 2 8" xfId="40390"/>
    <cellStyle name="Обычный 3 2 2 2 8 2" xfId="40391"/>
    <cellStyle name="Обычный 3 2 2 2 8 3" xfId="40392"/>
    <cellStyle name="Обычный 3 2 2 2 9" xfId="40393"/>
    <cellStyle name="Обычный 3 2 2 2 9 2" xfId="40394"/>
    <cellStyle name="Обычный 3 2 2 2 9 2 2" xfId="40395"/>
    <cellStyle name="Обычный 3 2 2 2 9 2 3" xfId="40396"/>
    <cellStyle name="Обычный 3 2 2 2 9 3" xfId="40397"/>
    <cellStyle name="Обычный 3 2 2 2 9 4" xfId="40398"/>
    <cellStyle name="Обычный 3 2 2 2 9 5" xfId="40399"/>
    <cellStyle name="Обычный 3 2 2 2 9 6" xfId="40400"/>
    <cellStyle name="Обычный 3 2 2 2 9 7" xfId="40401"/>
    <cellStyle name="Обычный 3 2 2 2 9_амортизация" xfId="40402"/>
    <cellStyle name="Обычный 3 2 2 20" xfId="40403"/>
    <cellStyle name="Обычный 3 2 2 21" xfId="40404"/>
    <cellStyle name="Обычный 3 2 2 22" xfId="40405"/>
    <cellStyle name="Обычный 3 2 2 23" xfId="40406"/>
    <cellStyle name="Обычный 3 2 2 24" xfId="40407"/>
    <cellStyle name="Обычный 3 2 2 25" xfId="40408"/>
    <cellStyle name="Обычный 3 2 2 26" xfId="40409"/>
    <cellStyle name="Обычный 3 2 2 27" xfId="40410"/>
    <cellStyle name="Обычный 3 2 2 27 2" xfId="40411"/>
    <cellStyle name="Обычный 3 2 2 28" xfId="40412"/>
    <cellStyle name="Обычный 3 2 2 28 2" xfId="40413"/>
    <cellStyle name="Обычный 3 2 2 29" xfId="40414"/>
    <cellStyle name="Обычный 3 2 2 3" xfId="40415"/>
    <cellStyle name="Обычный 3 2 2 3 10" xfId="40416"/>
    <cellStyle name="Обычный 3 2 2 3 11" xfId="40417"/>
    <cellStyle name="Обычный 3 2 2 3 12" xfId="40418"/>
    <cellStyle name="Обычный 3 2 2 3 13" xfId="40419"/>
    <cellStyle name="Обычный 3 2 2 3 2" xfId="40420"/>
    <cellStyle name="Обычный 3 2 2 3 2 10" xfId="40421"/>
    <cellStyle name="Обычный 3 2 2 3 2 11" xfId="40422"/>
    <cellStyle name="Обычный 3 2 2 3 2 12" xfId="40423"/>
    <cellStyle name="Обычный 3 2 2 3 2 2" xfId="40424"/>
    <cellStyle name="Обычный 3 2 2 3 2 3" xfId="40425"/>
    <cellStyle name="Обычный 3 2 2 3 2 3 2" xfId="40426"/>
    <cellStyle name="Обычный 3 2 2 3 2 3 2 2" xfId="40427"/>
    <cellStyle name="Обычный 3 2 2 3 2 3 2 3" xfId="40428"/>
    <cellStyle name="Обычный 3 2 2 3 2 3 3" xfId="40429"/>
    <cellStyle name="Обычный 3 2 2 3 2 4" xfId="40430"/>
    <cellStyle name="Обычный 3 2 2 3 2 5" xfId="40431"/>
    <cellStyle name="Обычный 3 2 2 3 2 5 2" xfId="40432"/>
    <cellStyle name="Обычный 3 2 2 3 2 6" xfId="40433"/>
    <cellStyle name="Обычный 3 2 2 3 2 7" xfId="40434"/>
    <cellStyle name="Обычный 3 2 2 3 2 8" xfId="40435"/>
    <cellStyle name="Обычный 3 2 2 3 2 9" xfId="40436"/>
    <cellStyle name="Обычный 3 2 2 3 3" xfId="40437"/>
    <cellStyle name="Обычный 3 2 2 3 4" xfId="40438"/>
    <cellStyle name="Обычный 3 2 2 3 5" xfId="40439"/>
    <cellStyle name="Обычный 3 2 2 3 6" xfId="40440"/>
    <cellStyle name="Обычный 3 2 2 3 7" xfId="40441"/>
    <cellStyle name="Обычный 3 2 2 3 7 2" xfId="40442"/>
    <cellStyle name="Обычный 3 2 2 3 8" xfId="40443"/>
    <cellStyle name="Обычный 3 2 2 3 8 2" xfId="40444"/>
    <cellStyle name="Обычный 3 2 2 3 9" xfId="40445"/>
    <cellStyle name="Обычный 3 2 2 30" xfId="40446"/>
    <cellStyle name="Обычный 3 2 2 31" xfId="40447"/>
    <cellStyle name="Обычный 3 2 2 32" xfId="40448"/>
    <cellStyle name="Обычный 3 2 2 33" xfId="40449"/>
    <cellStyle name="Обычный 3 2 2 34" xfId="40450"/>
    <cellStyle name="Обычный 3 2 2 4" xfId="40451"/>
    <cellStyle name="Обычный 3 2 2 4 10" xfId="40452"/>
    <cellStyle name="Обычный 3 2 2 4 11" xfId="40453"/>
    <cellStyle name="Обычный 3 2 2 4 12" xfId="40454"/>
    <cellStyle name="Обычный 3 2 2 4 2" xfId="40455"/>
    <cellStyle name="Обычный 3 2 2 4 3" xfId="40456"/>
    <cellStyle name="Обычный 3 2 2 4 4" xfId="40457"/>
    <cellStyle name="Обычный 3 2 2 4 5" xfId="40458"/>
    <cellStyle name="Обычный 3 2 2 4 6" xfId="40459"/>
    <cellStyle name="Обычный 3 2 2 4 6 2" xfId="40460"/>
    <cellStyle name="Обычный 3 2 2 4 7" xfId="40461"/>
    <cellStyle name="Обычный 3 2 2 4 7 2" xfId="40462"/>
    <cellStyle name="Обычный 3 2 2 4 8" xfId="40463"/>
    <cellStyle name="Обычный 3 2 2 4 9" xfId="40464"/>
    <cellStyle name="Обычный 3 2 2 5" xfId="40465"/>
    <cellStyle name="Обычный 3 2 2 5 2" xfId="40466"/>
    <cellStyle name="Обычный 3 2 2 5 3" xfId="40467"/>
    <cellStyle name="Обычный 3 2 2 6" xfId="40468"/>
    <cellStyle name="Обычный 3 2 2 6 2" xfId="40469"/>
    <cellStyle name="Обычный 3 2 2 6 3" xfId="40470"/>
    <cellStyle name="Обычный 3 2 2 7" xfId="40471"/>
    <cellStyle name="Обычный 3 2 2 7 2" xfId="40472"/>
    <cellStyle name="Обычный 3 2 2 7 3" xfId="40473"/>
    <cellStyle name="Обычный 3 2 2 7 4" xfId="40474"/>
    <cellStyle name="Обычный 3 2 2 7 5" xfId="40475"/>
    <cellStyle name="Обычный 3 2 2 7 6" xfId="40476"/>
    <cellStyle name="Обычный 3 2 2 8" xfId="40477"/>
    <cellStyle name="Обычный 3 2 2 8 2" xfId="40478"/>
    <cellStyle name="Обычный 3 2 2 8 3" xfId="40479"/>
    <cellStyle name="Обычный 3 2 2 8 4" xfId="40480"/>
    <cellStyle name="Обычный 3 2 2 8 5" xfId="40481"/>
    <cellStyle name="Обычный 3 2 2 8 6" xfId="40482"/>
    <cellStyle name="Обычный 3 2 2 9" xfId="40483"/>
    <cellStyle name="Обычный 3 2 2 9 2" xfId="40484"/>
    <cellStyle name="Обычный 3 2 2 9 3" xfId="40485"/>
    <cellStyle name="Обычный 3 2 2 9 4" xfId="40486"/>
    <cellStyle name="Обычный 3 2 2 9 5" xfId="40487"/>
    <cellStyle name="Обычный 3 2 2 9 6" xfId="40488"/>
    <cellStyle name="Обычный 3 2 2_амортизация" xfId="40489"/>
    <cellStyle name="Обычный 3 2 20" xfId="40490"/>
    <cellStyle name="Обычный 3 2 21" xfId="40491"/>
    <cellStyle name="Обычный 3 2 22" xfId="40492"/>
    <cellStyle name="Обычный 3 2 23" xfId="40493"/>
    <cellStyle name="Обычный 3 2 24" xfId="40494"/>
    <cellStyle name="Обычный 3 2 25" xfId="40495"/>
    <cellStyle name="Обычный 3 2 26" xfId="40496"/>
    <cellStyle name="Обычный 3 2 27" xfId="40497"/>
    <cellStyle name="Обычный 3 2 28" xfId="40498"/>
    <cellStyle name="Обычный 3 2 28 2" xfId="40499"/>
    <cellStyle name="Обычный 3 2 29" xfId="40500"/>
    <cellStyle name="Обычный 3 2 29 2" xfId="40501"/>
    <cellStyle name="Обычный 3 2 3" xfId="40502"/>
    <cellStyle name="Обычный 3 2 3 10" xfId="40503"/>
    <cellStyle name="Обычный 3 2 3 10 2" xfId="40504"/>
    <cellStyle name="Обычный 3 2 3 11" xfId="40505"/>
    <cellStyle name="Обычный 3 2 3 11 2" xfId="40506"/>
    <cellStyle name="Обычный 3 2 3 12" xfId="40507"/>
    <cellStyle name="Обычный 3 2 3 13" xfId="40508"/>
    <cellStyle name="Обычный 3 2 3 14" xfId="40509"/>
    <cellStyle name="Обычный 3 2 3 15" xfId="40510"/>
    <cellStyle name="Обычный 3 2 3 16" xfId="40511"/>
    <cellStyle name="Обычный 3 2 3 17" xfId="40512"/>
    <cellStyle name="Обычный 3 2 3 2" xfId="40513"/>
    <cellStyle name="Обычный 3 2 3 2 10" xfId="40514"/>
    <cellStyle name="Обычный 3 2 3 2 11" xfId="40515"/>
    <cellStyle name="Обычный 3 2 3 2 12" xfId="40516"/>
    <cellStyle name="Обычный 3 2 3 2 2" xfId="40517"/>
    <cellStyle name="Обычный 3 2 3 2 3" xfId="40518"/>
    <cellStyle name="Обычный 3 2 3 2 3 2" xfId="40519"/>
    <cellStyle name="Обычный 3 2 3 2 3 2 2" xfId="40520"/>
    <cellStyle name="Обычный 3 2 3 2 3 2 3" xfId="40521"/>
    <cellStyle name="Обычный 3 2 3 2 3 3" xfId="40522"/>
    <cellStyle name="Обычный 3 2 3 2 4" xfId="40523"/>
    <cellStyle name="Обычный 3 2 3 2 5" xfId="40524"/>
    <cellStyle name="Обычный 3 2 3 2 5 2" xfId="40525"/>
    <cellStyle name="Обычный 3 2 3 2 6" xfId="40526"/>
    <cellStyle name="Обычный 3 2 3 2 7" xfId="40527"/>
    <cellStyle name="Обычный 3 2 3 2 8" xfId="40528"/>
    <cellStyle name="Обычный 3 2 3 2 9" xfId="40529"/>
    <cellStyle name="Обычный 3 2 3 3" xfId="40530"/>
    <cellStyle name="Обычный 3 2 3 4" xfId="40531"/>
    <cellStyle name="Обычный 3 2 3 5" xfId="40532"/>
    <cellStyle name="Обычный 3 2 3 6" xfId="40533"/>
    <cellStyle name="Обычный 3 2 3 7" xfId="40534"/>
    <cellStyle name="Обычный 3 2 3 8" xfId="40535"/>
    <cellStyle name="Обычный 3 2 3 9" xfId="40536"/>
    <cellStyle name="Обычный 3 2 3_Бюджет Жарык 2010" xfId="40537"/>
    <cellStyle name="Обычный 3 2 30" xfId="40538"/>
    <cellStyle name="Обычный 3 2 31" xfId="40539"/>
    <cellStyle name="Обычный 3 2 32" xfId="40540"/>
    <cellStyle name="Обычный 3 2 33" xfId="40541"/>
    <cellStyle name="Обычный 3 2 34" xfId="40542"/>
    <cellStyle name="Обычный 3 2 35" xfId="40543"/>
    <cellStyle name="Обычный 3 2 4" xfId="40544"/>
    <cellStyle name="Обычный 3 2 4 10" xfId="40545"/>
    <cellStyle name="Обычный 3 2 4 11" xfId="40546"/>
    <cellStyle name="Обычный 3 2 4 12" xfId="40547"/>
    <cellStyle name="Обычный 3 2 4 13" xfId="40548"/>
    <cellStyle name="Обычный 3 2 4 14" xfId="40549"/>
    <cellStyle name="Обычный 3 2 4 15" xfId="40550"/>
    <cellStyle name="Обычный 3 2 4 2" xfId="40551"/>
    <cellStyle name="Обычный 3 2 4 3" xfId="40552"/>
    <cellStyle name="Обычный 3 2 4 4" xfId="40553"/>
    <cellStyle name="Обычный 3 2 4 5" xfId="40554"/>
    <cellStyle name="Обычный 3 2 4 6" xfId="40555"/>
    <cellStyle name="Обычный 3 2 4 7" xfId="40556"/>
    <cellStyle name="Обычный 3 2 4 8" xfId="40557"/>
    <cellStyle name="Обычный 3 2 4 8 2" xfId="40558"/>
    <cellStyle name="Обычный 3 2 4 9" xfId="40559"/>
    <cellStyle name="Обычный 3 2 4 9 2" xfId="40560"/>
    <cellStyle name="Обычный 3 2 5" xfId="40561"/>
    <cellStyle name="Обычный 3 2 5 2" xfId="40562"/>
    <cellStyle name="Обычный 3 2 5 3" xfId="40563"/>
    <cellStyle name="Обычный 3 2 5 4" xfId="40564"/>
    <cellStyle name="Обычный 3 2 5 5" xfId="40565"/>
    <cellStyle name="Обычный 3 2 5 6" xfId="40566"/>
    <cellStyle name="Обычный 3 2 5 7" xfId="40567"/>
    <cellStyle name="Обычный 3 2 6" xfId="40568"/>
    <cellStyle name="Обычный 3 2 6 2" xfId="40569"/>
    <cellStyle name="Обычный 3 2 6 3" xfId="40570"/>
    <cellStyle name="Обычный 3 2 6 4" xfId="40571"/>
    <cellStyle name="Обычный 3 2 6 5" xfId="40572"/>
    <cellStyle name="Обычный 3 2 6 6" xfId="40573"/>
    <cellStyle name="Обычный 3 2 6 7" xfId="40574"/>
    <cellStyle name="Обычный 3 2 7" xfId="40575"/>
    <cellStyle name="Обычный 3 2 7 2" xfId="40576"/>
    <cellStyle name="Обычный 3 2 7 3" xfId="40577"/>
    <cellStyle name="Обычный 3 2 7 4" xfId="40578"/>
    <cellStyle name="Обычный 3 2 7 5" xfId="40579"/>
    <cellStyle name="Обычный 3 2 7 6" xfId="40580"/>
    <cellStyle name="Обычный 3 2 7 7" xfId="40581"/>
    <cellStyle name="Обычный 3 2 8" xfId="40582"/>
    <cellStyle name="Обычный 3 2 8 2" xfId="40583"/>
    <cellStyle name="Обычный 3 2 8 3" xfId="40584"/>
    <cellStyle name="Обычный 3 2 8 4" xfId="40585"/>
    <cellStyle name="Обычный 3 2 9" xfId="40586"/>
    <cellStyle name="Обычный 3 2 9 2" xfId="40587"/>
    <cellStyle name="Обычный 3 2 9 3" xfId="40588"/>
    <cellStyle name="Обычный 3 2 9 4" xfId="40589"/>
    <cellStyle name="Обычный 3 2_Бюджет Жарык 2010" xfId="40590"/>
    <cellStyle name="Обычный 3 20" xfId="40591"/>
    <cellStyle name="Обычный 3 20 2" xfId="40592"/>
    <cellStyle name="Обычный 3 20 2 2" xfId="40593"/>
    <cellStyle name="Обычный 3 20 3" xfId="40594"/>
    <cellStyle name="Обычный 3 21" xfId="40595"/>
    <cellStyle name="Обычный 3 22" xfId="40596"/>
    <cellStyle name="Обычный 3 23" xfId="40597"/>
    <cellStyle name="Обычный 3 23 2" xfId="40598"/>
    <cellStyle name="Обычный 3 24" xfId="40599"/>
    <cellStyle name="Обычный 3 24 2" xfId="40600"/>
    <cellStyle name="Обычный 3 25" xfId="40601"/>
    <cellStyle name="Обычный 3 25 2" xfId="40602"/>
    <cellStyle name="Обычный 3 26" xfId="40603"/>
    <cellStyle name="Обычный 3 27" xfId="40604"/>
    <cellStyle name="Обычный 3 28" xfId="40605"/>
    <cellStyle name="Обычный 3 29" xfId="40606"/>
    <cellStyle name="Обычный 3 3" xfId="40607"/>
    <cellStyle name="Обычный 3 3 2" xfId="40608"/>
    <cellStyle name="Обычный 3 3 3" xfId="40609"/>
    <cellStyle name="Обычный 3 3 4" xfId="40610"/>
    <cellStyle name="Обычный 3 3 5" xfId="40611"/>
    <cellStyle name="Обычный 3 3 6" xfId="40612"/>
    <cellStyle name="Обычный 3 3 7" xfId="40613"/>
    <cellStyle name="Обычный 3 3 8" xfId="40614"/>
    <cellStyle name="Обычный 3 3 9" xfId="40615"/>
    <cellStyle name="Обычный 3 3_Бюджет Жарык 2010" xfId="40616"/>
    <cellStyle name="Обычный 3 30" xfId="40617"/>
    <cellStyle name="Обычный 3 4" xfId="40618"/>
    <cellStyle name="Обычный 3 4 2" xfId="40619"/>
    <cellStyle name="Обычный 3 4 3" xfId="40620"/>
    <cellStyle name="Обычный 3 4 4" xfId="40621"/>
    <cellStyle name="Обычный 3 4 5" xfId="40622"/>
    <cellStyle name="Обычный 3 4 6" xfId="40623"/>
    <cellStyle name="Обычный 3 4 7" xfId="40624"/>
    <cellStyle name="Обычный 3 5" xfId="40625"/>
    <cellStyle name="Обычный 3 5 2" xfId="40626"/>
    <cellStyle name="Обычный 3 5 3" xfId="40627"/>
    <cellStyle name="Обычный 3 5 4" xfId="40628"/>
    <cellStyle name="Обычный 3 5 5" xfId="40629"/>
    <cellStyle name="Обычный 3 5 6" xfId="40630"/>
    <cellStyle name="Обычный 3 5 7" xfId="40631"/>
    <cellStyle name="Обычный 3 6" xfId="40632"/>
    <cellStyle name="Обычный 3 6 10" xfId="40633"/>
    <cellStyle name="Обычный 3 6 11" xfId="40634"/>
    <cellStyle name="Обычный 3 6 2" xfId="40635"/>
    <cellStyle name="Обычный 3 6 2 10" xfId="40636"/>
    <cellStyle name="Обычный 3 6 2 11" xfId="40637"/>
    <cellStyle name="Обычный 3 6 2 12" xfId="40638"/>
    <cellStyle name="Обычный 3 6 2 13" xfId="40639"/>
    <cellStyle name="Обычный 3 6 2 2" xfId="40640"/>
    <cellStyle name="Обычный 3 6 2 2 2" xfId="40641"/>
    <cellStyle name="Обычный 3 6 2 2 2 2" xfId="40642"/>
    <cellStyle name="Обычный 3 6 2 2 2 3" xfId="40643"/>
    <cellStyle name="Обычный 3 6 2 2 2 4" xfId="40644"/>
    <cellStyle name="Обычный 3 6 2 2 2 5" xfId="40645"/>
    <cellStyle name="Обычный 3 6 2 2 2 6" xfId="40646"/>
    <cellStyle name="Обычный 3 6 2 2 3" xfId="40647"/>
    <cellStyle name="Обычный 3 6 2 2 4" xfId="40648"/>
    <cellStyle name="Обычный 3 6 2 3" xfId="40649"/>
    <cellStyle name="Обычный 3 6 2 3 2" xfId="40650"/>
    <cellStyle name="Обычный 3 6 2 3 3" xfId="40651"/>
    <cellStyle name="Обычный 3 6 2 3 4" xfId="40652"/>
    <cellStyle name="Обычный 3 6 2 3 5" xfId="40653"/>
    <cellStyle name="Обычный 3 6 2 3 6" xfId="40654"/>
    <cellStyle name="Обычный 3 6 2 4" xfId="40655"/>
    <cellStyle name="Обычный 3 6 2 4 2" xfId="40656"/>
    <cellStyle name="Обычный 3 6 2 4 3" xfId="40657"/>
    <cellStyle name="Обычный 3 6 2 4 4" xfId="40658"/>
    <cellStyle name="Обычный 3 6 2 4 5" xfId="40659"/>
    <cellStyle name="Обычный 3 6 2 4 6" xfId="40660"/>
    <cellStyle name="Обычный 3 6 2 5" xfId="40661"/>
    <cellStyle name="Обычный 3 6 2 5 2" xfId="40662"/>
    <cellStyle name="Обычный 3 6 2 5 3" xfId="40663"/>
    <cellStyle name="Обычный 3 6 2 5 4" xfId="40664"/>
    <cellStyle name="Обычный 3 6 2 5 5" xfId="40665"/>
    <cellStyle name="Обычный 3 6 2 5 6" xfId="40666"/>
    <cellStyle name="Обычный 3 6 2 6" xfId="40667"/>
    <cellStyle name="Обычный 3 6 2 6 2" xfId="40668"/>
    <cellStyle name="Обычный 3 6 2 6 3" xfId="40669"/>
    <cellStyle name="Обычный 3 6 2 6 4" xfId="40670"/>
    <cellStyle name="Обычный 3 6 2 6 5" xfId="40671"/>
    <cellStyle name="Обычный 3 6 2 6 6" xfId="40672"/>
    <cellStyle name="Обычный 3 6 2 7" xfId="40673"/>
    <cellStyle name="Обычный 3 6 2 7 2" xfId="40674"/>
    <cellStyle name="Обычный 3 6 2 7 3" xfId="40675"/>
    <cellStyle name="Обычный 3 6 2 7 4" xfId="40676"/>
    <cellStyle name="Обычный 3 6 2 7 5" xfId="40677"/>
    <cellStyle name="Обычный 3 6 2 7 6" xfId="40678"/>
    <cellStyle name="Обычный 3 6 2 8" xfId="40679"/>
    <cellStyle name="Обычный 3 6 2 8 2" xfId="40680"/>
    <cellStyle name="Обычный 3 6 2 8 3" xfId="40681"/>
    <cellStyle name="Обычный 3 6 2 8 4" xfId="40682"/>
    <cellStyle name="Обычный 3 6 2 8 5" xfId="40683"/>
    <cellStyle name="Обычный 3 6 2 8 6" xfId="40684"/>
    <cellStyle name="Обычный 3 6 2 9" xfId="40685"/>
    <cellStyle name="Обычный 3 6 2_амортизация" xfId="40686"/>
    <cellStyle name="Обычный 3 6 3" xfId="40687"/>
    <cellStyle name="Обычный 3 6 3 2" xfId="40688"/>
    <cellStyle name="Обычный 3 6 3 2 2" xfId="40689"/>
    <cellStyle name="Обычный 3 6 3 2 3" xfId="40690"/>
    <cellStyle name="Обычный 3 6 3 3" xfId="40691"/>
    <cellStyle name="Обычный 3 6 3 4" xfId="40692"/>
    <cellStyle name="Обычный 3 6 3 5" xfId="40693"/>
    <cellStyle name="Обычный 3 6 3 6" xfId="40694"/>
    <cellStyle name="Обычный 3 6 3 7" xfId="40695"/>
    <cellStyle name="Обычный 3 6 3_амортизация" xfId="40696"/>
    <cellStyle name="Обычный 3 6 4" xfId="40697"/>
    <cellStyle name="Обычный 3 6 4 2" xfId="40698"/>
    <cellStyle name="Обычный 3 6 4 3" xfId="40699"/>
    <cellStyle name="Обычный 3 6 5" xfId="40700"/>
    <cellStyle name="Обычный 3 6 5 2" xfId="40701"/>
    <cellStyle name="Обычный 3 6 5 3" xfId="40702"/>
    <cellStyle name="Обычный 3 6 6" xfId="40703"/>
    <cellStyle name="Обычный 3 6 6 2" xfId="40704"/>
    <cellStyle name="Обычный 3 6 6 3" xfId="40705"/>
    <cellStyle name="Обычный 3 6 7" xfId="40706"/>
    <cellStyle name="Обычный 3 6 7 2" xfId="40707"/>
    <cellStyle name="Обычный 3 6 7 3" xfId="40708"/>
    <cellStyle name="Обычный 3 6 8" xfId="40709"/>
    <cellStyle name="Обычный 3 6 8 2" xfId="40710"/>
    <cellStyle name="Обычный 3 6 8 3" xfId="40711"/>
    <cellStyle name="Обычный 3 6 9" xfId="40712"/>
    <cellStyle name="Обычный 3 7" xfId="40713"/>
    <cellStyle name="Обычный 3 7 2" xfId="40714"/>
    <cellStyle name="Обычный 3 7 3" xfId="40715"/>
    <cellStyle name="Обычный 3 7 4" xfId="40716"/>
    <cellStyle name="Обычный 3 7 5" xfId="40717"/>
    <cellStyle name="Обычный 3 7 6" xfId="40718"/>
    <cellStyle name="Обычный 3 7 7" xfId="40719"/>
    <cellStyle name="Обычный 3 8" xfId="40720"/>
    <cellStyle name="Обычный 3 8 2" xfId="40721"/>
    <cellStyle name="Обычный 3 8 2 2" xfId="40722"/>
    <cellStyle name="Обычный 3 8 2 3" xfId="40723"/>
    <cellStyle name="Обычный 3 8 2 4" xfId="40724"/>
    <cellStyle name="Обычный 3 8 2 5" xfId="40725"/>
    <cellStyle name="Обычный 3 8 2 6" xfId="40726"/>
    <cellStyle name="Обычный 3 8 3" xfId="40727"/>
    <cellStyle name="Обычный 3 8 4" xfId="40728"/>
    <cellStyle name="Обычный 3 8 5" xfId="40729"/>
    <cellStyle name="Обычный 3 9" xfId="40730"/>
    <cellStyle name="Обычный 3 9 2" xfId="40731"/>
    <cellStyle name="Обычный 3 9 3" xfId="40732"/>
    <cellStyle name="Обычный 3 9 4" xfId="40733"/>
    <cellStyle name="Обычный 3 9 5" xfId="40734"/>
    <cellStyle name="Обычный 3 9 6" xfId="40735"/>
    <cellStyle name="Обычный 3 9 7" xfId="40736"/>
    <cellStyle name="Обычный 3_амортизация" xfId="40737"/>
    <cellStyle name="Обычный 30" xfId="40738"/>
    <cellStyle name="Обычный 30 10" xfId="40739"/>
    <cellStyle name="Обычный 30 11" xfId="40740"/>
    <cellStyle name="Обычный 30 12" xfId="40741"/>
    <cellStyle name="Обычный 30 13" xfId="40742"/>
    <cellStyle name="Обычный 30 14" xfId="40743"/>
    <cellStyle name="Обычный 30 15" xfId="40744"/>
    <cellStyle name="Обычный 30 16" xfId="40745"/>
    <cellStyle name="Обычный 30 17" xfId="40746"/>
    <cellStyle name="Обычный 30 18" xfId="40747"/>
    <cellStyle name="Обычный 30 19" xfId="40748"/>
    <cellStyle name="Обычный 30 2" xfId="40749"/>
    <cellStyle name="Обычный 30 2 10" xfId="40750"/>
    <cellStyle name="Обычный 30 2 11" xfId="40751"/>
    <cellStyle name="Обычный 30 2 12" xfId="40752"/>
    <cellStyle name="Обычный 30 2 13" xfId="40753"/>
    <cellStyle name="Обычный 30 2 14" xfId="40754"/>
    <cellStyle name="Обычный 30 2 15" xfId="40755"/>
    <cellStyle name="Обычный 30 2 16" xfId="40756"/>
    <cellStyle name="Обычный 30 2 17" xfId="40757"/>
    <cellStyle name="Обычный 30 2 18" xfId="40758"/>
    <cellStyle name="Обычный 30 2 19" xfId="40759"/>
    <cellStyle name="Обычный 30 2 2" xfId="40760"/>
    <cellStyle name="Обычный 30 2 2 10" xfId="40761"/>
    <cellStyle name="Обычный 30 2 2 11" xfId="40762"/>
    <cellStyle name="Обычный 30 2 2 12" xfId="40763"/>
    <cellStyle name="Обычный 30 2 2 13" xfId="40764"/>
    <cellStyle name="Обычный 30 2 2 14" xfId="40765"/>
    <cellStyle name="Обычный 30 2 2 15" xfId="40766"/>
    <cellStyle name="Обычный 30 2 2 16" xfId="40767"/>
    <cellStyle name="Обычный 30 2 2 17" xfId="40768"/>
    <cellStyle name="Обычный 30 2 2 18" xfId="40769"/>
    <cellStyle name="Обычный 30 2 2 19" xfId="40770"/>
    <cellStyle name="Обычный 30 2 2 2" xfId="40771"/>
    <cellStyle name="Обычный 30 2 2 2 10" xfId="40772"/>
    <cellStyle name="Обычный 30 2 2 2 11" xfId="40773"/>
    <cellStyle name="Обычный 30 2 2 2 12" xfId="40774"/>
    <cellStyle name="Обычный 30 2 2 2 13" xfId="40775"/>
    <cellStyle name="Обычный 30 2 2 2 14" xfId="40776"/>
    <cellStyle name="Обычный 30 2 2 2 15" xfId="40777"/>
    <cellStyle name="Обычный 30 2 2 2 16" xfId="40778"/>
    <cellStyle name="Обычный 30 2 2 2 17" xfId="40779"/>
    <cellStyle name="Обычный 30 2 2 2 18" xfId="40780"/>
    <cellStyle name="Обычный 30 2 2 2 2" xfId="40781"/>
    <cellStyle name="Обычный 30 2 2 2 3" xfId="40782"/>
    <cellStyle name="Обычный 30 2 2 2 4" xfId="40783"/>
    <cellStyle name="Обычный 30 2 2 2 5" xfId="40784"/>
    <cellStyle name="Обычный 30 2 2 2 6" xfId="40785"/>
    <cellStyle name="Обычный 30 2 2 2 7" xfId="40786"/>
    <cellStyle name="Обычный 30 2 2 2 8" xfId="40787"/>
    <cellStyle name="Обычный 30 2 2 2 9" xfId="40788"/>
    <cellStyle name="Обычный 30 2 2 20" xfId="40789"/>
    <cellStyle name="Обычный 30 2 2 21" xfId="40790"/>
    <cellStyle name="Обычный 30 2 2 3" xfId="40791"/>
    <cellStyle name="Обычный 30 2 2 3 10" xfId="40792"/>
    <cellStyle name="Обычный 30 2 2 3 11" xfId="40793"/>
    <cellStyle name="Обычный 30 2 2 3 12" xfId="40794"/>
    <cellStyle name="Обычный 30 2 2 3 13" xfId="40795"/>
    <cellStyle name="Обычный 30 2 2 3 14" xfId="40796"/>
    <cellStyle name="Обычный 30 2 2 3 15" xfId="40797"/>
    <cellStyle name="Обычный 30 2 2 3 16" xfId="40798"/>
    <cellStyle name="Обычный 30 2 2 3 17" xfId="40799"/>
    <cellStyle name="Обычный 30 2 2 3 18" xfId="40800"/>
    <cellStyle name="Обычный 30 2 2 3 2" xfId="40801"/>
    <cellStyle name="Обычный 30 2 2 3 3" xfId="40802"/>
    <cellStyle name="Обычный 30 2 2 3 4" xfId="40803"/>
    <cellStyle name="Обычный 30 2 2 3 5" xfId="40804"/>
    <cellStyle name="Обычный 30 2 2 3 6" xfId="40805"/>
    <cellStyle name="Обычный 30 2 2 3 7" xfId="40806"/>
    <cellStyle name="Обычный 30 2 2 3 8" xfId="40807"/>
    <cellStyle name="Обычный 30 2 2 3 9" xfId="40808"/>
    <cellStyle name="Обычный 30 2 2 4" xfId="40809"/>
    <cellStyle name="Обычный 30 2 2 4 10" xfId="40810"/>
    <cellStyle name="Обычный 30 2 2 4 11" xfId="40811"/>
    <cellStyle name="Обычный 30 2 2 4 12" xfId="40812"/>
    <cellStyle name="Обычный 30 2 2 4 13" xfId="40813"/>
    <cellStyle name="Обычный 30 2 2 4 14" xfId="40814"/>
    <cellStyle name="Обычный 30 2 2 4 15" xfId="40815"/>
    <cellStyle name="Обычный 30 2 2 4 16" xfId="40816"/>
    <cellStyle name="Обычный 30 2 2 4 17" xfId="40817"/>
    <cellStyle name="Обычный 30 2 2 4 18" xfId="40818"/>
    <cellStyle name="Обычный 30 2 2 4 2" xfId="40819"/>
    <cellStyle name="Обычный 30 2 2 4 3" xfId="40820"/>
    <cellStyle name="Обычный 30 2 2 4 4" xfId="40821"/>
    <cellStyle name="Обычный 30 2 2 4 5" xfId="40822"/>
    <cellStyle name="Обычный 30 2 2 4 6" xfId="40823"/>
    <cellStyle name="Обычный 30 2 2 4 7" xfId="40824"/>
    <cellStyle name="Обычный 30 2 2 4 8" xfId="40825"/>
    <cellStyle name="Обычный 30 2 2 4 9" xfId="40826"/>
    <cellStyle name="Обычный 30 2 2 5" xfId="40827"/>
    <cellStyle name="Обычный 30 2 2 6" xfId="40828"/>
    <cellStyle name="Обычный 30 2 2 7" xfId="40829"/>
    <cellStyle name="Обычный 30 2 2 8" xfId="40830"/>
    <cellStyle name="Обычный 30 2 2 9" xfId="40831"/>
    <cellStyle name="Обычный 30 2 20" xfId="40832"/>
    <cellStyle name="Обычный 30 2 21" xfId="40833"/>
    <cellStyle name="Обычный 30 2 22" xfId="40834"/>
    <cellStyle name="Обычный 30 2 3" xfId="40835"/>
    <cellStyle name="Обычный 30 2 3 10" xfId="40836"/>
    <cellStyle name="Обычный 30 2 3 11" xfId="40837"/>
    <cellStyle name="Обычный 30 2 3 12" xfId="40838"/>
    <cellStyle name="Обычный 30 2 3 13" xfId="40839"/>
    <cellStyle name="Обычный 30 2 3 14" xfId="40840"/>
    <cellStyle name="Обычный 30 2 3 15" xfId="40841"/>
    <cellStyle name="Обычный 30 2 3 16" xfId="40842"/>
    <cellStyle name="Обычный 30 2 3 17" xfId="40843"/>
    <cellStyle name="Обычный 30 2 3 18" xfId="40844"/>
    <cellStyle name="Обычный 30 2 3 2" xfId="40845"/>
    <cellStyle name="Обычный 30 2 3 3" xfId="40846"/>
    <cellStyle name="Обычный 30 2 3 4" xfId="40847"/>
    <cellStyle name="Обычный 30 2 3 5" xfId="40848"/>
    <cellStyle name="Обычный 30 2 3 6" xfId="40849"/>
    <cellStyle name="Обычный 30 2 3 7" xfId="40850"/>
    <cellStyle name="Обычный 30 2 3 8" xfId="40851"/>
    <cellStyle name="Обычный 30 2 3 9" xfId="40852"/>
    <cellStyle name="Обычный 30 2 4" xfId="40853"/>
    <cellStyle name="Обычный 30 2 4 10" xfId="40854"/>
    <cellStyle name="Обычный 30 2 4 11" xfId="40855"/>
    <cellStyle name="Обычный 30 2 4 12" xfId="40856"/>
    <cellStyle name="Обычный 30 2 4 13" xfId="40857"/>
    <cellStyle name="Обычный 30 2 4 14" xfId="40858"/>
    <cellStyle name="Обычный 30 2 4 15" xfId="40859"/>
    <cellStyle name="Обычный 30 2 4 16" xfId="40860"/>
    <cellStyle name="Обычный 30 2 4 17" xfId="40861"/>
    <cellStyle name="Обычный 30 2 4 18" xfId="40862"/>
    <cellStyle name="Обычный 30 2 4 2" xfId="40863"/>
    <cellStyle name="Обычный 30 2 4 3" xfId="40864"/>
    <cellStyle name="Обычный 30 2 4 4" xfId="40865"/>
    <cellStyle name="Обычный 30 2 4 5" xfId="40866"/>
    <cellStyle name="Обычный 30 2 4 6" xfId="40867"/>
    <cellStyle name="Обычный 30 2 4 7" xfId="40868"/>
    <cellStyle name="Обычный 30 2 4 8" xfId="40869"/>
    <cellStyle name="Обычный 30 2 4 9" xfId="40870"/>
    <cellStyle name="Обычный 30 2 5" xfId="40871"/>
    <cellStyle name="Обычный 30 2 5 10" xfId="40872"/>
    <cellStyle name="Обычный 30 2 5 11" xfId="40873"/>
    <cellStyle name="Обычный 30 2 5 12" xfId="40874"/>
    <cellStyle name="Обычный 30 2 5 13" xfId="40875"/>
    <cellStyle name="Обычный 30 2 5 14" xfId="40876"/>
    <cellStyle name="Обычный 30 2 5 15" xfId="40877"/>
    <cellStyle name="Обычный 30 2 5 16" xfId="40878"/>
    <cellStyle name="Обычный 30 2 5 17" xfId="40879"/>
    <cellStyle name="Обычный 30 2 5 18" xfId="40880"/>
    <cellStyle name="Обычный 30 2 5 2" xfId="40881"/>
    <cellStyle name="Обычный 30 2 5 3" xfId="40882"/>
    <cellStyle name="Обычный 30 2 5 4" xfId="40883"/>
    <cellStyle name="Обычный 30 2 5 5" xfId="40884"/>
    <cellStyle name="Обычный 30 2 5 6" xfId="40885"/>
    <cellStyle name="Обычный 30 2 5 7" xfId="40886"/>
    <cellStyle name="Обычный 30 2 5 8" xfId="40887"/>
    <cellStyle name="Обычный 30 2 5 9" xfId="40888"/>
    <cellStyle name="Обычный 30 2 6" xfId="40889"/>
    <cellStyle name="Обычный 30 2 7" xfId="40890"/>
    <cellStyle name="Обычный 30 2 8" xfId="40891"/>
    <cellStyle name="Обычный 30 2 9" xfId="40892"/>
    <cellStyle name="Обычный 30 20" xfId="40893"/>
    <cellStyle name="Обычный 30 21" xfId="40894"/>
    <cellStyle name="Обычный 30 22" xfId="40895"/>
    <cellStyle name="Обычный 30 23" xfId="40896"/>
    <cellStyle name="Обычный 30 24" xfId="40897"/>
    <cellStyle name="Обычный 30 3" xfId="40898"/>
    <cellStyle name="Обычный 30 3 10" xfId="40899"/>
    <cellStyle name="Обычный 30 3 11" xfId="40900"/>
    <cellStyle name="Обычный 30 3 12" xfId="40901"/>
    <cellStyle name="Обычный 30 3 13" xfId="40902"/>
    <cellStyle name="Обычный 30 3 14" xfId="40903"/>
    <cellStyle name="Обычный 30 3 15" xfId="40904"/>
    <cellStyle name="Обычный 30 3 16" xfId="40905"/>
    <cellStyle name="Обычный 30 3 17" xfId="40906"/>
    <cellStyle name="Обычный 30 3 18" xfId="40907"/>
    <cellStyle name="Обычный 30 3 19" xfId="40908"/>
    <cellStyle name="Обычный 30 3 2" xfId="40909"/>
    <cellStyle name="Обычный 30 3 2 10" xfId="40910"/>
    <cellStyle name="Обычный 30 3 2 11" xfId="40911"/>
    <cellStyle name="Обычный 30 3 2 12" xfId="40912"/>
    <cellStyle name="Обычный 30 3 2 13" xfId="40913"/>
    <cellStyle name="Обычный 30 3 2 14" xfId="40914"/>
    <cellStyle name="Обычный 30 3 2 15" xfId="40915"/>
    <cellStyle name="Обычный 30 3 2 16" xfId="40916"/>
    <cellStyle name="Обычный 30 3 2 17" xfId="40917"/>
    <cellStyle name="Обычный 30 3 2 18" xfId="40918"/>
    <cellStyle name="Обычный 30 3 2 19" xfId="40919"/>
    <cellStyle name="Обычный 30 3 2 2" xfId="40920"/>
    <cellStyle name="Обычный 30 3 2 2 10" xfId="40921"/>
    <cellStyle name="Обычный 30 3 2 2 11" xfId="40922"/>
    <cellStyle name="Обычный 30 3 2 2 12" xfId="40923"/>
    <cellStyle name="Обычный 30 3 2 2 13" xfId="40924"/>
    <cellStyle name="Обычный 30 3 2 2 14" xfId="40925"/>
    <cellStyle name="Обычный 30 3 2 2 15" xfId="40926"/>
    <cellStyle name="Обычный 30 3 2 2 16" xfId="40927"/>
    <cellStyle name="Обычный 30 3 2 2 17" xfId="40928"/>
    <cellStyle name="Обычный 30 3 2 2 18" xfId="40929"/>
    <cellStyle name="Обычный 30 3 2 2 2" xfId="40930"/>
    <cellStyle name="Обычный 30 3 2 2 3" xfId="40931"/>
    <cellStyle name="Обычный 30 3 2 2 4" xfId="40932"/>
    <cellStyle name="Обычный 30 3 2 2 5" xfId="40933"/>
    <cellStyle name="Обычный 30 3 2 2 6" xfId="40934"/>
    <cellStyle name="Обычный 30 3 2 2 7" xfId="40935"/>
    <cellStyle name="Обычный 30 3 2 2 8" xfId="40936"/>
    <cellStyle name="Обычный 30 3 2 2 9" xfId="40937"/>
    <cellStyle name="Обычный 30 3 2 20" xfId="40938"/>
    <cellStyle name="Обычный 30 3 2 21" xfId="40939"/>
    <cellStyle name="Обычный 30 3 2 3" xfId="40940"/>
    <cellStyle name="Обычный 30 3 2 3 10" xfId="40941"/>
    <cellStyle name="Обычный 30 3 2 3 11" xfId="40942"/>
    <cellStyle name="Обычный 30 3 2 3 12" xfId="40943"/>
    <cellStyle name="Обычный 30 3 2 3 13" xfId="40944"/>
    <cellStyle name="Обычный 30 3 2 3 14" xfId="40945"/>
    <cellStyle name="Обычный 30 3 2 3 15" xfId="40946"/>
    <cellStyle name="Обычный 30 3 2 3 16" xfId="40947"/>
    <cellStyle name="Обычный 30 3 2 3 17" xfId="40948"/>
    <cellStyle name="Обычный 30 3 2 3 18" xfId="40949"/>
    <cellStyle name="Обычный 30 3 2 3 2" xfId="40950"/>
    <cellStyle name="Обычный 30 3 2 3 3" xfId="40951"/>
    <cellStyle name="Обычный 30 3 2 3 4" xfId="40952"/>
    <cellStyle name="Обычный 30 3 2 3 5" xfId="40953"/>
    <cellStyle name="Обычный 30 3 2 3 6" xfId="40954"/>
    <cellStyle name="Обычный 30 3 2 3 7" xfId="40955"/>
    <cellStyle name="Обычный 30 3 2 3 8" xfId="40956"/>
    <cellStyle name="Обычный 30 3 2 3 9" xfId="40957"/>
    <cellStyle name="Обычный 30 3 2 4" xfId="40958"/>
    <cellStyle name="Обычный 30 3 2 4 10" xfId="40959"/>
    <cellStyle name="Обычный 30 3 2 4 11" xfId="40960"/>
    <cellStyle name="Обычный 30 3 2 4 12" xfId="40961"/>
    <cellStyle name="Обычный 30 3 2 4 13" xfId="40962"/>
    <cellStyle name="Обычный 30 3 2 4 14" xfId="40963"/>
    <cellStyle name="Обычный 30 3 2 4 15" xfId="40964"/>
    <cellStyle name="Обычный 30 3 2 4 16" xfId="40965"/>
    <cellStyle name="Обычный 30 3 2 4 17" xfId="40966"/>
    <cellStyle name="Обычный 30 3 2 4 18" xfId="40967"/>
    <cellStyle name="Обычный 30 3 2 4 2" xfId="40968"/>
    <cellStyle name="Обычный 30 3 2 4 3" xfId="40969"/>
    <cellStyle name="Обычный 30 3 2 4 4" xfId="40970"/>
    <cellStyle name="Обычный 30 3 2 4 5" xfId="40971"/>
    <cellStyle name="Обычный 30 3 2 4 6" xfId="40972"/>
    <cellStyle name="Обычный 30 3 2 4 7" xfId="40973"/>
    <cellStyle name="Обычный 30 3 2 4 8" xfId="40974"/>
    <cellStyle name="Обычный 30 3 2 4 9" xfId="40975"/>
    <cellStyle name="Обычный 30 3 2 5" xfId="40976"/>
    <cellStyle name="Обычный 30 3 2 6" xfId="40977"/>
    <cellStyle name="Обычный 30 3 2 7" xfId="40978"/>
    <cellStyle name="Обычный 30 3 2 8" xfId="40979"/>
    <cellStyle name="Обычный 30 3 2 9" xfId="40980"/>
    <cellStyle name="Обычный 30 3 20" xfId="40981"/>
    <cellStyle name="Обычный 30 3 21" xfId="40982"/>
    <cellStyle name="Обычный 30 3 22" xfId="40983"/>
    <cellStyle name="Обычный 30 3 3" xfId="40984"/>
    <cellStyle name="Обычный 30 3 3 10" xfId="40985"/>
    <cellStyle name="Обычный 30 3 3 11" xfId="40986"/>
    <cellStyle name="Обычный 30 3 3 12" xfId="40987"/>
    <cellStyle name="Обычный 30 3 3 13" xfId="40988"/>
    <cellStyle name="Обычный 30 3 3 14" xfId="40989"/>
    <cellStyle name="Обычный 30 3 3 15" xfId="40990"/>
    <cellStyle name="Обычный 30 3 3 16" xfId="40991"/>
    <cellStyle name="Обычный 30 3 3 17" xfId="40992"/>
    <cellStyle name="Обычный 30 3 3 18" xfId="40993"/>
    <cellStyle name="Обычный 30 3 3 2" xfId="40994"/>
    <cellStyle name="Обычный 30 3 3 3" xfId="40995"/>
    <cellStyle name="Обычный 30 3 3 4" xfId="40996"/>
    <cellStyle name="Обычный 30 3 3 5" xfId="40997"/>
    <cellStyle name="Обычный 30 3 3 6" xfId="40998"/>
    <cellStyle name="Обычный 30 3 3 7" xfId="40999"/>
    <cellStyle name="Обычный 30 3 3 8" xfId="41000"/>
    <cellStyle name="Обычный 30 3 3 9" xfId="41001"/>
    <cellStyle name="Обычный 30 3 4" xfId="41002"/>
    <cellStyle name="Обычный 30 3 4 10" xfId="41003"/>
    <cellStyle name="Обычный 30 3 4 11" xfId="41004"/>
    <cellStyle name="Обычный 30 3 4 12" xfId="41005"/>
    <cellStyle name="Обычный 30 3 4 13" xfId="41006"/>
    <cellStyle name="Обычный 30 3 4 14" xfId="41007"/>
    <cellStyle name="Обычный 30 3 4 15" xfId="41008"/>
    <cellStyle name="Обычный 30 3 4 16" xfId="41009"/>
    <cellStyle name="Обычный 30 3 4 17" xfId="41010"/>
    <cellStyle name="Обычный 30 3 4 18" xfId="41011"/>
    <cellStyle name="Обычный 30 3 4 2" xfId="41012"/>
    <cellStyle name="Обычный 30 3 4 3" xfId="41013"/>
    <cellStyle name="Обычный 30 3 4 4" xfId="41014"/>
    <cellStyle name="Обычный 30 3 4 5" xfId="41015"/>
    <cellStyle name="Обычный 30 3 4 6" xfId="41016"/>
    <cellStyle name="Обычный 30 3 4 7" xfId="41017"/>
    <cellStyle name="Обычный 30 3 4 8" xfId="41018"/>
    <cellStyle name="Обычный 30 3 4 9" xfId="41019"/>
    <cellStyle name="Обычный 30 3 5" xfId="41020"/>
    <cellStyle name="Обычный 30 3 5 10" xfId="41021"/>
    <cellStyle name="Обычный 30 3 5 11" xfId="41022"/>
    <cellStyle name="Обычный 30 3 5 12" xfId="41023"/>
    <cellStyle name="Обычный 30 3 5 13" xfId="41024"/>
    <cellStyle name="Обычный 30 3 5 14" xfId="41025"/>
    <cellStyle name="Обычный 30 3 5 15" xfId="41026"/>
    <cellStyle name="Обычный 30 3 5 16" xfId="41027"/>
    <cellStyle name="Обычный 30 3 5 17" xfId="41028"/>
    <cellStyle name="Обычный 30 3 5 18" xfId="41029"/>
    <cellStyle name="Обычный 30 3 5 2" xfId="41030"/>
    <cellStyle name="Обычный 30 3 5 3" xfId="41031"/>
    <cellStyle name="Обычный 30 3 5 4" xfId="41032"/>
    <cellStyle name="Обычный 30 3 5 5" xfId="41033"/>
    <cellStyle name="Обычный 30 3 5 6" xfId="41034"/>
    <cellStyle name="Обычный 30 3 5 7" xfId="41035"/>
    <cellStyle name="Обычный 30 3 5 8" xfId="41036"/>
    <cellStyle name="Обычный 30 3 5 9" xfId="41037"/>
    <cellStyle name="Обычный 30 3 6" xfId="41038"/>
    <cellStyle name="Обычный 30 3 7" xfId="41039"/>
    <cellStyle name="Обычный 30 3 8" xfId="41040"/>
    <cellStyle name="Обычный 30 3 9" xfId="41041"/>
    <cellStyle name="Обычный 30 4" xfId="41042"/>
    <cellStyle name="Обычный 30 4 10" xfId="41043"/>
    <cellStyle name="Обычный 30 4 11" xfId="41044"/>
    <cellStyle name="Обычный 30 4 12" xfId="41045"/>
    <cellStyle name="Обычный 30 4 13" xfId="41046"/>
    <cellStyle name="Обычный 30 4 14" xfId="41047"/>
    <cellStyle name="Обычный 30 4 15" xfId="41048"/>
    <cellStyle name="Обычный 30 4 16" xfId="41049"/>
    <cellStyle name="Обычный 30 4 17" xfId="41050"/>
    <cellStyle name="Обычный 30 4 18" xfId="41051"/>
    <cellStyle name="Обычный 30 4 19" xfId="41052"/>
    <cellStyle name="Обычный 30 4 2" xfId="41053"/>
    <cellStyle name="Обычный 30 4 2 10" xfId="41054"/>
    <cellStyle name="Обычный 30 4 2 11" xfId="41055"/>
    <cellStyle name="Обычный 30 4 2 12" xfId="41056"/>
    <cellStyle name="Обычный 30 4 2 13" xfId="41057"/>
    <cellStyle name="Обычный 30 4 2 14" xfId="41058"/>
    <cellStyle name="Обычный 30 4 2 15" xfId="41059"/>
    <cellStyle name="Обычный 30 4 2 16" xfId="41060"/>
    <cellStyle name="Обычный 30 4 2 17" xfId="41061"/>
    <cellStyle name="Обычный 30 4 2 18" xfId="41062"/>
    <cellStyle name="Обычный 30 4 2 2" xfId="41063"/>
    <cellStyle name="Обычный 30 4 2 3" xfId="41064"/>
    <cellStyle name="Обычный 30 4 2 4" xfId="41065"/>
    <cellStyle name="Обычный 30 4 2 5" xfId="41066"/>
    <cellStyle name="Обычный 30 4 2 6" xfId="41067"/>
    <cellStyle name="Обычный 30 4 2 7" xfId="41068"/>
    <cellStyle name="Обычный 30 4 2 8" xfId="41069"/>
    <cellStyle name="Обычный 30 4 2 9" xfId="41070"/>
    <cellStyle name="Обычный 30 4 20" xfId="41071"/>
    <cellStyle name="Обычный 30 4 21" xfId="41072"/>
    <cellStyle name="Обычный 30 4 3" xfId="41073"/>
    <cellStyle name="Обычный 30 4 3 10" xfId="41074"/>
    <cellStyle name="Обычный 30 4 3 11" xfId="41075"/>
    <cellStyle name="Обычный 30 4 3 12" xfId="41076"/>
    <cellStyle name="Обычный 30 4 3 13" xfId="41077"/>
    <cellStyle name="Обычный 30 4 3 14" xfId="41078"/>
    <cellStyle name="Обычный 30 4 3 15" xfId="41079"/>
    <cellStyle name="Обычный 30 4 3 16" xfId="41080"/>
    <cellStyle name="Обычный 30 4 3 17" xfId="41081"/>
    <cellStyle name="Обычный 30 4 3 18" xfId="41082"/>
    <cellStyle name="Обычный 30 4 3 2" xfId="41083"/>
    <cellStyle name="Обычный 30 4 3 3" xfId="41084"/>
    <cellStyle name="Обычный 30 4 3 4" xfId="41085"/>
    <cellStyle name="Обычный 30 4 3 5" xfId="41086"/>
    <cellStyle name="Обычный 30 4 3 6" xfId="41087"/>
    <cellStyle name="Обычный 30 4 3 7" xfId="41088"/>
    <cellStyle name="Обычный 30 4 3 8" xfId="41089"/>
    <cellStyle name="Обычный 30 4 3 9" xfId="41090"/>
    <cellStyle name="Обычный 30 4 4" xfId="41091"/>
    <cellStyle name="Обычный 30 4 4 10" xfId="41092"/>
    <cellStyle name="Обычный 30 4 4 11" xfId="41093"/>
    <cellStyle name="Обычный 30 4 4 12" xfId="41094"/>
    <cellStyle name="Обычный 30 4 4 13" xfId="41095"/>
    <cellStyle name="Обычный 30 4 4 14" xfId="41096"/>
    <cellStyle name="Обычный 30 4 4 15" xfId="41097"/>
    <cellStyle name="Обычный 30 4 4 16" xfId="41098"/>
    <cellStyle name="Обычный 30 4 4 17" xfId="41099"/>
    <cellStyle name="Обычный 30 4 4 18" xfId="41100"/>
    <cellStyle name="Обычный 30 4 4 2" xfId="41101"/>
    <cellStyle name="Обычный 30 4 4 3" xfId="41102"/>
    <cellStyle name="Обычный 30 4 4 4" xfId="41103"/>
    <cellStyle name="Обычный 30 4 4 5" xfId="41104"/>
    <cellStyle name="Обычный 30 4 4 6" xfId="41105"/>
    <cellStyle name="Обычный 30 4 4 7" xfId="41106"/>
    <cellStyle name="Обычный 30 4 4 8" xfId="41107"/>
    <cellStyle name="Обычный 30 4 4 9" xfId="41108"/>
    <cellStyle name="Обычный 30 4 5" xfId="41109"/>
    <cellStyle name="Обычный 30 4 6" xfId="41110"/>
    <cellStyle name="Обычный 30 4 7" xfId="41111"/>
    <cellStyle name="Обычный 30 4 8" xfId="41112"/>
    <cellStyle name="Обычный 30 4 9" xfId="41113"/>
    <cellStyle name="Обычный 30 5" xfId="41114"/>
    <cellStyle name="Обычный 30 5 10" xfId="41115"/>
    <cellStyle name="Обычный 30 5 11" xfId="41116"/>
    <cellStyle name="Обычный 30 5 12" xfId="41117"/>
    <cellStyle name="Обычный 30 5 13" xfId="41118"/>
    <cellStyle name="Обычный 30 5 14" xfId="41119"/>
    <cellStyle name="Обычный 30 5 15" xfId="41120"/>
    <cellStyle name="Обычный 30 5 16" xfId="41121"/>
    <cellStyle name="Обычный 30 5 17" xfId="41122"/>
    <cellStyle name="Обычный 30 5 18" xfId="41123"/>
    <cellStyle name="Обычный 30 5 2" xfId="41124"/>
    <cellStyle name="Обычный 30 5 3" xfId="41125"/>
    <cellStyle name="Обычный 30 5 4" xfId="41126"/>
    <cellStyle name="Обычный 30 5 5" xfId="41127"/>
    <cellStyle name="Обычный 30 5 6" xfId="41128"/>
    <cellStyle name="Обычный 30 5 7" xfId="41129"/>
    <cellStyle name="Обычный 30 5 8" xfId="41130"/>
    <cellStyle name="Обычный 30 5 9" xfId="41131"/>
    <cellStyle name="Обычный 30 6" xfId="41132"/>
    <cellStyle name="Обычный 30 6 10" xfId="41133"/>
    <cellStyle name="Обычный 30 6 11" xfId="41134"/>
    <cellStyle name="Обычный 30 6 12" xfId="41135"/>
    <cellStyle name="Обычный 30 6 13" xfId="41136"/>
    <cellStyle name="Обычный 30 6 14" xfId="41137"/>
    <cellStyle name="Обычный 30 6 15" xfId="41138"/>
    <cellStyle name="Обычный 30 6 16" xfId="41139"/>
    <cellStyle name="Обычный 30 6 17" xfId="41140"/>
    <cellStyle name="Обычный 30 6 18" xfId="41141"/>
    <cellStyle name="Обычный 30 6 2" xfId="41142"/>
    <cellStyle name="Обычный 30 6 3" xfId="41143"/>
    <cellStyle name="Обычный 30 6 4" xfId="41144"/>
    <cellStyle name="Обычный 30 6 5" xfId="41145"/>
    <cellStyle name="Обычный 30 6 6" xfId="41146"/>
    <cellStyle name="Обычный 30 6 7" xfId="41147"/>
    <cellStyle name="Обычный 30 6 8" xfId="41148"/>
    <cellStyle name="Обычный 30 6 9" xfId="41149"/>
    <cellStyle name="Обычный 30 7" xfId="41150"/>
    <cellStyle name="Обычный 30 7 10" xfId="41151"/>
    <cellStyle name="Обычный 30 7 11" xfId="41152"/>
    <cellStyle name="Обычный 30 7 12" xfId="41153"/>
    <cellStyle name="Обычный 30 7 13" xfId="41154"/>
    <cellStyle name="Обычный 30 7 14" xfId="41155"/>
    <cellStyle name="Обычный 30 7 15" xfId="41156"/>
    <cellStyle name="Обычный 30 7 16" xfId="41157"/>
    <cellStyle name="Обычный 30 7 17" xfId="41158"/>
    <cellStyle name="Обычный 30 7 18" xfId="41159"/>
    <cellStyle name="Обычный 30 7 2" xfId="41160"/>
    <cellStyle name="Обычный 30 7 3" xfId="41161"/>
    <cellStyle name="Обычный 30 7 4" xfId="41162"/>
    <cellStyle name="Обычный 30 7 5" xfId="41163"/>
    <cellStyle name="Обычный 30 7 6" xfId="41164"/>
    <cellStyle name="Обычный 30 7 7" xfId="41165"/>
    <cellStyle name="Обычный 30 7 8" xfId="41166"/>
    <cellStyle name="Обычный 30 7 9" xfId="41167"/>
    <cellStyle name="Обычный 30 8" xfId="41168"/>
    <cellStyle name="Обычный 30 9" xfId="41169"/>
    <cellStyle name="Обычный 31" xfId="41170"/>
    <cellStyle name="Обычный 31 2" xfId="41171"/>
    <cellStyle name="Обычный 32" xfId="41172"/>
    <cellStyle name="Обычный 33" xfId="41173"/>
    <cellStyle name="Обычный 33 2" xfId="41174"/>
    <cellStyle name="Обычный 33 2 2" xfId="41175"/>
    <cellStyle name="Обычный 33 2 3" xfId="41176"/>
    <cellStyle name="Обычный 33 2 3 2" xfId="41177"/>
    <cellStyle name="Обычный 33 2 3 3" xfId="41178"/>
    <cellStyle name="Обычный 33 2 4" xfId="41179"/>
    <cellStyle name="Обычный 33 2 4 2" xfId="41180"/>
    <cellStyle name="Обычный 33 2 4 2 2" xfId="41181"/>
    <cellStyle name="Обычный 33 2 4 3" xfId="41182"/>
    <cellStyle name="Обычный 33 3" xfId="41183"/>
    <cellStyle name="Обычный 33 4" xfId="41184"/>
    <cellStyle name="Обычный 34" xfId="41185"/>
    <cellStyle name="Обычный 35" xfId="41186"/>
    <cellStyle name="Обычный 35 2" xfId="41187"/>
    <cellStyle name="Обычный 35 3" xfId="41188"/>
    <cellStyle name="Обычный 36" xfId="41189"/>
    <cellStyle name="Обычный 36 2" xfId="41190"/>
    <cellStyle name="Обычный 36 3" xfId="41191"/>
    <cellStyle name="Обычный 36 3 2" xfId="41192"/>
    <cellStyle name="Обычный 36 4" xfId="41193"/>
    <cellStyle name="Обычный 37" xfId="41194"/>
    <cellStyle name="Обычный 37 2" xfId="41195"/>
    <cellStyle name="Обычный 37 3" xfId="41196"/>
    <cellStyle name="Обычный 37 4" xfId="41197"/>
    <cellStyle name="Обычный 38" xfId="41198"/>
    <cellStyle name="Обычный 38 2" xfId="41199"/>
    <cellStyle name="Обычный 39" xfId="41200"/>
    <cellStyle name="Обычный 39 2" xfId="41201"/>
    <cellStyle name="Обычный 4" xfId="41202"/>
    <cellStyle name="Обычный 4 10" xfId="41203"/>
    <cellStyle name="Обычный 4 10 10" xfId="41204"/>
    <cellStyle name="Обычный 4 10 11" xfId="41205"/>
    <cellStyle name="Обычный 4 10 2" xfId="41206"/>
    <cellStyle name="Обычный 4 10 3" xfId="41207"/>
    <cellStyle name="Обычный 4 10 4" xfId="41208"/>
    <cellStyle name="Обычный 4 10 5" xfId="41209"/>
    <cellStyle name="Обычный 4 10 6" xfId="41210"/>
    <cellStyle name="Обычный 4 10 7" xfId="41211"/>
    <cellStyle name="Обычный 4 10 8" xfId="41212"/>
    <cellStyle name="Обычный 4 10 9" xfId="41213"/>
    <cellStyle name="Обычный 4 11" xfId="41214"/>
    <cellStyle name="Обычный 4 11 2" xfId="41215"/>
    <cellStyle name="Обычный 4 11 3" xfId="41216"/>
    <cellStyle name="Обычный 4 11 4" xfId="41217"/>
    <cellStyle name="Обычный 4 12" xfId="41218"/>
    <cellStyle name="Обычный 4 12 2" xfId="41219"/>
    <cellStyle name="Обычный 4 12 3" xfId="41220"/>
    <cellStyle name="Обычный 4 13" xfId="41221"/>
    <cellStyle name="Обычный 4 13 2" xfId="41222"/>
    <cellStyle name="Обычный 4 13 3" xfId="41223"/>
    <cellStyle name="Обычный 4 14" xfId="41224"/>
    <cellStyle name="Обычный 4 14 2" xfId="41225"/>
    <cellStyle name="Обычный 4 14 3" xfId="41226"/>
    <cellStyle name="Обычный 4 15" xfId="41227"/>
    <cellStyle name="Обычный 4 15 2" xfId="41228"/>
    <cellStyle name="Обычный 4 15 3" xfId="41229"/>
    <cellStyle name="Обычный 4 16" xfId="41230"/>
    <cellStyle name="Обычный 4 16 2" xfId="41231"/>
    <cellStyle name="Обычный 4 16 3" xfId="41232"/>
    <cellStyle name="Обычный 4 17" xfId="41233"/>
    <cellStyle name="Обычный 4 17 2" xfId="41234"/>
    <cellStyle name="Обычный 4 17 3" xfId="41235"/>
    <cellStyle name="Обычный 4 18" xfId="41236"/>
    <cellStyle name="Обычный 4 18 2" xfId="41237"/>
    <cellStyle name="Обычный 4 18 3" xfId="41238"/>
    <cellStyle name="Обычный 4 19" xfId="41239"/>
    <cellStyle name="Обычный 4 19 2" xfId="41240"/>
    <cellStyle name="Обычный 4 2" xfId="41241"/>
    <cellStyle name="Обычный 4 2 2" xfId="41242"/>
    <cellStyle name="Обычный 4 2 3" xfId="41243"/>
    <cellStyle name="Обычный 4 2 4" xfId="41244"/>
    <cellStyle name="Обычный 4 20" xfId="41245"/>
    <cellStyle name="Обычный 4 21" xfId="41246"/>
    <cellStyle name="Обычный 4 22" xfId="41247"/>
    <cellStyle name="Обычный 4 22 2" xfId="41248"/>
    <cellStyle name="Обычный 4 22 3" xfId="41249"/>
    <cellStyle name="Обычный 4 23" xfId="41250"/>
    <cellStyle name="Обычный 4 24" xfId="41251"/>
    <cellStyle name="Обычный 4 24 10" xfId="41252"/>
    <cellStyle name="Обычный 4 24 11" xfId="41253"/>
    <cellStyle name="Обычный 4 24 12" xfId="41254"/>
    <cellStyle name="Обычный 4 24 13" xfId="41255"/>
    <cellStyle name="Обычный 4 24 14" xfId="41256"/>
    <cellStyle name="Обычный 4 24 15" xfId="41257"/>
    <cellStyle name="Обычный 4 24 16" xfId="41258"/>
    <cellStyle name="Обычный 4 24 17" xfId="41259"/>
    <cellStyle name="Обычный 4 24 18" xfId="41260"/>
    <cellStyle name="Обычный 4 24 19" xfId="41261"/>
    <cellStyle name="Обычный 4 24 2" xfId="41262"/>
    <cellStyle name="Обычный 4 24 2 10" xfId="41263"/>
    <cellStyle name="Обычный 4 24 2 11" xfId="41264"/>
    <cellStyle name="Обычный 4 24 2 12" xfId="41265"/>
    <cellStyle name="Обычный 4 24 2 13" xfId="41266"/>
    <cellStyle name="Обычный 4 24 2 14" xfId="41267"/>
    <cellStyle name="Обычный 4 24 2 15" xfId="41268"/>
    <cellStyle name="Обычный 4 24 2 16" xfId="41269"/>
    <cellStyle name="Обычный 4 24 2 17" xfId="41270"/>
    <cellStyle name="Обычный 4 24 2 18" xfId="41271"/>
    <cellStyle name="Обычный 4 24 2 19" xfId="41272"/>
    <cellStyle name="Обычный 4 24 2 2" xfId="41273"/>
    <cellStyle name="Обычный 4 24 2 2 10" xfId="41274"/>
    <cellStyle name="Обычный 4 24 2 2 11" xfId="41275"/>
    <cellStyle name="Обычный 4 24 2 2 12" xfId="41276"/>
    <cellStyle name="Обычный 4 24 2 2 13" xfId="41277"/>
    <cellStyle name="Обычный 4 24 2 2 14" xfId="41278"/>
    <cellStyle name="Обычный 4 24 2 2 15" xfId="41279"/>
    <cellStyle name="Обычный 4 24 2 2 16" xfId="41280"/>
    <cellStyle name="Обычный 4 24 2 2 17" xfId="41281"/>
    <cellStyle name="Обычный 4 24 2 2 18" xfId="41282"/>
    <cellStyle name="Обычный 4 24 2 2 2" xfId="41283"/>
    <cellStyle name="Обычный 4 24 2 2 3" xfId="41284"/>
    <cellStyle name="Обычный 4 24 2 2 4" xfId="41285"/>
    <cellStyle name="Обычный 4 24 2 2 5" xfId="41286"/>
    <cellStyle name="Обычный 4 24 2 2 6" xfId="41287"/>
    <cellStyle name="Обычный 4 24 2 2 7" xfId="41288"/>
    <cellStyle name="Обычный 4 24 2 2 8" xfId="41289"/>
    <cellStyle name="Обычный 4 24 2 2 9" xfId="41290"/>
    <cellStyle name="Обычный 4 24 2 20" xfId="41291"/>
    <cellStyle name="Обычный 4 24 2 21" xfId="41292"/>
    <cellStyle name="Обычный 4 24 2 3" xfId="41293"/>
    <cellStyle name="Обычный 4 24 2 3 10" xfId="41294"/>
    <cellStyle name="Обычный 4 24 2 3 11" xfId="41295"/>
    <cellStyle name="Обычный 4 24 2 3 12" xfId="41296"/>
    <cellStyle name="Обычный 4 24 2 3 13" xfId="41297"/>
    <cellStyle name="Обычный 4 24 2 3 14" xfId="41298"/>
    <cellStyle name="Обычный 4 24 2 3 15" xfId="41299"/>
    <cellStyle name="Обычный 4 24 2 3 16" xfId="41300"/>
    <cellStyle name="Обычный 4 24 2 3 17" xfId="41301"/>
    <cellStyle name="Обычный 4 24 2 3 18" xfId="41302"/>
    <cellStyle name="Обычный 4 24 2 3 2" xfId="41303"/>
    <cellStyle name="Обычный 4 24 2 3 3" xfId="41304"/>
    <cellStyle name="Обычный 4 24 2 3 4" xfId="41305"/>
    <cellStyle name="Обычный 4 24 2 3 5" xfId="41306"/>
    <cellStyle name="Обычный 4 24 2 3 6" xfId="41307"/>
    <cellStyle name="Обычный 4 24 2 3 7" xfId="41308"/>
    <cellStyle name="Обычный 4 24 2 3 8" xfId="41309"/>
    <cellStyle name="Обычный 4 24 2 3 9" xfId="41310"/>
    <cellStyle name="Обычный 4 24 2 4" xfId="41311"/>
    <cellStyle name="Обычный 4 24 2 4 10" xfId="41312"/>
    <cellStyle name="Обычный 4 24 2 4 11" xfId="41313"/>
    <cellStyle name="Обычный 4 24 2 4 12" xfId="41314"/>
    <cellStyle name="Обычный 4 24 2 4 13" xfId="41315"/>
    <cellStyle name="Обычный 4 24 2 4 14" xfId="41316"/>
    <cellStyle name="Обычный 4 24 2 4 15" xfId="41317"/>
    <cellStyle name="Обычный 4 24 2 4 16" xfId="41318"/>
    <cellStyle name="Обычный 4 24 2 4 17" xfId="41319"/>
    <cellStyle name="Обычный 4 24 2 4 18" xfId="41320"/>
    <cellStyle name="Обычный 4 24 2 4 2" xfId="41321"/>
    <cellStyle name="Обычный 4 24 2 4 3" xfId="41322"/>
    <cellStyle name="Обычный 4 24 2 4 4" xfId="41323"/>
    <cellStyle name="Обычный 4 24 2 4 5" xfId="41324"/>
    <cellStyle name="Обычный 4 24 2 4 6" xfId="41325"/>
    <cellStyle name="Обычный 4 24 2 4 7" xfId="41326"/>
    <cellStyle name="Обычный 4 24 2 4 8" xfId="41327"/>
    <cellStyle name="Обычный 4 24 2 4 9" xfId="41328"/>
    <cellStyle name="Обычный 4 24 2 5" xfId="41329"/>
    <cellStyle name="Обычный 4 24 2 6" xfId="41330"/>
    <cellStyle name="Обычный 4 24 2 7" xfId="41331"/>
    <cellStyle name="Обычный 4 24 2 8" xfId="41332"/>
    <cellStyle name="Обычный 4 24 2 9" xfId="41333"/>
    <cellStyle name="Обычный 4 24 20" xfId="41334"/>
    <cellStyle name="Обычный 4 24 21" xfId="41335"/>
    <cellStyle name="Обычный 4 24 22" xfId="41336"/>
    <cellStyle name="Обычный 4 24 3" xfId="41337"/>
    <cellStyle name="Обычный 4 24 3 10" xfId="41338"/>
    <cellStyle name="Обычный 4 24 3 11" xfId="41339"/>
    <cellStyle name="Обычный 4 24 3 12" xfId="41340"/>
    <cellStyle name="Обычный 4 24 3 13" xfId="41341"/>
    <cellStyle name="Обычный 4 24 3 14" xfId="41342"/>
    <cellStyle name="Обычный 4 24 3 15" xfId="41343"/>
    <cellStyle name="Обычный 4 24 3 16" xfId="41344"/>
    <cellStyle name="Обычный 4 24 3 17" xfId="41345"/>
    <cellStyle name="Обычный 4 24 3 18" xfId="41346"/>
    <cellStyle name="Обычный 4 24 3 2" xfId="41347"/>
    <cellStyle name="Обычный 4 24 3 3" xfId="41348"/>
    <cellStyle name="Обычный 4 24 3 4" xfId="41349"/>
    <cellStyle name="Обычный 4 24 3 5" xfId="41350"/>
    <cellStyle name="Обычный 4 24 3 6" xfId="41351"/>
    <cellStyle name="Обычный 4 24 3 7" xfId="41352"/>
    <cellStyle name="Обычный 4 24 3 8" xfId="41353"/>
    <cellStyle name="Обычный 4 24 3 9" xfId="41354"/>
    <cellStyle name="Обычный 4 24 4" xfId="41355"/>
    <cellStyle name="Обычный 4 24 4 10" xfId="41356"/>
    <cellStyle name="Обычный 4 24 4 11" xfId="41357"/>
    <cellStyle name="Обычный 4 24 4 12" xfId="41358"/>
    <cellStyle name="Обычный 4 24 4 13" xfId="41359"/>
    <cellStyle name="Обычный 4 24 4 14" xfId="41360"/>
    <cellStyle name="Обычный 4 24 4 15" xfId="41361"/>
    <cellStyle name="Обычный 4 24 4 16" xfId="41362"/>
    <cellStyle name="Обычный 4 24 4 17" xfId="41363"/>
    <cellStyle name="Обычный 4 24 4 18" xfId="41364"/>
    <cellStyle name="Обычный 4 24 4 2" xfId="41365"/>
    <cellStyle name="Обычный 4 24 4 3" xfId="41366"/>
    <cellStyle name="Обычный 4 24 4 4" xfId="41367"/>
    <cellStyle name="Обычный 4 24 4 5" xfId="41368"/>
    <cellStyle name="Обычный 4 24 4 6" xfId="41369"/>
    <cellStyle name="Обычный 4 24 4 7" xfId="41370"/>
    <cellStyle name="Обычный 4 24 4 8" xfId="41371"/>
    <cellStyle name="Обычный 4 24 4 9" xfId="41372"/>
    <cellStyle name="Обычный 4 24 5" xfId="41373"/>
    <cellStyle name="Обычный 4 24 5 10" xfId="41374"/>
    <cellStyle name="Обычный 4 24 5 11" xfId="41375"/>
    <cellStyle name="Обычный 4 24 5 12" xfId="41376"/>
    <cellStyle name="Обычный 4 24 5 13" xfId="41377"/>
    <cellStyle name="Обычный 4 24 5 14" xfId="41378"/>
    <cellStyle name="Обычный 4 24 5 15" xfId="41379"/>
    <cellStyle name="Обычный 4 24 5 16" xfId="41380"/>
    <cellStyle name="Обычный 4 24 5 17" xfId="41381"/>
    <cellStyle name="Обычный 4 24 5 18" xfId="41382"/>
    <cellStyle name="Обычный 4 24 5 2" xfId="41383"/>
    <cellStyle name="Обычный 4 24 5 3" xfId="41384"/>
    <cellStyle name="Обычный 4 24 5 4" xfId="41385"/>
    <cellStyle name="Обычный 4 24 5 5" xfId="41386"/>
    <cellStyle name="Обычный 4 24 5 6" xfId="41387"/>
    <cellStyle name="Обычный 4 24 5 7" xfId="41388"/>
    <cellStyle name="Обычный 4 24 5 8" xfId="41389"/>
    <cellStyle name="Обычный 4 24 5 9" xfId="41390"/>
    <cellStyle name="Обычный 4 24 6" xfId="41391"/>
    <cellStyle name="Обычный 4 24 7" xfId="41392"/>
    <cellStyle name="Обычный 4 24 8" xfId="41393"/>
    <cellStyle name="Обычный 4 24 9" xfId="41394"/>
    <cellStyle name="Обычный 4 25" xfId="41395"/>
    <cellStyle name="Обычный 4 25 10" xfId="41396"/>
    <cellStyle name="Обычный 4 25 11" xfId="41397"/>
    <cellStyle name="Обычный 4 25 12" xfId="41398"/>
    <cellStyle name="Обычный 4 25 13" xfId="41399"/>
    <cellStyle name="Обычный 4 25 14" xfId="41400"/>
    <cellStyle name="Обычный 4 25 15" xfId="41401"/>
    <cellStyle name="Обычный 4 25 16" xfId="41402"/>
    <cellStyle name="Обычный 4 25 17" xfId="41403"/>
    <cellStyle name="Обычный 4 25 18" xfId="41404"/>
    <cellStyle name="Обычный 4 25 19" xfId="41405"/>
    <cellStyle name="Обычный 4 25 2" xfId="41406"/>
    <cellStyle name="Обычный 4 25 2 10" xfId="41407"/>
    <cellStyle name="Обычный 4 25 2 11" xfId="41408"/>
    <cellStyle name="Обычный 4 25 2 12" xfId="41409"/>
    <cellStyle name="Обычный 4 25 2 13" xfId="41410"/>
    <cellStyle name="Обычный 4 25 2 14" xfId="41411"/>
    <cellStyle name="Обычный 4 25 2 15" xfId="41412"/>
    <cellStyle name="Обычный 4 25 2 16" xfId="41413"/>
    <cellStyle name="Обычный 4 25 2 17" xfId="41414"/>
    <cellStyle name="Обычный 4 25 2 18" xfId="41415"/>
    <cellStyle name="Обычный 4 25 2 19" xfId="41416"/>
    <cellStyle name="Обычный 4 25 2 2" xfId="41417"/>
    <cellStyle name="Обычный 4 25 2 2 10" xfId="41418"/>
    <cellStyle name="Обычный 4 25 2 2 11" xfId="41419"/>
    <cellStyle name="Обычный 4 25 2 2 12" xfId="41420"/>
    <cellStyle name="Обычный 4 25 2 2 13" xfId="41421"/>
    <cellStyle name="Обычный 4 25 2 2 14" xfId="41422"/>
    <cellStyle name="Обычный 4 25 2 2 15" xfId="41423"/>
    <cellStyle name="Обычный 4 25 2 2 16" xfId="41424"/>
    <cellStyle name="Обычный 4 25 2 2 17" xfId="41425"/>
    <cellStyle name="Обычный 4 25 2 2 18" xfId="41426"/>
    <cellStyle name="Обычный 4 25 2 2 2" xfId="41427"/>
    <cellStyle name="Обычный 4 25 2 2 3" xfId="41428"/>
    <cellStyle name="Обычный 4 25 2 2 4" xfId="41429"/>
    <cellStyle name="Обычный 4 25 2 2 5" xfId="41430"/>
    <cellStyle name="Обычный 4 25 2 2 6" xfId="41431"/>
    <cellStyle name="Обычный 4 25 2 2 7" xfId="41432"/>
    <cellStyle name="Обычный 4 25 2 2 8" xfId="41433"/>
    <cellStyle name="Обычный 4 25 2 2 9" xfId="41434"/>
    <cellStyle name="Обычный 4 25 2 20" xfId="41435"/>
    <cellStyle name="Обычный 4 25 2 21" xfId="41436"/>
    <cellStyle name="Обычный 4 25 2 3" xfId="41437"/>
    <cellStyle name="Обычный 4 25 2 3 10" xfId="41438"/>
    <cellStyle name="Обычный 4 25 2 3 11" xfId="41439"/>
    <cellStyle name="Обычный 4 25 2 3 12" xfId="41440"/>
    <cellStyle name="Обычный 4 25 2 3 13" xfId="41441"/>
    <cellStyle name="Обычный 4 25 2 3 14" xfId="41442"/>
    <cellStyle name="Обычный 4 25 2 3 15" xfId="41443"/>
    <cellStyle name="Обычный 4 25 2 3 16" xfId="41444"/>
    <cellStyle name="Обычный 4 25 2 3 17" xfId="41445"/>
    <cellStyle name="Обычный 4 25 2 3 18" xfId="41446"/>
    <cellStyle name="Обычный 4 25 2 3 2" xfId="41447"/>
    <cellStyle name="Обычный 4 25 2 3 3" xfId="41448"/>
    <cellStyle name="Обычный 4 25 2 3 4" xfId="41449"/>
    <cellStyle name="Обычный 4 25 2 3 5" xfId="41450"/>
    <cellStyle name="Обычный 4 25 2 3 6" xfId="41451"/>
    <cellStyle name="Обычный 4 25 2 3 7" xfId="41452"/>
    <cellStyle name="Обычный 4 25 2 3 8" xfId="41453"/>
    <cellStyle name="Обычный 4 25 2 3 9" xfId="41454"/>
    <cellStyle name="Обычный 4 25 2 4" xfId="41455"/>
    <cellStyle name="Обычный 4 25 2 4 10" xfId="41456"/>
    <cellStyle name="Обычный 4 25 2 4 11" xfId="41457"/>
    <cellStyle name="Обычный 4 25 2 4 12" xfId="41458"/>
    <cellStyle name="Обычный 4 25 2 4 13" xfId="41459"/>
    <cellStyle name="Обычный 4 25 2 4 14" xfId="41460"/>
    <cellStyle name="Обычный 4 25 2 4 15" xfId="41461"/>
    <cellStyle name="Обычный 4 25 2 4 16" xfId="41462"/>
    <cellStyle name="Обычный 4 25 2 4 17" xfId="41463"/>
    <cellStyle name="Обычный 4 25 2 4 18" xfId="41464"/>
    <cellStyle name="Обычный 4 25 2 4 2" xfId="41465"/>
    <cellStyle name="Обычный 4 25 2 4 3" xfId="41466"/>
    <cellStyle name="Обычный 4 25 2 4 4" xfId="41467"/>
    <cellStyle name="Обычный 4 25 2 4 5" xfId="41468"/>
    <cellStyle name="Обычный 4 25 2 4 6" xfId="41469"/>
    <cellStyle name="Обычный 4 25 2 4 7" xfId="41470"/>
    <cellStyle name="Обычный 4 25 2 4 8" xfId="41471"/>
    <cellStyle name="Обычный 4 25 2 4 9" xfId="41472"/>
    <cellStyle name="Обычный 4 25 2 5" xfId="41473"/>
    <cellStyle name="Обычный 4 25 2 6" xfId="41474"/>
    <cellStyle name="Обычный 4 25 2 7" xfId="41475"/>
    <cellStyle name="Обычный 4 25 2 8" xfId="41476"/>
    <cellStyle name="Обычный 4 25 2 9" xfId="41477"/>
    <cellStyle name="Обычный 4 25 20" xfId="41478"/>
    <cellStyle name="Обычный 4 25 21" xfId="41479"/>
    <cellStyle name="Обычный 4 25 22" xfId="41480"/>
    <cellStyle name="Обычный 4 25 3" xfId="41481"/>
    <cellStyle name="Обычный 4 25 3 10" xfId="41482"/>
    <cellStyle name="Обычный 4 25 3 11" xfId="41483"/>
    <cellStyle name="Обычный 4 25 3 12" xfId="41484"/>
    <cellStyle name="Обычный 4 25 3 13" xfId="41485"/>
    <cellStyle name="Обычный 4 25 3 14" xfId="41486"/>
    <cellStyle name="Обычный 4 25 3 15" xfId="41487"/>
    <cellStyle name="Обычный 4 25 3 16" xfId="41488"/>
    <cellStyle name="Обычный 4 25 3 17" xfId="41489"/>
    <cellStyle name="Обычный 4 25 3 18" xfId="41490"/>
    <cellStyle name="Обычный 4 25 3 2" xfId="41491"/>
    <cellStyle name="Обычный 4 25 3 3" xfId="41492"/>
    <cellStyle name="Обычный 4 25 3 4" xfId="41493"/>
    <cellStyle name="Обычный 4 25 3 5" xfId="41494"/>
    <cellStyle name="Обычный 4 25 3 6" xfId="41495"/>
    <cellStyle name="Обычный 4 25 3 7" xfId="41496"/>
    <cellStyle name="Обычный 4 25 3 8" xfId="41497"/>
    <cellStyle name="Обычный 4 25 3 9" xfId="41498"/>
    <cellStyle name="Обычный 4 25 4" xfId="41499"/>
    <cellStyle name="Обычный 4 25 4 10" xfId="41500"/>
    <cellStyle name="Обычный 4 25 4 11" xfId="41501"/>
    <cellStyle name="Обычный 4 25 4 12" xfId="41502"/>
    <cellStyle name="Обычный 4 25 4 13" xfId="41503"/>
    <cellStyle name="Обычный 4 25 4 14" xfId="41504"/>
    <cellStyle name="Обычный 4 25 4 15" xfId="41505"/>
    <cellStyle name="Обычный 4 25 4 16" xfId="41506"/>
    <cellStyle name="Обычный 4 25 4 17" xfId="41507"/>
    <cellStyle name="Обычный 4 25 4 18" xfId="41508"/>
    <cellStyle name="Обычный 4 25 4 2" xfId="41509"/>
    <cellStyle name="Обычный 4 25 4 3" xfId="41510"/>
    <cellStyle name="Обычный 4 25 4 4" xfId="41511"/>
    <cellStyle name="Обычный 4 25 4 5" xfId="41512"/>
    <cellStyle name="Обычный 4 25 4 6" xfId="41513"/>
    <cellStyle name="Обычный 4 25 4 7" xfId="41514"/>
    <cellStyle name="Обычный 4 25 4 8" xfId="41515"/>
    <cellStyle name="Обычный 4 25 4 9" xfId="41516"/>
    <cellStyle name="Обычный 4 25 5" xfId="41517"/>
    <cellStyle name="Обычный 4 25 5 10" xfId="41518"/>
    <cellStyle name="Обычный 4 25 5 11" xfId="41519"/>
    <cellStyle name="Обычный 4 25 5 12" xfId="41520"/>
    <cellStyle name="Обычный 4 25 5 13" xfId="41521"/>
    <cellStyle name="Обычный 4 25 5 14" xfId="41522"/>
    <cellStyle name="Обычный 4 25 5 15" xfId="41523"/>
    <cellStyle name="Обычный 4 25 5 16" xfId="41524"/>
    <cellStyle name="Обычный 4 25 5 17" xfId="41525"/>
    <cellStyle name="Обычный 4 25 5 18" xfId="41526"/>
    <cellStyle name="Обычный 4 25 5 2" xfId="41527"/>
    <cellStyle name="Обычный 4 25 5 3" xfId="41528"/>
    <cellStyle name="Обычный 4 25 5 4" xfId="41529"/>
    <cellStyle name="Обычный 4 25 5 5" xfId="41530"/>
    <cellStyle name="Обычный 4 25 5 6" xfId="41531"/>
    <cellStyle name="Обычный 4 25 5 7" xfId="41532"/>
    <cellStyle name="Обычный 4 25 5 8" xfId="41533"/>
    <cellStyle name="Обычный 4 25 5 9" xfId="41534"/>
    <cellStyle name="Обычный 4 25 6" xfId="41535"/>
    <cellStyle name="Обычный 4 25 7" xfId="41536"/>
    <cellStyle name="Обычный 4 25 8" xfId="41537"/>
    <cellStyle name="Обычный 4 25 9" xfId="41538"/>
    <cellStyle name="Обычный 4 26" xfId="41539"/>
    <cellStyle name="Обычный 4 26 2" xfId="41540"/>
    <cellStyle name="Обычный 4 27" xfId="41541"/>
    <cellStyle name="Обычный 4 28" xfId="41542"/>
    <cellStyle name="Обычный 4 29" xfId="41543"/>
    <cellStyle name="Обычный 4 29 10" xfId="41544"/>
    <cellStyle name="Обычный 4 29 11" xfId="41545"/>
    <cellStyle name="Обычный 4 29 12" xfId="41546"/>
    <cellStyle name="Обычный 4 29 13" xfId="41547"/>
    <cellStyle name="Обычный 4 29 14" xfId="41548"/>
    <cellStyle name="Обычный 4 29 15" xfId="41549"/>
    <cellStyle name="Обычный 4 29 16" xfId="41550"/>
    <cellStyle name="Обычный 4 29 17" xfId="41551"/>
    <cellStyle name="Обычный 4 29 18" xfId="41552"/>
    <cellStyle name="Обычный 4 29 19" xfId="41553"/>
    <cellStyle name="Обычный 4 29 2" xfId="41554"/>
    <cellStyle name="Обычный 4 29 2 10" xfId="41555"/>
    <cellStyle name="Обычный 4 29 2 11" xfId="41556"/>
    <cellStyle name="Обычный 4 29 2 12" xfId="41557"/>
    <cellStyle name="Обычный 4 29 2 13" xfId="41558"/>
    <cellStyle name="Обычный 4 29 2 14" xfId="41559"/>
    <cellStyle name="Обычный 4 29 2 15" xfId="41560"/>
    <cellStyle name="Обычный 4 29 2 16" xfId="41561"/>
    <cellStyle name="Обычный 4 29 2 17" xfId="41562"/>
    <cellStyle name="Обычный 4 29 2 18" xfId="41563"/>
    <cellStyle name="Обычный 4 29 2 2" xfId="41564"/>
    <cellStyle name="Обычный 4 29 2 3" xfId="41565"/>
    <cellStyle name="Обычный 4 29 2 4" xfId="41566"/>
    <cellStyle name="Обычный 4 29 2 5" xfId="41567"/>
    <cellStyle name="Обычный 4 29 2 6" xfId="41568"/>
    <cellStyle name="Обычный 4 29 2 7" xfId="41569"/>
    <cellStyle name="Обычный 4 29 2 8" xfId="41570"/>
    <cellStyle name="Обычный 4 29 2 9" xfId="41571"/>
    <cellStyle name="Обычный 4 29 20" xfId="41572"/>
    <cellStyle name="Обычный 4 29 21" xfId="41573"/>
    <cellStyle name="Обычный 4 29 3" xfId="41574"/>
    <cellStyle name="Обычный 4 29 3 10" xfId="41575"/>
    <cellStyle name="Обычный 4 29 3 11" xfId="41576"/>
    <cellStyle name="Обычный 4 29 3 12" xfId="41577"/>
    <cellStyle name="Обычный 4 29 3 13" xfId="41578"/>
    <cellStyle name="Обычный 4 29 3 14" xfId="41579"/>
    <cellStyle name="Обычный 4 29 3 15" xfId="41580"/>
    <cellStyle name="Обычный 4 29 3 16" xfId="41581"/>
    <cellStyle name="Обычный 4 29 3 17" xfId="41582"/>
    <cellStyle name="Обычный 4 29 3 18" xfId="41583"/>
    <cellStyle name="Обычный 4 29 3 2" xfId="41584"/>
    <cellStyle name="Обычный 4 29 3 3" xfId="41585"/>
    <cellStyle name="Обычный 4 29 3 4" xfId="41586"/>
    <cellStyle name="Обычный 4 29 3 5" xfId="41587"/>
    <cellStyle name="Обычный 4 29 3 6" xfId="41588"/>
    <cellStyle name="Обычный 4 29 3 7" xfId="41589"/>
    <cellStyle name="Обычный 4 29 3 8" xfId="41590"/>
    <cellStyle name="Обычный 4 29 3 9" xfId="41591"/>
    <cellStyle name="Обычный 4 29 4" xfId="41592"/>
    <cellStyle name="Обычный 4 29 4 10" xfId="41593"/>
    <cellStyle name="Обычный 4 29 4 11" xfId="41594"/>
    <cellStyle name="Обычный 4 29 4 12" xfId="41595"/>
    <cellStyle name="Обычный 4 29 4 13" xfId="41596"/>
    <cellStyle name="Обычный 4 29 4 14" xfId="41597"/>
    <cellStyle name="Обычный 4 29 4 15" xfId="41598"/>
    <cellStyle name="Обычный 4 29 4 16" xfId="41599"/>
    <cellStyle name="Обычный 4 29 4 17" xfId="41600"/>
    <cellStyle name="Обычный 4 29 4 18" xfId="41601"/>
    <cellStyle name="Обычный 4 29 4 2" xfId="41602"/>
    <cellStyle name="Обычный 4 29 4 3" xfId="41603"/>
    <cellStyle name="Обычный 4 29 4 4" xfId="41604"/>
    <cellStyle name="Обычный 4 29 4 5" xfId="41605"/>
    <cellStyle name="Обычный 4 29 4 6" xfId="41606"/>
    <cellStyle name="Обычный 4 29 4 7" xfId="41607"/>
    <cellStyle name="Обычный 4 29 4 8" xfId="41608"/>
    <cellStyle name="Обычный 4 29 4 9" xfId="41609"/>
    <cellStyle name="Обычный 4 29 5" xfId="41610"/>
    <cellStyle name="Обычный 4 29 6" xfId="41611"/>
    <cellStyle name="Обычный 4 29 7" xfId="41612"/>
    <cellStyle name="Обычный 4 29 8" xfId="41613"/>
    <cellStyle name="Обычный 4 29 9" xfId="41614"/>
    <cellStyle name="Обычный 4 3" xfId="41615"/>
    <cellStyle name="Обычный 4 3 2" xfId="41616"/>
    <cellStyle name="Обычный 4 3 3" xfId="41617"/>
    <cellStyle name="Обычный 4 3 4" xfId="41618"/>
    <cellStyle name="Обычный 4 30" xfId="41619"/>
    <cellStyle name="Обычный 4 30 10" xfId="41620"/>
    <cellStyle name="Обычный 4 30 11" xfId="41621"/>
    <cellStyle name="Обычный 4 30 12" xfId="41622"/>
    <cellStyle name="Обычный 4 30 13" xfId="41623"/>
    <cellStyle name="Обычный 4 30 14" xfId="41624"/>
    <cellStyle name="Обычный 4 30 15" xfId="41625"/>
    <cellStyle name="Обычный 4 30 16" xfId="41626"/>
    <cellStyle name="Обычный 4 30 17" xfId="41627"/>
    <cellStyle name="Обычный 4 30 18" xfId="41628"/>
    <cellStyle name="Обычный 4 30 2" xfId="41629"/>
    <cellStyle name="Обычный 4 30 3" xfId="41630"/>
    <cellStyle name="Обычный 4 30 4" xfId="41631"/>
    <cellStyle name="Обычный 4 30 5" xfId="41632"/>
    <cellStyle name="Обычный 4 30 6" xfId="41633"/>
    <cellStyle name="Обычный 4 30 7" xfId="41634"/>
    <cellStyle name="Обычный 4 30 8" xfId="41635"/>
    <cellStyle name="Обычный 4 30 9" xfId="41636"/>
    <cellStyle name="Обычный 4 31" xfId="41637"/>
    <cellStyle name="Обычный 4 31 10" xfId="41638"/>
    <cellStyle name="Обычный 4 31 11" xfId="41639"/>
    <cellStyle name="Обычный 4 31 12" xfId="41640"/>
    <cellStyle name="Обычный 4 31 13" xfId="41641"/>
    <cellStyle name="Обычный 4 31 14" xfId="41642"/>
    <cellStyle name="Обычный 4 31 15" xfId="41643"/>
    <cellStyle name="Обычный 4 31 16" xfId="41644"/>
    <cellStyle name="Обычный 4 31 17" xfId="41645"/>
    <cellStyle name="Обычный 4 31 18" xfId="41646"/>
    <cellStyle name="Обычный 4 31 2" xfId="41647"/>
    <cellStyle name="Обычный 4 31 3" xfId="41648"/>
    <cellStyle name="Обычный 4 31 4" xfId="41649"/>
    <cellStyle name="Обычный 4 31 5" xfId="41650"/>
    <cellStyle name="Обычный 4 31 6" xfId="41651"/>
    <cellStyle name="Обычный 4 31 7" xfId="41652"/>
    <cellStyle name="Обычный 4 31 8" xfId="41653"/>
    <cellStyle name="Обычный 4 31 9" xfId="41654"/>
    <cellStyle name="Обычный 4 32" xfId="41655"/>
    <cellStyle name="Обычный 4 32 10" xfId="41656"/>
    <cellStyle name="Обычный 4 32 11" xfId="41657"/>
    <cellStyle name="Обычный 4 32 12" xfId="41658"/>
    <cellStyle name="Обычный 4 32 13" xfId="41659"/>
    <cellStyle name="Обычный 4 32 14" xfId="41660"/>
    <cellStyle name="Обычный 4 32 15" xfId="41661"/>
    <cellStyle name="Обычный 4 32 16" xfId="41662"/>
    <cellStyle name="Обычный 4 32 17" xfId="41663"/>
    <cellStyle name="Обычный 4 32 18" xfId="41664"/>
    <cellStyle name="Обычный 4 32 2" xfId="41665"/>
    <cellStyle name="Обычный 4 32 3" xfId="41666"/>
    <cellStyle name="Обычный 4 32 4" xfId="41667"/>
    <cellStyle name="Обычный 4 32 5" xfId="41668"/>
    <cellStyle name="Обычный 4 32 6" xfId="41669"/>
    <cellStyle name="Обычный 4 32 7" xfId="41670"/>
    <cellStyle name="Обычный 4 32 8" xfId="41671"/>
    <cellStyle name="Обычный 4 32 9" xfId="41672"/>
    <cellStyle name="Обычный 4 33" xfId="41673"/>
    <cellStyle name="Обычный 4 34" xfId="41674"/>
    <cellStyle name="Обычный 4 35" xfId="41675"/>
    <cellStyle name="Обычный 4 36" xfId="41676"/>
    <cellStyle name="Обычный 4 37" xfId="41677"/>
    <cellStyle name="Обычный 4 38" xfId="41678"/>
    <cellStyle name="Обычный 4 39" xfId="41679"/>
    <cellStyle name="Обычный 4 4" xfId="41680"/>
    <cellStyle name="Обычный 4 4 2" xfId="41681"/>
    <cellStyle name="Обычный 4 4 3" xfId="41682"/>
    <cellStyle name="Обычный 4 4 4" xfId="41683"/>
    <cellStyle name="Обычный 4 40" xfId="41684"/>
    <cellStyle name="Обычный 4 41" xfId="41685"/>
    <cellStyle name="Обычный 4 42" xfId="41686"/>
    <cellStyle name="Обычный 4 43" xfId="41687"/>
    <cellStyle name="Обычный 4 44" xfId="41688"/>
    <cellStyle name="Обычный 4 45" xfId="41689"/>
    <cellStyle name="Обычный 4 46" xfId="41690"/>
    <cellStyle name="Обычный 4 47" xfId="41691"/>
    <cellStyle name="Обычный 4 48" xfId="41692"/>
    <cellStyle name="Обычный 4 49" xfId="41693"/>
    <cellStyle name="Обычный 4 5" xfId="41694"/>
    <cellStyle name="Обычный 4 5 2" xfId="41695"/>
    <cellStyle name="Обычный 4 5 3" xfId="41696"/>
    <cellStyle name="Обычный 4 5 4" xfId="41697"/>
    <cellStyle name="Обычный 4 50" xfId="41698"/>
    <cellStyle name="Обычный 4 51" xfId="41699"/>
    <cellStyle name="Обычный 4 52" xfId="41700"/>
    <cellStyle name="Обычный 4 53" xfId="41701"/>
    <cellStyle name="Обычный 4 54" xfId="41702"/>
    <cellStyle name="Обычный 4 6" xfId="41703"/>
    <cellStyle name="Обычный 4 6 2" xfId="41704"/>
    <cellStyle name="Обычный 4 6 3" xfId="41705"/>
    <cellStyle name="Обычный 4 6 4" xfId="41706"/>
    <cellStyle name="Обычный 4 7" xfId="41707"/>
    <cellStyle name="Обычный 4 7 2" xfId="41708"/>
    <cellStyle name="Обычный 4 7 3" xfId="41709"/>
    <cellStyle name="Обычный 4 7 4" xfId="41710"/>
    <cellStyle name="Обычный 4 8" xfId="41711"/>
    <cellStyle name="Обычный 4 8 2" xfId="41712"/>
    <cellStyle name="Обычный 4 8 3" xfId="41713"/>
    <cellStyle name="Обычный 4 8 4" xfId="41714"/>
    <cellStyle name="Обычный 4 9" xfId="41715"/>
    <cellStyle name="Обычный 4 9 2" xfId="41716"/>
    <cellStyle name="Обычный 4 9 3" xfId="41717"/>
    <cellStyle name="Обычный 4 9 4" xfId="41718"/>
    <cellStyle name="Обычный 4_Copy of Султан Обороты внут (3)" xfId="41719"/>
    <cellStyle name="Обычный 40" xfId="41720"/>
    <cellStyle name="Обычный 41" xfId="41721"/>
    <cellStyle name="Обычный 42" xfId="41722"/>
    <cellStyle name="Обычный 43" xfId="41723"/>
    <cellStyle name="Обычный 44" xfId="41724"/>
    <cellStyle name="Обычный 44 10" xfId="41725"/>
    <cellStyle name="Обычный 44 11" xfId="41726"/>
    <cellStyle name="Обычный 44 12" xfId="41727"/>
    <cellStyle name="Обычный 44 13" xfId="41728"/>
    <cellStyle name="Обычный 44 14" xfId="41729"/>
    <cellStyle name="Обычный 44 15" xfId="41730"/>
    <cellStyle name="Обычный 44 16" xfId="41731"/>
    <cellStyle name="Обычный 44 17" xfId="41732"/>
    <cellStyle name="Обычный 44 18" xfId="41733"/>
    <cellStyle name="Обычный 44 19" xfId="41734"/>
    <cellStyle name="Обычный 44 2" xfId="41735"/>
    <cellStyle name="Обычный 44 2 10" xfId="41736"/>
    <cellStyle name="Обычный 44 2 11" xfId="41737"/>
    <cellStyle name="Обычный 44 2 12" xfId="41738"/>
    <cellStyle name="Обычный 44 2 13" xfId="41739"/>
    <cellStyle name="Обычный 44 2 14" xfId="41740"/>
    <cellStyle name="Обычный 44 2 15" xfId="41741"/>
    <cellStyle name="Обычный 44 2 16" xfId="41742"/>
    <cellStyle name="Обычный 44 2 17" xfId="41743"/>
    <cellStyle name="Обычный 44 2 18" xfId="41744"/>
    <cellStyle name="Обычный 44 2 19" xfId="41745"/>
    <cellStyle name="Обычный 44 2 2" xfId="41746"/>
    <cellStyle name="Обычный 44 2 2 10" xfId="41747"/>
    <cellStyle name="Обычный 44 2 2 11" xfId="41748"/>
    <cellStyle name="Обычный 44 2 2 12" xfId="41749"/>
    <cellStyle name="Обычный 44 2 2 13" xfId="41750"/>
    <cellStyle name="Обычный 44 2 2 14" xfId="41751"/>
    <cellStyle name="Обычный 44 2 2 15" xfId="41752"/>
    <cellStyle name="Обычный 44 2 2 16" xfId="41753"/>
    <cellStyle name="Обычный 44 2 2 17" xfId="41754"/>
    <cellStyle name="Обычный 44 2 2 18" xfId="41755"/>
    <cellStyle name="Обычный 44 2 2 2" xfId="41756"/>
    <cellStyle name="Обычный 44 2 2 3" xfId="41757"/>
    <cellStyle name="Обычный 44 2 2 4" xfId="41758"/>
    <cellStyle name="Обычный 44 2 2 5" xfId="41759"/>
    <cellStyle name="Обычный 44 2 2 6" xfId="41760"/>
    <cellStyle name="Обычный 44 2 2 7" xfId="41761"/>
    <cellStyle name="Обычный 44 2 2 8" xfId="41762"/>
    <cellStyle name="Обычный 44 2 2 9" xfId="41763"/>
    <cellStyle name="Обычный 44 2 20" xfId="41764"/>
    <cellStyle name="Обычный 44 2 21" xfId="41765"/>
    <cellStyle name="Обычный 44 2 3" xfId="41766"/>
    <cellStyle name="Обычный 44 2 3 10" xfId="41767"/>
    <cellStyle name="Обычный 44 2 3 11" xfId="41768"/>
    <cellStyle name="Обычный 44 2 3 12" xfId="41769"/>
    <cellStyle name="Обычный 44 2 3 13" xfId="41770"/>
    <cellStyle name="Обычный 44 2 3 14" xfId="41771"/>
    <cellStyle name="Обычный 44 2 3 15" xfId="41772"/>
    <cellStyle name="Обычный 44 2 3 16" xfId="41773"/>
    <cellStyle name="Обычный 44 2 3 17" xfId="41774"/>
    <cellStyle name="Обычный 44 2 3 18" xfId="41775"/>
    <cellStyle name="Обычный 44 2 3 2" xfId="41776"/>
    <cellStyle name="Обычный 44 2 3 3" xfId="41777"/>
    <cellStyle name="Обычный 44 2 3 4" xfId="41778"/>
    <cellStyle name="Обычный 44 2 3 5" xfId="41779"/>
    <cellStyle name="Обычный 44 2 3 6" xfId="41780"/>
    <cellStyle name="Обычный 44 2 3 7" xfId="41781"/>
    <cellStyle name="Обычный 44 2 3 8" xfId="41782"/>
    <cellStyle name="Обычный 44 2 3 9" xfId="41783"/>
    <cellStyle name="Обычный 44 2 4" xfId="41784"/>
    <cellStyle name="Обычный 44 2 4 10" xfId="41785"/>
    <cellStyle name="Обычный 44 2 4 11" xfId="41786"/>
    <cellStyle name="Обычный 44 2 4 12" xfId="41787"/>
    <cellStyle name="Обычный 44 2 4 13" xfId="41788"/>
    <cellStyle name="Обычный 44 2 4 14" xfId="41789"/>
    <cellStyle name="Обычный 44 2 4 15" xfId="41790"/>
    <cellStyle name="Обычный 44 2 4 16" xfId="41791"/>
    <cellStyle name="Обычный 44 2 4 17" xfId="41792"/>
    <cellStyle name="Обычный 44 2 4 18" xfId="41793"/>
    <cellStyle name="Обычный 44 2 4 2" xfId="41794"/>
    <cellStyle name="Обычный 44 2 4 3" xfId="41795"/>
    <cellStyle name="Обычный 44 2 4 4" xfId="41796"/>
    <cellStyle name="Обычный 44 2 4 5" xfId="41797"/>
    <cellStyle name="Обычный 44 2 4 6" xfId="41798"/>
    <cellStyle name="Обычный 44 2 4 7" xfId="41799"/>
    <cellStyle name="Обычный 44 2 4 8" xfId="41800"/>
    <cellStyle name="Обычный 44 2 4 9" xfId="41801"/>
    <cellStyle name="Обычный 44 2 5" xfId="41802"/>
    <cellStyle name="Обычный 44 2 6" xfId="41803"/>
    <cellStyle name="Обычный 44 2 7" xfId="41804"/>
    <cellStyle name="Обычный 44 2 8" xfId="41805"/>
    <cellStyle name="Обычный 44 2 9" xfId="41806"/>
    <cellStyle name="Обычный 44 20" xfId="41807"/>
    <cellStyle name="Обычный 44 21" xfId="41808"/>
    <cellStyle name="Обычный 44 22" xfId="41809"/>
    <cellStyle name="Обычный 44 3" xfId="41810"/>
    <cellStyle name="Обычный 44 3 10" xfId="41811"/>
    <cellStyle name="Обычный 44 3 11" xfId="41812"/>
    <cellStyle name="Обычный 44 3 12" xfId="41813"/>
    <cellStyle name="Обычный 44 3 13" xfId="41814"/>
    <cellStyle name="Обычный 44 3 14" xfId="41815"/>
    <cellStyle name="Обычный 44 3 15" xfId="41816"/>
    <cellStyle name="Обычный 44 3 16" xfId="41817"/>
    <cellStyle name="Обычный 44 3 17" xfId="41818"/>
    <cellStyle name="Обычный 44 3 18" xfId="41819"/>
    <cellStyle name="Обычный 44 3 2" xfId="41820"/>
    <cellStyle name="Обычный 44 3 3" xfId="41821"/>
    <cellStyle name="Обычный 44 3 4" xfId="41822"/>
    <cellStyle name="Обычный 44 3 5" xfId="41823"/>
    <cellStyle name="Обычный 44 3 6" xfId="41824"/>
    <cellStyle name="Обычный 44 3 7" xfId="41825"/>
    <cellStyle name="Обычный 44 3 8" xfId="41826"/>
    <cellStyle name="Обычный 44 3 9" xfId="41827"/>
    <cellStyle name="Обычный 44 4" xfId="41828"/>
    <cellStyle name="Обычный 44 4 10" xfId="41829"/>
    <cellStyle name="Обычный 44 4 11" xfId="41830"/>
    <cellStyle name="Обычный 44 4 12" xfId="41831"/>
    <cellStyle name="Обычный 44 4 13" xfId="41832"/>
    <cellStyle name="Обычный 44 4 14" xfId="41833"/>
    <cellStyle name="Обычный 44 4 15" xfId="41834"/>
    <cellStyle name="Обычный 44 4 16" xfId="41835"/>
    <cellStyle name="Обычный 44 4 17" xfId="41836"/>
    <cellStyle name="Обычный 44 4 18" xfId="41837"/>
    <cellStyle name="Обычный 44 4 2" xfId="41838"/>
    <cellStyle name="Обычный 44 4 3" xfId="41839"/>
    <cellStyle name="Обычный 44 4 4" xfId="41840"/>
    <cellStyle name="Обычный 44 4 5" xfId="41841"/>
    <cellStyle name="Обычный 44 4 6" xfId="41842"/>
    <cellStyle name="Обычный 44 4 7" xfId="41843"/>
    <cellStyle name="Обычный 44 4 8" xfId="41844"/>
    <cellStyle name="Обычный 44 4 9" xfId="41845"/>
    <cellStyle name="Обычный 44 5" xfId="41846"/>
    <cellStyle name="Обычный 44 5 10" xfId="41847"/>
    <cellStyle name="Обычный 44 5 11" xfId="41848"/>
    <cellStyle name="Обычный 44 5 12" xfId="41849"/>
    <cellStyle name="Обычный 44 5 13" xfId="41850"/>
    <cellStyle name="Обычный 44 5 14" xfId="41851"/>
    <cellStyle name="Обычный 44 5 15" xfId="41852"/>
    <cellStyle name="Обычный 44 5 16" xfId="41853"/>
    <cellStyle name="Обычный 44 5 17" xfId="41854"/>
    <cellStyle name="Обычный 44 5 18" xfId="41855"/>
    <cellStyle name="Обычный 44 5 2" xfId="41856"/>
    <cellStyle name="Обычный 44 5 3" xfId="41857"/>
    <cellStyle name="Обычный 44 5 4" xfId="41858"/>
    <cellStyle name="Обычный 44 5 5" xfId="41859"/>
    <cellStyle name="Обычный 44 5 6" xfId="41860"/>
    <cellStyle name="Обычный 44 5 7" xfId="41861"/>
    <cellStyle name="Обычный 44 5 8" xfId="41862"/>
    <cellStyle name="Обычный 44 5 9" xfId="41863"/>
    <cellStyle name="Обычный 44 6" xfId="41864"/>
    <cellStyle name="Обычный 44 7" xfId="41865"/>
    <cellStyle name="Обычный 44 8" xfId="41866"/>
    <cellStyle name="Обычный 44 9" xfId="41867"/>
    <cellStyle name="Обычный 45" xfId="41868"/>
    <cellStyle name="Обычный 45 10" xfId="41869"/>
    <cellStyle name="Обычный 45 11" xfId="41870"/>
    <cellStyle name="Обычный 45 12" xfId="41871"/>
    <cellStyle name="Обычный 45 13" xfId="41872"/>
    <cellStyle name="Обычный 45 14" xfId="41873"/>
    <cellStyle name="Обычный 45 15" xfId="41874"/>
    <cellStyle name="Обычный 45 16" xfId="41875"/>
    <cellStyle name="Обычный 45 17" xfId="41876"/>
    <cellStyle name="Обычный 45 18" xfId="41877"/>
    <cellStyle name="Обычный 45 19" xfId="41878"/>
    <cellStyle name="Обычный 45 2" xfId="41879"/>
    <cellStyle name="Обычный 45 2 10" xfId="41880"/>
    <cellStyle name="Обычный 45 2 11" xfId="41881"/>
    <cellStyle name="Обычный 45 2 12" xfId="41882"/>
    <cellStyle name="Обычный 45 2 13" xfId="41883"/>
    <cellStyle name="Обычный 45 2 14" xfId="41884"/>
    <cellStyle name="Обычный 45 2 15" xfId="41885"/>
    <cellStyle name="Обычный 45 2 16" xfId="41886"/>
    <cellStyle name="Обычный 45 2 17" xfId="41887"/>
    <cellStyle name="Обычный 45 2 18" xfId="41888"/>
    <cellStyle name="Обычный 45 2 19" xfId="41889"/>
    <cellStyle name="Обычный 45 2 2" xfId="41890"/>
    <cellStyle name="Обычный 45 2 2 10" xfId="41891"/>
    <cellStyle name="Обычный 45 2 2 11" xfId="41892"/>
    <cellStyle name="Обычный 45 2 2 12" xfId="41893"/>
    <cellStyle name="Обычный 45 2 2 13" xfId="41894"/>
    <cellStyle name="Обычный 45 2 2 14" xfId="41895"/>
    <cellStyle name="Обычный 45 2 2 15" xfId="41896"/>
    <cellStyle name="Обычный 45 2 2 16" xfId="41897"/>
    <cellStyle name="Обычный 45 2 2 17" xfId="41898"/>
    <cellStyle name="Обычный 45 2 2 18" xfId="41899"/>
    <cellStyle name="Обычный 45 2 2 2" xfId="41900"/>
    <cellStyle name="Обычный 45 2 2 3" xfId="41901"/>
    <cellStyle name="Обычный 45 2 2 4" xfId="41902"/>
    <cellStyle name="Обычный 45 2 2 5" xfId="41903"/>
    <cellStyle name="Обычный 45 2 2 6" xfId="41904"/>
    <cellStyle name="Обычный 45 2 2 7" xfId="41905"/>
    <cellStyle name="Обычный 45 2 2 8" xfId="41906"/>
    <cellStyle name="Обычный 45 2 2 9" xfId="41907"/>
    <cellStyle name="Обычный 45 2 20" xfId="41908"/>
    <cellStyle name="Обычный 45 2 21" xfId="41909"/>
    <cellStyle name="Обычный 45 2 3" xfId="41910"/>
    <cellStyle name="Обычный 45 2 3 10" xfId="41911"/>
    <cellStyle name="Обычный 45 2 3 11" xfId="41912"/>
    <cellStyle name="Обычный 45 2 3 12" xfId="41913"/>
    <cellStyle name="Обычный 45 2 3 13" xfId="41914"/>
    <cellStyle name="Обычный 45 2 3 14" xfId="41915"/>
    <cellStyle name="Обычный 45 2 3 15" xfId="41916"/>
    <cellStyle name="Обычный 45 2 3 16" xfId="41917"/>
    <cellStyle name="Обычный 45 2 3 17" xfId="41918"/>
    <cellStyle name="Обычный 45 2 3 18" xfId="41919"/>
    <cellStyle name="Обычный 45 2 3 2" xfId="41920"/>
    <cellStyle name="Обычный 45 2 3 3" xfId="41921"/>
    <cellStyle name="Обычный 45 2 3 4" xfId="41922"/>
    <cellStyle name="Обычный 45 2 3 5" xfId="41923"/>
    <cellStyle name="Обычный 45 2 3 6" xfId="41924"/>
    <cellStyle name="Обычный 45 2 3 7" xfId="41925"/>
    <cellStyle name="Обычный 45 2 3 8" xfId="41926"/>
    <cellStyle name="Обычный 45 2 3 9" xfId="41927"/>
    <cellStyle name="Обычный 45 2 4" xfId="41928"/>
    <cellStyle name="Обычный 45 2 4 10" xfId="41929"/>
    <cellStyle name="Обычный 45 2 4 11" xfId="41930"/>
    <cellStyle name="Обычный 45 2 4 12" xfId="41931"/>
    <cellStyle name="Обычный 45 2 4 13" xfId="41932"/>
    <cellStyle name="Обычный 45 2 4 14" xfId="41933"/>
    <cellStyle name="Обычный 45 2 4 15" xfId="41934"/>
    <cellStyle name="Обычный 45 2 4 16" xfId="41935"/>
    <cellStyle name="Обычный 45 2 4 17" xfId="41936"/>
    <cellStyle name="Обычный 45 2 4 18" xfId="41937"/>
    <cellStyle name="Обычный 45 2 4 2" xfId="41938"/>
    <cellStyle name="Обычный 45 2 4 3" xfId="41939"/>
    <cellStyle name="Обычный 45 2 4 4" xfId="41940"/>
    <cellStyle name="Обычный 45 2 4 5" xfId="41941"/>
    <cellStyle name="Обычный 45 2 4 6" xfId="41942"/>
    <cellStyle name="Обычный 45 2 4 7" xfId="41943"/>
    <cellStyle name="Обычный 45 2 4 8" xfId="41944"/>
    <cellStyle name="Обычный 45 2 4 9" xfId="41945"/>
    <cellStyle name="Обычный 45 2 5" xfId="41946"/>
    <cellStyle name="Обычный 45 2 6" xfId="41947"/>
    <cellStyle name="Обычный 45 2 7" xfId="41948"/>
    <cellStyle name="Обычный 45 2 8" xfId="41949"/>
    <cellStyle name="Обычный 45 2 9" xfId="41950"/>
    <cellStyle name="Обычный 45 20" xfId="41951"/>
    <cellStyle name="Обычный 45 21" xfId="41952"/>
    <cellStyle name="Обычный 45 22" xfId="41953"/>
    <cellStyle name="Обычный 45 3" xfId="41954"/>
    <cellStyle name="Обычный 45 3 10" xfId="41955"/>
    <cellStyle name="Обычный 45 3 11" xfId="41956"/>
    <cellStyle name="Обычный 45 3 12" xfId="41957"/>
    <cellStyle name="Обычный 45 3 13" xfId="41958"/>
    <cellStyle name="Обычный 45 3 14" xfId="41959"/>
    <cellStyle name="Обычный 45 3 15" xfId="41960"/>
    <cellStyle name="Обычный 45 3 16" xfId="41961"/>
    <cellStyle name="Обычный 45 3 17" xfId="41962"/>
    <cellStyle name="Обычный 45 3 18" xfId="41963"/>
    <cellStyle name="Обычный 45 3 2" xfId="41964"/>
    <cellStyle name="Обычный 45 3 3" xfId="41965"/>
    <cellStyle name="Обычный 45 3 4" xfId="41966"/>
    <cellStyle name="Обычный 45 3 5" xfId="41967"/>
    <cellStyle name="Обычный 45 3 6" xfId="41968"/>
    <cellStyle name="Обычный 45 3 7" xfId="41969"/>
    <cellStyle name="Обычный 45 3 8" xfId="41970"/>
    <cellStyle name="Обычный 45 3 9" xfId="41971"/>
    <cellStyle name="Обычный 45 4" xfId="41972"/>
    <cellStyle name="Обычный 45 4 10" xfId="41973"/>
    <cellStyle name="Обычный 45 4 11" xfId="41974"/>
    <cellStyle name="Обычный 45 4 12" xfId="41975"/>
    <cellStyle name="Обычный 45 4 13" xfId="41976"/>
    <cellStyle name="Обычный 45 4 14" xfId="41977"/>
    <cellStyle name="Обычный 45 4 15" xfId="41978"/>
    <cellStyle name="Обычный 45 4 16" xfId="41979"/>
    <cellStyle name="Обычный 45 4 17" xfId="41980"/>
    <cellStyle name="Обычный 45 4 18" xfId="41981"/>
    <cellStyle name="Обычный 45 4 2" xfId="41982"/>
    <cellStyle name="Обычный 45 4 3" xfId="41983"/>
    <cellStyle name="Обычный 45 4 4" xfId="41984"/>
    <cellStyle name="Обычный 45 4 5" xfId="41985"/>
    <cellStyle name="Обычный 45 4 6" xfId="41986"/>
    <cellStyle name="Обычный 45 4 7" xfId="41987"/>
    <cellStyle name="Обычный 45 4 8" xfId="41988"/>
    <cellStyle name="Обычный 45 4 9" xfId="41989"/>
    <cellStyle name="Обычный 45 5" xfId="41990"/>
    <cellStyle name="Обычный 45 5 10" xfId="41991"/>
    <cellStyle name="Обычный 45 5 11" xfId="41992"/>
    <cellStyle name="Обычный 45 5 12" xfId="41993"/>
    <cellStyle name="Обычный 45 5 13" xfId="41994"/>
    <cellStyle name="Обычный 45 5 14" xfId="41995"/>
    <cellStyle name="Обычный 45 5 15" xfId="41996"/>
    <cellStyle name="Обычный 45 5 16" xfId="41997"/>
    <cellStyle name="Обычный 45 5 17" xfId="41998"/>
    <cellStyle name="Обычный 45 5 18" xfId="41999"/>
    <cellStyle name="Обычный 45 5 2" xfId="42000"/>
    <cellStyle name="Обычный 45 5 3" xfId="42001"/>
    <cellStyle name="Обычный 45 5 4" xfId="42002"/>
    <cellStyle name="Обычный 45 5 5" xfId="42003"/>
    <cellStyle name="Обычный 45 5 6" xfId="42004"/>
    <cellStyle name="Обычный 45 5 7" xfId="42005"/>
    <cellStyle name="Обычный 45 5 8" xfId="42006"/>
    <cellStyle name="Обычный 45 5 9" xfId="42007"/>
    <cellStyle name="Обычный 45 6" xfId="42008"/>
    <cellStyle name="Обычный 45 7" xfId="42009"/>
    <cellStyle name="Обычный 45 8" xfId="42010"/>
    <cellStyle name="Обычный 45 9" xfId="42011"/>
    <cellStyle name="Обычный 46" xfId="42012"/>
    <cellStyle name="Обычный 47" xfId="42013"/>
    <cellStyle name="Обычный 48" xfId="42014"/>
    <cellStyle name="Обычный 49" xfId="42015"/>
    <cellStyle name="Обычный 5" xfId="42016"/>
    <cellStyle name="Обычный 5 10" xfId="42017"/>
    <cellStyle name="Обычный 5 10 10" xfId="42018"/>
    <cellStyle name="Обычный 5 10 11" xfId="42019"/>
    <cellStyle name="Обычный 5 10 12" xfId="42020"/>
    <cellStyle name="Обычный 5 10 13" xfId="42021"/>
    <cellStyle name="Обычный 5 10 2" xfId="42022"/>
    <cellStyle name="Обычный 5 10 3" xfId="42023"/>
    <cellStyle name="Обычный 5 10 4" xfId="42024"/>
    <cellStyle name="Обычный 5 10 5" xfId="42025"/>
    <cellStyle name="Обычный 5 10 6" xfId="42026"/>
    <cellStyle name="Обычный 5 10 7" xfId="42027"/>
    <cellStyle name="Обычный 5 10 8" xfId="42028"/>
    <cellStyle name="Обычный 5 10 9" xfId="42029"/>
    <cellStyle name="Обычный 5 11" xfId="42030"/>
    <cellStyle name="Обычный 5 11 2" xfId="42031"/>
    <cellStyle name="Обычный 5 11 3" xfId="42032"/>
    <cellStyle name="Обычный 5 11 4" xfId="42033"/>
    <cellStyle name="Обычный 5 12" xfId="42034"/>
    <cellStyle name="Обычный 5 13" xfId="42035"/>
    <cellStyle name="Обычный 5 14" xfId="42036"/>
    <cellStyle name="Обычный 5 15" xfId="42037"/>
    <cellStyle name="Обычный 5 16" xfId="42038"/>
    <cellStyle name="Обычный 5 17" xfId="42039"/>
    <cellStyle name="Обычный 5 18" xfId="42040"/>
    <cellStyle name="Обычный 5 19" xfId="42041"/>
    <cellStyle name="Обычный 5 2" xfId="42042"/>
    <cellStyle name="Обычный 5 2 2" xfId="42043"/>
    <cellStyle name="Обычный 5 2 3" xfId="42044"/>
    <cellStyle name="Обычный 5 2 4" xfId="42045"/>
    <cellStyle name="Обычный 5 20" xfId="42046"/>
    <cellStyle name="Обычный 5 21" xfId="42047"/>
    <cellStyle name="Обычный 5 22" xfId="42048"/>
    <cellStyle name="Обычный 5 23" xfId="42049"/>
    <cellStyle name="Обычный 5 24" xfId="42050"/>
    <cellStyle name="Обычный 5 25 2 3 2" xfId="42051"/>
    <cellStyle name="Обычный 5 25 2 3 3" xfId="42052"/>
    <cellStyle name="Обычный 5 3" xfId="42053"/>
    <cellStyle name="Обычный 5 3 2" xfId="42054"/>
    <cellStyle name="Обычный 5 3 3" xfId="42055"/>
    <cellStyle name="Обычный 5 3 4" xfId="42056"/>
    <cellStyle name="Обычный 5 4" xfId="42057"/>
    <cellStyle name="Обычный 5 4 2" xfId="42058"/>
    <cellStyle name="Обычный 5 4 3" xfId="42059"/>
    <cellStyle name="Обычный 5 4 4" xfId="42060"/>
    <cellStyle name="Обычный 5 5" xfId="42061"/>
    <cellStyle name="Обычный 5 5 2" xfId="42062"/>
    <cellStyle name="Обычный 5 5 3" xfId="42063"/>
    <cellStyle name="Обычный 5 5 4" xfId="42064"/>
    <cellStyle name="Обычный 5 6" xfId="42065"/>
    <cellStyle name="Обычный 5 6 2" xfId="42066"/>
    <cellStyle name="Обычный 5 6 3" xfId="42067"/>
    <cellStyle name="Обычный 5 6 4" xfId="42068"/>
    <cellStyle name="Обычный 5 7" xfId="42069"/>
    <cellStyle name="Обычный 5 7 2" xfId="42070"/>
    <cellStyle name="Обычный 5 7 3" xfId="42071"/>
    <cellStyle name="Обычный 5 7 4" xfId="42072"/>
    <cellStyle name="Обычный 5 8" xfId="42073"/>
    <cellStyle name="Обычный 5 8 2" xfId="42074"/>
    <cellStyle name="Обычный 5 8 3" xfId="42075"/>
    <cellStyle name="Обычный 5 8 4" xfId="42076"/>
    <cellStyle name="Обычный 5 9" xfId="42077"/>
    <cellStyle name="Обычный 5 9 2" xfId="42078"/>
    <cellStyle name="Обычный 5 9 3" xfId="42079"/>
    <cellStyle name="Обычный 5 9 4" xfId="42080"/>
    <cellStyle name="Обычный 5_Бюджет Жарык 2010" xfId="42081"/>
    <cellStyle name="Обычный 50" xfId="42082"/>
    <cellStyle name="Обычный 51" xfId="42083"/>
    <cellStyle name="Обычный 52" xfId="42084"/>
    <cellStyle name="Обычный 53" xfId="42085"/>
    <cellStyle name="Обычный 54" xfId="42086"/>
    <cellStyle name="Обычный 55" xfId="42087"/>
    <cellStyle name="Обычный 56" xfId="42088"/>
    <cellStyle name="Обычный 57" xfId="42089"/>
    <cellStyle name="Обычный 58" xfId="42090"/>
    <cellStyle name="Обычный 59" xfId="42091"/>
    <cellStyle name="Обычный 6" xfId="42092"/>
    <cellStyle name="Обычный 6 10" xfId="42093"/>
    <cellStyle name="Обычный 6 10 2" xfId="42094"/>
    <cellStyle name="Обычный 6 11" xfId="42095"/>
    <cellStyle name="Обычный 6 11 2" xfId="42096"/>
    <cellStyle name="Обычный 6 11 3" xfId="42097"/>
    <cellStyle name="Обычный 6 12" xfId="42098"/>
    <cellStyle name="Обычный 6 12 2" xfId="42099"/>
    <cellStyle name="Обычный 6 13" xfId="42100"/>
    <cellStyle name="Обычный 6 14" xfId="42101"/>
    <cellStyle name="Обычный 6 15" xfId="42102"/>
    <cellStyle name="Обычный 6 16" xfId="42103"/>
    <cellStyle name="Обычный 6 17" xfId="42104"/>
    <cellStyle name="Обычный 6 2" xfId="42105"/>
    <cellStyle name="Обычный 6 2 10" xfId="42106"/>
    <cellStyle name="Обычный 6 2 11" xfId="42107"/>
    <cellStyle name="Обычный 6 2 12" xfId="42108"/>
    <cellStyle name="Обычный 6 2 13" xfId="42109"/>
    <cellStyle name="Обычный 6 2 2" xfId="42110"/>
    <cellStyle name="Обычный 6 2 2 2" xfId="42111"/>
    <cellStyle name="Обычный 6 2 2 2 2" xfId="42112"/>
    <cellStyle name="Обычный 6 2 2 2 2 2" xfId="42113"/>
    <cellStyle name="Обычный 6 2 2 2 2 3" xfId="42114"/>
    <cellStyle name="Обычный 6 2 2 2 3" xfId="42115"/>
    <cellStyle name="Обычный 6 2 2 2 4" xfId="42116"/>
    <cellStyle name="Обычный 6 2 2 3" xfId="42117"/>
    <cellStyle name="Обычный 6 2 2 4" xfId="42118"/>
    <cellStyle name="Обычный 6 2 2 5" xfId="42119"/>
    <cellStyle name="Обычный 6 2 2 6" xfId="42120"/>
    <cellStyle name="Обычный 6 2 2 7" xfId="42121"/>
    <cellStyle name="Обычный 6 2 3" xfId="42122"/>
    <cellStyle name="Обычный 6 2 3 2" xfId="42123"/>
    <cellStyle name="Обычный 6 2 3 2 2" xfId="42124"/>
    <cellStyle name="Обычный 6 2 3 2 3" xfId="42125"/>
    <cellStyle name="Обычный 6 2 3 3" xfId="42126"/>
    <cellStyle name="Обычный 6 2 3 4" xfId="42127"/>
    <cellStyle name="Обычный 6 2 3 5" xfId="42128"/>
    <cellStyle name="Обычный 6 2 3 6" xfId="42129"/>
    <cellStyle name="Обычный 6 2 4" xfId="42130"/>
    <cellStyle name="Обычный 6 2 5" xfId="42131"/>
    <cellStyle name="Обычный 6 2 6" xfId="42132"/>
    <cellStyle name="Обычный 6 2 6 2" xfId="42133"/>
    <cellStyle name="Обычный 6 2 7" xfId="42134"/>
    <cellStyle name="Обычный 6 2 7 2" xfId="42135"/>
    <cellStyle name="Обычный 6 2 8" xfId="42136"/>
    <cellStyle name="Обычный 6 2 9" xfId="42137"/>
    <cellStyle name="Обычный 6 3" xfId="42138"/>
    <cellStyle name="Обычный 6 3 2" xfId="42139"/>
    <cellStyle name="Обычный 6 4" xfId="42140"/>
    <cellStyle name="Обычный 6 4 2" xfId="42141"/>
    <cellStyle name="Обычный 6 5" xfId="42142"/>
    <cellStyle name="Обычный 6 5 2" xfId="42143"/>
    <cellStyle name="Обычный 6 6" xfId="42144"/>
    <cellStyle name="Обычный 6 6 2" xfId="42145"/>
    <cellStyle name="Обычный 6 7" xfId="42146"/>
    <cellStyle name="Обычный 6 7 2" xfId="42147"/>
    <cellStyle name="Обычный 6 8" xfId="42148"/>
    <cellStyle name="Обычный 6 8 2" xfId="42149"/>
    <cellStyle name="Обычный 6 9" xfId="42150"/>
    <cellStyle name="Обычный 6 9 2" xfId="42151"/>
    <cellStyle name="Обычный 6_амортизация" xfId="42152"/>
    <cellStyle name="Обычный 60" xfId="42153"/>
    <cellStyle name="Обычный 61" xfId="42154"/>
    <cellStyle name="Обычный 62" xfId="42155"/>
    <cellStyle name="Обычный 63" xfId="42156"/>
    <cellStyle name="Обычный 64" xfId="42157"/>
    <cellStyle name="Обычный 65" xfId="42158"/>
    <cellStyle name="Обычный 66" xfId="42159"/>
    <cellStyle name="Обычный 67" xfId="42160"/>
    <cellStyle name="Обычный 68" xfId="42161"/>
    <cellStyle name="Обычный 69" xfId="42162"/>
    <cellStyle name="Обычный 7" xfId="42163"/>
    <cellStyle name="Обычный 7 10" xfId="42164"/>
    <cellStyle name="Обычный 7 10 10" xfId="42165"/>
    <cellStyle name="Обычный 7 10 11" xfId="42166"/>
    <cellStyle name="Обычный 7 10 2" xfId="42167"/>
    <cellStyle name="Обычный 7 10 3" xfId="42168"/>
    <cellStyle name="Обычный 7 10 4" xfId="42169"/>
    <cellStyle name="Обычный 7 10 5" xfId="42170"/>
    <cellStyle name="Обычный 7 10 6" xfId="42171"/>
    <cellStyle name="Обычный 7 10 7" xfId="42172"/>
    <cellStyle name="Обычный 7 10 8" xfId="42173"/>
    <cellStyle name="Обычный 7 10 9" xfId="42174"/>
    <cellStyle name="Обычный 7 11" xfId="42175"/>
    <cellStyle name="Обычный 7 11 2" xfId="42176"/>
    <cellStyle name="Обычный 7 11 3" xfId="42177"/>
    <cellStyle name="Обычный 7 11 4" xfId="42178"/>
    <cellStyle name="Обычный 7 12" xfId="42179"/>
    <cellStyle name="Обычный 7 12 2" xfId="42180"/>
    <cellStyle name="Обычный 7 12 2 2" xfId="42181"/>
    <cellStyle name="Обычный 7 12 3" xfId="42182"/>
    <cellStyle name="Обычный 7 12 3 2" xfId="42183"/>
    <cellStyle name="Обычный 7 12 4" xfId="42184"/>
    <cellStyle name="Обычный 7 12 4 2" xfId="42185"/>
    <cellStyle name="Обычный 7 12 4 3" xfId="42186"/>
    <cellStyle name="Обычный 7 12 5" xfId="42187"/>
    <cellStyle name="Обычный 7 13" xfId="42188"/>
    <cellStyle name="Обычный 7 13 2" xfId="42189"/>
    <cellStyle name="Обычный 7 13 2 2" xfId="42190"/>
    <cellStyle name="Обычный 7 13 3" xfId="42191"/>
    <cellStyle name="Обычный 7 13 3 2" xfId="42192"/>
    <cellStyle name="Обычный 7 13 4" xfId="42193"/>
    <cellStyle name="Обычный 7 13 4 2" xfId="42194"/>
    <cellStyle name="Обычный 7 13 4 3" xfId="42195"/>
    <cellStyle name="Обычный 7 13 5" xfId="42196"/>
    <cellStyle name="Обычный 7 14" xfId="42197"/>
    <cellStyle name="Обычный 7 14 2" xfId="42198"/>
    <cellStyle name="Обычный 7 15" xfId="42199"/>
    <cellStyle name="Обычный 7 16" xfId="42200"/>
    <cellStyle name="Обычный 7 17" xfId="42201"/>
    <cellStyle name="Обычный 7 18" xfId="42202"/>
    <cellStyle name="Обычный 7 19" xfId="42203"/>
    <cellStyle name="Обычный 7 2" xfId="42204"/>
    <cellStyle name="Обычный 7 2 2" xfId="42205"/>
    <cellStyle name="Обычный 7 2 3" xfId="42206"/>
    <cellStyle name="Обычный 7 2 4" xfId="42207"/>
    <cellStyle name="Обычный 7 20" xfId="42208"/>
    <cellStyle name="Обычный 7 21" xfId="42209"/>
    <cellStyle name="Обычный 7 22" xfId="42210"/>
    <cellStyle name="Обычный 7 23" xfId="42211"/>
    <cellStyle name="Обычный 7 24" xfId="42212"/>
    <cellStyle name="Обычный 7 25" xfId="42213"/>
    <cellStyle name="Обычный 7 3" xfId="42214"/>
    <cellStyle name="Обычный 7 3 2" xfId="42215"/>
    <cellStyle name="Обычный 7 3 3" xfId="42216"/>
    <cellStyle name="Обычный 7 3 4" xfId="42217"/>
    <cellStyle name="Обычный 7 4" xfId="42218"/>
    <cellStyle name="Обычный 7 4 2" xfId="42219"/>
    <cellStyle name="Обычный 7 4 3" xfId="42220"/>
    <cellStyle name="Обычный 7 4 4" xfId="42221"/>
    <cellStyle name="Обычный 7 5" xfId="42222"/>
    <cellStyle name="Обычный 7 5 2" xfId="42223"/>
    <cellStyle name="Обычный 7 5 3" xfId="42224"/>
    <cellStyle name="Обычный 7 5 4" xfId="42225"/>
    <cellStyle name="Обычный 7 6" xfId="42226"/>
    <cellStyle name="Обычный 7 6 2" xfId="42227"/>
    <cellStyle name="Обычный 7 6 3" xfId="42228"/>
    <cellStyle name="Обычный 7 6 4" xfId="42229"/>
    <cellStyle name="Обычный 7 7" xfId="42230"/>
    <cellStyle name="Обычный 7 7 2" xfId="42231"/>
    <cellStyle name="Обычный 7 7 3" xfId="42232"/>
    <cellStyle name="Обычный 7 7 4" xfId="42233"/>
    <cellStyle name="Обычный 7 8" xfId="42234"/>
    <cellStyle name="Обычный 7 8 2" xfId="42235"/>
    <cellStyle name="Обычный 7 8 3" xfId="42236"/>
    <cellStyle name="Обычный 7 8 4" xfId="42237"/>
    <cellStyle name="Обычный 7 9" xfId="42238"/>
    <cellStyle name="Обычный 7 9 2" xfId="42239"/>
    <cellStyle name="Обычный 7 9 3" xfId="42240"/>
    <cellStyle name="Обычный 7 9 4" xfId="42241"/>
    <cellStyle name="Обычный 7_Бюджет Жарык 2010" xfId="42242"/>
    <cellStyle name="Обычный 70" xfId="42243"/>
    <cellStyle name="Обычный 71" xfId="42244"/>
    <cellStyle name="Обычный 72" xfId="42245"/>
    <cellStyle name="Обычный 73" xfId="42246"/>
    <cellStyle name="Обычный 74" xfId="42247"/>
    <cellStyle name="Обычный 75" xfId="42248"/>
    <cellStyle name="Обычный 76" xfId="42249"/>
    <cellStyle name="Обычный 77" xfId="42250"/>
    <cellStyle name="Обычный 78" xfId="42251"/>
    <cellStyle name="Обычный 79" xfId="42252"/>
    <cellStyle name="Обычный 8" xfId="42253"/>
    <cellStyle name="Обычный 8 10" xfId="42254"/>
    <cellStyle name="Обычный 8 10 2" xfId="42255"/>
    <cellStyle name="Обычный 8 10 3" xfId="42256"/>
    <cellStyle name="Обычный 8 10 4" xfId="42257"/>
    <cellStyle name="Обычный 8 11" xfId="42258"/>
    <cellStyle name="Обычный 8 11 2" xfId="42259"/>
    <cellStyle name="Обычный 8 11 3" xfId="42260"/>
    <cellStyle name="Обычный 8 11 4" xfId="42261"/>
    <cellStyle name="Обычный 8 12" xfId="42262"/>
    <cellStyle name="Обычный 8 13" xfId="42263"/>
    <cellStyle name="Обычный 8 14" xfId="42264"/>
    <cellStyle name="Обычный 8 14 2" xfId="42265"/>
    <cellStyle name="Обычный 8 15" xfId="42266"/>
    <cellStyle name="Обычный 8 16" xfId="42267"/>
    <cellStyle name="Обычный 8 17" xfId="42268"/>
    <cellStyle name="Обычный 8 18" xfId="42269"/>
    <cellStyle name="Обычный 8 2" xfId="42270"/>
    <cellStyle name="Обычный 8 2 2" xfId="42271"/>
    <cellStyle name="Обычный 8 2 3" xfId="42272"/>
    <cellStyle name="Обычный 8 2 4" xfId="42273"/>
    <cellStyle name="Обычный 8 3" xfId="42274"/>
    <cellStyle name="Обычный 8 3 2" xfId="42275"/>
    <cellStyle name="Обычный 8 3 3" xfId="42276"/>
    <cellStyle name="Обычный 8 3 4" xfId="42277"/>
    <cellStyle name="Обычный 8 4" xfId="42278"/>
    <cellStyle name="Обычный 8 4 2" xfId="42279"/>
    <cellStyle name="Обычный 8 4 3" xfId="42280"/>
    <cellStyle name="Обычный 8 4 4" xfId="42281"/>
    <cellStyle name="Обычный 8 5" xfId="42282"/>
    <cellStyle name="Обычный 8 5 2" xfId="42283"/>
    <cellStyle name="Обычный 8 5 3" xfId="42284"/>
    <cellStyle name="Обычный 8 5 4" xfId="42285"/>
    <cellStyle name="Обычный 8 6" xfId="42286"/>
    <cellStyle name="Обычный 8 6 2" xfId="42287"/>
    <cellStyle name="Обычный 8 6 3" xfId="42288"/>
    <cellStyle name="Обычный 8 6 4" xfId="42289"/>
    <cellStyle name="Обычный 8 7" xfId="42290"/>
    <cellStyle name="Обычный 8 7 2" xfId="42291"/>
    <cellStyle name="Обычный 8 7 3" xfId="42292"/>
    <cellStyle name="Обычный 8 7 4" xfId="42293"/>
    <cellStyle name="Обычный 8 8" xfId="42294"/>
    <cellStyle name="Обычный 8 8 2" xfId="42295"/>
    <cellStyle name="Обычный 8 8 3" xfId="42296"/>
    <cellStyle name="Обычный 8 8 4" xfId="42297"/>
    <cellStyle name="Обычный 8 9" xfId="42298"/>
    <cellStyle name="Обычный 8 9 2" xfId="42299"/>
    <cellStyle name="Обычный 8 9 3" xfId="42300"/>
    <cellStyle name="Обычный 8 9 4" xfId="42301"/>
    <cellStyle name="Обычный 8_Бюджет Жарык 2010" xfId="42302"/>
    <cellStyle name="Обычный 80" xfId="42303"/>
    <cellStyle name="Обычный 81" xfId="42304"/>
    <cellStyle name="Обычный 82" xfId="42305"/>
    <cellStyle name="Обычный 83" xfId="42306"/>
    <cellStyle name="Обычный 84" xfId="42307"/>
    <cellStyle name="Обычный 85" xfId="42308"/>
    <cellStyle name="Обычный 86" xfId="42309"/>
    <cellStyle name="Обычный 87" xfId="42310"/>
    <cellStyle name="Обычный 88" xfId="42311"/>
    <cellStyle name="Обычный 89" xfId="42312"/>
    <cellStyle name="Обычный 89 2" xfId="42313"/>
    <cellStyle name="Обычный 89 2 2 2 3" xfId="42314"/>
    <cellStyle name="Обычный 9" xfId="42315"/>
    <cellStyle name="Обычный 9 10" xfId="42316"/>
    <cellStyle name="Обычный 9 11" xfId="42317"/>
    <cellStyle name="Обычный 9 2" xfId="42318"/>
    <cellStyle name="Обычный 9 2 2" xfId="42319"/>
    <cellStyle name="Обычный 9 3" xfId="42320"/>
    <cellStyle name="Обычный 9 3 2" xfId="42321"/>
    <cellStyle name="Обычный 9 4" xfId="42322"/>
    <cellStyle name="Обычный 9 5" xfId="42323"/>
    <cellStyle name="Обычный 9 6" xfId="42324"/>
    <cellStyle name="Обычный 9 7" xfId="42325"/>
    <cellStyle name="Обычный 9 8" xfId="42326"/>
    <cellStyle name="Обычный 9 9" xfId="42327"/>
    <cellStyle name="Обычный 90" xfId="42328"/>
    <cellStyle name="Обычный 91" xfId="42329"/>
    <cellStyle name="Обычный 92" xfId="42330"/>
    <cellStyle name="Обычный 92 2" xfId="42331"/>
    <cellStyle name="Обычный 92 2 2" xfId="42332"/>
    <cellStyle name="Обычный 92 2 3" xfId="42333"/>
    <cellStyle name="Обычный 93" xfId="42334"/>
    <cellStyle name="Обычный 94" xfId="42335"/>
    <cellStyle name="Обычный 95" xfId="42336"/>
    <cellStyle name="Обычный 96" xfId="42337"/>
    <cellStyle name="Обычный 97" xfId="42338"/>
    <cellStyle name="Обычный 99" xfId="42339"/>
    <cellStyle name="Обычный_Инвест 2016" xfId="48153"/>
    <cellStyle name="Обычный_Лист1" xfId="48152"/>
    <cellStyle name="Обычный_Лист1_1" xfId="48154"/>
    <cellStyle name="Плохой 10" xfId="42340"/>
    <cellStyle name="Плохой 11" xfId="42341"/>
    <cellStyle name="Плохой 12" xfId="42342"/>
    <cellStyle name="Плохой 13" xfId="42343"/>
    <cellStyle name="Плохой 2" xfId="42344"/>
    <cellStyle name="Плохой 2 10" xfId="42345"/>
    <cellStyle name="Плохой 2 11" xfId="42346"/>
    <cellStyle name="Плохой 2 12" xfId="42347"/>
    <cellStyle name="Плохой 2 13" xfId="42348"/>
    <cellStyle name="Плохой 2 14" xfId="42349"/>
    <cellStyle name="Плохой 2 15" xfId="42350"/>
    <cellStyle name="Плохой 2 16" xfId="42351"/>
    <cellStyle name="Плохой 2 17" xfId="42352"/>
    <cellStyle name="Плохой 2 18" xfId="42353"/>
    <cellStyle name="Плохой 2 19" xfId="42354"/>
    <cellStyle name="Плохой 2 2" xfId="42355"/>
    <cellStyle name="Плохой 2 3" xfId="42356"/>
    <cellStyle name="Плохой 2 4" xfId="42357"/>
    <cellStyle name="Плохой 2 5" xfId="42358"/>
    <cellStyle name="Плохой 2 6" xfId="42359"/>
    <cellStyle name="Плохой 2 7" xfId="42360"/>
    <cellStyle name="Плохой 2 8" xfId="42361"/>
    <cellStyle name="Плохой 2 9" xfId="42362"/>
    <cellStyle name="Плохой 2 9 10" xfId="42363"/>
    <cellStyle name="Плохой 2 9 11" xfId="42364"/>
    <cellStyle name="Плохой 2 9 2" xfId="42365"/>
    <cellStyle name="Плохой 2 9 3" xfId="42366"/>
    <cellStyle name="Плохой 2 9 4" xfId="42367"/>
    <cellStyle name="Плохой 2 9 5" xfId="42368"/>
    <cellStyle name="Плохой 2 9 5 2" xfId="42369"/>
    <cellStyle name="Плохой 2 9 6" xfId="42370"/>
    <cellStyle name="Плохой 2 9 6 2" xfId="42371"/>
    <cellStyle name="Плохой 2 9 7" xfId="42372"/>
    <cellStyle name="Плохой 2 9 8" xfId="42373"/>
    <cellStyle name="Плохой 2 9 9" xfId="42374"/>
    <cellStyle name="Плохой 2_амортизация" xfId="42375"/>
    <cellStyle name="Плохой 3" xfId="42376"/>
    <cellStyle name="Плохой 3 10" xfId="42377"/>
    <cellStyle name="Плохой 3 11" xfId="42378"/>
    <cellStyle name="Плохой 3 2" xfId="42379"/>
    <cellStyle name="Плохой 3 3" xfId="42380"/>
    <cellStyle name="Плохой 3 4" xfId="42381"/>
    <cellStyle name="Плохой 3 5" xfId="42382"/>
    <cellStyle name="Плохой 3 5 2" xfId="42383"/>
    <cellStyle name="Плохой 3 6" xfId="42384"/>
    <cellStyle name="Плохой 3 6 2" xfId="42385"/>
    <cellStyle name="Плохой 3 7" xfId="42386"/>
    <cellStyle name="Плохой 3 8" xfId="42387"/>
    <cellStyle name="Плохой 3 9" xfId="42388"/>
    <cellStyle name="Плохой 4" xfId="42389"/>
    <cellStyle name="Плохой 4 10" xfId="42390"/>
    <cellStyle name="Плохой 4 11" xfId="42391"/>
    <cellStyle name="Плохой 4 2" xfId="42392"/>
    <cellStyle name="Плохой 4 2 2" xfId="42393"/>
    <cellStyle name="Плохой 4 2 2 2" xfId="42394"/>
    <cellStyle name="Плохой 4 2 2 3" xfId="42395"/>
    <cellStyle name="Плохой 4 2 3" xfId="42396"/>
    <cellStyle name="Плохой 4 3" xfId="42397"/>
    <cellStyle name="Плохой 4 4" xfId="42398"/>
    <cellStyle name="Плохой 4 4 2" xfId="42399"/>
    <cellStyle name="Плохой 4 5" xfId="42400"/>
    <cellStyle name="Плохой 4 6" xfId="42401"/>
    <cellStyle name="Плохой 4 7" xfId="42402"/>
    <cellStyle name="Плохой 4 8" xfId="42403"/>
    <cellStyle name="Плохой 4 9" xfId="42404"/>
    <cellStyle name="Плохой 5" xfId="42405"/>
    <cellStyle name="Плохой 5 2" xfId="42406"/>
    <cellStyle name="Плохой 5 3" xfId="42407"/>
    <cellStyle name="Плохой 6" xfId="42408"/>
    <cellStyle name="Плохой 6 2" xfId="42409"/>
    <cellStyle name="Плохой 7" xfId="42410"/>
    <cellStyle name="Плохой 8" xfId="42411"/>
    <cellStyle name="Плохой 9" xfId="42412"/>
    <cellStyle name="Плохой 9 2" xfId="42413"/>
    <cellStyle name="Плохой 9 3" xfId="42414"/>
    <cellStyle name="Плохой 9 4" xfId="42415"/>
    <cellStyle name="Пояснение 10" xfId="42416"/>
    <cellStyle name="Пояснение 11" xfId="42417"/>
    <cellStyle name="Пояснение 11 2" xfId="42418"/>
    <cellStyle name="Пояснение 11 3" xfId="42419"/>
    <cellStyle name="Пояснение 11 4" xfId="42420"/>
    <cellStyle name="Пояснение 12" xfId="42421"/>
    <cellStyle name="Пояснение 13" xfId="42422"/>
    <cellStyle name="Пояснение 14" xfId="42423"/>
    <cellStyle name="Пояснение 15" xfId="42424"/>
    <cellStyle name="Пояснение 15 2" xfId="42425"/>
    <cellStyle name="Пояснение 16" xfId="42426"/>
    <cellStyle name="Пояснение 17" xfId="42427"/>
    <cellStyle name="Пояснение 18" xfId="42428"/>
    <cellStyle name="Пояснение 19" xfId="42429"/>
    <cellStyle name="Пояснение 2" xfId="42430"/>
    <cellStyle name="Пояснение 2 10" xfId="42431"/>
    <cellStyle name="Пояснение 2 10 10" xfId="42432"/>
    <cellStyle name="Пояснение 2 10 11" xfId="42433"/>
    <cellStyle name="Пояснение 2 10 2" xfId="42434"/>
    <cellStyle name="Пояснение 2 10 3" xfId="42435"/>
    <cellStyle name="Пояснение 2 10 4" xfId="42436"/>
    <cellStyle name="Пояснение 2 10 5" xfId="42437"/>
    <cellStyle name="Пояснение 2 10 5 2" xfId="42438"/>
    <cellStyle name="Пояснение 2 10 6" xfId="42439"/>
    <cellStyle name="Пояснение 2 10 6 2" xfId="42440"/>
    <cellStyle name="Пояснение 2 10 7" xfId="42441"/>
    <cellStyle name="Пояснение 2 10 8" xfId="42442"/>
    <cellStyle name="Пояснение 2 10 9" xfId="42443"/>
    <cellStyle name="Пояснение 2 11" xfId="42444"/>
    <cellStyle name="Пояснение 2 11 10" xfId="42445"/>
    <cellStyle name="Пояснение 2 11 11" xfId="42446"/>
    <cellStyle name="Пояснение 2 11 2" xfId="42447"/>
    <cellStyle name="Пояснение 2 11 3" xfId="42448"/>
    <cellStyle name="Пояснение 2 11 4" xfId="42449"/>
    <cellStyle name="Пояснение 2 11 5" xfId="42450"/>
    <cellStyle name="Пояснение 2 11 5 2" xfId="42451"/>
    <cellStyle name="Пояснение 2 11 6" xfId="42452"/>
    <cellStyle name="Пояснение 2 11 6 2" xfId="42453"/>
    <cellStyle name="Пояснение 2 11 7" xfId="42454"/>
    <cellStyle name="Пояснение 2 11 8" xfId="42455"/>
    <cellStyle name="Пояснение 2 11 9" xfId="42456"/>
    <cellStyle name="Пояснение 2 12" xfId="42457"/>
    <cellStyle name="Пояснение 2 12 2" xfId="42458"/>
    <cellStyle name="Пояснение 2 12 3" xfId="42459"/>
    <cellStyle name="Пояснение 2 13" xfId="42460"/>
    <cellStyle name="Пояснение 2 13 2" xfId="42461"/>
    <cellStyle name="Пояснение 2 13 3" xfId="42462"/>
    <cellStyle name="Пояснение 2 14" xfId="42463"/>
    <cellStyle name="Пояснение 2 14 2" xfId="42464"/>
    <cellStyle name="Пояснение 2 14 3" xfId="42465"/>
    <cellStyle name="Пояснение 2 15" xfId="42466"/>
    <cellStyle name="Пояснение 2 15 2" xfId="42467"/>
    <cellStyle name="Пояснение 2 15 3" xfId="42468"/>
    <cellStyle name="Пояснение 2 16" xfId="42469"/>
    <cellStyle name="Пояснение 2 16 2" xfId="42470"/>
    <cellStyle name="Пояснение 2 16 3" xfId="42471"/>
    <cellStyle name="Пояснение 2 17" xfId="42472"/>
    <cellStyle name="Пояснение 2 18" xfId="42473"/>
    <cellStyle name="Пояснение 2 19" xfId="42474"/>
    <cellStyle name="Пояснение 2 2" xfId="42475"/>
    <cellStyle name="Пояснение 2 2 10" xfId="42476"/>
    <cellStyle name="Пояснение 2 2 11" xfId="42477"/>
    <cellStyle name="Пояснение 2 2 2" xfId="42478"/>
    <cellStyle name="Пояснение 2 2 3" xfId="42479"/>
    <cellStyle name="Пояснение 2 2 4" xfId="42480"/>
    <cellStyle name="Пояснение 2 2 5" xfId="42481"/>
    <cellStyle name="Пояснение 2 2 5 2" xfId="42482"/>
    <cellStyle name="Пояснение 2 2 6" xfId="42483"/>
    <cellStyle name="Пояснение 2 2 6 2" xfId="42484"/>
    <cellStyle name="Пояснение 2 2 7" xfId="42485"/>
    <cellStyle name="Пояснение 2 2 8" xfId="42486"/>
    <cellStyle name="Пояснение 2 2 9" xfId="42487"/>
    <cellStyle name="Пояснение 2 20" xfId="42488"/>
    <cellStyle name="Пояснение 2 21" xfId="42489"/>
    <cellStyle name="Пояснение 2 22" xfId="42490"/>
    <cellStyle name="Пояснение 2 22 2" xfId="42491"/>
    <cellStyle name="Пояснение 2 23" xfId="42492"/>
    <cellStyle name="Пояснение 2 24" xfId="42493"/>
    <cellStyle name="Пояснение 2 25" xfId="42494"/>
    <cellStyle name="Пояснение 2 26" xfId="42495"/>
    <cellStyle name="Пояснение 2 27" xfId="42496"/>
    <cellStyle name="Пояснение 2 28" xfId="42497"/>
    <cellStyle name="Пояснение 2 29" xfId="42498"/>
    <cellStyle name="Пояснение 2 3" xfId="42499"/>
    <cellStyle name="Пояснение 2 3 10" xfId="42500"/>
    <cellStyle name="Пояснение 2 3 11" xfId="42501"/>
    <cellStyle name="Пояснение 2 3 2" xfId="42502"/>
    <cellStyle name="Пояснение 2 3 3" xfId="42503"/>
    <cellStyle name="Пояснение 2 3 4" xfId="42504"/>
    <cellStyle name="Пояснение 2 3 5" xfId="42505"/>
    <cellStyle name="Пояснение 2 3 5 2" xfId="42506"/>
    <cellStyle name="Пояснение 2 3 6" xfId="42507"/>
    <cellStyle name="Пояснение 2 3 6 2" xfId="42508"/>
    <cellStyle name="Пояснение 2 3 7" xfId="42509"/>
    <cellStyle name="Пояснение 2 3 8" xfId="42510"/>
    <cellStyle name="Пояснение 2 3 9" xfId="42511"/>
    <cellStyle name="Пояснение 2 4" xfId="42512"/>
    <cellStyle name="Пояснение 2 4 10" xfId="42513"/>
    <cellStyle name="Пояснение 2 4 11" xfId="42514"/>
    <cellStyle name="Пояснение 2 4 2" xfId="42515"/>
    <cellStyle name="Пояснение 2 4 3" xfId="42516"/>
    <cellStyle name="Пояснение 2 4 4" xfId="42517"/>
    <cellStyle name="Пояснение 2 4 5" xfId="42518"/>
    <cellStyle name="Пояснение 2 4 5 2" xfId="42519"/>
    <cellStyle name="Пояснение 2 4 6" xfId="42520"/>
    <cellStyle name="Пояснение 2 4 6 2" xfId="42521"/>
    <cellStyle name="Пояснение 2 4 7" xfId="42522"/>
    <cellStyle name="Пояснение 2 4 8" xfId="42523"/>
    <cellStyle name="Пояснение 2 4 9" xfId="42524"/>
    <cellStyle name="Пояснение 2 5" xfId="42525"/>
    <cellStyle name="Пояснение 2 5 10" xfId="42526"/>
    <cellStyle name="Пояснение 2 5 11" xfId="42527"/>
    <cellStyle name="Пояснение 2 5 2" xfId="42528"/>
    <cellStyle name="Пояснение 2 5 3" xfId="42529"/>
    <cellStyle name="Пояснение 2 5 4" xfId="42530"/>
    <cellStyle name="Пояснение 2 5 5" xfId="42531"/>
    <cellStyle name="Пояснение 2 5 5 2" xfId="42532"/>
    <cellStyle name="Пояснение 2 5 6" xfId="42533"/>
    <cellStyle name="Пояснение 2 5 6 2" xfId="42534"/>
    <cellStyle name="Пояснение 2 5 7" xfId="42535"/>
    <cellStyle name="Пояснение 2 5 8" xfId="42536"/>
    <cellStyle name="Пояснение 2 5 9" xfId="42537"/>
    <cellStyle name="Пояснение 2 6" xfId="42538"/>
    <cellStyle name="Пояснение 2 6 10" xfId="42539"/>
    <cellStyle name="Пояснение 2 6 11" xfId="42540"/>
    <cellStyle name="Пояснение 2 6 2" xfId="42541"/>
    <cellStyle name="Пояснение 2 6 3" xfId="42542"/>
    <cellStyle name="Пояснение 2 6 4" xfId="42543"/>
    <cellStyle name="Пояснение 2 6 5" xfId="42544"/>
    <cellStyle name="Пояснение 2 6 5 2" xfId="42545"/>
    <cellStyle name="Пояснение 2 6 6" xfId="42546"/>
    <cellStyle name="Пояснение 2 6 6 2" xfId="42547"/>
    <cellStyle name="Пояснение 2 6 7" xfId="42548"/>
    <cellStyle name="Пояснение 2 6 8" xfId="42549"/>
    <cellStyle name="Пояснение 2 6 9" xfId="42550"/>
    <cellStyle name="Пояснение 2 7" xfId="42551"/>
    <cellStyle name="Пояснение 2 7 10" xfId="42552"/>
    <cellStyle name="Пояснение 2 7 11" xfId="42553"/>
    <cellStyle name="Пояснение 2 7 2" xfId="42554"/>
    <cellStyle name="Пояснение 2 7 3" xfId="42555"/>
    <cellStyle name="Пояснение 2 7 4" xfId="42556"/>
    <cellStyle name="Пояснение 2 7 5" xfId="42557"/>
    <cellStyle name="Пояснение 2 7 5 2" xfId="42558"/>
    <cellStyle name="Пояснение 2 7 6" xfId="42559"/>
    <cellStyle name="Пояснение 2 7 6 2" xfId="42560"/>
    <cellStyle name="Пояснение 2 7 7" xfId="42561"/>
    <cellStyle name="Пояснение 2 7 8" xfId="42562"/>
    <cellStyle name="Пояснение 2 7 9" xfId="42563"/>
    <cellStyle name="Пояснение 2 8" xfId="42564"/>
    <cellStyle name="Пояснение 2 8 10" xfId="42565"/>
    <cellStyle name="Пояснение 2 8 11" xfId="42566"/>
    <cellStyle name="Пояснение 2 8 2" xfId="42567"/>
    <cellStyle name="Пояснение 2 8 3" xfId="42568"/>
    <cellStyle name="Пояснение 2 8 4" xfId="42569"/>
    <cellStyle name="Пояснение 2 8 5" xfId="42570"/>
    <cellStyle name="Пояснение 2 8 5 2" xfId="42571"/>
    <cellStyle name="Пояснение 2 8 6" xfId="42572"/>
    <cellStyle name="Пояснение 2 8 6 2" xfId="42573"/>
    <cellStyle name="Пояснение 2 8 7" xfId="42574"/>
    <cellStyle name="Пояснение 2 8 8" xfId="42575"/>
    <cellStyle name="Пояснение 2 8 9" xfId="42576"/>
    <cellStyle name="Пояснение 2 9" xfId="42577"/>
    <cellStyle name="Пояснение 2 9 10" xfId="42578"/>
    <cellStyle name="Пояснение 2 9 11" xfId="42579"/>
    <cellStyle name="Пояснение 2 9 2" xfId="42580"/>
    <cellStyle name="Пояснение 2 9 3" xfId="42581"/>
    <cellStyle name="Пояснение 2 9 4" xfId="42582"/>
    <cellStyle name="Пояснение 2 9 5" xfId="42583"/>
    <cellStyle name="Пояснение 2 9 5 2" xfId="42584"/>
    <cellStyle name="Пояснение 2 9 6" xfId="42585"/>
    <cellStyle name="Пояснение 2 9 6 2" xfId="42586"/>
    <cellStyle name="Пояснение 2 9 7" xfId="42587"/>
    <cellStyle name="Пояснение 2 9 8" xfId="42588"/>
    <cellStyle name="Пояснение 2 9 9" xfId="42589"/>
    <cellStyle name="Пояснение 2_амортизация" xfId="42590"/>
    <cellStyle name="Пояснение 3" xfId="42591"/>
    <cellStyle name="Пояснение 3 10" xfId="42592"/>
    <cellStyle name="Пояснение 3 11" xfId="42593"/>
    <cellStyle name="Пояснение 3 2" xfId="42594"/>
    <cellStyle name="Пояснение 3 3" xfId="42595"/>
    <cellStyle name="Пояснение 3 4" xfId="42596"/>
    <cellStyle name="Пояснение 3 5" xfId="42597"/>
    <cellStyle name="Пояснение 3 5 2" xfId="42598"/>
    <cellStyle name="Пояснение 3 6" xfId="42599"/>
    <cellStyle name="Пояснение 3 6 2" xfId="42600"/>
    <cellStyle name="Пояснение 3 7" xfId="42601"/>
    <cellStyle name="Пояснение 3 8" xfId="42602"/>
    <cellStyle name="Пояснение 3 9" xfId="42603"/>
    <cellStyle name="Пояснение 4" xfId="42604"/>
    <cellStyle name="Пояснение 4 10" xfId="42605"/>
    <cellStyle name="Пояснение 4 11" xfId="42606"/>
    <cellStyle name="Пояснение 4 2" xfId="42607"/>
    <cellStyle name="Пояснение 4 2 2" xfId="42608"/>
    <cellStyle name="Пояснение 4 2 2 2" xfId="42609"/>
    <cellStyle name="Пояснение 4 2 2 3" xfId="42610"/>
    <cellStyle name="Пояснение 4 2 3" xfId="42611"/>
    <cellStyle name="Пояснение 4 3" xfId="42612"/>
    <cellStyle name="Пояснение 4 4" xfId="42613"/>
    <cellStyle name="Пояснение 4 4 2" xfId="42614"/>
    <cellStyle name="Пояснение 4 5" xfId="42615"/>
    <cellStyle name="Пояснение 4 6" xfId="42616"/>
    <cellStyle name="Пояснение 4 7" xfId="42617"/>
    <cellStyle name="Пояснение 4 8" xfId="42618"/>
    <cellStyle name="Пояснение 4 9" xfId="42619"/>
    <cellStyle name="Пояснение 5" xfId="42620"/>
    <cellStyle name="Пояснение 5 2" xfId="42621"/>
    <cellStyle name="Пояснение 5 3" xfId="42622"/>
    <cellStyle name="Пояснение 6" xfId="42623"/>
    <cellStyle name="Пояснение 6 2" xfId="42624"/>
    <cellStyle name="Пояснение 7" xfId="42625"/>
    <cellStyle name="Пояснение 8" xfId="42626"/>
    <cellStyle name="Пояснение 9" xfId="42627"/>
    <cellStyle name="Примечание 10" xfId="42628"/>
    <cellStyle name="Примечание 11" xfId="42629"/>
    <cellStyle name="Примечание 11 2" xfId="42630"/>
    <cellStyle name="Примечание 11 3" xfId="42631"/>
    <cellStyle name="Примечание 11 4" xfId="42632"/>
    <cellStyle name="Примечание 12" xfId="42633"/>
    <cellStyle name="Примечание 13" xfId="42634"/>
    <cellStyle name="Примечание 14" xfId="42635"/>
    <cellStyle name="Примечание 15" xfId="42636"/>
    <cellStyle name="Примечание 15 2" xfId="42637"/>
    <cellStyle name="Примечание 16" xfId="42638"/>
    <cellStyle name="Примечание 17" xfId="42639"/>
    <cellStyle name="Примечание 18" xfId="42640"/>
    <cellStyle name="Примечание 19" xfId="42641"/>
    <cellStyle name="Примечание 2" xfId="42642"/>
    <cellStyle name="Примечание 2 10" xfId="42643"/>
    <cellStyle name="Примечание 2 10 10" xfId="42644"/>
    <cellStyle name="Примечание 2 10 10 2" xfId="42645"/>
    <cellStyle name="Примечание 2 10 10 2 2" xfId="42646"/>
    <cellStyle name="Примечание 2 10 10 2 3" xfId="42647"/>
    <cellStyle name="Примечание 2 10 10 3" xfId="42648"/>
    <cellStyle name="Примечание 2 10 10 3 2" xfId="42649"/>
    <cellStyle name="Примечание 2 10 10 4" xfId="42650"/>
    <cellStyle name="Примечание 2 10 10 5" xfId="42651"/>
    <cellStyle name="Примечание 2 10 10 6" xfId="42652"/>
    <cellStyle name="Примечание 2 10 11" xfId="42653"/>
    <cellStyle name="Примечание 2 10 11 2" xfId="42654"/>
    <cellStyle name="Примечание 2 10 11 2 2" xfId="42655"/>
    <cellStyle name="Примечание 2 10 11 2 3" xfId="42656"/>
    <cellStyle name="Примечание 2 10 11 3" xfId="42657"/>
    <cellStyle name="Примечание 2 10 11 3 2" xfId="42658"/>
    <cellStyle name="Примечание 2 10 11 4" xfId="42659"/>
    <cellStyle name="Примечание 2 10 11 5" xfId="42660"/>
    <cellStyle name="Примечание 2 10 11 6" xfId="42661"/>
    <cellStyle name="Примечание 2 10 12" xfId="42662"/>
    <cellStyle name="Примечание 2 10 13" xfId="42663"/>
    <cellStyle name="Примечание 2 10 14" xfId="42664"/>
    <cellStyle name="Примечание 2 10 15" xfId="42665"/>
    <cellStyle name="Примечание 2 10 15 2" xfId="42666"/>
    <cellStyle name="Примечание 2 10 16" xfId="42667"/>
    <cellStyle name="Примечание 2 10 16 2" xfId="42668"/>
    <cellStyle name="Примечание 2 10 17" xfId="42669"/>
    <cellStyle name="Примечание 2 10 18" xfId="42670"/>
    <cellStyle name="Примечание 2 10 19" xfId="42671"/>
    <cellStyle name="Примечание 2 10 2" xfId="42672"/>
    <cellStyle name="Примечание 2 10 2 10" xfId="42673"/>
    <cellStyle name="Примечание 2 10 2 11" xfId="42674"/>
    <cellStyle name="Примечание 2 10 2 12" xfId="42675"/>
    <cellStyle name="Примечание 2 10 2 12 2" xfId="42676"/>
    <cellStyle name="Примечание 2 10 2 13" xfId="42677"/>
    <cellStyle name="Примечание 2 10 2 13 2" xfId="42678"/>
    <cellStyle name="Примечание 2 10 2 14" xfId="42679"/>
    <cellStyle name="Примечание 2 10 2 15" xfId="42680"/>
    <cellStyle name="Примечание 2 10 2 16" xfId="42681"/>
    <cellStyle name="Примечание 2 10 2 17" xfId="42682"/>
    <cellStyle name="Примечание 2 10 2 18" xfId="42683"/>
    <cellStyle name="Примечание 2 10 2 19" xfId="42684"/>
    <cellStyle name="Примечание 2 10 2 2" xfId="42685"/>
    <cellStyle name="Примечание 2 10 2 2 10" xfId="42686"/>
    <cellStyle name="Примечание 2 10 2 2 10 2" xfId="42687"/>
    <cellStyle name="Примечание 2 10 2 2 11" xfId="42688"/>
    <cellStyle name="Примечание 2 10 2 2 12" xfId="42689"/>
    <cellStyle name="Примечание 2 10 2 2 13" xfId="42690"/>
    <cellStyle name="Примечание 2 10 2 2 14" xfId="42691"/>
    <cellStyle name="Примечание 2 10 2 2 15" xfId="42692"/>
    <cellStyle name="Примечание 2 10 2 2 16" xfId="42693"/>
    <cellStyle name="Примечание 2 10 2 2 2" xfId="42694"/>
    <cellStyle name="Примечание 2 10 2 2 2 10" xfId="42695"/>
    <cellStyle name="Примечание 2 10 2 2 2 11" xfId="42696"/>
    <cellStyle name="Примечание 2 10 2 2 2 12" xfId="42697"/>
    <cellStyle name="Примечание 2 10 2 2 2 2" xfId="42698"/>
    <cellStyle name="Примечание 2 10 2 2 2 3" xfId="42699"/>
    <cellStyle name="Примечание 2 10 2 2 2 4" xfId="42700"/>
    <cellStyle name="Примечание 2 10 2 2 2 5" xfId="42701"/>
    <cellStyle name="Примечание 2 10 2 2 2 5 2" xfId="42702"/>
    <cellStyle name="Примечание 2 10 2 2 2 6" xfId="42703"/>
    <cellStyle name="Примечание 2 10 2 2 2 6 2" xfId="42704"/>
    <cellStyle name="Примечание 2 10 2 2 2 7" xfId="42705"/>
    <cellStyle name="Примечание 2 10 2 2 2 8" xfId="42706"/>
    <cellStyle name="Примечание 2 10 2 2 2 9" xfId="42707"/>
    <cellStyle name="Примечание 2 10 2 2 3" xfId="42708"/>
    <cellStyle name="Примечание 2 10 2 2 3 10" xfId="42709"/>
    <cellStyle name="Примечание 2 10 2 2 3 11" xfId="42710"/>
    <cellStyle name="Примечание 2 10 2 2 3 2" xfId="42711"/>
    <cellStyle name="Примечание 2 10 2 2 3 2 2" xfId="42712"/>
    <cellStyle name="Примечание 2 10 2 2 3 2 2 2" xfId="42713"/>
    <cellStyle name="Примечание 2 10 2 2 3 2 2 3" xfId="42714"/>
    <cellStyle name="Примечание 2 10 2 2 3 2 3" xfId="42715"/>
    <cellStyle name="Примечание 2 10 2 2 3 3" xfId="42716"/>
    <cellStyle name="Примечание 2 10 2 2 3 4" xfId="42717"/>
    <cellStyle name="Примечание 2 10 2 2 3 4 2" xfId="42718"/>
    <cellStyle name="Примечание 2 10 2 2 3 5" xfId="42719"/>
    <cellStyle name="Примечание 2 10 2 2 3 6" xfId="42720"/>
    <cellStyle name="Примечание 2 10 2 2 3 7" xfId="42721"/>
    <cellStyle name="Примечание 2 10 2 2 3 8" xfId="42722"/>
    <cellStyle name="Примечание 2 10 2 2 3 9" xfId="42723"/>
    <cellStyle name="Примечание 2 10 2 2 4" xfId="42724"/>
    <cellStyle name="Примечание 2 10 2 2 4 2" xfId="42725"/>
    <cellStyle name="Примечание 2 10 2 2 4 2 2" xfId="42726"/>
    <cellStyle name="Примечание 2 10 2 2 4 2 3" xfId="42727"/>
    <cellStyle name="Примечание 2 10 2 2 4 3" xfId="42728"/>
    <cellStyle name="Примечание 2 10 2 2 4 3 2" xfId="42729"/>
    <cellStyle name="Примечание 2 10 2 2 4 4" xfId="42730"/>
    <cellStyle name="Примечание 2 10 2 2 4 5" xfId="42731"/>
    <cellStyle name="Примечание 2 10 2 2 4 6" xfId="42732"/>
    <cellStyle name="Примечание 2 10 2 2 5" xfId="42733"/>
    <cellStyle name="Примечание 2 10 2 2 5 2" xfId="42734"/>
    <cellStyle name="Примечание 2 10 2 2 5 2 2" xfId="42735"/>
    <cellStyle name="Примечание 2 10 2 2 5 2 3" xfId="42736"/>
    <cellStyle name="Примечание 2 10 2 2 5 3" xfId="42737"/>
    <cellStyle name="Примечание 2 10 2 2 5 3 2" xfId="42738"/>
    <cellStyle name="Примечание 2 10 2 2 5 4" xfId="42739"/>
    <cellStyle name="Примечание 2 10 2 2 5 5" xfId="42740"/>
    <cellStyle name="Примечание 2 10 2 2 5 6" xfId="42741"/>
    <cellStyle name="Примечание 2 10 2 2 6" xfId="42742"/>
    <cellStyle name="Примечание 2 10 2 2 7" xfId="42743"/>
    <cellStyle name="Примечание 2 10 2 2 8" xfId="42744"/>
    <cellStyle name="Примечание 2 10 2 2 9" xfId="42745"/>
    <cellStyle name="Примечание 2 10 2 2 9 2" xfId="42746"/>
    <cellStyle name="Примечание 2 10 2 2_дебиторы, кредиторы на 30.09.2009г-1" xfId="42747"/>
    <cellStyle name="Примечание 2 10 2 3" xfId="42748"/>
    <cellStyle name="Примечание 2 10 2 3 10" xfId="42749"/>
    <cellStyle name="Примечание 2 10 2 3 11" xfId="42750"/>
    <cellStyle name="Примечание 2 10 2 3 12" xfId="42751"/>
    <cellStyle name="Примечание 2 10 2 3 2" xfId="42752"/>
    <cellStyle name="Примечание 2 10 2 3 3" xfId="42753"/>
    <cellStyle name="Примечание 2 10 2 3 4" xfId="42754"/>
    <cellStyle name="Примечание 2 10 2 3 5" xfId="42755"/>
    <cellStyle name="Примечание 2 10 2 3 5 2" xfId="42756"/>
    <cellStyle name="Примечание 2 10 2 3 6" xfId="42757"/>
    <cellStyle name="Примечание 2 10 2 3 6 2" xfId="42758"/>
    <cellStyle name="Примечание 2 10 2 3 7" xfId="42759"/>
    <cellStyle name="Примечание 2 10 2 3 8" xfId="42760"/>
    <cellStyle name="Примечание 2 10 2 3 9" xfId="42761"/>
    <cellStyle name="Примечание 2 10 2 4" xfId="42762"/>
    <cellStyle name="Примечание 2 10 2 4 10" xfId="42763"/>
    <cellStyle name="Примечание 2 10 2 4 11" xfId="42764"/>
    <cellStyle name="Примечание 2 10 2 4 12" xfId="42765"/>
    <cellStyle name="Примечание 2 10 2 4 2" xfId="42766"/>
    <cellStyle name="Примечание 2 10 2 4 3" xfId="42767"/>
    <cellStyle name="Примечание 2 10 2 4 4" xfId="42768"/>
    <cellStyle name="Примечание 2 10 2 4 5" xfId="42769"/>
    <cellStyle name="Примечание 2 10 2 4 5 2" xfId="42770"/>
    <cellStyle name="Примечание 2 10 2 4 6" xfId="42771"/>
    <cellStyle name="Примечание 2 10 2 4 6 2" xfId="42772"/>
    <cellStyle name="Примечание 2 10 2 4 7" xfId="42773"/>
    <cellStyle name="Примечание 2 10 2 4 8" xfId="42774"/>
    <cellStyle name="Примечание 2 10 2 4 9" xfId="42775"/>
    <cellStyle name="Примечание 2 10 2 5" xfId="42776"/>
    <cellStyle name="Примечание 2 10 2 5 10" xfId="42777"/>
    <cellStyle name="Примечание 2 10 2 5 11" xfId="42778"/>
    <cellStyle name="Примечание 2 10 2 5 12" xfId="42779"/>
    <cellStyle name="Примечание 2 10 2 5 2" xfId="42780"/>
    <cellStyle name="Примечание 2 10 2 5 3" xfId="42781"/>
    <cellStyle name="Примечание 2 10 2 5 4" xfId="42782"/>
    <cellStyle name="Примечание 2 10 2 5 5" xfId="42783"/>
    <cellStyle name="Примечание 2 10 2 5 5 2" xfId="42784"/>
    <cellStyle name="Примечание 2 10 2 5 6" xfId="42785"/>
    <cellStyle name="Примечание 2 10 2 5 6 2" xfId="42786"/>
    <cellStyle name="Примечание 2 10 2 5 7" xfId="42787"/>
    <cellStyle name="Примечание 2 10 2 5 8" xfId="42788"/>
    <cellStyle name="Примечание 2 10 2 5 9" xfId="42789"/>
    <cellStyle name="Примечание 2 10 2 6" xfId="42790"/>
    <cellStyle name="Примечание 2 10 2 6 10" xfId="42791"/>
    <cellStyle name="Примечание 2 10 2 6 11" xfId="42792"/>
    <cellStyle name="Примечание 2 10 2 6 12" xfId="42793"/>
    <cellStyle name="Примечание 2 10 2 6 2" xfId="42794"/>
    <cellStyle name="Примечание 2 10 2 6 3" xfId="42795"/>
    <cellStyle name="Примечание 2 10 2 6 4" xfId="42796"/>
    <cellStyle name="Примечание 2 10 2 6 5" xfId="42797"/>
    <cellStyle name="Примечание 2 10 2 6 5 2" xfId="42798"/>
    <cellStyle name="Примечание 2 10 2 6 6" xfId="42799"/>
    <cellStyle name="Примечание 2 10 2 6 6 2" xfId="42800"/>
    <cellStyle name="Примечание 2 10 2 6 7" xfId="42801"/>
    <cellStyle name="Примечание 2 10 2 6 8" xfId="42802"/>
    <cellStyle name="Примечание 2 10 2 6 9" xfId="42803"/>
    <cellStyle name="Примечание 2 10 2 7" xfId="42804"/>
    <cellStyle name="Примечание 2 10 2 7 10" xfId="42805"/>
    <cellStyle name="Примечание 2 10 2 7 11" xfId="42806"/>
    <cellStyle name="Примечание 2 10 2 7 12" xfId="42807"/>
    <cellStyle name="Примечание 2 10 2 7 2" xfId="42808"/>
    <cellStyle name="Примечание 2 10 2 7 3" xfId="42809"/>
    <cellStyle name="Примечание 2 10 2 7 4" xfId="42810"/>
    <cellStyle name="Примечание 2 10 2 7 5" xfId="42811"/>
    <cellStyle name="Примечание 2 10 2 7 5 2" xfId="42812"/>
    <cellStyle name="Примечание 2 10 2 7 6" xfId="42813"/>
    <cellStyle name="Примечание 2 10 2 7 6 2" xfId="42814"/>
    <cellStyle name="Примечание 2 10 2 7 7" xfId="42815"/>
    <cellStyle name="Примечание 2 10 2 7 8" xfId="42816"/>
    <cellStyle name="Примечание 2 10 2 7 9" xfId="42817"/>
    <cellStyle name="Примечание 2 10 2 8" xfId="42818"/>
    <cellStyle name="Примечание 2 10 2 8 10" xfId="42819"/>
    <cellStyle name="Примечание 2 10 2 8 11" xfId="42820"/>
    <cellStyle name="Примечание 2 10 2 8 12" xfId="42821"/>
    <cellStyle name="Примечание 2 10 2 8 2" xfId="42822"/>
    <cellStyle name="Примечание 2 10 2 8 3" xfId="42823"/>
    <cellStyle name="Примечание 2 10 2 8 4" xfId="42824"/>
    <cellStyle name="Примечание 2 10 2 8 5" xfId="42825"/>
    <cellStyle name="Примечание 2 10 2 8 5 2" xfId="42826"/>
    <cellStyle name="Примечание 2 10 2 8 6" xfId="42827"/>
    <cellStyle name="Примечание 2 10 2 8 6 2" xfId="42828"/>
    <cellStyle name="Примечание 2 10 2 8 7" xfId="42829"/>
    <cellStyle name="Примечание 2 10 2 8 8" xfId="42830"/>
    <cellStyle name="Примечание 2 10 2 8 9" xfId="42831"/>
    <cellStyle name="Примечание 2 10 2 9" xfId="42832"/>
    <cellStyle name="Примечание 2 10 2_дебиторы, кредиторы на 30.09.2009г-1" xfId="42833"/>
    <cellStyle name="Примечание 2 10 20" xfId="42834"/>
    <cellStyle name="Примечание 2 10 21" xfId="42835"/>
    <cellStyle name="Примечание 2 10 22" xfId="42836"/>
    <cellStyle name="Примечание 2 10 3" xfId="42837"/>
    <cellStyle name="Примечание 2 10 3 10" xfId="42838"/>
    <cellStyle name="Примечание 2 10 3 11" xfId="42839"/>
    <cellStyle name="Примечание 2 10 3 12" xfId="42840"/>
    <cellStyle name="Примечание 2 10 3 13" xfId="42841"/>
    <cellStyle name="Примечание 2 10 3 2" xfId="42842"/>
    <cellStyle name="Примечание 2 10 3 2 10" xfId="42843"/>
    <cellStyle name="Примечание 2 10 3 2 11" xfId="42844"/>
    <cellStyle name="Примечание 2 10 3 2 12" xfId="42845"/>
    <cellStyle name="Примечание 2 10 3 2 13" xfId="42846"/>
    <cellStyle name="Примечание 2 10 3 2 14" xfId="42847"/>
    <cellStyle name="Примечание 2 10 3 2 15" xfId="42848"/>
    <cellStyle name="Примечание 2 10 3 2 2" xfId="42849"/>
    <cellStyle name="Примечание 2 10 3 2 2 10" xfId="42850"/>
    <cellStyle name="Примечание 2 10 3 2 2 11" xfId="42851"/>
    <cellStyle name="Примечание 2 10 3 2 2 2" xfId="42852"/>
    <cellStyle name="Примечание 2 10 3 2 2 2 2" xfId="42853"/>
    <cellStyle name="Примечание 2 10 3 2 2 2 2 2" xfId="42854"/>
    <cellStyle name="Примечание 2 10 3 2 2 2 2 3" xfId="42855"/>
    <cellStyle name="Примечание 2 10 3 2 2 2 3" xfId="42856"/>
    <cellStyle name="Примечание 2 10 3 2 2 3" xfId="42857"/>
    <cellStyle name="Примечание 2 10 3 2 2 4" xfId="42858"/>
    <cellStyle name="Примечание 2 10 3 2 2 4 2" xfId="42859"/>
    <cellStyle name="Примечание 2 10 3 2 2 5" xfId="42860"/>
    <cellStyle name="Примечание 2 10 3 2 2 6" xfId="42861"/>
    <cellStyle name="Примечание 2 10 3 2 2 7" xfId="42862"/>
    <cellStyle name="Примечание 2 10 3 2 2 8" xfId="42863"/>
    <cellStyle name="Примечание 2 10 3 2 2 9" xfId="42864"/>
    <cellStyle name="Примечание 2 10 3 2 3" xfId="42865"/>
    <cellStyle name="Примечание 2 10 3 2 3 2" xfId="42866"/>
    <cellStyle name="Примечание 2 10 3 2 3 2 2" xfId="42867"/>
    <cellStyle name="Примечание 2 10 3 2 3 2 3" xfId="42868"/>
    <cellStyle name="Примечание 2 10 3 2 3 3" xfId="42869"/>
    <cellStyle name="Примечание 2 10 3 2 3 3 2" xfId="42870"/>
    <cellStyle name="Примечание 2 10 3 2 3 4" xfId="42871"/>
    <cellStyle name="Примечание 2 10 3 2 3 5" xfId="42872"/>
    <cellStyle name="Примечание 2 10 3 2 3 6" xfId="42873"/>
    <cellStyle name="Примечание 2 10 3 2 4" xfId="42874"/>
    <cellStyle name="Примечание 2 10 3 2 4 2" xfId="42875"/>
    <cellStyle name="Примечание 2 10 3 2 4 2 2" xfId="42876"/>
    <cellStyle name="Примечание 2 10 3 2 4 2 3" xfId="42877"/>
    <cellStyle name="Примечание 2 10 3 2 4 3" xfId="42878"/>
    <cellStyle name="Примечание 2 10 3 2 4 3 2" xfId="42879"/>
    <cellStyle name="Примечание 2 10 3 2 4 4" xfId="42880"/>
    <cellStyle name="Примечание 2 10 3 2 4 5" xfId="42881"/>
    <cellStyle name="Примечание 2 10 3 2 4 6" xfId="42882"/>
    <cellStyle name="Примечание 2 10 3 2 5" xfId="42883"/>
    <cellStyle name="Примечание 2 10 3 2 6" xfId="42884"/>
    <cellStyle name="Примечание 2 10 3 2 7" xfId="42885"/>
    <cellStyle name="Примечание 2 10 3 2 8" xfId="42886"/>
    <cellStyle name="Примечание 2 10 3 2 8 2" xfId="42887"/>
    <cellStyle name="Примечание 2 10 3 2 9" xfId="42888"/>
    <cellStyle name="Примечание 2 10 3 2 9 2" xfId="42889"/>
    <cellStyle name="Примечание 2 10 3 3" xfId="42890"/>
    <cellStyle name="Примечание 2 10 3 4" xfId="42891"/>
    <cellStyle name="Примечание 2 10 3 5" xfId="42892"/>
    <cellStyle name="Примечание 2 10 3 6" xfId="42893"/>
    <cellStyle name="Примечание 2 10 3 6 2" xfId="42894"/>
    <cellStyle name="Примечание 2 10 3 7" xfId="42895"/>
    <cellStyle name="Примечание 2 10 3 7 2" xfId="42896"/>
    <cellStyle name="Примечание 2 10 3 8" xfId="42897"/>
    <cellStyle name="Примечание 2 10 3 9" xfId="42898"/>
    <cellStyle name="Примечание 2 10 3_дебиторы, кредиторы на 30.09.2009г-1" xfId="42899"/>
    <cellStyle name="Примечание 2 10 4" xfId="42900"/>
    <cellStyle name="Примечание 2 10 4 10" xfId="42901"/>
    <cellStyle name="Примечание 2 10 4 11" xfId="42902"/>
    <cellStyle name="Примечание 2 10 4 12" xfId="42903"/>
    <cellStyle name="Примечание 2 10 4 13" xfId="42904"/>
    <cellStyle name="Примечание 2 10 4 14" xfId="42905"/>
    <cellStyle name="Примечание 2 10 4 15" xfId="42906"/>
    <cellStyle name="Примечание 2 10 4 2" xfId="42907"/>
    <cellStyle name="Примечание 2 10 4 2 10" xfId="42908"/>
    <cellStyle name="Примечание 2 10 4 2 11" xfId="42909"/>
    <cellStyle name="Примечание 2 10 4 2 2" xfId="42910"/>
    <cellStyle name="Примечание 2 10 4 2 2 2" xfId="42911"/>
    <cellStyle name="Примечание 2 10 4 2 2 2 2" xfId="42912"/>
    <cellStyle name="Примечание 2 10 4 2 2 2 3" xfId="42913"/>
    <cellStyle name="Примечание 2 10 4 2 2 3" xfId="42914"/>
    <cellStyle name="Примечание 2 10 4 2 3" xfId="42915"/>
    <cellStyle name="Примечание 2 10 4 2 4" xfId="42916"/>
    <cellStyle name="Примечание 2 10 4 2 4 2" xfId="42917"/>
    <cellStyle name="Примечание 2 10 4 2 5" xfId="42918"/>
    <cellStyle name="Примечание 2 10 4 2 6" xfId="42919"/>
    <cellStyle name="Примечание 2 10 4 2 7" xfId="42920"/>
    <cellStyle name="Примечание 2 10 4 2 8" xfId="42921"/>
    <cellStyle name="Примечание 2 10 4 2 9" xfId="42922"/>
    <cellStyle name="Примечание 2 10 4 3" xfId="42923"/>
    <cellStyle name="Примечание 2 10 4 3 2" xfId="42924"/>
    <cellStyle name="Примечание 2 10 4 3 2 2" xfId="42925"/>
    <cellStyle name="Примечание 2 10 4 3 2 3" xfId="42926"/>
    <cellStyle name="Примечание 2 10 4 3 3" xfId="42927"/>
    <cellStyle name="Примечание 2 10 4 3 3 2" xfId="42928"/>
    <cellStyle name="Примечание 2 10 4 3 4" xfId="42929"/>
    <cellStyle name="Примечание 2 10 4 3 5" xfId="42930"/>
    <cellStyle name="Примечание 2 10 4 3 6" xfId="42931"/>
    <cellStyle name="Примечание 2 10 4 4" xfId="42932"/>
    <cellStyle name="Примечание 2 10 4 4 2" xfId="42933"/>
    <cellStyle name="Примечание 2 10 4 4 2 2" xfId="42934"/>
    <cellStyle name="Примечание 2 10 4 4 2 3" xfId="42935"/>
    <cellStyle name="Примечание 2 10 4 4 3" xfId="42936"/>
    <cellStyle name="Примечание 2 10 4 4 3 2" xfId="42937"/>
    <cellStyle name="Примечание 2 10 4 4 4" xfId="42938"/>
    <cellStyle name="Примечание 2 10 4 4 5" xfId="42939"/>
    <cellStyle name="Примечание 2 10 4 4 6" xfId="42940"/>
    <cellStyle name="Примечание 2 10 4 5" xfId="42941"/>
    <cellStyle name="Примечание 2 10 4 6" xfId="42942"/>
    <cellStyle name="Примечание 2 10 4 7" xfId="42943"/>
    <cellStyle name="Примечание 2 10 4 8" xfId="42944"/>
    <cellStyle name="Примечание 2 10 4 8 2" xfId="42945"/>
    <cellStyle name="Примечание 2 10 4 9" xfId="42946"/>
    <cellStyle name="Примечание 2 10 4 9 2" xfId="42947"/>
    <cellStyle name="Примечание 2 10 5" xfId="42948"/>
    <cellStyle name="Примечание 2 10 5 10" xfId="42949"/>
    <cellStyle name="Примечание 2 10 5 11" xfId="42950"/>
    <cellStyle name="Примечание 2 10 5 12" xfId="42951"/>
    <cellStyle name="Примечание 2 10 5 13" xfId="42952"/>
    <cellStyle name="Примечание 2 10 5 14" xfId="42953"/>
    <cellStyle name="Примечание 2 10 5 15" xfId="42954"/>
    <cellStyle name="Примечание 2 10 5 2" xfId="42955"/>
    <cellStyle name="Примечание 2 10 5 2 10" xfId="42956"/>
    <cellStyle name="Примечание 2 10 5 2 11" xfId="42957"/>
    <cellStyle name="Примечание 2 10 5 2 2" xfId="42958"/>
    <cellStyle name="Примечание 2 10 5 2 2 2" xfId="42959"/>
    <cellStyle name="Примечание 2 10 5 2 2 2 2" xfId="42960"/>
    <cellStyle name="Примечание 2 10 5 2 2 2 3" xfId="42961"/>
    <cellStyle name="Примечание 2 10 5 2 2 3" xfId="42962"/>
    <cellStyle name="Примечание 2 10 5 2 3" xfId="42963"/>
    <cellStyle name="Примечание 2 10 5 2 4" xfId="42964"/>
    <cellStyle name="Примечание 2 10 5 2 4 2" xfId="42965"/>
    <cellStyle name="Примечание 2 10 5 2 5" xfId="42966"/>
    <cellStyle name="Примечание 2 10 5 2 6" xfId="42967"/>
    <cellStyle name="Примечание 2 10 5 2 7" xfId="42968"/>
    <cellStyle name="Примечание 2 10 5 2 8" xfId="42969"/>
    <cellStyle name="Примечание 2 10 5 2 9" xfId="42970"/>
    <cellStyle name="Примечание 2 10 5 3" xfId="42971"/>
    <cellStyle name="Примечание 2 10 5 3 2" xfId="42972"/>
    <cellStyle name="Примечание 2 10 5 3 2 2" xfId="42973"/>
    <cellStyle name="Примечание 2 10 5 3 2 3" xfId="42974"/>
    <cellStyle name="Примечание 2 10 5 3 3" xfId="42975"/>
    <cellStyle name="Примечание 2 10 5 3 3 2" xfId="42976"/>
    <cellStyle name="Примечание 2 10 5 3 4" xfId="42977"/>
    <cellStyle name="Примечание 2 10 5 3 5" xfId="42978"/>
    <cellStyle name="Примечание 2 10 5 3 6" xfId="42979"/>
    <cellStyle name="Примечание 2 10 5 4" xfId="42980"/>
    <cellStyle name="Примечание 2 10 5 4 2" xfId="42981"/>
    <cellStyle name="Примечание 2 10 5 4 2 2" xfId="42982"/>
    <cellStyle name="Примечание 2 10 5 4 2 3" xfId="42983"/>
    <cellStyle name="Примечание 2 10 5 4 3" xfId="42984"/>
    <cellStyle name="Примечание 2 10 5 4 3 2" xfId="42985"/>
    <cellStyle name="Примечание 2 10 5 4 4" xfId="42986"/>
    <cellStyle name="Примечание 2 10 5 4 5" xfId="42987"/>
    <cellStyle name="Примечание 2 10 5 4 6" xfId="42988"/>
    <cellStyle name="Примечание 2 10 5 5" xfId="42989"/>
    <cellStyle name="Примечание 2 10 5 6" xfId="42990"/>
    <cellStyle name="Примечание 2 10 5 7" xfId="42991"/>
    <cellStyle name="Примечание 2 10 5 8" xfId="42992"/>
    <cellStyle name="Примечание 2 10 5 8 2" xfId="42993"/>
    <cellStyle name="Примечание 2 10 5 9" xfId="42994"/>
    <cellStyle name="Примечание 2 10 5 9 2" xfId="42995"/>
    <cellStyle name="Примечание 2 10 6" xfId="42996"/>
    <cellStyle name="Примечание 2 10 6 10" xfId="42997"/>
    <cellStyle name="Примечание 2 10 6 11" xfId="42998"/>
    <cellStyle name="Примечание 2 10 6 12" xfId="42999"/>
    <cellStyle name="Примечание 2 10 6 13" xfId="43000"/>
    <cellStyle name="Примечание 2 10 6 14" xfId="43001"/>
    <cellStyle name="Примечание 2 10 6 15" xfId="43002"/>
    <cellStyle name="Примечание 2 10 6 2" xfId="43003"/>
    <cellStyle name="Примечание 2 10 6 2 10" xfId="43004"/>
    <cellStyle name="Примечание 2 10 6 2 11" xfId="43005"/>
    <cellStyle name="Примечание 2 10 6 2 2" xfId="43006"/>
    <cellStyle name="Примечание 2 10 6 2 2 2" xfId="43007"/>
    <cellStyle name="Примечание 2 10 6 2 2 2 2" xfId="43008"/>
    <cellStyle name="Примечание 2 10 6 2 2 2 3" xfId="43009"/>
    <cellStyle name="Примечание 2 10 6 2 2 3" xfId="43010"/>
    <cellStyle name="Примечание 2 10 6 2 3" xfId="43011"/>
    <cellStyle name="Примечание 2 10 6 2 4" xfId="43012"/>
    <cellStyle name="Примечание 2 10 6 2 4 2" xfId="43013"/>
    <cellStyle name="Примечание 2 10 6 2 5" xfId="43014"/>
    <cellStyle name="Примечание 2 10 6 2 6" xfId="43015"/>
    <cellStyle name="Примечание 2 10 6 2 7" xfId="43016"/>
    <cellStyle name="Примечание 2 10 6 2 8" xfId="43017"/>
    <cellStyle name="Примечание 2 10 6 2 9" xfId="43018"/>
    <cellStyle name="Примечание 2 10 6 3" xfId="43019"/>
    <cellStyle name="Примечание 2 10 6 3 2" xfId="43020"/>
    <cellStyle name="Примечание 2 10 6 3 2 2" xfId="43021"/>
    <cellStyle name="Примечание 2 10 6 3 2 3" xfId="43022"/>
    <cellStyle name="Примечание 2 10 6 3 3" xfId="43023"/>
    <cellStyle name="Примечание 2 10 6 3 3 2" xfId="43024"/>
    <cellStyle name="Примечание 2 10 6 3 4" xfId="43025"/>
    <cellStyle name="Примечание 2 10 6 3 5" xfId="43026"/>
    <cellStyle name="Примечание 2 10 6 3 6" xfId="43027"/>
    <cellStyle name="Примечание 2 10 6 4" xfId="43028"/>
    <cellStyle name="Примечание 2 10 6 4 2" xfId="43029"/>
    <cellStyle name="Примечание 2 10 6 4 2 2" xfId="43030"/>
    <cellStyle name="Примечание 2 10 6 4 2 3" xfId="43031"/>
    <cellStyle name="Примечание 2 10 6 4 3" xfId="43032"/>
    <cellStyle name="Примечание 2 10 6 4 3 2" xfId="43033"/>
    <cellStyle name="Примечание 2 10 6 4 4" xfId="43034"/>
    <cellStyle name="Примечание 2 10 6 4 5" xfId="43035"/>
    <cellStyle name="Примечание 2 10 6 4 6" xfId="43036"/>
    <cellStyle name="Примечание 2 10 6 5" xfId="43037"/>
    <cellStyle name="Примечание 2 10 6 6" xfId="43038"/>
    <cellStyle name="Примечание 2 10 6 7" xfId="43039"/>
    <cellStyle name="Примечание 2 10 6 8" xfId="43040"/>
    <cellStyle name="Примечание 2 10 6 8 2" xfId="43041"/>
    <cellStyle name="Примечание 2 10 6 9" xfId="43042"/>
    <cellStyle name="Примечание 2 10 6 9 2" xfId="43043"/>
    <cellStyle name="Примечание 2 10 7" xfId="43044"/>
    <cellStyle name="Примечание 2 10 7 10" xfId="43045"/>
    <cellStyle name="Примечание 2 10 7 11" xfId="43046"/>
    <cellStyle name="Примечание 2 10 7 12" xfId="43047"/>
    <cellStyle name="Примечание 2 10 7 13" xfId="43048"/>
    <cellStyle name="Примечание 2 10 7 14" xfId="43049"/>
    <cellStyle name="Примечание 2 10 7 15" xfId="43050"/>
    <cellStyle name="Примечание 2 10 7 2" xfId="43051"/>
    <cellStyle name="Примечание 2 10 7 2 10" xfId="43052"/>
    <cellStyle name="Примечание 2 10 7 2 11" xfId="43053"/>
    <cellStyle name="Примечание 2 10 7 2 2" xfId="43054"/>
    <cellStyle name="Примечание 2 10 7 2 2 2" xfId="43055"/>
    <cellStyle name="Примечание 2 10 7 2 2 2 2" xfId="43056"/>
    <cellStyle name="Примечание 2 10 7 2 2 2 3" xfId="43057"/>
    <cellStyle name="Примечание 2 10 7 2 2 3" xfId="43058"/>
    <cellStyle name="Примечание 2 10 7 2 3" xfId="43059"/>
    <cellStyle name="Примечание 2 10 7 2 4" xfId="43060"/>
    <cellStyle name="Примечание 2 10 7 2 4 2" xfId="43061"/>
    <cellStyle name="Примечание 2 10 7 2 5" xfId="43062"/>
    <cellStyle name="Примечание 2 10 7 2 6" xfId="43063"/>
    <cellStyle name="Примечание 2 10 7 2 7" xfId="43064"/>
    <cellStyle name="Примечание 2 10 7 2 8" xfId="43065"/>
    <cellStyle name="Примечание 2 10 7 2 9" xfId="43066"/>
    <cellStyle name="Примечание 2 10 7 3" xfId="43067"/>
    <cellStyle name="Примечание 2 10 7 3 2" xfId="43068"/>
    <cellStyle name="Примечание 2 10 7 3 2 2" xfId="43069"/>
    <cellStyle name="Примечание 2 10 7 3 2 3" xfId="43070"/>
    <cellStyle name="Примечание 2 10 7 3 3" xfId="43071"/>
    <cellStyle name="Примечание 2 10 7 3 3 2" xfId="43072"/>
    <cellStyle name="Примечание 2 10 7 3 4" xfId="43073"/>
    <cellStyle name="Примечание 2 10 7 3 5" xfId="43074"/>
    <cellStyle name="Примечание 2 10 7 3 6" xfId="43075"/>
    <cellStyle name="Примечание 2 10 7 4" xfId="43076"/>
    <cellStyle name="Примечание 2 10 7 4 2" xfId="43077"/>
    <cellStyle name="Примечание 2 10 7 4 2 2" xfId="43078"/>
    <cellStyle name="Примечание 2 10 7 4 2 3" xfId="43079"/>
    <cellStyle name="Примечание 2 10 7 4 3" xfId="43080"/>
    <cellStyle name="Примечание 2 10 7 4 3 2" xfId="43081"/>
    <cellStyle name="Примечание 2 10 7 4 4" xfId="43082"/>
    <cellStyle name="Примечание 2 10 7 4 5" xfId="43083"/>
    <cellStyle name="Примечание 2 10 7 4 6" xfId="43084"/>
    <cellStyle name="Примечание 2 10 7 5" xfId="43085"/>
    <cellStyle name="Примечание 2 10 7 6" xfId="43086"/>
    <cellStyle name="Примечание 2 10 7 7" xfId="43087"/>
    <cellStyle name="Примечание 2 10 7 8" xfId="43088"/>
    <cellStyle name="Примечание 2 10 7 8 2" xfId="43089"/>
    <cellStyle name="Примечание 2 10 7 9" xfId="43090"/>
    <cellStyle name="Примечание 2 10 7 9 2" xfId="43091"/>
    <cellStyle name="Примечание 2 10 8" xfId="43092"/>
    <cellStyle name="Примечание 2 10 8 10" xfId="43093"/>
    <cellStyle name="Примечание 2 10 8 11" xfId="43094"/>
    <cellStyle name="Примечание 2 10 8 12" xfId="43095"/>
    <cellStyle name="Примечание 2 10 8 13" xfId="43096"/>
    <cellStyle name="Примечание 2 10 8 14" xfId="43097"/>
    <cellStyle name="Примечание 2 10 8 15" xfId="43098"/>
    <cellStyle name="Примечание 2 10 8 2" xfId="43099"/>
    <cellStyle name="Примечание 2 10 8 2 10" xfId="43100"/>
    <cellStyle name="Примечание 2 10 8 2 11" xfId="43101"/>
    <cellStyle name="Примечание 2 10 8 2 2" xfId="43102"/>
    <cellStyle name="Примечание 2 10 8 2 2 2" xfId="43103"/>
    <cellStyle name="Примечание 2 10 8 2 2 2 2" xfId="43104"/>
    <cellStyle name="Примечание 2 10 8 2 2 2 3" xfId="43105"/>
    <cellStyle name="Примечание 2 10 8 2 2 3" xfId="43106"/>
    <cellStyle name="Примечание 2 10 8 2 3" xfId="43107"/>
    <cellStyle name="Примечание 2 10 8 2 4" xfId="43108"/>
    <cellStyle name="Примечание 2 10 8 2 4 2" xfId="43109"/>
    <cellStyle name="Примечание 2 10 8 2 5" xfId="43110"/>
    <cellStyle name="Примечание 2 10 8 2 6" xfId="43111"/>
    <cellStyle name="Примечание 2 10 8 2 7" xfId="43112"/>
    <cellStyle name="Примечание 2 10 8 2 8" xfId="43113"/>
    <cellStyle name="Примечание 2 10 8 2 9" xfId="43114"/>
    <cellStyle name="Примечание 2 10 8 3" xfId="43115"/>
    <cellStyle name="Примечание 2 10 8 3 2" xfId="43116"/>
    <cellStyle name="Примечание 2 10 8 3 2 2" xfId="43117"/>
    <cellStyle name="Примечание 2 10 8 3 2 3" xfId="43118"/>
    <cellStyle name="Примечание 2 10 8 3 3" xfId="43119"/>
    <cellStyle name="Примечание 2 10 8 3 3 2" xfId="43120"/>
    <cellStyle name="Примечание 2 10 8 3 4" xfId="43121"/>
    <cellStyle name="Примечание 2 10 8 3 5" xfId="43122"/>
    <cellStyle name="Примечание 2 10 8 3 6" xfId="43123"/>
    <cellStyle name="Примечание 2 10 8 4" xfId="43124"/>
    <cellStyle name="Примечание 2 10 8 4 2" xfId="43125"/>
    <cellStyle name="Примечание 2 10 8 4 2 2" xfId="43126"/>
    <cellStyle name="Примечание 2 10 8 4 2 3" xfId="43127"/>
    <cellStyle name="Примечание 2 10 8 4 3" xfId="43128"/>
    <cellStyle name="Примечание 2 10 8 4 3 2" xfId="43129"/>
    <cellStyle name="Примечание 2 10 8 4 4" xfId="43130"/>
    <cellStyle name="Примечание 2 10 8 4 5" xfId="43131"/>
    <cellStyle name="Примечание 2 10 8 4 6" xfId="43132"/>
    <cellStyle name="Примечание 2 10 8 5" xfId="43133"/>
    <cellStyle name="Примечание 2 10 8 6" xfId="43134"/>
    <cellStyle name="Примечание 2 10 8 7" xfId="43135"/>
    <cellStyle name="Примечание 2 10 8 8" xfId="43136"/>
    <cellStyle name="Примечание 2 10 8 8 2" xfId="43137"/>
    <cellStyle name="Примечание 2 10 8 9" xfId="43138"/>
    <cellStyle name="Примечание 2 10 8 9 2" xfId="43139"/>
    <cellStyle name="Примечание 2 10 9" xfId="43140"/>
    <cellStyle name="Примечание 2 10 9 10" xfId="43141"/>
    <cellStyle name="Примечание 2 10 9 11" xfId="43142"/>
    <cellStyle name="Примечание 2 10 9 2" xfId="43143"/>
    <cellStyle name="Примечание 2 10 9 2 2" xfId="43144"/>
    <cellStyle name="Примечание 2 10 9 2 2 2" xfId="43145"/>
    <cellStyle name="Примечание 2 10 9 2 2 3" xfId="43146"/>
    <cellStyle name="Примечание 2 10 9 2 3" xfId="43147"/>
    <cellStyle name="Примечание 2 10 9 3" xfId="43148"/>
    <cellStyle name="Примечание 2 10 9 4" xfId="43149"/>
    <cellStyle name="Примечание 2 10 9 4 2" xfId="43150"/>
    <cellStyle name="Примечание 2 10 9 5" xfId="43151"/>
    <cellStyle name="Примечание 2 10 9 6" xfId="43152"/>
    <cellStyle name="Примечание 2 10 9 7" xfId="43153"/>
    <cellStyle name="Примечание 2 10 9 8" xfId="43154"/>
    <cellStyle name="Примечание 2 10 9 9" xfId="43155"/>
    <cellStyle name="Примечание 2 10_дебиторы, кредиторы на 30.09.2009г-1" xfId="43156"/>
    <cellStyle name="Примечание 2 11" xfId="43157"/>
    <cellStyle name="Примечание 2 11 10" xfId="43158"/>
    <cellStyle name="Примечание 2 11 11" xfId="43159"/>
    <cellStyle name="Примечание 2 11 12" xfId="43160"/>
    <cellStyle name="Примечание 2 11 2" xfId="43161"/>
    <cellStyle name="Примечание 2 11 3" xfId="43162"/>
    <cellStyle name="Примечание 2 11 4" xfId="43163"/>
    <cellStyle name="Примечание 2 11 5" xfId="43164"/>
    <cellStyle name="Примечание 2 11 5 2" xfId="43165"/>
    <cellStyle name="Примечание 2 11 6" xfId="43166"/>
    <cellStyle name="Примечание 2 11 6 2" xfId="43167"/>
    <cellStyle name="Примечание 2 11 7" xfId="43168"/>
    <cellStyle name="Примечание 2 11 8" xfId="43169"/>
    <cellStyle name="Примечание 2 11 9" xfId="43170"/>
    <cellStyle name="Примечание 2 12" xfId="43171"/>
    <cellStyle name="Примечание 2 12 10" xfId="43172"/>
    <cellStyle name="Примечание 2 12 10 2" xfId="43173"/>
    <cellStyle name="Примечание 2 12 11" xfId="43174"/>
    <cellStyle name="Примечание 2 12 12" xfId="43175"/>
    <cellStyle name="Примечание 2 12 13" xfId="43176"/>
    <cellStyle name="Примечание 2 12 14" xfId="43177"/>
    <cellStyle name="Примечание 2 12 15" xfId="43178"/>
    <cellStyle name="Примечание 2 12 16" xfId="43179"/>
    <cellStyle name="Примечание 2 12 2" xfId="43180"/>
    <cellStyle name="Примечание 2 12 2 10" xfId="43181"/>
    <cellStyle name="Примечание 2 12 2 11" xfId="43182"/>
    <cellStyle name="Примечание 2 12 2 12" xfId="43183"/>
    <cellStyle name="Примечание 2 12 2 2" xfId="43184"/>
    <cellStyle name="Примечание 2 12 2 3" xfId="43185"/>
    <cellStyle name="Примечание 2 12 2 4" xfId="43186"/>
    <cellStyle name="Примечание 2 12 2 5" xfId="43187"/>
    <cellStyle name="Примечание 2 12 2 5 2" xfId="43188"/>
    <cellStyle name="Примечание 2 12 2 6" xfId="43189"/>
    <cellStyle name="Примечание 2 12 2 6 2" xfId="43190"/>
    <cellStyle name="Примечание 2 12 2 7" xfId="43191"/>
    <cellStyle name="Примечание 2 12 2 8" xfId="43192"/>
    <cellStyle name="Примечание 2 12 2 9" xfId="43193"/>
    <cellStyle name="Примечание 2 12 3" xfId="43194"/>
    <cellStyle name="Примечание 2 12 3 10" xfId="43195"/>
    <cellStyle name="Примечание 2 12 3 11" xfId="43196"/>
    <cellStyle name="Примечание 2 12 3 2" xfId="43197"/>
    <cellStyle name="Примечание 2 12 3 2 2" xfId="43198"/>
    <cellStyle name="Примечание 2 12 3 2 2 2" xfId="43199"/>
    <cellStyle name="Примечание 2 12 3 2 2 3" xfId="43200"/>
    <cellStyle name="Примечание 2 12 3 2 3" xfId="43201"/>
    <cellStyle name="Примечание 2 12 3 3" xfId="43202"/>
    <cellStyle name="Примечание 2 12 3 4" xfId="43203"/>
    <cellStyle name="Примечание 2 12 3 4 2" xfId="43204"/>
    <cellStyle name="Примечание 2 12 3 5" xfId="43205"/>
    <cellStyle name="Примечание 2 12 3 6" xfId="43206"/>
    <cellStyle name="Примечание 2 12 3 7" xfId="43207"/>
    <cellStyle name="Примечание 2 12 3 8" xfId="43208"/>
    <cellStyle name="Примечание 2 12 3 9" xfId="43209"/>
    <cellStyle name="Примечание 2 12 4" xfId="43210"/>
    <cellStyle name="Примечание 2 12 4 2" xfId="43211"/>
    <cellStyle name="Примечание 2 12 4 2 2" xfId="43212"/>
    <cellStyle name="Примечание 2 12 4 2 3" xfId="43213"/>
    <cellStyle name="Примечание 2 12 4 3" xfId="43214"/>
    <cellStyle name="Примечание 2 12 4 3 2" xfId="43215"/>
    <cellStyle name="Примечание 2 12 4 4" xfId="43216"/>
    <cellStyle name="Примечание 2 12 4 5" xfId="43217"/>
    <cellStyle name="Примечание 2 12 4 6" xfId="43218"/>
    <cellStyle name="Примечание 2 12 5" xfId="43219"/>
    <cellStyle name="Примечание 2 12 5 2" xfId="43220"/>
    <cellStyle name="Примечание 2 12 5 2 2" xfId="43221"/>
    <cellStyle name="Примечание 2 12 5 2 3" xfId="43222"/>
    <cellStyle name="Примечание 2 12 5 3" xfId="43223"/>
    <cellStyle name="Примечание 2 12 5 3 2" xfId="43224"/>
    <cellStyle name="Примечание 2 12 5 4" xfId="43225"/>
    <cellStyle name="Примечание 2 12 5 5" xfId="43226"/>
    <cellStyle name="Примечание 2 12 5 6" xfId="43227"/>
    <cellStyle name="Примечание 2 12 6" xfId="43228"/>
    <cellStyle name="Примечание 2 12 7" xfId="43229"/>
    <cellStyle name="Примечание 2 12 8" xfId="43230"/>
    <cellStyle name="Примечание 2 12 9" xfId="43231"/>
    <cellStyle name="Примечание 2 12 9 2" xfId="43232"/>
    <cellStyle name="Примечание 2 12_дебиторы, кредиторы на 30.09.2009г-1" xfId="43233"/>
    <cellStyle name="Примечание 2 13" xfId="43234"/>
    <cellStyle name="Примечание 2 13 10" xfId="43235"/>
    <cellStyle name="Примечание 2 13 11" xfId="43236"/>
    <cellStyle name="Примечание 2 13 12" xfId="43237"/>
    <cellStyle name="Примечание 2 13 2" xfId="43238"/>
    <cellStyle name="Примечание 2 13 3" xfId="43239"/>
    <cellStyle name="Примечание 2 13 4" xfId="43240"/>
    <cellStyle name="Примечание 2 13 5" xfId="43241"/>
    <cellStyle name="Примечание 2 13 5 2" xfId="43242"/>
    <cellStyle name="Примечание 2 13 6" xfId="43243"/>
    <cellStyle name="Примечание 2 13 6 2" xfId="43244"/>
    <cellStyle name="Примечание 2 13 7" xfId="43245"/>
    <cellStyle name="Примечание 2 13 8" xfId="43246"/>
    <cellStyle name="Примечание 2 13 9" xfId="43247"/>
    <cellStyle name="Примечание 2 14" xfId="43248"/>
    <cellStyle name="Примечание 2 14 10" xfId="43249"/>
    <cellStyle name="Примечание 2 14 11" xfId="43250"/>
    <cellStyle name="Примечание 2 14 12" xfId="43251"/>
    <cellStyle name="Примечание 2 14 2" xfId="43252"/>
    <cellStyle name="Примечание 2 14 3" xfId="43253"/>
    <cellStyle name="Примечание 2 14 4" xfId="43254"/>
    <cellStyle name="Примечание 2 14 5" xfId="43255"/>
    <cellStyle name="Примечание 2 14 5 2" xfId="43256"/>
    <cellStyle name="Примечание 2 14 6" xfId="43257"/>
    <cellStyle name="Примечание 2 14 6 2" xfId="43258"/>
    <cellStyle name="Примечание 2 14 7" xfId="43259"/>
    <cellStyle name="Примечание 2 14 8" xfId="43260"/>
    <cellStyle name="Примечание 2 14 9" xfId="43261"/>
    <cellStyle name="Примечание 2 15" xfId="43262"/>
    <cellStyle name="Примечание 2 15 10" xfId="43263"/>
    <cellStyle name="Примечание 2 15 11" xfId="43264"/>
    <cellStyle name="Примечание 2 15 12" xfId="43265"/>
    <cellStyle name="Примечание 2 15 2" xfId="43266"/>
    <cellStyle name="Примечание 2 15 3" xfId="43267"/>
    <cellStyle name="Примечание 2 15 4" xfId="43268"/>
    <cellStyle name="Примечание 2 15 5" xfId="43269"/>
    <cellStyle name="Примечание 2 15 5 2" xfId="43270"/>
    <cellStyle name="Примечание 2 15 6" xfId="43271"/>
    <cellStyle name="Примечание 2 15 6 2" xfId="43272"/>
    <cellStyle name="Примечание 2 15 7" xfId="43273"/>
    <cellStyle name="Примечание 2 15 8" xfId="43274"/>
    <cellStyle name="Примечание 2 15 9" xfId="43275"/>
    <cellStyle name="Примечание 2 16" xfId="43276"/>
    <cellStyle name="Примечание 2 16 10" xfId="43277"/>
    <cellStyle name="Примечание 2 16 11" xfId="43278"/>
    <cellStyle name="Примечание 2 16 12" xfId="43279"/>
    <cellStyle name="Примечание 2 16 2" xfId="43280"/>
    <cellStyle name="Примечание 2 16 3" xfId="43281"/>
    <cellStyle name="Примечание 2 16 4" xfId="43282"/>
    <cellStyle name="Примечание 2 16 5" xfId="43283"/>
    <cellStyle name="Примечание 2 16 5 2" xfId="43284"/>
    <cellStyle name="Примечание 2 16 6" xfId="43285"/>
    <cellStyle name="Примечание 2 16 6 2" xfId="43286"/>
    <cellStyle name="Примечание 2 16 7" xfId="43287"/>
    <cellStyle name="Примечание 2 16 8" xfId="43288"/>
    <cellStyle name="Примечание 2 16 9" xfId="43289"/>
    <cellStyle name="Примечание 2 17" xfId="43290"/>
    <cellStyle name="Примечание 2 17 10" xfId="43291"/>
    <cellStyle name="Примечание 2 17 11" xfId="43292"/>
    <cellStyle name="Примечание 2 17 12" xfId="43293"/>
    <cellStyle name="Примечание 2 17 2" xfId="43294"/>
    <cellStyle name="Примечание 2 17 3" xfId="43295"/>
    <cellStyle name="Примечание 2 17 4" xfId="43296"/>
    <cellStyle name="Примечание 2 17 5" xfId="43297"/>
    <cellStyle name="Примечание 2 17 5 2" xfId="43298"/>
    <cellStyle name="Примечание 2 17 6" xfId="43299"/>
    <cellStyle name="Примечание 2 17 6 2" xfId="43300"/>
    <cellStyle name="Примечание 2 17 7" xfId="43301"/>
    <cellStyle name="Примечание 2 17 8" xfId="43302"/>
    <cellStyle name="Примечание 2 17 9" xfId="43303"/>
    <cellStyle name="Примечание 2 18" xfId="43304"/>
    <cellStyle name="Примечание 2 18 10" xfId="43305"/>
    <cellStyle name="Примечание 2 18 11" xfId="43306"/>
    <cellStyle name="Примечание 2 18 12" xfId="43307"/>
    <cellStyle name="Примечание 2 18 2" xfId="43308"/>
    <cellStyle name="Примечание 2 18 3" xfId="43309"/>
    <cellStyle name="Примечание 2 18 4" xfId="43310"/>
    <cellStyle name="Примечание 2 18 5" xfId="43311"/>
    <cellStyle name="Примечание 2 18 5 2" xfId="43312"/>
    <cellStyle name="Примечание 2 18 6" xfId="43313"/>
    <cellStyle name="Примечание 2 18 6 2" xfId="43314"/>
    <cellStyle name="Примечание 2 18 7" xfId="43315"/>
    <cellStyle name="Примечание 2 18 8" xfId="43316"/>
    <cellStyle name="Примечание 2 18 9" xfId="43317"/>
    <cellStyle name="Примечание 2 19" xfId="43318"/>
    <cellStyle name="Примечание 2 19 10" xfId="43319"/>
    <cellStyle name="Примечание 2 19 11" xfId="43320"/>
    <cellStyle name="Примечание 2 19 12" xfId="43321"/>
    <cellStyle name="Примечание 2 19 2" xfId="43322"/>
    <cellStyle name="Примечание 2 19 2 2" xfId="43323"/>
    <cellStyle name="Примечание 2 19 2 2 2" xfId="43324"/>
    <cellStyle name="Примечание 2 19 2 3" xfId="43325"/>
    <cellStyle name="Примечание 2 19 3" xfId="43326"/>
    <cellStyle name="Примечание 2 19 3 2" xfId="43327"/>
    <cellStyle name="Примечание 2 19 3 3" xfId="43328"/>
    <cellStyle name="Примечание 2 19 4" xfId="43329"/>
    <cellStyle name="Примечание 2 19 4 2" xfId="43330"/>
    <cellStyle name="Примечание 2 19 4 3" xfId="43331"/>
    <cellStyle name="Примечание 2 19 5" xfId="43332"/>
    <cellStyle name="Примечание 2 19 5 2" xfId="43333"/>
    <cellStyle name="Примечание 2 19 6" xfId="43334"/>
    <cellStyle name="Примечание 2 19 6 2" xfId="43335"/>
    <cellStyle name="Примечание 2 19 7" xfId="43336"/>
    <cellStyle name="Примечание 2 19 8" xfId="43337"/>
    <cellStyle name="Примечание 2 19 9" xfId="43338"/>
    <cellStyle name="Примечание 2 2" xfId="43339"/>
    <cellStyle name="Примечание 2 2 10" xfId="43340"/>
    <cellStyle name="Примечание 2 2 10 2" xfId="43341"/>
    <cellStyle name="Примечание 2 2 11" xfId="43342"/>
    <cellStyle name="Примечание 2 2 12" xfId="43343"/>
    <cellStyle name="Примечание 2 2 13" xfId="43344"/>
    <cellStyle name="Примечание 2 2 14" xfId="43345"/>
    <cellStyle name="Примечание 2 2 15" xfId="43346"/>
    <cellStyle name="Примечание 2 2 16" xfId="43347"/>
    <cellStyle name="Примечание 2 2 2" xfId="43348"/>
    <cellStyle name="Примечание 2 2 2 10" xfId="43349"/>
    <cellStyle name="Примечание 2 2 2 11" xfId="43350"/>
    <cellStyle name="Примечание 2 2 2 12" xfId="43351"/>
    <cellStyle name="Примечание 2 2 2 13" xfId="43352"/>
    <cellStyle name="Примечание 2 2 2 14" xfId="43353"/>
    <cellStyle name="Примечание 2 2 2 2" xfId="43354"/>
    <cellStyle name="Примечание 2 2 2 2 10" xfId="43355"/>
    <cellStyle name="Примечание 2 2 2 2 11" xfId="43356"/>
    <cellStyle name="Примечание 2 2 2 2 12" xfId="43357"/>
    <cellStyle name="Примечание 2 2 2 2 2" xfId="43358"/>
    <cellStyle name="Примечание 2 2 2 2 2 2" xfId="43359"/>
    <cellStyle name="Примечание 2 2 2 2 2 2 2" xfId="43360"/>
    <cellStyle name="Примечание 2 2 2 2 2 2 3" xfId="43361"/>
    <cellStyle name="Примечание 2 2 2 2 2 3" xfId="43362"/>
    <cellStyle name="Примечание 2 2 2 2 3" xfId="43363"/>
    <cellStyle name="Примечание 2 2 2 2 4" xfId="43364"/>
    <cellStyle name="Примечание 2 2 2 2 4 2" xfId="43365"/>
    <cellStyle name="Примечание 2 2 2 2 5" xfId="43366"/>
    <cellStyle name="Примечание 2 2 2 2 6" xfId="43367"/>
    <cellStyle name="Примечание 2 2 2 2 7" xfId="43368"/>
    <cellStyle name="Примечание 2 2 2 2 8" xfId="43369"/>
    <cellStyle name="Примечание 2 2 2 2 9" xfId="43370"/>
    <cellStyle name="Примечание 2 2 2 3" xfId="43371"/>
    <cellStyle name="Примечание 2 2 2 3 10" xfId="43372"/>
    <cellStyle name="Примечание 2 2 2 3 11" xfId="43373"/>
    <cellStyle name="Примечание 2 2 2 3 12" xfId="43374"/>
    <cellStyle name="Примечание 2 2 2 3 2" xfId="43375"/>
    <cellStyle name="Примечание 2 2 2 3 2 2" xfId="43376"/>
    <cellStyle name="Примечание 2 2 2 3 2 2 2" xfId="43377"/>
    <cellStyle name="Примечание 2 2 2 3 2 2 3" xfId="43378"/>
    <cellStyle name="Примечание 2 2 2 3 2 3" xfId="43379"/>
    <cellStyle name="Примечание 2 2 2 3 3" xfId="43380"/>
    <cellStyle name="Примечание 2 2 2 3 4" xfId="43381"/>
    <cellStyle name="Примечание 2 2 2 3 4 2" xfId="43382"/>
    <cellStyle name="Примечание 2 2 2 3 5" xfId="43383"/>
    <cellStyle name="Примечание 2 2 2 3 6" xfId="43384"/>
    <cellStyle name="Примечание 2 2 2 3 7" xfId="43385"/>
    <cellStyle name="Примечание 2 2 2 3 8" xfId="43386"/>
    <cellStyle name="Примечание 2 2 2 3 9" xfId="43387"/>
    <cellStyle name="Примечание 2 2 2 4" xfId="43388"/>
    <cellStyle name="Примечание 2 2 2 4 2" xfId="43389"/>
    <cellStyle name="Примечание 2 2 2 4 2 2" xfId="43390"/>
    <cellStyle name="Примечание 2 2 2 4 2 3" xfId="43391"/>
    <cellStyle name="Примечание 2 2 2 4 3" xfId="43392"/>
    <cellStyle name="Примечание 2 2 2 5" xfId="43393"/>
    <cellStyle name="Примечание 2 2 2 6" xfId="43394"/>
    <cellStyle name="Примечание 2 2 2 6 2" xfId="43395"/>
    <cellStyle name="Примечание 2 2 2 7" xfId="43396"/>
    <cellStyle name="Примечание 2 2 2 8" xfId="43397"/>
    <cellStyle name="Примечание 2 2 2 9" xfId="43398"/>
    <cellStyle name="Примечание 2 2 3" xfId="43399"/>
    <cellStyle name="Примечание 2 2 3 10" xfId="43400"/>
    <cellStyle name="Примечание 2 2 3 11" xfId="43401"/>
    <cellStyle name="Примечание 2 2 3 12" xfId="43402"/>
    <cellStyle name="Примечание 2 2 3 13" xfId="43403"/>
    <cellStyle name="Примечание 2 2 3 2" xfId="43404"/>
    <cellStyle name="Примечание 2 2 3 2 2" xfId="43405"/>
    <cellStyle name="Примечание 2 2 3 3" xfId="43406"/>
    <cellStyle name="Примечание 2 2 3 3 2" xfId="43407"/>
    <cellStyle name="Примечание 2 2 3 3 2 2" xfId="43408"/>
    <cellStyle name="Примечание 2 2 3 3 2 3" xfId="43409"/>
    <cellStyle name="Примечание 2 2 3 3 3" xfId="43410"/>
    <cellStyle name="Примечание 2 2 3 4" xfId="43411"/>
    <cellStyle name="Примечание 2 2 3 5" xfId="43412"/>
    <cellStyle name="Примечание 2 2 3 5 2" xfId="43413"/>
    <cellStyle name="Примечание 2 2 3 6" xfId="43414"/>
    <cellStyle name="Примечание 2 2 3 7" xfId="43415"/>
    <cellStyle name="Примечание 2 2 3 8" xfId="43416"/>
    <cellStyle name="Примечание 2 2 3 9" xfId="43417"/>
    <cellStyle name="Примечание 2 2 4" xfId="43418"/>
    <cellStyle name="Примечание 2 2 4 10" xfId="43419"/>
    <cellStyle name="Примечание 2 2 4 11" xfId="43420"/>
    <cellStyle name="Примечание 2 2 4 12" xfId="43421"/>
    <cellStyle name="Примечание 2 2 4 2" xfId="43422"/>
    <cellStyle name="Примечание 2 2 4 2 2" xfId="43423"/>
    <cellStyle name="Примечание 2 2 4 2 2 2" xfId="43424"/>
    <cellStyle name="Примечание 2 2 4 2 2 3" xfId="43425"/>
    <cellStyle name="Примечание 2 2 4 2 3" xfId="43426"/>
    <cellStyle name="Примечание 2 2 4 3" xfId="43427"/>
    <cellStyle name="Примечание 2 2 4 4" xfId="43428"/>
    <cellStyle name="Примечание 2 2 4 4 2" xfId="43429"/>
    <cellStyle name="Примечание 2 2 4 5" xfId="43430"/>
    <cellStyle name="Примечание 2 2 4 6" xfId="43431"/>
    <cellStyle name="Примечание 2 2 4 7" xfId="43432"/>
    <cellStyle name="Примечание 2 2 4 8" xfId="43433"/>
    <cellStyle name="Примечание 2 2 4 9" xfId="43434"/>
    <cellStyle name="Примечание 2 2 5" xfId="43435"/>
    <cellStyle name="Примечание 2 2 5 10" xfId="43436"/>
    <cellStyle name="Примечание 2 2 5 11" xfId="43437"/>
    <cellStyle name="Примечание 2 2 5 12" xfId="43438"/>
    <cellStyle name="Примечание 2 2 5 2" xfId="43439"/>
    <cellStyle name="Примечание 2 2 5 2 2" xfId="43440"/>
    <cellStyle name="Примечание 2 2 5 2 2 2" xfId="43441"/>
    <cellStyle name="Примечание 2 2 5 2 2 3" xfId="43442"/>
    <cellStyle name="Примечание 2 2 5 2 3" xfId="43443"/>
    <cellStyle name="Примечание 2 2 5 3" xfId="43444"/>
    <cellStyle name="Примечание 2 2 5 4" xfId="43445"/>
    <cellStyle name="Примечание 2 2 5 4 2" xfId="43446"/>
    <cellStyle name="Примечание 2 2 5 5" xfId="43447"/>
    <cellStyle name="Примечание 2 2 5 6" xfId="43448"/>
    <cellStyle name="Примечание 2 2 5 7" xfId="43449"/>
    <cellStyle name="Примечание 2 2 5 8" xfId="43450"/>
    <cellStyle name="Примечание 2 2 5 9" xfId="43451"/>
    <cellStyle name="Примечание 2 2 6" xfId="43452"/>
    <cellStyle name="Примечание 2 2 7" xfId="43453"/>
    <cellStyle name="Примечание 2 2 8" xfId="43454"/>
    <cellStyle name="Примечание 2 2 9" xfId="43455"/>
    <cellStyle name="Примечание 2 2 9 2" xfId="43456"/>
    <cellStyle name="Примечание 2 20" xfId="43457"/>
    <cellStyle name="Примечание 2 20 10" xfId="43458"/>
    <cellStyle name="Примечание 2 20 11" xfId="43459"/>
    <cellStyle name="Примечание 2 20 12" xfId="43460"/>
    <cellStyle name="Примечание 2 20 2" xfId="43461"/>
    <cellStyle name="Примечание 2 20 2 2" xfId="43462"/>
    <cellStyle name="Примечание 2 20 2 2 2" xfId="43463"/>
    <cellStyle name="Примечание 2 20 2 2 3" xfId="43464"/>
    <cellStyle name="Примечание 2 20 2 3" xfId="43465"/>
    <cellStyle name="Примечание 2 20 3" xfId="43466"/>
    <cellStyle name="Примечание 2 20 4" xfId="43467"/>
    <cellStyle name="Примечание 2 20 4 2" xfId="43468"/>
    <cellStyle name="Примечание 2 20 5" xfId="43469"/>
    <cellStyle name="Примечание 2 20 6" xfId="43470"/>
    <cellStyle name="Примечание 2 20 7" xfId="43471"/>
    <cellStyle name="Примечание 2 20 8" xfId="43472"/>
    <cellStyle name="Примечание 2 20 9" xfId="43473"/>
    <cellStyle name="Примечание 2 21" xfId="43474"/>
    <cellStyle name="Примечание 2 21 10" xfId="43475"/>
    <cellStyle name="Примечание 2 21 11" xfId="43476"/>
    <cellStyle name="Примечание 2 21 2" xfId="43477"/>
    <cellStyle name="Примечание 2 21 2 2" xfId="43478"/>
    <cellStyle name="Примечание 2 21 2 2 2" xfId="43479"/>
    <cellStyle name="Примечание 2 21 2 2 3" xfId="43480"/>
    <cellStyle name="Примечание 2 21 2 3" xfId="43481"/>
    <cellStyle name="Примечание 2 21 3" xfId="43482"/>
    <cellStyle name="Примечание 2 21 4" xfId="43483"/>
    <cellStyle name="Примечание 2 21 4 2" xfId="43484"/>
    <cellStyle name="Примечание 2 21 5" xfId="43485"/>
    <cellStyle name="Примечание 2 21 6" xfId="43486"/>
    <cellStyle name="Примечание 2 21 7" xfId="43487"/>
    <cellStyle name="Примечание 2 21 8" xfId="43488"/>
    <cellStyle name="Примечание 2 21 9" xfId="43489"/>
    <cellStyle name="Примечание 2 22" xfId="43490"/>
    <cellStyle name="Примечание 2 22 2" xfId="43491"/>
    <cellStyle name="Примечание 2 22 2 2" xfId="43492"/>
    <cellStyle name="Примечание 2 22 2 3" xfId="43493"/>
    <cellStyle name="Примечание 2 22 3" xfId="43494"/>
    <cellStyle name="Примечание 2 22 3 2" xfId="43495"/>
    <cellStyle name="Примечание 2 22 4" xfId="43496"/>
    <cellStyle name="Примечание 2 22 5" xfId="43497"/>
    <cellStyle name="Примечание 2 22 6" xfId="43498"/>
    <cellStyle name="Примечание 2 23" xfId="43499"/>
    <cellStyle name="Примечание 2 23 2" xfId="43500"/>
    <cellStyle name="Примечание 2 23 2 2" xfId="43501"/>
    <cellStyle name="Примечание 2 23 2 3" xfId="43502"/>
    <cellStyle name="Примечание 2 23 3" xfId="43503"/>
    <cellStyle name="Примечание 2 23 3 2" xfId="43504"/>
    <cellStyle name="Примечание 2 23 4" xfId="43505"/>
    <cellStyle name="Примечание 2 23 5" xfId="43506"/>
    <cellStyle name="Примечание 2 23 6" xfId="43507"/>
    <cellStyle name="Примечание 2 24" xfId="43508"/>
    <cellStyle name="Примечание 2 24 2" xfId="43509"/>
    <cellStyle name="Примечание 2 24 3" xfId="43510"/>
    <cellStyle name="Примечание 2 25" xfId="43511"/>
    <cellStyle name="Примечание 2 25 2" xfId="43512"/>
    <cellStyle name="Примечание 2 25 3" xfId="43513"/>
    <cellStyle name="Примечание 2 26" xfId="43514"/>
    <cellStyle name="Примечание 2 26 2" xfId="43515"/>
    <cellStyle name="Примечание 2 26 3" xfId="43516"/>
    <cellStyle name="Примечание 2 27" xfId="43517"/>
    <cellStyle name="Примечание 2 28" xfId="43518"/>
    <cellStyle name="Примечание 2 29" xfId="43519"/>
    <cellStyle name="Примечание 2 3" xfId="43520"/>
    <cellStyle name="Примечание 2 3 10" xfId="43521"/>
    <cellStyle name="Примечание 2 3 11" xfId="43522"/>
    <cellStyle name="Примечание 2 3 12" xfId="43523"/>
    <cellStyle name="Примечание 2 3 2" xfId="43524"/>
    <cellStyle name="Примечание 2 3 3" xfId="43525"/>
    <cellStyle name="Примечание 2 3 4" xfId="43526"/>
    <cellStyle name="Примечание 2 3 5" xfId="43527"/>
    <cellStyle name="Примечание 2 3 5 2" xfId="43528"/>
    <cellStyle name="Примечание 2 3 6" xfId="43529"/>
    <cellStyle name="Примечание 2 3 6 2" xfId="43530"/>
    <cellStyle name="Примечание 2 3 7" xfId="43531"/>
    <cellStyle name="Примечание 2 3 8" xfId="43532"/>
    <cellStyle name="Примечание 2 3 9" xfId="43533"/>
    <cellStyle name="Примечание 2 30" xfId="43534"/>
    <cellStyle name="Примечание 2 31" xfId="43535"/>
    <cellStyle name="Примечание 2 32" xfId="43536"/>
    <cellStyle name="Примечание 2 33" xfId="43537"/>
    <cellStyle name="Примечание 2 34" xfId="43538"/>
    <cellStyle name="Примечание 2 34 2" xfId="43539"/>
    <cellStyle name="Примечание 2 35" xfId="43540"/>
    <cellStyle name="Примечание 2 36" xfId="43541"/>
    <cellStyle name="Примечание 2 37" xfId="43542"/>
    <cellStyle name="Примечание 2 38" xfId="43543"/>
    <cellStyle name="Примечание 2 39" xfId="43544"/>
    <cellStyle name="Примечание 2 4" xfId="43545"/>
    <cellStyle name="Примечание 2 4 10" xfId="43546"/>
    <cellStyle name="Примечание 2 4 11" xfId="43547"/>
    <cellStyle name="Примечание 2 4 12" xfId="43548"/>
    <cellStyle name="Примечание 2 4 13" xfId="43549"/>
    <cellStyle name="Примечание 2 4 2" xfId="43550"/>
    <cellStyle name="Примечание 2 4 2 10" xfId="43551"/>
    <cellStyle name="Примечание 2 4 2 11" xfId="43552"/>
    <cellStyle name="Примечание 2 4 2 12" xfId="43553"/>
    <cellStyle name="Примечание 2 4 2 2" xfId="43554"/>
    <cellStyle name="Примечание 2 4 2 2 2" xfId="43555"/>
    <cellStyle name="Примечание 2 4 2 2 2 2" xfId="43556"/>
    <cellStyle name="Примечание 2 4 2 2 2 3" xfId="43557"/>
    <cellStyle name="Примечание 2 4 2 2 3" xfId="43558"/>
    <cellStyle name="Примечание 2 4 2 3" xfId="43559"/>
    <cellStyle name="Примечание 2 4 2 4" xfId="43560"/>
    <cellStyle name="Примечание 2 4 2 4 2" xfId="43561"/>
    <cellStyle name="Примечание 2 4 2 5" xfId="43562"/>
    <cellStyle name="Примечание 2 4 2 6" xfId="43563"/>
    <cellStyle name="Примечание 2 4 2 7" xfId="43564"/>
    <cellStyle name="Примечание 2 4 2 8" xfId="43565"/>
    <cellStyle name="Примечание 2 4 2 9" xfId="43566"/>
    <cellStyle name="Примечание 2 4 3" xfId="43567"/>
    <cellStyle name="Примечание 2 4 4" xfId="43568"/>
    <cellStyle name="Примечание 2 4 5" xfId="43569"/>
    <cellStyle name="Примечание 2 4 6" xfId="43570"/>
    <cellStyle name="Примечание 2 4 6 2" xfId="43571"/>
    <cellStyle name="Примечание 2 4 7" xfId="43572"/>
    <cellStyle name="Примечание 2 4 7 2" xfId="43573"/>
    <cellStyle name="Примечание 2 4 8" xfId="43574"/>
    <cellStyle name="Примечание 2 4 9" xfId="43575"/>
    <cellStyle name="Примечание 2 40" xfId="43576"/>
    <cellStyle name="Примечание 2 41" xfId="43577"/>
    <cellStyle name="Примечание 2 42" xfId="43578"/>
    <cellStyle name="Примечание 2 5" xfId="43579"/>
    <cellStyle name="Примечание 2 5 10" xfId="43580"/>
    <cellStyle name="Примечание 2 5 11" xfId="43581"/>
    <cellStyle name="Примечание 2 5 12" xfId="43582"/>
    <cellStyle name="Примечание 2 5 13" xfId="43583"/>
    <cellStyle name="Примечание 2 5 2" xfId="43584"/>
    <cellStyle name="Примечание 2 5 2 10" xfId="43585"/>
    <cellStyle name="Примечание 2 5 2 11" xfId="43586"/>
    <cellStyle name="Примечание 2 5 2 12" xfId="43587"/>
    <cellStyle name="Примечание 2 5 2 2" xfId="43588"/>
    <cellStyle name="Примечание 2 5 2 2 2" xfId="43589"/>
    <cellStyle name="Примечание 2 5 2 2 2 2" xfId="43590"/>
    <cellStyle name="Примечание 2 5 2 2 2 3" xfId="43591"/>
    <cellStyle name="Примечание 2 5 2 2 3" xfId="43592"/>
    <cellStyle name="Примечание 2 5 2 3" xfId="43593"/>
    <cellStyle name="Примечание 2 5 2 4" xfId="43594"/>
    <cellStyle name="Примечание 2 5 2 4 2" xfId="43595"/>
    <cellStyle name="Примечание 2 5 2 5" xfId="43596"/>
    <cellStyle name="Примечание 2 5 2 6" xfId="43597"/>
    <cellStyle name="Примечание 2 5 2 7" xfId="43598"/>
    <cellStyle name="Примечание 2 5 2 8" xfId="43599"/>
    <cellStyle name="Примечание 2 5 2 9" xfId="43600"/>
    <cellStyle name="Примечание 2 5 3" xfId="43601"/>
    <cellStyle name="Примечание 2 5 4" xfId="43602"/>
    <cellStyle name="Примечание 2 5 5" xfId="43603"/>
    <cellStyle name="Примечание 2 5 6" xfId="43604"/>
    <cellStyle name="Примечание 2 5 6 2" xfId="43605"/>
    <cellStyle name="Примечание 2 5 7" xfId="43606"/>
    <cellStyle name="Примечание 2 5 7 2" xfId="43607"/>
    <cellStyle name="Примечание 2 5 8" xfId="43608"/>
    <cellStyle name="Примечание 2 5 9" xfId="43609"/>
    <cellStyle name="Примечание 2 6" xfId="43610"/>
    <cellStyle name="Примечание 2 6 10" xfId="43611"/>
    <cellStyle name="Примечание 2 6 11" xfId="43612"/>
    <cellStyle name="Примечание 2 6 12" xfId="43613"/>
    <cellStyle name="Примечание 2 6 2" xfId="43614"/>
    <cellStyle name="Примечание 2 6 3" xfId="43615"/>
    <cellStyle name="Примечание 2 6 4" xfId="43616"/>
    <cellStyle name="Примечание 2 6 5" xfId="43617"/>
    <cellStyle name="Примечание 2 6 5 2" xfId="43618"/>
    <cellStyle name="Примечание 2 6 6" xfId="43619"/>
    <cellStyle name="Примечание 2 6 6 2" xfId="43620"/>
    <cellStyle name="Примечание 2 6 7" xfId="43621"/>
    <cellStyle name="Примечание 2 6 8" xfId="43622"/>
    <cellStyle name="Примечание 2 6 9" xfId="43623"/>
    <cellStyle name="Примечание 2 7" xfId="43624"/>
    <cellStyle name="Примечание 2 7 10" xfId="43625"/>
    <cellStyle name="Примечание 2 7 11" xfId="43626"/>
    <cellStyle name="Примечание 2 7 12" xfId="43627"/>
    <cellStyle name="Примечание 2 7 2" xfId="43628"/>
    <cellStyle name="Примечание 2 7 3" xfId="43629"/>
    <cellStyle name="Примечание 2 7 4" xfId="43630"/>
    <cellStyle name="Примечание 2 7 5" xfId="43631"/>
    <cellStyle name="Примечание 2 7 5 2" xfId="43632"/>
    <cellStyle name="Примечание 2 7 6" xfId="43633"/>
    <cellStyle name="Примечание 2 7 6 2" xfId="43634"/>
    <cellStyle name="Примечание 2 7 7" xfId="43635"/>
    <cellStyle name="Примечание 2 7 8" xfId="43636"/>
    <cellStyle name="Примечание 2 7 9" xfId="43637"/>
    <cellStyle name="Примечание 2 8" xfId="43638"/>
    <cellStyle name="Примечание 2 8 10" xfId="43639"/>
    <cellStyle name="Примечание 2 8 11" xfId="43640"/>
    <cellStyle name="Примечание 2 8 12" xfId="43641"/>
    <cellStyle name="Примечание 2 8 2" xfId="43642"/>
    <cellStyle name="Примечание 2 8 3" xfId="43643"/>
    <cellStyle name="Примечание 2 8 4" xfId="43644"/>
    <cellStyle name="Примечание 2 8 5" xfId="43645"/>
    <cellStyle name="Примечание 2 8 5 2" xfId="43646"/>
    <cellStyle name="Примечание 2 8 6" xfId="43647"/>
    <cellStyle name="Примечание 2 8 6 2" xfId="43648"/>
    <cellStyle name="Примечание 2 8 7" xfId="43649"/>
    <cellStyle name="Примечание 2 8 8" xfId="43650"/>
    <cellStyle name="Примечание 2 8 9" xfId="43651"/>
    <cellStyle name="Примечание 2 9" xfId="43652"/>
    <cellStyle name="Примечание 2 9 10" xfId="43653"/>
    <cellStyle name="Примечание 2 9 11" xfId="43654"/>
    <cellStyle name="Примечание 2 9 12" xfId="43655"/>
    <cellStyle name="Примечание 2 9 2" xfId="43656"/>
    <cellStyle name="Примечание 2 9 3" xfId="43657"/>
    <cellStyle name="Примечание 2 9 4" xfId="43658"/>
    <cellStyle name="Примечание 2 9 5" xfId="43659"/>
    <cellStyle name="Примечание 2 9 5 2" xfId="43660"/>
    <cellStyle name="Примечание 2 9 6" xfId="43661"/>
    <cellStyle name="Примечание 2 9 6 2" xfId="43662"/>
    <cellStyle name="Примечание 2 9 7" xfId="43663"/>
    <cellStyle name="Примечание 2 9 8" xfId="43664"/>
    <cellStyle name="Примечание 2 9 9" xfId="43665"/>
    <cellStyle name="Примечание 2_дебиторы, кредиторы на 30.09.2009г-1" xfId="43666"/>
    <cellStyle name="Примечание 20" xfId="43667"/>
    <cellStyle name="Примечание 3" xfId="43668"/>
    <cellStyle name="Примечание 3 10" xfId="43669"/>
    <cellStyle name="Примечание 3 11" xfId="43670"/>
    <cellStyle name="Примечание 3 12" xfId="43671"/>
    <cellStyle name="Примечание 3 2" xfId="43672"/>
    <cellStyle name="Примечание 3 2 2" xfId="43673"/>
    <cellStyle name="Примечание 3 2 2 2" xfId="43674"/>
    <cellStyle name="Примечание 3 2 3" xfId="43675"/>
    <cellStyle name="Примечание 3 3" xfId="43676"/>
    <cellStyle name="Примечание 3 3 2" xfId="43677"/>
    <cellStyle name="Примечание 3 3 3" xfId="43678"/>
    <cellStyle name="Примечание 3 4" xfId="43679"/>
    <cellStyle name="Примечание 3 4 2" xfId="43680"/>
    <cellStyle name="Примечание 3 4 3" xfId="43681"/>
    <cellStyle name="Примечание 3 5" xfId="43682"/>
    <cellStyle name="Примечание 3 5 2" xfId="43683"/>
    <cellStyle name="Примечание 3 6" xfId="43684"/>
    <cellStyle name="Примечание 3 6 2" xfId="43685"/>
    <cellStyle name="Примечание 3 7" xfId="43686"/>
    <cellStyle name="Примечание 3 8" xfId="43687"/>
    <cellStyle name="Примечание 3 9" xfId="43688"/>
    <cellStyle name="Примечание 4" xfId="43689"/>
    <cellStyle name="Примечание 4 10" xfId="43690"/>
    <cellStyle name="Примечание 4 11" xfId="43691"/>
    <cellStyle name="Примечание 4 12" xfId="43692"/>
    <cellStyle name="Примечание 4 2" xfId="43693"/>
    <cellStyle name="Примечание 4 2 2" xfId="43694"/>
    <cellStyle name="Примечание 4 2 2 2" xfId="43695"/>
    <cellStyle name="Примечание 4 2 2 3" xfId="43696"/>
    <cellStyle name="Примечание 4 2 3" xfId="43697"/>
    <cellStyle name="Примечание 4 3" xfId="43698"/>
    <cellStyle name="Примечание 4 4" xfId="43699"/>
    <cellStyle name="Примечание 4 4 2" xfId="43700"/>
    <cellStyle name="Примечание 4 5" xfId="43701"/>
    <cellStyle name="Примечание 4 6" xfId="43702"/>
    <cellStyle name="Примечание 4 7" xfId="43703"/>
    <cellStyle name="Примечание 4 8" xfId="43704"/>
    <cellStyle name="Примечание 4 9" xfId="43705"/>
    <cellStyle name="Примечание 5" xfId="43706"/>
    <cellStyle name="Примечание 5 2" xfId="43707"/>
    <cellStyle name="Примечание 5 3" xfId="43708"/>
    <cellStyle name="Примечание 6" xfId="43709"/>
    <cellStyle name="Примечание 6 2" xfId="43710"/>
    <cellStyle name="Примечание 7" xfId="43711"/>
    <cellStyle name="Примечание 8" xfId="43712"/>
    <cellStyle name="Примечание 9" xfId="43713"/>
    <cellStyle name="Процентный" xfId="1" builtinId="5"/>
    <cellStyle name="Процентный 10" xfId="43714"/>
    <cellStyle name="Процентный 11" xfId="43715"/>
    <cellStyle name="Процентный 12" xfId="43716"/>
    <cellStyle name="Процентный 12 2" xfId="43717"/>
    <cellStyle name="Процентный 13" xfId="43718"/>
    <cellStyle name="Процентный 2" xfId="43719"/>
    <cellStyle name="Процентный 2 10" xfId="43720"/>
    <cellStyle name="Процентный 2 10 10" xfId="43721"/>
    <cellStyle name="Процентный 2 10 11" xfId="43722"/>
    <cellStyle name="Процентный 2 10 2" xfId="43723"/>
    <cellStyle name="Процентный 2 10 2 2" xfId="43724"/>
    <cellStyle name="Процентный 2 10 2 2 2" xfId="43725"/>
    <cellStyle name="Процентный 2 10 2 2 3" xfId="43726"/>
    <cellStyle name="Процентный 2 10 2 3" xfId="43727"/>
    <cellStyle name="Процентный 2 10 3" xfId="43728"/>
    <cellStyle name="Процентный 2 10 4" xfId="43729"/>
    <cellStyle name="Процентный 2 10 4 2" xfId="43730"/>
    <cellStyle name="Процентный 2 10 5" xfId="43731"/>
    <cellStyle name="Процентный 2 10 6" xfId="43732"/>
    <cellStyle name="Процентный 2 10 7" xfId="43733"/>
    <cellStyle name="Процентный 2 10 8" xfId="43734"/>
    <cellStyle name="Процентный 2 10 9" xfId="43735"/>
    <cellStyle name="Процентный 2 11" xfId="43736"/>
    <cellStyle name="Процентный 2 11 2" xfId="43737"/>
    <cellStyle name="Процентный 2 11 2 2" xfId="43738"/>
    <cellStyle name="Процентный 2 11 2 3" xfId="43739"/>
    <cellStyle name="Процентный 2 11 3" xfId="43740"/>
    <cellStyle name="Процентный 2 11 3 2" xfId="43741"/>
    <cellStyle name="Процентный 2 11 4" xfId="43742"/>
    <cellStyle name="Процентный 2 11 5" xfId="43743"/>
    <cellStyle name="Процентный 2 11 6" xfId="43744"/>
    <cellStyle name="Процентный 2 12" xfId="43745"/>
    <cellStyle name="Процентный 2 12 2" xfId="43746"/>
    <cellStyle name="Процентный 2 12 2 2" xfId="43747"/>
    <cellStyle name="Процентный 2 12 2 3" xfId="43748"/>
    <cellStyle name="Процентный 2 12 3" xfId="43749"/>
    <cellStyle name="Процентный 2 12 3 2" xfId="43750"/>
    <cellStyle name="Процентный 2 12 4" xfId="43751"/>
    <cellStyle name="Процентный 2 12 5" xfId="43752"/>
    <cellStyle name="Процентный 2 12 6" xfId="43753"/>
    <cellStyle name="Процентный 2 13" xfId="43754"/>
    <cellStyle name="Процентный 2 13 2" xfId="43755"/>
    <cellStyle name="Процентный 2 13 3" xfId="43756"/>
    <cellStyle name="Процентный 2 14" xfId="43757"/>
    <cellStyle name="Процентный 2 14 2" xfId="43758"/>
    <cellStyle name="Процентный 2 14 3" xfId="43759"/>
    <cellStyle name="Процентный 2 15" xfId="43760"/>
    <cellStyle name="Процентный 2 15 2" xfId="43761"/>
    <cellStyle name="Процентный 2 15 2 2" xfId="43762"/>
    <cellStyle name="Процентный 2 15 2 3" xfId="43763"/>
    <cellStyle name="Процентный 2 15 3" xfId="43764"/>
    <cellStyle name="Процентный 2 16" xfId="43765"/>
    <cellStyle name="Процентный 2 17" xfId="43766"/>
    <cellStyle name="Процентный 2 18" xfId="43767"/>
    <cellStyle name="Процентный 2 19" xfId="43768"/>
    <cellStyle name="Процентный 2 2" xfId="43769"/>
    <cellStyle name="Процентный 2 2 10" xfId="43770"/>
    <cellStyle name="Процентный 2 2 10 2" xfId="43771"/>
    <cellStyle name="Процентный 2 2 11" xfId="43772"/>
    <cellStyle name="Процентный 2 2 12" xfId="43773"/>
    <cellStyle name="Процентный 2 2 13" xfId="43774"/>
    <cellStyle name="Процентный 2 2 14" xfId="43775"/>
    <cellStyle name="Процентный 2 2 15" xfId="43776"/>
    <cellStyle name="Процентный 2 2 2" xfId="43777"/>
    <cellStyle name="Процентный 2 2 2 10" xfId="43778"/>
    <cellStyle name="Процентный 2 2 2 10 2" xfId="43779"/>
    <cellStyle name="Процентный 2 2 2 11" xfId="43780"/>
    <cellStyle name="Процентный 2 2 2 12" xfId="43781"/>
    <cellStyle name="Процентный 2 2 2 13" xfId="43782"/>
    <cellStyle name="Процентный 2 2 2 14" xfId="43783"/>
    <cellStyle name="Процентный 2 2 2 15" xfId="43784"/>
    <cellStyle name="Процентный 2 2 2 2" xfId="43785"/>
    <cellStyle name="Процентный 2 2 2 2 10" xfId="43786"/>
    <cellStyle name="Процентный 2 2 2 2 11" xfId="43787"/>
    <cellStyle name="Процентный 2 2 2 2 12" xfId="43788"/>
    <cellStyle name="Процентный 2 2 2 2 13" xfId="43789"/>
    <cellStyle name="Процентный 2 2 2 2 2" xfId="43790"/>
    <cellStyle name="Процентный 2 2 2 2 2 10" xfId="43791"/>
    <cellStyle name="Процентный 2 2 2 2 2 11" xfId="43792"/>
    <cellStyle name="Процентный 2 2 2 2 2 2" xfId="43793"/>
    <cellStyle name="Процентный 2 2 2 2 2 2 2" xfId="43794"/>
    <cellStyle name="Процентный 2 2 2 2 2 2 2 2" xfId="43795"/>
    <cellStyle name="Процентный 2 2 2 2 2 2 2 3" xfId="43796"/>
    <cellStyle name="Процентный 2 2 2 2 2 2 3" xfId="43797"/>
    <cellStyle name="Процентный 2 2 2 2 2 3" xfId="43798"/>
    <cellStyle name="Процентный 2 2 2 2 2 4" xfId="43799"/>
    <cellStyle name="Процентный 2 2 2 2 2 4 2" xfId="43800"/>
    <cellStyle name="Процентный 2 2 2 2 2 5" xfId="43801"/>
    <cellStyle name="Процентный 2 2 2 2 2 6" xfId="43802"/>
    <cellStyle name="Процентный 2 2 2 2 2 7" xfId="43803"/>
    <cellStyle name="Процентный 2 2 2 2 2 8" xfId="43804"/>
    <cellStyle name="Процентный 2 2 2 2 2 9" xfId="43805"/>
    <cellStyle name="Процентный 2 2 2 2 3" xfId="43806"/>
    <cellStyle name="Процентный 2 2 2 2 3 10" xfId="43807"/>
    <cellStyle name="Процентный 2 2 2 2 3 11" xfId="43808"/>
    <cellStyle name="Процентный 2 2 2 2 3 2" xfId="43809"/>
    <cellStyle name="Процентный 2 2 2 2 3 2 2" xfId="43810"/>
    <cellStyle name="Процентный 2 2 2 2 3 2 2 2" xfId="43811"/>
    <cellStyle name="Процентный 2 2 2 2 3 2 2 3" xfId="43812"/>
    <cellStyle name="Процентный 2 2 2 2 3 2 3" xfId="43813"/>
    <cellStyle name="Процентный 2 2 2 2 3 3" xfId="43814"/>
    <cellStyle name="Процентный 2 2 2 2 3 4" xfId="43815"/>
    <cellStyle name="Процентный 2 2 2 2 3 4 2" xfId="43816"/>
    <cellStyle name="Процентный 2 2 2 2 3 5" xfId="43817"/>
    <cellStyle name="Процентный 2 2 2 2 3 6" xfId="43818"/>
    <cellStyle name="Процентный 2 2 2 2 3 7" xfId="43819"/>
    <cellStyle name="Процентный 2 2 2 2 3 8" xfId="43820"/>
    <cellStyle name="Процентный 2 2 2 2 3 9" xfId="43821"/>
    <cellStyle name="Процентный 2 2 2 2 4" xfId="43822"/>
    <cellStyle name="Процентный 2 2 2 2 4 2" xfId="43823"/>
    <cellStyle name="Процентный 2 2 2 2 4 2 2" xfId="43824"/>
    <cellStyle name="Процентный 2 2 2 2 4 2 3" xfId="43825"/>
    <cellStyle name="Процентный 2 2 2 2 4 3" xfId="43826"/>
    <cellStyle name="Процентный 2 2 2 2 5" xfId="43827"/>
    <cellStyle name="Процентный 2 2 2 2 6" xfId="43828"/>
    <cellStyle name="Процентный 2 2 2 2 6 2" xfId="43829"/>
    <cellStyle name="Процентный 2 2 2 2 7" xfId="43830"/>
    <cellStyle name="Процентный 2 2 2 2 8" xfId="43831"/>
    <cellStyle name="Процентный 2 2 2 2 9" xfId="43832"/>
    <cellStyle name="Процентный 2 2 2 3" xfId="43833"/>
    <cellStyle name="Процентный 2 2 2 3 10" xfId="43834"/>
    <cellStyle name="Процентный 2 2 2 3 11" xfId="43835"/>
    <cellStyle name="Процентный 2 2 2 3 12" xfId="43836"/>
    <cellStyle name="Процентный 2 2 2 3 2" xfId="43837"/>
    <cellStyle name="Процентный 2 2 2 3 2 2" xfId="43838"/>
    <cellStyle name="Процентный 2 2 2 3 3" xfId="43839"/>
    <cellStyle name="Процентный 2 2 2 3 3 2" xfId="43840"/>
    <cellStyle name="Процентный 2 2 2 3 3 2 2" xfId="43841"/>
    <cellStyle name="Процентный 2 2 2 3 3 2 3" xfId="43842"/>
    <cellStyle name="Процентный 2 2 2 3 3 3" xfId="43843"/>
    <cellStyle name="Процентный 2 2 2 3 4" xfId="43844"/>
    <cellStyle name="Процентный 2 2 2 3 5" xfId="43845"/>
    <cellStyle name="Процентный 2 2 2 3 5 2" xfId="43846"/>
    <cellStyle name="Процентный 2 2 2 3 6" xfId="43847"/>
    <cellStyle name="Процентный 2 2 2 3 7" xfId="43848"/>
    <cellStyle name="Процентный 2 2 2 3 8" xfId="43849"/>
    <cellStyle name="Процентный 2 2 2 3 9" xfId="43850"/>
    <cellStyle name="Процентный 2 2 2 4" xfId="43851"/>
    <cellStyle name="Процентный 2 2 2 4 10" xfId="43852"/>
    <cellStyle name="Процентный 2 2 2 4 11" xfId="43853"/>
    <cellStyle name="Процентный 2 2 2 4 2" xfId="43854"/>
    <cellStyle name="Процентный 2 2 2 4 2 2" xfId="43855"/>
    <cellStyle name="Процентный 2 2 2 4 2 2 2" xfId="43856"/>
    <cellStyle name="Процентный 2 2 2 4 2 2 3" xfId="43857"/>
    <cellStyle name="Процентный 2 2 2 4 2 3" xfId="43858"/>
    <cellStyle name="Процентный 2 2 2 4 3" xfId="43859"/>
    <cellStyle name="Процентный 2 2 2 4 4" xfId="43860"/>
    <cellStyle name="Процентный 2 2 2 4 4 2" xfId="43861"/>
    <cellStyle name="Процентный 2 2 2 4 5" xfId="43862"/>
    <cellStyle name="Процентный 2 2 2 4 6" xfId="43863"/>
    <cellStyle name="Процентный 2 2 2 4 7" xfId="43864"/>
    <cellStyle name="Процентный 2 2 2 4 8" xfId="43865"/>
    <cellStyle name="Процентный 2 2 2 4 9" xfId="43866"/>
    <cellStyle name="Процентный 2 2 2 5" xfId="43867"/>
    <cellStyle name="Процентный 2 2 2 5 10" xfId="43868"/>
    <cellStyle name="Процентный 2 2 2 5 11" xfId="43869"/>
    <cellStyle name="Процентный 2 2 2 5 2" xfId="43870"/>
    <cellStyle name="Процентный 2 2 2 5 2 2" xfId="43871"/>
    <cellStyle name="Процентный 2 2 2 5 2 2 2" xfId="43872"/>
    <cellStyle name="Процентный 2 2 2 5 2 2 3" xfId="43873"/>
    <cellStyle name="Процентный 2 2 2 5 2 3" xfId="43874"/>
    <cellStyle name="Процентный 2 2 2 5 3" xfId="43875"/>
    <cellStyle name="Процентный 2 2 2 5 4" xfId="43876"/>
    <cellStyle name="Процентный 2 2 2 5 4 2" xfId="43877"/>
    <cellStyle name="Процентный 2 2 2 5 5" xfId="43878"/>
    <cellStyle name="Процентный 2 2 2 5 6" xfId="43879"/>
    <cellStyle name="Процентный 2 2 2 5 7" xfId="43880"/>
    <cellStyle name="Процентный 2 2 2 5 8" xfId="43881"/>
    <cellStyle name="Процентный 2 2 2 5 9" xfId="43882"/>
    <cellStyle name="Процентный 2 2 2 6" xfId="43883"/>
    <cellStyle name="Процентный 2 2 2 7" xfId="43884"/>
    <cellStyle name="Процентный 2 2 2 8" xfId="43885"/>
    <cellStyle name="Процентный 2 2 2 9" xfId="43886"/>
    <cellStyle name="Процентный 2 2 2 9 2" xfId="43887"/>
    <cellStyle name="Процентный 2 2 3" xfId="43888"/>
    <cellStyle name="Процентный 2 2 3 10" xfId="43889"/>
    <cellStyle name="Процентный 2 2 3 11" xfId="43890"/>
    <cellStyle name="Процентный 2 2 3 12" xfId="43891"/>
    <cellStyle name="Процентный 2 2 3 2" xfId="43892"/>
    <cellStyle name="Процентный 2 2 3 2 2" xfId="43893"/>
    <cellStyle name="Процентный 2 2 3 3" xfId="43894"/>
    <cellStyle name="Процентный 2 2 3 3 2" xfId="43895"/>
    <cellStyle name="Процентный 2 2 3 3 2 2" xfId="43896"/>
    <cellStyle name="Процентный 2 2 3 3 2 3" xfId="43897"/>
    <cellStyle name="Процентный 2 2 3 3 3" xfId="43898"/>
    <cellStyle name="Процентный 2 2 3 4" xfId="43899"/>
    <cellStyle name="Процентный 2 2 3 5" xfId="43900"/>
    <cellStyle name="Процентный 2 2 3 5 2" xfId="43901"/>
    <cellStyle name="Процентный 2 2 3 6" xfId="43902"/>
    <cellStyle name="Процентный 2 2 3 7" xfId="43903"/>
    <cellStyle name="Процентный 2 2 3 8" xfId="43904"/>
    <cellStyle name="Процентный 2 2 3 9" xfId="43905"/>
    <cellStyle name="Процентный 2 2 4" xfId="43906"/>
    <cellStyle name="Процентный 2 2 4 10" xfId="43907"/>
    <cellStyle name="Процентный 2 2 4 11" xfId="43908"/>
    <cellStyle name="Процентный 2 2 4 12" xfId="43909"/>
    <cellStyle name="Процентный 2 2 4 2" xfId="43910"/>
    <cellStyle name="Процентный 2 2 4 2 2" xfId="43911"/>
    <cellStyle name="Процентный 2 2 4 3" xfId="43912"/>
    <cellStyle name="Процентный 2 2 4 3 2" xfId="43913"/>
    <cellStyle name="Процентный 2 2 4 3 2 2" xfId="43914"/>
    <cellStyle name="Процентный 2 2 4 3 2 3" xfId="43915"/>
    <cellStyle name="Процентный 2 2 4 3 3" xfId="43916"/>
    <cellStyle name="Процентный 2 2 4 4" xfId="43917"/>
    <cellStyle name="Процентный 2 2 4 5" xfId="43918"/>
    <cellStyle name="Процентный 2 2 4 5 2" xfId="43919"/>
    <cellStyle name="Процентный 2 2 4 6" xfId="43920"/>
    <cellStyle name="Процентный 2 2 4 7" xfId="43921"/>
    <cellStyle name="Процентный 2 2 4 8" xfId="43922"/>
    <cellStyle name="Процентный 2 2 4 9" xfId="43923"/>
    <cellStyle name="Процентный 2 2 5" xfId="43924"/>
    <cellStyle name="Процентный 2 2 5 2" xfId="43925"/>
    <cellStyle name="Процентный 2 2 6" xfId="43926"/>
    <cellStyle name="Процентный 2 2 7" xfId="43927"/>
    <cellStyle name="Процентный 2 2 8" xfId="43928"/>
    <cellStyle name="Процентный 2 2 9" xfId="43929"/>
    <cellStyle name="Процентный 2 2 9 2" xfId="43930"/>
    <cellStyle name="Процентный 2 20" xfId="43931"/>
    <cellStyle name="Процентный 2 21" xfId="43932"/>
    <cellStyle name="Процентный 2 22" xfId="43933"/>
    <cellStyle name="Процентный 2 23" xfId="43934"/>
    <cellStyle name="Процентный 2 24" xfId="43935"/>
    <cellStyle name="Процентный 2 24 2" xfId="43936"/>
    <cellStyle name="Процентный 2 25" xfId="43937"/>
    <cellStyle name="Процентный 2 26" xfId="43938"/>
    <cellStyle name="Процентный 2 27" xfId="43939"/>
    <cellStyle name="Процентный 2 28" xfId="43940"/>
    <cellStyle name="Процентный 2 29" xfId="43941"/>
    <cellStyle name="Процентный 2 3" xfId="43942"/>
    <cellStyle name="Процентный 2 3 10" xfId="43943"/>
    <cellStyle name="Процентный 2 3 10 2" xfId="43944"/>
    <cellStyle name="Процентный 2 3 11" xfId="43945"/>
    <cellStyle name="Процентный 2 3 12" xfId="43946"/>
    <cellStyle name="Процентный 2 3 13" xfId="43947"/>
    <cellStyle name="Процентный 2 3 14" xfId="43948"/>
    <cellStyle name="Процентный 2 3 15" xfId="43949"/>
    <cellStyle name="Процентный 2 3 2" xfId="43950"/>
    <cellStyle name="Процентный 2 3 2 10" xfId="43951"/>
    <cellStyle name="Процентный 2 3 2 11" xfId="43952"/>
    <cellStyle name="Процентный 2 3 2 2" xfId="43953"/>
    <cellStyle name="Процентный 2 3 2 2 2" xfId="43954"/>
    <cellStyle name="Процентный 2 3 2 2 2 2" xfId="43955"/>
    <cellStyle name="Процентный 2 3 2 2 2 3" xfId="43956"/>
    <cellStyle name="Процентный 2 3 2 2 3" xfId="43957"/>
    <cellStyle name="Процентный 2 3 2 3" xfId="43958"/>
    <cellStyle name="Процентный 2 3 2 4" xfId="43959"/>
    <cellStyle name="Процентный 2 3 2 4 2" xfId="43960"/>
    <cellStyle name="Процентный 2 3 2 5" xfId="43961"/>
    <cellStyle name="Процентный 2 3 2 6" xfId="43962"/>
    <cellStyle name="Процентный 2 3 2 7" xfId="43963"/>
    <cellStyle name="Процентный 2 3 2 8" xfId="43964"/>
    <cellStyle name="Процентный 2 3 2 9" xfId="43965"/>
    <cellStyle name="Процентный 2 3 3" xfId="43966"/>
    <cellStyle name="Процентный 2 3 3 10" xfId="43967"/>
    <cellStyle name="Процентный 2 3 3 11" xfId="43968"/>
    <cellStyle name="Процентный 2 3 3 2" xfId="43969"/>
    <cellStyle name="Процентный 2 3 3 2 2" xfId="43970"/>
    <cellStyle name="Процентный 2 3 3 2 2 2" xfId="43971"/>
    <cellStyle name="Процентный 2 3 3 2 2 3" xfId="43972"/>
    <cellStyle name="Процентный 2 3 3 2 3" xfId="43973"/>
    <cellStyle name="Процентный 2 3 3 3" xfId="43974"/>
    <cellStyle name="Процентный 2 3 3 4" xfId="43975"/>
    <cellStyle name="Процентный 2 3 3 4 2" xfId="43976"/>
    <cellStyle name="Процентный 2 3 3 5" xfId="43977"/>
    <cellStyle name="Процентный 2 3 3 6" xfId="43978"/>
    <cellStyle name="Процентный 2 3 3 7" xfId="43979"/>
    <cellStyle name="Процентный 2 3 3 8" xfId="43980"/>
    <cellStyle name="Процентный 2 3 3 9" xfId="43981"/>
    <cellStyle name="Процентный 2 3 4" xfId="43982"/>
    <cellStyle name="Процентный 2 3 4 2" xfId="43983"/>
    <cellStyle name="Процентный 2 3 4 2 2" xfId="43984"/>
    <cellStyle name="Процентный 2 3 4 2 3" xfId="43985"/>
    <cellStyle name="Процентный 2 3 4 3" xfId="43986"/>
    <cellStyle name="Процентный 2 3 4 3 2" xfId="43987"/>
    <cellStyle name="Процентный 2 3 4 4" xfId="43988"/>
    <cellStyle name="Процентный 2 3 4 5" xfId="43989"/>
    <cellStyle name="Процентный 2 3 4 6" xfId="43990"/>
    <cellStyle name="Процентный 2 3 5" xfId="43991"/>
    <cellStyle name="Процентный 2 3 5 2" xfId="43992"/>
    <cellStyle name="Процентный 2 3 5 2 2" xfId="43993"/>
    <cellStyle name="Процентный 2 3 5 2 3" xfId="43994"/>
    <cellStyle name="Процентный 2 3 5 3" xfId="43995"/>
    <cellStyle name="Процентный 2 3 5 3 2" xfId="43996"/>
    <cellStyle name="Процентный 2 3 5 4" xfId="43997"/>
    <cellStyle name="Процентный 2 3 5 5" xfId="43998"/>
    <cellStyle name="Процентный 2 3 5 6" xfId="43999"/>
    <cellStyle name="Процентный 2 3 6" xfId="44000"/>
    <cellStyle name="Процентный 2 3 6 2" xfId="44001"/>
    <cellStyle name="Процентный 2 3 6 3" xfId="44002"/>
    <cellStyle name="Процентный 2 3 7" xfId="44003"/>
    <cellStyle name="Процентный 2 3 7 2" xfId="44004"/>
    <cellStyle name="Процентный 2 3 7 3" xfId="44005"/>
    <cellStyle name="Процентный 2 3 8" xfId="44006"/>
    <cellStyle name="Процентный 2 3 8 2" xfId="44007"/>
    <cellStyle name="Процентный 2 3 8 3" xfId="44008"/>
    <cellStyle name="Процентный 2 3 9" xfId="44009"/>
    <cellStyle name="Процентный 2 3 9 2" xfId="44010"/>
    <cellStyle name="Процентный 2 30" xfId="44011"/>
    <cellStyle name="Процентный 2 31" xfId="44012"/>
    <cellStyle name="Процентный 2 4" xfId="44013"/>
    <cellStyle name="Процентный 2 4 10" xfId="44014"/>
    <cellStyle name="Процентный 2 4 10 2" xfId="44015"/>
    <cellStyle name="Процентный 2 4 11" xfId="44016"/>
    <cellStyle name="Процентный 2 4 12" xfId="44017"/>
    <cellStyle name="Процентный 2 4 13" xfId="44018"/>
    <cellStyle name="Процентный 2 4 14" xfId="44019"/>
    <cellStyle name="Процентный 2 4 15" xfId="44020"/>
    <cellStyle name="Процентный 2 4 2" xfId="44021"/>
    <cellStyle name="Процентный 2 4 2 10" xfId="44022"/>
    <cellStyle name="Процентный 2 4 2 11" xfId="44023"/>
    <cellStyle name="Процентный 2 4 2 2" xfId="44024"/>
    <cellStyle name="Процентный 2 4 2 2 2" xfId="44025"/>
    <cellStyle name="Процентный 2 4 2 2 2 2" xfId="44026"/>
    <cellStyle name="Процентный 2 4 2 2 2 3" xfId="44027"/>
    <cellStyle name="Процентный 2 4 2 2 3" xfId="44028"/>
    <cellStyle name="Процентный 2 4 2 3" xfId="44029"/>
    <cellStyle name="Процентный 2 4 2 4" xfId="44030"/>
    <cellStyle name="Процентный 2 4 2 4 2" xfId="44031"/>
    <cellStyle name="Процентный 2 4 2 5" xfId="44032"/>
    <cellStyle name="Процентный 2 4 2 6" xfId="44033"/>
    <cellStyle name="Процентный 2 4 2 7" xfId="44034"/>
    <cellStyle name="Процентный 2 4 2 8" xfId="44035"/>
    <cellStyle name="Процентный 2 4 2 9" xfId="44036"/>
    <cellStyle name="Процентный 2 4 3" xfId="44037"/>
    <cellStyle name="Процентный 2 4 3 10" xfId="44038"/>
    <cellStyle name="Процентный 2 4 3 11" xfId="44039"/>
    <cellStyle name="Процентный 2 4 3 2" xfId="44040"/>
    <cellStyle name="Процентный 2 4 3 2 2" xfId="44041"/>
    <cellStyle name="Процентный 2 4 3 2 2 2" xfId="44042"/>
    <cellStyle name="Процентный 2 4 3 2 2 3" xfId="44043"/>
    <cellStyle name="Процентный 2 4 3 2 3" xfId="44044"/>
    <cellStyle name="Процентный 2 4 3 3" xfId="44045"/>
    <cellStyle name="Процентный 2 4 3 4" xfId="44046"/>
    <cellStyle name="Процентный 2 4 3 4 2" xfId="44047"/>
    <cellStyle name="Процентный 2 4 3 5" xfId="44048"/>
    <cellStyle name="Процентный 2 4 3 6" xfId="44049"/>
    <cellStyle name="Процентный 2 4 3 7" xfId="44050"/>
    <cellStyle name="Процентный 2 4 3 8" xfId="44051"/>
    <cellStyle name="Процентный 2 4 3 9" xfId="44052"/>
    <cellStyle name="Процентный 2 4 4" xfId="44053"/>
    <cellStyle name="Процентный 2 4 4 2" xfId="44054"/>
    <cellStyle name="Процентный 2 4 4 2 2" xfId="44055"/>
    <cellStyle name="Процентный 2 4 4 2 3" xfId="44056"/>
    <cellStyle name="Процентный 2 4 4 3" xfId="44057"/>
    <cellStyle name="Процентный 2 4 4 3 2" xfId="44058"/>
    <cellStyle name="Процентный 2 4 4 4" xfId="44059"/>
    <cellStyle name="Процентный 2 4 4 5" xfId="44060"/>
    <cellStyle name="Процентный 2 4 4 6" xfId="44061"/>
    <cellStyle name="Процентный 2 4 5" xfId="44062"/>
    <cellStyle name="Процентный 2 4 5 2" xfId="44063"/>
    <cellStyle name="Процентный 2 4 5 2 2" xfId="44064"/>
    <cellStyle name="Процентный 2 4 5 2 3" xfId="44065"/>
    <cellStyle name="Процентный 2 4 5 3" xfId="44066"/>
    <cellStyle name="Процентный 2 4 5 3 2" xfId="44067"/>
    <cellStyle name="Процентный 2 4 5 4" xfId="44068"/>
    <cellStyle name="Процентный 2 4 5 5" xfId="44069"/>
    <cellStyle name="Процентный 2 4 5 6" xfId="44070"/>
    <cellStyle name="Процентный 2 4 6" xfId="44071"/>
    <cellStyle name="Процентный 2 4 6 2" xfId="44072"/>
    <cellStyle name="Процентный 2 4 6 3" xfId="44073"/>
    <cellStyle name="Процентный 2 4 7" xfId="44074"/>
    <cellStyle name="Процентный 2 4 7 2" xfId="44075"/>
    <cellStyle name="Процентный 2 4 7 3" xfId="44076"/>
    <cellStyle name="Процентный 2 4 8" xfId="44077"/>
    <cellStyle name="Процентный 2 4 8 2" xfId="44078"/>
    <cellStyle name="Процентный 2 4 8 3" xfId="44079"/>
    <cellStyle name="Процентный 2 4 9" xfId="44080"/>
    <cellStyle name="Процентный 2 4 9 2" xfId="44081"/>
    <cellStyle name="Процентный 2 5" xfId="44082"/>
    <cellStyle name="Процентный 2 5 10" xfId="44083"/>
    <cellStyle name="Процентный 2 5 11" xfId="44084"/>
    <cellStyle name="Процентный 2 5 12" xfId="44085"/>
    <cellStyle name="Процентный 2 5 13" xfId="44086"/>
    <cellStyle name="Процентный 2 5 14" xfId="44087"/>
    <cellStyle name="Процентный 2 5 2" xfId="44088"/>
    <cellStyle name="Процентный 2 5 2 10" xfId="44089"/>
    <cellStyle name="Процентный 2 5 2 11" xfId="44090"/>
    <cellStyle name="Процентный 2 5 2 2" xfId="44091"/>
    <cellStyle name="Процентный 2 5 2 2 2" xfId="44092"/>
    <cellStyle name="Процентный 2 5 2 2 2 2" xfId="44093"/>
    <cellStyle name="Процентный 2 5 2 2 2 3" xfId="44094"/>
    <cellStyle name="Процентный 2 5 2 2 3" xfId="44095"/>
    <cellStyle name="Процентный 2 5 2 3" xfId="44096"/>
    <cellStyle name="Процентный 2 5 2 4" xfId="44097"/>
    <cellStyle name="Процентный 2 5 2 4 2" xfId="44098"/>
    <cellStyle name="Процентный 2 5 2 5" xfId="44099"/>
    <cellStyle name="Процентный 2 5 2 6" xfId="44100"/>
    <cellStyle name="Процентный 2 5 2 7" xfId="44101"/>
    <cellStyle name="Процентный 2 5 2 8" xfId="44102"/>
    <cellStyle name="Процентный 2 5 2 9" xfId="44103"/>
    <cellStyle name="Процентный 2 5 3" xfId="44104"/>
    <cellStyle name="Процентный 2 5 3 2" xfId="44105"/>
    <cellStyle name="Процентный 2 5 3 2 2" xfId="44106"/>
    <cellStyle name="Процентный 2 5 3 2 3" xfId="44107"/>
    <cellStyle name="Процентный 2 5 3 3" xfId="44108"/>
    <cellStyle name="Процентный 2 5 3 3 2" xfId="44109"/>
    <cellStyle name="Процентный 2 5 3 4" xfId="44110"/>
    <cellStyle name="Процентный 2 5 3 5" xfId="44111"/>
    <cellStyle name="Процентный 2 5 3 6" xfId="44112"/>
    <cellStyle name="Процентный 2 5 4" xfId="44113"/>
    <cellStyle name="Процентный 2 5 4 2" xfId="44114"/>
    <cellStyle name="Процентный 2 5 4 2 2" xfId="44115"/>
    <cellStyle name="Процентный 2 5 4 2 3" xfId="44116"/>
    <cellStyle name="Процентный 2 5 4 3" xfId="44117"/>
    <cellStyle name="Процентный 2 5 4 3 2" xfId="44118"/>
    <cellStyle name="Процентный 2 5 4 4" xfId="44119"/>
    <cellStyle name="Процентный 2 5 4 5" xfId="44120"/>
    <cellStyle name="Процентный 2 5 4 6" xfId="44121"/>
    <cellStyle name="Процентный 2 5 5" xfId="44122"/>
    <cellStyle name="Процентный 2 5 5 2" xfId="44123"/>
    <cellStyle name="Процентный 2 5 5 3" xfId="44124"/>
    <cellStyle name="Процентный 2 5 6" xfId="44125"/>
    <cellStyle name="Процентный 2 5 6 2" xfId="44126"/>
    <cellStyle name="Процентный 2 5 6 3" xfId="44127"/>
    <cellStyle name="Процентный 2 5 7" xfId="44128"/>
    <cellStyle name="Процентный 2 5 7 2" xfId="44129"/>
    <cellStyle name="Процентный 2 5 7 3" xfId="44130"/>
    <cellStyle name="Процентный 2 5 8" xfId="44131"/>
    <cellStyle name="Процентный 2 5 8 2" xfId="44132"/>
    <cellStyle name="Процентный 2 5 9" xfId="44133"/>
    <cellStyle name="Процентный 2 5 9 2" xfId="44134"/>
    <cellStyle name="Процентный 2 6" xfId="44135"/>
    <cellStyle name="Процентный 2 6 10" xfId="44136"/>
    <cellStyle name="Процентный 2 6 11" xfId="44137"/>
    <cellStyle name="Процентный 2 6 12" xfId="44138"/>
    <cellStyle name="Процентный 2 6 13" xfId="44139"/>
    <cellStyle name="Процентный 2 6 14" xfId="44140"/>
    <cellStyle name="Процентный 2 6 2" xfId="44141"/>
    <cellStyle name="Процентный 2 6 2 10" xfId="44142"/>
    <cellStyle name="Процентный 2 6 2 11" xfId="44143"/>
    <cellStyle name="Процентный 2 6 2 2" xfId="44144"/>
    <cellStyle name="Процентный 2 6 2 2 2" xfId="44145"/>
    <cellStyle name="Процентный 2 6 2 2 2 2" xfId="44146"/>
    <cellStyle name="Процентный 2 6 2 2 2 3" xfId="44147"/>
    <cellStyle name="Процентный 2 6 2 2 3" xfId="44148"/>
    <cellStyle name="Процентный 2 6 2 3" xfId="44149"/>
    <cellStyle name="Процентный 2 6 2 4" xfId="44150"/>
    <cellStyle name="Процентный 2 6 2 4 2" xfId="44151"/>
    <cellStyle name="Процентный 2 6 2 5" xfId="44152"/>
    <cellStyle name="Процентный 2 6 2 6" xfId="44153"/>
    <cellStyle name="Процентный 2 6 2 7" xfId="44154"/>
    <cellStyle name="Процентный 2 6 2 8" xfId="44155"/>
    <cellStyle name="Процентный 2 6 2 9" xfId="44156"/>
    <cellStyle name="Процентный 2 6 3" xfId="44157"/>
    <cellStyle name="Процентный 2 6 3 2" xfId="44158"/>
    <cellStyle name="Процентный 2 6 3 2 2" xfId="44159"/>
    <cellStyle name="Процентный 2 6 3 2 3" xfId="44160"/>
    <cellStyle name="Процентный 2 6 3 3" xfId="44161"/>
    <cellStyle name="Процентный 2 6 3 3 2" xfId="44162"/>
    <cellStyle name="Процентный 2 6 3 4" xfId="44163"/>
    <cellStyle name="Процентный 2 6 3 5" xfId="44164"/>
    <cellStyle name="Процентный 2 6 3 6" xfId="44165"/>
    <cellStyle name="Процентный 2 6 4" xfId="44166"/>
    <cellStyle name="Процентный 2 6 4 2" xfId="44167"/>
    <cellStyle name="Процентный 2 6 4 2 2" xfId="44168"/>
    <cellStyle name="Процентный 2 6 4 2 3" xfId="44169"/>
    <cellStyle name="Процентный 2 6 4 3" xfId="44170"/>
    <cellStyle name="Процентный 2 6 4 3 2" xfId="44171"/>
    <cellStyle name="Процентный 2 6 4 4" xfId="44172"/>
    <cellStyle name="Процентный 2 6 4 5" xfId="44173"/>
    <cellStyle name="Процентный 2 6 4 6" xfId="44174"/>
    <cellStyle name="Процентный 2 6 5" xfId="44175"/>
    <cellStyle name="Процентный 2 6 5 2" xfId="44176"/>
    <cellStyle name="Процентный 2 6 5 3" xfId="44177"/>
    <cellStyle name="Процентный 2 6 6" xfId="44178"/>
    <cellStyle name="Процентный 2 6 6 2" xfId="44179"/>
    <cellStyle name="Процентный 2 6 6 3" xfId="44180"/>
    <cellStyle name="Процентный 2 6 7" xfId="44181"/>
    <cellStyle name="Процентный 2 6 7 2" xfId="44182"/>
    <cellStyle name="Процентный 2 6 7 3" xfId="44183"/>
    <cellStyle name="Процентный 2 6 8" xfId="44184"/>
    <cellStyle name="Процентный 2 6 8 2" xfId="44185"/>
    <cellStyle name="Процентный 2 6 9" xfId="44186"/>
    <cellStyle name="Процентный 2 6 9 2" xfId="44187"/>
    <cellStyle name="Процентный 2 7" xfId="44188"/>
    <cellStyle name="Процентный 2 7 10" xfId="44189"/>
    <cellStyle name="Процентный 2 7 11" xfId="44190"/>
    <cellStyle name="Процентный 2 7 12" xfId="44191"/>
    <cellStyle name="Процентный 2 7 13" xfId="44192"/>
    <cellStyle name="Процентный 2 7 14" xfId="44193"/>
    <cellStyle name="Процентный 2 7 2" xfId="44194"/>
    <cellStyle name="Процентный 2 7 2 10" xfId="44195"/>
    <cellStyle name="Процентный 2 7 2 11" xfId="44196"/>
    <cellStyle name="Процентный 2 7 2 2" xfId="44197"/>
    <cellStyle name="Процентный 2 7 2 2 2" xfId="44198"/>
    <cellStyle name="Процентный 2 7 2 2 2 2" xfId="44199"/>
    <cellStyle name="Процентный 2 7 2 2 2 3" xfId="44200"/>
    <cellStyle name="Процентный 2 7 2 2 3" xfId="44201"/>
    <cellStyle name="Процентный 2 7 2 3" xfId="44202"/>
    <cellStyle name="Процентный 2 7 2 4" xfId="44203"/>
    <cellStyle name="Процентный 2 7 2 4 2" xfId="44204"/>
    <cellStyle name="Процентный 2 7 2 5" xfId="44205"/>
    <cellStyle name="Процентный 2 7 2 6" xfId="44206"/>
    <cellStyle name="Процентный 2 7 2 7" xfId="44207"/>
    <cellStyle name="Процентный 2 7 2 8" xfId="44208"/>
    <cellStyle name="Процентный 2 7 2 9" xfId="44209"/>
    <cellStyle name="Процентный 2 7 3" xfId="44210"/>
    <cellStyle name="Процентный 2 7 3 2" xfId="44211"/>
    <cellStyle name="Процентный 2 7 3 2 2" xfId="44212"/>
    <cellStyle name="Процентный 2 7 3 2 3" xfId="44213"/>
    <cellStyle name="Процентный 2 7 3 3" xfId="44214"/>
    <cellStyle name="Процентный 2 7 3 3 2" xfId="44215"/>
    <cellStyle name="Процентный 2 7 3 4" xfId="44216"/>
    <cellStyle name="Процентный 2 7 3 5" xfId="44217"/>
    <cellStyle name="Процентный 2 7 3 6" xfId="44218"/>
    <cellStyle name="Процентный 2 7 4" xfId="44219"/>
    <cellStyle name="Процентный 2 7 4 2" xfId="44220"/>
    <cellStyle name="Процентный 2 7 4 2 2" xfId="44221"/>
    <cellStyle name="Процентный 2 7 4 2 3" xfId="44222"/>
    <cellStyle name="Процентный 2 7 4 3" xfId="44223"/>
    <cellStyle name="Процентный 2 7 4 3 2" xfId="44224"/>
    <cellStyle name="Процентный 2 7 4 4" xfId="44225"/>
    <cellStyle name="Процентный 2 7 4 5" xfId="44226"/>
    <cellStyle name="Процентный 2 7 4 6" xfId="44227"/>
    <cellStyle name="Процентный 2 7 5" xfId="44228"/>
    <cellStyle name="Процентный 2 7 5 2" xfId="44229"/>
    <cellStyle name="Процентный 2 7 5 3" xfId="44230"/>
    <cellStyle name="Процентный 2 7 6" xfId="44231"/>
    <cellStyle name="Процентный 2 7 6 2" xfId="44232"/>
    <cellStyle name="Процентный 2 7 6 3" xfId="44233"/>
    <cellStyle name="Процентный 2 7 7" xfId="44234"/>
    <cellStyle name="Процентный 2 7 7 2" xfId="44235"/>
    <cellStyle name="Процентный 2 7 7 3" xfId="44236"/>
    <cellStyle name="Процентный 2 7 8" xfId="44237"/>
    <cellStyle name="Процентный 2 7 8 2" xfId="44238"/>
    <cellStyle name="Процентный 2 7 9" xfId="44239"/>
    <cellStyle name="Процентный 2 7 9 2" xfId="44240"/>
    <cellStyle name="Процентный 2 8" xfId="44241"/>
    <cellStyle name="Процентный 2 8 10" xfId="44242"/>
    <cellStyle name="Процентный 2 8 11" xfId="44243"/>
    <cellStyle name="Процентный 2 8 12" xfId="44244"/>
    <cellStyle name="Процентный 2 8 13" xfId="44245"/>
    <cellStyle name="Процентный 2 8 14" xfId="44246"/>
    <cellStyle name="Процентный 2 8 2" xfId="44247"/>
    <cellStyle name="Процентный 2 8 2 10" xfId="44248"/>
    <cellStyle name="Процентный 2 8 2 11" xfId="44249"/>
    <cellStyle name="Процентный 2 8 2 2" xfId="44250"/>
    <cellStyle name="Процентный 2 8 2 2 2" xfId="44251"/>
    <cellStyle name="Процентный 2 8 2 2 2 2" xfId="44252"/>
    <cellStyle name="Процентный 2 8 2 2 2 3" xfId="44253"/>
    <cellStyle name="Процентный 2 8 2 2 3" xfId="44254"/>
    <cellStyle name="Процентный 2 8 2 3" xfId="44255"/>
    <cellStyle name="Процентный 2 8 2 4" xfId="44256"/>
    <cellStyle name="Процентный 2 8 2 4 2" xfId="44257"/>
    <cellStyle name="Процентный 2 8 2 5" xfId="44258"/>
    <cellStyle name="Процентный 2 8 2 6" xfId="44259"/>
    <cellStyle name="Процентный 2 8 2 7" xfId="44260"/>
    <cellStyle name="Процентный 2 8 2 8" xfId="44261"/>
    <cellStyle name="Процентный 2 8 2 9" xfId="44262"/>
    <cellStyle name="Процентный 2 8 3" xfId="44263"/>
    <cellStyle name="Процентный 2 8 3 2" xfId="44264"/>
    <cellStyle name="Процентный 2 8 3 2 2" xfId="44265"/>
    <cellStyle name="Процентный 2 8 3 2 3" xfId="44266"/>
    <cellStyle name="Процентный 2 8 3 3" xfId="44267"/>
    <cellStyle name="Процентный 2 8 3 3 2" xfId="44268"/>
    <cellStyle name="Процентный 2 8 3 4" xfId="44269"/>
    <cellStyle name="Процентный 2 8 3 5" xfId="44270"/>
    <cellStyle name="Процентный 2 8 3 6" xfId="44271"/>
    <cellStyle name="Процентный 2 8 4" xfId="44272"/>
    <cellStyle name="Процентный 2 8 4 2" xfId="44273"/>
    <cellStyle name="Процентный 2 8 4 2 2" xfId="44274"/>
    <cellStyle name="Процентный 2 8 4 2 3" xfId="44275"/>
    <cellStyle name="Процентный 2 8 4 3" xfId="44276"/>
    <cellStyle name="Процентный 2 8 4 3 2" xfId="44277"/>
    <cellStyle name="Процентный 2 8 4 4" xfId="44278"/>
    <cellStyle name="Процентный 2 8 4 5" xfId="44279"/>
    <cellStyle name="Процентный 2 8 4 6" xfId="44280"/>
    <cellStyle name="Процентный 2 8 5" xfId="44281"/>
    <cellStyle name="Процентный 2 8 5 2" xfId="44282"/>
    <cellStyle name="Процентный 2 8 5 3" xfId="44283"/>
    <cellStyle name="Процентный 2 8 6" xfId="44284"/>
    <cellStyle name="Процентный 2 8 6 2" xfId="44285"/>
    <cellStyle name="Процентный 2 8 6 3" xfId="44286"/>
    <cellStyle name="Процентный 2 8 7" xfId="44287"/>
    <cellStyle name="Процентный 2 8 7 2" xfId="44288"/>
    <cellStyle name="Процентный 2 8 7 3" xfId="44289"/>
    <cellStyle name="Процентный 2 8 8" xfId="44290"/>
    <cellStyle name="Процентный 2 8 8 2" xfId="44291"/>
    <cellStyle name="Процентный 2 8 9" xfId="44292"/>
    <cellStyle name="Процентный 2 8 9 2" xfId="44293"/>
    <cellStyle name="Процентный 2 9" xfId="44294"/>
    <cellStyle name="Процентный 2 9 10" xfId="44295"/>
    <cellStyle name="Процентный 2 9 11" xfId="44296"/>
    <cellStyle name="Процентный 2 9 12" xfId="44297"/>
    <cellStyle name="Процентный 2 9 13" xfId="44298"/>
    <cellStyle name="Процентный 2 9 14" xfId="44299"/>
    <cellStyle name="Процентный 2 9 2" xfId="44300"/>
    <cellStyle name="Процентный 2 9 2 10" xfId="44301"/>
    <cellStyle name="Процентный 2 9 2 11" xfId="44302"/>
    <cellStyle name="Процентный 2 9 2 2" xfId="44303"/>
    <cellStyle name="Процентный 2 9 2 2 2" xfId="44304"/>
    <cellStyle name="Процентный 2 9 2 2 2 2" xfId="44305"/>
    <cellStyle name="Процентный 2 9 2 2 2 3" xfId="44306"/>
    <cellStyle name="Процентный 2 9 2 2 3" xfId="44307"/>
    <cellStyle name="Процентный 2 9 2 3" xfId="44308"/>
    <cellStyle name="Процентный 2 9 2 4" xfId="44309"/>
    <cellStyle name="Процентный 2 9 2 4 2" xfId="44310"/>
    <cellStyle name="Процентный 2 9 2 5" xfId="44311"/>
    <cellStyle name="Процентный 2 9 2 6" xfId="44312"/>
    <cellStyle name="Процентный 2 9 2 7" xfId="44313"/>
    <cellStyle name="Процентный 2 9 2 8" xfId="44314"/>
    <cellStyle name="Процентный 2 9 2 9" xfId="44315"/>
    <cellStyle name="Процентный 2 9 3" xfId="44316"/>
    <cellStyle name="Процентный 2 9 3 2" xfId="44317"/>
    <cellStyle name="Процентный 2 9 3 2 2" xfId="44318"/>
    <cellStyle name="Процентный 2 9 3 2 3" xfId="44319"/>
    <cellStyle name="Процентный 2 9 3 3" xfId="44320"/>
    <cellStyle name="Процентный 2 9 3 3 2" xfId="44321"/>
    <cellStyle name="Процентный 2 9 3 4" xfId="44322"/>
    <cellStyle name="Процентный 2 9 3 5" xfId="44323"/>
    <cellStyle name="Процентный 2 9 3 6" xfId="44324"/>
    <cellStyle name="Процентный 2 9 4" xfId="44325"/>
    <cellStyle name="Процентный 2 9 4 2" xfId="44326"/>
    <cellStyle name="Процентный 2 9 4 2 2" xfId="44327"/>
    <cellStyle name="Процентный 2 9 4 2 3" xfId="44328"/>
    <cellStyle name="Процентный 2 9 4 3" xfId="44329"/>
    <cellStyle name="Процентный 2 9 4 3 2" xfId="44330"/>
    <cellStyle name="Процентный 2 9 4 4" xfId="44331"/>
    <cellStyle name="Процентный 2 9 4 5" xfId="44332"/>
    <cellStyle name="Процентный 2 9 4 6" xfId="44333"/>
    <cellStyle name="Процентный 2 9 5" xfId="44334"/>
    <cellStyle name="Процентный 2 9 5 2" xfId="44335"/>
    <cellStyle name="Процентный 2 9 5 3" xfId="44336"/>
    <cellStyle name="Процентный 2 9 6" xfId="44337"/>
    <cellStyle name="Процентный 2 9 6 2" xfId="44338"/>
    <cellStyle name="Процентный 2 9 6 3" xfId="44339"/>
    <cellStyle name="Процентный 2 9 7" xfId="44340"/>
    <cellStyle name="Процентный 2 9 7 2" xfId="44341"/>
    <cellStyle name="Процентный 2 9 7 3" xfId="44342"/>
    <cellStyle name="Процентный 2 9 8" xfId="44343"/>
    <cellStyle name="Процентный 2 9 8 2" xfId="44344"/>
    <cellStyle name="Процентный 2 9 9" xfId="44345"/>
    <cellStyle name="Процентный 2 9 9 2" xfId="44346"/>
    <cellStyle name="Процентный 3" xfId="44347"/>
    <cellStyle name="Процентный 3 10" xfId="44348"/>
    <cellStyle name="Процентный 3 11" xfId="44349"/>
    <cellStyle name="Процентный 3 2" xfId="44350"/>
    <cellStyle name="Процентный 3 3" xfId="44351"/>
    <cellStyle name="Процентный 3 4" xfId="44352"/>
    <cellStyle name="Процентный 3 5" xfId="44353"/>
    <cellStyle name="Процентный 3 5 2" xfId="44354"/>
    <cellStyle name="Процентный 3 6" xfId="44355"/>
    <cellStyle name="Процентный 3 6 2" xfId="44356"/>
    <cellStyle name="Процентный 3 7" xfId="44357"/>
    <cellStyle name="Процентный 3 8" xfId="44358"/>
    <cellStyle name="Процентный 3 9" xfId="44359"/>
    <cellStyle name="Процентный 4" xfId="44360"/>
    <cellStyle name="Процентный 4 10" xfId="44361"/>
    <cellStyle name="Процентный 4 11" xfId="44362"/>
    <cellStyle name="Процентный 4 12" xfId="44363"/>
    <cellStyle name="Процентный 4 13" xfId="44364"/>
    <cellStyle name="Процентный 4 14" xfId="44365"/>
    <cellStyle name="Процентный 4 2" xfId="44366"/>
    <cellStyle name="Процентный 4 2 10" xfId="44367"/>
    <cellStyle name="Процентный 4 2 11" xfId="44368"/>
    <cellStyle name="Процентный 4 2 2" xfId="44369"/>
    <cellStyle name="Процентный 4 2 2 2" xfId="44370"/>
    <cellStyle name="Процентный 4 2 2 2 2" xfId="44371"/>
    <cellStyle name="Процентный 4 2 2 2 3" xfId="44372"/>
    <cellStyle name="Процентный 4 2 2 3" xfId="44373"/>
    <cellStyle name="Процентный 4 2 3" xfId="44374"/>
    <cellStyle name="Процентный 4 2 4" xfId="44375"/>
    <cellStyle name="Процентный 4 2 4 2" xfId="44376"/>
    <cellStyle name="Процентный 4 2 5" xfId="44377"/>
    <cellStyle name="Процентный 4 2 6" xfId="44378"/>
    <cellStyle name="Процентный 4 2 7" xfId="44379"/>
    <cellStyle name="Процентный 4 2 8" xfId="44380"/>
    <cellStyle name="Процентный 4 2 9" xfId="44381"/>
    <cellStyle name="Процентный 4 3" xfId="44382"/>
    <cellStyle name="Процентный 4 3 2" xfId="44383"/>
    <cellStyle name="Процентный 4 3 2 2" xfId="44384"/>
    <cellStyle name="Процентный 4 3 2 3" xfId="44385"/>
    <cellStyle name="Процентный 4 3 3" xfId="44386"/>
    <cellStyle name="Процентный 4 3 3 2" xfId="44387"/>
    <cellStyle name="Процентный 4 3 4" xfId="44388"/>
    <cellStyle name="Процентный 4 3 5" xfId="44389"/>
    <cellStyle name="Процентный 4 3 6" xfId="44390"/>
    <cellStyle name="Процентный 4 4" xfId="44391"/>
    <cellStyle name="Процентный 4 4 2" xfId="44392"/>
    <cellStyle name="Процентный 4 4 2 2" xfId="44393"/>
    <cellStyle name="Процентный 4 4 2 3" xfId="44394"/>
    <cellStyle name="Процентный 4 4 3" xfId="44395"/>
    <cellStyle name="Процентный 4 4 3 2" xfId="44396"/>
    <cellStyle name="Процентный 4 4 4" xfId="44397"/>
    <cellStyle name="Процентный 4 4 5" xfId="44398"/>
    <cellStyle name="Процентный 4 4 6" xfId="44399"/>
    <cellStyle name="Процентный 4 5" xfId="44400"/>
    <cellStyle name="Процентный 4 5 2" xfId="44401"/>
    <cellStyle name="Процентный 4 5 3" xfId="44402"/>
    <cellStyle name="Процентный 4 6" xfId="44403"/>
    <cellStyle name="Процентный 4 6 2" xfId="44404"/>
    <cellStyle name="Процентный 4 6 3" xfId="44405"/>
    <cellStyle name="Процентный 4 7" xfId="44406"/>
    <cellStyle name="Процентный 4 7 2" xfId="44407"/>
    <cellStyle name="Процентный 4 7 3" xfId="44408"/>
    <cellStyle name="Процентный 4 8" xfId="44409"/>
    <cellStyle name="Процентный 4 8 2" xfId="44410"/>
    <cellStyle name="Процентный 4 9" xfId="44411"/>
    <cellStyle name="Процентный 4 9 2" xfId="44412"/>
    <cellStyle name="Процентный 5" xfId="44413"/>
    <cellStyle name="Процентный 5 2" xfId="44414"/>
    <cellStyle name="Процентный 5 3" xfId="44415"/>
    <cellStyle name="Процентный 5 4" xfId="44416"/>
    <cellStyle name="Процентный 5 5" xfId="44417"/>
    <cellStyle name="Процентный 6" xfId="44418"/>
    <cellStyle name="Процентный 6 2" xfId="44419"/>
    <cellStyle name="Процентный 6 3" xfId="44420"/>
    <cellStyle name="Процентный 7" xfId="44421"/>
    <cellStyle name="Процентный 8" xfId="44422"/>
    <cellStyle name="Процентный 9" xfId="44423"/>
    <cellStyle name="Связанная ячейка 10" xfId="44424"/>
    <cellStyle name="Связанная ячейка 11" xfId="44425"/>
    <cellStyle name="Связанная ячейка 11 2" xfId="44426"/>
    <cellStyle name="Связанная ячейка 11 3" xfId="44427"/>
    <cellStyle name="Связанная ячейка 11 4" xfId="44428"/>
    <cellStyle name="Связанная ячейка 12" xfId="44429"/>
    <cellStyle name="Связанная ячейка 13" xfId="44430"/>
    <cellStyle name="Связанная ячейка 14" xfId="44431"/>
    <cellStyle name="Связанная ячейка 15" xfId="44432"/>
    <cellStyle name="Связанная ячейка 15 2" xfId="44433"/>
    <cellStyle name="Связанная ячейка 16" xfId="44434"/>
    <cellStyle name="Связанная ячейка 17" xfId="44435"/>
    <cellStyle name="Связанная ячейка 18" xfId="44436"/>
    <cellStyle name="Связанная ячейка 19" xfId="44437"/>
    <cellStyle name="Связанная ячейка 2" xfId="44438"/>
    <cellStyle name="Связанная ячейка 2 10" xfId="44439"/>
    <cellStyle name="Связанная ячейка 2 10 10" xfId="44440"/>
    <cellStyle name="Связанная ячейка 2 10 11" xfId="44441"/>
    <cellStyle name="Связанная ячейка 2 10 2" xfId="44442"/>
    <cellStyle name="Связанная ячейка 2 10 3" xfId="44443"/>
    <cellStyle name="Связанная ячейка 2 10 4" xfId="44444"/>
    <cellStyle name="Связанная ячейка 2 10 5" xfId="44445"/>
    <cellStyle name="Связанная ячейка 2 10 5 2" xfId="44446"/>
    <cellStyle name="Связанная ячейка 2 10 6" xfId="44447"/>
    <cellStyle name="Связанная ячейка 2 10 6 2" xfId="44448"/>
    <cellStyle name="Связанная ячейка 2 10 7" xfId="44449"/>
    <cellStyle name="Связанная ячейка 2 10 8" xfId="44450"/>
    <cellStyle name="Связанная ячейка 2 10 9" xfId="44451"/>
    <cellStyle name="Связанная ячейка 2 11" xfId="44452"/>
    <cellStyle name="Связанная ячейка 2 11 10" xfId="44453"/>
    <cellStyle name="Связанная ячейка 2 11 11" xfId="44454"/>
    <cellStyle name="Связанная ячейка 2 11 2" xfId="44455"/>
    <cellStyle name="Связанная ячейка 2 11 3" xfId="44456"/>
    <cellStyle name="Связанная ячейка 2 11 4" xfId="44457"/>
    <cellStyle name="Связанная ячейка 2 11 5" xfId="44458"/>
    <cellStyle name="Связанная ячейка 2 11 5 2" xfId="44459"/>
    <cellStyle name="Связанная ячейка 2 11 6" xfId="44460"/>
    <cellStyle name="Связанная ячейка 2 11 6 2" xfId="44461"/>
    <cellStyle name="Связанная ячейка 2 11 7" xfId="44462"/>
    <cellStyle name="Связанная ячейка 2 11 8" xfId="44463"/>
    <cellStyle name="Связанная ячейка 2 11 9" xfId="44464"/>
    <cellStyle name="Связанная ячейка 2 12" xfId="44465"/>
    <cellStyle name="Связанная ячейка 2 12 2" xfId="44466"/>
    <cellStyle name="Связанная ячейка 2 12 3" xfId="44467"/>
    <cellStyle name="Связанная ячейка 2 13" xfId="44468"/>
    <cellStyle name="Связанная ячейка 2 13 2" xfId="44469"/>
    <cellStyle name="Связанная ячейка 2 13 3" xfId="44470"/>
    <cellStyle name="Связанная ячейка 2 14" xfId="44471"/>
    <cellStyle name="Связанная ячейка 2 14 2" xfId="44472"/>
    <cellStyle name="Связанная ячейка 2 14 3" xfId="44473"/>
    <cellStyle name="Связанная ячейка 2 15" xfId="44474"/>
    <cellStyle name="Связанная ячейка 2 15 2" xfId="44475"/>
    <cellStyle name="Связанная ячейка 2 15 3" xfId="44476"/>
    <cellStyle name="Связанная ячейка 2 16" xfId="44477"/>
    <cellStyle name="Связанная ячейка 2 16 2" xfId="44478"/>
    <cellStyle name="Связанная ячейка 2 16 3" xfId="44479"/>
    <cellStyle name="Связанная ячейка 2 17" xfId="44480"/>
    <cellStyle name="Связанная ячейка 2 18" xfId="44481"/>
    <cellStyle name="Связанная ячейка 2 19" xfId="44482"/>
    <cellStyle name="Связанная ячейка 2 2" xfId="44483"/>
    <cellStyle name="Связанная ячейка 2 2 10" xfId="44484"/>
    <cellStyle name="Связанная ячейка 2 2 11" xfId="44485"/>
    <cellStyle name="Связанная ячейка 2 2 2" xfId="44486"/>
    <cellStyle name="Связанная ячейка 2 2 3" xfId="44487"/>
    <cellStyle name="Связанная ячейка 2 2 4" xfId="44488"/>
    <cellStyle name="Связанная ячейка 2 2 5" xfId="44489"/>
    <cellStyle name="Связанная ячейка 2 2 5 2" xfId="44490"/>
    <cellStyle name="Связанная ячейка 2 2 6" xfId="44491"/>
    <cellStyle name="Связанная ячейка 2 2 6 2" xfId="44492"/>
    <cellStyle name="Связанная ячейка 2 2 7" xfId="44493"/>
    <cellStyle name="Связанная ячейка 2 2 8" xfId="44494"/>
    <cellStyle name="Связанная ячейка 2 2 9" xfId="44495"/>
    <cellStyle name="Связанная ячейка 2 20" xfId="44496"/>
    <cellStyle name="Связанная ячейка 2 21" xfId="44497"/>
    <cellStyle name="Связанная ячейка 2 22" xfId="44498"/>
    <cellStyle name="Связанная ячейка 2 22 2" xfId="44499"/>
    <cellStyle name="Связанная ячейка 2 23" xfId="44500"/>
    <cellStyle name="Связанная ячейка 2 24" xfId="44501"/>
    <cellStyle name="Связанная ячейка 2 25" xfId="44502"/>
    <cellStyle name="Связанная ячейка 2 26" xfId="44503"/>
    <cellStyle name="Связанная ячейка 2 27" xfId="44504"/>
    <cellStyle name="Связанная ячейка 2 28" xfId="44505"/>
    <cellStyle name="Связанная ячейка 2 29" xfId="44506"/>
    <cellStyle name="Связанная ячейка 2 3" xfId="44507"/>
    <cellStyle name="Связанная ячейка 2 3 10" xfId="44508"/>
    <cellStyle name="Связанная ячейка 2 3 11" xfId="44509"/>
    <cellStyle name="Связанная ячейка 2 3 2" xfId="44510"/>
    <cellStyle name="Связанная ячейка 2 3 3" xfId="44511"/>
    <cellStyle name="Связанная ячейка 2 3 4" xfId="44512"/>
    <cellStyle name="Связанная ячейка 2 3 5" xfId="44513"/>
    <cellStyle name="Связанная ячейка 2 3 5 2" xfId="44514"/>
    <cellStyle name="Связанная ячейка 2 3 6" xfId="44515"/>
    <cellStyle name="Связанная ячейка 2 3 6 2" xfId="44516"/>
    <cellStyle name="Связанная ячейка 2 3 7" xfId="44517"/>
    <cellStyle name="Связанная ячейка 2 3 8" xfId="44518"/>
    <cellStyle name="Связанная ячейка 2 3 9" xfId="44519"/>
    <cellStyle name="Связанная ячейка 2 4" xfId="44520"/>
    <cellStyle name="Связанная ячейка 2 4 10" xfId="44521"/>
    <cellStyle name="Связанная ячейка 2 4 11" xfId="44522"/>
    <cellStyle name="Связанная ячейка 2 4 2" xfId="44523"/>
    <cellStyle name="Связанная ячейка 2 4 3" xfId="44524"/>
    <cellStyle name="Связанная ячейка 2 4 4" xfId="44525"/>
    <cellStyle name="Связанная ячейка 2 4 5" xfId="44526"/>
    <cellStyle name="Связанная ячейка 2 4 5 2" xfId="44527"/>
    <cellStyle name="Связанная ячейка 2 4 6" xfId="44528"/>
    <cellStyle name="Связанная ячейка 2 4 6 2" xfId="44529"/>
    <cellStyle name="Связанная ячейка 2 4 7" xfId="44530"/>
    <cellStyle name="Связанная ячейка 2 4 8" xfId="44531"/>
    <cellStyle name="Связанная ячейка 2 4 9" xfId="44532"/>
    <cellStyle name="Связанная ячейка 2 5" xfId="44533"/>
    <cellStyle name="Связанная ячейка 2 5 10" xfId="44534"/>
    <cellStyle name="Связанная ячейка 2 5 11" xfId="44535"/>
    <cellStyle name="Связанная ячейка 2 5 2" xfId="44536"/>
    <cellStyle name="Связанная ячейка 2 5 3" xfId="44537"/>
    <cellStyle name="Связанная ячейка 2 5 4" xfId="44538"/>
    <cellStyle name="Связанная ячейка 2 5 5" xfId="44539"/>
    <cellStyle name="Связанная ячейка 2 5 5 2" xfId="44540"/>
    <cellStyle name="Связанная ячейка 2 5 6" xfId="44541"/>
    <cellStyle name="Связанная ячейка 2 5 6 2" xfId="44542"/>
    <cellStyle name="Связанная ячейка 2 5 7" xfId="44543"/>
    <cellStyle name="Связанная ячейка 2 5 8" xfId="44544"/>
    <cellStyle name="Связанная ячейка 2 5 9" xfId="44545"/>
    <cellStyle name="Связанная ячейка 2 6" xfId="44546"/>
    <cellStyle name="Связанная ячейка 2 6 10" xfId="44547"/>
    <cellStyle name="Связанная ячейка 2 6 11" xfId="44548"/>
    <cellStyle name="Связанная ячейка 2 6 2" xfId="44549"/>
    <cellStyle name="Связанная ячейка 2 6 3" xfId="44550"/>
    <cellStyle name="Связанная ячейка 2 6 4" xfId="44551"/>
    <cellStyle name="Связанная ячейка 2 6 5" xfId="44552"/>
    <cellStyle name="Связанная ячейка 2 6 5 2" xfId="44553"/>
    <cellStyle name="Связанная ячейка 2 6 6" xfId="44554"/>
    <cellStyle name="Связанная ячейка 2 6 6 2" xfId="44555"/>
    <cellStyle name="Связанная ячейка 2 6 7" xfId="44556"/>
    <cellStyle name="Связанная ячейка 2 6 8" xfId="44557"/>
    <cellStyle name="Связанная ячейка 2 6 9" xfId="44558"/>
    <cellStyle name="Связанная ячейка 2 7" xfId="44559"/>
    <cellStyle name="Связанная ячейка 2 7 10" xfId="44560"/>
    <cellStyle name="Связанная ячейка 2 7 11" xfId="44561"/>
    <cellStyle name="Связанная ячейка 2 7 2" xfId="44562"/>
    <cellStyle name="Связанная ячейка 2 7 3" xfId="44563"/>
    <cellStyle name="Связанная ячейка 2 7 4" xfId="44564"/>
    <cellStyle name="Связанная ячейка 2 7 5" xfId="44565"/>
    <cellStyle name="Связанная ячейка 2 7 5 2" xfId="44566"/>
    <cellStyle name="Связанная ячейка 2 7 6" xfId="44567"/>
    <cellStyle name="Связанная ячейка 2 7 6 2" xfId="44568"/>
    <cellStyle name="Связанная ячейка 2 7 7" xfId="44569"/>
    <cellStyle name="Связанная ячейка 2 7 8" xfId="44570"/>
    <cellStyle name="Связанная ячейка 2 7 9" xfId="44571"/>
    <cellStyle name="Связанная ячейка 2 8" xfId="44572"/>
    <cellStyle name="Связанная ячейка 2 8 10" xfId="44573"/>
    <cellStyle name="Связанная ячейка 2 8 11" xfId="44574"/>
    <cellStyle name="Связанная ячейка 2 8 2" xfId="44575"/>
    <cellStyle name="Связанная ячейка 2 8 3" xfId="44576"/>
    <cellStyle name="Связанная ячейка 2 8 4" xfId="44577"/>
    <cellStyle name="Связанная ячейка 2 8 5" xfId="44578"/>
    <cellStyle name="Связанная ячейка 2 8 5 2" xfId="44579"/>
    <cellStyle name="Связанная ячейка 2 8 6" xfId="44580"/>
    <cellStyle name="Связанная ячейка 2 8 6 2" xfId="44581"/>
    <cellStyle name="Связанная ячейка 2 8 7" xfId="44582"/>
    <cellStyle name="Связанная ячейка 2 8 8" xfId="44583"/>
    <cellStyle name="Связанная ячейка 2 8 9" xfId="44584"/>
    <cellStyle name="Связанная ячейка 2 9" xfId="44585"/>
    <cellStyle name="Связанная ячейка 2 9 10" xfId="44586"/>
    <cellStyle name="Связанная ячейка 2 9 11" xfId="44587"/>
    <cellStyle name="Связанная ячейка 2 9 2" xfId="44588"/>
    <cellStyle name="Связанная ячейка 2 9 3" xfId="44589"/>
    <cellStyle name="Связанная ячейка 2 9 4" xfId="44590"/>
    <cellStyle name="Связанная ячейка 2 9 5" xfId="44591"/>
    <cellStyle name="Связанная ячейка 2 9 5 2" xfId="44592"/>
    <cellStyle name="Связанная ячейка 2 9 6" xfId="44593"/>
    <cellStyle name="Связанная ячейка 2 9 6 2" xfId="44594"/>
    <cellStyle name="Связанная ячейка 2 9 7" xfId="44595"/>
    <cellStyle name="Связанная ячейка 2 9 8" xfId="44596"/>
    <cellStyle name="Связанная ячейка 2 9 9" xfId="44597"/>
    <cellStyle name="Связанная ячейка 2_амортизация" xfId="44598"/>
    <cellStyle name="Связанная ячейка 3" xfId="44599"/>
    <cellStyle name="Связанная ячейка 3 10" xfId="44600"/>
    <cellStyle name="Связанная ячейка 3 11" xfId="44601"/>
    <cellStyle name="Связанная ячейка 3 2" xfId="44602"/>
    <cellStyle name="Связанная ячейка 3 3" xfId="44603"/>
    <cellStyle name="Связанная ячейка 3 4" xfId="44604"/>
    <cellStyle name="Связанная ячейка 3 5" xfId="44605"/>
    <cellStyle name="Связанная ячейка 3 5 2" xfId="44606"/>
    <cellStyle name="Связанная ячейка 3 6" xfId="44607"/>
    <cellStyle name="Связанная ячейка 3 6 2" xfId="44608"/>
    <cellStyle name="Связанная ячейка 3 7" xfId="44609"/>
    <cellStyle name="Связанная ячейка 3 8" xfId="44610"/>
    <cellStyle name="Связанная ячейка 3 9" xfId="44611"/>
    <cellStyle name="Связанная ячейка 4" xfId="44612"/>
    <cellStyle name="Связанная ячейка 4 10" xfId="44613"/>
    <cellStyle name="Связанная ячейка 4 11" xfId="44614"/>
    <cellStyle name="Связанная ячейка 4 2" xfId="44615"/>
    <cellStyle name="Связанная ячейка 4 2 2" xfId="44616"/>
    <cellStyle name="Связанная ячейка 4 2 2 2" xfId="44617"/>
    <cellStyle name="Связанная ячейка 4 2 2 3" xfId="44618"/>
    <cellStyle name="Связанная ячейка 4 2 3" xfId="44619"/>
    <cellStyle name="Связанная ячейка 4 3" xfId="44620"/>
    <cellStyle name="Связанная ячейка 4 4" xfId="44621"/>
    <cellStyle name="Связанная ячейка 4 4 2" xfId="44622"/>
    <cellStyle name="Связанная ячейка 4 5" xfId="44623"/>
    <cellStyle name="Связанная ячейка 4 6" xfId="44624"/>
    <cellStyle name="Связанная ячейка 4 7" xfId="44625"/>
    <cellStyle name="Связанная ячейка 4 8" xfId="44626"/>
    <cellStyle name="Связанная ячейка 4 9" xfId="44627"/>
    <cellStyle name="Связанная ячейка 5" xfId="44628"/>
    <cellStyle name="Связанная ячейка 5 2" xfId="44629"/>
    <cellStyle name="Связанная ячейка 5 3" xfId="44630"/>
    <cellStyle name="Связанная ячейка 6" xfId="44631"/>
    <cellStyle name="Связанная ячейка 6 2" xfId="44632"/>
    <cellStyle name="Связанная ячейка 7" xfId="44633"/>
    <cellStyle name="Связанная ячейка 8" xfId="44634"/>
    <cellStyle name="Связанная ячейка 9" xfId="44635"/>
    <cellStyle name="Стиль 1" xfId="44636"/>
    <cellStyle name="Стиль 1 10" xfId="44637"/>
    <cellStyle name="Стиль 1 10 2" xfId="44638"/>
    <cellStyle name="Стиль 1 11" xfId="44639"/>
    <cellStyle name="Стиль 1 11 2" xfId="44640"/>
    <cellStyle name="Стиль 1 12" xfId="44641"/>
    <cellStyle name="Стиль 1 12 2" xfId="44642"/>
    <cellStyle name="Стиль 1 13" xfId="44643"/>
    <cellStyle name="Стиль 1 13 2" xfId="44644"/>
    <cellStyle name="Стиль 1 13 3" xfId="44645"/>
    <cellStyle name="Стиль 1 14" xfId="44646"/>
    <cellStyle name="Стиль 1 15" xfId="44647"/>
    <cellStyle name="Стиль 1 16" xfId="44648"/>
    <cellStyle name="Стиль 1 17" xfId="44649"/>
    <cellStyle name="Стиль 1 18" xfId="44650"/>
    <cellStyle name="Стиль 1 19" xfId="44651"/>
    <cellStyle name="Стиль 1 2" xfId="44652"/>
    <cellStyle name="Стиль 1 20" xfId="44653"/>
    <cellStyle name="Стиль 1 3" xfId="44654"/>
    <cellStyle name="Стиль 1 4" xfId="44655"/>
    <cellStyle name="Стиль 1 5" xfId="44656"/>
    <cellStyle name="Стиль 1 6" xfId="44657"/>
    <cellStyle name="Стиль 1 7" xfId="44658"/>
    <cellStyle name="Стиль 1 8" xfId="44659"/>
    <cellStyle name="Стиль 1 9" xfId="44660"/>
    <cellStyle name="Стиль 1_Исполнение ФП августа 2009" xfId="44661"/>
    <cellStyle name="Стиль 2" xfId="44662"/>
    <cellStyle name="Субсчет" xfId="44663"/>
    <cellStyle name="Текст предупреждения 10" xfId="44664"/>
    <cellStyle name="Текст предупреждения 11" xfId="44665"/>
    <cellStyle name="Текст предупреждения 11 2" xfId="44666"/>
    <cellStyle name="Текст предупреждения 11 3" xfId="44667"/>
    <cellStyle name="Текст предупреждения 11 4" xfId="44668"/>
    <cellStyle name="Текст предупреждения 12" xfId="44669"/>
    <cellStyle name="Текст предупреждения 13" xfId="44670"/>
    <cellStyle name="Текст предупреждения 14" xfId="44671"/>
    <cellStyle name="Текст предупреждения 15" xfId="44672"/>
    <cellStyle name="Текст предупреждения 15 2" xfId="44673"/>
    <cellStyle name="Текст предупреждения 16" xfId="44674"/>
    <cellStyle name="Текст предупреждения 17" xfId="44675"/>
    <cellStyle name="Текст предупреждения 18" xfId="44676"/>
    <cellStyle name="Текст предупреждения 19" xfId="44677"/>
    <cellStyle name="Текст предупреждения 2" xfId="44678"/>
    <cellStyle name="Текст предупреждения 2 10" xfId="44679"/>
    <cellStyle name="Текст предупреждения 2 10 10" xfId="44680"/>
    <cellStyle name="Текст предупреждения 2 10 11" xfId="44681"/>
    <cellStyle name="Текст предупреждения 2 10 2" xfId="44682"/>
    <cellStyle name="Текст предупреждения 2 10 3" xfId="44683"/>
    <cellStyle name="Текст предупреждения 2 10 4" xfId="44684"/>
    <cellStyle name="Текст предупреждения 2 10 5" xfId="44685"/>
    <cellStyle name="Текст предупреждения 2 10 5 2" xfId="44686"/>
    <cellStyle name="Текст предупреждения 2 10 6" xfId="44687"/>
    <cellStyle name="Текст предупреждения 2 10 6 2" xfId="44688"/>
    <cellStyle name="Текст предупреждения 2 10 7" xfId="44689"/>
    <cellStyle name="Текст предупреждения 2 10 8" xfId="44690"/>
    <cellStyle name="Текст предупреждения 2 10 9" xfId="44691"/>
    <cellStyle name="Текст предупреждения 2 11" xfId="44692"/>
    <cellStyle name="Текст предупреждения 2 11 10" xfId="44693"/>
    <cellStyle name="Текст предупреждения 2 11 11" xfId="44694"/>
    <cellStyle name="Текст предупреждения 2 11 2" xfId="44695"/>
    <cellStyle name="Текст предупреждения 2 11 3" xfId="44696"/>
    <cellStyle name="Текст предупреждения 2 11 4" xfId="44697"/>
    <cellStyle name="Текст предупреждения 2 11 5" xfId="44698"/>
    <cellStyle name="Текст предупреждения 2 11 5 2" xfId="44699"/>
    <cellStyle name="Текст предупреждения 2 11 6" xfId="44700"/>
    <cellStyle name="Текст предупреждения 2 11 6 2" xfId="44701"/>
    <cellStyle name="Текст предупреждения 2 11 7" xfId="44702"/>
    <cellStyle name="Текст предупреждения 2 11 8" xfId="44703"/>
    <cellStyle name="Текст предупреждения 2 11 9" xfId="44704"/>
    <cellStyle name="Текст предупреждения 2 12" xfId="44705"/>
    <cellStyle name="Текст предупреждения 2 12 2" xfId="44706"/>
    <cellStyle name="Текст предупреждения 2 12 3" xfId="44707"/>
    <cellStyle name="Текст предупреждения 2 13" xfId="44708"/>
    <cellStyle name="Текст предупреждения 2 13 2" xfId="44709"/>
    <cellStyle name="Текст предупреждения 2 13 3" xfId="44710"/>
    <cellStyle name="Текст предупреждения 2 14" xfId="44711"/>
    <cellStyle name="Текст предупреждения 2 14 2" xfId="44712"/>
    <cellStyle name="Текст предупреждения 2 14 3" xfId="44713"/>
    <cellStyle name="Текст предупреждения 2 15" xfId="44714"/>
    <cellStyle name="Текст предупреждения 2 15 2" xfId="44715"/>
    <cellStyle name="Текст предупреждения 2 15 3" xfId="44716"/>
    <cellStyle name="Текст предупреждения 2 16" xfId="44717"/>
    <cellStyle name="Текст предупреждения 2 16 2" xfId="44718"/>
    <cellStyle name="Текст предупреждения 2 16 3" xfId="44719"/>
    <cellStyle name="Текст предупреждения 2 17" xfId="44720"/>
    <cellStyle name="Текст предупреждения 2 18" xfId="44721"/>
    <cellStyle name="Текст предупреждения 2 19" xfId="44722"/>
    <cellStyle name="Текст предупреждения 2 2" xfId="44723"/>
    <cellStyle name="Текст предупреждения 2 2 10" xfId="44724"/>
    <cellStyle name="Текст предупреждения 2 2 11" xfId="44725"/>
    <cellStyle name="Текст предупреждения 2 2 2" xfId="44726"/>
    <cellStyle name="Текст предупреждения 2 2 3" xfId="44727"/>
    <cellStyle name="Текст предупреждения 2 2 4" xfId="44728"/>
    <cellStyle name="Текст предупреждения 2 2 5" xfId="44729"/>
    <cellStyle name="Текст предупреждения 2 2 5 2" xfId="44730"/>
    <cellStyle name="Текст предупреждения 2 2 6" xfId="44731"/>
    <cellStyle name="Текст предупреждения 2 2 6 2" xfId="44732"/>
    <cellStyle name="Текст предупреждения 2 2 7" xfId="44733"/>
    <cellStyle name="Текст предупреждения 2 2 8" xfId="44734"/>
    <cellStyle name="Текст предупреждения 2 2 9" xfId="44735"/>
    <cellStyle name="Текст предупреждения 2 20" xfId="44736"/>
    <cellStyle name="Текст предупреждения 2 21" xfId="44737"/>
    <cellStyle name="Текст предупреждения 2 22" xfId="44738"/>
    <cellStyle name="Текст предупреждения 2 22 2" xfId="44739"/>
    <cellStyle name="Текст предупреждения 2 23" xfId="44740"/>
    <cellStyle name="Текст предупреждения 2 24" xfId="44741"/>
    <cellStyle name="Текст предупреждения 2 25" xfId="44742"/>
    <cellStyle name="Текст предупреждения 2 26" xfId="44743"/>
    <cellStyle name="Текст предупреждения 2 27" xfId="44744"/>
    <cellStyle name="Текст предупреждения 2 28" xfId="44745"/>
    <cellStyle name="Текст предупреждения 2 29" xfId="44746"/>
    <cellStyle name="Текст предупреждения 2 3" xfId="44747"/>
    <cellStyle name="Текст предупреждения 2 3 10" xfId="44748"/>
    <cellStyle name="Текст предупреждения 2 3 11" xfId="44749"/>
    <cellStyle name="Текст предупреждения 2 3 2" xfId="44750"/>
    <cellStyle name="Текст предупреждения 2 3 3" xfId="44751"/>
    <cellStyle name="Текст предупреждения 2 3 4" xfId="44752"/>
    <cellStyle name="Текст предупреждения 2 3 5" xfId="44753"/>
    <cellStyle name="Текст предупреждения 2 3 5 2" xfId="44754"/>
    <cellStyle name="Текст предупреждения 2 3 6" xfId="44755"/>
    <cellStyle name="Текст предупреждения 2 3 6 2" xfId="44756"/>
    <cellStyle name="Текст предупреждения 2 3 7" xfId="44757"/>
    <cellStyle name="Текст предупреждения 2 3 8" xfId="44758"/>
    <cellStyle name="Текст предупреждения 2 3 9" xfId="44759"/>
    <cellStyle name="Текст предупреждения 2 4" xfId="44760"/>
    <cellStyle name="Текст предупреждения 2 4 10" xfId="44761"/>
    <cellStyle name="Текст предупреждения 2 4 11" xfId="44762"/>
    <cellStyle name="Текст предупреждения 2 4 2" xfId="44763"/>
    <cellStyle name="Текст предупреждения 2 4 3" xfId="44764"/>
    <cellStyle name="Текст предупреждения 2 4 4" xfId="44765"/>
    <cellStyle name="Текст предупреждения 2 4 5" xfId="44766"/>
    <cellStyle name="Текст предупреждения 2 4 5 2" xfId="44767"/>
    <cellStyle name="Текст предупреждения 2 4 6" xfId="44768"/>
    <cellStyle name="Текст предупреждения 2 4 6 2" xfId="44769"/>
    <cellStyle name="Текст предупреждения 2 4 7" xfId="44770"/>
    <cellStyle name="Текст предупреждения 2 4 8" xfId="44771"/>
    <cellStyle name="Текст предупреждения 2 4 9" xfId="44772"/>
    <cellStyle name="Текст предупреждения 2 5" xfId="44773"/>
    <cellStyle name="Текст предупреждения 2 5 10" xfId="44774"/>
    <cellStyle name="Текст предупреждения 2 5 11" xfId="44775"/>
    <cellStyle name="Текст предупреждения 2 5 2" xfId="44776"/>
    <cellStyle name="Текст предупреждения 2 5 3" xfId="44777"/>
    <cellStyle name="Текст предупреждения 2 5 4" xfId="44778"/>
    <cellStyle name="Текст предупреждения 2 5 5" xfId="44779"/>
    <cellStyle name="Текст предупреждения 2 5 5 2" xfId="44780"/>
    <cellStyle name="Текст предупреждения 2 5 6" xfId="44781"/>
    <cellStyle name="Текст предупреждения 2 5 6 2" xfId="44782"/>
    <cellStyle name="Текст предупреждения 2 5 7" xfId="44783"/>
    <cellStyle name="Текст предупреждения 2 5 8" xfId="44784"/>
    <cellStyle name="Текст предупреждения 2 5 9" xfId="44785"/>
    <cellStyle name="Текст предупреждения 2 6" xfId="44786"/>
    <cellStyle name="Текст предупреждения 2 6 10" xfId="44787"/>
    <cellStyle name="Текст предупреждения 2 6 11" xfId="44788"/>
    <cellStyle name="Текст предупреждения 2 6 2" xfId="44789"/>
    <cellStyle name="Текст предупреждения 2 6 3" xfId="44790"/>
    <cellStyle name="Текст предупреждения 2 6 4" xfId="44791"/>
    <cellStyle name="Текст предупреждения 2 6 5" xfId="44792"/>
    <cellStyle name="Текст предупреждения 2 6 5 2" xfId="44793"/>
    <cellStyle name="Текст предупреждения 2 6 6" xfId="44794"/>
    <cellStyle name="Текст предупреждения 2 6 6 2" xfId="44795"/>
    <cellStyle name="Текст предупреждения 2 6 7" xfId="44796"/>
    <cellStyle name="Текст предупреждения 2 6 8" xfId="44797"/>
    <cellStyle name="Текст предупреждения 2 6 9" xfId="44798"/>
    <cellStyle name="Текст предупреждения 2 7" xfId="44799"/>
    <cellStyle name="Текст предупреждения 2 7 10" xfId="44800"/>
    <cellStyle name="Текст предупреждения 2 7 11" xfId="44801"/>
    <cellStyle name="Текст предупреждения 2 7 2" xfId="44802"/>
    <cellStyle name="Текст предупреждения 2 7 3" xfId="44803"/>
    <cellStyle name="Текст предупреждения 2 7 4" xfId="44804"/>
    <cellStyle name="Текст предупреждения 2 7 5" xfId="44805"/>
    <cellStyle name="Текст предупреждения 2 7 5 2" xfId="44806"/>
    <cellStyle name="Текст предупреждения 2 7 6" xfId="44807"/>
    <cellStyle name="Текст предупреждения 2 7 6 2" xfId="44808"/>
    <cellStyle name="Текст предупреждения 2 7 7" xfId="44809"/>
    <cellStyle name="Текст предупреждения 2 7 8" xfId="44810"/>
    <cellStyle name="Текст предупреждения 2 7 9" xfId="44811"/>
    <cellStyle name="Текст предупреждения 2 8" xfId="44812"/>
    <cellStyle name="Текст предупреждения 2 8 10" xfId="44813"/>
    <cellStyle name="Текст предупреждения 2 8 11" xfId="44814"/>
    <cellStyle name="Текст предупреждения 2 8 2" xfId="44815"/>
    <cellStyle name="Текст предупреждения 2 8 3" xfId="44816"/>
    <cellStyle name="Текст предупреждения 2 8 4" xfId="44817"/>
    <cellStyle name="Текст предупреждения 2 8 5" xfId="44818"/>
    <cellStyle name="Текст предупреждения 2 8 5 2" xfId="44819"/>
    <cellStyle name="Текст предупреждения 2 8 6" xfId="44820"/>
    <cellStyle name="Текст предупреждения 2 8 6 2" xfId="44821"/>
    <cellStyle name="Текст предупреждения 2 8 7" xfId="44822"/>
    <cellStyle name="Текст предупреждения 2 8 8" xfId="44823"/>
    <cellStyle name="Текст предупреждения 2 8 9" xfId="44824"/>
    <cellStyle name="Текст предупреждения 2 9" xfId="44825"/>
    <cellStyle name="Текст предупреждения 2 9 10" xfId="44826"/>
    <cellStyle name="Текст предупреждения 2 9 11" xfId="44827"/>
    <cellStyle name="Текст предупреждения 2 9 2" xfId="44828"/>
    <cellStyle name="Текст предупреждения 2 9 3" xfId="44829"/>
    <cellStyle name="Текст предупреждения 2 9 4" xfId="44830"/>
    <cellStyle name="Текст предупреждения 2 9 5" xfId="44831"/>
    <cellStyle name="Текст предупреждения 2 9 5 2" xfId="44832"/>
    <cellStyle name="Текст предупреждения 2 9 6" xfId="44833"/>
    <cellStyle name="Текст предупреждения 2 9 6 2" xfId="44834"/>
    <cellStyle name="Текст предупреждения 2 9 7" xfId="44835"/>
    <cellStyle name="Текст предупреждения 2 9 8" xfId="44836"/>
    <cellStyle name="Текст предупреждения 2 9 9" xfId="44837"/>
    <cellStyle name="Текст предупреждения 2_амортизация" xfId="44838"/>
    <cellStyle name="Текст предупреждения 3" xfId="44839"/>
    <cellStyle name="Текст предупреждения 3 10" xfId="44840"/>
    <cellStyle name="Текст предупреждения 3 11" xfId="44841"/>
    <cellStyle name="Текст предупреждения 3 2" xfId="44842"/>
    <cellStyle name="Текст предупреждения 3 3" xfId="44843"/>
    <cellStyle name="Текст предупреждения 3 4" xfId="44844"/>
    <cellStyle name="Текст предупреждения 3 5" xfId="44845"/>
    <cellStyle name="Текст предупреждения 3 5 2" xfId="44846"/>
    <cellStyle name="Текст предупреждения 3 6" xfId="44847"/>
    <cellStyle name="Текст предупреждения 3 6 2" xfId="44848"/>
    <cellStyle name="Текст предупреждения 3 7" xfId="44849"/>
    <cellStyle name="Текст предупреждения 3 8" xfId="44850"/>
    <cellStyle name="Текст предупреждения 3 9" xfId="44851"/>
    <cellStyle name="Текст предупреждения 4" xfId="44852"/>
    <cellStyle name="Текст предупреждения 4 10" xfId="44853"/>
    <cellStyle name="Текст предупреждения 4 11" xfId="44854"/>
    <cellStyle name="Текст предупреждения 4 2" xfId="44855"/>
    <cellStyle name="Текст предупреждения 4 2 2" xfId="44856"/>
    <cellStyle name="Текст предупреждения 4 2 2 2" xfId="44857"/>
    <cellStyle name="Текст предупреждения 4 2 2 3" xfId="44858"/>
    <cellStyle name="Текст предупреждения 4 2 3" xfId="44859"/>
    <cellStyle name="Текст предупреждения 4 3" xfId="44860"/>
    <cellStyle name="Текст предупреждения 4 4" xfId="44861"/>
    <cellStyle name="Текст предупреждения 4 4 2" xfId="44862"/>
    <cellStyle name="Текст предупреждения 4 5" xfId="44863"/>
    <cellStyle name="Текст предупреждения 4 6" xfId="44864"/>
    <cellStyle name="Текст предупреждения 4 7" xfId="44865"/>
    <cellStyle name="Текст предупреждения 4 8" xfId="44866"/>
    <cellStyle name="Текст предупреждения 4 9" xfId="44867"/>
    <cellStyle name="Текст предупреждения 5" xfId="44868"/>
    <cellStyle name="Текст предупреждения 5 2" xfId="44869"/>
    <cellStyle name="Текст предупреждения 5 3" xfId="44870"/>
    <cellStyle name="Текст предупреждения 6" xfId="44871"/>
    <cellStyle name="Текст предупреждения 6 2" xfId="44872"/>
    <cellStyle name="Текст предупреждения 7" xfId="44873"/>
    <cellStyle name="Текст предупреждения 8" xfId="44874"/>
    <cellStyle name="Текст предупреждения 9" xfId="44875"/>
    <cellStyle name="Тысячи [0]_01.02.98" xfId="44876"/>
    <cellStyle name="Тысячи_01.02.98" xfId="44877"/>
    <cellStyle name="Финансовый" xfId="48151" builtinId="3"/>
    <cellStyle name="Финансовый [0] 2" xfId="44878"/>
    <cellStyle name="Финансовый [0] 2 10" xfId="44879"/>
    <cellStyle name="Финансовый [0] 2 11" xfId="44880"/>
    <cellStyle name="Финансовый [0] 2 12" xfId="44881"/>
    <cellStyle name="Финансовый [0] 2 2" xfId="44882"/>
    <cellStyle name="Финансовый [0] 2 2 2" xfId="44883"/>
    <cellStyle name="Финансовый [0] 2 2 3" xfId="44884"/>
    <cellStyle name="Финансовый [0] 2 2 4" xfId="44885"/>
    <cellStyle name="Финансовый [0] 2 2 5" xfId="44886"/>
    <cellStyle name="Финансовый [0] 2 2 6" xfId="44887"/>
    <cellStyle name="Финансовый [0] 2 3" xfId="44888"/>
    <cellStyle name="Финансовый [0] 2 3 2" xfId="44889"/>
    <cellStyle name="Финансовый [0] 2 4" xfId="44890"/>
    <cellStyle name="Финансовый [0] 2 5" xfId="44891"/>
    <cellStyle name="Финансовый [0] 2 6" xfId="44892"/>
    <cellStyle name="Финансовый [0] 2 7" xfId="44893"/>
    <cellStyle name="Финансовый [0] 2 7 2" xfId="44894"/>
    <cellStyle name="Финансовый [0] 2 8" xfId="44895"/>
    <cellStyle name="Финансовый [0] 2 8 2" xfId="44896"/>
    <cellStyle name="Финансовый [0] 2 9" xfId="44897"/>
    <cellStyle name="Финансовый [0] 3" xfId="44898"/>
    <cellStyle name="Финансовый [0] 3 10" xfId="44899"/>
    <cellStyle name="Финансовый [0] 3 11" xfId="44900"/>
    <cellStyle name="Финансовый [0] 3 2" xfId="44901"/>
    <cellStyle name="Финансовый [0] 3 3" xfId="44902"/>
    <cellStyle name="Финансовый [0] 3 4" xfId="44903"/>
    <cellStyle name="Финансовый [0] 3 5" xfId="44904"/>
    <cellStyle name="Финансовый [0] 3 5 2" xfId="44905"/>
    <cellStyle name="Финансовый [0] 3 6" xfId="44906"/>
    <cellStyle name="Финансовый [0] 3 6 2" xfId="44907"/>
    <cellStyle name="Финансовый [0] 3 7" xfId="44908"/>
    <cellStyle name="Финансовый [0] 3 8" xfId="44909"/>
    <cellStyle name="Финансовый [0] 3 9" xfId="44910"/>
    <cellStyle name="Финансовый [0] 4" xfId="44911"/>
    <cellStyle name="Финансовый [0] 4 2" xfId="44912"/>
    <cellStyle name="Финансовый 10" xfId="44913"/>
    <cellStyle name="Финансовый 10 2" xfId="44914"/>
    <cellStyle name="Финансовый 10 3" xfId="44915"/>
    <cellStyle name="Финансовый 11" xfId="44916"/>
    <cellStyle name="Финансовый 11 10" xfId="44917"/>
    <cellStyle name="Финансовый 11 11" xfId="44918"/>
    <cellStyle name="Финансовый 11 12" xfId="44919"/>
    <cellStyle name="Финансовый 11 13" xfId="44920"/>
    <cellStyle name="Финансовый 11 14" xfId="44921"/>
    <cellStyle name="Финансовый 11 15" xfId="44922"/>
    <cellStyle name="Финансовый 11 16" xfId="44923"/>
    <cellStyle name="Финансовый 11 17" xfId="44924"/>
    <cellStyle name="Финансовый 11 18" xfId="44925"/>
    <cellStyle name="Финансовый 11 19" xfId="44926"/>
    <cellStyle name="Финансовый 11 2" xfId="44927"/>
    <cellStyle name="Финансовый 11 2 10" xfId="44928"/>
    <cellStyle name="Финансовый 11 2 11" xfId="44929"/>
    <cellStyle name="Финансовый 11 2 12" xfId="44930"/>
    <cellStyle name="Финансовый 11 2 13" xfId="44931"/>
    <cellStyle name="Финансовый 11 2 14" xfId="44932"/>
    <cellStyle name="Финансовый 11 2 15" xfId="44933"/>
    <cellStyle name="Финансовый 11 2 16" xfId="44934"/>
    <cellStyle name="Финансовый 11 2 17" xfId="44935"/>
    <cellStyle name="Финансовый 11 2 18" xfId="44936"/>
    <cellStyle name="Финансовый 11 2 19" xfId="44937"/>
    <cellStyle name="Финансовый 11 2 2" xfId="44938"/>
    <cellStyle name="Финансовый 11 2 2 10" xfId="44939"/>
    <cellStyle name="Финансовый 11 2 2 11" xfId="44940"/>
    <cellStyle name="Финансовый 11 2 2 12" xfId="44941"/>
    <cellStyle name="Финансовый 11 2 2 13" xfId="44942"/>
    <cellStyle name="Финансовый 11 2 2 14" xfId="44943"/>
    <cellStyle name="Финансовый 11 2 2 15" xfId="44944"/>
    <cellStyle name="Финансовый 11 2 2 16" xfId="44945"/>
    <cellStyle name="Финансовый 11 2 2 17" xfId="44946"/>
    <cellStyle name="Финансовый 11 2 2 18" xfId="44947"/>
    <cellStyle name="Финансовый 11 2 2 19" xfId="44948"/>
    <cellStyle name="Финансовый 11 2 2 2" xfId="44949"/>
    <cellStyle name="Финансовый 11 2 2 2 10" xfId="44950"/>
    <cellStyle name="Финансовый 11 2 2 2 11" xfId="44951"/>
    <cellStyle name="Финансовый 11 2 2 2 12" xfId="44952"/>
    <cellStyle name="Финансовый 11 2 2 2 13" xfId="44953"/>
    <cellStyle name="Финансовый 11 2 2 2 14" xfId="44954"/>
    <cellStyle name="Финансовый 11 2 2 2 15" xfId="44955"/>
    <cellStyle name="Финансовый 11 2 2 2 16" xfId="44956"/>
    <cellStyle name="Финансовый 11 2 2 2 17" xfId="44957"/>
    <cellStyle name="Финансовый 11 2 2 2 18" xfId="44958"/>
    <cellStyle name="Финансовый 11 2 2 2 2" xfId="44959"/>
    <cellStyle name="Финансовый 11 2 2 2 3" xfId="44960"/>
    <cellStyle name="Финансовый 11 2 2 2 4" xfId="44961"/>
    <cellStyle name="Финансовый 11 2 2 2 5" xfId="44962"/>
    <cellStyle name="Финансовый 11 2 2 2 6" xfId="44963"/>
    <cellStyle name="Финансовый 11 2 2 2 7" xfId="44964"/>
    <cellStyle name="Финансовый 11 2 2 2 8" xfId="44965"/>
    <cellStyle name="Финансовый 11 2 2 2 9" xfId="44966"/>
    <cellStyle name="Финансовый 11 2 2 20" xfId="44967"/>
    <cellStyle name="Финансовый 11 2 2 21" xfId="44968"/>
    <cellStyle name="Финансовый 11 2 2 3" xfId="44969"/>
    <cellStyle name="Финансовый 11 2 2 3 10" xfId="44970"/>
    <cellStyle name="Финансовый 11 2 2 3 11" xfId="44971"/>
    <cellStyle name="Финансовый 11 2 2 3 12" xfId="44972"/>
    <cellStyle name="Финансовый 11 2 2 3 13" xfId="44973"/>
    <cellStyle name="Финансовый 11 2 2 3 14" xfId="44974"/>
    <cellStyle name="Финансовый 11 2 2 3 15" xfId="44975"/>
    <cellStyle name="Финансовый 11 2 2 3 16" xfId="44976"/>
    <cellStyle name="Финансовый 11 2 2 3 17" xfId="44977"/>
    <cellStyle name="Финансовый 11 2 2 3 18" xfId="44978"/>
    <cellStyle name="Финансовый 11 2 2 3 2" xfId="44979"/>
    <cellStyle name="Финансовый 11 2 2 3 3" xfId="44980"/>
    <cellStyle name="Финансовый 11 2 2 3 4" xfId="44981"/>
    <cellStyle name="Финансовый 11 2 2 3 5" xfId="44982"/>
    <cellStyle name="Финансовый 11 2 2 3 6" xfId="44983"/>
    <cellStyle name="Финансовый 11 2 2 3 7" xfId="44984"/>
    <cellStyle name="Финансовый 11 2 2 3 8" xfId="44985"/>
    <cellStyle name="Финансовый 11 2 2 3 9" xfId="44986"/>
    <cellStyle name="Финансовый 11 2 2 4" xfId="44987"/>
    <cellStyle name="Финансовый 11 2 2 4 10" xfId="44988"/>
    <cellStyle name="Финансовый 11 2 2 4 11" xfId="44989"/>
    <cellStyle name="Финансовый 11 2 2 4 12" xfId="44990"/>
    <cellStyle name="Финансовый 11 2 2 4 13" xfId="44991"/>
    <cellStyle name="Финансовый 11 2 2 4 14" xfId="44992"/>
    <cellStyle name="Финансовый 11 2 2 4 15" xfId="44993"/>
    <cellStyle name="Финансовый 11 2 2 4 16" xfId="44994"/>
    <cellStyle name="Финансовый 11 2 2 4 17" xfId="44995"/>
    <cellStyle name="Финансовый 11 2 2 4 18" xfId="44996"/>
    <cellStyle name="Финансовый 11 2 2 4 2" xfId="44997"/>
    <cellStyle name="Финансовый 11 2 2 4 3" xfId="44998"/>
    <cellStyle name="Финансовый 11 2 2 4 4" xfId="44999"/>
    <cellStyle name="Финансовый 11 2 2 4 5" xfId="45000"/>
    <cellStyle name="Финансовый 11 2 2 4 6" xfId="45001"/>
    <cellStyle name="Финансовый 11 2 2 4 7" xfId="45002"/>
    <cellStyle name="Финансовый 11 2 2 4 8" xfId="45003"/>
    <cellStyle name="Финансовый 11 2 2 4 9" xfId="45004"/>
    <cellStyle name="Финансовый 11 2 2 5" xfId="45005"/>
    <cellStyle name="Финансовый 11 2 2 6" xfId="45006"/>
    <cellStyle name="Финансовый 11 2 2 7" xfId="45007"/>
    <cellStyle name="Финансовый 11 2 2 8" xfId="45008"/>
    <cellStyle name="Финансовый 11 2 2 9" xfId="45009"/>
    <cellStyle name="Финансовый 11 2 20" xfId="45010"/>
    <cellStyle name="Финансовый 11 2 21" xfId="45011"/>
    <cellStyle name="Финансовый 11 2 22" xfId="45012"/>
    <cellStyle name="Финансовый 11 2 3" xfId="45013"/>
    <cellStyle name="Финансовый 11 2 3 10" xfId="45014"/>
    <cellStyle name="Финансовый 11 2 3 11" xfId="45015"/>
    <cellStyle name="Финансовый 11 2 3 12" xfId="45016"/>
    <cellStyle name="Финансовый 11 2 3 13" xfId="45017"/>
    <cellStyle name="Финансовый 11 2 3 14" xfId="45018"/>
    <cellStyle name="Финансовый 11 2 3 15" xfId="45019"/>
    <cellStyle name="Финансовый 11 2 3 16" xfId="45020"/>
    <cellStyle name="Финансовый 11 2 3 17" xfId="45021"/>
    <cellStyle name="Финансовый 11 2 3 18" xfId="45022"/>
    <cellStyle name="Финансовый 11 2 3 2" xfId="45023"/>
    <cellStyle name="Финансовый 11 2 3 3" xfId="45024"/>
    <cellStyle name="Финансовый 11 2 3 4" xfId="45025"/>
    <cellStyle name="Финансовый 11 2 3 5" xfId="45026"/>
    <cellStyle name="Финансовый 11 2 3 6" xfId="45027"/>
    <cellStyle name="Финансовый 11 2 3 7" xfId="45028"/>
    <cellStyle name="Финансовый 11 2 3 8" xfId="45029"/>
    <cellStyle name="Финансовый 11 2 3 9" xfId="45030"/>
    <cellStyle name="Финансовый 11 2 4" xfId="45031"/>
    <cellStyle name="Финансовый 11 2 4 10" xfId="45032"/>
    <cellStyle name="Финансовый 11 2 4 11" xfId="45033"/>
    <cellStyle name="Финансовый 11 2 4 12" xfId="45034"/>
    <cellStyle name="Финансовый 11 2 4 13" xfId="45035"/>
    <cellStyle name="Финансовый 11 2 4 14" xfId="45036"/>
    <cellStyle name="Финансовый 11 2 4 15" xfId="45037"/>
    <cellStyle name="Финансовый 11 2 4 16" xfId="45038"/>
    <cellStyle name="Финансовый 11 2 4 17" xfId="45039"/>
    <cellStyle name="Финансовый 11 2 4 18" xfId="45040"/>
    <cellStyle name="Финансовый 11 2 4 2" xfId="45041"/>
    <cellStyle name="Финансовый 11 2 4 3" xfId="45042"/>
    <cellStyle name="Финансовый 11 2 4 4" xfId="45043"/>
    <cellStyle name="Финансовый 11 2 4 5" xfId="45044"/>
    <cellStyle name="Финансовый 11 2 4 6" xfId="45045"/>
    <cellStyle name="Финансовый 11 2 4 7" xfId="45046"/>
    <cellStyle name="Финансовый 11 2 4 8" xfId="45047"/>
    <cellStyle name="Финансовый 11 2 4 9" xfId="45048"/>
    <cellStyle name="Финансовый 11 2 5" xfId="45049"/>
    <cellStyle name="Финансовый 11 2 5 10" xfId="45050"/>
    <cellStyle name="Финансовый 11 2 5 11" xfId="45051"/>
    <cellStyle name="Финансовый 11 2 5 12" xfId="45052"/>
    <cellStyle name="Финансовый 11 2 5 13" xfId="45053"/>
    <cellStyle name="Финансовый 11 2 5 14" xfId="45054"/>
    <cellStyle name="Финансовый 11 2 5 15" xfId="45055"/>
    <cellStyle name="Финансовый 11 2 5 16" xfId="45056"/>
    <cellStyle name="Финансовый 11 2 5 17" xfId="45057"/>
    <cellStyle name="Финансовый 11 2 5 18" xfId="45058"/>
    <cellStyle name="Финансовый 11 2 5 2" xfId="45059"/>
    <cellStyle name="Финансовый 11 2 5 3" xfId="45060"/>
    <cellStyle name="Финансовый 11 2 5 4" xfId="45061"/>
    <cellStyle name="Финансовый 11 2 5 5" xfId="45062"/>
    <cellStyle name="Финансовый 11 2 5 6" xfId="45063"/>
    <cellStyle name="Финансовый 11 2 5 7" xfId="45064"/>
    <cellStyle name="Финансовый 11 2 5 8" xfId="45065"/>
    <cellStyle name="Финансовый 11 2 5 9" xfId="45066"/>
    <cellStyle name="Финансовый 11 2 6" xfId="45067"/>
    <cellStyle name="Финансовый 11 2 7" xfId="45068"/>
    <cellStyle name="Финансовый 11 2 8" xfId="45069"/>
    <cellStyle name="Финансовый 11 2 9" xfId="45070"/>
    <cellStyle name="Финансовый 11 20" xfId="45071"/>
    <cellStyle name="Финансовый 11 21" xfId="45072"/>
    <cellStyle name="Финансовый 11 22" xfId="45073"/>
    <cellStyle name="Финансовый 11 23" xfId="45074"/>
    <cellStyle name="Финансовый 11 24" xfId="45075"/>
    <cellStyle name="Финансовый 11 3" xfId="45076"/>
    <cellStyle name="Финансовый 11 3 10" xfId="45077"/>
    <cellStyle name="Финансовый 11 3 11" xfId="45078"/>
    <cellStyle name="Финансовый 11 3 12" xfId="45079"/>
    <cellStyle name="Финансовый 11 3 13" xfId="45080"/>
    <cellStyle name="Финансовый 11 3 14" xfId="45081"/>
    <cellStyle name="Финансовый 11 3 15" xfId="45082"/>
    <cellStyle name="Финансовый 11 3 16" xfId="45083"/>
    <cellStyle name="Финансовый 11 3 17" xfId="45084"/>
    <cellStyle name="Финансовый 11 3 18" xfId="45085"/>
    <cellStyle name="Финансовый 11 3 19" xfId="45086"/>
    <cellStyle name="Финансовый 11 3 2" xfId="45087"/>
    <cellStyle name="Финансовый 11 3 2 10" xfId="45088"/>
    <cellStyle name="Финансовый 11 3 2 11" xfId="45089"/>
    <cellStyle name="Финансовый 11 3 2 12" xfId="45090"/>
    <cellStyle name="Финансовый 11 3 2 13" xfId="45091"/>
    <cellStyle name="Финансовый 11 3 2 14" xfId="45092"/>
    <cellStyle name="Финансовый 11 3 2 15" xfId="45093"/>
    <cellStyle name="Финансовый 11 3 2 16" xfId="45094"/>
    <cellStyle name="Финансовый 11 3 2 17" xfId="45095"/>
    <cellStyle name="Финансовый 11 3 2 18" xfId="45096"/>
    <cellStyle name="Финансовый 11 3 2 19" xfId="45097"/>
    <cellStyle name="Финансовый 11 3 2 2" xfId="45098"/>
    <cellStyle name="Финансовый 11 3 2 2 10" xfId="45099"/>
    <cellStyle name="Финансовый 11 3 2 2 11" xfId="45100"/>
    <cellStyle name="Финансовый 11 3 2 2 12" xfId="45101"/>
    <cellStyle name="Финансовый 11 3 2 2 13" xfId="45102"/>
    <cellStyle name="Финансовый 11 3 2 2 14" xfId="45103"/>
    <cellStyle name="Финансовый 11 3 2 2 15" xfId="45104"/>
    <cellStyle name="Финансовый 11 3 2 2 16" xfId="45105"/>
    <cellStyle name="Финансовый 11 3 2 2 17" xfId="45106"/>
    <cellStyle name="Финансовый 11 3 2 2 18" xfId="45107"/>
    <cellStyle name="Финансовый 11 3 2 2 2" xfId="45108"/>
    <cellStyle name="Финансовый 11 3 2 2 3" xfId="45109"/>
    <cellStyle name="Финансовый 11 3 2 2 4" xfId="45110"/>
    <cellStyle name="Финансовый 11 3 2 2 5" xfId="45111"/>
    <cellStyle name="Финансовый 11 3 2 2 6" xfId="45112"/>
    <cellStyle name="Финансовый 11 3 2 2 7" xfId="45113"/>
    <cellStyle name="Финансовый 11 3 2 2 8" xfId="45114"/>
    <cellStyle name="Финансовый 11 3 2 2 9" xfId="45115"/>
    <cellStyle name="Финансовый 11 3 2 20" xfId="45116"/>
    <cellStyle name="Финансовый 11 3 2 21" xfId="45117"/>
    <cellStyle name="Финансовый 11 3 2 3" xfId="45118"/>
    <cellStyle name="Финансовый 11 3 2 3 10" xfId="45119"/>
    <cellStyle name="Финансовый 11 3 2 3 11" xfId="45120"/>
    <cellStyle name="Финансовый 11 3 2 3 12" xfId="45121"/>
    <cellStyle name="Финансовый 11 3 2 3 13" xfId="45122"/>
    <cellStyle name="Финансовый 11 3 2 3 14" xfId="45123"/>
    <cellStyle name="Финансовый 11 3 2 3 15" xfId="45124"/>
    <cellStyle name="Финансовый 11 3 2 3 16" xfId="45125"/>
    <cellStyle name="Финансовый 11 3 2 3 17" xfId="45126"/>
    <cellStyle name="Финансовый 11 3 2 3 18" xfId="45127"/>
    <cellStyle name="Финансовый 11 3 2 3 2" xfId="45128"/>
    <cellStyle name="Финансовый 11 3 2 3 3" xfId="45129"/>
    <cellStyle name="Финансовый 11 3 2 3 4" xfId="45130"/>
    <cellStyle name="Финансовый 11 3 2 3 5" xfId="45131"/>
    <cellStyle name="Финансовый 11 3 2 3 6" xfId="45132"/>
    <cellStyle name="Финансовый 11 3 2 3 7" xfId="45133"/>
    <cellStyle name="Финансовый 11 3 2 3 8" xfId="45134"/>
    <cellStyle name="Финансовый 11 3 2 3 9" xfId="45135"/>
    <cellStyle name="Финансовый 11 3 2 4" xfId="45136"/>
    <cellStyle name="Финансовый 11 3 2 4 10" xfId="45137"/>
    <cellStyle name="Финансовый 11 3 2 4 11" xfId="45138"/>
    <cellStyle name="Финансовый 11 3 2 4 12" xfId="45139"/>
    <cellStyle name="Финансовый 11 3 2 4 13" xfId="45140"/>
    <cellStyle name="Финансовый 11 3 2 4 14" xfId="45141"/>
    <cellStyle name="Финансовый 11 3 2 4 15" xfId="45142"/>
    <cellStyle name="Финансовый 11 3 2 4 16" xfId="45143"/>
    <cellStyle name="Финансовый 11 3 2 4 17" xfId="45144"/>
    <cellStyle name="Финансовый 11 3 2 4 18" xfId="45145"/>
    <cellStyle name="Финансовый 11 3 2 4 2" xfId="45146"/>
    <cellStyle name="Финансовый 11 3 2 4 3" xfId="45147"/>
    <cellStyle name="Финансовый 11 3 2 4 4" xfId="45148"/>
    <cellStyle name="Финансовый 11 3 2 4 5" xfId="45149"/>
    <cellStyle name="Финансовый 11 3 2 4 6" xfId="45150"/>
    <cellStyle name="Финансовый 11 3 2 4 7" xfId="45151"/>
    <cellStyle name="Финансовый 11 3 2 4 8" xfId="45152"/>
    <cellStyle name="Финансовый 11 3 2 4 9" xfId="45153"/>
    <cellStyle name="Финансовый 11 3 2 5" xfId="45154"/>
    <cellStyle name="Финансовый 11 3 2 6" xfId="45155"/>
    <cellStyle name="Финансовый 11 3 2 7" xfId="45156"/>
    <cellStyle name="Финансовый 11 3 2 8" xfId="45157"/>
    <cellStyle name="Финансовый 11 3 2 9" xfId="45158"/>
    <cellStyle name="Финансовый 11 3 20" xfId="45159"/>
    <cellStyle name="Финансовый 11 3 21" xfId="45160"/>
    <cellStyle name="Финансовый 11 3 22" xfId="45161"/>
    <cellStyle name="Финансовый 11 3 3" xfId="45162"/>
    <cellStyle name="Финансовый 11 3 3 10" xfId="45163"/>
    <cellStyle name="Финансовый 11 3 3 11" xfId="45164"/>
    <cellStyle name="Финансовый 11 3 3 12" xfId="45165"/>
    <cellStyle name="Финансовый 11 3 3 13" xfId="45166"/>
    <cellStyle name="Финансовый 11 3 3 14" xfId="45167"/>
    <cellStyle name="Финансовый 11 3 3 15" xfId="45168"/>
    <cellStyle name="Финансовый 11 3 3 16" xfId="45169"/>
    <cellStyle name="Финансовый 11 3 3 17" xfId="45170"/>
    <cellStyle name="Финансовый 11 3 3 18" xfId="45171"/>
    <cellStyle name="Финансовый 11 3 3 2" xfId="45172"/>
    <cellStyle name="Финансовый 11 3 3 3" xfId="45173"/>
    <cellStyle name="Финансовый 11 3 3 4" xfId="45174"/>
    <cellStyle name="Финансовый 11 3 3 5" xfId="45175"/>
    <cellStyle name="Финансовый 11 3 3 6" xfId="45176"/>
    <cellStyle name="Финансовый 11 3 3 7" xfId="45177"/>
    <cellStyle name="Финансовый 11 3 3 8" xfId="45178"/>
    <cellStyle name="Финансовый 11 3 3 9" xfId="45179"/>
    <cellStyle name="Финансовый 11 3 4" xfId="45180"/>
    <cellStyle name="Финансовый 11 3 4 10" xfId="45181"/>
    <cellStyle name="Финансовый 11 3 4 11" xfId="45182"/>
    <cellStyle name="Финансовый 11 3 4 12" xfId="45183"/>
    <cellStyle name="Финансовый 11 3 4 13" xfId="45184"/>
    <cellStyle name="Финансовый 11 3 4 14" xfId="45185"/>
    <cellStyle name="Финансовый 11 3 4 15" xfId="45186"/>
    <cellStyle name="Финансовый 11 3 4 16" xfId="45187"/>
    <cellStyle name="Финансовый 11 3 4 17" xfId="45188"/>
    <cellStyle name="Финансовый 11 3 4 18" xfId="45189"/>
    <cellStyle name="Финансовый 11 3 4 2" xfId="45190"/>
    <cellStyle name="Финансовый 11 3 4 3" xfId="45191"/>
    <cellStyle name="Финансовый 11 3 4 4" xfId="45192"/>
    <cellStyle name="Финансовый 11 3 4 5" xfId="45193"/>
    <cellStyle name="Финансовый 11 3 4 6" xfId="45194"/>
    <cellStyle name="Финансовый 11 3 4 7" xfId="45195"/>
    <cellStyle name="Финансовый 11 3 4 8" xfId="45196"/>
    <cellStyle name="Финансовый 11 3 4 9" xfId="45197"/>
    <cellStyle name="Финансовый 11 3 5" xfId="45198"/>
    <cellStyle name="Финансовый 11 3 5 10" xfId="45199"/>
    <cellStyle name="Финансовый 11 3 5 11" xfId="45200"/>
    <cellStyle name="Финансовый 11 3 5 12" xfId="45201"/>
    <cellStyle name="Финансовый 11 3 5 13" xfId="45202"/>
    <cellStyle name="Финансовый 11 3 5 14" xfId="45203"/>
    <cellStyle name="Финансовый 11 3 5 15" xfId="45204"/>
    <cellStyle name="Финансовый 11 3 5 16" xfId="45205"/>
    <cellStyle name="Финансовый 11 3 5 17" xfId="45206"/>
    <cellStyle name="Финансовый 11 3 5 18" xfId="45207"/>
    <cellStyle name="Финансовый 11 3 5 2" xfId="45208"/>
    <cellStyle name="Финансовый 11 3 5 3" xfId="45209"/>
    <cellStyle name="Финансовый 11 3 5 4" xfId="45210"/>
    <cellStyle name="Финансовый 11 3 5 5" xfId="45211"/>
    <cellStyle name="Финансовый 11 3 5 6" xfId="45212"/>
    <cellStyle name="Финансовый 11 3 5 7" xfId="45213"/>
    <cellStyle name="Финансовый 11 3 5 8" xfId="45214"/>
    <cellStyle name="Финансовый 11 3 5 9" xfId="45215"/>
    <cellStyle name="Финансовый 11 3 6" xfId="45216"/>
    <cellStyle name="Финансовый 11 3 7" xfId="45217"/>
    <cellStyle name="Финансовый 11 3 8" xfId="45218"/>
    <cellStyle name="Финансовый 11 3 9" xfId="45219"/>
    <cellStyle name="Финансовый 11 4" xfId="45220"/>
    <cellStyle name="Финансовый 11 4 10" xfId="45221"/>
    <cellStyle name="Финансовый 11 4 11" xfId="45222"/>
    <cellStyle name="Финансовый 11 4 12" xfId="45223"/>
    <cellStyle name="Финансовый 11 4 13" xfId="45224"/>
    <cellStyle name="Финансовый 11 4 14" xfId="45225"/>
    <cellStyle name="Финансовый 11 4 15" xfId="45226"/>
    <cellStyle name="Финансовый 11 4 16" xfId="45227"/>
    <cellStyle name="Финансовый 11 4 17" xfId="45228"/>
    <cellStyle name="Финансовый 11 4 18" xfId="45229"/>
    <cellStyle name="Финансовый 11 4 19" xfId="45230"/>
    <cellStyle name="Финансовый 11 4 2" xfId="45231"/>
    <cellStyle name="Финансовый 11 4 2 10" xfId="45232"/>
    <cellStyle name="Финансовый 11 4 2 11" xfId="45233"/>
    <cellStyle name="Финансовый 11 4 2 12" xfId="45234"/>
    <cellStyle name="Финансовый 11 4 2 13" xfId="45235"/>
    <cellStyle name="Финансовый 11 4 2 14" xfId="45236"/>
    <cellStyle name="Финансовый 11 4 2 15" xfId="45237"/>
    <cellStyle name="Финансовый 11 4 2 16" xfId="45238"/>
    <cellStyle name="Финансовый 11 4 2 17" xfId="45239"/>
    <cellStyle name="Финансовый 11 4 2 18" xfId="45240"/>
    <cellStyle name="Финансовый 11 4 2 2" xfId="45241"/>
    <cellStyle name="Финансовый 11 4 2 3" xfId="45242"/>
    <cellStyle name="Финансовый 11 4 2 4" xfId="45243"/>
    <cellStyle name="Финансовый 11 4 2 5" xfId="45244"/>
    <cellStyle name="Финансовый 11 4 2 6" xfId="45245"/>
    <cellStyle name="Финансовый 11 4 2 7" xfId="45246"/>
    <cellStyle name="Финансовый 11 4 2 8" xfId="45247"/>
    <cellStyle name="Финансовый 11 4 2 9" xfId="45248"/>
    <cellStyle name="Финансовый 11 4 20" xfId="45249"/>
    <cellStyle name="Финансовый 11 4 21" xfId="45250"/>
    <cellStyle name="Финансовый 11 4 3" xfId="45251"/>
    <cellStyle name="Финансовый 11 4 3 10" xfId="45252"/>
    <cellStyle name="Финансовый 11 4 3 11" xfId="45253"/>
    <cellStyle name="Финансовый 11 4 3 12" xfId="45254"/>
    <cellStyle name="Финансовый 11 4 3 13" xfId="45255"/>
    <cellStyle name="Финансовый 11 4 3 14" xfId="45256"/>
    <cellStyle name="Финансовый 11 4 3 15" xfId="45257"/>
    <cellStyle name="Финансовый 11 4 3 16" xfId="45258"/>
    <cellStyle name="Финансовый 11 4 3 17" xfId="45259"/>
    <cellStyle name="Финансовый 11 4 3 18" xfId="45260"/>
    <cellStyle name="Финансовый 11 4 3 2" xfId="45261"/>
    <cellStyle name="Финансовый 11 4 3 3" xfId="45262"/>
    <cellStyle name="Финансовый 11 4 3 4" xfId="45263"/>
    <cellStyle name="Финансовый 11 4 3 5" xfId="45264"/>
    <cellStyle name="Финансовый 11 4 3 6" xfId="45265"/>
    <cellStyle name="Финансовый 11 4 3 7" xfId="45266"/>
    <cellStyle name="Финансовый 11 4 3 8" xfId="45267"/>
    <cellStyle name="Финансовый 11 4 3 9" xfId="45268"/>
    <cellStyle name="Финансовый 11 4 4" xfId="45269"/>
    <cellStyle name="Финансовый 11 4 4 10" xfId="45270"/>
    <cellStyle name="Финансовый 11 4 4 11" xfId="45271"/>
    <cellStyle name="Финансовый 11 4 4 12" xfId="45272"/>
    <cellStyle name="Финансовый 11 4 4 13" xfId="45273"/>
    <cellStyle name="Финансовый 11 4 4 14" xfId="45274"/>
    <cellStyle name="Финансовый 11 4 4 15" xfId="45275"/>
    <cellStyle name="Финансовый 11 4 4 16" xfId="45276"/>
    <cellStyle name="Финансовый 11 4 4 17" xfId="45277"/>
    <cellStyle name="Финансовый 11 4 4 18" xfId="45278"/>
    <cellStyle name="Финансовый 11 4 4 2" xfId="45279"/>
    <cellStyle name="Финансовый 11 4 4 3" xfId="45280"/>
    <cellStyle name="Финансовый 11 4 4 4" xfId="45281"/>
    <cellStyle name="Финансовый 11 4 4 5" xfId="45282"/>
    <cellStyle name="Финансовый 11 4 4 6" xfId="45283"/>
    <cellStyle name="Финансовый 11 4 4 7" xfId="45284"/>
    <cellStyle name="Финансовый 11 4 4 8" xfId="45285"/>
    <cellStyle name="Финансовый 11 4 4 9" xfId="45286"/>
    <cellStyle name="Финансовый 11 4 5" xfId="45287"/>
    <cellStyle name="Финансовый 11 4 6" xfId="45288"/>
    <cellStyle name="Финансовый 11 4 7" xfId="45289"/>
    <cellStyle name="Финансовый 11 4 8" xfId="45290"/>
    <cellStyle name="Финансовый 11 4 9" xfId="45291"/>
    <cellStyle name="Финансовый 11 5" xfId="45292"/>
    <cellStyle name="Финансовый 11 5 10" xfId="45293"/>
    <cellStyle name="Финансовый 11 5 11" xfId="45294"/>
    <cellStyle name="Финансовый 11 5 12" xfId="45295"/>
    <cellStyle name="Финансовый 11 5 13" xfId="45296"/>
    <cellStyle name="Финансовый 11 5 14" xfId="45297"/>
    <cellStyle name="Финансовый 11 5 15" xfId="45298"/>
    <cellStyle name="Финансовый 11 5 16" xfId="45299"/>
    <cellStyle name="Финансовый 11 5 17" xfId="45300"/>
    <cellStyle name="Финансовый 11 5 18" xfId="45301"/>
    <cellStyle name="Финансовый 11 5 2" xfId="45302"/>
    <cellStyle name="Финансовый 11 5 3" xfId="45303"/>
    <cellStyle name="Финансовый 11 5 4" xfId="45304"/>
    <cellStyle name="Финансовый 11 5 5" xfId="45305"/>
    <cellStyle name="Финансовый 11 5 6" xfId="45306"/>
    <cellStyle name="Финансовый 11 5 7" xfId="45307"/>
    <cellStyle name="Финансовый 11 5 8" xfId="45308"/>
    <cellStyle name="Финансовый 11 5 9" xfId="45309"/>
    <cellStyle name="Финансовый 11 6" xfId="45310"/>
    <cellStyle name="Финансовый 11 6 10" xfId="45311"/>
    <cellStyle name="Финансовый 11 6 11" xfId="45312"/>
    <cellStyle name="Финансовый 11 6 12" xfId="45313"/>
    <cellStyle name="Финансовый 11 6 13" xfId="45314"/>
    <cellStyle name="Финансовый 11 6 14" xfId="45315"/>
    <cellStyle name="Финансовый 11 6 15" xfId="45316"/>
    <cellStyle name="Финансовый 11 6 16" xfId="45317"/>
    <cellStyle name="Финансовый 11 6 17" xfId="45318"/>
    <cellStyle name="Финансовый 11 6 18" xfId="45319"/>
    <cellStyle name="Финансовый 11 6 2" xfId="45320"/>
    <cellStyle name="Финансовый 11 6 3" xfId="45321"/>
    <cellStyle name="Финансовый 11 6 4" xfId="45322"/>
    <cellStyle name="Финансовый 11 6 5" xfId="45323"/>
    <cellStyle name="Финансовый 11 6 6" xfId="45324"/>
    <cellStyle name="Финансовый 11 6 7" xfId="45325"/>
    <cellStyle name="Финансовый 11 6 8" xfId="45326"/>
    <cellStyle name="Финансовый 11 6 9" xfId="45327"/>
    <cellStyle name="Финансовый 11 7" xfId="45328"/>
    <cellStyle name="Финансовый 11 7 10" xfId="45329"/>
    <cellStyle name="Финансовый 11 7 11" xfId="45330"/>
    <cellStyle name="Финансовый 11 7 12" xfId="45331"/>
    <cellStyle name="Финансовый 11 7 13" xfId="45332"/>
    <cellStyle name="Финансовый 11 7 14" xfId="45333"/>
    <cellStyle name="Финансовый 11 7 15" xfId="45334"/>
    <cellStyle name="Финансовый 11 7 16" xfId="45335"/>
    <cellStyle name="Финансовый 11 7 17" xfId="45336"/>
    <cellStyle name="Финансовый 11 7 18" xfId="45337"/>
    <cellStyle name="Финансовый 11 7 2" xfId="45338"/>
    <cellStyle name="Финансовый 11 7 3" xfId="45339"/>
    <cellStyle name="Финансовый 11 7 4" xfId="45340"/>
    <cellStyle name="Финансовый 11 7 5" xfId="45341"/>
    <cellStyle name="Финансовый 11 7 6" xfId="45342"/>
    <cellStyle name="Финансовый 11 7 7" xfId="45343"/>
    <cellStyle name="Финансовый 11 7 8" xfId="45344"/>
    <cellStyle name="Финансовый 11 7 9" xfId="45345"/>
    <cellStyle name="Финансовый 11 8" xfId="45346"/>
    <cellStyle name="Финансовый 11 9" xfId="45347"/>
    <cellStyle name="Финансовый 12" xfId="45348"/>
    <cellStyle name="Финансовый 13" xfId="45349"/>
    <cellStyle name="Финансовый 14" xfId="45350"/>
    <cellStyle name="Финансовый 14 10" xfId="45351"/>
    <cellStyle name="Финансовый 14 2" xfId="45352"/>
    <cellStyle name="Финансовый 14 3" xfId="45353"/>
    <cellStyle name="Финансовый 14 4" xfId="45354"/>
    <cellStyle name="Финансовый 14 5" xfId="45355"/>
    <cellStyle name="Финансовый 14 6" xfId="45356"/>
    <cellStyle name="Финансовый 14 7" xfId="45357"/>
    <cellStyle name="Финансовый 14 8" xfId="45358"/>
    <cellStyle name="Финансовый 14 9" xfId="45359"/>
    <cellStyle name="Финансовый 15" xfId="45360"/>
    <cellStyle name="Финансовый 16" xfId="4"/>
    <cellStyle name="Финансовый 16 2" xfId="45361"/>
    <cellStyle name="Финансовый 16 2 2" xfId="45362"/>
    <cellStyle name="Финансовый 17" xfId="45363"/>
    <cellStyle name="Финансовый 18" xfId="45364"/>
    <cellStyle name="Финансовый 19" xfId="45365"/>
    <cellStyle name="Финансовый 2" xfId="45366"/>
    <cellStyle name="Финансовый 2 10" xfId="45367"/>
    <cellStyle name="Финансовый 2 10 10" xfId="3"/>
    <cellStyle name="Финансовый 2 10 10 4" xfId="45368"/>
    <cellStyle name="Финансовый 2 10 10 4 2" xfId="45369"/>
    <cellStyle name="Финансовый 2 10 11" xfId="45370"/>
    <cellStyle name="Финансовый 2 10 12" xfId="45371"/>
    <cellStyle name="Финансовый 2 10 2" xfId="45372"/>
    <cellStyle name="Финансовый 2 10 3" xfId="45373"/>
    <cellStyle name="Финансовый 2 10 4" xfId="45374"/>
    <cellStyle name="Финансовый 2 10 5" xfId="45375"/>
    <cellStyle name="Финансовый 2 10 5 2" xfId="45376"/>
    <cellStyle name="Финансовый 2 10 6" xfId="45377"/>
    <cellStyle name="Финансовый 2 10 6 2" xfId="45378"/>
    <cellStyle name="Финансовый 2 10 7" xfId="45379"/>
    <cellStyle name="Финансовый 2 10 8" xfId="45380"/>
    <cellStyle name="Финансовый 2 10 9" xfId="45381"/>
    <cellStyle name="Финансовый 2 11" xfId="45382"/>
    <cellStyle name="Финансовый 2 11 10" xfId="45383"/>
    <cellStyle name="Финансовый 2 11 11" xfId="45384"/>
    <cellStyle name="Финансовый 2 11 12" xfId="45385"/>
    <cellStyle name="Финансовый 2 11 2" xfId="45386"/>
    <cellStyle name="Финансовый 2 11 3" xfId="45387"/>
    <cellStyle name="Финансовый 2 11 4" xfId="45388"/>
    <cellStyle name="Финансовый 2 11 5" xfId="45389"/>
    <cellStyle name="Финансовый 2 11 5 2" xfId="45390"/>
    <cellStyle name="Финансовый 2 11 6" xfId="45391"/>
    <cellStyle name="Финансовый 2 11 6 2" xfId="45392"/>
    <cellStyle name="Финансовый 2 11 7" xfId="45393"/>
    <cellStyle name="Финансовый 2 11 8" xfId="45394"/>
    <cellStyle name="Финансовый 2 11 9" xfId="45395"/>
    <cellStyle name="Финансовый 2 12" xfId="45396"/>
    <cellStyle name="Финансовый 2 12 10" xfId="45397"/>
    <cellStyle name="Финансовый 2 12 11" xfId="45398"/>
    <cellStyle name="Финансовый 2 12 12" xfId="45399"/>
    <cellStyle name="Финансовый 2 12 2" xfId="45400"/>
    <cellStyle name="Финансовый 2 12 3" xfId="45401"/>
    <cellStyle name="Финансовый 2 12 4" xfId="45402"/>
    <cellStyle name="Финансовый 2 12 5" xfId="45403"/>
    <cellStyle name="Финансовый 2 12 5 2" xfId="45404"/>
    <cellStyle name="Финансовый 2 12 6" xfId="45405"/>
    <cellStyle name="Финансовый 2 12 6 2" xfId="45406"/>
    <cellStyle name="Финансовый 2 12 7" xfId="45407"/>
    <cellStyle name="Финансовый 2 12 8" xfId="45408"/>
    <cellStyle name="Финансовый 2 12 9" xfId="45409"/>
    <cellStyle name="Финансовый 2 13" xfId="45410"/>
    <cellStyle name="Финансовый 2 13 10" xfId="45411"/>
    <cellStyle name="Финансовый 2 13 11" xfId="45412"/>
    <cellStyle name="Финансовый 2 13 12" xfId="45413"/>
    <cellStyle name="Финансовый 2 13 2" xfId="45414"/>
    <cellStyle name="Финансовый 2 13 3" xfId="45415"/>
    <cellStyle name="Финансовый 2 13 4" xfId="45416"/>
    <cellStyle name="Финансовый 2 13 5" xfId="45417"/>
    <cellStyle name="Финансовый 2 13 5 2" xfId="45418"/>
    <cellStyle name="Финансовый 2 13 6" xfId="45419"/>
    <cellStyle name="Финансовый 2 13 6 2" xfId="45420"/>
    <cellStyle name="Финансовый 2 13 7" xfId="45421"/>
    <cellStyle name="Финансовый 2 13 8" xfId="45422"/>
    <cellStyle name="Финансовый 2 13 9" xfId="45423"/>
    <cellStyle name="Финансовый 2 14" xfId="45424"/>
    <cellStyle name="Финансовый 2 14 10" xfId="45425"/>
    <cellStyle name="Финансовый 2 14 11" xfId="45426"/>
    <cellStyle name="Финансовый 2 14 12" xfId="45427"/>
    <cellStyle name="Финансовый 2 14 2" xfId="45428"/>
    <cellStyle name="Финансовый 2 14 3" xfId="45429"/>
    <cellStyle name="Финансовый 2 14 4" xfId="45430"/>
    <cellStyle name="Финансовый 2 14 5" xfId="45431"/>
    <cellStyle name="Финансовый 2 14 5 2" xfId="45432"/>
    <cellStyle name="Финансовый 2 14 6" xfId="45433"/>
    <cellStyle name="Финансовый 2 14 6 2" xfId="45434"/>
    <cellStyle name="Финансовый 2 14 7" xfId="45435"/>
    <cellStyle name="Финансовый 2 14 8" xfId="45436"/>
    <cellStyle name="Финансовый 2 14 9" xfId="45437"/>
    <cellStyle name="Финансовый 2 15" xfId="45438"/>
    <cellStyle name="Финансовый 2 15 10" xfId="45439"/>
    <cellStyle name="Финансовый 2 15 11" xfId="45440"/>
    <cellStyle name="Финансовый 2 15 12" xfId="45441"/>
    <cellStyle name="Финансовый 2 15 2" xfId="45442"/>
    <cellStyle name="Финансовый 2 15 3" xfId="45443"/>
    <cellStyle name="Финансовый 2 15 4" xfId="45444"/>
    <cellStyle name="Финансовый 2 15 5" xfId="45445"/>
    <cellStyle name="Финансовый 2 15 5 2" xfId="45446"/>
    <cellStyle name="Финансовый 2 15 6" xfId="45447"/>
    <cellStyle name="Финансовый 2 15 6 2" xfId="45448"/>
    <cellStyle name="Финансовый 2 15 7" xfId="45449"/>
    <cellStyle name="Финансовый 2 15 8" xfId="45450"/>
    <cellStyle name="Финансовый 2 15 9" xfId="45451"/>
    <cellStyle name="Финансовый 2 16" xfId="45452"/>
    <cellStyle name="Финансовый 2 16 10" xfId="45453"/>
    <cellStyle name="Финансовый 2 16 11" xfId="45454"/>
    <cellStyle name="Финансовый 2 16 12" xfId="45455"/>
    <cellStyle name="Финансовый 2 16 2" xfId="45456"/>
    <cellStyle name="Финансовый 2 16 3" xfId="45457"/>
    <cellStyle name="Финансовый 2 16 4" xfId="45458"/>
    <cellStyle name="Финансовый 2 16 5" xfId="45459"/>
    <cellStyle name="Финансовый 2 16 5 2" xfId="45460"/>
    <cellStyle name="Финансовый 2 16 6" xfId="45461"/>
    <cellStyle name="Финансовый 2 16 6 2" xfId="45462"/>
    <cellStyle name="Финансовый 2 16 7" xfId="45463"/>
    <cellStyle name="Финансовый 2 16 8" xfId="45464"/>
    <cellStyle name="Финансовый 2 16 9" xfId="45465"/>
    <cellStyle name="Финансовый 2 17" xfId="45466"/>
    <cellStyle name="Финансовый 2 17 2" xfId="45467"/>
    <cellStyle name="Финансовый 2 17 3" xfId="45468"/>
    <cellStyle name="Финансовый 2 17 4" xfId="45469"/>
    <cellStyle name="Финансовый 2 18" xfId="45470"/>
    <cellStyle name="Финансовый 2 18 2" xfId="45471"/>
    <cellStyle name="Финансовый 2 18 2 2" xfId="45472"/>
    <cellStyle name="Финансовый 2 18 2 3" xfId="45473"/>
    <cellStyle name="Финансовый 2 18 3" xfId="45474"/>
    <cellStyle name="Финансовый 2 18 4" xfId="45475"/>
    <cellStyle name="Финансовый 2 18 5" xfId="45476"/>
    <cellStyle name="Финансовый 2 18 6" xfId="45477"/>
    <cellStyle name="Финансовый 2 18 7" xfId="45478"/>
    <cellStyle name="Финансовый 2 19" xfId="45479"/>
    <cellStyle name="Финансовый 2 19 2" xfId="45480"/>
    <cellStyle name="Финансовый 2 19 3" xfId="45481"/>
    <cellStyle name="Финансовый 2 19 4" xfId="45482"/>
    <cellStyle name="Финансовый 2 2" xfId="45483"/>
    <cellStyle name="Финансовый 2 2 10" xfId="45484"/>
    <cellStyle name="Финансовый 2 2 11" xfId="45485"/>
    <cellStyle name="Финансовый 2 2 12" xfId="45486"/>
    <cellStyle name="Финансовый 2 2 13" xfId="45487"/>
    <cellStyle name="Финансовый 2 2 2" xfId="45488"/>
    <cellStyle name="Финансовый 2 2 2 10" xfId="45489"/>
    <cellStyle name="Финансовый 2 2 2 2" xfId="45490"/>
    <cellStyle name="Финансовый 2 2 2 3" xfId="45491"/>
    <cellStyle name="Финансовый 2 2 2 4" xfId="45492"/>
    <cellStyle name="Финансовый 2 2 2 5" xfId="45493"/>
    <cellStyle name="Финансовый 2 2 2 6" xfId="45494"/>
    <cellStyle name="Финансовый 2 2 2 7" xfId="45495"/>
    <cellStyle name="Финансовый 2 2 2 8" xfId="45496"/>
    <cellStyle name="Финансовый 2 2 2 9" xfId="45497"/>
    <cellStyle name="Финансовый 2 2 3" xfId="45498"/>
    <cellStyle name="Финансовый 2 2 4" xfId="45499"/>
    <cellStyle name="Финансовый 2 2 5" xfId="45500"/>
    <cellStyle name="Финансовый 2 2 5 2" xfId="45501"/>
    <cellStyle name="Финансовый 2 2 6" xfId="45502"/>
    <cellStyle name="Финансовый 2 2 6 2" xfId="45503"/>
    <cellStyle name="Финансовый 2 2 7" xfId="45504"/>
    <cellStyle name="Финансовый 2 2 8" xfId="45505"/>
    <cellStyle name="Финансовый 2 2 9" xfId="45506"/>
    <cellStyle name="Финансовый 2 20" xfId="45507"/>
    <cellStyle name="Финансовый 2 20 2" xfId="45508"/>
    <cellStyle name="Финансовый 2 20 3" xfId="45509"/>
    <cellStyle name="Финансовый 2 20 4" xfId="45510"/>
    <cellStyle name="Финансовый 2 21" xfId="45511"/>
    <cellStyle name="Финансовый 2 22" xfId="45512"/>
    <cellStyle name="Финансовый 2 22 2" xfId="45513"/>
    <cellStyle name="Финансовый 2 22 3" xfId="45514"/>
    <cellStyle name="Финансовый 2 23" xfId="45515"/>
    <cellStyle name="Финансовый 2 24" xfId="45516"/>
    <cellStyle name="Финансовый 2 25" xfId="45517"/>
    <cellStyle name="Финансовый 2 26" xfId="45518"/>
    <cellStyle name="Финансовый 2 27" xfId="45519"/>
    <cellStyle name="Финансовый 2 27 2" xfId="45520"/>
    <cellStyle name="Финансовый 2 28" xfId="45521"/>
    <cellStyle name="Финансовый 2 29" xfId="45522"/>
    <cellStyle name="Финансовый 2 3" xfId="45523"/>
    <cellStyle name="Финансовый 2 3 10" xfId="45524"/>
    <cellStyle name="Финансовый 2 3 11" xfId="45525"/>
    <cellStyle name="Финансовый 2 3 12" xfId="45526"/>
    <cellStyle name="Финансовый 2 3 2" xfId="45527"/>
    <cellStyle name="Финансовый 2 3 3" xfId="45528"/>
    <cellStyle name="Финансовый 2 3 4" xfId="45529"/>
    <cellStyle name="Финансовый 2 3 5" xfId="45530"/>
    <cellStyle name="Финансовый 2 3 5 2" xfId="45531"/>
    <cellStyle name="Финансовый 2 3 6" xfId="45532"/>
    <cellStyle name="Финансовый 2 3 6 2" xfId="45533"/>
    <cellStyle name="Финансовый 2 3 7" xfId="45534"/>
    <cellStyle name="Финансовый 2 3 8" xfId="45535"/>
    <cellStyle name="Финансовый 2 3 9" xfId="45536"/>
    <cellStyle name="Финансовый 2 30" xfId="45537"/>
    <cellStyle name="Финансовый 2 31" xfId="45538"/>
    <cellStyle name="Финансовый 2 32" xfId="45539"/>
    <cellStyle name="Финансовый 2 33" xfId="45540"/>
    <cellStyle name="Финансовый 2 34" xfId="45541"/>
    <cellStyle name="Финансовый 2 4" xfId="45542"/>
    <cellStyle name="Финансовый 2 4 10" xfId="45543"/>
    <cellStyle name="Финансовый 2 4 11" xfId="45544"/>
    <cellStyle name="Финансовый 2 4 12" xfId="45545"/>
    <cellStyle name="Финансовый 2 4 2" xfId="45546"/>
    <cellStyle name="Финансовый 2 4 3" xfId="45547"/>
    <cellStyle name="Финансовый 2 4 4" xfId="45548"/>
    <cellStyle name="Финансовый 2 4 5" xfId="45549"/>
    <cellStyle name="Финансовый 2 4 5 2" xfId="45550"/>
    <cellStyle name="Финансовый 2 4 6" xfId="45551"/>
    <cellStyle name="Финансовый 2 4 6 2" xfId="45552"/>
    <cellStyle name="Финансовый 2 4 7" xfId="45553"/>
    <cellStyle name="Финансовый 2 4 8" xfId="45554"/>
    <cellStyle name="Финансовый 2 4 9" xfId="45555"/>
    <cellStyle name="Финансовый 2 5" xfId="45556"/>
    <cellStyle name="Финансовый 2 5 10" xfId="45557"/>
    <cellStyle name="Финансовый 2 5 11" xfId="45558"/>
    <cellStyle name="Финансовый 2 5 12" xfId="45559"/>
    <cellStyle name="Финансовый 2 5 2" xfId="45560"/>
    <cellStyle name="Финансовый 2 5 3" xfId="45561"/>
    <cellStyle name="Финансовый 2 5 4" xfId="45562"/>
    <cellStyle name="Финансовый 2 5 5" xfId="45563"/>
    <cellStyle name="Финансовый 2 5 5 2" xfId="45564"/>
    <cellStyle name="Финансовый 2 5 6" xfId="45565"/>
    <cellStyle name="Финансовый 2 5 6 2" xfId="45566"/>
    <cellStyle name="Финансовый 2 5 7" xfId="45567"/>
    <cellStyle name="Финансовый 2 5 8" xfId="45568"/>
    <cellStyle name="Финансовый 2 5 9" xfId="45569"/>
    <cellStyle name="Финансовый 2 6" xfId="45570"/>
    <cellStyle name="Финансовый 2 6 10" xfId="45571"/>
    <cellStyle name="Финансовый 2 6 11" xfId="45572"/>
    <cellStyle name="Финансовый 2 6 12" xfId="45573"/>
    <cellStyle name="Финансовый 2 6 2" xfId="45574"/>
    <cellStyle name="Финансовый 2 6 3" xfId="45575"/>
    <cellStyle name="Финансовый 2 6 4" xfId="45576"/>
    <cellStyle name="Финансовый 2 6 5" xfId="45577"/>
    <cellStyle name="Финансовый 2 6 5 2" xfId="45578"/>
    <cellStyle name="Финансовый 2 6 6" xfId="45579"/>
    <cellStyle name="Финансовый 2 6 6 2" xfId="45580"/>
    <cellStyle name="Финансовый 2 6 7" xfId="45581"/>
    <cellStyle name="Финансовый 2 6 8" xfId="45582"/>
    <cellStyle name="Финансовый 2 6 9" xfId="45583"/>
    <cellStyle name="Финансовый 2 7" xfId="45584"/>
    <cellStyle name="Финансовый 2 7 10" xfId="45585"/>
    <cellStyle name="Финансовый 2 7 11" xfId="45586"/>
    <cellStyle name="Финансовый 2 7 12" xfId="45587"/>
    <cellStyle name="Финансовый 2 7 2" xfId="45588"/>
    <cellStyle name="Финансовый 2 7 3" xfId="45589"/>
    <cellStyle name="Финансовый 2 7 4" xfId="45590"/>
    <cellStyle name="Финансовый 2 7 5" xfId="45591"/>
    <cellStyle name="Финансовый 2 7 5 2" xfId="45592"/>
    <cellStyle name="Финансовый 2 7 6" xfId="45593"/>
    <cellStyle name="Финансовый 2 7 6 2" xfId="45594"/>
    <cellStyle name="Финансовый 2 7 7" xfId="45595"/>
    <cellStyle name="Финансовый 2 7 8" xfId="45596"/>
    <cellStyle name="Финансовый 2 7 9" xfId="45597"/>
    <cellStyle name="Финансовый 2 8" xfId="45598"/>
    <cellStyle name="Финансовый 2 8 10" xfId="45599"/>
    <cellStyle name="Финансовый 2 8 11" xfId="45600"/>
    <cellStyle name="Финансовый 2 8 12" xfId="45601"/>
    <cellStyle name="Финансовый 2 8 2" xfId="45602"/>
    <cellStyle name="Финансовый 2 8 3" xfId="45603"/>
    <cellStyle name="Финансовый 2 8 4" xfId="45604"/>
    <cellStyle name="Финансовый 2 8 5" xfId="45605"/>
    <cellStyle name="Финансовый 2 8 5 2" xfId="45606"/>
    <cellStyle name="Финансовый 2 8 6" xfId="45607"/>
    <cellStyle name="Финансовый 2 8 6 2" xfId="45608"/>
    <cellStyle name="Финансовый 2 8 7" xfId="45609"/>
    <cellStyle name="Финансовый 2 8 8" xfId="45610"/>
    <cellStyle name="Финансовый 2 8 9" xfId="45611"/>
    <cellStyle name="Финансовый 2 9" xfId="45612"/>
    <cellStyle name="Финансовый 2 9 10" xfId="45613"/>
    <cellStyle name="Финансовый 2 9 11" xfId="45614"/>
    <cellStyle name="Финансовый 2 9 12" xfId="45615"/>
    <cellStyle name="Финансовый 2 9 2" xfId="45616"/>
    <cellStyle name="Финансовый 2 9 3" xfId="45617"/>
    <cellStyle name="Финансовый 2 9 4" xfId="45618"/>
    <cellStyle name="Финансовый 2 9 5" xfId="45619"/>
    <cellStyle name="Финансовый 2 9 5 2" xfId="45620"/>
    <cellStyle name="Финансовый 2 9 6" xfId="45621"/>
    <cellStyle name="Финансовый 2 9 6 2" xfId="45622"/>
    <cellStyle name="Финансовый 2 9 7" xfId="45623"/>
    <cellStyle name="Финансовый 2 9 8" xfId="45624"/>
    <cellStyle name="Финансовый 2 9 9" xfId="45625"/>
    <cellStyle name="Финансовый 20" xfId="45626"/>
    <cellStyle name="Финансовый 3" xfId="45627"/>
    <cellStyle name="Финансовый 3 10" xfId="45628"/>
    <cellStyle name="Финансовый 3 11" xfId="45629"/>
    <cellStyle name="Финансовый 3 12" xfId="45630"/>
    <cellStyle name="Финансовый 3 2" xfId="45631"/>
    <cellStyle name="Финансовый 3 2 2" xfId="45632"/>
    <cellStyle name="Финансовый 3 2 2 2" xfId="45633"/>
    <cellStyle name="Финансовый 3 2 2 2 2" xfId="45634"/>
    <cellStyle name="Финансовый 3 2 2 2 3" xfId="45635"/>
    <cellStyle name="Финансовый 3 2 2 3" xfId="45636"/>
    <cellStyle name="Финансовый 3 2 2 4" xfId="45637"/>
    <cellStyle name="Финансовый 3 2 3" xfId="45638"/>
    <cellStyle name="Финансовый 3 2 4" xfId="45639"/>
    <cellStyle name="Финансовый 3 2 4 2" xfId="45640"/>
    <cellStyle name="Финансовый 3 2 4 3" xfId="45641"/>
    <cellStyle name="Финансовый 3 2 5" xfId="45642"/>
    <cellStyle name="Финансовый 3 2 6" xfId="45643"/>
    <cellStyle name="Финансовый 3 2 7" xfId="45644"/>
    <cellStyle name="Финансовый 3 3" xfId="45645"/>
    <cellStyle name="Финансовый 3 3 2" xfId="45646"/>
    <cellStyle name="Финансовый 3 3 3" xfId="45647"/>
    <cellStyle name="Финансовый 3 4" xfId="45648"/>
    <cellStyle name="Финансовый 3 5" xfId="45649"/>
    <cellStyle name="Финансовый 3 6" xfId="45650"/>
    <cellStyle name="Финансовый 3 6 2" xfId="45651"/>
    <cellStyle name="Финансовый 3 7" xfId="45652"/>
    <cellStyle name="Финансовый 3 7 2" xfId="45653"/>
    <cellStyle name="Финансовый 3 8" xfId="45654"/>
    <cellStyle name="Финансовый 3 8 2" xfId="45655"/>
    <cellStyle name="Финансовый 3 9" xfId="45656"/>
    <cellStyle name="Финансовый 3_ТОО (Название компании) Исп.е Бюджета за 8 мес.2010г старая форма Excel ЮКО" xfId="45657"/>
    <cellStyle name="Финансовый 4" xfId="45658"/>
    <cellStyle name="Финансовый 4 10" xfId="45659"/>
    <cellStyle name="Финансовый 4 10 10" xfId="45660"/>
    <cellStyle name="Финансовый 4 10 11" xfId="45661"/>
    <cellStyle name="Финансовый 4 10 2" xfId="45662"/>
    <cellStyle name="Финансовый 4 10 3" xfId="45663"/>
    <cellStyle name="Финансовый 4 10 4" xfId="45664"/>
    <cellStyle name="Финансовый 4 10 5" xfId="45665"/>
    <cellStyle name="Финансовый 4 10 5 2" xfId="45666"/>
    <cellStyle name="Финансовый 4 10 6" xfId="45667"/>
    <cellStyle name="Финансовый 4 10 6 2" xfId="45668"/>
    <cellStyle name="Финансовый 4 10 7" xfId="45669"/>
    <cellStyle name="Финансовый 4 10 8" xfId="45670"/>
    <cellStyle name="Финансовый 4 10 9" xfId="45671"/>
    <cellStyle name="Финансовый 4 11" xfId="45672"/>
    <cellStyle name="Финансовый 4 11 10" xfId="45673"/>
    <cellStyle name="Финансовый 4 11 11" xfId="45674"/>
    <cellStyle name="Финансовый 4 11 2" xfId="45675"/>
    <cellStyle name="Финансовый 4 11 3" xfId="45676"/>
    <cellStyle name="Финансовый 4 11 4" xfId="45677"/>
    <cellStyle name="Финансовый 4 11 5" xfId="45678"/>
    <cellStyle name="Финансовый 4 11 5 2" xfId="45679"/>
    <cellStyle name="Финансовый 4 11 6" xfId="45680"/>
    <cellStyle name="Финансовый 4 11 6 2" xfId="45681"/>
    <cellStyle name="Финансовый 4 11 7" xfId="45682"/>
    <cellStyle name="Финансовый 4 11 8" xfId="45683"/>
    <cellStyle name="Финансовый 4 11 9" xfId="45684"/>
    <cellStyle name="Финансовый 4 12" xfId="45685"/>
    <cellStyle name="Финансовый 4 12 10" xfId="45686"/>
    <cellStyle name="Финансовый 4 12 11" xfId="45687"/>
    <cellStyle name="Финансовый 4 12 2" xfId="45688"/>
    <cellStyle name="Финансовый 4 12 3" xfId="45689"/>
    <cellStyle name="Финансовый 4 12 4" xfId="45690"/>
    <cellStyle name="Финансовый 4 12 5" xfId="45691"/>
    <cellStyle name="Финансовый 4 12 5 2" xfId="45692"/>
    <cellStyle name="Финансовый 4 12 6" xfId="45693"/>
    <cellStyle name="Финансовый 4 12 6 2" xfId="45694"/>
    <cellStyle name="Финансовый 4 12 7" xfId="45695"/>
    <cellStyle name="Финансовый 4 12 8" xfId="45696"/>
    <cellStyle name="Финансовый 4 12 9" xfId="45697"/>
    <cellStyle name="Финансовый 4 13" xfId="45698"/>
    <cellStyle name="Финансовый 4 13 10" xfId="45699"/>
    <cellStyle name="Финансовый 4 13 11" xfId="45700"/>
    <cellStyle name="Финансовый 4 13 2" xfId="45701"/>
    <cellStyle name="Финансовый 4 13 3" xfId="45702"/>
    <cellStyle name="Финансовый 4 13 4" xfId="45703"/>
    <cellStyle name="Финансовый 4 13 5" xfId="45704"/>
    <cellStyle name="Финансовый 4 13 5 2" xfId="45705"/>
    <cellStyle name="Финансовый 4 13 6" xfId="45706"/>
    <cellStyle name="Финансовый 4 13 6 2" xfId="45707"/>
    <cellStyle name="Финансовый 4 13 7" xfId="45708"/>
    <cellStyle name="Финансовый 4 13 8" xfId="45709"/>
    <cellStyle name="Финансовый 4 13 9" xfId="45710"/>
    <cellStyle name="Финансовый 4 14" xfId="45711"/>
    <cellStyle name="Финансовый 4 14 10" xfId="45712"/>
    <cellStyle name="Финансовый 4 14 11" xfId="45713"/>
    <cellStyle name="Финансовый 4 14 2" xfId="45714"/>
    <cellStyle name="Финансовый 4 14 3" xfId="45715"/>
    <cellStyle name="Финансовый 4 14 4" xfId="45716"/>
    <cellStyle name="Финансовый 4 14 5" xfId="45717"/>
    <cellStyle name="Финансовый 4 14 5 2" xfId="45718"/>
    <cellStyle name="Финансовый 4 14 6" xfId="45719"/>
    <cellStyle name="Финансовый 4 14 6 2" xfId="45720"/>
    <cellStyle name="Финансовый 4 14 7" xfId="45721"/>
    <cellStyle name="Финансовый 4 14 8" xfId="45722"/>
    <cellStyle name="Финансовый 4 14 9" xfId="45723"/>
    <cellStyle name="Финансовый 4 15" xfId="45724"/>
    <cellStyle name="Финансовый 4 15 10" xfId="45725"/>
    <cellStyle name="Финансовый 4 15 11" xfId="45726"/>
    <cellStyle name="Финансовый 4 15 2" xfId="45727"/>
    <cellStyle name="Финансовый 4 15 3" xfId="45728"/>
    <cellStyle name="Финансовый 4 15 4" xfId="45729"/>
    <cellStyle name="Финансовый 4 15 5" xfId="45730"/>
    <cellStyle name="Финансовый 4 15 5 2" xfId="45731"/>
    <cellStyle name="Финансовый 4 15 6" xfId="45732"/>
    <cellStyle name="Финансовый 4 15 6 2" xfId="45733"/>
    <cellStyle name="Финансовый 4 15 7" xfId="45734"/>
    <cellStyle name="Финансовый 4 15 8" xfId="45735"/>
    <cellStyle name="Финансовый 4 15 9" xfId="45736"/>
    <cellStyle name="Финансовый 4 16" xfId="45737"/>
    <cellStyle name="Финансовый 4 16 10" xfId="45738"/>
    <cellStyle name="Финансовый 4 16 11" xfId="45739"/>
    <cellStyle name="Финансовый 4 16 2" xfId="45740"/>
    <cellStyle name="Финансовый 4 16 3" xfId="45741"/>
    <cellStyle name="Финансовый 4 16 4" xfId="45742"/>
    <cellStyle name="Финансовый 4 16 5" xfId="45743"/>
    <cellStyle name="Финансовый 4 16 5 2" xfId="45744"/>
    <cellStyle name="Финансовый 4 16 6" xfId="45745"/>
    <cellStyle name="Финансовый 4 16 6 2" xfId="45746"/>
    <cellStyle name="Финансовый 4 16 7" xfId="45747"/>
    <cellStyle name="Финансовый 4 16 8" xfId="45748"/>
    <cellStyle name="Финансовый 4 16 9" xfId="45749"/>
    <cellStyle name="Финансовый 4 17" xfId="45750"/>
    <cellStyle name="Финансовый 4 17 10" xfId="45751"/>
    <cellStyle name="Финансовый 4 17 11" xfId="45752"/>
    <cellStyle name="Финансовый 4 17 2" xfId="45753"/>
    <cellStyle name="Финансовый 4 17 3" xfId="45754"/>
    <cellStyle name="Финансовый 4 17 4" xfId="45755"/>
    <cellStyle name="Финансовый 4 17 5" xfId="45756"/>
    <cellStyle name="Финансовый 4 17 5 2" xfId="45757"/>
    <cellStyle name="Финансовый 4 17 6" xfId="45758"/>
    <cellStyle name="Финансовый 4 17 6 2" xfId="45759"/>
    <cellStyle name="Финансовый 4 17 7" xfId="45760"/>
    <cellStyle name="Финансовый 4 17 8" xfId="45761"/>
    <cellStyle name="Финансовый 4 17 9" xfId="45762"/>
    <cellStyle name="Финансовый 4 18" xfId="45763"/>
    <cellStyle name="Финансовый 4 18 10" xfId="45764"/>
    <cellStyle name="Финансовый 4 18 11" xfId="45765"/>
    <cellStyle name="Финансовый 4 18 2" xfId="45766"/>
    <cellStyle name="Финансовый 4 18 3" xfId="45767"/>
    <cellStyle name="Финансовый 4 18 4" xfId="45768"/>
    <cellStyle name="Финансовый 4 18 5" xfId="45769"/>
    <cellStyle name="Финансовый 4 18 5 2" xfId="45770"/>
    <cellStyle name="Финансовый 4 18 6" xfId="45771"/>
    <cellStyle name="Финансовый 4 18 6 2" xfId="45772"/>
    <cellStyle name="Финансовый 4 18 7" xfId="45773"/>
    <cellStyle name="Финансовый 4 18 8" xfId="45774"/>
    <cellStyle name="Финансовый 4 18 9" xfId="45775"/>
    <cellStyle name="Финансовый 4 19" xfId="45776"/>
    <cellStyle name="Финансовый 4 19 10" xfId="45777"/>
    <cellStyle name="Финансовый 4 19 11" xfId="45778"/>
    <cellStyle name="Финансовый 4 19 2" xfId="45779"/>
    <cellStyle name="Финансовый 4 19 3" xfId="45780"/>
    <cellStyle name="Финансовый 4 19 4" xfId="45781"/>
    <cellStyle name="Финансовый 4 19 5" xfId="45782"/>
    <cellStyle name="Финансовый 4 19 5 2" xfId="45783"/>
    <cellStyle name="Финансовый 4 19 6" xfId="45784"/>
    <cellStyle name="Финансовый 4 19 6 2" xfId="45785"/>
    <cellStyle name="Финансовый 4 19 7" xfId="45786"/>
    <cellStyle name="Финансовый 4 19 8" xfId="45787"/>
    <cellStyle name="Финансовый 4 19 9" xfId="45788"/>
    <cellStyle name="Финансовый 4 2" xfId="45789"/>
    <cellStyle name="Финансовый 4 2 10" xfId="45790"/>
    <cellStyle name="Финансовый 4 2 10 10" xfId="45791"/>
    <cellStyle name="Финансовый 4 2 10 11" xfId="45792"/>
    <cellStyle name="Финансовый 4 2 10 2" xfId="45793"/>
    <cellStyle name="Финансовый 4 2 10 3" xfId="45794"/>
    <cellStyle name="Финансовый 4 2 10 4" xfId="45795"/>
    <cellStyle name="Финансовый 4 2 10 5" xfId="45796"/>
    <cellStyle name="Финансовый 4 2 10 5 2" xfId="45797"/>
    <cellStyle name="Финансовый 4 2 10 6" xfId="45798"/>
    <cellStyle name="Финансовый 4 2 10 6 2" xfId="45799"/>
    <cellStyle name="Финансовый 4 2 10 7" xfId="45800"/>
    <cellStyle name="Финансовый 4 2 10 8" xfId="45801"/>
    <cellStyle name="Финансовый 4 2 10 9" xfId="45802"/>
    <cellStyle name="Финансовый 4 2 11" xfId="45803"/>
    <cellStyle name="Финансовый 4 2 11 10" xfId="45804"/>
    <cellStyle name="Финансовый 4 2 11 11" xfId="45805"/>
    <cellStyle name="Финансовый 4 2 11 2" xfId="45806"/>
    <cellStyle name="Финансовый 4 2 11 3" xfId="45807"/>
    <cellStyle name="Финансовый 4 2 11 4" xfId="45808"/>
    <cellStyle name="Финансовый 4 2 11 5" xfId="45809"/>
    <cellStyle name="Финансовый 4 2 11 5 2" xfId="45810"/>
    <cellStyle name="Финансовый 4 2 11 6" xfId="45811"/>
    <cellStyle name="Финансовый 4 2 11 6 2" xfId="45812"/>
    <cellStyle name="Финансовый 4 2 11 7" xfId="45813"/>
    <cellStyle name="Финансовый 4 2 11 8" xfId="45814"/>
    <cellStyle name="Финансовый 4 2 11 9" xfId="45815"/>
    <cellStyle name="Финансовый 4 2 12" xfId="45816"/>
    <cellStyle name="Финансовый 4 2 12 10" xfId="45817"/>
    <cellStyle name="Финансовый 4 2 12 11" xfId="45818"/>
    <cellStyle name="Финансовый 4 2 12 2" xfId="45819"/>
    <cellStyle name="Финансовый 4 2 12 2 2" xfId="45820"/>
    <cellStyle name="Финансовый 4 2 12 2 2 2" xfId="45821"/>
    <cellStyle name="Финансовый 4 2 12 2 2 3" xfId="45822"/>
    <cellStyle name="Финансовый 4 2 12 2 3" xfId="45823"/>
    <cellStyle name="Финансовый 4 2 12 3" xfId="45824"/>
    <cellStyle name="Финансовый 4 2 12 4" xfId="45825"/>
    <cellStyle name="Финансовый 4 2 12 4 2" xfId="45826"/>
    <cellStyle name="Финансовый 4 2 12 5" xfId="45827"/>
    <cellStyle name="Финансовый 4 2 12 6" xfId="45828"/>
    <cellStyle name="Финансовый 4 2 12 7" xfId="45829"/>
    <cellStyle name="Финансовый 4 2 12 8" xfId="45830"/>
    <cellStyle name="Финансовый 4 2 12 9" xfId="45831"/>
    <cellStyle name="Финансовый 4 2 13" xfId="45832"/>
    <cellStyle name="Финансовый 4 2 13 10" xfId="45833"/>
    <cellStyle name="Финансовый 4 2 13 11" xfId="45834"/>
    <cellStyle name="Финансовый 4 2 13 2" xfId="45835"/>
    <cellStyle name="Финансовый 4 2 13 2 2" xfId="45836"/>
    <cellStyle name="Финансовый 4 2 13 2 2 2" xfId="45837"/>
    <cellStyle name="Финансовый 4 2 13 2 2 3" xfId="45838"/>
    <cellStyle name="Финансовый 4 2 13 2 3" xfId="45839"/>
    <cellStyle name="Финансовый 4 2 13 3" xfId="45840"/>
    <cellStyle name="Финансовый 4 2 13 4" xfId="45841"/>
    <cellStyle name="Финансовый 4 2 13 4 2" xfId="45842"/>
    <cellStyle name="Финансовый 4 2 13 5" xfId="45843"/>
    <cellStyle name="Финансовый 4 2 13 6" xfId="45844"/>
    <cellStyle name="Финансовый 4 2 13 7" xfId="45845"/>
    <cellStyle name="Финансовый 4 2 13 8" xfId="45846"/>
    <cellStyle name="Финансовый 4 2 13 9" xfId="45847"/>
    <cellStyle name="Финансовый 4 2 14" xfId="45848"/>
    <cellStyle name="Финансовый 4 2 14 10" xfId="45849"/>
    <cellStyle name="Финансовый 4 2 14 11" xfId="45850"/>
    <cellStyle name="Финансовый 4 2 14 2" xfId="45851"/>
    <cellStyle name="Финансовый 4 2 14 2 2" xfId="45852"/>
    <cellStyle name="Финансовый 4 2 14 2 2 2" xfId="45853"/>
    <cellStyle name="Финансовый 4 2 14 2 2 3" xfId="45854"/>
    <cellStyle name="Финансовый 4 2 14 2 3" xfId="45855"/>
    <cellStyle name="Финансовый 4 2 14 3" xfId="45856"/>
    <cellStyle name="Финансовый 4 2 14 4" xfId="45857"/>
    <cellStyle name="Финансовый 4 2 14 4 2" xfId="45858"/>
    <cellStyle name="Финансовый 4 2 14 5" xfId="45859"/>
    <cellStyle name="Финансовый 4 2 14 6" xfId="45860"/>
    <cellStyle name="Финансовый 4 2 14 7" xfId="45861"/>
    <cellStyle name="Финансовый 4 2 14 8" xfId="45862"/>
    <cellStyle name="Финансовый 4 2 14 9" xfId="45863"/>
    <cellStyle name="Финансовый 4 2 15" xfId="45864"/>
    <cellStyle name="Финансовый 4 2 15 2" xfId="45865"/>
    <cellStyle name="Финансовый 4 2 15 2 2" xfId="45866"/>
    <cellStyle name="Финансовый 4 2 15 2 3" xfId="45867"/>
    <cellStyle name="Финансовый 4 2 15 3" xfId="45868"/>
    <cellStyle name="Финансовый 4 2 15 3 2" xfId="45869"/>
    <cellStyle name="Финансовый 4 2 15 4" xfId="45870"/>
    <cellStyle name="Финансовый 4 2 15 5" xfId="45871"/>
    <cellStyle name="Финансовый 4 2 15 6" xfId="45872"/>
    <cellStyle name="Финансовый 4 2 16" xfId="45873"/>
    <cellStyle name="Финансовый 4 2 16 2" xfId="45874"/>
    <cellStyle name="Финансовый 4 2 16 2 2" xfId="45875"/>
    <cellStyle name="Финансовый 4 2 16 2 3" xfId="45876"/>
    <cellStyle name="Финансовый 4 2 16 3" xfId="45877"/>
    <cellStyle name="Финансовый 4 2 16 3 2" xfId="45878"/>
    <cellStyle name="Финансовый 4 2 16 4" xfId="45879"/>
    <cellStyle name="Финансовый 4 2 16 5" xfId="45880"/>
    <cellStyle name="Финансовый 4 2 16 6" xfId="45881"/>
    <cellStyle name="Финансовый 4 2 17" xfId="45882"/>
    <cellStyle name="Финансовый 4 2 18" xfId="45883"/>
    <cellStyle name="Финансовый 4 2 19" xfId="45884"/>
    <cellStyle name="Финансовый 4 2 2" xfId="45885"/>
    <cellStyle name="Финансовый 4 2 2 10" xfId="45886"/>
    <cellStyle name="Финансовый 4 2 2 11" xfId="45887"/>
    <cellStyle name="Финансовый 4 2 2 2" xfId="45888"/>
    <cellStyle name="Финансовый 4 2 2 3" xfId="45889"/>
    <cellStyle name="Финансовый 4 2 2 4" xfId="45890"/>
    <cellStyle name="Финансовый 4 2 2 5" xfId="45891"/>
    <cellStyle name="Финансовый 4 2 2 5 2" xfId="45892"/>
    <cellStyle name="Финансовый 4 2 2 6" xfId="45893"/>
    <cellStyle name="Финансовый 4 2 2 6 2" xfId="45894"/>
    <cellStyle name="Финансовый 4 2 2 7" xfId="45895"/>
    <cellStyle name="Финансовый 4 2 2 8" xfId="45896"/>
    <cellStyle name="Финансовый 4 2 2 9" xfId="45897"/>
    <cellStyle name="Финансовый 4 2 20" xfId="45898"/>
    <cellStyle name="Финансовый 4 2 20 2" xfId="45899"/>
    <cellStyle name="Финансовый 4 2 21" xfId="45900"/>
    <cellStyle name="Финансовый 4 2 21 2" xfId="45901"/>
    <cellStyle name="Финансовый 4 2 22" xfId="45902"/>
    <cellStyle name="Финансовый 4 2 23" xfId="45903"/>
    <cellStyle name="Финансовый 4 2 24" xfId="45904"/>
    <cellStyle name="Финансовый 4 2 25" xfId="45905"/>
    <cellStyle name="Финансовый 4 2 26" xfId="45906"/>
    <cellStyle name="Финансовый 4 2 3" xfId="45907"/>
    <cellStyle name="Финансовый 4 2 3 10" xfId="45908"/>
    <cellStyle name="Финансовый 4 2 3 11" xfId="45909"/>
    <cellStyle name="Финансовый 4 2 3 2" xfId="45910"/>
    <cellStyle name="Финансовый 4 2 3 3" xfId="45911"/>
    <cellStyle name="Финансовый 4 2 3 4" xfId="45912"/>
    <cellStyle name="Финансовый 4 2 3 5" xfId="45913"/>
    <cellStyle name="Финансовый 4 2 3 5 2" xfId="45914"/>
    <cellStyle name="Финансовый 4 2 3 6" xfId="45915"/>
    <cellStyle name="Финансовый 4 2 3 6 2" xfId="45916"/>
    <cellStyle name="Финансовый 4 2 3 7" xfId="45917"/>
    <cellStyle name="Финансовый 4 2 3 8" xfId="45918"/>
    <cellStyle name="Финансовый 4 2 3 9" xfId="45919"/>
    <cellStyle name="Финансовый 4 2 4" xfId="45920"/>
    <cellStyle name="Финансовый 4 2 4 10" xfId="45921"/>
    <cellStyle name="Финансовый 4 2 4 11" xfId="45922"/>
    <cellStyle name="Финансовый 4 2 4 2" xfId="45923"/>
    <cellStyle name="Финансовый 4 2 4 3" xfId="45924"/>
    <cellStyle name="Финансовый 4 2 4 4" xfId="45925"/>
    <cellStyle name="Финансовый 4 2 4 5" xfId="45926"/>
    <cellStyle name="Финансовый 4 2 4 5 2" xfId="45927"/>
    <cellStyle name="Финансовый 4 2 4 6" xfId="45928"/>
    <cellStyle name="Финансовый 4 2 4 6 2" xfId="45929"/>
    <cellStyle name="Финансовый 4 2 4 7" xfId="45930"/>
    <cellStyle name="Финансовый 4 2 4 8" xfId="45931"/>
    <cellStyle name="Финансовый 4 2 4 9" xfId="45932"/>
    <cellStyle name="Финансовый 4 2 5" xfId="45933"/>
    <cellStyle name="Финансовый 4 2 5 10" xfId="45934"/>
    <cellStyle name="Финансовый 4 2 5 11" xfId="45935"/>
    <cellStyle name="Финансовый 4 2 5 2" xfId="45936"/>
    <cellStyle name="Финансовый 4 2 5 3" xfId="45937"/>
    <cellStyle name="Финансовый 4 2 5 4" xfId="45938"/>
    <cellStyle name="Финансовый 4 2 5 5" xfId="45939"/>
    <cellStyle name="Финансовый 4 2 5 5 2" xfId="45940"/>
    <cellStyle name="Финансовый 4 2 5 6" xfId="45941"/>
    <cellStyle name="Финансовый 4 2 5 6 2" xfId="45942"/>
    <cellStyle name="Финансовый 4 2 5 7" xfId="45943"/>
    <cellStyle name="Финансовый 4 2 5 8" xfId="45944"/>
    <cellStyle name="Финансовый 4 2 5 9" xfId="45945"/>
    <cellStyle name="Финансовый 4 2 6" xfId="45946"/>
    <cellStyle name="Финансовый 4 2 6 10" xfId="45947"/>
    <cellStyle name="Финансовый 4 2 6 11" xfId="45948"/>
    <cellStyle name="Финансовый 4 2 6 2" xfId="45949"/>
    <cellStyle name="Финансовый 4 2 6 3" xfId="45950"/>
    <cellStyle name="Финансовый 4 2 6 4" xfId="45951"/>
    <cellStyle name="Финансовый 4 2 6 5" xfId="45952"/>
    <cellStyle name="Финансовый 4 2 6 5 2" xfId="45953"/>
    <cellStyle name="Финансовый 4 2 6 6" xfId="45954"/>
    <cellStyle name="Финансовый 4 2 6 6 2" xfId="45955"/>
    <cellStyle name="Финансовый 4 2 6 7" xfId="45956"/>
    <cellStyle name="Финансовый 4 2 6 8" xfId="45957"/>
    <cellStyle name="Финансовый 4 2 6 9" xfId="45958"/>
    <cellStyle name="Финансовый 4 2 7" xfId="45959"/>
    <cellStyle name="Финансовый 4 2 7 10" xfId="45960"/>
    <cellStyle name="Финансовый 4 2 7 11" xfId="45961"/>
    <cellStyle name="Финансовый 4 2 7 2" xfId="45962"/>
    <cellStyle name="Финансовый 4 2 7 3" xfId="45963"/>
    <cellStyle name="Финансовый 4 2 7 4" xfId="45964"/>
    <cellStyle name="Финансовый 4 2 7 5" xfId="45965"/>
    <cellStyle name="Финансовый 4 2 7 5 2" xfId="45966"/>
    <cellStyle name="Финансовый 4 2 7 6" xfId="45967"/>
    <cellStyle name="Финансовый 4 2 7 6 2" xfId="45968"/>
    <cellStyle name="Финансовый 4 2 7 7" xfId="45969"/>
    <cellStyle name="Финансовый 4 2 7 8" xfId="45970"/>
    <cellStyle name="Финансовый 4 2 7 9" xfId="45971"/>
    <cellStyle name="Финансовый 4 2 8" xfId="45972"/>
    <cellStyle name="Финансовый 4 2 8 10" xfId="45973"/>
    <cellStyle name="Финансовый 4 2 8 11" xfId="45974"/>
    <cellStyle name="Финансовый 4 2 8 2" xfId="45975"/>
    <cellStyle name="Финансовый 4 2 8 3" xfId="45976"/>
    <cellStyle name="Финансовый 4 2 8 4" xfId="45977"/>
    <cellStyle name="Финансовый 4 2 8 5" xfId="45978"/>
    <cellStyle name="Финансовый 4 2 8 5 2" xfId="45979"/>
    <cellStyle name="Финансовый 4 2 8 6" xfId="45980"/>
    <cellStyle name="Финансовый 4 2 8 6 2" xfId="45981"/>
    <cellStyle name="Финансовый 4 2 8 7" xfId="45982"/>
    <cellStyle name="Финансовый 4 2 8 8" xfId="45983"/>
    <cellStyle name="Финансовый 4 2 8 9" xfId="45984"/>
    <cellStyle name="Финансовый 4 2 9" xfId="45985"/>
    <cellStyle name="Финансовый 4 2 9 10" xfId="45986"/>
    <cellStyle name="Финансовый 4 2 9 11" xfId="45987"/>
    <cellStyle name="Финансовый 4 2 9 2" xfId="45988"/>
    <cellStyle name="Финансовый 4 2 9 3" xfId="45989"/>
    <cellStyle name="Финансовый 4 2 9 4" xfId="45990"/>
    <cellStyle name="Финансовый 4 2 9 5" xfId="45991"/>
    <cellStyle name="Финансовый 4 2 9 5 2" xfId="45992"/>
    <cellStyle name="Финансовый 4 2 9 6" xfId="45993"/>
    <cellStyle name="Финансовый 4 2 9 6 2" xfId="45994"/>
    <cellStyle name="Финансовый 4 2 9 7" xfId="45995"/>
    <cellStyle name="Финансовый 4 2 9 8" xfId="45996"/>
    <cellStyle name="Финансовый 4 2 9 9" xfId="45997"/>
    <cellStyle name="Финансовый 4 20" xfId="45998"/>
    <cellStyle name="Финансовый 4 20 10" xfId="45999"/>
    <cellStyle name="Финансовый 4 20 11" xfId="46000"/>
    <cellStyle name="Финансовый 4 20 2" xfId="46001"/>
    <cellStyle name="Финансовый 4 20 2 2" xfId="46002"/>
    <cellStyle name="Финансовый 4 20 2 3" xfId="46003"/>
    <cellStyle name="Финансовый 4 20 3" xfId="46004"/>
    <cellStyle name="Финансовый 4 20 3 2" xfId="46005"/>
    <cellStyle name="Финансовый 4 20 3 3" xfId="46006"/>
    <cellStyle name="Финансовый 4 20 4" xfId="46007"/>
    <cellStyle name="Финансовый 4 20 4 2" xfId="46008"/>
    <cellStyle name="Финансовый 4 20 4 3" xfId="46009"/>
    <cellStyle name="Финансовый 4 20 5" xfId="46010"/>
    <cellStyle name="Финансовый 4 20 5 2" xfId="46011"/>
    <cellStyle name="Финансовый 4 20 6" xfId="46012"/>
    <cellStyle name="Финансовый 4 20 6 2" xfId="46013"/>
    <cellStyle name="Финансовый 4 20 7" xfId="46014"/>
    <cellStyle name="Финансовый 4 20 8" xfId="46015"/>
    <cellStyle name="Финансовый 4 20 9" xfId="46016"/>
    <cellStyle name="Финансовый 4 21" xfId="46017"/>
    <cellStyle name="Финансовый 4 21 2" xfId="46018"/>
    <cellStyle name="Финансовый 4 21 2 2" xfId="46019"/>
    <cellStyle name="Финансовый 4 21 3" xfId="46020"/>
    <cellStyle name="Финансовый 4 21 3 2" xfId="46021"/>
    <cellStyle name="Финансовый 4 21 4" xfId="46022"/>
    <cellStyle name="Финансовый 4 21 4 2" xfId="46023"/>
    <cellStyle name="Финансовый 4 21 4 3" xfId="46024"/>
    <cellStyle name="Финансовый 4 21 5" xfId="46025"/>
    <cellStyle name="Финансовый 4 21 5 2" xfId="46026"/>
    <cellStyle name="Финансовый 4 21 6" xfId="46027"/>
    <cellStyle name="Финансовый 4 21 6 2" xfId="46028"/>
    <cellStyle name="Финансовый 4 22" xfId="46029"/>
    <cellStyle name="Финансовый 4 22 2" xfId="46030"/>
    <cellStyle name="Финансовый 4 22 2 2" xfId="46031"/>
    <cellStyle name="Финансовый 4 22 2 3" xfId="46032"/>
    <cellStyle name="Финансовый 4 22 3" xfId="46033"/>
    <cellStyle name="Финансовый 4 22 3 2" xfId="46034"/>
    <cellStyle name="Финансовый 4 22 4" xfId="46035"/>
    <cellStyle name="Финансовый 4 22 5" xfId="46036"/>
    <cellStyle name="Финансовый 4 22 6" xfId="46037"/>
    <cellStyle name="Финансовый 4 23" xfId="46038"/>
    <cellStyle name="Финансовый 4 24" xfId="46039"/>
    <cellStyle name="Финансовый 4 25" xfId="46040"/>
    <cellStyle name="Финансовый 4 26" xfId="46041"/>
    <cellStyle name="Финансовый 4 26 2" xfId="46042"/>
    <cellStyle name="Финансовый 4 27" xfId="46043"/>
    <cellStyle name="Финансовый 4 27 2" xfId="46044"/>
    <cellStyle name="Финансовый 4 28" xfId="46045"/>
    <cellStyle name="Финансовый 4 29" xfId="46046"/>
    <cellStyle name="Финансовый 4 3" xfId="46047"/>
    <cellStyle name="Финансовый 4 3 10" xfId="46048"/>
    <cellStyle name="Финансовый 4 3 11" xfId="46049"/>
    <cellStyle name="Финансовый 4 3 2" xfId="46050"/>
    <cellStyle name="Финансовый 4 3 3" xfId="46051"/>
    <cellStyle name="Финансовый 4 3 4" xfId="46052"/>
    <cellStyle name="Финансовый 4 3 5" xfId="46053"/>
    <cellStyle name="Финансовый 4 3 5 2" xfId="46054"/>
    <cellStyle name="Финансовый 4 3 6" xfId="46055"/>
    <cellStyle name="Финансовый 4 3 6 2" xfId="46056"/>
    <cellStyle name="Финансовый 4 3 7" xfId="46057"/>
    <cellStyle name="Финансовый 4 3 8" xfId="46058"/>
    <cellStyle name="Финансовый 4 3 9" xfId="46059"/>
    <cellStyle name="Финансовый 4 30" xfId="46060"/>
    <cellStyle name="Финансовый 4 31" xfId="46061"/>
    <cellStyle name="Финансовый 4 32" xfId="46062"/>
    <cellStyle name="Финансовый 4 33" xfId="46063"/>
    <cellStyle name="Финансовый 4 4" xfId="46064"/>
    <cellStyle name="Финансовый 4 4 10" xfId="46065"/>
    <cellStyle name="Финансовый 4 4 11" xfId="46066"/>
    <cellStyle name="Финансовый 4 4 2" xfId="46067"/>
    <cellStyle name="Финансовый 4 4 3" xfId="46068"/>
    <cellStyle name="Финансовый 4 4 4" xfId="46069"/>
    <cellStyle name="Финансовый 4 4 5" xfId="46070"/>
    <cellStyle name="Финансовый 4 4 5 2" xfId="46071"/>
    <cellStyle name="Финансовый 4 4 6" xfId="46072"/>
    <cellStyle name="Финансовый 4 4 6 2" xfId="46073"/>
    <cellStyle name="Финансовый 4 4 7" xfId="46074"/>
    <cellStyle name="Финансовый 4 4 8" xfId="46075"/>
    <cellStyle name="Финансовый 4 4 9" xfId="46076"/>
    <cellStyle name="Финансовый 4 5" xfId="46077"/>
    <cellStyle name="Финансовый 4 5 10" xfId="46078"/>
    <cellStyle name="Финансовый 4 5 11" xfId="46079"/>
    <cellStyle name="Финансовый 4 5 2" xfId="46080"/>
    <cellStyle name="Финансовый 4 5 3" xfId="46081"/>
    <cellStyle name="Финансовый 4 5 4" xfId="46082"/>
    <cellStyle name="Финансовый 4 5 5" xfId="46083"/>
    <cellStyle name="Финансовый 4 5 5 2" xfId="46084"/>
    <cellStyle name="Финансовый 4 5 6" xfId="46085"/>
    <cellStyle name="Финансовый 4 5 6 2" xfId="46086"/>
    <cellStyle name="Финансовый 4 5 7" xfId="46087"/>
    <cellStyle name="Финансовый 4 5 8" xfId="46088"/>
    <cellStyle name="Финансовый 4 5 9" xfId="46089"/>
    <cellStyle name="Финансовый 4 6" xfId="46090"/>
    <cellStyle name="Финансовый 4 6 10" xfId="46091"/>
    <cellStyle name="Финансовый 4 6 11" xfId="46092"/>
    <cellStyle name="Финансовый 4 6 2" xfId="46093"/>
    <cellStyle name="Финансовый 4 6 3" xfId="46094"/>
    <cellStyle name="Финансовый 4 6 4" xfId="46095"/>
    <cellStyle name="Финансовый 4 6 5" xfId="46096"/>
    <cellStyle name="Финансовый 4 6 5 2" xfId="46097"/>
    <cellStyle name="Финансовый 4 6 6" xfId="46098"/>
    <cellStyle name="Финансовый 4 6 6 2" xfId="46099"/>
    <cellStyle name="Финансовый 4 6 7" xfId="46100"/>
    <cellStyle name="Финансовый 4 6 8" xfId="46101"/>
    <cellStyle name="Финансовый 4 6 9" xfId="46102"/>
    <cellStyle name="Финансовый 4 7" xfId="46103"/>
    <cellStyle name="Финансовый 4 7 10" xfId="46104"/>
    <cellStyle name="Финансовый 4 7 11" xfId="46105"/>
    <cellStyle name="Финансовый 4 7 2" xfId="46106"/>
    <cellStyle name="Финансовый 4 7 3" xfId="46107"/>
    <cellStyle name="Финансовый 4 7 4" xfId="46108"/>
    <cellStyle name="Финансовый 4 7 5" xfId="46109"/>
    <cellStyle name="Финансовый 4 7 5 2" xfId="46110"/>
    <cellStyle name="Финансовый 4 7 6" xfId="46111"/>
    <cellStyle name="Финансовый 4 7 6 2" xfId="46112"/>
    <cellStyle name="Финансовый 4 7 7" xfId="46113"/>
    <cellStyle name="Финансовый 4 7 8" xfId="46114"/>
    <cellStyle name="Финансовый 4 7 9" xfId="46115"/>
    <cellStyle name="Финансовый 4 8" xfId="46116"/>
    <cellStyle name="Финансовый 4 8 10" xfId="46117"/>
    <cellStyle name="Финансовый 4 8 11" xfId="46118"/>
    <cellStyle name="Финансовый 4 8 2" xfId="46119"/>
    <cellStyle name="Финансовый 4 8 3" xfId="46120"/>
    <cellStyle name="Финансовый 4 8 4" xfId="46121"/>
    <cellStyle name="Финансовый 4 8 5" xfId="46122"/>
    <cellStyle name="Финансовый 4 8 5 2" xfId="46123"/>
    <cellStyle name="Финансовый 4 8 6" xfId="46124"/>
    <cellStyle name="Финансовый 4 8 6 2" xfId="46125"/>
    <cellStyle name="Финансовый 4 8 7" xfId="46126"/>
    <cellStyle name="Финансовый 4 8 8" xfId="46127"/>
    <cellStyle name="Финансовый 4 8 9" xfId="46128"/>
    <cellStyle name="Финансовый 4 9" xfId="46129"/>
    <cellStyle name="Финансовый 4 9 10" xfId="46130"/>
    <cellStyle name="Финансовый 4 9 11" xfId="46131"/>
    <cellStyle name="Финансовый 4 9 2" xfId="46132"/>
    <cellStyle name="Финансовый 4 9 3" xfId="46133"/>
    <cellStyle name="Финансовый 4 9 4" xfId="46134"/>
    <cellStyle name="Финансовый 4 9 5" xfId="46135"/>
    <cellStyle name="Финансовый 4 9 5 2" xfId="46136"/>
    <cellStyle name="Финансовый 4 9 6" xfId="46137"/>
    <cellStyle name="Финансовый 4 9 6 2" xfId="46138"/>
    <cellStyle name="Финансовый 4 9 7" xfId="46139"/>
    <cellStyle name="Финансовый 4 9 8" xfId="46140"/>
    <cellStyle name="Финансовый 4 9 9" xfId="46141"/>
    <cellStyle name="Финансовый 5" xfId="46142"/>
    <cellStyle name="Финансовый 5 2" xfId="46143"/>
    <cellStyle name="Финансовый 5 2 2" xfId="46144"/>
    <cellStyle name="Финансовый 5 2 2 2" xfId="46145"/>
    <cellStyle name="Финансовый 5 2 2 2 2" xfId="46146"/>
    <cellStyle name="Финансовый 5 2 2 2 2 2" xfId="46147"/>
    <cellStyle name="Финансовый 5 2 2 2 3" xfId="46148"/>
    <cellStyle name="Финансовый 5 2 2 3" xfId="46149"/>
    <cellStyle name="Финансовый 5 2 2 4" xfId="46150"/>
    <cellStyle name="Финансовый 5 2 3" xfId="46151"/>
    <cellStyle name="Финансовый 5 2 4" xfId="46152"/>
    <cellStyle name="Финансовый 5 2 4 2" xfId="46153"/>
    <cellStyle name="Финансовый 5 2 4 3" xfId="46154"/>
    <cellStyle name="Финансовый 5 2 5" xfId="46155"/>
    <cellStyle name="Финансовый 5 2 6" xfId="46156"/>
    <cellStyle name="Финансовый 5 2 7" xfId="46157"/>
    <cellStyle name="Финансовый 5 3" xfId="46158"/>
    <cellStyle name="Финансовый 5 3 2" xfId="46159"/>
    <cellStyle name="Финансовый 5 4" xfId="46160"/>
    <cellStyle name="Финансовый 5 4 2" xfId="46161"/>
    <cellStyle name="Финансовый 5 5" xfId="46162"/>
    <cellStyle name="Финансовый 5 5 2" xfId="46163"/>
    <cellStyle name="Финансовый 5 5 3" xfId="46164"/>
    <cellStyle name="Финансовый 5 6" xfId="46165"/>
    <cellStyle name="Финансовый 5 6 2" xfId="46166"/>
    <cellStyle name="Финансовый 5 7" xfId="46167"/>
    <cellStyle name="Финансовый 5 7 2" xfId="46168"/>
    <cellStyle name="Финансовый 6" xfId="46169"/>
    <cellStyle name="Финансовый 6 2" xfId="46170"/>
    <cellStyle name="Финансовый 6 2 10" xfId="46171"/>
    <cellStyle name="Финансовый 6 2 11" xfId="46172"/>
    <cellStyle name="Финансовый 6 2 12" xfId="46173"/>
    <cellStyle name="Финансовый 6 2 13" xfId="46174"/>
    <cellStyle name="Финансовый 6 2 14" xfId="46175"/>
    <cellStyle name="Финансовый 6 2 15" xfId="46176"/>
    <cellStyle name="Финансовый 6 2 16" xfId="46177"/>
    <cellStyle name="Финансовый 6 2 17" xfId="46178"/>
    <cellStyle name="Финансовый 6 2 18" xfId="46179"/>
    <cellStyle name="Финансовый 6 2 19" xfId="46180"/>
    <cellStyle name="Финансовый 6 2 2" xfId="46181"/>
    <cellStyle name="Финансовый 6 2 2 10" xfId="46182"/>
    <cellStyle name="Финансовый 6 2 2 11" xfId="46183"/>
    <cellStyle name="Финансовый 6 2 2 12" xfId="46184"/>
    <cellStyle name="Финансовый 6 2 2 13" xfId="46185"/>
    <cellStyle name="Финансовый 6 2 2 14" xfId="46186"/>
    <cellStyle name="Финансовый 6 2 2 15" xfId="46187"/>
    <cellStyle name="Финансовый 6 2 2 16" xfId="46188"/>
    <cellStyle name="Финансовый 6 2 2 17" xfId="46189"/>
    <cellStyle name="Финансовый 6 2 2 18" xfId="46190"/>
    <cellStyle name="Финансовый 6 2 2 19" xfId="46191"/>
    <cellStyle name="Финансовый 6 2 2 2" xfId="46192"/>
    <cellStyle name="Финансовый 6 2 2 2 10" xfId="46193"/>
    <cellStyle name="Финансовый 6 2 2 2 11" xfId="46194"/>
    <cellStyle name="Финансовый 6 2 2 2 12" xfId="46195"/>
    <cellStyle name="Финансовый 6 2 2 2 13" xfId="46196"/>
    <cellStyle name="Финансовый 6 2 2 2 14" xfId="46197"/>
    <cellStyle name="Финансовый 6 2 2 2 15" xfId="46198"/>
    <cellStyle name="Финансовый 6 2 2 2 16" xfId="46199"/>
    <cellStyle name="Финансовый 6 2 2 2 17" xfId="46200"/>
    <cellStyle name="Финансовый 6 2 2 2 18" xfId="46201"/>
    <cellStyle name="Финансовый 6 2 2 2 19" xfId="46202"/>
    <cellStyle name="Финансовый 6 2 2 2 2" xfId="46203"/>
    <cellStyle name="Финансовый 6 2 2 2 2 10" xfId="46204"/>
    <cellStyle name="Финансовый 6 2 2 2 2 11" xfId="46205"/>
    <cellStyle name="Финансовый 6 2 2 2 2 12" xfId="46206"/>
    <cellStyle name="Финансовый 6 2 2 2 2 13" xfId="46207"/>
    <cellStyle name="Финансовый 6 2 2 2 2 14" xfId="46208"/>
    <cellStyle name="Финансовый 6 2 2 2 2 15" xfId="46209"/>
    <cellStyle name="Финансовый 6 2 2 2 2 16" xfId="46210"/>
    <cellStyle name="Финансовый 6 2 2 2 2 17" xfId="46211"/>
    <cellStyle name="Финансовый 6 2 2 2 2 18" xfId="46212"/>
    <cellStyle name="Финансовый 6 2 2 2 2 19" xfId="46213"/>
    <cellStyle name="Финансовый 6 2 2 2 2 2" xfId="46214"/>
    <cellStyle name="Финансовый 6 2 2 2 2 2 10" xfId="46215"/>
    <cellStyle name="Финансовый 6 2 2 2 2 2 11" xfId="46216"/>
    <cellStyle name="Финансовый 6 2 2 2 2 2 12" xfId="46217"/>
    <cellStyle name="Финансовый 6 2 2 2 2 2 13" xfId="46218"/>
    <cellStyle name="Финансовый 6 2 2 2 2 2 14" xfId="46219"/>
    <cellStyle name="Финансовый 6 2 2 2 2 2 15" xfId="46220"/>
    <cellStyle name="Финансовый 6 2 2 2 2 2 16" xfId="46221"/>
    <cellStyle name="Финансовый 6 2 2 2 2 2 17" xfId="46222"/>
    <cellStyle name="Финансовый 6 2 2 2 2 2 18" xfId="46223"/>
    <cellStyle name="Финансовый 6 2 2 2 2 2 2" xfId="46224"/>
    <cellStyle name="Финансовый 6 2 2 2 2 2 3" xfId="46225"/>
    <cellStyle name="Финансовый 6 2 2 2 2 2 4" xfId="46226"/>
    <cellStyle name="Финансовый 6 2 2 2 2 2 5" xfId="46227"/>
    <cellStyle name="Финансовый 6 2 2 2 2 2 6" xfId="46228"/>
    <cellStyle name="Финансовый 6 2 2 2 2 2 7" xfId="46229"/>
    <cellStyle name="Финансовый 6 2 2 2 2 2 8" xfId="46230"/>
    <cellStyle name="Финансовый 6 2 2 2 2 2 9" xfId="46231"/>
    <cellStyle name="Финансовый 6 2 2 2 2 20" xfId="46232"/>
    <cellStyle name="Финансовый 6 2 2 2 2 21" xfId="46233"/>
    <cellStyle name="Финансовый 6 2 2 2 2 3" xfId="46234"/>
    <cellStyle name="Финансовый 6 2 2 2 2 3 10" xfId="46235"/>
    <cellStyle name="Финансовый 6 2 2 2 2 3 11" xfId="46236"/>
    <cellStyle name="Финансовый 6 2 2 2 2 3 12" xfId="46237"/>
    <cellStyle name="Финансовый 6 2 2 2 2 3 13" xfId="46238"/>
    <cellStyle name="Финансовый 6 2 2 2 2 3 14" xfId="46239"/>
    <cellStyle name="Финансовый 6 2 2 2 2 3 15" xfId="46240"/>
    <cellStyle name="Финансовый 6 2 2 2 2 3 16" xfId="46241"/>
    <cellStyle name="Финансовый 6 2 2 2 2 3 17" xfId="46242"/>
    <cellStyle name="Финансовый 6 2 2 2 2 3 18" xfId="46243"/>
    <cellStyle name="Финансовый 6 2 2 2 2 3 2" xfId="46244"/>
    <cellStyle name="Финансовый 6 2 2 2 2 3 3" xfId="46245"/>
    <cellStyle name="Финансовый 6 2 2 2 2 3 4" xfId="46246"/>
    <cellStyle name="Финансовый 6 2 2 2 2 3 5" xfId="46247"/>
    <cellStyle name="Финансовый 6 2 2 2 2 3 6" xfId="46248"/>
    <cellStyle name="Финансовый 6 2 2 2 2 3 7" xfId="46249"/>
    <cellStyle name="Финансовый 6 2 2 2 2 3 8" xfId="46250"/>
    <cellStyle name="Финансовый 6 2 2 2 2 3 9" xfId="46251"/>
    <cellStyle name="Финансовый 6 2 2 2 2 4" xfId="46252"/>
    <cellStyle name="Финансовый 6 2 2 2 2 4 10" xfId="46253"/>
    <cellStyle name="Финансовый 6 2 2 2 2 4 11" xfId="46254"/>
    <cellStyle name="Финансовый 6 2 2 2 2 4 12" xfId="46255"/>
    <cellStyle name="Финансовый 6 2 2 2 2 4 13" xfId="46256"/>
    <cellStyle name="Финансовый 6 2 2 2 2 4 14" xfId="46257"/>
    <cellStyle name="Финансовый 6 2 2 2 2 4 15" xfId="46258"/>
    <cellStyle name="Финансовый 6 2 2 2 2 4 16" xfId="46259"/>
    <cellStyle name="Финансовый 6 2 2 2 2 4 17" xfId="46260"/>
    <cellStyle name="Финансовый 6 2 2 2 2 4 18" xfId="46261"/>
    <cellStyle name="Финансовый 6 2 2 2 2 4 2" xfId="46262"/>
    <cellStyle name="Финансовый 6 2 2 2 2 4 3" xfId="46263"/>
    <cellStyle name="Финансовый 6 2 2 2 2 4 4" xfId="46264"/>
    <cellStyle name="Финансовый 6 2 2 2 2 4 5" xfId="46265"/>
    <cellStyle name="Финансовый 6 2 2 2 2 4 6" xfId="46266"/>
    <cellStyle name="Финансовый 6 2 2 2 2 4 7" xfId="46267"/>
    <cellStyle name="Финансовый 6 2 2 2 2 4 8" xfId="46268"/>
    <cellStyle name="Финансовый 6 2 2 2 2 4 9" xfId="46269"/>
    <cellStyle name="Финансовый 6 2 2 2 2 5" xfId="46270"/>
    <cellStyle name="Финансовый 6 2 2 2 2 6" xfId="46271"/>
    <cellStyle name="Финансовый 6 2 2 2 2 7" xfId="46272"/>
    <cellStyle name="Финансовый 6 2 2 2 2 8" xfId="46273"/>
    <cellStyle name="Финансовый 6 2 2 2 2 9" xfId="46274"/>
    <cellStyle name="Финансовый 6 2 2 2 20" xfId="46275"/>
    <cellStyle name="Финансовый 6 2 2 2 21" xfId="46276"/>
    <cellStyle name="Финансовый 6 2 2 2 22" xfId="46277"/>
    <cellStyle name="Финансовый 6 2 2 2 3" xfId="46278"/>
    <cellStyle name="Финансовый 6 2 2 2 3 10" xfId="46279"/>
    <cellStyle name="Финансовый 6 2 2 2 3 11" xfId="46280"/>
    <cellStyle name="Финансовый 6 2 2 2 3 12" xfId="46281"/>
    <cellStyle name="Финансовый 6 2 2 2 3 13" xfId="46282"/>
    <cellStyle name="Финансовый 6 2 2 2 3 14" xfId="46283"/>
    <cellStyle name="Финансовый 6 2 2 2 3 15" xfId="46284"/>
    <cellStyle name="Финансовый 6 2 2 2 3 16" xfId="46285"/>
    <cellStyle name="Финансовый 6 2 2 2 3 17" xfId="46286"/>
    <cellStyle name="Финансовый 6 2 2 2 3 18" xfId="46287"/>
    <cellStyle name="Финансовый 6 2 2 2 3 2" xfId="46288"/>
    <cellStyle name="Финансовый 6 2 2 2 3 3" xfId="46289"/>
    <cellStyle name="Финансовый 6 2 2 2 3 4" xfId="46290"/>
    <cellStyle name="Финансовый 6 2 2 2 3 5" xfId="46291"/>
    <cellStyle name="Финансовый 6 2 2 2 3 6" xfId="46292"/>
    <cellStyle name="Финансовый 6 2 2 2 3 7" xfId="46293"/>
    <cellStyle name="Финансовый 6 2 2 2 3 8" xfId="46294"/>
    <cellStyle name="Финансовый 6 2 2 2 3 9" xfId="46295"/>
    <cellStyle name="Финансовый 6 2 2 2 4" xfId="46296"/>
    <cellStyle name="Финансовый 6 2 2 2 4 10" xfId="46297"/>
    <cellStyle name="Финансовый 6 2 2 2 4 11" xfId="46298"/>
    <cellStyle name="Финансовый 6 2 2 2 4 12" xfId="46299"/>
    <cellStyle name="Финансовый 6 2 2 2 4 13" xfId="46300"/>
    <cellStyle name="Финансовый 6 2 2 2 4 14" xfId="46301"/>
    <cellStyle name="Финансовый 6 2 2 2 4 15" xfId="46302"/>
    <cellStyle name="Финансовый 6 2 2 2 4 16" xfId="46303"/>
    <cellStyle name="Финансовый 6 2 2 2 4 17" xfId="46304"/>
    <cellStyle name="Финансовый 6 2 2 2 4 18" xfId="46305"/>
    <cellStyle name="Финансовый 6 2 2 2 4 2" xfId="46306"/>
    <cellStyle name="Финансовый 6 2 2 2 4 3" xfId="46307"/>
    <cellStyle name="Финансовый 6 2 2 2 4 4" xfId="46308"/>
    <cellStyle name="Финансовый 6 2 2 2 4 5" xfId="46309"/>
    <cellStyle name="Финансовый 6 2 2 2 4 6" xfId="46310"/>
    <cellStyle name="Финансовый 6 2 2 2 4 7" xfId="46311"/>
    <cellStyle name="Финансовый 6 2 2 2 4 8" xfId="46312"/>
    <cellStyle name="Финансовый 6 2 2 2 4 9" xfId="46313"/>
    <cellStyle name="Финансовый 6 2 2 2 5" xfId="46314"/>
    <cellStyle name="Финансовый 6 2 2 2 5 10" xfId="46315"/>
    <cellStyle name="Финансовый 6 2 2 2 5 11" xfId="46316"/>
    <cellStyle name="Финансовый 6 2 2 2 5 12" xfId="46317"/>
    <cellStyle name="Финансовый 6 2 2 2 5 13" xfId="46318"/>
    <cellStyle name="Финансовый 6 2 2 2 5 14" xfId="46319"/>
    <cellStyle name="Финансовый 6 2 2 2 5 15" xfId="46320"/>
    <cellStyle name="Финансовый 6 2 2 2 5 16" xfId="46321"/>
    <cellStyle name="Финансовый 6 2 2 2 5 17" xfId="46322"/>
    <cellStyle name="Финансовый 6 2 2 2 5 18" xfId="46323"/>
    <cellStyle name="Финансовый 6 2 2 2 5 2" xfId="46324"/>
    <cellStyle name="Финансовый 6 2 2 2 5 3" xfId="46325"/>
    <cellStyle name="Финансовый 6 2 2 2 5 4" xfId="46326"/>
    <cellStyle name="Финансовый 6 2 2 2 5 5" xfId="46327"/>
    <cellStyle name="Финансовый 6 2 2 2 5 6" xfId="46328"/>
    <cellStyle name="Финансовый 6 2 2 2 5 7" xfId="46329"/>
    <cellStyle name="Финансовый 6 2 2 2 5 8" xfId="46330"/>
    <cellStyle name="Финансовый 6 2 2 2 5 9" xfId="46331"/>
    <cellStyle name="Финансовый 6 2 2 2 6" xfId="46332"/>
    <cellStyle name="Финансовый 6 2 2 2 7" xfId="46333"/>
    <cellStyle name="Финансовый 6 2 2 2 8" xfId="46334"/>
    <cellStyle name="Финансовый 6 2 2 2 9" xfId="46335"/>
    <cellStyle name="Финансовый 6 2 2 20" xfId="46336"/>
    <cellStyle name="Финансовый 6 2 2 21" xfId="46337"/>
    <cellStyle name="Финансовый 6 2 2 22" xfId="46338"/>
    <cellStyle name="Финансовый 6 2 2 23" xfId="46339"/>
    <cellStyle name="Финансовый 6 2 2 24" xfId="46340"/>
    <cellStyle name="Финансовый 6 2 2 3" xfId="46341"/>
    <cellStyle name="Финансовый 6 2 2 3 10" xfId="46342"/>
    <cellStyle name="Финансовый 6 2 2 3 11" xfId="46343"/>
    <cellStyle name="Финансовый 6 2 2 3 12" xfId="46344"/>
    <cellStyle name="Финансовый 6 2 2 3 13" xfId="46345"/>
    <cellStyle name="Финансовый 6 2 2 3 14" xfId="46346"/>
    <cellStyle name="Финансовый 6 2 2 3 15" xfId="46347"/>
    <cellStyle name="Финансовый 6 2 2 3 16" xfId="46348"/>
    <cellStyle name="Финансовый 6 2 2 3 17" xfId="46349"/>
    <cellStyle name="Финансовый 6 2 2 3 18" xfId="46350"/>
    <cellStyle name="Финансовый 6 2 2 3 19" xfId="46351"/>
    <cellStyle name="Финансовый 6 2 2 3 2" xfId="46352"/>
    <cellStyle name="Финансовый 6 2 2 3 2 10" xfId="46353"/>
    <cellStyle name="Финансовый 6 2 2 3 2 11" xfId="46354"/>
    <cellStyle name="Финансовый 6 2 2 3 2 12" xfId="46355"/>
    <cellStyle name="Финансовый 6 2 2 3 2 13" xfId="46356"/>
    <cellStyle name="Финансовый 6 2 2 3 2 14" xfId="46357"/>
    <cellStyle name="Финансовый 6 2 2 3 2 15" xfId="46358"/>
    <cellStyle name="Финансовый 6 2 2 3 2 16" xfId="46359"/>
    <cellStyle name="Финансовый 6 2 2 3 2 17" xfId="46360"/>
    <cellStyle name="Финансовый 6 2 2 3 2 18" xfId="46361"/>
    <cellStyle name="Финансовый 6 2 2 3 2 19" xfId="46362"/>
    <cellStyle name="Финансовый 6 2 2 3 2 2" xfId="46363"/>
    <cellStyle name="Финансовый 6 2 2 3 2 2 10" xfId="46364"/>
    <cellStyle name="Финансовый 6 2 2 3 2 2 11" xfId="46365"/>
    <cellStyle name="Финансовый 6 2 2 3 2 2 12" xfId="46366"/>
    <cellStyle name="Финансовый 6 2 2 3 2 2 13" xfId="46367"/>
    <cellStyle name="Финансовый 6 2 2 3 2 2 14" xfId="46368"/>
    <cellStyle name="Финансовый 6 2 2 3 2 2 15" xfId="46369"/>
    <cellStyle name="Финансовый 6 2 2 3 2 2 16" xfId="46370"/>
    <cellStyle name="Финансовый 6 2 2 3 2 2 17" xfId="46371"/>
    <cellStyle name="Финансовый 6 2 2 3 2 2 18" xfId="46372"/>
    <cellStyle name="Финансовый 6 2 2 3 2 2 2" xfId="46373"/>
    <cellStyle name="Финансовый 6 2 2 3 2 2 3" xfId="46374"/>
    <cellStyle name="Финансовый 6 2 2 3 2 2 4" xfId="46375"/>
    <cellStyle name="Финансовый 6 2 2 3 2 2 5" xfId="46376"/>
    <cellStyle name="Финансовый 6 2 2 3 2 2 6" xfId="46377"/>
    <cellStyle name="Финансовый 6 2 2 3 2 2 7" xfId="46378"/>
    <cellStyle name="Финансовый 6 2 2 3 2 2 8" xfId="46379"/>
    <cellStyle name="Финансовый 6 2 2 3 2 2 9" xfId="46380"/>
    <cellStyle name="Финансовый 6 2 2 3 2 20" xfId="46381"/>
    <cellStyle name="Финансовый 6 2 2 3 2 21" xfId="46382"/>
    <cellStyle name="Финансовый 6 2 2 3 2 3" xfId="46383"/>
    <cellStyle name="Финансовый 6 2 2 3 2 3 10" xfId="46384"/>
    <cellStyle name="Финансовый 6 2 2 3 2 3 11" xfId="46385"/>
    <cellStyle name="Финансовый 6 2 2 3 2 3 12" xfId="46386"/>
    <cellStyle name="Финансовый 6 2 2 3 2 3 13" xfId="46387"/>
    <cellStyle name="Финансовый 6 2 2 3 2 3 14" xfId="46388"/>
    <cellStyle name="Финансовый 6 2 2 3 2 3 15" xfId="46389"/>
    <cellStyle name="Финансовый 6 2 2 3 2 3 16" xfId="46390"/>
    <cellStyle name="Финансовый 6 2 2 3 2 3 17" xfId="46391"/>
    <cellStyle name="Финансовый 6 2 2 3 2 3 18" xfId="46392"/>
    <cellStyle name="Финансовый 6 2 2 3 2 3 2" xfId="46393"/>
    <cellStyle name="Финансовый 6 2 2 3 2 3 3" xfId="46394"/>
    <cellStyle name="Финансовый 6 2 2 3 2 3 4" xfId="46395"/>
    <cellStyle name="Финансовый 6 2 2 3 2 3 5" xfId="46396"/>
    <cellStyle name="Финансовый 6 2 2 3 2 3 6" xfId="46397"/>
    <cellStyle name="Финансовый 6 2 2 3 2 3 7" xfId="46398"/>
    <cellStyle name="Финансовый 6 2 2 3 2 3 8" xfId="46399"/>
    <cellStyle name="Финансовый 6 2 2 3 2 3 9" xfId="46400"/>
    <cellStyle name="Финансовый 6 2 2 3 2 4" xfId="46401"/>
    <cellStyle name="Финансовый 6 2 2 3 2 4 10" xfId="46402"/>
    <cellStyle name="Финансовый 6 2 2 3 2 4 11" xfId="46403"/>
    <cellStyle name="Финансовый 6 2 2 3 2 4 12" xfId="46404"/>
    <cellStyle name="Финансовый 6 2 2 3 2 4 13" xfId="46405"/>
    <cellStyle name="Финансовый 6 2 2 3 2 4 14" xfId="46406"/>
    <cellStyle name="Финансовый 6 2 2 3 2 4 15" xfId="46407"/>
    <cellStyle name="Финансовый 6 2 2 3 2 4 16" xfId="46408"/>
    <cellStyle name="Финансовый 6 2 2 3 2 4 17" xfId="46409"/>
    <cellStyle name="Финансовый 6 2 2 3 2 4 18" xfId="46410"/>
    <cellStyle name="Финансовый 6 2 2 3 2 4 2" xfId="46411"/>
    <cellStyle name="Финансовый 6 2 2 3 2 4 3" xfId="46412"/>
    <cellStyle name="Финансовый 6 2 2 3 2 4 4" xfId="46413"/>
    <cellStyle name="Финансовый 6 2 2 3 2 4 5" xfId="46414"/>
    <cellStyle name="Финансовый 6 2 2 3 2 4 6" xfId="46415"/>
    <cellStyle name="Финансовый 6 2 2 3 2 4 7" xfId="46416"/>
    <cellStyle name="Финансовый 6 2 2 3 2 4 8" xfId="46417"/>
    <cellStyle name="Финансовый 6 2 2 3 2 4 9" xfId="46418"/>
    <cellStyle name="Финансовый 6 2 2 3 2 5" xfId="46419"/>
    <cellStyle name="Финансовый 6 2 2 3 2 6" xfId="46420"/>
    <cellStyle name="Финансовый 6 2 2 3 2 7" xfId="46421"/>
    <cellStyle name="Финансовый 6 2 2 3 2 8" xfId="46422"/>
    <cellStyle name="Финансовый 6 2 2 3 2 9" xfId="46423"/>
    <cellStyle name="Финансовый 6 2 2 3 20" xfId="46424"/>
    <cellStyle name="Финансовый 6 2 2 3 21" xfId="46425"/>
    <cellStyle name="Финансовый 6 2 2 3 22" xfId="46426"/>
    <cellStyle name="Финансовый 6 2 2 3 3" xfId="46427"/>
    <cellStyle name="Финансовый 6 2 2 3 3 10" xfId="46428"/>
    <cellStyle name="Финансовый 6 2 2 3 3 11" xfId="46429"/>
    <cellStyle name="Финансовый 6 2 2 3 3 12" xfId="46430"/>
    <cellStyle name="Финансовый 6 2 2 3 3 13" xfId="46431"/>
    <cellStyle name="Финансовый 6 2 2 3 3 14" xfId="46432"/>
    <cellStyle name="Финансовый 6 2 2 3 3 15" xfId="46433"/>
    <cellStyle name="Финансовый 6 2 2 3 3 16" xfId="46434"/>
    <cellStyle name="Финансовый 6 2 2 3 3 17" xfId="46435"/>
    <cellStyle name="Финансовый 6 2 2 3 3 18" xfId="46436"/>
    <cellStyle name="Финансовый 6 2 2 3 3 2" xfId="46437"/>
    <cellStyle name="Финансовый 6 2 2 3 3 3" xfId="46438"/>
    <cellStyle name="Финансовый 6 2 2 3 3 4" xfId="46439"/>
    <cellStyle name="Финансовый 6 2 2 3 3 5" xfId="46440"/>
    <cellStyle name="Финансовый 6 2 2 3 3 6" xfId="46441"/>
    <cellStyle name="Финансовый 6 2 2 3 3 7" xfId="46442"/>
    <cellStyle name="Финансовый 6 2 2 3 3 8" xfId="46443"/>
    <cellStyle name="Финансовый 6 2 2 3 3 9" xfId="46444"/>
    <cellStyle name="Финансовый 6 2 2 3 4" xfId="46445"/>
    <cellStyle name="Финансовый 6 2 2 3 4 10" xfId="46446"/>
    <cellStyle name="Финансовый 6 2 2 3 4 11" xfId="46447"/>
    <cellStyle name="Финансовый 6 2 2 3 4 12" xfId="46448"/>
    <cellStyle name="Финансовый 6 2 2 3 4 13" xfId="46449"/>
    <cellStyle name="Финансовый 6 2 2 3 4 14" xfId="46450"/>
    <cellStyle name="Финансовый 6 2 2 3 4 15" xfId="46451"/>
    <cellStyle name="Финансовый 6 2 2 3 4 16" xfId="46452"/>
    <cellStyle name="Финансовый 6 2 2 3 4 17" xfId="46453"/>
    <cellStyle name="Финансовый 6 2 2 3 4 18" xfId="46454"/>
    <cellStyle name="Финансовый 6 2 2 3 4 2" xfId="46455"/>
    <cellStyle name="Финансовый 6 2 2 3 4 3" xfId="46456"/>
    <cellStyle name="Финансовый 6 2 2 3 4 4" xfId="46457"/>
    <cellStyle name="Финансовый 6 2 2 3 4 5" xfId="46458"/>
    <cellStyle name="Финансовый 6 2 2 3 4 6" xfId="46459"/>
    <cellStyle name="Финансовый 6 2 2 3 4 7" xfId="46460"/>
    <cellStyle name="Финансовый 6 2 2 3 4 8" xfId="46461"/>
    <cellStyle name="Финансовый 6 2 2 3 4 9" xfId="46462"/>
    <cellStyle name="Финансовый 6 2 2 3 5" xfId="46463"/>
    <cellStyle name="Финансовый 6 2 2 3 5 10" xfId="46464"/>
    <cellStyle name="Финансовый 6 2 2 3 5 11" xfId="46465"/>
    <cellStyle name="Финансовый 6 2 2 3 5 12" xfId="46466"/>
    <cellStyle name="Финансовый 6 2 2 3 5 13" xfId="46467"/>
    <cellStyle name="Финансовый 6 2 2 3 5 14" xfId="46468"/>
    <cellStyle name="Финансовый 6 2 2 3 5 15" xfId="46469"/>
    <cellStyle name="Финансовый 6 2 2 3 5 16" xfId="46470"/>
    <cellStyle name="Финансовый 6 2 2 3 5 17" xfId="46471"/>
    <cellStyle name="Финансовый 6 2 2 3 5 18" xfId="46472"/>
    <cellStyle name="Финансовый 6 2 2 3 5 2" xfId="46473"/>
    <cellStyle name="Финансовый 6 2 2 3 5 3" xfId="46474"/>
    <cellStyle name="Финансовый 6 2 2 3 5 4" xfId="46475"/>
    <cellStyle name="Финансовый 6 2 2 3 5 5" xfId="46476"/>
    <cellStyle name="Финансовый 6 2 2 3 5 6" xfId="46477"/>
    <cellStyle name="Финансовый 6 2 2 3 5 7" xfId="46478"/>
    <cellStyle name="Финансовый 6 2 2 3 5 8" xfId="46479"/>
    <cellStyle name="Финансовый 6 2 2 3 5 9" xfId="46480"/>
    <cellStyle name="Финансовый 6 2 2 3 6" xfId="46481"/>
    <cellStyle name="Финансовый 6 2 2 3 7" xfId="46482"/>
    <cellStyle name="Финансовый 6 2 2 3 8" xfId="46483"/>
    <cellStyle name="Финансовый 6 2 2 3 9" xfId="46484"/>
    <cellStyle name="Финансовый 6 2 2 4" xfId="46485"/>
    <cellStyle name="Финансовый 6 2 2 4 10" xfId="46486"/>
    <cellStyle name="Финансовый 6 2 2 4 11" xfId="46487"/>
    <cellStyle name="Финансовый 6 2 2 4 12" xfId="46488"/>
    <cellStyle name="Финансовый 6 2 2 4 13" xfId="46489"/>
    <cellStyle name="Финансовый 6 2 2 4 14" xfId="46490"/>
    <cellStyle name="Финансовый 6 2 2 4 15" xfId="46491"/>
    <cellStyle name="Финансовый 6 2 2 4 16" xfId="46492"/>
    <cellStyle name="Финансовый 6 2 2 4 17" xfId="46493"/>
    <cellStyle name="Финансовый 6 2 2 4 18" xfId="46494"/>
    <cellStyle name="Финансовый 6 2 2 4 19" xfId="46495"/>
    <cellStyle name="Финансовый 6 2 2 4 2" xfId="46496"/>
    <cellStyle name="Финансовый 6 2 2 4 2 10" xfId="46497"/>
    <cellStyle name="Финансовый 6 2 2 4 2 11" xfId="46498"/>
    <cellStyle name="Финансовый 6 2 2 4 2 12" xfId="46499"/>
    <cellStyle name="Финансовый 6 2 2 4 2 13" xfId="46500"/>
    <cellStyle name="Финансовый 6 2 2 4 2 14" xfId="46501"/>
    <cellStyle name="Финансовый 6 2 2 4 2 15" xfId="46502"/>
    <cellStyle name="Финансовый 6 2 2 4 2 16" xfId="46503"/>
    <cellStyle name="Финансовый 6 2 2 4 2 17" xfId="46504"/>
    <cellStyle name="Финансовый 6 2 2 4 2 18" xfId="46505"/>
    <cellStyle name="Финансовый 6 2 2 4 2 2" xfId="46506"/>
    <cellStyle name="Финансовый 6 2 2 4 2 3" xfId="46507"/>
    <cellStyle name="Финансовый 6 2 2 4 2 4" xfId="46508"/>
    <cellStyle name="Финансовый 6 2 2 4 2 5" xfId="46509"/>
    <cellStyle name="Финансовый 6 2 2 4 2 6" xfId="46510"/>
    <cellStyle name="Финансовый 6 2 2 4 2 7" xfId="46511"/>
    <cellStyle name="Финансовый 6 2 2 4 2 8" xfId="46512"/>
    <cellStyle name="Финансовый 6 2 2 4 2 9" xfId="46513"/>
    <cellStyle name="Финансовый 6 2 2 4 20" xfId="46514"/>
    <cellStyle name="Финансовый 6 2 2 4 21" xfId="46515"/>
    <cellStyle name="Финансовый 6 2 2 4 3" xfId="46516"/>
    <cellStyle name="Финансовый 6 2 2 4 3 10" xfId="46517"/>
    <cellStyle name="Финансовый 6 2 2 4 3 11" xfId="46518"/>
    <cellStyle name="Финансовый 6 2 2 4 3 12" xfId="46519"/>
    <cellStyle name="Финансовый 6 2 2 4 3 13" xfId="46520"/>
    <cellStyle name="Финансовый 6 2 2 4 3 14" xfId="46521"/>
    <cellStyle name="Финансовый 6 2 2 4 3 15" xfId="46522"/>
    <cellStyle name="Финансовый 6 2 2 4 3 16" xfId="46523"/>
    <cellStyle name="Финансовый 6 2 2 4 3 17" xfId="46524"/>
    <cellStyle name="Финансовый 6 2 2 4 3 18" xfId="46525"/>
    <cellStyle name="Финансовый 6 2 2 4 3 2" xfId="46526"/>
    <cellStyle name="Финансовый 6 2 2 4 3 3" xfId="46527"/>
    <cellStyle name="Финансовый 6 2 2 4 3 4" xfId="46528"/>
    <cellStyle name="Финансовый 6 2 2 4 3 5" xfId="46529"/>
    <cellStyle name="Финансовый 6 2 2 4 3 6" xfId="46530"/>
    <cellStyle name="Финансовый 6 2 2 4 3 7" xfId="46531"/>
    <cellStyle name="Финансовый 6 2 2 4 3 8" xfId="46532"/>
    <cellStyle name="Финансовый 6 2 2 4 3 9" xfId="46533"/>
    <cellStyle name="Финансовый 6 2 2 4 4" xfId="46534"/>
    <cellStyle name="Финансовый 6 2 2 4 4 10" xfId="46535"/>
    <cellStyle name="Финансовый 6 2 2 4 4 11" xfId="46536"/>
    <cellStyle name="Финансовый 6 2 2 4 4 12" xfId="46537"/>
    <cellStyle name="Финансовый 6 2 2 4 4 13" xfId="46538"/>
    <cellStyle name="Финансовый 6 2 2 4 4 14" xfId="46539"/>
    <cellStyle name="Финансовый 6 2 2 4 4 15" xfId="46540"/>
    <cellStyle name="Финансовый 6 2 2 4 4 16" xfId="46541"/>
    <cellStyle name="Финансовый 6 2 2 4 4 17" xfId="46542"/>
    <cellStyle name="Финансовый 6 2 2 4 4 18" xfId="46543"/>
    <cellStyle name="Финансовый 6 2 2 4 4 2" xfId="46544"/>
    <cellStyle name="Финансовый 6 2 2 4 4 3" xfId="46545"/>
    <cellStyle name="Финансовый 6 2 2 4 4 4" xfId="46546"/>
    <cellStyle name="Финансовый 6 2 2 4 4 5" xfId="46547"/>
    <cellStyle name="Финансовый 6 2 2 4 4 6" xfId="46548"/>
    <cellStyle name="Финансовый 6 2 2 4 4 7" xfId="46549"/>
    <cellStyle name="Финансовый 6 2 2 4 4 8" xfId="46550"/>
    <cellStyle name="Финансовый 6 2 2 4 4 9" xfId="46551"/>
    <cellStyle name="Финансовый 6 2 2 4 5" xfId="46552"/>
    <cellStyle name="Финансовый 6 2 2 4 6" xfId="46553"/>
    <cellStyle name="Финансовый 6 2 2 4 7" xfId="46554"/>
    <cellStyle name="Финансовый 6 2 2 4 8" xfId="46555"/>
    <cellStyle name="Финансовый 6 2 2 4 9" xfId="46556"/>
    <cellStyle name="Финансовый 6 2 2 5" xfId="46557"/>
    <cellStyle name="Финансовый 6 2 2 5 10" xfId="46558"/>
    <cellStyle name="Финансовый 6 2 2 5 11" xfId="46559"/>
    <cellStyle name="Финансовый 6 2 2 5 12" xfId="46560"/>
    <cellStyle name="Финансовый 6 2 2 5 13" xfId="46561"/>
    <cellStyle name="Финансовый 6 2 2 5 14" xfId="46562"/>
    <cellStyle name="Финансовый 6 2 2 5 15" xfId="46563"/>
    <cellStyle name="Финансовый 6 2 2 5 16" xfId="46564"/>
    <cellStyle name="Финансовый 6 2 2 5 17" xfId="46565"/>
    <cellStyle name="Финансовый 6 2 2 5 18" xfId="46566"/>
    <cellStyle name="Финансовый 6 2 2 5 2" xfId="46567"/>
    <cellStyle name="Финансовый 6 2 2 5 3" xfId="46568"/>
    <cellStyle name="Финансовый 6 2 2 5 4" xfId="46569"/>
    <cellStyle name="Финансовый 6 2 2 5 5" xfId="46570"/>
    <cellStyle name="Финансовый 6 2 2 5 6" xfId="46571"/>
    <cellStyle name="Финансовый 6 2 2 5 7" xfId="46572"/>
    <cellStyle name="Финансовый 6 2 2 5 8" xfId="46573"/>
    <cellStyle name="Финансовый 6 2 2 5 9" xfId="46574"/>
    <cellStyle name="Финансовый 6 2 2 6" xfId="46575"/>
    <cellStyle name="Финансовый 6 2 2 6 10" xfId="46576"/>
    <cellStyle name="Финансовый 6 2 2 6 11" xfId="46577"/>
    <cellStyle name="Финансовый 6 2 2 6 12" xfId="46578"/>
    <cellStyle name="Финансовый 6 2 2 6 13" xfId="46579"/>
    <cellStyle name="Финансовый 6 2 2 6 14" xfId="46580"/>
    <cellStyle name="Финансовый 6 2 2 6 15" xfId="46581"/>
    <cellStyle name="Финансовый 6 2 2 6 16" xfId="46582"/>
    <cellStyle name="Финансовый 6 2 2 6 17" xfId="46583"/>
    <cellStyle name="Финансовый 6 2 2 6 18" xfId="46584"/>
    <cellStyle name="Финансовый 6 2 2 6 2" xfId="46585"/>
    <cellStyle name="Финансовый 6 2 2 6 3" xfId="46586"/>
    <cellStyle name="Финансовый 6 2 2 6 4" xfId="46587"/>
    <cellStyle name="Финансовый 6 2 2 6 5" xfId="46588"/>
    <cellStyle name="Финансовый 6 2 2 6 6" xfId="46589"/>
    <cellStyle name="Финансовый 6 2 2 6 7" xfId="46590"/>
    <cellStyle name="Финансовый 6 2 2 6 8" xfId="46591"/>
    <cellStyle name="Финансовый 6 2 2 6 9" xfId="46592"/>
    <cellStyle name="Финансовый 6 2 2 7" xfId="46593"/>
    <cellStyle name="Финансовый 6 2 2 7 10" xfId="46594"/>
    <cellStyle name="Финансовый 6 2 2 7 11" xfId="46595"/>
    <cellStyle name="Финансовый 6 2 2 7 12" xfId="46596"/>
    <cellStyle name="Финансовый 6 2 2 7 13" xfId="46597"/>
    <cellStyle name="Финансовый 6 2 2 7 14" xfId="46598"/>
    <cellStyle name="Финансовый 6 2 2 7 15" xfId="46599"/>
    <cellStyle name="Финансовый 6 2 2 7 16" xfId="46600"/>
    <cellStyle name="Финансовый 6 2 2 7 17" xfId="46601"/>
    <cellStyle name="Финансовый 6 2 2 7 18" xfId="46602"/>
    <cellStyle name="Финансовый 6 2 2 7 2" xfId="46603"/>
    <cellStyle name="Финансовый 6 2 2 7 3" xfId="46604"/>
    <cellStyle name="Финансовый 6 2 2 7 4" xfId="46605"/>
    <cellStyle name="Финансовый 6 2 2 7 5" xfId="46606"/>
    <cellStyle name="Финансовый 6 2 2 7 6" xfId="46607"/>
    <cellStyle name="Финансовый 6 2 2 7 7" xfId="46608"/>
    <cellStyle name="Финансовый 6 2 2 7 8" xfId="46609"/>
    <cellStyle name="Финансовый 6 2 2 7 9" xfId="46610"/>
    <cellStyle name="Финансовый 6 2 2 8" xfId="46611"/>
    <cellStyle name="Финансовый 6 2 2 9" xfId="46612"/>
    <cellStyle name="Финансовый 6 2 20" xfId="46613"/>
    <cellStyle name="Финансовый 6 2 21" xfId="46614"/>
    <cellStyle name="Финансовый 6 2 22" xfId="46615"/>
    <cellStyle name="Финансовый 6 2 23" xfId="46616"/>
    <cellStyle name="Финансовый 6 2 24" xfId="46617"/>
    <cellStyle name="Финансовый 6 2 25" xfId="46618"/>
    <cellStyle name="Финансовый 6 2 3" xfId="46619"/>
    <cellStyle name="Финансовый 6 2 3 10" xfId="46620"/>
    <cellStyle name="Финансовый 6 2 3 11" xfId="46621"/>
    <cellStyle name="Финансовый 6 2 3 12" xfId="46622"/>
    <cellStyle name="Финансовый 6 2 3 13" xfId="46623"/>
    <cellStyle name="Финансовый 6 2 3 14" xfId="46624"/>
    <cellStyle name="Финансовый 6 2 3 15" xfId="46625"/>
    <cellStyle name="Финансовый 6 2 3 16" xfId="46626"/>
    <cellStyle name="Финансовый 6 2 3 17" xfId="46627"/>
    <cellStyle name="Финансовый 6 2 3 18" xfId="46628"/>
    <cellStyle name="Финансовый 6 2 3 19" xfId="46629"/>
    <cellStyle name="Финансовый 6 2 3 2" xfId="46630"/>
    <cellStyle name="Финансовый 6 2 3 2 10" xfId="46631"/>
    <cellStyle name="Финансовый 6 2 3 2 11" xfId="46632"/>
    <cellStyle name="Финансовый 6 2 3 2 12" xfId="46633"/>
    <cellStyle name="Финансовый 6 2 3 2 13" xfId="46634"/>
    <cellStyle name="Финансовый 6 2 3 2 14" xfId="46635"/>
    <cellStyle name="Финансовый 6 2 3 2 15" xfId="46636"/>
    <cellStyle name="Финансовый 6 2 3 2 16" xfId="46637"/>
    <cellStyle name="Финансовый 6 2 3 2 17" xfId="46638"/>
    <cellStyle name="Финансовый 6 2 3 2 18" xfId="46639"/>
    <cellStyle name="Финансовый 6 2 3 2 19" xfId="46640"/>
    <cellStyle name="Финансовый 6 2 3 2 2" xfId="46641"/>
    <cellStyle name="Финансовый 6 2 3 2 2 10" xfId="46642"/>
    <cellStyle name="Финансовый 6 2 3 2 2 11" xfId="46643"/>
    <cellStyle name="Финансовый 6 2 3 2 2 12" xfId="46644"/>
    <cellStyle name="Финансовый 6 2 3 2 2 13" xfId="46645"/>
    <cellStyle name="Финансовый 6 2 3 2 2 14" xfId="46646"/>
    <cellStyle name="Финансовый 6 2 3 2 2 15" xfId="46647"/>
    <cellStyle name="Финансовый 6 2 3 2 2 16" xfId="46648"/>
    <cellStyle name="Финансовый 6 2 3 2 2 17" xfId="46649"/>
    <cellStyle name="Финансовый 6 2 3 2 2 18" xfId="46650"/>
    <cellStyle name="Финансовый 6 2 3 2 2 2" xfId="46651"/>
    <cellStyle name="Финансовый 6 2 3 2 2 3" xfId="46652"/>
    <cellStyle name="Финансовый 6 2 3 2 2 4" xfId="46653"/>
    <cellStyle name="Финансовый 6 2 3 2 2 5" xfId="46654"/>
    <cellStyle name="Финансовый 6 2 3 2 2 6" xfId="46655"/>
    <cellStyle name="Финансовый 6 2 3 2 2 7" xfId="46656"/>
    <cellStyle name="Финансовый 6 2 3 2 2 8" xfId="46657"/>
    <cellStyle name="Финансовый 6 2 3 2 2 9" xfId="46658"/>
    <cellStyle name="Финансовый 6 2 3 2 20" xfId="46659"/>
    <cellStyle name="Финансовый 6 2 3 2 21" xfId="46660"/>
    <cellStyle name="Финансовый 6 2 3 2 3" xfId="46661"/>
    <cellStyle name="Финансовый 6 2 3 2 3 10" xfId="46662"/>
    <cellStyle name="Финансовый 6 2 3 2 3 11" xfId="46663"/>
    <cellStyle name="Финансовый 6 2 3 2 3 12" xfId="46664"/>
    <cellStyle name="Финансовый 6 2 3 2 3 13" xfId="46665"/>
    <cellStyle name="Финансовый 6 2 3 2 3 14" xfId="46666"/>
    <cellStyle name="Финансовый 6 2 3 2 3 15" xfId="46667"/>
    <cellStyle name="Финансовый 6 2 3 2 3 16" xfId="46668"/>
    <cellStyle name="Финансовый 6 2 3 2 3 17" xfId="46669"/>
    <cellStyle name="Финансовый 6 2 3 2 3 18" xfId="46670"/>
    <cellStyle name="Финансовый 6 2 3 2 3 2" xfId="46671"/>
    <cellStyle name="Финансовый 6 2 3 2 3 3" xfId="46672"/>
    <cellStyle name="Финансовый 6 2 3 2 3 4" xfId="46673"/>
    <cellStyle name="Финансовый 6 2 3 2 3 5" xfId="46674"/>
    <cellStyle name="Финансовый 6 2 3 2 3 6" xfId="46675"/>
    <cellStyle name="Финансовый 6 2 3 2 3 7" xfId="46676"/>
    <cellStyle name="Финансовый 6 2 3 2 3 8" xfId="46677"/>
    <cellStyle name="Финансовый 6 2 3 2 3 9" xfId="46678"/>
    <cellStyle name="Финансовый 6 2 3 2 4" xfId="46679"/>
    <cellStyle name="Финансовый 6 2 3 2 4 10" xfId="46680"/>
    <cellStyle name="Финансовый 6 2 3 2 4 11" xfId="46681"/>
    <cellStyle name="Финансовый 6 2 3 2 4 12" xfId="46682"/>
    <cellStyle name="Финансовый 6 2 3 2 4 13" xfId="46683"/>
    <cellStyle name="Финансовый 6 2 3 2 4 14" xfId="46684"/>
    <cellStyle name="Финансовый 6 2 3 2 4 15" xfId="46685"/>
    <cellStyle name="Финансовый 6 2 3 2 4 16" xfId="46686"/>
    <cellStyle name="Финансовый 6 2 3 2 4 17" xfId="46687"/>
    <cellStyle name="Финансовый 6 2 3 2 4 18" xfId="46688"/>
    <cellStyle name="Финансовый 6 2 3 2 4 2" xfId="46689"/>
    <cellStyle name="Финансовый 6 2 3 2 4 3" xfId="46690"/>
    <cellStyle name="Финансовый 6 2 3 2 4 4" xfId="46691"/>
    <cellStyle name="Финансовый 6 2 3 2 4 5" xfId="46692"/>
    <cellStyle name="Финансовый 6 2 3 2 4 6" xfId="46693"/>
    <cellStyle name="Финансовый 6 2 3 2 4 7" xfId="46694"/>
    <cellStyle name="Финансовый 6 2 3 2 4 8" xfId="46695"/>
    <cellStyle name="Финансовый 6 2 3 2 4 9" xfId="46696"/>
    <cellStyle name="Финансовый 6 2 3 2 5" xfId="46697"/>
    <cellStyle name="Финансовый 6 2 3 2 6" xfId="46698"/>
    <cellStyle name="Финансовый 6 2 3 2 7" xfId="46699"/>
    <cellStyle name="Финансовый 6 2 3 2 8" xfId="46700"/>
    <cellStyle name="Финансовый 6 2 3 2 9" xfId="46701"/>
    <cellStyle name="Финансовый 6 2 3 20" xfId="46702"/>
    <cellStyle name="Финансовый 6 2 3 21" xfId="46703"/>
    <cellStyle name="Финансовый 6 2 3 22" xfId="46704"/>
    <cellStyle name="Финансовый 6 2 3 3" xfId="46705"/>
    <cellStyle name="Финансовый 6 2 3 3 10" xfId="46706"/>
    <cellStyle name="Финансовый 6 2 3 3 11" xfId="46707"/>
    <cellStyle name="Финансовый 6 2 3 3 12" xfId="46708"/>
    <cellStyle name="Финансовый 6 2 3 3 13" xfId="46709"/>
    <cellStyle name="Финансовый 6 2 3 3 14" xfId="46710"/>
    <cellStyle name="Финансовый 6 2 3 3 15" xfId="46711"/>
    <cellStyle name="Финансовый 6 2 3 3 16" xfId="46712"/>
    <cellStyle name="Финансовый 6 2 3 3 17" xfId="46713"/>
    <cellStyle name="Финансовый 6 2 3 3 18" xfId="46714"/>
    <cellStyle name="Финансовый 6 2 3 3 2" xfId="46715"/>
    <cellStyle name="Финансовый 6 2 3 3 3" xfId="46716"/>
    <cellStyle name="Финансовый 6 2 3 3 4" xfId="46717"/>
    <cellStyle name="Финансовый 6 2 3 3 5" xfId="46718"/>
    <cellStyle name="Финансовый 6 2 3 3 6" xfId="46719"/>
    <cellStyle name="Финансовый 6 2 3 3 7" xfId="46720"/>
    <cellStyle name="Финансовый 6 2 3 3 8" xfId="46721"/>
    <cellStyle name="Финансовый 6 2 3 3 9" xfId="46722"/>
    <cellStyle name="Финансовый 6 2 3 4" xfId="46723"/>
    <cellStyle name="Финансовый 6 2 3 4 10" xfId="46724"/>
    <cellStyle name="Финансовый 6 2 3 4 11" xfId="46725"/>
    <cellStyle name="Финансовый 6 2 3 4 12" xfId="46726"/>
    <cellStyle name="Финансовый 6 2 3 4 13" xfId="46727"/>
    <cellStyle name="Финансовый 6 2 3 4 14" xfId="46728"/>
    <cellStyle name="Финансовый 6 2 3 4 15" xfId="46729"/>
    <cellStyle name="Финансовый 6 2 3 4 16" xfId="46730"/>
    <cellStyle name="Финансовый 6 2 3 4 17" xfId="46731"/>
    <cellStyle name="Финансовый 6 2 3 4 18" xfId="46732"/>
    <cellStyle name="Финансовый 6 2 3 4 2" xfId="46733"/>
    <cellStyle name="Финансовый 6 2 3 4 3" xfId="46734"/>
    <cellStyle name="Финансовый 6 2 3 4 4" xfId="46735"/>
    <cellStyle name="Финансовый 6 2 3 4 5" xfId="46736"/>
    <cellStyle name="Финансовый 6 2 3 4 6" xfId="46737"/>
    <cellStyle name="Финансовый 6 2 3 4 7" xfId="46738"/>
    <cellStyle name="Финансовый 6 2 3 4 8" xfId="46739"/>
    <cellStyle name="Финансовый 6 2 3 4 9" xfId="46740"/>
    <cellStyle name="Финансовый 6 2 3 5" xfId="46741"/>
    <cellStyle name="Финансовый 6 2 3 5 10" xfId="46742"/>
    <cellStyle name="Финансовый 6 2 3 5 11" xfId="46743"/>
    <cellStyle name="Финансовый 6 2 3 5 12" xfId="46744"/>
    <cellStyle name="Финансовый 6 2 3 5 13" xfId="46745"/>
    <cellStyle name="Финансовый 6 2 3 5 14" xfId="46746"/>
    <cellStyle name="Финансовый 6 2 3 5 15" xfId="46747"/>
    <cellStyle name="Финансовый 6 2 3 5 16" xfId="46748"/>
    <cellStyle name="Финансовый 6 2 3 5 17" xfId="46749"/>
    <cellStyle name="Финансовый 6 2 3 5 18" xfId="46750"/>
    <cellStyle name="Финансовый 6 2 3 5 2" xfId="46751"/>
    <cellStyle name="Финансовый 6 2 3 5 3" xfId="46752"/>
    <cellStyle name="Финансовый 6 2 3 5 4" xfId="46753"/>
    <cellStyle name="Финансовый 6 2 3 5 5" xfId="46754"/>
    <cellStyle name="Финансовый 6 2 3 5 6" xfId="46755"/>
    <cellStyle name="Финансовый 6 2 3 5 7" xfId="46756"/>
    <cellStyle name="Финансовый 6 2 3 5 8" xfId="46757"/>
    <cellStyle name="Финансовый 6 2 3 5 9" xfId="46758"/>
    <cellStyle name="Финансовый 6 2 3 6" xfId="46759"/>
    <cellStyle name="Финансовый 6 2 3 7" xfId="46760"/>
    <cellStyle name="Финансовый 6 2 3 8" xfId="46761"/>
    <cellStyle name="Финансовый 6 2 3 9" xfId="46762"/>
    <cellStyle name="Финансовый 6 2 4" xfId="46763"/>
    <cellStyle name="Финансовый 6 2 4 10" xfId="46764"/>
    <cellStyle name="Финансовый 6 2 4 11" xfId="46765"/>
    <cellStyle name="Финансовый 6 2 4 12" xfId="46766"/>
    <cellStyle name="Финансовый 6 2 4 13" xfId="46767"/>
    <cellStyle name="Финансовый 6 2 4 14" xfId="46768"/>
    <cellStyle name="Финансовый 6 2 4 15" xfId="46769"/>
    <cellStyle name="Финансовый 6 2 4 16" xfId="46770"/>
    <cellStyle name="Финансовый 6 2 4 17" xfId="46771"/>
    <cellStyle name="Финансовый 6 2 4 18" xfId="46772"/>
    <cellStyle name="Финансовый 6 2 4 19" xfId="46773"/>
    <cellStyle name="Финансовый 6 2 4 2" xfId="46774"/>
    <cellStyle name="Финансовый 6 2 4 2 10" xfId="46775"/>
    <cellStyle name="Финансовый 6 2 4 2 11" xfId="46776"/>
    <cellStyle name="Финансовый 6 2 4 2 12" xfId="46777"/>
    <cellStyle name="Финансовый 6 2 4 2 13" xfId="46778"/>
    <cellStyle name="Финансовый 6 2 4 2 14" xfId="46779"/>
    <cellStyle name="Финансовый 6 2 4 2 15" xfId="46780"/>
    <cellStyle name="Финансовый 6 2 4 2 16" xfId="46781"/>
    <cellStyle name="Финансовый 6 2 4 2 17" xfId="46782"/>
    <cellStyle name="Финансовый 6 2 4 2 18" xfId="46783"/>
    <cellStyle name="Финансовый 6 2 4 2 19" xfId="46784"/>
    <cellStyle name="Финансовый 6 2 4 2 2" xfId="46785"/>
    <cellStyle name="Финансовый 6 2 4 2 2 10" xfId="46786"/>
    <cellStyle name="Финансовый 6 2 4 2 2 11" xfId="46787"/>
    <cellStyle name="Финансовый 6 2 4 2 2 12" xfId="46788"/>
    <cellStyle name="Финансовый 6 2 4 2 2 13" xfId="46789"/>
    <cellStyle name="Финансовый 6 2 4 2 2 14" xfId="46790"/>
    <cellStyle name="Финансовый 6 2 4 2 2 15" xfId="46791"/>
    <cellStyle name="Финансовый 6 2 4 2 2 16" xfId="46792"/>
    <cellStyle name="Финансовый 6 2 4 2 2 17" xfId="46793"/>
    <cellStyle name="Финансовый 6 2 4 2 2 18" xfId="46794"/>
    <cellStyle name="Финансовый 6 2 4 2 2 2" xfId="46795"/>
    <cellStyle name="Финансовый 6 2 4 2 2 3" xfId="46796"/>
    <cellStyle name="Финансовый 6 2 4 2 2 4" xfId="46797"/>
    <cellStyle name="Финансовый 6 2 4 2 2 5" xfId="46798"/>
    <cellStyle name="Финансовый 6 2 4 2 2 6" xfId="46799"/>
    <cellStyle name="Финансовый 6 2 4 2 2 7" xfId="46800"/>
    <cellStyle name="Финансовый 6 2 4 2 2 8" xfId="46801"/>
    <cellStyle name="Финансовый 6 2 4 2 2 9" xfId="46802"/>
    <cellStyle name="Финансовый 6 2 4 2 20" xfId="46803"/>
    <cellStyle name="Финансовый 6 2 4 2 21" xfId="46804"/>
    <cellStyle name="Финансовый 6 2 4 2 3" xfId="46805"/>
    <cellStyle name="Финансовый 6 2 4 2 3 10" xfId="46806"/>
    <cellStyle name="Финансовый 6 2 4 2 3 11" xfId="46807"/>
    <cellStyle name="Финансовый 6 2 4 2 3 12" xfId="46808"/>
    <cellStyle name="Финансовый 6 2 4 2 3 13" xfId="46809"/>
    <cellStyle name="Финансовый 6 2 4 2 3 14" xfId="46810"/>
    <cellStyle name="Финансовый 6 2 4 2 3 15" xfId="46811"/>
    <cellStyle name="Финансовый 6 2 4 2 3 16" xfId="46812"/>
    <cellStyle name="Финансовый 6 2 4 2 3 17" xfId="46813"/>
    <cellStyle name="Финансовый 6 2 4 2 3 18" xfId="46814"/>
    <cellStyle name="Финансовый 6 2 4 2 3 2" xfId="46815"/>
    <cellStyle name="Финансовый 6 2 4 2 3 3" xfId="46816"/>
    <cellStyle name="Финансовый 6 2 4 2 3 4" xfId="46817"/>
    <cellStyle name="Финансовый 6 2 4 2 3 5" xfId="46818"/>
    <cellStyle name="Финансовый 6 2 4 2 3 6" xfId="46819"/>
    <cellStyle name="Финансовый 6 2 4 2 3 7" xfId="46820"/>
    <cellStyle name="Финансовый 6 2 4 2 3 8" xfId="46821"/>
    <cellStyle name="Финансовый 6 2 4 2 3 9" xfId="46822"/>
    <cellStyle name="Финансовый 6 2 4 2 4" xfId="46823"/>
    <cellStyle name="Финансовый 6 2 4 2 4 10" xfId="46824"/>
    <cellStyle name="Финансовый 6 2 4 2 4 11" xfId="46825"/>
    <cellStyle name="Финансовый 6 2 4 2 4 12" xfId="46826"/>
    <cellStyle name="Финансовый 6 2 4 2 4 13" xfId="46827"/>
    <cellStyle name="Финансовый 6 2 4 2 4 14" xfId="46828"/>
    <cellStyle name="Финансовый 6 2 4 2 4 15" xfId="46829"/>
    <cellStyle name="Финансовый 6 2 4 2 4 16" xfId="46830"/>
    <cellStyle name="Финансовый 6 2 4 2 4 17" xfId="46831"/>
    <cellStyle name="Финансовый 6 2 4 2 4 18" xfId="46832"/>
    <cellStyle name="Финансовый 6 2 4 2 4 2" xfId="46833"/>
    <cellStyle name="Финансовый 6 2 4 2 4 3" xfId="46834"/>
    <cellStyle name="Финансовый 6 2 4 2 4 4" xfId="46835"/>
    <cellStyle name="Финансовый 6 2 4 2 4 5" xfId="46836"/>
    <cellStyle name="Финансовый 6 2 4 2 4 6" xfId="46837"/>
    <cellStyle name="Финансовый 6 2 4 2 4 7" xfId="46838"/>
    <cellStyle name="Финансовый 6 2 4 2 4 8" xfId="46839"/>
    <cellStyle name="Финансовый 6 2 4 2 4 9" xfId="46840"/>
    <cellStyle name="Финансовый 6 2 4 2 5" xfId="46841"/>
    <cellStyle name="Финансовый 6 2 4 2 6" xfId="46842"/>
    <cellStyle name="Финансовый 6 2 4 2 7" xfId="46843"/>
    <cellStyle name="Финансовый 6 2 4 2 8" xfId="46844"/>
    <cellStyle name="Финансовый 6 2 4 2 9" xfId="46845"/>
    <cellStyle name="Финансовый 6 2 4 20" xfId="46846"/>
    <cellStyle name="Финансовый 6 2 4 21" xfId="46847"/>
    <cellStyle name="Финансовый 6 2 4 22" xfId="46848"/>
    <cellStyle name="Финансовый 6 2 4 3" xfId="46849"/>
    <cellStyle name="Финансовый 6 2 4 3 10" xfId="46850"/>
    <cellStyle name="Финансовый 6 2 4 3 11" xfId="46851"/>
    <cellStyle name="Финансовый 6 2 4 3 12" xfId="46852"/>
    <cellStyle name="Финансовый 6 2 4 3 13" xfId="46853"/>
    <cellStyle name="Финансовый 6 2 4 3 14" xfId="46854"/>
    <cellStyle name="Финансовый 6 2 4 3 15" xfId="46855"/>
    <cellStyle name="Финансовый 6 2 4 3 16" xfId="46856"/>
    <cellStyle name="Финансовый 6 2 4 3 17" xfId="46857"/>
    <cellStyle name="Финансовый 6 2 4 3 18" xfId="46858"/>
    <cellStyle name="Финансовый 6 2 4 3 2" xfId="46859"/>
    <cellStyle name="Финансовый 6 2 4 3 3" xfId="46860"/>
    <cellStyle name="Финансовый 6 2 4 3 4" xfId="46861"/>
    <cellStyle name="Финансовый 6 2 4 3 5" xfId="46862"/>
    <cellStyle name="Финансовый 6 2 4 3 6" xfId="46863"/>
    <cellStyle name="Финансовый 6 2 4 3 7" xfId="46864"/>
    <cellStyle name="Финансовый 6 2 4 3 8" xfId="46865"/>
    <cellStyle name="Финансовый 6 2 4 3 9" xfId="46866"/>
    <cellStyle name="Финансовый 6 2 4 4" xfId="46867"/>
    <cellStyle name="Финансовый 6 2 4 4 10" xfId="46868"/>
    <cellStyle name="Финансовый 6 2 4 4 11" xfId="46869"/>
    <cellStyle name="Финансовый 6 2 4 4 12" xfId="46870"/>
    <cellStyle name="Финансовый 6 2 4 4 13" xfId="46871"/>
    <cellStyle name="Финансовый 6 2 4 4 14" xfId="46872"/>
    <cellStyle name="Финансовый 6 2 4 4 15" xfId="46873"/>
    <cellStyle name="Финансовый 6 2 4 4 16" xfId="46874"/>
    <cellStyle name="Финансовый 6 2 4 4 17" xfId="46875"/>
    <cellStyle name="Финансовый 6 2 4 4 18" xfId="46876"/>
    <cellStyle name="Финансовый 6 2 4 4 2" xfId="46877"/>
    <cellStyle name="Финансовый 6 2 4 4 3" xfId="46878"/>
    <cellStyle name="Финансовый 6 2 4 4 4" xfId="46879"/>
    <cellStyle name="Финансовый 6 2 4 4 5" xfId="46880"/>
    <cellStyle name="Финансовый 6 2 4 4 6" xfId="46881"/>
    <cellStyle name="Финансовый 6 2 4 4 7" xfId="46882"/>
    <cellStyle name="Финансовый 6 2 4 4 8" xfId="46883"/>
    <cellStyle name="Финансовый 6 2 4 4 9" xfId="46884"/>
    <cellStyle name="Финансовый 6 2 4 5" xfId="46885"/>
    <cellStyle name="Финансовый 6 2 4 5 10" xfId="46886"/>
    <cellStyle name="Финансовый 6 2 4 5 11" xfId="46887"/>
    <cellStyle name="Финансовый 6 2 4 5 12" xfId="46888"/>
    <cellStyle name="Финансовый 6 2 4 5 13" xfId="46889"/>
    <cellStyle name="Финансовый 6 2 4 5 14" xfId="46890"/>
    <cellStyle name="Финансовый 6 2 4 5 15" xfId="46891"/>
    <cellStyle name="Финансовый 6 2 4 5 16" xfId="46892"/>
    <cellStyle name="Финансовый 6 2 4 5 17" xfId="46893"/>
    <cellStyle name="Финансовый 6 2 4 5 18" xfId="46894"/>
    <cellStyle name="Финансовый 6 2 4 5 2" xfId="46895"/>
    <cellStyle name="Финансовый 6 2 4 5 3" xfId="46896"/>
    <cellStyle name="Финансовый 6 2 4 5 4" xfId="46897"/>
    <cellStyle name="Финансовый 6 2 4 5 5" xfId="46898"/>
    <cellStyle name="Финансовый 6 2 4 5 6" xfId="46899"/>
    <cellStyle name="Финансовый 6 2 4 5 7" xfId="46900"/>
    <cellStyle name="Финансовый 6 2 4 5 8" xfId="46901"/>
    <cellStyle name="Финансовый 6 2 4 5 9" xfId="46902"/>
    <cellStyle name="Финансовый 6 2 4 6" xfId="46903"/>
    <cellStyle name="Финансовый 6 2 4 7" xfId="46904"/>
    <cellStyle name="Финансовый 6 2 4 8" xfId="46905"/>
    <cellStyle name="Финансовый 6 2 4 9" xfId="46906"/>
    <cellStyle name="Финансовый 6 2 5" xfId="46907"/>
    <cellStyle name="Финансовый 6 2 5 10" xfId="46908"/>
    <cellStyle name="Финансовый 6 2 5 11" xfId="46909"/>
    <cellStyle name="Финансовый 6 2 5 12" xfId="46910"/>
    <cellStyle name="Финансовый 6 2 5 13" xfId="46911"/>
    <cellStyle name="Финансовый 6 2 5 14" xfId="46912"/>
    <cellStyle name="Финансовый 6 2 5 15" xfId="46913"/>
    <cellStyle name="Финансовый 6 2 5 16" xfId="46914"/>
    <cellStyle name="Финансовый 6 2 5 17" xfId="46915"/>
    <cellStyle name="Финансовый 6 2 5 18" xfId="46916"/>
    <cellStyle name="Финансовый 6 2 5 19" xfId="46917"/>
    <cellStyle name="Финансовый 6 2 5 2" xfId="46918"/>
    <cellStyle name="Финансовый 6 2 5 2 10" xfId="46919"/>
    <cellStyle name="Финансовый 6 2 5 2 11" xfId="46920"/>
    <cellStyle name="Финансовый 6 2 5 2 12" xfId="46921"/>
    <cellStyle name="Финансовый 6 2 5 2 13" xfId="46922"/>
    <cellStyle name="Финансовый 6 2 5 2 14" xfId="46923"/>
    <cellStyle name="Финансовый 6 2 5 2 15" xfId="46924"/>
    <cellStyle name="Финансовый 6 2 5 2 16" xfId="46925"/>
    <cellStyle name="Финансовый 6 2 5 2 17" xfId="46926"/>
    <cellStyle name="Финансовый 6 2 5 2 18" xfId="46927"/>
    <cellStyle name="Финансовый 6 2 5 2 2" xfId="46928"/>
    <cellStyle name="Финансовый 6 2 5 2 3" xfId="46929"/>
    <cellStyle name="Финансовый 6 2 5 2 4" xfId="46930"/>
    <cellStyle name="Финансовый 6 2 5 2 5" xfId="46931"/>
    <cellStyle name="Финансовый 6 2 5 2 6" xfId="46932"/>
    <cellStyle name="Финансовый 6 2 5 2 7" xfId="46933"/>
    <cellStyle name="Финансовый 6 2 5 2 8" xfId="46934"/>
    <cellStyle name="Финансовый 6 2 5 2 9" xfId="46935"/>
    <cellStyle name="Финансовый 6 2 5 20" xfId="46936"/>
    <cellStyle name="Финансовый 6 2 5 21" xfId="46937"/>
    <cellStyle name="Финансовый 6 2 5 3" xfId="46938"/>
    <cellStyle name="Финансовый 6 2 5 3 10" xfId="46939"/>
    <cellStyle name="Финансовый 6 2 5 3 11" xfId="46940"/>
    <cellStyle name="Финансовый 6 2 5 3 12" xfId="46941"/>
    <cellStyle name="Финансовый 6 2 5 3 13" xfId="46942"/>
    <cellStyle name="Финансовый 6 2 5 3 14" xfId="46943"/>
    <cellStyle name="Финансовый 6 2 5 3 15" xfId="46944"/>
    <cellStyle name="Финансовый 6 2 5 3 16" xfId="46945"/>
    <cellStyle name="Финансовый 6 2 5 3 17" xfId="46946"/>
    <cellStyle name="Финансовый 6 2 5 3 18" xfId="46947"/>
    <cellStyle name="Финансовый 6 2 5 3 2" xfId="46948"/>
    <cellStyle name="Финансовый 6 2 5 3 3" xfId="46949"/>
    <cellStyle name="Финансовый 6 2 5 3 4" xfId="46950"/>
    <cellStyle name="Финансовый 6 2 5 3 5" xfId="46951"/>
    <cellStyle name="Финансовый 6 2 5 3 6" xfId="46952"/>
    <cellStyle name="Финансовый 6 2 5 3 7" xfId="46953"/>
    <cellStyle name="Финансовый 6 2 5 3 8" xfId="46954"/>
    <cellStyle name="Финансовый 6 2 5 3 9" xfId="46955"/>
    <cellStyle name="Финансовый 6 2 5 4" xfId="46956"/>
    <cellStyle name="Финансовый 6 2 5 4 10" xfId="46957"/>
    <cellStyle name="Финансовый 6 2 5 4 11" xfId="46958"/>
    <cellStyle name="Финансовый 6 2 5 4 12" xfId="46959"/>
    <cellStyle name="Финансовый 6 2 5 4 13" xfId="46960"/>
    <cellStyle name="Финансовый 6 2 5 4 14" xfId="46961"/>
    <cellStyle name="Финансовый 6 2 5 4 15" xfId="46962"/>
    <cellStyle name="Финансовый 6 2 5 4 16" xfId="46963"/>
    <cellStyle name="Финансовый 6 2 5 4 17" xfId="46964"/>
    <cellStyle name="Финансовый 6 2 5 4 18" xfId="46965"/>
    <cellStyle name="Финансовый 6 2 5 4 2" xfId="46966"/>
    <cellStyle name="Финансовый 6 2 5 4 3" xfId="46967"/>
    <cellStyle name="Финансовый 6 2 5 4 4" xfId="46968"/>
    <cellStyle name="Финансовый 6 2 5 4 5" xfId="46969"/>
    <cellStyle name="Финансовый 6 2 5 4 6" xfId="46970"/>
    <cellStyle name="Финансовый 6 2 5 4 7" xfId="46971"/>
    <cellStyle name="Финансовый 6 2 5 4 8" xfId="46972"/>
    <cellStyle name="Финансовый 6 2 5 4 9" xfId="46973"/>
    <cellStyle name="Финансовый 6 2 5 5" xfId="46974"/>
    <cellStyle name="Финансовый 6 2 5 6" xfId="46975"/>
    <cellStyle name="Финансовый 6 2 5 7" xfId="46976"/>
    <cellStyle name="Финансовый 6 2 5 8" xfId="46977"/>
    <cellStyle name="Финансовый 6 2 5 9" xfId="46978"/>
    <cellStyle name="Финансовый 6 2 6" xfId="46979"/>
    <cellStyle name="Финансовый 6 2 6 10" xfId="46980"/>
    <cellStyle name="Финансовый 6 2 6 11" xfId="46981"/>
    <cellStyle name="Финансовый 6 2 6 12" xfId="46982"/>
    <cellStyle name="Финансовый 6 2 6 13" xfId="46983"/>
    <cellStyle name="Финансовый 6 2 6 14" xfId="46984"/>
    <cellStyle name="Финансовый 6 2 6 15" xfId="46985"/>
    <cellStyle name="Финансовый 6 2 6 16" xfId="46986"/>
    <cellStyle name="Финансовый 6 2 6 17" xfId="46987"/>
    <cellStyle name="Финансовый 6 2 6 18" xfId="46988"/>
    <cellStyle name="Финансовый 6 2 6 2" xfId="46989"/>
    <cellStyle name="Финансовый 6 2 6 3" xfId="46990"/>
    <cellStyle name="Финансовый 6 2 6 4" xfId="46991"/>
    <cellStyle name="Финансовый 6 2 6 5" xfId="46992"/>
    <cellStyle name="Финансовый 6 2 6 6" xfId="46993"/>
    <cellStyle name="Финансовый 6 2 6 7" xfId="46994"/>
    <cellStyle name="Финансовый 6 2 6 8" xfId="46995"/>
    <cellStyle name="Финансовый 6 2 6 9" xfId="46996"/>
    <cellStyle name="Финансовый 6 2 7" xfId="46997"/>
    <cellStyle name="Финансовый 6 2 7 10" xfId="46998"/>
    <cellStyle name="Финансовый 6 2 7 11" xfId="46999"/>
    <cellStyle name="Финансовый 6 2 7 12" xfId="47000"/>
    <cellStyle name="Финансовый 6 2 7 13" xfId="47001"/>
    <cellStyle name="Финансовый 6 2 7 14" xfId="47002"/>
    <cellStyle name="Финансовый 6 2 7 15" xfId="47003"/>
    <cellStyle name="Финансовый 6 2 7 16" xfId="47004"/>
    <cellStyle name="Финансовый 6 2 7 17" xfId="47005"/>
    <cellStyle name="Финансовый 6 2 7 18" xfId="47006"/>
    <cellStyle name="Финансовый 6 2 7 2" xfId="47007"/>
    <cellStyle name="Финансовый 6 2 7 3" xfId="47008"/>
    <cellStyle name="Финансовый 6 2 7 4" xfId="47009"/>
    <cellStyle name="Финансовый 6 2 7 5" xfId="47010"/>
    <cellStyle name="Финансовый 6 2 7 6" xfId="47011"/>
    <cellStyle name="Финансовый 6 2 7 7" xfId="47012"/>
    <cellStyle name="Финансовый 6 2 7 8" xfId="47013"/>
    <cellStyle name="Финансовый 6 2 7 9" xfId="47014"/>
    <cellStyle name="Финансовый 6 2 8" xfId="47015"/>
    <cellStyle name="Финансовый 6 2 8 10" xfId="47016"/>
    <cellStyle name="Финансовый 6 2 8 11" xfId="47017"/>
    <cellStyle name="Финансовый 6 2 8 12" xfId="47018"/>
    <cellStyle name="Финансовый 6 2 8 13" xfId="47019"/>
    <cellStyle name="Финансовый 6 2 8 14" xfId="47020"/>
    <cellStyle name="Финансовый 6 2 8 15" xfId="47021"/>
    <cellStyle name="Финансовый 6 2 8 16" xfId="47022"/>
    <cellStyle name="Финансовый 6 2 8 17" xfId="47023"/>
    <cellStyle name="Финансовый 6 2 8 18" xfId="47024"/>
    <cellStyle name="Финансовый 6 2 8 2" xfId="47025"/>
    <cellStyle name="Финансовый 6 2 8 3" xfId="47026"/>
    <cellStyle name="Финансовый 6 2 8 4" xfId="47027"/>
    <cellStyle name="Финансовый 6 2 8 5" xfId="47028"/>
    <cellStyle name="Финансовый 6 2 8 6" xfId="47029"/>
    <cellStyle name="Финансовый 6 2 8 7" xfId="47030"/>
    <cellStyle name="Финансовый 6 2 8 8" xfId="47031"/>
    <cellStyle name="Финансовый 6 2 8 9" xfId="47032"/>
    <cellStyle name="Финансовый 6 2 9" xfId="47033"/>
    <cellStyle name="Финансовый 6 3" xfId="47034"/>
    <cellStyle name="Финансовый 6 3 2" xfId="47035"/>
    <cellStyle name="Финансовый 6 4" xfId="47036"/>
    <cellStyle name="Финансовый 6 4 2" xfId="47037"/>
    <cellStyle name="Финансовый 6 5" xfId="47038"/>
    <cellStyle name="Финансовый 6 5 2" xfId="47039"/>
    <cellStyle name="Финансовый 6 6" xfId="47040"/>
    <cellStyle name="Финансовый 6 7" xfId="47041"/>
    <cellStyle name="Финансовый 6 8" xfId="47042"/>
    <cellStyle name="Финансовый 6 9" xfId="47043"/>
    <cellStyle name="Финансовый 7" xfId="47044"/>
    <cellStyle name="Финансовый 7 10" xfId="47045"/>
    <cellStyle name="Финансовый 7 11" xfId="47046"/>
    <cellStyle name="Финансовый 7 2" xfId="47047"/>
    <cellStyle name="Финансовый 7 2 10" xfId="47048"/>
    <cellStyle name="Финансовый 7 2 11" xfId="47049"/>
    <cellStyle name="Финансовый 7 2 12" xfId="47050"/>
    <cellStyle name="Финансовый 7 2 13" xfId="47051"/>
    <cellStyle name="Финансовый 7 2 14" xfId="47052"/>
    <cellStyle name="Финансовый 7 2 15" xfId="47053"/>
    <cellStyle name="Финансовый 7 2 16" xfId="47054"/>
    <cellStyle name="Финансовый 7 2 17" xfId="47055"/>
    <cellStyle name="Финансовый 7 2 18" xfId="47056"/>
    <cellStyle name="Финансовый 7 2 19" xfId="47057"/>
    <cellStyle name="Финансовый 7 2 2" xfId="47058"/>
    <cellStyle name="Финансовый 7 2 2 10" xfId="47059"/>
    <cellStyle name="Финансовый 7 2 2 11" xfId="47060"/>
    <cellStyle name="Финансовый 7 2 2 12" xfId="47061"/>
    <cellStyle name="Финансовый 7 2 2 13" xfId="47062"/>
    <cellStyle name="Финансовый 7 2 2 14" xfId="47063"/>
    <cellStyle name="Финансовый 7 2 2 15" xfId="47064"/>
    <cellStyle name="Финансовый 7 2 2 16" xfId="47065"/>
    <cellStyle name="Финансовый 7 2 2 17" xfId="47066"/>
    <cellStyle name="Финансовый 7 2 2 18" xfId="47067"/>
    <cellStyle name="Финансовый 7 2 2 19" xfId="47068"/>
    <cellStyle name="Финансовый 7 2 2 2" xfId="47069"/>
    <cellStyle name="Финансовый 7 2 2 2 10" xfId="47070"/>
    <cellStyle name="Финансовый 7 2 2 2 11" xfId="47071"/>
    <cellStyle name="Финансовый 7 2 2 2 12" xfId="47072"/>
    <cellStyle name="Финансовый 7 2 2 2 13" xfId="47073"/>
    <cellStyle name="Финансовый 7 2 2 2 14" xfId="47074"/>
    <cellStyle name="Финансовый 7 2 2 2 15" xfId="47075"/>
    <cellStyle name="Финансовый 7 2 2 2 16" xfId="47076"/>
    <cellStyle name="Финансовый 7 2 2 2 17" xfId="47077"/>
    <cellStyle name="Финансовый 7 2 2 2 18" xfId="47078"/>
    <cellStyle name="Финансовый 7 2 2 2 19" xfId="47079"/>
    <cellStyle name="Финансовый 7 2 2 2 2" xfId="47080"/>
    <cellStyle name="Финансовый 7 2 2 2 2 10" xfId="47081"/>
    <cellStyle name="Финансовый 7 2 2 2 2 11" xfId="47082"/>
    <cellStyle name="Финансовый 7 2 2 2 2 12" xfId="47083"/>
    <cellStyle name="Финансовый 7 2 2 2 2 13" xfId="47084"/>
    <cellStyle name="Финансовый 7 2 2 2 2 14" xfId="47085"/>
    <cellStyle name="Финансовый 7 2 2 2 2 15" xfId="47086"/>
    <cellStyle name="Финансовый 7 2 2 2 2 16" xfId="47087"/>
    <cellStyle name="Финансовый 7 2 2 2 2 17" xfId="47088"/>
    <cellStyle name="Финансовый 7 2 2 2 2 18" xfId="47089"/>
    <cellStyle name="Финансовый 7 2 2 2 2 2" xfId="47090"/>
    <cellStyle name="Финансовый 7 2 2 2 2 3" xfId="47091"/>
    <cellStyle name="Финансовый 7 2 2 2 2 4" xfId="47092"/>
    <cellStyle name="Финансовый 7 2 2 2 2 5" xfId="47093"/>
    <cellStyle name="Финансовый 7 2 2 2 2 6" xfId="47094"/>
    <cellStyle name="Финансовый 7 2 2 2 2 7" xfId="47095"/>
    <cellStyle name="Финансовый 7 2 2 2 2 8" xfId="47096"/>
    <cellStyle name="Финансовый 7 2 2 2 2 9" xfId="47097"/>
    <cellStyle name="Финансовый 7 2 2 2 20" xfId="47098"/>
    <cellStyle name="Финансовый 7 2 2 2 21" xfId="47099"/>
    <cellStyle name="Финансовый 7 2 2 2 3" xfId="47100"/>
    <cellStyle name="Финансовый 7 2 2 2 3 10" xfId="47101"/>
    <cellStyle name="Финансовый 7 2 2 2 3 11" xfId="47102"/>
    <cellStyle name="Финансовый 7 2 2 2 3 12" xfId="47103"/>
    <cellStyle name="Финансовый 7 2 2 2 3 13" xfId="47104"/>
    <cellStyle name="Финансовый 7 2 2 2 3 14" xfId="47105"/>
    <cellStyle name="Финансовый 7 2 2 2 3 15" xfId="47106"/>
    <cellStyle name="Финансовый 7 2 2 2 3 16" xfId="47107"/>
    <cellStyle name="Финансовый 7 2 2 2 3 17" xfId="47108"/>
    <cellStyle name="Финансовый 7 2 2 2 3 18" xfId="47109"/>
    <cellStyle name="Финансовый 7 2 2 2 3 2" xfId="47110"/>
    <cellStyle name="Финансовый 7 2 2 2 3 3" xfId="47111"/>
    <cellStyle name="Финансовый 7 2 2 2 3 4" xfId="47112"/>
    <cellStyle name="Финансовый 7 2 2 2 3 5" xfId="47113"/>
    <cellStyle name="Финансовый 7 2 2 2 3 6" xfId="47114"/>
    <cellStyle name="Финансовый 7 2 2 2 3 7" xfId="47115"/>
    <cellStyle name="Финансовый 7 2 2 2 3 8" xfId="47116"/>
    <cellStyle name="Финансовый 7 2 2 2 3 9" xfId="47117"/>
    <cellStyle name="Финансовый 7 2 2 2 4" xfId="47118"/>
    <cellStyle name="Финансовый 7 2 2 2 4 10" xfId="47119"/>
    <cellStyle name="Финансовый 7 2 2 2 4 11" xfId="47120"/>
    <cellStyle name="Финансовый 7 2 2 2 4 12" xfId="47121"/>
    <cellStyle name="Финансовый 7 2 2 2 4 13" xfId="47122"/>
    <cellStyle name="Финансовый 7 2 2 2 4 14" xfId="47123"/>
    <cellStyle name="Финансовый 7 2 2 2 4 15" xfId="47124"/>
    <cellStyle name="Финансовый 7 2 2 2 4 16" xfId="47125"/>
    <cellStyle name="Финансовый 7 2 2 2 4 17" xfId="47126"/>
    <cellStyle name="Финансовый 7 2 2 2 4 18" xfId="47127"/>
    <cellStyle name="Финансовый 7 2 2 2 4 2" xfId="47128"/>
    <cellStyle name="Финансовый 7 2 2 2 4 3" xfId="47129"/>
    <cellStyle name="Финансовый 7 2 2 2 4 4" xfId="47130"/>
    <cellStyle name="Финансовый 7 2 2 2 4 5" xfId="47131"/>
    <cellStyle name="Финансовый 7 2 2 2 4 6" xfId="47132"/>
    <cellStyle name="Финансовый 7 2 2 2 4 7" xfId="47133"/>
    <cellStyle name="Финансовый 7 2 2 2 4 8" xfId="47134"/>
    <cellStyle name="Финансовый 7 2 2 2 4 9" xfId="47135"/>
    <cellStyle name="Финансовый 7 2 2 2 5" xfId="47136"/>
    <cellStyle name="Финансовый 7 2 2 2 6" xfId="47137"/>
    <cellStyle name="Финансовый 7 2 2 2 7" xfId="47138"/>
    <cellStyle name="Финансовый 7 2 2 2 8" xfId="47139"/>
    <cellStyle name="Финансовый 7 2 2 2 9" xfId="47140"/>
    <cellStyle name="Финансовый 7 2 2 20" xfId="47141"/>
    <cellStyle name="Финансовый 7 2 2 21" xfId="47142"/>
    <cellStyle name="Финансовый 7 2 2 22" xfId="47143"/>
    <cellStyle name="Финансовый 7 2 2 3" xfId="47144"/>
    <cellStyle name="Финансовый 7 2 2 3 10" xfId="47145"/>
    <cellStyle name="Финансовый 7 2 2 3 11" xfId="47146"/>
    <cellStyle name="Финансовый 7 2 2 3 12" xfId="47147"/>
    <cellStyle name="Финансовый 7 2 2 3 13" xfId="47148"/>
    <cellStyle name="Финансовый 7 2 2 3 14" xfId="47149"/>
    <cellStyle name="Финансовый 7 2 2 3 15" xfId="47150"/>
    <cellStyle name="Финансовый 7 2 2 3 16" xfId="47151"/>
    <cellStyle name="Финансовый 7 2 2 3 17" xfId="47152"/>
    <cellStyle name="Финансовый 7 2 2 3 18" xfId="47153"/>
    <cellStyle name="Финансовый 7 2 2 3 2" xfId="47154"/>
    <cellStyle name="Финансовый 7 2 2 3 3" xfId="47155"/>
    <cellStyle name="Финансовый 7 2 2 3 4" xfId="47156"/>
    <cellStyle name="Финансовый 7 2 2 3 5" xfId="47157"/>
    <cellStyle name="Финансовый 7 2 2 3 6" xfId="47158"/>
    <cellStyle name="Финансовый 7 2 2 3 7" xfId="47159"/>
    <cellStyle name="Финансовый 7 2 2 3 8" xfId="47160"/>
    <cellStyle name="Финансовый 7 2 2 3 9" xfId="47161"/>
    <cellStyle name="Финансовый 7 2 2 4" xfId="47162"/>
    <cellStyle name="Финансовый 7 2 2 4 10" xfId="47163"/>
    <cellStyle name="Финансовый 7 2 2 4 11" xfId="47164"/>
    <cellStyle name="Финансовый 7 2 2 4 12" xfId="47165"/>
    <cellStyle name="Финансовый 7 2 2 4 13" xfId="47166"/>
    <cellStyle name="Финансовый 7 2 2 4 14" xfId="47167"/>
    <cellStyle name="Финансовый 7 2 2 4 15" xfId="47168"/>
    <cellStyle name="Финансовый 7 2 2 4 16" xfId="47169"/>
    <cellStyle name="Финансовый 7 2 2 4 17" xfId="47170"/>
    <cellStyle name="Финансовый 7 2 2 4 18" xfId="47171"/>
    <cellStyle name="Финансовый 7 2 2 4 2" xfId="47172"/>
    <cellStyle name="Финансовый 7 2 2 4 3" xfId="47173"/>
    <cellStyle name="Финансовый 7 2 2 4 4" xfId="47174"/>
    <cellStyle name="Финансовый 7 2 2 4 5" xfId="47175"/>
    <cellStyle name="Финансовый 7 2 2 4 6" xfId="47176"/>
    <cellStyle name="Финансовый 7 2 2 4 7" xfId="47177"/>
    <cellStyle name="Финансовый 7 2 2 4 8" xfId="47178"/>
    <cellStyle name="Финансовый 7 2 2 4 9" xfId="47179"/>
    <cellStyle name="Финансовый 7 2 2 5" xfId="47180"/>
    <cellStyle name="Финансовый 7 2 2 5 10" xfId="47181"/>
    <cellStyle name="Финансовый 7 2 2 5 11" xfId="47182"/>
    <cellStyle name="Финансовый 7 2 2 5 12" xfId="47183"/>
    <cellStyle name="Финансовый 7 2 2 5 13" xfId="47184"/>
    <cellStyle name="Финансовый 7 2 2 5 14" xfId="47185"/>
    <cellStyle name="Финансовый 7 2 2 5 15" xfId="47186"/>
    <cellStyle name="Финансовый 7 2 2 5 16" xfId="47187"/>
    <cellStyle name="Финансовый 7 2 2 5 17" xfId="47188"/>
    <cellStyle name="Финансовый 7 2 2 5 18" xfId="47189"/>
    <cellStyle name="Финансовый 7 2 2 5 2" xfId="47190"/>
    <cellStyle name="Финансовый 7 2 2 5 3" xfId="47191"/>
    <cellStyle name="Финансовый 7 2 2 5 4" xfId="47192"/>
    <cellStyle name="Финансовый 7 2 2 5 5" xfId="47193"/>
    <cellStyle name="Финансовый 7 2 2 5 6" xfId="47194"/>
    <cellStyle name="Финансовый 7 2 2 5 7" xfId="47195"/>
    <cellStyle name="Финансовый 7 2 2 5 8" xfId="47196"/>
    <cellStyle name="Финансовый 7 2 2 5 9" xfId="47197"/>
    <cellStyle name="Финансовый 7 2 2 6" xfId="47198"/>
    <cellStyle name="Финансовый 7 2 2 7" xfId="47199"/>
    <cellStyle name="Финансовый 7 2 2 8" xfId="47200"/>
    <cellStyle name="Финансовый 7 2 2 9" xfId="47201"/>
    <cellStyle name="Финансовый 7 2 20" xfId="47202"/>
    <cellStyle name="Финансовый 7 2 21" xfId="47203"/>
    <cellStyle name="Финансовый 7 2 22" xfId="47204"/>
    <cellStyle name="Финансовый 7 2 23" xfId="47205"/>
    <cellStyle name="Финансовый 7 2 24" xfId="47206"/>
    <cellStyle name="Финансовый 7 2 25" xfId="47207"/>
    <cellStyle name="Финансовый 7 2 3" xfId="47208"/>
    <cellStyle name="Финансовый 7 2 3 10" xfId="47209"/>
    <cellStyle name="Финансовый 7 2 3 11" xfId="47210"/>
    <cellStyle name="Финансовый 7 2 3 12" xfId="47211"/>
    <cellStyle name="Финансовый 7 2 3 13" xfId="47212"/>
    <cellStyle name="Финансовый 7 2 3 14" xfId="47213"/>
    <cellStyle name="Финансовый 7 2 3 15" xfId="47214"/>
    <cellStyle name="Финансовый 7 2 3 16" xfId="47215"/>
    <cellStyle name="Финансовый 7 2 3 17" xfId="47216"/>
    <cellStyle name="Финансовый 7 2 3 18" xfId="47217"/>
    <cellStyle name="Финансовый 7 2 3 19" xfId="47218"/>
    <cellStyle name="Финансовый 7 2 3 2" xfId="47219"/>
    <cellStyle name="Финансовый 7 2 3 2 10" xfId="47220"/>
    <cellStyle name="Финансовый 7 2 3 2 11" xfId="47221"/>
    <cellStyle name="Финансовый 7 2 3 2 12" xfId="47222"/>
    <cellStyle name="Финансовый 7 2 3 2 13" xfId="47223"/>
    <cellStyle name="Финансовый 7 2 3 2 14" xfId="47224"/>
    <cellStyle name="Финансовый 7 2 3 2 15" xfId="47225"/>
    <cellStyle name="Финансовый 7 2 3 2 16" xfId="47226"/>
    <cellStyle name="Финансовый 7 2 3 2 17" xfId="47227"/>
    <cellStyle name="Финансовый 7 2 3 2 18" xfId="47228"/>
    <cellStyle name="Финансовый 7 2 3 2 19" xfId="47229"/>
    <cellStyle name="Финансовый 7 2 3 2 2" xfId="47230"/>
    <cellStyle name="Финансовый 7 2 3 2 2 10" xfId="47231"/>
    <cellStyle name="Финансовый 7 2 3 2 2 11" xfId="47232"/>
    <cellStyle name="Финансовый 7 2 3 2 2 12" xfId="47233"/>
    <cellStyle name="Финансовый 7 2 3 2 2 13" xfId="47234"/>
    <cellStyle name="Финансовый 7 2 3 2 2 14" xfId="47235"/>
    <cellStyle name="Финансовый 7 2 3 2 2 15" xfId="47236"/>
    <cellStyle name="Финансовый 7 2 3 2 2 16" xfId="47237"/>
    <cellStyle name="Финансовый 7 2 3 2 2 17" xfId="47238"/>
    <cellStyle name="Финансовый 7 2 3 2 2 18" xfId="47239"/>
    <cellStyle name="Финансовый 7 2 3 2 2 2" xfId="47240"/>
    <cellStyle name="Финансовый 7 2 3 2 2 3" xfId="47241"/>
    <cellStyle name="Финансовый 7 2 3 2 2 4" xfId="47242"/>
    <cellStyle name="Финансовый 7 2 3 2 2 5" xfId="47243"/>
    <cellStyle name="Финансовый 7 2 3 2 2 6" xfId="47244"/>
    <cellStyle name="Финансовый 7 2 3 2 2 7" xfId="47245"/>
    <cellStyle name="Финансовый 7 2 3 2 2 8" xfId="47246"/>
    <cellStyle name="Финансовый 7 2 3 2 2 9" xfId="47247"/>
    <cellStyle name="Финансовый 7 2 3 2 20" xfId="47248"/>
    <cellStyle name="Финансовый 7 2 3 2 21" xfId="47249"/>
    <cellStyle name="Финансовый 7 2 3 2 3" xfId="47250"/>
    <cellStyle name="Финансовый 7 2 3 2 3 10" xfId="47251"/>
    <cellStyle name="Финансовый 7 2 3 2 3 11" xfId="47252"/>
    <cellStyle name="Финансовый 7 2 3 2 3 12" xfId="47253"/>
    <cellStyle name="Финансовый 7 2 3 2 3 13" xfId="47254"/>
    <cellStyle name="Финансовый 7 2 3 2 3 14" xfId="47255"/>
    <cellStyle name="Финансовый 7 2 3 2 3 15" xfId="47256"/>
    <cellStyle name="Финансовый 7 2 3 2 3 16" xfId="47257"/>
    <cellStyle name="Финансовый 7 2 3 2 3 17" xfId="47258"/>
    <cellStyle name="Финансовый 7 2 3 2 3 18" xfId="47259"/>
    <cellStyle name="Финансовый 7 2 3 2 3 2" xfId="47260"/>
    <cellStyle name="Финансовый 7 2 3 2 3 3" xfId="47261"/>
    <cellStyle name="Финансовый 7 2 3 2 3 4" xfId="47262"/>
    <cellStyle name="Финансовый 7 2 3 2 3 5" xfId="47263"/>
    <cellStyle name="Финансовый 7 2 3 2 3 6" xfId="47264"/>
    <cellStyle name="Финансовый 7 2 3 2 3 7" xfId="47265"/>
    <cellStyle name="Финансовый 7 2 3 2 3 8" xfId="47266"/>
    <cellStyle name="Финансовый 7 2 3 2 3 9" xfId="47267"/>
    <cellStyle name="Финансовый 7 2 3 2 4" xfId="47268"/>
    <cellStyle name="Финансовый 7 2 3 2 4 10" xfId="47269"/>
    <cellStyle name="Финансовый 7 2 3 2 4 11" xfId="47270"/>
    <cellStyle name="Финансовый 7 2 3 2 4 12" xfId="47271"/>
    <cellStyle name="Финансовый 7 2 3 2 4 13" xfId="47272"/>
    <cellStyle name="Финансовый 7 2 3 2 4 14" xfId="47273"/>
    <cellStyle name="Финансовый 7 2 3 2 4 15" xfId="47274"/>
    <cellStyle name="Финансовый 7 2 3 2 4 16" xfId="47275"/>
    <cellStyle name="Финансовый 7 2 3 2 4 17" xfId="47276"/>
    <cellStyle name="Финансовый 7 2 3 2 4 18" xfId="47277"/>
    <cellStyle name="Финансовый 7 2 3 2 4 2" xfId="47278"/>
    <cellStyle name="Финансовый 7 2 3 2 4 3" xfId="47279"/>
    <cellStyle name="Финансовый 7 2 3 2 4 4" xfId="47280"/>
    <cellStyle name="Финансовый 7 2 3 2 4 5" xfId="47281"/>
    <cellStyle name="Финансовый 7 2 3 2 4 6" xfId="47282"/>
    <cellStyle name="Финансовый 7 2 3 2 4 7" xfId="47283"/>
    <cellStyle name="Финансовый 7 2 3 2 4 8" xfId="47284"/>
    <cellStyle name="Финансовый 7 2 3 2 4 9" xfId="47285"/>
    <cellStyle name="Финансовый 7 2 3 2 5" xfId="47286"/>
    <cellStyle name="Финансовый 7 2 3 2 6" xfId="47287"/>
    <cellStyle name="Финансовый 7 2 3 2 7" xfId="47288"/>
    <cellStyle name="Финансовый 7 2 3 2 8" xfId="47289"/>
    <cellStyle name="Финансовый 7 2 3 2 9" xfId="47290"/>
    <cellStyle name="Финансовый 7 2 3 20" xfId="47291"/>
    <cellStyle name="Финансовый 7 2 3 21" xfId="47292"/>
    <cellStyle name="Финансовый 7 2 3 22" xfId="47293"/>
    <cellStyle name="Финансовый 7 2 3 3" xfId="47294"/>
    <cellStyle name="Финансовый 7 2 3 3 10" xfId="47295"/>
    <cellStyle name="Финансовый 7 2 3 3 11" xfId="47296"/>
    <cellStyle name="Финансовый 7 2 3 3 12" xfId="47297"/>
    <cellStyle name="Финансовый 7 2 3 3 13" xfId="47298"/>
    <cellStyle name="Финансовый 7 2 3 3 14" xfId="47299"/>
    <cellStyle name="Финансовый 7 2 3 3 15" xfId="47300"/>
    <cellStyle name="Финансовый 7 2 3 3 16" xfId="47301"/>
    <cellStyle name="Финансовый 7 2 3 3 17" xfId="47302"/>
    <cellStyle name="Финансовый 7 2 3 3 18" xfId="47303"/>
    <cellStyle name="Финансовый 7 2 3 3 2" xfId="47304"/>
    <cellStyle name="Финансовый 7 2 3 3 3" xfId="47305"/>
    <cellStyle name="Финансовый 7 2 3 3 4" xfId="47306"/>
    <cellStyle name="Финансовый 7 2 3 3 5" xfId="47307"/>
    <cellStyle name="Финансовый 7 2 3 3 6" xfId="47308"/>
    <cellStyle name="Финансовый 7 2 3 3 7" xfId="47309"/>
    <cellStyle name="Финансовый 7 2 3 3 8" xfId="47310"/>
    <cellStyle name="Финансовый 7 2 3 3 9" xfId="47311"/>
    <cellStyle name="Финансовый 7 2 3 4" xfId="47312"/>
    <cellStyle name="Финансовый 7 2 3 4 10" xfId="47313"/>
    <cellStyle name="Финансовый 7 2 3 4 11" xfId="47314"/>
    <cellStyle name="Финансовый 7 2 3 4 12" xfId="47315"/>
    <cellStyle name="Финансовый 7 2 3 4 13" xfId="47316"/>
    <cellStyle name="Финансовый 7 2 3 4 14" xfId="47317"/>
    <cellStyle name="Финансовый 7 2 3 4 15" xfId="47318"/>
    <cellStyle name="Финансовый 7 2 3 4 16" xfId="47319"/>
    <cellStyle name="Финансовый 7 2 3 4 17" xfId="47320"/>
    <cellStyle name="Финансовый 7 2 3 4 18" xfId="47321"/>
    <cellStyle name="Финансовый 7 2 3 4 2" xfId="47322"/>
    <cellStyle name="Финансовый 7 2 3 4 3" xfId="47323"/>
    <cellStyle name="Финансовый 7 2 3 4 4" xfId="47324"/>
    <cellStyle name="Финансовый 7 2 3 4 5" xfId="47325"/>
    <cellStyle name="Финансовый 7 2 3 4 6" xfId="47326"/>
    <cellStyle name="Финансовый 7 2 3 4 7" xfId="47327"/>
    <cellStyle name="Финансовый 7 2 3 4 8" xfId="47328"/>
    <cellStyle name="Финансовый 7 2 3 4 9" xfId="47329"/>
    <cellStyle name="Финансовый 7 2 3 5" xfId="47330"/>
    <cellStyle name="Финансовый 7 2 3 5 10" xfId="47331"/>
    <cellStyle name="Финансовый 7 2 3 5 11" xfId="47332"/>
    <cellStyle name="Финансовый 7 2 3 5 12" xfId="47333"/>
    <cellStyle name="Финансовый 7 2 3 5 13" xfId="47334"/>
    <cellStyle name="Финансовый 7 2 3 5 14" xfId="47335"/>
    <cellStyle name="Финансовый 7 2 3 5 15" xfId="47336"/>
    <cellStyle name="Финансовый 7 2 3 5 16" xfId="47337"/>
    <cellStyle name="Финансовый 7 2 3 5 17" xfId="47338"/>
    <cellStyle name="Финансовый 7 2 3 5 18" xfId="47339"/>
    <cellStyle name="Финансовый 7 2 3 5 2" xfId="47340"/>
    <cellStyle name="Финансовый 7 2 3 5 3" xfId="47341"/>
    <cellStyle name="Финансовый 7 2 3 5 4" xfId="47342"/>
    <cellStyle name="Финансовый 7 2 3 5 5" xfId="47343"/>
    <cellStyle name="Финансовый 7 2 3 5 6" xfId="47344"/>
    <cellStyle name="Финансовый 7 2 3 5 7" xfId="47345"/>
    <cellStyle name="Финансовый 7 2 3 5 8" xfId="47346"/>
    <cellStyle name="Финансовый 7 2 3 5 9" xfId="47347"/>
    <cellStyle name="Финансовый 7 2 3 6" xfId="47348"/>
    <cellStyle name="Финансовый 7 2 3 7" xfId="47349"/>
    <cellStyle name="Финансовый 7 2 3 8" xfId="47350"/>
    <cellStyle name="Финансовый 7 2 3 9" xfId="47351"/>
    <cellStyle name="Финансовый 7 2 4" xfId="47352"/>
    <cellStyle name="Финансовый 7 2 4 10" xfId="47353"/>
    <cellStyle name="Финансовый 7 2 4 11" xfId="47354"/>
    <cellStyle name="Финансовый 7 2 4 12" xfId="47355"/>
    <cellStyle name="Финансовый 7 2 4 13" xfId="47356"/>
    <cellStyle name="Финансовый 7 2 4 14" xfId="47357"/>
    <cellStyle name="Финансовый 7 2 4 15" xfId="47358"/>
    <cellStyle name="Финансовый 7 2 4 16" xfId="47359"/>
    <cellStyle name="Финансовый 7 2 4 17" xfId="47360"/>
    <cellStyle name="Финансовый 7 2 4 18" xfId="47361"/>
    <cellStyle name="Финансовый 7 2 4 19" xfId="47362"/>
    <cellStyle name="Финансовый 7 2 4 2" xfId="47363"/>
    <cellStyle name="Финансовый 7 2 4 2 10" xfId="47364"/>
    <cellStyle name="Финансовый 7 2 4 2 11" xfId="47365"/>
    <cellStyle name="Финансовый 7 2 4 2 12" xfId="47366"/>
    <cellStyle name="Финансовый 7 2 4 2 13" xfId="47367"/>
    <cellStyle name="Финансовый 7 2 4 2 14" xfId="47368"/>
    <cellStyle name="Финансовый 7 2 4 2 15" xfId="47369"/>
    <cellStyle name="Финансовый 7 2 4 2 16" xfId="47370"/>
    <cellStyle name="Финансовый 7 2 4 2 17" xfId="47371"/>
    <cellStyle name="Финансовый 7 2 4 2 18" xfId="47372"/>
    <cellStyle name="Финансовый 7 2 4 2 2" xfId="47373"/>
    <cellStyle name="Финансовый 7 2 4 2 3" xfId="47374"/>
    <cellStyle name="Финансовый 7 2 4 2 4" xfId="47375"/>
    <cellStyle name="Финансовый 7 2 4 2 5" xfId="47376"/>
    <cellStyle name="Финансовый 7 2 4 2 6" xfId="47377"/>
    <cellStyle name="Финансовый 7 2 4 2 7" xfId="47378"/>
    <cellStyle name="Финансовый 7 2 4 2 8" xfId="47379"/>
    <cellStyle name="Финансовый 7 2 4 2 9" xfId="47380"/>
    <cellStyle name="Финансовый 7 2 4 20" xfId="47381"/>
    <cellStyle name="Финансовый 7 2 4 21" xfId="47382"/>
    <cellStyle name="Финансовый 7 2 4 3" xfId="47383"/>
    <cellStyle name="Финансовый 7 2 4 3 10" xfId="47384"/>
    <cellStyle name="Финансовый 7 2 4 3 11" xfId="47385"/>
    <cellStyle name="Финансовый 7 2 4 3 12" xfId="47386"/>
    <cellStyle name="Финансовый 7 2 4 3 13" xfId="47387"/>
    <cellStyle name="Финансовый 7 2 4 3 14" xfId="47388"/>
    <cellStyle name="Финансовый 7 2 4 3 15" xfId="47389"/>
    <cellStyle name="Финансовый 7 2 4 3 16" xfId="47390"/>
    <cellStyle name="Финансовый 7 2 4 3 17" xfId="47391"/>
    <cellStyle name="Финансовый 7 2 4 3 18" xfId="47392"/>
    <cellStyle name="Финансовый 7 2 4 3 2" xfId="47393"/>
    <cellStyle name="Финансовый 7 2 4 3 3" xfId="47394"/>
    <cellStyle name="Финансовый 7 2 4 3 4" xfId="47395"/>
    <cellStyle name="Финансовый 7 2 4 3 5" xfId="47396"/>
    <cellStyle name="Финансовый 7 2 4 3 6" xfId="47397"/>
    <cellStyle name="Финансовый 7 2 4 3 7" xfId="47398"/>
    <cellStyle name="Финансовый 7 2 4 3 8" xfId="47399"/>
    <cellStyle name="Финансовый 7 2 4 3 9" xfId="47400"/>
    <cellStyle name="Финансовый 7 2 4 4" xfId="47401"/>
    <cellStyle name="Финансовый 7 2 4 4 10" xfId="47402"/>
    <cellStyle name="Финансовый 7 2 4 4 11" xfId="47403"/>
    <cellStyle name="Финансовый 7 2 4 4 12" xfId="47404"/>
    <cellStyle name="Финансовый 7 2 4 4 13" xfId="47405"/>
    <cellStyle name="Финансовый 7 2 4 4 14" xfId="47406"/>
    <cellStyle name="Финансовый 7 2 4 4 15" xfId="47407"/>
    <cellStyle name="Финансовый 7 2 4 4 16" xfId="47408"/>
    <cellStyle name="Финансовый 7 2 4 4 17" xfId="47409"/>
    <cellStyle name="Финансовый 7 2 4 4 18" xfId="47410"/>
    <cellStyle name="Финансовый 7 2 4 4 2" xfId="47411"/>
    <cellStyle name="Финансовый 7 2 4 4 3" xfId="47412"/>
    <cellStyle name="Финансовый 7 2 4 4 4" xfId="47413"/>
    <cellStyle name="Финансовый 7 2 4 4 5" xfId="47414"/>
    <cellStyle name="Финансовый 7 2 4 4 6" xfId="47415"/>
    <cellStyle name="Финансовый 7 2 4 4 7" xfId="47416"/>
    <cellStyle name="Финансовый 7 2 4 4 8" xfId="47417"/>
    <cellStyle name="Финансовый 7 2 4 4 9" xfId="47418"/>
    <cellStyle name="Финансовый 7 2 4 5" xfId="47419"/>
    <cellStyle name="Финансовый 7 2 4 6" xfId="47420"/>
    <cellStyle name="Финансовый 7 2 4 7" xfId="47421"/>
    <cellStyle name="Финансовый 7 2 4 8" xfId="47422"/>
    <cellStyle name="Финансовый 7 2 4 9" xfId="47423"/>
    <cellStyle name="Финансовый 7 2 5" xfId="47424"/>
    <cellStyle name="Финансовый 7 2 5 10" xfId="47425"/>
    <cellStyle name="Финансовый 7 2 5 11" xfId="47426"/>
    <cellStyle name="Финансовый 7 2 5 12" xfId="47427"/>
    <cellStyle name="Финансовый 7 2 5 13" xfId="47428"/>
    <cellStyle name="Финансовый 7 2 5 14" xfId="47429"/>
    <cellStyle name="Финансовый 7 2 5 15" xfId="47430"/>
    <cellStyle name="Финансовый 7 2 5 16" xfId="47431"/>
    <cellStyle name="Финансовый 7 2 5 17" xfId="47432"/>
    <cellStyle name="Финансовый 7 2 5 18" xfId="47433"/>
    <cellStyle name="Финансовый 7 2 5 2" xfId="47434"/>
    <cellStyle name="Финансовый 7 2 5 3" xfId="47435"/>
    <cellStyle name="Финансовый 7 2 5 4" xfId="47436"/>
    <cellStyle name="Финансовый 7 2 5 5" xfId="47437"/>
    <cellStyle name="Финансовый 7 2 5 6" xfId="47438"/>
    <cellStyle name="Финансовый 7 2 5 7" xfId="47439"/>
    <cellStyle name="Финансовый 7 2 5 8" xfId="47440"/>
    <cellStyle name="Финансовый 7 2 5 9" xfId="47441"/>
    <cellStyle name="Финансовый 7 2 6" xfId="47442"/>
    <cellStyle name="Финансовый 7 2 6 10" xfId="47443"/>
    <cellStyle name="Финансовый 7 2 6 11" xfId="47444"/>
    <cellStyle name="Финансовый 7 2 6 12" xfId="47445"/>
    <cellStyle name="Финансовый 7 2 6 13" xfId="47446"/>
    <cellStyle name="Финансовый 7 2 6 14" xfId="47447"/>
    <cellStyle name="Финансовый 7 2 6 15" xfId="47448"/>
    <cellStyle name="Финансовый 7 2 6 16" xfId="47449"/>
    <cellStyle name="Финансовый 7 2 6 17" xfId="47450"/>
    <cellStyle name="Финансовый 7 2 6 18" xfId="47451"/>
    <cellStyle name="Финансовый 7 2 6 2" xfId="47452"/>
    <cellStyle name="Финансовый 7 2 6 3" xfId="47453"/>
    <cellStyle name="Финансовый 7 2 6 4" xfId="47454"/>
    <cellStyle name="Финансовый 7 2 6 5" xfId="47455"/>
    <cellStyle name="Финансовый 7 2 6 6" xfId="47456"/>
    <cellStyle name="Финансовый 7 2 6 7" xfId="47457"/>
    <cellStyle name="Финансовый 7 2 6 8" xfId="47458"/>
    <cellStyle name="Финансовый 7 2 6 9" xfId="47459"/>
    <cellStyle name="Финансовый 7 2 7" xfId="47460"/>
    <cellStyle name="Финансовый 7 2 7 10" xfId="47461"/>
    <cellStyle name="Финансовый 7 2 7 11" xfId="47462"/>
    <cellStyle name="Финансовый 7 2 7 12" xfId="47463"/>
    <cellStyle name="Финансовый 7 2 7 13" xfId="47464"/>
    <cellStyle name="Финансовый 7 2 7 14" xfId="47465"/>
    <cellStyle name="Финансовый 7 2 7 15" xfId="47466"/>
    <cellStyle name="Финансовый 7 2 7 16" xfId="47467"/>
    <cellStyle name="Финансовый 7 2 7 17" xfId="47468"/>
    <cellStyle name="Финансовый 7 2 7 18" xfId="47469"/>
    <cellStyle name="Финансовый 7 2 7 2" xfId="47470"/>
    <cellStyle name="Финансовый 7 2 7 3" xfId="47471"/>
    <cellStyle name="Финансовый 7 2 7 4" xfId="47472"/>
    <cellStyle name="Финансовый 7 2 7 5" xfId="47473"/>
    <cellStyle name="Финансовый 7 2 7 6" xfId="47474"/>
    <cellStyle name="Финансовый 7 2 7 7" xfId="47475"/>
    <cellStyle name="Финансовый 7 2 7 8" xfId="47476"/>
    <cellStyle name="Финансовый 7 2 7 9" xfId="47477"/>
    <cellStyle name="Финансовый 7 2 8" xfId="47478"/>
    <cellStyle name="Финансовый 7 2 9" xfId="47479"/>
    <cellStyle name="Финансовый 7 3" xfId="47480"/>
    <cellStyle name="Финансовый 7 3 2" xfId="47481"/>
    <cellStyle name="Финансовый 7 3 3" xfId="47482"/>
    <cellStyle name="Финансовый 7 3 4" xfId="47483"/>
    <cellStyle name="Финансовый 7 4" xfId="47484"/>
    <cellStyle name="Финансовый 7 4 2" xfId="47485"/>
    <cellStyle name="Финансовый 7 5" xfId="47486"/>
    <cellStyle name="Финансовый 7 6" xfId="47487"/>
    <cellStyle name="Финансовый 7 7" xfId="47488"/>
    <cellStyle name="Финансовый 7 8" xfId="47489"/>
    <cellStyle name="Финансовый 7 9" xfId="47490"/>
    <cellStyle name="Финансовый 8" xfId="47491"/>
    <cellStyle name="Финансовый 8 10" xfId="47492"/>
    <cellStyle name="Финансовый 8 10 10" xfId="47493"/>
    <cellStyle name="Финансовый 8 10 11" xfId="47494"/>
    <cellStyle name="Финансовый 8 10 12" xfId="47495"/>
    <cellStyle name="Финансовый 8 10 2" xfId="47496"/>
    <cellStyle name="Финансовый 8 10 3" xfId="47497"/>
    <cellStyle name="Финансовый 8 10 4" xfId="47498"/>
    <cellStyle name="Финансовый 8 10 5" xfId="47499"/>
    <cellStyle name="Финансовый 8 10 5 2" xfId="47500"/>
    <cellStyle name="Финансовый 8 10 6" xfId="47501"/>
    <cellStyle name="Финансовый 8 10 6 2" xfId="47502"/>
    <cellStyle name="Финансовый 8 10 7" xfId="47503"/>
    <cellStyle name="Финансовый 8 10 8" xfId="47504"/>
    <cellStyle name="Финансовый 8 10 9" xfId="47505"/>
    <cellStyle name="Финансовый 8 11" xfId="47506"/>
    <cellStyle name="Финансовый 8 11 10" xfId="47507"/>
    <cellStyle name="Финансовый 8 11 11" xfId="47508"/>
    <cellStyle name="Финансовый 8 11 12" xfId="47509"/>
    <cellStyle name="Финансовый 8 11 2" xfId="47510"/>
    <cellStyle name="Финансовый 8 11 3" xfId="47511"/>
    <cellStyle name="Финансовый 8 11 4" xfId="47512"/>
    <cellStyle name="Финансовый 8 11 5" xfId="47513"/>
    <cellStyle name="Финансовый 8 11 5 2" xfId="47514"/>
    <cellStyle name="Финансовый 8 11 6" xfId="47515"/>
    <cellStyle name="Финансовый 8 11 6 2" xfId="47516"/>
    <cellStyle name="Финансовый 8 11 7" xfId="47517"/>
    <cellStyle name="Финансовый 8 11 8" xfId="47518"/>
    <cellStyle name="Финансовый 8 11 9" xfId="47519"/>
    <cellStyle name="Финансовый 8 12" xfId="47520"/>
    <cellStyle name="Финансовый 8 12 10" xfId="47521"/>
    <cellStyle name="Финансовый 8 12 11" xfId="47522"/>
    <cellStyle name="Финансовый 8 12 2" xfId="47523"/>
    <cellStyle name="Финансовый 8 12 2 2" xfId="47524"/>
    <cellStyle name="Финансовый 8 12 2 2 2" xfId="47525"/>
    <cellStyle name="Финансовый 8 12 2 2 3" xfId="47526"/>
    <cellStyle name="Финансовый 8 12 2 3" xfId="47527"/>
    <cellStyle name="Финансовый 8 12 3" xfId="47528"/>
    <cellStyle name="Финансовый 8 12 4" xfId="47529"/>
    <cellStyle name="Финансовый 8 12 4 2" xfId="47530"/>
    <cellStyle name="Финансовый 8 12 5" xfId="47531"/>
    <cellStyle name="Финансовый 8 12 6" xfId="47532"/>
    <cellStyle name="Финансовый 8 12 7" xfId="47533"/>
    <cellStyle name="Финансовый 8 12 8" xfId="47534"/>
    <cellStyle name="Финансовый 8 12 9" xfId="47535"/>
    <cellStyle name="Финансовый 8 13" xfId="47536"/>
    <cellStyle name="Финансовый 8 13 10" xfId="47537"/>
    <cellStyle name="Финансовый 8 13 11" xfId="47538"/>
    <cellStyle name="Финансовый 8 13 2" xfId="47539"/>
    <cellStyle name="Финансовый 8 13 2 2" xfId="47540"/>
    <cellStyle name="Финансовый 8 13 2 2 2" xfId="47541"/>
    <cellStyle name="Финансовый 8 13 2 2 3" xfId="47542"/>
    <cellStyle name="Финансовый 8 13 2 3" xfId="47543"/>
    <cellStyle name="Финансовый 8 13 3" xfId="47544"/>
    <cellStyle name="Финансовый 8 13 4" xfId="47545"/>
    <cellStyle name="Финансовый 8 13 4 2" xfId="47546"/>
    <cellStyle name="Финансовый 8 13 5" xfId="47547"/>
    <cellStyle name="Финансовый 8 13 6" xfId="47548"/>
    <cellStyle name="Финансовый 8 13 7" xfId="47549"/>
    <cellStyle name="Финансовый 8 13 8" xfId="47550"/>
    <cellStyle name="Финансовый 8 13 9" xfId="47551"/>
    <cellStyle name="Финансовый 8 14" xfId="47552"/>
    <cellStyle name="Финансовый 8 14 10" xfId="47553"/>
    <cellStyle name="Финансовый 8 14 11" xfId="47554"/>
    <cellStyle name="Финансовый 8 14 2" xfId="47555"/>
    <cellStyle name="Финансовый 8 14 2 2" xfId="47556"/>
    <cellStyle name="Финансовый 8 14 2 2 2" xfId="47557"/>
    <cellStyle name="Финансовый 8 14 2 2 3" xfId="47558"/>
    <cellStyle name="Финансовый 8 14 2 3" xfId="47559"/>
    <cellStyle name="Финансовый 8 14 3" xfId="47560"/>
    <cellStyle name="Финансовый 8 14 4" xfId="47561"/>
    <cellStyle name="Финансовый 8 14 4 2" xfId="47562"/>
    <cellStyle name="Финансовый 8 14 5" xfId="47563"/>
    <cellStyle name="Финансовый 8 14 6" xfId="47564"/>
    <cellStyle name="Финансовый 8 14 7" xfId="47565"/>
    <cellStyle name="Финансовый 8 14 8" xfId="47566"/>
    <cellStyle name="Финансовый 8 14 9" xfId="47567"/>
    <cellStyle name="Финансовый 8 15" xfId="47568"/>
    <cellStyle name="Финансовый 8 15 2" xfId="47569"/>
    <cellStyle name="Финансовый 8 15 2 2" xfId="47570"/>
    <cellStyle name="Финансовый 8 15 2 3" xfId="47571"/>
    <cellStyle name="Финансовый 8 15 3" xfId="47572"/>
    <cellStyle name="Финансовый 8 15 3 2" xfId="47573"/>
    <cellStyle name="Финансовый 8 15 4" xfId="47574"/>
    <cellStyle name="Финансовый 8 15 5" xfId="47575"/>
    <cellStyle name="Финансовый 8 15 6" xfId="47576"/>
    <cellStyle name="Финансовый 8 16" xfId="47577"/>
    <cellStyle name="Финансовый 8 16 2" xfId="47578"/>
    <cellStyle name="Финансовый 8 16 2 2" xfId="47579"/>
    <cellStyle name="Финансовый 8 16 2 3" xfId="47580"/>
    <cellStyle name="Финансовый 8 16 3" xfId="47581"/>
    <cellStyle name="Финансовый 8 16 3 2" xfId="47582"/>
    <cellStyle name="Финансовый 8 16 4" xfId="47583"/>
    <cellStyle name="Финансовый 8 16 5" xfId="47584"/>
    <cellStyle name="Финансовый 8 16 6" xfId="47585"/>
    <cellStyle name="Финансовый 8 17" xfId="47586"/>
    <cellStyle name="Финансовый 8 18" xfId="47587"/>
    <cellStyle name="Финансовый 8 19" xfId="47588"/>
    <cellStyle name="Финансовый 8 2" xfId="47589"/>
    <cellStyle name="Финансовый 8 2 10" xfId="47590"/>
    <cellStyle name="Финансовый 8 2 11" xfId="47591"/>
    <cellStyle name="Финансовый 8 2 12" xfId="47592"/>
    <cellStyle name="Финансовый 8 2 2" xfId="47593"/>
    <cellStyle name="Финансовый 8 2 3" xfId="47594"/>
    <cellStyle name="Финансовый 8 2 4" xfId="47595"/>
    <cellStyle name="Финансовый 8 2 5" xfId="47596"/>
    <cellStyle name="Финансовый 8 2 5 2" xfId="47597"/>
    <cellStyle name="Финансовый 8 2 6" xfId="47598"/>
    <cellStyle name="Финансовый 8 2 6 2" xfId="47599"/>
    <cellStyle name="Финансовый 8 2 7" xfId="47600"/>
    <cellStyle name="Финансовый 8 2 8" xfId="47601"/>
    <cellStyle name="Финансовый 8 2 9" xfId="47602"/>
    <cellStyle name="Финансовый 8 20" xfId="47603"/>
    <cellStyle name="Финансовый 8 20 2" xfId="47604"/>
    <cellStyle name="Финансовый 8 21" xfId="47605"/>
    <cellStyle name="Финансовый 8 21 2" xfId="47606"/>
    <cellStyle name="Финансовый 8 22" xfId="47607"/>
    <cellStyle name="Финансовый 8 23" xfId="47608"/>
    <cellStyle name="Финансовый 8 24" xfId="47609"/>
    <cellStyle name="Финансовый 8 25" xfId="47610"/>
    <cellStyle name="Финансовый 8 26" xfId="47611"/>
    <cellStyle name="Финансовый 8 3" xfId="47612"/>
    <cellStyle name="Финансовый 8 3 10" xfId="47613"/>
    <cellStyle name="Финансовый 8 3 11" xfId="47614"/>
    <cellStyle name="Финансовый 8 3 12" xfId="47615"/>
    <cellStyle name="Финансовый 8 3 2" xfId="47616"/>
    <cellStyle name="Финансовый 8 3 3" xfId="47617"/>
    <cellStyle name="Финансовый 8 3 4" xfId="47618"/>
    <cellStyle name="Финансовый 8 3 5" xfId="47619"/>
    <cellStyle name="Финансовый 8 3 5 2" xfId="47620"/>
    <cellStyle name="Финансовый 8 3 6" xfId="47621"/>
    <cellStyle name="Финансовый 8 3 6 2" xfId="47622"/>
    <cellStyle name="Финансовый 8 3 7" xfId="47623"/>
    <cellStyle name="Финансовый 8 3 8" xfId="47624"/>
    <cellStyle name="Финансовый 8 3 9" xfId="47625"/>
    <cellStyle name="Финансовый 8 4" xfId="47626"/>
    <cellStyle name="Финансовый 8 4 10" xfId="47627"/>
    <cellStyle name="Финансовый 8 4 11" xfId="47628"/>
    <cellStyle name="Финансовый 8 4 12" xfId="47629"/>
    <cellStyle name="Финансовый 8 4 2" xfId="47630"/>
    <cellStyle name="Финансовый 8 4 3" xfId="47631"/>
    <cellStyle name="Финансовый 8 4 4" xfId="47632"/>
    <cellStyle name="Финансовый 8 4 5" xfId="47633"/>
    <cellStyle name="Финансовый 8 4 5 2" xfId="47634"/>
    <cellStyle name="Финансовый 8 4 6" xfId="47635"/>
    <cellStyle name="Финансовый 8 4 6 2" xfId="47636"/>
    <cellStyle name="Финансовый 8 4 7" xfId="47637"/>
    <cellStyle name="Финансовый 8 4 8" xfId="47638"/>
    <cellStyle name="Финансовый 8 4 9" xfId="47639"/>
    <cellStyle name="Финансовый 8 5" xfId="47640"/>
    <cellStyle name="Финансовый 8 5 10" xfId="47641"/>
    <cellStyle name="Финансовый 8 5 11" xfId="47642"/>
    <cellStyle name="Финансовый 8 5 12" xfId="47643"/>
    <cellStyle name="Финансовый 8 5 2" xfId="47644"/>
    <cellStyle name="Финансовый 8 5 3" xfId="47645"/>
    <cellStyle name="Финансовый 8 5 4" xfId="47646"/>
    <cellStyle name="Финансовый 8 5 5" xfId="47647"/>
    <cellStyle name="Финансовый 8 5 5 2" xfId="47648"/>
    <cellStyle name="Финансовый 8 5 6" xfId="47649"/>
    <cellStyle name="Финансовый 8 5 6 2" xfId="47650"/>
    <cellStyle name="Финансовый 8 5 7" xfId="47651"/>
    <cellStyle name="Финансовый 8 5 8" xfId="47652"/>
    <cellStyle name="Финансовый 8 5 9" xfId="47653"/>
    <cellStyle name="Финансовый 8 6" xfId="47654"/>
    <cellStyle name="Финансовый 8 6 10" xfId="47655"/>
    <cellStyle name="Финансовый 8 6 11" xfId="47656"/>
    <cellStyle name="Финансовый 8 6 12" xfId="47657"/>
    <cellStyle name="Финансовый 8 6 2" xfId="47658"/>
    <cellStyle name="Финансовый 8 6 3" xfId="47659"/>
    <cellStyle name="Финансовый 8 6 4" xfId="47660"/>
    <cellStyle name="Финансовый 8 6 5" xfId="47661"/>
    <cellStyle name="Финансовый 8 6 5 2" xfId="47662"/>
    <cellStyle name="Финансовый 8 6 6" xfId="47663"/>
    <cellStyle name="Финансовый 8 6 6 2" xfId="47664"/>
    <cellStyle name="Финансовый 8 6 7" xfId="47665"/>
    <cellStyle name="Финансовый 8 6 8" xfId="47666"/>
    <cellStyle name="Финансовый 8 6 9" xfId="47667"/>
    <cellStyle name="Финансовый 8 7" xfId="47668"/>
    <cellStyle name="Финансовый 8 7 10" xfId="47669"/>
    <cellStyle name="Финансовый 8 7 11" xfId="47670"/>
    <cellStyle name="Финансовый 8 7 12" xfId="47671"/>
    <cellStyle name="Финансовый 8 7 2" xfId="47672"/>
    <cellStyle name="Финансовый 8 7 3" xfId="47673"/>
    <cellStyle name="Финансовый 8 7 4" xfId="47674"/>
    <cellStyle name="Финансовый 8 7 5" xfId="47675"/>
    <cellStyle name="Финансовый 8 7 5 2" xfId="47676"/>
    <cellStyle name="Финансовый 8 7 6" xfId="47677"/>
    <cellStyle name="Финансовый 8 7 6 2" xfId="47678"/>
    <cellStyle name="Финансовый 8 7 7" xfId="47679"/>
    <cellStyle name="Финансовый 8 7 8" xfId="47680"/>
    <cellStyle name="Финансовый 8 7 9" xfId="47681"/>
    <cellStyle name="Финансовый 8 8" xfId="47682"/>
    <cellStyle name="Финансовый 8 8 10" xfId="47683"/>
    <cellStyle name="Финансовый 8 8 11" xfId="47684"/>
    <cellStyle name="Финансовый 8 8 12" xfId="47685"/>
    <cellStyle name="Финансовый 8 8 2" xfId="47686"/>
    <cellStyle name="Финансовый 8 8 3" xfId="47687"/>
    <cellStyle name="Финансовый 8 8 4" xfId="47688"/>
    <cellStyle name="Финансовый 8 8 5" xfId="47689"/>
    <cellStyle name="Финансовый 8 8 5 2" xfId="47690"/>
    <cellStyle name="Финансовый 8 8 6" xfId="47691"/>
    <cellStyle name="Финансовый 8 8 6 2" xfId="47692"/>
    <cellStyle name="Финансовый 8 8 7" xfId="47693"/>
    <cellStyle name="Финансовый 8 8 8" xfId="47694"/>
    <cellStyle name="Финансовый 8 8 9" xfId="47695"/>
    <cellStyle name="Финансовый 8 9" xfId="47696"/>
    <cellStyle name="Финансовый 8 9 10" xfId="47697"/>
    <cellStyle name="Финансовый 8 9 11" xfId="47698"/>
    <cellStyle name="Финансовый 8 9 12" xfId="47699"/>
    <cellStyle name="Финансовый 8 9 2" xfId="47700"/>
    <cellStyle name="Финансовый 8 9 3" xfId="47701"/>
    <cellStyle name="Финансовый 8 9 4" xfId="47702"/>
    <cellStyle name="Финансовый 8 9 5" xfId="47703"/>
    <cellStyle name="Финансовый 8 9 5 2" xfId="47704"/>
    <cellStyle name="Финансовый 8 9 6" xfId="47705"/>
    <cellStyle name="Финансовый 8 9 6 2" xfId="47706"/>
    <cellStyle name="Финансовый 8 9 7" xfId="47707"/>
    <cellStyle name="Финансовый 8 9 8" xfId="47708"/>
    <cellStyle name="Финансовый 8 9 9" xfId="47709"/>
    <cellStyle name="Финансовый 9" xfId="47710"/>
    <cellStyle name="Финансовый 9 10" xfId="47711"/>
    <cellStyle name="Финансовый 9 10 10" xfId="47712"/>
    <cellStyle name="Финансовый 9 10 11" xfId="47713"/>
    <cellStyle name="Финансовый 9 10 12" xfId="47714"/>
    <cellStyle name="Финансовый 9 10 2" xfId="47715"/>
    <cellStyle name="Финансовый 9 10 3" xfId="47716"/>
    <cellStyle name="Финансовый 9 10 4" xfId="47717"/>
    <cellStyle name="Финансовый 9 10 5" xfId="47718"/>
    <cellStyle name="Финансовый 9 10 5 2" xfId="47719"/>
    <cellStyle name="Финансовый 9 10 6" xfId="47720"/>
    <cellStyle name="Финансовый 9 10 6 2" xfId="47721"/>
    <cellStyle name="Финансовый 9 10 7" xfId="47722"/>
    <cellStyle name="Финансовый 9 10 8" xfId="47723"/>
    <cellStyle name="Финансовый 9 10 9" xfId="47724"/>
    <cellStyle name="Финансовый 9 11" xfId="47725"/>
    <cellStyle name="Финансовый 9 11 10" xfId="47726"/>
    <cellStyle name="Финансовый 9 11 11" xfId="47727"/>
    <cellStyle name="Финансовый 9 11 12" xfId="47728"/>
    <cellStyle name="Финансовый 9 11 2" xfId="47729"/>
    <cellStyle name="Финансовый 9 11 3" xfId="47730"/>
    <cellStyle name="Финансовый 9 11 4" xfId="47731"/>
    <cellStyle name="Финансовый 9 11 5" xfId="47732"/>
    <cellStyle name="Финансовый 9 11 5 2" xfId="47733"/>
    <cellStyle name="Финансовый 9 11 6" xfId="47734"/>
    <cellStyle name="Финансовый 9 11 6 2" xfId="47735"/>
    <cellStyle name="Финансовый 9 11 7" xfId="47736"/>
    <cellStyle name="Финансовый 9 11 8" xfId="47737"/>
    <cellStyle name="Финансовый 9 11 9" xfId="47738"/>
    <cellStyle name="Финансовый 9 12" xfId="47739"/>
    <cellStyle name="Финансовый 9 12 10" xfId="47740"/>
    <cellStyle name="Финансовый 9 12 11" xfId="47741"/>
    <cellStyle name="Финансовый 9 12 2" xfId="47742"/>
    <cellStyle name="Финансовый 9 12 2 2" xfId="47743"/>
    <cellStyle name="Финансовый 9 12 2 2 2" xfId="47744"/>
    <cellStyle name="Финансовый 9 12 2 2 3" xfId="47745"/>
    <cellStyle name="Финансовый 9 12 2 3" xfId="47746"/>
    <cellStyle name="Финансовый 9 12 3" xfId="47747"/>
    <cellStyle name="Финансовый 9 12 4" xfId="47748"/>
    <cellStyle name="Финансовый 9 12 4 2" xfId="47749"/>
    <cellStyle name="Финансовый 9 12 5" xfId="47750"/>
    <cellStyle name="Финансовый 9 12 6" xfId="47751"/>
    <cellStyle name="Финансовый 9 12 7" xfId="47752"/>
    <cellStyle name="Финансовый 9 12 8" xfId="47753"/>
    <cellStyle name="Финансовый 9 12 9" xfId="47754"/>
    <cellStyle name="Финансовый 9 13" xfId="47755"/>
    <cellStyle name="Финансовый 9 13 10" xfId="47756"/>
    <cellStyle name="Финансовый 9 13 11" xfId="47757"/>
    <cellStyle name="Финансовый 9 13 2" xfId="47758"/>
    <cellStyle name="Финансовый 9 13 2 2" xfId="47759"/>
    <cellStyle name="Финансовый 9 13 2 2 2" xfId="47760"/>
    <cellStyle name="Финансовый 9 13 2 2 3" xfId="47761"/>
    <cellStyle name="Финансовый 9 13 2 3" xfId="47762"/>
    <cellStyle name="Финансовый 9 13 3" xfId="47763"/>
    <cellStyle name="Финансовый 9 13 4" xfId="47764"/>
    <cellStyle name="Финансовый 9 13 4 2" xfId="47765"/>
    <cellStyle name="Финансовый 9 13 5" xfId="47766"/>
    <cellStyle name="Финансовый 9 13 6" xfId="47767"/>
    <cellStyle name="Финансовый 9 13 7" xfId="47768"/>
    <cellStyle name="Финансовый 9 13 8" xfId="47769"/>
    <cellStyle name="Финансовый 9 13 9" xfId="47770"/>
    <cellStyle name="Финансовый 9 14" xfId="47771"/>
    <cellStyle name="Финансовый 9 14 10" xfId="47772"/>
    <cellStyle name="Финансовый 9 14 11" xfId="47773"/>
    <cellStyle name="Финансовый 9 14 2" xfId="47774"/>
    <cellStyle name="Финансовый 9 14 2 2" xfId="47775"/>
    <cellStyle name="Финансовый 9 14 2 2 2" xfId="47776"/>
    <cellStyle name="Финансовый 9 14 2 2 3" xfId="47777"/>
    <cellStyle name="Финансовый 9 14 2 3" xfId="47778"/>
    <cellStyle name="Финансовый 9 14 3" xfId="47779"/>
    <cellStyle name="Финансовый 9 14 4" xfId="47780"/>
    <cellStyle name="Финансовый 9 14 4 2" xfId="47781"/>
    <cellStyle name="Финансовый 9 14 5" xfId="47782"/>
    <cellStyle name="Финансовый 9 14 6" xfId="47783"/>
    <cellStyle name="Финансовый 9 14 7" xfId="47784"/>
    <cellStyle name="Финансовый 9 14 8" xfId="47785"/>
    <cellStyle name="Финансовый 9 14 9" xfId="47786"/>
    <cellStyle name="Финансовый 9 15" xfId="47787"/>
    <cellStyle name="Финансовый 9 15 2" xfId="47788"/>
    <cellStyle name="Финансовый 9 15 2 2" xfId="47789"/>
    <cellStyle name="Финансовый 9 15 2 3" xfId="47790"/>
    <cellStyle name="Финансовый 9 15 3" xfId="47791"/>
    <cellStyle name="Финансовый 9 15 3 2" xfId="47792"/>
    <cellStyle name="Финансовый 9 15 4" xfId="47793"/>
    <cellStyle name="Финансовый 9 15 5" xfId="47794"/>
    <cellStyle name="Финансовый 9 15 6" xfId="47795"/>
    <cellStyle name="Финансовый 9 16" xfId="47796"/>
    <cellStyle name="Финансовый 9 16 2" xfId="47797"/>
    <cellStyle name="Финансовый 9 16 2 2" xfId="47798"/>
    <cellStyle name="Финансовый 9 16 2 3" xfId="47799"/>
    <cellStyle name="Финансовый 9 16 3" xfId="47800"/>
    <cellStyle name="Финансовый 9 16 3 2" xfId="47801"/>
    <cellStyle name="Финансовый 9 16 4" xfId="47802"/>
    <cellStyle name="Финансовый 9 16 5" xfId="47803"/>
    <cellStyle name="Финансовый 9 16 6" xfId="47804"/>
    <cellStyle name="Финансовый 9 17" xfId="47805"/>
    <cellStyle name="Финансовый 9 18" xfId="47806"/>
    <cellStyle name="Финансовый 9 19" xfId="47807"/>
    <cellStyle name="Финансовый 9 2" xfId="47808"/>
    <cellStyle name="Финансовый 9 2 10" xfId="47809"/>
    <cellStyle name="Финансовый 9 2 11" xfId="47810"/>
    <cellStyle name="Финансовый 9 2 12" xfId="47811"/>
    <cellStyle name="Финансовый 9 2 2" xfId="47812"/>
    <cellStyle name="Финансовый 9 2 3" xfId="47813"/>
    <cellStyle name="Финансовый 9 2 4" xfId="47814"/>
    <cellStyle name="Финансовый 9 2 5" xfId="47815"/>
    <cellStyle name="Финансовый 9 2 5 2" xfId="47816"/>
    <cellStyle name="Финансовый 9 2 6" xfId="47817"/>
    <cellStyle name="Финансовый 9 2 6 2" xfId="47818"/>
    <cellStyle name="Финансовый 9 2 7" xfId="47819"/>
    <cellStyle name="Финансовый 9 2 8" xfId="47820"/>
    <cellStyle name="Финансовый 9 2 9" xfId="47821"/>
    <cellStyle name="Финансовый 9 20" xfId="47822"/>
    <cellStyle name="Финансовый 9 20 2" xfId="47823"/>
    <cellStyle name="Финансовый 9 21" xfId="47824"/>
    <cellStyle name="Финансовый 9 21 2" xfId="47825"/>
    <cellStyle name="Финансовый 9 22" xfId="47826"/>
    <cellStyle name="Финансовый 9 23" xfId="47827"/>
    <cellStyle name="Финансовый 9 24" xfId="47828"/>
    <cellStyle name="Финансовый 9 25" xfId="47829"/>
    <cellStyle name="Финансовый 9 26" xfId="47830"/>
    <cellStyle name="Финансовый 9 3" xfId="47831"/>
    <cellStyle name="Финансовый 9 3 10" xfId="47832"/>
    <cellStyle name="Финансовый 9 3 11" xfId="47833"/>
    <cellStyle name="Финансовый 9 3 12" xfId="47834"/>
    <cellStyle name="Финансовый 9 3 2" xfId="47835"/>
    <cellStyle name="Финансовый 9 3 3" xfId="47836"/>
    <cellStyle name="Финансовый 9 3 4" xfId="47837"/>
    <cellStyle name="Финансовый 9 3 5" xfId="47838"/>
    <cellStyle name="Финансовый 9 3 5 2" xfId="47839"/>
    <cellStyle name="Финансовый 9 3 6" xfId="47840"/>
    <cellStyle name="Финансовый 9 3 6 2" xfId="47841"/>
    <cellStyle name="Финансовый 9 3 7" xfId="47842"/>
    <cellStyle name="Финансовый 9 3 8" xfId="47843"/>
    <cellStyle name="Финансовый 9 3 9" xfId="47844"/>
    <cellStyle name="Финансовый 9 4" xfId="47845"/>
    <cellStyle name="Финансовый 9 4 10" xfId="47846"/>
    <cellStyle name="Финансовый 9 4 11" xfId="47847"/>
    <cellStyle name="Финансовый 9 4 12" xfId="47848"/>
    <cellStyle name="Финансовый 9 4 2" xfId="47849"/>
    <cellStyle name="Финансовый 9 4 3" xfId="47850"/>
    <cellStyle name="Финансовый 9 4 4" xfId="47851"/>
    <cellStyle name="Финансовый 9 4 5" xfId="47852"/>
    <cellStyle name="Финансовый 9 4 5 2" xfId="47853"/>
    <cellStyle name="Финансовый 9 4 6" xfId="47854"/>
    <cellStyle name="Финансовый 9 4 6 2" xfId="47855"/>
    <cellStyle name="Финансовый 9 4 7" xfId="47856"/>
    <cellStyle name="Финансовый 9 4 8" xfId="47857"/>
    <cellStyle name="Финансовый 9 4 9" xfId="47858"/>
    <cellStyle name="Финансовый 9 5" xfId="47859"/>
    <cellStyle name="Финансовый 9 5 10" xfId="47860"/>
    <cellStyle name="Финансовый 9 5 11" xfId="47861"/>
    <cellStyle name="Финансовый 9 5 12" xfId="47862"/>
    <cellStyle name="Финансовый 9 5 2" xfId="47863"/>
    <cellStyle name="Финансовый 9 5 3" xfId="47864"/>
    <cellStyle name="Финансовый 9 5 4" xfId="47865"/>
    <cellStyle name="Финансовый 9 5 5" xfId="47866"/>
    <cellStyle name="Финансовый 9 5 5 2" xfId="47867"/>
    <cellStyle name="Финансовый 9 5 6" xfId="47868"/>
    <cellStyle name="Финансовый 9 5 6 2" xfId="47869"/>
    <cellStyle name="Финансовый 9 5 7" xfId="47870"/>
    <cellStyle name="Финансовый 9 5 8" xfId="47871"/>
    <cellStyle name="Финансовый 9 5 9" xfId="47872"/>
    <cellStyle name="Финансовый 9 6" xfId="47873"/>
    <cellStyle name="Финансовый 9 6 10" xfId="47874"/>
    <cellStyle name="Финансовый 9 6 11" xfId="47875"/>
    <cellStyle name="Финансовый 9 6 12" xfId="47876"/>
    <cellStyle name="Финансовый 9 6 2" xfId="47877"/>
    <cellStyle name="Финансовый 9 6 3" xfId="47878"/>
    <cellStyle name="Финансовый 9 6 4" xfId="47879"/>
    <cellStyle name="Финансовый 9 6 5" xfId="47880"/>
    <cellStyle name="Финансовый 9 6 5 2" xfId="47881"/>
    <cellStyle name="Финансовый 9 6 6" xfId="47882"/>
    <cellStyle name="Финансовый 9 6 6 2" xfId="47883"/>
    <cellStyle name="Финансовый 9 6 7" xfId="47884"/>
    <cellStyle name="Финансовый 9 6 8" xfId="47885"/>
    <cellStyle name="Финансовый 9 6 9" xfId="47886"/>
    <cellStyle name="Финансовый 9 7" xfId="47887"/>
    <cellStyle name="Финансовый 9 7 10" xfId="47888"/>
    <cellStyle name="Финансовый 9 7 11" xfId="47889"/>
    <cellStyle name="Финансовый 9 7 12" xfId="47890"/>
    <cellStyle name="Финансовый 9 7 2" xfId="47891"/>
    <cellStyle name="Финансовый 9 7 3" xfId="47892"/>
    <cellStyle name="Финансовый 9 7 4" xfId="47893"/>
    <cellStyle name="Финансовый 9 7 5" xfId="47894"/>
    <cellStyle name="Финансовый 9 7 5 2" xfId="47895"/>
    <cellStyle name="Финансовый 9 7 6" xfId="47896"/>
    <cellStyle name="Финансовый 9 7 6 2" xfId="47897"/>
    <cellStyle name="Финансовый 9 7 7" xfId="47898"/>
    <cellStyle name="Финансовый 9 7 8" xfId="47899"/>
    <cellStyle name="Финансовый 9 7 9" xfId="47900"/>
    <cellStyle name="Финансовый 9 8" xfId="47901"/>
    <cellStyle name="Финансовый 9 8 10" xfId="47902"/>
    <cellStyle name="Финансовый 9 8 11" xfId="47903"/>
    <cellStyle name="Финансовый 9 8 12" xfId="47904"/>
    <cellStyle name="Финансовый 9 8 2" xfId="47905"/>
    <cellStyle name="Финансовый 9 8 3" xfId="47906"/>
    <cellStyle name="Финансовый 9 8 4" xfId="47907"/>
    <cellStyle name="Финансовый 9 8 5" xfId="47908"/>
    <cellStyle name="Финансовый 9 8 5 2" xfId="47909"/>
    <cellStyle name="Финансовый 9 8 6" xfId="47910"/>
    <cellStyle name="Финансовый 9 8 6 2" xfId="47911"/>
    <cellStyle name="Финансовый 9 8 7" xfId="47912"/>
    <cellStyle name="Финансовый 9 8 8" xfId="47913"/>
    <cellStyle name="Финансовый 9 8 9" xfId="47914"/>
    <cellStyle name="Финансовый 9 9" xfId="47915"/>
    <cellStyle name="Финансовый 9 9 10" xfId="47916"/>
    <cellStyle name="Финансовый 9 9 11" xfId="47917"/>
    <cellStyle name="Финансовый 9 9 12" xfId="47918"/>
    <cellStyle name="Финансовый 9 9 2" xfId="47919"/>
    <cellStyle name="Финансовый 9 9 3" xfId="47920"/>
    <cellStyle name="Финансовый 9 9 4" xfId="47921"/>
    <cellStyle name="Финансовый 9 9 5" xfId="47922"/>
    <cellStyle name="Финансовый 9 9 5 2" xfId="47923"/>
    <cellStyle name="Финансовый 9 9 6" xfId="47924"/>
    <cellStyle name="Финансовый 9 9 6 2" xfId="47925"/>
    <cellStyle name="Финансовый 9 9 7" xfId="47926"/>
    <cellStyle name="Финансовый 9 9 8" xfId="47927"/>
    <cellStyle name="Финансовый 9 9 9" xfId="47928"/>
    <cellStyle name="Хороший 10" xfId="47929"/>
    <cellStyle name="Хороший 11" xfId="47930"/>
    <cellStyle name="Хороший 11 2" xfId="47931"/>
    <cellStyle name="Хороший 11 3" xfId="47932"/>
    <cellStyle name="Хороший 11 4" xfId="47933"/>
    <cellStyle name="Хороший 12" xfId="47934"/>
    <cellStyle name="Хороший 13" xfId="47935"/>
    <cellStyle name="Хороший 14" xfId="47936"/>
    <cellStyle name="Хороший 15" xfId="47937"/>
    <cellStyle name="Хороший 15 2" xfId="47938"/>
    <cellStyle name="Хороший 16" xfId="47939"/>
    <cellStyle name="Хороший 17" xfId="47940"/>
    <cellStyle name="Хороший 18" xfId="47941"/>
    <cellStyle name="Хороший 19" xfId="47942"/>
    <cellStyle name="Хороший 2" xfId="47943"/>
    <cellStyle name="Хороший 2 10" xfId="47944"/>
    <cellStyle name="Хороший 2 10 10" xfId="47945"/>
    <cellStyle name="Хороший 2 10 11" xfId="47946"/>
    <cellStyle name="Хороший 2 10 2" xfId="47947"/>
    <cellStyle name="Хороший 2 10 3" xfId="47948"/>
    <cellStyle name="Хороший 2 10 4" xfId="47949"/>
    <cellStyle name="Хороший 2 10 5" xfId="47950"/>
    <cellStyle name="Хороший 2 10 5 2" xfId="47951"/>
    <cellStyle name="Хороший 2 10 6" xfId="47952"/>
    <cellStyle name="Хороший 2 10 6 2" xfId="47953"/>
    <cellStyle name="Хороший 2 10 7" xfId="47954"/>
    <cellStyle name="Хороший 2 10 8" xfId="47955"/>
    <cellStyle name="Хороший 2 10 9" xfId="47956"/>
    <cellStyle name="Хороший 2 11" xfId="47957"/>
    <cellStyle name="Хороший 2 11 10" xfId="47958"/>
    <cellStyle name="Хороший 2 11 11" xfId="47959"/>
    <cellStyle name="Хороший 2 11 2" xfId="47960"/>
    <cellStyle name="Хороший 2 11 3" xfId="47961"/>
    <cellStyle name="Хороший 2 11 4" xfId="47962"/>
    <cellStyle name="Хороший 2 11 5" xfId="47963"/>
    <cellStyle name="Хороший 2 11 5 2" xfId="47964"/>
    <cellStyle name="Хороший 2 11 6" xfId="47965"/>
    <cellStyle name="Хороший 2 11 6 2" xfId="47966"/>
    <cellStyle name="Хороший 2 11 7" xfId="47967"/>
    <cellStyle name="Хороший 2 11 8" xfId="47968"/>
    <cellStyle name="Хороший 2 11 9" xfId="47969"/>
    <cellStyle name="Хороший 2 12" xfId="47970"/>
    <cellStyle name="Хороший 2 12 2" xfId="47971"/>
    <cellStyle name="Хороший 2 12 3" xfId="47972"/>
    <cellStyle name="Хороший 2 13" xfId="47973"/>
    <cellStyle name="Хороший 2 13 2" xfId="47974"/>
    <cellStyle name="Хороший 2 13 3" xfId="47975"/>
    <cellStyle name="Хороший 2 14" xfId="47976"/>
    <cellStyle name="Хороший 2 14 2" xfId="47977"/>
    <cellStyle name="Хороший 2 14 3" xfId="47978"/>
    <cellStyle name="Хороший 2 15" xfId="47979"/>
    <cellStyle name="Хороший 2 15 2" xfId="47980"/>
    <cellStyle name="Хороший 2 15 3" xfId="47981"/>
    <cellStyle name="Хороший 2 16" xfId="47982"/>
    <cellStyle name="Хороший 2 16 2" xfId="47983"/>
    <cellStyle name="Хороший 2 16 3" xfId="47984"/>
    <cellStyle name="Хороший 2 17" xfId="47985"/>
    <cellStyle name="Хороший 2 18" xfId="47986"/>
    <cellStyle name="Хороший 2 19" xfId="47987"/>
    <cellStyle name="Хороший 2 2" xfId="47988"/>
    <cellStyle name="Хороший 2 2 10" xfId="47989"/>
    <cellStyle name="Хороший 2 2 11" xfId="47990"/>
    <cellStyle name="Хороший 2 2 2" xfId="47991"/>
    <cellStyle name="Хороший 2 2 3" xfId="47992"/>
    <cellStyle name="Хороший 2 2 4" xfId="47993"/>
    <cellStyle name="Хороший 2 2 5" xfId="47994"/>
    <cellStyle name="Хороший 2 2 5 2" xfId="47995"/>
    <cellStyle name="Хороший 2 2 6" xfId="47996"/>
    <cellStyle name="Хороший 2 2 6 2" xfId="47997"/>
    <cellStyle name="Хороший 2 2 7" xfId="47998"/>
    <cellStyle name="Хороший 2 2 8" xfId="47999"/>
    <cellStyle name="Хороший 2 2 9" xfId="48000"/>
    <cellStyle name="Хороший 2 20" xfId="48001"/>
    <cellStyle name="Хороший 2 21" xfId="48002"/>
    <cellStyle name="Хороший 2 22" xfId="48003"/>
    <cellStyle name="Хороший 2 22 2" xfId="48004"/>
    <cellStyle name="Хороший 2 23" xfId="48005"/>
    <cellStyle name="Хороший 2 24" xfId="48006"/>
    <cellStyle name="Хороший 2 25" xfId="48007"/>
    <cellStyle name="Хороший 2 26" xfId="48008"/>
    <cellStyle name="Хороший 2 27" xfId="48009"/>
    <cellStyle name="Хороший 2 28" xfId="48010"/>
    <cellStyle name="Хороший 2 29" xfId="48011"/>
    <cellStyle name="Хороший 2 3" xfId="48012"/>
    <cellStyle name="Хороший 2 3 10" xfId="48013"/>
    <cellStyle name="Хороший 2 3 11" xfId="48014"/>
    <cellStyle name="Хороший 2 3 2" xfId="48015"/>
    <cellStyle name="Хороший 2 3 3" xfId="48016"/>
    <cellStyle name="Хороший 2 3 4" xfId="48017"/>
    <cellStyle name="Хороший 2 3 5" xfId="48018"/>
    <cellStyle name="Хороший 2 3 5 2" xfId="48019"/>
    <cellStyle name="Хороший 2 3 6" xfId="48020"/>
    <cellStyle name="Хороший 2 3 6 2" xfId="48021"/>
    <cellStyle name="Хороший 2 3 7" xfId="48022"/>
    <cellStyle name="Хороший 2 3 8" xfId="48023"/>
    <cellStyle name="Хороший 2 3 9" xfId="48024"/>
    <cellStyle name="Хороший 2 4" xfId="48025"/>
    <cellStyle name="Хороший 2 4 10" xfId="48026"/>
    <cellStyle name="Хороший 2 4 11" xfId="48027"/>
    <cellStyle name="Хороший 2 4 2" xfId="48028"/>
    <cellStyle name="Хороший 2 4 3" xfId="48029"/>
    <cellStyle name="Хороший 2 4 4" xfId="48030"/>
    <cellStyle name="Хороший 2 4 5" xfId="48031"/>
    <cellStyle name="Хороший 2 4 5 2" xfId="48032"/>
    <cellStyle name="Хороший 2 4 6" xfId="48033"/>
    <cellStyle name="Хороший 2 4 6 2" xfId="48034"/>
    <cellStyle name="Хороший 2 4 7" xfId="48035"/>
    <cellStyle name="Хороший 2 4 8" xfId="48036"/>
    <cellStyle name="Хороший 2 4 9" xfId="48037"/>
    <cellStyle name="Хороший 2 5" xfId="48038"/>
    <cellStyle name="Хороший 2 5 10" xfId="48039"/>
    <cellStyle name="Хороший 2 5 11" xfId="48040"/>
    <cellStyle name="Хороший 2 5 2" xfId="48041"/>
    <cellStyle name="Хороший 2 5 3" xfId="48042"/>
    <cellStyle name="Хороший 2 5 4" xfId="48043"/>
    <cellStyle name="Хороший 2 5 5" xfId="48044"/>
    <cellStyle name="Хороший 2 5 5 2" xfId="48045"/>
    <cellStyle name="Хороший 2 5 6" xfId="48046"/>
    <cellStyle name="Хороший 2 5 6 2" xfId="48047"/>
    <cellStyle name="Хороший 2 5 7" xfId="48048"/>
    <cellStyle name="Хороший 2 5 8" xfId="48049"/>
    <cellStyle name="Хороший 2 5 9" xfId="48050"/>
    <cellStyle name="Хороший 2 6" xfId="48051"/>
    <cellStyle name="Хороший 2 6 10" xfId="48052"/>
    <cellStyle name="Хороший 2 6 11" xfId="48053"/>
    <cellStyle name="Хороший 2 6 2" xfId="48054"/>
    <cellStyle name="Хороший 2 6 3" xfId="48055"/>
    <cellStyle name="Хороший 2 6 4" xfId="48056"/>
    <cellStyle name="Хороший 2 6 5" xfId="48057"/>
    <cellStyle name="Хороший 2 6 5 2" xfId="48058"/>
    <cellStyle name="Хороший 2 6 6" xfId="48059"/>
    <cellStyle name="Хороший 2 6 6 2" xfId="48060"/>
    <cellStyle name="Хороший 2 6 7" xfId="48061"/>
    <cellStyle name="Хороший 2 6 8" xfId="48062"/>
    <cellStyle name="Хороший 2 6 9" xfId="48063"/>
    <cellStyle name="Хороший 2 7" xfId="48064"/>
    <cellStyle name="Хороший 2 7 10" xfId="48065"/>
    <cellStyle name="Хороший 2 7 11" xfId="48066"/>
    <cellStyle name="Хороший 2 7 2" xfId="48067"/>
    <cellStyle name="Хороший 2 7 3" xfId="48068"/>
    <cellStyle name="Хороший 2 7 4" xfId="48069"/>
    <cellStyle name="Хороший 2 7 5" xfId="48070"/>
    <cellStyle name="Хороший 2 7 5 2" xfId="48071"/>
    <cellStyle name="Хороший 2 7 6" xfId="48072"/>
    <cellStyle name="Хороший 2 7 6 2" xfId="48073"/>
    <cellStyle name="Хороший 2 7 7" xfId="48074"/>
    <cellStyle name="Хороший 2 7 8" xfId="48075"/>
    <cellStyle name="Хороший 2 7 9" xfId="48076"/>
    <cellStyle name="Хороший 2 8" xfId="48077"/>
    <cellStyle name="Хороший 2 8 10" xfId="48078"/>
    <cellStyle name="Хороший 2 8 11" xfId="48079"/>
    <cellStyle name="Хороший 2 8 2" xfId="48080"/>
    <cellStyle name="Хороший 2 8 3" xfId="48081"/>
    <cellStyle name="Хороший 2 8 4" xfId="48082"/>
    <cellStyle name="Хороший 2 8 5" xfId="48083"/>
    <cellStyle name="Хороший 2 8 5 2" xfId="48084"/>
    <cellStyle name="Хороший 2 8 6" xfId="48085"/>
    <cellStyle name="Хороший 2 8 6 2" xfId="48086"/>
    <cellStyle name="Хороший 2 8 7" xfId="48087"/>
    <cellStyle name="Хороший 2 8 8" xfId="48088"/>
    <cellStyle name="Хороший 2 8 9" xfId="48089"/>
    <cellStyle name="Хороший 2 9" xfId="48090"/>
    <cellStyle name="Хороший 2 9 10" xfId="48091"/>
    <cellStyle name="Хороший 2 9 11" xfId="48092"/>
    <cellStyle name="Хороший 2 9 2" xfId="48093"/>
    <cellStyle name="Хороший 2 9 3" xfId="48094"/>
    <cellStyle name="Хороший 2 9 4" xfId="48095"/>
    <cellStyle name="Хороший 2 9 5" xfId="48096"/>
    <cellStyle name="Хороший 2 9 5 2" xfId="48097"/>
    <cellStyle name="Хороший 2 9 6" xfId="48098"/>
    <cellStyle name="Хороший 2 9 6 2" xfId="48099"/>
    <cellStyle name="Хороший 2 9 7" xfId="48100"/>
    <cellStyle name="Хороший 2 9 8" xfId="48101"/>
    <cellStyle name="Хороший 2 9 9" xfId="48102"/>
    <cellStyle name="Хороший 2_амортизация" xfId="48103"/>
    <cellStyle name="Хороший 3" xfId="48104"/>
    <cellStyle name="Хороший 3 10" xfId="48105"/>
    <cellStyle name="Хороший 3 11" xfId="48106"/>
    <cellStyle name="Хороший 3 2" xfId="48107"/>
    <cellStyle name="Хороший 3 3" xfId="48108"/>
    <cellStyle name="Хороший 3 4" xfId="48109"/>
    <cellStyle name="Хороший 3 5" xfId="48110"/>
    <cellStyle name="Хороший 3 5 2" xfId="48111"/>
    <cellStyle name="Хороший 3 6" xfId="48112"/>
    <cellStyle name="Хороший 3 6 2" xfId="48113"/>
    <cellStyle name="Хороший 3 7" xfId="48114"/>
    <cellStyle name="Хороший 3 8" xfId="48115"/>
    <cellStyle name="Хороший 3 9" xfId="48116"/>
    <cellStyle name="Хороший 4" xfId="48117"/>
    <cellStyle name="Хороший 4 10" xfId="48118"/>
    <cellStyle name="Хороший 4 11" xfId="48119"/>
    <cellStyle name="Хороший 4 2" xfId="48120"/>
    <cellStyle name="Хороший 4 2 2" xfId="48121"/>
    <cellStyle name="Хороший 4 2 2 2" xfId="48122"/>
    <cellStyle name="Хороший 4 2 2 3" xfId="48123"/>
    <cellStyle name="Хороший 4 2 3" xfId="48124"/>
    <cellStyle name="Хороший 4 3" xfId="48125"/>
    <cellStyle name="Хороший 4 4" xfId="48126"/>
    <cellStyle name="Хороший 4 4 2" xfId="48127"/>
    <cellStyle name="Хороший 4 5" xfId="48128"/>
    <cellStyle name="Хороший 4 6" xfId="48129"/>
    <cellStyle name="Хороший 4 7" xfId="48130"/>
    <cellStyle name="Хороший 4 8" xfId="48131"/>
    <cellStyle name="Хороший 4 9" xfId="48132"/>
    <cellStyle name="Хороший 5" xfId="48133"/>
    <cellStyle name="Хороший 5 2" xfId="48134"/>
    <cellStyle name="Хороший 5 3" xfId="48135"/>
    <cellStyle name="Хороший 6" xfId="48136"/>
    <cellStyle name="Хороший 6 2" xfId="48137"/>
    <cellStyle name="Хороший 7" xfId="48138"/>
    <cellStyle name="Хороший 8" xfId="48139"/>
    <cellStyle name="Хороший 9" xfId="48140"/>
    <cellStyle name="똿뗦먛귟 [0.00]_PRODUCT DETAIL Q1" xfId="48141"/>
    <cellStyle name="똿뗦먛귟_PRODUCT DETAIL Q1" xfId="48142"/>
    <cellStyle name="믅됞 [0.00]_PRODUCT DETAIL Q1" xfId="48143"/>
    <cellStyle name="믅됞_PRODUCT DETAIL Q1" xfId="48144"/>
    <cellStyle name="뷭?_BOOKSHIP" xfId="48145"/>
    <cellStyle name="콤마 [0]_1202" xfId="48146"/>
    <cellStyle name="콤마_1202" xfId="48147"/>
    <cellStyle name="통화 [0]_1202" xfId="48148"/>
    <cellStyle name="통화_1202" xfId="48149"/>
    <cellStyle name="표준_(정보부문)월별인원계획" xfId="4815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f\&#1075;&#1091;&#1083;&#1084;&#1080;&#1088;&#1072;\Documents%20and%20Settings\User.OFFICE\&#1056;&#1072;&#1073;&#1086;&#1095;&#1080;&#1081;%20&#1089;&#1090;&#1086;&#1083;\&#1058;&#1072;&#1088;&#1080;&#1092;%20&#1086;&#1090;&#1087;&#1088;&#1072;&#1074;&#1083;&#1077;&#1085;&#1085;&#1099;&#1081;%20&#1074;%20&#1050;&#1047;&#1050;\7751274\&#1041;&#1102;&#1076;&#1078;&#1077;&#1090;%20&#1079;&#1072;%201%20&#1082;&#1074;&#1072;&#1088;&#1090;&#1072;&#1083;%20&#1085;&#1072;%202006%20&#1075;&#1086;&#1076;%20&#1045;&#1088;&#1078;&#1072;&#1085;%20775\2%20&#1087;&#1077;&#1095;&#1080;%20&#1073;&#1077;&#1079;%20&#1091;&#1095;&#1072;&#1089;&#1090;&#1080;&#1103;%20&#1050;&#1072;&#1079;&#1092;&#1086;&#1089;&#1092;&#1072;&#1090;\roza\&#1061;&#1080;&#1084;&#1087;&#1088;&#1086;&#1084;%202030\&#1089;&#1090;&#1088;&#1091;&#1082;&#1090;&#1091;&#1088;&#1072;%20&#1096;&#1090;&#1072;&#1090;&#1099;%20&#1048;&#1058;&#1044;\&#1090;&#1072;&#1088;&#1080;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%20&#1087;&#1077;&#1095;&#1080;%20&#1073;&#1077;&#1079;%20&#1091;&#1095;&#1072;&#1089;&#1090;&#1080;&#1103;%20&#1050;&#1072;&#1079;&#1092;&#1086;&#1089;&#1092;&#1072;&#1090;\roza\&#1061;&#1080;&#1084;&#1087;&#1088;&#1086;&#1084;%202030\&#1089;&#1090;&#1088;&#1091;&#1082;&#1090;&#1091;&#1088;&#1072;%20&#1096;&#1090;&#1072;&#1090;&#1099;%20&#1048;&#1058;&#1044;\&#1090;&#1072;&#1088;&#1080;&#1092;&#1085;&#1099;&#1077;%20&#1089;&#1090;&#1072;&#1074;&#1082;&#1080;%20&#1061;&#1055;203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usina\&#1055;&#1077;&#1088;&#1077;&#1086;&#1094;&#1077;&#1085;&#1082;&#1072;%20&#1085;&#1086;&#1074;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lin\general\Documents%20and%20Settings\Gulzhan.MERCURY\Local%20Settings\Temporary%20Internet%20Files\OLK6A\Documents%20and%20Settings\K-Samarova\&#1052;&#1086;&#1080;%20&#1076;&#1086;&#1082;&#1091;&#1084;&#1077;&#1085;&#1090;&#1099;\&#1055;&#1088;&#1080;&#1082;&#1072;&#1079;_182\fo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предл 1 (3)"/>
      <sheetName val="тариф 2002"/>
      <sheetName val="Лист1"/>
      <sheetName val="тариф 2002-1"/>
      <sheetName val="тариф 2000"/>
      <sheetName val="тариф Химпром 2001"/>
      <sheetName val="тариф Химпром"/>
      <sheetName val="тарифный кт"/>
      <sheetName val="тариф базовый"/>
      <sheetName val="TARIF2"/>
      <sheetName val="тариф предл 1"/>
      <sheetName val="TAR_KT"/>
      <sheetName val="Форма2"/>
      <sheetName val="Форма1"/>
      <sheetName val="Баз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NPG</v>
          </cell>
          <cell r="B1" t="str">
            <v>CHUT</v>
          </cell>
          <cell r="C1" t="str">
            <v>NAIM</v>
          </cell>
          <cell r="D1" t="str">
            <v>RAZDEL</v>
          </cell>
          <cell r="E1" t="str">
            <v>K_OTR</v>
          </cell>
          <cell r="F1" t="str">
            <v>K_NOTR</v>
          </cell>
          <cell r="G1" t="str">
            <v>K_UP</v>
          </cell>
          <cell r="H1">
            <v>4181</v>
          </cell>
          <cell r="I1" t="str">
            <v>KUV</v>
          </cell>
          <cell r="J1" t="str">
            <v>NVR</v>
          </cell>
          <cell r="K1" t="str">
            <v>PRD</v>
          </cell>
          <cell r="L1" t="str">
            <v>R1</v>
          </cell>
          <cell r="M1" t="str">
            <v>R2</v>
          </cell>
          <cell r="N1" t="str">
            <v>R3</v>
          </cell>
          <cell r="O1" t="str">
            <v>R4</v>
          </cell>
          <cell r="P1" t="str">
            <v>R5</v>
          </cell>
          <cell r="Q1" t="str">
            <v>R6</v>
          </cell>
          <cell r="R1" t="str">
            <v>R7</v>
          </cell>
          <cell r="S1" t="str">
            <v>R8</v>
          </cell>
          <cell r="T1" t="str">
            <v>R9</v>
          </cell>
          <cell r="U1" t="str">
            <v>R10</v>
          </cell>
          <cell r="V1" t="str">
            <v>R11</v>
          </cell>
          <cell r="W1" t="str">
            <v>R12</v>
          </cell>
          <cell r="X1" t="str">
            <v>R13</v>
          </cell>
          <cell r="Y1" t="str">
            <v>R14</v>
          </cell>
          <cell r="Z1" t="str">
            <v>R15</v>
          </cell>
          <cell r="AA1" t="str">
            <v>R16</v>
          </cell>
          <cell r="AB1" t="str">
            <v>R17</v>
          </cell>
          <cell r="AC1" t="str">
            <v>R18</v>
          </cell>
          <cell r="AD1" t="str">
            <v>R19</v>
          </cell>
          <cell r="AE1" t="str">
            <v>R20</v>
          </cell>
          <cell r="AF1" t="str">
            <v>R21</v>
          </cell>
          <cell r="AG1" t="str">
            <v>OKL1</v>
          </cell>
          <cell r="AH1" t="str">
            <v>OKL2</v>
          </cell>
          <cell r="AI1" t="str">
            <v>OKL3</v>
          </cell>
          <cell r="AJ1" t="str">
            <v>OKL4</v>
          </cell>
          <cell r="AK1" t="str">
            <v>OKL5</v>
          </cell>
          <cell r="AL1" t="str">
            <v>OKL6</v>
          </cell>
          <cell r="AM1" t="str">
            <v>OKL7</v>
          </cell>
          <cell r="AN1" t="str">
            <v>OKL8</v>
          </cell>
          <cell r="AO1" t="str">
            <v>OKL9</v>
          </cell>
          <cell r="AP1" t="str">
            <v>OKL10</v>
          </cell>
          <cell r="AQ1" t="str">
            <v>OKL11</v>
          </cell>
          <cell r="AR1" t="str">
            <v>OKL12</v>
          </cell>
          <cell r="AS1" t="str">
            <v>OKL13</v>
          </cell>
          <cell r="AT1" t="str">
            <v>OKL14</v>
          </cell>
          <cell r="AU1" t="str">
            <v>OKL15</v>
          </cell>
          <cell r="AV1" t="str">
            <v>OKL16</v>
          </cell>
          <cell r="AW1" t="str">
            <v>OKL17</v>
          </cell>
          <cell r="AX1" t="str">
            <v>OKL18</v>
          </cell>
          <cell r="AY1" t="str">
            <v>OKL19</v>
          </cell>
          <cell r="AZ1" t="str">
            <v>OKL20</v>
          </cell>
          <cell r="BA1" t="str">
            <v>OKL21</v>
          </cell>
          <cell r="BB1" t="str">
            <v>NOKL1</v>
          </cell>
          <cell r="BC1" t="str">
            <v>NOKL2</v>
          </cell>
          <cell r="BD1" t="str">
            <v>NOKL3</v>
          </cell>
          <cell r="BE1" t="str">
            <v>NOKL4</v>
          </cell>
          <cell r="BF1" t="str">
            <v>NOKL5</v>
          </cell>
          <cell r="BG1" t="str">
            <v>NOKL6</v>
          </cell>
          <cell r="BH1" t="str">
            <v>NOKL7</v>
          </cell>
          <cell r="BI1" t="str">
            <v>NOKL8</v>
          </cell>
          <cell r="BJ1" t="str">
            <v>NOKL9</v>
          </cell>
          <cell r="BK1" t="str">
            <v>NOKL10</v>
          </cell>
          <cell r="BL1" t="str">
            <v>NOKL11</v>
          </cell>
          <cell r="BM1" t="str">
            <v>NOKL12</v>
          </cell>
          <cell r="BN1" t="str">
            <v>NOKL13</v>
          </cell>
          <cell r="BO1" t="str">
            <v>NOKL14</v>
          </cell>
          <cell r="BP1" t="str">
            <v>NOKL15</v>
          </cell>
          <cell r="BQ1" t="str">
            <v>NOKL16</v>
          </cell>
          <cell r="BR1" t="str">
            <v>NOKL17</v>
          </cell>
          <cell r="BS1" t="str">
            <v>NOKL18</v>
          </cell>
          <cell r="BT1" t="str">
            <v>NOKL19</v>
          </cell>
          <cell r="BU1" t="str">
            <v>NOKL20</v>
          </cell>
          <cell r="BV1" t="str">
            <v>NOKL21</v>
          </cell>
          <cell r="BW1" t="str">
            <v>KK1</v>
          </cell>
          <cell r="BX1" t="str">
            <v>KK2</v>
          </cell>
          <cell r="BY1" t="str">
            <v>KK3</v>
          </cell>
          <cell r="BZ1" t="str">
            <v>KK4</v>
          </cell>
          <cell r="CA1" t="str">
            <v>KK5</v>
          </cell>
          <cell r="CB1" t="str">
            <v>KK6</v>
          </cell>
          <cell r="CC1" t="str">
            <v>KK7</v>
          </cell>
          <cell r="CD1" t="str">
            <v>KK8</v>
          </cell>
          <cell r="CE1" t="str">
            <v>KK9</v>
          </cell>
          <cell r="CF1" t="str">
            <v>KK10</v>
          </cell>
          <cell r="CG1" t="str">
            <v>KK11</v>
          </cell>
          <cell r="CH1" t="str">
            <v>KK12</v>
          </cell>
          <cell r="CI1" t="str">
            <v>KK13</v>
          </cell>
          <cell r="CJ1" t="str">
            <v>KK14</v>
          </cell>
          <cell r="CK1" t="str">
            <v>KK15</v>
          </cell>
          <cell r="CL1" t="str">
            <v>KK16</v>
          </cell>
          <cell r="CM1" t="str">
            <v>KK17</v>
          </cell>
          <cell r="CN1" t="str">
            <v>KK18</v>
          </cell>
          <cell r="CO1" t="str">
            <v>KK19</v>
          </cell>
          <cell r="CP1" t="str">
            <v>KK20</v>
          </cell>
          <cell r="CQ1" t="str">
            <v>KK21</v>
          </cell>
        </row>
        <row r="2">
          <cell r="A2" t="str">
            <v>NPG</v>
          </cell>
          <cell r="B2" t="str">
            <v>CHUT</v>
          </cell>
          <cell r="C2" t="str">
            <v>NAIM</v>
          </cell>
          <cell r="D2" t="str">
            <v>RAZDEL</v>
          </cell>
          <cell r="E2" t="str">
            <v>K_OTR</v>
          </cell>
          <cell r="F2" t="str">
            <v>K_NOTR</v>
          </cell>
          <cell r="G2" t="str">
            <v>K_UP</v>
          </cell>
          <cell r="H2" t="str">
            <v>K_VR</v>
          </cell>
          <cell r="I2" t="str">
            <v>KUV</v>
          </cell>
          <cell r="J2" t="str">
            <v>NVR</v>
          </cell>
          <cell r="K2" t="str">
            <v>PRD</v>
          </cell>
          <cell r="L2" t="str">
            <v>R1</v>
          </cell>
          <cell r="M2" t="str">
            <v>R2</v>
          </cell>
          <cell r="N2" t="str">
            <v>R3</v>
          </cell>
          <cell r="O2" t="str">
            <v>R4</v>
          </cell>
          <cell r="P2" t="str">
            <v>R5</v>
          </cell>
          <cell r="Q2" t="str">
            <v>R6</v>
          </cell>
          <cell r="R2" t="str">
            <v>R7</v>
          </cell>
          <cell r="S2" t="str">
            <v>R8</v>
          </cell>
          <cell r="T2" t="str">
            <v>R9</v>
          </cell>
          <cell r="U2" t="str">
            <v>R10</v>
          </cell>
          <cell r="V2" t="str">
            <v>R11</v>
          </cell>
          <cell r="W2" t="str">
            <v>R12</v>
          </cell>
          <cell r="X2" t="str">
            <v>R13</v>
          </cell>
          <cell r="Y2" t="str">
            <v>R14</v>
          </cell>
          <cell r="Z2" t="str">
            <v>R15</v>
          </cell>
          <cell r="AA2" t="str">
            <v>R16</v>
          </cell>
          <cell r="AB2" t="str">
            <v>R17</v>
          </cell>
          <cell r="AC2" t="str">
            <v>R18</v>
          </cell>
          <cell r="AD2" t="str">
            <v>R19</v>
          </cell>
          <cell r="AE2" t="str">
            <v>R20</v>
          </cell>
          <cell r="AF2" t="str">
            <v>R21</v>
          </cell>
          <cell r="AG2" t="str">
            <v>OKL1</v>
          </cell>
          <cell r="AH2" t="str">
            <v>OKL2</v>
          </cell>
          <cell r="AI2" t="str">
            <v>OKL3</v>
          </cell>
          <cell r="AJ2" t="str">
            <v>OKL4</v>
          </cell>
          <cell r="AK2" t="str">
            <v>OKL5</v>
          </cell>
          <cell r="AL2" t="str">
            <v>OKL6</v>
          </cell>
          <cell r="AM2" t="str">
            <v>OKL7</v>
          </cell>
          <cell r="AN2" t="str">
            <v>OKL8</v>
          </cell>
          <cell r="AO2" t="str">
            <v>OKL9</v>
          </cell>
          <cell r="AP2" t="str">
            <v>OKL10</v>
          </cell>
          <cell r="AQ2" t="str">
            <v>OKL11</v>
          </cell>
          <cell r="AR2" t="str">
            <v>OKL12</v>
          </cell>
          <cell r="AS2" t="str">
            <v>OKL13</v>
          </cell>
          <cell r="AT2" t="str">
            <v>OKL14</v>
          </cell>
          <cell r="AU2" t="str">
            <v>OKL15</v>
          </cell>
          <cell r="AV2" t="str">
            <v>OKL16</v>
          </cell>
          <cell r="AW2" t="str">
            <v>OKL17</v>
          </cell>
          <cell r="AX2" t="str">
            <v>OKL18</v>
          </cell>
          <cell r="AY2" t="str">
            <v>OKL19</v>
          </cell>
          <cell r="AZ2" t="str">
            <v>OKL20</v>
          </cell>
          <cell r="BA2" t="str">
            <v>OKL21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1.6</v>
          </cell>
          <cell r="BX2">
            <v>1.712</v>
          </cell>
          <cell r="BY2">
            <v>1.968</v>
          </cell>
          <cell r="BZ2">
            <v>2.1920000000000002</v>
          </cell>
          <cell r="CA2">
            <v>2.4319999999999999</v>
          </cell>
          <cell r="CB2">
            <v>2.6720000000000002</v>
          </cell>
          <cell r="CC2">
            <v>2.944</v>
          </cell>
          <cell r="CD2">
            <v>3.2480000000000002</v>
          </cell>
          <cell r="CE2">
            <v>3.488</v>
          </cell>
          <cell r="CF2">
            <v>3.7440000000000002</v>
          </cell>
          <cell r="CG2">
            <v>4.016</v>
          </cell>
          <cell r="CH2">
            <v>4.32</v>
          </cell>
          <cell r="CI2">
            <v>4.6559999999999997</v>
          </cell>
          <cell r="CJ2">
            <v>4.992</v>
          </cell>
          <cell r="CK2">
            <v>5.36</v>
          </cell>
          <cell r="CL2">
            <v>5.7759999999999998</v>
          </cell>
          <cell r="CM2">
            <v>6.1920000000000002</v>
          </cell>
          <cell r="CN2">
            <v>6.6719999999999997</v>
          </cell>
          <cell r="CO2">
            <v>7.1680000000000001</v>
          </cell>
          <cell r="CP2">
            <v>7.8559999999999999</v>
          </cell>
          <cell r="CQ2">
            <v>8.6240000000000006</v>
          </cell>
        </row>
        <row r="3">
          <cell r="B3">
            <v>30</v>
          </cell>
          <cell r="C3" t="str">
            <v>Hормальные</v>
          </cell>
          <cell r="D3">
            <v>1</v>
          </cell>
          <cell r="E3">
            <v>1.5</v>
          </cell>
          <cell r="G3">
            <v>1</v>
          </cell>
          <cell r="H3">
            <v>1</v>
          </cell>
          <cell r="I3">
            <v>1</v>
          </cell>
          <cell r="J3">
            <v>168</v>
          </cell>
          <cell r="K3">
            <v>7</v>
          </cell>
          <cell r="L3">
            <v>37.33</v>
          </cell>
          <cell r="M3">
            <v>39.94</v>
          </cell>
          <cell r="N3">
            <v>45.92</v>
          </cell>
          <cell r="O3">
            <v>51.14</v>
          </cell>
          <cell r="P3">
            <v>56.74</v>
          </cell>
          <cell r="Q3">
            <v>62.34</v>
          </cell>
          <cell r="R3">
            <v>68.69</v>
          </cell>
          <cell r="S3">
            <v>75.78</v>
          </cell>
          <cell r="T3">
            <v>81.38</v>
          </cell>
          <cell r="U3">
            <v>87.35</v>
          </cell>
          <cell r="V3">
            <v>93.7</v>
          </cell>
          <cell r="W3">
            <v>100.79</v>
          </cell>
          <cell r="X3">
            <v>108.63</v>
          </cell>
          <cell r="Y3">
            <v>116.47</v>
          </cell>
          <cell r="Z3">
            <v>125.06</v>
          </cell>
          <cell r="AA3">
            <v>134.76</v>
          </cell>
          <cell r="AB3">
            <v>144.47</v>
          </cell>
          <cell r="AC3">
            <v>155.66999999999999</v>
          </cell>
          <cell r="AD3">
            <v>167.24</v>
          </cell>
          <cell r="AE3">
            <v>183.29</v>
          </cell>
          <cell r="AF3">
            <v>201.21</v>
          </cell>
          <cell r="AG3">
            <v>6271.5</v>
          </cell>
          <cell r="AH3">
            <v>6710.5050000000001</v>
          </cell>
          <cell r="AI3">
            <v>7713.9449999999997</v>
          </cell>
          <cell r="AJ3">
            <v>8591.9549999999999</v>
          </cell>
          <cell r="AK3">
            <v>9532.68</v>
          </cell>
          <cell r="AL3">
            <v>10473.404999999999</v>
          </cell>
          <cell r="AM3">
            <v>11539.560000000001</v>
          </cell>
          <cell r="AN3">
            <v>12731.144999999999</v>
          </cell>
          <cell r="AO3">
            <v>13671.87</v>
          </cell>
          <cell r="AP3">
            <v>14675.31</v>
          </cell>
          <cell r="AQ3">
            <v>15741.464999999998</v>
          </cell>
          <cell r="AR3">
            <v>16933.050000000003</v>
          </cell>
          <cell r="AS3">
            <v>18250.065000000002</v>
          </cell>
          <cell r="AT3">
            <v>19567.080000000002</v>
          </cell>
          <cell r="AU3">
            <v>21009.525000000001</v>
          </cell>
          <cell r="AV3">
            <v>22640.114999999998</v>
          </cell>
          <cell r="AW3">
            <v>24270.705000000002</v>
          </cell>
          <cell r="AX3">
            <v>26152.154999999999</v>
          </cell>
          <cell r="AY3">
            <v>28096.320000000003</v>
          </cell>
          <cell r="AZ3">
            <v>30793.065000000002</v>
          </cell>
          <cell r="BA3">
            <v>33803.384999999995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1.6</v>
          </cell>
          <cell r="BX3">
            <v>1.712</v>
          </cell>
          <cell r="BY3">
            <v>1.968</v>
          </cell>
          <cell r="BZ3">
            <v>2.1920000000000002</v>
          </cell>
          <cell r="CA3">
            <v>2.4319999999999999</v>
          </cell>
          <cell r="CB3">
            <v>2.6720000000000002</v>
          </cell>
          <cell r="CC3">
            <v>2.944</v>
          </cell>
          <cell r="CD3">
            <v>3.2480000000000002</v>
          </cell>
          <cell r="CE3">
            <v>3.488</v>
          </cell>
          <cell r="CF3">
            <v>3.7440000000000002</v>
          </cell>
          <cell r="CG3">
            <v>4.016</v>
          </cell>
          <cell r="CH3">
            <v>4.32</v>
          </cell>
          <cell r="CI3">
            <v>4.6559999999999997</v>
          </cell>
          <cell r="CJ3">
            <v>4.992</v>
          </cell>
          <cell r="CK3">
            <v>5.36</v>
          </cell>
          <cell r="CL3">
            <v>5.7759999999999998</v>
          </cell>
          <cell r="CM3">
            <v>6.1920000000000002</v>
          </cell>
          <cell r="CN3">
            <v>6.6719999999999997</v>
          </cell>
          <cell r="CO3">
            <v>7.1680000000000001</v>
          </cell>
          <cell r="CP3">
            <v>7.8559999999999999</v>
          </cell>
          <cell r="CQ3">
            <v>8.6240000000000006</v>
          </cell>
        </row>
        <row r="4">
          <cell r="B4">
            <v>31</v>
          </cell>
          <cell r="C4" t="str">
            <v>Вредные (4%)</v>
          </cell>
          <cell r="D4">
            <v>1</v>
          </cell>
          <cell r="E4">
            <v>1.5</v>
          </cell>
          <cell r="G4">
            <v>1</v>
          </cell>
          <cell r="H4">
            <v>1.04</v>
          </cell>
          <cell r="I4">
            <v>1.04</v>
          </cell>
          <cell r="J4">
            <v>168</v>
          </cell>
          <cell r="K4">
            <v>7</v>
          </cell>
          <cell r="L4">
            <v>38.82</v>
          </cell>
          <cell r="M4">
            <v>41.54</v>
          </cell>
          <cell r="N4">
            <v>47.75</v>
          </cell>
          <cell r="O4">
            <v>53.19</v>
          </cell>
          <cell r="P4">
            <v>59.01</v>
          </cell>
          <cell r="Q4">
            <v>64.84</v>
          </cell>
          <cell r="R4">
            <v>71.44</v>
          </cell>
          <cell r="S4">
            <v>78.81</v>
          </cell>
          <cell r="T4">
            <v>84.64</v>
          </cell>
          <cell r="U4">
            <v>90.85</v>
          </cell>
          <cell r="V4">
            <v>97.45</v>
          </cell>
          <cell r="W4">
            <v>104.82</v>
          </cell>
          <cell r="X4">
            <v>112.98</v>
          </cell>
          <cell r="Y4">
            <v>121.13</v>
          </cell>
          <cell r="Z4">
            <v>130.06</v>
          </cell>
          <cell r="AA4">
            <v>140.15</v>
          </cell>
          <cell r="AB4">
            <v>150.25</v>
          </cell>
          <cell r="AC4">
            <v>161.88999999999999</v>
          </cell>
          <cell r="AD4">
            <v>173.93</v>
          </cell>
          <cell r="AE4">
            <v>190.62</v>
          </cell>
          <cell r="AF4">
            <v>209.26</v>
          </cell>
          <cell r="AG4">
            <v>6522.3600000000006</v>
          </cell>
          <cell r="AH4">
            <v>6978.9252000000006</v>
          </cell>
          <cell r="AI4">
            <v>8022.5028000000002</v>
          </cell>
          <cell r="AJ4">
            <v>8935.6332000000002</v>
          </cell>
          <cell r="AK4">
            <v>9913.9872000000014</v>
          </cell>
          <cell r="AL4">
            <v>10892.341199999999</v>
          </cell>
          <cell r="AM4">
            <v>12001.142400000002</v>
          </cell>
          <cell r="AN4">
            <v>13240.390799999999</v>
          </cell>
          <cell r="AO4">
            <v>14218.744800000002</v>
          </cell>
          <cell r="AP4">
            <v>15262.322399999999</v>
          </cell>
          <cell r="AQ4">
            <v>16371.123599999999</v>
          </cell>
          <cell r="AR4">
            <v>17610.372000000003</v>
          </cell>
          <cell r="AS4">
            <v>18980.067600000002</v>
          </cell>
          <cell r="AT4">
            <v>20349.763200000001</v>
          </cell>
          <cell r="AU4">
            <v>21849.906000000003</v>
          </cell>
          <cell r="AV4">
            <v>23545.7196</v>
          </cell>
          <cell r="AW4">
            <v>25241.533200000002</v>
          </cell>
          <cell r="AX4">
            <v>27198.2412</v>
          </cell>
          <cell r="AY4">
            <v>29220.172800000004</v>
          </cell>
          <cell r="AZ4">
            <v>32024.787600000003</v>
          </cell>
          <cell r="BA4">
            <v>35155.520399999994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1.6</v>
          </cell>
          <cell r="BX4">
            <v>1.712</v>
          </cell>
          <cell r="BY4">
            <v>1.968</v>
          </cell>
          <cell r="BZ4">
            <v>2.1920000000000002</v>
          </cell>
          <cell r="CA4">
            <v>2.4319999999999999</v>
          </cell>
          <cell r="CB4">
            <v>2.6720000000000002</v>
          </cell>
          <cell r="CC4">
            <v>2.944</v>
          </cell>
          <cell r="CD4">
            <v>3.2480000000000002</v>
          </cell>
          <cell r="CE4">
            <v>3.488</v>
          </cell>
          <cell r="CF4">
            <v>3.7440000000000002</v>
          </cell>
          <cell r="CG4">
            <v>4.016</v>
          </cell>
          <cell r="CH4">
            <v>4.32</v>
          </cell>
          <cell r="CI4">
            <v>4.6559999999999997</v>
          </cell>
          <cell r="CJ4">
            <v>4.992</v>
          </cell>
          <cell r="CK4">
            <v>5.36</v>
          </cell>
          <cell r="CL4">
            <v>5.7759999999999998</v>
          </cell>
          <cell r="CM4">
            <v>6.1920000000000002</v>
          </cell>
          <cell r="CN4">
            <v>6.6719999999999997</v>
          </cell>
          <cell r="CO4">
            <v>7.1680000000000001</v>
          </cell>
          <cell r="CP4">
            <v>7.8559999999999999</v>
          </cell>
          <cell r="CQ4">
            <v>8.6240000000000006</v>
          </cell>
        </row>
        <row r="5">
          <cell r="B5">
            <v>32</v>
          </cell>
          <cell r="C5" t="str">
            <v>Вредные (8%)</v>
          </cell>
          <cell r="D5">
            <v>1</v>
          </cell>
          <cell r="E5">
            <v>1.5</v>
          </cell>
          <cell r="G5">
            <v>1</v>
          </cell>
          <cell r="H5">
            <v>1.08</v>
          </cell>
          <cell r="I5">
            <v>1.08</v>
          </cell>
          <cell r="J5">
            <v>168</v>
          </cell>
          <cell r="K5">
            <v>7</v>
          </cell>
          <cell r="L5">
            <v>40.32</v>
          </cell>
          <cell r="M5">
            <v>43.14</v>
          </cell>
          <cell r="N5">
            <v>49.59</v>
          </cell>
          <cell r="O5">
            <v>55.23</v>
          </cell>
          <cell r="P5">
            <v>61.28</v>
          </cell>
          <cell r="Q5">
            <v>67.33</v>
          </cell>
          <cell r="R5">
            <v>74.180000000000007</v>
          </cell>
          <cell r="S5">
            <v>81.84</v>
          </cell>
          <cell r="T5">
            <v>87.89</v>
          </cell>
          <cell r="U5">
            <v>94.34</v>
          </cell>
          <cell r="V5">
            <v>101.2</v>
          </cell>
          <cell r="W5">
            <v>108.86</v>
          </cell>
          <cell r="X5">
            <v>117.32</v>
          </cell>
          <cell r="Y5">
            <v>125.79</v>
          </cell>
          <cell r="Z5">
            <v>135.06</v>
          </cell>
          <cell r="AA5">
            <v>145.54</v>
          </cell>
          <cell r="AB5">
            <v>156.03</v>
          </cell>
          <cell r="AC5">
            <v>168.12</v>
          </cell>
          <cell r="AD5">
            <v>180.62</v>
          </cell>
          <cell r="AE5">
            <v>197.96</v>
          </cell>
          <cell r="AF5">
            <v>217.31</v>
          </cell>
          <cell r="AG5">
            <v>6773.22</v>
          </cell>
          <cell r="AH5">
            <v>7247.3454000000002</v>
          </cell>
          <cell r="AI5">
            <v>8331.0606000000007</v>
          </cell>
          <cell r="AJ5">
            <v>9279.3114000000005</v>
          </cell>
          <cell r="AK5">
            <v>10295.294400000001</v>
          </cell>
          <cell r="AL5">
            <v>11311.277399999999</v>
          </cell>
          <cell r="AM5">
            <v>12462.724800000002</v>
          </cell>
          <cell r="AN5">
            <v>13749.6366</v>
          </cell>
          <cell r="AO5">
            <v>14765.619600000002</v>
          </cell>
          <cell r="AP5">
            <v>15849.334800000001</v>
          </cell>
          <cell r="AQ5">
            <v>17000.782199999998</v>
          </cell>
          <cell r="AR5">
            <v>18287.694000000003</v>
          </cell>
          <cell r="AS5">
            <v>19710.070200000006</v>
          </cell>
          <cell r="AT5">
            <v>21132.446400000004</v>
          </cell>
          <cell r="AU5">
            <v>22690.287000000004</v>
          </cell>
          <cell r="AV5">
            <v>24451.324199999999</v>
          </cell>
          <cell r="AW5">
            <v>26212.361400000005</v>
          </cell>
          <cell r="AX5">
            <v>28244.327400000002</v>
          </cell>
          <cell r="AY5">
            <v>30344.025600000004</v>
          </cell>
          <cell r="AZ5">
            <v>33256.510200000004</v>
          </cell>
          <cell r="BA5">
            <v>36507.655799999993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1.6</v>
          </cell>
          <cell r="BX5">
            <v>1.712</v>
          </cell>
          <cell r="BY5">
            <v>1.968</v>
          </cell>
          <cell r="BZ5">
            <v>2.1920000000000002</v>
          </cell>
          <cell r="CA5">
            <v>2.4319999999999999</v>
          </cell>
          <cell r="CB5">
            <v>2.6720000000000002</v>
          </cell>
          <cell r="CC5">
            <v>2.944</v>
          </cell>
          <cell r="CD5">
            <v>3.2480000000000002</v>
          </cell>
          <cell r="CE5">
            <v>3.488</v>
          </cell>
          <cell r="CF5">
            <v>3.7440000000000002</v>
          </cell>
          <cell r="CG5">
            <v>4.016</v>
          </cell>
          <cell r="CH5">
            <v>4.32</v>
          </cell>
          <cell r="CI5">
            <v>4.6559999999999997</v>
          </cell>
          <cell r="CJ5">
            <v>4.992</v>
          </cell>
          <cell r="CK5">
            <v>5.36</v>
          </cell>
          <cell r="CL5">
            <v>5.7759999999999998</v>
          </cell>
          <cell r="CM5">
            <v>6.1920000000000002</v>
          </cell>
          <cell r="CN5">
            <v>6.6719999999999997</v>
          </cell>
          <cell r="CO5">
            <v>7.1680000000000001</v>
          </cell>
          <cell r="CP5">
            <v>7.8559999999999999</v>
          </cell>
          <cell r="CQ5">
            <v>8.6240000000000006</v>
          </cell>
        </row>
        <row r="6">
          <cell r="B6">
            <v>23</v>
          </cell>
          <cell r="C6" t="str">
            <v>Вредные (12%)</v>
          </cell>
          <cell r="D6">
            <v>1</v>
          </cell>
          <cell r="E6">
            <v>1.5</v>
          </cell>
          <cell r="G6">
            <v>1</v>
          </cell>
          <cell r="H6">
            <v>1.1200000000000001</v>
          </cell>
          <cell r="I6">
            <v>1.1200000000000001</v>
          </cell>
          <cell r="J6">
            <v>168</v>
          </cell>
          <cell r="K6">
            <v>7</v>
          </cell>
          <cell r="L6">
            <v>41.81</v>
          </cell>
          <cell r="M6">
            <v>44.74</v>
          </cell>
          <cell r="N6">
            <v>51.43</v>
          </cell>
          <cell r="O6">
            <v>57.28</v>
          </cell>
          <cell r="P6">
            <v>63.55</v>
          </cell>
          <cell r="Q6">
            <v>69.819999999999993</v>
          </cell>
          <cell r="R6">
            <v>76.930000000000007</v>
          </cell>
          <cell r="S6">
            <v>84.87</v>
          </cell>
          <cell r="T6">
            <v>91.15</v>
          </cell>
          <cell r="U6">
            <v>97.84</v>
          </cell>
          <cell r="V6">
            <v>104.94</v>
          </cell>
          <cell r="W6">
            <v>112.89</v>
          </cell>
          <cell r="X6">
            <v>121.67</v>
          </cell>
          <cell r="Y6">
            <v>130.44999999999999</v>
          </cell>
          <cell r="Z6">
            <v>140.06</v>
          </cell>
          <cell r="AA6">
            <v>150.93</v>
          </cell>
          <cell r="AB6">
            <v>161.80000000000001</v>
          </cell>
          <cell r="AC6">
            <v>174.35</v>
          </cell>
          <cell r="AD6">
            <v>187.31</v>
          </cell>
          <cell r="AE6">
            <v>205.29</v>
          </cell>
          <cell r="AF6">
            <v>225.36</v>
          </cell>
          <cell r="AG6">
            <v>7024.0800000000008</v>
          </cell>
          <cell r="AH6">
            <v>7515.7656000000006</v>
          </cell>
          <cell r="AI6">
            <v>8639.6184000000012</v>
          </cell>
          <cell r="AJ6">
            <v>9622.9896000000008</v>
          </cell>
          <cell r="AK6">
            <v>10676.601600000002</v>
          </cell>
          <cell r="AL6">
            <v>11730.213599999999</v>
          </cell>
          <cell r="AM6">
            <v>12924.307200000003</v>
          </cell>
          <cell r="AN6">
            <v>14258.8824</v>
          </cell>
          <cell r="AO6">
            <v>15312.494400000003</v>
          </cell>
          <cell r="AP6">
            <v>16436.3472</v>
          </cell>
          <cell r="AQ6">
            <v>17630.4408</v>
          </cell>
          <cell r="AR6">
            <v>18965.016000000003</v>
          </cell>
          <cell r="AS6">
            <v>20440.072800000005</v>
          </cell>
          <cell r="AT6">
            <v>21915.129600000004</v>
          </cell>
          <cell r="AU6">
            <v>23530.668000000005</v>
          </cell>
          <cell r="AV6">
            <v>25356.928800000002</v>
          </cell>
          <cell r="AW6">
            <v>27183.189600000005</v>
          </cell>
          <cell r="AX6">
            <v>29290.4136</v>
          </cell>
          <cell r="AY6">
            <v>31467.878400000005</v>
          </cell>
          <cell r="AZ6">
            <v>34488.232800000005</v>
          </cell>
          <cell r="BA6">
            <v>37859.7912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1.6</v>
          </cell>
          <cell r="BX6">
            <v>1.712</v>
          </cell>
          <cell r="BY6">
            <v>1.968</v>
          </cell>
          <cell r="BZ6">
            <v>2.1920000000000002</v>
          </cell>
          <cell r="CA6">
            <v>2.4319999999999999</v>
          </cell>
          <cell r="CB6">
            <v>2.6720000000000002</v>
          </cell>
          <cell r="CC6">
            <v>2.944</v>
          </cell>
          <cell r="CD6">
            <v>3.2480000000000002</v>
          </cell>
          <cell r="CE6">
            <v>3.488</v>
          </cell>
          <cell r="CF6">
            <v>3.7440000000000002</v>
          </cell>
          <cell r="CG6">
            <v>4.016</v>
          </cell>
          <cell r="CH6">
            <v>4.32</v>
          </cell>
          <cell r="CI6">
            <v>4.6559999999999997</v>
          </cell>
          <cell r="CJ6">
            <v>4.992</v>
          </cell>
          <cell r="CK6">
            <v>5.36</v>
          </cell>
          <cell r="CL6">
            <v>5.7759999999999998</v>
          </cell>
          <cell r="CM6">
            <v>6.1920000000000002</v>
          </cell>
          <cell r="CN6">
            <v>6.6719999999999997</v>
          </cell>
          <cell r="CO6">
            <v>7.1680000000000001</v>
          </cell>
          <cell r="CP6">
            <v>7.8559999999999999</v>
          </cell>
          <cell r="CQ6">
            <v>8.6240000000000006</v>
          </cell>
        </row>
        <row r="7">
          <cell r="B7">
            <v>33</v>
          </cell>
          <cell r="C7" t="str">
            <v>Особо-вредные (16%)</v>
          </cell>
          <cell r="D7">
            <v>1</v>
          </cell>
          <cell r="E7">
            <v>1.5</v>
          </cell>
          <cell r="G7">
            <v>1</v>
          </cell>
          <cell r="H7">
            <v>1.1599999999999999</v>
          </cell>
          <cell r="I7">
            <v>1.1599999999999999</v>
          </cell>
          <cell r="J7">
            <v>168</v>
          </cell>
          <cell r="K7">
            <v>7</v>
          </cell>
          <cell r="L7">
            <v>43.3</v>
          </cell>
          <cell r="M7">
            <v>46.33</v>
          </cell>
          <cell r="N7">
            <v>53.26</v>
          </cell>
          <cell r="O7">
            <v>59.33</v>
          </cell>
          <cell r="P7">
            <v>65.819999999999993</v>
          </cell>
          <cell r="Q7">
            <v>72.319999999999993</v>
          </cell>
          <cell r="R7">
            <v>79.680000000000007</v>
          </cell>
          <cell r="S7">
            <v>87.91</v>
          </cell>
          <cell r="T7">
            <v>94.4</v>
          </cell>
          <cell r="U7">
            <v>101.33</v>
          </cell>
          <cell r="V7">
            <v>108.69</v>
          </cell>
          <cell r="W7">
            <v>116.92</v>
          </cell>
          <cell r="X7">
            <v>126.01</v>
          </cell>
          <cell r="Y7">
            <v>135.11000000000001</v>
          </cell>
          <cell r="Z7">
            <v>145.07</v>
          </cell>
          <cell r="AA7">
            <v>156.32</v>
          </cell>
          <cell r="AB7">
            <v>167.58</v>
          </cell>
          <cell r="AC7">
            <v>180.57</v>
          </cell>
          <cell r="AD7">
            <v>194</v>
          </cell>
          <cell r="AE7">
            <v>212.62</v>
          </cell>
          <cell r="AF7">
            <v>233.4</v>
          </cell>
          <cell r="AG7">
            <v>7274.94</v>
          </cell>
          <cell r="AH7">
            <v>7784.1857999999993</v>
          </cell>
          <cell r="AI7">
            <v>8948.1761999999999</v>
          </cell>
          <cell r="AJ7">
            <v>9966.6677999999993</v>
          </cell>
          <cell r="AK7">
            <v>11057.908799999999</v>
          </cell>
          <cell r="AL7">
            <v>12149.149799999997</v>
          </cell>
          <cell r="AM7">
            <v>13385.8896</v>
          </cell>
          <cell r="AN7">
            <v>14768.128199999997</v>
          </cell>
          <cell r="AO7">
            <v>15859.369199999999</v>
          </cell>
          <cell r="AP7">
            <v>17023.3596</v>
          </cell>
          <cell r="AQ7">
            <v>18260.099399999996</v>
          </cell>
          <cell r="AR7">
            <v>19642.338000000003</v>
          </cell>
          <cell r="AS7">
            <v>21170.075400000002</v>
          </cell>
          <cell r="AT7">
            <v>22697.8128</v>
          </cell>
          <cell r="AU7">
            <v>24371.048999999999</v>
          </cell>
          <cell r="AV7">
            <v>26262.533399999997</v>
          </cell>
          <cell r="AW7">
            <v>28154.017800000001</v>
          </cell>
          <cell r="AX7">
            <v>30336.499799999998</v>
          </cell>
          <cell r="AY7">
            <v>32591.731200000002</v>
          </cell>
          <cell r="AZ7">
            <v>35719.955399999999</v>
          </cell>
          <cell r="BA7">
            <v>39211.926599999992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1.6</v>
          </cell>
          <cell r="BX7">
            <v>1.712</v>
          </cell>
          <cell r="BY7">
            <v>1.968</v>
          </cell>
          <cell r="BZ7">
            <v>2.1920000000000002</v>
          </cell>
          <cell r="CA7">
            <v>2.4319999999999999</v>
          </cell>
          <cell r="CB7">
            <v>2.6720000000000002</v>
          </cell>
          <cell r="CC7">
            <v>2.944</v>
          </cell>
          <cell r="CD7">
            <v>3.2480000000000002</v>
          </cell>
          <cell r="CE7">
            <v>3.488</v>
          </cell>
          <cell r="CF7">
            <v>3.7440000000000002</v>
          </cell>
          <cell r="CG7">
            <v>4.016</v>
          </cell>
          <cell r="CH7">
            <v>4.32</v>
          </cell>
          <cell r="CI7">
            <v>4.6559999999999997</v>
          </cell>
          <cell r="CJ7">
            <v>4.992</v>
          </cell>
          <cell r="CK7">
            <v>5.36</v>
          </cell>
          <cell r="CL7">
            <v>5.7759999999999998</v>
          </cell>
          <cell r="CM7">
            <v>6.1920000000000002</v>
          </cell>
          <cell r="CN7">
            <v>6.6719999999999997</v>
          </cell>
          <cell r="CO7">
            <v>7.1680000000000001</v>
          </cell>
          <cell r="CP7">
            <v>7.8559999999999999</v>
          </cell>
          <cell r="CQ7">
            <v>8.6240000000000006</v>
          </cell>
        </row>
        <row r="8">
          <cell r="B8">
            <v>34</v>
          </cell>
          <cell r="C8" t="str">
            <v>Особо-вредные (20%)</v>
          </cell>
          <cell r="D8">
            <v>1</v>
          </cell>
          <cell r="E8">
            <v>1.5</v>
          </cell>
          <cell r="G8">
            <v>1</v>
          </cell>
          <cell r="H8">
            <v>1.2</v>
          </cell>
          <cell r="I8">
            <v>1.2</v>
          </cell>
          <cell r="J8">
            <v>168</v>
          </cell>
          <cell r="K8">
            <v>7</v>
          </cell>
          <cell r="L8">
            <v>44.8</v>
          </cell>
          <cell r="M8">
            <v>47.93</v>
          </cell>
          <cell r="N8">
            <v>55.1</v>
          </cell>
          <cell r="O8">
            <v>61.37</v>
          </cell>
          <cell r="P8">
            <v>68.09</v>
          </cell>
          <cell r="Q8">
            <v>74.81</v>
          </cell>
          <cell r="R8">
            <v>82.43</v>
          </cell>
          <cell r="S8">
            <v>90.94</v>
          </cell>
          <cell r="T8">
            <v>97.66</v>
          </cell>
          <cell r="U8">
            <v>104.82</v>
          </cell>
          <cell r="V8">
            <v>112.44</v>
          </cell>
          <cell r="W8">
            <v>120.95</v>
          </cell>
          <cell r="X8">
            <v>130.36000000000001</v>
          </cell>
          <cell r="Y8">
            <v>139.76</v>
          </cell>
          <cell r="Z8">
            <v>150.07</v>
          </cell>
          <cell r="AA8">
            <v>161.72</v>
          </cell>
          <cell r="AB8">
            <v>173.36</v>
          </cell>
          <cell r="AC8">
            <v>186.8</v>
          </cell>
          <cell r="AD8">
            <v>200.69</v>
          </cell>
          <cell r="AE8">
            <v>219.95</v>
          </cell>
          <cell r="AF8">
            <v>241.45</v>
          </cell>
          <cell r="AG8">
            <v>7525.7999999999993</v>
          </cell>
          <cell r="AH8">
            <v>8052.6059999999998</v>
          </cell>
          <cell r="AI8">
            <v>9256.7339999999986</v>
          </cell>
          <cell r="AJ8">
            <v>10310.346</v>
          </cell>
          <cell r="AK8">
            <v>11439.216</v>
          </cell>
          <cell r="AL8">
            <v>12568.085999999998</v>
          </cell>
          <cell r="AM8">
            <v>13847.472000000002</v>
          </cell>
          <cell r="AN8">
            <v>15277.373999999998</v>
          </cell>
          <cell r="AO8">
            <v>16406.243999999999</v>
          </cell>
          <cell r="AP8">
            <v>17610.371999999999</v>
          </cell>
          <cell r="AQ8">
            <v>18889.757999999998</v>
          </cell>
          <cell r="AR8">
            <v>20319.660000000003</v>
          </cell>
          <cell r="AS8">
            <v>21900.078000000001</v>
          </cell>
          <cell r="AT8">
            <v>23480.496000000003</v>
          </cell>
          <cell r="AU8">
            <v>25211.43</v>
          </cell>
          <cell r="AV8">
            <v>27168.137999999995</v>
          </cell>
          <cell r="AW8">
            <v>29124.846000000001</v>
          </cell>
          <cell r="AX8">
            <v>31382.585999999996</v>
          </cell>
          <cell r="AY8">
            <v>33715.584000000003</v>
          </cell>
          <cell r="AZ8">
            <v>36951.678</v>
          </cell>
          <cell r="BA8">
            <v>40564.061999999991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1.6</v>
          </cell>
          <cell r="BX8">
            <v>1.712</v>
          </cell>
          <cell r="BY8">
            <v>1.968</v>
          </cell>
          <cell r="BZ8">
            <v>2.1920000000000002</v>
          </cell>
          <cell r="CA8">
            <v>2.4319999999999999</v>
          </cell>
          <cell r="CB8">
            <v>2.6720000000000002</v>
          </cell>
          <cell r="CC8">
            <v>2.944</v>
          </cell>
          <cell r="CD8">
            <v>3.2480000000000002</v>
          </cell>
          <cell r="CE8">
            <v>3.488</v>
          </cell>
          <cell r="CF8">
            <v>3.7440000000000002</v>
          </cell>
          <cell r="CG8">
            <v>4.016</v>
          </cell>
          <cell r="CH8">
            <v>4.32</v>
          </cell>
          <cell r="CI8">
            <v>4.6559999999999997</v>
          </cell>
          <cell r="CJ8">
            <v>4.992</v>
          </cell>
          <cell r="CK8">
            <v>5.36</v>
          </cell>
          <cell r="CL8">
            <v>5.7759999999999998</v>
          </cell>
          <cell r="CM8">
            <v>6.1920000000000002</v>
          </cell>
          <cell r="CN8">
            <v>6.6719999999999997</v>
          </cell>
          <cell r="CO8">
            <v>7.1680000000000001</v>
          </cell>
          <cell r="CP8">
            <v>7.8559999999999999</v>
          </cell>
          <cell r="CQ8">
            <v>8.6240000000000006</v>
          </cell>
        </row>
        <row r="9">
          <cell r="B9">
            <v>40</v>
          </cell>
          <cell r="C9" t="str">
            <v>Особо вредные (24%)</v>
          </cell>
          <cell r="D9">
            <v>1</v>
          </cell>
          <cell r="E9">
            <v>1.5</v>
          </cell>
          <cell r="G9">
            <v>1</v>
          </cell>
          <cell r="H9">
            <v>1.24</v>
          </cell>
          <cell r="I9">
            <v>1.24</v>
          </cell>
          <cell r="J9">
            <v>168</v>
          </cell>
          <cell r="K9">
            <v>7</v>
          </cell>
          <cell r="L9">
            <v>46.29</v>
          </cell>
          <cell r="M9">
            <v>49.53</v>
          </cell>
          <cell r="N9">
            <v>56.94</v>
          </cell>
          <cell r="O9">
            <v>63.42</v>
          </cell>
          <cell r="P9">
            <v>70.36</v>
          </cell>
          <cell r="Q9">
            <v>77.3</v>
          </cell>
          <cell r="R9">
            <v>85.17</v>
          </cell>
          <cell r="S9">
            <v>93.97</v>
          </cell>
          <cell r="T9">
            <v>100.91</v>
          </cell>
          <cell r="U9">
            <v>108.32</v>
          </cell>
          <cell r="V9">
            <v>116.19</v>
          </cell>
          <cell r="W9">
            <v>124.98</v>
          </cell>
          <cell r="X9">
            <v>134.69999999999999</v>
          </cell>
          <cell r="Y9">
            <v>144.41999999999999</v>
          </cell>
          <cell r="Z9">
            <v>155.07</v>
          </cell>
          <cell r="AA9">
            <v>167.11</v>
          </cell>
          <cell r="AB9">
            <v>179.14</v>
          </cell>
          <cell r="AC9">
            <v>193.03</v>
          </cell>
          <cell r="AD9">
            <v>207.38</v>
          </cell>
          <cell r="AE9">
            <v>227.28</v>
          </cell>
          <cell r="AF9">
            <v>249.5</v>
          </cell>
          <cell r="AG9">
            <v>7776.66</v>
          </cell>
          <cell r="AH9">
            <v>8321.0262000000002</v>
          </cell>
          <cell r="AI9">
            <v>9565.2917999999991</v>
          </cell>
          <cell r="AJ9">
            <v>10654.0242</v>
          </cell>
          <cell r="AK9">
            <v>11820.5232</v>
          </cell>
          <cell r="AL9">
            <v>12987.022199999998</v>
          </cell>
          <cell r="AM9">
            <v>14309.054400000001</v>
          </cell>
          <cell r="AN9">
            <v>15786.619799999999</v>
          </cell>
          <cell r="AO9">
            <v>16953.1188</v>
          </cell>
          <cell r="AP9">
            <v>18197.384399999999</v>
          </cell>
          <cell r="AQ9">
            <v>19519.416599999997</v>
          </cell>
          <cell r="AR9">
            <v>20996.982000000004</v>
          </cell>
          <cell r="AS9">
            <v>22630.080600000001</v>
          </cell>
          <cell r="AT9">
            <v>24263.179200000002</v>
          </cell>
          <cell r="AU9">
            <v>26051.811000000002</v>
          </cell>
          <cell r="AV9">
            <v>28073.742599999998</v>
          </cell>
          <cell r="AW9">
            <v>30095.674200000001</v>
          </cell>
          <cell r="AX9">
            <v>32428.672199999997</v>
          </cell>
          <cell r="AY9">
            <v>34839.436800000003</v>
          </cell>
          <cell r="AZ9">
            <v>38183.400600000001</v>
          </cell>
          <cell r="BA9">
            <v>41916.19739999999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1.6</v>
          </cell>
          <cell r="BX9">
            <v>1.712</v>
          </cell>
          <cell r="BY9">
            <v>1.968</v>
          </cell>
          <cell r="BZ9">
            <v>2.1920000000000002</v>
          </cell>
          <cell r="CA9">
            <v>2.4319999999999999</v>
          </cell>
          <cell r="CB9">
            <v>2.6720000000000002</v>
          </cell>
          <cell r="CC9">
            <v>2.944</v>
          </cell>
          <cell r="CD9">
            <v>3.2480000000000002</v>
          </cell>
          <cell r="CE9">
            <v>3.488</v>
          </cell>
          <cell r="CF9">
            <v>3.7440000000000002</v>
          </cell>
          <cell r="CG9">
            <v>4.016</v>
          </cell>
          <cell r="CH9">
            <v>4.32</v>
          </cell>
          <cell r="CI9">
            <v>4.6559999999999997</v>
          </cell>
          <cell r="CJ9">
            <v>4.992</v>
          </cell>
          <cell r="CK9">
            <v>5.36</v>
          </cell>
          <cell r="CL9">
            <v>5.7759999999999998</v>
          </cell>
          <cell r="CM9">
            <v>6.1920000000000002</v>
          </cell>
          <cell r="CN9">
            <v>6.6719999999999997</v>
          </cell>
          <cell r="CO9">
            <v>7.1680000000000001</v>
          </cell>
          <cell r="CP9">
            <v>7.8559999999999999</v>
          </cell>
          <cell r="CQ9">
            <v>8.6240000000000006</v>
          </cell>
        </row>
        <row r="10">
          <cell r="B10">
            <v>15</v>
          </cell>
          <cell r="C10" t="str">
            <v>Вредные (12%)</v>
          </cell>
          <cell r="D10">
            <v>1</v>
          </cell>
          <cell r="E10">
            <v>1.5</v>
          </cell>
          <cell r="G10">
            <v>1</v>
          </cell>
          <cell r="H10">
            <v>1.1200000000000001</v>
          </cell>
          <cell r="I10">
            <v>1.1200000000000001</v>
          </cell>
          <cell r="J10">
            <v>151.19999999999999</v>
          </cell>
          <cell r="K10">
            <v>6</v>
          </cell>
          <cell r="L10">
            <v>46.46</v>
          </cell>
          <cell r="M10">
            <v>49.71</v>
          </cell>
          <cell r="N10">
            <v>57.14</v>
          </cell>
          <cell r="O10">
            <v>63.64</v>
          </cell>
          <cell r="P10">
            <v>70.61</v>
          </cell>
          <cell r="Q10">
            <v>77.58</v>
          </cell>
          <cell r="R10">
            <v>85.48</v>
          </cell>
          <cell r="S10">
            <v>94.3</v>
          </cell>
          <cell r="T10">
            <v>101.27</v>
          </cell>
          <cell r="U10">
            <v>108.71</v>
          </cell>
          <cell r="V10">
            <v>116.6</v>
          </cell>
          <cell r="W10">
            <v>125.43</v>
          </cell>
          <cell r="X10">
            <v>135.19</v>
          </cell>
          <cell r="Y10">
            <v>144.94</v>
          </cell>
          <cell r="Z10">
            <v>155.63</v>
          </cell>
          <cell r="AA10">
            <v>167.7</v>
          </cell>
          <cell r="AB10">
            <v>179.78</v>
          </cell>
          <cell r="AC10">
            <v>193.72</v>
          </cell>
          <cell r="AD10">
            <v>208.12</v>
          </cell>
          <cell r="AE10">
            <v>228.1</v>
          </cell>
          <cell r="AF10">
            <v>250.4</v>
          </cell>
          <cell r="AG10">
            <v>7024.0800000000008</v>
          </cell>
          <cell r="AH10">
            <v>7515.7656000000006</v>
          </cell>
          <cell r="AI10">
            <v>8639.6184000000012</v>
          </cell>
          <cell r="AJ10">
            <v>9622.9896000000008</v>
          </cell>
          <cell r="AK10">
            <v>10676.601600000002</v>
          </cell>
          <cell r="AL10">
            <v>11730.213599999999</v>
          </cell>
          <cell r="AM10">
            <v>12924.307200000003</v>
          </cell>
          <cell r="AN10">
            <v>14258.8824</v>
          </cell>
          <cell r="AO10">
            <v>15312.494400000003</v>
          </cell>
          <cell r="AP10">
            <v>16436.3472</v>
          </cell>
          <cell r="AQ10">
            <v>17630.4408</v>
          </cell>
          <cell r="AR10">
            <v>18965.016000000003</v>
          </cell>
          <cell r="AS10">
            <v>20440.072800000005</v>
          </cell>
          <cell r="AT10">
            <v>21915.129600000004</v>
          </cell>
          <cell r="AU10">
            <v>23530.668000000005</v>
          </cell>
          <cell r="AV10">
            <v>25356.928800000002</v>
          </cell>
          <cell r="AW10">
            <v>27183.189600000005</v>
          </cell>
          <cell r="AX10">
            <v>29290.4136</v>
          </cell>
          <cell r="AY10">
            <v>31467.878400000005</v>
          </cell>
          <cell r="AZ10">
            <v>34488.232800000005</v>
          </cell>
          <cell r="BA10">
            <v>37859.7912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1.6</v>
          </cell>
          <cell r="BX10">
            <v>1.712</v>
          </cell>
          <cell r="BY10">
            <v>1.968</v>
          </cell>
          <cell r="BZ10">
            <v>2.1920000000000002</v>
          </cell>
          <cell r="CA10">
            <v>2.4319999999999999</v>
          </cell>
          <cell r="CB10">
            <v>2.6720000000000002</v>
          </cell>
          <cell r="CC10">
            <v>2.944</v>
          </cell>
          <cell r="CD10">
            <v>3.2480000000000002</v>
          </cell>
          <cell r="CE10">
            <v>3.488</v>
          </cell>
          <cell r="CF10">
            <v>3.7440000000000002</v>
          </cell>
          <cell r="CG10">
            <v>4.016</v>
          </cell>
          <cell r="CH10">
            <v>4.32</v>
          </cell>
          <cell r="CI10">
            <v>4.6559999999999997</v>
          </cell>
          <cell r="CJ10">
            <v>4.992</v>
          </cell>
          <cell r="CK10">
            <v>5.36</v>
          </cell>
          <cell r="CL10">
            <v>5.7759999999999998</v>
          </cell>
          <cell r="CM10">
            <v>6.1920000000000002</v>
          </cell>
          <cell r="CN10">
            <v>6.6719999999999997</v>
          </cell>
          <cell r="CO10">
            <v>7.1680000000000001</v>
          </cell>
          <cell r="CP10">
            <v>7.8559999999999999</v>
          </cell>
          <cell r="CQ10">
            <v>8.6240000000000006</v>
          </cell>
        </row>
        <row r="11">
          <cell r="B11">
            <v>43</v>
          </cell>
          <cell r="C11" t="str">
            <v>Особо-вредные (20%)</v>
          </cell>
          <cell r="D11">
            <v>1</v>
          </cell>
          <cell r="E11">
            <v>1.5</v>
          </cell>
          <cell r="G11">
            <v>1</v>
          </cell>
          <cell r="H11">
            <v>1.2</v>
          </cell>
          <cell r="I11">
            <v>1.2</v>
          </cell>
          <cell r="J11">
            <v>151.19999999999999</v>
          </cell>
          <cell r="K11">
            <v>6</v>
          </cell>
          <cell r="L11">
            <v>49.77</v>
          </cell>
          <cell r="M11">
            <v>53.26</v>
          </cell>
          <cell r="N11">
            <v>61.22</v>
          </cell>
          <cell r="O11">
            <v>68.19</v>
          </cell>
          <cell r="P11">
            <v>75.66</v>
          </cell>
          <cell r="Q11">
            <v>83.12</v>
          </cell>
          <cell r="R11">
            <v>91.58</v>
          </cell>
          <cell r="S11">
            <v>101.04</v>
          </cell>
          <cell r="T11">
            <v>108.51</v>
          </cell>
          <cell r="U11">
            <v>116.47</v>
          </cell>
          <cell r="V11">
            <v>124.93</v>
          </cell>
          <cell r="W11">
            <v>134.38999999999999</v>
          </cell>
          <cell r="X11">
            <v>144.84</v>
          </cell>
          <cell r="Y11">
            <v>155.29</v>
          </cell>
          <cell r="Z11">
            <v>166.74</v>
          </cell>
          <cell r="AA11">
            <v>179.68</v>
          </cell>
          <cell r="AB11">
            <v>192.62</v>
          </cell>
          <cell r="AC11">
            <v>207.56</v>
          </cell>
          <cell r="AD11">
            <v>222.99</v>
          </cell>
          <cell r="AE11">
            <v>244.39</v>
          </cell>
          <cell r="AF11">
            <v>268.27999999999997</v>
          </cell>
          <cell r="AG11">
            <v>7525.7999999999993</v>
          </cell>
          <cell r="AH11">
            <v>8052.6059999999998</v>
          </cell>
          <cell r="AI11">
            <v>9256.7339999999986</v>
          </cell>
          <cell r="AJ11">
            <v>10310.346</v>
          </cell>
          <cell r="AK11">
            <v>11439.216</v>
          </cell>
          <cell r="AL11">
            <v>12568.085999999998</v>
          </cell>
          <cell r="AM11">
            <v>13847.472000000002</v>
          </cell>
          <cell r="AN11">
            <v>15277.373999999998</v>
          </cell>
          <cell r="AO11">
            <v>16406.243999999999</v>
          </cell>
          <cell r="AP11">
            <v>17610.371999999999</v>
          </cell>
          <cell r="AQ11">
            <v>18889.757999999998</v>
          </cell>
          <cell r="AR11">
            <v>20319.660000000003</v>
          </cell>
          <cell r="AS11">
            <v>21900.078000000001</v>
          </cell>
          <cell r="AT11">
            <v>23480.496000000003</v>
          </cell>
          <cell r="AU11">
            <v>25211.43</v>
          </cell>
          <cell r="AV11">
            <v>27168.137999999995</v>
          </cell>
          <cell r="AW11">
            <v>29124.846000000001</v>
          </cell>
          <cell r="AX11">
            <v>31382.585999999996</v>
          </cell>
          <cell r="AY11">
            <v>33715.584000000003</v>
          </cell>
          <cell r="AZ11">
            <v>36951.678</v>
          </cell>
          <cell r="BA11">
            <v>40564.061999999991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1.6</v>
          </cell>
          <cell r="BX11">
            <v>1.712</v>
          </cell>
          <cell r="BY11">
            <v>1.968</v>
          </cell>
          <cell r="BZ11">
            <v>2.1920000000000002</v>
          </cell>
          <cell r="CA11">
            <v>2.4319999999999999</v>
          </cell>
          <cell r="CB11">
            <v>2.6720000000000002</v>
          </cell>
          <cell r="CC11">
            <v>2.944</v>
          </cell>
          <cell r="CD11">
            <v>3.2480000000000002</v>
          </cell>
          <cell r="CE11">
            <v>3.488</v>
          </cell>
          <cell r="CF11">
            <v>3.7440000000000002</v>
          </cell>
          <cell r="CG11">
            <v>4.016</v>
          </cell>
          <cell r="CH11">
            <v>4.32</v>
          </cell>
          <cell r="CI11">
            <v>4.6559999999999997</v>
          </cell>
          <cell r="CJ11">
            <v>4.992</v>
          </cell>
          <cell r="CK11">
            <v>5.36</v>
          </cell>
          <cell r="CL11">
            <v>5.7759999999999998</v>
          </cell>
          <cell r="CM11">
            <v>6.1920000000000002</v>
          </cell>
          <cell r="CN11">
            <v>6.6719999999999997</v>
          </cell>
          <cell r="CO11">
            <v>7.1680000000000001</v>
          </cell>
          <cell r="CP11">
            <v>7.8559999999999999</v>
          </cell>
          <cell r="CQ11">
            <v>8.6240000000000006</v>
          </cell>
        </row>
        <row r="12">
          <cell r="B12">
            <v>41</v>
          </cell>
          <cell r="C12" t="str">
            <v>Особо вредные (24%)</v>
          </cell>
          <cell r="D12">
            <v>1</v>
          </cell>
          <cell r="E12">
            <v>1.5</v>
          </cell>
          <cell r="G12">
            <v>1</v>
          </cell>
          <cell r="H12">
            <v>1.24</v>
          </cell>
          <cell r="I12">
            <v>1.24</v>
          </cell>
          <cell r="J12">
            <v>151.19999999999999</v>
          </cell>
          <cell r="K12">
            <v>6</v>
          </cell>
          <cell r="L12">
            <v>51.43</v>
          </cell>
          <cell r="M12">
            <v>55.03</v>
          </cell>
          <cell r="N12">
            <v>63.26</v>
          </cell>
          <cell r="O12">
            <v>70.459999999999994</v>
          </cell>
          <cell r="P12">
            <v>78.180000000000007</v>
          </cell>
          <cell r="Q12">
            <v>85.89</v>
          </cell>
          <cell r="R12">
            <v>94.64</v>
          </cell>
          <cell r="S12">
            <v>104.41</v>
          </cell>
          <cell r="T12">
            <v>112.12</v>
          </cell>
          <cell r="U12">
            <v>120.35</v>
          </cell>
          <cell r="V12">
            <v>129.1</v>
          </cell>
          <cell r="W12">
            <v>138.87</v>
          </cell>
          <cell r="X12">
            <v>149.66999999999999</v>
          </cell>
          <cell r="Y12">
            <v>160.47</v>
          </cell>
          <cell r="Z12">
            <v>172.3</v>
          </cell>
          <cell r="AA12">
            <v>185.67</v>
          </cell>
          <cell r="AB12">
            <v>199.05</v>
          </cell>
          <cell r="AC12">
            <v>214.48</v>
          </cell>
          <cell r="AD12">
            <v>230.42</v>
          </cell>
          <cell r="AE12">
            <v>252.54</v>
          </cell>
          <cell r="AF12">
            <v>277.22000000000003</v>
          </cell>
          <cell r="AG12">
            <v>7776.66</v>
          </cell>
          <cell r="AH12">
            <v>8321.0262000000002</v>
          </cell>
          <cell r="AI12">
            <v>9565.2917999999991</v>
          </cell>
          <cell r="AJ12">
            <v>10654.0242</v>
          </cell>
          <cell r="AK12">
            <v>11820.5232</v>
          </cell>
          <cell r="AL12">
            <v>12987.022199999998</v>
          </cell>
          <cell r="AM12">
            <v>14309.054400000001</v>
          </cell>
          <cell r="AN12">
            <v>15786.619799999999</v>
          </cell>
          <cell r="AO12">
            <v>16953.1188</v>
          </cell>
          <cell r="AP12">
            <v>18197.384399999999</v>
          </cell>
          <cell r="AQ12">
            <v>19519.416599999997</v>
          </cell>
          <cell r="AR12">
            <v>20996.982000000004</v>
          </cell>
          <cell r="AS12">
            <v>22630.080600000001</v>
          </cell>
          <cell r="AT12">
            <v>24263.179200000002</v>
          </cell>
          <cell r="AU12">
            <v>26051.811000000002</v>
          </cell>
          <cell r="AV12">
            <v>28073.742599999998</v>
          </cell>
          <cell r="AW12">
            <v>30095.674200000001</v>
          </cell>
          <cell r="AX12">
            <v>32428.672199999997</v>
          </cell>
          <cell r="AY12">
            <v>34839.436800000003</v>
          </cell>
          <cell r="AZ12">
            <v>38183.400600000001</v>
          </cell>
          <cell r="BA12">
            <v>41916.19739999999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1.6</v>
          </cell>
          <cell r="BX12">
            <v>1.712</v>
          </cell>
          <cell r="BY12">
            <v>1.968</v>
          </cell>
          <cell r="BZ12">
            <v>2.1920000000000002</v>
          </cell>
          <cell r="CA12">
            <v>2.4319999999999999</v>
          </cell>
          <cell r="CB12">
            <v>2.6720000000000002</v>
          </cell>
          <cell r="CC12">
            <v>2.944</v>
          </cell>
          <cell r="CD12">
            <v>3.2480000000000002</v>
          </cell>
          <cell r="CE12">
            <v>3.488</v>
          </cell>
          <cell r="CF12">
            <v>3.7440000000000002</v>
          </cell>
          <cell r="CG12">
            <v>4.016</v>
          </cell>
          <cell r="CH12">
            <v>4.32</v>
          </cell>
          <cell r="CI12">
            <v>4.6559999999999997</v>
          </cell>
          <cell r="CJ12">
            <v>4.992</v>
          </cell>
          <cell r="CK12">
            <v>5.36</v>
          </cell>
          <cell r="CL12">
            <v>5.7759999999999998</v>
          </cell>
          <cell r="CM12">
            <v>6.1920000000000002</v>
          </cell>
          <cell r="CN12">
            <v>6.6719999999999997</v>
          </cell>
          <cell r="CO12">
            <v>7.1680000000000001</v>
          </cell>
          <cell r="CP12">
            <v>7.8559999999999999</v>
          </cell>
          <cell r="CQ12">
            <v>8.6240000000000006</v>
          </cell>
        </row>
        <row r="13">
          <cell r="B13">
            <v>48</v>
          </cell>
          <cell r="C13" t="str">
            <v>Вредные (12%)</v>
          </cell>
          <cell r="D13">
            <v>1</v>
          </cell>
          <cell r="E13">
            <v>1.5</v>
          </cell>
          <cell r="G13">
            <v>1</v>
          </cell>
          <cell r="H13">
            <v>1.1200000000000001</v>
          </cell>
          <cell r="I13">
            <v>1.1200000000000001</v>
          </cell>
          <cell r="J13">
            <v>127.1</v>
          </cell>
          <cell r="K13">
            <v>5</v>
          </cell>
          <cell r="L13">
            <v>55.26</v>
          </cell>
          <cell r="M13">
            <v>59.13</v>
          </cell>
          <cell r="N13">
            <v>67.97</v>
          </cell>
          <cell r="O13">
            <v>75.709999999999994</v>
          </cell>
          <cell r="P13">
            <v>84</v>
          </cell>
          <cell r="Q13">
            <v>92.29</v>
          </cell>
          <cell r="R13">
            <v>101.69</v>
          </cell>
          <cell r="S13">
            <v>112.19</v>
          </cell>
          <cell r="T13">
            <v>120.48</v>
          </cell>
          <cell r="U13">
            <v>129.32</v>
          </cell>
          <cell r="V13">
            <v>138.71</v>
          </cell>
          <cell r="W13">
            <v>149.21</v>
          </cell>
          <cell r="X13">
            <v>160.82</v>
          </cell>
          <cell r="Y13">
            <v>172.42</v>
          </cell>
          <cell r="Z13">
            <v>185.14</v>
          </cell>
          <cell r="AA13">
            <v>199.5</v>
          </cell>
          <cell r="AB13">
            <v>213.87</v>
          </cell>
          <cell r="AC13">
            <v>230.45</v>
          </cell>
          <cell r="AD13">
            <v>247.58</v>
          </cell>
          <cell r="AE13">
            <v>271.35000000000002</v>
          </cell>
          <cell r="AF13">
            <v>297.87</v>
          </cell>
          <cell r="AG13">
            <v>7024.0800000000008</v>
          </cell>
          <cell r="AH13">
            <v>7515.7656000000006</v>
          </cell>
          <cell r="AI13">
            <v>8639.6184000000012</v>
          </cell>
          <cell r="AJ13">
            <v>9622.9896000000008</v>
          </cell>
          <cell r="AK13">
            <v>10676.601600000002</v>
          </cell>
          <cell r="AL13">
            <v>11730.213599999999</v>
          </cell>
          <cell r="AM13">
            <v>12924.307200000003</v>
          </cell>
          <cell r="AN13">
            <v>14258.8824</v>
          </cell>
          <cell r="AO13">
            <v>15312.494400000003</v>
          </cell>
          <cell r="AP13">
            <v>16436.3472</v>
          </cell>
          <cell r="AQ13">
            <v>17630.4408</v>
          </cell>
          <cell r="AR13">
            <v>18965.016000000003</v>
          </cell>
          <cell r="AS13">
            <v>20440.072800000005</v>
          </cell>
          <cell r="AT13">
            <v>21915.129600000004</v>
          </cell>
          <cell r="AU13">
            <v>23530.668000000005</v>
          </cell>
          <cell r="AV13">
            <v>25356.928800000002</v>
          </cell>
          <cell r="AW13">
            <v>27183.189600000005</v>
          </cell>
          <cell r="AX13">
            <v>29290.4136</v>
          </cell>
          <cell r="AY13">
            <v>31467.878400000005</v>
          </cell>
          <cell r="AZ13">
            <v>34488.232800000005</v>
          </cell>
          <cell r="BA13">
            <v>37859.7912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1.6</v>
          </cell>
          <cell r="BX13">
            <v>1.712</v>
          </cell>
          <cell r="BY13">
            <v>1.968</v>
          </cell>
          <cell r="BZ13">
            <v>2.1920000000000002</v>
          </cell>
          <cell r="CA13">
            <v>2.4319999999999999</v>
          </cell>
          <cell r="CB13">
            <v>2.6720000000000002</v>
          </cell>
          <cell r="CC13">
            <v>2.944</v>
          </cell>
          <cell r="CD13">
            <v>3.2480000000000002</v>
          </cell>
          <cell r="CE13">
            <v>3.488</v>
          </cell>
          <cell r="CF13">
            <v>3.7440000000000002</v>
          </cell>
          <cell r="CG13">
            <v>4.016</v>
          </cell>
          <cell r="CH13">
            <v>4.32</v>
          </cell>
          <cell r="CI13">
            <v>4.6559999999999997</v>
          </cell>
          <cell r="CJ13">
            <v>4.992</v>
          </cell>
          <cell r="CK13">
            <v>5.36</v>
          </cell>
          <cell r="CL13">
            <v>5.7759999999999998</v>
          </cell>
          <cell r="CM13">
            <v>6.1920000000000002</v>
          </cell>
          <cell r="CN13">
            <v>6.6719999999999997</v>
          </cell>
          <cell r="CO13">
            <v>7.1680000000000001</v>
          </cell>
          <cell r="CP13">
            <v>7.8559999999999999</v>
          </cell>
          <cell r="CQ13">
            <v>8.6240000000000006</v>
          </cell>
        </row>
        <row r="14">
          <cell r="B14">
            <v>42</v>
          </cell>
          <cell r="C14" t="str">
            <v>Особо вредные (24%)</v>
          </cell>
          <cell r="D14">
            <v>1</v>
          </cell>
          <cell r="E14">
            <v>1.5</v>
          </cell>
          <cell r="G14">
            <v>1</v>
          </cell>
          <cell r="H14">
            <v>1.24</v>
          </cell>
          <cell r="I14">
            <v>1.24</v>
          </cell>
          <cell r="J14">
            <v>100.2</v>
          </cell>
          <cell r="K14">
            <v>4</v>
          </cell>
          <cell r="L14">
            <v>77.61</v>
          </cell>
          <cell r="M14">
            <v>83.04</v>
          </cell>
          <cell r="N14">
            <v>95.46</v>
          </cell>
          <cell r="O14">
            <v>106.33</v>
          </cell>
          <cell r="P14">
            <v>117.97</v>
          </cell>
          <cell r="Q14">
            <v>129.61000000000001</v>
          </cell>
          <cell r="R14">
            <v>142.80000000000001</v>
          </cell>
          <cell r="S14">
            <v>157.55000000000001</v>
          </cell>
          <cell r="T14">
            <v>169.19</v>
          </cell>
          <cell r="U14">
            <v>181.61</v>
          </cell>
          <cell r="V14">
            <v>194.8</v>
          </cell>
          <cell r="W14">
            <v>209.55</v>
          </cell>
          <cell r="X14">
            <v>225.85</v>
          </cell>
          <cell r="Y14">
            <v>242.15</v>
          </cell>
          <cell r="Z14">
            <v>260</v>
          </cell>
          <cell r="AA14">
            <v>280.18</v>
          </cell>
          <cell r="AB14">
            <v>300.36</v>
          </cell>
          <cell r="AC14">
            <v>323.64</v>
          </cell>
          <cell r="AD14">
            <v>347.7</v>
          </cell>
          <cell r="AE14">
            <v>381.07</v>
          </cell>
          <cell r="AF14">
            <v>418.33</v>
          </cell>
          <cell r="AG14">
            <v>7776.66</v>
          </cell>
          <cell r="AH14">
            <v>8321.0262000000002</v>
          </cell>
          <cell r="AI14">
            <v>9565.2917999999991</v>
          </cell>
          <cell r="AJ14">
            <v>10654.0242</v>
          </cell>
          <cell r="AK14">
            <v>11820.5232</v>
          </cell>
          <cell r="AL14">
            <v>12987.022199999998</v>
          </cell>
          <cell r="AM14">
            <v>14309.054400000001</v>
          </cell>
          <cell r="AN14">
            <v>15786.619799999999</v>
          </cell>
          <cell r="AO14">
            <v>16953.1188</v>
          </cell>
          <cell r="AP14">
            <v>18197.384399999999</v>
          </cell>
          <cell r="AQ14">
            <v>19519.416599999997</v>
          </cell>
          <cell r="AR14">
            <v>20996.982000000004</v>
          </cell>
          <cell r="AS14">
            <v>22630.080600000001</v>
          </cell>
          <cell r="AT14">
            <v>24263.179200000002</v>
          </cell>
          <cell r="AU14">
            <v>26051.811000000002</v>
          </cell>
          <cell r="AV14">
            <v>28073.742599999998</v>
          </cell>
          <cell r="AW14">
            <v>30095.674200000001</v>
          </cell>
          <cell r="AX14">
            <v>32428.672199999997</v>
          </cell>
          <cell r="AY14">
            <v>34839.436800000003</v>
          </cell>
          <cell r="AZ14">
            <v>38183.400600000001</v>
          </cell>
          <cell r="BA14">
            <v>41916.19739999999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1.6</v>
          </cell>
          <cell r="BX14">
            <v>1.712</v>
          </cell>
          <cell r="BY14">
            <v>1.968</v>
          </cell>
          <cell r="BZ14">
            <v>2.1920000000000002</v>
          </cell>
          <cell r="CA14">
            <v>2.4319999999999999</v>
          </cell>
          <cell r="CB14">
            <v>2.6720000000000002</v>
          </cell>
          <cell r="CC14">
            <v>2.944</v>
          </cell>
          <cell r="CD14">
            <v>3.2480000000000002</v>
          </cell>
          <cell r="CE14">
            <v>3.488</v>
          </cell>
          <cell r="CF14">
            <v>3.7440000000000002</v>
          </cell>
          <cell r="CG14">
            <v>4.016</v>
          </cell>
          <cell r="CH14">
            <v>4.32</v>
          </cell>
          <cell r="CI14">
            <v>4.6559999999999997</v>
          </cell>
          <cell r="CJ14">
            <v>4.992</v>
          </cell>
          <cell r="CK14">
            <v>5.36</v>
          </cell>
          <cell r="CL14">
            <v>5.7759999999999998</v>
          </cell>
          <cell r="CM14">
            <v>6.1920000000000002</v>
          </cell>
          <cell r="CN14">
            <v>6.6719999999999997</v>
          </cell>
          <cell r="CO14">
            <v>7.1680000000000001</v>
          </cell>
          <cell r="CP14">
            <v>7.8559999999999999</v>
          </cell>
          <cell r="CQ14">
            <v>8.6240000000000006</v>
          </cell>
        </row>
        <row r="15">
          <cell r="B15">
            <v>22</v>
          </cell>
          <cell r="C15" t="str">
            <v>Особо-вредные (24%). Повышение на 10%(особо-вредные)</v>
          </cell>
          <cell r="D15">
            <v>1</v>
          </cell>
          <cell r="E15">
            <v>1.5</v>
          </cell>
          <cell r="G15">
            <v>1.1000000000000001</v>
          </cell>
          <cell r="H15">
            <v>1.24</v>
          </cell>
          <cell r="I15">
            <v>1.3640000000000001</v>
          </cell>
          <cell r="J15">
            <v>100.2</v>
          </cell>
          <cell r="K15">
            <v>4</v>
          </cell>
          <cell r="L15">
            <v>85.37</v>
          </cell>
          <cell r="M15">
            <v>91.35</v>
          </cell>
          <cell r="N15">
            <v>105.01</v>
          </cell>
          <cell r="O15">
            <v>116.96</v>
          </cell>
          <cell r="P15">
            <v>129.77000000000001</v>
          </cell>
          <cell r="Q15">
            <v>142.57</v>
          </cell>
          <cell r="R15">
            <v>157.09</v>
          </cell>
          <cell r="S15">
            <v>173.31</v>
          </cell>
          <cell r="T15">
            <v>186.11</v>
          </cell>
          <cell r="U15">
            <v>199.77</v>
          </cell>
          <cell r="V15">
            <v>214.29</v>
          </cell>
          <cell r="W15">
            <v>230.51</v>
          </cell>
          <cell r="X15">
            <v>248.43</v>
          </cell>
          <cell r="Y15">
            <v>266.36</v>
          </cell>
          <cell r="Z15">
            <v>286</v>
          </cell>
          <cell r="AA15">
            <v>308.19</v>
          </cell>
          <cell r="AB15">
            <v>330.39</v>
          </cell>
          <cell r="AC15">
            <v>356</v>
          </cell>
          <cell r="AD15">
            <v>382.47</v>
          </cell>
          <cell r="AE15">
            <v>419.18</v>
          </cell>
          <cell r="AF15">
            <v>460.16</v>
          </cell>
          <cell r="AG15">
            <v>8554.3260000000009</v>
          </cell>
          <cell r="AH15">
            <v>9153.1288200000017</v>
          </cell>
          <cell r="AI15">
            <v>10521.82098</v>
          </cell>
          <cell r="AJ15">
            <v>11719.42662</v>
          </cell>
          <cell r="AK15">
            <v>13002.575520000002</v>
          </cell>
          <cell r="AL15">
            <v>14285.724419999999</v>
          </cell>
          <cell r="AM15">
            <v>15739.959840000003</v>
          </cell>
          <cell r="AN15">
            <v>17365.281780000001</v>
          </cell>
          <cell r="AO15">
            <v>18648.430680000001</v>
          </cell>
          <cell r="AP15">
            <v>20017.12284</v>
          </cell>
          <cell r="AQ15">
            <v>21471.358260000001</v>
          </cell>
          <cell r="AR15">
            <v>23096.680200000006</v>
          </cell>
          <cell r="AS15">
            <v>24893.088660000005</v>
          </cell>
          <cell r="AT15">
            <v>26689.497120000004</v>
          </cell>
          <cell r="AU15">
            <v>28656.992100000003</v>
          </cell>
          <cell r="AV15">
            <v>30881.116859999998</v>
          </cell>
          <cell r="AW15">
            <v>33105.241620000008</v>
          </cell>
          <cell r="AX15">
            <v>35671.539420000001</v>
          </cell>
          <cell r="AY15">
            <v>38323.380480000007</v>
          </cell>
          <cell r="AZ15">
            <v>42001.740660000003</v>
          </cell>
          <cell r="BA15">
            <v>46107.817139999999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1.6</v>
          </cell>
          <cell r="BX15">
            <v>1.712</v>
          </cell>
          <cell r="BY15">
            <v>1.968</v>
          </cell>
          <cell r="BZ15">
            <v>2.1920000000000002</v>
          </cell>
          <cell r="CA15">
            <v>2.4319999999999999</v>
          </cell>
          <cell r="CB15">
            <v>2.6720000000000002</v>
          </cell>
          <cell r="CC15">
            <v>2.944</v>
          </cell>
          <cell r="CD15">
            <v>3.2480000000000002</v>
          </cell>
          <cell r="CE15">
            <v>3.488</v>
          </cell>
          <cell r="CF15">
            <v>3.7440000000000002</v>
          </cell>
          <cell r="CG15">
            <v>4.016</v>
          </cell>
          <cell r="CH15">
            <v>4.32</v>
          </cell>
          <cell r="CI15">
            <v>4.6559999999999997</v>
          </cell>
          <cell r="CJ15">
            <v>4.992</v>
          </cell>
          <cell r="CK15">
            <v>5.36</v>
          </cell>
          <cell r="CL15">
            <v>5.7759999999999998</v>
          </cell>
          <cell r="CM15">
            <v>6.1920000000000002</v>
          </cell>
          <cell r="CN15">
            <v>6.6719999999999997</v>
          </cell>
          <cell r="CO15">
            <v>7.1680000000000001</v>
          </cell>
          <cell r="CP15">
            <v>7.8559999999999999</v>
          </cell>
          <cell r="CQ15">
            <v>8.6240000000000006</v>
          </cell>
        </row>
        <row r="16">
          <cell r="B16">
            <v>10</v>
          </cell>
          <cell r="C16" t="str">
            <v>Hормальные(станочники) (5%)</v>
          </cell>
          <cell r="D16">
            <v>2</v>
          </cell>
          <cell r="E16">
            <v>1.5</v>
          </cell>
          <cell r="G16">
            <v>1.05</v>
          </cell>
          <cell r="H16">
            <v>1</v>
          </cell>
          <cell r="I16">
            <v>1.05</v>
          </cell>
          <cell r="J16">
            <v>168</v>
          </cell>
          <cell r="K16">
            <v>7</v>
          </cell>
          <cell r="L16">
            <v>39.200000000000003</v>
          </cell>
          <cell r="M16">
            <v>41.94</v>
          </cell>
          <cell r="N16">
            <v>48.21</v>
          </cell>
          <cell r="O16">
            <v>53.7</v>
          </cell>
          <cell r="P16">
            <v>59.58</v>
          </cell>
          <cell r="Q16">
            <v>65.459999999999994</v>
          </cell>
          <cell r="R16">
            <v>72.12</v>
          </cell>
          <cell r="S16">
            <v>79.569999999999993</v>
          </cell>
          <cell r="T16">
            <v>85.45</v>
          </cell>
          <cell r="U16">
            <v>91.72</v>
          </cell>
          <cell r="V16">
            <v>98.38</v>
          </cell>
          <cell r="W16">
            <v>105.83</v>
          </cell>
          <cell r="X16">
            <v>114.06</v>
          </cell>
          <cell r="Y16">
            <v>122.29</v>
          </cell>
          <cell r="Z16">
            <v>131.31</v>
          </cell>
          <cell r="AA16">
            <v>141.5</v>
          </cell>
          <cell r="AB16">
            <v>151.69</v>
          </cell>
          <cell r="AC16">
            <v>163.44999999999999</v>
          </cell>
          <cell r="AD16">
            <v>175.6</v>
          </cell>
          <cell r="AE16">
            <v>192.46</v>
          </cell>
          <cell r="AF16">
            <v>211.27</v>
          </cell>
          <cell r="AG16">
            <v>6585.0750000000007</v>
          </cell>
          <cell r="AH16">
            <v>7046.0302500000007</v>
          </cell>
          <cell r="AI16">
            <v>8099.6422499999999</v>
          </cell>
          <cell r="AJ16">
            <v>9021.5527500000007</v>
          </cell>
          <cell r="AK16">
            <v>10009.314</v>
          </cell>
          <cell r="AL16">
            <v>10997.07525</v>
          </cell>
          <cell r="AM16">
            <v>12116.538000000002</v>
          </cell>
          <cell r="AN16">
            <v>13367.702249999998</v>
          </cell>
          <cell r="AO16">
            <v>14355.463500000002</v>
          </cell>
          <cell r="AP16">
            <v>15409.075500000001</v>
          </cell>
          <cell r="AQ16">
            <v>16528.538249999998</v>
          </cell>
          <cell r="AR16">
            <v>17779.702500000003</v>
          </cell>
          <cell r="AS16">
            <v>19162.568250000004</v>
          </cell>
          <cell r="AT16">
            <v>20545.434000000001</v>
          </cell>
          <cell r="AU16">
            <v>22060.001250000001</v>
          </cell>
          <cell r="AV16">
            <v>23772.120749999998</v>
          </cell>
          <cell r="AW16">
            <v>25484.240250000003</v>
          </cell>
          <cell r="AX16">
            <v>27459.762750000002</v>
          </cell>
          <cell r="AY16">
            <v>29501.136000000006</v>
          </cell>
          <cell r="AZ16">
            <v>32332.718250000005</v>
          </cell>
          <cell r="BA16">
            <v>35493.554249999994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1.6</v>
          </cell>
          <cell r="BX16">
            <v>1.712</v>
          </cell>
          <cell r="BY16">
            <v>1.968</v>
          </cell>
          <cell r="BZ16">
            <v>2.1920000000000002</v>
          </cell>
          <cell r="CA16">
            <v>2.4319999999999999</v>
          </cell>
          <cell r="CB16">
            <v>2.6720000000000002</v>
          </cell>
          <cell r="CC16">
            <v>2.944</v>
          </cell>
          <cell r="CD16">
            <v>3.2480000000000002</v>
          </cell>
          <cell r="CE16">
            <v>3.488</v>
          </cell>
          <cell r="CF16">
            <v>3.7440000000000002</v>
          </cell>
          <cell r="CG16">
            <v>4.016</v>
          </cell>
          <cell r="CH16">
            <v>4.32</v>
          </cell>
          <cell r="CI16">
            <v>4.6559999999999997</v>
          </cell>
          <cell r="CJ16">
            <v>4.992</v>
          </cell>
          <cell r="CK16">
            <v>5.36</v>
          </cell>
          <cell r="CL16">
            <v>5.7759999999999998</v>
          </cell>
          <cell r="CM16">
            <v>6.1920000000000002</v>
          </cell>
          <cell r="CN16">
            <v>6.6719999999999997</v>
          </cell>
          <cell r="CO16">
            <v>7.1680000000000001</v>
          </cell>
          <cell r="CP16">
            <v>7.8559999999999999</v>
          </cell>
          <cell r="CQ16">
            <v>8.6240000000000006</v>
          </cell>
        </row>
        <row r="17">
          <cell r="B17">
            <v>11</v>
          </cell>
          <cell r="C17" t="str">
            <v>Вредные (4%)</v>
          </cell>
          <cell r="D17">
            <v>2</v>
          </cell>
          <cell r="E17">
            <v>1.5</v>
          </cell>
          <cell r="G17">
            <v>1.05</v>
          </cell>
          <cell r="H17">
            <v>1.04</v>
          </cell>
          <cell r="I17">
            <v>1.0920000000000001</v>
          </cell>
          <cell r="J17">
            <v>168</v>
          </cell>
          <cell r="K17">
            <v>7</v>
          </cell>
          <cell r="L17">
            <v>40.76</v>
          </cell>
          <cell r="M17">
            <v>43.62</v>
          </cell>
          <cell r="N17">
            <v>50.14</v>
          </cell>
          <cell r="O17">
            <v>55.85</v>
          </cell>
          <cell r="P17">
            <v>61.96</v>
          </cell>
          <cell r="Q17">
            <v>68.08</v>
          </cell>
          <cell r="R17">
            <v>75.010000000000005</v>
          </cell>
          <cell r="S17">
            <v>82.75</v>
          </cell>
          <cell r="T17">
            <v>88.87</v>
          </cell>
          <cell r="U17">
            <v>95.39</v>
          </cell>
          <cell r="V17">
            <v>102.32</v>
          </cell>
          <cell r="W17">
            <v>110.06</v>
          </cell>
          <cell r="X17">
            <v>118.63</v>
          </cell>
          <cell r="Y17">
            <v>127.19</v>
          </cell>
          <cell r="Z17">
            <v>136.56</v>
          </cell>
          <cell r="AA17">
            <v>147.16</v>
          </cell>
          <cell r="AB17">
            <v>157.76</v>
          </cell>
          <cell r="AC17">
            <v>169.99</v>
          </cell>
          <cell r="AD17">
            <v>182.63</v>
          </cell>
          <cell r="AE17">
            <v>200.15</v>
          </cell>
          <cell r="AF17">
            <v>219.72</v>
          </cell>
          <cell r="AG17">
            <v>6848.4780000000001</v>
          </cell>
          <cell r="AH17">
            <v>7327.8714600000003</v>
          </cell>
          <cell r="AI17">
            <v>8423.6279400000003</v>
          </cell>
          <cell r="AJ17">
            <v>9382.4148600000008</v>
          </cell>
          <cell r="AK17">
            <v>10409.686560000002</v>
          </cell>
          <cell r="AL17">
            <v>11436.958259999999</v>
          </cell>
          <cell r="AM17">
            <v>12601.199520000002</v>
          </cell>
          <cell r="AN17">
            <v>13902.41034</v>
          </cell>
          <cell r="AO17">
            <v>14929.682040000002</v>
          </cell>
          <cell r="AP17">
            <v>16025.438520000002</v>
          </cell>
          <cell r="AQ17">
            <v>17189.679779999999</v>
          </cell>
          <cell r="AR17">
            <v>18490.890600000006</v>
          </cell>
          <cell r="AS17">
            <v>19929.070980000004</v>
          </cell>
          <cell r="AT17">
            <v>21367.251360000002</v>
          </cell>
          <cell r="AU17">
            <v>22942.401300000005</v>
          </cell>
          <cell r="AV17">
            <v>24723.005580000001</v>
          </cell>
          <cell r="AW17">
            <v>26503.609860000004</v>
          </cell>
          <cell r="AX17">
            <v>28558.153259999999</v>
          </cell>
          <cell r="AY17">
            <v>30681.181440000008</v>
          </cell>
          <cell r="AZ17">
            <v>33626.026980000002</v>
          </cell>
          <cell r="BA17">
            <v>36913.296419999999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1.6</v>
          </cell>
          <cell r="BX17">
            <v>1.712</v>
          </cell>
          <cell r="BY17">
            <v>1.968</v>
          </cell>
          <cell r="BZ17">
            <v>2.1920000000000002</v>
          </cell>
          <cell r="CA17">
            <v>2.4319999999999999</v>
          </cell>
          <cell r="CB17">
            <v>2.6720000000000002</v>
          </cell>
          <cell r="CC17">
            <v>2.944</v>
          </cell>
          <cell r="CD17">
            <v>3.2480000000000002</v>
          </cell>
          <cell r="CE17">
            <v>3.488</v>
          </cell>
          <cell r="CF17">
            <v>3.7440000000000002</v>
          </cell>
          <cell r="CG17">
            <v>4.016</v>
          </cell>
          <cell r="CH17">
            <v>4.32</v>
          </cell>
          <cell r="CI17">
            <v>4.6559999999999997</v>
          </cell>
          <cell r="CJ17">
            <v>4.992</v>
          </cell>
          <cell r="CK17">
            <v>5.36</v>
          </cell>
          <cell r="CL17">
            <v>5.7759999999999998</v>
          </cell>
          <cell r="CM17">
            <v>6.1920000000000002</v>
          </cell>
          <cell r="CN17">
            <v>6.6719999999999997</v>
          </cell>
          <cell r="CO17">
            <v>7.1680000000000001</v>
          </cell>
          <cell r="CP17">
            <v>7.8559999999999999</v>
          </cell>
          <cell r="CQ17">
            <v>8.6240000000000006</v>
          </cell>
        </row>
        <row r="18">
          <cell r="B18">
            <v>12</v>
          </cell>
          <cell r="C18" t="str">
            <v>Вредные, ремотный персонал, облужив.котельную(ув.8%)</v>
          </cell>
          <cell r="D18">
            <v>2</v>
          </cell>
          <cell r="E18">
            <v>1.5</v>
          </cell>
          <cell r="G18">
            <v>1.05</v>
          </cell>
          <cell r="H18">
            <v>1.08</v>
          </cell>
          <cell r="I18">
            <v>1.1340000000000001</v>
          </cell>
          <cell r="J18">
            <v>168</v>
          </cell>
          <cell r="K18">
            <v>7</v>
          </cell>
          <cell r="L18">
            <v>42.33</v>
          </cell>
          <cell r="M18">
            <v>45.3</v>
          </cell>
          <cell r="N18">
            <v>52.07</v>
          </cell>
          <cell r="O18">
            <v>58</v>
          </cell>
          <cell r="P18">
            <v>64.349999999999994</v>
          </cell>
          <cell r="Q18">
            <v>70.7</v>
          </cell>
          <cell r="R18">
            <v>77.89</v>
          </cell>
          <cell r="S18">
            <v>85.94</v>
          </cell>
          <cell r="T18">
            <v>92.29</v>
          </cell>
          <cell r="U18">
            <v>99.06</v>
          </cell>
          <cell r="V18">
            <v>106.25</v>
          </cell>
          <cell r="W18">
            <v>114.3</v>
          </cell>
          <cell r="X18">
            <v>123.19</v>
          </cell>
          <cell r="Y18">
            <v>132.08000000000001</v>
          </cell>
          <cell r="Z18">
            <v>141.81</v>
          </cell>
          <cell r="AA18">
            <v>152.82</v>
          </cell>
          <cell r="AB18">
            <v>163.83000000000001</v>
          </cell>
          <cell r="AC18">
            <v>176.53</v>
          </cell>
          <cell r="AD18">
            <v>189.65</v>
          </cell>
          <cell r="AE18">
            <v>207.85</v>
          </cell>
          <cell r="AF18">
            <v>228.17</v>
          </cell>
          <cell r="AG18">
            <v>7111.8810000000003</v>
          </cell>
          <cell r="AH18">
            <v>7609.7126700000008</v>
          </cell>
          <cell r="AI18">
            <v>8747.6136299999998</v>
          </cell>
          <cell r="AJ18">
            <v>9743.2769700000008</v>
          </cell>
          <cell r="AK18">
            <v>10810.059120000002</v>
          </cell>
          <cell r="AL18">
            <v>11876.841270000001</v>
          </cell>
          <cell r="AM18">
            <v>13085.861040000003</v>
          </cell>
          <cell r="AN18">
            <v>14437.11843</v>
          </cell>
          <cell r="AO18">
            <v>15503.900580000003</v>
          </cell>
          <cell r="AP18">
            <v>16641.80154</v>
          </cell>
          <cell r="AQ18">
            <v>17850.821309999999</v>
          </cell>
          <cell r="AR18">
            <v>19202.078700000005</v>
          </cell>
          <cell r="AS18">
            <v>20695.573710000004</v>
          </cell>
          <cell r="AT18">
            <v>22189.068720000003</v>
          </cell>
          <cell r="AU18">
            <v>23824.801350000005</v>
          </cell>
          <cell r="AV18">
            <v>25673.89041</v>
          </cell>
          <cell r="AW18">
            <v>27522.979470000006</v>
          </cell>
          <cell r="AX18">
            <v>29656.54377</v>
          </cell>
          <cell r="AY18">
            <v>31861.226880000006</v>
          </cell>
          <cell r="AZ18">
            <v>34919.335710000007</v>
          </cell>
          <cell r="BA18">
            <v>38333.038589999996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1.6</v>
          </cell>
          <cell r="BX18">
            <v>1.712</v>
          </cell>
          <cell r="BY18">
            <v>1.968</v>
          </cell>
          <cell r="BZ18">
            <v>2.1920000000000002</v>
          </cell>
          <cell r="CA18">
            <v>2.4319999999999999</v>
          </cell>
          <cell r="CB18">
            <v>2.6720000000000002</v>
          </cell>
          <cell r="CC18">
            <v>2.944</v>
          </cell>
          <cell r="CD18">
            <v>3.2480000000000002</v>
          </cell>
          <cell r="CE18">
            <v>3.488</v>
          </cell>
          <cell r="CF18">
            <v>3.7440000000000002</v>
          </cell>
          <cell r="CG18">
            <v>4.016</v>
          </cell>
          <cell r="CH18">
            <v>4.32</v>
          </cell>
          <cell r="CI18">
            <v>4.6559999999999997</v>
          </cell>
          <cell r="CJ18">
            <v>4.992</v>
          </cell>
          <cell r="CK18">
            <v>5.36</v>
          </cell>
          <cell r="CL18">
            <v>5.7759999999999998</v>
          </cell>
          <cell r="CM18">
            <v>6.1920000000000002</v>
          </cell>
          <cell r="CN18">
            <v>6.6719999999999997</v>
          </cell>
          <cell r="CO18">
            <v>7.1680000000000001</v>
          </cell>
          <cell r="CP18">
            <v>7.8559999999999999</v>
          </cell>
          <cell r="CQ18">
            <v>8.6240000000000006</v>
          </cell>
        </row>
        <row r="19">
          <cell r="A19">
            <v>1</v>
          </cell>
          <cell r="B19">
            <v>13</v>
          </cell>
          <cell r="C19" t="str">
            <v>Вредные, ремонтный перс.основных цехов 1,5,7,10,25,13</v>
          </cell>
          <cell r="D19">
            <v>2</v>
          </cell>
          <cell r="E19">
            <v>1.5</v>
          </cell>
          <cell r="G19">
            <v>1.05</v>
          </cell>
          <cell r="H19">
            <v>1.1200000000000001</v>
          </cell>
          <cell r="I19">
            <v>1.1760000000000002</v>
          </cell>
          <cell r="J19">
            <v>168</v>
          </cell>
          <cell r="K19">
            <v>7</v>
          </cell>
          <cell r="L19">
            <v>43.9</v>
          </cell>
          <cell r="M19">
            <v>46.97</v>
          </cell>
          <cell r="N19">
            <v>54</v>
          </cell>
          <cell r="O19">
            <v>60.14</v>
          </cell>
          <cell r="P19">
            <v>66.73</v>
          </cell>
          <cell r="Q19">
            <v>73.31</v>
          </cell>
          <cell r="R19">
            <v>80.78</v>
          </cell>
          <cell r="S19">
            <v>89.12</v>
          </cell>
          <cell r="T19">
            <v>95.7</v>
          </cell>
          <cell r="U19">
            <v>102.73</v>
          </cell>
          <cell r="V19">
            <v>110.19</v>
          </cell>
          <cell r="W19">
            <v>118.53</v>
          </cell>
          <cell r="X19">
            <v>127.75</v>
          </cell>
          <cell r="Y19">
            <v>136.97</v>
          </cell>
          <cell r="Z19">
            <v>147.07</v>
          </cell>
          <cell r="AA19">
            <v>158.47999999999999</v>
          </cell>
          <cell r="AB19">
            <v>169.89</v>
          </cell>
          <cell r="AC19">
            <v>183.07</v>
          </cell>
          <cell r="AD19">
            <v>196.67</v>
          </cell>
          <cell r="AE19">
            <v>215.55</v>
          </cell>
          <cell r="AF19">
            <v>236.62</v>
          </cell>
          <cell r="AG19">
            <v>7375.2840000000006</v>
          </cell>
          <cell r="AH19">
            <v>7891.5538800000013</v>
          </cell>
          <cell r="AI19">
            <v>9071.5993200000012</v>
          </cell>
          <cell r="AJ19">
            <v>10104.139080000001</v>
          </cell>
          <cell r="AK19">
            <v>11210.431680000002</v>
          </cell>
          <cell r="AL19">
            <v>12316.72428</v>
          </cell>
          <cell r="AM19">
            <v>13570.522560000003</v>
          </cell>
          <cell r="AN19">
            <v>14971.826520000001</v>
          </cell>
          <cell r="AO19">
            <v>16078.119120000003</v>
          </cell>
          <cell r="AP19">
            <v>17258.164560000001</v>
          </cell>
          <cell r="AQ19">
            <v>18511.96284</v>
          </cell>
          <cell r="AR19">
            <v>19913.266800000005</v>
          </cell>
          <cell r="AS19">
            <v>21462.076440000004</v>
          </cell>
          <cell r="AT19">
            <v>23010.886080000004</v>
          </cell>
          <cell r="AU19">
            <v>24707.201400000005</v>
          </cell>
          <cell r="AV19">
            <v>26624.775240000003</v>
          </cell>
          <cell r="AW19">
            <v>28542.349080000007</v>
          </cell>
          <cell r="AX19">
            <v>30754.934280000001</v>
          </cell>
          <cell r="AY19">
            <v>33041.272320000011</v>
          </cell>
          <cell r="AZ19">
            <v>36212.644440000011</v>
          </cell>
          <cell r="BA19">
            <v>39752.780760000001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1</v>
          </cell>
          <cell r="BX19">
            <v>1.07</v>
          </cell>
          <cell r="BY19">
            <v>1.23</v>
          </cell>
          <cell r="BZ19">
            <v>1.37</v>
          </cell>
          <cell r="CA19">
            <v>1.52</v>
          </cell>
          <cell r="CB19">
            <v>1.67</v>
          </cell>
          <cell r="CC19">
            <v>1.84</v>
          </cell>
          <cell r="CD19">
            <v>2.0299999999999998</v>
          </cell>
          <cell r="CE19">
            <v>2.1800000000000002</v>
          </cell>
          <cell r="CF19">
            <v>2.34</v>
          </cell>
          <cell r="CG19">
            <v>2.5099999999999998</v>
          </cell>
          <cell r="CH19">
            <v>2.7</v>
          </cell>
          <cell r="CI19">
            <v>2.91</v>
          </cell>
          <cell r="CJ19">
            <v>3.12</v>
          </cell>
          <cell r="CK19">
            <v>3.35</v>
          </cell>
          <cell r="CL19">
            <v>3.61</v>
          </cell>
          <cell r="CM19">
            <v>3.87</v>
          </cell>
          <cell r="CN19">
            <v>4.17</v>
          </cell>
          <cell r="CO19">
            <v>4.4800000000000004</v>
          </cell>
          <cell r="CP19">
            <v>4.91</v>
          </cell>
          <cell r="CQ19">
            <v>5.39</v>
          </cell>
        </row>
        <row r="20">
          <cell r="B20">
            <v>38</v>
          </cell>
          <cell r="C20" t="str">
            <v>Особо-вредные, слесарь КИПиА цеха 20(увеличение на 20%)</v>
          </cell>
          <cell r="D20">
            <v>2</v>
          </cell>
          <cell r="E20">
            <v>1.5</v>
          </cell>
          <cell r="G20">
            <v>1.05</v>
          </cell>
          <cell r="H20">
            <v>1.2</v>
          </cell>
          <cell r="I20">
            <v>1.26</v>
          </cell>
          <cell r="J20">
            <v>151.19999999999999</v>
          </cell>
          <cell r="K20">
            <v>6</v>
          </cell>
          <cell r="L20">
            <v>52.26</v>
          </cell>
          <cell r="M20">
            <v>55.92</v>
          </cell>
          <cell r="N20">
            <v>64.28</v>
          </cell>
          <cell r="O20">
            <v>71.599999999999994</v>
          </cell>
          <cell r="P20">
            <v>79.44</v>
          </cell>
          <cell r="Q20">
            <v>87.28</v>
          </cell>
          <cell r="R20">
            <v>96.16</v>
          </cell>
          <cell r="S20">
            <v>106.09</v>
          </cell>
          <cell r="T20">
            <v>113.93</v>
          </cell>
          <cell r="U20">
            <v>122.29</v>
          </cell>
          <cell r="V20">
            <v>131.18</v>
          </cell>
          <cell r="W20">
            <v>141.11000000000001</v>
          </cell>
          <cell r="X20">
            <v>152.08000000000001</v>
          </cell>
          <cell r="Y20">
            <v>163.06</v>
          </cell>
          <cell r="Z20">
            <v>175.08</v>
          </cell>
          <cell r="AA20">
            <v>188.67</v>
          </cell>
          <cell r="AB20">
            <v>202.26</v>
          </cell>
          <cell r="AC20">
            <v>217.93</v>
          </cell>
          <cell r="AD20">
            <v>234.14</v>
          </cell>
          <cell r="AE20">
            <v>256.61</v>
          </cell>
          <cell r="AF20">
            <v>281.69</v>
          </cell>
          <cell r="AG20">
            <v>7902.09</v>
          </cell>
          <cell r="AH20">
            <v>8455.2363000000005</v>
          </cell>
          <cell r="AI20">
            <v>9719.5707000000002</v>
          </cell>
          <cell r="AJ20">
            <v>10825.863300000001</v>
          </cell>
          <cell r="AK20">
            <v>12011.176800000001</v>
          </cell>
          <cell r="AL20">
            <v>13196.490299999999</v>
          </cell>
          <cell r="AM20">
            <v>14539.845600000002</v>
          </cell>
          <cell r="AN20">
            <v>16041.242699999999</v>
          </cell>
          <cell r="AO20">
            <v>17226.556200000003</v>
          </cell>
          <cell r="AP20">
            <v>18490.890599999999</v>
          </cell>
          <cell r="AQ20">
            <v>19834.245899999998</v>
          </cell>
          <cell r="AR20">
            <v>21335.643000000004</v>
          </cell>
          <cell r="AS20">
            <v>22995.081900000005</v>
          </cell>
          <cell r="AT20">
            <v>24654.520800000002</v>
          </cell>
          <cell r="AU20">
            <v>26472.001500000002</v>
          </cell>
          <cell r="AV20">
            <v>28526.544899999997</v>
          </cell>
          <cell r="AW20">
            <v>30581.088300000003</v>
          </cell>
          <cell r="AX20">
            <v>32951.715299999996</v>
          </cell>
          <cell r="AY20">
            <v>35401.363200000007</v>
          </cell>
          <cell r="AZ20">
            <v>38799.261900000005</v>
          </cell>
          <cell r="BA20">
            <v>42592.265099999997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1.6</v>
          </cell>
          <cell r="BX20">
            <v>1.712</v>
          </cell>
          <cell r="BY20">
            <v>1.968</v>
          </cell>
          <cell r="BZ20">
            <v>2.1920000000000002</v>
          </cell>
          <cell r="CA20">
            <v>2.4319999999999999</v>
          </cell>
          <cell r="CB20">
            <v>2.6720000000000002</v>
          </cell>
          <cell r="CC20">
            <v>2.944</v>
          </cell>
          <cell r="CD20">
            <v>3.2480000000000002</v>
          </cell>
          <cell r="CE20">
            <v>3.488</v>
          </cell>
          <cell r="CF20">
            <v>3.7440000000000002</v>
          </cell>
          <cell r="CG20">
            <v>4.016</v>
          </cell>
          <cell r="CH20">
            <v>4.32</v>
          </cell>
          <cell r="CI20">
            <v>4.6559999999999997</v>
          </cell>
          <cell r="CJ20">
            <v>4.992</v>
          </cell>
          <cell r="CK20">
            <v>5.36</v>
          </cell>
          <cell r="CL20">
            <v>5.7759999999999998</v>
          </cell>
          <cell r="CM20">
            <v>6.1920000000000002</v>
          </cell>
          <cell r="CN20">
            <v>6.6719999999999997</v>
          </cell>
          <cell r="CO20">
            <v>7.1680000000000001</v>
          </cell>
          <cell r="CP20">
            <v>7.8559999999999999</v>
          </cell>
          <cell r="CQ20">
            <v>8.6240000000000006</v>
          </cell>
        </row>
        <row r="21">
          <cell r="A21">
            <v>1</v>
          </cell>
          <cell r="B21">
            <v>20</v>
          </cell>
          <cell r="C21" t="str">
            <v>Особо-вредн.ремонт.перс. цеха1-2 отд.9 цехов 4,51,14,13</v>
          </cell>
          <cell r="D21">
            <v>2</v>
          </cell>
          <cell r="E21">
            <v>1.5</v>
          </cell>
          <cell r="G21">
            <v>1.05</v>
          </cell>
          <cell r="H21">
            <v>1.24</v>
          </cell>
          <cell r="I21">
            <v>1.302</v>
          </cell>
          <cell r="J21">
            <v>151.19999999999999</v>
          </cell>
          <cell r="K21">
            <v>6</v>
          </cell>
          <cell r="L21">
            <v>54</v>
          </cell>
          <cell r="M21">
            <v>57.78</v>
          </cell>
          <cell r="N21">
            <v>66.430000000000007</v>
          </cell>
          <cell r="O21">
            <v>73.989999999999995</v>
          </cell>
          <cell r="P21">
            <v>82.09</v>
          </cell>
          <cell r="Q21">
            <v>90.19</v>
          </cell>
          <cell r="R21">
            <v>99.37</v>
          </cell>
          <cell r="S21">
            <v>109.63</v>
          </cell>
          <cell r="T21">
            <v>117.73</v>
          </cell>
          <cell r="U21">
            <v>126.37</v>
          </cell>
          <cell r="V21">
            <v>135.55000000000001</v>
          </cell>
          <cell r="W21">
            <v>145.81</v>
          </cell>
          <cell r="X21">
            <v>157.15</v>
          </cell>
          <cell r="Y21">
            <v>168.49</v>
          </cell>
          <cell r="Z21">
            <v>180.92</v>
          </cell>
          <cell r="AA21">
            <v>194.96</v>
          </cell>
          <cell r="AB21">
            <v>209</v>
          </cell>
          <cell r="AC21">
            <v>225.2</v>
          </cell>
          <cell r="AD21">
            <v>241.94</v>
          </cell>
          <cell r="AE21">
            <v>265.16000000000003</v>
          </cell>
          <cell r="AF21">
            <v>291.08</v>
          </cell>
          <cell r="AG21">
            <v>8165.4930000000004</v>
          </cell>
          <cell r="AH21">
            <v>8737.077510000001</v>
          </cell>
          <cell r="AI21">
            <v>10043.55639</v>
          </cell>
          <cell r="AJ21">
            <v>11186.725410000001</v>
          </cell>
          <cell r="AK21">
            <v>12411.549360000001</v>
          </cell>
          <cell r="AL21">
            <v>13636.373309999999</v>
          </cell>
          <cell r="AM21">
            <v>15024.507120000002</v>
          </cell>
          <cell r="AN21">
            <v>16575.950789999999</v>
          </cell>
          <cell r="AO21">
            <v>17800.774740000001</v>
          </cell>
          <cell r="AP21">
            <v>19107.25362</v>
          </cell>
          <cell r="AQ21">
            <v>20495.387429999999</v>
          </cell>
          <cell r="AR21">
            <v>22046.831100000003</v>
          </cell>
          <cell r="AS21">
            <v>23761.584630000005</v>
          </cell>
          <cell r="AT21">
            <v>25476.338160000003</v>
          </cell>
          <cell r="AU21">
            <v>27354.401550000002</v>
          </cell>
          <cell r="AV21">
            <v>29477.42973</v>
          </cell>
          <cell r="AW21">
            <v>31600.457910000005</v>
          </cell>
          <cell r="AX21">
            <v>34050.105810000001</v>
          </cell>
          <cell r="AY21">
            <v>36581.408640000009</v>
          </cell>
          <cell r="AZ21">
            <v>40092.570630000002</v>
          </cell>
          <cell r="BA21">
            <v>44012.007269999995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1</v>
          </cell>
          <cell r="BX21">
            <v>1.07</v>
          </cell>
          <cell r="BY21">
            <v>1.23</v>
          </cell>
          <cell r="BZ21">
            <v>1.37</v>
          </cell>
          <cell r="CA21">
            <v>1.52</v>
          </cell>
          <cell r="CB21">
            <v>1.67</v>
          </cell>
          <cell r="CC21">
            <v>1.84</v>
          </cell>
          <cell r="CD21">
            <v>2.0299999999999998</v>
          </cell>
          <cell r="CE21">
            <v>2.1800000000000002</v>
          </cell>
          <cell r="CF21">
            <v>2.34</v>
          </cell>
          <cell r="CG21">
            <v>2.5099999999999998</v>
          </cell>
          <cell r="CH21">
            <v>2.7</v>
          </cell>
          <cell r="CI21">
            <v>2.91</v>
          </cell>
          <cell r="CJ21">
            <v>3.12</v>
          </cell>
          <cell r="CK21">
            <v>3.35</v>
          </cell>
          <cell r="CL21">
            <v>3.61</v>
          </cell>
          <cell r="CM21">
            <v>3.87</v>
          </cell>
          <cell r="CN21">
            <v>4.17</v>
          </cell>
          <cell r="CO21">
            <v>4.4800000000000004</v>
          </cell>
          <cell r="CP21">
            <v>4.91</v>
          </cell>
          <cell r="CQ21">
            <v>5.39</v>
          </cell>
        </row>
        <row r="22">
          <cell r="A22">
            <v>1</v>
          </cell>
          <cell r="B22">
            <v>21</v>
          </cell>
          <cell r="C22" t="str">
            <v>Особо-вредный ремонтный персонал цехов 3,8,14,13</v>
          </cell>
          <cell r="D22">
            <v>2</v>
          </cell>
          <cell r="E22">
            <v>1.5</v>
          </cell>
          <cell r="G22">
            <v>1.05</v>
          </cell>
          <cell r="H22">
            <v>1.24</v>
          </cell>
          <cell r="I22">
            <v>1.302</v>
          </cell>
          <cell r="J22">
            <v>100.2</v>
          </cell>
          <cell r="K22">
            <v>4</v>
          </cell>
          <cell r="L22">
            <v>81.489999999999995</v>
          </cell>
          <cell r="M22">
            <v>87.2</v>
          </cell>
          <cell r="N22">
            <v>100.24</v>
          </cell>
          <cell r="O22">
            <v>111.64</v>
          </cell>
          <cell r="P22">
            <v>123.87</v>
          </cell>
          <cell r="Q22">
            <v>136.09</v>
          </cell>
          <cell r="R22">
            <v>149.94999999999999</v>
          </cell>
          <cell r="S22">
            <v>165.43</v>
          </cell>
          <cell r="T22">
            <v>177.65</v>
          </cell>
          <cell r="U22">
            <v>190.69</v>
          </cell>
          <cell r="V22">
            <v>204.54</v>
          </cell>
          <cell r="W22">
            <v>220.03</v>
          </cell>
          <cell r="X22">
            <v>237.14</v>
          </cell>
          <cell r="Y22">
            <v>254.25</v>
          </cell>
          <cell r="Z22">
            <v>273</v>
          </cell>
          <cell r="AA22">
            <v>294.19</v>
          </cell>
          <cell r="AB22">
            <v>315.37</v>
          </cell>
          <cell r="AC22">
            <v>339.82</v>
          </cell>
          <cell r="AD22">
            <v>365.08</v>
          </cell>
          <cell r="AE22">
            <v>400.13</v>
          </cell>
          <cell r="AF22">
            <v>439.24</v>
          </cell>
          <cell r="AG22">
            <v>8165.4930000000004</v>
          </cell>
          <cell r="AH22">
            <v>8737.077510000001</v>
          </cell>
          <cell r="AI22">
            <v>10043.55639</v>
          </cell>
          <cell r="AJ22">
            <v>11186.725410000001</v>
          </cell>
          <cell r="AK22">
            <v>12411.549360000001</v>
          </cell>
          <cell r="AL22">
            <v>13636.373309999999</v>
          </cell>
          <cell r="AM22">
            <v>15024.507120000002</v>
          </cell>
          <cell r="AN22">
            <v>16575.950789999999</v>
          </cell>
          <cell r="AO22">
            <v>17800.774740000001</v>
          </cell>
          <cell r="AP22">
            <v>19107.25362</v>
          </cell>
          <cell r="AQ22">
            <v>20495.387429999999</v>
          </cell>
          <cell r="AR22">
            <v>22046.831100000003</v>
          </cell>
          <cell r="AS22">
            <v>23761.584630000005</v>
          </cell>
          <cell r="AT22">
            <v>25476.338160000003</v>
          </cell>
          <cell r="AU22">
            <v>27354.401550000002</v>
          </cell>
          <cell r="AV22">
            <v>29477.42973</v>
          </cell>
          <cell r="AW22">
            <v>31600.457910000005</v>
          </cell>
          <cell r="AX22">
            <v>34050.105810000001</v>
          </cell>
          <cell r="AY22">
            <v>36581.408640000009</v>
          </cell>
          <cell r="AZ22">
            <v>40092.570630000002</v>
          </cell>
          <cell r="BA22">
            <v>44012.007269999995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1</v>
          </cell>
          <cell r="BX22">
            <v>1.07</v>
          </cell>
          <cell r="BY22">
            <v>1.23</v>
          </cell>
          <cell r="BZ22">
            <v>1.37</v>
          </cell>
          <cell r="CA22">
            <v>1.52</v>
          </cell>
          <cell r="CB22">
            <v>1.67</v>
          </cell>
          <cell r="CC22">
            <v>1.84</v>
          </cell>
          <cell r="CD22">
            <v>2.0299999999999998</v>
          </cell>
          <cell r="CE22">
            <v>2.1800000000000002</v>
          </cell>
          <cell r="CF22">
            <v>2.34</v>
          </cell>
          <cell r="CG22">
            <v>2.5099999999999998</v>
          </cell>
          <cell r="CH22">
            <v>2.7</v>
          </cell>
          <cell r="CI22">
            <v>2.91</v>
          </cell>
          <cell r="CJ22">
            <v>3.12</v>
          </cell>
          <cell r="CK22">
            <v>3.35</v>
          </cell>
          <cell r="CL22">
            <v>3.61</v>
          </cell>
          <cell r="CM22">
            <v>3.87</v>
          </cell>
          <cell r="CN22">
            <v>4.17</v>
          </cell>
          <cell r="CO22">
            <v>4.4800000000000004</v>
          </cell>
          <cell r="CP22">
            <v>4.91</v>
          </cell>
          <cell r="CQ22">
            <v>5.39</v>
          </cell>
        </row>
        <row r="23">
          <cell r="B23">
            <v>39</v>
          </cell>
          <cell r="C23" t="str">
            <v>Особо-вредные (24%)</v>
          </cell>
          <cell r="D23">
            <v>2</v>
          </cell>
          <cell r="E23">
            <v>1.5</v>
          </cell>
          <cell r="G23">
            <v>1.05</v>
          </cell>
          <cell r="H23">
            <v>1.24</v>
          </cell>
          <cell r="I23">
            <v>1.302</v>
          </cell>
          <cell r="J23">
            <v>100.2</v>
          </cell>
          <cell r="K23">
            <v>4</v>
          </cell>
          <cell r="L23">
            <v>81.489999999999995</v>
          </cell>
          <cell r="M23">
            <v>87.2</v>
          </cell>
          <cell r="N23">
            <v>100.24</v>
          </cell>
          <cell r="O23">
            <v>111.64</v>
          </cell>
          <cell r="P23">
            <v>123.87</v>
          </cell>
          <cell r="Q23">
            <v>136.09</v>
          </cell>
          <cell r="R23">
            <v>149.94999999999999</v>
          </cell>
          <cell r="S23">
            <v>165.43</v>
          </cell>
          <cell r="T23">
            <v>177.65</v>
          </cell>
          <cell r="U23">
            <v>190.69</v>
          </cell>
          <cell r="V23">
            <v>204.54</v>
          </cell>
          <cell r="W23">
            <v>220.03</v>
          </cell>
          <cell r="X23">
            <v>237.14</v>
          </cell>
          <cell r="Y23">
            <v>254.25</v>
          </cell>
          <cell r="Z23">
            <v>273</v>
          </cell>
          <cell r="AA23">
            <v>294.19</v>
          </cell>
          <cell r="AB23">
            <v>315.37</v>
          </cell>
          <cell r="AC23">
            <v>339.82</v>
          </cell>
          <cell r="AD23">
            <v>365.08</v>
          </cell>
          <cell r="AE23">
            <v>400.13</v>
          </cell>
          <cell r="AF23">
            <v>439.24</v>
          </cell>
          <cell r="AG23">
            <v>8165.4930000000004</v>
          </cell>
          <cell r="AH23">
            <v>8737.077510000001</v>
          </cell>
          <cell r="AI23">
            <v>10043.55639</v>
          </cell>
          <cell r="AJ23">
            <v>11186.725410000001</v>
          </cell>
          <cell r="AK23">
            <v>12411.549360000001</v>
          </cell>
          <cell r="AL23">
            <v>13636.373309999999</v>
          </cell>
          <cell r="AM23">
            <v>15024.507120000002</v>
          </cell>
          <cell r="AN23">
            <v>16575.950789999999</v>
          </cell>
          <cell r="AO23">
            <v>17800.774740000001</v>
          </cell>
          <cell r="AP23">
            <v>19107.25362</v>
          </cell>
          <cell r="AQ23">
            <v>20495.387429999999</v>
          </cell>
          <cell r="AR23">
            <v>22046.831100000003</v>
          </cell>
          <cell r="AS23">
            <v>23761.584630000005</v>
          </cell>
          <cell r="AT23">
            <v>25476.338160000003</v>
          </cell>
          <cell r="AU23">
            <v>27354.401550000002</v>
          </cell>
          <cell r="AV23">
            <v>29477.42973</v>
          </cell>
          <cell r="AW23">
            <v>31600.457910000005</v>
          </cell>
          <cell r="AX23">
            <v>34050.105810000001</v>
          </cell>
          <cell r="AY23">
            <v>36581.408640000009</v>
          </cell>
          <cell r="AZ23">
            <v>40092.570630000002</v>
          </cell>
          <cell r="BA23">
            <v>44012.007269999995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1.6</v>
          </cell>
          <cell r="BX23">
            <v>1.712</v>
          </cell>
          <cell r="BY23">
            <v>1.968</v>
          </cell>
          <cell r="BZ23">
            <v>2.1920000000000002</v>
          </cell>
          <cell r="CA23">
            <v>2.4319999999999999</v>
          </cell>
          <cell r="CB23">
            <v>2.6720000000000002</v>
          </cell>
          <cell r="CC23">
            <v>2.944</v>
          </cell>
          <cell r="CD23">
            <v>3.2480000000000002</v>
          </cell>
          <cell r="CE23">
            <v>3.488</v>
          </cell>
          <cell r="CF23">
            <v>3.7440000000000002</v>
          </cell>
          <cell r="CG23">
            <v>4.016</v>
          </cell>
          <cell r="CH23">
            <v>4.32</v>
          </cell>
          <cell r="CI23">
            <v>4.6559999999999997</v>
          </cell>
          <cell r="CJ23">
            <v>4.992</v>
          </cell>
          <cell r="CK23">
            <v>5.36</v>
          </cell>
          <cell r="CL23">
            <v>5.7759999999999998</v>
          </cell>
          <cell r="CM23">
            <v>6.1920000000000002</v>
          </cell>
          <cell r="CN23">
            <v>6.6719999999999997</v>
          </cell>
          <cell r="CO23">
            <v>7.1680000000000001</v>
          </cell>
          <cell r="CP23">
            <v>7.8559999999999999</v>
          </cell>
          <cell r="CQ23">
            <v>8.6240000000000006</v>
          </cell>
        </row>
        <row r="24">
          <cell r="B24">
            <v>50</v>
          </cell>
          <cell r="C24" t="str">
            <v>Нормальные</v>
          </cell>
          <cell r="D24">
            <v>3</v>
          </cell>
          <cell r="E24">
            <v>1.1000000000000001</v>
          </cell>
          <cell r="G24">
            <v>1</v>
          </cell>
          <cell r="H24">
            <v>1</v>
          </cell>
          <cell r="I24">
            <v>1</v>
          </cell>
          <cell r="J24">
            <v>168</v>
          </cell>
          <cell r="K24">
            <v>7</v>
          </cell>
          <cell r="L24">
            <v>27.38</v>
          </cell>
          <cell r="M24">
            <v>29.29</v>
          </cell>
          <cell r="N24">
            <v>33.67</v>
          </cell>
          <cell r="O24">
            <v>37.5</v>
          </cell>
          <cell r="P24">
            <v>41.61</v>
          </cell>
          <cell r="Q24">
            <v>45.72</v>
          </cell>
          <cell r="R24">
            <v>50.37</v>
          </cell>
          <cell r="S24">
            <v>55.57</v>
          </cell>
          <cell r="T24">
            <v>59.68</v>
          </cell>
          <cell r="U24">
            <v>64.06</v>
          </cell>
          <cell r="V24">
            <v>68.709999999999994</v>
          </cell>
          <cell r="W24">
            <v>73.91</v>
          </cell>
          <cell r="X24">
            <v>79.66</v>
          </cell>
          <cell r="Y24">
            <v>85.41</v>
          </cell>
          <cell r="Z24">
            <v>91.71</v>
          </cell>
          <cell r="AA24">
            <v>98.83</v>
          </cell>
          <cell r="AB24">
            <v>105.94</v>
          </cell>
          <cell r="AC24">
            <v>114.16</v>
          </cell>
          <cell r="AD24">
            <v>122.64</v>
          </cell>
          <cell r="AE24">
            <v>134.41</v>
          </cell>
          <cell r="AF24">
            <v>147.55000000000001</v>
          </cell>
          <cell r="AG24">
            <v>4599.1000000000004</v>
          </cell>
          <cell r="AH24">
            <v>4921.0370000000003</v>
          </cell>
          <cell r="AI24">
            <v>5656.893</v>
          </cell>
          <cell r="AJ24">
            <v>6300.7670000000007</v>
          </cell>
          <cell r="AK24">
            <v>6990.6320000000005</v>
          </cell>
          <cell r="AL24">
            <v>7680.4970000000003</v>
          </cell>
          <cell r="AM24">
            <v>8462.344000000001</v>
          </cell>
          <cell r="AN24">
            <v>9336.1730000000007</v>
          </cell>
          <cell r="AO24">
            <v>10026.038000000002</v>
          </cell>
          <cell r="AP24">
            <v>10761.894</v>
          </cell>
          <cell r="AQ24">
            <v>11543.741</v>
          </cell>
          <cell r="AR24">
            <v>12417.570000000002</v>
          </cell>
          <cell r="AS24">
            <v>13383.381000000001</v>
          </cell>
          <cell r="AT24">
            <v>14349.192000000001</v>
          </cell>
          <cell r="AU24">
            <v>15406.985000000002</v>
          </cell>
          <cell r="AV24">
            <v>16602.751</v>
          </cell>
          <cell r="AW24">
            <v>17798.517000000003</v>
          </cell>
          <cell r="AX24">
            <v>19178.246999999999</v>
          </cell>
          <cell r="AY24">
            <v>20603.968000000004</v>
          </cell>
          <cell r="AZ24">
            <v>22581.581000000002</v>
          </cell>
          <cell r="BA24">
            <v>24789.149000000001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1.6</v>
          </cell>
          <cell r="BX24">
            <v>1.712</v>
          </cell>
          <cell r="BY24">
            <v>1.968</v>
          </cell>
          <cell r="BZ24">
            <v>2.1920000000000002</v>
          </cell>
          <cell r="CA24">
            <v>2.4319999999999999</v>
          </cell>
          <cell r="CB24">
            <v>2.6720000000000002</v>
          </cell>
          <cell r="CC24">
            <v>2.944</v>
          </cell>
          <cell r="CD24">
            <v>3.2480000000000002</v>
          </cell>
          <cell r="CE24">
            <v>3.488</v>
          </cell>
          <cell r="CF24">
            <v>3.7440000000000002</v>
          </cell>
          <cell r="CG24">
            <v>4.016</v>
          </cell>
          <cell r="CH24">
            <v>4.32</v>
          </cell>
          <cell r="CI24">
            <v>4.6559999999999997</v>
          </cell>
          <cell r="CJ24">
            <v>4.992</v>
          </cell>
          <cell r="CK24">
            <v>5.36</v>
          </cell>
          <cell r="CL24">
            <v>5.7759999999999998</v>
          </cell>
          <cell r="CM24">
            <v>6.1920000000000002</v>
          </cell>
          <cell r="CN24">
            <v>6.6719999999999997</v>
          </cell>
          <cell r="CO24">
            <v>7.1680000000000001</v>
          </cell>
          <cell r="CP24">
            <v>7.8559999999999999</v>
          </cell>
          <cell r="CQ24">
            <v>8.6240000000000006</v>
          </cell>
        </row>
        <row r="25">
          <cell r="A25">
            <v>1</v>
          </cell>
          <cell r="B25">
            <v>35</v>
          </cell>
          <cell r="C25" t="str">
            <v>Hормальные</v>
          </cell>
          <cell r="D25">
            <v>4</v>
          </cell>
          <cell r="E25">
            <v>1</v>
          </cell>
          <cell r="G25">
            <v>1</v>
          </cell>
          <cell r="H25">
            <v>1</v>
          </cell>
          <cell r="I25">
            <v>1</v>
          </cell>
          <cell r="J25">
            <v>168</v>
          </cell>
          <cell r="K25">
            <v>7</v>
          </cell>
          <cell r="L25">
            <v>24.89</v>
          </cell>
          <cell r="M25">
            <v>26.63</v>
          </cell>
          <cell r="N25">
            <v>28.62</v>
          </cell>
          <cell r="O25">
            <v>30.86</v>
          </cell>
          <cell r="P25">
            <v>33.1</v>
          </cell>
          <cell r="Q25">
            <v>35.590000000000003</v>
          </cell>
          <cell r="R25">
            <v>38.33</v>
          </cell>
          <cell r="S25">
            <v>41.31</v>
          </cell>
          <cell r="T25">
            <v>44.3</v>
          </cell>
          <cell r="U25">
            <v>47.53</v>
          </cell>
          <cell r="V25">
            <v>51.02</v>
          </cell>
          <cell r="W25">
            <v>54.75</v>
          </cell>
          <cell r="X25">
            <v>58.98</v>
          </cell>
          <cell r="Y25">
            <v>63.46</v>
          </cell>
          <cell r="Z25">
            <v>68.19</v>
          </cell>
          <cell r="AA25">
            <v>73.42</v>
          </cell>
          <cell r="AB25">
            <v>78.89</v>
          </cell>
          <cell r="AC25">
            <v>84.86</v>
          </cell>
          <cell r="AD25">
            <v>91.33</v>
          </cell>
          <cell r="AE25">
            <v>98.05</v>
          </cell>
          <cell r="AF25">
            <v>105.52</v>
          </cell>
          <cell r="AG25">
            <v>4181</v>
          </cell>
          <cell r="AH25">
            <v>4473.67</v>
          </cell>
          <cell r="AI25">
            <v>4808.1499999999996</v>
          </cell>
          <cell r="AJ25">
            <v>5184.4399999999996</v>
          </cell>
          <cell r="AK25">
            <v>5560.7300000000005</v>
          </cell>
          <cell r="AL25">
            <v>5978.83</v>
          </cell>
          <cell r="AM25">
            <v>6438.74</v>
          </cell>
          <cell r="AN25">
            <v>6940.46</v>
          </cell>
          <cell r="AO25">
            <v>7442.18</v>
          </cell>
          <cell r="AP25">
            <v>7985.71</v>
          </cell>
          <cell r="AQ25">
            <v>8571.0499999999993</v>
          </cell>
          <cell r="AR25">
            <v>9198.2000000000007</v>
          </cell>
          <cell r="AS25">
            <v>9908.9700000000012</v>
          </cell>
          <cell r="AT25">
            <v>10661.55</v>
          </cell>
          <cell r="AU25">
            <v>11455.94</v>
          </cell>
          <cell r="AV25">
            <v>12333.95</v>
          </cell>
          <cell r="AW25">
            <v>13253.77</v>
          </cell>
          <cell r="AX25">
            <v>14257.210000000001</v>
          </cell>
          <cell r="AY25">
            <v>15344.27</v>
          </cell>
          <cell r="AZ25">
            <v>16473.14</v>
          </cell>
          <cell r="BA25">
            <v>17727.440000000002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1.6</v>
          </cell>
          <cell r="BX25">
            <v>1.712</v>
          </cell>
          <cell r="BY25">
            <v>1.968</v>
          </cell>
          <cell r="BZ25">
            <v>2.1920000000000002</v>
          </cell>
          <cell r="CA25">
            <v>2.4319999999999999</v>
          </cell>
          <cell r="CB25">
            <v>2.6720000000000002</v>
          </cell>
          <cell r="CC25">
            <v>2.944</v>
          </cell>
          <cell r="CD25">
            <v>3.2480000000000002</v>
          </cell>
          <cell r="CE25">
            <v>3.488</v>
          </cell>
          <cell r="CF25">
            <v>3.7440000000000002</v>
          </cell>
          <cell r="CG25">
            <v>4.016</v>
          </cell>
          <cell r="CH25">
            <v>4.32</v>
          </cell>
          <cell r="CI25">
            <v>4.6559999999999997</v>
          </cell>
          <cell r="CJ25">
            <v>4.992</v>
          </cell>
          <cell r="CK25">
            <v>5.36</v>
          </cell>
          <cell r="CL25">
            <v>5.7759999999999998</v>
          </cell>
          <cell r="CM25">
            <v>6.1920000000000002</v>
          </cell>
          <cell r="CN25">
            <v>6.6719999999999997</v>
          </cell>
          <cell r="CO25">
            <v>7.1680000000000001</v>
          </cell>
          <cell r="CP25">
            <v>7.8559999999999999</v>
          </cell>
          <cell r="CQ25">
            <v>8.6240000000000006</v>
          </cell>
        </row>
        <row r="26">
          <cell r="A26">
            <v>1</v>
          </cell>
          <cell r="B26">
            <v>36</v>
          </cell>
          <cell r="C26" t="str">
            <v>Вредные (8%)</v>
          </cell>
          <cell r="D26">
            <v>4</v>
          </cell>
          <cell r="E26">
            <v>1</v>
          </cell>
          <cell r="G26">
            <v>1</v>
          </cell>
          <cell r="H26">
            <v>1.08</v>
          </cell>
          <cell r="I26">
            <v>1.08</v>
          </cell>
          <cell r="J26">
            <v>168</v>
          </cell>
          <cell r="K26">
            <v>7</v>
          </cell>
          <cell r="L26">
            <v>26.88</v>
          </cell>
          <cell r="M26">
            <v>28.76</v>
          </cell>
          <cell r="N26">
            <v>30.91</v>
          </cell>
          <cell r="O26">
            <v>33.33</v>
          </cell>
          <cell r="P26">
            <v>35.75</v>
          </cell>
          <cell r="Q26">
            <v>38.44</v>
          </cell>
          <cell r="R26">
            <v>41.39</v>
          </cell>
          <cell r="S26">
            <v>44.62</v>
          </cell>
          <cell r="T26">
            <v>47.84</v>
          </cell>
          <cell r="U26">
            <v>51.34</v>
          </cell>
          <cell r="V26">
            <v>55.1</v>
          </cell>
          <cell r="W26">
            <v>59.13</v>
          </cell>
          <cell r="X26">
            <v>63.7</v>
          </cell>
          <cell r="Y26">
            <v>68.540000000000006</v>
          </cell>
          <cell r="Z26">
            <v>73.650000000000006</v>
          </cell>
          <cell r="AA26">
            <v>79.290000000000006</v>
          </cell>
          <cell r="AB26">
            <v>85.2</v>
          </cell>
          <cell r="AC26">
            <v>91.65</v>
          </cell>
          <cell r="AD26">
            <v>98.64</v>
          </cell>
          <cell r="AE26">
            <v>105.9</v>
          </cell>
          <cell r="AF26">
            <v>113.96</v>
          </cell>
          <cell r="AG26">
            <v>4515.4800000000005</v>
          </cell>
          <cell r="AH26">
            <v>4831.5636000000004</v>
          </cell>
          <cell r="AI26">
            <v>5192.8019999999997</v>
          </cell>
          <cell r="AJ26">
            <v>5599.1952000000001</v>
          </cell>
          <cell r="AK26">
            <v>6005.5884000000005</v>
          </cell>
          <cell r="AL26">
            <v>6457.1364000000003</v>
          </cell>
          <cell r="AM26">
            <v>6953.8392000000003</v>
          </cell>
          <cell r="AN26">
            <v>7495.6968000000006</v>
          </cell>
          <cell r="AO26">
            <v>8037.5544000000009</v>
          </cell>
          <cell r="AP26">
            <v>8624.5668000000005</v>
          </cell>
          <cell r="AQ26">
            <v>9256.7340000000004</v>
          </cell>
          <cell r="AR26">
            <v>9934.0560000000023</v>
          </cell>
          <cell r="AS26">
            <v>10701.687600000001</v>
          </cell>
          <cell r="AT26">
            <v>11514.474</v>
          </cell>
          <cell r="AU26">
            <v>12372.415200000001</v>
          </cell>
          <cell r="AV26">
            <v>13320.666000000001</v>
          </cell>
          <cell r="AW26">
            <v>14314.071600000001</v>
          </cell>
          <cell r="AX26">
            <v>15397.786800000002</v>
          </cell>
          <cell r="AY26">
            <v>16571.811600000001</v>
          </cell>
          <cell r="AZ26">
            <v>17790.9912</v>
          </cell>
          <cell r="BA26">
            <v>19145.635200000004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1</v>
          </cell>
          <cell r="BX26">
            <v>1.07</v>
          </cell>
          <cell r="BY26">
            <v>1.23</v>
          </cell>
          <cell r="BZ26">
            <v>1.37</v>
          </cell>
          <cell r="CA26">
            <v>1.52</v>
          </cell>
          <cell r="CB26">
            <v>1.67</v>
          </cell>
          <cell r="CC26">
            <v>1.84</v>
          </cell>
          <cell r="CD26">
            <v>2.0299999999999998</v>
          </cell>
          <cell r="CE26">
            <v>2.1800000000000002</v>
          </cell>
          <cell r="CF26">
            <v>2.34</v>
          </cell>
          <cell r="CG26">
            <v>2.5099999999999998</v>
          </cell>
          <cell r="CH26">
            <v>2.7</v>
          </cell>
          <cell r="CI26">
            <v>2.91</v>
          </cell>
          <cell r="CJ26">
            <v>3.12</v>
          </cell>
          <cell r="CK26">
            <v>3.35</v>
          </cell>
          <cell r="CL26">
            <v>3.61</v>
          </cell>
          <cell r="CM26">
            <v>3.87</v>
          </cell>
          <cell r="CN26">
            <v>4.17</v>
          </cell>
          <cell r="CO26">
            <v>4.4800000000000004</v>
          </cell>
          <cell r="CP26">
            <v>4.91</v>
          </cell>
          <cell r="CQ26">
            <v>5.39</v>
          </cell>
        </row>
        <row r="27">
          <cell r="A27">
            <v>1</v>
          </cell>
          <cell r="B27">
            <v>37</v>
          </cell>
          <cell r="C27" t="str">
            <v>Вредные (12%)</v>
          </cell>
          <cell r="D27">
            <v>4</v>
          </cell>
          <cell r="E27">
            <v>1</v>
          </cell>
          <cell r="G27">
            <v>1</v>
          </cell>
          <cell r="H27">
            <v>1.1200000000000001</v>
          </cell>
          <cell r="I27">
            <v>1.1200000000000001</v>
          </cell>
          <cell r="J27">
            <v>168</v>
          </cell>
          <cell r="K27">
            <v>7</v>
          </cell>
          <cell r="L27">
            <v>27.87</v>
          </cell>
          <cell r="M27">
            <v>29.82</v>
          </cell>
          <cell r="N27">
            <v>32.049999999999997</v>
          </cell>
          <cell r="O27">
            <v>34.56</v>
          </cell>
          <cell r="P27">
            <v>37.07</v>
          </cell>
          <cell r="Q27">
            <v>39.86</v>
          </cell>
          <cell r="R27">
            <v>42.92</v>
          </cell>
          <cell r="S27">
            <v>46.27</v>
          </cell>
          <cell r="T27">
            <v>49.61</v>
          </cell>
          <cell r="U27">
            <v>53.24</v>
          </cell>
          <cell r="V27">
            <v>57.14</v>
          </cell>
          <cell r="W27">
            <v>61.32</v>
          </cell>
          <cell r="X27">
            <v>66.06</v>
          </cell>
          <cell r="Y27">
            <v>71.08</v>
          </cell>
          <cell r="Z27">
            <v>76.37</v>
          </cell>
          <cell r="AA27">
            <v>82.23</v>
          </cell>
          <cell r="AB27">
            <v>88.36</v>
          </cell>
          <cell r="AC27">
            <v>95.05</v>
          </cell>
          <cell r="AD27">
            <v>102.3</v>
          </cell>
          <cell r="AE27">
            <v>109.82</v>
          </cell>
          <cell r="AF27">
            <v>118.18</v>
          </cell>
          <cell r="AG27">
            <v>4682.72</v>
          </cell>
          <cell r="AH27">
            <v>5010.5104000000001</v>
          </cell>
          <cell r="AI27">
            <v>5385.1279999999997</v>
          </cell>
          <cell r="AJ27">
            <v>5806.5727999999999</v>
          </cell>
          <cell r="AK27">
            <v>6228.017600000001</v>
          </cell>
          <cell r="AL27">
            <v>6696.289600000001</v>
          </cell>
          <cell r="AM27">
            <v>7211.3888000000006</v>
          </cell>
          <cell r="AN27">
            <v>7773.3152000000009</v>
          </cell>
          <cell r="AO27">
            <v>8335.2416000000012</v>
          </cell>
          <cell r="AP27">
            <v>8943.9952000000012</v>
          </cell>
          <cell r="AQ27">
            <v>9599.5760000000009</v>
          </cell>
          <cell r="AR27">
            <v>10301.984000000002</v>
          </cell>
          <cell r="AS27">
            <v>11098.046400000003</v>
          </cell>
          <cell r="AT27">
            <v>11940.936</v>
          </cell>
          <cell r="AU27">
            <v>12830.652800000002</v>
          </cell>
          <cell r="AV27">
            <v>13814.024000000001</v>
          </cell>
          <cell r="AW27">
            <v>14844.222400000002</v>
          </cell>
          <cell r="AX27">
            <v>15968.075200000003</v>
          </cell>
          <cell r="AY27">
            <v>17185.582400000003</v>
          </cell>
          <cell r="AZ27">
            <v>18449.916800000003</v>
          </cell>
          <cell r="BA27">
            <v>19854.732800000005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1.2</v>
          </cell>
          <cell r="BX27">
            <v>1.284</v>
          </cell>
          <cell r="BY27">
            <v>1.476</v>
          </cell>
          <cell r="BZ27">
            <v>1.6439999999999999</v>
          </cell>
          <cell r="CA27">
            <v>1.8240000000000001</v>
          </cell>
          <cell r="CB27">
            <v>2.004</v>
          </cell>
          <cell r="CC27">
            <v>2.2080000000000002</v>
          </cell>
          <cell r="CD27">
            <v>2.4359999999999999</v>
          </cell>
          <cell r="CE27">
            <v>2.6160000000000001</v>
          </cell>
          <cell r="CF27">
            <v>2.8079999999999998</v>
          </cell>
          <cell r="CG27">
            <v>3.012</v>
          </cell>
          <cell r="CH27">
            <v>3.24</v>
          </cell>
          <cell r="CI27">
            <v>3.492</v>
          </cell>
          <cell r="CJ27">
            <v>3.7440000000000002</v>
          </cell>
          <cell r="CK27">
            <v>4.0199999999999996</v>
          </cell>
          <cell r="CL27">
            <v>4.3319999999999999</v>
          </cell>
          <cell r="CM27">
            <v>4.6440000000000001</v>
          </cell>
          <cell r="CN27">
            <v>5.0039999999999996</v>
          </cell>
          <cell r="CO27">
            <v>5.3760000000000003</v>
          </cell>
          <cell r="CP27">
            <v>5.8920000000000003</v>
          </cell>
          <cell r="CQ27">
            <v>6.468</v>
          </cell>
        </row>
      </sheetData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Технический"/>
      <sheetName val="Добыча нефти4"/>
      <sheetName val="TARIF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2"/>
      <sheetName val="тариф предл 1 (3)"/>
      <sheetName val="тариф 2002"/>
      <sheetName val="Лист1"/>
      <sheetName val="тариф 2002-1"/>
      <sheetName val="тариф 2000"/>
      <sheetName val="тариф Химпром 2001"/>
      <sheetName val="тариф Химпром"/>
      <sheetName val="тарифный кт"/>
      <sheetName val="тариф базовый"/>
      <sheetName val="тариф предл 1"/>
      <sheetName val="TAR_KT"/>
      <sheetName val="Assumptions"/>
      <sheetName val="Форма2"/>
      <sheetName val="Форма1"/>
      <sheetName val="L-1"/>
      <sheetName val="Сомн_треб общие"/>
      <sheetName val="группа"/>
      <sheetName val="Дата и месяц"/>
    </sheetNames>
    <sheetDataSet>
      <sheetData sheetId="0">
        <row r="1">
          <cell r="A1" t="str">
            <v>NPG</v>
          </cell>
          <cell r="B1" t="str">
            <v>CHUT</v>
          </cell>
          <cell r="C1" t="str">
            <v>NAIM</v>
          </cell>
          <cell r="D1" t="str">
            <v>RAZDEL</v>
          </cell>
          <cell r="E1" t="str">
            <v>K_OTR</v>
          </cell>
          <cell r="F1" t="str">
            <v>K_NOTR</v>
          </cell>
          <cell r="G1" t="str">
            <v>K_UP</v>
          </cell>
          <cell r="H1">
            <v>4181</v>
          </cell>
          <cell r="I1" t="str">
            <v>KUV</v>
          </cell>
          <cell r="J1" t="str">
            <v>NVR</v>
          </cell>
          <cell r="K1" t="str">
            <v>PRD</v>
          </cell>
          <cell r="L1" t="str">
            <v>R1</v>
          </cell>
          <cell r="M1" t="str">
            <v>R2</v>
          </cell>
          <cell r="N1" t="str">
            <v>R3</v>
          </cell>
          <cell r="O1" t="str">
            <v>R4</v>
          </cell>
          <cell r="P1" t="str">
            <v>R5</v>
          </cell>
          <cell r="Q1" t="str">
            <v>R6</v>
          </cell>
          <cell r="R1" t="str">
            <v>R7</v>
          </cell>
          <cell r="S1" t="str">
            <v>R8</v>
          </cell>
          <cell r="T1" t="str">
            <v>R9</v>
          </cell>
          <cell r="U1" t="str">
            <v>R10</v>
          </cell>
          <cell r="V1" t="str">
            <v>R11</v>
          </cell>
          <cell r="W1" t="str">
            <v>R12</v>
          </cell>
          <cell r="X1" t="str">
            <v>R13</v>
          </cell>
          <cell r="Y1" t="str">
            <v>R14</v>
          </cell>
          <cell r="Z1" t="str">
            <v>R15</v>
          </cell>
          <cell r="AA1" t="str">
            <v>R16</v>
          </cell>
          <cell r="AB1" t="str">
            <v>R17</v>
          </cell>
          <cell r="AC1" t="str">
            <v>R18</v>
          </cell>
          <cell r="AD1" t="str">
            <v>R19</v>
          </cell>
          <cell r="AE1" t="str">
            <v>R20</v>
          </cell>
          <cell r="AF1" t="str">
            <v>R21</v>
          </cell>
          <cell r="AG1" t="str">
            <v>OKL1</v>
          </cell>
          <cell r="AH1" t="str">
            <v>OKL2</v>
          </cell>
          <cell r="AI1" t="str">
            <v>OKL3</v>
          </cell>
          <cell r="AJ1" t="str">
            <v>OKL4</v>
          </cell>
          <cell r="AK1" t="str">
            <v>OKL5</v>
          </cell>
          <cell r="AL1" t="str">
            <v>OKL6</v>
          </cell>
          <cell r="AM1" t="str">
            <v>OKL7</v>
          </cell>
          <cell r="AN1" t="str">
            <v>OKL8</v>
          </cell>
          <cell r="AO1" t="str">
            <v>OKL9</v>
          </cell>
          <cell r="AP1" t="str">
            <v>OKL10</v>
          </cell>
          <cell r="AQ1" t="str">
            <v>OKL11</v>
          </cell>
          <cell r="AR1" t="str">
            <v>OKL12</v>
          </cell>
          <cell r="AS1" t="str">
            <v>OKL13</v>
          </cell>
          <cell r="AT1" t="str">
            <v>OKL14</v>
          </cell>
          <cell r="AU1" t="str">
            <v>OKL15</v>
          </cell>
          <cell r="AV1" t="str">
            <v>OKL16</v>
          </cell>
          <cell r="AW1" t="str">
            <v>OKL17</v>
          </cell>
          <cell r="AX1" t="str">
            <v>OKL18</v>
          </cell>
          <cell r="AY1" t="str">
            <v>OKL19</v>
          </cell>
          <cell r="AZ1" t="str">
            <v>OKL20</v>
          </cell>
          <cell r="BA1" t="str">
            <v>OKL21</v>
          </cell>
          <cell r="BB1" t="str">
            <v>NOKL1</v>
          </cell>
          <cell r="BC1" t="str">
            <v>NOKL2</v>
          </cell>
          <cell r="BD1" t="str">
            <v>NOKL3</v>
          </cell>
          <cell r="BE1" t="str">
            <v>NOKL4</v>
          </cell>
          <cell r="BF1" t="str">
            <v>NOKL5</v>
          </cell>
          <cell r="BG1" t="str">
            <v>NOKL6</v>
          </cell>
          <cell r="BH1" t="str">
            <v>NOKL7</v>
          </cell>
          <cell r="BI1" t="str">
            <v>NOKL8</v>
          </cell>
          <cell r="BJ1" t="str">
            <v>NOKL9</v>
          </cell>
          <cell r="BK1" t="str">
            <v>NOKL10</v>
          </cell>
          <cell r="BL1" t="str">
            <v>NOKL11</v>
          </cell>
          <cell r="BM1" t="str">
            <v>NOKL12</v>
          </cell>
          <cell r="BN1" t="str">
            <v>NOKL13</v>
          </cell>
          <cell r="BO1" t="str">
            <v>NOKL14</v>
          </cell>
          <cell r="BP1" t="str">
            <v>NOKL15</v>
          </cell>
          <cell r="BQ1" t="str">
            <v>NOKL16</v>
          </cell>
          <cell r="BR1" t="str">
            <v>NOKL17</v>
          </cell>
          <cell r="BS1" t="str">
            <v>NOKL18</v>
          </cell>
          <cell r="BT1" t="str">
            <v>NOKL19</v>
          </cell>
          <cell r="BU1" t="str">
            <v>NOKL20</v>
          </cell>
          <cell r="BV1" t="str">
            <v>NOKL21</v>
          </cell>
          <cell r="BW1" t="str">
            <v>KK1</v>
          </cell>
          <cell r="BX1" t="str">
            <v>KK2</v>
          </cell>
          <cell r="BY1" t="str">
            <v>KK3</v>
          </cell>
          <cell r="BZ1" t="str">
            <v>KK4</v>
          </cell>
          <cell r="CA1" t="str">
            <v>KK5</v>
          </cell>
          <cell r="CB1" t="str">
            <v>KK6</v>
          </cell>
          <cell r="CC1" t="str">
            <v>KK7</v>
          </cell>
          <cell r="CD1" t="str">
            <v>KK8</v>
          </cell>
          <cell r="CE1" t="str">
            <v>KK9</v>
          </cell>
          <cell r="CF1" t="str">
            <v>KK10</v>
          </cell>
          <cell r="CG1" t="str">
            <v>KK11</v>
          </cell>
          <cell r="CH1" t="str">
            <v>KK12</v>
          </cell>
          <cell r="CI1" t="str">
            <v>KK13</v>
          </cell>
          <cell r="CJ1" t="str">
            <v>KK14</v>
          </cell>
          <cell r="CK1" t="str">
            <v>KK15</v>
          </cell>
          <cell r="CL1" t="str">
            <v>KK16</v>
          </cell>
          <cell r="CM1" t="str">
            <v>KK17</v>
          </cell>
          <cell r="CN1" t="str">
            <v>KK18</v>
          </cell>
          <cell r="CO1" t="str">
            <v>KK19</v>
          </cell>
          <cell r="CP1" t="str">
            <v>KK20</v>
          </cell>
          <cell r="CQ1" t="str">
            <v>KK21</v>
          </cell>
        </row>
        <row r="2">
          <cell r="A2" t="str">
            <v>NPG</v>
          </cell>
          <cell r="B2" t="str">
            <v>CHUT</v>
          </cell>
          <cell r="C2" t="str">
            <v>NAIM</v>
          </cell>
          <cell r="D2" t="str">
            <v>RAZDEL</v>
          </cell>
          <cell r="E2" t="str">
            <v>K_OTR</v>
          </cell>
          <cell r="F2" t="str">
            <v>K_NOTR</v>
          </cell>
          <cell r="G2" t="str">
            <v>K_UP</v>
          </cell>
          <cell r="H2" t="str">
            <v>K_VR</v>
          </cell>
          <cell r="I2" t="str">
            <v>KUV</v>
          </cell>
          <cell r="J2" t="str">
            <v>NVR</v>
          </cell>
          <cell r="K2" t="str">
            <v>PRD</v>
          </cell>
          <cell r="L2" t="str">
            <v>R1</v>
          </cell>
          <cell r="M2" t="str">
            <v>R2</v>
          </cell>
          <cell r="N2" t="str">
            <v>R3</v>
          </cell>
          <cell r="O2" t="str">
            <v>R4</v>
          </cell>
          <cell r="P2" t="str">
            <v>R5</v>
          </cell>
          <cell r="Q2" t="str">
            <v>R6</v>
          </cell>
          <cell r="R2" t="str">
            <v>R7</v>
          </cell>
          <cell r="S2" t="str">
            <v>R8</v>
          </cell>
          <cell r="T2" t="str">
            <v>R9</v>
          </cell>
          <cell r="U2" t="str">
            <v>R10</v>
          </cell>
          <cell r="V2" t="str">
            <v>R11</v>
          </cell>
          <cell r="W2" t="str">
            <v>R12</v>
          </cell>
          <cell r="X2" t="str">
            <v>R13</v>
          </cell>
          <cell r="Y2" t="str">
            <v>R14</v>
          </cell>
          <cell r="Z2" t="str">
            <v>R15</v>
          </cell>
          <cell r="AA2" t="str">
            <v>R16</v>
          </cell>
          <cell r="AB2" t="str">
            <v>R17</v>
          </cell>
          <cell r="AC2" t="str">
            <v>R18</v>
          </cell>
          <cell r="AD2" t="str">
            <v>R19</v>
          </cell>
          <cell r="AE2" t="str">
            <v>R20</v>
          </cell>
          <cell r="AF2" t="str">
            <v>R21</v>
          </cell>
          <cell r="AG2" t="str">
            <v>OKL1</v>
          </cell>
          <cell r="AH2" t="str">
            <v>OKL2</v>
          </cell>
          <cell r="AI2" t="str">
            <v>OKL3</v>
          </cell>
          <cell r="AJ2" t="str">
            <v>OKL4</v>
          </cell>
          <cell r="AK2" t="str">
            <v>OKL5</v>
          </cell>
          <cell r="AL2" t="str">
            <v>OKL6</v>
          </cell>
          <cell r="AM2" t="str">
            <v>OKL7</v>
          </cell>
          <cell r="AN2" t="str">
            <v>OKL8</v>
          </cell>
          <cell r="AO2" t="str">
            <v>OKL9</v>
          </cell>
          <cell r="AP2" t="str">
            <v>OKL10</v>
          </cell>
          <cell r="AQ2" t="str">
            <v>OKL11</v>
          </cell>
          <cell r="AR2" t="str">
            <v>OKL12</v>
          </cell>
          <cell r="AS2" t="str">
            <v>OKL13</v>
          </cell>
          <cell r="AT2" t="str">
            <v>OKL14</v>
          </cell>
          <cell r="AU2" t="str">
            <v>OKL15</v>
          </cell>
          <cell r="AV2" t="str">
            <v>OKL16</v>
          </cell>
          <cell r="AW2" t="str">
            <v>OKL17</v>
          </cell>
          <cell r="AX2" t="str">
            <v>OKL18</v>
          </cell>
          <cell r="AY2" t="str">
            <v>OKL19</v>
          </cell>
          <cell r="AZ2" t="str">
            <v>OKL20</v>
          </cell>
          <cell r="BA2" t="str">
            <v>OKL21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1.6</v>
          </cell>
          <cell r="BX2">
            <v>1.712</v>
          </cell>
          <cell r="BY2">
            <v>1.968</v>
          </cell>
          <cell r="BZ2">
            <v>2.1920000000000002</v>
          </cell>
          <cell r="CA2">
            <v>2.4319999999999999</v>
          </cell>
          <cell r="CB2">
            <v>2.6720000000000002</v>
          </cell>
          <cell r="CC2">
            <v>2.944</v>
          </cell>
          <cell r="CD2">
            <v>3.2480000000000002</v>
          </cell>
          <cell r="CE2">
            <v>3.488</v>
          </cell>
          <cell r="CF2">
            <v>3.7440000000000002</v>
          </cell>
          <cell r="CG2">
            <v>4.016</v>
          </cell>
          <cell r="CH2">
            <v>4.32</v>
          </cell>
          <cell r="CI2">
            <v>4.6559999999999997</v>
          </cell>
          <cell r="CJ2">
            <v>4.992</v>
          </cell>
          <cell r="CK2">
            <v>5.36</v>
          </cell>
          <cell r="CL2">
            <v>5.7759999999999998</v>
          </cell>
          <cell r="CM2">
            <v>6.1920000000000002</v>
          </cell>
          <cell r="CN2">
            <v>6.6719999999999997</v>
          </cell>
          <cell r="CO2">
            <v>7.1680000000000001</v>
          </cell>
          <cell r="CP2">
            <v>7.8559999999999999</v>
          </cell>
          <cell r="CQ2">
            <v>8.6240000000000006</v>
          </cell>
        </row>
        <row r="3">
          <cell r="B3">
            <v>30</v>
          </cell>
          <cell r="C3" t="str">
            <v>Hормальные</v>
          </cell>
          <cell r="D3">
            <v>1</v>
          </cell>
          <cell r="E3">
            <v>1.5</v>
          </cell>
          <cell r="G3">
            <v>1</v>
          </cell>
          <cell r="H3">
            <v>1</v>
          </cell>
          <cell r="I3">
            <v>1</v>
          </cell>
          <cell r="J3">
            <v>168</v>
          </cell>
          <cell r="K3">
            <v>7</v>
          </cell>
          <cell r="L3">
            <v>37.33</v>
          </cell>
          <cell r="M3">
            <v>39.94</v>
          </cell>
          <cell r="N3">
            <v>45.92</v>
          </cell>
          <cell r="O3">
            <v>51.14</v>
          </cell>
          <cell r="P3">
            <v>56.74</v>
          </cell>
          <cell r="Q3">
            <v>62.34</v>
          </cell>
          <cell r="R3">
            <v>68.69</v>
          </cell>
          <cell r="S3">
            <v>75.78</v>
          </cell>
          <cell r="T3">
            <v>81.38</v>
          </cell>
          <cell r="U3">
            <v>87.35</v>
          </cell>
          <cell r="V3">
            <v>93.7</v>
          </cell>
          <cell r="W3">
            <v>100.79</v>
          </cell>
          <cell r="X3">
            <v>108.63</v>
          </cell>
          <cell r="Y3">
            <v>116.47</v>
          </cell>
          <cell r="Z3">
            <v>125.06</v>
          </cell>
          <cell r="AA3">
            <v>134.76</v>
          </cell>
          <cell r="AB3">
            <v>144.47</v>
          </cell>
          <cell r="AC3">
            <v>155.66999999999999</v>
          </cell>
          <cell r="AD3">
            <v>167.24</v>
          </cell>
          <cell r="AE3">
            <v>183.29</v>
          </cell>
          <cell r="AF3">
            <v>201.21</v>
          </cell>
          <cell r="AG3">
            <v>6271.5</v>
          </cell>
          <cell r="AH3">
            <v>6710.5050000000001</v>
          </cell>
          <cell r="AI3">
            <v>7713.9449999999997</v>
          </cell>
          <cell r="AJ3">
            <v>8591.9549999999999</v>
          </cell>
          <cell r="AK3">
            <v>9532.68</v>
          </cell>
          <cell r="AL3">
            <v>10473.404999999999</v>
          </cell>
          <cell r="AM3">
            <v>11539.560000000001</v>
          </cell>
          <cell r="AN3">
            <v>12731.144999999999</v>
          </cell>
          <cell r="AO3">
            <v>13671.87</v>
          </cell>
          <cell r="AP3">
            <v>14675.31</v>
          </cell>
          <cell r="AQ3">
            <v>15741.464999999998</v>
          </cell>
          <cell r="AR3">
            <v>16933.050000000003</v>
          </cell>
          <cell r="AS3">
            <v>18250.065000000002</v>
          </cell>
          <cell r="AT3">
            <v>19567.080000000002</v>
          </cell>
          <cell r="AU3">
            <v>21009.525000000001</v>
          </cell>
          <cell r="AV3">
            <v>22640.114999999998</v>
          </cell>
          <cell r="AW3">
            <v>24270.705000000002</v>
          </cell>
          <cell r="AX3">
            <v>26152.154999999999</v>
          </cell>
          <cell r="AY3">
            <v>28096.320000000003</v>
          </cell>
          <cell r="AZ3">
            <v>30793.065000000002</v>
          </cell>
          <cell r="BA3">
            <v>33803.384999999995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1.6</v>
          </cell>
          <cell r="BX3">
            <v>1.712</v>
          </cell>
          <cell r="BY3">
            <v>1.968</v>
          </cell>
          <cell r="BZ3">
            <v>2.1920000000000002</v>
          </cell>
          <cell r="CA3">
            <v>2.4319999999999999</v>
          </cell>
          <cell r="CB3">
            <v>2.6720000000000002</v>
          </cell>
          <cell r="CC3">
            <v>2.944</v>
          </cell>
          <cell r="CD3">
            <v>3.2480000000000002</v>
          </cell>
          <cell r="CE3">
            <v>3.488</v>
          </cell>
          <cell r="CF3">
            <v>3.7440000000000002</v>
          </cell>
          <cell r="CG3">
            <v>4.016</v>
          </cell>
          <cell r="CH3">
            <v>4.32</v>
          </cell>
          <cell r="CI3">
            <v>4.6559999999999997</v>
          </cell>
          <cell r="CJ3">
            <v>4.992</v>
          </cell>
          <cell r="CK3">
            <v>5.36</v>
          </cell>
          <cell r="CL3">
            <v>5.7759999999999998</v>
          </cell>
          <cell r="CM3">
            <v>6.1920000000000002</v>
          </cell>
          <cell r="CN3">
            <v>6.6719999999999997</v>
          </cell>
          <cell r="CO3">
            <v>7.1680000000000001</v>
          </cell>
          <cell r="CP3">
            <v>7.8559999999999999</v>
          </cell>
          <cell r="CQ3">
            <v>8.6240000000000006</v>
          </cell>
        </row>
        <row r="4">
          <cell r="B4">
            <v>31</v>
          </cell>
          <cell r="C4" t="str">
            <v>Вредные (4%)</v>
          </cell>
          <cell r="D4">
            <v>1</v>
          </cell>
          <cell r="E4">
            <v>1.5</v>
          </cell>
          <cell r="G4">
            <v>1</v>
          </cell>
          <cell r="H4">
            <v>1.04</v>
          </cell>
          <cell r="I4">
            <v>1.04</v>
          </cell>
          <cell r="J4">
            <v>168</v>
          </cell>
          <cell r="K4">
            <v>7</v>
          </cell>
          <cell r="L4">
            <v>38.82</v>
          </cell>
          <cell r="M4">
            <v>41.54</v>
          </cell>
          <cell r="N4">
            <v>47.75</v>
          </cell>
          <cell r="O4">
            <v>53.19</v>
          </cell>
          <cell r="P4">
            <v>59.01</v>
          </cell>
          <cell r="Q4">
            <v>64.84</v>
          </cell>
          <cell r="R4">
            <v>71.44</v>
          </cell>
          <cell r="S4">
            <v>78.81</v>
          </cell>
          <cell r="T4">
            <v>84.64</v>
          </cell>
          <cell r="U4">
            <v>90.85</v>
          </cell>
          <cell r="V4">
            <v>97.45</v>
          </cell>
          <cell r="W4">
            <v>104.82</v>
          </cell>
          <cell r="X4">
            <v>112.98</v>
          </cell>
          <cell r="Y4">
            <v>121.13</v>
          </cell>
          <cell r="Z4">
            <v>130.06</v>
          </cell>
          <cell r="AA4">
            <v>140.15</v>
          </cell>
          <cell r="AB4">
            <v>150.25</v>
          </cell>
          <cell r="AC4">
            <v>161.88999999999999</v>
          </cell>
          <cell r="AD4">
            <v>173.93</v>
          </cell>
          <cell r="AE4">
            <v>190.62</v>
          </cell>
          <cell r="AF4">
            <v>209.26</v>
          </cell>
          <cell r="AG4">
            <v>6522.3600000000006</v>
          </cell>
          <cell r="AH4">
            <v>6978.9252000000006</v>
          </cell>
          <cell r="AI4">
            <v>8022.5028000000002</v>
          </cell>
          <cell r="AJ4">
            <v>8935.6332000000002</v>
          </cell>
          <cell r="AK4">
            <v>9913.9872000000014</v>
          </cell>
          <cell r="AL4">
            <v>10892.341199999999</v>
          </cell>
          <cell r="AM4">
            <v>12001.142400000002</v>
          </cell>
          <cell r="AN4">
            <v>13240.390799999999</v>
          </cell>
          <cell r="AO4">
            <v>14218.744800000002</v>
          </cell>
          <cell r="AP4">
            <v>15262.322399999999</v>
          </cell>
          <cell r="AQ4">
            <v>16371.123599999999</v>
          </cell>
          <cell r="AR4">
            <v>17610.372000000003</v>
          </cell>
          <cell r="AS4">
            <v>18980.067600000002</v>
          </cell>
          <cell r="AT4">
            <v>20349.763200000001</v>
          </cell>
          <cell r="AU4">
            <v>21849.906000000003</v>
          </cell>
          <cell r="AV4">
            <v>23545.7196</v>
          </cell>
          <cell r="AW4">
            <v>25241.533200000002</v>
          </cell>
          <cell r="AX4">
            <v>27198.2412</v>
          </cell>
          <cell r="AY4">
            <v>29220.172800000004</v>
          </cell>
          <cell r="AZ4">
            <v>32024.787600000003</v>
          </cell>
          <cell r="BA4">
            <v>35155.520399999994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1.6</v>
          </cell>
          <cell r="BX4">
            <v>1.712</v>
          </cell>
          <cell r="BY4">
            <v>1.968</v>
          </cell>
          <cell r="BZ4">
            <v>2.1920000000000002</v>
          </cell>
          <cell r="CA4">
            <v>2.4319999999999999</v>
          </cell>
          <cell r="CB4">
            <v>2.6720000000000002</v>
          </cell>
          <cell r="CC4">
            <v>2.944</v>
          </cell>
          <cell r="CD4">
            <v>3.2480000000000002</v>
          </cell>
          <cell r="CE4">
            <v>3.488</v>
          </cell>
          <cell r="CF4">
            <v>3.7440000000000002</v>
          </cell>
          <cell r="CG4">
            <v>4.016</v>
          </cell>
          <cell r="CH4">
            <v>4.32</v>
          </cell>
          <cell r="CI4">
            <v>4.6559999999999997</v>
          </cell>
          <cell r="CJ4">
            <v>4.992</v>
          </cell>
          <cell r="CK4">
            <v>5.36</v>
          </cell>
          <cell r="CL4">
            <v>5.7759999999999998</v>
          </cell>
          <cell r="CM4">
            <v>6.1920000000000002</v>
          </cell>
          <cell r="CN4">
            <v>6.6719999999999997</v>
          </cell>
          <cell r="CO4">
            <v>7.1680000000000001</v>
          </cell>
          <cell r="CP4">
            <v>7.8559999999999999</v>
          </cell>
          <cell r="CQ4">
            <v>8.6240000000000006</v>
          </cell>
        </row>
        <row r="5">
          <cell r="B5">
            <v>32</v>
          </cell>
          <cell r="C5" t="str">
            <v>Вредные (8%)</v>
          </cell>
          <cell r="D5">
            <v>1</v>
          </cell>
          <cell r="E5">
            <v>1.5</v>
          </cell>
          <cell r="G5">
            <v>1</v>
          </cell>
          <cell r="H5">
            <v>1.08</v>
          </cell>
          <cell r="I5">
            <v>1.08</v>
          </cell>
          <cell r="J5">
            <v>168</v>
          </cell>
          <cell r="K5">
            <v>7</v>
          </cell>
          <cell r="L5">
            <v>40.32</v>
          </cell>
          <cell r="M5">
            <v>43.14</v>
          </cell>
          <cell r="N5">
            <v>49.59</v>
          </cell>
          <cell r="O5">
            <v>55.23</v>
          </cell>
          <cell r="P5">
            <v>61.28</v>
          </cell>
          <cell r="Q5">
            <v>67.33</v>
          </cell>
          <cell r="R5">
            <v>74.180000000000007</v>
          </cell>
          <cell r="S5">
            <v>81.84</v>
          </cell>
          <cell r="T5">
            <v>87.89</v>
          </cell>
          <cell r="U5">
            <v>94.34</v>
          </cell>
          <cell r="V5">
            <v>101.2</v>
          </cell>
          <cell r="W5">
            <v>108.86</v>
          </cell>
          <cell r="X5">
            <v>117.32</v>
          </cell>
          <cell r="Y5">
            <v>125.79</v>
          </cell>
          <cell r="Z5">
            <v>135.06</v>
          </cell>
          <cell r="AA5">
            <v>145.54</v>
          </cell>
          <cell r="AB5">
            <v>156.03</v>
          </cell>
          <cell r="AC5">
            <v>168.12</v>
          </cell>
          <cell r="AD5">
            <v>180.62</v>
          </cell>
          <cell r="AE5">
            <v>197.96</v>
          </cell>
          <cell r="AF5">
            <v>217.31</v>
          </cell>
          <cell r="AG5">
            <v>6773.22</v>
          </cell>
          <cell r="AH5">
            <v>7247.3454000000002</v>
          </cell>
          <cell r="AI5">
            <v>8331.0606000000007</v>
          </cell>
          <cell r="AJ5">
            <v>9279.3114000000005</v>
          </cell>
          <cell r="AK5">
            <v>10295.294400000001</v>
          </cell>
          <cell r="AL5">
            <v>11311.277399999999</v>
          </cell>
          <cell r="AM5">
            <v>12462.724800000002</v>
          </cell>
          <cell r="AN5">
            <v>13749.6366</v>
          </cell>
          <cell r="AO5">
            <v>14765.619600000002</v>
          </cell>
          <cell r="AP5">
            <v>15849.334800000001</v>
          </cell>
          <cell r="AQ5">
            <v>17000.782199999998</v>
          </cell>
          <cell r="AR5">
            <v>18287.694000000003</v>
          </cell>
          <cell r="AS5">
            <v>19710.070200000006</v>
          </cell>
          <cell r="AT5">
            <v>21132.446400000004</v>
          </cell>
          <cell r="AU5">
            <v>22690.287000000004</v>
          </cell>
          <cell r="AV5">
            <v>24451.324199999999</v>
          </cell>
          <cell r="AW5">
            <v>26212.361400000005</v>
          </cell>
          <cell r="AX5">
            <v>28244.327400000002</v>
          </cell>
          <cell r="AY5">
            <v>30344.025600000004</v>
          </cell>
          <cell r="AZ5">
            <v>33256.510200000004</v>
          </cell>
          <cell r="BA5">
            <v>36507.655799999993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1.6</v>
          </cell>
          <cell r="BX5">
            <v>1.712</v>
          </cell>
          <cell r="BY5">
            <v>1.968</v>
          </cell>
          <cell r="BZ5">
            <v>2.1920000000000002</v>
          </cell>
          <cell r="CA5">
            <v>2.4319999999999999</v>
          </cell>
          <cell r="CB5">
            <v>2.6720000000000002</v>
          </cell>
          <cell r="CC5">
            <v>2.944</v>
          </cell>
          <cell r="CD5">
            <v>3.2480000000000002</v>
          </cell>
          <cell r="CE5">
            <v>3.488</v>
          </cell>
          <cell r="CF5">
            <v>3.7440000000000002</v>
          </cell>
          <cell r="CG5">
            <v>4.016</v>
          </cell>
          <cell r="CH5">
            <v>4.32</v>
          </cell>
          <cell r="CI5">
            <v>4.6559999999999997</v>
          </cell>
          <cell r="CJ5">
            <v>4.992</v>
          </cell>
          <cell r="CK5">
            <v>5.36</v>
          </cell>
          <cell r="CL5">
            <v>5.7759999999999998</v>
          </cell>
          <cell r="CM5">
            <v>6.1920000000000002</v>
          </cell>
          <cell r="CN5">
            <v>6.6719999999999997</v>
          </cell>
          <cell r="CO5">
            <v>7.1680000000000001</v>
          </cell>
          <cell r="CP5">
            <v>7.8559999999999999</v>
          </cell>
          <cell r="CQ5">
            <v>8.6240000000000006</v>
          </cell>
        </row>
        <row r="6">
          <cell r="B6">
            <v>23</v>
          </cell>
          <cell r="C6" t="str">
            <v>Вредные (12%)</v>
          </cell>
          <cell r="D6">
            <v>1</v>
          </cell>
          <cell r="E6">
            <v>1.5</v>
          </cell>
          <cell r="G6">
            <v>1</v>
          </cell>
          <cell r="H6">
            <v>1.1200000000000001</v>
          </cell>
          <cell r="I6">
            <v>1.1200000000000001</v>
          </cell>
          <cell r="J6">
            <v>168</v>
          </cell>
          <cell r="K6">
            <v>7</v>
          </cell>
          <cell r="L6">
            <v>41.81</v>
          </cell>
          <cell r="M6">
            <v>44.74</v>
          </cell>
          <cell r="N6">
            <v>51.43</v>
          </cell>
          <cell r="O6">
            <v>57.28</v>
          </cell>
          <cell r="P6">
            <v>63.55</v>
          </cell>
          <cell r="Q6">
            <v>69.819999999999993</v>
          </cell>
          <cell r="R6">
            <v>76.930000000000007</v>
          </cell>
          <cell r="S6">
            <v>84.87</v>
          </cell>
          <cell r="T6">
            <v>91.15</v>
          </cell>
          <cell r="U6">
            <v>97.84</v>
          </cell>
          <cell r="V6">
            <v>104.94</v>
          </cell>
          <cell r="W6">
            <v>112.89</v>
          </cell>
          <cell r="X6">
            <v>121.67</v>
          </cell>
          <cell r="Y6">
            <v>130.44999999999999</v>
          </cell>
          <cell r="Z6">
            <v>140.06</v>
          </cell>
          <cell r="AA6">
            <v>150.93</v>
          </cell>
          <cell r="AB6">
            <v>161.80000000000001</v>
          </cell>
          <cell r="AC6">
            <v>174.35</v>
          </cell>
          <cell r="AD6">
            <v>187.31</v>
          </cell>
          <cell r="AE6">
            <v>205.29</v>
          </cell>
          <cell r="AF6">
            <v>225.36</v>
          </cell>
          <cell r="AG6">
            <v>7024.0800000000008</v>
          </cell>
          <cell r="AH6">
            <v>7515.7656000000006</v>
          </cell>
          <cell r="AI6">
            <v>8639.6184000000012</v>
          </cell>
          <cell r="AJ6">
            <v>9622.9896000000008</v>
          </cell>
          <cell r="AK6">
            <v>10676.601600000002</v>
          </cell>
          <cell r="AL6">
            <v>11730.213599999999</v>
          </cell>
          <cell r="AM6">
            <v>12924.307200000003</v>
          </cell>
          <cell r="AN6">
            <v>14258.8824</v>
          </cell>
          <cell r="AO6">
            <v>15312.494400000003</v>
          </cell>
          <cell r="AP6">
            <v>16436.3472</v>
          </cell>
          <cell r="AQ6">
            <v>17630.4408</v>
          </cell>
          <cell r="AR6">
            <v>18965.016000000003</v>
          </cell>
          <cell r="AS6">
            <v>20440.072800000005</v>
          </cell>
          <cell r="AT6">
            <v>21915.129600000004</v>
          </cell>
          <cell r="AU6">
            <v>23530.668000000005</v>
          </cell>
          <cell r="AV6">
            <v>25356.928800000002</v>
          </cell>
          <cell r="AW6">
            <v>27183.189600000005</v>
          </cell>
          <cell r="AX6">
            <v>29290.4136</v>
          </cell>
          <cell r="AY6">
            <v>31467.878400000005</v>
          </cell>
          <cell r="AZ6">
            <v>34488.232800000005</v>
          </cell>
          <cell r="BA6">
            <v>37859.7912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1.6</v>
          </cell>
          <cell r="BX6">
            <v>1.712</v>
          </cell>
          <cell r="BY6">
            <v>1.968</v>
          </cell>
          <cell r="BZ6">
            <v>2.1920000000000002</v>
          </cell>
          <cell r="CA6">
            <v>2.4319999999999999</v>
          </cell>
          <cell r="CB6">
            <v>2.6720000000000002</v>
          </cell>
          <cell r="CC6">
            <v>2.944</v>
          </cell>
          <cell r="CD6">
            <v>3.2480000000000002</v>
          </cell>
          <cell r="CE6">
            <v>3.488</v>
          </cell>
          <cell r="CF6">
            <v>3.7440000000000002</v>
          </cell>
          <cell r="CG6">
            <v>4.016</v>
          </cell>
          <cell r="CH6">
            <v>4.32</v>
          </cell>
          <cell r="CI6">
            <v>4.6559999999999997</v>
          </cell>
          <cell r="CJ6">
            <v>4.992</v>
          </cell>
          <cell r="CK6">
            <v>5.36</v>
          </cell>
          <cell r="CL6">
            <v>5.7759999999999998</v>
          </cell>
          <cell r="CM6">
            <v>6.1920000000000002</v>
          </cell>
          <cell r="CN6">
            <v>6.6719999999999997</v>
          </cell>
          <cell r="CO6">
            <v>7.1680000000000001</v>
          </cell>
          <cell r="CP6">
            <v>7.8559999999999999</v>
          </cell>
          <cell r="CQ6">
            <v>8.6240000000000006</v>
          </cell>
        </row>
        <row r="7">
          <cell r="B7">
            <v>33</v>
          </cell>
          <cell r="C7" t="str">
            <v>Особо-вредные (16%)</v>
          </cell>
          <cell r="D7">
            <v>1</v>
          </cell>
          <cell r="E7">
            <v>1.5</v>
          </cell>
          <cell r="G7">
            <v>1</v>
          </cell>
          <cell r="H7">
            <v>1.1599999999999999</v>
          </cell>
          <cell r="I7">
            <v>1.1599999999999999</v>
          </cell>
          <cell r="J7">
            <v>168</v>
          </cell>
          <cell r="K7">
            <v>7</v>
          </cell>
          <cell r="L7">
            <v>43.3</v>
          </cell>
          <cell r="M7">
            <v>46.33</v>
          </cell>
          <cell r="N7">
            <v>53.26</v>
          </cell>
          <cell r="O7">
            <v>59.33</v>
          </cell>
          <cell r="P7">
            <v>65.819999999999993</v>
          </cell>
          <cell r="Q7">
            <v>72.319999999999993</v>
          </cell>
          <cell r="R7">
            <v>79.680000000000007</v>
          </cell>
          <cell r="S7">
            <v>87.91</v>
          </cell>
          <cell r="T7">
            <v>94.4</v>
          </cell>
          <cell r="U7">
            <v>101.33</v>
          </cell>
          <cell r="V7">
            <v>108.69</v>
          </cell>
          <cell r="W7">
            <v>116.92</v>
          </cell>
          <cell r="X7">
            <v>126.01</v>
          </cell>
          <cell r="Y7">
            <v>135.11000000000001</v>
          </cell>
          <cell r="Z7">
            <v>145.07</v>
          </cell>
          <cell r="AA7">
            <v>156.32</v>
          </cell>
          <cell r="AB7">
            <v>167.58</v>
          </cell>
          <cell r="AC7">
            <v>180.57</v>
          </cell>
          <cell r="AD7">
            <v>194</v>
          </cell>
          <cell r="AE7">
            <v>212.62</v>
          </cell>
          <cell r="AF7">
            <v>233.4</v>
          </cell>
          <cell r="AG7">
            <v>7274.94</v>
          </cell>
          <cell r="AH7">
            <v>7784.1857999999993</v>
          </cell>
          <cell r="AI7">
            <v>8948.1761999999999</v>
          </cell>
          <cell r="AJ7">
            <v>9966.6677999999993</v>
          </cell>
          <cell r="AK7">
            <v>11057.908799999999</v>
          </cell>
          <cell r="AL7">
            <v>12149.149799999997</v>
          </cell>
          <cell r="AM7">
            <v>13385.8896</v>
          </cell>
          <cell r="AN7">
            <v>14768.128199999997</v>
          </cell>
          <cell r="AO7">
            <v>15859.369199999999</v>
          </cell>
          <cell r="AP7">
            <v>17023.3596</v>
          </cell>
          <cell r="AQ7">
            <v>18260.099399999996</v>
          </cell>
          <cell r="AR7">
            <v>19642.338000000003</v>
          </cell>
          <cell r="AS7">
            <v>21170.075400000002</v>
          </cell>
          <cell r="AT7">
            <v>22697.8128</v>
          </cell>
          <cell r="AU7">
            <v>24371.048999999999</v>
          </cell>
          <cell r="AV7">
            <v>26262.533399999997</v>
          </cell>
          <cell r="AW7">
            <v>28154.017800000001</v>
          </cell>
          <cell r="AX7">
            <v>30336.499799999998</v>
          </cell>
          <cell r="AY7">
            <v>32591.731200000002</v>
          </cell>
          <cell r="AZ7">
            <v>35719.955399999999</v>
          </cell>
          <cell r="BA7">
            <v>39211.926599999992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1.6</v>
          </cell>
          <cell r="BX7">
            <v>1.712</v>
          </cell>
          <cell r="BY7">
            <v>1.968</v>
          </cell>
          <cell r="BZ7">
            <v>2.1920000000000002</v>
          </cell>
          <cell r="CA7">
            <v>2.4319999999999999</v>
          </cell>
          <cell r="CB7">
            <v>2.6720000000000002</v>
          </cell>
          <cell r="CC7">
            <v>2.944</v>
          </cell>
          <cell r="CD7">
            <v>3.2480000000000002</v>
          </cell>
          <cell r="CE7">
            <v>3.488</v>
          </cell>
          <cell r="CF7">
            <v>3.7440000000000002</v>
          </cell>
          <cell r="CG7">
            <v>4.016</v>
          </cell>
          <cell r="CH7">
            <v>4.32</v>
          </cell>
          <cell r="CI7">
            <v>4.6559999999999997</v>
          </cell>
          <cell r="CJ7">
            <v>4.992</v>
          </cell>
          <cell r="CK7">
            <v>5.36</v>
          </cell>
          <cell r="CL7">
            <v>5.7759999999999998</v>
          </cell>
          <cell r="CM7">
            <v>6.1920000000000002</v>
          </cell>
          <cell r="CN7">
            <v>6.6719999999999997</v>
          </cell>
          <cell r="CO7">
            <v>7.1680000000000001</v>
          </cell>
          <cell r="CP7">
            <v>7.8559999999999999</v>
          </cell>
          <cell r="CQ7">
            <v>8.6240000000000006</v>
          </cell>
        </row>
        <row r="8">
          <cell r="B8">
            <v>34</v>
          </cell>
          <cell r="C8" t="str">
            <v>Особо-вредные (20%)</v>
          </cell>
          <cell r="D8">
            <v>1</v>
          </cell>
          <cell r="E8">
            <v>1.5</v>
          </cell>
          <cell r="G8">
            <v>1</v>
          </cell>
          <cell r="H8">
            <v>1.2</v>
          </cell>
          <cell r="I8">
            <v>1.2</v>
          </cell>
          <cell r="J8">
            <v>168</v>
          </cell>
          <cell r="K8">
            <v>7</v>
          </cell>
          <cell r="L8">
            <v>44.8</v>
          </cell>
          <cell r="M8">
            <v>47.93</v>
          </cell>
          <cell r="N8">
            <v>55.1</v>
          </cell>
          <cell r="O8">
            <v>61.37</v>
          </cell>
          <cell r="P8">
            <v>68.09</v>
          </cell>
          <cell r="Q8">
            <v>74.81</v>
          </cell>
          <cell r="R8">
            <v>82.43</v>
          </cell>
          <cell r="S8">
            <v>90.94</v>
          </cell>
          <cell r="T8">
            <v>97.66</v>
          </cell>
          <cell r="U8">
            <v>104.82</v>
          </cell>
          <cell r="V8">
            <v>112.44</v>
          </cell>
          <cell r="W8">
            <v>120.95</v>
          </cell>
          <cell r="X8">
            <v>130.36000000000001</v>
          </cell>
          <cell r="Y8">
            <v>139.76</v>
          </cell>
          <cell r="Z8">
            <v>150.07</v>
          </cell>
          <cell r="AA8">
            <v>161.72</v>
          </cell>
          <cell r="AB8">
            <v>173.36</v>
          </cell>
          <cell r="AC8">
            <v>186.8</v>
          </cell>
          <cell r="AD8">
            <v>200.69</v>
          </cell>
          <cell r="AE8">
            <v>219.95</v>
          </cell>
          <cell r="AF8">
            <v>241.45</v>
          </cell>
          <cell r="AG8">
            <v>7525.7999999999993</v>
          </cell>
          <cell r="AH8">
            <v>8052.6059999999998</v>
          </cell>
          <cell r="AI8">
            <v>9256.7339999999986</v>
          </cell>
          <cell r="AJ8">
            <v>10310.346</v>
          </cell>
          <cell r="AK8">
            <v>11439.216</v>
          </cell>
          <cell r="AL8">
            <v>12568.085999999998</v>
          </cell>
          <cell r="AM8">
            <v>13847.472000000002</v>
          </cell>
          <cell r="AN8">
            <v>15277.373999999998</v>
          </cell>
          <cell r="AO8">
            <v>16406.243999999999</v>
          </cell>
          <cell r="AP8">
            <v>17610.371999999999</v>
          </cell>
          <cell r="AQ8">
            <v>18889.757999999998</v>
          </cell>
          <cell r="AR8">
            <v>20319.660000000003</v>
          </cell>
          <cell r="AS8">
            <v>21900.078000000001</v>
          </cell>
          <cell r="AT8">
            <v>23480.496000000003</v>
          </cell>
          <cell r="AU8">
            <v>25211.43</v>
          </cell>
          <cell r="AV8">
            <v>27168.137999999995</v>
          </cell>
          <cell r="AW8">
            <v>29124.846000000001</v>
          </cell>
          <cell r="AX8">
            <v>31382.585999999996</v>
          </cell>
          <cell r="AY8">
            <v>33715.584000000003</v>
          </cell>
          <cell r="AZ8">
            <v>36951.678</v>
          </cell>
          <cell r="BA8">
            <v>40564.061999999991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1.6</v>
          </cell>
          <cell r="BX8">
            <v>1.712</v>
          </cell>
          <cell r="BY8">
            <v>1.968</v>
          </cell>
          <cell r="BZ8">
            <v>2.1920000000000002</v>
          </cell>
          <cell r="CA8">
            <v>2.4319999999999999</v>
          </cell>
          <cell r="CB8">
            <v>2.6720000000000002</v>
          </cell>
          <cell r="CC8">
            <v>2.944</v>
          </cell>
          <cell r="CD8">
            <v>3.2480000000000002</v>
          </cell>
          <cell r="CE8">
            <v>3.488</v>
          </cell>
          <cell r="CF8">
            <v>3.7440000000000002</v>
          </cell>
          <cell r="CG8">
            <v>4.016</v>
          </cell>
          <cell r="CH8">
            <v>4.32</v>
          </cell>
          <cell r="CI8">
            <v>4.6559999999999997</v>
          </cell>
          <cell r="CJ8">
            <v>4.992</v>
          </cell>
          <cell r="CK8">
            <v>5.36</v>
          </cell>
          <cell r="CL8">
            <v>5.7759999999999998</v>
          </cell>
          <cell r="CM8">
            <v>6.1920000000000002</v>
          </cell>
          <cell r="CN8">
            <v>6.6719999999999997</v>
          </cell>
          <cell r="CO8">
            <v>7.1680000000000001</v>
          </cell>
          <cell r="CP8">
            <v>7.8559999999999999</v>
          </cell>
          <cell r="CQ8">
            <v>8.6240000000000006</v>
          </cell>
        </row>
        <row r="9">
          <cell r="B9">
            <v>40</v>
          </cell>
          <cell r="C9" t="str">
            <v>Особо вредные (24%)</v>
          </cell>
          <cell r="D9">
            <v>1</v>
          </cell>
          <cell r="E9">
            <v>1.5</v>
          </cell>
          <cell r="G9">
            <v>1</v>
          </cell>
          <cell r="H9">
            <v>1.24</v>
          </cell>
          <cell r="I9">
            <v>1.24</v>
          </cell>
          <cell r="J9">
            <v>168</v>
          </cell>
          <cell r="K9">
            <v>7</v>
          </cell>
          <cell r="L9">
            <v>46.29</v>
          </cell>
          <cell r="M9">
            <v>49.53</v>
          </cell>
          <cell r="N9">
            <v>56.94</v>
          </cell>
          <cell r="O9">
            <v>63.42</v>
          </cell>
          <cell r="P9">
            <v>70.36</v>
          </cell>
          <cell r="Q9">
            <v>77.3</v>
          </cell>
          <cell r="R9">
            <v>85.17</v>
          </cell>
          <cell r="S9">
            <v>93.97</v>
          </cell>
          <cell r="T9">
            <v>100.91</v>
          </cell>
          <cell r="U9">
            <v>108.32</v>
          </cell>
          <cell r="V9">
            <v>116.19</v>
          </cell>
          <cell r="W9">
            <v>124.98</v>
          </cell>
          <cell r="X9">
            <v>134.69999999999999</v>
          </cell>
          <cell r="Y9">
            <v>144.41999999999999</v>
          </cell>
          <cell r="Z9">
            <v>155.07</v>
          </cell>
          <cell r="AA9">
            <v>167.11</v>
          </cell>
          <cell r="AB9">
            <v>179.14</v>
          </cell>
          <cell r="AC9">
            <v>193.03</v>
          </cell>
          <cell r="AD9">
            <v>207.38</v>
          </cell>
          <cell r="AE9">
            <v>227.28</v>
          </cell>
          <cell r="AF9">
            <v>249.5</v>
          </cell>
          <cell r="AG9">
            <v>7776.66</v>
          </cell>
          <cell r="AH9">
            <v>8321.0262000000002</v>
          </cell>
          <cell r="AI9">
            <v>9565.2917999999991</v>
          </cell>
          <cell r="AJ9">
            <v>10654.0242</v>
          </cell>
          <cell r="AK9">
            <v>11820.5232</v>
          </cell>
          <cell r="AL9">
            <v>12987.022199999998</v>
          </cell>
          <cell r="AM9">
            <v>14309.054400000001</v>
          </cell>
          <cell r="AN9">
            <v>15786.619799999999</v>
          </cell>
          <cell r="AO9">
            <v>16953.1188</v>
          </cell>
          <cell r="AP9">
            <v>18197.384399999999</v>
          </cell>
          <cell r="AQ9">
            <v>19519.416599999997</v>
          </cell>
          <cell r="AR9">
            <v>20996.982000000004</v>
          </cell>
          <cell r="AS9">
            <v>22630.080600000001</v>
          </cell>
          <cell r="AT9">
            <v>24263.179200000002</v>
          </cell>
          <cell r="AU9">
            <v>26051.811000000002</v>
          </cell>
          <cell r="AV9">
            <v>28073.742599999998</v>
          </cell>
          <cell r="AW9">
            <v>30095.674200000001</v>
          </cell>
          <cell r="AX9">
            <v>32428.672199999997</v>
          </cell>
          <cell r="AY9">
            <v>34839.436800000003</v>
          </cell>
          <cell r="AZ9">
            <v>38183.400600000001</v>
          </cell>
          <cell r="BA9">
            <v>41916.19739999999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1.6</v>
          </cell>
          <cell r="BX9">
            <v>1.712</v>
          </cell>
          <cell r="BY9">
            <v>1.968</v>
          </cell>
          <cell r="BZ9">
            <v>2.1920000000000002</v>
          </cell>
          <cell r="CA9">
            <v>2.4319999999999999</v>
          </cell>
          <cell r="CB9">
            <v>2.6720000000000002</v>
          </cell>
          <cell r="CC9">
            <v>2.944</v>
          </cell>
          <cell r="CD9">
            <v>3.2480000000000002</v>
          </cell>
          <cell r="CE9">
            <v>3.488</v>
          </cell>
          <cell r="CF9">
            <v>3.7440000000000002</v>
          </cell>
          <cell r="CG9">
            <v>4.016</v>
          </cell>
          <cell r="CH9">
            <v>4.32</v>
          </cell>
          <cell r="CI9">
            <v>4.6559999999999997</v>
          </cell>
          <cell r="CJ9">
            <v>4.992</v>
          </cell>
          <cell r="CK9">
            <v>5.36</v>
          </cell>
          <cell r="CL9">
            <v>5.7759999999999998</v>
          </cell>
          <cell r="CM9">
            <v>6.1920000000000002</v>
          </cell>
          <cell r="CN9">
            <v>6.6719999999999997</v>
          </cell>
          <cell r="CO9">
            <v>7.1680000000000001</v>
          </cell>
          <cell r="CP9">
            <v>7.8559999999999999</v>
          </cell>
          <cell r="CQ9">
            <v>8.6240000000000006</v>
          </cell>
        </row>
        <row r="10">
          <cell r="B10">
            <v>15</v>
          </cell>
          <cell r="C10" t="str">
            <v>Вредные (12%)</v>
          </cell>
          <cell r="D10">
            <v>1</v>
          </cell>
          <cell r="E10">
            <v>1.5</v>
          </cell>
          <cell r="G10">
            <v>1</v>
          </cell>
          <cell r="H10">
            <v>1.1200000000000001</v>
          </cell>
          <cell r="I10">
            <v>1.1200000000000001</v>
          </cell>
          <cell r="J10">
            <v>151.19999999999999</v>
          </cell>
          <cell r="K10">
            <v>6</v>
          </cell>
          <cell r="L10">
            <v>46.46</v>
          </cell>
          <cell r="M10">
            <v>49.71</v>
          </cell>
          <cell r="N10">
            <v>57.14</v>
          </cell>
          <cell r="O10">
            <v>63.64</v>
          </cell>
          <cell r="P10">
            <v>70.61</v>
          </cell>
          <cell r="Q10">
            <v>77.58</v>
          </cell>
          <cell r="R10">
            <v>85.48</v>
          </cell>
          <cell r="S10">
            <v>94.3</v>
          </cell>
          <cell r="T10">
            <v>101.27</v>
          </cell>
          <cell r="U10">
            <v>108.71</v>
          </cell>
          <cell r="V10">
            <v>116.6</v>
          </cell>
          <cell r="W10">
            <v>125.43</v>
          </cell>
          <cell r="X10">
            <v>135.19</v>
          </cell>
          <cell r="Y10">
            <v>144.94</v>
          </cell>
          <cell r="Z10">
            <v>155.63</v>
          </cell>
          <cell r="AA10">
            <v>167.7</v>
          </cell>
          <cell r="AB10">
            <v>179.78</v>
          </cell>
          <cell r="AC10">
            <v>193.72</v>
          </cell>
          <cell r="AD10">
            <v>208.12</v>
          </cell>
          <cell r="AE10">
            <v>228.1</v>
          </cell>
          <cell r="AF10">
            <v>250.4</v>
          </cell>
          <cell r="AG10">
            <v>7024.0800000000008</v>
          </cell>
          <cell r="AH10">
            <v>7515.7656000000006</v>
          </cell>
          <cell r="AI10">
            <v>8639.6184000000012</v>
          </cell>
          <cell r="AJ10">
            <v>9622.9896000000008</v>
          </cell>
          <cell r="AK10">
            <v>10676.601600000002</v>
          </cell>
          <cell r="AL10">
            <v>11730.213599999999</v>
          </cell>
          <cell r="AM10">
            <v>12924.307200000003</v>
          </cell>
          <cell r="AN10">
            <v>14258.8824</v>
          </cell>
          <cell r="AO10">
            <v>15312.494400000003</v>
          </cell>
          <cell r="AP10">
            <v>16436.3472</v>
          </cell>
          <cell r="AQ10">
            <v>17630.4408</v>
          </cell>
          <cell r="AR10">
            <v>18965.016000000003</v>
          </cell>
          <cell r="AS10">
            <v>20440.072800000005</v>
          </cell>
          <cell r="AT10">
            <v>21915.129600000004</v>
          </cell>
          <cell r="AU10">
            <v>23530.668000000005</v>
          </cell>
          <cell r="AV10">
            <v>25356.928800000002</v>
          </cell>
          <cell r="AW10">
            <v>27183.189600000005</v>
          </cell>
          <cell r="AX10">
            <v>29290.4136</v>
          </cell>
          <cell r="AY10">
            <v>31467.878400000005</v>
          </cell>
          <cell r="AZ10">
            <v>34488.232800000005</v>
          </cell>
          <cell r="BA10">
            <v>37859.7912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1.6</v>
          </cell>
          <cell r="BX10">
            <v>1.712</v>
          </cell>
          <cell r="BY10">
            <v>1.968</v>
          </cell>
          <cell r="BZ10">
            <v>2.1920000000000002</v>
          </cell>
          <cell r="CA10">
            <v>2.4319999999999999</v>
          </cell>
          <cell r="CB10">
            <v>2.6720000000000002</v>
          </cell>
          <cell r="CC10">
            <v>2.944</v>
          </cell>
          <cell r="CD10">
            <v>3.2480000000000002</v>
          </cell>
          <cell r="CE10">
            <v>3.488</v>
          </cell>
          <cell r="CF10">
            <v>3.7440000000000002</v>
          </cell>
          <cell r="CG10">
            <v>4.016</v>
          </cell>
          <cell r="CH10">
            <v>4.32</v>
          </cell>
          <cell r="CI10">
            <v>4.6559999999999997</v>
          </cell>
          <cell r="CJ10">
            <v>4.992</v>
          </cell>
          <cell r="CK10">
            <v>5.36</v>
          </cell>
          <cell r="CL10">
            <v>5.7759999999999998</v>
          </cell>
          <cell r="CM10">
            <v>6.1920000000000002</v>
          </cell>
          <cell r="CN10">
            <v>6.6719999999999997</v>
          </cell>
          <cell r="CO10">
            <v>7.1680000000000001</v>
          </cell>
          <cell r="CP10">
            <v>7.8559999999999999</v>
          </cell>
          <cell r="CQ10">
            <v>8.6240000000000006</v>
          </cell>
        </row>
        <row r="11">
          <cell r="B11">
            <v>43</v>
          </cell>
          <cell r="C11" t="str">
            <v>Особо-вредные (20%)</v>
          </cell>
          <cell r="D11">
            <v>1</v>
          </cell>
          <cell r="E11">
            <v>1.5</v>
          </cell>
          <cell r="G11">
            <v>1</v>
          </cell>
          <cell r="H11">
            <v>1.2</v>
          </cell>
          <cell r="I11">
            <v>1.2</v>
          </cell>
          <cell r="J11">
            <v>151.19999999999999</v>
          </cell>
          <cell r="K11">
            <v>6</v>
          </cell>
          <cell r="L11">
            <v>49.77</v>
          </cell>
          <cell r="M11">
            <v>53.26</v>
          </cell>
          <cell r="N11">
            <v>61.22</v>
          </cell>
          <cell r="O11">
            <v>68.19</v>
          </cell>
          <cell r="P11">
            <v>75.66</v>
          </cell>
          <cell r="Q11">
            <v>83.12</v>
          </cell>
          <cell r="R11">
            <v>91.58</v>
          </cell>
          <cell r="S11">
            <v>101.04</v>
          </cell>
          <cell r="T11">
            <v>108.51</v>
          </cell>
          <cell r="U11">
            <v>116.47</v>
          </cell>
          <cell r="V11">
            <v>124.93</v>
          </cell>
          <cell r="W11">
            <v>134.38999999999999</v>
          </cell>
          <cell r="X11">
            <v>144.84</v>
          </cell>
          <cell r="Y11">
            <v>155.29</v>
          </cell>
          <cell r="Z11">
            <v>166.74</v>
          </cell>
          <cell r="AA11">
            <v>179.68</v>
          </cell>
          <cell r="AB11">
            <v>192.62</v>
          </cell>
          <cell r="AC11">
            <v>207.56</v>
          </cell>
          <cell r="AD11">
            <v>222.99</v>
          </cell>
          <cell r="AE11">
            <v>244.39</v>
          </cell>
          <cell r="AF11">
            <v>268.27999999999997</v>
          </cell>
          <cell r="AG11">
            <v>7525.7999999999993</v>
          </cell>
          <cell r="AH11">
            <v>8052.6059999999998</v>
          </cell>
          <cell r="AI11">
            <v>9256.7339999999986</v>
          </cell>
          <cell r="AJ11">
            <v>10310.346</v>
          </cell>
          <cell r="AK11">
            <v>11439.216</v>
          </cell>
          <cell r="AL11">
            <v>12568.085999999998</v>
          </cell>
          <cell r="AM11">
            <v>13847.472000000002</v>
          </cell>
          <cell r="AN11">
            <v>15277.373999999998</v>
          </cell>
          <cell r="AO11">
            <v>16406.243999999999</v>
          </cell>
          <cell r="AP11">
            <v>17610.371999999999</v>
          </cell>
          <cell r="AQ11">
            <v>18889.757999999998</v>
          </cell>
          <cell r="AR11">
            <v>20319.660000000003</v>
          </cell>
          <cell r="AS11">
            <v>21900.078000000001</v>
          </cell>
          <cell r="AT11">
            <v>23480.496000000003</v>
          </cell>
          <cell r="AU11">
            <v>25211.43</v>
          </cell>
          <cell r="AV11">
            <v>27168.137999999995</v>
          </cell>
          <cell r="AW11">
            <v>29124.846000000001</v>
          </cell>
          <cell r="AX11">
            <v>31382.585999999996</v>
          </cell>
          <cell r="AY11">
            <v>33715.584000000003</v>
          </cell>
          <cell r="AZ11">
            <v>36951.678</v>
          </cell>
          <cell r="BA11">
            <v>40564.061999999991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1.6</v>
          </cell>
          <cell r="BX11">
            <v>1.712</v>
          </cell>
          <cell r="BY11">
            <v>1.968</v>
          </cell>
          <cell r="BZ11">
            <v>2.1920000000000002</v>
          </cell>
          <cell r="CA11">
            <v>2.4319999999999999</v>
          </cell>
          <cell r="CB11">
            <v>2.6720000000000002</v>
          </cell>
          <cell r="CC11">
            <v>2.944</v>
          </cell>
          <cell r="CD11">
            <v>3.2480000000000002</v>
          </cell>
          <cell r="CE11">
            <v>3.488</v>
          </cell>
          <cell r="CF11">
            <v>3.7440000000000002</v>
          </cell>
          <cell r="CG11">
            <v>4.016</v>
          </cell>
          <cell r="CH11">
            <v>4.32</v>
          </cell>
          <cell r="CI11">
            <v>4.6559999999999997</v>
          </cell>
          <cell r="CJ11">
            <v>4.992</v>
          </cell>
          <cell r="CK11">
            <v>5.36</v>
          </cell>
          <cell r="CL11">
            <v>5.7759999999999998</v>
          </cell>
          <cell r="CM11">
            <v>6.1920000000000002</v>
          </cell>
          <cell r="CN11">
            <v>6.6719999999999997</v>
          </cell>
          <cell r="CO11">
            <v>7.1680000000000001</v>
          </cell>
          <cell r="CP11">
            <v>7.8559999999999999</v>
          </cell>
          <cell r="CQ11">
            <v>8.6240000000000006</v>
          </cell>
        </row>
        <row r="12">
          <cell r="B12">
            <v>41</v>
          </cell>
          <cell r="C12" t="str">
            <v>Особо вредные (24%)</v>
          </cell>
          <cell r="D12">
            <v>1</v>
          </cell>
          <cell r="E12">
            <v>1.5</v>
          </cell>
          <cell r="G12">
            <v>1</v>
          </cell>
          <cell r="H12">
            <v>1.24</v>
          </cell>
          <cell r="I12">
            <v>1.24</v>
          </cell>
          <cell r="J12">
            <v>151.19999999999999</v>
          </cell>
          <cell r="K12">
            <v>6</v>
          </cell>
          <cell r="L12">
            <v>51.43</v>
          </cell>
          <cell r="M12">
            <v>55.03</v>
          </cell>
          <cell r="N12">
            <v>63.26</v>
          </cell>
          <cell r="O12">
            <v>70.459999999999994</v>
          </cell>
          <cell r="P12">
            <v>78.180000000000007</v>
          </cell>
          <cell r="Q12">
            <v>85.89</v>
          </cell>
          <cell r="R12">
            <v>94.64</v>
          </cell>
          <cell r="S12">
            <v>104.41</v>
          </cell>
          <cell r="T12">
            <v>112.12</v>
          </cell>
          <cell r="U12">
            <v>120.35</v>
          </cell>
          <cell r="V12">
            <v>129.1</v>
          </cell>
          <cell r="W12">
            <v>138.87</v>
          </cell>
          <cell r="X12">
            <v>149.66999999999999</v>
          </cell>
          <cell r="Y12">
            <v>160.47</v>
          </cell>
          <cell r="Z12">
            <v>172.3</v>
          </cell>
          <cell r="AA12">
            <v>185.67</v>
          </cell>
          <cell r="AB12">
            <v>199.05</v>
          </cell>
          <cell r="AC12">
            <v>214.48</v>
          </cell>
          <cell r="AD12">
            <v>230.42</v>
          </cell>
          <cell r="AE12">
            <v>252.54</v>
          </cell>
          <cell r="AF12">
            <v>277.22000000000003</v>
          </cell>
          <cell r="AG12">
            <v>7776.66</v>
          </cell>
          <cell r="AH12">
            <v>8321.0262000000002</v>
          </cell>
          <cell r="AI12">
            <v>9565.2917999999991</v>
          </cell>
          <cell r="AJ12">
            <v>10654.0242</v>
          </cell>
          <cell r="AK12">
            <v>11820.5232</v>
          </cell>
          <cell r="AL12">
            <v>12987.022199999998</v>
          </cell>
          <cell r="AM12">
            <v>14309.054400000001</v>
          </cell>
          <cell r="AN12">
            <v>15786.619799999999</v>
          </cell>
          <cell r="AO12">
            <v>16953.1188</v>
          </cell>
          <cell r="AP12">
            <v>18197.384399999999</v>
          </cell>
          <cell r="AQ12">
            <v>19519.416599999997</v>
          </cell>
          <cell r="AR12">
            <v>20996.982000000004</v>
          </cell>
          <cell r="AS12">
            <v>22630.080600000001</v>
          </cell>
          <cell r="AT12">
            <v>24263.179200000002</v>
          </cell>
          <cell r="AU12">
            <v>26051.811000000002</v>
          </cell>
          <cell r="AV12">
            <v>28073.742599999998</v>
          </cell>
          <cell r="AW12">
            <v>30095.674200000001</v>
          </cell>
          <cell r="AX12">
            <v>32428.672199999997</v>
          </cell>
          <cell r="AY12">
            <v>34839.436800000003</v>
          </cell>
          <cell r="AZ12">
            <v>38183.400600000001</v>
          </cell>
          <cell r="BA12">
            <v>41916.19739999999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1.6</v>
          </cell>
          <cell r="BX12">
            <v>1.712</v>
          </cell>
          <cell r="BY12">
            <v>1.968</v>
          </cell>
          <cell r="BZ12">
            <v>2.1920000000000002</v>
          </cell>
          <cell r="CA12">
            <v>2.4319999999999999</v>
          </cell>
          <cell r="CB12">
            <v>2.6720000000000002</v>
          </cell>
          <cell r="CC12">
            <v>2.944</v>
          </cell>
          <cell r="CD12">
            <v>3.2480000000000002</v>
          </cell>
          <cell r="CE12">
            <v>3.488</v>
          </cell>
          <cell r="CF12">
            <v>3.7440000000000002</v>
          </cell>
          <cell r="CG12">
            <v>4.016</v>
          </cell>
          <cell r="CH12">
            <v>4.32</v>
          </cell>
          <cell r="CI12">
            <v>4.6559999999999997</v>
          </cell>
          <cell r="CJ12">
            <v>4.992</v>
          </cell>
          <cell r="CK12">
            <v>5.36</v>
          </cell>
          <cell r="CL12">
            <v>5.7759999999999998</v>
          </cell>
          <cell r="CM12">
            <v>6.1920000000000002</v>
          </cell>
          <cell r="CN12">
            <v>6.6719999999999997</v>
          </cell>
          <cell r="CO12">
            <v>7.1680000000000001</v>
          </cell>
          <cell r="CP12">
            <v>7.8559999999999999</v>
          </cell>
          <cell r="CQ12">
            <v>8.6240000000000006</v>
          </cell>
        </row>
        <row r="13">
          <cell r="B13">
            <v>48</v>
          </cell>
          <cell r="C13" t="str">
            <v>Вредные (12%)</v>
          </cell>
          <cell r="D13">
            <v>1</v>
          </cell>
          <cell r="E13">
            <v>1.5</v>
          </cell>
          <cell r="G13">
            <v>1</v>
          </cell>
          <cell r="H13">
            <v>1.1200000000000001</v>
          </cell>
          <cell r="I13">
            <v>1.1200000000000001</v>
          </cell>
          <cell r="J13">
            <v>127.1</v>
          </cell>
          <cell r="K13">
            <v>5</v>
          </cell>
          <cell r="L13">
            <v>55.26</v>
          </cell>
          <cell r="M13">
            <v>59.13</v>
          </cell>
          <cell r="N13">
            <v>67.97</v>
          </cell>
          <cell r="O13">
            <v>75.709999999999994</v>
          </cell>
          <cell r="P13">
            <v>84</v>
          </cell>
          <cell r="Q13">
            <v>92.29</v>
          </cell>
          <cell r="R13">
            <v>101.69</v>
          </cell>
          <cell r="S13">
            <v>112.19</v>
          </cell>
          <cell r="T13">
            <v>120.48</v>
          </cell>
          <cell r="U13">
            <v>129.32</v>
          </cell>
          <cell r="V13">
            <v>138.71</v>
          </cell>
          <cell r="W13">
            <v>149.21</v>
          </cell>
          <cell r="X13">
            <v>160.82</v>
          </cell>
          <cell r="Y13">
            <v>172.42</v>
          </cell>
          <cell r="Z13">
            <v>185.14</v>
          </cell>
          <cell r="AA13">
            <v>199.5</v>
          </cell>
          <cell r="AB13">
            <v>213.87</v>
          </cell>
          <cell r="AC13">
            <v>230.45</v>
          </cell>
          <cell r="AD13">
            <v>247.58</v>
          </cell>
          <cell r="AE13">
            <v>271.35000000000002</v>
          </cell>
          <cell r="AF13">
            <v>297.87</v>
          </cell>
          <cell r="AG13">
            <v>7024.0800000000008</v>
          </cell>
          <cell r="AH13">
            <v>7515.7656000000006</v>
          </cell>
          <cell r="AI13">
            <v>8639.6184000000012</v>
          </cell>
          <cell r="AJ13">
            <v>9622.9896000000008</v>
          </cell>
          <cell r="AK13">
            <v>10676.601600000002</v>
          </cell>
          <cell r="AL13">
            <v>11730.213599999999</v>
          </cell>
          <cell r="AM13">
            <v>12924.307200000003</v>
          </cell>
          <cell r="AN13">
            <v>14258.8824</v>
          </cell>
          <cell r="AO13">
            <v>15312.494400000003</v>
          </cell>
          <cell r="AP13">
            <v>16436.3472</v>
          </cell>
          <cell r="AQ13">
            <v>17630.4408</v>
          </cell>
          <cell r="AR13">
            <v>18965.016000000003</v>
          </cell>
          <cell r="AS13">
            <v>20440.072800000005</v>
          </cell>
          <cell r="AT13">
            <v>21915.129600000004</v>
          </cell>
          <cell r="AU13">
            <v>23530.668000000005</v>
          </cell>
          <cell r="AV13">
            <v>25356.928800000002</v>
          </cell>
          <cell r="AW13">
            <v>27183.189600000005</v>
          </cell>
          <cell r="AX13">
            <v>29290.4136</v>
          </cell>
          <cell r="AY13">
            <v>31467.878400000005</v>
          </cell>
          <cell r="AZ13">
            <v>34488.232800000005</v>
          </cell>
          <cell r="BA13">
            <v>37859.7912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1.6</v>
          </cell>
          <cell r="BX13">
            <v>1.712</v>
          </cell>
          <cell r="BY13">
            <v>1.968</v>
          </cell>
          <cell r="BZ13">
            <v>2.1920000000000002</v>
          </cell>
          <cell r="CA13">
            <v>2.4319999999999999</v>
          </cell>
          <cell r="CB13">
            <v>2.6720000000000002</v>
          </cell>
          <cell r="CC13">
            <v>2.944</v>
          </cell>
          <cell r="CD13">
            <v>3.2480000000000002</v>
          </cell>
          <cell r="CE13">
            <v>3.488</v>
          </cell>
          <cell r="CF13">
            <v>3.7440000000000002</v>
          </cell>
          <cell r="CG13">
            <v>4.016</v>
          </cell>
          <cell r="CH13">
            <v>4.32</v>
          </cell>
          <cell r="CI13">
            <v>4.6559999999999997</v>
          </cell>
          <cell r="CJ13">
            <v>4.992</v>
          </cell>
          <cell r="CK13">
            <v>5.36</v>
          </cell>
          <cell r="CL13">
            <v>5.7759999999999998</v>
          </cell>
          <cell r="CM13">
            <v>6.1920000000000002</v>
          </cell>
          <cell r="CN13">
            <v>6.6719999999999997</v>
          </cell>
          <cell r="CO13">
            <v>7.1680000000000001</v>
          </cell>
          <cell r="CP13">
            <v>7.8559999999999999</v>
          </cell>
          <cell r="CQ13">
            <v>8.6240000000000006</v>
          </cell>
        </row>
        <row r="14">
          <cell r="B14">
            <v>42</v>
          </cell>
          <cell r="C14" t="str">
            <v>Особо вредные (24%)</v>
          </cell>
          <cell r="D14">
            <v>1</v>
          </cell>
          <cell r="E14">
            <v>1.5</v>
          </cell>
          <cell r="G14">
            <v>1</v>
          </cell>
          <cell r="H14">
            <v>1.24</v>
          </cell>
          <cell r="I14">
            <v>1.24</v>
          </cell>
          <cell r="J14">
            <v>100.2</v>
          </cell>
          <cell r="K14">
            <v>4</v>
          </cell>
          <cell r="L14">
            <v>77.61</v>
          </cell>
          <cell r="M14">
            <v>83.04</v>
          </cell>
          <cell r="N14">
            <v>95.46</v>
          </cell>
          <cell r="O14">
            <v>106.33</v>
          </cell>
          <cell r="P14">
            <v>117.97</v>
          </cell>
          <cell r="Q14">
            <v>129.61000000000001</v>
          </cell>
          <cell r="R14">
            <v>142.80000000000001</v>
          </cell>
          <cell r="S14">
            <v>157.55000000000001</v>
          </cell>
          <cell r="T14">
            <v>169.19</v>
          </cell>
          <cell r="U14">
            <v>181.61</v>
          </cell>
          <cell r="V14">
            <v>194.8</v>
          </cell>
          <cell r="W14">
            <v>209.55</v>
          </cell>
          <cell r="X14">
            <v>225.85</v>
          </cell>
          <cell r="Y14">
            <v>242.15</v>
          </cell>
          <cell r="Z14">
            <v>260</v>
          </cell>
          <cell r="AA14">
            <v>280.18</v>
          </cell>
          <cell r="AB14">
            <v>300.36</v>
          </cell>
          <cell r="AC14">
            <v>323.64</v>
          </cell>
          <cell r="AD14">
            <v>347.7</v>
          </cell>
          <cell r="AE14">
            <v>381.07</v>
          </cell>
          <cell r="AF14">
            <v>418.33</v>
          </cell>
          <cell r="AG14">
            <v>7776.66</v>
          </cell>
          <cell r="AH14">
            <v>8321.0262000000002</v>
          </cell>
          <cell r="AI14">
            <v>9565.2917999999991</v>
          </cell>
          <cell r="AJ14">
            <v>10654.0242</v>
          </cell>
          <cell r="AK14">
            <v>11820.5232</v>
          </cell>
          <cell r="AL14">
            <v>12987.022199999998</v>
          </cell>
          <cell r="AM14">
            <v>14309.054400000001</v>
          </cell>
          <cell r="AN14">
            <v>15786.619799999999</v>
          </cell>
          <cell r="AO14">
            <v>16953.1188</v>
          </cell>
          <cell r="AP14">
            <v>18197.384399999999</v>
          </cell>
          <cell r="AQ14">
            <v>19519.416599999997</v>
          </cell>
          <cell r="AR14">
            <v>20996.982000000004</v>
          </cell>
          <cell r="AS14">
            <v>22630.080600000001</v>
          </cell>
          <cell r="AT14">
            <v>24263.179200000002</v>
          </cell>
          <cell r="AU14">
            <v>26051.811000000002</v>
          </cell>
          <cell r="AV14">
            <v>28073.742599999998</v>
          </cell>
          <cell r="AW14">
            <v>30095.674200000001</v>
          </cell>
          <cell r="AX14">
            <v>32428.672199999997</v>
          </cell>
          <cell r="AY14">
            <v>34839.436800000003</v>
          </cell>
          <cell r="AZ14">
            <v>38183.400600000001</v>
          </cell>
          <cell r="BA14">
            <v>41916.19739999999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1.6</v>
          </cell>
          <cell r="BX14">
            <v>1.712</v>
          </cell>
          <cell r="BY14">
            <v>1.968</v>
          </cell>
          <cell r="BZ14">
            <v>2.1920000000000002</v>
          </cell>
          <cell r="CA14">
            <v>2.4319999999999999</v>
          </cell>
          <cell r="CB14">
            <v>2.6720000000000002</v>
          </cell>
          <cell r="CC14">
            <v>2.944</v>
          </cell>
          <cell r="CD14">
            <v>3.2480000000000002</v>
          </cell>
          <cell r="CE14">
            <v>3.488</v>
          </cell>
          <cell r="CF14">
            <v>3.7440000000000002</v>
          </cell>
          <cell r="CG14">
            <v>4.016</v>
          </cell>
          <cell r="CH14">
            <v>4.32</v>
          </cell>
          <cell r="CI14">
            <v>4.6559999999999997</v>
          </cell>
          <cell r="CJ14">
            <v>4.992</v>
          </cell>
          <cell r="CK14">
            <v>5.36</v>
          </cell>
          <cell r="CL14">
            <v>5.7759999999999998</v>
          </cell>
          <cell r="CM14">
            <v>6.1920000000000002</v>
          </cell>
          <cell r="CN14">
            <v>6.6719999999999997</v>
          </cell>
          <cell r="CO14">
            <v>7.1680000000000001</v>
          </cell>
          <cell r="CP14">
            <v>7.8559999999999999</v>
          </cell>
          <cell r="CQ14">
            <v>8.6240000000000006</v>
          </cell>
        </row>
        <row r="15">
          <cell r="B15">
            <v>22</v>
          </cell>
          <cell r="C15" t="str">
            <v>Особо-вредные (24%). Повышение на 10%(особо-вредные)</v>
          </cell>
          <cell r="D15">
            <v>1</v>
          </cell>
          <cell r="E15">
            <v>1.5</v>
          </cell>
          <cell r="G15">
            <v>1.1000000000000001</v>
          </cell>
          <cell r="H15">
            <v>1.24</v>
          </cell>
          <cell r="I15">
            <v>1.3640000000000001</v>
          </cell>
          <cell r="J15">
            <v>100.2</v>
          </cell>
          <cell r="K15">
            <v>4</v>
          </cell>
          <cell r="L15">
            <v>85.37</v>
          </cell>
          <cell r="M15">
            <v>91.35</v>
          </cell>
          <cell r="N15">
            <v>105.01</v>
          </cell>
          <cell r="O15">
            <v>116.96</v>
          </cell>
          <cell r="P15">
            <v>129.77000000000001</v>
          </cell>
          <cell r="Q15">
            <v>142.57</v>
          </cell>
          <cell r="R15">
            <v>157.09</v>
          </cell>
          <cell r="S15">
            <v>173.31</v>
          </cell>
          <cell r="T15">
            <v>186.11</v>
          </cell>
          <cell r="U15">
            <v>199.77</v>
          </cell>
          <cell r="V15">
            <v>214.29</v>
          </cell>
          <cell r="W15">
            <v>230.51</v>
          </cell>
          <cell r="X15">
            <v>248.43</v>
          </cell>
          <cell r="Y15">
            <v>266.36</v>
          </cell>
          <cell r="Z15">
            <v>286</v>
          </cell>
          <cell r="AA15">
            <v>308.19</v>
          </cell>
          <cell r="AB15">
            <v>330.39</v>
          </cell>
          <cell r="AC15">
            <v>356</v>
          </cell>
          <cell r="AD15">
            <v>382.47</v>
          </cell>
          <cell r="AE15">
            <v>419.18</v>
          </cell>
          <cell r="AF15">
            <v>460.16</v>
          </cell>
          <cell r="AG15">
            <v>8554.3260000000009</v>
          </cell>
          <cell r="AH15">
            <v>9153.1288200000017</v>
          </cell>
          <cell r="AI15">
            <v>10521.82098</v>
          </cell>
          <cell r="AJ15">
            <v>11719.42662</v>
          </cell>
          <cell r="AK15">
            <v>13002.575520000002</v>
          </cell>
          <cell r="AL15">
            <v>14285.724419999999</v>
          </cell>
          <cell r="AM15">
            <v>15739.959840000003</v>
          </cell>
          <cell r="AN15">
            <v>17365.281780000001</v>
          </cell>
          <cell r="AO15">
            <v>18648.430680000001</v>
          </cell>
          <cell r="AP15">
            <v>20017.12284</v>
          </cell>
          <cell r="AQ15">
            <v>21471.358260000001</v>
          </cell>
          <cell r="AR15">
            <v>23096.680200000006</v>
          </cell>
          <cell r="AS15">
            <v>24893.088660000005</v>
          </cell>
          <cell r="AT15">
            <v>26689.497120000004</v>
          </cell>
          <cell r="AU15">
            <v>28656.992100000003</v>
          </cell>
          <cell r="AV15">
            <v>30881.116859999998</v>
          </cell>
          <cell r="AW15">
            <v>33105.241620000008</v>
          </cell>
          <cell r="AX15">
            <v>35671.539420000001</v>
          </cell>
          <cell r="AY15">
            <v>38323.380480000007</v>
          </cell>
          <cell r="AZ15">
            <v>42001.740660000003</v>
          </cell>
          <cell r="BA15">
            <v>46107.817139999999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1.6</v>
          </cell>
          <cell r="BX15">
            <v>1.712</v>
          </cell>
          <cell r="BY15">
            <v>1.968</v>
          </cell>
          <cell r="BZ15">
            <v>2.1920000000000002</v>
          </cell>
          <cell r="CA15">
            <v>2.4319999999999999</v>
          </cell>
          <cell r="CB15">
            <v>2.6720000000000002</v>
          </cell>
          <cell r="CC15">
            <v>2.944</v>
          </cell>
          <cell r="CD15">
            <v>3.2480000000000002</v>
          </cell>
          <cell r="CE15">
            <v>3.488</v>
          </cell>
          <cell r="CF15">
            <v>3.7440000000000002</v>
          </cell>
          <cell r="CG15">
            <v>4.016</v>
          </cell>
          <cell r="CH15">
            <v>4.32</v>
          </cell>
          <cell r="CI15">
            <v>4.6559999999999997</v>
          </cell>
          <cell r="CJ15">
            <v>4.992</v>
          </cell>
          <cell r="CK15">
            <v>5.36</v>
          </cell>
          <cell r="CL15">
            <v>5.7759999999999998</v>
          </cell>
          <cell r="CM15">
            <v>6.1920000000000002</v>
          </cell>
          <cell r="CN15">
            <v>6.6719999999999997</v>
          </cell>
          <cell r="CO15">
            <v>7.1680000000000001</v>
          </cell>
          <cell r="CP15">
            <v>7.8559999999999999</v>
          </cell>
          <cell r="CQ15">
            <v>8.6240000000000006</v>
          </cell>
        </row>
        <row r="16">
          <cell r="B16">
            <v>10</v>
          </cell>
          <cell r="C16" t="str">
            <v>Hормальные(станочники) (5%)</v>
          </cell>
          <cell r="D16">
            <v>2</v>
          </cell>
          <cell r="E16">
            <v>1.5</v>
          </cell>
          <cell r="G16">
            <v>1.05</v>
          </cell>
          <cell r="H16">
            <v>1</v>
          </cell>
          <cell r="I16">
            <v>1.05</v>
          </cell>
          <cell r="J16">
            <v>168</v>
          </cell>
          <cell r="K16">
            <v>7</v>
          </cell>
          <cell r="L16">
            <v>39.200000000000003</v>
          </cell>
          <cell r="M16">
            <v>41.94</v>
          </cell>
          <cell r="N16">
            <v>48.21</v>
          </cell>
          <cell r="O16">
            <v>53.7</v>
          </cell>
          <cell r="P16">
            <v>59.58</v>
          </cell>
          <cell r="Q16">
            <v>65.459999999999994</v>
          </cell>
          <cell r="R16">
            <v>72.12</v>
          </cell>
          <cell r="S16">
            <v>79.569999999999993</v>
          </cell>
          <cell r="T16">
            <v>85.45</v>
          </cell>
          <cell r="U16">
            <v>91.72</v>
          </cell>
          <cell r="V16">
            <v>98.38</v>
          </cell>
          <cell r="W16">
            <v>105.83</v>
          </cell>
          <cell r="X16">
            <v>114.06</v>
          </cell>
          <cell r="Y16">
            <v>122.29</v>
          </cell>
          <cell r="Z16">
            <v>131.31</v>
          </cell>
          <cell r="AA16">
            <v>141.5</v>
          </cell>
          <cell r="AB16">
            <v>151.69</v>
          </cell>
          <cell r="AC16">
            <v>163.44999999999999</v>
          </cell>
          <cell r="AD16">
            <v>175.6</v>
          </cell>
          <cell r="AE16">
            <v>192.46</v>
          </cell>
          <cell r="AF16">
            <v>211.27</v>
          </cell>
          <cell r="AG16">
            <v>6585.0750000000007</v>
          </cell>
          <cell r="AH16">
            <v>7046.0302500000007</v>
          </cell>
          <cell r="AI16">
            <v>8099.6422499999999</v>
          </cell>
          <cell r="AJ16">
            <v>9021.5527500000007</v>
          </cell>
          <cell r="AK16">
            <v>10009.314</v>
          </cell>
          <cell r="AL16">
            <v>10997.07525</v>
          </cell>
          <cell r="AM16">
            <v>12116.538000000002</v>
          </cell>
          <cell r="AN16">
            <v>13367.702249999998</v>
          </cell>
          <cell r="AO16">
            <v>14355.463500000002</v>
          </cell>
          <cell r="AP16">
            <v>15409.075500000001</v>
          </cell>
          <cell r="AQ16">
            <v>16528.538249999998</v>
          </cell>
          <cell r="AR16">
            <v>17779.702500000003</v>
          </cell>
          <cell r="AS16">
            <v>19162.568250000004</v>
          </cell>
          <cell r="AT16">
            <v>20545.434000000001</v>
          </cell>
          <cell r="AU16">
            <v>22060.001250000001</v>
          </cell>
          <cell r="AV16">
            <v>23772.120749999998</v>
          </cell>
          <cell r="AW16">
            <v>25484.240250000003</v>
          </cell>
          <cell r="AX16">
            <v>27459.762750000002</v>
          </cell>
          <cell r="AY16">
            <v>29501.136000000006</v>
          </cell>
          <cell r="AZ16">
            <v>32332.718250000005</v>
          </cell>
          <cell r="BA16">
            <v>35493.554249999994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1.6</v>
          </cell>
          <cell r="BX16">
            <v>1.712</v>
          </cell>
          <cell r="BY16">
            <v>1.968</v>
          </cell>
          <cell r="BZ16">
            <v>2.1920000000000002</v>
          </cell>
          <cell r="CA16">
            <v>2.4319999999999999</v>
          </cell>
          <cell r="CB16">
            <v>2.6720000000000002</v>
          </cell>
          <cell r="CC16">
            <v>2.944</v>
          </cell>
          <cell r="CD16">
            <v>3.2480000000000002</v>
          </cell>
          <cell r="CE16">
            <v>3.488</v>
          </cell>
          <cell r="CF16">
            <v>3.7440000000000002</v>
          </cell>
          <cell r="CG16">
            <v>4.016</v>
          </cell>
          <cell r="CH16">
            <v>4.32</v>
          </cell>
          <cell r="CI16">
            <v>4.6559999999999997</v>
          </cell>
          <cell r="CJ16">
            <v>4.992</v>
          </cell>
          <cell r="CK16">
            <v>5.36</v>
          </cell>
          <cell r="CL16">
            <v>5.7759999999999998</v>
          </cell>
          <cell r="CM16">
            <v>6.1920000000000002</v>
          </cell>
          <cell r="CN16">
            <v>6.6719999999999997</v>
          </cell>
          <cell r="CO16">
            <v>7.1680000000000001</v>
          </cell>
          <cell r="CP16">
            <v>7.8559999999999999</v>
          </cell>
          <cell r="CQ16">
            <v>8.6240000000000006</v>
          </cell>
        </row>
        <row r="17">
          <cell r="B17">
            <v>11</v>
          </cell>
          <cell r="C17" t="str">
            <v>Вредные (4%)</v>
          </cell>
          <cell r="D17">
            <v>2</v>
          </cell>
          <cell r="E17">
            <v>1.5</v>
          </cell>
          <cell r="G17">
            <v>1.05</v>
          </cell>
          <cell r="H17">
            <v>1.04</v>
          </cell>
          <cell r="I17">
            <v>1.0920000000000001</v>
          </cell>
          <cell r="J17">
            <v>168</v>
          </cell>
          <cell r="K17">
            <v>7</v>
          </cell>
          <cell r="L17">
            <v>40.76</v>
          </cell>
          <cell r="M17">
            <v>43.62</v>
          </cell>
          <cell r="N17">
            <v>50.14</v>
          </cell>
          <cell r="O17">
            <v>55.85</v>
          </cell>
          <cell r="P17">
            <v>61.96</v>
          </cell>
          <cell r="Q17">
            <v>68.08</v>
          </cell>
          <cell r="R17">
            <v>75.010000000000005</v>
          </cell>
          <cell r="S17">
            <v>82.75</v>
          </cell>
          <cell r="T17">
            <v>88.87</v>
          </cell>
          <cell r="U17">
            <v>95.39</v>
          </cell>
          <cell r="V17">
            <v>102.32</v>
          </cell>
          <cell r="W17">
            <v>110.06</v>
          </cell>
          <cell r="X17">
            <v>118.63</v>
          </cell>
          <cell r="Y17">
            <v>127.19</v>
          </cell>
          <cell r="Z17">
            <v>136.56</v>
          </cell>
          <cell r="AA17">
            <v>147.16</v>
          </cell>
          <cell r="AB17">
            <v>157.76</v>
          </cell>
          <cell r="AC17">
            <v>169.99</v>
          </cell>
          <cell r="AD17">
            <v>182.63</v>
          </cell>
          <cell r="AE17">
            <v>200.15</v>
          </cell>
          <cell r="AF17">
            <v>219.72</v>
          </cell>
          <cell r="AG17">
            <v>6848.4780000000001</v>
          </cell>
          <cell r="AH17">
            <v>7327.8714600000003</v>
          </cell>
          <cell r="AI17">
            <v>8423.6279400000003</v>
          </cell>
          <cell r="AJ17">
            <v>9382.4148600000008</v>
          </cell>
          <cell r="AK17">
            <v>10409.686560000002</v>
          </cell>
          <cell r="AL17">
            <v>11436.958259999999</v>
          </cell>
          <cell r="AM17">
            <v>12601.199520000002</v>
          </cell>
          <cell r="AN17">
            <v>13902.41034</v>
          </cell>
          <cell r="AO17">
            <v>14929.682040000002</v>
          </cell>
          <cell r="AP17">
            <v>16025.438520000002</v>
          </cell>
          <cell r="AQ17">
            <v>17189.679779999999</v>
          </cell>
          <cell r="AR17">
            <v>18490.890600000006</v>
          </cell>
          <cell r="AS17">
            <v>19929.070980000004</v>
          </cell>
          <cell r="AT17">
            <v>21367.251360000002</v>
          </cell>
          <cell r="AU17">
            <v>22942.401300000005</v>
          </cell>
          <cell r="AV17">
            <v>24723.005580000001</v>
          </cell>
          <cell r="AW17">
            <v>26503.609860000004</v>
          </cell>
          <cell r="AX17">
            <v>28558.153259999999</v>
          </cell>
          <cell r="AY17">
            <v>30681.181440000008</v>
          </cell>
          <cell r="AZ17">
            <v>33626.026980000002</v>
          </cell>
          <cell r="BA17">
            <v>36913.296419999999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1.6</v>
          </cell>
          <cell r="BX17">
            <v>1.712</v>
          </cell>
          <cell r="BY17">
            <v>1.968</v>
          </cell>
          <cell r="BZ17">
            <v>2.1920000000000002</v>
          </cell>
          <cell r="CA17">
            <v>2.4319999999999999</v>
          </cell>
          <cell r="CB17">
            <v>2.6720000000000002</v>
          </cell>
          <cell r="CC17">
            <v>2.944</v>
          </cell>
          <cell r="CD17">
            <v>3.2480000000000002</v>
          </cell>
          <cell r="CE17">
            <v>3.488</v>
          </cell>
          <cell r="CF17">
            <v>3.7440000000000002</v>
          </cell>
          <cell r="CG17">
            <v>4.016</v>
          </cell>
          <cell r="CH17">
            <v>4.32</v>
          </cell>
          <cell r="CI17">
            <v>4.6559999999999997</v>
          </cell>
          <cell r="CJ17">
            <v>4.992</v>
          </cell>
          <cell r="CK17">
            <v>5.36</v>
          </cell>
          <cell r="CL17">
            <v>5.7759999999999998</v>
          </cell>
          <cell r="CM17">
            <v>6.1920000000000002</v>
          </cell>
          <cell r="CN17">
            <v>6.6719999999999997</v>
          </cell>
          <cell r="CO17">
            <v>7.1680000000000001</v>
          </cell>
          <cell r="CP17">
            <v>7.8559999999999999</v>
          </cell>
          <cell r="CQ17">
            <v>8.6240000000000006</v>
          </cell>
        </row>
        <row r="18">
          <cell r="B18">
            <v>12</v>
          </cell>
          <cell r="C18" t="str">
            <v>Вредные, ремотный персонал, облужив.котельную(ув.8%)</v>
          </cell>
          <cell r="D18">
            <v>2</v>
          </cell>
          <cell r="E18">
            <v>1.5</v>
          </cell>
          <cell r="G18">
            <v>1.05</v>
          </cell>
          <cell r="H18">
            <v>1.08</v>
          </cell>
          <cell r="I18">
            <v>1.1340000000000001</v>
          </cell>
          <cell r="J18">
            <v>168</v>
          </cell>
          <cell r="K18">
            <v>7</v>
          </cell>
          <cell r="L18">
            <v>42.33</v>
          </cell>
          <cell r="M18">
            <v>45.3</v>
          </cell>
          <cell r="N18">
            <v>52.07</v>
          </cell>
          <cell r="O18">
            <v>58</v>
          </cell>
          <cell r="P18">
            <v>64.349999999999994</v>
          </cell>
          <cell r="Q18">
            <v>70.7</v>
          </cell>
          <cell r="R18">
            <v>77.89</v>
          </cell>
          <cell r="S18">
            <v>85.94</v>
          </cell>
          <cell r="T18">
            <v>92.29</v>
          </cell>
          <cell r="U18">
            <v>99.06</v>
          </cell>
          <cell r="V18">
            <v>106.25</v>
          </cell>
          <cell r="W18">
            <v>114.3</v>
          </cell>
          <cell r="X18">
            <v>123.19</v>
          </cell>
          <cell r="Y18">
            <v>132.08000000000001</v>
          </cell>
          <cell r="Z18">
            <v>141.81</v>
          </cell>
          <cell r="AA18">
            <v>152.82</v>
          </cell>
          <cell r="AB18">
            <v>163.83000000000001</v>
          </cell>
          <cell r="AC18">
            <v>176.53</v>
          </cell>
          <cell r="AD18">
            <v>189.65</v>
          </cell>
          <cell r="AE18">
            <v>207.85</v>
          </cell>
          <cell r="AF18">
            <v>228.17</v>
          </cell>
          <cell r="AG18">
            <v>7111.8810000000003</v>
          </cell>
          <cell r="AH18">
            <v>7609.7126700000008</v>
          </cell>
          <cell r="AI18">
            <v>8747.6136299999998</v>
          </cell>
          <cell r="AJ18">
            <v>9743.2769700000008</v>
          </cell>
          <cell r="AK18">
            <v>10810.059120000002</v>
          </cell>
          <cell r="AL18">
            <v>11876.841270000001</v>
          </cell>
          <cell r="AM18">
            <v>13085.861040000003</v>
          </cell>
          <cell r="AN18">
            <v>14437.11843</v>
          </cell>
          <cell r="AO18">
            <v>15503.900580000003</v>
          </cell>
          <cell r="AP18">
            <v>16641.80154</v>
          </cell>
          <cell r="AQ18">
            <v>17850.821309999999</v>
          </cell>
          <cell r="AR18">
            <v>19202.078700000005</v>
          </cell>
          <cell r="AS18">
            <v>20695.573710000004</v>
          </cell>
          <cell r="AT18">
            <v>22189.068720000003</v>
          </cell>
          <cell r="AU18">
            <v>23824.801350000005</v>
          </cell>
          <cell r="AV18">
            <v>25673.89041</v>
          </cell>
          <cell r="AW18">
            <v>27522.979470000006</v>
          </cell>
          <cell r="AX18">
            <v>29656.54377</v>
          </cell>
          <cell r="AY18">
            <v>31861.226880000006</v>
          </cell>
          <cell r="AZ18">
            <v>34919.335710000007</v>
          </cell>
          <cell r="BA18">
            <v>38333.038589999996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1.6</v>
          </cell>
          <cell r="BX18">
            <v>1.712</v>
          </cell>
          <cell r="BY18">
            <v>1.968</v>
          </cell>
          <cell r="BZ18">
            <v>2.1920000000000002</v>
          </cell>
          <cell r="CA18">
            <v>2.4319999999999999</v>
          </cell>
          <cell r="CB18">
            <v>2.6720000000000002</v>
          </cell>
          <cell r="CC18">
            <v>2.944</v>
          </cell>
          <cell r="CD18">
            <v>3.2480000000000002</v>
          </cell>
          <cell r="CE18">
            <v>3.488</v>
          </cell>
          <cell r="CF18">
            <v>3.7440000000000002</v>
          </cell>
          <cell r="CG18">
            <v>4.016</v>
          </cell>
          <cell r="CH18">
            <v>4.32</v>
          </cell>
          <cell r="CI18">
            <v>4.6559999999999997</v>
          </cell>
          <cell r="CJ18">
            <v>4.992</v>
          </cell>
          <cell r="CK18">
            <v>5.36</v>
          </cell>
          <cell r="CL18">
            <v>5.7759999999999998</v>
          </cell>
          <cell r="CM18">
            <v>6.1920000000000002</v>
          </cell>
          <cell r="CN18">
            <v>6.6719999999999997</v>
          </cell>
          <cell r="CO18">
            <v>7.1680000000000001</v>
          </cell>
          <cell r="CP18">
            <v>7.8559999999999999</v>
          </cell>
          <cell r="CQ18">
            <v>8.6240000000000006</v>
          </cell>
        </row>
        <row r="19">
          <cell r="A19">
            <v>1</v>
          </cell>
          <cell r="B19">
            <v>13</v>
          </cell>
          <cell r="C19" t="str">
            <v>Вредные, ремонтный перс.основных цехов 1,5,7,10,25,13</v>
          </cell>
          <cell r="D19">
            <v>2</v>
          </cell>
          <cell r="E19">
            <v>1.5</v>
          </cell>
          <cell r="G19">
            <v>1.05</v>
          </cell>
          <cell r="H19">
            <v>1.1200000000000001</v>
          </cell>
          <cell r="I19">
            <v>1.1760000000000002</v>
          </cell>
          <cell r="J19">
            <v>168</v>
          </cell>
          <cell r="K19">
            <v>7</v>
          </cell>
          <cell r="L19">
            <v>43.9</v>
          </cell>
          <cell r="M19">
            <v>46.97</v>
          </cell>
          <cell r="N19">
            <v>54</v>
          </cell>
          <cell r="O19">
            <v>60.14</v>
          </cell>
          <cell r="P19">
            <v>66.73</v>
          </cell>
          <cell r="Q19">
            <v>73.31</v>
          </cell>
          <cell r="R19">
            <v>80.78</v>
          </cell>
          <cell r="S19">
            <v>89.12</v>
          </cell>
          <cell r="T19">
            <v>95.7</v>
          </cell>
          <cell r="U19">
            <v>102.73</v>
          </cell>
          <cell r="V19">
            <v>110.19</v>
          </cell>
          <cell r="W19">
            <v>118.53</v>
          </cell>
          <cell r="X19">
            <v>127.75</v>
          </cell>
          <cell r="Y19">
            <v>136.97</v>
          </cell>
          <cell r="Z19">
            <v>147.07</v>
          </cell>
          <cell r="AA19">
            <v>158.47999999999999</v>
          </cell>
          <cell r="AB19">
            <v>169.89</v>
          </cell>
          <cell r="AC19">
            <v>183.07</v>
          </cell>
          <cell r="AD19">
            <v>196.67</v>
          </cell>
          <cell r="AE19">
            <v>215.55</v>
          </cell>
          <cell r="AF19">
            <v>236.62</v>
          </cell>
          <cell r="AG19">
            <v>7375.2840000000006</v>
          </cell>
          <cell r="AH19">
            <v>7891.5538800000013</v>
          </cell>
          <cell r="AI19">
            <v>9071.5993200000012</v>
          </cell>
          <cell r="AJ19">
            <v>10104.139080000001</v>
          </cell>
          <cell r="AK19">
            <v>11210.431680000002</v>
          </cell>
          <cell r="AL19">
            <v>12316.72428</v>
          </cell>
          <cell r="AM19">
            <v>13570.522560000003</v>
          </cell>
          <cell r="AN19">
            <v>14971.826520000001</v>
          </cell>
          <cell r="AO19">
            <v>16078.119120000003</v>
          </cell>
          <cell r="AP19">
            <v>17258.164560000001</v>
          </cell>
          <cell r="AQ19">
            <v>18511.96284</v>
          </cell>
          <cell r="AR19">
            <v>19913.266800000005</v>
          </cell>
          <cell r="AS19">
            <v>21462.076440000004</v>
          </cell>
          <cell r="AT19">
            <v>23010.886080000004</v>
          </cell>
          <cell r="AU19">
            <v>24707.201400000005</v>
          </cell>
          <cell r="AV19">
            <v>26624.775240000003</v>
          </cell>
          <cell r="AW19">
            <v>28542.349080000007</v>
          </cell>
          <cell r="AX19">
            <v>30754.934280000001</v>
          </cell>
          <cell r="AY19">
            <v>33041.272320000011</v>
          </cell>
          <cell r="AZ19">
            <v>36212.644440000011</v>
          </cell>
          <cell r="BA19">
            <v>39752.780760000001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1</v>
          </cell>
          <cell r="BX19">
            <v>1.07</v>
          </cell>
          <cell r="BY19">
            <v>1.23</v>
          </cell>
          <cell r="BZ19">
            <v>1.37</v>
          </cell>
          <cell r="CA19">
            <v>1.52</v>
          </cell>
          <cell r="CB19">
            <v>1.67</v>
          </cell>
          <cell r="CC19">
            <v>1.84</v>
          </cell>
          <cell r="CD19">
            <v>2.0299999999999998</v>
          </cell>
          <cell r="CE19">
            <v>2.1800000000000002</v>
          </cell>
          <cell r="CF19">
            <v>2.34</v>
          </cell>
          <cell r="CG19">
            <v>2.5099999999999998</v>
          </cell>
          <cell r="CH19">
            <v>2.7</v>
          </cell>
          <cell r="CI19">
            <v>2.91</v>
          </cell>
          <cell r="CJ19">
            <v>3.12</v>
          </cell>
          <cell r="CK19">
            <v>3.35</v>
          </cell>
          <cell r="CL19">
            <v>3.61</v>
          </cell>
          <cell r="CM19">
            <v>3.87</v>
          </cell>
          <cell r="CN19">
            <v>4.17</v>
          </cell>
          <cell r="CO19">
            <v>4.4800000000000004</v>
          </cell>
          <cell r="CP19">
            <v>4.91</v>
          </cell>
          <cell r="CQ19">
            <v>5.39</v>
          </cell>
        </row>
        <row r="20">
          <cell r="B20">
            <v>38</v>
          </cell>
          <cell r="C20" t="str">
            <v>Особо-вредные, слесарь КИПиА цеха 20(увеличение на 20%)</v>
          </cell>
          <cell r="D20">
            <v>2</v>
          </cell>
          <cell r="E20">
            <v>1.5</v>
          </cell>
          <cell r="G20">
            <v>1.05</v>
          </cell>
          <cell r="H20">
            <v>1.2</v>
          </cell>
          <cell r="I20">
            <v>1.26</v>
          </cell>
          <cell r="J20">
            <v>151.19999999999999</v>
          </cell>
          <cell r="K20">
            <v>6</v>
          </cell>
          <cell r="L20">
            <v>52.26</v>
          </cell>
          <cell r="M20">
            <v>55.92</v>
          </cell>
          <cell r="N20">
            <v>64.28</v>
          </cell>
          <cell r="O20">
            <v>71.599999999999994</v>
          </cell>
          <cell r="P20">
            <v>79.44</v>
          </cell>
          <cell r="Q20">
            <v>87.28</v>
          </cell>
          <cell r="R20">
            <v>96.16</v>
          </cell>
          <cell r="S20">
            <v>106.09</v>
          </cell>
          <cell r="T20">
            <v>113.93</v>
          </cell>
          <cell r="U20">
            <v>122.29</v>
          </cell>
          <cell r="V20">
            <v>131.18</v>
          </cell>
          <cell r="W20">
            <v>141.11000000000001</v>
          </cell>
          <cell r="X20">
            <v>152.08000000000001</v>
          </cell>
          <cell r="Y20">
            <v>163.06</v>
          </cell>
          <cell r="Z20">
            <v>175.08</v>
          </cell>
          <cell r="AA20">
            <v>188.67</v>
          </cell>
          <cell r="AB20">
            <v>202.26</v>
          </cell>
          <cell r="AC20">
            <v>217.93</v>
          </cell>
          <cell r="AD20">
            <v>234.14</v>
          </cell>
          <cell r="AE20">
            <v>256.61</v>
          </cell>
          <cell r="AF20">
            <v>281.69</v>
          </cell>
          <cell r="AG20">
            <v>7902.09</v>
          </cell>
          <cell r="AH20">
            <v>8455.2363000000005</v>
          </cell>
          <cell r="AI20">
            <v>9719.5707000000002</v>
          </cell>
          <cell r="AJ20">
            <v>10825.863300000001</v>
          </cell>
          <cell r="AK20">
            <v>12011.176800000001</v>
          </cell>
          <cell r="AL20">
            <v>13196.490299999999</v>
          </cell>
          <cell r="AM20">
            <v>14539.845600000002</v>
          </cell>
          <cell r="AN20">
            <v>16041.242699999999</v>
          </cell>
          <cell r="AO20">
            <v>17226.556200000003</v>
          </cell>
          <cell r="AP20">
            <v>18490.890599999999</v>
          </cell>
          <cell r="AQ20">
            <v>19834.245899999998</v>
          </cell>
          <cell r="AR20">
            <v>21335.643000000004</v>
          </cell>
          <cell r="AS20">
            <v>22995.081900000005</v>
          </cell>
          <cell r="AT20">
            <v>24654.520800000002</v>
          </cell>
          <cell r="AU20">
            <v>26472.001500000002</v>
          </cell>
          <cell r="AV20">
            <v>28526.544899999997</v>
          </cell>
          <cell r="AW20">
            <v>30581.088300000003</v>
          </cell>
          <cell r="AX20">
            <v>32951.715299999996</v>
          </cell>
          <cell r="AY20">
            <v>35401.363200000007</v>
          </cell>
          <cell r="AZ20">
            <v>38799.261900000005</v>
          </cell>
          <cell r="BA20">
            <v>42592.265099999997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1.6</v>
          </cell>
          <cell r="BX20">
            <v>1.712</v>
          </cell>
          <cell r="BY20">
            <v>1.968</v>
          </cell>
          <cell r="BZ20">
            <v>2.1920000000000002</v>
          </cell>
          <cell r="CA20">
            <v>2.4319999999999999</v>
          </cell>
          <cell r="CB20">
            <v>2.6720000000000002</v>
          </cell>
          <cell r="CC20">
            <v>2.944</v>
          </cell>
          <cell r="CD20">
            <v>3.2480000000000002</v>
          </cell>
          <cell r="CE20">
            <v>3.488</v>
          </cell>
          <cell r="CF20">
            <v>3.7440000000000002</v>
          </cell>
          <cell r="CG20">
            <v>4.016</v>
          </cell>
          <cell r="CH20">
            <v>4.32</v>
          </cell>
          <cell r="CI20">
            <v>4.6559999999999997</v>
          </cell>
          <cell r="CJ20">
            <v>4.992</v>
          </cell>
          <cell r="CK20">
            <v>5.36</v>
          </cell>
          <cell r="CL20">
            <v>5.7759999999999998</v>
          </cell>
          <cell r="CM20">
            <v>6.1920000000000002</v>
          </cell>
          <cell r="CN20">
            <v>6.6719999999999997</v>
          </cell>
          <cell r="CO20">
            <v>7.1680000000000001</v>
          </cell>
          <cell r="CP20">
            <v>7.8559999999999999</v>
          </cell>
          <cell r="CQ20">
            <v>8.6240000000000006</v>
          </cell>
        </row>
        <row r="21">
          <cell r="A21">
            <v>1</v>
          </cell>
          <cell r="B21">
            <v>20</v>
          </cell>
          <cell r="C21" t="str">
            <v>Особо-вредн.ремонт.перс. цеха1-2 отд.9 цехов 4,51,14,13</v>
          </cell>
          <cell r="D21">
            <v>2</v>
          </cell>
          <cell r="E21">
            <v>1.5</v>
          </cell>
          <cell r="G21">
            <v>1.05</v>
          </cell>
          <cell r="H21">
            <v>1.24</v>
          </cell>
          <cell r="I21">
            <v>1.302</v>
          </cell>
          <cell r="J21">
            <v>151.19999999999999</v>
          </cell>
          <cell r="K21">
            <v>6</v>
          </cell>
          <cell r="L21">
            <v>54</v>
          </cell>
          <cell r="M21">
            <v>57.78</v>
          </cell>
          <cell r="N21">
            <v>66.430000000000007</v>
          </cell>
          <cell r="O21">
            <v>73.989999999999995</v>
          </cell>
          <cell r="P21">
            <v>82.09</v>
          </cell>
          <cell r="Q21">
            <v>90.19</v>
          </cell>
          <cell r="R21">
            <v>99.37</v>
          </cell>
          <cell r="S21">
            <v>109.63</v>
          </cell>
          <cell r="T21">
            <v>117.73</v>
          </cell>
          <cell r="U21">
            <v>126.37</v>
          </cell>
          <cell r="V21">
            <v>135.55000000000001</v>
          </cell>
          <cell r="W21">
            <v>145.81</v>
          </cell>
          <cell r="X21">
            <v>157.15</v>
          </cell>
          <cell r="Y21">
            <v>168.49</v>
          </cell>
          <cell r="Z21">
            <v>180.92</v>
          </cell>
          <cell r="AA21">
            <v>194.96</v>
          </cell>
          <cell r="AB21">
            <v>209</v>
          </cell>
          <cell r="AC21">
            <v>225.2</v>
          </cell>
          <cell r="AD21">
            <v>241.94</v>
          </cell>
          <cell r="AE21">
            <v>265.16000000000003</v>
          </cell>
          <cell r="AF21">
            <v>291.08</v>
          </cell>
          <cell r="AG21">
            <v>8165.4930000000004</v>
          </cell>
          <cell r="AH21">
            <v>8737.077510000001</v>
          </cell>
          <cell r="AI21">
            <v>10043.55639</v>
          </cell>
          <cell r="AJ21">
            <v>11186.725410000001</v>
          </cell>
          <cell r="AK21">
            <v>12411.549360000001</v>
          </cell>
          <cell r="AL21">
            <v>13636.373309999999</v>
          </cell>
          <cell r="AM21">
            <v>15024.507120000002</v>
          </cell>
          <cell r="AN21">
            <v>16575.950789999999</v>
          </cell>
          <cell r="AO21">
            <v>17800.774740000001</v>
          </cell>
          <cell r="AP21">
            <v>19107.25362</v>
          </cell>
          <cell r="AQ21">
            <v>20495.387429999999</v>
          </cell>
          <cell r="AR21">
            <v>22046.831100000003</v>
          </cell>
          <cell r="AS21">
            <v>23761.584630000005</v>
          </cell>
          <cell r="AT21">
            <v>25476.338160000003</v>
          </cell>
          <cell r="AU21">
            <v>27354.401550000002</v>
          </cell>
          <cell r="AV21">
            <v>29477.42973</v>
          </cell>
          <cell r="AW21">
            <v>31600.457910000005</v>
          </cell>
          <cell r="AX21">
            <v>34050.105810000001</v>
          </cell>
          <cell r="AY21">
            <v>36581.408640000009</v>
          </cell>
          <cell r="AZ21">
            <v>40092.570630000002</v>
          </cell>
          <cell r="BA21">
            <v>44012.007269999995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1</v>
          </cell>
          <cell r="BX21">
            <v>1.07</v>
          </cell>
          <cell r="BY21">
            <v>1.23</v>
          </cell>
          <cell r="BZ21">
            <v>1.37</v>
          </cell>
          <cell r="CA21">
            <v>1.52</v>
          </cell>
          <cell r="CB21">
            <v>1.67</v>
          </cell>
          <cell r="CC21">
            <v>1.84</v>
          </cell>
          <cell r="CD21">
            <v>2.0299999999999998</v>
          </cell>
          <cell r="CE21">
            <v>2.1800000000000002</v>
          </cell>
          <cell r="CF21">
            <v>2.34</v>
          </cell>
          <cell r="CG21">
            <v>2.5099999999999998</v>
          </cell>
          <cell r="CH21">
            <v>2.7</v>
          </cell>
          <cell r="CI21">
            <v>2.91</v>
          </cell>
          <cell r="CJ21">
            <v>3.12</v>
          </cell>
          <cell r="CK21">
            <v>3.35</v>
          </cell>
          <cell r="CL21">
            <v>3.61</v>
          </cell>
          <cell r="CM21">
            <v>3.87</v>
          </cell>
          <cell r="CN21">
            <v>4.17</v>
          </cell>
          <cell r="CO21">
            <v>4.4800000000000004</v>
          </cell>
          <cell r="CP21">
            <v>4.91</v>
          </cell>
          <cell r="CQ21">
            <v>5.39</v>
          </cell>
        </row>
        <row r="22">
          <cell r="A22">
            <v>1</v>
          </cell>
          <cell r="B22">
            <v>21</v>
          </cell>
          <cell r="C22" t="str">
            <v>Особо-вредный ремонтный персонал цехов 3,8,14,13</v>
          </cell>
          <cell r="D22">
            <v>2</v>
          </cell>
          <cell r="E22">
            <v>1.5</v>
          </cell>
          <cell r="G22">
            <v>1.05</v>
          </cell>
          <cell r="H22">
            <v>1.24</v>
          </cell>
          <cell r="I22">
            <v>1.302</v>
          </cell>
          <cell r="J22">
            <v>100.2</v>
          </cell>
          <cell r="K22">
            <v>4</v>
          </cell>
          <cell r="L22">
            <v>81.489999999999995</v>
          </cell>
          <cell r="M22">
            <v>87.2</v>
          </cell>
          <cell r="N22">
            <v>100.24</v>
          </cell>
          <cell r="O22">
            <v>111.64</v>
          </cell>
          <cell r="P22">
            <v>123.87</v>
          </cell>
          <cell r="Q22">
            <v>136.09</v>
          </cell>
          <cell r="R22">
            <v>149.94999999999999</v>
          </cell>
          <cell r="S22">
            <v>165.43</v>
          </cell>
          <cell r="T22">
            <v>177.65</v>
          </cell>
          <cell r="U22">
            <v>190.69</v>
          </cell>
          <cell r="V22">
            <v>204.54</v>
          </cell>
          <cell r="W22">
            <v>220.03</v>
          </cell>
          <cell r="X22">
            <v>237.14</v>
          </cell>
          <cell r="Y22">
            <v>254.25</v>
          </cell>
          <cell r="Z22">
            <v>273</v>
          </cell>
          <cell r="AA22">
            <v>294.19</v>
          </cell>
          <cell r="AB22">
            <v>315.37</v>
          </cell>
          <cell r="AC22">
            <v>339.82</v>
          </cell>
          <cell r="AD22">
            <v>365.08</v>
          </cell>
          <cell r="AE22">
            <v>400.13</v>
          </cell>
          <cell r="AF22">
            <v>439.24</v>
          </cell>
          <cell r="AG22">
            <v>8165.4930000000004</v>
          </cell>
          <cell r="AH22">
            <v>8737.077510000001</v>
          </cell>
          <cell r="AI22">
            <v>10043.55639</v>
          </cell>
          <cell r="AJ22">
            <v>11186.725410000001</v>
          </cell>
          <cell r="AK22">
            <v>12411.549360000001</v>
          </cell>
          <cell r="AL22">
            <v>13636.373309999999</v>
          </cell>
          <cell r="AM22">
            <v>15024.507120000002</v>
          </cell>
          <cell r="AN22">
            <v>16575.950789999999</v>
          </cell>
          <cell r="AO22">
            <v>17800.774740000001</v>
          </cell>
          <cell r="AP22">
            <v>19107.25362</v>
          </cell>
          <cell r="AQ22">
            <v>20495.387429999999</v>
          </cell>
          <cell r="AR22">
            <v>22046.831100000003</v>
          </cell>
          <cell r="AS22">
            <v>23761.584630000005</v>
          </cell>
          <cell r="AT22">
            <v>25476.338160000003</v>
          </cell>
          <cell r="AU22">
            <v>27354.401550000002</v>
          </cell>
          <cell r="AV22">
            <v>29477.42973</v>
          </cell>
          <cell r="AW22">
            <v>31600.457910000005</v>
          </cell>
          <cell r="AX22">
            <v>34050.105810000001</v>
          </cell>
          <cell r="AY22">
            <v>36581.408640000009</v>
          </cell>
          <cell r="AZ22">
            <v>40092.570630000002</v>
          </cell>
          <cell r="BA22">
            <v>44012.007269999995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1</v>
          </cell>
          <cell r="BX22">
            <v>1.07</v>
          </cell>
          <cell r="BY22">
            <v>1.23</v>
          </cell>
          <cell r="BZ22">
            <v>1.37</v>
          </cell>
          <cell r="CA22">
            <v>1.52</v>
          </cell>
          <cell r="CB22">
            <v>1.67</v>
          </cell>
          <cell r="CC22">
            <v>1.84</v>
          </cell>
          <cell r="CD22">
            <v>2.0299999999999998</v>
          </cell>
          <cell r="CE22">
            <v>2.1800000000000002</v>
          </cell>
          <cell r="CF22">
            <v>2.34</v>
          </cell>
          <cell r="CG22">
            <v>2.5099999999999998</v>
          </cell>
          <cell r="CH22">
            <v>2.7</v>
          </cell>
          <cell r="CI22">
            <v>2.91</v>
          </cell>
          <cell r="CJ22">
            <v>3.12</v>
          </cell>
          <cell r="CK22">
            <v>3.35</v>
          </cell>
          <cell r="CL22">
            <v>3.61</v>
          </cell>
          <cell r="CM22">
            <v>3.87</v>
          </cell>
          <cell r="CN22">
            <v>4.17</v>
          </cell>
          <cell r="CO22">
            <v>4.4800000000000004</v>
          </cell>
          <cell r="CP22">
            <v>4.91</v>
          </cell>
          <cell r="CQ22">
            <v>5.39</v>
          </cell>
        </row>
        <row r="23">
          <cell r="B23">
            <v>39</v>
          </cell>
          <cell r="C23" t="str">
            <v>Особо-вредные (24%)</v>
          </cell>
          <cell r="D23">
            <v>2</v>
          </cell>
          <cell r="E23">
            <v>1.5</v>
          </cell>
          <cell r="G23">
            <v>1.05</v>
          </cell>
          <cell r="H23">
            <v>1.24</v>
          </cell>
          <cell r="I23">
            <v>1.302</v>
          </cell>
          <cell r="J23">
            <v>100.2</v>
          </cell>
          <cell r="K23">
            <v>4</v>
          </cell>
          <cell r="L23">
            <v>81.489999999999995</v>
          </cell>
          <cell r="M23">
            <v>87.2</v>
          </cell>
          <cell r="N23">
            <v>100.24</v>
          </cell>
          <cell r="O23">
            <v>111.64</v>
          </cell>
          <cell r="P23">
            <v>123.87</v>
          </cell>
          <cell r="Q23">
            <v>136.09</v>
          </cell>
          <cell r="R23">
            <v>149.94999999999999</v>
          </cell>
          <cell r="S23">
            <v>165.43</v>
          </cell>
          <cell r="T23">
            <v>177.65</v>
          </cell>
          <cell r="U23">
            <v>190.69</v>
          </cell>
          <cell r="V23">
            <v>204.54</v>
          </cell>
          <cell r="W23">
            <v>220.03</v>
          </cell>
          <cell r="X23">
            <v>237.14</v>
          </cell>
          <cell r="Y23">
            <v>254.25</v>
          </cell>
          <cell r="Z23">
            <v>273</v>
          </cell>
          <cell r="AA23">
            <v>294.19</v>
          </cell>
          <cell r="AB23">
            <v>315.37</v>
          </cell>
          <cell r="AC23">
            <v>339.82</v>
          </cell>
          <cell r="AD23">
            <v>365.08</v>
          </cell>
          <cell r="AE23">
            <v>400.13</v>
          </cell>
          <cell r="AF23">
            <v>439.24</v>
          </cell>
          <cell r="AG23">
            <v>8165.4930000000004</v>
          </cell>
          <cell r="AH23">
            <v>8737.077510000001</v>
          </cell>
          <cell r="AI23">
            <v>10043.55639</v>
          </cell>
          <cell r="AJ23">
            <v>11186.725410000001</v>
          </cell>
          <cell r="AK23">
            <v>12411.549360000001</v>
          </cell>
          <cell r="AL23">
            <v>13636.373309999999</v>
          </cell>
          <cell r="AM23">
            <v>15024.507120000002</v>
          </cell>
          <cell r="AN23">
            <v>16575.950789999999</v>
          </cell>
          <cell r="AO23">
            <v>17800.774740000001</v>
          </cell>
          <cell r="AP23">
            <v>19107.25362</v>
          </cell>
          <cell r="AQ23">
            <v>20495.387429999999</v>
          </cell>
          <cell r="AR23">
            <v>22046.831100000003</v>
          </cell>
          <cell r="AS23">
            <v>23761.584630000005</v>
          </cell>
          <cell r="AT23">
            <v>25476.338160000003</v>
          </cell>
          <cell r="AU23">
            <v>27354.401550000002</v>
          </cell>
          <cell r="AV23">
            <v>29477.42973</v>
          </cell>
          <cell r="AW23">
            <v>31600.457910000005</v>
          </cell>
          <cell r="AX23">
            <v>34050.105810000001</v>
          </cell>
          <cell r="AY23">
            <v>36581.408640000009</v>
          </cell>
          <cell r="AZ23">
            <v>40092.570630000002</v>
          </cell>
          <cell r="BA23">
            <v>44012.007269999995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1.6</v>
          </cell>
          <cell r="BX23">
            <v>1.712</v>
          </cell>
          <cell r="BY23">
            <v>1.968</v>
          </cell>
          <cell r="BZ23">
            <v>2.1920000000000002</v>
          </cell>
          <cell r="CA23">
            <v>2.4319999999999999</v>
          </cell>
          <cell r="CB23">
            <v>2.6720000000000002</v>
          </cell>
          <cell r="CC23">
            <v>2.944</v>
          </cell>
          <cell r="CD23">
            <v>3.2480000000000002</v>
          </cell>
          <cell r="CE23">
            <v>3.488</v>
          </cell>
          <cell r="CF23">
            <v>3.7440000000000002</v>
          </cell>
          <cell r="CG23">
            <v>4.016</v>
          </cell>
          <cell r="CH23">
            <v>4.32</v>
          </cell>
          <cell r="CI23">
            <v>4.6559999999999997</v>
          </cell>
          <cell r="CJ23">
            <v>4.992</v>
          </cell>
          <cell r="CK23">
            <v>5.36</v>
          </cell>
          <cell r="CL23">
            <v>5.7759999999999998</v>
          </cell>
          <cell r="CM23">
            <v>6.1920000000000002</v>
          </cell>
          <cell r="CN23">
            <v>6.6719999999999997</v>
          </cell>
          <cell r="CO23">
            <v>7.1680000000000001</v>
          </cell>
          <cell r="CP23">
            <v>7.8559999999999999</v>
          </cell>
          <cell r="CQ23">
            <v>8.6240000000000006</v>
          </cell>
        </row>
        <row r="24">
          <cell r="B24">
            <v>50</v>
          </cell>
          <cell r="C24" t="str">
            <v>Нормальные</v>
          </cell>
          <cell r="D24">
            <v>3</v>
          </cell>
          <cell r="E24">
            <v>1.1000000000000001</v>
          </cell>
          <cell r="G24">
            <v>1</v>
          </cell>
          <cell r="H24">
            <v>1</v>
          </cell>
          <cell r="I24">
            <v>1</v>
          </cell>
          <cell r="J24">
            <v>168</v>
          </cell>
          <cell r="K24">
            <v>7</v>
          </cell>
          <cell r="L24">
            <v>27.38</v>
          </cell>
          <cell r="M24">
            <v>29.29</v>
          </cell>
          <cell r="N24">
            <v>33.67</v>
          </cell>
          <cell r="O24">
            <v>37.5</v>
          </cell>
          <cell r="P24">
            <v>41.61</v>
          </cell>
          <cell r="Q24">
            <v>45.72</v>
          </cell>
          <cell r="R24">
            <v>50.37</v>
          </cell>
          <cell r="S24">
            <v>55.57</v>
          </cell>
          <cell r="T24">
            <v>59.68</v>
          </cell>
          <cell r="U24">
            <v>64.06</v>
          </cell>
          <cell r="V24">
            <v>68.709999999999994</v>
          </cell>
          <cell r="W24">
            <v>73.91</v>
          </cell>
          <cell r="X24">
            <v>79.66</v>
          </cell>
          <cell r="Y24">
            <v>85.41</v>
          </cell>
          <cell r="Z24">
            <v>91.71</v>
          </cell>
          <cell r="AA24">
            <v>98.83</v>
          </cell>
          <cell r="AB24">
            <v>105.94</v>
          </cell>
          <cell r="AC24">
            <v>114.16</v>
          </cell>
          <cell r="AD24">
            <v>122.64</v>
          </cell>
          <cell r="AE24">
            <v>134.41</v>
          </cell>
          <cell r="AF24">
            <v>147.55000000000001</v>
          </cell>
          <cell r="AG24">
            <v>4599.1000000000004</v>
          </cell>
          <cell r="AH24">
            <v>4921.0370000000003</v>
          </cell>
          <cell r="AI24">
            <v>5656.893</v>
          </cell>
          <cell r="AJ24">
            <v>6300.7670000000007</v>
          </cell>
          <cell r="AK24">
            <v>6990.6320000000005</v>
          </cell>
          <cell r="AL24">
            <v>7680.4970000000003</v>
          </cell>
          <cell r="AM24">
            <v>8462.344000000001</v>
          </cell>
          <cell r="AN24">
            <v>9336.1730000000007</v>
          </cell>
          <cell r="AO24">
            <v>10026.038000000002</v>
          </cell>
          <cell r="AP24">
            <v>10761.894</v>
          </cell>
          <cell r="AQ24">
            <v>11543.741</v>
          </cell>
          <cell r="AR24">
            <v>12417.570000000002</v>
          </cell>
          <cell r="AS24">
            <v>13383.381000000001</v>
          </cell>
          <cell r="AT24">
            <v>14349.192000000001</v>
          </cell>
          <cell r="AU24">
            <v>15406.985000000002</v>
          </cell>
          <cell r="AV24">
            <v>16602.751</v>
          </cell>
          <cell r="AW24">
            <v>17798.517000000003</v>
          </cell>
          <cell r="AX24">
            <v>19178.246999999999</v>
          </cell>
          <cell r="AY24">
            <v>20603.968000000004</v>
          </cell>
          <cell r="AZ24">
            <v>22581.581000000002</v>
          </cell>
          <cell r="BA24">
            <v>24789.149000000001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1.6</v>
          </cell>
          <cell r="BX24">
            <v>1.712</v>
          </cell>
          <cell r="BY24">
            <v>1.968</v>
          </cell>
          <cell r="BZ24">
            <v>2.1920000000000002</v>
          </cell>
          <cell r="CA24">
            <v>2.4319999999999999</v>
          </cell>
          <cell r="CB24">
            <v>2.6720000000000002</v>
          </cell>
          <cell r="CC24">
            <v>2.944</v>
          </cell>
          <cell r="CD24">
            <v>3.2480000000000002</v>
          </cell>
          <cell r="CE24">
            <v>3.488</v>
          </cell>
          <cell r="CF24">
            <v>3.7440000000000002</v>
          </cell>
          <cell r="CG24">
            <v>4.016</v>
          </cell>
          <cell r="CH24">
            <v>4.32</v>
          </cell>
          <cell r="CI24">
            <v>4.6559999999999997</v>
          </cell>
          <cell r="CJ24">
            <v>4.992</v>
          </cell>
          <cell r="CK24">
            <v>5.36</v>
          </cell>
          <cell r="CL24">
            <v>5.7759999999999998</v>
          </cell>
          <cell r="CM24">
            <v>6.1920000000000002</v>
          </cell>
          <cell r="CN24">
            <v>6.6719999999999997</v>
          </cell>
          <cell r="CO24">
            <v>7.1680000000000001</v>
          </cell>
          <cell r="CP24">
            <v>7.8559999999999999</v>
          </cell>
          <cell r="CQ24">
            <v>8.6240000000000006</v>
          </cell>
        </row>
        <row r="25">
          <cell r="A25">
            <v>1</v>
          </cell>
          <cell r="B25">
            <v>35</v>
          </cell>
          <cell r="C25" t="str">
            <v>Hормальные</v>
          </cell>
          <cell r="D25">
            <v>4</v>
          </cell>
          <cell r="E25">
            <v>1</v>
          </cell>
          <cell r="G25">
            <v>1</v>
          </cell>
          <cell r="H25">
            <v>1</v>
          </cell>
          <cell r="I25">
            <v>1</v>
          </cell>
          <cell r="J25">
            <v>168</v>
          </cell>
          <cell r="K25">
            <v>7</v>
          </cell>
          <cell r="L25">
            <v>24.89</v>
          </cell>
          <cell r="M25">
            <v>26.63</v>
          </cell>
          <cell r="N25">
            <v>28.62</v>
          </cell>
          <cell r="O25">
            <v>30.86</v>
          </cell>
          <cell r="P25">
            <v>33.1</v>
          </cell>
          <cell r="Q25">
            <v>35.590000000000003</v>
          </cell>
          <cell r="R25">
            <v>38.33</v>
          </cell>
          <cell r="S25">
            <v>41.31</v>
          </cell>
          <cell r="T25">
            <v>44.3</v>
          </cell>
          <cell r="U25">
            <v>47.53</v>
          </cell>
          <cell r="V25">
            <v>51.02</v>
          </cell>
          <cell r="W25">
            <v>54.75</v>
          </cell>
          <cell r="X25">
            <v>58.98</v>
          </cell>
          <cell r="Y25">
            <v>63.46</v>
          </cell>
          <cell r="Z25">
            <v>68.19</v>
          </cell>
          <cell r="AA25">
            <v>73.42</v>
          </cell>
          <cell r="AB25">
            <v>78.89</v>
          </cell>
          <cell r="AC25">
            <v>84.86</v>
          </cell>
          <cell r="AD25">
            <v>91.33</v>
          </cell>
          <cell r="AE25">
            <v>98.05</v>
          </cell>
          <cell r="AF25">
            <v>105.52</v>
          </cell>
          <cell r="AG25">
            <v>4181</v>
          </cell>
          <cell r="AH25">
            <v>4473.67</v>
          </cell>
          <cell r="AI25">
            <v>4808.1499999999996</v>
          </cell>
          <cell r="AJ25">
            <v>5184.4399999999996</v>
          </cell>
          <cell r="AK25">
            <v>5560.7300000000005</v>
          </cell>
          <cell r="AL25">
            <v>5978.83</v>
          </cell>
          <cell r="AM25">
            <v>6438.74</v>
          </cell>
          <cell r="AN25">
            <v>6940.46</v>
          </cell>
          <cell r="AO25">
            <v>7442.18</v>
          </cell>
          <cell r="AP25">
            <v>7985.71</v>
          </cell>
          <cell r="AQ25">
            <v>8571.0499999999993</v>
          </cell>
          <cell r="AR25">
            <v>9198.2000000000007</v>
          </cell>
          <cell r="AS25">
            <v>9908.9700000000012</v>
          </cell>
          <cell r="AT25">
            <v>10661.55</v>
          </cell>
          <cell r="AU25">
            <v>11455.94</v>
          </cell>
          <cell r="AV25">
            <v>12333.95</v>
          </cell>
          <cell r="AW25">
            <v>13253.77</v>
          </cell>
          <cell r="AX25">
            <v>14257.210000000001</v>
          </cell>
          <cell r="AY25">
            <v>15344.27</v>
          </cell>
          <cell r="AZ25">
            <v>16473.14</v>
          </cell>
          <cell r="BA25">
            <v>17727.440000000002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1.6</v>
          </cell>
          <cell r="BX25">
            <v>1.712</v>
          </cell>
          <cell r="BY25">
            <v>1.968</v>
          </cell>
          <cell r="BZ25">
            <v>2.1920000000000002</v>
          </cell>
          <cell r="CA25">
            <v>2.4319999999999999</v>
          </cell>
          <cell r="CB25">
            <v>2.6720000000000002</v>
          </cell>
          <cell r="CC25">
            <v>2.944</v>
          </cell>
          <cell r="CD25">
            <v>3.2480000000000002</v>
          </cell>
          <cell r="CE25">
            <v>3.488</v>
          </cell>
          <cell r="CF25">
            <v>3.7440000000000002</v>
          </cell>
          <cell r="CG25">
            <v>4.016</v>
          </cell>
          <cell r="CH25">
            <v>4.32</v>
          </cell>
          <cell r="CI25">
            <v>4.6559999999999997</v>
          </cell>
          <cell r="CJ25">
            <v>4.992</v>
          </cell>
          <cell r="CK25">
            <v>5.36</v>
          </cell>
          <cell r="CL25">
            <v>5.7759999999999998</v>
          </cell>
          <cell r="CM25">
            <v>6.1920000000000002</v>
          </cell>
          <cell r="CN25">
            <v>6.6719999999999997</v>
          </cell>
          <cell r="CO25">
            <v>7.1680000000000001</v>
          </cell>
          <cell r="CP25">
            <v>7.8559999999999999</v>
          </cell>
          <cell r="CQ25">
            <v>8.6240000000000006</v>
          </cell>
        </row>
        <row r="26">
          <cell r="A26">
            <v>1</v>
          </cell>
          <cell r="B26">
            <v>36</v>
          </cell>
          <cell r="C26" t="str">
            <v>Вредные (8%)</v>
          </cell>
          <cell r="D26">
            <v>4</v>
          </cell>
          <cell r="E26">
            <v>1</v>
          </cell>
          <cell r="G26">
            <v>1</v>
          </cell>
          <cell r="H26">
            <v>1.08</v>
          </cell>
          <cell r="I26">
            <v>1.08</v>
          </cell>
          <cell r="J26">
            <v>168</v>
          </cell>
          <cell r="K26">
            <v>7</v>
          </cell>
          <cell r="L26">
            <v>26.88</v>
          </cell>
          <cell r="M26">
            <v>28.76</v>
          </cell>
          <cell r="N26">
            <v>30.91</v>
          </cell>
          <cell r="O26">
            <v>33.33</v>
          </cell>
          <cell r="P26">
            <v>35.75</v>
          </cell>
          <cell r="Q26">
            <v>38.44</v>
          </cell>
          <cell r="R26">
            <v>41.39</v>
          </cell>
          <cell r="S26">
            <v>44.62</v>
          </cell>
          <cell r="T26">
            <v>47.84</v>
          </cell>
          <cell r="U26">
            <v>51.34</v>
          </cell>
          <cell r="V26">
            <v>55.1</v>
          </cell>
          <cell r="W26">
            <v>59.13</v>
          </cell>
          <cell r="X26">
            <v>63.7</v>
          </cell>
          <cell r="Y26">
            <v>68.540000000000006</v>
          </cell>
          <cell r="Z26">
            <v>73.650000000000006</v>
          </cell>
          <cell r="AA26">
            <v>79.290000000000006</v>
          </cell>
          <cell r="AB26">
            <v>85.2</v>
          </cell>
          <cell r="AC26">
            <v>91.65</v>
          </cell>
          <cell r="AD26">
            <v>98.64</v>
          </cell>
          <cell r="AE26">
            <v>105.9</v>
          </cell>
          <cell r="AF26">
            <v>113.96</v>
          </cell>
          <cell r="AG26">
            <v>4515.4800000000005</v>
          </cell>
          <cell r="AH26">
            <v>4831.5636000000004</v>
          </cell>
          <cell r="AI26">
            <v>5192.8019999999997</v>
          </cell>
          <cell r="AJ26">
            <v>5599.1952000000001</v>
          </cell>
          <cell r="AK26">
            <v>6005.5884000000005</v>
          </cell>
          <cell r="AL26">
            <v>6457.1364000000003</v>
          </cell>
          <cell r="AM26">
            <v>6953.8392000000003</v>
          </cell>
          <cell r="AN26">
            <v>7495.6968000000006</v>
          </cell>
          <cell r="AO26">
            <v>8037.5544000000009</v>
          </cell>
          <cell r="AP26">
            <v>8624.5668000000005</v>
          </cell>
          <cell r="AQ26">
            <v>9256.7340000000004</v>
          </cell>
          <cell r="AR26">
            <v>9934.0560000000023</v>
          </cell>
          <cell r="AS26">
            <v>10701.687600000001</v>
          </cell>
          <cell r="AT26">
            <v>11514.474</v>
          </cell>
          <cell r="AU26">
            <v>12372.415200000001</v>
          </cell>
          <cell r="AV26">
            <v>13320.666000000001</v>
          </cell>
          <cell r="AW26">
            <v>14314.071600000001</v>
          </cell>
          <cell r="AX26">
            <v>15397.786800000002</v>
          </cell>
          <cell r="AY26">
            <v>16571.811600000001</v>
          </cell>
          <cell r="AZ26">
            <v>17790.9912</v>
          </cell>
          <cell r="BA26">
            <v>19145.635200000004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1</v>
          </cell>
          <cell r="BX26">
            <v>1.07</v>
          </cell>
          <cell r="BY26">
            <v>1.23</v>
          </cell>
          <cell r="BZ26">
            <v>1.37</v>
          </cell>
          <cell r="CA26">
            <v>1.52</v>
          </cell>
          <cell r="CB26">
            <v>1.67</v>
          </cell>
          <cell r="CC26">
            <v>1.84</v>
          </cell>
          <cell r="CD26">
            <v>2.0299999999999998</v>
          </cell>
          <cell r="CE26">
            <v>2.1800000000000002</v>
          </cell>
          <cell r="CF26">
            <v>2.34</v>
          </cell>
          <cell r="CG26">
            <v>2.5099999999999998</v>
          </cell>
          <cell r="CH26">
            <v>2.7</v>
          </cell>
          <cell r="CI26">
            <v>2.91</v>
          </cell>
          <cell r="CJ26">
            <v>3.12</v>
          </cell>
          <cell r="CK26">
            <v>3.35</v>
          </cell>
          <cell r="CL26">
            <v>3.61</v>
          </cell>
          <cell r="CM26">
            <v>3.87</v>
          </cell>
          <cell r="CN26">
            <v>4.17</v>
          </cell>
          <cell r="CO26">
            <v>4.4800000000000004</v>
          </cell>
          <cell r="CP26">
            <v>4.91</v>
          </cell>
          <cell r="CQ26">
            <v>5.39</v>
          </cell>
        </row>
        <row r="27">
          <cell r="A27">
            <v>1</v>
          </cell>
          <cell r="B27">
            <v>37</v>
          </cell>
          <cell r="C27" t="str">
            <v>Вредные (12%)</v>
          </cell>
          <cell r="D27">
            <v>4</v>
          </cell>
          <cell r="E27">
            <v>1</v>
          </cell>
          <cell r="G27">
            <v>1</v>
          </cell>
          <cell r="H27">
            <v>1.1200000000000001</v>
          </cell>
          <cell r="I27">
            <v>1.1200000000000001</v>
          </cell>
          <cell r="J27">
            <v>168</v>
          </cell>
          <cell r="K27">
            <v>7</v>
          </cell>
          <cell r="L27">
            <v>27.87</v>
          </cell>
          <cell r="M27">
            <v>29.82</v>
          </cell>
          <cell r="N27">
            <v>32.049999999999997</v>
          </cell>
          <cell r="O27">
            <v>34.56</v>
          </cell>
          <cell r="P27">
            <v>37.07</v>
          </cell>
          <cell r="Q27">
            <v>39.86</v>
          </cell>
          <cell r="R27">
            <v>42.92</v>
          </cell>
          <cell r="S27">
            <v>46.27</v>
          </cell>
          <cell r="T27">
            <v>49.61</v>
          </cell>
          <cell r="U27">
            <v>53.24</v>
          </cell>
          <cell r="V27">
            <v>57.14</v>
          </cell>
          <cell r="W27">
            <v>61.32</v>
          </cell>
          <cell r="X27">
            <v>66.06</v>
          </cell>
          <cell r="Y27">
            <v>71.08</v>
          </cell>
          <cell r="Z27">
            <v>76.37</v>
          </cell>
          <cell r="AA27">
            <v>82.23</v>
          </cell>
          <cell r="AB27">
            <v>88.36</v>
          </cell>
          <cell r="AC27">
            <v>95.05</v>
          </cell>
          <cell r="AD27">
            <v>102.3</v>
          </cell>
          <cell r="AE27">
            <v>109.82</v>
          </cell>
          <cell r="AF27">
            <v>118.18</v>
          </cell>
          <cell r="AG27">
            <v>4682.72</v>
          </cell>
          <cell r="AH27">
            <v>5010.5104000000001</v>
          </cell>
          <cell r="AI27">
            <v>5385.1279999999997</v>
          </cell>
          <cell r="AJ27">
            <v>5806.5727999999999</v>
          </cell>
          <cell r="AK27">
            <v>6228.017600000001</v>
          </cell>
          <cell r="AL27">
            <v>6696.289600000001</v>
          </cell>
          <cell r="AM27">
            <v>7211.3888000000006</v>
          </cell>
          <cell r="AN27">
            <v>7773.3152000000009</v>
          </cell>
          <cell r="AO27">
            <v>8335.2416000000012</v>
          </cell>
          <cell r="AP27">
            <v>8943.9952000000012</v>
          </cell>
          <cell r="AQ27">
            <v>9599.5760000000009</v>
          </cell>
          <cell r="AR27">
            <v>10301.984000000002</v>
          </cell>
          <cell r="AS27">
            <v>11098.046400000003</v>
          </cell>
          <cell r="AT27">
            <v>11940.936</v>
          </cell>
          <cell r="AU27">
            <v>12830.652800000002</v>
          </cell>
          <cell r="AV27">
            <v>13814.024000000001</v>
          </cell>
          <cell r="AW27">
            <v>14844.222400000002</v>
          </cell>
          <cell r="AX27">
            <v>15968.075200000003</v>
          </cell>
          <cell r="AY27">
            <v>17185.582400000003</v>
          </cell>
          <cell r="AZ27">
            <v>18449.916800000003</v>
          </cell>
          <cell r="BA27">
            <v>19854.732800000005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1.2</v>
          </cell>
          <cell r="BX27">
            <v>1.284</v>
          </cell>
          <cell r="BY27">
            <v>1.476</v>
          </cell>
          <cell r="BZ27">
            <v>1.6439999999999999</v>
          </cell>
          <cell r="CA27">
            <v>1.8240000000000001</v>
          </cell>
          <cell r="CB27">
            <v>2.004</v>
          </cell>
          <cell r="CC27">
            <v>2.2080000000000002</v>
          </cell>
          <cell r="CD27">
            <v>2.4359999999999999</v>
          </cell>
          <cell r="CE27">
            <v>2.6160000000000001</v>
          </cell>
          <cell r="CF27">
            <v>2.8079999999999998</v>
          </cell>
          <cell r="CG27">
            <v>3.012</v>
          </cell>
          <cell r="CH27">
            <v>3.24</v>
          </cell>
          <cell r="CI27">
            <v>3.492</v>
          </cell>
          <cell r="CJ27">
            <v>3.7440000000000002</v>
          </cell>
          <cell r="CK27">
            <v>4.0199999999999996</v>
          </cell>
          <cell r="CL27">
            <v>4.3319999999999999</v>
          </cell>
          <cell r="CM27">
            <v>4.6440000000000001</v>
          </cell>
          <cell r="CN27">
            <v>5.0039999999999996</v>
          </cell>
          <cell r="CO27">
            <v>5.3760000000000003</v>
          </cell>
          <cell r="CP27">
            <v>5.8920000000000003</v>
          </cell>
          <cell r="CQ27">
            <v>6.468</v>
          </cell>
        </row>
      </sheetData>
      <sheetData sheetId="1">
        <row r="1">
          <cell r="A1" t="str">
            <v>NPG</v>
          </cell>
        </row>
      </sheetData>
      <sheetData sheetId="2">
        <row r="1">
          <cell r="A1" t="str">
            <v>NPG</v>
          </cell>
        </row>
      </sheetData>
      <sheetData sheetId="3">
        <row r="1">
          <cell r="A1" t="str">
            <v>NPG</v>
          </cell>
        </row>
      </sheetData>
      <sheetData sheetId="4">
        <row r="1">
          <cell r="A1" t="str">
            <v>NPG</v>
          </cell>
        </row>
      </sheetData>
      <sheetData sheetId="5">
        <row r="1">
          <cell r="A1" t="str">
            <v>NPG</v>
          </cell>
        </row>
      </sheetData>
      <sheetData sheetId="6">
        <row r="1">
          <cell r="A1" t="str">
            <v>NPG</v>
          </cell>
        </row>
      </sheetData>
      <sheetData sheetId="7">
        <row r="1">
          <cell r="A1" t="str">
            <v>NPG</v>
          </cell>
        </row>
      </sheetData>
      <sheetData sheetId="8">
        <row r="1">
          <cell r="A1" t="str">
            <v>NPG</v>
          </cell>
        </row>
      </sheetData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порцМетод"/>
      <sheetName val="По Оценке"/>
      <sheetName val="Оценка"/>
      <sheetName val="Резерв"/>
      <sheetName val="По участкам"/>
      <sheetName val="СодерВодопроводСетей"/>
      <sheetName val="821.1 водопровод"/>
      <sheetName val="811.1водопровод"/>
      <sheetName val="935 водопровод"/>
      <sheetName val="СодерКаналСетей"/>
      <sheetName val="821.1канализация"/>
      <sheetName val="935канализ"/>
      <sheetName val="ОчисткаСточнжидк"/>
      <sheetName val="Перекачка сточжид"/>
      <sheetName val="ПодъемВоды"/>
      <sheetName val="ОчисткаВоды"/>
      <sheetName val="За счет прибыли"/>
      <sheetName val="РемонтРегулир"/>
      <sheetName val="На собствНужды"/>
      <sheetName val="Услуги пассажТрансп"/>
      <sheetName val="Оставшиеся"/>
      <sheetName val="Лист3"/>
    </sheetNames>
    <sheetDataSet>
      <sheetData sheetId="0">
        <row r="4">
          <cell r="A4">
            <v>1</v>
          </cell>
          <cell r="B4" t="str">
            <v>Вод-д от ХМК до ул.Гоголя</v>
          </cell>
          <cell r="C4">
            <v>4.5</v>
          </cell>
          <cell r="D4" t="str">
            <v>22</v>
          </cell>
          <cell r="E4" t="str">
            <v>11.05.05</v>
          </cell>
          <cell r="F4" t="str">
            <v>Протяженность-3611м, трубы ст д 1020-828,5м, д 600-452м, д 800-2330,5м,</v>
          </cell>
          <cell r="G4" t="str">
            <v>08.01.03</v>
          </cell>
          <cell r="H4">
            <v>9025180</v>
          </cell>
          <cell r="I4">
            <v>0</v>
          </cell>
          <cell r="J4">
            <v>0</v>
          </cell>
          <cell r="K4">
            <v>9025180</v>
          </cell>
          <cell r="L4">
            <v>0</v>
          </cell>
          <cell r="M4">
            <v>33844.43</v>
          </cell>
          <cell r="N4">
            <v>33844.43</v>
          </cell>
          <cell r="O4">
            <v>981150.01</v>
          </cell>
          <cell r="P4">
            <v>8044029.9900000002</v>
          </cell>
          <cell r="Q4">
            <v>45125.9</v>
          </cell>
          <cell r="R4">
            <v>123</v>
          </cell>
          <cell r="S4">
            <v>935</v>
          </cell>
          <cell r="T4" t="str">
            <v>Амортизация (водопровод)</v>
          </cell>
          <cell r="U4">
            <v>32000682</v>
          </cell>
          <cell r="V4">
            <v>29</v>
          </cell>
          <cell r="W4">
            <v>4</v>
          </cell>
          <cell r="X4">
            <v>25</v>
          </cell>
          <cell r="Y4">
            <v>13.793103448275861</v>
          </cell>
          <cell r="Z4">
            <v>4413887.1724137934</v>
          </cell>
          <cell r="AA4">
            <v>27586794.827586208</v>
          </cell>
          <cell r="AB4">
            <v>3.4294743880717689</v>
          </cell>
          <cell r="AC4">
            <v>21926443.657737568</v>
          </cell>
          <cell r="AD4">
            <v>2383678.8201513598</v>
          </cell>
          <cell r="AE4">
            <v>30951623.657737568</v>
          </cell>
          <cell r="AF4">
            <v>3364828.8301513596</v>
          </cell>
          <cell r="AG4">
            <v>116068.58871651588</v>
          </cell>
          <cell r="AH4">
            <v>91955.982758620696</v>
          </cell>
        </row>
        <row r="5">
          <cell r="A5">
            <v>2</v>
          </cell>
          <cell r="B5" t="str">
            <v>Вод-д по ул Штурманской</v>
          </cell>
          <cell r="C5">
            <v>4.5</v>
          </cell>
          <cell r="D5" t="str">
            <v>22</v>
          </cell>
          <cell r="E5" t="str">
            <v>11.05.05</v>
          </cell>
          <cell r="F5" t="str">
            <v/>
          </cell>
          <cell r="G5" t="str">
            <v xml:space="preserve">  .  .</v>
          </cell>
          <cell r="H5">
            <v>0.01</v>
          </cell>
          <cell r="I5">
            <v>0</v>
          </cell>
          <cell r="J5">
            <v>0</v>
          </cell>
          <cell r="K5">
            <v>0.01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0.01</v>
          </cell>
          <cell r="Q5">
            <v>0</v>
          </cell>
          <cell r="R5">
            <v>123</v>
          </cell>
          <cell r="S5">
            <v>935</v>
          </cell>
          <cell r="T5" t="str">
            <v>Амортизация (водопровод)</v>
          </cell>
          <cell r="U5">
            <v>8099275</v>
          </cell>
          <cell r="V5">
            <v>29</v>
          </cell>
          <cell r="W5">
            <v>4</v>
          </cell>
          <cell r="X5">
            <v>25</v>
          </cell>
          <cell r="Y5">
            <v>13.793103448275861</v>
          </cell>
          <cell r="Z5">
            <v>1117141.3793103448</v>
          </cell>
          <cell r="AA5">
            <v>6982133.6206896547</v>
          </cell>
          <cell r="AB5">
            <v>698213362.06896544</v>
          </cell>
          <cell r="AC5">
            <v>6982133.6106896549</v>
          </cell>
          <cell r="AD5">
            <v>0</v>
          </cell>
          <cell r="AE5">
            <v>6982133.6206896547</v>
          </cell>
          <cell r="AF5">
            <v>0</v>
          </cell>
          <cell r="AG5">
            <v>26183.001077586203</v>
          </cell>
          <cell r="AH5">
            <v>23273.778735632182</v>
          </cell>
        </row>
        <row r="6">
          <cell r="A6">
            <v>22</v>
          </cell>
          <cell r="B6" t="str">
            <v>Вод-д к дому отдыха в Б Мих</v>
          </cell>
          <cell r="C6">
            <v>4</v>
          </cell>
          <cell r="D6" t="str">
            <v>25</v>
          </cell>
          <cell r="E6" t="str">
            <v>11.05.05</v>
          </cell>
          <cell r="F6" t="str">
            <v/>
          </cell>
          <cell r="G6" t="str">
            <v xml:space="preserve">  .  .</v>
          </cell>
          <cell r="H6">
            <v>0.01</v>
          </cell>
          <cell r="I6">
            <v>0</v>
          </cell>
          <cell r="J6">
            <v>0</v>
          </cell>
          <cell r="K6">
            <v>0.01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0.01</v>
          </cell>
          <cell r="Q6">
            <v>0</v>
          </cell>
          <cell r="R6">
            <v>123</v>
          </cell>
          <cell r="S6">
            <v>935</v>
          </cell>
          <cell r="T6" t="str">
            <v>Амортизация (водопровод)</v>
          </cell>
          <cell r="U6">
            <v>189000</v>
          </cell>
          <cell r="V6">
            <v>61</v>
          </cell>
          <cell r="W6">
            <v>58</v>
          </cell>
          <cell r="X6">
            <v>3</v>
          </cell>
          <cell r="Y6">
            <v>95.081967213114751</v>
          </cell>
          <cell r="Z6">
            <v>179704.91803278687</v>
          </cell>
          <cell r="AA6">
            <v>9295.0819672131329</v>
          </cell>
          <cell r="AB6">
            <v>929508.19672131329</v>
          </cell>
          <cell r="AC6">
            <v>9295.0719672131327</v>
          </cell>
          <cell r="AD6">
            <v>0</v>
          </cell>
          <cell r="AE6">
            <v>9295.0819672131329</v>
          </cell>
          <cell r="AF6">
            <v>0</v>
          </cell>
          <cell r="AG6">
            <v>30.983606557377112</v>
          </cell>
          <cell r="AH6">
            <v>258.19672131147541</v>
          </cell>
        </row>
        <row r="7">
          <cell r="A7">
            <v>23</v>
          </cell>
          <cell r="B7" t="str">
            <v>Вод-д от скв113 до 1000 резерв.Д-запада</v>
          </cell>
          <cell r="C7">
            <v>4</v>
          </cell>
          <cell r="D7" t="str">
            <v>25</v>
          </cell>
          <cell r="E7" t="str">
            <v>11.05.05</v>
          </cell>
          <cell r="F7" t="str">
            <v/>
          </cell>
          <cell r="G7" t="str">
            <v xml:space="preserve">  .  .</v>
          </cell>
          <cell r="H7">
            <v>100812.44</v>
          </cell>
          <cell r="I7">
            <v>0</v>
          </cell>
          <cell r="J7">
            <v>0</v>
          </cell>
          <cell r="K7">
            <v>100812.44</v>
          </cell>
          <cell r="L7">
            <v>0</v>
          </cell>
          <cell r="M7">
            <v>336.04</v>
          </cell>
          <cell r="N7">
            <v>336.04</v>
          </cell>
          <cell r="O7">
            <v>672.08</v>
          </cell>
          <cell r="P7">
            <v>100140.36</v>
          </cell>
          <cell r="Q7">
            <v>504.06</v>
          </cell>
          <cell r="R7">
            <v>123</v>
          </cell>
          <cell r="S7">
            <v>935</v>
          </cell>
          <cell r="T7" t="str">
            <v>Амортизация (водопровод)</v>
          </cell>
          <cell r="U7">
            <v>25617984</v>
          </cell>
          <cell r="V7">
            <v>61</v>
          </cell>
          <cell r="W7">
            <v>58</v>
          </cell>
          <cell r="X7">
            <v>3</v>
          </cell>
          <cell r="Y7">
            <v>95.081967213114751</v>
          </cell>
          <cell r="Z7">
            <v>24358083.147540983</v>
          </cell>
          <cell r="AA7">
            <v>1259900.8524590172</v>
          </cell>
          <cell r="AB7">
            <v>12.581349342652825</v>
          </cell>
          <cell r="AC7">
            <v>1167544.0857252274</v>
          </cell>
          <cell r="AD7">
            <v>7783.5932662101113</v>
          </cell>
          <cell r="AE7">
            <v>1268356.5257252273</v>
          </cell>
          <cell r="AF7">
            <v>8455.6732662101113</v>
          </cell>
          <cell r="AG7">
            <v>4227.855085750758</v>
          </cell>
          <cell r="AH7">
            <v>34997.245901639348</v>
          </cell>
        </row>
        <row r="8">
          <cell r="A8">
            <v>25</v>
          </cell>
          <cell r="B8" t="str">
            <v>Вод-д от к-ца 12 до ств шах 28</v>
          </cell>
          <cell r="C8">
            <v>4</v>
          </cell>
          <cell r="D8" t="str">
            <v>25</v>
          </cell>
          <cell r="E8" t="str">
            <v>11.05.05</v>
          </cell>
          <cell r="F8" t="str">
            <v/>
          </cell>
          <cell r="G8" t="str">
            <v xml:space="preserve">  .  .</v>
          </cell>
          <cell r="H8">
            <v>0.01</v>
          </cell>
          <cell r="I8">
            <v>0</v>
          </cell>
          <cell r="J8">
            <v>0</v>
          </cell>
          <cell r="K8">
            <v>0.01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0.01</v>
          </cell>
          <cell r="Q8">
            <v>0</v>
          </cell>
          <cell r="R8">
            <v>123</v>
          </cell>
          <cell r="S8">
            <v>935</v>
          </cell>
          <cell r="T8" t="str">
            <v>Амортизация (водопровод)</v>
          </cell>
          <cell r="U8">
            <v>704000</v>
          </cell>
          <cell r="V8">
            <v>60</v>
          </cell>
          <cell r="W8">
            <v>57</v>
          </cell>
          <cell r="X8">
            <v>3</v>
          </cell>
          <cell r="Y8">
            <v>95</v>
          </cell>
          <cell r="Z8">
            <v>668800</v>
          </cell>
          <cell r="AA8">
            <v>35200</v>
          </cell>
          <cell r="AB8">
            <v>3520000</v>
          </cell>
          <cell r="AC8">
            <v>35199.99</v>
          </cell>
          <cell r="AD8">
            <v>0</v>
          </cell>
          <cell r="AE8">
            <v>35200</v>
          </cell>
          <cell r="AF8">
            <v>0</v>
          </cell>
          <cell r="AG8">
            <v>117.33333333333333</v>
          </cell>
          <cell r="AH8">
            <v>977.77777777777783</v>
          </cell>
        </row>
        <row r="9">
          <cell r="A9">
            <v>26</v>
          </cell>
          <cell r="B9" t="str">
            <v>Вод-д в раб поселке Актаса</v>
          </cell>
          <cell r="C9">
            <v>4</v>
          </cell>
          <cell r="D9" t="str">
            <v>25</v>
          </cell>
          <cell r="E9" t="str">
            <v>11.05.05</v>
          </cell>
          <cell r="F9" t="str">
            <v/>
          </cell>
          <cell r="G9" t="str">
            <v xml:space="preserve">  .  .</v>
          </cell>
          <cell r="H9">
            <v>93781.58</v>
          </cell>
          <cell r="I9">
            <v>0</v>
          </cell>
          <cell r="J9">
            <v>0</v>
          </cell>
          <cell r="K9">
            <v>93781.58</v>
          </cell>
          <cell r="L9">
            <v>0</v>
          </cell>
          <cell r="M9">
            <v>312.61</v>
          </cell>
          <cell r="N9">
            <v>312.61</v>
          </cell>
          <cell r="O9">
            <v>1224.58</v>
          </cell>
          <cell r="P9">
            <v>92557</v>
          </cell>
          <cell r="Q9">
            <v>468.91</v>
          </cell>
          <cell r="R9">
            <v>123</v>
          </cell>
          <cell r="S9">
            <v>935</v>
          </cell>
          <cell r="T9" t="str">
            <v>Амортизация (водопровод)</v>
          </cell>
          <cell r="U9">
            <v>0</v>
          </cell>
          <cell r="V9">
            <v>36</v>
          </cell>
          <cell r="W9">
            <v>26</v>
          </cell>
          <cell r="X9">
            <v>10</v>
          </cell>
          <cell r="Y9">
            <v>72.222222222222214</v>
          </cell>
          <cell r="Z9">
            <v>0</v>
          </cell>
          <cell r="AA9">
            <v>92557</v>
          </cell>
          <cell r="AB9">
            <v>1</v>
          </cell>
          <cell r="AC9">
            <v>0</v>
          </cell>
          <cell r="AD9">
            <v>0</v>
          </cell>
          <cell r="AE9">
            <v>93781.58</v>
          </cell>
          <cell r="AF9">
            <v>1224.58</v>
          </cell>
          <cell r="AG9">
            <v>312.60526666666664</v>
          </cell>
          <cell r="AH9">
            <v>214.25231481481481</v>
          </cell>
        </row>
        <row r="10">
          <cell r="A10">
            <v>27</v>
          </cell>
          <cell r="B10" t="str">
            <v>Вод-д жилого квартала пос Пришахтинска</v>
          </cell>
          <cell r="C10">
            <v>4</v>
          </cell>
          <cell r="D10" t="str">
            <v>25</v>
          </cell>
          <cell r="E10" t="str">
            <v>11.05.05</v>
          </cell>
          <cell r="F10" t="str">
            <v/>
          </cell>
          <cell r="G10" t="str">
            <v xml:space="preserve">  .  .</v>
          </cell>
          <cell r="H10">
            <v>0.01</v>
          </cell>
          <cell r="I10">
            <v>0</v>
          </cell>
          <cell r="J10">
            <v>0</v>
          </cell>
          <cell r="K10">
            <v>0.01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0.01</v>
          </cell>
          <cell r="Q10">
            <v>0</v>
          </cell>
          <cell r="R10">
            <v>123</v>
          </cell>
          <cell r="S10">
            <v>935</v>
          </cell>
          <cell r="T10" t="str">
            <v>Амортизация (водопровод)</v>
          </cell>
          <cell r="U10">
            <v>1312000</v>
          </cell>
          <cell r="V10">
            <v>60</v>
          </cell>
          <cell r="W10">
            <v>57</v>
          </cell>
          <cell r="X10">
            <v>3</v>
          </cell>
          <cell r="Y10">
            <v>95</v>
          </cell>
          <cell r="Z10">
            <v>1246400</v>
          </cell>
          <cell r="AA10">
            <v>65600</v>
          </cell>
          <cell r="AB10">
            <v>6560000</v>
          </cell>
          <cell r="AC10">
            <v>65599.990000000005</v>
          </cell>
          <cell r="AD10">
            <v>0</v>
          </cell>
          <cell r="AE10">
            <v>65600</v>
          </cell>
          <cell r="AF10">
            <v>0</v>
          </cell>
          <cell r="AG10">
            <v>218.66666666666666</v>
          </cell>
          <cell r="AH10">
            <v>1822.2222222222224</v>
          </cell>
        </row>
        <row r="11">
          <cell r="A11">
            <v>31</v>
          </cell>
          <cell r="B11" t="str">
            <v>Вод-д по кварталу 161 Южного уч-ка</v>
          </cell>
          <cell r="C11">
            <v>4</v>
          </cell>
          <cell r="D11" t="str">
            <v>25</v>
          </cell>
          <cell r="E11" t="str">
            <v>11.05.05</v>
          </cell>
          <cell r="F11" t="str">
            <v/>
          </cell>
          <cell r="G11" t="str">
            <v xml:space="preserve">  .  .</v>
          </cell>
          <cell r="H11">
            <v>0.01</v>
          </cell>
          <cell r="I11">
            <v>0</v>
          </cell>
          <cell r="J11">
            <v>0</v>
          </cell>
          <cell r="K11">
            <v>0.01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0.01</v>
          </cell>
          <cell r="Q11">
            <v>0</v>
          </cell>
          <cell r="R11">
            <v>123</v>
          </cell>
          <cell r="S11">
            <v>935</v>
          </cell>
          <cell r="T11" t="str">
            <v>Амортизация (водопровод)</v>
          </cell>
          <cell r="U11">
            <v>2291696</v>
          </cell>
          <cell r="V11">
            <v>56</v>
          </cell>
          <cell r="W11">
            <v>53</v>
          </cell>
          <cell r="X11">
            <v>3</v>
          </cell>
          <cell r="Y11">
            <v>94.642857142857139</v>
          </cell>
          <cell r="Z11">
            <v>2168926.5714285714</v>
          </cell>
          <cell r="AA11">
            <v>122769.42857142864</v>
          </cell>
          <cell r="AB11">
            <v>12276942.857142864</v>
          </cell>
          <cell r="AC11">
            <v>122769.41857142864</v>
          </cell>
          <cell r="AD11">
            <v>0</v>
          </cell>
          <cell r="AE11">
            <v>122769.42857142864</v>
          </cell>
          <cell r="AF11">
            <v>0</v>
          </cell>
          <cell r="AG11">
            <v>409.23142857142881</v>
          </cell>
          <cell r="AH11">
            <v>3410.2619047619046</v>
          </cell>
        </row>
        <row r="12">
          <cell r="A12">
            <v>32</v>
          </cell>
          <cell r="B12" t="str">
            <v>Вод-д зап часть нового города</v>
          </cell>
          <cell r="C12">
            <v>4</v>
          </cell>
          <cell r="D12" t="str">
            <v>25</v>
          </cell>
          <cell r="E12" t="str">
            <v>11.05.05</v>
          </cell>
          <cell r="F12" t="str">
            <v/>
          </cell>
          <cell r="G12" t="str">
            <v xml:space="preserve">  .  .</v>
          </cell>
          <cell r="H12">
            <v>0.01</v>
          </cell>
          <cell r="I12">
            <v>0</v>
          </cell>
          <cell r="J12">
            <v>0</v>
          </cell>
          <cell r="K12">
            <v>0.01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0.01</v>
          </cell>
          <cell r="Q12">
            <v>0</v>
          </cell>
          <cell r="R12">
            <v>123</v>
          </cell>
          <cell r="S12">
            <v>935</v>
          </cell>
          <cell r="T12" t="str">
            <v>Амортизация (водопровод)</v>
          </cell>
          <cell r="U12">
            <v>16852940</v>
          </cell>
          <cell r="V12">
            <v>58</v>
          </cell>
          <cell r="W12">
            <v>55</v>
          </cell>
          <cell r="X12">
            <v>3</v>
          </cell>
          <cell r="Y12">
            <v>94.827586206896555</v>
          </cell>
          <cell r="Z12">
            <v>15981236.206896551</v>
          </cell>
          <cell r="AA12">
            <v>871703.79310344905</v>
          </cell>
          <cell r="AB12">
            <v>87170379.310344905</v>
          </cell>
          <cell r="AC12">
            <v>871703.78310344904</v>
          </cell>
          <cell r="AD12">
            <v>0</v>
          </cell>
          <cell r="AE12">
            <v>871703.79310344905</v>
          </cell>
          <cell r="AF12">
            <v>0</v>
          </cell>
          <cell r="AG12">
            <v>2905.6793103448304</v>
          </cell>
          <cell r="AH12">
            <v>24213.994252873566</v>
          </cell>
        </row>
        <row r="13">
          <cell r="A13">
            <v>34</v>
          </cell>
          <cell r="B13" t="str">
            <v>Вод-д от в-да 87 на шахте к дет б-це</v>
          </cell>
          <cell r="C13">
            <v>4</v>
          </cell>
          <cell r="D13" t="str">
            <v>25</v>
          </cell>
          <cell r="E13" t="str">
            <v>11.05.05</v>
          </cell>
          <cell r="F13" t="str">
            <v/>
          </cell>
          <cell r="G13" t="str">
            <v xml:space="preserve">  .  .</v>
          </cell>
          <cell r="H13">
            <v>0.01</v>
          </cell>
          <cell r="I13">
            <v>0</v>
          </cell>
          <cell r="J13">
            <v>0</v>
          </cell>
          <cell r="K13">
            <v>0.01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0.01</v>
          </cell>
          <cell r="Q13">
            <v>0</v>
          </cell>
          <cell r="R13">
            <v>123</v>
          </cell>
          <cell r="S13">
            <v>935</v>
          </cell>
          <cell r="T13" t="str">
            <v>Амортизация (водопровод)</v>
          </cell>
          <cell r="U13">
            <v>703560</v>
          </cell>
          <cell r="V13">
            <v>56</v>
          </cell>
          <cell r="W13">
            <v>53</v>
          </cell>
          <cell r="X13">
            <v>3</v>
          </cell>
          <cell r="Y13">
            <v>94.642857142857139</v>
          </cell>
          <cell r="Z13">
            <v>665869.28571428568</v>
          </cell>
          <cell r="AA13">
            <v>37690.714285714319</v>
          </cell>
          <cell r="AB13">
            <v>3769071.4285714319</v>
          </cell>
          <cell r="AC13">
            <v>37690.704285714317</v>
          </cell>
          <cell r="AD13">
            <v>0</v>
          </cell>
          <cell r="AE13">
            <v>37690.714285714319</v>
          </cell>
          <cell r="AF13">
            <v>0</v>
          </cell>
          <cell r="AG13">
            <v>125.6357142857144</v>
          </cell>
          <cell r="AH13">
            <v>1046.9642857142858</v>
          </cell>
        </row>
        <row r="14">
          <cell r="A14">
            <v>35</v>
          </cell>
          <cell r="B14" t="str">
            <v>Вод-д по ул Б Хмельницкого</v>
          </cell>
          <cell r="C14">
            <v>4</v>
          </cell>
          <cell r="D14" t="str">
            <v>25</v>
          </cell>
          <cell r="E14" t="str">
            <v>11.05.05</v>
          </cell>
          <cell r="F14" t="str">
            <v/>
          </cell>
          <cell r="G14" t="str">
            <v xml:space="preserve">  .  .</v>
          </cell>
          <cell r="H14">
            <v>0.01</v>
          </cell>
          <cell r="I14">
            <v>0</v>
          </cell>
          <cell r="J14">
            <v>0</v>
          </cell>
          <cell r="K14">
            <v>0.01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0.01</v>
          </cell>
          <cell r="Q14">
            <v>0</v>
          </cell>
          <cell r="R14">
            <v>123</v>
          </cell>
          <cell r="S14">
            <v>935</v>
          </cell>
          <cell r="T14" t="str">
            <v>Амортизация (водопровод)</v>
          </cell>
          <cell r="U14">
            <v>510400</v>
          </cell>
          <cell r="V14">
            <v>54</v>
          </cell>
          <cell r="W14">
            <v>51</v>
          </cell>
          <cell r="X14">
            <v>3</v>
          </cell>
          <cell r="Y14">
            <v>94.444444444444443</v>
          </cell>
          <cell r="Z14">
            <v>482044.44444444444</v>
          </cell>
          <cell r="AA14">
            <v>28355.555555555562</v>
          </cell>
          <cell r="AB14">
            <v>2835555.555555556</v>
          </cell>
          <cell r="AC14">
            <v>28355.545555555564</v>
          </cell>
          <cell r="AD14">
            <v>0</v>
          </cell>
          <cell r="AE14">
            <v>28355.555555555562</v>
          </cell>
          <cell r="AF14">
            <v>0</v>
          </cell>
          <cell r="AG14">
            <v>94.518518518518533</v>
          </cell>
          <cell r="AH14">
            <v>787.65432098765439</v>
          </cell>
        </row>
        <row r="15">
          <cell r="A15">
            <v>36</v>
          </cell>
          <cell r="B15" t="str">
            <v>Вод-д Северной уч  161 квартала</v>
          </cell>
          <cell r="C15">
            <v>4</v>
          </cell>
          <cell r="D15" t="str">
            <v>25</v>
          </cell>
          <cell r="E15" t="str">
            <v>11.05.05</v>
          </cell>
          <cell r="F15" t="str">
            <v/>
          </cell>
          <cell r="G15" t="str">
            <v xml:space="preserve">  .  .</v>
          </cell>
          <cell r="H15">
            <v>0.01</v>
          </cell>
          <cell r="I15">
            <v>0</v>
          </cell>
          <cell r="J15">
            <v>0</v>
          </cell>
          <cell r="K15">
            <v>0.01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0.01</v>
          </cell>
          <cell r="Q15">
            <v>0</v>
          </cell>
          <cell r="R15">
            <v>123</v>
          </cell>
          <cell r="S15">
            <v>935</v>
          </cell>
          <cell r="T15" t="str">
            <v>Амортизация (водопровод)</v>
          </cell>
          <cell r="U15">
            <v>1783848</v>
          </cell>
          <cell r="V15">
            <v>54</v>
          </cell>
          <cell r="W15">
            <v>51</v>
          </cell>
          <cell r="X15">
            <v>3</v>
          </cell>
          <cell r="Y15">
            <v>94.444444444444443</v>
          </cell>
          <cell r="Z15">
            <v>1684745.3333333333</v>
          </cell>
          <cell r="AA15">
            <v>99102.666666666744</v>
          </cell>
          <cell r="AB15">
            <v>9910266.6666666735</v>
          </cell>
          <cell r="AC15">
            <v>99102.65666666675</v>
          </cell>
          <cell r="AD15">
            <v>0</v>
          </cell>
          <cell r="AE15">
            <v>99102.666666666744</v>
          </cell>
          <cell r="AF15">
            <v>0</v>
          </cell>
          <cell r="AG15">
            <v>330.34222222222246</v>
          </cell>
          <cell r="AH15">
            <v>2752.8518518518517</v>
          </cell>
        </row>
        <row r="16">
          <cell r="A16">
            <v>37</v>
          </cell>
          <cell r="B16" t="str">
            <v>Вод-д по ул Московской</v>
          </cell>
          <cell r="C16">
            <v>4</v>
          </cell>
          <cell r="D16" t="str">
            <v>25</v>
          </cell>
          <cell r="E16" t="str">
            <v>11.05.05</v>
          </cell>
          <cell r="F16" t="str">
            <v/>
          </cell>
          <cell r="G16" t="str">
            <v xml:space="preserve">  .  .</v>
          </cell>
          <cell r="H16">
            <v>0.01</v>
          </cell>
          <cell r="I16">
            <v>0</v>
          </cell>
          <cell r="J16">
            <v>0</v>
          </cell>
          <cell r="K16">
            <v>0.01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0.01</v>
          </cell>
          <cell r="Q16">
            <v>0</v>
          </cell>
          <cell r="R16">
            <v>123</v>
          </cell>
          <cell r="S16">
            <v>935</v>
          </cell>
          <cell r="T16" t="str">
            <v>Амортизация (водопровод)</v>
          </cell>
          <cell r="U16">
            <v>77080</v>
          </cell>
          <cell r="V16">
            <v>54</v>
          </cell>
          <cell r="W16">
            <v>51</v>
          </cell>
          <cell r="X16">
            <v>3</v>
          </cell>
          <cell r="Y16">
            <v>94.444444444444443</v>
          </cell>
          <cell r="Z16">
            <v>72797.777777777781</v>
          </cell>
          <cell r="AA16">
            <v>4282.222222222219</v>
          </cell>
          <cell r="AB16">
            <v>428222.2222222219</v>
          </cell>
          <cell r="AC16">
            <v>4282.2122222222188</v>
          </cell>
          <cell r="AD16">
            <v>0</v>
          </cell>
          <cell r="AE16">
            <v>4282.222222222219</v>
          </cell>
          <cell r="AF16">
            <v>0</v>
          </cell>
          <cell r="AG16">
            <v>14.274074074074063</v>
          </cell>
          <cell r="AH16">
            <v>118.95061728395062</v>
          </cell>
        </row>
        <row r="17">
          <cell r="A17">
            <v>39</v>
          </cell>
          <cell r="B17" t="str">
            <v>Вод-д 173 кв село Б-Михайловка</v>
          </cell>
          <cell r="C17">
            <v>4</v>
          </cell>
          <cell r="D17" t="str">
            <v>25</v>
          </cell>
          <cell r="E17" t="str">
            <v>11.05.05</v>
          </cell>
          <cell r="F17" t="str">
            <v/>
          </cell>
          <cell r="G17" t="str">
            <v xml:space="preserve">  .  .</v>
          </cell>
          <cell r="H17">
            <v>0.01</v>
          </cell>
          <cell r="I17">
            <v>0</v>
          </cell>
          <cell r="J17">
            <v>0</v>
          </cell>
          <cell r="K17">
            <v>0.01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0.01</v>
          </cell>
          <cell r="Q17">
            <v>0</v>
          </cell>
          <cell r="R17">
            <v>123</v>
          </cell>
          <cell r="S17">
            <v>935</v>
          </cell>
          <cell r="T17" t="str">
            <v>Амортизация (водопровод)</v>
          </cell>
          <cell r="U17">
            <v>3059848</v>
          </cell>
          <cell r="V17">
            <v>53</v>
          </cell>
          <cell r="W17">
            <v>50</v>
          </cell>
          <cell r="X17">
            <v>3</v>
          </cell>
          <cell r="Y17">
            <v>94.339622641509436</v>
          </cell>
          <cell r="Z17">
            <v>2886649.0566037735</v>
          </cell>
          <cell r="AA17">
            <v>173198.9433962265</v>
          </cell>
          <cell r="AB17">
            <v>17319894.33962265</v>
          </cell>
          <cell r="AC17">
            <v>173198.93339622649</v>
          </cell>
          <cell r="AD17">
            <v>0</v>
          </cell>
          <cell r="AE17">
            <v>173198.9433962265</v>
          </cell>
          <cell r="AF17">
            <v>0</v>
          </cell>
          <cell r="AG17">
            <v>577.32981132075508</v>
          </cell>
          <cell r="AH17">
            <v>4811.0817610062895</v>
          </cell>
        </row>
        <row r="18">
          <cell r="A18">
            <v>44</v>
          </cell>
          <cell r="B18" t="str">
            <v>Вод-д 6-7 квартал</v>
          </cell>
          <cell r="C18">
            <v>4</v>
          </cell>
          <cell r="D18" t="str">
            <v>25</v>
          </cell>
          <cell r="E18" t="str">
            <v>11.05.05</v>
          </cell>
          <cell r="F18" t="str">
            <v/>
          </cell>
          <cell r="G18" t="str">
            <v xml:space="preserve">  .  .</v>
          </cell>
          <cell r="H18">
            <v>11765.47</v>
          </cell>
          <cell r="I18">
            <v>0</v>
          </cell>
          <cell r="J18">
            <v>0</v>
          </cell>
          <cell r="K18">
            <v>11765.47</v>
          </cell>
          <cell r="L18">
            <v>0</v>
          </cell>
          <cell r="M18">
            <v>39.22</v>
          </cell>
          <cell r="N18">
            <v>39.22</v>
          </cell>
          <cell r="O18">
            <v>1136.98</v>
          </cell>
          <cell r="P18">
            <v>10628.49</v>
          </cell>
          <cell r="Q18">
            <v>58.83</v>
          </cell>
          <cell r="R18">
            <v>123</v>
          </cell>
          <cell r="S18">
            <v>935</v>
          </cell>
          <cell r="T18" t="str">
            <v>Амортизация (водопровод)</v>
          </cell>
          <cell r="U18">
            <v>2509200</v>
          </cell>
          <cell r="V18">
            <v>51</v>
          </cell>
          <cell r="W18">
            <v>48</v>
          </cell>
          <cell r="X18">
            <v>3</v>
          </cell>
          <cell r="Y18">
            <v>94.117647058823522</v>
          </cell>
          <cell r="Z18">
            <v>2361600</v>
          </cell>
          <cell r="AA18">
            <v>147600</v>
          </cell>
          <cell r="AB18">
            <v>13.887203168088789</v>
          </cell>
          <cell r="AC18">
            <v>151624.0022580536</v>
          </cell>
          <cell r="AD18">
            <v>14652.492258053591</v>
          </cell>
          <cell r="AE18">
            <v>163389.4722580536</v>
          </cell>
          <cell r="AF18">
            <v>15789.472258053591</v>
          </cell>
          <cell r="AG18">
            <v>544.63157419351194</v>
          </cell>
          <cell r="AH18">
            <v>4100</v>
          </cell>
        </row>
        <row r="19">
          <cell r="A19">
            <v>45</v>
          </cell>
          <cell r="B19" t="str">
            <v>Вод-д 6а квартала</v>
          </cell>
          <cell r="C19">
            <v>4</v>
          </cell>
          <cell r="D19" t="str">
            <v>25</v>
          </cell>
          <cell r="E19" t="str">
            <v>11.05.05</v>
          </cell>
          <cell r="F19" t="str">
            <v/>
          </cell>
          <cell r="G19" t="str">
            <v xml:space="preserve">  .  .</v>
          </cell>
          <cell r="H19">
            <v>6688.61</v>
          </cell>
          <cell r="I19">
            <v>0</v>
          </cell>
          <cell r="J19">
            <v>0</v>
          </cell>
          <cell r="K19">
            <v>6688.61</v>
          </cell>
          <cell r="L19">
            <v>0</v>
          </cell>
          <cell r="M19">
            <v>22.3</v>
          </cell>
          <cell r="N19">
            <v>22.3</v>
          </cell>
          <cell r="O19">
            <v>646.46</v>
          </cell>
          <cell r="P19">
            <v>6042.15</v>
          </cell>
          <cell r="Q19">
            <v>33.44</v>
          </cell>
          <cell r="R19">
            <v>123</v>
          </cell>
          <cell r="S19">
            <v>935</v>
          </cell>
          <cell r="T19" t="str">
            <v>Амортизация (водопровод)</v>
          </cell>
          <cell r="U19">
            <v>887240</v>
          </cell>
          <cell r="V19">
            <v>51</v>
          </cell>
          <cell r="W19">
            <v>48</v>
          </cell>
          <cell r="X19">
            <v>3</v>
          </cell>
          <cell r="Y19">
            <v>94.117647058823522</v>
          </cell>
          <cell r="Z19">
            <v>835049.41176470579</v>
          </cell>
          <cell r="AA19">
            <v>52190.588235294214</v>
          </cell>
          <cell r="AB19">
            <v>8.6377511705757417</v>
          </cell>
          <cell r="AC19">
            <v>51085.938857024608</v>
          </cell>
          <cell r="AD19">
            <v>4937.5006217303944</v>
          </cell>
          <cell r="AE19">
            <v>57774.548857024609</v>
          </cell>
          <cell r="AF19">
            <v>5583.9606217303945</v>
          </cell>
          <cell r="AG19">
            <v>192.58182952341534</v>
          </cell>
          <cell r="AH19">
            <v>1449.7385620915031</v>
          </cell>
        </row>
        <row r="20">
          <cell r="A20">
            <v>49</v>
          </cell>
          <cell r="B20" t="str">
            <v>Вод-д по ул Индустриальн Панфилова</v>
          </cell>
          <cell r="C20">
            <v>4</v>
          </cell>
          <cell r="D20" t="str">
            <v>25</v>
          </cell>
          <cell r="E20" t="str">
            <v>11.05.05</v>
          </cell>
          <cell r="F20" t="str">
            <v/>
          </cell>
          <cell r="G20" t="str">
            <v xml:space="preserve">  .  .</v>
          </cell>
          <cell r="H20">
            <v>12301</v>
          </cell>
          <cell r="I20">
            <v>0</v>
          </cell>
          <cell r="J20">
            <v>0</v>
          </cell>
          <cell r="K20">
            <v>12301</v>
          </cell>
          <cell r="L20">
            <v>0</v>
          </cell>
          <cell r="M20">
            <v>41</v>
          </cell>
          <cell r="N20">
            <v>41</v>
          </cell>
          <cell r="O20">
            <v>1188.5999999999999</v>
          </cell>
          <cell r="P20">
            <v>11112.4</v>
          </cell>
          <cell r="Q20">
            <v>61.51</v>
          </cell>
          <cell r="R20">
            <v>123</v>
          </cell>
          <cell r="S20">
            <v>935</v>
          </cell>
          <cell r="T20" t="str">
            <v>Амортизация (водопровод)</v>
          </cell>
          <cell r="U20">
            <v>6530480</v>
          </cell>
          <cell r="V20">
            <v>52</v>
          </cell>
          <cell r="W20">
            <v>49</v>
          </cell>
          <cell r="X20">
            <v>3</v>
          </cell>
          <cell r="Y20">
            <v>94.230769230769226</v>
          </cell>
          <cell r="Z20">
            <v>6153721.538461538</v>
          </cell>
          <cell r="AA20">
            <v>376758.46153846197</v>
          </cell>
          <cell r="AB20">
            <v>33.904328636339763</v>
          </cell>
          <cell r="AC20">
            <v>404756.14655561541</v>
          </cell>
          <cell r="AD20">
            <v>39110.08501715344</v>
          </cell>
          <cell r="AE20">
            <v>417057.14655561541</v>
          </cell>
          <cell r="AF20">
            <v>40298.685017153439</v>
          </cell>
          <cell r="AG20">
            <v>1390.190488518718</v>
          </cell>
          <cell r="AH20">
            <v>10465.51282051282</v>
          </cell>
        </row>
        <row r="21">
          <cell r="A21">
            <v>54</v>
          </cell>
          <cell r="B21" t="str">
            <v>Вод-д к жил домам кв 8-51 и кв 49</v>
          </cell>
          <cell r="C21">
            <v>4</v>
          </cell>
          <cell r="D21" t="str">
            <v>25</v>
          </cell>
          <cell r="E21" t="str">
            <v>11.05.05</v>
          </cell>
          <cell r="F21" t="str">
            <v/>
          </cell>
          <cell r="G21" t="str">
            <v xml:space="preserve">  .  .</v>
          </cell>
          <cell r="H21">
            <v>1137.8599999999999</v>
          </cell>
          <cell r="I21">
            <v>0</v>
          </cell>
          <cell r="J21">
            <v>0</v>
          </cell>
          <cell r="K21">
            <v>1137.8599999999999</v>
          </cell>
          <cell r="L21">
            <v>0</v>
          </cell>
          <cell r="M21">
            <v>3.79</v>
          </cell>
          <cell r="N21">
            <v>3.79</v>
          </cell>
          <cell r="O21">
            <v>109.87</v>
          </cell>
          <cell r="P21">
            <v>1027.99</v>
          </cell>
          <cell r="Q21">
            <v>5.69</v>
          </cell>
          <cell r="R21">
            <v>123</v>
          </cell>
          <cell r="S21">
            <v>935</v>
          </cell>
          <cell r="T21" t="str">
            <v>Амортизация (водопровод)</v>
          </cell>
          <cell r="U21">
            <v>583840</v>
          </cell>
          <cell r="V21">
            <v>52</v>
          </cell>
          <cell r="W21">
            <v>49</v>
          </cell>
          <cell r="X21">
            <v>3</v>
          </cell>
          <cell r="Y21">
            <v>94.230769230769226</v>
          </cell>
          <cell r="Z21">
            <v>550156.92307692312</v>
          </cell>
          <cell r="AA21">
            <v>33683.076923076878</v>
          </cell>
          <cell r="AB21">
            <v>32.765957765228144</v>
          </cell>
          <cell r="AC21">
            <v>36145.212702742494</v>
          </cell>
          <cell r="AD21">
            <v>3490.1257796656164</v>
          </cell>
          <cell r="AE21">
            <v>37283.072702742495</v>
          </cell>
          <cell r="AF21">
            <v>3599.9957796656163</v>
          </cell>
          <cell r="AG21">
            <v>124.27690900914165</v>
          </cell>
          <cell r="AH21">
            <v>935.64102564102575</v>
          </cell>
        </row>
        <row r="22">
          <cell r="A22">
            <v>56</v>
          </cell>
          <cell r="B22" t="str">
            <v>Вод-д от кв 257 колод 27 до кол 43</v>
          </cell>
          <cell r="C22">
            <v>4</v>
          </cell>
          <cell r="D22" t="str">
            <v>25</v>
          </cell>
          <cell r="E22" t="str">
            <v>11.05.05</v>
          </cell>
          <cell r="F22" t="str">
            <v/>
          </cell>
          <cell r="G22" t="str">
            <v xml:space="preserve">  .  .</v>
          </cell>
          <cell r="H22">
            <v>0.01</v>
          </cell>
          <cell r="I22">
            <v>0</v>
          </cell>
          <cell r="J22">
            <v>0</v>
          </cell>
          <cell r="K22">
            <v>0.01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0.01</v>
          </cell>
          <cell r="Q22">
            <v>0</v>
          </cell>
          <cell r="R22">
            <v>123</v>
          </cell>
          <cell r="S22">
            <v>935</v>
          </cell>
          <cell r="T22" t="str">
            <v>Амортизация (водопровод)</v>
          </cell>
          <cell r="U22">
            <v>962680</v>
          </cell>
          <cell r="V22">
            <v>55</v>
          </cell>
          <cell r="W22">
            <v>52</v>
          </cell>
          <cell r="X22">
            <v>3</v>
          </cell>
          <cell r="Y22">
            <v>94.545454545454547</v>
          </cell>
          <cell r="Z22">
            <v>910170.18181818177</v>
          </cell>
          <cell r="AA22">
            <v>52509.818181818235</v>
          </cell>
          <cell r="AB22">
            <v>5250981.818181823</v>
          </cell>
          <cell r="AC22">
            <v>52509.808181818233</v>
          </cell>
          <cell r="AD22">
            <v>0</v>
          </cell>
          <cell r="AE22">
            <v>52509.818181818235</v>
          </cell>
          <cell r="AF22">
            <v>0</v>
          </cell>
          <cell r="AG22">
            <v>175.03272727272744</v>
          </cell>
          <cell r="AH22">
            <v>1458.6060606060607</v>
          </cell>
        </row>
        <row r="23">
          <cell r="A23">
            <v>57</v>
          </cell>
          <cell r="B23" t="str">
            <v>Вод-д по кварталу 257</v>
          </cell>
          <cell r="C23">
            <v>4</v>
          </cell>
          <cell r="D23" t="str">
            <v>25</v>
          </cell>
          <cell r="E23" t="str">
            <v>11.05.05</v>
          </cell>
          <cell r="F23" t="str">
            <v/>
          </cell>
          <cell r="G23" t="str">
            <v xml:space="preserve">  .  .</v>
          </cell>
          <cell r="H23">
            <v>0.01</v>
          </cell>
          <cell r="I23">
            <v>0</v>
          </cell>
          <cell r="J23">
            <v>0</v>
          </cell>
          <cell r="K23">
            <v>0.01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0.01</v>
          </cell>
          <cell r="Q23">
            <v>0</v>
          </cell>
          <cell r="R23">
            <v>123</v>
          </cell>
          <cell r="S23">
            <v>935</v>
          </cell>
          <cell r="T23" t="str">
            <v>Амортизация (водопровод)</v>
          </cell>
          <cell r="U23">
            <v>246150</v>
          </cell>
          <cell r="V23">
            <v>55</v>
          </cell>
          <cell r="W23">
            <v>52</v>
          </cell>
          <cell r="X23">
            <v>3</v>
          </cell>
          <cell r="Y23">
            <v>94.545454545454547</v>
          </cell>
          <cell r="Z23">
            <v>232723.63636363635</v>
          </cell>
          <cell r="AA23">
            <v>13426.363636363647</v>
          </cell>
          <cell r="AB23">
            <v>1342636.3636363647</v>
          </cell>
          <cell r="AC23">
            <v>13426.353636363647</v>
          </cell>
          <cell r="AD23">
            <v>0</v>
          </cell>
          <cell r="AE23">
            <v>13426.363636363647</v>
          </cell>
          <cell r="AF23">
            <v>0</v>
          </cell>
          <cell r="AG23">
            <v>44.754545454545486</v>
          </cell>
          <cell r="AH23">
            <v>372.95454545454544</v>
          </cell>
        </row>
        <row r="24">
          <cell r="A24">
            <v>63</v>
          </cell>
          <cell r="B24" t="str">
            <v>Вод-д кварт 44а 4б 4в</v>
          </cell>
          <cell r="C24">
            <v>4</v>
          </cell>
          <cell r="D24" t="str">
            <v>25</v>
          </cell>
          <cell r="E24" t="str">
            <v>11.05.05</v>
          </cell>
          <cell r="F24" t="str">
            <v/>
          </cell>
          <cell r="G24" t="str">
            <v xml:space="preserve">  .  .</v>
          </cell>
          <cell r="H24">
            <v>0.01</v>
          </cell>
          <cell r="I24">
            <v>0</v>
          </cell>
          <cell r="J24">
            <v>0</v>
          </cell>
          <cell r="K24">
            <v>0.01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0.01</v>
          </cell>
          <cell r="Q24">
            <v>0</v>
          </cell>
          <cell r="R24">
            <v>123</v>
          </cell>
          <cell r="S24">
            <v>935</v>
          </cell>
          <cell r="T24" t="str">
            <v>Амортизация (водопровод)</v>
          </cell>
          <cell r="U24">
            <v>1480440</v>
          </cell>
          <cell r="V24">
            <v>51</v>
          </cell>
          <cell r="W24">
            <v>48</v>
          </cell>
          <cell r="X24">
            <v>3</v>
          </cell>
          <cell r="Y24">
            <v>94.117647058823522</v>
          </cell>
          <cell r="Z24">
            <v>1393355.294117647</v>
          </cell>
          <cell r="AA24">
            <v>87084.70588235301</v>
          </cell>
          <cell r="AB24">
            <v>8708470.5882353</v>
          </cell>
          <cell r="AC24">
            <v>87084.695882353</v>
          </cell>
          <cell r="AD24">
            <v>0</v>
          </cell>
          <cell r="AE24">
            <v>87084.705882352995</v>
          </cell>
          <cell r="AF24">
            <v>0</v>
          </cell>
          <cell r="AG24">
            <v>290.28235294117667</v>
          </cell>
          <cell r="AH24">
            <v>2419.0196078431372</v>
          </cell>
        </row>
        <row r="25">
          <cell r="A25">
            <v>64</v>
          </cell>
          <cell r="B25" t="str">
            <v>Вод-д 32 кв н-города</v>
          </cell>
          <cell r="C25">
            <v>4</v>
          </cell>
          <cell r="D25" t="str">
            <v>25</v>
          </cell>
          <cell r="E25" t="str">
            <v>11.05.05</v>
          </cell>
          <cell r="F25" t="str">
            <v/>
          </cell>
          <cell r="G25" t="str">
            <v xml:space="preserve">  .  .</v>
          </cell>
          <cell r="H25">
            <v>0.01</v>
          </cell>
          <cell r="I25">
            <v>0</v>
          </cell>
          <cell r="J25">
            <v>0</v>
          </cell>
          <cell r="K25">
            <v>0.01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0.01</v>
          </cell>
          <cell r="Q25">
            <v>0</v>
          </cell>
          <cell r="R25">
            <v>123</v>
          </cell>
          <cell r="S25">
            <v>935</v>
          </cell>
          <cell r="T25" t="str">
            <v>Амортизация (водопровод)</v>
          </cell>
          <cell r="U25">
            <v>682760</v>
          </cell>
          <cell r="V25">
            <v>51</v>
          </cell>
          <cell r="W25">
            <v>48</v>
          </cell>
          <cell r="X25">
            <v>3</v>
          </cell>
          <cell r="Y25">
            <v>94.117647058823522</v>
          </cell>
          <cell r="Z25">
            <v>642597.6470588235</v>
          </cell>
          <cell r="AA25">
            <v>40162.352941176505</v>
          </cell>
          <cell r="AB25">
            <v>4016235.2941176505</v>
          </cell>
          <cell r="AC25">
            <v>40162.342941176503</v>
          </cell>
          <cell r="AD25">
            <v>0</v>
          </cell>
          <cell r="AE25">
            <v>40162.352941176505</v>
          </cell>
          <cell r="AF25">
            <v>0</v>
          </cell>
          <cell r="AG25">
            <v>133.87450980392168</v>
          </cell>
          <cell r="AH25">
            <v>1115.6209150326797</v>
          </cell>
        </row>
        <row r="26">
          <cell r="A26">
            <v>65</v>
          </cell>
          <cell r="B26" t="str">
            <v>Вод-д н-майкудук квартал 11а</v>
          </cell>
          <cell r="C26">
            <v>4</v>
          </cell>
          <cell r="D26" t="str">
            <v>25</v>
          </cell>
          <cell r="E26" t="str">
            <v>11.05.05</v>
          </cell>
          <cell r="F26" t="str">
            <v/>
          </cell>
          <cell r="G26" t="str">
            <v xml:space="preserve">  .  .</v>
          </cell>
          <cell r="H26">
            <v>11864.22</v>
          </cell>
          <cell r="I26">
            <v>0</v>
          </cell>
          <cell r="J26">
            <v>0</v>
          </cell>
          <cell r="K26">
            <v>11864.22</v>
          </cell>
          <cell r="L26">
            <v>0</v>
          </cell>
          <cell r="M26">
            <v>39.549999999999997</v>
          </cell>
          <cell r="N26">
            <v>39.549999999999997</v>
          </cell>
          <cell r="O26">
            <v>1146.55</v>
          </cell>
          <cell r="P26">
            <v>10717.67</v>
          </cell>
          <cell r="Q26">
            <v>59.32</v>
          </cell>
          <cell r="R26">
            <v>123</v>
          </cell>
          <cell r="S26">
            <v>935</v>
          </cell>
          <cell r="T26" t="str">
            <v>Амортизация (водопровод)</v>
          </cell>
          <cell r="U26">
            <v>2064760</v>
          </cell>
          <cell r="V26">
            <v>51</v>
          </cell>
          <cell r="W26">
            <v>48</v>
          </cell>
          <cell r="X26">
            <v>3</v>
          </cell>
          <cell r="Y26">
            <v>94.117647058823522</v>
          </cell>
          <cell r="Z26">
            <v>1943303.5294117643</v>
          </cell>
          <cell r="AA26">
            <v>121456.47058823565</v>
          </cell>
          <cell r="AB26">
            <v>11.332357740836921</v>
          </cell>
          <cell r="AC26">
            <v>122585.36535599219</v>
          </cell>
          <cell r="AD26">
            <v>11846.564767756572</v>
          </cell>
          <cell r="AE26">
            <v>134449.5853559922</v>
          </cell>
          <cell r="AF26">
            <v>12993.114767756571</v>
          </cell>
          <cell r="AG26">
            <v>448.16528451997397</v>
          </cell>
          <cell r="AH26">
            <v>3373.790849673203</v>
          </cell>
        </row>
        <row r="27">
          <cell r="A27">
            <v>66</v>
          </cell>
          <cell r="B27" t="str">
            <v>Вод-д квартала 10</v>
          </cell>
          <cell r="C27">
            <v>4</v>
          </cell>
          <cell r="D27" t="str">
            <v>25</v>
          </cell>
          <cell r="E27" t="str">
            <v>11.05.05</v>
          </cell>
          <cell r="F27" t="str">
            <v/>
          </cell>
          <cell r="G27" t="str">
            <v xml:space="preserve">  .  .</v>
          </cell>
          <cell r="H27">
            <v>2098.36</v>
          </cell>
          <cell r="I27">
            <v>0</v>
          </cell>
          <cell r="J27">
            <v>0</v>
          </cell>
          <cell r="K27">
            <v>2098.36</v>
          </cell>
          <cell r="L27">
            <v>0</v>
          </cell>
          <cell r="M27">
            <v>6.99</v>
          </cell>
          <cell r="N27">
            <v>6.99</v>
          </cell>
          <cell r="O27">
            <v>202.65</v>
          </cell>
          <cell r="P27">
            <v>1895.71</v>
          </cell>
          <cell r="Q27">
            <v>10.49</v>
          </cell>
          <cell r="R27">
            <v>123</v>
          </cell>
          <cell r="S27">
            <v>935</v>
          </cell>
          <cell r="T27" t="str">
            <v>Амортизация (водопровод)</v>
          </cell>
          <cell r="U27">
            <v>442800</v>
          </cell>
          <cell r="V27">
            <v>51</v>
          </cell>
          <cell r="W27">
            <v>48</v>
          </cell>
          <cell r="X27">
            <v>3</v>
          </cell>
          <cell r="Y27">
            <v>94.117647058823522</v>
          </cell>
          <cell r="Z27">
            <v>416752.94117647054</v>
          </cell>
          <cell r="AA27">
            <v>26047.058823529456</v>
          </cell>
          <cell r="AB27">
            <v>13.74000180593522</v>
          </cell>
          <cell r="AC27">
            <v>26733.110189502229</v>
          </cell>
          <cell r="AD27">
            <v>2581.7613659727722</v>
          </cell>
          <cell r="AE27">
            <v>28831.47018950223</v>
          </cell>
          <cell r="AF27">
            <v>2784.4113659727723</v>
          </cell>
          <cell r="AG27">
            <v>96.104900631674113</v>
          </cell>
          <cell r="AH27">
            <v>723.52941176470586</v>
          </cell>
        </row>
        <row r="28">
          <cell r="A28">
            <v>67</v>
          </cell>
          <cell r="B28" t="str">
            <v>Вод-д кварт 14 н-майкуд</v>
          </cell>
          <cell r="C28">
            <v>4</v>
          </cell>
          <cell r="D28" t="str">
            <v>25</v>
          </cell>
          <cell r="E28" t="str">
            <v>11.05.05</v>
          </cell>
          <cell r="F28" t="str">
            <v/>
          </cell>
          <cell r="G28" t="str">
            <v xml:space="preserve">  .  .</v>
          </cell>
          <cell r="H28">
            <v>9439.68</v>
          </cell>
          <cell r="I28">
            <v>0</v>
          </cell>
          <cell r="J28">
            <v>0</v>
          </cell>
          <cell r="K28">
            <v>9439.68</v>
          </cell>
          <cell r="L28">
            <v>0</v>
          </cell>
          <cell r="M28">
            <v>31.47</v>
          </cell>
          <cell r="N28">
            <v>31.47</v>
          </cell>
          <cell r="O28">
            <v>912.31</v>
          </cell>
          <cell r="P28">
            <v>8527.3700000000008</v>
          </cell>
          <cell r="Q28">
            <v>47.2</v>
          </cell>
          <cell r="R28">
            <v>123</v>
          </cell>
          <cell r="S28">
            <v>935</v>
          </cell>
          <cell r="T28" t="str">
            <v>Амортизация (водопровод)</v>
          </cell>
          <cell r="U28">
            <v>2291696</v>
          </cell>
          <cell r="V28">
            <v>51</v>
          </cell>
          <cell r="W28">
            <v>48</v>
          </cell>
          <cell r="X28">
            <v>3</v>
          </cell>
          <cell r="Y28">
            <v>94.117647058823522</v>
          </cell>
          <cell r="Z28">
            <v>2156890.3529411764</v>
          </cell>
          <cell r="AA28">
            <v>134805.64705882361</v>
          </cell>
          <cell r="AB28">
            <v>15.808584247994821</v>
          </cell>
          <cell r="AC28">
            <v>139788.29655411176</v>
          </cell>
          <cell r="AD28">
            <v>13510.019495288154</v>
          </cell>
          <cell r="AE28">
            <v>149227.97655411175</v>
          </cell>
          <cell r="AF28">
            <v>14422.329495288153</v>
          </cell>
          <cell r="AG28">
            <v>497.42658851370584</v>
          </cell>
          <cell r="AH28">
            <v>3744.6013071895427</v>
          </cell>
        </row>
        <row r="29">
          <cell r="A29">
            <v>68</v>
          </cell>
          <cell r="B29" t="str">
            <v>Вод-д по кварт 14 н-майкуд</v>
          </cell>
          <cell r="C29">
            <v>4</v>
          </cell>
          <cell r="D29" t="str">
            <v>25</v>
          </cell>
          <cell r="E29" t="str">
            <v>11.05.05</v>
          </cell>
          <cell r="F29" t="str">
            <v/>
          </cell>
          <cell r="G29" t="str">
            <v xml:space="preserve">  .  .</v>
          </cell>
          <cell r="H29">
            <v>11967.76</v>
          </cell>
          <cell r="I29">
            <v>0</v>
          </cell>
          <cell r="J29">
            <v>0</v>
          </cell>
          <cell r="K29">
            <v>11967.76</v>
          </cell>
          <cell r="L29">
            <v>0</v>
          </cell>
          <cell r="M29">
            <v>39.89</v>
          </cell>
          <cell r="N29">
            <v>39.89</v>
          </cell>
          <cell r="O29">
            <v>1156.4100000000001</v>
          </cell>
          <cell r="P29">
            <v>10811.35</v>
          </cell>
          <cell r="Q29">
            <v>59.84</v>
          </cell>
          <cell r="R29">
            <v>123</v>
          </cell>
          <cell r="S29">
            <v>935</v>
          </cell>
          <cell r="T29" t="str">
            <v>Амортизация (водопровод)</v>
          </cell>
          <cell r="U29">
            <v>2868448</v>
          </cell>
          <cell r="V29">
            <v>51</v>
          </cell>
          <cell r="W29">
            <v>48</v>
          </cell>
          <cell r="X29">
            <v>3</v>
          </cell>
          <cell r="Y29">
            <v>94.117647058823522</v>
          </cell>
          <cell r="Z29">
            <v>2699715.7647058819</v>
          </cell>
          <cell r="AA29">
            <v>168732.23529411806</v>
          </cell>
          <cell r="AB29">
            <v>15.606953367906696</v>
          </cell>
          <cell r="AC29">
            <v>174812.51223829904</v>
          </cell>
          <cell r="AD29">
            <v>16891.626944180985</v>
          </cell>
          <cell r="AE29">
            <v>186780.27223829905</v>
          </cell>
          <cell r="AF29">
            <v>18048.036944180985</v>
          </cell>
          <cell r="AG29">
            <v>622.60090746099684</v>
          </cell>
          <cell r="AH29">
            <v>4687.006535947713</v>
          </cell>
        </row>
        <row r="30">
          <cell r="A30">
            <v>70</v>
          </cell>
          <cell r="B30" t="str">
            <v>Вод-д по ул Кирова</v>
          </cell>
          <cell r="C30">
            <v>4</v>
          </cell>
          <cell r="D30" t="str">
            <v>25</v>
          </cell>
          <cell r="E30" t="str">
            <v>11.05.05</v>
          </cell>
          <cell r="F30" t="str">
            <v/>
          </cell>
          <cell r="G30" t="str">
            <v xml:space="preserve">  .  .</v>
          </cell>
          <cell r="H30">
            <v>0.01</v>
          </cell>
          <cell r="I30">
            <v>0</v>
          </cell>
          <cell r="J30">
            <v>0</v>
          </cell>
          <cell r="K30">
            <v>0.01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0.01</v>
          </cell>
          <cell r="Q30">
            <v>0</v>
          </cell>
          <cell r="R30">
            <v>123</v>
          </cell>
          <cell r="S30">
            <v>935</v>
          </cell>
          <cell r="T30" t="str">
            <v>Амортизация (водопровод)</v>
          </cell>
          <cell r="U30">
            <v>26000</v>
          </cell>
          <cell r="V30">
            <v>48</v>
          </cell>
          <cell r="W30">
            <v>45</v>
          </cell>
          <cell r="X30">
            <v>3</v>
          </cell>
          <cell r="Y30">
            <v>93.75</v>
          </cell>
          <cell r="Z30">
            <v>24375</v>
          </cell>
          <cell r="AA30">
            <v>1625</v>
          </cell>
          <cell r="AB30">
            <v>162500</v>
          </cell>
          <cell r="AC30">
            <v>1624.99</v>
          </cell>
          <cell r="AD30">
            <v>0</v>
          </cell>
          <cell r="AE30">
            <v>1625</v>
          </cell>
          <cell r="AF30">
            <v>0</v>
          </cell>
          <cell r="AG30">
            <v>5.416666666666667</v>
          </cell>
          <cell r="AH30">
            <v>45.138888888888886</v>
          </cell>
        </row>
        <row r="31">
          <cell r="A31">
            <v>71</v>
          </cell>
          <cell r="B31" t="str">
            <v>Вод-д по ул Вавилова</v>
          </cell>
          <cell r="C31">
            <v>4</v>
          </cell>
          <cell r="D31" t="str">
            <v>25</v>
          </cell>
          <cell r="E31" t="str">
            <v>11.05.05</v>
          </cell>
          <cell r="F31" t="str">
            <v/>
          </cell>
          <cell r="G31" t="str">
            <v xml:space="preserve">  .  .</v>
          </cell>
          <cell r="H31">
            <v>0.01</v>
          </cell>
          <cell r="I31">
            <v>0</v>
          </cell>
          <cell r="J31">
            <v>0</v>
          </cell>
          <cell r="K31">
            <v>0.01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0.01</v>
          </cell>
          <cell r="Q31">
            <v>0</v>
          </cell>
          <cell r="R31">
            <v>123</v>
          </cell>
          <cell r="S31">
            <v>935</v>
          </cell>
          <cell r="T31" t="str">
            <v>Амортизация (водопровод)</v>
          </cell>
          <cell r="U31">
            <v>204160</v>
          </cell>
          <cell r="V31">
            <v>48</v>
          </cell>
          <cell r="W31">
            <v>45</v>
          </cell>
          <cell r="X31">
            <v>3</v>
          </cell>
          <cell r="Y31">
            <v>93.75</v>
          </cell>
          <cell r="Z31">
            <v>191400</v>
          </cell>
          <cell r="AA31">
            <v>12760</v>
          </cell>
          <cell r="AB31">
            <v>1276000</v>
          </cell>
          <cell r="AC31">
            <v>12759.99</v>
          </cell>
          <cell r="AD31">
            <v>0</v>
          </cell>
          <cell r="AE31">
            <v>12760</v>
          </cell>
          <cell r="AF31">
            <v>0</v>
          </cell>
          <cell r="AG31">
            <v>42.533333333333331</v>
          </cell>
          <cell r="AH31">
            <v>354.4444444444444</v>
          </cell>
        </row>
        <row r="32">
          <cell r="A32">
            <v>72</v>
          </cell>
          <cell r="B32" t="str">
            <v>Вод-д по ул Сейфулина</v>
          </cell>
          <cell r="C32">
            <v>4</v>
          </cell>
          <cell r="D32" t="str">
            <v>25</v>
          </cell>
          <cell r="E32" t="str">
            <v>11.05.05</v>
          </cell>
          <cell r="F32" t="str">
            <v/>
          </cell>
          <cell r="G32" t="str">
            <v xml:space="preserve">  .  .</v>
          </cell>
          <cell r="H32">
            <v>0.01</v>
          </cell>
          <cell r="I32">
            <v>0</v>
          </cell>
          <cell r="J32">
            <v>0</v>
          </cell>
          <cell r="K32">
            <v>0.01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0.01</v>
          </cell>
          <cell r="Q32">
            <v>0</v>
          </cell>
          <cell r="R32">
            <v>123</v>
          </cell>
          <cell r="S32">
            <v>935</v>
          </cell>
          <cell r="T32" t="str">
            <v>Амортизация (водопровод)</v>
          </cell>
          <cell r="U32">
            <v>229600</v>
          </cell>
          <cell r="V32">
            <v>48</v>
          </cell>
          <cell r="W32">
            <v>45</v>
          </cell>
          <cell r="X32">
            <v>3</v>
          </cell>
          <cell r="Y32">
            <v>93.75</v>
          </cell>
          <cell r="Z32">
            <v>215250</v>
          </cell>
          <cell r="AA32">
            <v>14350</v>
          </cell>
          <cell r="AB32">
            <v>1435000</v>
          </cell>
          <cell r="AC32">
            <v>14349.99</v>
          </cell>
          <cell r="AD32">
            <v>0</v>
          </cell>
          <cell r="AE32">
            <v>14350</v>
          </cell>
          <cell r="AF32">
            <v>0</v>
          </cell>
          <cell r="AG32">
            <v>47.833333333333336</v>
          </cell>
          <cell r="AH32">
            <v>398.61111111111109</v>
          </cell>
        </row>
        <row r="33">
          <cell r="A33">
            <v>73</v>
          </cell>
          <cell r="B33" t="str">
            <v>Вод-д пос ш 47 по ул Чайкиной</v>
          </cell>
          <cell r="C33">
            <v>4</v>
          </cell>
          <cell r="D33" t="str">
            <v>25</v>
          </cell>
          <cell r="E33" t="str">
            <v>11.05.05</v>
          </cell>
          <cell r="F33" t="str">
            <v>Протяженность-261м, труба ст д 200-163м, д 250-98м</v>
          </cell>
          <cell r="G33" t="str">
            <v xml:space="preserve">  .  .</v>
          </cell>
          <cell r="H33">
            <v>1162523.29</v>
          </cell>
          <cell r="I33">
            <v>0</v>
          </cell>
          <cell r="J33">
            <v>0</v>
          </cell>
          <cell r="K33">
            <v>1162523.29</v>
          </cell>
          <cell r="L33">
            <v>0</v>
          </cell>
          <cell r="M33">
            <v>3875.08</v>
          </cell>
          <cell r="N33">
            <v>3875.08</v>
          </cell>
          <cell r="O33">
            <v>101465.26</v>
          </cell>
          <cell r="P33">
            <v>1061058.03</v>
          </cell>
          <cell r="Q33">
            <v>5812.62</v>
          </cell>
          <cell r="R33">
            <v>123</v>
          </cell>
          <cell r="S33">
            <v>935</v>
          </cell>
          <cell r="T33" t="str">
            <v>Амортизация (водопровод)</v>
          </cell>
          <cell r="U33">
            <v>4614273.3</v>
          </cell>
          <cell r="V33">
            <v>60</v>
          </cell>
          <cell r="W33">
            <v>45</v>
          </cell>
          <cell r="X33">
            <v>15</v>
          </cell>
          <cell r="Y33">
            <v>75</v>
          </cell>
          <cell r="Z33">
            <v>3460704.9749999996</v>
          </cell>
          <cell r="AA33">
            <v>1153568.3250000002</v>
          </cell>
          <cell r="AB33">
            <v>1.0871868384050589</v>
          </cell>
          <cell r="AC33">
            <v>101356.73022734746</v>
          </cell>
          <cell r="AD33">
            <v>8846.4352273472905</v>
          </cell>
          <cell r="AE33">
            <v>1263880.0202273475</v>
          </cell>
          <cell r="AF33">
            <v>110311.69522734729</v>
          </cell>
          <cell r="AG33">
            <v>4212.9334007578245</v>
          </cell>
          <cell r="AH33">
            <v>6408.7129166666664</v>
          </cell>
        </row>
        <row r="34">
          <cell r="A34">
            <v>74</v>
          </cell>
          <cell r="B34" t="str">
            <v>Вод-д пос Федоровка</v>
          </cell>
          <cell r="C34">
            <v>4</v>
          </cell>
          <cell r="D34" t="str">
            <v>25</v>
          </cell>
          <cell r="E34" t="str">
            <v>11.05.05</v>
          </cell>
          <cell r="F34" t="str">
            <v/>
          </cell>
          <cell r="G34" t="str">
            <v xml:space="preserve">  .  .</v>
          </cell>
          <cell r="H34">
            <v>31609.38</v>
          </cell>
          <cell r="I34">
            <v>0</v>
          </cell>
          <cell r="J34">
            <v>0</v>
          </cell>
          <cell r="K34">
            <v>31609.38</v>
          </cell>
          <cell r="L34">
            <v>0</v>
          </cell>
          <cell r="M34">
            <v>105.36</v>
          </cell>
          <cell r="N34">
            <v>105.36</v>
          </cell>
          <cell r="O34">
            <v>105.36</v>
          </cell>
          <cell r="P34">
            <v>31504.02</v>
          </cell>
          <cell r="Q34">
            <v>158.05000000000001</v>
          </cell>
          <cell r="R34">
            <v>123</v>
          </cell>
          <cell r="S34">
            <v>935</v>
          </cell>
          <cell r="T34" t="str">
            <v>Амортизация (водопровод)</v>
          </cell>
          <cell r="U34">
            <v>8544400</v>
          </cell>
          <cell r="V34">
            <v>48</v>
          </cell>
          <cell r="W34">
            <v>45</v>
          </cell>
          <cell r="X34">
            <v>3</v>
          </cell>
          <cell r="Y34">
            <v>93.75</v>
          </cell>
          <cell r="Z34">
            <v>8010375</v>
          </cell>
          <cell r="AA34">
            <v>534025</v>
          </cell>
          <cell r="AB34">
            <v>16.951011331252328</v>
          </cell>
          <cell r="AC34">
            <v>504201.57855386077</v>
          </cell>
          <cell r="AD34">
            <v>1680.5985538607454</v>
          </cell>
          <cell r="AE34">
            <v>535810.95855386078</v>
          </cell>
          <cell r="AF34">
            <v>1785.9585538607453</v>
          </cell>
          <cell r="AG34">
            <v>1786.0365285128692</v>
          </cell>
          <cell r="AH34">
            <v>14834.027777777779</v>
          </cell>
        </row>
        <row r="35">
          <cell r="A35">
            <v>76</v>
          </cell>
          <cell r="B35" t="str">
            <v>Вод-д от шх1я вертпо ул Шекспира Айв Сил</v>
          </cell>
          <cell r="C35">
            <v>4</v>
          </cell>
          <cell r="D35" t="str">
            <v>25</v>
          </cell>
          <cell r="E35" t="str">
            <v>11.05.05</v>
          </cell>
          <cell r="F35" t="str">
            <v/>
          </cell>
          <cell r="G35" t="str">
            <v xml:space="preserve">  .  .</v>
          </cell>
          <cell r="H35">
            <v>0.01</v>
          </cell>
          <cell r="I35">
            <v>0</v>
          </cell>
          <cell r="J35">
            <v>0</v>
          </cell>
          <cell r="K35">
            <v>0.01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0.01</v>
          </cell>
          <cell r="Q35">
            <v>0</v>
          </cell>
          <cell r="R35">
            <v>123</v>
          </cell>
          <cell r="S35">
            <v>935</v>
          </cell>
          <cell r="T35" t="str">
            <v>Амортизация (водопровод)</v>
          </cell>
          <cell r="U35">
            <v>3654464</v>
          </cell>
          <cell r="V35">
            <v>48</v>
          </cell>
          <cell r="W35">
            <v>45</v>
          </cell>
          <cell r="X35">
            <v>3</v>
          </cell>
          <cell r="Y35">
            <v>93.75</v>
          </cell>
          <cell r="Z35">
            <v>3426060</v>
          </cell>
          <cell r="AA35">
            <v>228404</v>
          </cell>
          <cell r="AB35">
            <v>22840400</v>
          </cell>
          <cell r="AC35">
            <v>228403.99</v>
          </cell>
          <cell r="AD35">
            <v>0</v>
          </cell>
          <cell r="AE35">
            <v>228404</v>
          </cell>
          <cell r="AF35">
            <v>0</v>
          </cell>
          <cell r="AG35">
            <v>761.34666666666669</v>
          </cell>
          <cell r="AH35">
            <v>6344.5555555555557</v>
          </cell>
        </row>
        <row r="36">
          <cell r="A36">
            <v>77</v>
          </cell>
          <cell r="B36" t="str">
            <v>Вод-д ст Б-михайловка</v>
          </cell>
          <cell r="C36">
            <v>4</v>
          </cell>
          <cell r="D36" t="str">
            <v>25</v>
          </cell>
          <cell r="E36" t="str">
            <v>11.05.05</v>
          </cell>
          <cell r="F36" t="str">
            <v/>
          </cell>
          <cell r="G36" t="str">
            <v xml:space="preserve">  .  .</v>
          </cell>
          <cell r="H36">
            <v>0.01</v>
          </cell>
          <cell r="I36">
            <v>0</v>
          </cell>
          <cell r="J36">
            <v>0</v>
          </cell>
          <cell r="K36">
            <v>0.01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0.01</v>
          </cell>
          <cell r="Q36">
            <v>0</v>
          </cell>
          <cell r="R36">
            <v>123</v>
          </cell>
          <cell r="S36">
            <v>935</v>
          </cell>
          <cell r="T36" t="str">
            <v>Амортизация (водопровод)</v>
          </cell>
          <cell r="U36">
            <v>6193704</v>
          </cell>
          <cell r="V36">
            <v>48</v>
          </cell>
          <cell r="W36">
            <v>45</v>
          </cell>
          <cell r="X36">
            <v>3</v>
          </cell>
          <cell r="Y36">
            <v>93.75</v>
          </cell>
          <cell r="Z36">
            <v>5806597.5</v>
          </cell>
          <cell r="AA36">
            <v>387106.5</v>
          </cell>
          <cell r="AB36">
            <v>38710650</v>
          </cell>
          <cell r="AC36">
            <v>387106.49</v>
          </cell>
          <cell r="AD36">
            <v>0</v>
          </cell>
          <cell r="AE36">
            <v>387106.5</v>
          </cell>
          <cell r="AF36">
            <v>0</v>
          </cell>
          <cell r="AG36">
            <v>1290.355</v>
          </cell>
          <cell r="AH36">
            <v>10752.958333333334</v>
          </cell>
        </row>
        <row r="37">
          <cell r="A37">
            <v>78</v>
          </cell>
          <cell r="B37" t="str">
            <v>Вод-д ДКГ н-города</v>
          </cell>
          <cell r="C37">
            <v>4</v>
          </cell>
          <cell r="D37" t="str">
            <v>25</v>
          </cell>
          <cell r="E37" t="str">
            <v>11.05.05</v>
          </cell>
          <cell r="F37" t="str">
            <v/>
          </cell>
          <cell r="G37" t="str">
            <v xml:space="preserve">  .  .</v>
          </cell>
          <cell r="H37">
            <v>30192.98</v>
          </cell>
          <cell r="I37">
            <v>0</v>
          </cell>
          <cell r="J37">
            <v>0</v>
          </cell>
          <cell r="K37">
            <v>30192.98</v>
          </cell>
          <cell r="L37">
            <v>0</v>
          </cell>
          <cell r="M37">
            <v>100.64</v>
          </cell>
          <cell r="N37">
            <v>100.64</v>
          </cell>
          <cell r="O37">
            <v>704.48</v>
          </cell>
          <cell r="P37">
            <v>29488.5</v>
          </cell>
          <cell r="Q37">
            <v>150.96</v>
          </cell>
          <cell r="R37">
            <v>123</v>
          </cell>
          <cell r="S37">
            <v>935</v>
          </cell>
          <cell r="T37" t="str">
            <v>Амортизация (водопровод)</v>
          </cell>
          <cell r="U37">
            <v>1122880</v>
          </cell>
          <cell r="V37">
            <v>48</v>
          </cell>
          <cell r="W37">
            <v>45</v>
          </cell>
          <cell r="X37">
            <v>3</v>
          </cell>
          <cell r="Y37">
            <v>93.75</v>
          </cell>
          <cell r="Z37">
            <v>1052700</v>
          </cell>
          <cell r="AA37">
            <v>70180</v>
          </cell>
          <cell r="AB37">
            <v>2.3799108126896926</v>
          </cell>
          <cell r="AC37">
            <v>41663.619569323637</v>
          </cell>
          <cell r="AD37">
            <v>972.11956932363478</v>
          </cell>
          <cell r="AE37">
            <v>71856.599569323633</v>
          </cell>
          <cell r="AF37">
            <v>1676.5995693236348</v>
          </cell>
          <cell r="AG37">
            <v>239.52199856441212</v>
          </cell>
          <cell r="AH37">
            <v>1949.4444444444443</v>
          </cell>
        </row>
        <row r="38">
          <cell r="A38">
            <v>79</v>
          </cell>
          <cell r="B38" t="str">
            <v>Вод-д по ул Соревнования н-майкудука</v>
          </cell>
          <cell r="C38">
            <v>4</v>
          </cell>
          <cell r="D38" t="str">
            <v>25</v>
          </cell>
          <cell r="E38" t="str">
            <v>11.05.05</v>
          </cell>
          <cell r="F38" t="str">
            <v/>
          </cell>
          <cell r="G38" t="str">
            <v xml:space="preserve">  .  .</v>
          </cell>
          <cell r="H38">
            <v>0.01</v>
          </cell>
          <cell r="I38">
            <v>0</v>
          </cell>
          <cell r="J38">
            <v>0</v>
          </cell>
          <cell r="K38">
            <v>0.01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0.01</v>
          </cell>
          <cell r="Q38">
            <v>0</v>
          </cell>
          <cell r="R38">
            <v>123</v>
          </cell>
          <cell r="S38">
            <v>935</v>
          </cell>
          <cell r="T38" t="str">
            <v>Амортизация (водопровод)</v>
          </cell>
          <cell r="U38">
            <v>967600</v>
          </cell>
          <cell r="V38">
            <v>48</v>
          </cell>
          <cell r="W38">
            <v>45</v>
          </cell>
          <cell r="X38">
            <v>3</v>
          </cell>
          <cell r="Y38">
            <v>93.75</v>
          </cell>
          <cell r="Z38">
            <v>907125</v>
          </cell>
          <cell r="AA38">
            <v>60475</v>
          </cell>
          <cell r="AB38">
            <v>6047500</v>
          </cell>
          <cell r="AC38">
            <v>60474.99</v>
          </cell>
          <cell r="AD38">
            <v>0</v>
          </cell>
          <cell r="AE38">
            <v>60475</v>
          </cell>
          <cell r="AF38">
            <v>0</v>
          </cell>
          <cell r="AG38">
            <v>201.58333333333334</v>
          </cell>
          <cell r="AH38">
            <v>1679.8611111111111</v>
          </cell>
        </row>
        <row r="39">
          <cell r="A39">
            <v>80</v>
          </cell>
          <cell r="B39" t="str">
            <v>Вод-д по ул Технологической н-майкуд</v>
          </cell>
          <cell r="C39">
            <v>4</v>
          </cell>
          <cell r="D39" t="str">
            <v>25</v>
          </cell>
          <cell r="E39" t="str">
            <v>11.05.05</v>
          </cell>
          <cell r="F39" t="str">
            <v/>
          </cell>
          <cell r="G39" t="str">
            <v xml:space="preserve">  .  .</v>
          </cell>
          <cell r="H39">
            <v>0.01</v>
          </cell>
          <cell r="I39">
            <v>0</v>
          </cell>
          <cell r="J39">
            <v>0</v>
          </cell>
          <cell r="K39">
            <v>0.01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0.01</v>
          </cell>
          <cell r="Q39">
            <v>0</v>
          </cell>
          <cell r="R39">
            <v>123</v>
          </cell>
          <cell r="S39">
            <v>935</v>
          </cell>
          <cell r="T39" t="str">
            <v>Амортизация (водопровод)</v>
          </cell>
          <cell r="U39">
            <v>121500</v>
          </cell>
          <cell r="V39">
            <v>48</v>
          </cell>
          <cell r="W39">
            <v>45</v>
          </cell>
          <cell r="X39">
            <v>3</v>
          </cell>
          <cell r="Y39">
            <v>93.75</v>
          </cell>
          <cell r="Z39">
            <v>113906.25</v>
          </cell>
          <cell r="AA39">
            <v>7593.75</v>
          </cell>
          <cell r="AB39">
            <v>759375</v>
          </cell>
          <cell r="AC39">
            <v>7593.74</v>
          </cell>
          <cell r="AD39">
            <v>0</v>
          </cell>
          <cell r="AE39">
            <v>7593.75</v>
          </cell>
          <cell r="AF39">
            <v>0</v>
          </cell>
          <cell r="AG39">
            <v>25.3125</v>
          </cell>
          <cell r="AH39">
            <v>210.9375</v>
          </cell>
        </row>
        <row r="40">
          <cell r="A40">
            <v>81</v>
          </cell>
          <cell r="B40" t="str">
            <v>Вод-д пос новостройка н-города</v>
          </cell>
          <cell r="C40">
            <v>4</v>
          </cell>
          <cell r="D40" t="str">
            <v>25</v>
          </cell>
          <cell r="E40" t="str">
            <v>11.05.05</v>
          </cell>
          <cell r="F40" t="str">
            <v/>
          </cell>
          <cell r="G40" t="str">
            <v xml:space="preserve">  .  .</v>
          </cell>
          <cell r="H40">
            <v>0.01</v>
          </cell>
          <cell r="I40">
            <v>0</v>
          </cell>
          <cell r="J40">
            <v>0</v>
          </cell>
          <cell r="K40">
            <v>0.01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0.01</v>
          </cell>
          <cell r="Q40">
            <v>0</v>
          </cell>
          <cell r="R40">
            <v>123</v>
          </cell>
          <cell r="S40">
            <v>935</v>
          </cell>
          <cell r="T40" t="str">
            <v>Амортизация (водопровод)</v>
          </cell>
          <cell r="U40">
            <v>8531336</v>
          </cell>
          <cell r="V40">
            <v>48</v>
          </cell>
          <cell r="W40">
            <v>45</v>
          </cell>
          <cell r="X40">
            <v>3</v>
          </cell>
          <cell r="Y40">
            <v>93.75</v>
          </cell>
          <cell r="Z40">
            <v>7998127.5</v>
          </cell>
          <cell r="AA40">
            <v>533208.5</v>
          </cell>
          <cell r="AB40">
            <v>53320850</v>
          </cell>
          <cell r="AC40">
            <v>533208.49</v>
          </cell>
          <cell r="AD40">
            <v>0</v>
          </cell>
          <cell r="AE40">
            <v>533208.5</v>
          </cell>
          <cell r="AF40">
            <v>0</v>
          </cell>
          <cell r="AG40">
            <v>1777.3616666666667</v>
          </cell>
          <cell r="AH40">
            <v>14811.347222222221</v>
          </cell>
        </row>
        <row r="41">
          <cell r="A41">
            <v>82</v>
          </cell>
          <cell r="B41" t="str">
            <v>Вод-д пол-ка 1-2 ул Кирпичная Кир з-да</v>
          </cell>
          <cell r="C41">
            <v>4</v>
          </cell>
          <cell r="D41" t="str">
            <v>25</v>
          </cell>
          <cell r="E41" t="str">
            <v>11.05.05</v>
          </cell>
          <cell r="F41" t="str">
            <v/>
          </cell>
          <cell r="G41" t="str">
            <v xml:space="preserve">  .  .</v>
          </cell>
          <cell r="H41">
            <v>0.01</v>
          </cell>
          <cell r="I41">
            <v>0</v>
          </cell>
          <cell r="J41">
            <v>0</v>
          </cell>
          <cell r="K41">
            <v>0.01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0.01</v>
          </cell>
          <cell r="Q41">
            <v>0</v>
          </cell>
          <cell r="R41">
            <v>123</v>
          </cell>
          <cell r="S41">
            <v>935</v>
          </cell>
          <cell r="T41" t="str">
            <v>Амортизация (водопровод)</v>
          </cell>
          <cell r="U41">
            <v>426400</v>
          </cell>
          <cell r="V41">
            <v>48</v>
          </cell>
          <cell r="W41">
            <v>45</v>
          </cell>
          <cell r="X41">
            <v>3</v>
          </cell>
          <cell r="Y41">
            <v>93.75</v>
          </cell>
          <cell r="Z41">
            <v>399750</v>
          </cell>
          <cell r="AA41">
            <v>26650</v>
          </cell>
          <cell r="AB41">
            <v>2665000</v>
          </cell>
          <cell r="AC41">
            <v>26649.99</v>
          </cell>
          <cell r="AD41">
            <v>0</v>
          </cell>
          <cell r="AE41">
            <v>26650</v>
          </cell>
          <cell r="AF41">
            <v>0</v>
          </cell>
          <cell r="AG41">
            <v>88.833333333333329</v>
          </cell>
          <cell r="AH41">
            <v>740.27777777777783</v>
          </cell>
        </row>
        <row r="42">
          <cell r="A42">
            <v>83</v>
          </cell>
          <cell r="B42" t="str">
            <v>Вод-д по ул Социалистической</v>
          </cell>
          <cell r="C42">
            <v>4</v>
          </cell>
          <cell r="D42" t="str">
            <v>25</v>
          </cell>
          <cell r="E42" t="str">
            <v>11.05.05</v>
          </cell>
          <cell r="F42" t="str">
            <v/>
          </cell>
          <cell r="G42" t="str">
            <v xml:space="preserve">  .  .</v>
          </cell>
          <cell r="H42">
            <v>0.01</v>
          </cell>
          <cell r="I42">
            <v>0</v>
          </cell>
          <cell r="J42">
            <v>0</v>
          </cell>
          <cell r="K42">
            <v>0.01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0.01</v>
          </cell>
          <cell r="Q42">
            <v>0</v>
          </cell>
          <cell r="R42">
            <v>123</v>
          </cell>
          <cell r="S42">
            <v>935</v>
          </cell>
          <cell r="T42" t="str">
            <v>Амортизация (водопровод)</v>
          </cell>
          <cell r="U42">
            <v>1184560</v>
          </cell>
          <cell r="V42">
            <v>48</v>
          </cell>
          <cell r="W42">
            <v>45</v>
          </cell>
          <cell r="X42">
            <v>3</v>
          </cell>
          <cell r="Y42">
            <v>93.75</v>
          </cell>
          <cell r="Z42">
            <v>1110525</v>
          </cell>
          <cell r="AA42">
            <v>74035</v>
          </cell>
          <cell r="AB42">
            <v>7403500</v>
          </cell>
          <cell r="AC42">
            <v>74034.990000000005</v>
          </cell>
          <cell r="AD42">
            <v>0</v>
          </cell>
          <cell r="AE42">
            <v>74035</v>
          </cell>
          <cell r="AF42">
            <v>0</v>
          </cell>
          <cell r="AG42">
            <v>246.78333333333333</v>
          </cell>
          <cell r="AH42">
            <v>2056.5277777777778</v>
          </cell>
        </row>
        <row r="43">
          <cell r="A43">
            <v>84</v>
          </cell>
          <cell r="B43" t="str">
            <v>Вод-д по ул Полигонной Уральской</v>
          </cell>
          <cell r="C43">
            <v>4</v>
          </cell>
          <cell r="D43" t="str">
            <v>25</v>
          </cell>
          <cell r="E43" t="str">
            <v>11.05.05</v>
          </cell>
          <cell r="F43" t="str">
            <v/>
          </cell>
          <cell r="G43" t="str">
            <v xml:space="preserve">  .  .</v>
          </cell>
          <cell r="H43">
            <v>0.01</v>
          </cell>
          <cell r="I43">
            <v>0</v>
          </cell>
          <cell r="J43">
            <v>0</v>
          </cell>
          <cell r="K43">
            <v>0.01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0.01</v>
          </cell>
          <cell r="Q43">
            <v>0</v>
          </cell>
          <cell r="R43">
            <v>123</v>
          </cell>
          <cell r="S43">
            <v>935</v>
          </cell>
          <cell r="T43" t="str">
            <v>Амортизация (водопровод)</v>
          </cell>
          <cell r="U43">
            <v>349440</v>
          </cell>
          <cell r="V43">
            <v>48</v>
          </cell>
          <cell r="W43">
            <v>45</v>
          </cell>
          <cell r="X43">
            <v>3</v>
          </cell>
          <cell r="Y43">
            <v>93.75</v>
          </cell>
          <cell r="Z43">
            <v>327600</v>
          </cell>
          <cell r="AA43">
            <v>21840</v>
          </cell>
          <cell r="AB43">
            <v>2184000</v>
          </cell>
          <cell r="AC43">
            <v>21839.99</v>
          </cell>
          <cell r="AD43">
            <v>0</v>
          </cell>
          <cell r="AE43">
            <v>21840</v>
          </cell>
          <cell r="AF43">
            <v>0</v>
          </cell>
          <cell r="AG43">
            <v>72.8</v>
          </cell>
          <cell r="AH43">
            <v>606.66666666666663</v>
          </cell>
        </row>
        <row r="44">
          <cell r="A44">
            <v>85</v>
          </cell>
          <cell r="B44" t="str">
            <v>Вод-д к колхоз рынку Б-михайловка</v>
          </cell>
          <cell r="C44">
            <v>4</v>
          </cell>
          <cell r="D44" t="str">
            <v>25</v>
          </cell>
          <cell r="E44" t="str">
            <v>11.05.05</v>
          </cell>
          <cell r="F44" t="str">
            <v/>
          </cell>
          <cell r="G44" t="str">
            <v xml:space="preserve">  .  .</v>
          </cell>
          <cell r="H44">
            <v>0.01</v>
          </cell>
          <cell r="I44">
            <v>0</v>
          </cell>
          <cell r="J44">
            <v>0</v>
          </cell>
          <cell r="K44">
            <v>0.01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0.01</v>
          </cell>
          <cell r="Q44">
            <v>0</v>
          </cell>
          <cell r="R44">
            <v>123</v>
          </cell>
          <cell r="S44">
            <v>935</v>
          </cell>
          <cell r="T44" t="str">
            <v>Амортизация (водопровод)</v>
          </cell>
          <cell r="U44">
            <v>533000</v>
          </cell>
          <cell r="V44">
            <v>48</v>
          </cell>
          <cell r="W44">
            <v>45</v>
          </cell>
          <cell r="X44">
            <v>3</v>
          </cell>
          <cell r="Y44">
            <v>93.75</v>
          </cell>
          <cell r="Z44">
            <v>499687.5</v>
          </cell>
          <cell r="AA44">
            <v>33312.5</v>
          </cell>
          <cell r="AB44">
            <v>3331250</v>
          </cell>
          <cell r="AC44">
            <v>33312.49</v>
          </cell>
          <cell r="AD44">
            <v>0</v>
          </cell>
          <cell r="AE44">
            <v>33312.5</v>
          </cell>
          <cell r="AF44">
            <v>0</v>
          </cell>
          <cell r="AG44">
            <v>111.04166666666667</v>
          </cell>
          <cell r="AH44">
            <v>925.34722222222217</v>
          </cell>
        </row>
        <row r="45">
          <cell r="A45">
            <v>91</v>
          </cell>
          <cell r="B45" t="str">
            <v>Вод-д пос Пришахтинск</v>
          </cell>
          <cell r="C45">
            <v>4</v>
          </cell>
          <cell r="D45" t="str">
            <v>25</v>
          </cell>
          <cell r="E45" t="str">
            <v>11.05.05</v>
          </cell>
          <cell r="F45" t="str">
            <v/>
          </cell>
          <cell r="G45" t="str">
            <v xml:space="preserve">  .  .</v>
          </cell>
          <cell r="H45">
            <v>0.01</v>
          </cell>
          <cell r="I45">
            <v>0</v>
          </cell>
          <cell r="J45">
            <v>0</v>
          </cell>
          <cell r="K45">
            <v>0.01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0.01</v>
          </cell>
          <cell r="Q45">
            <v>0</v>
          </cell>
          <cell r="R45">
            <v>123</v>
          </cell>
          <cell r="S45">
            <v>935</v>
          </cell>
          <cell r="T45" t="str">
            <v>Амортизация (водопровод)</v>
          </cell>
          <cell r="U45">
            <v>11871904</v>
          </cell>
          <cell r="V45">
            <v>50</v>
          </cell>
          <cell r="W45">
            <v>47</v>
          </cell>
          <cell r="X45">
            <v>3</v>
          </cell>
          <cell r="Y45">
            <v>94</v>
          </cell>
          <cell r="Z45">
            <v>11159589.76</v>
          </cell>
          <cell r="AA45">
            <v>712314.24</v>
          </cell>
          <cell r="AB45">
            <v>71231424</v>
          </cell>
          <cell r="AC45">
            <v>712314.23</v>
          </cell>
          <cell r="AD45">
            <v>0</v>
          </cell>
          <cell r="AE45">
            <v>712314.24</v>
          </cell>
          <cell r="AF45">
            <v>0</v>
          </cell>
          <cell r="AG45">
            <v>2374.3807999999999</v>
          </cell>
          <cell r="AH45">
            <v>19786.506666666664</v>
          </cell>
        </row>
        <row r="46">
          <cell r="A46">
            <v>93</v>
          </cell>
          <cell r="B46" t="str">
            <v>Вод-д по н-майкуд квар 11</v>
          </cell>
          <cell r="C46">
            <v>4</v>
          </cell>
          <cell r="D46" t="str">
            <v>25</v>
          </cell>
          <cell r="E46" t="str">
            <v>11.05.05</v>
          </cell>
          <cell r="F46" t="str">
            <v/>
          </cell>
          <cell r="G46" t="str">
            <v xml:space="preserve">  .  .</v>
          </cell>
          <cell r="H46">
            <v>26608.799999999999</v>
          </cell>
          <cell r="I46">
            <v>0</v>
          </cell>
          <cell r="J46">
            <v>0</v>
          </cell>
          <cell r="K46">
            <v>26608.799999999999</v>
          </cell>
          <cell r="L46">
            <v>0</v>
          </cell>
          <cell r="M46">
            <v>88.7</v>
          </cell>
          <cell r="N46">
            <v>88.7</v>
          </cell>
          <cell r="O46">
            <v>620.9</v>
          </cell>
          <cell r="P46">
            <v>25987.9</v>
          </cell>
          <cell r="Q46">
            <v>133.04</v>
          </cell>
          <cell r="R46">
            <v>123</v>
          </cell>
          <cell r="S46">
            <v>935</v>
          </cell>
          <cell r="T46" t="str">
            <v>Амортизация (водопровод)</v>
          </cell>
          <cell r="U46">
            <v>90450</v>
          </cell>
          <cell r="V46">
            <v>50</v>
          </cell>
          <cell r="W46">
            <v>47</v>
          </cell>
          <cell r="X46">
            <v>3</v>
          </cell>
          <cell r="Y46">
            <v>94</v>
          </cell>
          <cell r="Z46">
            <v>85023</v>
          </cell>
          <cell r="AA46">
            <v>5427</v>
          </cell>
          <cell r="AB46">
            <v>0.20882795454807812</v>
          </cell>
          <cell r="AC46">
            <v>-21052.138723021097</v>
          </cell>
          <cell r="AD46">
            <v>-491.23872302109828</v>
          </cell>
          <cell r="AE46">
            <v>5556.6612769789026</v>
          </cell>
          <cell r="AF46">
            <v>129.6612769789017</v>
          </cell>
          <cell r="AG46">
            <v>18.522204256596343</v>
          </cell>
          <cell r="AH46">
            <v>150.75</v>
          </cell>
        </row>
        <row r="47">
          <cell r="A47">
            <v>94</v>
          </cell>
          <cell r="B47" t="str">
            <v>Вод-д квар 1 н-города</v>
          </cell>
          <cell r="C47">
            <v>4</v>
          </cell>
          <cell r="D47" t="str">
            <v>25</v>
          </cell>
          <cell r="E47" t="str">
            <v>11.05.05</v>
          </cell>
          <cell r="F47" t="str">
            <v/>
          </cell>
          <cell r="G47" t="str">
            <v xml:space="preserve">  .  .</v>
          </cell>
          <cell r="H47">
            <v>0.01</v>
          </cell>
          <cell r="I47">
            <v>0</v>
          </cell>
          <cell r="J47">
            <v>0</v>
          </cell>
          <cell r="K47">
            <v>0.01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0.01</v>
          </cell>
          <cell r="Q47">
            <v>0</v>
          </cell>
          <cell r="R47">
            <v>123</v>
          </cell>
          <cell r="S47">
            <v>935</v>
          </cell>
          <cell r="T47" t="str">
            <v>Амортизация (водопровод)</v>
          </cell>
          <cell r="U47">
            <v>3475824</v>
          </cell>
          <cell r="V47">
            <v>50</v>
          </cell>
          <cell r="W47">
            <v>47</v>
          </cell>
          <cell r="X47">
            <v>3</v>
          </cell>
          <cell r="Y47">
            <v>94</v>
          </cell>
          <cell r="Z47">
            <v>3267274.56</v>
          </cell>
          <cell r="AA47">
            <v>208549.44</v>
          </cell>
          <cell r="AB47">
            <v>20854944</v>
          </cell>
          <cell r="AC47">
            <v>208549.43</v>
          </cell>
          <cell r="AD47">
            <v>0</v>
          </cell>
          <cell r="AE47">
            <v>208549.44</v>
          </cell>
          <cell r="AF47">
            <v>0</v>
          </cell>
          <cell r="AG47">
            <v>695.16480000000001</v>
          </cell>
          <cell r="AH47">
            <v>5793.04</v>
          </cell>
        </row>
        <row r="48">
          <cell r="A48">
            <v>95</v>
          </cell>
          <cell r="B48" t="str">
            <v>Вод-д на 94 квартале</v>
          </cell>
          <cell r="C48">
            <v>4</v>
          </cell>
          <cell r="D48" t="str">
            <v>25</v>
          </cell>
          <cell r="E48" t="str">
            <v>11.05.05</v>
          </cell>
          <cell r="F48" t="str">
            <v/>
          </cell>
          <cell r="G48" t="str">
            <v xml:space="preserve">  .  .</v>
          </cell>
          <cell r="H48">
            <v>0.01</v>
          </cell>
          <cell r="I48">
            <v>0</v>
          </cell>
          <cell r="J48">
            <v>0</v>
          </cell>
          <cell r="K48">
            <v>0.01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0.01</v>
          </cell>
          <cell r="Q48">
            <v>0</v>
          </cell>
          <cell r="R48">
            <v>123</v>
          </cell>
          <cell r="S48">
            <v>935</v>
          </cell>
          <cell r="T48" t="str">
            <v>Амортизация (водопровод)</v>
          </cell>
          <cell r="U48">
            <v>2347840</v>
          </cell>
          <cell r="V48">
            <v>50</v>
          </cell>
          <cell r="W48">
            <v>47</v>
          </cell>
          <cell r="X48">
            <v>3</v>
          </cell>
          <cell r="Y48">
            <v>94</v>
          </cell>
          <cell r="Z48">
            <v>2206969.6</v>
          </cell>
          <cell r="AA48">
            <v>140870.39999999999</v>
          </cell>
          <cell r="AB48">
            <v>14087040</v>
          </cell>
          <cell r="AC48">
            <v>140870.38999999998</v>
          </cell>
          <cell r="AD48">
            <v>0</v>
          </cell>
          <cell r="AE48">
            <v>140870.39999999999</v>
          </cell>
          <cell r="AF48">
            <v>0</v>
          </cell>
          <cell r="AG48">
            <v>469.56799999999998</v>
          </cell>
          <cell r="AH48">
            <v>3913.0666666666671</v>
          </cell>
        </row>
        <row r="49">
          <cell r="A49">
            <v>96</v>
          </cell>
          <cell r="B49" t="str">
            <v>Вод-д на 11кв н-города</v>
          </cell>
          <cell r="C49">
            <v>4</v>
          </cell>
          <cell r="D49" t="str">
            <v>25</v>
          </cell>
          <cell r="E49" t="str">
            <v>11.05.05</v>
          </cell>
          <cell r="F49" t="str">
            <v/>
          </cell>
          <cell r="G49" t="str">
            <v xml:space="preserve">  .  .</v>
          </cell>
          <cell r="H49">
            <v>0.01</v>
          </cell>
          <cell r="I49">
            <v>0</v>
          </cell>
          <cell r="J49">
            <v>0</v>
          </cell>
          <cell r="K49">
            <v>0.01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0.01</v>
          </cell>
          <cell r="Q49">
            <v>0</v>
          </cell>
          <cell r="R49">
            <v>123</v>
          </cell>
          <cell r="S49">
            <v>935</v>
          </cell>
          <cell r="T49" t="str">
            <v>Амортизация (водопровод)</v>
          </cell>
          <cell r="U49">
            <v>2300920</v>
          </cell>
          <cell r="V49">
            <v>50</v>
          </cell>
          <cell r="W49">
            <v>47</v>
          </cell>
          <cell r="X49">
            <v>3</v>
          </cell>
          <cell r="Y49">
            <v>94</v>
          </cell>
          <cell r="Z49">
            <v>2162864.7999999998</v>
          </cell>
          <cell r="AA49">
            <v>138055.20000000001</v>
          </cell>
          <cell r="AB49">
            <v>13805520</v>
          </cell>
          <cell r="AC49">
            <v>138055.19</v>
          </cell>
          <cell r="AD49">
            <v>0</v>
          </cell>
          <cell r="AE49">
            <v>138055.20000000001</v>
          </cell>
          <cell r="AF49">
            <v>0</v>
          </cell>
          <cell r="AG49">
            <v>460.18400000000003</v>
          </cell>
          <cell r="AH49">
            <v>3834.8666666666668</v>
          </cell>
        </row>
        <row r="50">
          <cell r="A50">
            <v>97</v>
          </cell>
          <cell r="B50" t="str">
            <v>Вод-д к школе 24-25 пос н-тихоновка</v>
          </cell>
          <cell r="C50">
            <v>4</v>
          </cell>
          <cell r="D50" t="str">
            <v>25</v>
          </cell>
          <cell r="E50" t="str">
            <v>11.05.05</v>
          </cell>
          <cell r="F50" t="str">
            <v/>
          </cell>
          <cell r="G50" t="str">
            <v xml:space="preserve">  .  .</v>
          </cell>
          <cell r="H50">
            <v>0.01</v>
          </cell>
          <cell r="I50">
            <v>0</v>
          </cell>
          <cell r="J50">
            <v>0</v>
          </cell>
          <cell r="K50">
            <v>0.01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0.01</v>
          </cell>
          <cell r="Q50">
            <v>0</v>
          </cell>
          <cell r="R50">
            <v>123</v>
          </cell>
          <cell r="S50">
            <v>935</v>
          </cell>
          <cell r="T50" t="str">
            <v>Амортизация (водопровод)</v>
          </cell>
          <cell r="U50">
            <v>3828000</v>
          </cell>
          <cell r="V50">
            <v>50</v>
          </cell>
          <cell r="W50">
            <v>47</v>
          </cell>
          <cell r="X50">
            <v>3</v>
          </cell>
          <cell r="Y50">
            <v>94</v>
          </cell>
          <cell r="Z50">
            <v>3598320</v>
          </cell>
          <cell r="AA50">
            <v>229680</v>
          </cell>
          <cell r="AB50">
            <v>22968000</v>
          </cell>
          <cell r="AC50">
            <v>229679.99</v>
          </cell>
          <cell r="AD50">
            <v>0</v>
          </cell>
          <cell r="AE50">
            <v>229680</v>
          </cell>
          <cell r="AF50">
            <v>0</v>
          </cell>
          <cell r="AG50">
            <v>765.6</v>
          </cell>
          <cell r="AH50">
            <v>6380</v>
          </cell>
        </row>
        <row r="51">
          <cell r="A51">
            <v>100</v>
          </cell>
          <cell r="B51" t="str">
            <v>Вод-д по ул н-абдирова</v>
          </cell>
          <cell r="C51">
            <v>4</v>
          </cell>
          <cell r="D51" t="str">
            <v>25</v>
          </cell>
          <cell r="E51" t="str">
            <v>11.05.05</v>
          </cell>
          <cell r="F51" t="str">
            <v/>
          </cell>
          <cell r="G51" t="str">
            <v xml:space="preserve">  .  .</v>
          </cell>
          <cell r="H51">
            <v>0.01</v>
          </cell>
          <cell r="I51">
            <v>0</v>
          </cell>
          <cell r="J51">
            <v>0</v>
          </cell>
          <cell r="K51">
            <v>0.01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0.01</v>
          </cell>
          <cell r="Q51">
            <v>0</v>
          </cell>
          <cell r="R51">
            <v>123</v>
          </cell>
          <cell r="S51">
            <v>935</v>
          </cell>
          <cell r="T51" t="str">
            <v>Амортизация (водопровод)</v>
          </cell>
          <cell r="U51">
            <v>1674112</v>
          </cell>
          <cell r="V51">
            <v>50</v>
          </cell>
          <cell r="W51">
            <v>47</v>
          </cell>
          <cell r="X51">
            <v>3</v>
          </cell>
          <cell r="Y51">
            <v>94</v>
          </cell>
          <cell r="Z51">
            <v>1573665.28</v>
          </cell>
          <cell r="AA51">
            <v>100446.72</v>
          </cell>
          <cell r="AB51">
            <v>10044672</v>
          </cell>
          <cell r="AC51">
            <v>100446.71</v>
          </cell>
          <cell r="AD51">
            <v>0</v>
          </cell>
          <cell r="AE51">
            <v>100446.72</v>
          </cell>
          <cell r="AF51">
            <v>0</v>
          </cell>
          <cell r="AG51">
            <v>334.82240000000002</v>
          </cell>
          <cell r="AH51">
            <v>2790.1866666666665</v>
          </cell>
        </row>
        <row r="52">
          <cell r="A52">
            <v>101</v>
          </cell>
          <cell r="B52" t="str">
            <v>Вод-д к гормолзаводу</v>
          </cell>
          <cell r="C52">
            <v>4</v>
          </cell>
          <cell r="D52" t="str">
            <v>25</v>
          </cell>
          <cell r="E52" t="str">
            <v>11.05.05</v>
          </cell>
          <cell r="F52" t="str">
            <v/>
          </cell>
          <cell r="G52" t="str">
            <v xml:space="preserve">  .  .</v>
          </cell>
          <cell r="H52">
            <v>0.01</v>
          </cell>
          <cell r="I52">
            <v>0</v>
          </cell>
          <cell r="J52">
            <v>0</v>
          </cell>
          <cell r="K52">
            <v>0.01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0.01</v>
          </cell>
          <cell r="Q52">
            <v>0</v>
          </cell>
          <cell r="R52">
            <v>123</v>
          </cell>
          <cell r="S52">
            <v>935</v>
          </cell>
          <cell r="T52" t="str">
            <v>Амортизация (водопровод)</v>
          </cell>
          <cell r="U52">
            <v>1364850</v>
          </cell>
          <cell r="V52">
            <v>49</v>
          </cell>
          <cell r="W52">
            <v>46</v>
          </cell>
          <cell r="X52">
            <v>3</v>
          </cell>
          <cell r="Y52">
            <v>93.877551020408163</v>
          </cell>
          <cell r="Z52">
            <v>1281287.7551020409</v>
          </cell>
          <cell r="AA52">
            <v>83562.244897959055</v>
          </cell>
          <cell r="AB52">
            <v>8356224.4897959055</v>
          </cell>
          <cell r="AC52">
            <v>83562.234897959061</v>
          </cell>
          <cell r="AD52">
            <v>0</v>
          </cell>
          <cell r="AE52">
            <v>83562.244897959055</v>
          </cell>
          <cell r="AF52">
            <v>0</v>
          </cell>
          <cell r="AG52">
            <v>278.54081632653021</v>
          </cell>
          <cell r="AH52">
            <v>2321.1734693877552</v>
          </cell>
        </row>
        <row r="53">
          <cell r="A53">
            <v>102</v>
          </cell>
          <cell r="B53" t="str">
            <v>Вод-д по ул Новая в пос Михайл</v>
          </cell>
          <cell r="C53">
            <v>4</v>
          </cell>
          <cell r="D53" t="str">
            <v>25</v>
          </cell>
          <cell r="E53" t="str">
            <v>11.05.05</v>
          </cell>
          <cell r="F53" t="str">
            <v/>
          </cell>
          <cell r="G53" t="str">
            <v xml:space="preserve">  .  .</v>
          </cell>
          <cell r="H53">
            <v>0.01</v>
          </cell>
          <cell r="I53">
            <v>0</v>
          </cell>
          <cell r="J53">
            <v>0</v>
          </cell>
          <cell r="K53">
            <v>0.01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0.01</v>
          </cell>
          <cell r="Q53">
            <v>0</v>
          </cell>
          <cell r="R53">
            <v>123</v>
          </cell>
          <cell r="S53">
            <v>935</v>
          </cell>
          <cell r="T53" t="str">
            <v>Амортизация (водопровод)</v>
          </cell>
          <cell r="U53">
            <v>1540980</v>
          </cell>
          <cell r="V53">
            <v>49</v>
          </cell>
          <cell r="W53">
            <v>46</v>
          </cell>
          <cell r="X53">
            <v>3</v>
          </cell>
          <cell r="Y53">
            <v>93.877551020408163</v>
          </cell>
          <cell r="Z53">
            <v>1446634.2857142857</v>
          </cell>
          <cell r="AA53">
            <v>94345.714285714319</v>
          </cell>
          <cell r="AB53">
            <v>9434571.428571431</v>
          </cell>
          <cell r="AC53">
            <v>94345.70428571431</v>
          </cell>
          <cell r="AD53">
            <v>0</v>
          </cell>
          <cell r="AE53">
            <v>94345.714285714304</v>
          </cell>
          <cell r="AF53">
            <v>0</v>
          </cell>
          <cell r="AG53">
            <v>314.48571428571432</v>
          </cell>
          <cell r="AH53">
            <v>2620.7142857142858</v>
          </cell>
        </row>
        <row r="54">
          <cell r="A54">
            <v>105</v>
          </cell>
          <cell r="B54" t="str">
            <v>Вод-д к д/саду ЖКО н-тихоновки</v>
          </cell>
          <cell r="C54">
            <v>4</v>
          </cell>
          <cell r="D54" t="str">
            <v>25</v>
          </cell>
          <cell r="E54" t="str">
            <v>11.05.05</v>
          </cell>
          <cell r="F54" t="str">
            <v/>
          </cell>
          <cell r="G54" t="str">
            <v xml:space="preserve">  .  .</v>
          </cell>
          <cell r="H54">
            <v>0.01</v>
          </cell>
          <cell r="I54">
            <v>0</v>
          </cell>
          <cell r="J54">
            <v>0</v>
          </cell>
          <cell r="K54">
            <v>0.01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0.01</v>
          </cell>
          <cell r="Q54">
            <v>0</v>
          </cell>
          <cell r="R54">
            <v>123</v>
          </cell>
          <cell r="S54">
            <v>935</v>
          </cell>
          <cell r="T54" t="str">
            <v>Амортизация (водопровод)</v>
          </cell>
          <cell r="U54">
            <v>1033560</v>
          </cell>
          <cell r="V54">
            <v>49</v>
          </cell>
          <cell r="W54">
            <v>46</v>
          </cell>
          <cell r="X54">
            <v>3</v>
          </cell>
          <cell r="Y54">
            <v>93.877551020408163</v>
          </cell>
          <cell r="Z54">
            <v>970280.81632653065</v>
          </cell>
          <cell r="AA54">
            <v>63279.18367346935</v>
          </cell>
          <cell r="AB54">
            <v>6327918.367346935</v>
          </cell>
          <cell r="AC54">
            <v>63279.173673469348</v>
          </cell>
          <cell r="AD54">
            <v>0</v>
          </cell>
          <cell r="AE54">
            <v>63279.18367346935</v>
          </cell>
          <cell r="AF54">
            <v>0</v>
          </cell>
          <cell r="AG54">
            <v>210.93061224489782</v>
          </cell>
          <cell r="AH54">
            <v>1757.7551020408164</v>
          </cell>
        </row>
        <row r="55">
          <cell r="A55">
            <v>106</v>
          </cell>
          <cell r="B55" t="str">
            <v>Вод-д по ул н-шоссейная</v>
          </cell>
          <cell r="C55">
            <v>4</v>
          </cell>
          <cell r="D55" t="str">
            <v>25</v>
          </cell>
          <cell r="E55" t="str">
            <v>11.05.05</v>
          </cell>
          <cell r="F55" t="str">
            <v/>
          </cell>
          <cell r="G55" t="str">
            <v xml:space="preserve">  .  .</v>
          </cell>
          <cell r="H55">
            <v>0.01</v>
          </cell>
          <cell r="I55">
            <v>0</v>
          </cell>
          <cell r="J55">
            <v>0</v>
          </cell>
          <cell r="K55">
            <v>0.01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0.01</v>
          </cell>
          <cell r="Q55">
            <v>0</v>
          </cell>
          <cell r="R55">
            <v>123</v>
          </cell>
          <cell r="S55">
            <v>935</v>
          </cell>
          <cell r="T55" t="str">
            <v>Амортизация (водопровод)</v>
          </cell>
          <cell r="U55">
            <v>393600</v>
          </cell>
          <cell r="V55">
            <v>49</v>
          </cell>
          <cell r="W55">
            <v>46</v>
          </cell>
          <cell r="X55">
            <v>3</v>
          </cell>
          <cell r="Y55">
            <v>93.877551020408163</v>
          </cell>
          <cell r="Z55">
            <v>369502.04081632657</v>
          </cell>
          <cell r="AA55">
            <v>24097.959183673433</v>
          </cell>
          <cell r="AB55">
            <v>2409795.918367343</v>
          </cell>
          <cell r="AC55">
            <v>24097.949183673431</v>
          </cell>
          <cell r="AD55">
            <v>0</v>
          </cell>
          <cell r="AE55">
            <v>24097.959183673429</v>
          </cell>
          <cell r="AF55">
            <v>0</v>
          </cell>
          <cell r="AG55">
            <v>80.326530612244767</v>
          </cell>
          <cell r="AH55">
            <v>669.38775510204084</v>
          </cell>
        </row>
        <row r="56">
          <cell r="A56">
            <v>107</v>
          </cell>
          <cell r="B56" t="str">
            <v>Вод-д 30 квар н-города</v>
          </cell>
          <cell r="C56">
            <v>4</v>
          </cell>
          <cell r="D56" t="str">
            <v>25</v>
          </cell>
          <cell r="E56" t="str">
            <v>11.05.05</v>
          </cell>
          <cell r="F56" t="str">
            <v/>
          </cell>
          <cell r="G56" t="str">
            <v xml:space="preserve">  .  .</v>
          </cell>
          <cell r="H56">
            <v>0.01</v>
          </cell>
          <cell r="I56">
            <v>0</v>
          </cell>
          <cell r="J56">
            <v>0</v>
          </cell>
          <cell r="K56">
            <v>0.01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0.01</v>
          </cell>
          <cell r="Q56">
            <v>0</v>
          </cell>
          <cell r="R56">
            <v>123</v>
          </cell>
          <cell r="S56">
            <v>935</v>
          </cell>
          <cell r="T56" t="str">
            <v>Амортизация (водопровод)</v>
          </cell>
          <cell r="U56">
            <v>2041600</v>
          </cell>
          <cell r="V56">
            <v>49</v>
          </cell>
          <cell r="W56">
            <v>46</v>
          </cell>
          <cell r="X56">
            <v>3</v>
          </cell>
          <cell r="Y56">
            <v>93.877551020408163</v>
          </cell>
          <cell r="Z56">
            <v>1916604.0816326533</v>
          </cell>
          <cell r="AA56">
            <v>124995.91836734675</v>
          </cell>
          <cell r="AB56">
            <v>12499591.836734675</v>
          </cell>
          <cell r="AC56">
            <v>124995.90836734675</v>
          </cell>
          <cell r="AD56">
            <v>0</v>
          </cell>
          <cell r="AE56">
            <v>124995.91836734675</v>
          </cell>
          <cell r="AF56">
            <v>0</v>
          </cell>
          <cell r="AG56">
            <v>416.65306122448919</v>
          </cell>
          <cell r="AH56">
            <v>3472.1088435374149</v>
          </cell>
        </row>
        <row r="57">
          <cell r="A57">
            <v>109</v>
          </cell>
          <cell r="B57" t="str">
            <v>Вод-д по ул Хабаровской</v>
          </cell>
          <cell r="C57">
            <v>4</v>
          </cell>
          <cell r="D57" t="str">
            <v>25</v>
          </cell>
          <cell r="E57" t="str">
            <v>11.05.05</v>
          </cell>
          <cell r="F57" t="str">
            <v>Протяженность-280м, трубы ст д 100-135м, д 89-145м</v>
          </cell>
          <cell r="G57" t="str">
            <v>19.10.04</v>
          </cell>
          <cell r="H57">
            <v>376476.01</v>
          </cell>
          <cell r="I57">
            <v>0</v>
          </cell>
          <cell r="J57">
            <v>0</v>
          </cell>
          <cell r="K57">
            <v>376476.01</v>
          </cell>
          <cell r="L57">
            <v>0</v>
          </cell>
          <cell r="M57">
            <v>1254.92</v>
          </cell>
          <cell r="N57">
            <v>1254.92</v>
          </cell>
          <cell r="O57">
            <v>36380.14</v>
          </cell>
          <cell r="P57">
            <v>340095.87</v>
          </cell>
          <cell r="Q57">
            <v>1882.38</v>
          </cell>
          <cell r="R57">
            <v>123</v>
          </cell>
          <cell r="S57">
            <v>935</v>
          </cell>
          <cell r="T57" t="str">
            <v>Амортизация (водопровод)</v>
          </cell>
          <cell r="U57">
            <v>913195.5</v>
          </cell>
          <cell r="V57">
            <v>49</v>
          </cell>
          <cell r="W57">
            <v>46</v>
          </cell>
          <cell r="X57">
            <v>3</v>
          </cell>
          <cell r="Y57">
            <v>93.877551020408163</v>
          </cell>
          <cell r="Z57">
            <v>857285.57142857148</v>
          </cell>
          <cell r="AA57">
            <v>55909.928571428522</v>
          </cell>
          <cell r="AB57">
            <v>0.16439461194112273</v>
          </cell>
          <cell r="AC57">
            <v>-314585.38243090775</v>
          </cell>
          <cell r="AD57">
            <v>-30399.441002336283</v>
          </cell>
          <cell r="AE57">
            <v>61890.627569092263</v>
          </cell>
          <cell r="AF57">
            <v>5980.698997663716</v>
          </cell>
          <cell r="AG57">
            <v>206.30209189697419</v>
          </cell>
          <cell r="AH57">
            <v>1553.0535714285716</v>
          </cell>
        </row>
        <row r="58">
          <cell r="A58">
            <v>110</v>
          </cell>
          <cell r="B58" t="str">
            <v>Вод-д к д/санатор н-узенка</v>
          </cell>
          <cell r="C58">
            <v>4</v>
          </cell>
          <cell r="D58" t="str">
            <v>25</v>
          </cell>
          <cell r="E58" t="str">
            <v>11.05.05</v>
          </cell>
          <cell r="F58" t="str">
            <v/>
          </cell>
          <cell r="G58" t="str">
            <v xml:space="preserve">  .  .</v>
          </cell>
          <cell r="H58">
            <v>0.01</v>
          </cell>
          <cell r="I58">
            <v>0</v>
          </cell>
          <cell r="J58">
            <v>0</v>
          </cell>
          <cell r="K58">
            <v>0.01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0.01</v>
          </cell>
          <cell r="Q58">
            <v>0</v>
          </cell>
          <cell r="R58">
            <v>123</v>
          </cell>
          <cell r="S58">
            <v>935</v>
          </cell>
          <cell r="T58" t="str">
            <v>Амортизация (водопровод)</v>
          </cell>
          <cell r="U58">
            <v>574000</v>
          </cell>
          <cell r="V58">
            <v>49</v>
          </cell>
          <cell r="W58">
            <v>46</v>
          </cell>
          <cell r="X58">
            <v>3</v>
          </cell>
          <cell r="Y58">
            <v>93.877551020408163</v>
          </cell>
          <cell r="Z58">
            <v>538857.14285714284</v>
          </cell>
          <cell r="AA58">
            <v>35142.857142857159</v>
          </cell>
          <cell r="AB58">
            <v>3514285.7142857159</v>
          </cell>
          <cell r="AC58">
            <v>35142.847142857157</v>
          </cell>
          <cell r="AD58">
            <v>0</v>
          </cell>
          <cell r="AE58">
            <v>35142.857142857159</v>
          </cell>
          <cell r="AF58">
            <v>0</v>
          </cell>
          <cell r="AG58">
            <v>117.14285714285721</v>
          </cell>
          <cell r="AH58">
            <v>976.19047619047615</v>
          </cell>
        </row>
        <row r="59">
          <cell r="A59">
            <v>111</v>
          </cell>
          <cell r="B59" t="str">
            <v>Вод-д от школы 51 до клуба в п.Тихоновка</v>
          </cell>
          <cell r="C59">
            <v>4</v>
          </cell>
          <cell r="D59" t="str">
            <v>25</v>
          </cell>
          <cell r="E59" t="str">
            <v>11.05.05</v>
          </cell>
          <cell r="F59" t="str">
            <v/>
          </cell>
          <cell r="G59" t="str">
            <v xml:space="preserve">  .  .</v>
          </cell>
          <cell r="H59">
            <v>0.01</v>
          </cell>
          <cell r="I59">
            <v>0</v>
          </cell>
          <cell r="J59">
            <v>0</v>
          </cell>
          <cell r="K59">
            <v>0.01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0.01</v>
          </cell>
          <cell r="Q59">
            <v>0</v>
          </cell>
          <cell r="R59">
            <v>123</v>
          </cell>
          <cell r="S59">
            <v>935</v>
          </cell>
          <cell r="T59" t="str">
            <v>Амортизация (водопровод)</v>
          </cell>
          <cell r="U59">
            <v>789504</v>
          </cell>
          <cell r="V59">
            <v>49</v>
          </cell>
          <cell r="W59">
            <v>46</v>
          </cell>
          <cell r="X59">
            <v>3</v>
          </cell>
          <cell r="Y59">
            <v>93.877551020408163</v>
          </cell>
          <cell r="Z59">
            <v>741167.02040816331</v>
          </cell>
          <cell r="AA59">
            <v>48336.979591836687</v>
          </cell>
          <cell r="AB59">
            <v>4833697.9591836687</v>
          </cell>
          <cell r="AC59">
            <v>48336.969591836685</v>
          </cell>
          <cell r="AD59">
            <v>0</v>
          </cell>
          <cell r="AE59">
            <v>48336.979591836687</v>
          </cell>
          <cell r="AF59">
            <v>0</v>
          </cell>
          <cell r="AG59">
            <v>161.12326530612231</v>
          </cell>
          <cell r="AH59">
            <v>1342.6938775510205</v>
          </cell>
        </row>
        <row r="60">
          <cell r="A60">
            <v>116</v>
          </cell>
          <cell r="B60" t="str">
            <v>Вод-д в поселке ст майкудука к шк 12</v>
          </cell>
          <cell r="C60">
            <v>4</v>
          </cell>
          <cell r="D60" t="str">
            <v>25</v>
          </cell>
          <cell r="E60" t="str">
            <v>11.05.05</v>
          </cell>
          <cell r="F60" t="str">
            <v/>
          </cell>
          <cell r="G60" t="str">
            <v xml:space="preserve">  .  .</v>
          </cell>
          <cell r="H60">
            <v>0.01</v>
          </cell>
          <cell r="I60">
            <v>0</v>
          </cell>
          <cell r="J60">
            <v>0</v>
          </cell>
          <cell r="K60">
            <v>0.01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0.01</v>
          </cell>
          <cell r="Q60">
            <v>0</v>
          </cell>
          <cell r="R60">
            <v>123</v>
          </cell>
          <cell r="S60">
            <v>935</v>
          </cell>
          <cell r="T60" t="str">
            <v>Амортизация (водопровод)</v>
          </cell>
          <cell r="U60">
            <v>1177520</v>
          </cell>
          <cell r="V60">
            <v>49</v>
          </cell>
          <cell r="W60">
            <v>46</v>
          </cell>
          <cell r="X60">
            <v>3</v>
          </cell>
          <cell r="Y60">
            <v>93.877551020408163</v>
          </cell>
          <cell r="Z60">
            <v>1105426.9387755103</v>
          </cell>
          <cell r="AA60">
            <v>72093.061224489706</v>
          </cell>
          <cell r="AB60">
            <v>7209306.1224489706</v>
          </cell>
          <cell r="AC60">
            <v>72093.051224489711</v>
          </cell>
          <cell r="AD60">
            <v>0</v>
          </cell>
          <cell r="AE60">
            <v>72093.061224489706</v>
          </cell>
          <cell r="AF60">
            <v>0</v>
          </cell>
          <cell r="AG60">
            <v>240.31020408163235</v>
          </cell>
          <cell r="AH60">
            <v>2002.5850340136055</v>
          </cell>
        </row>
        <row r="61">
          <cell r="A61">
            <v>118</v>
          </cell>
          <cell r="B61" t="str">
            <v>Вод-д по ул Пограничной</v>
          </cell>
          <cell r="C61">
            <v>4</v>
          </cell>
          <cell r="D61" t="str">
            <v>25</v>
          </cell>
          <cell r="E61" t="str">
            <v>11.05.05</v>
          </cell>
          <cell r="F61" t="str">
            <v/>
          </cell>
          <cell r="G61" t="str">
            <v xml:space="preserve">  .  .</v>
          </cell>
          <cell r="H61">
            <v>0.01</v>
          </cell>
          <cell r="I61">
            <v>0</v>
          </cell>
          <cell r="J61">
            <v>0</v>
          </cell>
          <cell r="K61">
            <v>0.01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0.01</v>
          </cell>
          <cell r="Q61">
            <v>0</v>
          </cell>
          <cell r="R61">
            <v>123</v>
          </cell>
          <cell r="S61">
            <v>935</v>
          </cell>
          <cell r="T61" t="str">
            <v>Амортизация (водопровод)</v>
          </cell>
          <cell r="U61">
            <v>408320</v>
          </cell>
          <cell r="V61">
            <v>49</v>
          </cell>
          <cell r="W61">
            <v>46</v>
          </cell>
          <cell r="X61">
            <v>3</v>
          </cell>
          <cell r="Y61">
            <v>93.877551020408163</v>
          </cell>
          <cell r="Z61">
            <v>383320.81632653065</v>
          </cell>
          <cell r="AA61">
            <v>24999.18367346935</v>
          </cell>
          <cell r="AB61">
            <v>2499918.367346935</v>
          </cell>
          <cell r="AC61">
            <v>24999.173673469351</v>
          </cell>
          <cell r="AD61">
            <v>0</v>
          </cell>
          <cell r="AE61">
            <v>24999.18367346935</v>
          </cell>
          <cell r="AF61">
            <v>0</v>
          </cell>
          <cell r="AG61">
            <v>83.330612244897836</v>
          </cell>
          <cell r="AH61">
            <v>694.42176870748301</v>
          </cell>
        </row>
        <row r="62">
          <cell r="A62">
            <v>120</v>
          </cell>
          <cell r="B62" t="str">
            <v>Вод-д по ул Заводской Горноспасательной</v>
          </cell>
          <cell r="C62">
            <v>4</v>
          </cell>
          <cell r="D62" t="str">
            <v>25</v>
          </cell>
          <cell r="E62" t="str">
            <v>11.05.05</v>
          </cell>
          <cell r="F62" t="str">
            <v/>
          </cell>
          <cell r="G62" t="str">
            <v xml:space="preserve">  .  .</v>
          </cell>
          <cell r="H62">
            <v>67869.89</v>
          </cell>
          <cell r="I62">
            <v>0</v>
          </cell>
          <cell r="J62">
            <v>0</v>
          </cell>
          <cell r="K62">
            <v>67869.89</v>
          </cell>
          <cell r="L62">
            <v>0</v>
          </cell>
          <cell r="M62">
            <v>226.23</v>
          </cell>
          <cell r="N62">
            <v>226.23</v>
          </cell>
          <cell r="O62">
            <v>1085.51</v>
          </cell>
          <cell r="P62">
            <v>66784.38</v>
          </cell>
          <cell r="Q62">
            <v>339.35</v>
          </cell>
          <cell r="R62">
            <v>123</v>
          </cell>
          <cell r="S62">
            <v>935</v>
          </cell>
          <cell r="T62" t="str">
            <v>Амортизация (водопровод)</v>
          </cell>
          <cell r="U62">
            <v>6219224</v>
          </cell>
          <cell r="V62">
            <v>49</v>
          </cell>
          <cell r="W62">
            <v>46</v>
          </cell>
          <cell r="X62">
            <v>3</v>
          </cell>
          <cell r="Y62">
            <v>93.877551020408163</v>
          </cell>
          <cell r="Z62">
            <v>5838455.1836734693</v>
          </cell>
          <cell r="AA62">
            <v>380768.81632653065</v>
          </cell>
          <cell r="AB62">
            <v>5.7014651678510848</v>
          </cell>
          <cell r="AC62">
            <v>319087.92378088465</v>
          </cell>
          <cell r="AD62">
            <v>5103.4874543540309</v>
          </cell>
          <cell r="AE62">
            <v>386957.81378088467</v>
          </cell>
          <cell r="AF62">
            <v>6188.9974543540311</v>
          </cell>
          <cell r="AG62">
            <v>1289.8593792696156</v>
          </cell>
          <cell r="AH62">
            <v>10576.911564625851</v>
          </cell>
        </row>
        <row r="63">
          <cell r="A63">
            <v>121</v>
          </cell>
          <cell r="B63" t="str">
            <v>Вод-д квартал 15а пос майкудук</v>
          </cell>
          <cell r="C63">
            <v>4</v>
          </cell>
          <cell r="D63" t="str">
            <v>25</v>
          </cell>
          <cell r="E63" t="str">
            <v>11.05.05</v>
          </cell>
          <cell r="F63" t="str">
            <v/>
          </cell>
          <cell r="G63" t="str">
            <v xml:space="preserve">  .  .</v>
          </cell>
          <cell r="H63">
            <v>0.01</v>
          </cell>
          <cell r="I63">
            <v>0</v>
          </cell>
          <cell r="J63">
            <v>0</v>
          </cell>
          <cell r="K63">
            <v>0.01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0.01</v>
          </cell>
          <cell r="Q63">
            <v>0</v>
          </cell>
          <cell r="R63">
            <v>123</v>
          </cell>
          <cell r="S63">
            <v>935</v>
          </cell>
          <cell r="T63" t="str">
            <v>Амортизация (водопровод)</v>
          </cell>
          <cell r="U63">
            <v>992200</v>
          </cell>
          <cell r="V63">
            <v>49</v>
          </cell>
          <cell r="W63">
            <v>46</v>
          </cell>
          <cell r="X63">
            <v>3</v>
          </cell>
          <cell r="Y63">
            <v>93.877551020408163</v>
          </cell>
          <cell r="Z63">
            <v>931453.06122448982</v>
          </cell>
          <cell r="AA63">
            <v>60746.938775510178</v>
          </cell>
          <cell r="AB63">
            <v>6074693.8775510173</v>
          </cell>
          <cell r="AC63">
            <v>60746.928775510176</v>
          </cell>
          <cell r="AD63">
            <v>0</v>
          </cell>
          <cell r="AE63">
            <v>60746.938775510178</v>
          </cell>
          <cell r="AF63">
            <v>0</v>
          </cell>
          <cell r="AG63">
            <v>202.48979591836726</v>
          </cell>
          <cell r="AH63">
            <v>1687.4149659863945</v>
          </cell>
        </row>
        <row r="64">
          <cell r="A64">
            <v>122</v>
          </cell>
          <cell r="B64" t="str">
            <v>Вод-д по ул Куйбышева</v>
          </cell>
          <cell r="C64">
            <v>4</v>
          </cell>
          <cell r="D64" t="str">
            <v>25</v>
          </cell>
          <cell r="E64" t="str">
            <v>11.05.05</v>
          </cell>
          <cell r="F64" t="str">
            <v/>
          </cell>
          <cell r="G64" t="str">
            <v xml:space="preserve">  .  .</v>
          </cell>
          <cell r="H64">
            <v>0.01</v>
          </cell>
          <cell r="I64">
            <v>0</v>
          </cell>
          <cell r="J64">
            <v>0</v>
          </cell>
          <cell r="K64">
            <v>0.01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0.01</v>
          </cell>
          <cell r="Q64">
            <v>0</v>
          </cell>
          <cell r="R64">
            <v>123</v>
          </cell>
          <cell r="S64">
            <v>935</v>
          </cell>
          <cell r="T64" t="str">
            <v>Амортизация (водопровод)</v>
          </cell>
          <cell r="U64">
            <v>1303800</v>
          </cell>
          <cell r="V64">
            <v>49</v>
          </cell>
          <cell r="W64">
            <v>46</v>
          </cell>
          <cell r="X64">
            <v>3</v>
          </cell>
          <cell r="Y64">
            <v>93.877551020408163</v>
          </cell>
          <cell r="Z64">
            <v>1223975.5102040817</v>
          </cell>
          <cell r="AA64">
            <v>79824.489795918344</v>
          </cell>
          <cell r="AB64">
            <v>7982448.9795918344</v>
          </cell>
          <cell r="AC64">
            <v>79824.479795918349</v>
          </cell>
          <cell r="AD64">
            <v>0</v>
          </cell>
          <cell r="AE64">
            <v>79824.489795918344</v>
          </cell>
          <cell r="AF64">
            <v>0</v>
          </cell>
          <cell r="AG64">
            <v>266.08163265306115</v>
          </cell>
          <cell r="AH64">
            <v>2217.3469387755104</v>
          </cell>
        </row>
        <row r="65">
          <cell r="A65">
            <v>123</v>
          </cell>
          <cell r="B65" t="str">
            <v>Вод-д по ул Черняховского</v>
          </cell>
          <cell r="C65">
            <v>4</v>
          </cell>
          <cell r="D65" t="str">
            <v>25</v>
          </cell>
          <cell r="E65" t="str">
            <v>11.05.05</v>
          </cell>
          <cell r="F65" t="str">
            <v/>
          </cell>
          <cell r="G65" t="str">
            <v xml:space="preserve">  .  .</v>
          </cell>
          <cell r="H65">
            <v>0.01</v>
          </cell>
          <cell r="I65">
            <v>0</v>
          </cell>
          <cell r="J65">
            <v>0</v>
          </cell>
          <cell r="K65">
            <v>0.01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0.01</v>
          </cell>
          <cell r="Q65">
            <v>0</v>
          </cell>
          <cell r="R65">
            <v>123</v>
          </cell>
          <cell r="S65">
            <v>935</v>
          </cell>
          <cell r="T65" t="str">
            <v>Амортизация (водопровод)</v>
          </cell>
          <cell r="U65">
            <v>529720</v>
          </cell>
          <cell r="V65">
            <v>49</v>
          </cell>
          <cell r="W65">
            <v>46</v>
          </cell>
          <cell r="X65">
            <v>3</v>
          </cell>
          <cell r="Y65">
            <v>93.877551020408163</v>
          </cell>
          <cell r="Z65">
            <v>497288.16326530615</v>
          </cell>
          <cell r="AA65">
            <v>32431.836734693847</v>
          </cell>
          <cell r="AB65">
            <v>3243183.6734693847</v>
          </cell>
          <cell r="AC65">
            <v>32431.826734693848</v>
          </cell>
          <cell r="AD65">
            <v>0</v>
          </cell>
          <cell r="AE65">
            <v>32431.836734693847</v>
          </cell>
          <cell r="AF65">
            <v>0</v>
          </cell>
          <cell r="AG65">
            <v>108.10612244897949</v>
          </cell>
          <cell r="AH65">
            <v>900.88435374149651</v>
          </cell>
        </row>
        <row r="66">
          <cell r="A66">
            <v>125</v>
          </cell>
          <cell r="B66" t="str">
            <v>Вод-д к дет санат в н-узенке</v>
          </cell>
          <cell r="C66">
            <v>4</v>
          </cell>
          <cell r="D66" t="str">
            <v>25</v>
          </cell>
          <cell r="E66" t="str">
            <v>11.05.05</v>
          </cell>
          <cell r="F66" t="str">
            <v/>
          </cell>
          <cell r="G66" t="str">
            <v xml:space="preserve">  .  .</v>
          </cell>
          <cell r="H66">
            <v>0.01</v>
          </cell>
          <cell r="I66">
            <v>0</v>
          </cell>
          <cell r="J66">
            <v>0</v>
          </cell>
          <cell r="K66">
            <v>0.01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0.01</v>
          </cell>
          <cell r="Q66">
            <v>0</v>
          </cell>
          <cell r="R66">
            <v>123</v>
          </cell>
          <cell r="S66">
            <v>935</v>
          </cell>
          <cell r="T66" t="str">
            <v>Амортизация (водопровод)</v>
          </cell>
          <cell r="U66">
            <v>4682920</v>
          </cell>
          <cell r="V66">
            <v>49</v>
          </cell>
          <cell r="W66">
            <v>46</v>
          </cell>
          <cell r="X66">
            <v>3</v>
          </cell>
          <cell r="Y66">
            <v>93.877551020408163</v>
          </cell>
          <cell r="Z66">
            <v>4396210.6122448985</v>
          </cell>
          <cell r="AA66">
            <v>286709.38775510155</v>
          </cell>
          <cell r="AB66">
            <v>28670938.775510155</v>
          </cell>
          <cell r="AC66">
            <v>286709.37775510154</v>
          </cell>
          <cell r="AD66">
            <v>0</v>
          </cell>
          <cell r="AE66">
            <v>286709.38775510155</v>
          </cell>
          <cell r="AF66">
            <v>0</v>
          </cell>
          <cell r="AG66">
            <v>955.69795918367174</v>
          </cell>
          <cell r="AH66">
            <v>7964.149659863946</v>
          </cell>
        </row>
        <row r="67">
          <cell r="A67">
            <v>127</v>
          </cell>
          <cell r="B67" t="str">
            <v>Вод-д по ул Саранской</v>
          </cell>
          <cell r="C67">
            <v>4</v>
          </cell>
          <cell r="D67" t="str">
            <v>25</v>
          </cell>
          <cell r="E67" t="str">
            <v>11.05.05</v>
          </cell>
          <cell r="F67" t="str">
            <v/>
          </cell>
          <cell r="G67" t="str">
            <v xml:space="preserve">  .  .</v>
          </cell>
          <cell r="H67">
            <v>0.01</v>
          </cell>
          <cell r="I67">
            <v>0</v>
          </cell>
          <cell r="J67">
            <v>0</v>
          </cell>
          <cell r="K67">
            <v>0.01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0.01</v>
          </cell>
          <cell r="Q67">
            <v>0</v>
          </cell>
          <cell r="R67">
            <v>123</v>
          </cell>
          <cell r="S67">
            <v>935</v>
          </cell>
          <cell r="T67" t="str">
            <v>Амортизация (водопровод)</v>
          </cell>
          <cell r="U67">
            <v>3063520</v>
          </cell>
          <cell r="V67">
            <v>49</v>
          </cell>
          <cell r="W67">
            <v>46</v>
          </cell>
          <cell r="X67">
            <v>3</v>
          </cell>
          <cell r="Y67">
            <v>93.877551020408163</v>
          </cell>
          <cell r="Z67">
            <v>2875957.5510204085</v>
          </cell>
          <cell r="AA67">
            <v>187562.44897959149</v>
          </cell>
          <cell r="AB67">
            <v>18756244.897959147</v>
          </cell>
          <cell r="AC67">
            <v>187562.43897959145</v>
          </cell>
          <cell r="AD67">
            <v>0</v>
          </cell>
          <cell r="AE67">
            <v>187562.44897959146</v>
          </cell>
          <cell r="AF67">
            <v>0</v>
          </cell>
          <cell r="AG67">
            <v>625.20816326530485</v>
          </cell>
          <cell r="AH67">
            <v>5210.0680272108848</v>
          </cell>
        </row>
        <row r="68">
          <cell r="A68">
            <v>128</v>
          </cell>
          <cell r="B68" t="str">
            <v>Вод-д в пос шах 33/34 Курьянов пос</v>
          </cell>
          <cell r="C68">
            <v>4</v>
          </cell>
          <cell r="D68" t="str">
            <v>25</v>
          </cell>
          <cell r="E68" t="str">
            <v>11.05.05</v>
          </cell>
          <cell r="F68" t="str">
            <v/>
          </cell>
          <cell r="G68" t="str">
            <v xml:space="preserve">  .  .</v>
          </cell>
          <cell r="H68">
            <v>91968.31</v>
          </cell>
          <cell r="I68">
            <v>0</v>
          </cell>
          <cell r="J68">
            <v>0</v>
          </cell>
          <cell r="K68">
            <v>91968.31</v>
          </cell>
          <cell r="L68">
            <v>0</v>
          </cell>
          <cell r="M68">
            <v>306.56</v>
          </cell>
          <cell r="N68">
            <v>306.56</v>
          </cell>
          <cell r="O68">
            <v>306.56</v>
          </cell>
          <cell r="P68">
            <v>91661.75</v>
          </cell>
          <cell r="Q68">
            <v>459.84</v>
          </cell>
          <cell r="R68">
            <v>123</v>
          </cell>
          <cell r="S68">
            <v>935</v>
          </cell>
          <cell r="T68" t="str">
            <v>Амортизация (водопровод)</v>
          </cell>
          <cell r="U68">
            <v>3062400</v>
          </cell>
          <cell r="V68">
            <v>49</v>
          </cell>
          <cell r="W68">
            <v>46</v>
          </cell>
          <cell r="X68">
            <v>3</v>
          </cell>
          <cell r="Y68">
            <v>93.877551020408163</v>
          </cell>
          <cell r="Z68">
            <v>2874906.1224489799</v>
          </cell>
          <cell r="AA68">
            <v>187493.87755102012</v>
          </cell>
          <cell r="AB68">
            <v>2.0454974681480564</v>
          </cell>
          <cell r="AC68">
            <v>96152.635254855588</v>
          </cell>
          <cell r="AD68">
            <v>320.50770383546813</v>
          </cell>
          <cell r="AE68">
            <v>188120.94525485559</v>
          </cell>
          <cell r="AF68">
            <v>627.06770383546814</v>
          </cell>
          <cell r="AG68">
            <v>627.06981751618525</v>
          </cell>
          <cell r="AH68">
            <v>5208.1632653061224</v>
          </cell>
        </row>
        <row r="69">
          <cell r="A69">
            <v>130</v>
          </cell>
          <cell r="B69" t="str">
            <v>Вод-д квартал 14 н-майкудук</v>
          </cell>
          <cell r="C69">
            <v>4</v>
          </cell>
          <cell r="D69" t="str">
            <v>25</v>
          </cell>
          <cell r="E69" t="str">
            <v>11.05.05</v>
          </cell>
          <cell r="F69" t="str">
            <v/>
          </cell>
          <cell r="G69" t="str">
            <v xml:space="preserve">  .  .</v>
          </cell>
          <cell r="H69">
            <v>0.01</v>
          </cell>
          <cell r="I69">
            <v>0</v>
          </cell>
          <cell r="J69">
            <v>0</v>
          </cell>
          <cell r="K69">
            <v>0.01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0.01</v>
          </cell>
          <cell r="Q69">
            <v>0</v>
          </cell>
          <cell r="R69">
            <v>123</v>
          </cell>
          <cell r="S69">
            <v>935</v>
          </cell>
          <cell r="T69" t="str">
            <v>Амортизация (водопровод)</v>
          </cell>
          <cell r="U69">
            <v>4714170</v>
          </cell>
          <cell r="V69">
            <v>50</v>
          </cell>
          <cell r="W69">
            <v>47</v>
          </cell>
          <cell r="X69">
            <v>3</v>
          </cell>
          <cell r="Y69">
            <v>94</v>
          </cell>
          <cell r="Z69">
            <v>4431319.8</v>
          </cell>
          <cell r="AA69">
            <v>282850.2</v>
          </cell>
          <cell r="AB69">
            <v>28285020</v>
          </cell>
          <cell r="AC69">
            <v>282850.19</v>
          </cell>
          <cell r="AD69">
            <v>0</v>
          </cell>
          <cell r="AE69">
            <v>282850.2</v>
          </cell>
          <cell r="AF69">
            <v>0</v>
          </cell>
          <cell r="AG69">
            <v>942.83399999999995</v>
          </cell>
          <cell r="AH69">
            <v>7856.95</v>
          </cell>
        </row>
        <row r="70">
          <cell r="A70">
            <v>131</v>
          </cell>
          <cell r="B70" t="str">
            <v>Вод-д по ул Попова</v>
          </cell>
          <cell r="C70">
            <v>4</v>
          </cell>
          <cell r="D70" t="str">
            <v>25</v>
          </cell>
          <cell r="E70" t="str">
            <v>11.05.05</v>
          </cell>
          <cell r="F70" t="str">
            <v/>
          </cell>
          <cell r="G70" t="str">
            <v xml:space="preserve">  .  .</v>
          </cell>
          <cell r="H70">
            <v>0.01</v>
          </cell>
          <cell r="I70">
            <v>0</v>
          </cell>
          <cell r="J70">
            <v>0</v>
          </cell>
          <cell r="K70">
            <v>0.01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0.01</v>
          </cell>
          <cell r="Q70">
            <v>0</v>
          </cell>
          <cell r="R70">
            <v>123</v>
          </cell>
          <cell r="S70">
            <v>935</v>
          </cell>
          <cell r="T70" t="str">
            <v>Амортизация (водопровод)</v>
          </cell>
          <cell r="U70">
            <v>3636600</v>
          </cell>
          <cell r="V70">
            <v>47</v>
          </cell>
          <cell r="W70">
            <v>44</v>
          </cell>
          <cell r="X70">
            <v>3</v>
          </cell>
          <cell r="Y70">
            <v>93.61702127659575</v>
          </cell>
          <cell r="Z70">
            <v>3404476.5957446811</v>
          </cell>
          <cell r="AA70">
            <v>232123.40425531892</v>
          </cell>
          <cell r="AB70">
            <v>23212340.42553189</v>
          </cell>
          <cell r="AC70">
            <v>232123.39425531891</v>
          </cell>
          <cell r="AD70">
            <v>0</v>
          </cell>
          <cell r="AE70">
            <v>232123.40425531892</v>
          </cell>
          <cell r="AF70">
            <v>0</v>
          </cell>
          <cell r="AG70">
            <v>773.74468085106309</v>
          </cell>
          <cell r="AH70">
            <v>6447.8723404255325</v>
          </cell>
        </row>
        <row r="71">
          <cell r="A71">
            <v>132</v>
          </cell>
          <cell r="B71" t="str">
            <v>Вод-д на 18 кв Актаса</v>
          </cell>
          <cell r="C71">
            <v>4</v>
          </cell>
          <cell r="D71" t="str">
            <v>25</v>
          </cell>
          <cell r="E71" t="str">
            <v>11.05.05</v>
          </cell>
          <cell r="F71" t="str">
            <v/>
          </cell>
          <cell r="G71" t="str">
            <v xml:space="preserve">  .  .</v>
          </cell>
          <cell r="H71">
            <v>0.01</v>
          </cell>
          <cell r="I71">
            <v>0</v>
          </cell>
          <cell r="J71">
            <v>0</v>
          </cell>
          <cell r="K71">
            <v>0.01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0.01</v>
          </cell>
          <cell r="Q71">
            <v>0</v>
          </cell>
          <cell r="R71">
            <v>123</v>
          </cell>
          <cell r="S71">
            <v>935</v>
          </cell>
          <cell r="T71" t="str">
            <v>Амортизация (водопровод)</v>
          </cell>
          <cell r="U71">
            <v>0</v>
          </cell>
          <cell r="V71">
            <v>56</v>
          </cell>
          <cell r="W71">
            <v>26</v>
          </cell>
          <cell r="X71">
            <v>30</v>
          </cell>
          <cell r="Y71">
            <v>46.428571428571431</v>
          </cell>
          <cell r="Z71">
            <v>0</v>
          </cell>
          <cell r="AA71">
            <v>0.01</v>
          </cell>
          <cell r="AB71">
            <v>1</v>
          </cell>
          <cell r="AC71">
            <v>0</v>
          </cell>
          <cell r="AD71">
            <v>0</v>
          </cell>
          <cell r="AE71">
            <v>0.01</v>
          </cell>
          <cell r="AF71">
            <v>0</v>
          </cell>
          <cell r="AG71">
            <v>3.3333333333333335E-5</v>
          </cell>
          <cell r="AH71">
            <v>1.4880952380952381E-5</v>
          </cell>
        </row>
        <row r="72">
          <cell r="A72">
            <v>134</v>
          </cell>
          <cell r="B72" t="str">
            <v>Вод-д кварт 92 н-города</v>
          </cell>
          <cell r="C72">
            <v>4</v>
          </cell>
          <cell r="D72" t="str">
            <v>25</v>
          </cell>
          <cell r="E72" t="str">
            <v>11.05.05</v>
          </cell>
          <cell r="F72" t="str">
            <v/>
          </cell>
          <cell r="G72" t="str">
            <v xml:space="preserve">  .  .</v>
          </cell>
          <cell r="H72">
            <v>0.01</v>
          </cell>
          <cell r="I72">
            <v>0</v>
          </cell>
          <cell r="J72">
            <v>0</v>
          </cell>
          <cell r="K72">
            <v>0.01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0.01</v>
          </cell>
          <cell r="Q72">
            <v>0</v>
          </cell>
          <cell r="R72">
            <v>123</v>
          </cell>
          <cell r="S72">
            <v>935</v>
          </cell>
          <cell r="T72" t="str">
            <v>Амортизация (водопровод)</v>
          </cell>
          <cell r="U72">
            <v>1457192</v>
          </cell>
          <cell r="V72">
            <v>47</v>
          </cell>
          <cell r="W72">
            <v>44</v>
          </cell>
          <cell r="X72">
            <v>3</v>
          </cell>
          <cell r="Y72">
            <v>93.61702127659575</v>
          </cell>
          <cell r="Z72">
            <v>1364179.744680851</v>
          </cell>
          <cell r="AA72">
            <v>93012.255319149001</v>
          </cell>
          <cell r="AB72">
            <v>9301225.5319148991</v>
          </cell>
          <cell r="AC72">
            <v>93012.245319148991</v>
          </cell>
          <cell r="AD72">
            <v>0</v>
          </cell>
          <cell r="AE72">
            <v>93012.255319148986</v>
          </cell>
          <cell r="AF72">
            <v>0</v>
          </cell>
          <cell r="AG72">
            <v>310.04085106382996</v>
          </cell>
          <cell r="AH72">
            <v>2583.6737588652481</v>
          </cell>
        </row>
        <row r="73">
          <cell r="A73">
            <v>135</v>
          </cell>
          <cell r="B73" t="str">
            <v>Вод-д по ул Буровая</v>
          </cell>
          <cell r="C73">
            <v>4</v>
          </cell>
          <cell r="D73" t="str">
            <v>25</v>
          </cell>
          <cell r="E73" t="str">
            <v>11.05.05</v>
          </cell>
          <cell r="F73" t="str">
            <v/>
          </cell>
          <cell r="G73" t="str">
            <v xml:space="preserve">  .  .</v>
          </cell>
          <cell r="H73">
            <v>0.01</v>
          </cell>
          <cell r="I73">
            <v>0</v>
          </cell>
          <cell r="J73">
            <v>0</v>
          </cell>
          <cell r="K73">
            <v>0.01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0.01</v>
          </cell>
          <cell r="Q73">
            <v>0</v>
          </cell>
          <cell r="R73">
            <v>123</v>
          </cell>
          <cell r="S73">
            <v>935</v>
          </cell>
          <cell r="T73" t="str">
            <v>Амортизация (водопровод)</v>
          </cell>
          <cell r="U73">
            <v>1452088</v>
          </cell>
          <cell r="V73">
            <v>47</v>
          </cell>
          <cell r="W73">
            <v>44</v>
          </cell>
          <cell r="X73">
            <v>3</v>
          </cell>
          <cell r="Y73">
            <v>93.61702127659575</v>
          </cell>
          <cell r="Z73">
            <v>1359401.5319148935</v>
          </cell>
          <cell r="AA73">
            <v>92686.468085106462</v>
          </cell>
          <cell r="AB73">
            <v>9268646.8085106462</v>
          </cell>
          <cell r="AC73">
            <v>92686.458085106467</v>
          </cell>
          <cell r="AD73">
            <v>0</v>
          </cell>
          <cell r="AE73">
            <v>92686.468085106462</v>
          </cell>
          <cell r="AF73">
            <v>0</v>
          </cell>
          <cell r="AG73">
            <v>308.95489361702153</v>
          </cell>
          <cell r="AH73">
            <v>2574.6241134751772</v>
          </cell>
        </row>
        <row r="74">
          <cell r="A74">
            <v>136</v>
          </cell>
          <cell r="B74" t="str">
            <v>Вод-д к стад Шахтер</v>
          </cell>
          <cell r="C74">
            <v>4</v>
          </cell>
          <cell r="D74" t="str">
            <v>25</v>
          </cell>
          <cell r="E74" t="str">
            <v>11.05.05</v>
          </cell>
          <cell r="F74" t="str">
            <v/>
          </cell>
          <cell r="G74" t="str">
            <v xml:space="preserve">  .  .</v>
          </cell>
          <cell r="H74">
            <v>0.01</v>
          </cell>
          <cell r="I74">
            <v>0</v>
          </cell>
          <cell r="J74">
            <v>0</v>
          </cell>
          <cell r="K74">
            <v>0.01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0.01</v>
          </cell>
          <cell r="Q74">
            <v>0</v>
          </cell>
          <cell r="R74">
            <v>123</v>
          </cell>
          <cell r="S74">
            <v>935</v>
          </cell>
          <cell r="T74" t="str">
            <v>Амортизация (водопровод)</v>
          </cell>
          <cell r="U74">
            <v>461912</v>
          </cell>
          <cell r="V74">
            <v>47</v>
          </cell>
          <cell r="W74">
            <v>44</v>
          </cell>
          <cell r="X74">
            <v>3</v>
          </cell>
          <cell r="Y74">
            <v>93.61702127659575</v>
          </cell>
          <cell r="Z74">
            <v>432428.25531914894</v>
          </cell>
          <cell r="AA74">
            <v>29483.744680851058</v>
          </cell>
          <cell r="AB74">
            <v>2948374.4680851055</v>
          </cell>
          <cell r="AC74">
            <v>29483.734680851059</v>
          </cell>
          <cell r="AD74">
            <v>0</v>
          </cell>
          <cell r="AE74">
            <v>29483.744680851058</v>
          </cell>
          <cell r="AF74">
            <v>0</v>
          </cell>
          <cell r="AG74">
            <v>98.279148936170188</v>
          </cell>
          <cell r="AH74">
            <v>818.99290780141837</v>
          </cell>
        </row>
        <row r="75">
          <cell r="A75">
            <v>137</v>
          </cell>
          <cell r="B75" t="str">
            <v>Вод-д по ул Долинская</v>
          </cell>
          <cell r="C75">
            <v>4</v>
          </cell>
          <cell r="D75" t="str">
            <v>25</v>
          </cell>
          <cell r="E75" t="str">
            <v>11.05.05</v>
          </cell>
          <cell r="F75" t="str">
            <v/>
          </cell>
          <cell r="G75" t="str">
            <v xml:space="preserve">  .  .</v>
          </cell>
          <cell r="H75">
            <v>0.01</v>
          </cell>
          <cell r="I75">
            <v>0</v>
          </cell>
          <cell r="J75">
            <v>0</v>
          </cell>
          <cell r="K75">
            <v>0.01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0.01</v>
          </cell>
          <cell r="Q75">
            <v>0</v>
          </cell>
          <cell r="R75">
            <v>123</v>
          </cell>
          <cell r="S75">
            <v>935</v>
          </cell>
          <cell r="T75" t="str">
            <v>Амортизация (водопровод)</v>
          </cell>
          <cell r="U75">
            <v>529720</v>
          </cell>
          <cell r="V75">
            <v>47</v>
          </cell>
          <cell r="W75">
            <v>44</v>
          </cell>
          <cell r="X75">
            <v>3</v>
          </cell>
          <cell r="Y75">
            <v>93.61702127659575</v>
          </cell>
          <cell r="Z75">
            <v>495908.08510638296</v>
          </cell>
          <cell r="AA75">
            <v>33811.914893617039</v>
          </cell>
          <cell r="AB75">
            <v>3381191.4893617039</v>
          </cell>
          <cell r="AC75">
            <v>33811.904893617037</v>
          </cell>
          <cell r="AD75">
            <v>0</v>
          </cell>
          <cell r="AE75">
            <v>33811.914893617039</v>
          </cell>
          <cell r="AF75">
            <v>0</v>
          </cell>
          <cell r="AG75">
            <v>112.70638297872347</v>
          </cell>
          <cell r="AH75">
            <v>939.21985815602829</v>
          </cell>
        </row>
        <row r="76">
          <cell r="A76">
            <v>138</v>
          </cell>
          <cell r="B76" t="str">
            <v>Вод-д к больн городку</v>
          </cell>
          <cell r="C76">
            <v>4</v>
          </cell>
          <cell r="D76" t="str">
            <v>25</v>
          </cell>
          <cell r="E76" t="str">
            <v>11.05.05</v>
          </cell>
          <cell r="F76" t="str">
            <v/>
          </cell>
          <cell r="G76" t="str">
            <v xml:space="preserve">  .  .</v>
          </cell>
          <cell r="H76">
            <v>0.01</v>
          </cell>
          <cell r="I76">
            <v>0</v>
          </cell>
          <cell r="J76">
            <v>0</v>
          </cell>
          <cell r="K76">
            <v>0.01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0.01</v>
          </cell>
          <cell r="Q76">
            <v>0</v>
          </cell>
          <cell r="R76">
            <v>123</v>
          </cell>
          <cell r="S76">
            <v>935</v>
          </cell>
          <cell r="T76" t="str">
            <v>Амортизация (водопровод)</v>
          </cell>
          <cell r="U76">
            <v>73800</v>
          </cell>
          <cell r="V76">
            <v>47</v>
          </cell>
          <cell r="W76">
            <v>44</v>
          </cell>
          <cell r="X76">
            <v>3</v>
          </cell>
          <cell r="Y76">
            <v>93.61702127659575</v>
          </cell>
          <cell r="Z76">
            <v>69089.361702127659</v>
          </cell>
          <cell r="AA76">
            <v>4710.6382978723414</v>
          </cell>
          <cell r="AB76">
            <v>471063.82978723414</v>
          </cell>
          <cell r="AC76">
            <v>4710.6282978723411</v>
          </cell>
          <cell r="AD76">
            <v>0</v>
          </cell>
          <cell r="AE76">
            <v>4710.6382978723414</v>
          </cell>
          <cell r="AF76">
            <v>0</v>
          </cell>
          <cell r="AG76">
            <v>15.702127659574472</v>
          </cell>
          <cell r="AH76">
            <v>130.85106382978725</v>
          </cell>
        </row>
        <row r="77">
          <cell r="A77">
            <v>139</v>
          </cell>
          <cell r="B77" t="str">
            <v>Вод-д по ул Арбатской</v>
          </cell>
          <cell r="C77">
            <v>4</v>
          </cell>
          <cell r="D77" t="str">
            <v>25</v>
          </cell>
          <cell r="E77" t="str">
            <v>11.05.05</v>
          </cell>
          <cell r="F77" t="str">
            <v/>
          </cell>
          <cell r="G77" t="str">
            <v xml:space="preserve">  .  .</v>
          </cell>
          <cell r="H77">
            <v>0.01</v>
          </cell>
          <cell r="I77">
            <v>0</v>
          </cell>
          <cell r="J77">
            <v>0</v>
          </cell>
          <cell r="K77">
            <v>0.01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0.01</v>
          </cell>
          <cell r="Q77">
            <v>0</v>
          </cell>
          <cell r="R77">
            <v>123</v>
          </cell>
          <cell r="S77">
            <v>935</v>
          </cell>
          <cell r="T77" t="str">
            <v>Амортизация (водопровод)</v>
          </cell>
          <cell r="U77">
            <v>359832</v>
          </cell>
          <cell r="V77">
            <v>47</v>
          </cell>
          <cell r="W77">
            <v>44</v>
          </cell>
          <cell r="X77">
            <v>3</v>
          </cell>
          <cell r="Y77">
            <v>93.61702127659575</v>
          </cell>
          <cell r="Z77">
            <v>336864</v>
          </cell>
          <cell r="AA77">
            <v>22968</v>
          </cell>
          <cell r="AB77">
            <v>2296800</v>
          </cell>
          <cell r="AC77">
            <v>22967.99</v>
          </cell>
          <cell r="AD77">
            <v>0</v>
          </cell>
          <cell r="AE77">
            <v>22968</v>
          </cell>
          <cell r="AF77">
            <v>0</v>
          </cell>
          <cell r="AG77">
            <v>76.56</v>
          </cell>
          <cell r="AH77">
            <v>638</v>
          </cell>
        </row>
        <row r="78">
          <cell r="A78">
            <v>141</v>
          </cell>
          <cell r="B78" t="str">
            <v>Вод-д по ул Буровой</v>
          </cell>
          <cell r="C78">
            <v>4</v>
          </cell>
          <cell r="D78" t="str">
            <v>25</v>
          </cell>
          <cell r="E78" t="str">
            <v>11.05.05</v>
          </cell>
          <cell r="F78" t="str">
            <v/>
          </cell>
          <cell r="G78" t="str">
            <v xml:space="preserve">  .  .</v>
          </cell>
          <cell r="H78">
            <v>0.01</v>
          </cell>
          <cell r="I78">
            <v>0</v>
          </cell>
          <cell r="J78">
            <v>0</v>
          </cell>
          <cell r="K78">
            <v>0.01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0.01</v>
          </cell>
          <cell r="Q78">
            <v>0</v>
          </cell>
          <cell r="R78">
            <v>123</v>
          </cell>
          <cell r="S78">
            <v>935</v>
          </cell>
          <cell r="T78" t="str">
            <v>Амортизация (водопровод)</v>
          </cell>
          <cell r="U78">
            <v>2526480</v>
          </cell>
          <cell r="V78">
            <v>47</v>
          </cell>
          <cell r="W78">
            <v>44</v>
          </cell>
          <cell r="X78">
            <v>3</v>
          </cell>
          <cell r="Y78">
            <v>93.61702127659575</v>
          </cell>
          <cell r="Z78">
            <v>2365215.3191489363</v>
          </cell>
          <cell r="AA78">
            <v>161264.68085106369</v>
          </cell>
          <cell r="AB78">
            <v>16126468.085106369</v>
          </cell>
          <cell r="AC78">
            <v>161264.67085106368</v>
          </cell>
          <cell r="AD78">
            <v>0</v>
          </cell>
          <cell r="AE78">
            <v>161264.68085106369</v>
          </cell>
          <cell r="AF78">
            <v>0</v>
          </cell>
          <cell r="AG78">
            <v>537.5489361702123</v>
          </cell>
          <cell r="AH78">
            <v>4479.5744680851067</v>
          </cell>
        </row>
        <row r="79">
          <cell r="A79">
            <v>142</v>
          </cell>
          <cell r="B79" t="str">
            <v>Вод-д на площадке очистных сооруж</v>
          </cell>
          <cell r="C79">
            <v>4</v>
          </cell>
          <cell r="D79" t="str">
            <v>25</v>
          </cell>
          <cell r="E79" t="str">
            <v>11.05.05</v>
          </cell>
          <cell r="F79" t="str">
            <v/>
          </cell>
          <cell r="G79" t="str">
            <v xml:space="preserve">  .  .</v>
          </cell>
          <cell r="H79">
            <v>0.01</v>
          </cell>
          <cell r="I79">
            <v>0</v>
          </cell>
          <cell r="J79">
            <v>0</v>
          </cell>
          <cell r="K79">
            <v>0.01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0.01</v>
          </cell>
          <cell r="Q79">
            <v>0</v>
          </cell>
          <cell r="R79">
            <v>123</v>
          </cell>
          <cell r="S79">
            <v>935</v>
          </cell>
          <cell r="T79" t="str">
            <v>Амортизация (водопровод)</v>
          </cell>
          <cell r="U79">
            <v>1140480</v>
          </cell>
          <cell r="V79">
            <v>47</v>
          </cell>
          <cell r="W79">
            <v>44</v>
          </cell>
          <cell r="X79">
            <v>3</v>
          </cell>
          <cell r="Y79">
            <v>93.61702127659575</v>
          </cell>
          <cell r="Z79">
            <v>1067683.4042553192</v>
          </cell>
          <cell r="AA79">
            <v>72796.595744680846</v>
          </cell>
          <cell r="AB79">
            <v>7279659.5744680846</v>
          </cell>
          <cell r="AC79">
            <v>72796.585744680851</v>
          </cell>
          <cell r="AD79">
            <v>0</v>
          </cell>
          <cell r="AE79">
            <v>72796.595744680846</v>
          </cell>
          <cell r="AF79">
            <v>0</v>
          </cell>
          <cell r="AG79">
            <v>242.65531914893617</v>
          </cell>
          <cell r="AH79">
            <v>2022.1276595744682</v>
          </cell>
        </row>
        <row r="80">
          <cell r="A80">
            <v>143</v>
          </cell>
          <cell r="B80" t="str">
            <v>Вод-д от Сев трассы пос 15 кв</v>
          </cell>
          <cell r="C80">
            <v>4</v>
          </cell>
          <cell r="D80" t="str">
            <v>25</v>
          </cell>
          <cell r="E80" t="str">
            <v>11.05.05</v>
          </cell>
          <cell r="F80" t="str">
            <v/>
          </cell>
          <cell r="G80" t="str">
            <v xml:space="preserve">  .  .</v>
          </cell>
          <cell r="H80">
            <v>0.01</v>
          </cell>
          <cell r="I80">
            <v>0</v>
          </cell>
          <cell r="J80">
            <v>0</v>
          </cell>
          <cell r="K80">
            <v>0.01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0.01</v>
          </cell>
          <cell r="Q80">
            <v>0</v>
          </cell>
          <cell r="R80">
            <v>123</v>
          </cell>
          <cell r="S80">
            <v>935</v>
          </cell>
          <cell r="T80" t="str">
            <v>Амортизация (водопровод)</v>
          </cell>
          <cell r="U80">
            <v>4212586.4000000004</v>
          </cell>
          <cell r="V80">
            <v>47</v>
          </cell>
          <cell r="W80">
            <v>44</v>
          </cell>
          <cell r="X80">
            <v>3</v>
          </cell>
          <cell r="Y80">
            <v>93.61702127659575</v>
          </cell>
          <cell r="Z80">
            <v>3943697.9063829794</v>
          </cell>
          <cell r="AA80">
            <v>268888.49361702101</v>
          </cell>
          <cell r="AB80">
            <v>26888849.361702099</v>
          </cell>
          <cell r="AC80">
            <v>268888.483617021</v>
          </cell>
          <cell r="AD80">
            <v>0</v>
          </cell>
          <cell r="AE80">
            <v>268888.49361702101</v>
          </cell>
          <cell r="AF80">
            <v>0</v>
          </cell>
          <cell r="AG80">
            <v>896.29497872340335</v>
          </cell>
          <cell r="AH80">
            <v>7469.1248226950365</v>
          </cell>
        </row>
        <row r="81">
          <cell r="A81">
            <v>144</v>
          </cell>
          <cell r="B81" t="str">
            <v>Вод-д по ул Первомайской</v>
          </cell>
          <cell r="C81">
            <v>4</v>
          </cell>
          <cell r="D81" t="str">
            <v>25</v>
          </cell>
          <cell r="E81" t="str">
            <v>11.05.05</v>
          </cell>
          <cell r="F81" t="str">
            <v/>
          </cell>
          <cell r="G81" t="str">
            <v xml:space="preserve">  .  .</v>
          </cell>
          <cell r="H81">
            <v>109955.25</v>
          </cell>
          <cell r="I81">
            <v>0</v>
          </cell>
          <cell r="J81">
            <v>0</v>
          </cell>
          <cell r="K81">
            <v>109955.25</v>
          </cell>
          <cell r="L81">
            <v>0</v>
          </cell>
          <cell r="M81">
            <v>366.52</v>
          </cell>
          <cell r="N81">
            <v>366.52</v>
          </cell>
          <cell r="O81">
            <v>498.38</v>
          </cell>
          <cell r="P81">
            <v>109456.87</v>
          </cell>
          <cell r="Q81">
            <v>549.78</v>
          </cell>
          <cell r="R81">
            <v>123</v>
          </cell>
          <cell r="S81">
            <v>935</v>
          </cell>
          <cell r="T81" t="str">
            <v>Амортизация (водопровод)</v>
          </cell>
          <cell r="U81">
            <v>0</v>
          </cell>
          <cell r="V81">
            <v>56</v>
          </cell>
          <cell r="W81">
            <v>26</v>
          </cell>
          <cell r="X81">
            <v>30</v>
          </cell>
          <cell r="Y81">
            <v>46.428571428571431</v>
          </cell>
          <cell r="Z81">
            <v>0</v>
          </cell>
          <cell r="AA81">
            <v>109456.87</v>
          </cell>
          <cell r="AB81">
            <v>1</v>
          </cell>
          <cell r="AC81">
            <v>0</v>
          </cell>
          <cell r="AD81">
            <v>0</v>
          </cell>
          <cell r="AE81">
            <v>109955.25</v>
          </cell>
          <cell r="AF81">
            <v>498.38</v>
          </cell>
          <cell r="AG81">
            <v>366.51749999999998</v>
          </cell>
          <cell r="AH81">
            <v>162.88224702380953</v>
          </cell>
        </row>
        <row r="82">
          <cell r="A82">
            <v>147</v>
          </cell>
          <cell r="B82" t="str">
            <v>Вод-д по ул Некрасова и семашко</v>
          </cell>
          <cell r="C82">
            <v>4</v>
          </cell>
          <cell r="D82" t="str">
            <v>25</v>
          </cell>
          <cell r="E82" t="str">
            <v>11.05.05</v>
          </cell>
          <cell r="F82" t="str">
            <v/>
          </cell>
          <cell r="G82" t="str">
            <v xml:space="preserve">  .  .</v>
          </cell>
          <cell r="H82">
            <v>0.01</v>
          </cell>
          <cell r="I82">
            <v>0</v>
          </cell>
          <cell r="J82">
            <v>0</v>
          </cell>
          <cell r="K82">
            <v>0.01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0.01</v>
          </cell>
          <cell r="Q82">
            <v>0</v>
          </cell>
          <cell r="R82">
            <v>123</v>
          </cell>
          <cell r="S82">
            <v>935</v>
          </cell>
          <cell r="T82" t="str">
            <v>Амортизация (водопровод)</v>
          </cell>
          <cell r="U82">
            <v>1155472</v>
          </cell>
          <cell r="V82">
            <v>47</v>
          </cell>
          <cell r="W82">
            <v>44</v>
          </cell>
          <cell r="X82">
            <v>3</v>
          </cell>
          <cell r="Y82">
            <v>93.61702127659575</v>
          </cell>
          <cell r="Z82">
            <v>1081718.4680851065</v>
          </cell>
          <cell r="AA82">
            <v>73753.531914893538</v>
          </cell>
          <cell r="AB82">
            <v>7375353.1914893538</v>
          </cell>
          <cell r="AC82">
            <v>73753.521914893543</v>
          </cell>
          <cell r="AD82">
            <v>0</v>
          </cell>
          <cell r="AE82">
            <v>73753.531914893538</v>
          </cell>
          <cell r="AF82">
            <v>0</v>
          </cell>
          <cell r="AG82">
            <v>245.84510638297846</v>
          </cell>
          <cell r="AH82">
            <v>2048.7092198581563</v>
          </cell>
        </row>
        <row r="83">
          <cell r="A83">
            <v>148</v>
          </cell>
          <cell r="B83" t="str">
            <v>Вод-д по ул Семашко</v>
          </cell>
          <cell r="C83">
            <v>4</v>
          </cell>
          <cell r="D83" t="str">
            <v>25</v>
          </cell>
          <cell r="E83" t="str">
            <v>11.05.05</v>
          </cell>
          <cell r="F83" t="str">
            <v/>
          </cell>
          <cell r="G83" t="str">
            <v xml:space="preserve">  .  .</v>
          </cell>
          <cell r="H83">
            <v>0.01</v>
          </cell>
          <cell r="I83">
            <v>0</v>
          </cell>
          <cell r="J83">
            <v>0</v>
          </cell>
          <cell r="K83">
            <v>0.01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0.01</v>
          </cell>
          <cell r="Q83">
            <v>0</v>
          </cell>
          <cell r="R83">
            <v>123</v>
          </cell>
          <cell r="S83">
            <v>935</v>
          </cell>
          <cell r="T83" t="str">
            <v>Амортизация (водопровод)</v>
          </cell>
          <cell r="U83">
            <v>121500</v>
          </cell>
          <cell r="V83">
            <v>47</v>
          </cell>
          <cell r="W83">
            <v>44</v>
          </cell>
          <cell r="X83">
            <v>3</v>
          </cell>
          <cell r="Y83">
            <v>93.61702127659575</v>
          </cell>
          <cell r="Z83">
            <v>113744.68085106384</v>
          </cell>
          <cell r="AA83">
            <v>7755.3191489361634</v>
          </cell>
          <cell r="AB83">
            <v>775531.91489361634</v>
          </cell>
          <cell r="AC83">
            <v>7755.3091489361632</v>
          </cell>
          <cell r="AD83">
            <v>0</v>
          </cell>
          <cell r="AE83">
            <v>7755.3191489361634</v>
          </cell>
          <cell r="AF83">
            <v>0</v>
          </cell>
          <cell r="AG83">
            <v>25.851063829787211</v>
          </cell>
          <cell r="AH83">
            <v>215.42553191489364</v>
          </cell>
        </row>
        <row r="84">
          <cell r="A84">
            <v>149</v>
          </cell>
          <cell r="B84" t="str">
            <v>Вод-д к молоч кухне д/больницы 2</v>
          </cell>
          <cell r="C84">
            <v>4</v>
          </cell>
          <cell r="D84" t="str">
            <v>25</v>
          </cell>
          <cell r="E84" t="str">
            <v>11.05.05</v>
          </cell>
          <cell r="F84" t="str">
            <v/>
          </cell>
          <cell r="G84" t="str">
            <v xml:space="preserve">  .  .</v>
          </cell>
          <cell r="H84">
            <v>0.01</v>
          </cell>
          <cell r="I84">
            <v>0</v>
          </cell>
          <cell r="J84">
            <v>0</v>
          </cell>
          <cell r="K84">
            <v>0.01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0.01</v>
          </cell>
          <cell r="Q84">
            <v>0</v>
          </cell>
          <cell r="R84">
            <v>123</v>
          </cell>
          <cell r="S84">
            <v>935</v>
          </cell>
          <cell r="T84" t="str">
            <v>Амортизация (водопровод)</v>
          </cell>
          <cell r="U84">
            <v>85280</v>
          </cell>
          <cell r="V84">
            <v>47</v>
          </cell>
          <cell r="W84">
            <v>44</v>
          </cell>
          <cell r="X84">
            <v>3</v>
          </cell>
          <cell r="Y84">
            <v>93.61702127659575</v>
          </cell>
          <cell r="Z84">
            <v>79836.595744680846</v>
          </cell>
          <cell r="AA84">
            <v>5443.4042553191539</v>
          </cell>
          <cell r="AB84">
            <v>544340.42553191539</v>
          </cell>
          <cell r="AC84">
            <v>5443.3942553191537</v>
          </cell>
          <cell r="AD84">
            <v>0</v>
          </cell>
          <cell r="AE84">
            <v>5443.4042553191539</v>
          </cell>
          <cell r="AF84">
            <v>0</v>
          </cell>
          <cell r="AG84">
            <v>18.144680851063846</v>
          </cell>
          <cell r="AH84">
            <v>151.20567375886523</v>
          </cell>
        </row>
        <row r="85">
          <cell r="A85">
            <v>151</v>
          </cell>
          <cell r="B85" t="str">
            <v>Вод-д пос Первомайский</v>
          </cell>
          <cell r="C85">
            <v>4</v>
          </cell>
          <cell r="D85" t="str">
            <v>25</v>
          </cell>
          <cell r="E85" t="str">
            <v>11.05.05</v>
          </cell>
          <cell r="F85" t="str">
            <v/>
          </cell>
          <cell r="G85" t="str">
            <v xml:space="preserve">  .  .</v>
          </cell>
          <cell r="H85">
            <v>2019256.09</v>
          </cell>
          <cell r="I85">
            <v>0</v>
          </cell>
          <cell r="J85">
            <v>0</v>
          </cell>
          <cell r="K85">
            <v>2019256.09</v>
          </cell>
          <cell r="L85">
            <v>0</v>
          </cell>
          <cell r="M85">
            <v>6730.85</v>
          </cell>
          <cell r="N85">
            <v>6730.85</v>
          </cell>
          <cell r="O85">
            <v>13461.7</v>
          </cell>
          <cell r="P85">
            <v>2005794.39</v>
          </cell>
          <cell r="Q85">
            <v>10096.280000000001</v>
          </cell>
          <cell r="R85">
            <v>123</v>
          </cell>
          <cell r="S85">
            <v>935</v>
          </cell>
          <cell r="T85" t="str">
            <v>Амортизация (водопровод)</v>
          </cell>
          <cell r="U85">
            <v>4342500</v>
          </cell>
          <cell r="V85">
            <v>84</v>
          </cell>
          <cell r="W85">
            <v>44</v>
          </cell>
          <cell r="X85">
            <v>40</v>
          </cell>
          <cell r="Y85">
            <v>52.380952380952387</v>
          </cell>
          <cell r="Z85">
            <v>2274642.8571428573</v>
          </cell>
          <cell r="AA85">
            <v>2067857.1428571427</v>
          </cell>
          <cell r="AB85">
            <v>1.0309417321967596</v>
          </cell>
          <cell r="AC85">
            <v>62479.281173455762</v>
          </cell>
          <cell r="AD85">
            <v>416.52831631311892</v>
          </cell>
          <cell r="AE85">
            <v>2081735.3711734558</v>
          </cell>
          <cell r="AF85">
            <v>13878.22831631312</v>
          </cell>
          <cell r="AG85">
            <v>6939.1179039115195</v>
          </cell>
          <cell r="AH85">
            <v>4308.0357142857147</v>
          </cell>
        </row>
        <row r="86">
          <cell r="A86">
            <v>152</v>
          </cell>
          <cell r="B86" t="str">
            <v>Вод-д по ул Волго-Донская</v>
          </cell>
          <cell r="C86">
            <v>4</v>
          </cell>
          <cell r="D86" t="str">
            <v>25</v>
          </cell>
          <cell r="E86" t="str">
            <v>11.05.05</v>
          </cell>
          <cell r="F86" t="str">
            <v/>
          </cell>
          <cell r="G86" t="str">
            <v xml:space="preserve">  .  .</v>
          </cell>
          <cell r="H86">
            <v>0.01</v>
          </cell>
          <cell r="I86">
            <v>0</v>
          </cell>
          <cell r="J86">
            <v>0</v>
          </cell>
          <cell r="K86">
            <v>0.01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0.01</v>
          </cell>
          <cell r="Q86">
            <v>0</v>
          </cell>
          <cell r="R86">
            <v>123</v>
          </cell>
          <cell r="S86">
            <v>935</v>
          </cell>
          <cell r="T86" t="str">
            <v>Амортизация (водопровод)</v>
          </cell>
          <cell r="U86">
            <v>867680</v>
          </cell>
          <cell r="V86">
            <v>47</v>
          </cell>
          <cell r="W86">
            <v>44</v>
          </cell>
          <cell r="X86">
            <v>3</v>
          </cell>
          <cell r="Y86">
            <v>93.61702127659575</v>
          </cell>
          <cell r="Z86">
            <v>812296.17021276592</v>
          </cell>
          <cell r="AA86">
            <v>55383.829787234077</v>
          </cell>
          <cell r="AB86">
            <v>5538382.9787234077</v>
          </cell>
          <cell r="AC86">
            <v>55383.819787234075</v>
          </cell>
          <cell r="AD86">
            <v>0</v>
          </cell>
          <cell r="AE86">
            <v>55383.829787234077</v>
          </cell>
          <cell r="AF86">
            <v>0</v>
          </cell>
          <cell r="AG86">
            <v>184.6127659574469</v>
          </cell>
          <cell r="AH86">
            <v>1538.4397163120566</v>
          </cell>
        </row>
        <row r="87">
          <cell r="A87">
            <v>153</v>
          </cell>
          <cell r="B87" t="str">
            <v>Вод-д по ул нахимова</v>
          </cell>
          <cell r="C87">
            <v>4</v>
          </cell>
          <cell r="D87" t="str">
            <v>25</v>
          </cell>
          <cell r="E87" t="str">
            <v>11.05.05</v>
          </cell>
          <cell r="F87" t="str">
            <v/>
          </cell>
          <cell r="G87" t="str">
            <v xml:space="preserve">  .  .</v>
          </cell>
          <cell r="H87">
            <v>0.01</v>
          </cell>
          <cell r="I87">
            <v>0</v>
          </cell>
          <cell r="J87">
            <v>0</v>
          </cell>
          <cell r="K87">
            <v>0.01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0.01</v>
          </cell>
          <cell r="Q87">
            <v>0</v>
          </cell>
          <cell r="R87">
            <v>123</v>
          </cell>
          <cell r="S87">
            <v>935</v>
          </cell>
          <cell r="T87" t="str">
            <v>Амортизация (водопровод)</v>
          </cell>
          <cell r="U87">
            <v>45000</v>
          </cell>
          <cell r="V87">
            <v>47</v>
          </cell>
          <cell r="W87">
            <v>44</v>
          </cell>
          <cell r="X87">
            <v>3</v>
          </cell>
          <cell r="Y87">
            <v>93.61702127659575</v>
          </cell>
          <cell r="Z87">
            <v>42127.659574468089</v>
          </cell>
          <cell r="AA87">
            <v>2872.340425531911</v>
          </cell>
          <cell r="AB87">
            <v>287234.04255319107</v>
          </cell>
          <cell r="AC87">
            <v>2872.3304255319104</v>
          </cell>
          <cell r="AD87">
            <v>0</v>
          </cell>
          <cell r="AE87">
            <v>2872.3404255319106</v>
          </cell>
          <cell r="AF87">
            <v>0</v>
          </cell>
          <cell r="AG87">
            <v>9.5744680851063695</v>
          </cell>
          <cell r="AH87">
            <v>79.787234042553195</v>
          </cell>
        </row>
        <row r="88">
          <cell r="A88">
            <v>157</v>
          </cell>
          <cell r="B88" t="str">
            <v>Вод-д по ул Алатаусской</v>
          </cell>
          <cell r="C88">
            <v>4</v>
          </cell>
          <cell r="D88" t="str">
            <v>25</v>
          </cell>
          <cell r="E88" t="str">
            <v>11.05.05</v>
          </cell>
          <cell r="F88" t="str">
            <v/>
          </cell>
          <cell r="G88" t="str">
            <v xml:space="preserve">  .  .</v>
          </cell>
          <cell r="H88">
            <v>0.01</v>
          </cell>
          <cell r="I88">
            <v>0</v>
          </cell>
          <cell r="J88">
            <v>0</v>
          </cell>
          <cell r="K88">
            <v>0.01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0.01</v>
          </cell>
          <cell r="Q88">
            <v>0</v>
          </cell>
          <cell r="R88">
            <v>123</v>
          </cell>
          <cell r="S88">
            <v>935</v>
          </cell>
          <cell r="T88" t="str">
            <v>Амортизация (водопровод)</v>
          </cell>
          <cell r="U88">
            <v>123300</v>
          </cell>
          <cell r="V88">
            <v>47</v>
          </cell>
          <cell r="W88">
            <v>44</v>
          </cell>
          <cell r="X88">
            <v>3</v>
          </cell>
          <cell r="Y88">
            <v>93.61702127659575</v>
          </cell>
          <cell r="Z88">
            <v>115429.78723404255</v>
          </cell>
          <cell r="AA88">
            <v>7870.2127659574471</v>
          </cell>
          <cell r="AB88">
            <v>787021.27659574465</v>
          </cell>
          <cell r="AC88">
            <v>7870.2027659574469</v>
          </cell>
          <cell r="AD88">
            <v>0</v>
          </cell>
          <cell r="AE88">
            <v>7870.2127659574471</v>
          </cell>
          <cell r="AF88">
            <v>0</v>
          </cell>
          <cell r="AG88">
            <v>26.23404255319149</v>
          </cell>
          <cell r="AH88">
            <v>218.61702127659575</v>
          </cell>
        </row>
        <row r="89">
          <cell r="A89">
            <v>159</v>
          </cell>
          <cell r="B89" t="str">
            <v>Вод-д от бетонного узла ст Кар-новая</v>
          </cell>
          <cell r="C89">
            <v>4</v>
          </cell>
          <cell r="D89" t="str">
            <v>25</v>
          </cell>
          <cell r="E89" t="str">
            <v>11.05.05</v>
          </cell>
          <cell r="F89" t="str">
            <v/>
          </cell>
          <cell r="G89" t="str">
            <v xml:space="preserve">  .  .</v>
          </cell>
          <cell r="H89">
            <v>0.01</v>
          </cell>
          <cell r="I89">
            <v>0</v>
          </cell>
          <cell r="J89">
            <v>0</v>
          </cell>
          <cell r="K89">
            <v>0.01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0.01</v>
          </cell>
          <cell r="Q89">
            <v>0</v>
          </cell>
          <cell r="R89">
            <v>123</v>
          </cell>
          <cell r="S89">
            <v>935</v>
          </cell>
          <cell r="T89" t="str">
            <v>Амортизация (водопровод)</v>
          </cell>
          <cell r="U89">
            <v>8602500</v>
          </cell>
          <cell r="V89">
            <v>49</v>
          </cell>
          <cell r="W89">
            <v>46</v>
          </cell>
          <cell r="X89">
            <v>3</v>
          </cell>
          <cell r="Y89">
            <v>93.877551020408163</v>
          </cell>
          <cell r="Z89">
            <v>8075816.326530613</v>
          </cell>
          <cell r="AA89">
            <v>526683.67346938699</v>
          </cell>
          <cell r="AB89">
            <v>52668367.346938699</v>
          </cell>
          <cell r="AC89">
            <v>526683.66346938699</v>
          </cell>
          <cell r="AD89">
            <v>0</v>
          </cell>
          <cell r="AE89">
            <v>526683.67346938699</v>
          </cell>
          <cell r="AF89">
            <v>0</v>
          </cell>
          <cell r="AG89">
            <v>1755.6122448979568</v>
          </cell>
          <cell r="AH89">
            <v>14630.102040816326</v>
          </cell>
        </row>
        <row r="90">
          <cell r="A90">
            <v>160</v>
          </cell>
          <cell r="B90" t="str">
            <v>Вод-д к шахте 122 Саранская</v>
          </cell>
          <cell r="C90">
            <v>4</v>
          </cell>
          <cell r="D90" t="str">
            <v>25</v>
          </cell>
          <cell r="E90" t="str">
            <v>11.05.05</v>
          </cell>
          <cell r="F90" t="str">
            <v/>
          </cell>
          <cell r="G90" t="str">
            <v xml:space="preserve">  .  .</v>
          </cell>
          <cell r="H90">
            <v>0.01</v>
          </cell>
          <cell r="I90">
            <v>0</v>
          </cell>
          <cell r="J90">
            <v>0</v>
          </cell>
          <cell r="K90">
            <v>0.01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0.01</v>
          </cell>
          <cell r="Q90">
            <v>0</v>
          </cell>
          <cell r="R90">
            <v>123</v>
          </cell>
          <cell r="S90">
            <v>935</v>
          </cell>
          <cell r="T90" t="str">
            <v>Амортизация (водопровод)</v>
          </cell>
          <cell r="U90">
            <v>0</v>
          </cell>
          <cell r="V90">
            <v>56</v>
          </cell>
          <cell r="W90">
            <v>26</v>
          </cell>
          <cell r="X90">
            <v>30</v>
          </cell>
          <cell r="Y90">
            <v>46.428571428571431</v>
          </cell>
          <cell r="Z90">
            <v>0</v>
          </cell>
          <cell r="AA90">
            <v>0.01</v>
          </cell>
          <cell r="AB90">
            <v>1</v>
          </cell>
          <cell r="AC90">
            <v>0</v>
          </cell>
          <cell r="AD90">
            <v>0</v>
          </cell>
          <cell r="AE90">
            <v>0.01</v>
          </cell>
          <cell r="AF90">
            <v>0</v>
          </cell>
          <cell r="AG90">
            <v>3.3333333333333335E-5</v>
          </cell>
          <cell r="AH90">
            <v>1.4880952380952381E-5</v>
          </cell>
        </row>
        <row r="91">
          <cell r="A91">
            <v>161</v>
          </cell>
          <cell r="B91" t="str">
            <v>Вод-д кв 12а н-майкудук</v>
          </cell>
          <cell r="C91">
            <v>4</v>
          </cell>
          <cell r="D91" t="str">
            <v>25</v>
          </cell>
          <cell r="E91" t="str">
            <v>11.05.05</v>
          </cell>
          <cell r="F91" t="str">
            <v/>
          </cell>
          <cell r="G91" t="str">
            <v xml:space="preserve">  .  .</v>
          </cell>
          <cell r="H91">
            <v>0.01</v>
          </cell>
          <cell r="I91">
            <v>0</v>
          </cell>
          <cell r="J91">
            <v>0</v>
          </cell>
          <cell r="K91">
            <v>0.01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0.01</v>
          </cell>
          <cell r="Q91">
            <v>0</v>
          </cell>
          <cell r="R91">
            <v>123</v>
          </cell>
          <cell r="S91">
            <v>935</v>
          </cell>
          <cell r="T91" t="str">
            <v>Амортизация (водопровод)</v>
          </cell>
          <cell r="U91">
            <v>3948822</v>
          </cell>
          <cell r="V91">
            <v>47</v>
          </cell>
          <cell r="W91">
            <v>44</v>
          </cell>
          <cell r="X91">
            <v>3</v>
          </cell>
          <cell r="Y91">
            <v>93.61702127659575</v>
          </cell>
          <cell r="Z91">
            <v>3696769.5319148935</v>
          </cell>
          <cell r="AA91">
            <v>252052.46808510646</v>
          </cell>
          <cell r="AB91">
            <v>25205246.808510646</v>
          </cell>
          <cell r="AC91">
            <v>252052.45808510645</v>
          </cell>
          <cell r="AD91">
            <v>0</v>
          </cell>
          <cell r="AE91">
            <v>252052.46808510646</v>
          </cell>
          <cell r="AF91">
            <v>0</v>
          </cell>
          <cell r="AG91">
            <v>840.17489361702155</v>
          </cell>
          <cell r="AH91">
            <v>7001.4574468085111</v>
          </cell>
        </row>
        <row r="92">
          <cell r="A92">
            <v>162</v>
          </cell>
          <cell r="B92" t="str">
            <v>Вод-д по ул Высоковольтная и Черкасская</v>
          </cell>
          <cell r="C92">
            <v>4</v>
          </cell>
          <cell r="D92" t="str">
            <v>25</v>
          </cell>
          <cell r="E92" t="str">
            <v>11.05.05</v>
          </cell>
          <cell r="F92" t="str">
            <v/>
          </cell>
          <cell r="G92" t="str">
            <v xml:space="preserve">  .  .</v>
          </cell>
          <cell r="H92">
            <v>0.01</v>
          </cell>
          <cell r="I92">
            <v>0</v>
          </cell>
          <cell r="J92">
            <v>0</v>
          </cell>
          <cell r="K92">
            <v>0.01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0.01</v>
          </cell>
          <cell r="Q92">
            <v>0</v>
          </cell>
          <cell r="R92">
            <v>123</v>
          </cell>
          <cell r="S92">
            <v>935</v>
          </cell>
          <cell r="T92" t="str">
            <v>Амортизация (водопровод)</v>
          </cell>
          <cell r="U92">
            <v>5267328</v>
          </cell>
          <cell r="V92">
            <v>47</v>
          </cell>
          <cell r="W92">
            <v>44</v>
          </cell>
          <cell r="X92">
            <v>3</v>
          </cell>
          <cell r="Y92">
            <v>93.61702127659575</v>
          </cell>
          <cell r="Z92">
            <v>4931115.5744680855</v>
          </cell>
          <cell r="AA92">
            <v>336212.42553191446</v>
          </cell>
          <cell r="AB92">
            <v>33621242.553191446</v>
          </cell>
          <cell r="AC92">
            <v>336212.41553191445</v>
          </cell>
          <cell r="AD92">
            <v>0</v>
          </cell>
          <cell r="AE92">
            <v>336212.42553191446</v>
          </cell>
          <cell r="AF92">
            <v>0</v>
          </cell>
          <cell r="AG92">
            <v>1120.7080851063815</v>
          </cell>
          <cell r="AH92">
            <v>9339.2340425531911</v>
          </cell>
        </row>
        <row r="93">
          <cell r="A93">
            <v>163</v>
          </cell>
          <cell r="B93" t="str">
            <v>Вод-д к прачеч кв 42 н-города</v>
          </cell>
          <cell r="C93">
            <v>4</v>
          </cell>
          <cell r="D93" t="str">
            <v>25</v>
          </cell>
          <cell r="E93" t="str">
            <v>11.05.05</v>
          </cell>
          <cell r="F93" t="str">
            <v/>
          </cell>
          <cell r="G93" t="str">
            <v xml:space="preserve">  .  .</v>
          </cell>
          <cell r="H93">
            <v>0.01</v>
          </cell>
          <cell r="I93">
            <v>0</v>
          </cell>
          <cell r="J93">
            <v>0</v>
          </cell>
          <cell r="K93">
            <v>0.01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0.01</v>
          </cell>
          <cell r="Q93">
            <v>0</v>
          </cell>
          <cell r="R93">
            <v>123</v>
          </cell>
          <cell r="S93">
            <v>935</v>
          </cell>
          <cell r="T93" t="str">
            <v>Амортизация (водопровод)</v>
          </cell>
          <cell r="U93">
            <v>5980470</v>
          </cell>
          <cell r="V93">
            <v>47</v>
          </cell>
          <cell r="W93">
            <v>44</v>
          </cell>
          <cell r="X93">
            <v>3</v>
          </cell>
          <cell r="Y93">
            <v>93.61702127659575</v>
          </cell>
          <cell r="Z93">
            <v>5598737.8723404258</v>
          </cell>
          <cell r="AA93">
            <v>381732.12765957415</v>
          </cell>
          <cell r="AB93">
            <v>38173212.765957415</v>
          </cell>
          <cell r="AC93">
            <v>381732.11765957414</v>
          </cell>
          <cell r="AD93">
            <v>0</v>
          </cell>
          <cell r="AE93">
            <v>381732.12765957415</v>
          </cell>
          <cell r="AF93">
            <v>0</v>
          </cell>
          <cell r="AG93">
            <v>1272.4404255319139</v>
          </cell>
          <cell r="AH93">
            <v>10603.670212765957</v>
          </cell>
        </row>
        <row r="94">
          <cell r="A94">
            <v>164</v>
          </cell>
          <cell r="B94" t="str">
            <v>Вод-д по ул Горношахтной до ул Комиссарова</v>
          </cell>
          <cell r="C94">
            <v>4</v>
          </cell>
          <cell r="D94" t="str">
            <v>25</v>
          </cell>
          <cell r="E94" t="str">
            <v>11.05.05</v>
          </cell>
          <cell r="F94" t="str">
            <v/>
          </cell>
          <cell r="G94" t="str">
            <v xml:space="preserve">  .  .</v>
          </cell>
          <cell r="H94">
            <v>0.01</v>
          </cell>
          <cell r="I94">
            <v>0</v>
          </cell>
          <cell r="J94">
            <v>0</v>
          </cell>
          <cell r="K94">
            <v>0.01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0.01</v>
          </cell>
          <cell r="Q94">
            <v>0</v>
          </cell>
          <cell r="R94">
            <v>123</v>
          </cell>
          <cell r="S94">
            <v>935</v>
          </cell>
          <cell r="T94" t="str">
            <v>Амортизация (водопровод)</v>
          </cell>
          <cell r="U94">
            <v>229680</v>
          </cell>
          <cell r="V94">
            <v>47</v>
          </cell>
          <cell r="W94">
            <v>44</v>
          </cell>
          <cell r="X94">
            <v>3</v>
          </cell>
          <cell r="Y94">
            <v>93.61702127659575</v>
          </cell>
          <cell r="Z94">
            <v>215019.57446808511</v>
          </cell>
          <cell r="AA94">
            <v>14660.425531914894</v>
          </cell>
          <cell r="AB94">
            <v>1466042.5531914893</v>
          </cell>
          <cell r="AC94">
            <v>14660.415531914894</v>
          </cell>
          <cell r="AD94">
            <v>0</v>
          </cell>
          <cell r="AE94">
            <v>14660.425531914894</v>
          </cell>
          <cell r="AF94">
            <v>0</v>
          </cell>
          <cell r="AG94">
            <v>48.868085106382978</v>
          </cell>
          <cell r="AH94">
            <v>407.2340425531915</v>
          </cell>
        </row>
        <row r="95">
          <cell r="A95">
            <v>166</v>
          </cell>
          <cell r="B95" t="str">
            <v>Вод-д по ул Станционная и новаторов</v>
          </cell>
          <cell r="C95">
            <v>4</v>
          </cell>
          <cell r="D95" t="str">
            <v>25</v>
          </cell>
          <cell r="E95" t="str">
            <v>11.05.05</v>
          </cell>
          <cell r="F95" t="str">
            <v/>
          </cell>
          <cell r="G95" t="str">
            <v xml:space="preserve">  .  .</v>
          </cell>
          <cell r="H95">
            <v>0.01</v>
          </cell>
          <cell r="I95">
            <v>0</v>
          </cell>
          <cell r="J95">
            <v>0</v>
          </cell>
          <cell r="K95">
            <v>0.01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0.01</v>
          </cell>
          <cell r="Q95">
            <v>0</v>
          </cell>
          <cell r="R95">
            <v>123</v>
          </cell>
          <cell r="S95">
            <v>935</v>
          </cell>
          <cell r="T95" t="str">
            <v>Амортизация (водопровод)</v>
          </cell>
          <cell r="U95">
            <v>3738680</v>
          </cell>
          <cell r="V95">
            <v>47</v>
          </cell>
          <cell r="W95">
            <v>44</v>
          </cell>
          <cell r="X95">
            <v>3</v>
          </cell>
          <cell r="Y95">
            <v>93.61702127659575</v>
          </cell>
          <cell r="Z95">
            <v>3500040.8510638298</v>
          </cell>
          <cell r="AA95">
            <v>238639.14893617015</v>
          </cell>
          <cell r="AB95">
            <v>23863914.893617015</v>
          </cell>
          <cell r="AC95">
            <v>238639.13893617014</v>
          </cell>
          <cell r="AD95">
            <v>0</v>
          </cell>
          <cell r="AE95">
            <v>238639.14893617015</v>
          </cell>
          <cell r="AF95">
            <v>0</v>
          </cell>
          <cell r="AG95">
            <v>795.46382978723386</v>
          </cell>
          <cell r="AH95">
            <v>6628.8652482269499</v>
          </cell>
        </row>
        <row r="96">
          <cell r="A96">
            <v>167</v>
          </cell>
          <cell r="B96" t="str">
            <v>Вод-д кв 18 Актас</v>
          </cell>
          <cell r="C96">
            <v>4</v>
          </cell>
          <cell r="D96" t="str">
            <v>25</v>
          </cell>
          <cell r="E96" t="str">
            <v>11.05.05</v>
          </cell>
          <cell r="F96" t="str">
            <v/>
          </cell>
          <cell r="G96" t="str">
            <v xml:space="preserve">  .  .</v>
          </cell>
          <cell r="H96">
            <v>0.01</v>
          </cell>
          <cell r="I96">
            <v>0</v>
          </cell>
          <cell r="J96">
            <v>0</v>
          </cell>
          <cell r="K96">
            <v>0.01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0.01</v>
          </cell>
          <cell r="Q96">
            <v>0</v>
          </cell>
          <cell r="R96">
            <v>123</v>
          </cell>
          <cell r="S96">
            <v>935</v>
          </cell>
          <cell r="T96" t="str">
            <v>Амортизация (водопровод)</v>
          </cell>
          <cell r="U96">
            <v>0</v>
          </cell>
          <cell r="V96">
            <v>56</v>
          </cell>
          <cell r="W96">
            <v>26</v>
          </cell>
          <cell r="X96">
            <v>30</v>
          </cell>
          <cell r="Y96">
            <v>46.428571428571431</v>
          </cell>
          <cell r="Z96">
            <v>0</v>
          </cell>
          <cell r="AA96">
            <v>0.01</v>
          </cell>
          <cell r="AB96">
            <v>1</v>
          </cell>
          <cell r="AC96">
            <v>0</v>
          </cell>
          <cell r="AD96">
            <v>0</v>
          </cell>
          <cell r="AE96">
            <v>0.01</v>
          </cell>
          <cell r="AF96">
            <v>0</v>
          </cell>
          <cell r="AG96">
            <v>3.3333333333333335E-5</v>
          </cell>
          <cell r="AH96">
            <v>1.4880952380952381E-5</v>
          </cell>
        </row>
        <row r="97">
          <cell r="A97">
            <v>168</v>
          </cell>
          <cell r="B97" t="str">
            <v>Вод-д к Актаск участку водснабж</v>
          </cell>
          <cell r="C97">
            <v>4</v>
          </cell>
          <cell r="D97" t="str">
            <v>25</v>
          </cell>
          <cell r="E97" t="str">
            <v>11.05.05</v>
          </cell>
          <cell r="F97" t="str">
            <v/>
          </cell>
          <cell r="G97" t="str">
            <v xml:space="preserve">  .  .</v>
          </cell>
          <cell r="H97">
            <v>35658.519999999997</v>
          </cell>
          <cell r="I97">
            <v>0</v>
          </cell>
          <cell r="J97">
            <v>0</v>
          </cell>
          <cell r="K97">
            <v>35658.519999999997</v>
          </cell>
          <cell r="L97">
            <v>0</v>
          </cell>
          <cell r="M97">
            <v>118.86</v>
          </cell>
          <cell r="N97">
            <v>118.86</v>
          </cell>
          <cell r="O97">
            <v>118.86</v>
          </cell>
          <cell r="P97">
            <v>35539.660000000003</v>
          </cell>
          <cell r="Q97">
            <v>178.29</v>
          </cell>
          <cell r="R97">
            <v>123</v>
          </cell>
          <cell r="S97">
            <v>935</v>
          </cell>
          <cell r="T97" t="str">
            <v>Амортизация (водопровод)</v>
          </cell>
          <cell r="U97">
            <v>0</v>
          </cell>
          <cell r="V97">
            <v>56</v>
          </cell>
          <cell r="W97">
            <v>26</v>
          </cell>
          <cell r="X97">
            <v>30</v>
          </cell>
          <cell r="Y97">
            <v>46.428571428571431</v>
          </cell>
          <cell r="Z97">
            <v>0</v>
          </cell>
          <cell r="AA97">
            <v>35539.660000000003</v>
          </cell>
          <cell r="AB97">
            <v>1</v>
          </cell>
          <cell r="AC97">
            <v>0</v>
          </cell>
          <cell r="AD97">
            <v>0</v>
          </cell>
          <cell r="AE97">
            <v>35658.519999999997</v>
          </cell>
          <cell r="AF97">
            <v>118.86</v>
          </cell>
          <cell r="AG97">
            <v>118.86173333333333</v>
          </cell>
          <cell r="AH97">
            <v>52.886398809523818</v>
          </cell>
        </row>
        <row r="98">
          <cell r="A98">
            <v>169</v>
          </cell>
          <cell r="B98" t="str">
            <v>Вод-д по ул Гражданской п Актас</v>
          </cell>
          <cell r="C98">
            <v>4</v>
          </cell>
          <cell r="D98" t="str">
            <v>25</v>
          </cell>
          <cell r="E98" t="str">
            <v>11.05.05</v>
          </cell>
          <cell r="F98" t="str">
            <v/>
          </cell>
          <cell r="G98" t="str">
            <v xml:space="preserve">  .  .</v>
          </cell>
          <cell r="H98">
            <v>3211.21</v>
          </cell>
          <cell r="I98">
            <v>0</v>
          </cell>
          <cell r="J98">
            <v>0</v>
          </cell>
          <cell r="K98">
            <v>3211.21</v>
          </cell>
          <cell r="L98">
            <v>0</v>
          </cell>
          <cell r="M98">
            <v>10.7</v>
          </cell>
          <cell r="N98">
            <v>10.7</v>
          </cell>
          <cell r="O98">
            <v>42.8</v>
          </cell>
          <cell r="P98">
            <v>3168.41</v>
          </cell>
          <cell r="Q98">
            <v>16.059999999999999</v>
          </cell>
          <cell r="R98">
            <v>123</v>
          </cell>
          <cell r="S98">
            <v>935</v>
          </cell>
          <cell r="T98" t="str">
            <v>Амортизация (водопровод)</v>
          </cell>
          <cell r="U98">
            <v>0</v>
          </cell>
          <cell r="V98">
            <v>56</v>
          </cell>
          <cell r="W98">
            <v>26</v>
          </cell>
          <cell r="X98">
            <v>30</v>
          </cell>
          <cell r="Y98">
            <v>46.428571428571431</v>
          </cell>
          <cell r="Z98">
            <v>0</v>
          </cell>
          <cell r="AA98">
            <v>3168.41</v>
          </cell>
          <cell r="AB98">
            <v>1</v>
          </cell>
          <cell r="AC98">
            <v>0</v>
          </cell>
          <cell r="AD98">
            <v>0</v>
          </cell>
          <cell r="AE98">
            <v>3211.21</v>
          </cell>
          <cell r="AF98">
            <v>42.8</v>
          </cell>
          <cell r="AG98">
            <v>10.704033333333333</v>
          </cell>
          <cell r="AH98">
            <v>4.7148958333333333</v>
          </cell>
        </row>
        <row r="99">
          <cell r="A99">
            <v>171</v>
          </cell>
          <cell r="B99" t="str">
            <v>Вод-д по пер Ермоловой</v>
          </cell>
          <cell r="C99">
            <v>4</v>
          </cell>
          <cell r="D99" t="str">
            <v>25</v>
          </cell>
          <cell r="E99" t="str">
            <v>11.05.05</v>
          </cell>
          <cell r="F99" t="str">
            <v/>
          </cell>
          <cell r="G99" t="str">
            <v xml:space="preserve">  .  .</v>
          </cell>
          <cell r="H99">
            <v>0.01</v>
          </cell>
          <cell r="I99">
            <v>0</v>
          </cell>
          <cell r="J99">
            <v>0</v>
          </cell>
          <cell r="K99">
            <v>0.01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0.01</v>
          </cell>
          <cell r="Q99">
            <v>0</v>
          </cell>
          <cell r="R99">
            <v>123</v>
          </cell>
          <cell r="S99">
            <v>935</v>
          </cell>
          <cell r="T99" t="str">
            <v>Амортизация (водопровод)</v>
          </cell>
          <cell r="U99">
            <v>262400</v>
          </cell>
          <cell r="V99">
            <v>46</v>
          </cell>
          <cell r="W99">
            <v>43</v>
          </cell>
          <cell r="X99">
            <v>3</v>
          </cell>
          <cell r="Y99">
            <v>93.478260869565219</v>
          </cell>
          <cell r="Z99">
            <v>245286.95652173914</v>
          </cell>
          <cell r="AA99">
            <v>17113.043478260865</v>
          </cell>
          <cell r="AB99">
            <v>1711304.3478260865</v>
          </cell>
          <cell r="AC99">
            <v>17113.033478260866</v>
          </cell>
          <cell r="AD99">
            <v>0</v>
          </cell>
          <cell r="AE99">
            <v>17113.043478260865</v>
          </cell>
          <cell r="AF99">
            <v>0</v>
          </cell>
          <cell r="AG99">
            <v>57.043478260869541</v>
          </cell>
          <cell r="AH99">
            <v>475.36231884057975</v>
          </cell>
        </row>
        <row r="100">
          <cell r="A100">
            <v>172</v>
          </cell>
          <cell r="B100" t="str">
            <v>Вод-д по ул 8 марта</v>
          </cell>
          <cell r="C100">
            <v>4</v>
          </cell>
          <cell r="D100" t="str">
            <v>25</v>
          </cell>
          <cell r="E100" t="str">
            <v>11.05.05</v>
          </cell>
          <cell r="F100" t="str">
            <v/>
          </cell>
          <cell r="G100" t="str">
            <v xml:space="preserve">  .  .</v>
          </cell>
          <cell r="H100">
            <v>0.01</v>
          </cell>
          <cell r="I100">
            <v>0</v>
          </cell>
          <cell r="J100">
            <v>0</v>
          </cell>
          <cell r="K100">
            <v>0.01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0.01</v>
          </cell>
          <cell r="Q100">
            <v>0</v>
          </cell>
          <cell r="R100">
            <v>123</v>
          </cell>
          <cell r="S100">
            <v>935</v>
          </cell>
          <cell r="T100" t="str">
            <v>Амортизация (водопровод)</v>
          </cell>
          <cell r="U100">
            <v>0</v>
          </cell>
          <cell r="V100">
            <v>36</v>
          </cell>
          <cell r="W100">
            <v>26</v>
          </cell>
          <cell r="X100">
            <v>10</v>
          </cell>
          <cell r="Y100">
            <v>72.222222222222214</v>
          </cell>
          <cell r="Z100">
            <v>0</v>
          </cell>
          <cell r="AA100">
            <v>0.01</v>
          </cell>
          <cell r="AB100">
            <v>1</v>
          </cell>
          <cell r="AC100">
            <v>0</v>
          </cell>
          <cell r="AD100">
            <v>0</v>
          </cell>
          <cell r="AE100">
            <v>0.01</v>
          </cell>
          <cell r="AF100">
            <v>0</v>
          </cell>
          <cell r="AG100">
            <v>3.3333333333333335E-5</v>
          </cell>
          <cell r="AH100">
            <v>2.3148148148148147E-5</v>
          </cell>
        </row>
        <row r="101">
          <cell r="A101">
            <v>173</v>
          </cell>
          <cell r="B101" t="str">
            <v>Вод-д по ул Дружбы Киевской Молд Киевс</v>
          </cell>
          <cell r="C101">
            <v>4</v>
          </cell>
          <cell r="D101" t="str">
            <v>25</v>
          </cell>
          <cell r="E101" t="str">
            <v>11.05.05</v>
          </cell>
          <cell r="F101" t="str">
            <v/>
          </cell>
          <cell r="G101" t="str">
            <v xml:space="preserve">  .  .</v>
          </cell>
          <cell r="H101">
            <v>74235.3</v>
          </cell>
          <cell r="I101">
            <v>0</v>
          </cell>
          <cell r="J101">
            <v>0</v>
          </cell>
          <cell r="K101">
            <v>74235.3</v>
          </cell>
          <cell r="L101">
            <v>0</v>
          </cell>
          <cell r="M101">
            <v>247.45</v>
          </cell>
          <cell r="N101">
            <v>247.45</v>
          </cell>
          <cell r="O101">
            <v>247.45</v>
          </cell>
          <cell r="P101">
            <v>73987.850000000006</v>
          </cell>
          <cell r="Q101">
            <v>371.18</v>
          </cell>
          <cell r="R101">
            <v>123</v>
          </cell>
          <cell r="S101">
            <v>935</v>
          </cell>
          <cell r="T101" t="str">
            <v>Амортизация (водопровод)</v>
          </cell>
          <cell r="U101">
            <v>2820800</v>
          </cell>
          <cell r="V101">
            <v>56</v>
          </cell>
          <cell r="W101">
            <v>26</v>
          </cell>
          <cell r="X101">
            <v>30</v>
          </cell>
          <cell r="Y101">
            <v>46.428571428571431</v>
          </cell>
          <cell r="Z101">
            <v>1309657.142857143</v>
          </cell>
          <cell r="AA101">
            <v>1511142.857142857</v>
          </cell>
          <cell r="AB101">
            <v>20.424202854155876</v>
          </cell>
          <cell r="AC101">
            <v>1441961.5261391178</v>
          </cell>
          <cell r="AD101">
            <v>4806.5189962608711</v>
          </cell>
          <cell r="AE101">
            <v>1516196.8261391178</v>
          </cell>
          <cell r="AF101">
            <v>5053.9689962608709</v>
          </cell>
          <cell r="AG101">
            <v>5053.9894204637267</v>
          </cell>
          <cell r="AH101">
            <v>4197.6190476190477</v>
          </cell>
        </row>
        <row r="102">
          <cell r="A102">
            <v>174</v>
          </cell>
          <cell r="B102" t="str">
            <v>Вод-д по ул Деповская ст Кар-Сортир</v>
          </cell>
          <cell r="C102">
            <v>4</v>
          </cell>
          <cell r="D102" t="str">
            <v>25</v>
          </cell>
          <cell r="E102" t="str">
            <v>11.05.05</v>
          </cell>
          <cell r="F102" t="str">
            <v/>
          </cell>
          <cell r="G102" t="str">
            <v xml:space="preserve">  .  .</v>
          </cell>
          <cell r="H102">
            <v>72848.52</v>
          </cell>
          <cell r="I102">
            <v>0</v>
          </cell>
          <cell r="J102">
            <v>0</v>
          </cell>
          <cell r="K102">
            <v>72848.52</v>
          </cell>
          <cell r="L102">
            <v>0</v>
          </cell>
          <cell r="M102">
            <v>242.83</v>
          </cell>
          <cell r="N102">
            <v>242.83</v>
          </cell>
          <cell r="O102">
            <v>728.49</v>
          </cell>
          <cell r="P102">
            <v>72120.03</v>
          </cell>
          <cell r="Q102">
            <v>364.24</v>
          </cell>
          <cell r="R102">
            <v>123</v>
          </cell>
          <cell r="S102">
            <v>935</v>
          </cell>
          <cell r="T102" t="str">
            <v>Амортизация (водопровод)</v>
          </cell>
          <cell r="U102">
            <v>1010592</v>
          </cell>
          <cell r="V102">
            <v>56</v>
          </cell>
          <cell r="W102">
            <v>26</v>
          </cell>
          <cell r="X102">
            <v>30</v>
          </cell>
          <cell r="Y102">
            <v>46.428571428571431</v>
          </cell>
          <cell r="Z102">
            <v>469203.42857142858</v>
          </cell>
          <cell r="AA102">
            <v>541388.57142857136</v>
          </cell>
          <cell r="AB102">
            <v>7.5067713009627335</v>
          </cell>
          <cell r="AC102">
            <v>474008.65925360972</v>
          </cell>
          <cell r="AD102">
            <v>4740.1178250383418</v>
          </cell>
          <cell r="AE102">
            <v>546857.17925360973</v>
          </cell>
          <cell r="AF102">
            <v>5468.6078250383416</v>
          </cell>
          <cell r="AG102">
            <v>1822.8572641786993</v>
          </cell>
          <cell r="AH102">
            <v>1503.8571428571429</v>
          </cell>
        </row>
        <row r="103">
          <cell r="A103">
            <v>175</v>
          </cell>
          <cell r="B103" t="str">
            <v>Вод-д к школе на 640 уч-ся Кар-Сортир</v>
          </cell>
          <cell r="C103">
            <v>4</v>
          </cell>
          <cell r="D103" t="str">
            <v>25</v>
          </cell>
          <cell r="E103" t="str">
            <v>11.05.05</v>
          </cell>
          <cell r="F103" t="str">
            <v/>
          </cell>
          <cell r="G103" t="str">
            <v xml:space="preserve">  .  .</v>
          </cell>
          <cell r="H103">
            <v>0.01</v>
          </cell>
          <cell r="I103">
            <v>0</v>
          </cell>
          <cell r="J103">
            <v>0</v>
          </cell>
          <cell r="K103">
            <v>0.01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0.01</v>
          </cell>
          <cell r="Q103">
            <v>0</v>
          </cell>
          <cell r="R103">
            <v>123</v>
          </cell>
          <cell r="S103">
            <v>935</v>
          </cell>
          <cell r="T103" t="str">
            <v>Амортизация (водопровод)</v>
          </cell>
          <cell r="U103">
            <v>2891416</v>
          </cell>
          <cell r="V103">
            <v>56</v>
          </cell>
          <cell r="W103">
            <v>26</v>
          </cell>
          <cell r="X103">
            <v>30</v>
          </cell>
          <cell r="Y103">
            <v>46.428571428571431</v>
          </cell>
          <cell r="Z103">
            <v>1342443.142857143</v>
          </cell>
          <cell r="AA103">
            <v>1548972.857142857</v>
          </cell>
          <cell r="AB103">
            <v>154897285.7142857</v>
          </cell>
          <cell r="AC103">
            <v>1548972.847142857</v>
          </cell>
          <cell r="AD103">
            <v>0</v>
          </cell>
          <cell r="AE103">
            <v>1548972.857142857</v>
          </cell>
          <cell r="AF103">
            <v>0</v>
          </cell>
          <cell r="AG103">
            <v>5163.2428571428563</v>
          </cell>
          <cell r="AH103">
            <v>4302.7023809523807</v>
          </cell>
        </row>
        <row r="104">
          <cell r="A104">
            <v>176</v>
          </cell>
          <cell r="B104" t="str">
            <v>Вод-д н-сортировочная кв 1 до кв3</v>
          </cell>
          <cell r="C104">
            <v>4</v>
          </cell>
          <cell r="D104" t="str">
            <v>25</v>
          </cell>
          <cell r="E104" t="str">
            <v>11.05.05</v>
          </cell>
          <cell r="F104" t="str">
            <v/>
          </cell>
          <cell r="G104" t="str">
            <v xml:space="preserve">  .  .</v>
          </cell>
          <cell r="H104">
            <v>0.01</v>
          </cell>
          <cell r="I104">
            <v>0</v>
          </cell>
          <cell r="J104">
            <v>0</v>
          </cell>
          <cell r="K104">
            <v>0.01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0.01</v>
          </cell>
          <cell r="Q104">
            <v>0</v>
          </cell>
          <cell r="R104">
            <v>123</v>
          </cell>
          <cell r="S104">
            <v>935</v>
          </cell>
          <cell r="T104" t="str">
            <v>Амортизация (водопровод)</v>
          </cell>
          <cell r="U104">
            <v>157500</v>
          </cell>
          <cell r="V104">
            <v>46</v>
          </cell>
          <cell r="W104">
            <v>43</v>
          </cell>
          <cell r="X104">
            <v>3</v>
          </cell>
          <cell r="Y104">
            <v>93.478260869565219</v>
          </cell>
          <cell r="Z104">
            <v>147228.26086956522</v>
          </cell>
          <cell r="AA104">
            <v>10271.739130434784</v>
          </cell>
          <cell r="AB104">
            <v>1027173.9130434784</v>
          </cell>
          <cell r="AC104">
            <v>10271.729130434784</v>
          </cell>
          <cell r="AD104">
            <v>0</v>
          </cell>
          <cell r="AE104">
            <v>10271.739130434784</v>
          </cell>
          <cell r="AF104">
            <v>0</v>
          </cell>
          <cell r="AG104">
            <v>34.239130434782616</v>
          </cell>
          <cell r="AH104">
            <v>285.32608695652175</v>
          </cell>
        </row>
        <row r="105">
          <cell r="A105">
            <v>177</v>
          </cell>
          <cell r="B105" t="str">
            <v>Вод-д к общ в 118 кв Б Михайл</v>
          </cell>
          <cell r="C105">
            <v>4</v>
          </cell>
          <cell r="D105" t="str">
            <v>25</v>
          </cell>
          <cell r="E105" t="str">
            <v>11.05.05</v>
          </cell>
          <cell r="F105" t="str">
            <v/>
          </cell>
          <cell r="G105" t="str">
            <v xml:space="preserve">  .  .</v>
          </cell>
          <cell r="H105">
            <v>0.01</v>
          </cell>
          <cell r="I105">
            <v>0</v>
          </cell>
          <cell r="J105">
            <v>0</v>
          </cell>
          <cell r="K105">
            <v>0.01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0.01</v>
          </cell>
          <cell r="Q105">
            <v>0</v>
          </cell>
          <cell r="R105">
            <v>123</v>
          </cell>
          <cell r="S105">
            <v>935</v>
          </cell>
          <cell r="T105" t="str">
            <v>Амортизация (водопровод)</v>
          </cell>
          <cell r="U105">
            <v>65600</v>
          </cell>
          <cell r="V105">
            <v>46</v>
          </cell>
          <cell r="W105">
            <v>43</v>
          </cell>
          <cell r="X105">
            <v>3</v>
          </cell>
          <cell r="Y105">
            <v>93.478260869565219</v>
          </cell>
          <cell r="Z105">
            <v>61321.739130434784</v>
          </cell>
          <cell r="AA105">
            <v>4278.2608695652161</v>
          </cell>
          <cell r="AB105">
            <v>427826.08695652161</v>
          </cell>
          <cell r="AC105">
            <v>4278.2508695652159</v>
          </cell>
          <cell r="AD105">
            <v>0</v>
          </cell>
          <cell r="AE105">
            <v>4278.2608695652161</v>
          </cell>
          <cell r="AF105">
            <v>0</v>
          </cell>
          <cell r="AG105">
            <v>14.260869565217385</v>
          </cell>
          <cell r="AH105">
            <v>118.84057971014494</v>
          </cell>
        </row>
        <row r="106">
          <cell r="A106">
            <v>178</v>
          </cell>
          <cell r="B106" t="str">
            <v>Вод-д вокруг м-на 4 Н города</v>
          </cell>
          <cell r="C106">
            <v>4</v>
          </cell>
          <cell r="D106" t="str">
            <v>25</v>
          </cell>
          <cell r="E106" t="str">
            <v>11.05.05</v>
          </cell>
          <cell r="F106" t="str">
            <v/>
          </cell>
          <cell r="G106" t="str">
            <v xml:space="preserve">  .  .</v>
          </cell>
          <cell r="H106">
            <v>125653.73</v>
          </cell>
          <cell r="I106">
            <v>0</v>
          </cell>
          <cell r="J106">
            <v>0</v>
          </cell>
          <cell r="K106">
            <v>125653.73</v>
          </cell>
          <cell r="L106">
            <v>0</v>
          </cell>
          <cell r="M106">
            <v>418.85</v>
          </cell>
          <cell r="N106">
            <v>418.85</v>
          </cell>
          <cell r="O106">
            <v>1501.07</v>
          </cell>
          <cell r="P106">
            <v>124152.66</v>
          </cell>
          <cell r="Q106">
            <v>628.27</v>
          </cell>
          <cell r="R106">
            <v>123</v>
          </cell>
          <cell r="S106">
            <v>935</v>
          </cell>
          <cell r="T106" t="str">
            <v>Амортизация (водопровод)</v>
          </cell>
          <cell r="U106">
            <v>13853280</v>
          </cell>
          <cell r="V106">
            <v>46</v>
          </cell>
          <cell r="W106">
            <v>43</v>
          </cell>
          <cell r="X106">
            <v>3</v>
          </cell>
          <cell r="Y106">
            <v>93.478260869565219</v>
          </cell>
          <cell r="Z106">
            <v>12949805.217391305</v>
          </cell>
          <cell r="AA106">
            <v>903474.78260869533</v>
          </cell>
          <cell r="AB106">
            <v>7.2771278731256768</v>
          </cell>
          <cell r="AC106">
            <v>788744.53094520804</v>
          </cell>
          <cell r="AD106">
            <v>9422.408336512759</v>
          </cell>
          <cell r="AE106">
            <v>914398.26094520802</v>
          </cell>
          <cell r="AF106">
            <v>10923.478336512759</v>
          </cell>
          <cell r="AG106">
            <v>3047.994203150693</v>
          </cell>
          <cell r="AH106">
            <v>25096.521739130436</v>
          </cell>
        </row>
        <row r="107">
          <cell r="A107">
            <v>180</v>
          </cell>
          <cell r="B107" t="str">
            <v>Вод-д по ул Связи</v>
          </cell>
          <cell r="C107">
            <v>4</v>
          </cell>
          <cell r="D107" t="str">
            <v>25</v>
          </cell>
          <cell r="E107" t="str">
            <v>11.05.05</v>
          </cell>
          <cell r="F107" t="str">
            <v/>
          </cell>
          <cell r="G107" t="str">
            <v xml:space="preserve">  .  .</v>
          </cell>
          <cell r="H107">
            <v>0.01</v>
          </cell>
          <cell r="I107">
            <v>0</v>
          </cell>
          <cell r="J107">
            <v>0</v>
          </cell>
          <cell r="K107">
            <v>0.01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0.01</v>
          </cell>
          <cell r="Q107">
            <v>0</v>
          </cell>
          <cell r="R107">
            <v>123</v>
          </cell>
          <cell r="S107">
            <v>935</v>
          </cell>
          <cell r="T107" t="str">
            <v>Амортизация (водопровод)</v>
          </cell>
          <cell r="U107">
            <v>5008185</v>
          </cell>
          <cell r="V107">
            <v>45</v>
          </cell>
          <cell r="W107">
            <v>42</v>
          </cell>
          <cell r="X107">
            <v>3</v>
          </cell>
          <cell r="Y107">
            <v>93.333333333333329</v>
          </cell>
          <cell r="Z107">
            <v>4674306</v>
          </cell>
          <cell r="AA107">
            <v>333879.00000000093</v>
          </cell>
          <cell r="AB107">
            <v>33387900.000000093</v>
          </cell>
          <cell r="AC107">
            <v>333878.99000000092</v>
          </cell>
          <cell r="AD107">
            <v>0</v>
          </cell>
          <cell r="AE107">
            <v>333879.00000000093</v>
          </cell>
          <cell r="AF107">
            <v>0</v>
          </cell>
          <cell r="AG107">
            <v>1112.9300000000032</v>
          </cell>
          <cell r="AH107">
            <v>9274.4166666666661</v>
          </cell>
        </row>
        <row r="108">
          <cell r="A108">
            <v>181</v>
          </cell>
          <cell r="B108" t="str">
            <v>Вод-д по ул Баженова</v>
          </cell>
          <cell r="C108">
            <v>4</v>
          </cell>
          <cell r="D108" t="str">
            <v>25</v>
          </cell>
          <cell r="E108" t="str">
            <v>11.05.05</v>
          </cell>
          <cell r="F108" t="str">
            <v>Протяженность-650м, труба ст д 150</v>
          </cell>
          <cell r="G108" t="str">
            <v>31.05.90</v>
          </cell>
          <cell r="H108">
            <v>0.01</v>
          </cell>
          <cell r="I108">
            <v>0</v>
          </cell>
          <cell r="J108">
            <v>0</v>
          </cell>
          <cell r="K108">
            <v>0.01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0.01</v>
          </cell>
          <cell r="Q108">
            <v>0</v>
          </cell>
          <cell r="R108">
            <v>123</v>
          </cell>
          <cell r="S108">
            <v>935</v>
          </cell>
          <cell r="T108" t="str">
            <v>Амортизация (водопровод)</v>
          </cell>
          <cell r="U108">
            <v>5749656</v>
          </cell>
          <cell r="V108">
            <v>46</v>
          </cell>
          <cell r="W108">
            <v>43</v>
          </cell>
          <cell r="X108">
            <v>3</v>
          </cell>
          <cell r="Y108">
            <v>93.478260869565219</v>
          </cell>
          <cell r="Z108">
            <v>5374678.4347826093</v>
          </cell>
          <cell r="AA108">
            <v>374977.56521739066</v>
          </cell>
          <cell r="AB108">
            <v>37497756.521739066</v>
          </cell>
          <cell r="AC108">
            <v>374977.55521739065</v>
          </cell>
          <cell r="AD108">
            <v>0</v>
          </cell>
          <cell r="AE108">
            <v>374977.56521739066</v>
          </cell>
          <cell r="AF108">
            <v>0</v>
          </cell>
          <cell r="AG108">
            <v>1249.9252173913021</v>
          </cell>
          <cell r="AH108">
            <v>10416.04347826087</v>
          </cell>
        </row>
        <row r="109">
          <cell r="A109">
            <v>182</v>
          </cell>
          <cell r="B109" t="str">
            <v>Вод-д по ул Олимпийской</v>
          </cell>
          <cell r="C109">
            <v>4</v>
          </cell>
          <cell r="D109" t="str">
            <v>25</v>
          </cell>
          <cell r="E109" t="str">
            <v>11.05.05</v>
          </cell>
          <cell r="F109" t="str">
            <v/>
          </cell>
          <cell r="G109" t="str">
            <v xml:space="preserve">  .  .</v>
          </cell>
          <cell r="H109">
            <v>0.01</v>
          </cell>
          <cell r="I109">
            <v>0</v>
          </cell>
          <cell r="J109">
            <v>0</v>
          </cell>
          <cell r="K109">
            <v>0.01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0.01</v>
          </cell>
          <cell r="Q109">
            <v>0</v>
          </cell>
          <cell r="R109">
            <v>123</v>
          </cell>
          <cell r="S109">
            <v>935</v>
          </cell>
          <cell r="T109" t="str">
            <v>Амортизация (водопровод)</v>
          </cell>
          <cell r="U109">
            <v>12240</v>
          </cell>
          <cell r="V109">
            <v>46</v>
          </cell>
          <cell r="W109">
            <v>43</v>
          </cell>
          <cell r="X109">
            <v>3</v>
          </cell>
          <cell r="Y109">
            <v>93.478260869565219</v>
          </cell>
          <cell r="Z109">
            <v>11441.739130434784</v>
          </cell>
          <cell r="AA109">
            <v>798.26086956521613</v>
          </cell>
          <cell r="AB109">
            <v>79826.086956521613</v>
          </cell>
          <cell r="AC109">
            <v>798.25086956521614</v>
          </cell>
          <cell r="AD109">
            <v>0</v>
          </cell>
          <cell r="AE109">
            <v>798.26086956521613</v>
          </cell>
          <cell r="AF109">
            <v>0</v>
          </cell>
          <cell r="AG109">
            <v>2.660869565217387</v>
          </cell>
          <cell r="AH109">
            <v>22.173913043478262</v>
          </cell>
        </row>
        <row r="110">
          <cell r="A110">
            <v>183</v>
          </cell>
          <cell r="B110" t="str">
            <v>Вод-д между расч точк 3-13 Б Михайл</v>
          </cell>
          <cell r="C110">
            <v>4</v>
          </cell>
          <cell r="D110" t="str">
            <v>25</v>
          </cell>
          <cell r="E110" t="str">
            <v>11.05.05</v>
          </cell>
          <cell r="F110" t="str">
            <v/>
          </cell>
          <cell r="G110" t="str">
            <v xml:space="preserve">  .  .</v>
          </cell>
          <cell r="H110">
            <v>0.01</v>
          </cell>
          <cell r="I110">
            <v>0</v>
          </cell>
          <cell r="J110">
            <v>0</v>
          </cell>
          <cell r="K110">
            <v>0.01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0.01</v>
          </cell>
          <cell r="Q110">
            <v>0</v>
          </cell>
          <cell r="R110">
            <v>123</v>
          </cell>
          <cell r="S110">
            <v>935</v>
          </cell>
          <cell r="T110" t="str">
            <v>Амортизация (водопровод)</v>
          </cell>
          <cell r="U110">
            <v>12888960</v>
          </cell>
          <cell r="V110">
            <v>46</v>
          </cell>
          <cell r="W110">
            <v>43</v>
          </cell>
          <cell r="X110">
            <v>3</v>
          </cell>
          <cell r="Y110">
            <v>93.478260869565219</v>
          </cell>
          <cell r="Z110">
            <v>12048375.652173914</v>
          </cell>
          <cell r="AA110">
            <v>840584.34782608598</v>
          </cell>
          <cell r="AB110">
            <v>84058434.782608598</v>
          </cell>
          <cell r="AC110">
            <v>840584.33782608598</v>
          </cell>
          <cell r="AD110">
            <v>0</v>
          </cell>
          <cell r="AE110">
            <v>840584.34782608598</v>
          </cell>
          <cell r="AF110">
            <v>0</v>
          </cell>
          <cell r="AG110">
            <v>2801.9478260869532</v>
          </cell>
          <cell r="AH110">
            <v>23349.565217391308</v>
          </cell>
        </row>
        <row r="111">
          <cell r="A111">
            <v>185</v>
          </cell>
          <cell r="B111" t="str">
            <v>Вод-д от Нуринск трассы до в/узла по ул Распор</v>
          </cell>
          <cell r="C111">
            <v>4</v>
          </cell>
          <cell r="D111" t="str">
            <v>25</v>
          </cell>
          <cell r="E111" t="str">
            <v>11.05.05</v>
          </cell>
          <cell r="F111" t="str">
            <v/>
          </cell>
          <cell r="G111" t="str">
            <v xml:space="preserve">  .  .</v>
          </cell>
          <cell r="H111">
            <v>0.01</v>
          </cell>
          <cell r="I111">
            <v>0</v>
          </cell>
          <cell r="J111">
            <v>0</v>
          </cell>
          <cell r="K111">
            <v>0.01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0.01</v>
          </cell>
          <cell r="Q111">
            <v>0</v>
          </cell>
          <cell r="R111">
            <v>123</v>
          </cell>
          <cell r="S111">
            <v>935</v>
          </cell>
          <cell r="T111" t="str">
            <v>Амортизация (водопровод)</v>
          </cell>
          <cell r="U111">
            <v>16075710</v>
          </cell>
          <cell r="V111">
            <v>45</v>
          </cell>
          <cell r="W111">
            <v>42</v>
          </cell>
          <cell r="X111">
            <v>3</v>
          </cell>
          <cell r="Y111">
            <v>93.333333333333329</v>
          </cell>
          <cell r="Z111">
            <v>15003995.999999998</v>
          </cell>
          <cell r="AA111">
            <v>1071714</v>
          </cell>
          <cell r="AB111">
            <v>107171400</v>
          </cell>
          <cell r="AC111">
            <v>1071713.99</v>
          </cell>
          <cell r="AD111">
            <v>0</v>
          </cell>
          <cell r="AE111">
            <v>1071714</v>
          </cell>
          <cell r="AF111">
            <v>0</v>
          </cell>
          <cell r="AG111">
            <v>3572.3799999999997</v>
          </cell>
          <cell r="AH111">
            <v>29769.833333333332</v>
          </cell>
        </row>
        <row r="112">
          <cell r="A112">
            <v>186</v>
          </cell>
          <cell r="B112" t="str">
            <v>Северная трасса от 6-го узла</v>
          </cell>
          <cell r="C112">
            <v>4</v>
          </cell>
          <cell r="D112" t="str">
            <v>25</v>
          </cell>
          <cell r="E112" t="str">
            <v>11.05.05</v>
          </cell>
          <cell r="F112" t="str">
            <v/>
          </cell>
          <cell r="G112" t="str">
            <v xml:space="preserve">  .  .</v>
          </cell>
          <cell r="H112">
            <v>1110103.23</v>
          </cell>
          <cell r="I112">
            <v>0</v>
          </cell>
          <cell r="J112">
            <v>0</v>
          </cell>
          <cell r="K112">
            <v>1110103.23</v>
          </cell>
          <cell r="L112">
            <v>0</v>
          </cell>
          <cell r="M112">
            <v>3700.34</v>
          </cell>
          <cell r="N112">
            <v>3700.34</v>
          </cell>
          <cell r="O112">
            <v>40703.74</v>
          </cell>
          <cell r="P112">
            <v>1069399.49</v>
          </cell>
          <cell r="Q112">
            <v>5550.52</v>
          </cell>
          <cell r="R112">
            <v>123</v>
          </cell>
          <cell r="S112">
            <v>935</v>
          </cell>
          <cell r="T112" t="str">
            <v>Амортизация (водопровод)</v>
          </cell>
          <cell r="U112">
            <v>63255170</v>
          </cell>
          <cell r="V112">
            <v>45</v>
          </cell>
          <cell r="W112">
            <v>42</v>
          </cell>
          <cell r="X112">
            <v>3</v>
          </cell>
          <cell r="Y112">
            <v>93.333333333333329</v>
          </cell>
          <cell r="Z112">
            <v>59038158.666666664</v>
          </cell>
          <cell r="AA112">
            <v>4217011.3333333358</v>
          </cell>
          <cell r="AB112">
            <v>3.943345188366731</v>
          </cell>
          <cell r="AC112">
            <v>3267417.0006108661</v>
          </cell>
          <cell r="AD112">
            <v>119805.15727753044</v>
          </cell>
          <cell r="AE112">
            <v>4377520.2306108661</v>
          </cell>
          <cell r="AF112">
            <v>160508.89727753043</v>
          </cell>
          <cell r="AG112">
            <v>14591.73410203622</v>
          </cell>
          <cell r="AH112">
            <v>117139.20370370371</v>
          </cell>
        </row>
        <row r="113">
          <cell r="A113">
            <v>187</v>
          </cell>
          <cell r="B113" t="str">
            <v>Вод-д по ул Рахманинова</v>
          </cell>
          <cell r="C113">
            <v>4</v>
          </cell>
          <cell r="D113" t="str">
            <v>25</v>
          </cell>
          <cell r="E113" t="str">
            <v>11.05.05</v>
          </cell>
          <cell r="F113" t="str">
            <v/>
          </cell>
          <cell r="G113" t="str">
            <v xml:space="preserve">  .  .</v>
          </cell>
          <cell r="H113">
            <v>0.01</v>
          </cell>
          <cell r="I113">
            <v>0</v>
          </cell>
          <cell r="J113">
            <v>0</v>
          </cell>
          <cell r="K113">
            <v>0.01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0.01</v>
          </cell>
          <cell r="Q113">
            <v>0</v>
          </cell>
          <cell r="R113">
            <v>123</v>
          </cell>
          <cell r="S113">
            <v>935</v>
          </cell>
          <cell r="T113" t="str">
            <v>Амортизация (водопровод)</v>
          </cell>
          <cell r="U113">
            <v>231345</v>
          </cell>
          <cell r="V113">
            <v>46</v>
          </cell>
          <cell r="W113">
            <v>43</v>
          </cell>
          <cell r="X113">
            <v>3</v>
          </cell>
          <cell r="Y113">
            <v>93.478260869565219</v>
          </cell>
          <cell r="Z113">
            <v>216257.28260869565</v>
          </cell>
          <cell r="AA113">
            <v>15087.717391304352</v>
          </cell>
          <cell r="AB113">
            <v>1508771.739130435</v>
          </cell>
          <cell r="AC113">
            <v>15087.707391304351</v>
          </cell>
          <cell r="AD113">
            <v>0</v>
          </cell>
          <cell r="AE113">
            <v>15087.717391304352</v>
          </cell>
          <cell r="AF113">
            <v>0</v>
          </cell>
          <cell r="AG113">
            <v>50.292391304347838</v>
          </cell>
          <cell r="AH113">
            <v>419.10326086956525</v>
          </cell>
        </row>
        <row r="114">
          <cell r="A114">
            <v>188</v>
          </cell>
          <cell r="B114" t="str">
            <v>Вод-д по ул Летняя</v>
          </cell>
          <cell r="C114">
            <v>4</v>
          </cell>
          <cell r="D114" t="str">
            <v>25</v>
          </cell>
          <cell r="E114" t="str">
            <v>11.05.05</v>
          </cell>
          <cell r="F114" t="str">
            <v/>
          </cell>
          <cell r="G114" t="str">
            <v xml:space="preserve">  .  .</v>
          </cell>
          <cell r="H114">
            <v>0.01</v>
          </cell>
          <cell r="I114">
            <v>0</v>
          </cell>
          <cell r="J114">
            <v>0</v>
          </cell>
          <cell r="K114">
            <v>0.01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0.01</v>
          </cell>
          <cell r="Q114">
            <v>0</v>
          </cell>
          <cell r="R114">
            <v>123</v>
          </cell>
          <cell r="S114">
            <v>935</v>
          </cell>
          <cell r="T114" t="str">
            <v>Амортизация (водопровод)</v>
          </cell>
          <cell r="U114">
            <v>685425</v>
          </cell>
          <cell r="V114">
            <v>46</v>
          </cell>
          <cell r="W114">
            <v>43</v>
          </cell>
          <cell r="X114">
            <v>3</v>
          </cell>
          <cell r="Y114">
            <v>93.478260869565219</v>
          </cell>
          <cell r="Z114">
            <v>640723.36956521741</v>
          </cell>
          <cell r="AA114">
            <v>44701.630434782594</v>
          </cell>
          <cell r="AB114">
            <v>4470163.0434782589</v>
          </cell>
          <cell r="AC114">
            <v>44701.620434782584</v>
          </cell>
          <cell r="AD114">
            <v>0</v>
          </cell>
          <cell r="AE114">
            <v>44701.630434782586</v>
          </cell>
          <cell r="AF114">
            <v>0</v>
          </cell>
          <cell r="AG114">
            <v>149.0054347826086</v>
          </cell>
          <cell r="AH114">
            <v>1241.7119565217392</v>
          </cell>
        </row>
        <row r="115">
          <cell r="A115">
            <v>190</v>
          </cell>
          <cell r="B115" t="str">
            <v>Вод-д к бане 2 в Пришахт</v>
          </cell>
          <cell r="C115">
            <v>4</v>
          </cell>
          <cell r="D115" t="str">
            <v>25</v>
          </cell>
          <cell r="E115" t="str">
            <v>11.05.05</v>
          </cell>
          <cell r="F115" t="str">
            <v/>
          </cell>
          <cell r="G115" t="str">
            <v xml:space="preserve">  .  .</v>
          </cell>
          <cell r="H115">
            <v>0.01</v>
          </cell>
          <cell r="I115">
            <v>0</v>
          </cell>
          <cell r="J115">
            <v>0</v>
          </cell>
          <cell r="K115">
            <v>0.01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0.01</v>
          </cell>
          <cell r="Q115">
            <v>0</v>
          </cell>
          <cell r="R115">
            <v>123</v>
          </cell>
          <cell r="S115">
            <v>935</v>
          </cell>
          <cell r="T115" t="str">
            <v>Амортизация (водопровод)</v>
          </cell>
          <cell r="U115">
            <v>1426800</v>
          </cell>
          <cell r="V115">
            <v>46</v>
          </cell>
          <cell r="W115">
            <v>43</v>
          </cell>
          <cell r="X115">
            <v>3</v>
          </cell>
          <cell r="Y115">
            <v>93.478260869565219</v>
          </cell>
          <cell r="Z115">
            <v>1333747.8260869565</v>
          </cell>
          <cell r="AA115">
            <v>93052.173913043458</v>
          </cell>
          <cell r="AB115">
            <v>9305217.3913043458</v>
          </cell>
          <cell r="AC115">
            <v>93052.163913043463</v>
          </cell>
          <cell r="AD115">
            <v>0</v>
          </cell>
          <cell r="AE115">
            <v>93052.173913043458</v>
          </cell>
          <cell r="AF115">
            <v>0</v>
          </cell>
          <cell r="AG115">
            <v>310.17391304347819</v>
          </cell>
          <cell r="AH115">
            <v>2584.7826086956525</v>
          </cell>
        </row>
        <row r="116">
          <cell r="A116">
            <v>191</v>
          </cell>
          <cell r="B116" t="str">
            <v>Вод-д к школе 51 в Тихонов</v>
          </cell>
          <cell r="C116">
            <v>4</v>
          </cell>
          <cell r="D116" t="str">
            <v>25</v>
          </cell>
          <cell r="E116" t="str">
            <v>11.05.05</v>
          </cell>
          <cell r="F116" t="str">
            <v/>
          </cell>
          <cell r="G116" t="str">
            <v xml:space="preserve">  .  .</v>
          </cell>
          <cell r="H116">
            <v>88799.28</v>
          </cell>
          <cell r="I116">
            <v>0</v>
          </cell>
          <cell r="J116">
            <v>0</v>
          </cell>
          <cell r="K116">
            <v>88799.28</v>
          </cell>
          <cell r="L116">
            <v>0</v>
          </cell>
          <cell r="M116">
            <v>296</v>
          </cell>
          <cell r="N116">
            <v>296</v>
          </cell>
          <cell r="O116">
            <v>526.19000000000005</v>
          </cell>
          <cell r="P116">
            <v>88273.09</v>
          </cell>
          <cell r="Q116">
            <v>444</v>
          </cell>
          <cell r="R116">
            <v>123</v>
          </cell>
          <cell r="S116">
            <v>935</v>
          </cell>
          <cell r="T116" t="str">
            <v>Амортизация (водопровод)</v>
          </cell>
          <cell r="U116">
            <v>360800</v>
          </cell>
          <cell r="V116">
            <v>46</v>
          </cell>
          <cell r="W116">
            <v>43</v>
          </cell>
          <cell r="X116">
            <v>3</v>
          </cell>
          <cell r="Y116">
            <v>93.478260869565219</v>
          </cell>
          <cell r="Z116">
            <v>337269.5652173913</v>
          </cell>
          <cell r="AA116">
            <v>23530.434782608703</v>
          </cell>
          <cell r="AB116">
            <v>0.26656407725852471</v>
          </cell>
          <cell r="AC116">
            <v>-65128.581865578628</v>
          </cell>
          <cell r="AD116">
            <v>-385.92664818733692</v>
          </cell>
          <cell r="AE116">
            <v>23670.698134421371</v>
          </cell>
          <cell r="AF116">
            <v>140.26335181266313</v>
          </cell>
          <cell r="AG116">
            <v>78.902327114737901</v>
          </cell>
          <cell r="AH116">
            <v>653.62318840579712</v>
          </cell>
        </row>
        <row r="117">
          <cell r="A117">
            <v>192</v>
          </cell>
          <cell r="B117" t="str">
            <v>Вод-д пос завода 4Д</v>
          </cell>
          <cell r="C117">
            <v>4</v>
          </cell>
          <cell r="D117" t="str">
            <v>25</v>
          </cell>
          <cell r="E117" t="str">
            <v>11.05.05</v>
          </cell>
          <cell r="F117" t="str">
            <v/>
          </cell>
          <cell r="G117" t="str">
            <v xml:space="preserve">  .  .</v>
          </cell>
          <cell r="H117">
            <v>0.01</v>
          </cell>
          <cell r="I117">
            <v>0</v>
          </cell>
          <cell r="J117">
            <v>0</v>
          </cell>
          <cell r="K117">
            <v>0.01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0.01</v>
          </cell>
          <cell r="Q117">
            <v>0</v>
          </cell>
          <cell r="R117">
            <v>123</v>
          </cell>
          <cell r="S117">
            <v>935</v>
          </cell>
          <cell r="T117" t="str">
            <v>Амортизация (водопровод)</v>
          </cell>
          <cell r="U117">
            <v>2017200</v>
          </cell>
          <cell r="V117">
            <v>46</v>
          </cell>
          <cell r="W117">
            <v>43</v>
          </cell>
          <cell r="X117">
            <v>3</v>
          </cell>
          <cell r="Y117">
            <v>93.478260869565219</v>
          </cell>
          <cell r="Z117">
            <v>1885643.4782608696</v>
          </cell>
          <cell r="AA117">
            <v>131556.52173913037</v>
          </cell>
          <cell r="AB117">
            <v>13155652.173913037</v>
          </cell>
          <cell r="AC117">
            <v>131556.51173913036</v>
          </cell>
          <cell r="AD117">
            <v>0</v>
          </cell>
          <cell r="AE117">
            <v>131556.52173913037</v>
          </cell>
          <cell r="AF117">
            <v>0</v>
          </cell>
          <cell r="AG117">
            <v>438.52173913043458</v>
          </cell>
          <cell r="AH117">
            <v>3654.3478260869565</v>
          </cell>
        </row>
        <row r="118">
          <cell r="A118">
            <v>193</v>
          </cell>
          <cell r="B118" t="str">
            <v>Вод-д транспортного хеха</v>
          </cell>
          <cell r="C118">
            <v>4</v>
          </cell>
          <cell r="D118" t="str">
            <v>25</v>
          </cell>
          <cell r="E118" t="str">
            <v>11.05.05</v>
          </cell>
          <cell r="F118" t="str">
            <v/>
          </cell>
          <cell r="G118" t="str">
            <v xml:space="preserve">  .  .</v>
          </cell>
          <cell r="H118">
            <v>32032.05</v>
          </cell>
          <cell r="I118">
            <v>0</v>
          </cell>
          <cell r="J118">
            <v>0</v>
          </cell>
          <cell r="K118">
            <v>32032.05</v>
          </cell>
          <cell r="L118">
            <v>0</v>
          </cell>
          <cell r="M118">
            <v>106.77</v>
          </cell>
          <cell r="N118">
            <v>106.77</v>
          </cell>
          <cell r="O118">
            <v>156.61000000000001</v>
          </cell>
          <cell r="P118">
            <v>31875.439999999999</v>
          </cell>
          <cell r="Q118">
            <v>160.16</v>
          </cell>
          <cell r="R118">
            <v>123</v>
          </cell>
          <cell r="S118">
            <v>935</v>
          </cell>
          <cell r="T118" t="str">
            <v>Амортизация (водопровод)</v>
          </cell>
          <cell r="U118">
            <v>24593624</v>
          </cell>
          <cell r="V118">
            <v>46</v>
          </cell>
          <cell r="W118">
            <v>43</v>
          </cell>
          <cell r="X118">
            <v>3</v>
          </cell>
          <cell r="Y118">
            <v>93.478260869565219</v>
          </cell>
          <cell r="Z118">
            <v>22989692</v>
          </cell>
          <cell r="AA118">
            <v>1603932</v>
          </cell>
          <cell r="AB118">
            <v>50.318740698167616</v>
          </cell>
          <cell r="AC118">
            <v>1579780.3679807398</v>
          </cell>
          <cell r="AD118">
            <v>7723.8079807400318</v>
          </cell>
          <cell r="AE118">
            <v>1611812.4179807398</v>
          </cell>
          <cell r="AF118">
            <v>7880.4179807400315</v>
          </cell>
          <cell r="AG118">
            <v>5372.7080599357996</v>
          </cell>
          <cell r="AH118">
            <v>44553.666666666664</v>
          </cell>
        </row>
        <row r="119">
          <cell r="A119">
            <v>195</v>
          </cell>
          <cell r="B119" t="str">
            <v>Вод-д по ул Гвардейской</v>
          </cell>
          <cell r="C119">
            <v>4</v>
          </cell>
          <cell r="D119" t="str">
            <v>25</v>
          </cell>
          <cell r="E119" t="str">
            <v>11.05.05</v>
          </cell>
          <cell r="F119" t="str">
            <v/>
          </cell>
          <cell r="G119" t="str">
            <v xml:space="preserve">  .  .</v>
          </cell>
          <cell r="H119">
            <v>0.01</v>
          </cell>
          <cell r="I119">
            <v>0</v>
          </cell>
          <cell r="J119">
            <v>0</v>
          </cell>
          <cell r="K119">
            <v>0.01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0.01</v>
          </cell>
          <cell r="Q119">
            <v>0</v>
          </cell>
          <cell r="R119">
            <v>123</v>
          </cell>
          <cell r="S119">
            <v>935</v>
          </cell>
          <cell r="T119" t="str">
            <v>Амортизация (водопровод)</v>
          </cell>
          <cell r="U119">
            <v>176800</v>
          </cell>
          <cell r="V119">
            <v>46</v>
          </cell>
          <cell r="W119">
            <v>43</v>
          </cell>
          <cell r="X119">
            <v>3</v>
          </cell>
          <cell r="Y119">
            <v>93.478260869565219</v>
          </cell>
          <cell r="Z119">
            <v>165269.56521739133</v>
          </cell>
          <cell r="AA119">
            <v>11530.434782608674</v>
          </cell>
          <cell r="AB119">
            <v>1153043.4782608673</v>
          </cell>
          <cell r="AC119">
            <v>11530.424782608672</v>
          </cell>
          <cell r="AD119">
            <v>0</v>
          </cell>
          <cell r="AE119">
            <v>11530.434782608672</v>
          </cell>
          <cell r="AF119">
            <v>0</v>
          </cell>
          <cell r="AG119">
            <v>38.434782608695578</v>
          </cell>
          <cell r="AH119">
            <v>320.28985507246375</v>
          </cell>
        </row>
        <row r="120">
          <cell r="A120">
            <v>196</v>
          </cell>
          <cell r="B120" t="str">
            <v>Вод-д по ул Береговая</v>
          </cell>
          <cell r="C120">
            <v>4</v>
          </cell>
          <cell r="D120" t="str">
            <v>25</v>
          </cell>
          <cell r="E120" t="str">
            <v>11.05.05</v>
          </cell>
          <cell r="F120" t="str">
            <v/>
          </cell>
          <cell r="G120" t="str">
            <v xml:space="preserve">  .  .</v>
          </cell>
          <cell r="H120">
            <v>0.01</v>
          </cell>
          <cell r="I120">
            <v>0</v>
          </cell>
          <cell r="J120">
            <v>0</v>
          </cell>
          <cell r="K120">
            <v>0.01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0.01</v>
          </cell>
          <cell r="Q120">
            <v>0</v>
          </cell>
          <cell r="R120">
            <v>123</v>
          </cell>
          <cell r="S120">
            <v>935</v>
          </cell>
          <cell r="T120" t="str">
            <v>Амортизация (водопровод)</v>
          </cell>
          <cell r="U120">
            <v>664100</v>
          </cell>
          <cell r="V120">
            <v>46</v>
          </cell>
          <cell r="W120">
            <v>43</v>
          </cell>
          <cell r="X120">
            <v>3</v>
          </cell>
          <cell r="Y120">
            <v>93.478260869565219</v>
          </cell>
          <cell r="Z120">
            <v>620789.13043478259</v>
          </cell>
          <cell r="AA120">
            <v>43310.869565217406</v>
          </cell>
          <cell r="AB120">
            <v>4331086.9565217402</v>
          </cell>
          <cell r="AC120">
            <v>43310.859565217397</v>
          </cell>
          <cell r="AD120">
            <v>0</v>
          </cell>
          <cell r="AE120">
            <v>43310.869565217399</v>
          </cell>
          <cell r="AF120">
            <v>0</v>
          </cell>
          <cell r="AG120">
            <v>144.36956521739134</v>
          </cell>
          <cell r="AH120">
            <v>1203.0797101449275</v>
          </cell>
        </row>
        <row r="121">
          <cell r="A121">
            <v>198</v>
          </cell>
          <cell r="B121" t="str">
            <v>Вод-д по звездному проезду</v>
          </cell>
          <cell r="C121">
            <v>4</v>
          </cell>
          <cell r="D121" t="str">
            <v>25</v>
          </cell>
          <cell r="E121" t="str">
            <v>11.05.05</v>
          </cell>
          <cell r="F121" t="str">
            <v/>
          </cell>
          <cell r="G121" t="str">
            <v xml:space="preserve">  .  .</v>
          </cell>
          <cell r="H121">
            <v>0.01</v>
          </cell>
          <cell r="I121">
            <v>0</v>
          </cell>
          <cell r="J121">
            <v>0</v>
          </cell>
          <cell r="K121">
            <v>0.01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0.01</v>
          </cell>
          <cell r="Q121">
            <v>0</v>
          </cell>
          <cell r="R121">
            <v>123</v>
          </cell>
          <cell r="S121">
            <v>935</v>
          </cell>
          <cell r="T121" t="str">
            <v>Амортизация (водопровод)</v>
          </cell>
          <cell r="U121">
            <v>369820</v>
          </cell>
          <cell r="V121">
            <v>46</v>
          </cell>
          <cell r="W121">
            <v>43</v>
          </cell>
          <cell r="X121">
            <v>3</v>
          </cell>
          <cell r="Y121">
            <v>93.478260869565219</v>
          </cell>
          <cell r="Z121">
            <v>345701.30434782611</v>
          </cell>
          <cell r="AA121">
            <v>24118.69565217389</v>
          </cell>
          <cell r="AB121">
            <v>2411869.5652173888</v>
          </cell>
          <cell r="AC121">
            <v>24118.685652173888</v>
          </cell>
          <cell r="AD121">
            <v>0</v>
          </cell>
          <cell r="AE121">
            <v>24118.695652173887</v>
          </cell>
          <cell r="AF121">
            <v>0</v>
          </cell>
          <cell r="AG121">
            <v>80.39565217391295</v>
          </cell>
          <cell r="AH121">
            <v>669.963768115942</v>
          </cell>
        </row>
        <row r="122">
          <cell r="A122">
            <v>199</v>
          </cell>
          <cell r="B122" t="str">
            <v>Вод-д по ул Автомобильной</v>
          </cell>
          <cell r="C122">
            <v>4</v>
          </cell>
          <cell r="D122" t="str">
            <v>25</v>
          </cell>
          <cell r="E122" t="str">
            <v>11.05.05</v>
          </cell>
          <cell r="F122" t="str">
            <v/>
          </cell>
          <cell r="G122" t="str">
            <v xml:space="preserve">  .  .</v>
          </cell>
          <cell r="H122">
            <v>0.01</v>
          </cell>
          <cell r="I122">
            <v>0</v>
          </cell>
          <cell r="J122">
            <v>0</v>
          </cell>
          <cell r="K122">
            <v>0.01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0.01</v>
          </cell>
          <cell r="Q122">
            <v>0</v>
          </cell>
          <cell r="R122">
            <v>123</v>
          </cell>
          <cell r="S122">
            <v>935</v>
          </cell>
          <cell r="T122" t="str">
            <v>Амортизация (водопровод)</v>
          </cell>
          <cell r="U122">
            <v>371700</v>
          </cell>
          <cell r="V122">
            <v>46</v>
          </cell>
          <cell r="W122">
            <v>43</v>
          </cell>
          <cell r="X122">
            <v>3</v>
          </cell>
          <cell r="Y122">
            <v>93.478260869565219</v>
          </cell>
          <cell r="Z122">
            <v>347458.69565217395</v>
          </cell>
          <cell r="AA122">
            <v>24241.304347826052</v>
          </cell>
          <cell r="AB122">
            <v>2424130.4347826052</v>
          </cell>
          <cell r="AC122">
            <v>24241.294347826053</v>
          </cell>
          <cell r="AD122">
            <v>0</v>
          </cell>
          <cell r="AE122">
            <v>24241.304347826052</v>
          </cell>
          <cell r="AF122">
            <v>0</v>
          </cell>
          <cell r="AG122">
            <v>80.80434782608684</v>
          </cell>
          <cell r="AH122">
            <v>673.36956521739137</v>
          </cell>
        </row>
        <row r="123">
          <cell r="A123">
            <v>200</v>
          </cell>
          <cell r="B123" t="str">
            <v>Вод-д по ул Медицинской</v>
          </cell>
          <cell r="C123">
            <v>4</v>
          </cell>
          <cell r="D123" t="str">
            <v>25</v>
          </cell>
          <cell r="E123" t="str">
            <v>11.05.05</v>
          </cell>
          <cell r="F123" t="str">
            <v/>
          </cell>
          <cell r="G123" t="str">
            <v xml:space="preserve">  .  .</v>
          </cell>
          <cell r="H123">
            <v>0.01</v>
          </cell>
          <cell r="I123">
            <v>0</v>
          </cell>
          <cell r="J123">
            <v>0</v>
          </cell>
          <cell r="K123">
            <v>0.01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0.01</v>
          </cell>
          <cell r="Q123">
            <v>0</v>
          </cell>
          <cell r="R123">
            <v>123</v>
          </cell>
          <cell r="S123">
            <v>935</v>
          </cell>
          <cell r="T123" t="str">
            <v>Амортизация (водопровод)</v>
          </cell>
          <cell r="U123">
            <v>99900</v>
          </cell>
          <cell r="V123">
            <v>46</v>
          </cell>
          <cell r="W123">
            <v>43</v>
          </cell>
          <cell r="X123">
            <v>3</v>
          </cell>
          <cell r="Y123">
            <v>93.478260869565219</v>
          </cell>
          <cell r="Z123">
            <v>93384.782608695663</v>
          </cell>
          <cell r="AA123">
            <v>6515.2173913043371</v>
          </cell>
          <cell r="AB123">
            <v>651521.73913043365</v>
          </cell>
          <cell r="AC123">
            <v>6515.2073913043369</v>
          </cell>
          <cell r="AD123">
            <v>0</v>
          </cell>
          <cell r="AE123">
            <v>6515.2173913043371</v>
          </cell>
          <cell r="AF123">
            <v>0</v>
          </cell>
          <cell r="AG123">
            <v>21.717391304347789</v>
          </cell>
          <cell r="AH123">
            <v>180.97826086956522</v>
          </cell>
        </row>
        <row r="124">
          <cell r="A124">
            <v>201</v>
          </cell>
          <cell r="B124" t="str">
            <v>Вод-д по ул Пожарского</v>
          </cell>
          <cell r="C124">
            <v>4</v>
          </cell>
          <cell r="D124" t="str">
            <v>25</v>
          </cell>
          <cell r="E124" t="str">
            <v>11.05.05</v>
          </cell>
          <cell r="F124" t="str">
            <v/>
          </cell>
          <cell r="G124" t="str">
            <v xml:space="preserve">  .  .</v>
          </cell>
          <cell r="H124">
            <v>0.01</v>
          </cell>
          <cell r="I124">
            <v>0</v>
          </cell>
          <cell r="J124">
            <v>0</v>
          </cell>
          <cell r="K124">
            <v>0.01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0.01</v>
          </cell>
          <cell r="Q124">
            <v>0</v>
          </cell>
          <cell r="R124">
            <v>123</v>
          </cell>
          <cell r="S124">
            <v>935</v>
          </cell>
          <cell r="T124" t="str">
            <v>Амортизация (водопровод)</v>
          </cell>
          <cell r="U124">
            <v>242100</v>
          </cell>
          <cell r="V124">
            <v>46</v>
          </cell>
          <cell r="W124">
            <v>43</v>
          </cell>
          <cell r="X124">
            <v>3</v>
          </cell>
          <cell r="Y124">
            <v>93.478260869565219</v>
          </cell>
          <cell r="Z124">
            <v>226310.86956521741</v>
          </cell>
          <cell r="AA124">
            <v>15789.130434782594</v>
          </cell>
          <cell r="AB124">
            <v>1578913.0434782594</v>
          </cell>
          <cell r="AC124">
            <v>15789.120434782593</v>
          </cell>
          <cell r="AD124">
            <v>0</v>
          </cell>
          <cell r="AE124">
            <v>15789.130434782594</v>
          </cell>
          <cell r="AF124">
            <v>0</v>
          </cell>
          <cell r="AG124">
            <v>52.630434782608638</v>
          </cell>
          <cell r="AH124">
            <v>438.58695652173918</v>
          </cell>
        </row>
        <row r="125">
          <cell r="A125">
            <v>202</v>
          </cell>
          <cell r="B125" t="str">
            <v>Вод-д по ул Алатаусской</v>
          </cell>
          <cell r="C125">
            <v>4</v>
          </cell>
          <cell r="D125" t="str">
            <v>25</v>
          </cell>
          <cell r="E125" t="str">
            <v>11.05.05</v>
          </cell>
          <cell r="F125" t="str">
            <v/>
          </cell>
          <cell r="G125" t="str">
            <v xml:space="preserve">  .  .</v>
          </cell>
          <cell r="H125">
            <v>0.01</v>
          </cell>
          <cell r="I125">
            <v>0</v>
          </cell>
          <cell r="J125">
            <v>0</v>
          </cell>
          <cell r="K125">
            <v>0.01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0.01</v>
          </cell>
          <cell r="Q125">
            <v>0</v>
          </cell>
          <cell r="R125">
            <v>123</v>
          </cell>
          <cell r="S125">
            <v>935</v>
          </cell>
          <cell r="T125" t="str">
            <v>Амортизация (водопровод)</v>
          </cell>
          <cell r="U125">
            <v>123300</v>
          </cell>
          <cell r="V125">
            <v>46</v>
          </cell>
          <cell r="W125">
            <v>43</v>
          </cell>
          <cell r="X125">
            <v>3</v>
          </cell>
          <cell r="Y125">
            <v>93.478260869565219</v>
          </cell>
          <cell r="Z125">
            <v>115258.69565217392</v>
          </cell>
          <cell r="AA125">
            <v>8041.3043478260806</v>
          </cell>
          <cell r="AB125">
            <v>804130.43478260806</v>
          </cell>
          <cell r="AC125">
            <v>8041.2943478260804</v>
          </cell>
          <cell r="AD125">
            <v>0</v>
          </cell>
          <cell r="AE125">
            <v>8041.3043478260806</v>
          </cell>
          <cell r="AF125">
            <v>0</v>
          </cell>
          <cell r="AG125">
            <v>26.804347826086936</v>
          </cell>
          <cell r="AH125">
            <v>223.36956521739128</v>
          </cell>
        </row>
        <row r="126">
          <cell r="A126">
            <v>203</v>
          </cell>
          <cell r="B126" t="str">
            <v>Вод-д по ул Плеханова</v>
          </cell>
          <cell r="C126">
            <v>4</v>
          </cell>
          <cell r="D126" t="str">
            <v>25</v>
          </cell>
          <cell r="E126" t="str">
            <v>11.05.05</v>
          </cell>
          <cell r="F126" t="str">
            <v/>
          </cell>
          <cell r="G126" t="str">
            <v xml:space="preserve">  .  .</v>
          </cell>
          <cell r="H126">
            <v>0.01</v>
          </cell>
          <cell r="I126">
            <v>0</v>
          </cell>
          <cell r="J126">
            <v>0</v>
          </cell>
          <cell r="K126">
            <v>0.01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0.01</v>
          </cell>
          <cell r="Q126">
            <v>0</v>
          </cell>
          <cell r="R126">
            <v>123</v>
          </cell>
          <cell r="S126">
            <v>935</v>
          </cell>
          <cell r="T126" t="str">
            <v>Амортизация (водопровод)</v>
          </cell>
          <cell r="U126">
            <v>51000</v>
          </cell>
          <cell r="V126">
            <v>46</v>
          </cell>
          <cell r="W126">
            <v>43</v>
          </cell>
          <cell r="X126">
            <v>3</v>
          </cell>
          <cell r="Y126">
            <v>93.478260869565219</v>
          </cell>
          <cell r="Z126">
            <v>47673.913043478264</v>
          </cell>
          <cell r="AA126">
            <v>3326.0869565217363</v>
          </cell>
          <cell r="AB126">
            <v>332608.6956521736</v>
          </cell>
          <cell r="AC126">
            <v>3326.0769565217361</v>
          </cell>
          <cell r="AD126">
            <v>0</v>
          </cell>
          <cell r="AE126">
            <v>3326.0869565217363</v>
          </cell>
          <cell r="AF126">
            <v>0</v>
          </cell>
          <cell r="AG126">
            <v>11.08695652173912</v>
          </cell>
          <cell r="AH126">
            <v>92.391304347826079</v>
          </cell>
        </row>
        <row r="127">
          <cell r="A127">
            <v>204</v>
          </cell>
          <cell r="B127" t="str">
            <v>Вод-д по ул Комммунаров</v>
          </cell>
          <cell r="C127">
            <v>4</v>
          </cell>
          <cell r="D127" t="str">
            <v>25</v>
          </cell>
          <cell r="E127" t="str">
            <v>11.05.05</v>
          </cell>
          <cell r="F127" t="str">
            <v/>
          </cell>
          <cell r="G127" t="str">
            <v xml:space="preserve">  .  .</v>
          </cell>
          <cell r="H127">
            <v>0.01</v>
          </cell>
          <cell r="I127">
            <v>0</v>
          </cell>
          <cell r="J127">
            <v>0</v>
          </cell>
          <cell r="K127">
            <v>0.01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0.01</v>
          </cell>
          <cell r="Q127">
            <v>0</v>
          </cell>
          <cell r="R127">
            <v>123</v>
          </cell>
          <cell r="S127">
            <v>935</v>
          </cell>
          <cell r="T127" t="str">
            <v>Амортизация (водопровод)</v>
          </cell>
          <cell r="U127">
            <v>236250</v>
          </cell>
          <cell r="V127">
            <v>46</v>
          </cell>
          <cell r="W127">
            <v>43</v>
          </cell>
          <cell r="X127">
            <v>3</v>
          </cell>
          <cell r="Y127">
            <v>93.478260869565219</v>
          </cell>
          <cell r="Z127">
            <v>220842.39130434784</v>
          </cell>
          <cell r="AA127">
            <v>15407.608695652161</v>
          </cell>
          <cell r="AB127">
            <v>1540760.8695652161</v>
          </cell>
          <cell r="AC127">
            <v>15407.598695652161</v>
          </cell>
          <cell r="AD127">
            <v>0</v>
          </cell>
          <cell r="AE127">
            <v>15407.608695652161</v>
          </cell>
          <cell r="AF127">
            <v>0</v>
          </cell>
          <cell r="AG127">
            <v>51.358695652173871</v>
          </cell>
          <cell r="AH127">
            <v>427.98913043478257</v>
          </cell>
        </row>
        <row r="128">
          <cell r="A128">
            <v>205</v>
          </cell>
          <cell r="B128" t="str">
            <v>Вод-д от сев трассы до вод-ного узла 6</v>
          </cell>
          <cell r="C128">
            <v>4</v>
          </cell>
          <cell r="D128" t="str">
            <v>25</v>
          </cell>
          <cell r="E128" t="str">
            <v>11.05.05</v>
          </cell>
          <cell r="F128" t="str">
            <v/>
          </cell>
          <cell r="G128" t="str">
            <v xml:space="preserve">  .  .</v>
          </cell>
          <cell r="H128">
            <v>0.01</v>
          </cell>
          <cell r="I128">
            <v>0</v>
          </cell>
          <cell r="J128">
            <v>0</v>
          </cell>
          <cell r="K128">
            <v>0.01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0.01</v>
          </cell>
          <cell r="Q128">
            <v>0</v>
          </cell>
          <cell r="R128">
            <v>123</v>
          </cell>
          <cell r="S128">
            <v>935</v>
          </cell>
          <cell r="T128" t="str">
            <v>Амортизация (водопровод)</v>
          </cell>
          <cell r="U128">
            <v>3669000</v>
          </cell>
          <cell r="V128">
            <v>46</v>
          </cell>
          <cell r="W128">
            <v>43</v>
          </cell>
          <cell r="X128">
            <v>3</v>
          </cell>
          <cell r="Y128">
            <v>93.478260869565219</v>
          </cell>
          <cell r="Z128">
            <v>3429717.3913043481</v>
          </cell>
          <cell r="AA128">
            <v>239282.60869565187</v>
          </cell>
          <cell r="AB128">
            <v>23928260.869565185</v>
          </cell>
          <cell r="AC128">
            <v>239282.59869565186</v>
          </cell>
          <cell r="AD128">
            <v>0</v>
          </cell>
          <cell r="AE128">
            <v>239282.60869565187</v>
          </cell>
          <cell r="AF128">
            <v>0</v>
          </cell>
          <cell r="AG128">
            <v>797.60869565217297</v>
          </cell>
          <cell r="AH128">
            <v>6646.739130434783</v>
          </cell>
        </row>
        <row r="129">
          <cell r="A129">
            <v>206</v>
          </cell>
          <cell r="B129" t="str">
            <v>Вод-д по ул Боткина</v>
          </cell>
          <cell r="C129">
            <v>4</v>
          </cell>
          <cell r="D129" t="str">
            <v>25</v>
          </cell>
          <cell r="E129" t="str">
            <v>11.05.05</v>
          </cell>
          <cell r="F129" t="str">
            <v/>
          </cell>
          <cell r="G129" t="str">
            <v xml:space="preserve">  .  .</v>
          </cell>
          <cell r="H129">
            <v>0.01</v>
          </cell>
          <cell r="I129">
            <v>0</v>
          </cell>
          <cell r="J129">
            <v>0</v>
          </cell>
          <cell r="K129">
            <v>0.01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0.01</v>
          </cell>
          <cell r="Q129">
            <v>0</v>
          </cell>
          <cell r="R129">
            <v>123</v>
          </cell>
          <cell r="S129">
            <v>935</v>
          </cell>
          <cell r="T129" t="str">
            <v>Амортизация (водопровод)</v>
          </cell>
          <cell r="U129">
            <v>238500</v>
          </cell>
          <cell r="V129">
            <v>46</v>
          </cell>
          <cell r="W129">
            <v>43</v>
          </cell>
          <cell r="X129">
            <v>3</v>
          </cell>
          <cell r="Y129">
            <v>93.478260869565219</v>
          </cell>
          <cell r="Z129">
            <v>222945.65217391305</v>
          </cell>
          <cell r="AA129">
            <v>15554.347826086945</v>
          </cell>
          <cell r="AB129">
            <v>1555434.7826086944</v>
          </cell>
          <cell r="AC129">
            <v>15554.337826086945</v>
          </cell>
          <cell r="AD129">
            <v>0</v>
          </cell>
          <cell r="AE129">
            <v>15554.347826086945</v>
          </cell>
          <cell r="AF129">
            <v>0</v>
          </cell>
          <cell r="AG129">
            <v>51.847826086956481</v>
          </cell>
          <cell r="AH129">
            <v>432.06521739130432</v>
          </cell>
        </row>
        <row r="130">
          <cell r="A130">
            <v>207</v>
          </cell>
          <cell r="B130" t="str">
            <v>Вод-д по ул Шахтинской</v>
          </cell>
          <cell r="C130">
            <v>4</v>
          </cell>
          <cell r="D130" t="str">
            <v>25</v>
          </cell>
          <cell r="E130" t="str">
            <v>11.05.05</v>
          </cell>
          <cell r="F130" t="str">
            <v/>
          </cell>
          <cell r="G130" t="str">
            <v xml:space="preserve">  .  .</v>
          </cell>
          <cell r="H130">
            <v>0.01</v>
          </cell>
          <cell r="I130">
            <v>0</v>
          </cell>
          <cell r="J130">
            <v>0</v>
          </cell>
          <cell r="K130">
            <v>0.01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0.01</v>
          </cell>
          <cell r="Q130">
            <v>0</v>
          </cell>
          <cell r="R130">
            <v>123</v>
          </cell>
          <cell r="S130">
            <v>935</v>
          </cell>
          <cell r="T130" t="str">
            <v>Амортизация (водопровод)</v>
          </cell>
          <cell r="U130">
            <v>99000</v>
          </cell>
          <cell r="V130">
            <v>46</v>
          </cell>
          <cell r="W130">
            <v>43</v>
          </cell>
          <cell r="X130">
            <v>3</v>
          </cell>
          <cell r="Y130">
            <v>93.478260869565219</v>
          </cell>
          <cell r="Z130">
            <v>92543.478260869568</v>
          </cell>
          <cell r="AA130">
            <v>6456.5217391304323</v>
          </cell>
          <cell r="AB130">
            <v>645652.17391304323</v>
          </cell>
          <cell r="AC130">
            <v>6456.511739130432</v>
          </cell>
          <cell r="AD130">
            <v>0</v>
          </cell>
          <cell r="AE130">
            <v>6456.5217391304323</v>
          </cell>
          <cell r="AF130">
            <v>0</v>
          </cell>
          <cell r="AG130">
            <v>21.521739130434771</v>
          </cell>
          <cell r="AH130">
            <v>179.34782608695653</v>
          </cell>
        </row>
        <row r="131">
          <cell r="A131">
            <v>208</v>
          </cell>
          <cell r="B131" t="str">
            <v>Вод-д по ул Енисейской</v>
          </cell>
          <cell r="C131">
            <v>4</v>
          </cell>
          <cell r="D131" t="str">
            <v>25</v>
          </cell>
          <cell r="E131" t="str">
            <v>11.05.05</v>
          </cell>
          <cell r="F131" t="str">
            <v/>
          </cell>
          <cell r="G131" t="str">
            <v xml:space="preserve">  .  .</v>
          </cell>
          <cell r="H131">
            <v>0.01</v>
          </cell>
          <cell r="I131">
            <v>0</v>
          </cell>
          <cell r="J131">
            <v>0</v>
          </cell>
          <cell r="K131">
            <v>0.01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0.01</v>
          </cell>
          <cell r="Q131">
            <v>0</v>
          </cell>
          <cell r="R131">
            <v>123</v>
          </cell>
          <cell r="S131">
            <v>935</v>
          </cell>
          <cell r="T131" t="str">
            <v>Амортизация (водопровод)</v>
          </cell>
          <cell r="U131">
            <v>264600</v>
          </cell>
          <cell r="V131">
            <v>46</v>
          </cell>
          <cell r="W131">
            <v>43</v>
          </cell>
          <cell r="X131">
            <v>3</v>
          </cell>
          <cell r="Y131">
            <v>93.478260869565219</v>
          </cell>
          <cell r="Z131">
            <v>247343.47826086957</v>
          </cell>
          <cell r="AA131">
            <v>17256.521739130432</v>
          </cell>
          <cell r="AB131">
            <v>1725652.1739130432</v>
          </cell>
          <cell r="AC131">
            <v>17256.511739130434</v>
          </cell>
          <cell r="AD131">
            <v>0</v>
          </cell>
          <cell r="AE131">
            <v>17256.521739130432</v>
          </cell>
          <cell r="AF131">
            <v>0</v>
          </cell>
          <cell r="AG131">
            <v>57.521739130434774</v>
          </cell>
          <cell r="AH131">
            <v>479.3478260869565</v>
          </cell>
        </row>
        <row r="132">
          <cell r="A132">
            <v>209</v>
          </cell>
          <cell r="B132" t="str">
            <v>Вод-д по ул Парковой</v>
          </cell>
          <cell r="C132">
            <v>4</v>
          </cell>
          <cell r="D132" t="str">
            <v>25</v>
          </cell>
          <cell r="E132" t="str">
            <v>11.05.05</v>
          </cell>
          <cell r="F132" t="str">
            <v/>
          </cell>
          <cell r="G132" t="str">
            <v xml:space="preserve">  .  .</v>
          </cell>
          <cell r="H132">
            <v>69546.03</v>
          </cell>
          <cell r="I132">
            <v>0</v>
          </cell>
          <cell r="J132">
            <v>0</v>
          </cell>
          <cell r="K132">
            <v>69546.03</v>
          </cell>
          <cell r="L132">
            <v>0</v>
          </cell>
          <cell r="M132">
            <v>231.82</v>
          </cell>
          <cell r="N132">
            <v>231.82</v>
          </cell>
          <cell r="O132">
            <v>1159.0999999999999</v>
          </cell>
          <cell r="P132">
            <v>68386.929999999993</v>
          </cell>
          <cell r="Q132">
            <v>347.73</v>
          </cell>
          <cell r="R132">
            <v>123</v>
          </cell>
          <cell r="S132">
            <v>935</v>
          </cell>
          <cell r="T132" t="str">
            <v>Амортизация (водопровод)</v>
          </cell>
          <cell r="U132">
            <v>1156500</v>
          </cell>
          <cell r="V132">
            <v>46</v>
          </cell>
          <cell r="W132">
            <v>43</v>
          </cell>
          <cell r="X132">
            <v>3</v>
          </cell>
          <cell r="Y132">
            <v>93.478260869565219</v>
          </cell>
          <cell r="Z132">
            <v>1081076.0869565217</v>
          </cell>
          <cell r="AA132">
            <v>75423.913043478271</v>
          </cell>
          <cell r="AB132">
            <v>1.1028995312916998</v>
          </cell>
          <cell r="AC132">
            <v>7156.2538901984954</v>
          </cell>
          <cell r="AD132">
            <v>119.27084672020919</v>
          </cell>
          <cell r="AE132">
            <v>76702.283890198494</v>
          </cell>
          <cell r="AF132">
            <v>1278.3708467202091</v>
          </cell>
          <cell r="AG132">
            <v>255.67427963399498</v>
          </cell>
          <cell r="AH132">
            <v>2095.108695652174</v>
          </cell>
        </row>
        <row r="133">
          <cell r="A133">
            <v>211</v>
          </cell>
          <cell r="B133" t="str">
            <v>Вод-д вокруг м-на 1 пос Пришахт</v>
          </cell>
          <cell r="C133">
            <v>4</v>
          </cell>
          <cell r="D133" t="str">
            <v>25</v>
          </cell>
          <cell r="E133" t="str">
            <v>11.05.05</v>
          </cell>
          <cell r="F133" t="str">
            <v/>
          </cell>
          <cell r="G133" t="str">
            <v xml:space="preserve">  .  .</v>
          </cell>
          <cell r="H133">
            <v>2071635.87</v>
          </cell>
          <cell r="I133">
            <v>0</v>
          </cell>
          <cell r="J133">
            <v>0</v>
          </cell>
          <cell r="K133">
            <v>2071635.87</v>
          </cell>
          <cell r="L133">
            <v>0</v>
          </cell>
          <cell r="M133">
            <v>6905.45</v>
          </cell>
          <cell r="N133">
            <v>6905.45</v>
          </cell>
          <cell r="O133">
            <v>69054.5</v>
          </cell>
          <cell r="P133">
            <v>2002581.37</v>
          </cell>
          <cell r="Q133">
            <v>10358.18</v>
          </cell>
          <cell r="R133">
            <v>123</v>
          </cell>
          <cell r="S133">
            <v>935</v>
          </cell>
          <cell r="T133" t="str">
            <v>Амортизация (водопровод)</v>
          </cell>
          <cell r="U133">
            <v>15599365</v>
          </cell>
          <cell r="V133">
            <v>51</v>
          </cell>
          <cell r="W133">
            <v>43</v>
          </cell>
          <cell r="X133">
            <v>8</v>
          </cell>
          <cell r="Y133">
            <v>84.313725490196077</v>
          </cell>
          <cell r="Z133">
            <v>13152405.784313725</v>
          </cell>
          <cell r="AA133">
            <v>2446959.2156862747</v>
          </cell>
          <cell r="AB133">
            <v>1.2219025165935078</v>
          </cell>
          <cell r="AC133">
            <v>459701.21301838104</v>
          </cell>
          <cell r="AD133">
            <v>15323.367332106383</v>
          </cell>
          <cell r="AE133">
            <v>2531337.0830183811</v>
          </cell>
          <cell r="AF133">
            <v>84377.867332106383</v>
          </cell>
          <cell r="AG133">
            <v>8437.7902767279375</v>
          </cell>
          <cell r="AH133">
            <v>25489.158496732027</v>
          </cell>
        </row>
        <row r="134">
          <cell r="A134">
            <v>212</v>
          </cell>
          <cell r="B134" t="str">
            <v>Вод-д пос Компанейск</v>
          </cell>
          <cell r="C134">
            <v>4</v>
          </cell>
          <cell r="D134" t="str">
            <v>25</v>
          </cell>
          <cell r="E134" t="str">
            <v>11.05.05</v>
          </cell>
          <cell r="F134" t="str">
            <v/>
          </cell>
          <cell r="G134" t="str">
            <v xml:space="preserve">  .  .</v>
          </cell>
          <cell r="H134">
            <v>0.01</v>
          </cell>
          <cell r="I134">
            <v>0</v>
          </cell>
          <cell r="J134">
            <v>0</v>
          </cell>
          <cell r="K134">
            <v>0.01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0.01</v>
          </cell>
          <cell r="Q134">
            <v>0</v>
          </cell>
          <cell r="R134">
            <v>123</v>
          </cell>
          <cell r="S134">
            <v>935</v>
          </cell>
          <cell r="T134" t="str">
            <v>Амортизация (водопровод)</v>
          </cell>
          <cell r="U134">
            <v>6211568</v>
          </cell>
          <cell r="V134">
            <v>56</v>
          </cell>
          <cell r="W134">
            <v>26</v>
          </cell>
          <cell r="X134">
            <v>30</v>
          </cell>
          <cell r="Y134">
            <v>46.428571428571431</v>
          </cell>
          <cell r="Z134">
            <v>2883942.2857142859</v>
          </cell>
          <cell r="AA134">
            <v>3327625.7142857141</v>
          </cell>
          <cell r="AB134">
            <v>332762571.4285714</v>
          </cell>
          <cell r="AC134">
            <v>3327625.7042857143</v>
          </cell>
          <cell r="AD134">
            <v>0</v>
          </cell>
          <cell r="AE134">
            <v>3327625.7142857141</v>
          </cell>
          <cell r="AF134">
            <v>0</v>
          </cell>
          <cell r="AG134">
            <v>11092.085714285713</v>
          </cell>
          <cell r="AH134">
            <v>9243.4047619047615</v>
          </cell>
        </row>
        <row r="135">
          <cell r="A135">
            <v>213</v>
          </cell>
          <cell r="B135" t="str">
            <v>Вод-д по ул Полевой</v>
          </cell>
          <cell r="C135">
            <v>4</v>
          </cell>
          <cell r="D135" t="str">
            <v>25</v>
          </cell>
          <cell r="E135" t="str">
            <v>11.05.05</v>
          </cell>
          <cell r="F135" t="str">
            <v/>
          </cell>
          <cell r="G135" t="str">
            <v xml:space="preserve">  .  .</v>
          </cell>
          <cell r="H135">
            <v>32403.02</v>
          </cell>
          <cell r="I135">
            <v>0</v>
          </cell>
          <cell r="J135">
            <v>0</v>
          </cell>
          <cell r="K135">
            <v>32403.02</v>
          </cell>
          <cell r="L135">
            <v>0</v>
          </cell>
          <cell r="M135">
            <v>108.01</v>
          </cell>
          <cell r="N135">
            <v>108.01</v>
          </cell>
          <cell r="O135">
            <v>108.01</v>
          </cell>
          <cell r="P135">
            <v>32295.01</v>
          </cell>
          <cell r="Q135">
            <v>162.02000000000001</v>
          </cell>
          <cell r="R135">
            <v>123</v>
          </cell>
          <cell r="S135">
            <v>935</v>
          </cell>
          <cell r="T135" t="str">
            <v>Амортизация (водопровод)</v>
          </cell>
          <cell r="U135">
            <v>656000</v>
          </cell>
          <cell r="V135">
            <v>46</v>
          </cell>
          <cell r="W135">
            <v>43</v>
          </cell>
          <cell r="X135">
            <v>3</v>
          </cell>
          <cell r="Y135">
            <v>93.478260869565219</v>
          </cell>
          <cell r="Z135">
            <v>613217.3913043479</v>
          </cell>
          <cell r="AA135">
            <v>42782.608695652103</v>
          </cell>
          <cell r="AB135">
            <v>1.3247436274412705</v>
          </cell>
          <cell r="AC135">
            <v>10522.674254852038</v>
          </cell>
          <cell r="AD135">
            <v>35.075559199931618</v>
          </cell>
          <cell r="AE135">
            <v>42925.694254852038</v>
          </cell>
          <cell r="AF135">
            <v>143.08555919993162</v>
          </cell>
          <cell r="AG135">
            <v>143.08564751617345</v>
          </cell>
          <cell r="AH135">
            <v>1188.4057971014493</v>
          </cell>
        </row>
        <row r="136">
          <cell r="A136">
            <v>215</v>
          </cell>
          <cell r="B136" t="str">
            <v>Вод-д по ул Профсоюзной</v>
          </cell>
          <cell r="C136">
            <v>4</v>
          </cell>
          <cell r="D136" t="str">
            <v>25</v>
          </cell>
          <cell r="E136" t="str">
            <v>11.05.05</v>
          </cell>
          <cell r="F136" t="str">
            <v/>
          </cell>
          <cell r="G136" t="str">
            <v xml:space="preserve">  .  .</v>
          </cell>
          <cell r="H136">
            <v>0.01</v>
          </cell>
          <cell r="I136">
            <v>0</v>
          </cell>
          <cell r="J136">
            <v>0</v>
          </cell>
          <cell r="K136">
            <v>0.01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0.01</v>
          </cell>
          <cell r="Q136">
            <v>0</v>
          </cell>
          <cell r="R136">
            <v>123</v>
          </cell>
          <cell r="S136">
            <v>935</v>
          </cell>
          <cell r="T136" t="str">
            <v>Амортизация (водопровод)</v>
          </cell>
          <cell r="U136">
            <v>153450</v>
          </cell>
          <cell r="V136">
            <v>46</v>
          </cell>
          <cell r="W136">
            <v>43</v>
          </cell>
          <cell r="X136">
            <v>3</v>
          </cell>
          <cell r="Y136">
            <v>93.478260869565219</v>
          </cell>
          <cell r="Z136">
            <v>143442.39130434784</v>
          </cell>
          <cell r="AA136">
            <v>10007.608695652161</v>
          </cell>
          <cell r="AB136">
            <v>1000760.8695652161</v>
          </cell>
          <cell r="AC136">
            <v>10007.598695652161</v>
          </cell>
          <cell r="AD136">
            <v>0</v>
          </cell>
          <cell r="AE136">
            <v>10007.608695652161</v>
          </cell>
          <cell r="AF136">
            <v>0</v>
          </cell>
          <cell r="AG136">
            <v>33.358695652173871</v>
          </cell>
          <cell r="AH136">
            <v>277.98913043478262</v>
          </cell>
        </row>
        <row r="137">
          <cell r="A137">
            <v>216</v>
          </cell>
          <cell r="B137" t="str">
            <v>Вод-д по ул Разведочной</v>
          </cell>
          <cell r="C137">
            <v>4</v>
          </cell>
          <cell r="D137" t="str">
            <v>25</v>
          </cell>
          <cell r="E137" t="str">
            <v>11.05.05</v>
          </cell>
          <cell r="F137" t="str">
            <v/>
          </cell>
          <cell r="G137" t="str">
            <v xml:space="preserve">  .  .</v>
          </cell>
          <cell r="H137">
            <v>13743.01</v>
          </cell>
          <cell r="I137">
            <v>0</v>
          </cell>
          <cell r="J137">
            <v>0</v>
          </cell>
          <cell r="K137">
            <v>13743.01</v>
          </cell>
          <cell r="L137">
            <v>0</v>
          </cell>
          <cell r="M137">
            <v>45.81</v>
          </cell>
          <cell r="N137">
            <v>45.81</v>
          </cell>
          <cell r="O137">
            <v>183.24</v>
          </cell>
          <cell r="P137">
            <v>13559.77</v>
          </cell>
          <cell r="Q137">
            <v>68.72</v>
          </cell>
          <cell r="R137">
            <v>123</v>
          </cell>
          <cell r="S137">
            <v>935</v>
          </cell>
          <cell r="T137" t="str">
            <v>Амортизация (водопровод)</v>
          </cell>
          <cell r="U137">
            <v>359100</v>
          </cell>
          <cell r="V137">
            <v>46</v>
          </cell>
          <cell r="W137">
            <v>43</v>
          </cell>
          <cell r="X137">
            <v>3</v>
          </cell>
          <cell r="Y137">
            <v>93.478260869565219</v>
          </cell>
          <cell r="Z137">
            <v>335680.4347826087</v>
          </cell>
          <cell r="AA137">
            <v>23419.565217391297</v>
          </cell>
          <cell r="AB137">
            <v>1.7271358745311534</v>
          </cell>
          <cell r="AC137">
            <v>9993.0355950403846</v>
          </cell>
          <cell r="AD137">
            <v>133.24037764908854</v>
          </cell>
          <cell r="AE137">
            <v>23736.045595040385</v>
          </cell>
          <cell r="AF137">
            <v>316.48037764908855</v>
          </cell>
          <cell r="AG137">
            <v>79.120151983467949</v>
          </cell>
          <cell r="AH137">
            <v>650.54347826086962</v>
          </cell>
        </row>
        <row r="138">
          <cell r="A138">
            <v>217</v>
          </cell>
          <cell r="B138" t="str">
            <v>Вод-д по ул Стадионной</v>
          </cell>
          <cell r="C138">
            <v>4</v>
          </cell>
          <cell r="D138" t="str">
            <v>25</v>
          </cell>
          <cell r="E138" t="str">
            <v>11.05.05</v>
          </cell>
          <cell r="F138" t="str">
            <v/>
          </cell>
          <cell r="G138" t="str">
            <v xml:space="preserve">  .  .</v>
          </cell>
          <cell r="H138">
            <v>0.01</v>
          </cell>
          <cell r="I138">
            <v>0</v>
          </cell>
          <cell r="J138">
            <v>0</v>
          </cell>
          <cell r="K138">
            <v>0.01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0.01</v>
          </cell>
          <cell r="Q138">
            <v>0</v>
          </cell>
          <cell r="R138">
            <v>123</v>
          </cell>
          <cell r="S138">
            <v>935</v>
          </cell>
          <cell r="T138" t="str">
            <v>Амортизация (водопровод)</v>
          </cell>
          <cell r="U138">
            <v>793350</v>
          </cell>
          <cell r="V138">
            <v>46</v>
          </cell>
          <cell r="W138">
            <v>43</v>
          </cell>
          <cell r="X138">
            <v>3</v>
          </cell>
          <cell r="Y138">
            <v>93.478260869565219</v>
          </cell>
          <cell r="Z138">
            <v>741609.78260869568</v>
          </cell>
          <cell r="AA138">
            <v>51740.217391304323</v>
          </cell>
          <cell r="AB138">
            <v>5174021.7391304318</v>
          </cell>
          <cell r="AC138">
            <v>51740.20739130432</v>
          </cell>
          <cell r="AD138">
            <v>0</v>
          </cell>
          <cell r="AE138">
            <v>51740.217391304323</v>
          </cell>
          <cell r="AF138">
            <v>0</v>
          </cell>
          <cell r="AG138">
            <v>172.46739130434776</v>
          </cell>
          <cell r="AH138">
            <v>1437.2282608695652</v>
          </cell>
        </row>
        <row r="139">
          <cell r="A139">
            <v>218</v>
          </cell>
          <cell r="B139" t="str">
            <v>Вод-д по ул Ильича</v>
          </cell>
          <cell r="C139">
            <v>4</v>
          </cell>
          <cell r="D139" t="str">
            <v>25</v>
          </cell>
          <cell r="E139" t="str">
            <v>11.05.05</v>
          </cell>
          <cell r="F139" t="str">
            <v/>
          </cell>
          <cell r="G139" t="str">
            <v xml:space="preserve">  .  .</v>
          </cell>
          <cell r="H139">
            <v>0.01</v>
          </cell>
          <cell r="I139">
            <v>0</v>
          </cell>
          <cell r="J139">
            <v>0</v>
          </cell>
          <cell r="K139">
            <v>0.01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0.01</v>
          </cell>
          <cell r="Q139">
            <v>0</v>
          </cell>
          <cell r="R139">
            <v>123</v>
          </cell>
          <cell r="S139">
            <v>935</v>
          </cell>
          <cell r="T139" t="str">
            <v>Амортизация (водопровод)</v>
          </cell>
          <cell r="U139">
            <v>693900</v>
          </cell>
          <cell r="V139">
            <v>46</v>
          </cell>
          <cell r="W139">
            <v>43</v>
          </cell>
          <cell r="X139">
            <v>3</v>
          </cell>
          <cell r="Y139">
            <v>93.478260869565219</v>
          </cell>
          <cell r="Z139">
            <v>648645.65217391308</v>
          </cell>
          <cell r="AA139">
            <v>45254.347826086916</v>
          </cell>
          <cell r="AB139">
            <v>4525434.7826086916</v>
          </cell>
          <cell r="AC139">
            <v>45254.337826086914</v>
          </cell>
          <cell r="AD139">
            <v>0</v>
          </cell>
          <cell r="AE139">
            <v>45254.347826086916</v>
          </cell>
          <cell r="AF139">
            <v>0</v>
          </cell>
          <cell r="AG139">
            <v>150.84782608695639</v>
          </cell>
          <cell r="AH139">
            <v>1257.0652173913043</v>
          </cell>
        </row>
        <row r="140">
          <cell r="A140">
            <v>219</v>
          </cell>
          <cell r="B140" t="str">
            <v>Вод-д по ул Курчатова</v>
          </cell>
          <cell r="C140">
            <v>4</v>
          </cell>
          <cell r="D140" t="str">
            <v>25</v>
          </cell>
          <cell r="E140" t="str">
            <v>11.05.05</v>
          </cell>
          <cell r="F140" t="str">
            <v/>
          </cell>
          <cell r="G140" t="str">
            <v xml:space="preserve">  .  .</v>
          </cell>
          <cell r="H140">
            <v>0.01</v>
          </cell>
          <cell r="I140">
            <v>0</v>
          </cell>
          <cell r="J140">
            <v>0</v>
          </cell>
          <cell r="K140">
            <v>0.01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0.01</v>
          </cell>
          <cell r="Q140">
            <v>0</v>
          </cell>
          <cell r="R140">
            <v>123</v>
          </cell>
          <cell r="S140">
            <v>935</v>
          </cell>
          <cell r="T140" t="str">
            <v>Амортизация (водопровод)</v>
          </cell>
          <cell r="U140">
            <v>373050</v>
          </cell>
          <cell r="V140">
            <v>46</v>
          </cell>
          <cell r="W140">
            <v>43</v>
          </cell>
          <cell r="X140">
            <v>3</v>
          </cell>
          <cell r="Y140">
            <v>93.478260869565219</v>
          </cell>
          <cell r="Z140">
            <v>348720.65217391308</v>
          </cell>
          <cell r="AA140">
            <v>24329.347826086916</v>
          </cell>
          <cell r="AB140">
            <v>2432934.7826086916</v>
          </cell>
          <cell r="AC140">
            <v>24329.337826086918</v>
          </cell>
          <cell r="AD140">
            <v>0</v>
          </cell>
          <cell r="AE140">
            <v>24329.347826086916</v>
          </cell>
          <cell r="AF140">
            <v>0</v>
          </cell>
          <cell r="AG140">
            <v>81.097826086956388</v>
          </cell>
          <cell r="AH140">
            <v>675.81521739130437</v>
          </cell>
        </row>
        <row r="141">
          <cell r="A141">
            <v>220</v>
          </cell>
          <cell r="B141" t="str">
            <v>Вод-д по ул Харьковской</v>
          </cell>
          <cell r="C141">
            <v>4</v>
          </cell>
          <cell r="D141" t="str">
            <v>25</v>
          </cell>
          <cell r="E141" t="str">
            <v>11.05.05</v>
          </cell>
          <cell r="F141" t="str">
            <v/>
          </cell>
          <cell r="G141" t="str">
            <v xml:space="preserve">  .  .</v>
          </cell>
          <cell r="H141">
            <v>0.01</v>
          </cell>
          <cell r="I141">
            <v>0</v>
          </cell>
          <cell r="J141">
            <v>0</v>
          </cell>
          <cell r="K141">
            <v>0.01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0.01</v>
          </cell>
          <cell r="Q141">
            <v>0</v>
          </cell>
          <cell r="R141">
            <v>123</v>
          </cell>
          <cell r="S141">
            <v>935</v>
          </cell>
          <cell r="T141" t="str">
            <v>Амортизация (водопровод)</v>
          </cell>
          <cell r="U141">
            <v>178650</v>
          </cell>
          <cell r="V141">
            <v>46</v>
          </cell>
          <cell r="W141">
            <v>43</v>
          </cell>
          <cell r="X141">
            <v>3</v>
          </cell>
          <cell r="Y141">
            <v>93.478260869565219</v>
          </cell>
          <cell r="Z141">
            <v>166998.91304347827</v>
          </cell>
          <cell r="AA141">
            <v>11651.086956521729</v>
          </cell>
          <cell r="AB141">
            <v>1165108.6956521729</v>
          </cell>
          <cell r="AC141">
            <v>11651.076956521729</v>
          </cell>
          <cell r="AD141">
            <v>0</v>
          </cell>
          <cell r="AE141">
            <v>11651.086956521729</v>
          </cell>
          <cell r="AF141">
            <v>0</v>
          </cell>
          <cell r="AG141">
            <v>38.836956521739097</v>
          </cell>
          <cell r="AH141">
            <v>323.64130434782606</v>
          </cell>
        </row>
        <row r="142">
          <cell r="A142">
            <v>221</v>
          </cell>
          <cell r="B142" t="str">
            <v>Вод-д по ул Мастеров</v>
          </cell>
          <cell r="C142">
            <v>4</v>
          </cell>
          <cell r="D142" t="str">
            <v>25</v>
          </cell>
          <cell r="E142" t="str">
            <v>11.05.05</v>
          </cell>
          <cell r="F142" t="str">
            <v/>
          </cell>
          <cell r="G142" t="str">
            <v xml:space="preserve">  .  .</v>
          </cell>
          <cell r="H142">
            <v>0.01</v>
          </cell>
          <cell r="I142">
            <v>0</v>
          </cell>
          <cell r="J142">
            <v>0</v>
          </cell>
          <cell r="K142">
            <v>0.01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0.01</v>
          </cell>
          <cell r="Q142">
            <v>0</v>
          </cell>
          <cell r="R142">
            <v>123</v>
          </cell>
          <cell r="S142">
            <v>935</v>
          </cell>
          <cell r="T142" t="str">
            <v>Амортизация (водопровод)</v>
          </cell>
          <cell r="U142">
            <v>72000</v>
          </cell>
          <cell r="V142">
            <v>46</v>
          </cell>
          <cell r="W142">
            <v>43</v>
          </cell>
          <cell r="X142">
            <v>3</v>
          </cell>
          <cell r="Y142">
            <v>93.478260869565219</v>
          </cell>
          <cell r="Z142">
            <v>67304.34782608696</v>
          </cell>
          <cell r="AA142">
            <v>4695.6521739130403</v>
          </cell>
          <cell r="AB142">
            <v>469565.21739130403</v>
          </cell>
          <cell r="AC142">
            <v>4695.6421739130401</v>
          </cell>
          <cell r="AD142">
            <v>0</v>
          </cell>
          <cell r="AE142">
            <v>4695.6521739130403</v>
          </cell>
          <cell r="AF142">
            <v>0</v>
          </cell>
          <cell r="AG142">
            <v>15.652173913043468</v>
          </cell>
          <cell r="AH142">
            <v>130.43478260869566</v>
          </cell>
        </row>
        <row r="143">
          <cell r="A143">
            <v>223</v>
          </cell>
          <cell r="B143" t="str">
            <v>Вод-д по ул Ташкентской</v>
          </cell>
          <cell r="C143">
            <v>4</v>
          </cell>
          <cell r="D143" t="str">
            <v>25</v>
          </cell>
          <cell r="E143" t="str">
            <v>11.05.05</v>
          </cell>
          <cell r="F143" t="str">
            <v/>
          </cell>
          <cell r="G143" t="str">
            <v xml:space="preserve">  .  .</v>
          </cell>
          <cell r="H143">
            <v>0.01</v>
          </cell>
          <cell r="I143">
            <v>0</v>
          </cell>
          <cell r="J143">
            <v>0</v>
          </cell>
          <cell r="K143">
            <v>0.01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0.01</v>
          </cell>
          <cell r="Q143">
            <v>0</v>
          </cell>
          <cell r="R143">
            <v>123</v>
          </cell>
          <cell r="S143">
            <v>935</v>
          </cell>
          <cell r="T143" t="str">
            <v>Амортизация (водопровод)</v>
          </cell>
          <cell r="U143">
            <v>756080</v>
          </cell>
          <cell r="V143">
            <v>44</v>
          </cell>
          <cell r="W143">
            <v>41</v>
          </cell>
          <cell r="X143">
            <v>3</v>
          </cell>
          <cell r="Y143">
            <v>93.181818181818173</v>
          </cell>
          <cell r="Z143">
            <v>704529.09090909082</v>
          </cell>
          <cell r="AA143">
            <v>51550.909090909176</v>
          </cell>
          <cell r="AB143">
            <v>5155090.9090909176</v>
          </cell>
          <cell r="AC143">
            <v>51550.899090909174</v>
          </cell>
          <cell r="AD143">
            <v>0</v>
          </cell>
          <cell r="AE143">
            <v>51550.909090909176</v>
          </cell>
          <cell r="AF143">
            <v>0</v>
          </cell>
          <cell r="AG143">
            <v>171.83636363636393</v>
          </cell>
          <cell r="AH143">
            <v>1431.969696969697</v>
          </cell>
        </row>
        <row r="144">
          <cell r="A144">
            <v>224</v>
          </cell>
          <cell r="B144" t="str">
            <v>Вод-д микр-на 1 н-майкуд</v>
          </cell>
          <cell r="C144">
            <v>4</v>
          </cell>
          <cell r="D144" t="str">
            <v>25</v>
          </cell>
          <cell r="E144" t="str">
            <v>11.05.05</v>
          </cell>
          <cell r="F144" t="str">
            <v/>
          </cell>
          <cell r="G144" t="str">
            <v xml:space="preserve">  .  .</v>
          </cell>
          <cell r="H144">
            <v>0.01</v>
          </cell>
          <cell r="I144">
            <v>0</v>
          </cell>
          <cell r="J144">
            <v>0</v>
          </cell>
          <cell r="K144">
            <v>0.01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0.01</v>
          </cell>
          <cell r="Q144">
            <v>0</v>
          </cell>
          <cell r="R144">
            <v>123</v>
          </cell>
          <cell r="S144">
            <v>935</v>
          </cell>
          <cell r="T144" t="str">
            <v>Амортизация (водопровод)</v>
          </cell>
          <cell r="U144">
            <v>12722400</v>
          </cell>
          <cell r="V144">
            <v>53</v>
          </cell>
          <cell r="W144">
            <v>43</v>
          </cell>
          <cell r="X144">
            <v>10</v>
          </cell>
          <cell r="Y144">
            <v>81.132075471698116</v>
          </cell>
          <cell r="Z144">
            <v>10321947.169811321</v>
          </cell>
          <cell r="AA144">
            <v>2400452.8301886786</v>
          </cell>
          <cell r="AB144">
            <v>240045283.01886785</v>
          </cell>
          <cell r="AC144">
            <v>2400452.8201886788</v>
          </cell>
          <cell r="AD144">
            <v>0</v>
          </cell>
          <cell r="AE144">
            <v>2400452.8301886786</v>
          </cell>
          <cell r="AF144">
            <v>0</v>
          </cell>
          <cell r="AG144">
            <v>8001.5094339622619</v>
          </cell>
          <cell r="AH144">
            <v>20003.773584905659</v>
          </cell>
        </row>
        <row r="145">
          <cell r="A145">
            <v>225</v>
          </cell>
          <cell r="B145" t="str">
            <v>Вод-д микр-на 12 майкудука</v>
          </cell>
          <cell r="C145">
            <v>4</v>
          </cell>
          <cell r="D145" t="str">
            <v>25</v>
          </cell>
          <cell r="E145" t="str">
            <v>11.05.05</v>
          </cell>
          <cell r="F145" t="str">
            <v/>
          </cell>
          <cell r="G145" t="str">
            <v xml:space="preserve">  .  .</v>
          </cell>
          <cell r="H145">
            <v>0.01</v>
          </cell>
          <cell r="I145">
            <v>0</v>
          </cell>
          <cell r="J145">
            <v>0</v>
          </cell>
          <cell r="K145">
            <v>0.01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0.01</v>
          </cell>
          <cell r="Q145">
            <v>0</v>
          </cell>
          <cell r="R145">
            <v>123</v>
          </cell>
          <cell r="S145">
            <v>935</v>
          </cell>
          <cell r="T145" t="str">
            <v>Амортизация (водопровод)</v>
          </cell>
          <cell r="U145">
            <v>11832525</v>
          </cell>
          <cell r="V145">
            <v>46</v>
          </cell>
          <cell r="W145">
            <v>43</v>
          </cell>
          <cell r="X145">
            <v>3</v>
          </cell>
          <cell r="Y145">
            <v>93.478260869565219</v>
          </cell>
          <cell r="Z145">
            <v>11060838.586956521</v>
          </cell>
          <cell r="AA145">
            <v>771686.4130434785</v>
          </cell>
          <cell r="AB145">
            <v>77168641.304347843</v>
          </cell>
          <cell r="AC145">
            <v>771686.40304347838</v>
          </cell>
          <cell r="AD145">
            <v>0</v>
          </cell>
          <cell r="AE145">
            <v>771686.41304347839</v>
          </cell>
          <cell r="AF145">
            <v>0</v>
          </cell>
          <cell r="AG145">
            <v>2572.2880434782614</v>
          </cell>
          <cell r="AH145">
            <v>21435.733695652172</v>
          </cell>
        </row>
        <row r="146">
          <cell r="A146">
            <v>226</v>
          </cell>
          <cell r="B146" t="str">
            <v>Вод-д от ул Полигонной Совхозной</v>
          </cell>
          <cell r="C146">
            <v>4</v>
          </cell>
          <cell r="D146" t="str">
            <v>25</v>
          </cell>
          <cell r="E146" t="str">
            <v>11.05.05</v>
          </cell>
          <cell r="F146" t="str">
            <v/>
          </cell>
          <cell r="G146" t="str">
            <v xml:space="preserve">  .  .</v>
          </cell>
          <cell r="H146">
            <v>0.01</v>
          </cell>
          <cell r="I146">
            <v>0</v>
          </cell>
          <cell r="J146">
            <v>0</v>
          </cell>
          <cell r="K146">
            <v>0.01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0.01</v>
          </cell>
          <cell r="Q146">
            <v>0</v>
          </cell>
          <cell r="R146">
            <v>123</v>
          </cell>
          <cell r="S146">
            <v>935</v>
          </cell>
          <cell r="T146" t="str">
            <v>Амортизация (водопровод)</v>
          </cell>
          <cell r="U146">
            <v>3363536</v>
          </cell>
          <cell r="V146">
            <v>46</v>
          </cell>
          <cell r="W146">
            <v>43</v>
          </cell>
          <cell r="X146">
            <v>3</v>
          </cell>
          <cell r="Y146">
            <v>93.478260869565219</v>
          </cell>
          <cell r="Z146">
            <v>3144174.9565217393</v>
          </cell>
          <cell r="AA146">
            <v>219361.04347826075</v>
          </cell>
          <cell r="AB146">
            <v>21936104.347826075</v>
          </cell>
          <cell r="AC146">
            <v>219361.03347826074</v>
          </cell>
          <cell r="AD146">
            <v>0</v>
          </cell>
          <cell r="AE146">
            <v>219361.04347826075</v>
          </cell>
          <cell r="AF146">
            <v>0</v>
          </cell>
          <cell r="AG146">
            <v>731.20347826086925</v>
          </cell>
          <cell r="AH146">
            <v>6093.36231884058</v>
          </cell>
        </row>
        <row r="147">
          <cell r="A147">
            <v>227</v>
          </cell>
          <cell r="B147" t="str">
            <v>Вод-д по ул Багрицкого</v>
          </cell>
          <cell r="C147">
            <v>4</v>
          </cell>
          <cell r="D147" t="str">
            <v>25</v>
          </cell>
          <cell r="E147" t="str">
            <v>11.05.05</v>
          </cell>
          <cell r="F147" t="str">
            <v/>
          </cell>
          <cell r="G147" t="str">
            <v xml:space="preserve">  .  .</v>
          </cell>
          <cell r="H147">
            <v>100834.65</v>
          </cell>
          <cell r="I147">
            <v>0</v>
          </cell>
          <cell r="J147">
            <v>0</v>
          </cell>
          <cell r="K147">
            <v>100834.65</v>
          </cell>
          <cell r="L147">
            <v>0</v>
          </cell>
          <cell r="M147">
            <v>336.12</v>
          </cell>
          <cell r="N147">
            <v>336.12</v>
          </cell>
          <cell r="O147">
            <v>1680.6</v>
          </cell>
          <cell r="P147">
            <v>99154.05</v>
          </cell>
          <cell r="Q147">
            <v>504.17</v>
          </cell>
          <cell r="R147">
            <v>123</v>
          </cell>
          <cell r="S147">
            <v>935</v>
          </cell>
          <cell r="T147" t="str">
            <v>Амортизация (водопровод)</v>
          </cell>
          <cell r="U147">
            <v>393600</v>
          </cell>
          <cell r="V147">
            <v>46</v>
          </cell>
          <cell r="W147">
            <v>43</v>
          </cell>
          <cell r="X147">
            <v>3</v>
          </cell>
          <cell r="Y147">
            <v>93.478260869565219</v>
          </cell>
          <cell r="Z147">
            <v>367930.4347826087</v>
          </cell>
          <cell r="AA147">
            <v>25669.565217391297</v>
          </cell>
          <cell r="AB147">
            <v>0.25888569571682946</v>
          </cell>
          <cell r="AC147">
            <v>-74730.001482387001</v>
          </cell>
          <cell r="AD147">
            <v>-1245.5166997782962</v>
          </cell>
          <cell r="AE147">
            <v>26104.648517612994</v>
          </cell>
          <cell r="AF147">
            <v>435.08330022170367</v>
          </cell>
          <cell r="AG147">
            <v>87.015495058709973</v>
          </cell>
          <cell r="AH147">
            <v>713.04347826086951</v>
          </cell>
        </row>
        <row r="148">
          <cell r="A148">
            <v>228</v>
          </cell>
          <cell r="B148" t="str">
            <v>Вод-д по ул Курганской</v>
          </cell>
          <cell r="C148">
            <v>4</v>
          </cell>
          <cell r="D148" t="str">
            <v>25</v>
          </cell>
          <cell r="E148" t="str">
            <v>11.05.05</v>
          </cell>
          <cell r="F148" t="str">
            <v/>
          </cell>
          <cell r="G148" t="str">
            <v xml:space="preserve">  .  .</v>
          </cell>
          <cell r="H148">
            <v>0.01</v>
          </cell>
          <cell r="I148">
            <v>0</v>
          </cell>
          <cell r="J148">
            <v>0</v>
          </cell>
          <cell r="K148">
            <v>0.01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0.01</v>
          </cell>
          <cell r="Q148">
            <v>0</v>
          </cell>
          <cell r="R148">
            <v>123</v>
          </cell>
          <cell r="S148">
            <v>935</v>
          </cell>
          <cell r="T148" t="str">
            <v>Амортизация (водопровод)</v>
          </cell>
          <cell r="U148">
            <v>157500</v>
          </cell>
          <cell r="V148">
            <v>46</v>
          </cell>
          <cell r="W148">
            <v>43</v>
          </cell>
          <cell r="X148">
            <v>3</v>
          </cell>
          <cell r="Y148">
            <v>93.478260869565219</v>
          </cell>
          <cell r="Z148">
            <v>147228.26086956522</v>
          </cell>
          <cell r="AA148">
            <v>10271.739130434784</v>
          </cell>
          <cell r="AB148">
            <v>1027173.9130434784</v>
          </cell>
          <cell r="AC148">
            <v>10271.729130434784</v>
          </cell>
          <cell r="AD148">
            <v>0</v>
          </cell>
          <cell r="AE148">
            <v>10271.739130434784</v>
          </cell>
          <cell r="AF148">
            <v>0</v>
          </cell>
          <cell r="AG148">
            <v>34.239130434782616</v>
          </cell>
          <cell r="AH148">
            <v>285.32608695652175</v>
          </cell>
        </row>
        <row r="149">
          <cell r="A149">
            <v>229</v>
          </cell>
          <cell r="B149" t="str">
            <v>Вод-д по ул Верещагина</v>
          </cell>
          <cell r="C149">
            <v>4</v>
          </cell>
          <cell r="D149" t="str">
            <v>25</v>
          </cell>
          <cell r="E149" t="str">
            <v>11.05.05</v>
          </cell>
          <cell r="F149" t="str">
            <v/>
          </cell>
          <cell r="G149" t="str">
            <v xml:space="preserve">  .  .</v>
          </cell>
          <cell r="H149">
            <v>0.01</v>
          </cell>
          <cell r="I149">
            <v>0</v>
          </cell>
          <cell r="J149">
            <v>0</v>
          </cell>
          <cell r="K149">
            <v>0.01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0.01</v>
          </cell>
          <cell r="Q149">
            <v>0</v>
          </cell>
          <cell r="R149">
            <v>123</v>
          </cell>
          <cell r="S149">
            <v>935</v>
          </cell>
          <cell r="T149" t="str">
            <v>Амортизация (водопровод)</v>
          </cell>
          <cell r="U149">
            <v>111150</v>
          </cell>
          <cell r="V149">
            <v>46</v>
          </cell>
          <cell r="W149">
            <v>43</v>
          </cell>
          <cell r="X149">
            <v>3</v>
          </cell>
          <cell r="Y149">
            <v>93.478260869565219</v>
          </cell>
          <cell r="Z149">
            <v>103901.08695652174</v>
          </cell>
          <cell r="AA149">
            <v>7248.9130434782564</v>
          </cell>
          <cell r="AB149">
            <v>724891.30434782559</v>
          </cell>
          <cell r="AC149">
            <v>7248.9030434782562</v>
          </cell>
          <cell r="AD149">
            <v>0</v>
          </cell>
          <cell r="AE149">
            <v>7248.9130434782564</v>
          </cell>
          <cell r="AF149">
            <v>0</v>
          </cell>
          <cell r="AG149">
            <v>24.163043478260857</v>
          </cell>
          <cell r="AH149">
            <v>201.35869565217391</v>
          </cell>
        </row>
        <row r="150">
          <cell r="A150">
            <v>230</v>
          </cell>
          <cell r="B150" t="str">
            <v>Вод-д к произв базе Ленин р-на</v>
          </cell>
          <cell r="C150">
            <v>4</v>
          </cell>
          <cell r="D150" t="str">
            <v>25</v>
          </cell>
          <cell r="E150" t="str">
            <v>11.05.05</v>
          </cell>
          <cell r="F150" t="str">
            <v/>
          </cell>
          <cell r="G150" t="str">
            <v xml:space="preserve">  .  .</v>
          </cell>
          <cell r="H150">
            <v>0.01</v>
          </cell>
          <cell r="I150">
            <v>0</v>
          </cell>
          <cell r="J150">
            <v>0</v>
          </cell>
          <cell r="K150">
            <v>0.01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0.01</v>
          </cell>
          <cell r="Q150">
            <v>0</v>
          </cell>
          <cell r="R150">
            <v>123</v>
          </cell>
          <cell r="S150">
            <v>935</v>
          </cell>
          <cell r="T150" t="str">
            <v>Амортизация (водопровод)</v>
          </cell>
          <cell r="U150">
            <v>544480</v>
          </cell>
          <cell r="V150">
            <v>45</v>
          </cell>
          <cell r="W150">
            <v>42</v>
          </cell>
          <cell r="X150">
            <v>3</v>
          </cell>
          <cell r="Y150">
            <v>93.333333333333329</v>
          </cell>
          <cell r="Z150">
            <v>508181.33333333326</v>
          </cell>
          <cell r="AA150">
            <v>36298.666666666744</v>
          </cell>
          <cell r="AB150">
            <v>3629866.6666666744</v>
          </cell>
          <cell r="AC150">
            <v>36298.656666666742</v>
          </cell>
          <cell r="AD150">
            <v>0</v>
          </cell>
          <cell r="AE150">
            <v>36298.666666666744</v>
          </cell>
          <cell r="AF150">
            <v>0</v>
          </cell>
          <cell r="AG150">
            <v>120.99555555555581</v>
          </cell>
          <cell r="AH150">
            <v>1008.2962962962962</v>
          </cell>
        </row>
        <row r="151">
          <cell r="A151">
            <v>231</v>
          </cell>
          <cell r="B151" t="str">
            <v>Вод-д Микр-на 1-3 нового города</v>
          </cell>
          <cell r="C151">
            <v>4</v>
          </cell>
          <cell r="D151" t="str">
            <v>25</v>
          </cell>
          <cell r="E151" t="str">
            <v>11.05.05</v>
          </cell>
          <cell r="F151" t="str">
            <v/>
          </cell>
          <cell r="G151" t="str">
            <v xml:space="preserve">  .  .</v>
          </cell>
          <cell r="H151">
            <v>474857.92</v>
          </cell>
          <cell r="I151">
            <v>0</v>
          </cell>
          <cell r="J151">
            <v>0</v>
          </cell>
          <cell r="K151">
            <v>474857.92</v>
          </cell>
          <cell r="L151">
            <v>0</v>
          </cell>
          <cell r="M151">
            <v>1582.86</v>
          </cell>
          <cell r="N151">
            <v>1582.86</v>
          </cell>
          <cell r="O151">
            <v>5938.8</v>
          </cell>
          <cell r="P151">
            <v>468919.12</v>
          </cell>
          <cell r="Q151">
            <v>2374.29</v>
          </cell>
          <cell r="R151">
            <v>123</v>
          </cell>
          <cell r="S151">
            <v>935</v>
          </cell>
          <cell r="T151" t="str">
            <v>Амортизация (водопровод)</v>
          </cell>
          <cell r="U151">
            <v>11306240</v>
          </cell>
          <cell r="V151">
            <v>45</v>
          </cell>
          <cell r="W151">
            <v>42</v>
          </cell>
          <cell r="X151">
            <v>3</v>
          </cell>
          <cell r="Y151">
            <v>93.333333333333329</v>
          </cell>
          <cell r="Z151">
            <v>10552490.666666666</v>
          </cell>
          <cell r="AA151">
            <v>753749.33333333395</v>
          </cell>
          <cell r="AB151">
            <v>1.6074186382788869</v>
          </cell>
          <cell r="AC151">
            <v>288437.55114234454</v>
          </cell>
          <cell r="AD151">
            <v>3607.3378090106535</v>
          </cell>
          <cell r="AE151">
            <v>763295.47114234453</v>
          </cell>
          <cell r="AF151">
            <v>9546.1378090106537</v>
          </cell>
          <cell r="AG151">
            <v>2544.3182371411485</v>
          </cell>
          <cell r="AH151">
            <v>20937.481481481482</v>
          </cell>
        </row>
        <row r="152">
          <cell r="A152">
            <v>232</v>
          </cell>
          <cell r="B152" t="str">
            <v>Вод-д микр-на 1-3</v>
          </cell>
          <cell r="C152">
            <v>4</v>
          </cell>
          <cell r="D152" t="str">
            <v>25</v>
          </cell>
          <cell r="E152" t="str">
            <v>11.05.05</v>
          </cell>
          <cell r="F152" t="str">
            <v>Протяженность-450м, трубы ст д 350-350м, д 300-85м, д 150-15м</v>
          </cell>
          <cell r="G152" t="str">
            <v>19.10.04</v>
          </cell>
          <cell r="H152">
            <v>3333906.29</v>
          </cell>
          <cell r="I152">
            <v>0</v>
          </cell>
          <cell r="J152">
            <v>0</v>
          </cell>
          <cell r="K152">
            <v>3333906.29</v>
          </cell>
          <cell r="L152">
            <v>0</v>
          </cell>
          <cell r="M152">
            <v>11113.02</v>
          </cell>
          <cell r="N152">
            <v>11113.02</v>
          </cell>
          <cell r="O152">
            <v>322166.46000000002</v>
          </cell>
          <cell r="P152">
            <v>3011739.83</v>
          </cell>
          <cell r="Q152">
            <v>16669.53</v>
          </cell>
          <cell r="R152">
            <v>123</v>
          </cell>
          <cell r="S152">
            <v>935</v>
          </cell>
          <cell r="T152" t="str">
            <v>Амортизация (водопровод)</v>
          </cell>
          <cell r="U152">
            <v>3296810</v>
          </cell>
          <cell r="V152">
            <v>82</v>
          </cell>
          <cell r="W152">
            <v>42</v>
          </cell>
          <cell r="X152">
            <v>40</v>
          </cell>
          <cell r="Y152">
            <v>51.219512195121951</v>
          </cell>
          <cell r="Z152">
            <v>1688610</v>
          </cell>
          <cell r="AA152">
            <v>1608200</v>
          </cell>
          <cell r="AB152">
            <v>0.53397706667112743</v>
          </cell>
          <cell r="AC152">
            <v>-1553676.7887093788</v>
          </cell>
          <cell r="AD152">
            <v>-150136.9587093789</v>
          </cell>
          <cell r="AE152">
            <v>1780229.5012906212</v>
          </cell>
          <cell r="AF152">
            <v>172029.50129062112</v>
          </cell>
          <cell r="AG152">
            <v>5934.0983376354043</v>
          </cell>
          <cell r="AH152">
            <v>3350.4166666666665</v>
          </cell>
        </row>
        <row r="153">
          <cell r="A153">
            <v>233</v>
          </cell>
          <cell r="B153" t="str">
            <v>Вод-д от ул Гоголя до Б-Мира 40 л Каз</v>
          </cell>
          <cell r="C153">
            <v>4</v>
          </cell>
          <cell r="D153" t="str">
            <v>25</v>
          </cell>
          <cell r="E153" t="str">
            <v>11.05.05</v>
          </cell>
          <cell r="F153" t="str">
            <v/>
          </cell>
          <cell r="G153" t="str">
            <v xml:space="preserve">  .  .</v>
          </cell>
          <cell r="H153">
            <v>0.01</v>
          </cell>
          <cell r="I153">
            <v>0</v>
          </cell>
          <cell r="J153">
            <v>0</v>
          </cell>
          <cell r="K153">
            <v>0.01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0.01</v>
          </cell>
          <cell r="Q153">
            <v>0</v>
          </cell>
          <cell r="R153">
            <v>123</v>
          </cell>
          <cell r="S153">
            <v>935</v>
          </cell>
          <cell r="T153" t="str">
            <v>Амортизация (водопровод)</v>
          </cell>
          <cell r="U153">
            <v>3791680</v>
          </cell>
          <cell r="V153">
            <v>45</v>
          </cell>
          <cell r="W153">
            <v>42</v>
          </cell>
          <cell r="X153">
            <v>3</v>
          </cell>
          <cell r="Y153">
            <v>93.333333333333329</v>
          </cell>
          <cell r="Z153">
            <v>3538901.333333333</v>
          </cell>
          <cell r="AA153">
            <v>252778.66666666698</v>
          </cell>
          <cell r="AB153">
            <v>25277866.666666698</v>
          </cell>
          <cell r="AC153">
            <v>252778.65666666697</v>
          </cell>
          <cell r="AD153">
            <v>0</v>
          </cell>
          <cell r="AE153">
            <v>252778.66666666698</v>
          </cell>
          <cell r="AF153">
            <v>0</v>
          </cell>
          <cell r="AG153">
            <v>842.59555555555653</v>
          </cell>
          <cell r="AH153">
            <v>7021.6296296296305</v>
          </cell>
        </row>
        <row r="154">
          <cell r="A154">
            <v>234</v>
          </cell>
          <cell r="B154" t="str">
            <v>Вод-д по ул Тепловозной</v>
          </cell>
          <cell r="C154">
            <v>4</v>
          </cell>
          <cell r="D154" t="str">
            <v>25</v>
          </cell>
          <cell r="E154" t="str">
            <v>11.05.05</v>
          </cell>
          <cell r="F154" t="str">
            <v/>
          </cell>
          <cell r="G154" t="str">
            <v xml:space="preserve">  .  .</v>
          </cell>
          <cell r="H154">
            <v>18502.740000000002</v>
          </cell>
          <cell r="I154">
            <v>0</v>
          </cell>
          <cell r="J154">
            <v>0</v>
          </cell>
          <cell r="K154">
            <v>18502.740000000002</v>
          </cell>
          <cell r="L154">
            <v>0</v>
          </cell>
          <cell r="M154">
            <v>61.68</v>
          </cell>
          <cell r="N154">
            <v>61.68</v>
          </cell>
          <cell r="O154">
            <v>246.72</v>
          </cell>
          <cell r="P154">
            <v>18256.02</v>
          </cell>
          <cell r="Q154">
            <v>92.51</v>
          </cell>
          <cell r="R154">
            <v>123</v>
          </cell>
          <cell r="S154">
            <v>935</v>
          </cell>
          <cell r="T154" t="str">
            <v>Амортизация (водопровод)</v>
          </cell>
          <cell r="U154">
            <v>923824</v>
          </cell>
          <cell r="V154">
            <v>45</v>
          </cell>
          <cell r="W154">
            <v>42</v>
          </cell>
          <cell r="X154">
            <v>3</v>
          </cell>
          <cell r="Y154">
            <v>93.333333333333329</v>
          </cell>
          <cell r="Z154">
            <v>862235.73333333328</v>
          </cell>
          <cell r="AA154">
            <v>61588.266666666721</v>
          </cell>
          <cell r="AB154">
            <v>3.3735867218959399</v>
          </cell>
          <cell r="AC154">
            <v>43917.857982692891</v>
          </cell>
          <cell r="AD154">
            <v>585.61131602616626</v>
          </cell>
          <cell r="AE154">
            <v>62420.597982692896</v>
          </cell>
          <cell r="AF154">
            <v>832.33131602616629</v>
          </cell>
          <cell r="AG154">
            <v>208.06865994230964</v>
          </cell>
          <cell r="AH154">
            <v>1710.7851851851854</v>
          </cell>
        </row>
        <row r="155">
          <cell r="A155">
            <v>235</v>
          </cell>
          <cell r="B155" t="str">
            <v>Вод-д по ул Новоселов</v>
          </cell>
          <cell r="C155">
            <v>4</v>
          </cell>
          <cell r="D155" t="str">
            <v>25</v>
          </cell>
          <cell r="E155" t="str">
            <v>11.05.05</v>
          </cell>
          <cell r="F155" t="str">
            <v/>
          </cell>
          <cell r="G155" t="str">
            <v xml:space="preserve">  .  .</v>
          </cell>
          <cell r="H155">
            <v>0.01</v>
          </cell>
          <cell r="I155">
            <v>0</v>
          </cell>
          <cell r="J155">
            <v>0</v>
          </cell>
          <cell r="K155">
            <v>0.01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0.01</v>
          </cell>
          <cell r="Q155">
            <v>0</v>
          </cell>
          <cell r="R155">
            <v>123</v>
          </cell>
          <cell r="S155">
            <v>935</v>
          </cell>
          <cell r="T155" t="str">
            <v>Амортизация (водопровод)</v>
          </cell>
          <cell r="U155">
            <v>2305080</v>
          </cell>
          <cell r="V155">
            <v>45</v>
          </cell>
          <cell r="W155">
            <v>42</v>
          </cell>
          <cell r="X155">
            <v>3</v>
          </cell>
          <cell r="Y155">
            <v>93.333333333333329</v>
          </cell>
          <cell r="Z155">
            <v>2151408</v>
          </cell>
          <cell r="AA155">
            <v>153672</v>
          </cell>
          <cell r="AB155">
            <v>15367200</v>
          </cell>
          <cell r="AC155">
            <v>153671.99</v>
          </cell>
          <cell r="AD155">
            <v>0</v>
          </cell>
          <cell r="AE155">
            <v>153672</v>
          </cell>
          <cell r="AF155">
            <v>0</v>
          </cell>
          <cell r="AG155">
            <v>512.24</v>
          </cell>
          <cell r="AH155">
            <v>4268.666666666667</v>
          </cell>
        </row>
        <row r="156">
          <cell r="A156">
            <v>237</v>
          </cell>
          <cell r="B156" t="str">
            <v>Вод-д кварт 26-39 Н-города (вод-д по пр.Н Абдирова до ул.Мустафина)</v>
          </cell>
          <cell r="C156">
            <v>4</v>
          </cell>
          <cell r="D156" t="str">
            <v>25</v>
          </cell>
          <cell r="E156" t="str">
            <v>11.05.05</v>
          </cell>
          <cell r="F156" t="str">
            <v/>
          </cell>
          <cell r="G156" t="str">
            <v xml:space="preserve">  .  .</v>
          </cell>
          <cell r="H156">
            <v>1683374.06</v>
          </cell>
          <cell r="I156">
            <v>0</v>
          </cell>
          <cell r="J156">
            <v>0</v>
          </cell>
          <cell r="K156">
            <v>1683374.06</v>
          </cell>
          <cell r="L156">
            <v>0</v>
          </cell>
          <cell r="M156">
            <v>5611.25</v>
          </cell>
          <cell r="N156">
            <v>5611.25</v>
          </cell>
          <cell r="O156">
            <v>84168.75</v>
          </cell>
          <cell r="P156">
            <v>1599205.31</v>
          </cell>
          <cell r="Q156">
            <v>8416.8700000000008</v>
          </cell>
          <cell r="R156">
            <v>123</v>
          </cell>
          <cell r="S156">
            <v>935</v>
          </cell>
          <cell r="T156" t="str">
            <v>Амортизация (водопровод)</v>
          </cell>
          <cell r="U156">
            <v>3437544</v>
          </cell>
          <cell r="V156">
            <v>81</v>
          </cell>
          <cell r="W156">
            <v>43</v>
          </cell>
          <cell r="X156">
            <v>38</v>
          </cell>
          <cell r="Y156">
            <v>53.086419753086425</v>
          </cell>
          <cell r="Z156">
            <v>1824869.0370370371</v>
          </cell>
          <cell r="AA156">
            <v>1612674.9629629629</v>
          </cell>
          <cell r="AB156">
            <v>1.008422716507215</v>
          </cell>
          <cell r="AC156">
            <v>14178.582482979633</v>
          </cell>
          <cell r="AD156">
            <v>708.92952001665253</v>
          </cell>
          <cell r="AE156">
            <v>1697552.6424829797</v>
          </cell>
          <cell r="AF156">
            <v>84877.679520016653</v>
          </cell>
          <cell r="AG156">
            <v>5658.5088082765988</v>
          </cell>
          <cell r="AH156">
            <v>3536.5679012345681</v>
          </cell>
        </row>
        <row r="157">
          <cell r="A157">
            <v>238</v>
          </cell>
          <cell r="B157" t="str">
            <v>Вод-д кварт 40-41 55-56 н-города</v>
          </cell>
          <cell r="C157">
            <v>4</v>
          </cell>
          <cell r="D157" t="str">
            <v>25</v>
          </cell>
          <cell r="E157" t="str">
            <v>11.05.05</v>
          </cell>
          <cell r="F157" t="str">
            <v/>
          </cell>
          <cell r="G157" t="str">
            <v xml:space="preserve">  .  .</v>
          </cell>
          <cell r="H157">
            <v>33608.86</v>
          </cell>
          <cell r="I157">
            <v>0</v>
          </cell>
          <cell r="J157">
            <v>0</v>
          </cell>
          <cell r="K157">
            <v>33608.86</v>
          </cell>
          <cell r="L157">
            <v>0</v>
          </cell>
          <cell r="M157">
            <v>112.03</v>
          </cell>
          <cell r="N157">
            <v>112.03</v>
          </cell>
          <cell r="O157">
            <v>448.12</v>
          </cell>
          <cell r="P157">
            <v>33160.74</v>
          </cell>
          <cell r="Q157">
            <v>168.04</v>
          </cell>
          <cell r="R157">
            <v>123</v>
          </cell>
          <cell r="S157">
            <v>935</v>
          </cell>
          <cell r="T157" t="str">
            <v>Амортизация (водопровод)</v>
          </cell>
          <cell r="U157">
            <v>3902008</v>
          </cell>
          <cell r="V157">
            <v>46</v>
          </cell>
          <cell r="W157">
            <v>43</v>
          </cell>
          <cell r="X157">
            <v>3</v>
          </cell>
          <cell r="Y157">
            <v>93.478260869565219</v>
          </cell>
          <cell r="Z157">
            <v>3647529.2173913047</v>
          </cell>
          <cell r="AA157">
            <v>254478.78260869533</v>
          </cell>
          <cell r="AB157">
            <v>7.6740984250862718</v>
          </cell>
          <cell r="AC157">
            <v>224308.83959494502</v>
          </cell>
          <cell r="AD157">
            <v>2990.7969862496602</v>
          </cell>
          <cell r="AE157">
            <v>257917.69959494501</v>
          </cell>
          <cell r="AF157">
            <v>3438.9169862496601</v>
          </cell>
          <cell r="AG157">
            <v>859.72566531648329</v>
          </cell>
          <cell r="AH157">
            <v>7068.855072463768</v>
          </cell>
        </row>
        <row r="158">
          <cell r="A158">
            <v>240</v>
          </cell>
          <cell r="B158" t="str">
            <v>Вод-д квартала 62 н-города</v>
          </cell>
          <cell r="C158">
            <v>4</v>
          </cell>
          <cell r="D158" t="str">
            <v>25</v>
          </cell>
          <cell r="E158" t="str">
            <v>11.05.05</v>
          </cell>
          <cell r="F158" t="str">
            <v/>
          </cell>
          <cell r="G158" t="str">
            <v xml:space="preserve">  .  .</v>
          </cell>
          <cell r="H158">
            <v>7595.19</v>
          </cell>
          <cell r="I158">
            <v>0</v>
          </cell>
          <cell r="J158">
            <v>0</v>
          </cell>
          <cell r="K158">
            <v>7595.19</v>
          </cell>
          <cell r="L158">
            <v>0</v>
          </cell>
          <cell r="M158">
            <v>25.32</v>
          </cell>
          <cell r="N158">
            <v>25.32</v>
          </cell>
          <cell r="O158">
            <v>126.6</v>
          </cell>
          <cell r="P158">
            <v>7468.59</v>
          </cell>
          <cell r="Q158">
            <v>37.979999999999997</v>
          </cell>
          <cell r="R158">
            <v>123</v>
          </cell>
          <cell r="S158">
            <v>935</v>
          </cell>
          <cell r="T158" t="str">
            <v>Амортизация (водопровод)</v>
          </cell>
          <cell r="U158">
            <v>3904560</v>
          </cell>
          <cell r="V158">
            <v>46</v>
          </cell>
          <cell r="W158">
            <v>43</v>
          </cell>
          <cell r="X158">
            <v>3</v>
          </cell>
          <cell r="Y158">
            <v>93.478260869565219</v>
          </cell>
          <cell r="Z158">
            <v>3649914.7826086958</v>
          </cell>
          <cell r="AA158">
            <v>254645.21739130421</v>
          </cell>
          <cell r="AB158">
            <v>34.095487554050258</v>
          </cell>
          <cell r="AC158">
            <v>251366.51611564695</v>
          </cell>
          <cell r="AD158">
            <v>4189.8887243427625</v>
          </cell>
          <cell r="AE158">
            <v>258961.70611564696</v>
          </cell>
          <cell r="AF158">
            <v>4316.4887243427629</v>
          </cell>
          <cell r="AG158">
            <v>863.20568705215646</v>
          </cell>
          <cell r="AH158">
            <v>7073.478260869565</v>
          </cell>
        </row>
        <row r="159">
          <cell r="A159">
            <v>241</v>
          </cell>
          <cell r="B159" t="str">
            <v>Вод-д кварт 28 н-города</v>
          </cell>
          <cell r="C159">
            <v>4</v>
          </cell>
          <cell r="D159" t="str">
            <v>25</v>
          </cell>
          <cell r="E159" t="str">
            <v>11.05.05</v>
          </cell>
          <cell r="F159" t="str">
            <v/>
          </cell>
          <cell r="G159" t="str">
            <v xml:space="preserve">  .  .</v>
          </cell>
          <cell r="H159">
            <v>0.01</v>
          </cell>
          <cell r="I159">
            <v>0</v>
          </cell>
          <cell r="J159">
            <v>0</v>
          </cell>
          <cell r="K159">
            <v>0.01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0.01</v>
          </cell>
          <cell r="Q159">
            <v>0</v>
          </cell>
          <cell r="R159">
            <v>123</v>
          </cell>
          <cell r="S159">
            <v>935</v>
          </cell>
          <cell r="T159" t="str">
            <v>Амортизация (водопровод)</v>
          </cell>
          <cell r="U159">
            <v>1533752</v>
          </cell>
          <cell r="V159">
            <v>46</v>
          </cell>
          <cell r="W159">
            <v>43</v>
          </cell>
          <cell r="X159">
            <v>3</v>
          </cell>
          <cell r="Y159">
            <v>93.478260869565219</v>
          </cell>
          <cell r="Z159">
            <v>1433724.6956521741</v>
          </cell>
          <cell r="AA159">
            <v>100027.30434782594</v>
          </cell>
          <cell r="AB159">
            <v>10002730.434782593</v>
          </cell>
          <cell r="AC159">
            <v>100027.29434782594</v>
          </cell>
          <cell r="AD159">
            <v>0</v>
          </cell>
          <cell r="AE159">
            <v>100027.30434782594</v>
          </cell>
          <cell r="AF159">
            <v>0</v>
          </cell>
          <cell r="AG159">
            <v>333.42434782608643</v>
          </cell>
          <cell r="AH159">
            <v>2778.536231884058</v>
          </cell>
        </row>
        <row r="160">
          <cell r="A160">
            <v>243</v>
          </cell>
          <cell r="B160" t="str">
            <v>Вод-д по ул Гастелло от точ 38 до 25</v>
          </cell>
          <cell r="C160">
            <v>4</v>
          </cell>
          <cell r="D160" t="str">
            <v>25</v>
          </cell>
          <cell r="E160" t="str">
            <v>11.05.05</v>
          </cell>
          <cell r="F160" t="str">
            <v/>
          </cell>
          <cell r="G160" t="str">
            <v xml:space="preserve">  .  .</v>
          </cell>
          <cell r="H160">
            <v>0.01</v>
          </cell>
          <cell r="I160">
            <v>0</v>
          </cell>
          <cell r="J160">
            <v>0</v>
          </cell>
          <cell r="K160">
            <v>0.01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0.01</v>
          </cell>
          <cell r="Q160">
            <v>0</v>
          </cell>
          <cell r="R160">
            <v>123</v>
          </cell>
          <cell r="S160">
            <v>935</v>
          </cell>
          <cell r="T160" t="str">
            <v>Амортизация (водопровод)</v>
          </cell>
          <cell r="U160">
            <v>1412030</v>
          </cell>
          <cell r="V160">
            <v>46</v>
          </cell>
          <cell r="W160">
            <v>43</v>
          </cell>
          <cell r="X160">
            <v>3</v>
          </cell>
          <cell r="Y160">
            <v>93.478260869565219</v>
          </cell>
          <cell r="Z160">
            <v>1319941.0869565217</v>
          </cell>
          <cell r="AA160">
            <v>92088.913043478271</v>
          </cell>
          <cell r="AB160">
            <v>9208891.3043478262</v>
          </cell>
          <cell r="AC160">
            <v>92088.903043478262</v>
          </cell>
          <cell r="AD160">
            <v>0</v>
          </cell>
          <cell r="AE160">
            <v>92088.913043478256</v>
          </cell>
          <cell r="AF160">
            <v>0</v>
          </cell>
          <cell r="AG160">
            <v>306.96304347826089</v>
          </cell>
          <cell r="AH160">
            <v>2558.0253623188405</v>
          </cell>
        </row>
        <row r="161">
          <cell r="A161">
            <v>245</v>
          </cell>
          <cell r="B161" t="str">
            <v>Вод-д на кирзаводе 1-2</v>
          </cell>
          <cell r="C161">
            <v>4</v>
          </cell>
          <cell r="D161" t="str">
            <v>25</v>
          </cell>
          <cell r="E161" t="str">
            <v>11.05.05</v>
          </cell>
          <cell r="F161" t="str">
            <v/>
          </cell>
          <cell r="G161" t="str">
            <v xml:space="preserve">  .  .</v>
          </cell>
          <cell r="H161">
            <v>0.01</v>
          </cell>
          <cell r="I161">
            <v>0</v>
          </cell>
          <cell r="J161">
            <v>0</v>
          </cell>
          <cell r="K161">
            <v>0.01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0.01</v>
          </cell>
          <cell r="Q161">
            <v>0</v>
          </cell>
          <cell r="R161">
            <v>123</v>
          </cell>
          <cell r="S161">
            <v>935</v>
          </cell>
          <cell r="T161" t="str">
            <v>Амортизация (водопровод)</v>
          </cell>
          <cell r="U161">
            <v>3653920</v>
          </cell>
          <cell r="V161">
            <v>46</v>
          </cell>
          <cell r="W161">
            <v>43</v>
          </cell>
          <cell r="X161">
            <v>3</v>
          </cell>
          <cell r="Y161">
            <v>93.478260869565219</v>
          </cell>
          <cell r="Z161">
            <v>3415620.8695652178</v>
          </cell>
          <cell r="AA161">
            <v>238299.13043478224</v>
          </cell>
          <cell r="AB161">
            <v>23829913.043478224</v>
          </cell>
          <cell r="AC161">
            <v>238299.12043478223</v>
          </cell>
          <cell r="AD161">
            <v>0</v>
          </cell>
          <cell r="AE161">
            <v>238299.13043478224</v>
          </cell>
          <cell r="AF161">
            <v>0</v>
          </cell>
          <cell r="AG161">
            <v>794.33043478260743</v>
          </cell>
          <cell r="AH161">
            <v>6619.420289855072</v>
          </cell>
        </row>
        <row r="162">
          <cell r="A162">
            <v>246</v>
          </cell>
          <cell r="B162" t="str">
            <v>Вод-д по ул Ишимской</v>
          </cell>
          <cell r="C162">
            <v>4</v>
          </cell>
          <cell r="D162" t="str">
            <v>25</v>
          </cell>
          <cell r="E162" t="str">
            <v>11.05.05</v>
          </cell>
          <cell r="F162" t="str">
            <v/>
          </cell>
          <cell r="G162" t="str">
            <v xml:space="preserve">  .  .</v>
          </cell>
          <cell r="H162">
            <v>0.01</v>
          </cell>
          <cell r="I162">
            <v>0</v>
          </cell>
          <cell r="J162">
            <v>0</v>
          </cell>
          <cell r="K162">
            <v>0.01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0.01</v>
          </cell>
          <cell r="Q162">
            <v>0</v>
          </cell>
          <cell r="R162">
            <v>123</v>
          </cell>
          <cell r="S162">
            <v>935</v>
          </cell>
          <cell r="T162" t="str">
            <v>Амортизация (водопровод)</v>
          </cell>
          <cell r="U162">
            <v>319500</v>
          </cell>
          <cell r="V162">
            <v>46</v>
          </cell>
          <cell r="W162">
            <v>43</v>
          </cell>
          <cell r="X162">
            <v>3</v>
          </cell>
          <cell r="Y162">
            <v>93.478260869565219</v>
          </cell>
          <cell r="Z162">
            <v>298663.04347826086</v>
          </cell>
          <cell r="AA162">
            <v>20836.956521739135</v>
          </cell>
          <cell r="AB162">
            <v>2083695.6521739135</v>
          </cell>
          <cell r="AC162">
            <v>20836.946521739137</v>
          </cell>
          <cell r="AD162">
            <v>0</v>
          </cell>
          <cell r="AE162">
            <v>20836.956521739135</v>
          </cell>
          <cell r="AF162">
            <v>0</v>
          </cell>
          <cell r="AG162">
            <v>69.456521739130451</v>
          </cell>
          <cell r="AH162">
            <v>578.80434782608688</v>
          </cell>
        </row>
        <row r="163">
          <cell r="A163">
            <v>247</v>
          </cell>
          <cell r="B163" t="str">
            <v>Вод-д по ул Тернопольской</v>
          </cell>
          <cell r="C163">
            <v>4</v>
          </cell>
          <cell r="D163" t="str">
            <v>25</v>
          </cell>
          <cell r="E163" t="str">
            <v>11.05.05</v>
          </cell>
          <cell r="F163" t="str">
            <v/>
          </cell>
          <cell r="G163" t="str">
            <v xml:space="preserve">  .  .</v>
          </cell>
          <cell r="H163">
            <v>31703.84</v>
          </cell>
          <cell r="I163">
            <v>0</v>
          </cell>
          <cell r="J163">
            <v>0</v>
          </cell>
          <cell r="K163">
            <v>31703.84</v>
          </cell>
          <cell r="L163">
            <v>0</v>
          </cell>
          <cell r="M163">
            <v>105.68</v>
          </cell>
          <cell r="N163">
            <v>105.68</v>
          </cell>
          <cell r="O163">
            <v>422.72</v>
          </cell>
          <cell r="P163">
            <v>31281.119999999999</v>
          </cell>
          <cell r="Q163">
            <v>158.52000000000001</v>
          </cell>
          <cell r="R163">
            <v>123</v>
          </cell>
          <cell r="S163">
            <v>935</v>
          </cell>
          <cell r="T163" t="str">
            <v>Амортизация (водопровод)</v>
          </cell>
          <cell r="U163">
            <v>157500</v>
          </cell>
          <cell r="V163">
            <v>46</v>
          </cell>
          <cell r="W163">
            <v>43</v>
          </cell>
          <cell r="X163">
            <v>3</v>
          </cell>
          <cell r="Y163">
            <v>93.478260869565219</v>
          </cell>
          <cell r="Z163">
            <v>147228.26086956522</v>
          </cell>
          <cell r="AA163">
            <v>10271.739130434784</v>
          </cell>
          <cell r="AB163">
            <v>0.32836864953795719</v>
          </cell>
          <cell r="AC163">
            <v>-21293.29287403253</v>
          </cell>
          <cell r="AD163">
            <v>-283.91200446731477</v>
          </cell>
          <cell r="AE163">
            <v>10410.54712596747</v>
          </cell>
          <cell r="AF163">
            <v>138.80799553268525</v>
          </cell>
          <cell r="AG163">
            <v>34.7018237532249</v>
          </cell>
          <cell r="AH163">
            <v>285.32608695652175</v>
          </cell>
        </row>
        <row r="164">
          <cell r="A164">
            <v>248</v>
          </cell>
          <cell r="B164" t="str">
            <v>Вод-д по ул Шаумяна</v>
          </cell>
          <cell r="C164">
            <v>4</v>
          </cell>
          <cell r="D164" t="str">
            <v>25</v>
          </cell>
          <cell r="E164" t="str">
            <v>11.05.05</v>
          </cell>
          <cell r="F164" t="str">
            <v/>
          </cell>
          <cell r="G164" t="str">
            <v xml:space="preserve">  .  .</v>
          </cell>
          <cell r="H164">
            <v>135864.6</v>
          </cell>
          <cell r="I164">
            <v>0</v>
          </cell>
          <cell r="J164">
            <v>0</v>
          </cell>
          <cell r="K164">
            <v>135864.6</v>
          </cell>
          <cell r="L164">
            <v>0</v>
          </cell>
          <cell r="M164">
            <v>452.88</v>
          </cell>
          <cell r="N164">
            <v>452.88</v>
          </cell>
          <cell r="O164">
            <v>3520.74</v>
          </cell>
          <cell r="P164">
            <v>132343.85999999999</v>
          </cell>
          <cell r="Q164">
            <v>679.32</v>
          </cell>
          <cell r="R164">
            <v>123</v>
          </cell>
          <cell r="S164">
            <v>935</v>
          </cell>
          <cell r="T164" t="str">
            <v>Амортизация (водопровод)</v>
          </cell>
          <cell r="U164">
            <v>410280</v>
          </cell>
          <cell r="V164">
            <v>46</v>
          </cell>
          <cell r="W164">
            <v>43</v>
          </cell>
          <cell r="X164">
            <v>3</v>
          </cell>
          <cell r="Y164">
            <v>93.478260869565219</v>
          </cell>
          <cell r="Z164">
            <v>383522.60869565222</v>
          </cell>
          <cell r="AA164">
            <v>26757.391304347781</v>
          </cell>
          <cell r="AB164">
            <v>0.2021808288223404</v>
          </cell>
          <cell r="AC164">
            <v>-108395.38256438426</v>
          </cell>
          <cell r="AD164">
            <v>-2808.9138687320328</v>
          </cell>
          <cell r="AE164">
            <v>27469.217435615748</v>
          </cell>
          <cell r="AF164">
            <v>711.82613126796696</v>
          </cell>
          <cell r="AG164">
            <v>91.56405811871916</v>
          </cell>
          <cell r="AH164">
            <v>743.26086956521738</v>
          </cell>
        </row>
        <row r="165">
          <cell r="A165">
            <v>249</v>
          </cell>
          <cell r="B165" t="str">
            <v>Вод-д в районе Кирзавода 4-5</v>
          </cell>
          <cell r="C165">
            <v>4</v>
          </cell>
          <cell r="D165" t="str">
            <v>25</v>
          </cell>
          <cell r="E165" t="str">
            <v>11.05.05</v>
          </cell>
          <cell r="F165" t="str">
            <v/>
          </cell>
          <cell r="G165" t="str">
            <v xml:space="preserve">  .  .</v>
          </cell>
          <cell r="H165">
            <v>0.01</v>
          </cell>
          <cell r="I165">
            <v>0</v>
          </cell>
          <cell r="J165">
            <v>0</v>
          </cell>
          <cell r="K165">
            <v>0.01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0.01</v>
          </cell>
          <cell r="Q165">
            <v>0</v>
          </cell>
          <cell r="R165">
            <v>123</v>
          </cell>
          <cell r="S165">
            <v>935</v>
          </cell>
          <cell r="T165" t="str">
            <v>Амортизация (водопровод)</v>
          </cell>
          <cell r="U165">
            <v>1120080</v>
          </cell>
          <cell r="V165">
            <v>36</v>
          </cell>
          <cell r="W165">
            <v>26</v>
          </cell>
          <cell r="X165">
            <v>10</v>
          </cell>
          <cell r="Y165">
            <v>72.222222222222214</v>
          </cell>
          <cell r="Z165">
            <v>808946.66666666651</v>
          </cell>
          <cell r="AA165">
            <v>311133.33333333349</v>
          </cell>
          <cell r="AB165">
            <v>31113333.333333347</v>
          </cell>
          <cell r="AC165">
            <v>311133.32333333348</v>
          </cell>
          <cell r="AD165">
            <v>0</v>
          </cell>
          <cell r="AE165">
            <v>311133.33333333349</v>
          </cell>
          <cell r="AF165">
            <v>0</v>
          </cell>
          <cell r="AG165">
            <v>1037.1111111111115</v>
          </cell>
          <cell r="AH165">
            <v>2592.7777777777778</v>
          </cell>
        </row>
        <row r="166">
          <cell r="A166">
            <v>250</v>
          </cell>
          <cell r="B166" t="str">
            <v>Вод-д по ул Жилстроевской</v>
          </cell>
          <cell r="C166">
            <v>4</v>
          </cell>
          <cell r="D166" t="str">
            <v>25</v>
          </cell>
          <cell r="E166" t="str">
            <v>11.05.05</v>
          </cell>
          <cell r="F166" t="str">
            <v/>
          </cell>
          <cell r="G166" t="str">
            <v xml:space="preserve">  .  .</v>
          </cell>
          <cell r="H166">
            <v>0.01</v>
          </cell>
          <cell r="I166">
            <v>0</v>
          </cell>
          <cell r="J166">
            <v>0</v>
          </cell>
          <cell r="K166">
            <v>0.01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0.01</v>
          </cell>
          <cell r="Q166">
            <v>0</v>
          </cell>
          <cell r="R166">
            <v>123</v>
          </cell>
          <cell r="S166">
            <v>935</v>
          </cell>
          <cell r="T166" t="str">
            <v>Амортизация (водопровод)</v>
          </cell>
          <cell r="U166">
            <v>1545145</v>
          </cell>
          <cell r="V166">
            <v>43</v>
          </cell>
          <cell r="W166">
            <v>40</v>
          </cell>
          <cell r="X166">
            <v>3</v>
          </cell>
          <cell r="Y166">
            <v>93.023255813953483</v>
          </cell>
          <cell r="Z166">
            <v>1437344.1860465116</v>
          </cell>
          <cell r="AA166">
            <v>107800.81395348837</v>
          </cell>
          <cell r="AB166">
            <v>10780081.395348836</v>
          </cell>
          <cell r="AC166">
            <v>107800.80395348837</v>
          </cell>
          <cell r="AD166">
            <v>0</v>
          </cell>
          <cell r="AE166">
            <v>107800.81395348837</v>
          </cell>
          <cell r="AF166">
            <v>0</v>
          </cell>
          <cell r="AG166">
            <v>359.3360465116279</v>
          </cell>
          <cell r="AH166">
            <v>2994.4670542635663</v>
          </cell>
        </row>
        <row r="167">
          <cell r="A167">
            <v>251</v>
          </cell>
          <cell r="B167" t="str">
            <v>Вод-д в районе кирзавода 1-2</v>
          </cell>
          <cell r="C167">
            <v>4</v>
          </cell>
          <cell r="D167" t="str">
            <v>25</v>
          </cell>
          <cell r="E167" t="str">
            <v>11.05.05</v>
          </cell>
          <cell r="F167" t="str">
            <v/>
          </cell>
          <cell r="G167" t="str">
            <v xml:space="preserve">  .  .</v>
          </cell>
          <cell r="H167">
            <v>87485.32</v>
          </cell>
          <cell r="I167">
            <v>0</v>
          </cell>
          <cell r="J167">
            <v>0</v>
          </cell>
          <cell r="K167">
            <v>87485.32</v>
          </cell>
          <cell r="L167">
            <v>0</v>
          </cell>
          <cell r="M167">
            <v>291.62</v>
          </cell>
          <cell r="N167">
            <v>291.62</v>
          </cell>
          <cell r="O167">
            <v>1166.48</v>
          </cell>
          <cell r="P167">
            <v>86318.84</v>
          </cell>
          <cell r="Q167">
            <v>437.43</v>
          </cell>
          <cell r="R167">
            <v>123</v>
          </cell>
          <cell r="S167">
            <v>935</v>
          </cell>
          <cell r="T167" t="str">
            <v>Амортизация (водопровод)</v>
          </cell>
          <cell r="U167">
            <v>1277500</v>
          </cell>
          <cell r="V167">
            <v>43</v>
          </cell>
          <cell r="W167">
            <v>40</v>
          </cell>
          <cell r="X167">
            <v>3</v>
          </cell>
          <cell r="Y167">
            <v>93.023255813953483</v>
          </cell>
          <cell r="Z167">
            <v>1188372.0930232557</v>
          </cell>
          <cell r="AA167">
            <v>89127.9069767443</v>
          </cell>
          <cell r="AB167">
            <v>1.032542918518649</v>
          </cell>
          <cell r="AC167">
            <v>2847.0276403379394</v>
          </cell>
          <cell r="AD167">
            <v>37.960663593633626</v>
          </cell>
          <cell r="AE167">
            <v>90332.347640337946</v>
          </cell>
          <cell r="AF167">
            <v>1204.4406635936336</v>
          </cell>
          <cell r="AG167">
            <v>301.10782546779313</v>
          </cell>
          <cell r="AH167">
            <v>2475.7751937984499</v>
          </cell>
        </row>
        <row r="168">
          <cell r="A168">
            <v>252</v>
          </cell>
          <cell r="B168" t="str">
            <v>Вод-д вокруг микр-на 2 пос Пришахтинск</v>
          </cell>
          <cell r="C168">
            <v>4.5</v>
          </cell>
          <cell r="D168" t="str">
            <v>22</v>
          </cell>
          <cell r="E168" t="str">
            <v>11.05.05</v>
          </cell>
          <cell r="F168" t="str">
            <v>Протяженность-383м, труба ст д 500</v>
          </cell>
          <cell r="G168" t="str">
            <v>25.11.03</v>
          </cell>
          <cell r="H168">
            <v>1933388.73</v>
          </cell>
          <cell r="I168">
            <v>0</v>
          </cell>
          <cell r="J168">
            <v>0</v>
          </cell>
          <cell r="K168">
            <v>1933388.73</v>
          </cell>
          <cell r="L168">
            <v>0</v>
          </cell>
          <cell r="M168">
            <v>7250.21</v>
          </cell>
          <cell r="N168">
            <v>7250.21</v>
          </cell>
          <cell r="O168">
            <v>210183.59</v>
          </cell>
          <cell r="P168">
            <v>1723205.14</v>
          </cell>
          <cell r="Q168">
            <v>9666.94</v>
          </cell>
          <cell r="R168">
            <v>123</v>
          </cell>
          <cell r="S168">
            <v>935</v>
          </cell>
          <cell r="T168" t="str">
            <v>Амортизация (водопровод)</v>
          </cell>
          <cell r="U168">
            <v>1608600</v>
          </cell>
          <cell r="V168">
            <v>43</v>
          </cell>
          <cell r="W168">
            <v>40</v>
          </cell>
          <cell r="X168">
            <v>3</v>
          </cell>
          <cell r="Y168">
            <v>93.023255813953483</v>
          </cell>
          <cell r="Z168">
            <v>1496372.0930232557</v>
          </cell>
          <cell r="AA168">
            <v>112227.9069767443</v>
          </cell>
          <cell r="AB168">
            <v>6.5127421205779537E-2</v>
          </cell>
          <cell r="AC168">
            <v>-1807472.1078267829</v>
          </cell>
          <cell r="AD168">
            <v>-196494.87480352711</v>
          </cell>
          <cell r="AE168">
            <v>125916.62217321713</v>
          </cell>
          <cell r="AF168">
            <v>13688.715196472884</v>
          </cell>
          <cell r="AG168">
            <v>472.18733314956421</v>
          </cell>
          <cell r="AH168">
            <v>3117.4418604651164</v>
          </cell>
        </row>
        <row r="169">
          <cell r="A169">
            <v>253</v>
          </cell>
          <cell r="B169" t="str">
            <v>Вод-д к дом 17-21 м-2 Пришахтинска</v>
          </cell>
          <cell r="C169">
            <v>4</v>
          </cell>
          <cell r="D169" t="str">
            <v>25</v>
          </cell>
          <cell r="E169" t="str">
            <v>11.05.05</v>
          </cell>
          <cell r="F169" t="str">
            <v/>
          </cell>
          <cell r="G169" t="str">
            <v xml:space="preserve">  .  .</v>
          </cell>
          <cell r="H169">
            <v>0.01</v>
          </cell>
          <cell r="I169">
            <v>0</v>
          </cell>
          <cell r="J169">
            <v>0</v>
          </cell>
          <cell r="K169">
            <v>0.01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0.01</v>
          </cell>
          <cell r="Q169">
            <v>0</v>
          </cell>
          <cell r="R169">
            <v>123</v>
          </cell>
          <cell r="S169">
            <v>935</v>
          </cell>
          <cell r="T169" t="str">
            <v>Амортизация (водопровод)</v>
          </cell>
          <cell r="U169">
            <v>973632</v>
          </cell>
          <cell r="V169">
            <v>45</v>
          </cell>
          <cell r="W169">
            <v>40</v>
          </cell>
          <cell r="X169">
            <v>5</v>
          </cell>
          <cell r="Y169">
            <v>88.888888888888886</v>
          </cell>
          <cell r="Z169">
            <v>865450.66666666674</v>
          </cell>
          <cell r="AA169">
            <v>108181.33333333337</v>
          </cell>
          <cell r="AB169">
            <v>10818133.333333338</v>
          </cell>
          <cell r="AC169">
            <v>108181.32333333338</v>
          </cell>
          <cell r="AD169">
            <v>0</v>
          </cell>
          <cell r="AE169">
            <v>108181.33333333337</v>
          </cell>
          <cell r="AF169">
            <v>0</v>
          </cell>
          <cell r="AG169">
            <v>360.6044444444446</v>
          </cell>
          <cell r="AH169">
            <v>1803.0222222222221</v>
          </cell>
        </row>
        <row r="170">
          <cell r="A170">
            <v>254</v>
          </cell>
          <cell r="B170" t="str">
            <v>Вод-д пер Алмазный</v>
          </cell>
          <cell r="C170">
            <v>4</v>
          </cell>
          <cell r="D170" t="str">
            <v>25</v>
          </cell>
          <cell r="E170" t="str">
            <v>11.05.05</v>
          </cell>
          <cell r="F170" t="str">
            <v/>
          </cell>
          <cell r="G170" t="str">
            <v xml:space="preserve">  .  .</v>
          </cell>
          <cell r="H170">
            <v>0.01</v>
          </cell>
          <cell r="I170">
            <v>0</v>
          </cell>
          <cell r="J170">
            <v>0</v>
          </cell>
          <cell r="K170">
            <v>0.01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0.01</v>
          </cell>
          <cell r="Q170">
            <v>0</v>
          </cell>
          <cell r="R170">
            <v>123</v>
          </cell>
          <cell r="S170">
            <v>935</v>
          </cell>
          <cell r="T170" t="str">
            <v>Амортизация (водопровод)</v>
          </cell>
          <cell r="U170">
            <v>410000</v>
          </cell>
          <cell r="V170">
            <v>42</v>
          </cell>
          <cell r="W170">
            <v>40</v>
          </cell>
          <cell r="X170">
            <v>2</v>
          </cell>
          <cell r="Y170">
            <v>95.238095238095227</v>
          </cell>
          <cell r="Z170">
            <v>390476.19047619042</v>
          </cell>
          <cell r="AA170">
            <v>19523.809523809585</v>
          </cell>
          <cell r="AB170">
            <v>1952380.9523809585</v>
          </cell>
          <cell r="AC170">
            <v>19523.799523809586</v>
          </cell>
          <cell r="AD170">
            <v>0</v>
          </cell>
          <cell r="AE170">
            <v>19523.809523809585</v>
          </cell>
          <cell r="AF170">
            <v>0</v>
          </cell>
          <cell r="AG170">
            <v>65.079365079365274</v>
          </cell>
          <cell r="AH170">
            <v>813.49206349206349</v>
          </cell>
        </row>
        <row r="171">
          <cell r="A171">
            <v>257</v>
          </cell>
          <cell r="B171" t="str">
            <v>Вод-д от Сев трассы до Киров резервуаров</v>
          </cell>
          <cell r="C171">
            <v>4</v>
          </cell>
          <cell r="D171" t="str">
            <v>25</v>
          </cell>
          <cell r="E171" t="str">
            <v>11.05.05</v>
          </cell>
          <cell r="F171" t="str">
            <v/>
          </cell>
          <cell r="G171" t="str">
            <v xml:space="preserve">  .  .</v>
          </cell>
          <cell r="H171">
            <v>0.01</v>
          </cell>
          <cell r="I171">
            <v>0</v>
          </cell>
          <cell r="J171">
            <v>0</v>
          </cell>
          <cell r="K171">
            <v>0.01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0.01</v>
          </cell>
          <cell r="Q171">
            <v>0</v>
          </cell>
          <cell r="R171">
            <v>123</v>
          </cell>
          <cell r="S171">
            <v>935</v>
          </cell>
          <cell r="T171" t="str">
            <v>Амортизация (водопровод)</v>
          </cell>
          <cell r="U171">
            <v>3106045</v>
          </cell>
          <cell r="V171">
            <v>43</v>
          </cell>
          <cell r="W171">
            <v>40</v>
          </cell>
          <cell r="X171">
            <v>3</v>
          </cell>
          <cell r="Y171">
            <v>93.023255813953483</v>
          </cell>
          <cell r="Z171">
            <v>2889344.1860465114</v>
          </cell>
          <cell r="AA171">
            <v>216700.8139534886</v>
          </cell>
          <cell r="AB171">
            <v>21670081.395348858</v>
          </cell>
          <cell r="AC171">
            <v>216700.80395348859</v>
          </cell>
          <cell r="AD171">
            <v>0</v>
          </cell>
          <cell r="AE171">
            <v>216700.8139534886</v>
          </cell>
          <cell r="AF171">
            <v>0</v>
          </cell>
          <cell r="AG171">
            <v>722.33604651162875</v>
          </cell>
          <cell r="AH171">
            <v>6019.4670542635658</v>
          </cell>
        </row>
        <row r="172">
          <cell r="A172">
            <v>258</v>
          </cell>
          <cell r="B172" t="str">
            <v>Вод-д от конторс пер до Верх-Сокур в-да</v>
          </cell>
          <cell r="C172">
            <v>4</v>
          </cell>
          <cell r="D172" t="str">
            <v>25</v>
          </cell>
          <cell r="E172" t="str">
            <v>11.05.05</v>
          </cell>
          <cell r="F172" t="str">
            <v/>
          </cell>
          <cell r="G172" t="str">
            <v xml:space="preserve">  .  .</v>
          </cell>
          <cell r="H172">
            <v>0.01</v>
          </cell>
          <cell r="I172">
            <v>0</v>
          </cell>
          <cell r="J172">
            <v>0</v>
          </cell>
          <cell r="K172">
            <v>0.01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0.01</v>
          </cell>
          <cell r="Q172">
            <v>0</v>
          </cell>
          <cell r="R172">
            <v>123</v>
          </cell>
          <cell r="S172">
            <v>935</v>
          </cell>
          <cell r="T172" t="str">
            <v>Амортизация (водопровод)</v>
          </cell>
          <cell r="U172">
            <v>2079000</v>
          </cell>
          <cell r="V172">
            <v>43</v>
          </cell>
          <cell r="W172">
            <v>40</v>
          </cell>
          <cell r="X172">
            <v>3</v>
          </cell>
          <cell r="Y172">
            <v>93.023255813953483</v>
          </cell>
          <cell r="Z172">
            <v>1933953.4883720931</v>
          </cell>
          <cell r="AA172">
            <v>145046.51162790693</v>
          </cell>
          <cell r="AB172">
            <v>14504651.162790693</v>
          </cell>
          <cell r="AC172">
            <v>145046.50162790692</v>
          </cell>
          <cell r="AD172">
            <v>0</v>
          </cell>
          <cell r="AE172">
            <v>145046.51162790693</v>
          </cell>
          <cell r="AF172">
            <v>0</v>
          </cell>
          <cell r="AG172">
            <v>483.48837209302314</v>
          </cell>
          <cell r="AH172">
            <v>4029.0697674418607</v>
          </cell>
        </row>
        <row r="173">
          <cell r="A173">
            <v>259</v>
          </cell>
          <cell r="B173" t="str">
            <v>Вод-д внутри М-4 н-города</v>
          </cell>
          <cell r="C173">
            <v>4</v>
          </cell>
          <cell r="D173" t="str">
            <v>25</v>
          </cell>
          <cell r="E173" t="str">
            <v>11.05.05</v>
          </cell>
          <cell r="F173" t="str">
            <v/>
          </cell>
          <cell r="G173" t="str">
            <v xml:space="preserve">  .  .</v>
          </cell>
          <cell r="H173">
            <v>0.01</v>
          </cell>
          <cell r="I173">
            <v>0</v>
          </cell>
          <cell r="J173">
            <v>0</v>
          </cell>
          <cell r="K173">
            <v>0.01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0.01</v>
          </cell>
          <cell r="Q173">
            <v>0</v>
          </cell>
          <cell r="R173">
            <v>123</v>
          </cell>
          <cell r="S173">
            <v>935</v>
          </cell>
          <cell r="T173" t="str">
            <v>Амортизация (водопровод)</v>
          </cell>
          <cell r="U173">
            <v>2765952</v>
          </cell>
          <cell r="V173">
            <v>42</v>
          </cell>
          <cell r="W173">
            <v>40</v>
          </cell>
          <cell r="X173">
            <v>2</v>
          </cell>
          <cell r="Y173">
            <v>95.238095238095227</v>
          </cell>
          <cell r="Z173">
            <v>2634240</v>
          </cell>
          <cell r="AA173">
            <v>131712</v>
          </cell>
          <cell r="AB173">
            <v>13171200</v>
          </cell>
          <cell r="AC173">
            <v>131711.99</v>
          </cell>
          <cell r="AD173">
            <v>0</v>
          </cell>
          <cell r="AE173">
            <v>131712</v>
          </cell>
          <cell r="AF173">
            <v>0</v>
          </cell>
          <cell r="AG173">
            <v>439.03999999999996</v>
          </cell>
          <cell r="AH173">
            <v>5488</v>
          </cell>
        </row>
        <row r="174">
          <cell r="A174">
            <v>260</v>
          </cell>
          <cell r="B174" t="str">
            <v>Вод-д Мр-на 4 н-города внутр кварт сети</v>
          </cell>
          <cell r="C174">
            <v>4</v>
          </cell>
          <cell r="D174" t="str">
            <v>25</v>
          </cell>
          <cell r="E174" t="str">
            <v>11.05.05</v>
          </cell>
          <cell r="F174" t="str">
            <v/>
          </cell>
          <cell r="G174" t="str">
            <v xml:space="preserve">  .  .</v>
          </cell>
          <cell r="H174">
            <v>61143.89</v>
          </cell>
          <cell r="I174">
            <v>0</v>
          </cell>
          <cell r="J174">
            <v>0</v>
          </cell>
          <cell r="K174">
            <v>61143.89</v>
          </cell>
          <cell r="L174">
            <v>0</v>
          </cell>
          <cell r="M174">
            <v>203.81</v>
          </cell>
          <cell r="N174">
            <v>203.81</v>
          </cell>
          <cell r="O174">
            <v>1143.49</v>
          </cell>
          <cell r="P174">
            <v>60000.4</v>
          </cell>
          <cell r="Q174">
            <v>305.72000000000003</v>
          </cell>
          <cell r="R174">
            <v>123</v>
          </cell>
          <cell r="S174">
            <v>935</v>
          </cell>
          <cell r="T174" t="str">
            <v>Амортизация (водопровод)</v>
          </cell>
          <cell r="U174">
            <v>1421464</v>
          </cell>
          <cell r="V174">
            <v>42</v>
          </cell>
          <cell r="W174">
            <v>40</v>
          </cell>
          <cell r="X174">
            <v>2</v>
          </cell>
          <cell r="Y174">
            <v>95.238095238095227</v>
          </cell>
          <cell r="Z174">
            <v>1353775.2380952379</v>
          </cell>
          <cell r="AA174">
            <v>67688.761904762127</v>
          </cell>
          <cell r="AB174">
            <v>1.1281385108226298</v>
          </cell>
          <cell r="AC174">
            <v>7834.8870105026872</v>
          </cell>
          <cell r="AD174">
            <v>146.52510574056896</v>
          </cell>
          <cell r="AE174">
            <v>68978.777010502687</v>
          </cell>
          <cell r="AF174">
            <v>1290.015105740569</v>
          </cell>
          <cell r="AG174">
            <v>229.92925670167563</v>
          </cell>
          <cell r="AH174">
            <v>2820.3650793650795</v>
          </cell>
        </row>
        <row r="175">
          <cell r="A175">
            <v>261</v>
          </cell>
          <cell r="B175" t="str">
            <v>Вод-д пос Мелькомбинат</v>
          </cell>
          <cell r="C175">
            <v>4</v>
          </cell>
          <cell r="D175" t="str">
            <v>25</v>
          </cell>
          <cell r="E175" t="str">
            <v>11.05.05</v>
          </cell>
          <cell r="F175" t="str">
            <v/>
          </cell>
          <cell r="G175" t="str">
            <v xml:space="preserve">  .  .</v>
          </cell>
          <cell r="H175">
            <v>0.01</v>
          </cell>
          <cell r="I175">
            <v>0</v>
          </cell>
          <cell r="J175">
            <v>0</v>
          </cell>
          <cell r="K175">
            <v>0.01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0.01</v>
          </cell>
          <cell r="Q175">
            <v>0</v>
          </cell>
          <cell r="R175">
            <v>123</v>
          </cell>
          <cell r="S175">
            <v>935</v>
          </cell>
          <cell r="T175" t="str">
            <v>Амортизация (водопровод)</v>
          </cell>
          <cell r="U175">
            <v>4284000</v>
          </cell>
          <cell r="V175">
            <v>43</v>
          </cell>
          <cell r="W175">
            <v>40</v>
          </cell>
          <cell r="X175">
            <v>3</v>
          </cell>
          <cell r="Y175">
            <v>93.023255813953483</v>
          </cell>
          <cell r="Z175">
            <v>3985116.2790697673</v>
          </cell>
          <cell r="AA175">
            <v>298883.72093023267</v>
          </cell>
          <cell r="AB175">
            <v>29888372.093023267</v>
          </cell>
          <cell r="AC175">
            <v>298883.71093023266</v>
          </cell>
          <cell r="AD175">
            <v>0</v>
          </cell>
          <cell r="AE175">
            <v>298883.72093023267</v>
          </cell>
          <cell r="AF175">
            <v>0</v>
          </cell>
          <cell r="AG175">
            <v>996.27906976744225</v>
          </cell>
          <cell r="AH175">
            <v>8302.3255813953492</v>
          </cell>
        </row>
        <row r="176">
          <cell r="A176">
            <v>262</v>
          </cell>
          <cell r="B176" t="str">
            <v>Вод-д от в/башни дот 121 п Сортировка</v>
          </cell>
          <cell r="C176">
            <v>4</v>
          </cell>
          <cell r="D176" t="str">
            <v>25</v>
          </cell>
          <cell r="E176" t="str">
            <v>11.05.05</v>
          </cell>
          <cell r="F176" t="str">
            <v/>
          </cell>
          <cell r="G176" t="str">
            <v xml:space="preserve">  .  .</v>
          </cell>
          <cell r="H176">
            <v>12590.52</v>
          </cell>
          <cell r="I176">
            <v>0</v>
          </cell>
          <cell r="J176">
            <v>0</v>
          </cell>
          <cell r="K176">
            <v>12590.52</v>
          </cell>
          <cell r="L176">
            <v>0</v>
          </cell>
          <cell r="M176">
            <v>41.97</v>
          </cell>
          <cell r="N176">
            <v>41.97</v>
          </cell>
          <cell r="O176">
            <v>41.97</v>
          </cell>
          <cell r="P176">
            <v>12548.55</v>
          </cell>
          <cell r="Q176">
            <v>62.95</v>
          </cell>
          <cell r="R176">
            <v>123</v>
          </cell>
          <cell r="S176">
            <v>935</v>
          </cell>
          <cell r="T176" t="str">
            <v>Амортизация (водопровод)</v>
          </cell>
          <cell r="U176">
            <v>7707375</v>
          </cell>
          <cell r="V176">
            <v>36</v>
          </cell>
          <cell r="W176">
            <v>26</v>
          </cell>
          <cell r="X176">
            <v>10</v>
          </cell>
          <cell r="Y176">
            <v>72.222222222222214</v>
          </cell>
          <cell r="Z176">
            <v>5566437.4999999991</v>
          </cell>
          <cell r="AA176">
            <v>2140937.5</v>
          </cell>
          <cell r="AB176">
            <v>170.61234166497326</v>
          </cell>
          <cell r="AC176">
            <v>2135507.5799796791</v>
          </cell>
          <cell r="AD176">
            <v>7118.6299796789272</v>
          </cell>
          <cell r="AE176">
            <v>2148098.0999796791</v>
          </cell>
          <cell r="AF176">
            <v>7160.5999796789274</v>
          </cell>
          <cell r="AG176">
            <v>7160.3269999322629</v>
          </cell>
          <cell r="AH176">
            <v>17841.145833333332</v>
          </cell>
        </row>
        <row r="177">
          <cell r="A177">
            <v>263</v>
          </cell>
          <cell r="B177" t="str">
            <v>Вод-д от в/башни до т 121</v>
          </cell>
          <cell r="C177">
            <v>4</v>
          </cell>
          <cell r="D177" t="str">
            <v>25</v>
          </cell>
          <cell r="E177" t="str">
            <v>11.05.05</v>
          </cell>
          <cell r="F177" t="str">
            <v/>
          </cell>
          <cell r="G177" t="str">
            <v xml:space="preserve">  .  .</v>
          </cell>
          <cell r="H177">
            <v>0.01</v>
          </cell>
          <cell r="I177">
            <v>0</v>
          </cell>
          <cell r="J177">
            <v>0</v>
          </cell>
          <cell r="K177">
            <v>0.01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0.01</v>
          </cell>
          <cell r="Q177">
            <v>0</v>
          </cell>
          <cell r="R177">
            <v>123</v>
          </cell>
          <cell r="S177">
            <v>935</v>
          </cell>
          <cell r="T177" t="str">
            <v>Амортизация (водопровод)</v>
          </cell>
          <cell r="U177">
            <v>3217500</v>
          </cell>
          <cell r="V177">
            <v>36</v>
          </cell>
          <cell r="W177">
            <v>26</v>
          </cell>
          <cell r="X177">
            <v>10</v>
          </cell>
          <cell r="Y177">
            <v>72.222222222222214</v>
          </cell>
          <cell r="Z177">
            <v>2323750</v>
          </cell>
          <cell r="AA177">
            <v>893750</v>
          </cell>
          <cell r="AB177">
            <v>89375000</v>
          </cell>
          <cell r="AC177">
            <v>893749.99</v>
          </cell>
          <cell r="AD177">
            <v>0</v>
          </cell>
          <cell r="AE177">
            <v>893750</v>
          </cell>
          <cell r="AF177">
            <v>0</v>
          </cell>
          <cell r="AG177">
            <v>2979.1666666666665</v>
          </cell>
          <cell r="AH177">
            <v>7447.916666666667</v>
          </cell>
        </row>
        <row r="178">
          <cell r="A178">
            <v>265</v>
          </cell>
          <cell r="B178" t="str">
            <v>Вод-д пос Кирзавод 1-2</v>
          </cell>
          <cell r="C178">
            <v>4</v>
          </cell>
          <cell r="D178" t="str">
            <v>25</v>
          </cell>
          <cell r="E178" t="str">
            <v>11.05.05</v>
          </cell>
          <cell r="F178" t="str">
            <v/>
          </cell>
          <cell r="G178" t="str">
            <v xml:space="preserve">  .  .</v>
          </cell>
          <cell r="H178">
            <v>0.01</v>
          </cell>
          <cell r="I178">
            <v>0</v>
          </cell>
          <cell r="J178">
            <v>0</v>
          </cell>
          <cell r="K178">
            <v>0.01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0.01</v>
          </cell>
          <cell r="Q178">
            <v>0</v>
          </cell>
          <cell r="R178">
            <v>123</v>
          </cell>
          <cell r="S178">
            <v>935</v>
          </cell>
          <cell r="T178" t="str">
            <v>Амортизация (водопровод)</v>
          </cell>
          <cell r="U178">
            <v>13453000</v>
          </cell>
          <cell r="V178">
            <v>44</v>
          </cell>
          <cell r="W178">
            <v>41</v>
          </cell>
          <cell r="X178">
            <v>3</v>
          </cell>
          <cell r="Y178">
            <v>93.181818181818173</v>
          </cell>
          <cell r="Z178">
            <v>12535750</v>
          </cell>
          <cell r="AA178">
            <v>917250</v>
          </cell>
          <cell r="AB178">
            <v>91725000</v>
          </cell>
          <cell r="AC178">
            <v>917249.99</v>
          </cell>
          <cell r="AD178">
            <v>0</v>
          </cell>
          <cell r="AE178">
            <v>917250</v>
          </cell>
          <cell r="AF178">
            <v>0</v>
          </cell>
          <cell r="AG178">
            <v>3057.5</v>
          </cell>
          <cell r="AH178">
            <v>25479.166666666668</v>
          </cell>
        </row>
        <row r="179">
          <cell r="A179">
            <v>266</v>
          </cell>
          <cell r="B179" t="str">
            <v>Вод-д пос Кирзавод 4-5</v>
          </cell>
          <cell r="C179">
            <v>4</v>
          </cell>
          <cell r="D179" t="str">
            <v>25</v>
          </cell>
          <cell r="E179" t="str">
            <v>11.05.05</v>
          </cell>
          <cell r="F179" t="str">
            <v/>
          </cell>
          <cell r="G179" t="str">
            <v xml:space="preserve">  .  .</v>
          </cell>
          <cell r="H179">
            <v>0.01</v>
          </cell>
          <cell r="I179">
            <v>0</v>
          </cell>
          <cell r="J179">
            <v>0</v>
          </cell>
          <cell r="K179">
            <v>0.01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0.01</v>
          </cell>
          <cell r="Q179">
            <v>0</v>
          </cell>
          <cell r="R179">
            <v>123</v>
          </cell>
          <cell r="S179">
            <v>935</v>
          </cell>
          <cell r="T179" t="str">
            <v>Амортизация (водопровод)</v>
          </cell>
          <cell r="U179">
            <v>2210000</v>
          </cell>
          <cell r="V179">
            <v>36</v>
          </cell>
          <cell r="W179">
            <v>26</v>
          </cell>
          <cell r="X179">
            <v>10</v>
          </cell>
          <cell r="Y179">
            <v>72.222222222222214</v>
          </cell>
          <cell r="Z179">
            <v>1596111.1111111108</v>
          </cell>
          <cell r="AA179">
            <v>613888.88888888923</v>
          </cell>
          <cell r="AB179">
            <v>61388888.888888918</v>
          </cell>
          <cell r="AC179">
            <v>613888.87888888922</v>
          </cell>
          <cell r="AD179">
            <v>0</v>
          </cell>
          <cell r="AE179">
            <v>613888.88888888923</v>
          </cell>
          <cell r="AF179">
            <v>0</v>
          </cell>
          <cell r="AG179">
            <v>2046.2962962962974</v>
          </cell>
          <cell r="AH179">
            <v>5115.7407407407409</v>
          </cell>
        </row>
        <row r="180">
          <cell r="A180">
            <v>267</v>
          </cell>
          <cell r="B180" t="str">
            <v>Вод-д пос Федоровка</v>
          </cell>
          <cell r="C180">
            <v>4</v>
          </cell>
          <cell r="D180" t="str">
            <v>25</v>
          </cell>
          <cell r="E180" t="str">
            <v>11.05.05</v>
          </cell>
          <cell r="F180" t="str">
            <v/>
          </cell>
          <cell r="G180" t="str">
            <v xml:space="preserve">  .  .</v>
          </cell>
          <cell r="H180">
            <v>97816.78</v>
          </cell>
          <cell r="I180">
            <v>0</v>
          </cell>
          <cell r="J180">
            <v>0</v>
          </cell>
          <cell r="K180">
            <v>97816.78</v>
          </cell>
          <cell r="L180">
            <v>0</v>
          </cell>
          <cell r="M180">
            <v>326.06</v>
          </cell>
          <cell r="N180">
            <v>326.06</v>
          </cell>
          <cell r="O180">
            <v>1097.9000000000001</v>
          </cell>
          <cell r="P180">
            <v>96718.88</v>
          </cell>
          <cell r="Q180">
            <v>489.08</v>
          </cell>
          <cell r="R180">
            <v>123</v>
          </cell>
          <cell r="S180">
            <v>935</v>
          </cell>
          <cell r="T180" t="str">
            <v>Амортизация (водопровод)</v>
          </cell>
          <cell r="U180">
            <v>8088000</v>
          </cell>
          <cell r="V180">
            <v>44</v>
          </cell>
          <cell r="W180">
            <v>41</v>
          </cell>
          <cell r="X180">
            <v>3</v>
          </cell>
          <cell r="Y180">
            <v>93.181818181818173</v>
          </cell>
          <cell r="Z180">
            <v>7536545.4545454541</v>
          </cell>
          <cell r="AA180">
            <v>551454.54545454588</v>
          </cell>
          <cell r="AB180">
            <v>5.7016225317595266</v>
          </cell>
          <cell r="AC180">
            <v>459897.57683216454</v>
          </cell>
          <cell r="AD180">
            <v>5161.9113776187842</v>
          </cell>
          <cell r="AE180">
            <v>557714.35683216457</v>
          </cell>
          <cell r="AF180">
            <v>6259.8113776187838</v>
          </cell>
          <cell r="AG180">
            <v>1859.0478561072152</v>
          </cell>
          <cell r="AH180">
            <v>15318.181818181818</v>
          </cell>
        </row>
        <row r="181">
          <cell r="A181">
            <v>268</v>
          </cell>
          <cell r="B181" t="str">
            <v>Вод-д по ул Шаумяна</v>
          </cell>
          <cell r="C181">
            <v>4</v>
          </cell>
          <cell r="D181" t="str">
            <v>25</v>
          </cell>
          <cell r="E181" t="str">
            <v>11.05.05</v>
          </cell>
          <cell r="F181" t="str">
            <v/>
          </cell>
          <cell r="G181" t="str">
            <v xml:space="preserve">  .  .</v>
          </cell>
          <cell r="H181">
            <v>0.01</v>
          </cell>
          <cell r="I181">
            <v>0</v>
          </cell>
          <cell r="J181">
            <v>0</v>
          </cell>
          <cell r="K181">
            <v>0.01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0.01</v>
          </cell>
          <cell r="Q181">
            <v>0</v>
          </cell>
          <cell r="R181">
            <v>123</v>
          </cell>
          <cell r="S181">
            <v>935</v>
          </cell>
          <cell r="T181" t="str">
            <v>Амортизация (водопровод)</v>
          </cell>
          <cell r="U181">
            <v>130000</v>
          </cell>
          <cell r="V181">
            <v>44</v>
          </cell>
          <cell r="W181">
            <v>41</v>
          </cell>
          <cell r="X181">
            <v>3</v>
          </cell>
          <cell r="Y181">
            <v>93.181818181818173</v>
          </cell>
          <cell r="Z181">
            <v>121136.36363636363</v>
          </cell>
          <cell r="AA181">
            <v>8863.6363636363676</v>
          </cell>
          <cell r="AB181">
            <v>886363.6363636367</v>
          </cell>
          <cell r="AC181">
            <v>8863.6263636363674</v>
          </cell>
          <cell r="AD181">
            <v>0</v>
          </cell>
          <cell r="AE181">
            <v>8863.6363636363676</v>
          </cell>
          <cell r="AF181">
            <v>0</v>
          </cell>
          <cell r="AG181">
            <v>29.545454545454561</v>
          </cell>
          <cell r="AH181">
            <v>246.21212121212122</v>
          </cell>
        </row>
        <row r="182">
          <cell r="A182">
            <v>269</v>
          </cell>
          <cell r="B182" t="str">
            <v>Вод-д мр-н 1 пос Пришахтинск n3</v>
          </cell>
          <cell r="C182">
            <v>4</v>
          </cell>
          <cell r="D182" t="str">
            <v>25</v>
          </cell>
          <cell r="E182" t="str">
            <v>11.05.05</v>
          </cell>
          <cell r="F182" t="str">
            <v/>
          </cell>
          <cell r="G182" t="str">
            <v xml:space="preserve">  .  .</v>
          </cell>
          <cell r="H182">
            <v>0.01</v>
          </cell>
          <cell r="I182">
            <v>0</v>
          </cell>
          <cell r="J182">
            <v>0</v>
          </cell>
          <cell r="K182">
            <v>0.01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0.01</v>
          </cell>
          <cell r="Q182">
            <v>0</v>
          </cell>
          <cell r="R182">
            <v>123</v>
          </cell>
          <cell r="S182">
            <v>935</v>
          </cell>
          <cell r="T182" t="str">
            <v>Амортизация (водопровод)</v>
          </cell>
          <cell r="U182">
            <v>266400</v>
          </cell>
          <cell r="V182">
            <v>44</v>
          </cell>
          <cell r="W182">
            <v>41</v>
          </cell>
          <cell r="X182">
            <v>3</v>
          </cell>
          <cell r="Y182">
            <v>93.181818181818173</v>
          </cell>
          <cell r="Z182">
            <v>248236.36363636362</v>
          </cell>
          <cell r="AA182">
            <v>18163.636363636382</v>
          </cell>
          <cell r="AB182">
            <v>1816363.6363636381</v>
          </cell>
          <cell r="AC182">
            <v>18163.626363636384</v>
          </cell>
          <cell r="AD182">
            <v>0</v>
          </cell>
          <cell r="AE182">
            <v>18163.636363636382</v>
          </cell>
          <cell r="AF182">
            <v>0</v>
          </cell>
          <cell r="AG182">
            <v>60.545454545454611</v>
          </cell>
          <cell r="AH182">
            <v>504.54545454545456</v>
          </cell>
        </row>
        <row r="183">
          <cell r="A183">
            <v>270</v>
          </cell>
          <cell r="B183" t="str">
            <v>Вод-д пос Пришахтинск</v>
          </cell>
          <cell r="C183">
            <v>4</v>
          </cell>
          <cell r="D183" t="str">
            <v>25</v>
          </cell>
          <cell r="E183" t="str">
            <v>11.05.05</v>
          </cell>
          <cell r="F183" t="str">
            <v/>
          </cell>
          <cell r="G183" t="str">
            <v xml:space="preserve">  .  .</v>
          </cell>
          <cell r="H183">
            <v>0.01</v>
          </cell>
          <cell r="I183">
            <v>0</v>
          </cell>
          <cell r="J183">
            <v>0</v>
          </cell>
          <cell r="K183">
            <v>0.01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0.01</v>
          </cell>
          <cell r="Q183">
            <v>0</v>
          </cell>
          <cell r="R183">
            <v>123</v>
          </cell>
          <cell r="S183">
            <v>935</v>
          </cell>
          <cell r="T183" t="str">
            <v>Амортизация (водопровод)</v>
          </cell>
          <cell r="U183">
            <v>1485184</v>
          </cell>
          <cell r="V183">
            <v>44</v>
          </cell>
          <cell r="W183">
            <v>41</v>
          </cell>
          <cell r="X183">
            <v>3</v>
          </cell>
          <cell r="Y183">
            <v>93.181818181818173</v>
          </cell>
          <cell r="Z183">
            <v>1383921.4545454544</v>
          </cell>
          <cell r="AA183">
            <v>101262.54545454565</v>
          </cell>
          <cell r="AB183">
            <v>10126254.545454564</v>
          </cell>
          <cell r="AC183">
            <v>101262.53545454565</v>
          </cell>
          <cell r="AD183">
            <v>0</v>
          </cell>
          <cell r="AE183">
            <v>101262.54545454565</v>
          </cell>
          <cell r="AF183">
            <v>0</v>
          </cell>
          <cell r="AG183">
            <v>337.54181818181883</v>
          </cell>
          <cell r="AH183">
            <v>2812.8484848484845</v>
          </cell>
        </row>
        <row r="184">
          <cell r="A184">
            <v>271</v>
          </cell>
          <cell r="B184" t="str">
            <v>Вод-д по ул Демьяна Бедного</v>
          </cell>
          <cell r="C184">
            <v>4</v>
          </cell>
          <cell r="D184" t="str">
            <v>25</v>
          </cell>
          <cell r="E184" t="str">
            <v>11.05.05</v>
          </cell>
          <cell r="F184" t="str">
            <v/>
          </cell>
          <cell r="G184" t="str">
            <v xml:space="preserve">  .  .</v>
          </cell>
          <cell r="H184">
            <v>0.01</v>
          </cell>
          <cell r="I184">
            <v>0</v>
          </cell>
          <cell r="J184">
            <v>0</v>
          </cell>
          <cell r="K184">
            <v>0.01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0.01</v>
          </cell>
          <cell r="Q184">
            <v>0</v>
          </cell>
          <cell r="R184">
            <v>123</v>
          </cell>
          <cell r="S184">
            <v>935</v>
          </cell>
          <cell r="T184" t="str">
            <v>Амортизация (водопровод)</v>
          </cell>
          <cell r="U184">
            <v>4593600</v>
          </cell>
          <cell r="V184">
            <v>44</v>
          </cell>
          <cell r="W184">
            <v>41</v>
          </cell>
          <cell r="X184">
            <v>3</v>
          </cell>
          <cell r="Y184">
            <v>93.181818181818173</v>
          </cell>
          <cell r="Z184">
            <v>4280400</v>
          </cell>
          <cell r="AA184">
            <v>313200</v>
          </cell>
          <cell r="AB184">
            <v>31320000</v>
          </cell>
          <cell r="AC184">
            <v>313199.99</v>
          </cell>
          <cell r="AD184">
            <v>0</v>
          </cell>
          <cell r="AE184">
            <v>313200</v>
          </cell>
          <cell r="AF184">
            <v>0</v>
          </cell>
          <cell r="AG184">
            <v>1044</v>
          </cell>
          <cell r="AH184">
            <v>8700</v>
          </cell>
        </row>
        <row r="185">
          <cell r="A185">
            <v>272</v>
          </cell>
          <cell r="B185" t="str">
            <v>Вод-д внутри мр-на 2 в пос майкудук</v>
          </cell>
          <cell r="C185">
            <v>4</v>
          </cell>
          <cell r="D185" t="str">
            <v>25</v>
          </cell>
          <cell r="E185" t="str">
            <v>11.05.05</v>
          </cell>
          <cell r="F185" t="str">
            <v/>
          </cell>
          <cell r="G185" t="str">
            <v xml:space="preserve">  .  .</v>
          </cell>
          <cell r="H185">
            <v>0.01</v>
          </cell>
          <cell r="I185">
            <v>0</v>
          </cell>
          <cell r="J185">
            <v>0</v>
          </cell>
          <cell r="K185">
            <v>0.01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0.01</v>
          </cell>
          <cell r="Q185">
            <v>0</v>
          </cell>
          <cell r="R185">
            <v>123</v>
          </cell>
          <cell r="S185">
            <v>935</v>
          </cell>
          <cell r="T185" t="str">
            <v>Амортизация (водопровод)</v>
          </cell>
          <cell r="U185">
            <v>4938120</v>
          </cell>
          <cell r="V185">
            <v>44</v>
          </cell>
          <cell r="W185">
            <v>41</v>
          </cell>
          <cell r="X185">
            <v>3</v>
          </cell>
          <cell r="Y185">
            <v>93.181818181818173</v>
          </cell>
          <cell r="Z185">
            <v>4601430</v>
          </cell>
          <cell r="AA185">
            <v>336690</v>
          </cell>
          <cell r="AB185">
            <v>33669000</v>
          </cell>
          <cell r="AC185">
            <v>336689.99</v>
          </cell>
          <cell r="AD185">
            <v>0</v>
          </cell>
          <cell r="AE185">
            <v>336690</v>
          </cell>
          <cell r="AF185">
            <v>0</v>
          </cell>
          <cell r="AG185">
            <v>1122.3</v>
          </cell>
          <cell r="AH185">
            <v>9352.5</v>
          </cell>
        </row>
        <row r="186">
          <cell r="A186">
            <v>275</v>
          </cell>
          <cell r="B186" t="str">
            <v>Вод-д микро-на 14 н-майкудука ул. 50 лет Казахстана</v>
          </cell>
          <cell r="C186">
            <v>4.5</v>
          </cell>
          <cell r="D186" t="str">
            <v>22</v>
          </cell>
          <cell r="E186" t="str">
            <v>11.05.05</v>
          </cell>
          <cell r="F186" t="str">
            <v>Протяженность-451м, труба ст д 273-450,6м</v>
          </cell>
          <cell r="G186" t="str">
            <v>19.11.03</v>
          </cell>
          <cell r="H186">
            <v>1429753.75</v>
          </cell>
          <cell r="I186">
            <v>0</v>
          </cell>
          <cell r="J186">
            <v>0</v>
          </cell>
          <cell r="K186">
            <v>1429753.75</v>
          </cell>
          <cell r="L186">
            <v>0</v>
          </cell>
          <cell r="M186">
            <v>5361.58</v>
          </cell>
          <cell r="N186">
            <v>5361.58</v>
          </cell>
          <cell r="O186">
            <v>155432.20000000001</v>
          </cell>
          <cell r="P186">
            <v>1274321.55</v>
          </cell>
          <cell r="Q186">
            <v>7148.77</v>
          </cell>
          <cell r="R186">
            <v>123</v>
          </cell>
          <cell r="S186">
            <v>935</v>
          </cell>
          <cell r="T186" t="str">
            <v>Амортизация (водопровод)</v>
          </cell>
          <cell r="U186">
            <v>7326258</v>
          </cell>
          <cell r="V186">
            <v>44</v>
          </cell>
          <cell r="W186">
            <v>41</v>
          </cell>
          <cell r="X186">
            <v>3</v>
          </cell>
          <cell r="Y186">
            <v>93.181818181818173</v>
          </cell>
          <cell r="Z186">
            <v>6826740.4090909092</v>
          </cell>
          <cell r="AA186">
            <v>499517.59090909082</v>
          </cell>
          <cell r="AB186">
            <v>0.39198708591963372</v>
          </cell>
          <cell r="AC186">
            <v>-869308.7439548315</v>
          </cell>
          <cell r="AD186">
            <v>-94504.784863922308</v>
          </cell>
          <cell r="AE186">
            <v>560445.0060451685</v>
          </cell>
          <cell r="AF186">
            <v>60927.415136077703</v>
          </cell>
          <cell r="AG186">
            <v>2101.6687726693817</v>
          </cell>
          <cell r="AH186">
            <v>13875.488636363638</v>
          </cell>
        </row>
        <row r="187">
          <cell r="A187">
            <v>276</v>
          </cell>
          <cell r="B187" t="str">
            <v>Вод-д внутри м2 пос н-майкудука</v>
          </cell>
          <cell r="C187">
            <v>4</v>
          </cell>
          <cell r="D187" t="str">
            <v>25</v>
          </cell>
          <cell r="E187" t="str">
            <v>11.05.05</v>
          </cell>
          <cell r="F187" t="str">
            <v/>
          </cell>
          <cell r="G187" t="str">
            <v xml:space="preserve">  .  .</v>
          </cell>
          <cell r="H187">
            <v>206616.82</v>
          </cell>
          <cell r="I187">
            <v>0</v>
          </cell>
          <cell r="J187">
            <v>0</v>
          </cell>
          <cell r="K187">
            <v>206616.82</v>
          </cell>
          <cell r="L187">
            <v>0</v>
          </cell>
          <cell r="M187">
            <v>688.72</v>
          </cell>
          <cell r="N187">
            <v>688.72</v>
          </cell>
          <cell r="O187">
            <v>1883.82</v>
          </cell>
          <cell r="P187">
            <v>204733</v>
          </cell>
          <cell r="Q187">
            <v>1033.08</v>
          </cell>
          <cell r="R187">
            <v>123</v>
          </cell>
          <cell r="S187">
            <v>935</v>
          </cell>
          <cell r="T187" t="str">
            <v>Амортизация (водопровод)</v>
          </cell>
          <cell r="U187">
            <v>645320</v>
          </cell>
          <cell r="V187">
            <v>44</v>
          </cell>
          <cell r="W187">
            <v>41</v>
          </cell>
          <cell r="X187">
            <v>3</v>
          </cell>
          <cell r="Y187">
            <v>93.181818181818173</v>
          </cell>
          <cell r="Z187">
            <v>601320.90909090906</v>
          </cell>
          <cell r="AA187">
            <v>43999.090909090941</v>
          </cell>
          <cell r="AB187">
            <v>0.2149096184254172</v>
          </cell>
          <cell r="AC187">
            <v>-162212.87805352689</v>
          </cell>
          <cell r="AD187">
            <v>-1478.9689626178306</v>
          </cell>
          <cell r="AE187">
            <v>44403.941946473118</v>
          </cell>
          <cell r="AF187">
            <v>404.85103738216935</v>
          </cell>
          <cell r="AG187">
            <v>148.01313982157706</v>
          </cell>
          <cell r="AH187">
            <v>1222.1969696969697</v>
          </cell>
        </row>
        <row r="188">
          <cell r="A188">
            <v>277</v>
          </cell>
          <cell r="B188" t="str">
            <v>Вод-д внутри м-на 3 н-майкудука</v>
          </cell>
          <cell r="C188">
            <v>4</v>
          </cell>
          <cell r="D188" t="str">
            <v>25</v>
          </cell>
          <cell r="E188" t="str">
            <v>11.05.05</v>
          </cell>
          <cell r="F188" t="str">
            <v/>
          </cell>
          <cell r="G188" t="str">
            <v xml:space="preserve">  .  .</v>
          </cell>
          <cell r="H188">
            <v>0.01</v>
          </cell>
          <cell r="I188">
            <v>0</v>
          </cell>
          <cell r="J188">
            <v>0</v>
          </cell>
          <cell r="K188">
            <v>0.01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0.01</v>
          </cell>
          <cell r="Q188">
            <v>0</v>
          </cell>
          <cell r="R188">
            <v>123</v>
          </cell>
          <cell r="S188">
            <v>935</v>
          </cell>
          <cell r="T188" t="str">
            <v>Амортизация (водопровод)</v>
          </cell>
          <cell r="U188">
            <v>9743360</v>
          </cell>
          <cell r="V188">
            <v>44</v>
          </cell>
          <cell r="W188">
            <v>41</v>
          </cell>
          <cell r="X188">
            <v>3</v>
          </cell>
          <cell r="Y188">
            <v>93.181818181818173</v>
          </cell>
          <cell r="Z188">
            <v>9079040</v>
          </cell>
          <cell r="AA188">
            <v>664320</v>
          </cell>
          <cell r="AB188">
            <v>66432000</v>
          </cell>
          <cell r="AC188">
            <v>664319.99</v>
          </cell>
          <cell r="AD188">
            <v>0</v>
          </cell>
          <cell r="AE188">
            <v>664320</v>
          </cell>
          <cell r="AF188">
            <v>0</v>
          </cell>
          <cell r="AG188">
            <v>2214.4</v>
          </cell>
          <cell r="AH188">
            <v>18453.333333333332</v>
          </cell>
        </row>
        <row r="189">
          <cell r="A189">
            <v>282</v>
          </cell>
          <cell r="B189" t="str">
            <v>Вод-д внутри микро-на 4 н-города</v>
          </cell>
          <cell r="C189">
            <v>4</v>
          </cell>
          <cell r="D189" t="str">
            <v>25</v>
          </cell>
          <cell r="E189" t="str">
            <v>11.05.05</v>
          </cell>
          <cell r="F189" t="str">
            <v/>
          </cell>
          <cell r="G189" t="str">
            <v xml:space="preserve">  .  .</v>
          </cell>
          <cell r="H189">
            <v>0.01</v>
          </cell>
          <cell r="I189">
            <v>0</v>
          </cell>
          <cell r="J189">
            <v>0</v>
          </cell>
          <cell r="K189">
            <v>0.01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0.01</v>
          </cell>
          <cell r="Q189">
            <v>0</v>
          </cell>
          <cell r="R189">
            <v>123</v>
          </cell>
          <cell r="S189">
            <v>935</v>
          </cell>
          <cell r="T189" t="str">
            <v>Амортизация (водопровод)</v>
          </cell>
          <cell r="U189">
            <v>6909760</v>
          </cell>
          <cell r="V189">
            <v>44</v>
          </cell>
          <cell r="W189">
            <v>41</v>
          </cell>
          <cell r="X189">
            <v>3</v>
          </cell>
          <cell r="Y189">
            <v>93.181818181818173</v>
          </cell>
          <cell r="Z189">
            <v>6438640</v>
          </cell>
          <cell r="AA189">
            <v>471120</v>
          </cell>
          <cell r="AB189">
            <v>47112000</v>
          </cell>
          <cell r="AC189">
            <v>471119.99</v>
          </cell>
          <cell r="AD189">
            <v>0</v>
          </cell>
          <cell r="AE189">
            <v>471120</v>
          </cell>
          <cell r="AF189">
            <v>0</v>
          </cell>
          <cell r="AG189">
            <v>1570.3999999999999</v>
          </cell>
          <cell r="AH189">
            <v>13086.666666666666</v>
          </cell>
        </row>
        <row r="190">
          <cell r="A190">
            <v>283</v>
          </cell>
          <cell r="B190" t="str">
            <v>Вод-д внутри микр-на 1-3 н-города</v>
          </cell>
          <cell r="C190">
            <v>4</v>
          </cell>
          <cell r="D190" t="str">
            <v>25</v>
          </cell>
          <cell r="E190" t="str">
            <v>11.05.05</v>
          </cell>
          <cell r="F190" t="str">
            <v/>
          </cell>
          <cell r="G190" t="str">
            <v xml:space="preserve">  .  .</v>
          </cell>
          <cell r="H190">
            <v>0.01</v>
          </cell>
          <cell r="I190">
            <v>0</v>
          </cell>
          <cell r="J190">
            <v>0</v>
          </cell>
          <cell r="K190">
            <v>0.01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0.01</v>
          </cell>
          <cell r="Q190">
            <v>0</v>
          </cell>
          <cell r="R190">
            <v>123</v>
          </cell>
          <cell r="S190">
            <v>935</v>
          </cell>
          <cell r="T190" t="str">
            <v>Амортизация (водопровод)</v>
          </cell>
          <cell r="U190">
            <v>14421440</v>
          </cell>
          <cell r="V190">
            <v>44</v>
          </cell>
          <cell r="W190">
            <v>41</v>
          </cell>
          <cell r="X190">
            <v>3</v>
          </cell>
          <cell r="Y190">
            <v>93.181818181818173</v>
          </cell>
          <cell r="Z190">
            <v>13438160</v>
          </cell>
          <cell r="AA190">
            <v>983280</v>
          </cell>
          <cell r="AB190">
            <v>98328000</v>
          </cell>
          <cell r="AC190">
            <v>983279.99</v>
          </cell>
          <cell r="AD190">
            <v>0</v>
          </cell>
          <cell r="AE190">
            <v>983280</v>
          </cell>
          <cell r="AF190">
            <v>0</v>
          </cell>
          <cell r="AG190">
            <v>3277.6</v>
          </cell>
          <cell r="AH190">
            <v>27313.333333333332</v>
          </cell>
        </row>
        <row r="191">
          <cell r="A191">
            <v>284</v>
          </cell>
          <cell r="B191" t="str">
            <v>Вод-д к дому 6 в кварт 43</v>
          </cell>
          <cell r="C191">
            <v>4</v>
          </cell>
          <cell r="D191" t="str">
            <v>25</v>
          </cell>
          <cell r="E191" t="str">
            <v>11.05.05</v>
          </cell>
          <cell r="F191" t="str">
            <v/>
          </cell>
          <cell r="G191" t="str">
            <v xml:space="preserve">  .  .</v>
          </cell>
          <cell r="H191">
            <v>0.01</v>
          </cell>
          <cell r="I191">
            <v>0</v>
          </cell>
          <cell r="J191">
            <v>0</v>
          </cell>
          <cell r="K191">
            <v>0.01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0.01</v>
          </cell>
          <cell r="Q191">
            <v>0</v>
          </cell>
          <cell r="R191">
            <v>123</v>
          </cell>
          <cell r="S191">
            <v>935</v>
          </cell>
          <cell r="T191" t="str">
            <v>Амортизация (водопровод)</v>
          </cell>
          <cell r="U191">
            <v>11700</v>
          </cell>
          <cell r="V191">
            <v>44</v>
          </cell>
          <cell r="W191">
            <v>41</v>
          </cell>
          <cell r="X191">
            <v>3</v>
          </cell>
          <cell r="Y191">
            <v>93.181818181818173</v>
          </cell>
          <cell r="Z191">
            <v>10902.272727272726</v>
          </cell>
          <cell r="AA191">
            <v>797.72727272727388</v>
          </cell>
          <cell r="AB191">
            <v>79772.727272727381</v>
          </cell>
          <cell r="AC191">
            <v>797.71727272727389</v>
          </cell>
          <cell r="AD191">
            <v>0</v>
          </cell>
          <cell r="AE191">
            <v>797.72727272727388</v>
          </cell>
          <cell r="AF191">
            <v>0</v>
          </cell>
          <cell r="AG191">
            <v>2.6590909090909132</v>
          </cell>
          <cell r="AH191">
            <v>22.15909090909091</v>
          </cell>
        </row>
        <row r="192">
          <cell r="A192">
            <v>285</v>
          </cell>
          <cell r="B192" t="str">
            <v>Вод-д по ул Тепловозной</v>
          </cell>
          <cell r="C192">
            <v>4</v>
          </cell>
          <cell r="D192" t="str">
            <v>25</v>
          </cell>
          <cell r="E192" t="str">
            <v>11.05.05</v>
          </cell>
          <cell r="F192" t="str">
            <v/>
          </cell>
          <cell r="G192" t="str">
            <v xml:space="preserve">  .  .</v>
          </cell>
          <cell r="H192">
            <v>0.01</v>
          </cell>
          <cell r="I192">
            <v>0</v>
          </cell>
          <cell r="J192">
            <v>0</v>
          </cell>
          <cell r="K192">
            <v>0.01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0.01</v>
          </cell>
          <cell r="Q192">
            <v>0</v>
          </cell>
          <cell r="R192">
            <v>123</v>
          </cell>
          <cell r="S192">
            <v>935</v>
          </cell>
          <cell r="T192" t="str">
            <v>Амортизация (водопровод)</v>
          </cell>
          <cell r="U192">
            <v>71100</v>
          </cell>
          <cell r="V192">
            <v>44</v>
          </cell>
          <cell r="W192">
            <v>41</v>
          </cell>
          <cell r="X192">
            <v>3</v>
          </cell>
          <cell r="Y192">
            <v>93.181818181818173</v>
          </cell>
          <cell r="Z192">
            <v>66252.272727272721</v>
          </cell>
          <cell r="AA192">
            <v>4847.7272727272793</v>
          </cell>
          <cell r="AB192">
            <v>484772.72727272793</v>
          </cell>
          <cell r="AC192">
            <v>4847.7172727272791</v>
          </cell>
          <cell r="AD192">
            <v>0</v>
          </cell>
          <cell r="AE192">
            <v>4847.7272727272793</v>
          </cell>
          <cell r="AF192">
            <v>0</v>
          </cell>
          <cell r="AG192">
            <v>16.159090909090931</v>
          </cell>
          <cell r="AH192">
            <v>134.65909090909091</v>
          </cell>
        </row>
        <row r="193">
          <cell r="A193">
            <v>286</v>
          </cell>
          <cell r="B193" t="str">
            <v>Вод-д по ул Дружбы к дому 3</v>
          </cell>
          <cell r="C193">
            <v>4</v>
          </cell>
          <cell r="D193" t="str">
            <v>25</v>
          </cell>
          <cell r="E193" t="str">
            <v>11.05.05</v>
          </cell>
          <cell r="F193" t="str">
            <v/>
          </cell>
          <cell r="G193" t="str">
            <v xml:space="preserve">  .  .</v>
          </cell>
          <cell r="H193">
            <v>0.01</v>
          </cell>
          <cell r="I193">
            <v>0</v>
          </cell>
          <cell r="J193">
            <v>0</v>
          </cell>
          <cell r="K193">
            <v>0.01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0.01</v>
          </cell>
          <cell r="Q193">
            <v>0</v>
          </cell>
          <cell r="R193">
            <v>123</v>
          </cell>
          <cell r="S193">
            <v>935</v>
          </cell>
          <cell r="T193" t="str">
            <v>Амортизация (водопровод)</v>
          </cell>
          <cell r="U193">
            <v>42750</v>
          </cell>
          <cell r="V193">
            <v>36</v>
          </cell>
          <cell r="W193">
            <v>26</v>
          </cell>
          <cell r="X193">
            <v>10</v>
          </cell>
          <cell r="Y193">
            <v>72.222222222222214</v>
          </cell>
          <cell r="Z193">
            <v>30875</v>
          </cell>
          <cell r="AA193">
            <v>11875</v>
          </cell>
          <cell r="AB193">
            <v>1187500</v>
          </cell>
          <cell r="AC193">
            <v>11874.99</v>
          </cell>
          <cell r="AD193">
            <v>0</v>
          </cell>
          <cell r="AE193">
            <v>11875</v>
          </cell>
          <cell r="AF193">
            <v>0</v>
          </cell>
          <cell r="AG193">
            <v>39.583333333333336</v>
          </cell>
          <cell r="AH193">
            <v>98.958333333333329</v>
          </cell>
        </row>
        <row r="194">
          <cell r="A194">
            <v>287</v>
          </cell>
          <cell r="B194" t="str">
            <v>Вод-д внутри микр-на 4 н-майкуд</v>
          </cell>
          <cell r="C194">
            <v>4</v>
          </cell>
          <cell r="D194" t="str">
            <v>25</v>
          </cell>
          <cell r="E194" t="str">
            <v>11.05.05</v>
          </cell>
          <cell r="F194" t="str">
            <v/>
          </cell>
          <cell r="G194" t="str">
            <v xml:space="preserve">  .  .</v>
          </cell>
          <cell r="H194">
            <v>30364.31</v>
          </cell>
          <cell r="I194">
            <v>0</v>
          </cell>
          <cell r="J194">
            <v>0</v>
          </cell>
          <cell r="K194">
            <v>30364.31</v>
          </cell>
          <cell r="L194">
            <v>0</v>
          </cell>
          <cell r="M194">
            <v>101.21</v>
          </cell>
          <cell r="N194">
            <v>101.21</v>
          </cell>
          <cell r="O194">
            <v>303.63</v>
          </cell>
          <cell r="P194">
            <v>30060.68</v>
          </cell>
          <cell r="Q194">
            <v>151.82</v>
          </cell>
          <cell r="R194">
            <v>123</v>
          </cell>
          <cell r="S194">
            <v>935</v>
          </cell>
          <cell r="T194" t="str">
            <v>Амортизация (водопровод)</v>
          </cell>
          <cell r="U194">
            <v>4227920</v>
          </cell>
          <cell r="V194">
            <v>42</v>
          </cell>
          <cell r="W194">
            <v>40</v>
          </cell>
          <cell r="X194">
            <v>2</v>
          </cell>
          <cell r="Y194">
            <v>95.238095238095227</v>
          </cell>
          <cell r="Z194">
            <v>4026590.4761904753</v>
          </cell>
          <cell r="AA194">
            <v>201329.52380952472</v>
          </cell>
          <cell r="AB194">
            <v>6.6974374435150743</v>
          </cell>
          <cell r="AC194">
            <v>172998.75674049923</v>
          </cell>
          <cell r="AD194">
            <v>1729.9129309744822</v>
          </cell>
          <cell r="AE194">
            <v>203363.06674049923</v>
          </cell>
          <cell r="AF194">
            <v>2033.5429309744823</v>
          </cell>
          <cell r="AG194">
            <v>677.87688913499744</v>
          </cell>
          <cell r="AH194">
            <v>8388.730158730159</v>
          </cell>
        </row>
        <row r="195">
          <cell r="A195">
            <v>288</v>
          </cell>
          <cell r="B195" t="str">
            <v>Вод-д микр-на 5 6 7  пос майкудук</v>
          </cell>
          <cell r="C195">
            <v>4</v>
          </cell>
          <cell r="D195" t="str">
            <v>25</v>
          </cell>
          <cell r="E195" t="str">
            <v>11.05.05</v>
          </cell>
          <cell r="F195" t="str">
            <v/>
          </cell>
          <cell r="G195" t="str">
            <v xml:space="preserve">  .  .</v>
          </cell>
          <cell r="H195">
            <v>0.01</v>
          </cell>
          <cell r="I195">
            <v>0</v>
          </cell>
          <cell r="J195">
            <v>0</v>
          </cell>
          <cell r="K195">
            <v>0.01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0.01</v>
          </cell>
          <cell r="Q195">
            <v>0</v>
          </cell>
          <cell r="R195">
            <v>123</v>
          </cell>
          <cell r="S195">
            <v>935</v>
          </cell>
          <cell r="T195" t="str">
            <v>Амортизация (водопровод)</v>
          </cell>
          <cell r="U195">
            <v>1531200</v>
          </cell>
          <cell r="V195">
            <v>43</v>
          </cell>
          <cell r="W195">
            <v>39</v>
          </cell>
          <cell r="X195">
            <v>4</v>
          </cell>
          <cell r="Y195">
            <v>90.697674418604649</v>
          </cell>
          <cell r="Z195">
            <v>1388762.7906976743</v>
          </cell>
          <cell r="AA195">
            <v>142437.20930232573</v>
          </cell>
          <cell r="AB195">
            <v>14243720.930232573</v>
          </cell>
          <cell r="AC195">
            <v>142437.19930232572</v>
          </cell>
          <cell r="AD195">
            <v>0</v>
          </cell>
          <cell r="AE195">
            <v>142437.20930232573</v>
          </cell>
          <cell r="AF195">
            <v>0</v>
          </cell>
          <cell r="AG195">
            <v>474.79069767441911</v>
          </cell>
          <cell r="AH195">
            <v>2967.4418604651164</v>
          </cell>
        </row>
        <row r="196">
          <cell r="A196">
            <v>289</v>
          </cell>
          <cell r="B196" t="str">
            <v>Вод-д м-на 6 майкудук с д 11- по д 17</v>
          </cell>
          <cell r="C196">
            <v>4</v>
          </cell>
          <cell r="D196" t="str">
            <v>25</v>
          </cell>
          <cell r="E196" t="str">
            <v>11.05.05</v>
          </cell>
          <cell r="F196" t="str">
            <v/>
          </cell>
          <cell r="G196" t="str">
            <v xml:space="preserve">  .  .</v>
          </cell>
          <cell r="H196">
            <v>0.01</v>
          </cell>
          <cell r="I196">
            <v>0</v>
          </cell>
          <cell r="J196">
            <v>0</v>
          </cell>
          <cell r="K196">
            <v>0.01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0.01</v>
          </cell>
          <cell r="Q196">
            <v>0</v>
          </cell>
          <cell r="R196">
            <v>123</v>
          </cell>
          <cell r="S196">
            <v>935</v>
          </cell>
          <cell r="T196" t="str">
            <v>Амортизация (водопровод)</v>
          </cell>
          <cell r="U196">
            <v>2209080</v>
          </cell>
          <cell r="V196">
            <v>43</v>
          </cell>
          <cell r="W196">
            <v>39</v>
          </cell>
          <cell r="X196">
            <v>4</v>
          </cell>
          <cell r="Y196">
            <v>90.697674418604649</v>
          </cell>
          <cell r="Z196">
            <v>2003584.1860465114</v>
          </cell>
          <cell r="AA196">
            <v>205495.8139534886</v>
          </cell>
          <cell r="AB196">
            <v>20549581.395348858</v>
          </cell>
          <cell r="AC196">
            <v>205495.80395348859</v>
          </cell>
          <cell r="AD196">
            <v>0</v>
          </cell>
          <cell r="AE196">
            <v>205495.8139534886</v>
          </cell>
          <cell r="AF196">
            <v>0</v>
          </cell>
          <cell r="AG196">
            <v>684.98604651162862</v>
          </cell>
          <cell r="AH196">
            <v>4281.1627906976746</v>
          </cell>
        </row>
        <row r="197">
          <cell r="A197">
            <v>290</v>
          </cell>
          <cell r="B197" t="str">
            <v>Вод-д пос Кирзавод 1-2</v>
          </cell>
          <cell r="C197">
            <v>4</v>
          </cell>
          <cell r="D197" t="str">
            <v>25</v>
          </cell>
          <cell r="E197" t="str">
            <v>11.05.05</v>
          </cell>
          <cell r="F197" t="str">
            <v/>
          </cell>
          <cell r="G197" t="str">
            <v xml:space="preserve">  .  .</v>
          </cell>
          <cell r="H197">
            <v>37750.39</v>
          </cell>
          <cell r="I197">
            <v>0</v>
          </cell>
          <cell r="J197">
            <v>0</v>
          </cell>
          <cell r="K197">
            <v>37750.39</v>
          </cell>
          <cell r="L197">
            <v>0</v>
          </cell>
          <cell r="M197">
            <v>125.83</v>
          </cell>
          <cell r="N197">
            <v>125.83</v>
          </cell>
          <cell r="O197">
            <v>629.15</v>
          </cell>
          <cell r="P197">
            <v>37121.24</v>
          </cell>
          <cell r="Q197">
            <v>188.75</v>
          </cell>
          <cell r="R197">
            <v>123</v>
          </cell>
          <cell r="S197">
            <v>935</v>
          </cell>
          <cell r="T197" t="str">
            <v>Амортизация (водопровод)</v>
          </cell>
          <cell r="U197">
            <v>5737425</v>
          </cell>
          <cell r="V197">
            <v>42</v>
          </cell>
          <cell r="W197">
            <v>39</v>
          </cell>
          <cell r="X197">
            <v>3</v>
          </cell>
          <cell r="Y197">
            <v>92.857142857142861</v>
          </cell>
          <cell r="Z197">
            <v>5327608.9285714291</v>
          </cell>
          <cell r="AA197">
            <v>409816.0714285709</v>
          </cell>
          <cell r="AB197">
            <v>11.03993485747165</v>
          </cell>
          <cell r="AC197">
            <v>379011.4564441492</v>
          </cell>
          <cell r="AD197">
            <v>6316.6250155782882</v>
          </cell>
          <cell r="AE197">
            <v>416761.84644414921</v>
          </cell>
          <cell r="AF197">
            <v>6945.7750155782878</v>
          </cell>
          <cell r="AG197">
            <v>1389.2061548138308</v>
          </cell>
          <cell r="AH197">
            <v>11383.779761904761</v>
          </cell>
        </row>
        <row r="198">
          <cell r="A198">
            <v>291</v>
          </cell>
          <cell r="B198" t="str">
            <v>Вод-д пос Кирзавод 1</v>
          </cell>
          <cell r="C198">
            <v>4</v>
          </cell>
          <cell r="D198" t="str">
            <v>25</v>
          </cell>
          <cell r="E198" t="str">
            <v>11.05.05</v>
          </cell>
          <cell r="F198" t="str">
            <v/>
          </cell>
          <cell r="G198" t="str">
            <v xml:space="preserve">  .  .</v>
          </cell>
          <cell r="H198">
            <v>0.01</v>
          </cell>
          <cell r="I198">
            <v>0</v>
          </cell>
          <cell r="J198">
            <v>0</v>
          </cell>
          <cell r="K198">
            <v>0.01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0.01</v>
          </cell>
          <cell r="Q198">
            <v>0</v>
          </cell>
          <cell r="R198">
            <v>123</v>
          </cell>
          <cell r="S198">
            <v>935</v>
          </cell>
          <cell r="T198" t="str">
            <v>Амортизация (водопровод)</v>
          </cell>
          <cell r="U198">
            <v>20821575</v>
          </cell>
          <cell r="V198">
            <v>56</v>
          </cell>
          <cell r="W198">
            <v>26</v>
          </cell>
          <cell r="X198">
            <v>30</v>
          </cell>
          <cell r="Y198">
            <v>46.428571428571431</v>
          </cell>
          <cell r="Z198">
            <v>9667159.8214285709</v>
          </cell>
          <cell r="AA198">
            <v>11154415.178571429</v>
          </cell>
          <cell r="AB198">
            <v>1115441517.8571429</v>
          </cell>
          <cell r="AC198">
            <v>11154415.168571429</v>
          </cell>
          <cell r="AD198">
            <v>0</v>
          </cell>
          <cell r="AE198">
            <v>11154415.178571429</v>
          </cell>
          <cell r="AF198">
            <v>0</v>
          </cell>
          <cell r="AG198">
            <v>37181.383928571428</v>
          </cell>
          <cell r="AH198">
            <v>30984.486607142855</v>
          </cell>
        </row>
        <row r="199">
          <cell r="A199">
            <v>292</v>
          </cell>
          <cell r="B199" t="str">
            <v>Вод-д пос 5 на Кирз-де 1</v>
          </cell>
          <cell r="C199">
            <v>4</v>
          </cell>
          <cell r="D199" t="str">
            <v>25</v>
          </cell>
          <cell r="E199" t="str">
            <v>11.05.05</v>
          </cell>
          <cell r="F199" t="str">
            <v/>
          </cell>
          <cell r="G199" t="str">
            <v xml:space="preserve">  .  .</v>
          </cell>
          <cell r="H199">
            <v>0.01</v>
          </cell>
          <cell r="I199">
            <v>0</v>
          </cell>
          <cell r="J199">
            <v>0</v>
          </cell>
          <cell r="K199">
            <v>0.01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0.01</v>
          </cell>
          <cell r="Q199">
            <v>0</v>
          </cell>
          <cell r="R199">
            <v>123</v>
          </cell>
          <cell r="S199">
            <v>935</v>
          </cell>
          <cell r="T199" t="str">
            <v>Амортизация (водопровод)</v>
          </cell>
          <cell r="U199">
            <v>762750</v>
          </cell>
          <cell r="V199">
            <v>36</v>
          </cell>
          <cell r="W199">
            <v>26</v>
          </cell>
          <cell r="X199">
            <v>10</v>
          </cell>
          <cell r="Y199">
            <v>72.222222222222214</v>
          </cell>
          <cell r="Z199">
            <v>550875</v>
          </cell>
          <cell r="AA199">
            <v>211875</v>
          </cell>
          <cell r="AB199">
            <v>21187500</v>
          </cell>
          <cell r="AC199">
            <v>211874.99</v>
          </cell>
          <cell r="AD199">
            <v>0</v>
          </cell>
          <cell r="AE199">
            <v>211875</v>
          </cell>
          <cell r="AF199">
            <v>0</v>
          </cell>
          <cell r="AG199">
            <v>706.25</v>
          </cell>
          <cell r="AH199">
            <v>1765.625</v>
          </cell>
        </row>
        <row r="200">
          <cell r="A200">
            <v>293</v>
          </cell>
          <cell r="B200" t="str">
            <v>Вод-д пос 7 на Кирз-де 1</v>
          </cell>
          <cell r="C200">
            <v>4</v>
          </cell>
          <cell r="D200" t="str">
            <v>25</v>
          </cell>
          <cell r="E200" t="str">
            <v>11.05.05</v>
          </cell>
          <cell r="F200" t="str">
            <v/>
          </cell>
          <cell r="G200" t="str">
            <v xml:space="preserve">  .  .</v>
          </cell>
          <cell r="H200">
            <v>0.01</v>
          </cell>
          <cell r="I200">
            <v>0</v>
          </cell>
          <cell r="J200">
            <v>0</v>
          </cell>
          <cell r="K200">
            <v>0.01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0.01</v>
          </cell>
          <cell r="Q200">
            <v>0</v>
          </cell>
          <cell r="R200">
            <v>123</v>
          </cell>
          <cell r="S200">
            <v>935</v>
          </cell>
          <cell r="T200" t="str">
            <v>Амортизация (водопровод)</v>
          </cell>
          <cell r="U200">
            <v>905400</v>
          </cell>
          <cell r="V200">
            <v>36</v>
          </cell>
          <cell r="W200">
            <v>26</v>
          </cell>
          <cell r="X200">
            <v>10</v>
          </cell>
          <cell r="Y200">
            <v>72.222222222222214</v>
          </cell>
          <cell r="Z200">
            <v>653900</v>
          </cell>
          <cell r="AA200">
            <v>251500</v>
          </cell>
          <cell r="AB200">
            <v>25150000</v>
          </cell>
          <cell r="AC200">
            <v>251499.99</v>
          </cell>
          <cell r="AD200">
            <v>0</v>
          </cell>
          <cell r="AE200">
            <v>251500</v>
          </cell>
          <cell r="AF200">
            <v>0</v>
          </cell>
          <cell r="AG200">
            <v>838.33333333333337</v>
          </cell>
          <cell r="AH200">
            <v>2095.8333333333335</v>
          </cell>
        </row>
        <row r="201">
          <cell r="A201">
            <v>294</v>
          </cell>
          <cell r="B201" t="str">
            <v>Вод-д От ВК 22 до Кир рез от Мир-Труда до 3 НС</v>
          </cell>
          <cell r="C201">
            <v>4</v>
          </cell>
          <cell r="D201" t="str">
            <v>25</v>
          </cell>
          <cell r="E201" t="str">
            <v>11.05.05</v>
          </cell>
          <cell r="F201" t="str">
            <v/>
          </cell>
          <cell r="G201" t="str">
            <v xml:space="preserve">  .  .</v>
          </cell>
          <cell r="H201">
            <v>90319.49</v>
          </cell>
          <cell r="I201">
            <v>0</v>
          </cell>
          <cell r="J201">
            <v>0</v>
          </cell>
          <cell r="K201">
            <v>90319.49</v>
          </cell>
          <cell r="L201">
            <v>0</v>
          </cell>
          <cell r="M201">
            <v>301.06</v>
          </cell>
          <cell r="N201">
            <v>301.06</v>
          </cell>
          <cell r="O201">
            <v>1505.3</v>
          </cell>
          <cell r="P201">
            <v>88814.19</v>
          </cell>
          <cell r="Q201">
            <v>451.6</v>
          </cell>
          <cell r="R201">
            <v>123</v>
          </cell>
          <cell r="S201">
            <v>935</v>
          </cell>
          <cell r="T201" t="str">
            <v>Амортизация (водопровод)</v>
          </cell>
          <cell r="U201">
            <v>1486800</v>
          </cell>
          <cell r="V201">
            <v>42</v>
          </cell>
          <cell r="W201">
            <v>39</v>
          </cell>
          <cell r="X201">
            <v>3</v>
          </cell>
          <cell r="Y201">
            <v>92.857142857142861</v>
          </cell>
          <cell r="Z201">
            <v>1380600</v>
          </cell>
          <cell r="AA201">
            <v>106200</v>
          </cell>
          <cell r="AB201">
            <v>1.1957548675498813</v>
          </cell>
          <cell r="AC201">
            <v>17680.47980212282</v>
          </cell>
          <cell r="AD201">
            <v>294.66980212283624</v>
          </cell>
          <cell r="AE201">
            <v>107999.96980212283</v>
          </cell>
          <cell r="AF201">
            <v>1799.9698021228362</v>
          </cell>
          <cell r="AG201">
            <v>359.9998993404094</v>
          </cell>
          <cell r="AH201">
            <v>2950</v>
          </cell>
        </row>
        <row r="202">
          <cell r="A202">
            <v>299</v>
          </cell>
          <cell r="B202" t="str">
            <v>Вод-д к д 12-16 22-25 20 29 внутри м-на 2</v>
          </cell>
          <cell r="C202">
            <v>4</v>
          </cell>
          <cell r="D202" t="str">
            <v>25</v>
          </cell>
          <cell r="E202" t="str">
            <v>11.05.05</v>
          </cell>
          <cell r="F202" t="str">
            <v/>
          </cell>
          <cell r="G202" t="str">
            <v xml:space="preserve">  .  .</v>
          </cell>
          <cell r="H202">
            <v>0.01</v>
          </cell>
          <cell r="I202">
            <v>0</v>
          </cell>
          <cell r="J202">
            <v>0</v>
          </cell>
          <cell r="K202">
            <v>0.01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0.01</v>
          </cell>
          <cell r="Q202">
            <v>0</v>
          </cell>
          <cell r="R202">
            <v>123</v>
          </cell>
          <cell r="S202">
            <v>935</v>
          </cell>
          <cell r="T202" t="str">
            <v>Амортизация (водопровод)</v>
          </cell>
          <cell r="U202">
            <v>421152</v>
          </cell>
          <cell r="V202">
            <v>43</v>
          </cell>
          <cell r="W202">
            <v>39</v>
          </cell>
          <cell r="X202">
            <v>4</v>
          </cell>
          <cell r="Y202">
            <v>90.697674418604649</v>
          </cell>
          <cell r="Z202">
            <v>381975.06976744183</v>
          </cell>
          <cell r="AA202">
            <v>39176.930232558167</v>
          </cell>
          <cell r="AB202">
            <v>3917693.0232558167</v>
          </cell>
          <cell r="AC202">
            <v>39176.920232558165</v>
          </cell>
          <cell r="AD202">
            <v>0</v>
          </cell>
          <cell r="AE202">
            <v>39176.930232558167</v>
          </cell>
          <cell r="AF202">
            <v>0</v>
          </cell>
          <cell r="AG202">
            <v>130.58976744186057</v>
          </cell>
          <cell r="AH202">
            <v>816.18604651162786</v>
          </cell>
        </row>
        <row r="203">
          <cell r="A203">
            <v>300</v>
          </cell>
          <cell r="B203" t="str">
            <v>Вод-д микр-на 2 Пришахтинка</v>
          </cell>
          <cell r="C203">
            <v>4</v>
          </cell>
          <cell r="D203" t="str">
            <v>25</v>
          </cell>
          <cell r="E203" t="str">
            <v>11.05.05</v>
          </cell>
          <cell r="F203" t="str">
            <v/>
          </cell>
          <cell r="G203" t="str">
            <v xml:space="preserve">  .  .</v>
          </cell>
          <cell r="H203">
            <v>0.01</v>
          </cell>
          <cell r="I203">
            <v>0</v>
          </cell>
          <cell r="J203">
            <v>0</v>
          </cell>
          <cell r="K203">
            <v>0.01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0.01</v>
          </cell>
          <cell r="Q203">
            <v>0</v>
          </cell>
          <cell r="R203">
            <v>123</v>
          </cell>
          <cell r="S203">
            <v>935</v>
          </cell>
          <cell r="T203" t="str">
            <v>Амортизация (водопровод)</v>
          </cell>
          <cell r="U203">
            <v>1186680</v>
          </cell>
          <cell r="V203">
            <v>43</v>
          </cell>
          <cell r="W203">
            <v>39</v>
          </cell>
          <cell r="X203">
            <v>4</v>
          </cell>
          <cell r="Y203">
            <v>90.697674418604649</v>
          </cell>
          <cell r="Z203">
            <v>1076291.1627906975</v>
          </cell>
          <cell r="AA203">
            <v>110388.83720930247</v>
          </cell>
          <cell r="AB203">
            <v>11038883.720930247</v>
          </cell>
          <cell r="AC203">
            <v>110388.82720930247</v>
          </cell>
          <cell r="AD203">
            <v>0</v>
          </cell>
          <cell r="AE203">
            <v>110388.83720930247</v>
          </cell>
          <cell r="AF203">
            <v>0</v>
          </cell>
          <cell r="AG203">
            <v>367.96279069767485</v>
          </cell>
          <cell r="AH203">
            <v>2299.7674418604652</v>
          </cell>
        </row>
        <row r="204">
          <cell r="A204">
            <v>301</v>
          </cell>
          <cell r="B204" t="str">
            <v>Вод-д внутри микр-на 5 н-майкудук</v>
          </cell>
          <cell r="C204">
            <v>4</v>
          </cell>
          <cell r="D204" t="str">
            <v>25</v>
          </cell>
          <cell r="E204" t="str">
            <v>11.05.05</v>
          </cell>
          <cell r="F204" t="str">
            <v/>
          </cell>
          <cell r="G204" t="str">
            <v xml:space="preserve">  .  .</v>
          </cell>
          <cell r="H204">
            <v>240328.44</v>
          </cell>
          <cell r="I204">
            <v>0</v>
          </cell>
          <cell r="J204">
            <v>0</v>
          </cell>
          <cell r="K204">
            <v>240328.44</v>
          </cell>
          <cell r="L204">
            <v>0</v>
          </cell>
          <cell r="M204">
            <v>801.09</v>
          </cell>
          <cell r="N204">
            <v>801.09</v>
          </cell>
          <cell r="O204">
            <v>1834.48</v>
          </cell>
          <cell r="P204">
            <v>238493.96</v>
          </cell>
          <cell r="Q204">
            <v>1201.6400000000001</v>
          </cell>
          <cell r="R204">
            <v>123</v>
          </cell>
          <cell r="S204">
            <v>935</v>
          </cell>
          <cell r="T204" t="str">
            <v>Амортизация (водопровод)</v>
          </cell>
          <cell r="U204">
            <v>2825720</v>
          </cell>
          <cell r="V204">
            <v>43</v>
          </cell>
          <cell r="W204">
            <v>39</v>
          </cell>
          <cell r="X204">
            <v>4</v>
          </cell>
          <cell r="Y204">
            <v>90.697674418604649</v>
          </cell>
          <cell r="Z204">
            <v>2562862.3255813951</v>
          </cell>
          <cell r="AA204">
            <v>262857.67441860493</v>
          </cell>
          <cell r="AB204">
            <v>1.1021565259707413</v>
          </cell>
          <cell r="AC204">
            <v>24551.118522367731</v>
          </cell>
          <cell r="AD204">
            <v>187.40410376280556</v>
          </cell>
          <cell r="AE204">
            <v>264879.55852236773</v>
          </cell>
          <cell r="AF204">
            <v>2021.8841037628056</v>
          </cell>
          <cell r="AG204">
            <v>882.93186174122582</v>
          </cell>
          <cell r="AH204">
            <v>5476.2015503875964</v>
          </cell>
        </row>
        <row r="205">
          <cell r="A205">
            <v>304</v>
          </cell>
          <cell r="B205" t="str">
            <v>Вод-д микр-на 3 н-майкудук</v>
          </cell>
          <cell r="C205">
            <v>4</v>
          </cell>
          <cell r="D205" t="str">
            <v>25</v>
          </cell>
          <cell r="E205" t="str">
            <v>11.05.05</v>
          </cell>
          <cell r="F205" t="str">
            <v/>
          </cell>
          <cell r="G205" t="str">
            <v xml:space="preserve">  .  .</v>
          </cell>
          <cell r="H205">
            <v>0.01</v>
          </cell>
          <cell r="I205">
            <v>0</v>
          </cell>
          <cell r="J205">
            <v>0</v>
          </cell>
          <cell r="K205">
            <v>0.01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0.01</v>
          </cell>
          <cell r="Q205">
            <v>0</v>
          </cell>
          <cell r="R205">
            <v>123</v>
          </cell>
          <cell r="S205">
            <v>935</v>
          </cell>
          <cell r="T205" t="str">
            <v>Амортизация (водопровод)</v>
          </cell>
          <cell r="U205">
            <v>472320</v>
          </cell>
          <cell r="V205">
            <v>42</v>
          </cell>
          <cell r="W205">
            <v>40</v>
          </cell>
          <cell r="X205">
            <v>2</v>
          </cell>
          <cell r="Y205">
            <v>95.238095238095227</v>
          </cell>
          <cell r="Z205">
            <v>449828.57142857136</v>
          </cell>
          <cell r="AA205">
            <v>22491.428571428638</v>
          </cell>
          <cell r="AB205">
            <v>2249142.8571428638</v>
          </cell>
          <cell r="AC205">
            <v>22491.41857142864</v>
          </cell>
          <cell r="AD205">
            <v>0</v>
          </cell>
          <cell r="AE205">
            <v>22491.428571428638</v>
          </cell>
          <cell r="AF205">
            <v>0</v>
          </cell>
          <cell r="AG205">
            <v>74.971428571428802</v>
          </cell>
          <cell r="AH205">
            <v>937.14285714285722</v>
          </cell>
        </row>
        <row r="206">
          <cell r="A206">
            <v>305</v>
          </cell>
          <cell r="B206" t="str">
            <v>Вод-д вокруг микрорайона 5</v>
          </cell>
          <cell r="C206">
            <v>4</v>
          </cell>
          <cell r="D206" t="str">
            <v>25</v>
          </cell>
          <cell r="E206" t="str">
            <v>11.05.05</v>
          </cell>
          <cell r="F206" t="str">
            <v/>
          </cell>
          <cell r="G206" t="str">
            <v xml:space="preserve">  .  .</v>
          </cell>
          <cell r="H206">
            <v>0.01</v>
          </cell>
          <cell r="I206">
            <v>0</v>
          </cell>
          <cell r="J206">
            <v>0</v>
          </cell>
          <cell r="K206">
            <v>0.01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0.01</v>
          </cell>
          <cell r="Q206">
            <v>0</v>
          </cell>
          <cell r="R206">
            <v>123</v>
          </cell>
          <cell r="S206">
            <v>935</v>
          </cell>
          <cell r="T206" t="str">
            <v>Амортизация (водопровод)</v>
          </cell>
          <cell r="U206">
            <v>5362560</v>
          </cell>
          <cell r="V206">
            <v>42</v>
          </cell>
          <cell r="W206">
            <v>40</v>
          </cell>
          <cell r="X206">
            <v>2</v>
          </cell>
          <cell r="Y206">
            <v>95.238095238095227</v>
          </cell>
          <cell r="Z206">
            <v>5107200</v>
          </cell>
          <cell r="AA206">
            <v>255360.00000000093</v>
          </cell>
          <cell r="AB206">
            <v>25536000.000000093</v>
          </cell>
          <cell r="AC206">
            <v>255359.99000000092</v>
          </cell>
          <cell r="AD206">
            <v>0</v>
          </cell>
          <cell r="AE206">
            <v>255360.00000000093</v>
          </cell>
          <cell r="AF206">
            <v>0</v>
          </cell>
          <cell r="AG206">
            <v>851.20000000000312</v>
          </cell>
          <cell r="AH206">
            <v>10640</v>
          </cell>
        </row>
        <row r="207">
          <cell r="A207">
            <v>306</v>
          </cell>
          <cell r="B207" t="str">
            <v>Вод-д по ул Мелькомб Орской пер Добровол</v>
          </cell>
          <cell r="C207">
            <v>4</v>
          </cell>
          <cell r="D207" t="str">
            <v>25</v>
          </cell>
          <cell r="E207" t="str">
            <v>11.05.05</v>
          </cell>
          <cell r="F207" t="str">
            <v/>
          </cell>
          <cell r="G207" t="str">
            <v xml:space="preserve">  .  .</v>
          </cell>
          <cell r="H207">
            <v>31308.83</v>
          </cell>
          <cell r="I207">
            <v>0</v>
          </cell>
          <cell r="J207">
            <v>0</v>
          </cell>
          <cell r="K207">
            <v>31308.83</v>
          </cell>
          <cell r="L207">
            <v>0</v>
          </cell>
          <cell r="M207">
            <v>104.36</v>
          </cell>
          <cell r="N207">
            <v>104.36</v>
          </cell>
          <cell r="O207">
            <v>104.36</v>
          </cell>
          <cell r="P207">
            <v>31204.47</v>
          </cell>
          <cell r="Q207">
            <v>156.54</v>
          </cell>
          <cell r="R207">
            <v>123</v>
          </cell>
          <cell r="S207">
            <v>935</v>
          </cell>
          <cell r="T207" t="str">
            <v>Амортизация (водопровод)</v>
          </cell>
          <cell r="U207">
            <v>3307392</v>
          </cell>
          <cell r="V207">
            <v>43</v>
          </cell>
          <cell r="W207">
            <v>39</v>
          </cell>
          <cell r="X207">
            <v>4</v>
          </cell>
          <cell r="Y207">
            <v>90.697674418604649</v>
          </cell>
          <cell r="Z207">
            <v>2999727.6279069767</v>
          </cell>
          <cell r="AA207">
            <v>307664.37209302327</v>
          </cell>
          <cell r="AB207">
            <v>9.8596249861966339</v>
          </cell>
          <cell r="AC207">
            <v>277384.49255658273</v>
          </cell>
          <cell r="AD207">
            <v>924.59046355948078</v>
          </cell>
          <cell r="AE207">
            <v>308693.32255658275</v>
          </cell>
          <cell r="AF207">
            <v>1028.9504635594808</v>
          </cell>
          <cell r="AG207">
            <v>1028.9777418552758</v>
          </cell>
          <cell r="AH207">
            <v>6409.6744186046517</v>
          </cell>
        </row>
        <row r="208">
          <cell r="A208">
            <v>307</v>
          </cell>
          <cell r="B208" t="str">
            <v>Вод-д по ул Курмангазы</v>
          </cell>
          <cell r="C208">
            <v>4</v>
          </cell>
          <cell r="D208" t="str">
            <v>25</v>
          </cell>
          <cell r="E208" t="str">
            <v>11.05.05</v>
          </cell>
          <cell r="F208" t="str">
            <v/>
          </cell>
          <cell r="G208" t="str">
            <v xml:space="preserve">  .  .</v>
          </cell>
          <cell r="H208">
            <v>0.01</v>
          </cell>
          <cell r="I208">
            <v>0</v>
          </cell>
          <cell r="J208">
            <v>0</v>
          </cell>
          <cell r="K208">
            <v>0.01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0.01</v>
          </cell>
          <cell r="Q208">
            <v>0</v>
          </cell>
          <cell r="R208">
            <v>123</v>
          </cell>
          <cell r="S208">
            <v>935</v>
          </cell>
          <cell r="T208" t="str">
            <v>Амортизация (водопровод)</v>
          </cell>
          <cell r="U208">
            <v>2179408</v>
          </cell>
          <cell r="V208">
            <v>43</v>
          </cell>
          <cell r="W208">
            <v>39</v>
          </cell>
          <cell r="X208">
            <v>4</v>
          </cell>
          <cell r="Y208">
            <v>90.697674418604649</v>
          </cell>
          <cell r="Z208">
            <v>1976672.372093023</v>
          </cell>
          <cell r="AA208">
            <v>202735.62790697697</v>
          </cell>
          <cell r="AB208">
            <v>20273562.790697698</v>
          </cell>
          <cell r="AC208">
            <v>202735.61790697696</v>
          </cell>
          <cell r="AD208">
            <v>0</v>
          </cell>
          <cell r="AE208">
            <v>202735.62790697697</v>
          </cell>
          <cell r="AF208">
            <v>0</v>
          </cell>
          <cell r="AG208">
            <v>675.78542635658994</v>
          </cell>
          <cell r="AH208">
            <v>4223.6589147286822</v>
          </cell>
        </row>
        <row r="209">
          <cell r="A209">
            <v>308</v>
          </cell>
          <cell r="B209" t="str">
            <v>Вод-д по ул Мануильского</v>
          </cell>
          <cell r="C209">
            <v>4</v>
          </cell>
          <cell r="D209" t="str">
            <v>25</v>
          </cell>
          <cell r="E209" t="str">
            <v>11.05.05</v>
          </cell>
          <cell r="F209" t="str">
            <v/>
          </cell>
          <cell r="G209" t="str">
            <v xml:space="preserve">  .  .</v>
          </cell>
          <cell r="H209">
            <v>0.01</v>
          </cell>
          <cell r="I209">
            <v>0</v>
          </cell>
          <cell r="J209">
            <v>0</v>
          </cell>
          <cell r="K209">
            <v>0.01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0.01</v>
          </cell>
          <cell r="Q209">
            <v>0</v>
          </cell>
          <cell r="R209">
            <v>123</v>
          </cell>
          <cell r="S209">
            <v>935</v>
          </cell>
          <cell r="T209" t="str">
            <v>Амортизация (водопровод)</v>
          </cell>
          <cell r="U209">
            <v>107184</v>
          </cell>
          <cell r="V209">
            <v>56</v>
          </cell>
          <cell r="W209">
            <v>26</v>
          </cell>
          <cell r="X209">
            <v>30</v>
          </cell>
          <cell r="Y209">
            <v>46.428571428571431</v>
          </cell>
          <cell r="Z209">
            <v>49764</v>
          </cell>
          <cell r="AA209">
            <v>57420</v>
          </cell>
          <cell r="AB209">
            <v>5742000</v>
          </cell>
          <cell r="AC209">
            <v>57419.99</v>
          </cell>
          <cell r="AD209">
            <v>0</v>
          </cell>
          <cell r="AE209">
            <v>57420</v>
          </cell>
          <cell r="AF209">
            <v>0</v>
          </cell>
          <cell r="AG209">
            <v>191.4</v>
          </cell>
          <cell r="AH209">
            <v>159.5</v>
          </cell>
        </row>
        <row r="210">
          <cell r="A210">
            <v>309</v>
          </cell>
          <cell r="B210" t="str">
            <v>Вод-д кварт 15 пос Кар-Сортир</v>
          </cell>
          <cell r="C210">
            <v>4</v>
          </cell>
          <cell r="D210" t="str">
            <v>25</v>
          </cell>
          <cell r="E210" t="str">
            <v>11.05.05</v>
          </cell>
          <cell r="F210" t="str">
            <v/>
          </cell>
          <cell r="G210" t="str">
            <v xml:space="preserve">  .  .</v>
          </cell>
          <cell r="H210">
            <v>0.01</v>
          </cell>
          <cell r="I210">
            <v>0</v>
          </cell>
          <cell r="J210">
            <v>0</v>
          </cell>
          <cell r="K210">
            <v>0.01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0.01</v>
          </cell>
          <cell r="Q210">
            <v>0</v>
          </cell>
          <cell r="R210">
            <v>123</v>
          </cell>
          <cell r="S210">
            <v>935</v>
          </cell>
          <cell r="T210" t="str">
            <v>Амортизация (водопровод)</v>
          </cell>
          <cell r="U210">
            <v>102500</v>
          </cell>
          <cell r="V210">
            <v>56</v>
          </cell>
          <cell r="W210">
            <v>26</v>
          </cell>
          <cell r="X210">
            <v>30</v>
          </cell>
          <cell r="Y210">
            <v>46.428571428571431</v>
          </cell>
          <cell r="Z210">
            <v>47589.285714285717</v>
          </cell>
          <cell r="AA210">
            <v>54910.714285714283</v>
          </cell>
          <cell r="AB210">
            <v>5491071.4285714282</v>
          </cell>
          <cell r="AC210">
            <v>54910.704285714281</v>
          </cell>
          <cell r="AD210">
            <v>0</v>
          </cell>
          <cell r="AE210">
            <v>54910.714285714283</v>
          </cell>
          <cell r="AF210">
            <v>0</v>
          </cell>
          <cell r="AG210">
            <v>183.03571428571425</v>
          </cell>
          <cell r="AH210">
            <v>152.5297619047619</v>
          </cell>
        </row>
        <row r="211">
          <cell r="A211">
            <v>310</v>
          </cell>
          <cell r="B211" t="str">
            <v>Вод-д по ул Станционная Саранское шоссе</v>
          </cell>
          <cell r="C211">
            <v>4</v>
          </cell>
          <cell r="D211" t="str">
            <v>25</v>
          </cell>
          <cell r="E211" t="str">
            <v>11.05.05</v>
          </cell>
          <cell r="F211" t="str">
            <v/>
          </cell>
          <cell r="G211" t="str">
            <v xml:space="preserve">  .  .</v>
          </cell>
          <cell r="H211">
            <v>0.01</v>
          </cell>
          <cell r="I211">
            <v>0</v>
          </cell>
          <cell r="J211">
            <v>0</v>
          </cell>
          <cell r="K211">
            <v>0.01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0.01</v>
          </cell>
          <cell r="Q211">
            <v>0</v>
          </cell>
          <cell r="R211">
            <v>123</v>
          </cell>
          <cell r="S211">
            <v>935</v>
          </cell>
          <cell r="T211" t="str">
            <v>Амортизация (водопровод)</v>
          </cell>
          <cell r="U211">
            <v>5194855</v>
          </cell>
          <cell r="V211">
            <v>42</v>
          </cell>
          <cell r="W211">
            <v>39</v>
          </cell>
          <cell r="X211">
            <v>3</v>
          </cell>
          <cell r="Y211">
            <v>92.857142857142861</v>
          </cell>
          <cell r="Z211">
            <v>4823793.9285714291</v>
          </cell>
          <cell r="AA211">
            <v>371061.0714285709</v>
          </cell>
          <cell r="AB211">
            <v>37106107.14285709</v>
          </cell>
          <cell r="AC211">
            <v>371061.06142857089</v>
          </cell>
          <cell r="AD211">
            <v>0</v>
          </cell>
          <cell r="AE211">
            <v>371061.0714285709</v>
          </cell>
          <cell r="AF211">
            <v>0</v>
          </cell>
          <cell r="AG211">
            <v>1236.8702380952363</v>
          </cell>
          <cell r="AH211">
            <v>10307.251984126984</v>
          </cell>
        </row>
        <row r="212">
          <cell r="A212">
            <v>311</v>
          </cell>
          <cell r="B212" t="str">
            <v>Вод-д ул Ботанич 5-7 Полетаева8-10</v>
          </cell>
          <cell r="C212">
            <v>4</v>
          </cell>
          <cell r="D212" t="str">
            <v>25</v>
          </cell>
          <cell r="E212" t="str">
            <v>11.05.05</v>
          </cell>
          <cell r="F212" t="str">
            <v/>
          </cell>
          <cell r="G212" t="str">
            <v xml:space="preserve">  .  .</v>
          </cell>
          <cell r="H212">
            <v>35710.699999999997</v>
          </cell>
          <cell r="I212">
            <v>0</v>
          </cell>
          <cell r="J212">
            <v>0</v>
          </cell>
          <cell r="K212">
            <v>35710.699999999997</v>
          </cell>
          <cell r="L212">
            <v>0</v>
          </cell>
          <cell r="M212">
            <v>119.04</v>
          </cell>
          <cell r="N212">
            <v>119.04</v>
          </cell>
          <cell r="O212">
            <v>194.23</v>
          </cell>
          <cell r="P212">
            <v>35516.47</v>
          </cell>
          <cell r="Q212">
            <v>178.55</v>
          </cell>
          <cell r="R212">
            <v>123</v>
          </cell>
          <cell r="S212">
            <v>935</v>
          </cell>
          <cell r="T212" t="str">
            <v>Амортизация (водопровод)</v>
          </cell>
          <cell r="U212">
            <v>2341920</v>
          </cell>
          <cell r="V212">
            <v>44</v>
          </cell>
          <cell r="W212">
            <v>38</v>
          </cell>
          <cell r="X212">
            <v>6</v>
          </cell>
          <cell r="Y212">
            <v>86.36363636363636</v>
          </cell>
          <cell r="Z212">
            <v>2022567.2727272727</v>
          </cell>
          <cell r="AA212">
            <v>319352.72727272729</v>
          </cell>
          <cell r="AB212">
            <v>8.9916798395991293</v>
          </cell>
          <cell r="AC212">
            <v>285388.48124797258</v>
          </cell>
          <cell r="AD212">
            <v>1552.2239752453388</v>
          </cell>
          <cell r="AE212">
            <v>321099.18124797259</v>
          </cell>
          <cell r="AF212">
            <v>1746.4539752453388</v>
          </cell>
          <cell r="AG212">
            <v>1070.3306041599087</v>
          </cell>
          <cell r="AH212">
            <v>4435.454545454545</v>
          </cell>
        </row>
        <row r="213">
          <cell r="A213">
            <v>312</v>
          </cell>
          <cell r="B213" t="str">
            <v>Вод-д к дом 27 28 1 2 14 М-2 Пришахтинск</v>
          </cell>
          <cell r="C213">
            <v>4</v>
          </cell>
          <cell r="D213" t="str">
            <v>25</v>
          </cell>
          <cell r="E213" t="str">
            <v>11.05.05</v>
          </cell>
          <cell r="F213" t="str">
            <v/>
          </cell>
          <cell r="G213" t="str">
            <v xml:space="preserve">  .  .</v>
          </cell>
          <cell r="H213">
            <v>0.01</v>
          </cell>
          <cell r="I213">
            <v>0</v>
          </cell>
          <cell r="J213">
            <v>0</v>
          </cell>
          <cell r="K213">
            <v>0.01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0.01</v>
          </cell>
          <cell r="Q213">
            <v>0</v>
          </cell>
          <cell r="R213">
            <v>123</v>
          </cell>
          <cell r="S213">
            <v>935</v>
          </cell>
          <cell r="T213" t="str">
            <v>Амортизация (водопровод)</v>
          </cell>
          <cell r="U213">
            <v>174556.79999999999</v>
          </cell>
          <cell r="V213">
            <v>43</v>
          </cell>
          <cell r="W213">
            <v>39</v>
          </cell>
          <cell r="X213">
            <v>4</v>
          </cell>
          <cell r="Y213">
            <v>90.697674418604649</v>
          </cell>
          <cell r="Z213">
            <v>158318.95813953489</v>
          </cell>
          <cell r="AA213">
            <v>16237.841860465123</v>
          </cell>
          <cell r="AB213">
            <v>1623784.1860465123</v>
          </cell>
          <cell r="AC213">
            <v>16237.831860465123</v>
          </cell>
          <cell r="AD213">
            <v>0</v>
          </cell>
          <cell r="AE213">
            <v>16237.841860465123</v>
          </cell>
          <cell r="AF213">
            <v>0</v>
          </cell>
          <cell r="AG213">
            <v>54.126139534883748</v>
          </cell>
          <cell r="AH213">
            <v>338.28837209302327</v>
          </cell>
        </row>
        <row r="214">
          <cell r="A214">
            <v>316</v>
          </cell>
          <cell r="B214" t="str">
            <v>Вод-д кварт 12 н-майкудук</v>
          </cell>
          <cell r="C214">
            <v>4</v>
          </cell>
          <cell r="D214" t="str">
            <v>25</v>
          </cell>
          <cell r="E214" t="str">
            <v>11.05.05</v>
          </cell>
          <cell r="F214" t="str">
            <v/>
          </cell>
          <cell r="G214" t="str">
            <v xml:space="preserve">  .  .</v>
          </cell>
          <cell r="H214">
            <v>0.01</v>
          </cell>
          <cell r="I214">
            <v>0</v>
          </cell>
          <cell r="J214">
            <v>0</v>
          </cell>
          <cell r="K214">
            <v>0.01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0.01</v>
          </cell>
          <cell r="Q214">
            <v>0</v>
          </cell>
          <cell r="R214">
            <v>123</v>
          </cell>
          <cell r="S214">
            <v>935</v>
          </cell>
          <cell r="T214" t="str">
            <v>Амортизация (водопровод)</v>
          </cell>
          <cell r="U214">
            <v>2238104</v>
          </cell>
          <cell r="V214">
            <v>41</v>
          </cell>
          <cell r="W214">
            <v>38</v>
          </cell>
          <cell r="X214">
            <v>3</v>
          </cell>
          <cell r="Y214">
            <v>92.682926829268297</v>
          </cell>
          <cell r="Z214">
            <v>2074340.2926829269</v>
          </cell>
          <cell r="AA214">
            <v>163763.70731707313</v>
          </cell>
          <cell r="AB214">
            <v>16376370.731707312</v>
          </cell>
          <cell r="AC214">
            <v>163763.69731707312</v>
          </cell>
          <cell r="AD214">
            <v>0</v>
          </cell>
          <cell r="AE214">
            <v>163763.70731707313</v>
          </cell>
          <cell r="AF214">
            <v>0</v>
          </cell>
          <cell r="AG214">
            <v>545.87902439024379</v>
          </cell>
          <cell r="AH214">
            <v>4548.9918699186992</v>
          </cell>
        </row>
        <row r="215">
          <cell r="A215">
            <v>317</v>
          </cell>
          <cell r="B215" t="str">
            <v>Вод-д микр-на 3 майкудука</v>
          </cell>
          <cell r="C215">
            <v>4</v>
          </cell>
          <cell r="D215" t="str">
            <v>25</v>
          </cell>
          <cell r="E215" t="str">
            <v>11.05.05</v>
          </cell>
          <cell r="F215" t="str">
            <v/>
          </cell>
          <cell r="G215" t="str">
            <v xml:space="preserve">  .  .</v>
          </cell>
          <cell r="H215">
            <v>0.01</v>
          </cell>
          <cell r="I215">
            <v>0</v>
          </cell>
          <cell r="J215">
            <v>0</v>
          </cell>
          <cell r="K215">
            <v>0.01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0.01</v>
          </cell>
          <cell r="Q215">
            <v>0</v>
          </cell>
          <cell r="R215">
            <v>123</v>
          </cell>
          <cell r="S215">
            <v>935</v>
          </cell>
          <cell r="T215" t="str">
            <v>Амортизация (водопровод)</v>
          </cell>
          <cell r="U215">
            <v>5359200</v>
          </cell>
          <cell r="V215">
            <v>44</v>
          </cell>
          <cell r="W215">
            <v>38</v>
          </cell>
          <cell r="X215">
            <v>6</v>
          </cell>
          <cell r="Y215">
            <v>86.36363636363636</v>
          </cell>
          <cell r="Z215">
            <v>4628400</v>
          </cell>
          <cell r="AA215">
            <v>730800</v>
          </cell>
          <cell r="AB215">
            <v>73080000</v>
          </cell>
          <cell r="AC215">
            <v>730799.99</v>
          </cell>
          <cell r="AD215">
            <v>0</v>
          </cell>
          <cell r="AE215">
            <v>730800</v>
          </cell>
          <cell r="AF215">
            <v>0</v>
          </cell>
          <cell r="AG215">
            <v>2436</v>
          </cell>
          <cell r="AH215">
            <v>10150</v>
          </cell>
        </row>
        <row r="216">
          <cell r="A216">
            <v>318</v>
          </cell>
          <cell r="B216" t="str">
            <v>Вод-д пос Мелькомбината</v>
          </cell>
          <cell r="C216">
            <v>4</v>
          </cell>
          <cell r="D216" t="str">
            <v>25</v>
          </cell>
          <cell r="E216" t="str">
            <v>11.05.05</v>
          </cell>
          <cell r="F216" t="str">
            <v/>
          </cell>
          <cell r="G216" t="str">
            <v xml:space="preserve">  .  .</v>
          </cell>
          <cell r="H216">
            <v>14485918.25</v>
          </cell>
          <cell r="I216">
            <v>0</v>
          </cell>
          <cell r="J216">
            <v>0</v>
          </cell>
          <cell r="K216">
            <v>14485918.25</v>
          </cell>
          <cell r="L216">
            <v>0</v>
          </cell>
          <cell r="M216">
            <v>48286.39</v>
          </cell>
          <cell r="N216">
            <v>48286.39</v>
          </cell>
          <cell r="O216">
            <v>1399822.45</v>
          </cell>
          <cell r="P216">
            <v>13086095.800000001</v>
          </cell>
          <cell r="Q216">
            <v>72429.59</v>
          </cell>
          <cell r="R216">
            <v>123</v>
          </cell>
          <cell r="S216">
            <v>935</v>
          </cell>
          <cell r="T216" t="str">
            <v>Амортизация (водопровод)</v>
          </cell>
          <cell r="U216">
            <v>18847100</v>
          </cell>
          <cell r="V216">
            <v>76</v>
          </cell>
          <cell r="W216">
            <v>39</v>
          </cell>
          <cell r="X216">
            <v>37</v>
          </cell>
          <cell r="Y216">
            <v>51.315789473684212</v>
          </cell>
          <cell r="Z216">
            <v>9671538.157894738</v>
          </cell>
          <cell r="AA216">
            <v>9175561.842105262</v>
          </cell>
          <cell r="AB216">
            <v>0.7011687811505446</v>
          </cell>
          <cell r="AC216">
            <v>-4328844.6068010703</v>
          </cell>
          <cell r="AD216">
            <v>-418310.64890633081</v>
          </cell>
          <cell r="AE216">
            <v>10157073.64319893</v>
          </cell>
          <cell r="AF216">
            <v>981511.80109366914</v>
          </cell>
          <cell r="AG216">
            <v>33856.912143996429</v>
          </cell>
          <cell r="AH216">
            <v>20665.679824561405</v>
          </cell>
        </row>
        <row r="217">
          <cell r="A217">
            <v>319</v>
          </cell>
          <cell r="B217" t="str">
            <v>Вод-д от РСУ до ш Кирова</v>
          </cell>
          <cell r="C217">
            <v>4</v>
          </cell>
          <cell r="D217" t="str">
            <v>25</v>
          </cell>
          <cell r="E217" t="str">
            <v>11.05.05</v>
          </cell>
          <cell r="F217" t="str">
            <v/>
          </cell>
          <cell r="G217" t="str">
            <v xml:space="preserve">  .  .</v>
          </cell>
          <cell r="H217">
            <v>0.01</v>
          </cell>
          <cell r="I217">
            <v>0</v>
          </cell>
          <cell r="J217">
            <v>0</v>
          </cell>
          <cell r="K217">
            <v>0.01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0.01</v>
          </cell>
          <cell r="Q217">
            <v>0</v>
          </cell>
          <cell r="R217">
            <v>123</v>
          </cell>
          <cell r="S217">
            <v>935</v>
          </cell>
          <cell r="T217" t="str">
            <v>Амортизация (водопровод)</v>
          </cell>
          <cell r="U217">
            <v>4233600</v>
          </cell>
          <cell r="V217">
            <v>44</v>
          </cell>
          <cell r="W217">
            <v>38</v>
          </cell>
          <cell r="X217">
            <v>6</v>
          </cell>
          <cell r="Y217">
            <v>86.36363636363636</v>
          </cell>
          <cell r="Z217">
            <v>3656290.9090909092</v>
          </cell>
          <cell r="AA217">
            <v>577309.09090909082</v>
          </cell>
          <cell r="AB217">
            <v>57730909.090909079</v>
          </cell>
          <cell r="AC217">
            <v>577309.08090909082</v>
          </cell>
          <cell r="AD217">
            <v>0</v>
          </cell>
          <cell r="AE217">
            <v>577309.09090909082</v>
          </cell>
          <cell r="AF217">
            <v>0</v>
          </cell>
          <cell r="AG217">
            <v>1924.363636363636</v>
          </cell>
          <cell r="AH217">
            <v>8018.1818181818189</v>
          </cell>
        </row>
        <row r="218">
          <cell r="A218">
            <v>320</v>
          </cell>
          <cell r="B218" t="str">
            <v>Вод-д по ул Алиханова д 58 м-на 1-3</v>
          </cell>
          <cell r="C218">
            <v>4</v>
          </cell>
          <cell r="D218" t="str">
            <v>25</v>
          </cell>
          <cell r="E218" t="str">
            <v>11.05.05</v>
          </cell>
          <cell r="F218" t="str">
            <v/>
          </cell>
          <cell r="G218" t="str">
            <v xml:space="preserve">  .  .</v>
          </cell>
          <cell r="H218">
            <v>0.01</v>
          </cell>
          <cell r="I218">
            <v>0</v>
          </cell>
          <cell r="J218">
            <v>0</v>
          </cell>
          <cell r="K218">
            <v>0.01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0.01</v>
          </cell>
          <cell r="Q218">
            <v>0</v>
          </cell>
          <cell r="R218">
            <v>123</v>
          </cell>
          <cell r="S218">
            <v>935</v>
          </cell>
          <cell r="T218" t="str">
            <v>Амортизация (водопровод)</v>
          </cell>
          <cell r="U218">
            <v>4500</v>
          </cell>
          <cell r="V218">
            <v>41</v>
          </cell>
          <cell r="W218">
            <v>38</v>
          </cell>
          <cell r="X218">
            <v>3</v>
          </cell>
          <cell r="Y218">
            <v>92.682926829268297</v>
          </cell>
          <cell r="Z218">
            <v>4170.7317073170734</v>
          </cell>
          <cell r="AA218">
            <v>329.26829268292659</v>
          </cell>
          <cell r="AB218">
            <v>32926.829268292655</v>
          </cell>
          <cell r="AC218">
            <v>329.25829268292654</v>
          </cell>
          <cell r="AD218">
            <v>0</v>
          </cell>
          <cell r="AE218">
            <v>329.26829268292653</v>
          </cell>
          <cell r="AF218">
            <v>0</v>
          </cell>
          <cell r="AG218">
            <v>1.0975609756097551</v>
          </cell>
          <cell r="AH218">
            <v>9.1463414634146343</v>
          </cell>
        </row>
        <row r="219">
          <cell r="A219">
            <v>321</v>
          </cell>
          <cell r="B219" t="str">
            <v>Вод-д по 38 квар н-города</v>
          </cell>
          <cell r="C219">
            <v>4</v>
          </cell>
          <cell r="D219" t="str">
            <v>25</v>
          </cell>
          <cell r="E219" t="str">
            <v>11.05.05</v>
          </cell>
          <cell r="F219" t="str">
            <v/>
          </cell>
          <cell r="G219" t="str">
            <v xml:space="preserve">  .  .</v>
          </cell>
          <cell r="H219">
            <v>0.01</v>
          </cell>
          <cell r="I219">
            <v>0</v>
          </cell>
          <cell r="J219">
            <v>0</v>
          </cell>
          <cell r="K219">
            <v>0.01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0.01</v>
          </cell>
          <cell r="Q219">
            <v>0</v>
          </cell>
          <cell r="R219">
            <v>123</v>
          </cell>
          <cell r="S219">
            <v>935</v>
          </cell>
          <cell r="T219" t="str">
            <v>Амортизация (водопровод)</v>
          </cell>
          <cell r="U219">
            <v>55760</v>
          </cell>
          <cell r="V219">
            <v>44</v>
          </cell>
          <cell r="W219">
            <v>38</v>
          </cell>
          <cell r="X219">
            <v>6</v>
          </cell>
          <cell r="Y219">
            <v>86.36363636363636</v>
          </cell>
          <cell r="Z219">
            <v>48156.36363636364</v>
          </cell>
          <cell r="AA219">
            <v>7603.6363636363603</v>
          </cell>
          <cell r="AB219">
            <v>760363.636363636</v>
          </cell>
          <cell r="AC219">
            <v>7603.6263636363601</v>
          </cell>
          <cell r="AD219">
            <v>0</v>
          </cell>
          <cell r="AE219">
            <v>7603.6363636363603</v>
          </cell>
          <cell r="AF219">
            <v>0</v>
          </cell>
          <cell r="AG219">
            <v>25.345454545454533</v>
          </cell>
          <cell r="AH219">
            <v>105.60606060606061</v>
          </cell>
        </row>
        <row r="220">
          <cell r="A220">
            <v>322</v>
          </cell>
          <cell r="B220" t="str">
            <v>Вод-д ул Ерубаева 45-47-49 пр Б-Жырау, 48-58</v>
          </cell>
          <cell r="C220">
            <v>4</v>
          </cell>
          <cell r="D220" t="str">
            <v>25</v>
          </cell>
          <cell r="E220" t="str">
            <v>11.05.05</v>
          </cell>
          <cell r="F220" t="str">
            <v/>
          </cell>
          <cell r="G220" t="str">
            <v xml:space="preserve">  .  .</v>
          </cell>
          <cell r="H220">
            <v>25954.19</v>
          </cell>
          <cell r="I220">
            <v>0</v>
          </cell>
          <cell r="J220">
            <v>0</v>
          </cell>
          <cell r="K220">
            <v>25954.19</v>
          </cell>
          <cell r="L220">
            <v>0</v>
          </cell>
          <cell r="M220">
            <v>86.51</v>
          </cell>
          <cell r="N220">
            <v>86.51</v>
          </cell>
          <cell r="O220">
            <v>576.34</v>
          </cell>
          <cell r="P220">
            <v>25377.85</v>
          </cell>
          <cell r="Q220">
            <v>129.77000000000001</v>
          </cell>
          <cell r="R220">
            <v>123</v>
          </cell>
          <cell r="S220">
            <v>935</v>
          </cell>
          <cell r="T220" t="str">
            <v>Амортизация (водопровод)</v>
          </cell>
          <cell r="U220">
            <v>5489352</v>
          </cell>
          <cell r="V220">
            <v>44</v>
          </cell>
          <cell r="W220">
            <v>38</v>
          </cell>
          <cell r="X220">
            <v>6</v>
          </cell>
          <cell r="Y220">
            <v>86.36363636363636</v>
          </cell>
          <cell r="Z220">
            <v>4740804</v>
          </cell>
          <cell r="AA220">
            <v>748548</v>
          </cell>
          <cell r="AB220">
            <v>29.496115707201362</v>
          </cell>
          <cell r="AC220">
            <v>739593.60132668854</v>
          </cell>
          <cell r="AD220">
            <v>16423.451326688435</v>
          </cell>
          <cell r="AE220">
            <v>765547.79132668849</v>
          </cell>
          <cell r="AF220">
            <v>16999.791326688435</v>
          </cell>
          <cell r="AG220">
            <v>2551.8259710889615</v>
          </cell>
          <cell r="AH220">
            <v>10396.5</v>
          </cell>
        </row>
        <row r="221">
          <cell r="A221">
            <v>323</v>
          </cell>
          <cell r="B221" t="str">
            <v>Вод-д 66 кв пр Совет 42-48 40л Каз</v>
          </cell>
          <cell r="C221">
            <v>4</v>
          </cell>
          <cell r="D221" t="str">
            <v>25</v>
          </cell>
          <cell r="E221" t="str">
            <v>11.05.05</v>
          </cell>
          <cell r="F221" t="str">
            <v/>
          </cell>
          <cell r="G221" t="str">
            <v xml:space="preserve">  .  .</v>
          </cell>
          <cell r="H221">
            <v>0.01</v>
          </cell>
          <cell r="I221">
            <v>0</v>
          </cell>
          <cell r="J221">
            <v>0</v>
          </cell>
          <cell r="K221">
            <v>0.01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0.01</v>
          </cell>
          <cell r="Q221">
            <v>0</v>
          </cell>
          <cell r="R221">
            <v>123</v>
          </cell>
          <cell r="S221">
            <v>935</v>
          </cell>
          <cell r="T221" t="str">
            <v>Амортизация (водопровод)</v>
          </cell>
          <cell r="U221">
            <v>842960</v>
          </cell>
          <cell r="V221">
            <v>44</v>
          </cell>
          <cell r="W221">
            <v>38</v>
          </cell>
          <cell r="X221">
            <v>6</v>
          </cell>
          <cell r="Y221">
            <v>86.36363636363636</v>
          </cell>
          <cell r="Z221">
            <v>728010.90909090906</v>
          </cell>
          <cell r="AA221">
            <v>114949.09090909094</v>
          </cell>
          <cell r="AB221">
            <v>11494909.090909094</v>
          </cell>
          <cell r="AC221">
            <v>114949.08090909095</v>
          </cell>
          <cell r="AD221">
            <v>0</v>
          </cell>
          <cell r="AE221">
            <v>114949.09090909094</v>
          </cell>
          <cell r="AF221">
            <v>0</v>
          </cell>
          <cell r="AG221">
            <v>383.16363636363644</v>
          </cell>
          <cell r="AH221">
            <v>1596.5151515151517</v>
          </cell>
        </row>
        <row r="222">
          <cell r="A222">
            <v>324</v>
          </cell>
          <cell r="B222" t="str">
            <v>Вод-д от д по н-Абдирова 45-47 до Лен81</v>
          </cell>
          <cell r="C222">
            <v>4</v>
          </cell>
          <cell r="D222" t="str">
            <v>25</v>
          </cell>
          <cell r="E222" t="str">
            <v>11.05.05</v>
          </cell>
          <cell r="F222" t="str">
            <v/>
          </cell>
          <cell r="G222" t="str">
            <v xml:space="preserve">  .  .</v>
          </cell>
          <cell r="H222">
            <v>43113.27</v>
          </cell>
          <cell r="I222">
            <v>0</v>
          </cell>
          <cell r="J222">
            <v>0</v>
          </cell>
          <cell r="K222">
            <v>43113.27</v>
          </cell>
          <cell r="L222">
            <v>0</v>
          </cell>
          <cell r="M222">
            <v>143.71</v>
          </cell>
          <cell r="N222">
            <v>143.71</v>
          </cell>
          <cell r="O222">
            <v>718.55</v>
          </cell>
          <cell r="P222">
            <v>42394.720000000001</v>
          </cell>
          <cell r="Q222">
            <v>215.57</v>
          </cell>
          <cell r="R222">
            <v>123</v>
          </cell>
          <cell r="S222">
            <v>935</v>
          </cell>
          <cell r="T222" t="str">
            <v>Амортизация (водопровод)</v>
          </cell>
          <cell r="U222">
            <v>584660</v>
          </cell>
          <cell r="V222">
            <v>44</v>
          </cell>
          <cell r="W222">
            <v>38</v>
          </cell>
          <cell r="X222">
            <v>6</v>
          </cell>
          <cell r="Y222">
            <v>86.36363636363636</v>
          </cell>
          <cell r="Z222">
            <v>504933.63636363635</v>
          </cell>
          <cell r="AA222">
            <v>79726.363636363647</v>
          </cell>
          <cell r="AB222">
            <v>1.88057294956456</v>
          </cell>
          <cell r="AC222">
            <v>37964.379329273252</v>
          </cell>
          <cell r="AD222">
            <v>632.7356929096145</v>
          </cell>
          <cell r="AE222">
            <v>81077.649329273248</v>
          </cell>
          <cell r="AF222">
            <v>1351.2856929096145</v>
          </cell>
          <cell r="AG222">
            <v>270.25883109757751</v>
          </cell>
          <cell r="AH222">
            <v>1107.310606060606</v>
          </cell>
        </row>
        <row r="223">
          <cell r="A223">
            <v>325</v>
          </cell>
          <cell r="B223" t="str">
            <v>Вод-д к дому 23 м-15</v>
          </cell>
          <cell r="C223">
            <v>4</v>
          </cell>
          <cell r="D223" t="str">
            <v>25</v>
          </cell>
          <cell r="E223" t="str">
            <v>11.05.05</v>
          </cell>
          <cell r="F223" t="str">
            <v/>
          </cell>
          <cell r="G223" t="str">
            <v xml:space="preserve">  .  .</v>
          </cell>
          <cell r="H223">
            <v>0.01</v>
          </cell>
          <cell r="I223">
            <v>0</v>
          </cell>
          <cell r="J223">
            <v>0</v>
          </cell>
          <cell r="K223">
            <v>0.01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0.01</v>
          </cell>
          <cell r="Q223">
            <v>0</v>
          </cell>
          <cell r="R223">
            <v>123</v>
          </cell>
          <cell r="S223">
            <v>935</v>
          </cell>
          <cell r="T223" t="str">
            <v>Амортизация (водопровод)</v>
          </cell>
          <cell r="U223">
            <v>127920</v>
          </cell>
          <cell r="V223">
            <v>45</v>
          </cell>
          <cell r="W223">
            <v>37</v>
          </cell>
          <cell r="X223">
            <v>8</v>
          </cell>
          <cell r="Y223">
            <v>82.222222222222214</v>
          </cell>
          <cell r="Z223">
            <v>105178.66666666666</v>
          </cell>
          <cell r="AA223">
            <v>22741.333333333343</v>
          </cell>
          <cell r="AB223">
            <v>2274133.3333333344</v>
          </cell>
          <cell r="AC223">
            <v>22741.323333333345</v>
          </cell>
          <cell r="AD223">
            <v>0</v>
          </cell>
          <cell r="AE223">
            <v>22741.333333333343</v>
          </cell>
          <cell r="AF223">
            <v>0</v>
          </cell>
          <cell r="AG223">
            <v>75.804444444444485</v>
          </cell>
          <cell r="AH223">
            <v>236.88888888888889</v>
          </cell>
        </row>
        <row r="224">
          <cell r="A224">
            <v>327</v>
          </cell>
          <cell r="B224" t="str">
            <v>Вод-д к спал корп сан Березка</v>
          </cell>
          <cell r="C224">
            <v>4</v>
          </cell>
          <cell r="D224" t="str">
            <v>25</v>
          </cell>
          <cell r="E224" t="str">
            <v>11.05.05</v>
          </cell>
          <cell r="F224" t="str">
            <v/>
          </cell>
          <cell r="G224" t="str">
            <v xml:space="preserve">  .  .</v>
          </cell>
          <cell r="H224">
            <v>42049.41</v>
          </cell>
          <cell r="I224">
            <v>0</v>
          </cell>
          <cell r="J224">
            <v>0</v>
          </cell>
          <cell r="K224">
            <v>42049.41</v>
          </cell>
          <cell r="L224">
            <v>0</v>
          </cell>
          <cell r="M224">
            <v>140.16</v>
          </cell>
          <cell r="N224">
            <v>140.16</v>
          </cell>
          <cell r="O224">
            <v>507.84</v>
          </cell>
          <cell r="P224">
            <v>41541.57</v>
          </cell>
          <cell r="Q224">
            <v>210.25</v>
          </cell>
          <cell r="R224">
            <v>123</v>
          </cell>
          <cell r="S224">
            <v>935</v>
          </cell>
          <cell r="T224" t="str">
            <v>Амортизация (водопровод)</v>
          </cell>
          <cell r="U224">
            <v>5192000</v>
          </cell>
          <cell r="V224">
            <v>45</v>
          </cell>
          <cell r="W224">
            <v>37</v>
          </cell>
          <cell r="X224">
            <v>8</v>
          </cell>
          <cell r="Y224">
            <v>82.222222222222214</v>
          </cell>
          <cell r="Z224">
            <v>4268977.777777778</v>
          </cell>
          <cell r="AA224">
            <v>923022.22222222202</v>
          </cell>
          <cell r="AB224">
            <v>22.219242609805601</v>
          </cell>
          <cell r="AC224">
            <v>892256.63238918583</v>
          </cell>
          <cell r="AD224">
            <v>10775.980166963676</v>
          </cell>
          <cell r="AE224">
            <v>934306.04238918587</v>
          </cell>
          <cell r="AF224">
            <v>11283.820166963676</v>
          </cell>
          <cell r="AG224">
            <v>3114.3534746306195</v>
          </cell>
          <cell r="AH224">
            <v>9614.8148148148157</v>
          </cell>
        </row>
        <row r="225">
          <cell r="A225">
            <v>329</v>
          </cell>
          <cell r="B225" t="str">
            <v>Вод-д по ул Мостовой и Отвальной</v>
          </cell>
          <cell r="C225">
            <v>4</v>
          </cell>
          <cell r="D225" t="str">
            <v>25</v>
          </cell>
          <cell r="E225" t="str">
            <v>11.05.05</v>
          </cell>
          <cell r="F225" t="str">
            <v/>
          </cell>
          <cell r="G225" t="str">
            <v xml:space="preserve">  .  .</v>
          </cell>
          <cell r="H225">
            <v>120646.78</v>
          </cell>
          <cell r="I225">
            <v>0</v>
          </cell>
          <cell r="J225">
            <v>0</v>
          </cell>
          <cell r="K225">
            <v>120646.78</v>
          </cell>
          <cell r="L225">
            <v>0</v>
          </cell>
          <cell r="M225">
            <v>402.16</v>
          </cell>
          <cell r="N225">
            <v>402.16</v>
          </cell>
          <cell r="O225">
            <v>1785.51</v>
          </cell>
          <cell r="P225">
            <v>118861.27</v>
          </cell>
          <cell r="Q225">
            <v>603.23</v>
          </cell>
          <cell r="R225">
            <v>123</v>
          </cell>
          <cell r="S225">
            <v>935</v>
          </cell>
          <cell r="T225" t="str">
            <v>Амортизация (водопровод)</v>
          </cell>
          <cell r="U225">
            <v>1248000</v>
          </cell>
          <cell r="V225">
            <v>40</v>
          </cell>
          <cell r="W225">
            <v>37</v>
          </cell>
          <cell r="X225">
            <v>3</v>
          </cell>
          <cell r="Y225">
            <v>92.5</v>
          </cell>
          <cell r="Z225">
            <v>1154400</v>
          </cell>
          <cell r="AA225">
            <v>93600</v>
          </cell>
          <cell r="AB225">
            <v>0.78747265614779316</v>
          </cell>
          <cell r="AC225">
            <v>-25640.739697721554</v>
          </cell>
          <cell r="AD225">
            <v>-379.46969772155376</v>
          </cell>
          <cell r="AE225">
            <v>95006.040302278445</v>
          </cell>
          <cell r="AF225">
            <v>1406.0403022784462</v>
          </cell>
          <cell r="AG225">
            <v>316.68680100759485</v>
          </cell>
          <cell r="AH225">
            <v>2600</v>
          </cell>
        </row>
        <row r="226">
          <cell r="A226">
            <v>330</v>
          </cell>
          <cell r="B226" t="str">
            <v>Вод-д к школе пос Кирз-д 1-2</v>
          </cell>
          <cell r="C226">
            <v>4</v>
          </cell>
          <cell r="D226" t="str">
            <v>25</v>
          </cell>
          <cell r="E226" t="str">
            <v>11.05.05</v>
          </cell>
          <cell r="F226" t="str">
            <v/>
          </cell>
          <cell r="G226" t="str">
            <v xml:space="preserve">  .  .</v>
          </cell>
          <cell r="H226">
            <v>0.01</v>
          </cell>
          <cell r="I226">
            <v>0</v>
          </cell>
          <cell r="J226">
            <v>0</v>
          </cell>
          <cell r="K226">
            <v>0.01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0.01</v>
          </cell>
          <cell r="Q226">
            <v>0</v>
          </cell>
          <cell r="R226">
            <v>123</v>
          </cell>
          <cell r="S226">
            <v>935</v>
          </cell>
          <cell r="T226" t="str">
            <v>Амортизация (водопровод)</v>
          </cell>
          <cell r="U226">
            <v>121360</v>
          </cell>
          <cell r="V226">
            <v>45</v>
          </cell>
          <cell r="W226">
            <v>37</v>
          </cell>
          <cell r="X226">
            <v>8</v>
          </cell>
          <cell r="Y226">
            <v>82.222222222222214</v>
          </cell>
          <cell r="Z226">
            <v>99784.888888888891</v>
          </cell>
          <cell r="AA226">
            <v>21575.111111111109</v>
          </cell>
          <cell r="AB226">
            <v>2157511.111111111</v>
          </cell>
          <cell r="AC226">
            <v>21575.101111111111</v>
          </cell>
          <cell r="AD226">
            <v>0</v>
          </cell>
          <cell r="AE226">
            <v>21575.111111111109</v>
          </cell>
          <cell r="AF226">
            <v>0</v>
          </cell>
          <cell r="AG226">
            <v>71.917037037037034</v>
          </cell>
          <cell r="AH226">
            <v>224.74074074074073</v>
          </cell>
        </row>
        <row r="227">
          <cell r="A227">
            <v>331</v>
          </cell>
          <cell r="B227" t="str">
            <v>Вод-д к д/саду по ул Кривогуза</v>
          </cell>
          <cell r="C227">
            <v>4</v>
          </cell>
          <cell r="D227" t="str">
            <v>25</v>
          </cell>
          <cell r="E227" t="str">
            <v>11.05.05</v>
          </cell>
          <cell r="F227" t="str">
            <v/>
          </cell>
          <cell r="G227" t="str">
            <v xml:space="preserve">  .  .</v>
          </cell>
          <cell r="H227">
            <v>0.01</v>
          </cell>
          <cell r="I227">
            <v>0</v>
          </cell>
          <cell r="J227">
            <v>0</v>
          </cell>
          <cell r="K227">
            <v>0.01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0.01</v>
          </cell>
          <cell r="Q227">
            <v>0</v>
          </cell>
          <cell r="R227">
            <v>123</v>
          </cell>
          <cell r="S227">
            <v>935</v>
          </cell>
          <cell r="T227" t="str">
            <v>Амортизация (водопровод)</v>
          </cell>
          <cell r="U227">
            <v>28800</v>
          </cell>
          <cell r="V227">
            <v>40</v>
          </cell>
          <cell r="W227">
            <v>37</v>
          </cell>
          <cell r="X227">
            <v>3</v>
          </cell>
          <cell r="Y227">
            <v>92.5</v>
          </cell>
          <cell r="Z227">
            <v>26640</v>
          </cell>
          <cell r="AA227">
            <v>2160</v>
          </cell>
          <cell r="AB227">
            <v>216000</v>
          </cell>
          <cell r="AC227">
            <v>2159.9899999999998</v>
          </cell>
          <cell r="AD227">
            <v>0</v>
          </cell>
          <cell r="AE227">
            <v>2160</v>
          </cell>
          <cell r="AF227">
            <v>0</v>
          </cell>
          <cell r="AG227">
            <v>7.2</v>
          </cell>
          <cell r="AH227">
            <v>60</v>
          </cell>
        </row>
        <row r="228">
          <cell r="A228">
            <v>332</v>
          </cell>
          <cell r="B228" t="str">
            <v>Вод-д М 27-28 Ю-В</v>
          </cell>
          <cell r="C228">
            <v>4</v>
          </cell>
          <cell r="D228" t="str">
            <v>25</v>
          </cell>
          <cell r="E228" t="str">
            <v>11.05.05</v>
          </cell>
          <cell r="F228" t="str">
            <v>Протяженность 2436, труба чуг д 300</v>
          </cell>
          <cell r="G228" t="str">
            <v>01.01.70</v>
          </cell>
          <cell r="H228">
            <v>2222720.46</v>
          </cell>
          <cell r="I228">
            <v>0</v>
          </cell>
          <cell r="J228">
            <v>0</v>
          </cell>
          <cell r="K228">
            <v>2222720.46</v>
          </cell>
          <cell r="L228">
            <v>0</v>
          </cell>
          <cell r="M228">
            <v>7409.07</v>
          </cell>
          <cell r="N228">
            <v>7409.07</v>
          </cell>
          <cell r="O228">
            <v>59272.56</v>
          </cell>
          <cell r="P228">
            <v>2163447.9</v>
          </cell>
          <cell r="Q228">
            <v>11113.6</v>
          </cell>
          <cell r="R228">
            <v>123</v>
          </cell>
          <cell r="S228">
            <v>935</v>
          </cell>
          <cell r="T228" t="str">
            <v>Амортизация (водопровод)</v>
          </cell>
          <cell r="U228">
            <v>14896140</v>
          </cell>
          <cell r="V228">
            <v>45</v>
          </cell>
          <cell r="W228">
            <v>37</v>
          </cell>
          <cell r="X228">
            <v>8</v>
          </cell>
          <cell r="Y228">
            <v>82.222222222222214</v>
          </cell>
          <cell r="Z228">
            <v>12247937.333333332</v>
          </cell>
          <cell r="AA228">
            <v>2648202.6666666679</v>
          </cell>
          <cell r="AB228">
            <v>1.2240658379925249</v>
          </cell>
          <cell r="AC228">
            <v>498035.7224930306</v>
          </cell>
          <cell r="AD228">
            <v>13280.955826362217</v>
          </cell>
          <cell r="AE228">
            <v>2720756.1824930306</v>
          </cell>
          <cell r="AF228">
            <v>72553.515826362214</v>
          </cell>
          <cell r="AG228">
            <v>9069.1872749767681</v>
          </cell>
          <cell r="AH228">
            <v>27585.444444444442</v>
          </cell>
        </row>
        <row r="229">
          <cell r="A229">
            <v>333</v>
          </cell>
          <cell r="B229" t="str">
            <v>Вод-д по ул Саранское шоссе</v>
          </cell>
          <cell r="C229">
            <v>4</v>
          </cell>
          <cell r="D229" t="str">
            <v>25</v>
          </cell>
          <cell r="E229" t="str">
            <v>11.05.05</v>
          </cell>
          <cell r="F229" t="str">
            <v/>
          </cell>
          <cell r="G229" t="str">
            <v xml:space="preserve">  .  .</v>
          </cell>
          <cell r="H229">
            <v>32792.18</v>
          </cell>
          <cell r="I229">
            <v>0</v>
          </cell>
          <cell r="J229">
            <v>0</v>
          </cell>
          <cell r="K229">
            <v>32792.18</v>
          </cell>
          <cell r="L229">
            <v>0</v>
          </cell>
          <cell r="M229">
            <v>109.31</v>
          </cell>
          <cell r="N229">
            <v>109.31</v>
          </cell>
          <cell r="O229">
            <v>546.54999999999995</v>
          </cell>
          <cell r="P229">
            <v>32245.63</v>
          </cell>
          <cell r="Q229">
            <v>163.96</v>
          </cell>
          <cell r="R229">
            <v>123</v>
          </cell>
          <cell r="S229">
            <v>935</v>
          </cell>
          <cell r="T229" t="str">
            <v>Амортизация (водопровод)</v>
          </cell>
          <cell r="U229">
            <v>674000</v>
          </cell>
          <cell r="V229">
            <v>40</v>
          </cell>
          <cell r="W229">
            <v>37</v>
          </cell>
          <cell r="X229">
            <v>3</v>
          </cell>
          <cell r="Y229">
            <v>92.5</v>
          </cell>
          <cell r="Z229">
            <v>623450</v>
          </cell>
          <cell r="AA229">
            <v>50550</v>
          </cell>
          <cell r="AB229">
            <v>1.5676542836967364</v>
          </cell>
          <cell r="AC229">
            <v>18614.621448754449</v>
          </cell>
          <cell r="AD229">
            <v>310.2514487544513</v>
          </cell>
          <cell r="AE229">
            <v>51406.80144875445</v>
          </cell>
          <cell r="AF229">
            <v>856.80144875445126</v>
          </cell>
          <cell r="AG229">
            <v>171.3560048291815</v>
          </cell>
          <cell r="AH229">
            <v>1404.1666666666667</v>
          </cell>
        </row>
        <row r="230">
          <cell r="A230">
            <v>334</v>
          </cell>
          <cell r="B230" t="str">
            <v>Вод-д мик-на 23 Пришахтинска</v>
          </cell>
          <cell r="C230">
            <v>4</v>
          </cell>
          <cell r="D230" t="str">
            <v>25</v>
          </cell>
          <cell r="E230" t="str">
            <v>11.05.05</v>
          </cell>
          <cell r="F230" t="str">
            <v/>
          </cell>
          <cell r="G230" t="str">
            <v xml:space="preserve">  .  .</v>
          </cell>
          <cell r="H230">
            <v>0.01</v>
          </cell>
          <cell r="I230">
            <v>0</v>
          </cell>
          <cell r="J230">
            <v>0</v>
          </cell>
          <cell r="K230">
            <v>0.01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0.01</v>
          </cell>
          <cell r="Q230">
            <v>0</v>
          </cell>
          <cell r="R230">
            <v>123</v>
          </cell>
          <cell r="S230">
            <v>935</v>
          </cell>
          <cell r="T230" t="str">
            <v>Амортизация (водопровод)</v>
          </cell>
          <cell r="U230">
            <v>18962240</v>
          </cell>
          <cell r="V230">
            <v>45</v>
          </cell>
          <cell r="W230">
            <v>37</v>
          </cell>
          <cell r="X230">
            <v>8</v>
          </cell>
          <cell r="Y230">
            <v>82.222222222222214</v>
          </cell>
          <cell r="Z230">
            <v>15591175.11111111</v>
          </cell>
          <cell r="AA230">
            <v>3371064.8888888899</v>
          </cell>
          <cell r="AB230">
            <v>337106488.88888901</v>
          </cell>
          <cell r="AC230">
            <v>3371064.8788888906</v>
          </cell>
          <cell r="AD230">
            <v>0</v>
          </cell>
          <cell r="AE230">
            <v>3371064.8888888904</v>
          </cell>
          <cell r="AF230">
            <v>0</v>
          </cell>
          <cell r="AG230">
            <v>11236.882962962969</v>
          </cell>
          <cell r="AH230">
            <v>35115.259259259263</v>
          </cell>
        </row>
        <row r="231">
          <cell r="A231">
            <v>335</v>
          </cell>
          <cell r="B231" t="str">
            <v>Вод-д к дом 3  10-15  19 21 25 М-22</v>
          </cell>
          <cell r="C231">
            <v>4</v>
          </cell>
          <cell r="D231" t="str">
            <v>25</v>
          </cell>
          <cell r="E231" t="str">
            <v>11.05.05</v>
          </cell>
          <cell r="F231" t="str">
            <v/>
          </cell>
          <cell r="G231" t="str">
            <v xml:space="preserve">  .  .</v>
          </cell>
          <cell r="H231">
            <v>0.01</v>
          </cell>
          <cell r="I231">
            <v>0</v>
          </cell>
          <cell r="J231">
            <v>0</v>
          </cell>
          <cell r="K231">
            <v>0.01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0.01</v>
          </cell>
          <cell r="Q231">
            <v>0</v>
          </cell>
          <cell r="R231">
            <v>123</v>
          </cell>
          <cell r="S231">
            <v>935</v>
          </cell>
          <cell r="T231" t="str">
            <v>Амортизация (водопровод)</v>
          </cell>
          <cell r="U231">
            <v>772440</v>
          </cell>
          <cell r="V231">
            <v>45</v>
          </cell>
          <cell r="W231">
            <v>37</v>
          </cell>
          <cell r="X231">
            <v>8</v>
          </cell>
          <cell r="Y231">
            <v>82.222222222222214</v>
          </cell>
          <cell r="Z231">
            <v>635117.33333333326</v>
          </cell>
          <cell r="AA231">
            <v>137322.66666666674</v>
          </cell>
          <cell r="AB231">
            <v>13732266.666666673</v>
          </cell>
          <cell r="AC231">
            <v>137322.65666666673</v>
          </cell>
          <cell r="AD231">
            <v>0</v>
          </cell>
          <cell r="AE231">
            <v>137322.66666666674</v>
          </cell>
          <cell r="AF231">
            <v>0</v>
          </cell>
          <cell r="AG231">
            <v>457.74222222222244</v>
          </cell>
          <cell r="AH231">
            <v>1430.4444444444443</v>
          </cell>
        </row>
        <row r="232">
          <cell r="A232">
            <v>336</v>
          </cell>
          <cell r="B232" t="str">
            <v>Вод-д микр-на 22 Пришахтинска</v>
          </cell>
          <cell r="C232">
            <v>4</v>
          </cell>
          <cell r="D232" t="str">
            <v>25</v>
          </cell>
          <cell r="E232" t="str">
            <v>11.05.05</v>
          </cell>
          <cell r="F232" t="str">
            <v/>
          </cell>
          <cell r="G232" t="str">
            <v xml:space="preserve">  .  .</v>
          </cell>
          <cell r="H232">
            <v>0.01</v>
          </cell>
          <cell r="I232">
            <v>0</v>
          </cell>
          <cell r="J232">
            <v>0</v>
          </cell>
          <cell r="K232">
            <v>0.01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0.01</v>
          </cell>
          <cell r="Q232">
            <v>0</v>
          </cell>
          <cell r="R232">
            <v>123</v>
          </cell>
          <cell r="S232">
            <v>935</v>
          </cell>
          <cell r="T232" t="str">
            <v>Амортизация (водопровод)</v>
          </cell>
          <cell r="U232">
            <v>1125432</v>
          </cell>
          <cell r="V232">
            <v>45</v>
          </cell>
          <cell r="W232">
            <v>37</v>
          </cell>
          <cell r="X232">
            <v>8</v>
          </cell>
          <cell r="Y232">
            <v>82.222222222222214</v>
          </cell>
          <cell r="Z232">
            <v>925355.2</v>
          </cell>
          <cell r="AA232">
            <v>200076.79999999999</v>
          </cell>
          <cell r="AB232">
            <v>20007680</v>
          </cell>
          <cell r="AC232">
            <v>200076.79</v>
          </cell>
          <cell r="AD232">
            <v>0</v>
          </cell>
          <cell r="AE232">
            <v>200076.80000000002</v>
          </cell>
          <cell r="AF232">
            <v>0</v>
          </cell>
          <cell r="AG232">
            <v>666.92266666666671</v>
          </cell>
          <cell r="AH232">
            <v>2084.1333333333332</v>
          </cell>
        </row>
        <row r="233">
          <cell r="A233">
            <v>337</v>
          </cell>
          <cell r="B233" t="str">
            <v>Вод-д к общеж на 260 мест в Пришахт</v>
          </cell>
          <cell r="C233">
            <v>4</v>
          </cell>
          <cell r="D233" t="str">
            <v>25</v>
          </cell>
          <cell r="E233" t="str">
            <v>11.05.05</v>
          </cell>
          <cell r="F233" t="str">
            <v/>
          </cell>
          <cell r="G233" t="str">
            <v xml:space="preserve">  .  .</v>
          </cell>
          <cell r="H233">
            <v>0.01</v>
          </cell>
          <cell r="I233">
            <v>0</v>
          </cell>
          <cell r="J233">
            <v>0</v>
          </cell>
          <cell r="K233">
            <v>0.01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0.01</v>
          </cell>
          <cell r="Q233">
            <v>0</v>
          </cell>
          <cell r="R233">
            <v>123</v>
          </cell>
          <cell r="S233">
            <v>935</v>
          </cell>
          <cell r="T233" t="str">
            <v>Амортизация (водопровод)</v>
          </cell>
          <cell r="U233">
            <v>39360</v>
          </cell>
          <cell r="V233">
            <v>45</v>
          </cell>
          <cell r="W233">
            <v>37</v>
          </cell>
          <cell r="X233">
            <v>8</v>
          </cell>
          <cell r="Y233">
            <v>82.222222222222214</v>
          </cell>
          <cell r="Z233">
            <v>32362.666666666664</v>
          </cell>
          <cell r="AA233">
            <v>6997.3333333333358</v>
          </cell>
          <cell r="AB233">
            <v>699733.3333333336</v>
          </cell>
          <cell r="AC233">
            <v>6997.3233333333355</v>
          </cell>
          <cell r="AD233">
            <v>0</v>
          </cell>
          <cell r="AE233">
            <v>6997.3333333333358</v>
          </cell>
          <cell r="AF233">
            <v>0</v>
          </cell>
          <cell r="AG233">
            <v>23.324444444444453</v>
          </cell>
          <cell r="AH233">
            <v>72.888888888888886</v>
          </cell>
        </row>
        <row r="234">
          <cell r="A234">
            <v>338</v>
          </cell>
          <cell r="B234" t="str">
            <v>Вод-д к дом 5 8-10 М-21 Пришахт</v>
          </cell>
          <cell r="C234">
            <v>4</v>
          </cell>
          <cell r="D234" t="str">
            <v>25</v>
          </cell>
          <cell r="E234" t="str">
            <v>11.05.05</v>
          </cell>
          <cell r="F234" t="str">
            <v/>
          </cell>
          <cell r="G234" t="str">
            <v xml:space="preserve">  .  .</v>
          </cell>
          <cell r="H234">
            <v>58127.199999999997</v>
          </cell>
          <cell r="I234">
            <v>0</v>
          </cell>
          <cell r="J234">
            <v>0</v>
          </cell>
          <cell r="K234">
            <v>58127.199999999997</v>
          </cell>
          <cell r="L234">
            <v>0</v>
          </cell>
          <cell r="M234">
            <v>193.76</v>
          </cell>
          <cell r="N234">
            <v>193.76</v>
          </cell>
          <cell r="O234">
            <v>387.52</v>
          </cell>
          <cell r="P234">
            <v>57739.68</v>
          </cell>
          <cell r="Q234">
            <v>290.64</v>
          </cell>
          <cell r="R234">
            <v>123</v>
          </cell>
          <cell r="S234">
            <v>935</v>
          </cell>
          <cell r="T234" t="str">
            <v>Амортизация (водопровод)</v>
          </cell>
          <cell r="U234">
            <v>160720</v>
          </cell>
          <cell r="V234">
            <v>45</v>
          </cell>
          <cell r="W234">
            <v>37</v>
          </cell>
          <cell r="X234">
            <v>8</v>
          </cell>
          <cell r="Y234">
            <v>82.222222222222214</v>
          </cell>
          <cell r="Z234">
            <v>132147.55555555556</v>
          </cell>
          <cell r="AA234">
            <v>28572.444444444438</v>
          </cell>
          <cell r="AB234">
            <v>0.49484937298655685</v>
          </cell>
          <cell r="AC234">
            <v>-29362.99152653581</v>
          </cell>
          <cell r="AD234">
            <v>-195.75597098024949</v>
          </cell>
          <cell r="AE234">
            <v>28764.208473464187</v>
          </cell>
          <cell r="AF234">
            <v>191.7640290197505</v>
          </cell>
          <cell r="AG234">
            <v>95.88069491154728</v>
          </cell>
          <cell r="AH234">
            <v>297.62962962962962</v>
          </cell>
        </row>
        <row r="235">
          <cell r="A235">
            <v>339</v>
          </cell>
          <cell r="B235" t="str">
            <v>Вод-д к дом 26 в М-22 Пришахт</v>
          </cell>
          <cell r="C235">
            <v>4</v>
          </cell>
          <cell r="D235" t="str">
            <v>25</v>
          </cell>
          <cell r="E235" t="str">
            <v>11.05.05</v>
          </cell>
          <cell r="F235" t="str">
            <v/>
          </cell>
          <cell r="G235" t="str">
            <v xml:space="preserve">  .  .</v>
          </cell>
          <cell r="H235">
            <v>0.01</v>
          </cell>
          <cell r="I235">
            <v>0</v>
          </cell>
          <cell r="J235">
            <v>0</v>
          </cell>
          <cell r="K235">
            <v>0.01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0.01</v>
          </cell>
          <cell r="Q235">
            <v>0</v>
          </cell>
          <cell r="R235">
            <v>123</v>
          </cell>
          <cell r="S235">
            <v>935</v>
          </cell>
          <cell r="T235" t="str">
            <v>Амортизация (водопровод)</v>
          </cell>
          <cell r="U235">
            <v>27880</v>
          </cell>
          <cell r="V235">
            <v>45</v>
          </cell>
          <cell r="W235">
            <v>37</v>
          </cell>
          <cell r="X235">
            <v>8</v>
          </cell>
          <cell r="Y235">
            <v>82.222222222222214</v>
          </cell>
          <cell r="Z235">
            <v>22923.555555555555</v>
          </cell>
          <cell r="AA235">
            <v>4956.4444444444453</v>
          </cell>
          <cell r="AB235">
            <v>495644.4444444445</v>
          </cell>
          <cell r="AC235">
            <v>4956.434444444445</v>
          </cell>
          <cell r="AD235">
            <v>0</v>
          </cell>
          <cell r="AE235">
            <v>4956.4444444444453</v>
          </cell>
          <cell r="AF235">
            <v>0</v>
          </cell>
          <cell r="AG235">
            <v>16.521481481481484</v>
          </cell>
          <cell r="AH235">
            <v>51.629629629629626</v>
          </cell>
        </row>
        <row r="236">
          <cell r="A236">
            <v>340</v>
          </cell>
          <cell r="B236" t="str">
            <v>Вод-д к дому 4 в М-22 Пришахт</v>
          </cell>
          <cell r="C236">
            <v>4</v>
          </cell>
          <cell r="D236" t="str">
            <v>25</v>
          </cell>
          <cell r="E236" t="str">
            <v>11.05.05</v>
          </cell>
          <cell r="F236" t="str">
            <v/>
          </cell>
          <cell r="G236" t="str">
            <v xml:space="preserve">  .  .</v>
          </cell>
          <cell r="H236">
            <v>0.01</v>
          </cell>
          <cell r="I236">
            <v>0</v>
          </cell>
          <cell r="J236">
            <v>0</v>
          </cell>
          <cell r="K236">
            <v>0.01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0.01</v>
          </cell>
          <cell r="Q236">
            <v>0</v>
          </cell>
          <cell r="R236">
            <v>123</v>
          </cell>
          <cell r="S236">
            <v>935</v>
          </cell>
          <cell r="T236" t="str">
            <v>Амортизация (водопровод)</v>
          </cell>
          <cell r="U236">
            <v>164000</v>
          </cell>
          <cell r="V236">
            <v>45</v>
          </cell>
          <cell r="W236">
            <v>37</v>
          </cell>
          <cell r="X236">
            <v>8</v>
          </cell>
          <cell r="Y236">
            <v>82.222222222222214</v>
          </cell>
          <cell r="Z236">
            <v>134844.44444444444</v>
          </cell>
          <cell r="AA236">
            <v>29155.555555555562</v>
          </cell>
          <cell r="AB236">
            <v>2915555.555555556</v>
          </cell>
          <cell r="AC236">
            <v>29155.545555555564</v>
          </cell>
          <cell r="AD236">
            <v>0</v>
          </cell>
          <cell r="AE236">
            <v>29155.555555555562</v>
          </cell>
          <cell r="AF236">
            <v>0</v>
          </cell>
          <cell r="AG236">
            <v>97.185185185185205</v>
          </cell>
          <cell r="AH236">
            <v>303.7037037037037</v>
          </cell>
        </row>
        <row r="237">
          <cell r="A237">
            <v>341</v>
          </cell>
          <cell r="B237" t="str">
            <v>Вод-д к дому 5 М-22 Пришахт</v>
          </cell>
          <cell r="C237">
            <v>4</v>
          </cell>
          <cell r="D237" t="str">
            <v>25</v>
          </cell>
          <cell r="E237" t="str">
            <v>11.05.05</v>
          </cell>
          <cell r="F237" t="str">
            <v/>
          </cell>
          <cell r="G237" t="str">
            <v xml:space="preserve">  .  .</v>
          </cell>
          <cell r="H237">
            <v>0.01</v>
          </cell>
          <cell r="I237">
            <v>0</v>
          </cell>
          <cell r="J237">
            <v>0</v>
          </cell>
          <cell r="K237">
            <v>0.01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0.01</v>
          </cell>
          <cell r="Q237">
            <v>0</v>
          </cell>
          <cell r="R237">
            <v>123</v>
          </cell>
          <cell r="S237">
            <v>935</v>
          </cell>
          <cell r="T237" t="str">
            <v>Амортизация (водопровод)</v>
          </cell>
          <cell r="U237">
            <v>164000</v>
          </cell>
          <cell r="V237">
            <v>45</v>
          </cell>
          <cell r="W237">
            <v>37</v>
          </cell>
          <cell r="X237">
            <v>8</v>
          </cell>
          <cell r="Y237">
            <v>82.222222222222214</v>
          </cell>
          <cell r="Z237">
            <v>134844.44444444444</v>
          </cell>
          <cell r="AA237">
            <v>29155.555555555562</v>
          </cell>
          <cell r="AB237">
            <v>2915555.555555556</v>
          </cell>
          <cell r="AC237">
            <v>29155.545555555564</v>
          </cell>
          <cell r="AD237">
            <v>0</v>
          </cell>
          <cell r="AE237">
            <v>29155.555555555562</v>
          </cell>
          <cell r="AF237">
            <v>0</v>
          </cell>
          <cell r="AG237">
            <v>97.185185185185205</v>
          </cell>
          <cell r="AH237">
            <v>303.7037037037037</v>
          </cell>
        </row>
        <row r="238">
          <cell r="A238">
            <v>342</v>
          </cell>
          <cell r="B238" t="str">
            <v>Вод-д к д 6 М-22 Пришахт</v>
          </cell>
          <cell r="C238">
            <v>4</v>
          </cell>
          <cell r="D238" t="str">
            <v>25</v>
          </cell>
          <cell r="E238" t="str">
            <v>11.05.05</v>
          </cell>
          <cell r="F238" t="str">
            <v/>
          </cell>
          <cell r="G238" t="str">
            <v xml:space="preserve">  .  .</v>
          </cell>
          <cell r="H238">
            <v>0.01</v>
          </cell>
          <cell r="I238">
            <v>0</v>
          </cell>
          <cell r="J238">
            <v>0</v>
          </cell>
          <cell r="K238">
            <v>0.01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0.01</v>
          </cell>
          <cell r="Q238">
            <v>0</v>
          </cell>
          <cell r="R238">
            <v>123</v>
          </cell>
          <cell r="S238">
            <v>935</v>
          </cell>
          <cell r="T238" t="str">
            <v>Амортизация (водопровод)</v>
          </cell>
          <cell r="U238">
            <v>164000</v>
          </cell>
          <cell r="V238">
            <v>45</v>
          </cell>
          <cell r="W238">
            <v>37</v>
          </cell>
          <cell r="X238">
            <v>8</v>
          </cell>
          <cell r="Y238">
            <v>82.222222222222214</v>
          </cell>
          <cell r="Z238">
            <v>134844.44444444444</v>
          </cell>
          <cell r="AA238">
            <v>29155.555555555562</v>
          </cell>
          <cell r="AB238">
            <v>2915555.555555556</v>
          </cell>
          <cell r="AC238">
            <v>29155.545555555564</v>
          </cell>
          <cell r="AD238">
            <v>0</v>
          </cell>
          <cell r="AE238">
            <v>29155.555555555562</v>
          </cell>
          <cell r="AF238">
            <v>0</v>
          </cell>
          <cell r="AG238">
            <v>97.185185185185205</v>
          </cell>
          <cell r="AH238">
            <v>303.7037037037037</v>
          </cell>
        </row>
        <row r="239">
          <cell r="A239">
            <v>343</v>
          </cell>
          <cell r="B239" t="str">
            <v>Вод-д к жил дом 6 7 М-21</v>
          </cell>
          <cell r="C239">
            <v>4</v>
          </cell>
          <cell r="D239" t="str">
            <v>25</v>
          </cell>
          <cell r="E239" t="str">
            <v>11.05.05</v>
          </cell>
          <cell r="F239" t="str">
            <v/>
          </cell>
          <cell r="G239" t="str">
            <v xml:space="preserve">  .  .</v>
          </cell>
          <cell r="H239">
            <v>0.01</v>
          </cell>
          <cell r="I239">
            <v>0</v>
          </cell>
          <cell r="J239">
            <v>0</v>
          </cell>
          <cell r="K239">
            <v>0.01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0.01</v>
          </cell>
          <cell r="Q239">
            <v>0</v>
          </cell>
          <cell r="R239">
            <v>123</v>
          </cell>
          <cell r="S239">
            <v>935</v>
          </cell>
          <cell r="T239" t="str">
            <v>Амортизация (водопровод)</v>
          </cell>
          <cell r="U239">
            <v>24600</v>
          </cell>
          <cell r="V239">
            <v>45</v>
          </cell>
          <cell r="W239">
            <v>37</v>
          </cell>
          <cell r="X239">
            <v>8</v>
          </cell>
          <cell r="Y239">
            <v>82.222222222222214</v>
          </cell>
          <cell r="Z239">
            <v>20226.666666666664</v>
          </cell>
          <cell r="AA239">
            <v>4373.3333333333358</v>
          </cell>
          <cell r="AB239">
            <v>437333.33333333355</v>
          </cell>
          <cell r="AC239">
            <v>4373.3233333333355</v>
          </cell>
          <cell r="AD239">
            <v>0</v>
          </cell>
          <cell r="AE239">
            <v>4373.3333333333358</v>
          </cell>
          <cell r="AF239">
            <v>0</v>
          </cell>
          <cell r="AG239">
            <v>14.577777777777785</v>
          </cell>
          <cell r="AH239">
            <v>45.55555555555555</v>
          </cell>
        </row>
        <row r="240">
          <cell r="A240">
            <v>344</v>
          </cell>
          <cell r="B240" t="str">
            <v>Вод-д от узла 8 до транспорт цеха</v>
          </cell>
          <cell r="C240">
            <v>4</v>
          </cell>
          <cell r="D240" t="str">
            <v>25</v>
          </cell>
          <cell r="E240" t="str">
            <v>11.05.05</v>
          </cell>
          <cell r="F240" t="str">
            <v/>
          </cell>
          <cell r="G240" t="str">
            <v xml:space="preserve">  .  .</v>
          </cell>
          <cell r="H240">
            <v>0.01</v>
          </cell>
          <cell r="I240">
            <v>0</v>
          </cell>
          <cell r="J240">
            <v>0</v>
          </cell>
          <cell r="K240">
            <v>0.01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0.01</v>
          </cell>
          <cell r="Q240">
            <v>0</v>
          </cell>
          <cell r="R240">
            <v>123</v>
          </cell>
          <cell r="S240">
            <v>935</v>
          </cell>
          <cell r="T240" t="str">
            <v>Амортизация (водопровод)</v>
          </cell>
          <cell r="U240">
            <v>9076200</v>
          </cell>
          <cell r="V240">
            <v>45</v>
          </cell>
          <cell r="W240">
            <v>37</v>
          </cell>
          <cell r="X240">
            <v>8</v>
          </cell>
          <cell r="Y240">
            <v>82.222222222222214</v>
          </cell>
          <cell r="Z240">
            <v>7462653.333333333</v>
          </cell>
          <cell r="AA240">
            <v>1613546.666666667</v>
          </cell>
          <cell r="AB240">
            <v>161354666.66666669</v>
          </cell>
          <cell r="AC240">
            <v>1613546.656666667</v>
          </cell>
          <cell r="AD240">
            <v>0</v>
          </cell>
          <cell r="AE240">
            <v>1613546.666666667</v>
          </cell>
          <cell r="AF240">
            <v>0</v>
          </cell>
          <cell r="AG240">
            <v>5378.48888888889</v>
          </cell>
          <cell r="AH240">
            <v>16807.777777777777</v>
          </cell>
        </row>
        <row r="241">
          <cell r="A241">
            <v>345</v>
          </cell>
          <cell r="B241" t="str">
            <v>Вод-д М-р 3 /22  Пришахтинска</v>
          </cell>
          <cell r="C241">
            <v>4</v>
          </cell>
          <cell r="D241" t="str">
            <v>25</v>
          </cell>
          <cell r="E241" t="str">
            <v>11.05.05</v>
          </cell>
          <cell r="F241" t="str">
            <v/>
          </cell>
          <cell r="G241" t="str">
            <v xml:space="preserve">  .  .</v>
          </cell>
          <cell r="H241">
            <v>0.01</v>
          </cell>
          <cell r="I241">
            <v>0</v>
          </cell>
          <cell r="J241">
            <v>0</v>
          </cell>
          <cell r="K241">
            <v>0.01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0.01</v>
          </cell>
          <cell r="Q241">
            <v>0</v>
          </cell>
          <cell r="R241">
            <v>123</v>
          </cell>
          <cell r="S241">
            <v>935</v>
          </cell>
          <cell r="T241" t="str">
            <v>Амортизация (водопровод)</v>
          </cell>
          <cell r="U241">
            <v>2952000</v>
          </cell>
          <cell r="V241">
            <v>45</v>
          </cell>
          <cell r="W241">
            <v>37</v>
          </cell>
          <cell r="X241">
            <v>8</v>
          </cell>
          <cell r="Y241">
            <v>82.222222222222214</v>
          </cell>
          <cell r="Z241">
            <v>2427200</v>
          </cell>
          <cell r="AA241">
            <v>524800</v>
          </cell>
          <cell r="AB241">
            <v>52480000</v>
          </cell>
          <cell r="AC241">
            <v>524799.99</v>
          </cell>
          <cell r="AD241">
            <v>0</v>
          </cell>
          <cell r="AE241">
            <v>524800</v>
          </cell>
          <cell r="AF241">
            <v>0</v>
          </cell>
          <cell r="AG241">
            <v>1749.3333333333333</v>
          </cell>
          <cell r="AH241">
            <v>5466.666666666667</v>
          </cell>
        </row>
        <row r="242">
          <cell r="A242">
            <v>346</v>
          </cell>
          <cell r="B242" t="str">
            <v>Вод-д к дом 7 М-22</v>
          </cell>
          <cell r="C242">
            <v>4</v>
          </cell>
          <cell r="D242" t="str">
            <v>25</v>
          </cell>
          <cell r="E242" t="str">
            <v>11.05.05</v>
          </cell>
          <cell r="F242" t="str">
            <v/>
          </cell>
          <cell r="G242" t="str">
            <v xml:space="preserve">  .  .</v>
          </cell>
          <cell r="H242">
            <v>0.01</v>
          </cell>
          <cell r="I242">
            <v>0</v>
          </cell>
          <cell r="J242">
            <v>0</v>
          </cell>
          <cell r="K242">
            <v>0.01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0.01</v>
          </cell>
          <cell r="Q242">
            <v>0</v>
          </cell>
          <cell r="R242">
            <v>123</v>
          </cell>
          <cell r="S242">
            <v>935</v>
          </cell>
          <cell r="T242" t="str">
            <v>Амортизация (водопровод)</v>
          </cell>
          <cell r="U242">
            <v>165640</v>
          </cell>
          <cell r="V242">
            <v>45</v>
          </cell>
          <cell r="W242">
            <v>37</v>
          </cell>
          <cell r="X242">
            <v>8</v>
          </cell>
          <cell r="Y242">
            <v>82.222222222222214</v>
          </cell>
          <cell r="Z242">
            <v>136192.88888888888</v>
          </cell>
          <cell r="AA242">
            <v>29447.111111111124</v>
          </cell>
          <cell r="AB242">
            <v>2944711.1111111124</v>
          </cell>
          <cell r="AC242">
            <v>29447.101111111126</v>
          </cell>
          <cell r="AD242">
            <v>0</v>
          </cell>
          <cell r="AE242">
            <v>29447.111111111124</v>
          </cell>
          <cell r="AF242">
            <v>0</v>
          </cell>
          <cell r="AG242">
            <v>98.157037037037071</v>
          </cell>
          <cell r="AH242">
            <v>306.7407407407407</v>
          </cell>
        </row>
        <row r="243">
          <cell r="A243">
            <v>347</v>
          </cell>
          <cell r="B243" t="str">
            <v>Вод-д к дому 2 М-22</v>
          </cell>
          <cell r="C243">
            <v>4</v>
          </cell>
          <cell r="D243" t="str">
            <v>25</v>
          </cell>
          <cell r="E243" t="str">
            <v>11.05.05</v>
          </cell>
          <cell r="F243" t="str">
            <v/>
          </cell>
          <cell r="G243" t="str">
            <v xml:space="preserve">  .  .</v>
          </cell>
          <cell r="H243">
            <v>197550.78</v>
          </cell>
          <cell r="I243">
            <v>0</v>
          </cell>
          <cell r="J243">
            <v>0</v>
          </cell>
          <cell r="K243">
            <v>197550.78</v>
          </cell>
          <cell r="L243">
            <v>0</v>
          </cell>
          <cell r="M243">
            <v>658.5</v>
          </cell>
          <cell r="N243">
            <v>658.5</v>
          </cell>
          <cell r="O243">
            <v>2634</v>
          </cell>
          <cell r="P243">
            <v>194916.78</v>
          </cell>
          <cell r="Q243">
            <v>987.75</v>
          </cell>
          <cell r="R243">
            <v>123</v>
          </cell>
          <cell r="S243">
            <v>935</v>
          </cell>
          <cell r="T243" t="str">
            <v>Амортизация (водопровод)</v>
          </cell>
          <cell r="U243">
            <v>43460</v>
          </cell>
          <cell r="V243">
            <v>45</v>
          </cell>
          <cell r="W243">
            <v>37</v>
          </cell>
          <cell r="X243">
            <v>8</v>
          </cell>
          <cell r="Y243">
            <v>82.222222222222214</v>
          </cell>
          <cell r="Z243">
            <v>35733.777777777774</v>
          </cell>
          <cell r="AA243">
            <v>7726.2222222222263</v>
          </cell>
          <cell r="AB243">
            <v>3.963856894322914E-2</v>
          </cell>
          <cell r="AC243">
            <v>-189720.14978718132</v>
          </cell>
          <cell r="AD243">
            <v>-2529.5920094035346</v>
          </cell>
          <cell r="AE243">
            <v>7830.6302128186799</v>
          </cell>
          <cell r="AF243">
            <v>104.40799059646542</v>
          </cell>
          <cell r="AG243">
            <v>26.1021007093956</v>
          </cell>
          <cell r="AH243">
            <v>80.481481481481481</v>
          </cell>
        </row>
        <row r="244">
          <cell r="A244">
            <v>348</v>
          </cell>
          <cell r="B244" t="str">
            <v>Вод-д к дому 9 в М-22</v>
          </cell>
          <cell r="C244">
            <v>4</v>
          </cell>
          <cell r="D244" t="str">
            <v>25</v>
          </cell>
          <cell r="E244" t="str">
            <v>11.05.05</v>
          </cell>
          <cell r="F244" t="str">
            <v/>
          </cell>
          <cell r="G244" t="str">
            <v xml:space="preserve">  .  .</v>
          </cell>
          <cell r="H244">
            <v>31703.84</v>
          </cell>
          <cell r="I244">
            <v>0</v>
          </cell>
          <cell r="J244">
            <v>0</v>
          </cell>
          <cell r="K244">
            <v>31703.84</v>
          </cell>
          <cell r="L244">
            <v>0</v>
          </cell>
          <cell r="M244">
            <v>105.68</v>
          </cell>
          <cell r="N244">
            <v>105.68</v>
          </cell>
          <cell r="O244">
            <v>422.72</v>
          </cell>
          <cell r="P244">
            <v>31281.119999999999</v>
          </cell>
          <cell r="Q244">
            <v>158.52000000000001</v>
          </cell>
          <cell r="R244">
            <v>123</v>
          </cell>
          <cell r="S244">
            <v>935</v>
          </cell>
          <cell r="T244" t="str">
            <v>Амортизация (водопровод)</v>
          </cell>
          <cell r="U244">
            <v>44100</v>
          </cell>
          <cell r="V244">
            <v>40</v>
          </cell>
          <cell r="W244">
            <v>37</v>
          </cell>
          <cell r="X244">
            <v>3</v>
          </cell>
          <cell r="Y244">
            <v>92.5</v>
          </cell>
          <cell r="Z244">
            <v>40792.5</v>
          </cell>
          <cell r="AA244">
            <v>3307.5</v>
          </cell>
          <cell r="AB244">
            <v>0.10573470515122221</v>
          </cell>
          <cell r="AC244">
            <v>-28351.643825438474</v>
          </cell>
          <cell r="AD244">
            <v>-378.02382543847534</v>
          </cell>
          <cell r="AE244">
            <v>3352.1961745615263</v>
          </cell>
          <cell r="AF244">
            <v>44.696174561524685</v>
          </cell>
          <cell r="AG244">
            <v>11.173987248538422</v>
          </cell>
          <cell r="AH244">
            <v>91.875</v>
          </cell>
        </row>
        <row r="245">
          <cell r="A245">
            <v>349</v>
          </cell>
          <cell r="B245" t="str">
            <v>Вод-д к дому8 М-22</v>
          </cell>
          <cell r="C245">
            <v>4</v>
          </cell>
          <cell r="D245" t="str">
            <v>25</v>
          </cell>
          <cell r="E245" t="str">
            <v>11.05.05</v>
          </cell>
          <cell r="F245" t="str">
            <v/>
          </cell>
          <cell r="G245" t="str">
            <v xml:space="preserve">  .  .</v>
          </cell>
          <cell r="H245">
            <v>0.01</v>
          </cell>
          <cell r="I245">
            <v>0</v>
          </cell>
          <cell r="J245">
            <v>0</v>
          </cell>
          <cell r="K245">
            <v>0.01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0.01</v>
          </cell>
          <cell r="Q245">
            <v>0</v>
          </cell>
          <cell r="R245">
            <v>123</v>
          </cell>
          <cell r="S245">
            <v>935</v>
          </cell>
          <cell r="T245" t="str">
            <v>Амортизация (водопровод)</v>
          </cell>
          <cell r="U245">
            <v>73800</v>
          </cell>
          <cell r="V245">
            <v>45</v>
          </cell>
          <cell r="W245">
            <v>37</v>
          </cell>
          <cell r="X245">
            <v>8</v>
          </cell>
          <cell r="Y245">
            <v>82.222222222222214</v>
          </cell>
          <cell r="Z245">
            <v>60680</v>
          </cell>
          <cell r="AA245">
            <v>13120</v>
          </cell>
          <cell r="AB245">
            <v>1312000</v>
          </cell>
          <cell r="AC245">
            <v>13119.99</v>
          </cell>
          <cell r="AD245">
            <v>0</v>
          </cell>
          <cell r="AE245">
            <v>13120</v>
          </cell>
          <cell r="AF245">
            <v>0</v>
          </cell>
          <cell r="AG245">
            <v>43.733333333333327</v>
          </cell>
          <cell r="AH245">
            <v>136.66666666666666</v>
          </cell>
        </row>
        <row r="246">
          <cell r="A246">
            <v>350</v>
          </cell>
          <cell r="B246" t="str">
            <v>Вод-д М-17 н-майк к д 38-40 44 45 48-57</v>
          </cell>
          <cell r="C246">
            <v>4</v>
          </cell>
          <cell r="D246" t="str">
            <v>25</v>
          </cell>
          <cell r="E246" t="str">
            <v>11.05.05</v>
          </cell>
          <cell r="F246" t="str">
            <v/>
          </cell>
          <cell r="G246" t="str">
            <v xml:space="preserve">  .  .</v>
          </cell>
          <cell r="H246">
            <v>42266.75</v>
          </cell>
          <cell r="I246">
            <v>0</v>
          </cell>
          <cell r="J246">
            <v>0</v>
          </cell>
          <cell r="K246">
            <v>42266.75</v>
          </cell>
          <cell r="L246">
            <v>0</v>
          </cell>
          <cell r="M246">
            <v>140.88999999999999</v>
          </cell>
          <cell r="N246">
            <v>140.88999999999999</v>
          </cell>
          <cell r="O246">
            <v>563.55999999999995</v>
          </cell>
          <cell r="P246">
            <v>41703.19</v>
          </cell>
          <cell r="Q246">
            <v>211.33</v>
          </cell>
          <cell r="R246">
            <v>123</v>
          </cell>
          <cell r="S246">
            <v>935</v>
          </cell>
          <cell r="T246" t="str">
            <v>Амортизация (водопровод)</v>
          </cell>
          <cell r="U246">
            <v>3955680</v>
          </cell>
          <cell r="V246">
            <v>45</v>
          </cell>
          <cell r="W246">
            <v>37</v>
          </cell>
          <cell r="X246">
            <v>8</v>
          </cell>
          <cell r="Y246">
            <v>82.222222222222214</v>
          </cell>
          <cell r="Z246">
            <v>3252448</v>
          </cell>
          <cell r="AA246">
            <v>703232</v>
          </cell>
          <cell r="AB246">
            <v>16.862786755641473</v>
          </cell>
          <cell r="AC246">
            <v>670468.44210400921</v>
          </cell>
          <cell r="AD246">
            <v>8939.632104009308</v>
          </cell>
          <cell r="AE246">
            <v>712735.19210400921</v>
          </cell>
          <cell r="AF246">
            <v>9503.1921040093075</v>
          </cell>
          <cell r="AG246">
            <v>2375.7839736800306</v>
          </cell>
          <cell r="AH246">
            <v>7325.333333333333</v>
          </cell>
        </row>
        <row r="247">
          <cell r="A247">
            <v>352</v>
          </cell>
          <cell r="B247" t="str">
            <v>Вод-д к дому 2 М-16</v>
          </cell>
          <cell r="C247">
            <v>4</v>
          </cell>
          <cell r="D247" t="str">
            <v>25</v>
          </cell>
          <cell r="E247" t="str">
            <v>11.05.05</v>
          </cell>
          <cell r="F247" t="str">
            <v/>
          </cell>
          <cell r="G247" t="str">
            <v xml:space="preserve">  .  .</v>
          </cell>
          <cell r="H247">
            <v>0.01</v>
          </cell>
          <cell r="I247">
            <v>0</v>
          </cell>
          <cell r="J247">
            <v>0</v>
          </cell>
          <cell r="K247">
            <v>0.01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0.01</v>
          </cell>
          <cell r="Q247">
            <v>0</v>
          </cell>
          <cell r="R247">
            <v>123</v>
          </cell>
          <cell r="S247">
            <v>935</v>
          </cell>
          <cell r="T247" t="str">
            <v>Амортизация (водопровод)</v>
          </cell>
          <cell r="U247">
            <v>18000</v>
          </cell>
          <cell r="V247">
            <v>45</v>
          </cell>
          <cell r="W247">
            <v>37</v>
          </cell>
          <cell r="X247">
            <v>8</v>
          </cell>
          <cell r="Y247">
            <v>82.222222222222214</v>
          </cell>
          <cell r="Z247">
            <v>14800</v>
          </cell>
          <cell r="AA247">
            <v>3200</v>
          </cell>
          <cell r="AB247">
            <v>320000</v>
          </cell>
          <cell r="AC247">
            <v>3199.99</v>
          </cell>
          <cell r="AD247">
            <v>0</v>
          </cell>
          <cell r="AE247">
            <v>3200</v>
          </cell>
          <cell r="AF247">
            <v>0</v>
          </cell>
          <cell r="AG247">
            <v>10.666666666666666</v>
          </cell>
          <cell r="AH247">
            <v>33.333333333333336</v>
          </cell>
        </row>
        <row r="248">
          <cell r="A248">
            <v>353</v>
          </cell>
          <cell r="B248" t="str">
            <v>Вод-д к дому 16 н-майкудук</v>
          </cell>
          <cell r="C248">
            <v>4</v>
          </cell>
          <cell r="D248" t="str">
            <v>25</v>
          </cell>
          <cell r="E248" t="str">
            <v>11.05.05</v>
          </cell>
          <cell r="F248" t="str">
            <v/>
          </cell>
          <cell r="G248" t="str">
            <v xml:space="preserve">  .  .</v>
          </cell>
          <cell r="H248">
            <v>0.01</v>
          </cell>
          <cell r="I248">
            <v>0</v>
          </cell>
          <cell r="J248">
            <v>0</v>
          </cell>
          <cell r="K248">
            <v>0.01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0.01</v>
          </cell>
          <cell r="Q248">
            <v>0</v>
          </cell>
          <cell r="R248">
            <v>123</v>
          </cell>
          <cell r="S248">
            <v>935</v>
          </cell>
          <cell r="T248" t="str">
            <v>Амортизация (водопровод)</v>
          </cell>
          <cell r="U248">
            <v>1751520</v>
          </cell>
          <cell r="V248">
            <v>45</v>
          </cell>
          <cell r="W248">
            <v>37</v>
          </cell>
          <cell r="X248">
            <v>8</v>
          </cell>
          <cell r="Y248">
            <v>82.222222222222214</v>
          </cell>
          <cell r="Z248">
            <v>1440138.6666666665</v>
          </cell>
          <cell r="AA248">
            <v>311381.33333333349</v>
          </cell>
          <cell r="AB248">
            <v>31138133.333333347</v>
          </cell>
          <cell r="AC248">
            <v>311381.32333333348</v>
          </cell>
          <cell r="AD248">
            <v>0</v>
          </cell>
          <cell r="AE248">
            <v>311381.33333333349</v>
          </cell>
          <cell r="AF248">
            <v>0</v>
          </cell>
          <cell r="AG248">
            <v>1037.9377777777784</v>
          </cell>
          <cell r="AH248">
            <v>3243.5555555555552</v>
          </cell>
        </row>
        <row r="249">
          <cell r="A249">
            <v>354</v>
          </cell>
          <cell r="B249" t="str">
            <v>Вод-д к дому 31 М-16</v>
          </cell>
          <cell r="C249">
            <v>4</v>
          </cell>
          <cell r="D249" t="str">
            <v>25</v>
          </cell>
          <cell r="E249" t="str">
            <v>11.05.05</v>
          </cell>
          <cell r="F249" t="str">
            <v/>
          </cell>
          <cell r="G249" t="str">
            <v xml:space="preserve">  .  .</v>
          </cell>
          <cell r="H249">
            <v>0.01</v>
          </cell>
          <cell r="I249">
            <v>0</v>
          </cell>
          <cell r="J249">
            <v>0</v>
          </cell>
          <cell r="K249">
            <v>0.01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0.01</v>
          </cell>
          <cell r="Q249">
            <v>0</v>
          </cell>
          <cell r="R249">
            <v>123</v>
          </cell>
          <cell r="S249">
            <v>935</v>
          </cell>
          <cell r="T249" t="str">
            <v>Амортизация (водопровод)</v>
          </cell>
          <cell r="U249">
            <v>145960</v>
          </cell>
          <cell r="V249">
            <v>45</v>
          </cell>
          <cell r="W249">
            <v>37</v>
          </cell>
          <cell r="X249">
            <v>8</v>
          </cell>
          <cell r="Y249">
            <v>82.222222222222214</v>
          </cell>
          <cell r="Z249">
            <v>120011.55555555555</v>
          </cell>
          <cell r="AA249">
            <v>25948.444444444453</v>
          </cell>
          <cell r="AB249">
            <v>2594844.4444444454</v>
          </cell>
          <cell r="AC249">
            <v>25948.434444444458</v>
          </cell>
          <cell r="AD249">
            <v>0</v>
          </cell>
          <cell r="AE249">
            <v>25948.444444444456</v>
          </cell>
          <cell r="AF249">
            <v>0</v>
          </cell>
          <cell r="AG249">
            <v>86.494814814814845</v>
          </cell>
          <cell r="AH249">
            <v>270.2962962962963</v>
          </cell>
        </row>
        <row r="250">
          <cell r="A250">
            <v>355</v>
          </cell>
          <cell r="B250" t="str">
            <v>Вод-д к д/саду 48 в М-13</v>
          </cell>
          <cell r="C250">
            <v>4</v>
          </cell>
          <cell r="D250" t="str">
            <v>25</v>
          </cell>
          <cell r="E250" t="str">
            <v>11.05.05</v>
          </cell>
          <cell r="F250" t="str">
            <v/>
          </cell>
          <cell r="G250" t="str">
            <v xml:space="preserve">  .  .</v>
          </cell>
          <cell r="H250">
            <v>0.01</v>
          </cell>
          <cell r="I250">
            <v>0</v>
          </cell>
          <cell r="J250">
            <v>0</v>
          </cell>
          <cell r="K250">
            <v>0.01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0.01</v>
          </cell>
          <cell r="Q250">
            <v>0</v>
          </cell>
          <cell r="R250">
            <v>123</v>
          </cell>
          <cell r="S250">
            <v>935</v>
          </cell>
          <cell r="T250" t="str">
            <v>Амортизация (водопровод)</v>
          </cell>
          <cell r="U250">
            <v>216920</v>
          </cell>
          <cell r="V250">
            <v>46</v>
          </cell>
          <cell r="W250">
            <v>36</v>
          </cell>
          <cell r="X250">
            <v>10</v>
          </cell>
          <cell r="Y250">
            <v>78.260869565217391</v>
          </cell>
          <cell r="Z250">
            <v>169763.47826086957</v>
          </cell>
          <cell r="AA250">
            <v>47156.521739130432</v>
          </cell>
          <cell r="AB250">
            <v>4715652.173913043</v>
          </cell>
          <cell r="AC250">
            <v>47156.51173913043</v>
          </cell>
          <cell r="AD250">
            <v>0</v>
          </cell>
          <cell r="AE250">
            <v>47156.521739130432</v>
          </cell>
          <cell r="AF250">
            <v>0</v>
          </cell>
          <cell r="AG250">
            <v>157.18840579710144</v>
          </cell>
          <cell r="AH250">
            <v>392.97101449275357</v>
          </cell>
        </row>
        <row r="251">
          <cell r="A251">
            <v>356</v>
          </cell>
          <cell r="B251" t="str">
            <v>Вод-д в М-не 16 и 17 Н Майкуд</v>
          </cell>
          <cell r="C251">
            <v>4</v>
          </cell>
          <cell r="D251" t="str">
            <v>25</v>
          </cell>
          <cell r="E251" t="str">
            <v>11.05.05</v>
          </cell>
          <cell r="F251" t="str">
            <v/>
          </cell>
          <cell r="G251" t="str">
            <v xml:space="preserve">  .  .</v>
          </cell>
          <cell r="H251">
            <v>40071.94</v>
          </cell>
          <cell r="I251">
            <v>0</v>
          </cell>
          <cell r="J251">
            <v>0</v>
          </cell>
          <cell r="K251">
            <v>40071.94</v>
          </cell>
          <cell r="L251">
            <v>0</v>
          </cell>
          <cell r="M251">
            <v>133.57</v>
          </cell>
          <cell r="N251">
            <v>133.57</v>
          </cell>
          <cell r="O251">
            <v>267.14</v>
          </cell>
          <cell r="P251">
            <v>39804.800000000003</v>
          </cell>
          <cell r="Q251">
            <v>200.36</v>
          </cell>
          <cell r="R251">
            <v>123</v>
          </cell>
          <cell r="S251">
            <v>935</v>
          </cell>
          <cell r="T251" t="str">
            <v>Амортизация (водопровод)</v>
          </cell>
          <cell r="U251">
            <v>798680</v>
          </cell>
          <cell r="V251">
            <v>45</v>
          </cell>
          <cell r="W251">
            <v>37</v>
          </cell>
          <cell r="X251">
            <v>8</v>
          </cell>
          <cell r="Y251">
            <v>82.222222222222214</v>
          </cell>
          <cell r="Z251">
            <v>656692.44444444438</v>
          </cell>
          <cell r="AA251">
            <v>141987.55555555562</v>
          </cell>
          <cell r="AB251">
            <v>3.5670963189252456</v>
          </cell>
          <cell r="AC251">
            <v>102868.52966619332</v>
          </cell>
          <cell r="AD251">
            <v>685.77411063769011</v>
          </cell>
          <cell r="AE251">
            <v>142940.46966619333</v>
          </cell>
          <cell r="AF251">
            <v>952.9141106376901</v>
          </cell>
          <cell r="AG251">
            <v>476.46823222064444</v>
          </cell>
          <cell r="AH251">
            <v>1479.0370370370372</v>
          </cell>
        </row>
        <row r="252">
          <cell r="A252">
            <v>357</v>
          </cell>
          <cell r="B252" t="str">
            <v>Вод-д в М-15 пос майкудук</v>
          </cell>
          <cell r="C252">
            <v>4</v>
          </cell>
          <cell r="D252" t="str">
            <v>25</v>
          </cell>
          <cell r="E252" t="str">
            <v>11.05.05</v>
          </cell>
          <cell r="F252" t="str">
            <v/>
          </cell>
          <cell r="G252" t="str">
            <v xml:space="preserve">  .  .</v>
          </cell>
          <cell r="H252">
            <v>0.01</v>
          </cell>
          <cell r="I252">
            <v>0</v>
          </cell>
          <cell r="J252">
            <v>0</v>
          </cell>
          <cell r="K252">
            <v>0.01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0.01</v>
          </cell>
          <cell r="Q252">
            <v>0</v>
          </cell>
          <cell r="R252">
            <v>123</v>
          </cell>
          <cell r="S252">
            <v>935</v>
          </cell>
          <cell r="T252" t="str">
            <v>Амортизация (водопровод)</v>
          </cell>
          <cell r="U252">
            <v>2700096</v>
          </cell>
          <cell r="V252">
            <v>45</v>
          </cell>
          <cell r="W252">
            <v>37</v>
          </cell>
          <cell r="X252">
            <v>8</v>
          </cell>
          <cell r="Y252">
            <v>82.222222222222214</v>
          </cell>
          <cell r="Z252">
            <v>2220078.9333333331</v>
          </cell>
          <cell r="AA252">
            <v>480017.06666666688</v>
          </cell>
          <cell r="AB252">
            <v>48001706.666666687</v>
          </cell>
          <cell r="AC252">
            <v>480017.05666666687</v>
          </cell>
          <cell r="AD252">
            <v>0</v>
          </cell>
          <cell r="AE252">
            <v>480017.06666666688</v>
          </cell>
          <cell r="AF252">
            <v>0</v>
          </cell>
          <cell r="AG252">
            <v>1600.0568888888895</v>
          </cell>
          <cell r="AH252">
            <v>5000.1777777777779</v>
          </cell>
        </row>
        <row r="253">
          <cell r="A253">
            <v>358</v>
          </cell>
          <cell r="B253" t="str">
            <v>Вод-д в М-14</v>
          </cell>
          <cell r="C253">
            <v>4</v>
          </cell>
          <cell r="D253" t="str">
            <v>25</v>
          </cell>
          <cell r="E253" t="str">
            <v>11.05.05</v>
          </cell>
          <cell r="F253" t="str">
            <v/>
          </cell>
          <cell r="G253" t="str">
            <v xml:space="preserve">  .  .</v>
          </cell>
          <cell r="H253">
            <v>0.01</v>
          </cell>
          <cell r="I253">
            <v>0</v>
          </cell>
          <cell r="J253">
            <v>0</v>
          </cell>
          <cell r="K253">
            <v>0.01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0.01</v>
          </cell>
          <cell r="Q253">
            <v>0</v>
          </cell>
          <cell r="R253">
            <v>123</v>
          </cell>
          <cell r="S253">
            <v>935</v>
          </cell>
          <cell r="T253" t="str">
            <v>Амортизация (водопровод)</v>
          </cell>
          <cell r="U253">
            <v>390320</v>
          </cell>
          <cell r="V253">
            <v>51</v>
          </cell>
          <cell r="W253">
            <v>26</v>
          </cell>
          <cell r="X253">
            <v>25</v>
          </cell>
          <cell r="Y253">
            <v>50.980392156862742</v>
          </cell>
          <cell r="Z253">
            <v>198986.66666666666</v>
          </cell>
          <cell r="AA253">
            <v>191333.33333333334</v>
          </cell>
          <cell r="AB253">
            <v>19133333.333333332</v>
          </cell>
          <cell r="AC253">
            <v>191333.3233333333</v>
          </cell>
          <cell r="AD253">
            <v>0</v>
          </cell>
          <cell r="AE253">
            <v>191333.33333333331</v>
          </cell>
          <cell r="AF253">
            <v>0</v>
          </cell>
          <cell r="AG253">
            <v>637.77777777777771</v>
          </cell>
          <cell r="AH253">
            <v>637.77777777777771</v>
          </cell>
        </row>
        <row r="254">
          <cell r="A254">
            <v>359</v>
          </cell>
          <cell r="B254" t="str">
            <v>Вод-д в М-15 пос Майкудук</v>
          </cell>
          <cell r="C254">
            <v>4</v>
          </cell>
          <cell r="D254" t="str">
            <v>25</v>
          </cell>
          <cell r="E254" t="str">
            <v>11.05.05</v>
          </cell>
          <cell r="F254" t="str">
            <v/>
          </cell>
          <cell r="G254" t="str">
            <v xml:space="preserve">  .  .</v>
          </cell>
          <cell r="H254">
            <v>0.01</v>
          </cell>
          <cell r="I254">
            <v>0</v>
          </cell>
          <cell r="J254">
            <v>0</v>
          </cell>
          <cell r="K254">
            <v>0.01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0.01</v>
          </cell>
          <cell r="Q254">
            <v>0</v>
          </cell>
          <cell r="R254">
            <v>123</v>
          </cell>
          <cell r="S254">
            <v>935</v>
          </cell>
          <cell r="T254" t="str">
            <v>Амортизация (водопровод)</v>
          </cell>
          <cell r="U254">
            <v>4868640</v>
          </cell>
          <cell r="V254">
            <v>45</v>
          </cell>
          <cell r="W254">
            <v>37</v>
          </cell>
          <cell r="X254">
            <v>8</v>
          </cell>
          <cell r="Y254">
            <v>82.222222222222214</v>
          </cell>
          <cell r="Z254">
            <v>4003104</v>
          </cell>
          <cell r="AA254">
            <v>865536</v>
          </cell>
          <cell r="AB254">
            <v>86553600</v>
          </cell>
          <cell r="AC254">
            <v>865535.99</v>
          </cell>
          <cell r="AD254">
            <v>0</v>
          </cell>
          <cell r="AE254">
            <v>865536</v>
          </cell>
          <cell r="AF254">
            <v>0</v>
          </cell>
          <cell r="AG254">
            <v>2885.1200000000003</v>
          </cell>
          <cell r="AH254">
            <v>9016</v>
          </cell>
        </row>
        <row r="255">
          <cell r="A255">
            <v>360</v>
          </cell>
          <cell r="B255" t="str">
            <v>Вод-д к дом 7 30 24 М-15</v>
          </cell>
          <cell r="C255">
            <v>4</v>
          </cell>
          <cell r="D255" t="str">
            <v>25</v>
          </cell>
          <cell r="E255" t="str">
            <v>11.05.05</v>
          </cell>
          <cell r="F255" t="str">
            <v/>
          </cell>
          <cell r="G255" t="str">
            <v xml:space="preserve">  .  .</v>
          </cell>
          <cell r="H255">
            <v>0.01</v>
          </cell>
          <cell r="I255">
            <v>0</v>
          </cell>
          <cell r="J255">
            <v>0</v>
          </cell>
          <cell r="K255">
            <v>0.01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0.01</v>
          </cell>
          <cell r="Q255">
            <v>0</v>
          </cell>
          <cell r="R255">
            <v>123</v>
          </cell>
          <cell r="S255">
            <v>935</v>
          </cell>
          <cell r="T255" t="str">
            <v>Амортизация (водопровод)</v>
          </cell>
          <cell r="U255">
            <v>732160</v>
          </cell>
          <cell r="V255">
            <v>45</v>
          </cell>
          <cell r="W255">
            <v>37</v>
          </cell>
          <cell r="X255">
            <v>8</v>
          </cell>
          <cell r="Y255">
            <v>82.222222222222214</v>
          </cell>
          <cell r="Z255">
            <v>601998.22222222225</v>
          </cell>
          <cell r="AA255">
            <v>130161.77777777775</v>
          </cell>
          <cell r="AB255">
            <v>13016177.777777774</v>
          </cell>
          <cell r="AC255">
            <v>130161.76777777776</v>
          </cell>
          <cell r="AD255">
            <v>0</v>
          </cell>
          <cell r="AE255">
            <v>130161.77777777775</v>
          </cell>
          <cell r="AF255">
            <v>0</v>
          </cell>
          <cell r="AG255">
            <v>433.87259259259253</v>
          </cell>
          <cell r="AH255">
            <v>1355.851851851852</v>
          </cell>
        </row>
        <row r="256">
          <cell r="A256">
            <v>361</v>
          </cell>
          <cell r="B256" t="str">
            <v>Вод-д к дом 49-51 М-4</v>
          </cell>
          <cell r="C256">
            <v>4</v>
          </cell>
          <cell r="D256" t="str">
            <v>25</v>
          </cell>
          <cell r="E256" t="str">
            <v>11.05.05</v>
          </cell>
          <cell r="F256" t="str">
            <v/>
          </cell>
          <cell r="G256" t="str">
            <v xml:space="preserve">  .  .</v>
          </cell>
          <cell r="H256">
            <v>0.01</v>
          </cell>
          <cell r="I256">
            <v>0</v>
          </cell>
          <cell r="J256">
            <v>0</v>
          </cell>
          <cell r="K256">
            <v>0.01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0.01</v>
          </cell>
          <cell r="Q256">
            <v>0</v>
          </cell>
          <cell r="R256">
            <v>123</v>
          </cell>
          <cell r="S256">
            <v>935</v>
          </cell>
          <cell r="T256" t="str">
            <v>Амортизация (водопровод)</v>
          </cell>
          <cell r="U256">
            <v>290280</v>
          </cell>
          <cell r="V256">
            <v>45</v>
          </cell>
          <cell r="W256">
            <v>37</v>
          </cell>
          <cell r="X256">
            <v>8</v>
          </cell>
          <cell r="Y256">
            <v>82.222222222222214</v>
          </cell>
          <cell r="Z256">
            <v>238674.66666666666</v>
          </cell>
          <cell r="AA256">
            <v>51605.333333333343</v>
          </cell>
          <cell r="AB256">
            <v>5160533.333333334</v>
          </cell>
          <cell r="AC256">
            <v>51605.323333333341</v>
          </cell>
          <cell r="AD256">
            <v>0</v>
          </cell>
          <cell r="AE256">
            <v>51605.333333333343</v>
          </cell>
          <cell r="AF256">
            <v>0</v>
          </cell>
          <cell r="AG256">
            <v>172.01777777777781</v>
          </cell>
          <cell r="AH256">
            <v>537.55555555555554</v>
          </cell>
        </row>
        <row r="257">
          <cell r="A257">
            <v>362</v>
          </cell>
          <cell r="B257" t="str">
            <v>Вод-д к дом 36 36а М-2</v>
          </cell>
          <cell r="C257">
            <v>4</v>
          </cell>
          <cell r="D257" t="str">
            <v>25</v>
          </cell>
          <cell r="E257" t="str">
            <v>11.05.05</v>
          </cell>
          <cell r="F257" t="str">
            <v/>
          </cell>
          <cell r="G257" t="str">
            <v xml:space="preserve">  .  .</v>
          </cell>
          <cell r="H257">
            <v>0.01</v>
          </cell>
          <cell r="I257">
            <v>0</v>
          </cell>
          <cell r="J257">
            <v>0</v>
          </cell>
          <cell r="K257">
            <v>0.01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0.01</v>
          </cell>
          <cell r="Q257">
            <v>0</v>
          </cell>
          <cell r="R257">
            <v>123</v>
          </cell>
          <cell r="S257">
            <v>935</v>
          </cell>
          <cell r="T257" t="str">
            <v>Амортизация (водопровод)</v>
          </cell>
          <cell r="U257">
            <v>536280</v>
          </cell>
          <cell r="V257">
            <v>44</v>
          </cell>
          <cell r="W257">
            <v>38</v>
          </cell>
          <cell r="X257">
            <v>6</v>
          </cell>
          <cell r="Y257">
            <v>86.36363636363636</v>
          </cell>
          <cell r="Z257">
            <v>463150.90909090912</v>
          </cell>
          <cell r="AA257">
            <v>73129.090909090883</v>
          </cell>
          <cell r="AB257">
            <v>7312909.090909088</v>
          </cell>
          <cell r="AC257">
            <v>73129.080909090888</v>
          </cell>
          <cell r="AD257">
            <v>0</v>
          </cell>
          <cell r="AE257">
            <v>73129.090909090883</v>
          </cell>
          <cell r="AF257">
            <v>0</v>
          </cell>
          <cell r="AG257">
            <v>243.76363636363627</v>
          </cell>
          <cell r="AH257">
            <v>1015.6818181818181</v>
          </cell>
        </row>
        <row r="258">
          <cell r="A258">
            <v>363</v>
          </cell>
          <cell r="B258" t="str">
            <v>Вод-д к школе 26 М-7</v>
          </cell>
          <cell r="C258">
            <v>4</v>
          </cell>
          <cell r="D258" t="str">
            <v>25</v>
          </cell>
          <cell r="E258" t="str">
            <v>11.05.05</v>
          </cell>
          <cell r="F258" t="str">
            <v/>
          </cell>
          <cell r="G258" t="str">
            <v xml:space="preserve">  .  .</v>
          </cell>
          <cell r="H258">
            <v>0.01</v>
          </cell>
          <cell r="I258">
            <v>0</v>
          </cell>
          <cell r="J258">
            <v>0</v>
          </cell>
          <cell r="K258">
            <v>0.01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0.01</v>
          </cell>
          <cell r="Q258">
            <v>0</v>
          </cell>
          <cell r="R258">
            <v>123</v>
          </cell>
          <cell r="S258">
            <v>935</v>
          </cell>
          <cell r="T258" t="str">
            <v>Амортизация (водопровод)</v>
          </cell>
          <cell r="U258">
            <v>188600</v>
          </cell>
          <cell r="V258">
            <v>45</v>
          </cell>
          <cell r="W258">
            <v>37</v>
          </cell>
          <cell r="X258">
            <v>8</v>
          </cell>
          <cell r="Y258">
            <v>82.222222222222214</v>
          </cell>
          <cell r="Z258">
            <v>155071.11111111109</v>
          </cell>
          <cell r="AA258">
            <v>33528.888888888905</v>
          </cell>
          <cell r="AB258">
            <v>3352888.8888888904</v>
          </cell>
          <cell r="AC258">
            <v>33528.878888888903</v>
          </cell>
          <cell r="AD258">
            <v>0</v>
          </cell>
          <cell r="AE258">
            <v>33528.888888888905</v>
          </cell>
          <cell r="AF258">
            <v>0</v>
          </cell>
          <cell r="AG258">
            <v>111.76296296296302</v>
          </cell>
          <cell r="AH258">
            <v>349.2592592592593</v>
          </cell>
        </row>
        <row r="259">
          <cell r="A259">
            <v>364</v>
          </cell>
          <cell r="B259" t="str">
            <v>Вод-д по 70 кв дому 1</v>
          </cell>
          <cell r="C259">
            <v>4</v>
          </cell>
          <cell r="D259" t="str">
            <v>25</v>
          </cell>
          <cell r="E259" t="str">
            <v>11.05.05</v>
          </cell>
          <cell r="F259" t="str">
            <v/>
          </cell>
          <cell r="G259" t="str">
            <v xml:space="preserve">  .  .</v>
          </cell>
          <cell r="H259">
            <v>58416.800000000003</v>
          </cell>
          <cell r="I259">
            <v>0</v>
          </cell>
          <cell r="J259">
            <v>0</v>
          </cell>
          <cell r="K259">
            <v>58416.800000000003</v>
          </cell>
          <cell r="L259">
            <v>0</v>
          </cell>
          <cell r="M259">
            <v>194.72</v>
          </cell>
          <cell r="N259">
            <v>194.72</v>
          </cell>
          <cell r="O259">
            <v>1363.04</v>
          </cell>
          <cell r="P259">
            <v>57053.760000000002</v>
          </cell>
          <cell r="Q259">
            <v>292.08</v>
          </cell>
          <cell r="R259">
            <v>123</v>
          </cell>
          <cell r="S259">
            <v>935</v>
          </cell>
          <cell r="T259" t="str">
            <v>Амортизация (водопровод)</v>
          </cell>
          <cell r="U259">
            <v>1337248</v>
          </cell>
          <cell r="V259">
            <v>45</v>
          </cell>
          <cell r="W259">
            <v>37</v>
          </cell>
          <cell r="X259">
            <v>8</v>
          </cell>
          <cell r="Y259">
            <v>82.222222222222214</v>
          </cell>
          <cell r="Z259">
            <v>1099515.0222222221</v>
          </cell>
          <cell r="AA259">
            <v>237732.97777777794</v>
          </cell>
          <cell r="AB259">
            <v>4.1668240231279752</v>
          </cell>
          <cell r="AC259">
            <v>184995.7255942623</v>
          </cell>
          <cell r="AD259">
            <v>4316.5078164843553</v>
          </cell>
          <cell r="AE259">
            <v>243412.52559426229</v>
          </cell>
          <cell r="AF259">
            <v>5679.5478164843553</v>
          </cell>
          <cell r="AG259">
            <v>811.37508531420769</v>
          </cell>
          <cell r="AH259">
            <v>2476.385185185185</v>
          </cell>
        </row>
        <row r="260">
          <cell r="A260">
            <v>365</v>
          </cell>
          <cell r="B260" t="str">
            <v>Водопровод пос.мелькомбинат</v>
          </cell>
          <cell r="C260">
            <v>4</v>
          </cell>
          <cell r="D260" t="str">
            <v>25</v>
          </cell>
          <cell r="E260" t="str">
            <v>11.05.05</v>
          </cell>
          <cell r="F260" t="str">
            <v/>
          </cell>
          <cell r="G260" t="str">
            <v xml:space="preserve">  .  .</v>
          </cell>
          <cell r="H260">
            <v>0.01</v>
          </cell>
          <cell r="I260">
            <v>0</v>
          </cell>
          <cell r="J260">
            <v>0</v>
          </cell>
          <cell r="K260">
            <v>0.01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0.01</v>
          </cell>
          <cell r="Q260">
            <v>0</v>
          </cell>
          <cell r="R260">
            <v>123</v>
          </cell>
          <cell r="S260">
            <v>935</v>
          </cell>
          <cell r="T260" t="str">
            <v>Амортизация (водопровод)</v>
          </cell>
          <cell r="U260">
            <v>5950000</v>
          </cell>
          <cell r="V260">
            <v>41</v>
          </cell>
          <cell r="W260">
            <v>38</v>
          </cell>
          <cell r="X260">
            <v>3</v>
          </cell>
          <cell r="Y260">
            <v>92.682926829268297</v>
          </cell>
          <cell r="Z260">
            <v>5514634.1463414636</v>
          </cell>
          <cell r="AA260">
            <v>435365.85365853645</v>
          </cell>
          <cell r="AB260">
            <v>43536585.365853645</v>
          </cell>
          <cell r="AC260">
            <v>435365.84365853644</v>
          </cell>
          <cell r="AD260">
            <v>0</v>
          </cell>
          <cell r="AE260">
            <v>435365.85365853645</v>
          </cell>
          <cell r="AF260">
            <v>0</v>
          </cell>
          <cell r="AG260">
            <v>1451.2195121951215</v>
          </cell>
          <cell r="AH260">
            <v>12093.49593495935</v>
          </cell>
        </row>
        <row r="261">
          <cell r="A261">
            <v>366</v>
          </cell>
          <cell r="B261" t="str">
            <v>Вод-д к дому 25 н-города</v>
          </cell>
          <cell r="C261">
            <v>4</v>
          </cell>
          <cell r="D261" t="str">
            <v>25</v>
          </cell>
          <cell r="E261" t="str">
            <v>11.05.05</v>
          </cell>
          <cell r="F261" t="str">
            <v/>
          </cell>
          <cell r="G261" t="str">
            <v xml:space="preserve">  .  .</v>
          </cell>
          <cell r="H261">
            <v>0.01</v>
          </cell>
          <cell r="I261">
            <v>0</v>
          </cell>
          <cell r="J261">
            <v>0</v>
          </cell>
          <cell r="K261">
            <v>0.01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0.01</v>
          </cell>
          <cell r="Q261">
            <v>0</v>
          </cell>
          <cell r="R261">
            <v>123</v>
          </cell>
          <cell r="S261">
            <v>935</v>
          </cell>
          <cell r="T261" t="str">
            <v>Амортизация (водопровод)</v>
          </cell>
          <cell r="U261">
            <v>124640</v>
          </cell>
          <cell r="V261">
            <v>45</v>
          </cell>
          <cell r="W261">
            <v>37</v>
          </cell>
          <cell r="X261">
            <v>8</v>
          </cell>
          <cell r="Y261">
            <v>82.222222222222214</v>
          </cell>
          <cell r="Z261">
            <v>102481.77777777777</v>
          </cell>
          <cell r="AA261">
            <v>22158.222222222234</v>
          </cell>
          <cell r="AB261">
            <v>2215822.2222222234</v>
          </cell>
          <cell r="AC261">
            <v>22158.212222222235</v>
          </cell>
          <cell r="AD261">
            <v>0</v>
          </cell>
          <cell r="AE261">
            <v>22158.222222222234</v>
          </cell>
          <cell r="AF261">
            <v>0</v>
          </cell>
          <cell r="AG261">
            <v>73.860740740740781</v>
          </cell>
          <cell r="AH261">
            <v>230.81481481481481</v>
          </cell>
        </row>
        <row r="262">
          <cell r="A262">
            <v>367</v>
          </cell>
          <cell r="B262" t="str">
            <v>Вод-д по ул Джамбула 49 Панфилова 27</v>
          </cell>
          <cell r="C262">
            <v>4</v>
          </cell>
          <cell r="D262" t="str">
            <v>25</v>
          </cell>
          <cell r="E262" t="str">
            <v>11.05.05</v>
          </cell>
          <cell r="F262" t="str">
            <v/>
          </cell>
          <cell r="G262" t="str">
            <v xml:space="preserve">  .  .</v>
          </cell>
          <cell r="H262">
            <v>0.01</v>
          </cell>
          <cell r="I262">
            <v>0</v>
          </cell>
          <cell r="J262">
            <v>0</v>
          </cell>
          <cell r="K262">
            <v>0.01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0.01</v>
          </cell>
          <cell r="Q262">
            <v>0</v>
          </cell>
          <cell r="R262">
            <v>123</v>
          </cell>
          <cell r="S262">
            <v>935</v>
          </cell>
          <cell r="T262" t="str">
            <v>Амортизация (водопровод)</v>
          </cell>
          <cell r="U262">
            <v>49200</v>
          </cell>
          <cell r="V262">
            <v>45</v>
          </cell>
          <cell r="W262">
            <v>37</v>
          </cell>
          <cell r="X262">
            <v>8</v>
          </cell>
          <cell r="Y262">
            <v>82.222222222222214</v>
          </cell>
          <cell r="Z262">
            <v>40453.333333333328</v>
          </cell>
          <cell r="AA262">
            <v>8746.6666666666715</v>
          </cell>
          <cell r="AB262">
            <v>874666.66666666709</v>
          </cell>
          <cell r="AC262">
            <v>8746.6566666666713</v>
          </cell>
          <cell r="AD262">
            <v>0</v>
          </cell>
          <cell r="AE262">
            <v>8746.6666666666715</v>
          </cell>
          <cell r="AF262">
            <v>0</v>
          </cell>
          <cell r="AG262">
            <v>29.155555555555569</v>
          </cell>
          <cell r="AH262">
            <v>91.1111111111111</v>
          </cell>
        </row>
        <row r="263">
          <cell r="A263">
            <v>369</v>
          </cell>
          <cell r="B263" t="str">
            <v>Вод-д по пр Советскому 31 28а</v>
          </cell>
          <cell r="C263">
            <v>4</v>
          </cell>
          <cell r="D263" t="str">
            <v>25</v>
          </cell>
          <cell r="E263" t="str">
            <v>11.05.05</v>
          </cell>
          <cell r="F263" t="str">
            <v/>
          </cell>
          <cell r="G263" t="str">
            <v xml:space="preserve">  .  .</v>
          </cell>
          <cell r="H263">
            <v>0.01</v>
          </cell>
          <cell r="I263">
            <v>0</v>
          </cell>
          <cell r="J263">
            <v>0</v>
          </cell>
          <cell r="K263">
            <v>0.01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0.01</v>
          </cell>
          <cell r="Q263">
            <v>0</v>
          </cell>
          <cell r="R263">
            <v>123</v>
          </cell>
          <cell r="S263">
            <v>935</v>
          </cell>
          <cell r="T263" t="str">
            <v>Амортизация (водопровод)</v>
          </cell>
          <cell r="U263">
            <v>7300</v>
          </cell>
          <cell r="V263">
            <v>39</v>
          </cell>
          <cell r="W263">
            <v>36</v>
          </cell>
          <cell r="X263">
            <v>3</v>
          </cell>
          <cell r="Y263">
            <v>92.307692307692307</v>
          </cell>
          <cell r="Z263">
            <v>6738.4615384615381</v>
          </cell>
          <cell r="AA263">
            <v>561.53846153846189</v>
          </cell>
          <cell r="AB263">
            <v>56153.846153846185</v>
          </cell>
          <cell r="AC263">
            <v>561.5284615384619</v>
          </cell>
          <cell r="AD263">
            <v>0</v>
          </cell>
          <cell r="AE263">
            <v>561.53846153846189</v>
          </cell>
          <cell r="AF263">
            <v>0</v>
          </cell>
          <cell r="AG263">
            <v>1.8717948717948729</v>
          </cell>
          <cell r="AH263">
            <v>15.598290598290598</v>
          </cell>
        </row>
        <row r="264">
          <cell r="A264">
            <v>370</v>
          </cell>
          <cell r="B264" t="str">
            <v>Вод-д к дом 5-7 пос Федоровка</v>
          </cell>
          <cell r="C264">
            <v>4</v>
          </cell>
          <cell r="D264" t="str">
            <v>25</v>
          </cell>
          <cell r="E264" t="str">
            <v>11.05.05</v>
          </cell>
          <cell r="F264" t="str">
            <v/>
          </cell>
          <cell r="G264" t="str">
            <v xml:space="preserve">  .  .</v>
          </cell>
          <cell r="H264">
            <v>778.36</v>
          </cell>
          <cell r="I264">
            <v>0</v>
          </cell>
          <cell r="J264">
            <v>0</v>
          </cell>
          <cell r="K264">
            <v>778.36</v>
          </cell>
          <cell r="L264">
            <v>0</v>
          </cell>
          <cell r="M264">
            <v>2.59</v>
          </cell>
          <cell r="N264">
            <v>2.59</v>
          </cell>
          <cell r="O264">
            <v>75.09</v>
          </cell>
          <cell r="P264">
            <v>703.27</v>
          </cell>
          <cell r="Q264">
            <v>3.89</v>
          </cell>
          <cell r="R264">
            <v>123</v>
          </cell>
          <cell r="S264">
            <v>935</v>
          </cell>
          <cell r="T264" t="str">
            <v>Амортизация (водопровод)</v>
          </cell>
          <cell r="U264">
            <v>54120</v>
          </cell>
          <cell r="V264">
            <v>46</v>
          </cell>
          <cell r="W264">
            <v>36</v>
          </cell>
          <cell r="X264">
            <v>10</v>
          </cell>
          <cell r="Y264">
            <v>78.260869565217391</v>
          </cell>
          <cell r="Z264">
            <v>42354.782608695656</v>
          </cell>
          <cell r="AA264">
            <v>11765.217391304344</v>
          </cell>
          <cell r="AB264">
            <v>16.729303669009546</v>
          </cell>
          <cell r="AC264">
            <v>12243.060803810271</v>
          </cell>
          <cell r="AD264">
            <v>1181.113412505927</v>
          </cell>
          <cell r="AE264">
            <v>13021.420803810272</v>
          </cell>
          <cell r="AF264">
            <v>1256.203412505927</v>
          </cell>
          <cell r="AG264">
            <v>43.404736012700909</v>
          </cell>
          <cell r="AH264">
            <v>98.043478260869563</v>
          </cell>
        </row>
        <row r="265">
          <cell r="A265">
            <v>371</v>
          </cell>
          <cell r="B265" t="str">
            <v>Вод-д к дом 10 8 7 пос Федоровка</v>
          </cell>
          <cell r="C265">
            <v>4</v>
          </cell>
          <cell r="D265" t="str">
            <v>25</v>
          </cell>
          <cell r="E265" t="str">
            <v>11.05.05</v>
          </cell>
          <cell r="F265" t="str">
            <v/>
          </cell>
          <cell r="G265" t="str">
            <v xml:space="preserve">  .  .</v>
          </cell>
          <cell r="H265">
            <v>3063.47</v>
          </cell>
          <cell r="I265">
            <v>0</v>
          </cell>
          <cell r="J265">
            <v>0</v>
          </cell>
          <cell r="K265">
            <v>3063.47</v>
          </cell>
          <cell r="L265">
            <v>0</v>
          </cell>
          <cell r="M265">
            <v>10.210000000000001</v>
          </cell>
          <cell r="N265">
            <v>10.210000000000001</v>
          </cell>
          <cell r="O265">
            <v>295.99</v>
          </cell>
          <cell r="P265">
            <v>2767.48</v>
          </cell>
          <cell r="Q265">
            <v>15.32</v>
          </cell>
          <cell r="R265">
            <v>123</v>
          </cell>
          <cell r="S265">
            <v>935</v>
          </cell>
          <cell r="T265" t="str">
            <v>Амортизация (водопровод)</v>
          </cell>
          <cell r="U265">
            <v>460840</v>
          </cell>
          <cell r="V265">
            <v>46</v>
          </cell>
          <cell r="W265">
            <v>36</v>
          </cell>
          <cell r="X265">
            <v>10</v>
          </cell>
          <cell r="Y265">
            <v>78.260869565217391</v>
          </cell>
          <cell r="Z265">
            <v>360657.39130434784</v>
          </cell>
          <cell r="AA265">
            <v>100182.60869565216</v>
          </cell>
          <cell r="AB265">
            <v>36.199939546320898</v>
          </cell>
          <cell r="AC265">
            <v>107833.95880196767</v>
          </cell>
          <cell r="AD265">
            <v>10418.830106315523</v>
          </cell>
          <cell r="AE265">
            <v>110897.42880196768</v>
          </cell>
          <cell r="AF265">
            <v>10714.820106315523</v>
          </cell>
          <cell r="AG265">
            <v>369.65809600655894</v>
          </cell>
          <cell r="AH265">
            <v>834.85507246376812</v>
          </cell>
        </row>
        <row r="266">
          <cell r="A266">
            <v>372</v>
          </cell>
          <cell r="B266" t="str">
            <v>Вод-д к дому 1 2 со стомат поликл М-4</v>
          </cell>
          <cell r="C266">
            <v>4</v>
          </cell>
          <cell r="D266" t="str">
            <v>25</v>
          </cell>
          <cell r="E266" t="str">
            <v>11.05.05</v>
          </cell>
          <cell r="F266" t="str">
            <v/>
          </cell>
          <cell r="G266" t="str">
            <v xml:space="preserve">  .  .</v>
          </cell>
          <cell r="H266">
            <v>1451.82</v>
          </cell>
          <cell r="I266">
            <v>0</v>
          </cell>
          <cell r="J266">
            <v>0</v>
          </cell>
          <cell r="K266">
            <v>1451.82</v>
          </cell>
          <cell r="L266">
            <v>0</v>
          </cell>
          <cell r="M266">
            <v>4.84</v>
          </cell>
          <cell r="N266">
            <v>4.84</v>
          </cell>
          <cell r="O266">
            <v>140.32</v>
          </cell>
          <cell r="P266">
            <v>1311.5</v>
          </cell>
          <cell r="Q266">
            <v>7.26</v>
          </cell>
          <cell r="R266">
            <v>123</v>
          </cell>
          <cell r="S266">
            <v>935</v>
          </cell>
          <cell r="T266" t="str">
            <v>Амортизация (водопровод)</v>
          </cell>
          <cell r="U266">
            <v>408320</v>
          </cell>
          <cell r="V266">
            <v>46</v>
          </cell>
          <cell r="W266">
            <v>36</v>
          </cell>
          <cell r="X266">
            <v>10</v>
          </cell>
          <cell r="Y266">
            <v>78.260869565217391</v>
          </cell>
          <cell r="Z266">
            <v>319554.78260869568</v>
          </cell>
          <cell r="AA266">
            <v>88765.217391304323</v>
          </cell>
          <cell r="AB266">
            <v>67.682209219446676</v>
          </cell>
          <cell r="AC266">
            <v>96810.564988977058</v>
          </cell>
          <cell r="AD266">
            <v>9356.8475976727568</v>
          </cell>
          <cell r="AE266">
            <v>98262.384988977064</v>
          </cell>
          <cell r="AF266">
            <v>9497.1675976727565</v>
          </cell>
          <cell r="AG266">
            <v>327.54128329659022</v>
          </cell>
          <cell r="AH266">
            <v>739.71014492753613</v>
          </cell>
        </row>
        <row r="267">
          <cell r="A267">
            <v>373</v>
          </cell>
          <cell r="B267" t="str">
            <v>Вод-д М-27 к н/станции</v>
          </cell>
          <cell r="C267">
            <v>4</v>
          </cell>
          <cell r="D267" t="str">
            <v>25</v>
          </cell>
          <cell r="E267" t="str">
            <v>11.05.05</v>
          </cell>
          <cell r="F267" t="str">
            <v>Протяженность 230м, труба ст д 50</v>
          </cell>
          <cell r="G267" t="str">
            <v>01.01.71</v>
          </cell>
          <cell r="H267">
            <v>1016.95</v>
          </cell>
          <cell r="I267">
            <v>0</v>
          </cell>
          <cell r="J267">
            <v>0</v>
          </cell>
          <cell r="K267">
            <v>1016.95</v>
          </cell>
          <cell r="L267">
            <v>0</v>
          </cell>
          <cell r="M267">
            <v>3.39</v>
          </cell>
          <cell r="N267">
            <v>3.39</v>
          </cell>
          <cell r="O267">
            <v>98.27</v>
          </cell>
          <cell r="P267">
            <v>918.68</v>
          </cell>
          <cell r="Q267">
            <v>5.08</v>
          </cell>
          <cell r="R267">
            <v>123</v>
          </cell>
          <cell r="S267">
            <v>935</v>
          </cell>
          <cell r="T267" t="str">
            <v>Амортизация (водопровод)</v>
          </cell>
          <cell r="U267">
            <v>188600</v>
          </cell>
          <cell r="V267">
            <v>46</v>
          </cell>
          <cell r="W267">
            <v>36</v>
          </cell>
          <cell r="X267">
            <v>10</v>
          </cell>
          <cell r="Y267">
            <v>78.260869565217391</v>
          </cell>
          <cell r="Z267">
            <v>147600</v>
          </cell>
          <cell r="AA267">
            <v>41000</v>
          </cell>
          <cell r="AB267">
            <v>44.629250663996174</v>
          </cell>
          <cell r="AC267">
            <v>44368.766462750915</v>
          </cell>
          <cell r="AD267">
            <v>4287.4464627509033</v>
          </cell>
          <cell r="AE267">
            <v>45385.716462750912</v>
          </cell>
          <cell r="AF267">
            <v>4385.7164627509037</v>
          </cell>
          <cell r="AG267">
            <v>151.28572154250304</v>
          </cell>
          <cell r="AH267">
            <v>341.66666666666669</v>
          </cell>
        </row>
        <row r="268">
          <cell r="A268">
            <v>374</v>
          </cell>
          <cell r="B268" t="str">
            <v>Вод-д к дом 10-12 М-6</v>
          </cell>
          <cell r="C268">
            <v>4</v>
          </cell>
          <cell r="D268" t="str">
            <v>25</v>
          </cell>
          <cell r="E268" t="str">
            <v>11.05.05</v>
          </cell>
          <cell r="F268" t="str">
            <v/>
          </cell>
          <cell r="G268" t="str">
            <v xml:space="preserve">  .  .</v>
          </cell>
          <cell r="H268">
            <v>1055.42</v>
          </cell>
          <cell r="I268">
            <v>0</v>
          </cell>
          <cell r="J268">
            <v>0</v>
          </cell>
          <cell r="K268">
            <v>1055.42</v>
          </cell>
          <cell r="L268">
            <v>0</v>
          </cell>
          <cell r="M268">
            <v>3.52</v>
          </cell>
          <cell r="N268">
            <v>3.52</v>
          </cell>
          <cell r="O268">
            <v>102.04</v>
          </cell>
          <cell r="P268">
            <v>953.38</v>
          </cell>
          <cell r="Q268">
            <v>5.28</v>
          </cell>
          <cell r="R268">
            <v>123</v>
          </cell>
          <cell r="S268">
            <v>935</v>
          </cell>
          <cell r="T268" t="str">
            <v>Амортизация (водопровод)</v>
          </cell>
          <cell r="U268">
            <v>2940520</v>
          </cell>
          <cell r="V268">
            <v>46</v>
          </cell>
          <cell r="W268">
            <v>36</v>
          </cell>
          <cell r="X268">
            <v>10</v>
          </cell>
          <cell r="Y268">
            <v>78.260869565217391</v>
          </cell>
          <cell r="Z268">
            <v>2301276.5217391304</v>
          </cell>
          <cell r="AA268">
            <v>639243.47826086963</v>
          </cell>
          <cell r="AB268">
            <v>670.50229526617886</v>
          </cell>
          <cell r="AC268">
            <v>706606.11246983055</v>
          </cell>
          <cell r="AD268">
            <v>68316.0142089609</v>
          </cell>
          <cell r="AE268">
            <v>707661.53246983059</v>
          </cell>
          <cell r="AF268">
            <v>68418.054208960893</v>
          </cell>
          <cell r="AG268">
            <v>2358.8717748994354</v>
          </cell>
          <cell r="AH268">
            <v>5327.0289855072469</v>
          </cell>
        </row>
        <row r="269">
          <cell r="A269">
            <v>375</v>
          </cell>
          <cell r="B269" t="str">
            <v>Вод-д по ул Связи 22</v>
          </cell>
          <cell r="C269">
            <v>4</v>
          </cell>
          <cell r="D269" t="str">
            <v>25</v>
          </cell>
          <cell r="E269" t="str">
            <v>11.05.05</v>
          </cell>
          <cell r="F269" t="str">
            <v/>
          </cell>
          <cell r="G269" t="str">
            <v xml:space="preserve">  .  .</v>
          </cell>
          <cell r="H269">
            <v>60359.97</v>
          </cell>
          <cell r="I269">
            <v>0</v>
          </cell>
          <cell r="J269">
            <v>0</v>
          </cell>
          <cell r="K269">
            <v>60359.97</v>
          </cell>
          <cell r="L269">
            <v>0</v>
          </cell>
          <cell r="M269">
            <v>201.2</v>
          </cell>
          <cell r="N269">
            <v>201.2</v>
          </cell>
          <cell r="O269">
            <v>1187.2</v>
          </cell>
          <cell r="P269">
            <v>59172.77</v>
          </cell>
          <cell r="Q269">
            <v>301.8</v>
          </cell>
          <cell r="R269">
            <v>123</v>
          </cell>
          <cell r="S269">
            <v>935</v>
          </cell>
          <cell r="T269" t="str">
            <v>Амортизация (водопровод)</v>
          </cell>
          <cell r="U269">
            <v>24960</v>
          </cell>
          <cell r="V269">
            <v>39</v>
          </cell>
          <cell r="W269">
            <v>36</v>
          </cell>
          <cell r="X269">
            <v>3</v>
          </cell>
          <cell r="Y269">
            <v>92.307692307692307</v>
          </cell>
          <cell r="Z269">
            <v>23040</v>
          </cell>
          <cell r="AA269">
            <v>1920</v>
          </cell>
          <cell r="AB269">
            <v>3.2447357120513373E-2</v>
          </cell>
          <cell r="AC269">
            <v>-58401.44849762653</v>
          </cell>
          <cell r="AD269">
            <v>-1148.6784976265267</v>
          </cell>
          <cell r="AE269">
            <v>1958.5215023734709</v>
          </cell>
          <cell r="AF269">
            <v>38.521502373473368</v>
          </cell>
          <cell r="AG269">
            <v>6.5284050079115694</v>
          </cell>
          <cell r="AH269">
            <v>53.333333333333336</v>
          </cell>
        </row>
        <row r="270">
          <cell r="A270">
            <v>376</v>
          </cell>
          <cell r="B270" t="str">
            <v>Вод-д от Каз фил ВНИМИ по ул Чкалова</v>
          </cell>
          <cell r="C270">
            <v>4</v>
          </cell>
          <cell r="D270" t="str">
            <v>25</v>
          </cell>
          <cell r="E270" t="str">
            <v>11.05.05</v>
          </cell>
          <cell r="F270" t="str">
            <v/>
          </cell>
          <cell r="G270" t="str">
            <v xml:space="preserve">  .  .</v>
          </cell>
          <cell r="H270">
            <v>0.01</v>
          </cell>
          <cell r="I270">
            <v>0</v>
          </cell>
          <cell r="J270">
            <v>0</v>
          </cell>
          <cell r="K270">
            <v>0.01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0.01</v>
          </cell>
          <cell r="Q270">
            <v>0</v>
          </cell>
          <cell r="R270">
            <v>123</v>
          </cell>
          <cell r="S270">
            <v>935</v>
          </cell>
          <cell r="T270" t="str">
            <v>Амортизация (водопровод)</v>
          </cell>
          <cell r="U270">
            <v>6750</v>
          </cell>
          <cell r="V270">
            <v>39</v>
          </cell>
          <cell r="W270">
            <v>36</v>
          </cell>
          <cell r="X270">
            <v>3</v>
          </cell>
          <cell r="Y270">
            <v>92.307692307692307</v>
          </cell>
          <cell r="Z270">
            <v>6230.7692307692305</v>
          </cell>
          <cell r="AA270">
            <v>519.23076923076951</v>
          </cell>
          <cell r="AB270">
            <v>51923.076923076951</v>
          </cell>
          <cell r="AC270">
            <v>519.22076923076952</v>
          </cell>
          <cell r="AD270">
            <v>0</v>
          </cell>
          <cell r="AE270">
            <v>519.23076923076951</v>
          </cell>
          <cell r="AF270">
            <v>0</v>
          </cell>
          <cell r="AG270">
            <v>1.7307692307692317</v>
          </cell>
          <cell r="AH270">
            <v>14.423076923076922</v>
          </cell>
        </row>
        <row r="271">
          <cell r="A271">
            <v>377</v>
          </cell>
          <cell r="B271" t="str">
            <v>Вод-д М-27 к домам 13, 14, 1, 16, 17, 2</v>
          </cell>
          <cell r="C271">
            <v>4</v>
          </cell>
          <cell r="D271" t="str">
            <v>25</v>
          </cell>
          <cell r="E271" t="str">
            <v>11.05.05</v>
          </cell>
          <cell r="F271" t="str">
            <v>Протяженность 700м, труба чуг д 100</v>
          </cell>
          <cell r="G271" t="str">
            <v>01.01.71</v>
          </cell>
          <cell r="H271">
            <v>328290.39</v>
          </cell>
          <cell r="I271">
            <v>0</v>
          </cell>
          <cell r="J271">
            <v>0</v>
          </cell>
          <cell r="K271">
            <v>328290.39</v>
          </cell>
          <cell r="L271">
            <v>0</v>
          </cell>
          <cell r="M271">
            <v>1094.3</v>
          </cell>
          <cell r="N271">
            <v>1094.3</v>
          </cell>
          <cell r="O271">
            <v>5466.74</v>
          </cell>
          <cell r="P271">
            <v>322823.65000000002</v>
          </cell>
          <cell r="Q271">
            <v>1641.45</v>
          </cell>
          <cell r="R271">
            <v>123</v>
          </cell>
          <cell r="S271">
            <v>935</v>
          </cell>
          <cell r="T271" t="str">
            <v>Амортизация (водопровод)</v>
          </cell>
          <cell r="U271">
            <v>1148000</v>
          </cell>
          <cell r="V271">
            <v>46</v>
          </cell>
          <cell r="W271">
            <v>36</v>
          </cell>
          <cell r="X271">
            <v>10</v>
          </cell>
          <cell r="Y271">
            <v>78.260869565217391</v>
          </cell>
          <cell r="Z271">
            <v>898434.78260869568</v>
          </cell>
          <cell r="AA271">
            <v>249565.21739130432</v>
          </cell>
          <cell r="AB271">
            <v>0.77306980883000453</v>
          </cell>
          <cell r="AC271">
            <v>-74499.000961972371</v>
          </cell>
          <cell r="AD271">
            <v>-1240.5683532766607</v>
          </cell>
          <cell r="AE271">
            <v>253791.38903802764</v>
          </cell>
          <cell r="AF271">
            <v>4226.1716467233391</v>
          </cell>
          <cell r="AG271">
            <v>845.97129679342549</v>
          </cell>
          <cell r="AH271">
            <v>2079.7101449275365</v>
          </cell>
        </row>
        <row r="272">
          <cell r="A272">
            <v>378</v>
          </cell>
          <cell r="B272" t="str">
            <v>Вод-д М 27 к домам  8, 4,11, 3</v>
          </cell>
          <cell r="C272">
            <v>4</v>
          </cell>
          <cell r="D272" t="str">
            <v>25</v>
          </cell>
          <cell r="E272" t="str">
            <v>11.05.05</v>
          </cell>
          <cell r="F272" t="str">
            <v>Протяженность 1066м, труба чуг д 100</v>
          </cell>
          <cell r="G272" t="str">
            <v>01.01.71</v>
          </cell>
          <cell r="H272">
            <v>10625.62</v>
          </cell>
          <cell r="I272">
            <v>0</v>
          </cell>
          <cell r="J272">
            <v>0</v>
          </cell>
          <cell r="K272">
            <v>10625.62</v>
          </cell>
          <cell r="L272">
            <v>0</v>
          </cell>
          <cell r="M272">
            <v>35.42</v>
          </cell>
          <cell r="N272">
            <v>35.42</v>
          </cell>
          <cell r="O272">
            <v>1026.82</v>
          </cell>
          <cell r="P272">
            <v>9598.7999999999993</v>
          </cell>
          <cell r="Q272">
            <v>53.13</v>
          </cell>
          <cell r="R272">
            <v>123</v>
          </cell>
          <cell r="S272">
            <v>935</v>
          </cell>
          <cell r="T272" t="str">
            <v>Амортизация (водопровод)</v>
          </cell>
          <cell r="U272">
            <v>1748240</v>
          </cell>
          <cell r="V272">
            <v>46</v>
          </cell>
          <cell r="W272">
            <v>36</v>
          </cell>
          <cell r="X272">
            <v>10</v>
          </cell>
          <cell r="Y272">
            <v>78.260869565217391</v>
          </cell>
          <cell r="Z272">
            <v>1368187.8260869565</v>
          </cell>
          <cell r="AA272">
            <v>380052.17391304346</v>
          </cell>
          <cell r="AB272">
            <v>39.593717330608357</v>
          </cell>
          <cell r="AC272">
            <v>410082.1747424588</v>
          </cell>
          <cell r="AD272">
            <v>39628.800829415268</v>
          </cell>
          <cell r="AE272">
            <v>420707.79474245879</v>
          </cell>
          <cell r="AF272">
            <v>40655.620829415268</v>
          </cell>
          <cell r="AG272">
            <v>1402.359315808196</v>
          </cell>
          <cell r="AH272">
            <v>3167.101449275362</v>
          </cell>
        </row>
        <row r="273">
          <cell r="A273">
            <v>379</v>
          </cell>
          <cell r="B273" t="str">
            <v>Вод-д к дом 17 16 в М-22 Пришахт</v>
          </cell>
          <cell r="C273">
            <v>4</v>
          </cell>
          <cell r="D273" t="str">
            <v>25</v>
          </cell>
          <cell r="E273" t="str">
            <v>11.05.05</v>
          </cell>
          <cell r="F273" t="str">
            <v/>
          </cell>
          <cell r="G273" t="str">
            <v xml:space="preserve">  .  .</v>
          </cell>
          <cell r="H273">
            <v>34472.089999999997</v>
          </cell>
          <cell r="I273">
            <v>0</v>
          </cell>
          <cell r="J273">
            <v>0</v>
          </cell>
          <cell r="K273">
            <v>34472.089999999997</v>
          </cell>
          <cell r="L273">
            <v>0</v>
          </cell>
          <cell r="M273">
            <v>114.91</v>
          </cell>
          <cell r="N273">
            <v>114.91</v>
          </cell>
          <cell r="O273">
            <v>541.1</v>
          </cell>
          <cell r="P273">
            <v>33930.99</v>
          </cell>
          <cell r="Q273">
            <v>172.36</v>
          </cell>
          <cell r="R273">
            <v>123</v>
          </cell>
          <cell r="S273">
            <v>935</v>
          </cell>
          <cell r="T273" t="str">
            <v>Амортизация (водопровод)</v>
          </cell>
          <cell r="U273">
            <v>229600</v>
          </cell>
          <cell r="V273">
            <v>46</v>
          </cell>
          <cell r="W273">
            <v>36</v>
          </cell>
          <cell r="X273">
            <v>10</v>
          </cell>
          <cell r="Y273">
            <v>78.260869565217391</v>
          </cell>
          <cell r="Z273">
            <v>179686.95652173914</v>
          </cell>
          <cell r="AA273">
            <v>49913.043478260865</v>
          </cell>
          <cell r="AB273">
            <v>1.471016421220273</v>
          </cell>
          <cell r="AC273">
            <v>16236.920463783157</v>
          </cell>
          <cell r="AD273">
            <v>254.86698552228972</v>
          </cell>
          <cell r="AE273">
            <v>50709.010463783154</v>
          </cell>
          <cell r="AF273">
            <v>795.96698552228975</v>
          </cell>
          <cell r="AG273">
            <v>169.03003487927717</v>
          </cell>
          <cell r="AH273">
            <v>415.94202898550725</v>
          </cell>
        </row>
        <row r="274">
          <cell r="A274">
            <v>380</v>
          </cell>
          <cell r="B274" t="str">
            <v>Вод-д к дом 20 М-на 22 Пришахт</v>
          </cell>
          <cell r="C274">
            <v>4</v>
          </cell>
          <cell r="D274" t="str">
            <v>25</v>
          </cell>
          <cell r="E274" t="str">
            <v>11.05.05</v>
          </cell>
          <cell r="F274" t="str">
            <v/>
          </cell>
          <cell r="G274" t="str">
            <v xml:space="preserve">  .  .</v>
          </cell>
          <cell r="H274">
            <v>839.28</v>
          </cell>
          <cell r="I274">
            <v>0</v>
          </cell>
          <cell r="J274">
            <v>0</v>
          </cell>
          <cell r="K274">
            <v>839.28</v>
          </cell>
          <cell r="L274">
            <v>0</v>
          </cell>
          <cell r="M274">
            <v>2.8</v>
          </cell>
          <cell r="N274">
            <v>2.8</v>
          </cell>
          <cell r="O274">
            <v>81.16</v>
          </cell>
          <cell r="P274">
            <v>758.12</v>
          </cell>
          <cell r="Q274">
            <v>4.2</v>
          </cell>
          <cell r="R274">
            <v>123</v>
          </cell>
          <cell r="S274">
            <v>935</v>
          </cell>
          <cell r="T274" t="str">
            <v>Амортизация (водопровод)</v>
          </cell>
          <cell r="U274">
            <v>190240</v>
          </cell>
          <cell r="V274">
            <v>46</v>
          </cell>
          <cell r="W274">
            <v>36</v>
          </cell>
          <cell r="X274">
            <v>10</v>
          </cell>
          <cell r="Y274">
            <v>78.260869565217391</v>
          </cell>
          <cell r="Z274">
            <v>148883.47826086957</v>
          </cell>
          <cell r="AA274">
            <v>41356.521739130432</v>
          </cell>
          <cell r="AB274">
            <v>54.551418956273984</v>
          </cell>
          <cell r="AC274">
            <v>44944.634901621626</v>
          </cell>
          <cell r="AD274">
            <v>4346.2331624911967</v>
          </cell>
          <cell r="AE274">
            <v>45783.914901621625</v>
          </cell>
          <cell r="AF274">
            <v>4427.3931624911966</v>
          </cell>
          <cell r="AG274">
            <v>152.61304967207209</v>
          </cell>
          <cell r="AH274">
            <v>344.63768115942025</v>
          </cell>
        </row>
        <row r="275">
          <cell r="A275">
            <v>381</v>
          </cell>
          <cell r="B275" t="str">
            <v>Вод-д к котельн 3 4 М-22</v>
          </cell>
          <cell r="C275">
            <v>4</v>
          </cell>
          <cell r="D275" t="str">
            <v>25</v>
          </cell>
          <cell r="E275" t="str">
            <v>11.05.05</v>
          </cell>
          <cell r="F275" t="str">
            <v/>
          </cell>
          <cell r="G275" t="str">
            <v xml:space="preserve">  .  .</v>
          </cell>
          <cell r="H275">
            <v>300.60000000000002</v>
          </cell>
          <cell r="I275">
            <v>0</v>
          </cell>
          <cell r="J275">
            <v>0</v>
          </cell>
          <cell r="K275">
            <v>300.60000000000002</v>
          </cell>
          <cell r="L275">
            <v>0</v>
          </cell>
          <cell r="M275">
            <v>1</v>
          </cell>
          <cell r="N275">
            <v>1</v>
          </cell>
          <cell r="O275">
            <v>29</v>
          </cell>
          <cell r="P275">
            <v>271.60000000000002</v>
          </cell>
          <cell r="Q275">
            <v>1.5</v>
          </cell>
          <cell r="R275">
            <v>123</v>
          </cell>
          <cell r="S275">
            <v>935</v>
          </cell>
          <cell r="T275" t="str">
            <v>Амортизация (водопровод)</v>
          </cell>
          <cell r="U275">
            <v>83640</v>
          </cell>
          <cell r="V275">
            <v>46</v>
          </cell>
          <cell r="W275">
            <v>36</v>
          </cell>
          <cell r="X275">
            <v>10</v>
          </cell>
          <cell r="Y275">
            <v>78.260869565217391</v>
          </cell>
          <cell r="Z275">
            <v>65457.391304347831</v>
          </cell>
          <cell r="AA275">
            <v>18182.608695652169</v>
          </cell>
          <cell r="AB275">
            <v>66.946276493564682</v>
          </cell>
          <cell r="AC275">
            <v>19823.450713965547</v>
          </cell>
          <cell r="AD275">
            <v>1912.4420183133757</v>
          </cell>
          <cell r="AE275">
            <v>20124.050713965546</v>
          </cell>
          <cell r="AF275">
            <v>1941.4420183133757</v>
          </cell>
          <cell r="AG275">
            <v>67.080169046551816</v>
          </cell>
          <cell r="AH275">
            <v>151.52173913043478</v>
          </cell>
        </row>
        <row r="276">
          <cell r="A276">
            <v>382</v>
          </cell>
          <cell r="B276" t="str">
            <v>Вод-д к д 1 1а М-22</v>
          </cell>
          <cell r="C276">
            <v>4</v>
          </cell>
          <cell r="D276" t="str">
            <v>25</v>
          </cell>
          <cell r="E276" t="str">
            <v>11.05.05</v>
          </cell>
          <cell r="F276" t="str">
            <v/>
          </cell>
          <cell r="G276" t="str">
            <v xml:space="preserve">  .  .</v>
          </cell>
          <cell r="H276">
            <v>380.2</v>
          </cell>
          <cell r="I276">
            <v>0</v>
          </cell>
          <cell r="J276">
            <v>0</v>
          </cell>
          <cell r="K276">
            <v>380.2</v>
          </cell>
          <cell r="L276">
            <v>0</v>
          </cell>
          <cell r="M276">
            <v>1.27</v>
          </cell>
          <cell r="N276">
            <v>1.27</v>
          </cell>
          <cell r="O276">
            <v>36.81</v>
          </cell>
          <cell r="P276">
            <v>343.39</v>
          </cell>
          <cell r="Q276">
            <v>1.9</v>
          </cell>
          <cell r="R276">
            <v>123</v>
          </cell>
          <cell r="S276">
            <v>935</v>
          </cell>
          <cell r="T276" t="str">
            <v>Амортизация (водопровод)</v>
          </cell>
          <cell r="U276">
            <v>93480</v>
          </cell>
          <cell r="V276">
            <v>46</v>
          </cell>
          <cell r="W276">
            <v>36</v>
          </cell>
          <cell r="X276">
            <v>10</v>
          </cell>
          <cell r="Y276">
            <v>78.260869565217391</v>
          </cell>
          <cell r="Z276">
            <v>73158.260869565216</v>
          </cell>
          <cell r="AA276">
            <v>20321.739130434784</v>
          </cell>
          <cell r="AB276">
            <v>59.179763914018416</v>
          </cell>
          <cell r="AC276">
            <v>22119.946240109799</v>
          </cell>
          <cell r="AD276">
            <v>2141.5971096750181</v>
          </cell>
          <cell r="AE276">
            <v>22500.1462401098</v>
          </cell>
          <cell r="AF276">
            <v>2178.4071096750181</v>
          </cell>
          <cell r="AG276">
            <v>75.00048746703267</v>
          </cell>
          <cell r="AH276">
            <v>169.34782608695653</v>
          </cell>
        </row>
        <row r="277">
          <cell r="A277">
            <v>383</v>
          </cell>
          <cell r="B277" t="str">
            <v>Вод-д к зданию АТС-6</v>
          </cell>
          <cell r="C277">
            <v>4</v>
          </cell>
          <cell r="D277" t="str">
            <v>25</v>
          </cell>
          <cell r="E277" t="str">
            <v>11.05.05</v>
          </cell>
          <cell r="F277" t="str">
            <v/>
          </cell>
          <cell r="G277" t="str">
            <v xml:space="preserve">  .  .</v>
          </cell>
          <cell r="H277">
            <v>723.89</v>
          </cell>
          <cell r="I277">
            <v>0</v>
          </cell>
          <cell r="J277">
            <v>0</v>
          </cell>
          <cell r="K277">
            <v>723.89</v>
          </cell>
          <cell r="L277">
            <v>0</v>
          </cell>
          <cell r="M277">
            <v>2.41</v>
          </cell>
          <cell r="N277">
            <v>2.41</v>
          </cell>
          <cell r="O277">
            <v>69.87</v>
          </cell>
          <cell r="P277">
            <v>654.02</v>
          </cell>
          <cell r="Q277">
            <v>3.62</v>
          </cell>
          <cell r="R277">
            <v>123</v>
          </cell>
          <cell r="S277">
            <v>935</v>
          </cell>
          <cell r="T277" t="str">
            <v>Амортизация (водопровод)</v>
          </cell>
          <cell r="U277">
            <v>164000</v>
          </cell>
          <cell r="V277">
            <v>46</v>
          </cell>
          <cell r="W277">
            <v>36</v>
          </cell>
          <cell r="X277">
            <v>10</v>
          </cell>
          <cell r="Y277">
            <v>78.260869565217391</v>
          </cell>
          <cell r="Z277">
            <v>128347.82608695653</v>
          </cell>
          <cell r="AA277">
            <v>35652.173913043473</v>
          </cell>
          <cell r="AB277">
            <v>54.512360345315855</v>
          </cell>
          <cell r="AC277">
            <v>38737.062530370691</v>
          </cell>
          <cell r="AD277">
            <v>3738.908617327219</v>
          </cell>
          <cell r="AE277">
            <v>39460.952530370691</v>
          </cell>
          <cell r="AF277">
            <v>3808.7786173272189</v>
          </cell>
          <cell r="AG277">
            <v>131.53650843456896</v>
          </cell>
          <cell r="AH277">
            <v>297.10144927536231</v>
          </cell>
        </row>
        <row r="278">
          <cell r="A278">
            <v>385</v>
          </cell>
          <cell r="B278" t="str">
            <v>Вод-д по ул Деповская Рабочая</v>
          </cell>
          <cell r="C278">
            <v>4</v>
          </cell>
          <cell r="D278" t="str">
            <v>25</v>
          </cell>
          <cell r="E278" t="str">
            <v>11.05.05</v>
          </cell>
          <cell r="F278" t="str">
            <v/>
          </cell>
          <cell r="G278" t="str">
            <v xml:space="preserve">  .  .</v>
          </cell>
          <cell r="H278">
            <v>90370.44</v>
          </cell>
          <cell r="I278">
            <v>0</v>
          </cell>
          <cell r="J278">
            <v>0</v>
          </cell>
          <cell r="K278">
            <v>90370.44</v>
          </cell>
          <cell r="L278">
            <v>0</v>
          </cell>
          <cell r="M278">
            <v>301.23</v>
          </cell>
          <cell r="N278">
            <v>301.23</v>
          </cell>
          <cell r="O278">
            <v>2702.06</v>
          </cell>
          <cell r="P278">
            <v>87668.38</v>
          </cell>
          <cell r="Q278">
            <v>451.85</v>
          </cell>
          <cell r="R278">
            <v>123</v>
          </cell>
          <cell r="S278">
            <v>935</v>
          </cell>
          <cell r="T278" t="str">
            <v>Амортизация (водопровод)</v>
          </cell>
          <cell r="U278">
            <v>6199512</v>
          </cell>
          <cell r="V278">
            <v>56</v>
          </cell>
          <cell r="W278">
            <v>26</v>
          </cell>
          <cell r="X278">
            <v>30</v>
          </cell>
          <cell r="Y278">
            <v>46.428571428571431</v>
          </cell>
          <cell r="Z278">
            <v>2878344.8571428573</v>
          </cell>
          <cell r="AA278">
            <v>3321167.1428571427</v>
          </cell>
          <cell r="AB278">
            <v>37.883295469325915</v>
          </cell>
          <cell r="AC278">
            <v>3333159.6402129894</v>
          </cell>
          <cell r="AD278">
            <v>99660.87735584678</v>
          </cell>
          <cell r="AE278">
            <v>3423530.0802129894</v>
          </cell>
          <cell r="AF278">
            <v>102362.93735584678</v>
          </cell>
          <cell r="AG278">
            <v>11411.766934043299</v>
          </cell>
          <cell r="AH278">
            <v>9225.4642857142862</v>
          </cell>
        </row>
        <row r="279">
          <cell r="A279">
            <v>386</v>
          </cell>
          <cell r="B279" t="str">
            <v>Вод-д М-18 к дом 21 22 29</v>
          </cell>
          <cell r="C279">
            <v>4</v>
          </cell>
          <cell r="D279" t="str">
            <v>25</v>
          </cell>
          <cell r="E279" t="str">
            <v>11.05.05</v>
          </cell>
          <cell r="F279" t="str">
            <v/>
          </cell>
          <cell r="G279" t="str">
            <v xml:space="preserve">  .  .</v>
          </cell>
          <cell r="H279">
            <v>10942.69</v>
          </cell>
          <cell r="I279">
            <v>0</v>
          </cell>
          <cell r="J279">
            <v>0</v>
          </cell>
          <cell r="K279">
            <v>10942.69</v>
          </cell>
          <cell r="L279">
            <v>0</v>
          </cell>
          <cell r="M279">
            <v>36.479999999999997</v>
          </cell>
          <cell r="N279">
            <v>36.479999999999997</v>
          </cell>
          <cell r="O279">
            <v>505.07</v>
          </cell>
          <cell r="P279">
            <v>10437.620000000001</v>
          </cell>
          <cell r="Q279">
            <v>54.71</v>
          </cell>
          <cell r="R279">
            <v>123</v>
          </cell>
          <cell r="S279">
            <v>935</v>
          </cell>
          <cell r="T279" t="str">
            <v>Амортизация (водопровод)</v>
          </cell>
          <cell r="U279">
            <v>569080</v>
          </cell>
          <cell r="V279">
            <v>46</v>
          </cell>
          <cell r="W279">
            <v>36</v>
          </cell>
          <cell r="X279">
            <v>10</v>
          </cell>
          <cell r="Y279">
            <v>78.260869565217391</v>
          </cell>
          <cell r="Z279">
            <v>445366.95652173914</v>
          </cell>
          <cell r="AA279">
            <v>123713.04347826086</v>
          </cell>
          <cell r="AB279">
            <v>11.85261041101907</v>
          </cell>
          <cell r="AC279">
            <v>118756.75141855427</v>
          </cell>
          <cell r="AD279">
            <v>5481.3279402934022</v>
          </cell>
          <cell r="AE279">
            <v>129699.44141855427</v>
          </cell>
          <cell r="AF279">
            <v>5986.3979402934019</v>
          </cell>
          <cell r="AG279">
            <v>432.33147139518087</v>
          </cell>
          <cell r="AH279">
            <v>1030.9420289855072</v>
          </cell>
        </row>
        <row r="280">
          <cell r="A280">
            <v>387</v>
          </cell>
          <cell r="B280" t="str">
            <v>Вод-д к дом 42 46 М-на 5</v>
          </cell>
          <cell r="C280">
            <v>4</v>
          </cell>
          <cell r="D280" t="str">
            <v>25</v>
          </cell>
          <cell r="E280" t="str">
            <v>11.05.05</v>
          </cell>
          <cell r="F280" t="str">
            <v/>
          </cell>
          <cell r="G280" t="str">
            <v xml:space="preserve">  .  .</v>
          </cell>
          <cell r="H280">
            <v>4304.24</v>
          </cell>
          <cell r="I280">
            <v>0</v>
          </cell>
          <cell r="J280">
            <v>0</v>
          </cell>
          <cell r="K280">
            <v>4304.24</v>
          </cell>
          <cell r="L280">
            <v>0</v>
          </cell>
          <cell r="M280">
            <v>14.35</v>
          </cell>
          <cell r="N280">
            <v>14.35</v>
          </cell>
          <cell r="O280">
            <v>416.01</v>
          </cell>
          <cell r="P280">
            <v>3888.23</v>
          </cell>
          <cell r="Q280">
            <v>21.52</v>
          </cell>
          <cell r="R280">
            <v>123</v>
          </cell>
          <cell r="S280">
            <v>935</v>
          </cell>
          <cell r="T280" t="str">
            <v>Амортизация (водопровод)</v>
          </cell>
          <cell r="U280">
            <v>969760</v>
          </cell>
          <cell r="V280">
            <v>46</v>
          </cell>
          <cell r="W280">
            <v>36</v>
          </cell>
          <cell r="X280">
            <v>10</v>
          </cell>
          <cell r="Y280">
            <v>78.260869565217391</v>
          </cell>
          <cell r="Z280">
            <v>758942.60869565222</v>
          </cell>
          <cell r="AA280">
            <v>210817.39130434778</v>
          </cell>
          <cell r="AB280">
            <v>54.219372646254925</v>
          </cell>
          <cell r="AC280">
            <v>229068.95251891631</v>
          </cell>
          <cell r="AD280">
            <v>22139.791214568511</v>
          </cell>
          <cell r="AE280">
            <v>233373.1925189163</v>
          </cell>
          <cell r="AF280">
            <v>22555.80121456851</v>
          </cell>
          <cell r="AG280">
            <v>777.91064172972108</v>
          </cell>
          <cell r="AH280">
            <v>1756.8115942028987</v>
          </cell>
        </row>
        <row r="281">
          <cell r="A281">
            <v>388</v>
          </cell>
          <cell r="B281" t="str">
            <v>Вод-д от В-Сокурск в-да до точ 9</v>
          </cell>
          <cell r="C281">
            <v>4</v>
          </cell>
          <cell r="D281" t="str">
            <v>25</v>
          </cell>
          <cell r="E281" t="str">
            <v>11.05.05</v>
          </cell>
          <cell r="F281" t="str">
            <v/>
          </cell>
          <cell r="G281" t="str">
            <v xml:space="preserve">  .  .</v>
          </cell>
          <cell r="H281">
            <v>0.01</v>
          </cell>
          <cell r="I281">
            <v>0</v>
          </cell>
          <cell r="J281">
            <v>0</v>
          </cell>
          <cell r="K281">
            <v>0.01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0.01</v>
          </cell>
          <cell r="Q281">
            <v>0</v>
          </cell>
          <cell r="R281">
            <v>123</v>
          </cell>
          <cell r="S281">
            <v>935</v>
          </cell>
          <cell r="T281" t="str">
            <v>Амортизация (водопровод)</v>
          </cell>
          <cell r="U281">
            <v>18972000</v>
          </cell>
          <cell r="V281">
            <v>39</v>
          </cell>
          <cell r="W281">
            <v>36</v>
          </cell>
          <cell r="X281">
            <v>3</v>
          </cell>
          <cell r="Y281">
            <v>92.307692307692307</v>
          </cell>
          <cell r="Z281">
            <v>17512615.384615384</v>
          </cell>
          <cell r="AA281">
            <v>1459384.615384616</v>
          </cell>
          <cell r="AB281">
            <v>145938461.5384616</v>
          </cell>
          <cell r="AC281">
            <v>1459384.6053846159</v>
          </cell>
          <cell r="AD281">
            <v>0</v>
          </cell>
          <cell r="AE281">
            <v>1459384.615384616</v>
          </cell>
          <cell r="AF281">
            <v>0</v>
          </cell>
          <cell r="AG281">
            <v>4864.6153846153866</v>
          </cell>
          <cell r="AH281">
            <v>40538.461538461539</v>
          </cell>
        </row>
        <row r="282">
          <cell r="A282">
            <v>389</v>
          </cell>
          <cell r="B282" t="str">
            <v>Вод-д М-18 19 (ул.Бабушкина)</v>
          </cell>
          <cell r="C282">
            <v>4</v>
          </cell>
          <cell r="D282" t="str">
            <v>25</v>
          </cell>
          <cell r="E282" t="str">
            <v>11.05.05</v>
          </cell>
          <cell r="F282" t="str">
            <v/>
          </cell>
          <cell r="G282" t="str">
            <v xml:space="preserve">  .  .</v>
          </cell>
          <cell r="H282">
            <v>1030581.76</v>
          </cell>
          <cell r="I282">
            <v>0</v>
          </cell>
          <cell r="J282">
            <v>0</v>
          </cell>
          <cell r="K282">
            <v>1030581.76</v>
          </cell>
          <cell r="L282">
            <v>0</v>
          </cell>
          <cell r="M282">
            <v>3435.27</v>
          </cell>
          <cell r="N282">
            <v>3435.27</v>
          </cell>
          <cell r="O282">
            <v>37787.97</v>
          </cell>
          <cell r="P282">
            <v>992793.79</v>
          </cell>
          <cell r="Q282">
            <v>5152.91</v>
          </cell>
          <cell r="R282">
            <v>123</v>
          </cell>
          <cell r="S282">
            <v>935</v>
          </cell>
          <cell r="T282" t="str">
            <v>Амортизация (водопровод)</v>
          </cell>
          <cell r="U282">
            <v>10089000</v>
          </cell>
          <cell r="V282">
            <v>46</v>
          </cell>
          <cell r="W282">
            <v>36</v>
          </cell>
          <cell r="X282">
            <v>10</v>
          </cell>
          <cell r="Y282">
            <v>78.260869565217391</v>
          </cell>
          <cell r="Z282">
            <v>7895739.1304347832</v>
          </cell>
          <cell r="AA282">
            <v>2193260.8695652168</v>
          </cell>
          <cell r="AB282">
            <v>2.2091806895420012</v>
          </cell>
          <cell r="AC282">
            <v>1246159.5631862094</v>
          </cell>
          <cell r="AD282">
            <v>45692.483620992454</v>
          </cell>
          <cell r="AE282">
            <v>2276741.3231862094</v>
          </cell>
          <cell r="AF282">
            <v>83480.453620992455</v>
          </cell>
          <cell r="AG282">
            <v>7589.1377439540311</v>
          </cell>
          <cell r="AH282">
            <v>18277.173913043476</v>
          </cell>
        </row>
        <row r="283">
          <cell r="A283">
            <v>390</v>
          </cell>
          <cell r="B283" t="str">
            <v>Вод-д по ул Театральной 28</v>
          </cell>
          <cell r="C283">
            <v>4</v>
          </cell>
          <cell r="D283" t="str">
            <v>25</v>
          </cell>
          <cell r="E283" t="str">
            <v>11.05.05</v>
          </cell>
          <cell r="F283" t="str">
            <v/>
          </cell>
          <cell r="G283" t="str">
            <v xml:space="preserve">  .  .</v>
          </cell>
          <cell r="H283">
            <v>0.01</v>
          </cell>
          <cell r="I283">
            <v>0</v>
          </cell>
          <cell r="J283">
            <v>0</v>
          </cell>
          <cell r="K283">
            <v>0.01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0.01</v>
          </cell>
          <cell r="Q283">
            <v>0</v>
          </cell>
          <cell r="R283">
            <v>123</v>
          </cell>
          <cell r="S283">
            <v>935</v>
          </cell>
          <cell r="T283" t="str">
            <v>Амортизация (водопровод)</v>
          </cell>
          <cell r="U283">
            <v>17940</v>
          </cell>
          <cell r="V283">
            <v>39</v>
          </cell>
          <cell r="W283">
            <v>36</v>
          </cell>
          <cell r="X283">
            <v>3</v>
          </cell>
          <cell r="Y283">
            <v>92.307692307692307</v>
          </cell>
          <cell r="Z283">
            <v>16560</v>
          </cell>
          <cell r="AA283">
            <v>1380</v>
          </cell>
          <cell r="AB283">
            <v>138000</v>
          </cell>
          <cell r="AC283">
            <v>1379.99</v>
          </cell>
          <cell r="AD283">
            <v>0</v>
          </cell>
          <cell r="AE283">
            <v>1380</v>
          </cell>
          <cell r="AF283">
            <v>0</v>
          </cell>
          <cell r="AG283">
            <v>4.6000000000000005</v>
          </cell>
          <cell r="AH283">
            <v>38.333333333333336</v>
          </cell>
        </row>
        <row r="284">
          <cell r="A284">
            <v>391</v>
          </cell>
          <cell r="B284" t="str">
            <v>Вод-д по ул Панфилова 3-13 неч 23-31 неч</v>
          </cell>
          <cell r="C284">
            <v>4</v>
          </cell>
          <cell r="D284" t="str">
            <v>25</v>
          </cell>
          <cell r="E284" t="str">
            <v>11.05.05</v>
          </cell>
          <cell r="F284" t="str">
            <v/>
          </cell>
          <cell r="G284" t="str">
            <v xml:space="preserve">  .  .</v>
          </cell>
          <cell r="H284">
            <v>0.01</v>
          </cell>
          <cell r="I284">
            <v>0</v>
          </cell>
          <cell r="J284">
            <v>0</v>
          </cell>
          <cell r="K284">
            <v>0.01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0.01</v>
          </cell>
          <cell r="Q284">
            <v>0</v>
          </cell>
          <cell r="R284">
            <v>123</v>
          </cell>
          <cell r="S284">
            <v>935</v>
          </cell>
          <cell r="T284" t="str">
            <v>Амортизация (водопровод)</v>
          </cell>
          <cell r="U284">
            <v>52210</v>
          </cell>
          <cell r="V284">
            <v>39</v>
          </cell>
          <cell r="W284">
            <v>36</v>
          </cell>
          <cell r="X284">
            <v>3</v>
          </cell>
          <cell r="Y284">
            <v>92.307692307692307</v>
          </cell>
          <cell r="Z284">
            <v>48193.846153846149</v>
          </cell>
          <cell r="AA284">
            <v>4016.1538461538512</v>
          </cell>
          <cell r="AB284">
            <v>401615.38461538509</v>
          </cell>
          <cell r="AC284">
            <v>4016.143846153851</v>
          </cell>
          <cell r="AD284">
            <v>0</v>
          </cell>
          <cell r="AE284">
            <v>4016.1538461538512</v>
          </cell>
          <cell r="AF284">
            <v>0</v>
          </cell>
          <cell r="AG284">
            <v>13.387179487179504</v>
          </cell>
          <cell r="AH284">
            <v>111.55982905982906</v>
          </cell>
        </row>
        <row r="285">
          <cell r="A285">
            <v>392</v>
          </cell>
          <cell r="B285" t="str">
            <v>Вод-д по ул Галантерейной</v>
          </cell>
          <cell r="C285">
            <v>4</v>
          </cell>
          <cell r="D285" t="str">
            <v>25</v>
          </cell>
          <cell r="E285" t="str">
            <v>11.05.05</v>
          </cell>
          <cell r="F285" t="str">
            <v/>
          </cell>
          <cell r="G285" t="str">
            <v xml:space="preserve">  .  .</v>
          </cell>
          <cell r="H285">
            <v>0.01</v>
          </cell>
          <cell r="I285">
            <v>0</v>
          </cell>
          <cell r="J285">
            <v>0</v>
          </cell>
          <cell r="K285">
            <v>0.01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0.01</v>
          </cell>
          <cell r="Q285">
            <v>0</v>
          </cell>
          <cell r="R285">
            <v>123</v>
          </cell>
          <cell r="S285">
            <v>935</v>
          </cell>
          <cell r="T285" t="str">
            <v>Амортизация (водопровод)</v>
          </cell>
          <cell r="U285">
            <v>321300</v>
          </cell>
          <cell r="V285">
            <v>39</v>
          </cell>
          <cell r="W285">
            <v>36</v>
          </cell>
          <cell r="X285">
            <v>3</v>
          </cell>
          <cell r="Y285">
            <v>92.307692307692307</v>
          </cell>
          <cell r="Z285">
            <v>296584.61538461538</v>
          </cell>
          <cell r="AA285">
            <v>24715.384615384624</v>
          </cell>
          <cell r="AB285">
            <v>2471538.4615384624</v>
          </cell>
          <cell r="AC285">
            <v>24715.374615384626</v>
          </cell>
          <cell r="AD285">
            <v>0</v>
          </cell>
          <cell r="AE285">
            <v>24715.384615384624</v>
          </cell>
          <cell r="AF285">
            <v>0</v>
          </cell>
          <cell r="AG285">
            <v>82.384615384615415</v>
          </cell>
          <cell r="AH285">
            <v>686.53846153846155</v>
          </cell>
        </row>
        <row r="286">
          <cell r="A286">
            <v>393</v>
          </cell>
          <cell r="B286" t="str">
            <v>Вод-д по ул Портовской</v>
          </cell>
          <cell r="C286">
            <v>4</v>
          </cell>
          <cell r="D286" t="str">
            <v>25</v>
          </cell>
          <cell r="E286" t="str">
            <v>11.05.05</v>
          </cell>
          <cell r="F286" t="str">
            <v/>
          </cell>
          <cell r="G286" t="str">
            <v xml:space="preserve">  .  .</v>
          </cell>
          <cell r="H286">
            <v>6126.41</v>
          </cell>
          <cell r="I286">
            <v>0</v>
          </cell>
          <cell r="J286">
            <v>0</v>
          </cell>
          <cell r="K286">
            <v>6126.41</v>
          </cell>
          <cell r="L286">
            <v>0</v>
          </cell>
          <cell r="M286">
            <v>20.420000000000002</v>
          </cell>
          <cell r="N286">
            <v>20.420000000000002</v>
          </cell>
          <cell r="O286">
            <v>591.98</v>
          </cell>
          <cell r="P286">
            <v>5534.43</v>
          </cell>
          <cell r="Q286">
            <v>30.63</v>
          </cell>
          <cell r="R286">
            <v>123</v>
          </cell>
          <cell r="S286">
            <v>935</v>
          </cell>
          <cell r="T286" t="str">
            <v>Амортизация (водопровод)</v>
          </cell>
          <cell r="U286">
            <v>1914000</v>
          </cell>
          <cell r="V286">
            <v>46</v>
          </cell>
          <cell r="W286">
            <v>36</v>
          </cell>
          <cell r="X286">
            <v>10</v>
          </cell>
          <cell r="Y286">
            <v>78.260869565217391</v>
          </cell>
          <cell r="Z286">
            <v>1497913.043478261</v>
          </cell>
          <cell r="AA286">
            <v>416086.95652173902</v>
          </cell>
          <cell r="AB286">
            <v>75.181537488366274</v>
          </cell>
          <cell r="AC286">
            <v>454466.51308410201</v>
          </cell>
          <cell r="AD286">
            <v>43913.986562363069</v>
          </cell>
          <cell r="AE286">
            <v>460592.92308410199</v>
          </cell>
          <cell r="AF286">
            <v>44505.966562363072</v>
          </cell>
          <cell r="AG286">
            <v>1535.3097436136732</v>
          </cell>
          <cell r="AH286">
            <v>3467.391304347826</v>
          </cell>
        </row>
        <row r="287">
          <cell r="A287">
            <v>394</v>
          </cell>
          <cell r="B287" t="str">
            <v>Вод-д к дом 41 38 44 М 14</v>
          </cell>
          <cell r="C287">
            <v>4</v>
          </cell>
          <cell r="D287" t="str">
            <v>25</v>
          </cell>
          <cell r="E287" t="str">
            <v>11.05.05</v>
          </cell>
          <cell r="F287" t="str">
            <v/>
          </cell>
          <cell r="G287" t="str">
            <v xml:space="preserve">  .  .</v>
          </cell>
          <cell r="H287">
            <v>1249.6199999999999</v>
          </cell>
          <cell r="I287">
            <v>0</v>
          </cell>
          <cell r="J287">
            <v>0</v>
          </cell>
          <cell r="K287">
            <v>1249.6199999999999</v>
          </cell>
          <cell r="L287">
            <v>0</v>
          </cell>
          <cell r="M287">
            <v>4.17</v>
          </cell>
          <cell r="N287">
            <v>4.17</v>
          </cell>
          <cell r="O287">
            <v>120.87</v>
          </cell>
          <cell r="P287">
            <v>1128.75</v>
          </cell>
          <cell r="Q287">
            <v>6.25</v>
          </cell>
          <cell r="R287">
            <v>123</v>
          </cell>
          <cell r="S287">
            <v>935</v>
          </cell>
          <cell r="T287" t="str">
            <v>Амортизация (водопровод)</v>
          </cell>
          <cell r="U287">
            <v>347680</v>
          </cell>
          <cell r="V287">
            <v>50</v>
          </cell>
          <cell r="W287">
            <v>32</v>
          </cell>
          <cell r="X287">
            <v>18</v>
          </cell>
          <cell r="Y287">
            <v>64</v>
          </cell>
          <cell r="Z287">
            <v>222515.20000000001</v>
          </cell>
          <cell r="AA287">
            <v>125164.8</v>
          </cell>
          <cell r="AB287">
            <v>110.88797342192692</v>
          </cell>
          <cell r="AC287">
            <v>137318.20934750829</v>
          </cell>
          <cell r="AD287">
            <v>13282.159347508306</v>
          </cell>
          <cell r="AE287">
            <v>138567.82934750829</v>
          </cell>
          <cell r="AF287">
            <v>13403.029347508307</v>
          </cell>
          <cell r="AG287">
            <v>461.89276449169432</v>
          </cell>
          <cell r="AH287">
            <v>579.4666666666667</v>
          </cell>
        </row>
        <row r="288">
          <cell r="A288">
            <v>395</v>
          </cell>
          <cell r="B288" t="str">
            <v>Вод-д к дом 6 23 3 24 25 26 М-18</v>
          </cell>
          <cell r="C288">
            <v>4</v>
          </cell>
          <cell r="D288" t="str">
            <v>25</v>
          </cell>
          <cell r="E288" t="str">
            <v>11.05.05</v>
          </cell>
          <cell r="F288" t="str">
            <v/>
          </cell>
          <cell r="G288" t="str">
            <v xml:space="preserve">  .  .</v>
          </cell>
          <cell r="H288">
            <v>1945.07</v>
          </cell>
          <cell r="I288">
            <v>0</v>
          </cell>
          <cell r="J288">
            <v>0</v>
          </cell>
          <cell r="K288">
            <v>1945.07</v>
          </cell>
          <cell r="L288">
            <v>0</v>
          </cell>
          <cell r="M288">
            <v>6.48</v>
          </cell>
          <cell r="N288">
            <v>6.48</v>
          </cell>
          <cell r="O288">
            <v>187.86</v>
          </cell>
          <cell r="P288">
            <v>1757.21</v>
          </cell>
          <cell r="Q288">
            <v>9.73</v>
          </cell>
          <cell r="R288">
            <v>123</v>
          </cell>
          <cell r="S288">
            <v>935</v>
          </cell>
          <cell r="T288" t="str">
            <v>Амортизация (водопровод)</v>
          </cell>
          <cell r="U288">
            <v>541200</v>
          </cell>
          <cell r="V288">
            <v>46</v>
          </cell>
          <cell r="W288">
            <v>36</v>
          </cell>
          <cell r="X288">
            <v>10</v>
          </cell>
          <cell r="Y288">
            <v>78.260869565217391</v>
          </cell>
          <cell r="Z288">
            <v>423547.82608695654</v>
          </cell>
          <cell r="AA288">
            <v>117652.17391304346</v>
          </cell>
          <cell r="AB288">
            <v>66.95396333565337</v>
          </cell>
          <cell r="AC288">
            <v>128285.07546527928</v>
          </cell>
          <cell r="AD288">
            <v>12390.111552235843</v>
          </cell>
          <cell r="AE288">
            <v>130230.14546527929</v>
          </cell>
          <cell r="AF288">
            <v>12577.971552235844</v>
          </cell>
          <cell r="AG288">
            <v>434.10048488426429</v>
          </cell>
          <cell r="AH288">
            <v>980.43478260869563</v>
          </cell>
        </row>
        <row r="289">
          <cell r="A289">
            <v>396</v>
          </cell>
          <cell r="B289" t="str">
            <v>Вод-д к дом 30 в М-14</v>
          </cell>
          <cell r="C289">
            <v>4</v>
          </cell>
          <cell r="D289" t="str">
            <v>25</v>
          </cell>
          <cell r="E289" t="str">
            <v>11.05.05</v>
          </cell>
          <cell r="F289" t="str">
            <v/>
          </cell>
          <cell r="G289" t="str">
            <v xml:space="preserve">  .  .</v>
          </cell>
          <cell r="H289">
            <v>624.70000000000005</v>
          </cell>
          <cell r="I289">
            <v>0</v>
          </cell>
          <cell r="J289">
            <v>0</v>
          </cell>
          <cell r="K289">
            <v>624.70000000000005</v>
          </cell>
          <cell r="L289">
            <v>0</v>
          </cell>
          <cell r="M289">
            <v>2.08</v>
          </cell>
          <cell r="N289">
            <v>2.08</v>
          </cell>
          <cell r="O289">
            <v>60.3</v>
          </cell>
          <cell r="P289">
            <v>564.4</v>
          </cell>
          <cell r="Q289">
            <v>3.12</v>
          </cell>
          <cell r="R289">
            <v>123</v>
          </cell>
          <cell r="S289">
            <v>935</v>
          </cell>
          <cell r="T289" t="str">
            <v>Амортизация (водопровод)</v>
          </cell>
          <cell r="U289">
            <v>173840</v>
          </cell>
          <cell r="V289">
            <v>46</v>
          </cell>
          <cell r="W289">
            <v>36</v>
          </cell>
          <cell r="X289">
            <v>10</v>
          </cell>
          <cell r="Y289">
            <v>78.260869565217391</v>
          </cell>
          <cell r="Z289">
            <v>136048.69565217392</v>
          </cell>
          <cell r="AA289">
            <v>37791.304347826081</v>
          </cell>
          <cell r="AB289">
            <v>66.958370566665636</v>
          </cell>
          <cell r="AC289">
            <v>41204.194092996026</v>
          </cell>
          <cell r="AD289">
            <v>3977.2897451699373</v>
          </cell>
          <cell r="AE289">
            <v>41828.894092996023</v>
          </cell>
          <cell r="AF289">
            <v>4037.5897451699375</v>
          </cell>
          <cell r="AG289">
            <v>139.4296469766534</v>
          </cell>
          <cell r="AH289">
            <v>314.92753623188406</v>
          </cell>
        </row>
        <row r="290">
          <cell r="A290">
            <v>397</v>
          </cell>
          <cell r="B290" t="str">
            <v>Вод-д к дому 43 44 М-17</v>
          </cell>
          <cell r="C290">
            <v>4</v>
          </cell>
          <cell r="D290" t="str">
            <v>25</v>
          </cell>
          <cell r="E290" t="str">
            <v>11.05.05</v>
          </cell>
          <cell r="F290" t="str">
            <v/>
          </cell>
          <cell r="G290" t="str">
            <v xml:space="preserve">  .  .</v>
          </cell>
          <cell r="H290">
            <v>919.72</v>
          </cell>
          <cell r="I290">
            <v>0</v>
          </cell>
          <cell r="J290">
            <v>0</v>
          </cell>
          <cell r="K290">
            <v>919.72</v>
          </cell>
          <cell r="L290">
            <v>0</v>
          </cell>
          <cell r="M290">
            <v>3.07</v>
          </cell>
          <cell r="N290">
            <v>3.07</v>
          </cell>
          <cell r="O290">
            <v>88.99</v>
          </cell>
          <cell r="P290">
            <v>830.73</v>
          </cell>
          <cell r="Q290">
            <v>4.5999999999999996</v>
          </cell>
          <cell r="R290">
            <v>123</v>
          </cell>
          <cell r="S290">
            <v>935</v>
          </cell>
          <cell r="T290" t="str">
            <v>Амортизация (водопровод)</v>
          </cell>
          <cell r="U290">
            <v>180400</v>
          </cell>
          <cell r="V290">
            <v>46</v>
          </cell>
          <cell r="W290">
            <v>36</v>
          </cell>
          <cell r="X290">
            <v>10</v>
          </cell>
          <cell r="Y290">
            <v>78.260869565217391</v>
          </cell>
          <cell r="Z290">
            <v>141182.60869565219</v>
          </cell>
          <cell r="AA290">
            <v>39217.39130434781</v>
          </cell>
          <cell r="AB290">
            <v>47.208348445761928</v>
          </cell>
          <cell r="AC290">
            <v>42498.742232536162</v>
          </cell>
          <cell r="AD290">
            <v>4112.0809281883539</v>
          </cell>
          <cell r="AE290">
            <v>43418.462232536163</v>
          </cell>
          <cell r="AF290">
            <v>4201.0709281883537</v>
          </cell>
          <cell r="AG290">
            <v>144.72820744178722</v>
          </cell>
          <cell r="AH290">
            <v>326.81159420289856</v>
          </cell>
        </row>
        <row r="291">
          <cell r="A291">
            <v>398</v>
          </cell>
          <cell r="B291" t="str">
            <v>Вод-д от ВК-1  ВК-11</v>
          </cell>
          <cell r="C291">
            <v>4</v>
          </cell>
          <cell r="D291" t="str">
            <v>25</v>
          </cell>
          <cell r="E291" t="str">
            <v>11.05.05</v>
          </cell>
          <cell r="F291" t="str">
            <v/>
          </cell>
          <cell r="G291" t="str">
            <v xml:space="preserve">  .  .</v>
          </cell>
          <cell r="H291">
            <v>0.01</v>
          </cell>
          <cell r="I291">
            <v>0</v>
          </cell>
          <cell r="J291">
            <v>0</v>
          </cell>
          <cell r="K291">
            <v>0.01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0.01</v>
          </cell>
          <cell r="Q291">
            <v>0</v>
          </cell>
          <cell r="R291">
            <v>123</v>
          </cell>
          <cell r="S291">
            <v>935</v>
          </cell>
          <cell r="T291" t="str">
            <v>Амортизация (водопровод)</v>
          </cell>
          <cell r="U291">
            <v>7667000</v>
          </cell>
          <cell r="V291">
            <v>46</v>
          </cell>
          <cell r="W291">
            <v>36</v>
          </cell>
          <cell r="X291">
            <v>10</v>
          </cell>
          <cell r="Y291">
            <v>78.260869565217391</v>
          </cell>
          <cell r="Z291">
            <v>6000260.8695652178</v>
          </cell>
          <cell r="AA291">
            <v>1666739.1304347822</v>
          </cell>
          <cell r="AB291">
            <v>166673913.04347822</v>
          </cell>
          <cell r="AC291">
            <v>1666739.1204347822</v>
          </cell>
          <cell r="AD291">
            <v>0</v>
          </cell>
          <cell r="AE291">
            <v>1666739.1304347822</v>
          </cell>
          <cell r="AF291">
            <v>0</v>
          </cell>
          <cell r="AG291">
            <v>5555.797101449275</v>
          </cell>
          <cell r="AH291">
            <v>13889.49275362319</v>
          </cell>
        </row>
        <row r="292">
          <cell r="A292">
            <v>399</v>
          </cell>
          <cell r="B292" t="str">
            <v>Вод-д к дом 40 38 М-14</v>
          </cell>
          <cell r="C292">
            <v>4</v>
          </cell>
          <cell r="D292" t="str">
            <v>25</v>
          </cell>
          <cell r="E292" t="str">
            <v>11.05.05</v>
          </cell>
          <cell r="F292" t="str">
            <v/>
          </cell>
          <cell r="G292" t="str">
            <v xml:space="preserve">  .  .</v>
          </cell>
          <cell r="H292">
            <v>397.15</v>
          </cell>
          <cell r="I292">
            <v>0</v>
          </cell>
          <cell r="J292">
            <v>0</v>
          </cell>
          <cell r="K292">
            <v>397.15</v>
          </cell>
          <cell r="L292">
            <v>0</v>
          </cell>
          <cell r="M292">
            <v>1.32</v>
          </cell>
          <cell r="N292">
            <v>1.32</v>
          </cell>
          <cell r="O292">
            <v>38.28</v>
          </cell>
          <cell r="P292">
            <v>358.87</v>
          </cell>
          <cell r="Q292">
            <v>1.99</v>
          </cell>
          <cell r="R292">
            <v>123</v>
          </cell>
          <cell r="S292">
            <v>935</v>
          </cell>
          <cell r="T292" t="str">
            <v>Амортизация (водопровод)</v>
          </cell>
          <cell r="U292">
            <v>67240</v>
          </cell>
          <cell r="V292">
            <v>50</v>
          </cell>
          <cell r="W292">
            <v>32</v>
          </cell>
          <cell r="X292">
            <v>18</v>
          </cell>
          <cell r="Y292">
            <v>64</v>
          </cell>
          <cell r="Z292">
            <v>43033.599999999999</v>
          </cell>
          <cell r="AA292">
            <v>24206.400000000001</v>
          </cell>
          <cell r="AB292">
            <v>67.451723465321706</v>
          </cell>
          <cell r="AC292">
            <v>26391.301974252514</v>
          </cell>
          <cell r="AD292">
            <v>2543.7719742525146</v>
          </cell>
          <cell r="AE292">
            <v>26788.451974252515</v>
          </cell>
          <cell r="AF292">
            <v>2582.0519742525148</v>
          </cell>
          <cell r="AG292">
            <v>89.294839914175043</v>
          </cell>
          <cell r="AH292">
            <v>112.06666666666666</v>
          </cell>
        </row>
        <row r="293">
          <cell r="A293">
            <v>400</v>
          </cell>
          <cell r="B293" t="str">
            <v>Вод-д М-18 19</v>
          </cell>
          <cell r="C293">
            <v>4</v>
          </cell>
          <cell r="D293" t="str">
            <v>25</v>
          </cell>
          <cell r="E293" t="str">
            <v>11.05.05</v>
          </cell>
          <cell r="F293" t="str">
            <v/>
          </cell>
          <cell r="G293" t="str">
            <v xml:space="preserve">  .  .</v>
          </cell>
          <cell r="H293">
            <v>20897.169999999998</v>
          </cell>
          <cell r="I293">
            <v>0</v>
          </cell>
          <cell r="J293">
            <v>0</v>
          </cell>
          <cell r="K293">
            <v>20897.169999999998</v>
          </cell>
          <cell r="L293">
            <v>0</v>
          </cell>
          <cell r="M293">
            <v>69.66</v>
          </cell>
          <cell r="N293">
            <v>69.66</v>
          </cell>
          <cell r="O293">
            <v>2019.44</v>
          </cell>
          <cell r="P293">
            <v>18877.73</v>
          </cell>
          <cell r="Q293">
            <v>104.49</v>
          </cell>
          <cell r="R293">
            <v>123</v>
          </cell>
          <cell r="S293">
            <v>935</v>
          </cell>
          <cell r="T293" t="str">
            <v>Амортизация (водопровод)</v>
          </cell>
          <cell r="U293">
            <v>9176000</v>
          </cell>
          <cell r="V293">
            <v>46</v>
          </cell>
          <cell r="W293">
            <v>36</v>
          </cell>
          <cell r="X293">
            <v>10</v>
          </cell>
          <cell r="Y293">
            <v>78.260869565217391</v>
          </cell>
          <cell r="Z293">
            <v>7181217.3913043486</v>
          </cell>
          <cell r="AA293">
            <v>1994782.6086956514</v>
          </cell>
          <cell r="AB293">
            <v>105.66856336517428</v>
          </cell>
          <cell r="AC293">
            <v>2187276.7622978189</v>
          </cell>
          <cell r="AD293">
            <v>211371.88360216754</v>
          </cell>
          <cell r="AE293">
            <v>2208173.9322978188</v>
          </cell>
          <cell r="AF293">
            <v>213391.32360216754</v>
          </cell>
          <cell r="AG293">
            <v>7360.5797743260628</v>
          </cell>
          <cell r="AH293">
            <v>16623.1884057971</v>
          </cell>
        </row>
        <row r="294">
          <cell r="A294">
            <v>401</v>
          </cell>
          <cell r="B294" t="str">
            <v>Вод-д по ул Алалыкина</v>
          </cell>
          <cell r="C294">
            <v>4</v>
          </cell>
          <cell r="D294" t="str">
            <v>25</v>
          </cell>
          <cell r="E294" t="str">
            <v>11.05.05</v>
          </cell>
          <cell r="F294" t="str">
            <v/>
          </cell>
          <cell r="G294" t="str">
            <v xml:space="preserve">  .  .</v>
          </cell>
          <cell r="H294">
            <v>0.01</v>
          </cell>
          <cell r="I294">
            <v>0</v>
          </cell>
          <cell r="J294">
            <v>0</v>
          </cell>
          <cell r="K294">
            <v>0.01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0.01</v>
          </cell>
          <cell r="Q294">
            <v>0</v>
          </cell>
          <cell r="R294">
            <v>123</v>
          </cell>
          <cell r="S294">
            <v>935</v>
          </cell>
          <cell r="T294" t="str">
            <v>Амортизация (водопровод)</v>
          </cell>
          <cell r="U294">
            <v>7820</v>
          </cell>
          <cell r="V294">
            <v>39</v>
          </cell>
          <cell r="W294">
            <v>36</v>
          </cell>
          <cell r="X294">
            <v>3</v>
          </cell>
          <cell r="Y294">
            <v>92.307692307692307</v>
          </cell>
          <cell r="Z294">
            <v>7218.4615384615381</v>
          </cell>
          <cell r="AA294">
            <v>601.53846153846189</v>
          </cell>
          <cell r="AB294">
            <v>60153.846153846185</v>
          </cell>
          <cell r="AC294">
            <v>601.5284615384619</v>
          </cell>
          <cell r="AD294">
            <v>0</v>
          </cell>
          <cell r="AE294">
            <v>601.53846153846189</v>
          </cell>
          <cell r="AF294">
            <v>0</v>
          </cell>
          <cell r="AG294">
            <v>2.0051282051282064</v>
          </cell>
          <cell r="AH294">
            <v>16.70940170940171</v>
          </cell>
        </row>
        <row r="295">
          <cell r="A295">
            <v>402</v>
          </cell>
          <cell r="B295" t="str">
            <v>Вод-д к дом 68 68а М-2</v>
          </cell>
          <cell r="C295">
            <v>4</v>
          </cell>
          <cell r="D295" t="str">
            <v>25</v>
          </cell>
          <cell r="E295" t="str">
            <v>11.05.05</v>
          </cell>
          <cell r="F295" t="str">
            <v/>
          </cell>
          <cell r="G295" t="str">
            <v xml:space="preserve">  .  .</v>
          </cell>
          <cell r="H295">
            <v>0.01</v>
          </cell>
          <cell r="I295">
            <v>0</v>
          </cell>
          <cell r="J295">
            <v>0</v>
          </cell>
          <cell r="K295">
            <v>0.01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0.01</v>
          </cell>
          <cell r="Q295">
            <v>0</v>
          </cell>
          <cell r="R295">
            <v>123</v>
          </cell>
          <cell r="S295">
            <v>935</v>
          </cell>
          <cell r="T295" t="str">
            <v>Амортизация (водопровод)</v>
          </cell>
          <cell r="U295">
            <v>66150</v>
          </cell>
          <cell r="V295">
            <v>39</v>
          </cell>
          <cell r="W295">
            <v>36</v>
          </cell>
          <cell r="X295">
            <v>3</v>
          </cell>
          <cell r="Y295">
            <v>92.307692307692307</v>
          </cell>
          <cell r="Z295">
            <v>61061.538461538461</v>
          </cell>
          <cell r="AA295">
            <v>5088.461538461539</v>
          </cell>
          <cell r="AB295">
            <v>508846.15384615387</v>
          </cell>
          <cell r="AC295">
            <v>5088.4515384615388</v>
          </cell>
          <cell r="AD295">
            <v>0</v>
          </cell>
          <cell r="AE295">
            <v>5088.461538461539</v>
          </cell>
          <cell r="AF295">
            <v>0</v>
          </cell>
          <cell r="AG295">
            <v>16.961538461538463</v>
          </cell>
          <cell r="AH295">
            <v>141.34615384615384</v>
          </cell>
        </row>
        <row r="296">
          <cell r="A296">
            <v>403</v>
          </cell>
          <cell r="B296" t="str">
            <v>Вод-д к дому 12 М-1-3</v>
          </cell>
          <cell r="C296">
            <v>4</v>
          </cell>
          <cell r="D296" t="str">
            <v>25</v>
          </cell>
          <cell r="E296" t="str">
            <v>11.05.05</v>
          </cell>
          <cell r="F296" t="str">
            <v/>
          </cell>
          <cell r="G296" t="str">
            <v xml:space="preserve">  .  .</v>
          </cell>
          <cell r="H296">
            <v>196.91</v>
          </cell>
          <cell r="I296">
            <v>0</v>
          </cell>
          <cell r="J296">
            <v>0</v>
          </cell>
          <cell r="K296">
            <v>196.91</v>
          </cell>
          <cell r="L296">
            <v>0</v>
          </cell>
          <cell r="M296">
            <v>0.66</v>
          </cell>
          <cell r="N296">
            <v>0.66</v>
          </cell>
          <cell r="O296">
            <v>19.12</v>
          </cell>
          <cell r="P296">
            <v>177.79</v>
          </cell>
          <cell r="Q296">
            <v>0.98</v>
          </cell>
          <cell r="R296">
            <v>123</v>
          </cell>
          <cell r="S296">
            <v>935</v>
          </cell>
          <cell r="T296" t="str">
            <v>Амортизация (водопровод)</v>
          </cell>
          <cell r="U296">
            <v>11480</v>
          </cell>
          <cell r="V296">
            <v>46</v>
          </cell>
          <cell r="W296">
            <v>36</v>
          </cell>
          <cell r="X296">
            <v>10</v>
          </cell>
          <cell r="Y296">
            <v>78.260869565217391</v>
          </cell>
          <cell r="Z296">
            <v>8984.347826086956</v>
          </cell>
          <cell r="AA296">
            <v>2495.652173913044</v>
          </cell>
          <cell r="AB296">
            <v>14.037078429118871</v>
          </cell>
          <cell r="AC296">
            <v>2567.131113477797</v>
          </cell>
          <cell r="AD296">
            <v>249.26893956475283</v>
          </cell>
          <cell r="AE296">
            <v>2764.0411134777969</v>
          </cell>
          <cell r="AF296">
            <v>268.38893956475283</v>
          </cell>
          <cell r="AG296">
            <v>9.2134703782593235</v>
          </cell>
          <cell r="AH296">
            <v>20.797101449275363</v>
          </cell>
        </row>
        <row r="297">
          <cell r="A297">
            <v>404</v>
          </cell>
          <cell r="B297" t="str">
            <v>Вод-д к дому 61 М-1-3</v>
          </cell>
          <cell r="C297">
            <v>4</v>
          </cell>
          <cell r="D297" t="str">
            <v>25</v>
          </cell>
          <cell r="E297" t="str">
            <v>11.05.05</v>
          </cell>
          <cell r="F297" t="str">
            <v/>
          </cell>
          <cell r="G297" t="str">
            <v xml:space="preserve">  .  .</v>
          </cell>
          <cell r="H297">
            <v>1098.6099999999999</v>
          </cell>
          <cell r="I297">
            <v>0</v>
          </cell>
          <cell r="J297">
            <v>0</v>
          </cell>
          <cell r="K297">
            <v>1098.6099999999999</v>
          </cell>
          <cell r="L297">
            <v>0</v>
          </cell>
          <cell r="M297">
            <v>3.66</v>
          </cell>
          <cell r="N297">
            <v>3.66</v>
          </cell>
          <cell r="O297">
            <v>106.1</v>
          </cell>
          <cell r="P297">
            <v>992.51</v>
          </cell>
          <cell r="Q297">
            <v>5.49</v>
          </cell>
          <cell r="R297">
            <v>123</v>
          </cell>
          <cell r="S297">
            <v>935</v>
          </cell>
          <cell r="T297" t="str">
            <v>Амортизация (водопровод)</v>
          </cell>
          <cell r="U297">
            <v>262400</v>
          </cell>
          <cell r="V297">
            <v>46</v>
          </cell>
          <cell r="W297">
            <v>36</v>
          </cell>
          <cell r="X297">
            <v>10</v>
          </cell>
          <cell r="Y297">
            <v>78.260869565217391</v>
          </cell>
          <cell r="Z297">
            <v>205356.52173913043</v>
          </cell>
          <cell r="AA297">
            <v>57043.478260869568</v>
          </cell>
          <cell r="AB297">
            <v>57.473958207846337</v>
          </cell>
          <cell r="AC297">
            <v>62042.855226722058</v>
          </cell>
          <cell r="AD297">
            <v>5991.8869658524955</v>
          </cell>
          <cell r="AE297">
            <v>63141.465226722059</v>
          </cell>
          <cell r="AF297">
            <v>6097.9869658524958</v>
          </cell>
          <cell r="AG297">
            <v>210.4715507557402</v>
          </cell>
          <cell r="AH297">
            <v>475.36231884057975</v>
          </cell>
        </row>
        <row r="298">
          <cell r="A298">
            <v>405</v>
          </cell>
          <cell r="B298" t="str">
            <v>Вод-д к дом 1 8 14 16  М-7</v>
          </cell>
          <cell r="C298">
            <v>4</v>
          </cell>
          <cell r="D298" t="str">
            <v>25</v>
          </cell>
          <cell r="E298" t="str">
            <v>11.05.05</v>
          </cell>
          <cell r="F298" t="str">
            <v/>
          </cell>
          <cell r="G298" t="str">
            <v xml:space="preserve">  .  .</v>
          </cell>
          <cell r="H298">
            <v>1576.36</v>
          </cell>
          <cell r="I298">
            <v>0</v>
          </cell>
          <cell r="J298">
            <v>0</v>
          </cell>
          <cell r="K298">
            <v>1576.36</v>
          </cell>
          <cell r="L298">
            <v>0</v>
          </cell>
          <cell r="M298">
            <v>5.25</v>
          </cell>
          <cell r="N298">
            <v>5.25</v>
          </cell>
          <cell r="O298">
            <v>152.21</v>
          </cell>
          <cell r="P298">
            <v>1424.15</v>
          </cell>
          <cell r="Q298">
            <v>7.88</v>
          </cell>
          <cell r="R298">
            <v>123</v>
          </cell>
          <cell r="S298">
            <v>935</v>
          </cell>
          <cell r="T298" t="str">
            <v>Амортизация (водопровод)</v>
          </cell>
          <cell r="U298">
            <v>536280</v>
          </cell>
          <cell r="V298">
            <v>56</v>
          </cell>
          <cell r="W298">
            <v>26</v>
          </cell>
          <cell r="X298">
            <v>30</v>
          </cell>
          <cell r="Y298">
            <v>46.428571428571431</v>
          </cell>
          <cell r="Z298">
            <v>248987.14285714287</v>
          </cell>
          <cell r="AA298">
            <v>287292.85714285716</v>
          </cell>
          <cell r="AB298">
            <v>201.72935234550934</v>
          </cell>
          <cell r="AC298">
            <v>316421.72186336707</v>
          </cell>
          <cell r="AD298">
            <v>30553.014720509978</v>
          </cell>
          <cell r="AE298">
            <v>317998.08186336706</v>
          </cell>
          <cell r="AF298">
            <v>30705.224720509977</v>
          </cell>
          <cell r="AG298">
            <v>1059.9936062112236</v>
          </cell>
          <cell r="AH298">
            <v>798.03571428571422</v>
          </cell>
        </row>
        <row r="299">
          <cell r="A299">
            <v>406</v>
          </cell>
          <cell r="B299" t="str">
            <v>Вод-д к столов кв 53 по ул Гоголя</v>
          </cell>
          <cell r="C299">
            <v>4</v>
          </cell>
          <cell r="D299" t="str">
            <v>25</v>
          </cell>
          <cell r="E299" t="str">
            <v>11.05.05</v>
          </cell>
          <cell r="F299" t="str">
            <v/>
          </cell>
          <cell r="G299" t="str">
            <v xml:space="preserve">  .  .</v>
          </cell>
          <cell r="H299">
            <v>273.08</v>
          </cell>
          <cell r="I299">
            <v>0</v>
          </cell>
          <cell r="J299">
            <v>0</v>
          </cell>
          <cell r="K299">
            <v>273.08</v>
          </cell>
          <cell r="L299">
            <v>0</v>
          </cell>
          <cell r="M299">
            <v>0.91</v>
          </cell>
          <cell r="N299">
            <v>0.91</v>
          </cell>
          <cell r="O299">
            <v>26.39</v>
          </cell>
          <cell r="P299">
            <v>246.69</v>
          </cell>
          <cell r="Q299">
            <v>1.37</v>
          </cell>
          <cell r="R299">
            <v>123</v>
          </cell>
          <cell r="S299">
            <v>935</v>
          </cell>
          <cell r="T299" t="str">
            <v>Амортизация (водопровод)</v>
          </cell>
          <cell r="U299">
            <v>32800</v>
          </cell>
          <cell r="V299">
            <v>46</v>
          </cell>
          <cell r="W299">
            <v>36</v>
          </cell>
          <cell r="X299">
            <v>10</v>
          </cell>
          <cell r="Y299">
            <v>78.260869565217391</v>
          </cell>
          <cell r="Z299">
            <v>25669.565217391304</v>
          </cell>
          <cell r="AA299">
            <v>7130.434782608696</v>
          </cell>
          <cell r="AB299">
            <v>28.904433834402269</v>
          </cell>
          <cell r="AC299">
            <v>7620.1427914985716</v>
          </cell>
          <cell r="AD299">
            <v>736.39800888987588</v>
          </cell>
          <cell r="AE299">
            <v>7893.2227914985715</v>
          </cell>
          <cell r="AF299">
            <v>762.78800888987587</v>
          </cell>
          <cell r="AG299">
            <v>26.310742638328573</v>
          </cell>
          <cell r="AH299">
            <v>59.420289855072468</v>
          </cell>
        </row>
        <row r="300">
          <cell r="A300">
            <v>407</v>
          </cell>
          <cell r="B300" t="str">
            <v>Вод-д по ул Б-Мира 4а</v>
          </cell>
          <cell r="C300">
            <v>4</v>
          </cell>
          <cell r="D300" t="str">
            <v>25</v>
          </cell>
          <cell r="E300" t="str">
            <v>11.05.05</v>
          </cell>
          <cell r="F300" t="str">
            <v/>
          </cell>
          <cell r="G300" t="str">
            <v xml:space="preserve">  .  .</v>
          </cell>
          <cell r="H300">
            <v>0.01</v>
          </cell>
          <cell r="I300">
            <v>0</v>
          </cell>
          <cell r="J300">
            <v>0</v>
          </cell>
          <cell r="K300">
            <v>0.01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0.01</v>
          </cell>
          <cell r="Q300">
            <v>0</v>
          </cell>
          <cell r="R300">
            <v>123</v>
          </cell>
          <cell r="S300">
            <v>935</v>
          </cell>
          <cell r="T300" t="str">
            <v>Амортизация (водопровод)</v>
          </cell>
          <cell r="U300">
            <v>11960</v>
          </cell>
          <cell r="V300">
            <v>39</v>
          </cell>
          <cell r="W300">
            <v>36</v>
          </cell>
          <cell r="X300">
            <v>3</v>
          </cell>
          <cell r="Y300">
            <v>92.307692307692307</v>
          </cell>
          <cell r="Z300">
            <v>11040</v>
          </cell>
          <cell r="AA300">
            <v>920</v>
          </cell>
          <cell r="AB300">
            <v>92000</v>
          </cell>
          <cell r="AC300">
            <v>919.99</v>
          </cell>
          <cell r="AD300">
            <v>0</v>
          </cell>
          <cell r="AE300">
            <v>920</v>
          </cell>
          <cell r="AF300">
            <v>0</v>
          </cell>
          <cell r="AG300">
            <v>3.0666666666666664</v>
          </cell>
          <cell r="AH300">
            <v>25.555555555555557</v>
          </cell>
        </row>
        <row r="301">
          <cell r="A301">
            <v>408</v>
          </cell>
          <cell r="B301" t="str">
            <v>Вод-д по ул Чижевского 16 18 24</v>
          </cell>
          <cell r="C301">
            <v>4</v>
          </cell>
          <cell r="D301" t="str">
            <v>25</v>
          </cell>
          <cell r="E301" t="str">
            <v>11.05.05</v>
          </cell>
          <cell r="F301" t="str">
            <v/>
          </cell>
          <cell r="G301" t="str">
            <v xml:space="preserve">  .  .</v>
          </cell>
          <cell r="H301">
            <v>0.01</v>
          </cell>
          <cell r="I301">
            <v>0</v>
          </cell>
          <cell r="J301">
            <v>0</v>
          </cell>
          <cell r="K301">
            <v>0.01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0.01</v>
          </cell>
          <cell r="Q301">
            <v>0</v>
          </cell>
          <cell r="R301">
            <v>123</v>
          </cell>
          <cell r="S301">
            <v>935</v>
          </cell>
          <cell r="T301" t="str">
            <v>Амортизация (водопровод)</v>
          </cell>
          <cell r="U301">
            <v>13340</v>
          </cell>
          <cell r="V301">
            <v>39</v>
          </cell>
          <cell r="W301">
            <v>36</v>
          </cell>
          <cell r="X301">
            <v>3</v>
          </cell>
          <cell r="Y301">
            <v>92.307692307692307</v>
          </cell>
          <cell r="Z301">
            <v>12313.846153846152</v>
          </cell>
          <cell r="AA301">
            <v>1026.1538461538476</v>
          </cell>
          <cell r="AB301">
            <v>102615.38461538476</v>
          </cell>
          <cell r="AC301">
            <v>1026.1438461538476</v>
          </cell>
          <cell r="AD301">
            <v>0</v>
          </cell>
          <cell r="AE301">
            <v>1026.1538461538476</v>
          </cell>
          <cell r="AF301">
            <v>0</v>
          </cell>
          <cell r="AG301">
            <v>3.4205128205128248</v>
          </cell>
          <cell r="AH301">
            <v>28.504273504273502</v>
          </cell>
        </row>
        <row r="302">
          <cell r="A302">
            <v>409</v>
          </cell>
          <cell r="B302" t="str">
            <v>Вод-д по пр Ленина 34 44 12</v>
          </cell>
          <cell r="C302">
            <v>4</v>
          </cell>
          <cell r="D302" t="str">
            <v>25</v>
          </cell>
          <cell r="E302" t="str">
            <v>11.05.05</v>
          </cell>
          <cell r="F302" t="str">
            <v/>
          </cell>
          <cell r="G302" t="str">
            <v xml:space="preserve">  .  .</v>
          </cell>
          <cell r="H302">
            <v>0.01</v>
          </cell>
          <cell r="I302">
            <v>0</v>
          </cell>
          <cell r="J302">
            <v>0</v>
          </cell>
          <cell r="K302">
            <v>0.01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0.01</v>
          </cell>
          <cell r="Q302">
            <v>0</v>
          </cell>
          <cell r="R302">
            <v>123</v>
          </cell>
          <cell r="S302">
            <v>935</v>
          </cell>
          <cell r="T302" t="str">
            <v>Амортизация (водопровод)</v>
          </cell>
          <cell r="U302">
            <v>35040</v>
          </cell>
          <cell r="V302">
            <v>39</v>
          </cell>
          <cell r="W302">
            <v>36</v>
          </cell>
          <cell r="X302">
            <v>3</v>
          </cell>
          <cell r="Y302">
            <v>92.307692307692307</v>
          </cell>
          <cell r="Z302">
            <v>32344.615384615383</v>
          </cell>
          <cell r="AA302">
            <v>2695.3846153846171</v>
          </cell>
          <cell r="AB302">
            <v>269538.46153846168</v>
          </cell>
          <cell r="AC302">
            <v>2695.3746153846164</v>
          </cell>
          <cell r="AD302">
            <v>0</v>
          </cell>
          <cell r="AE302">
            <v>2695.3846153846166</v>
          </cell>
          <cell r="AF302">
            <v>0</v>
          </cell>
          <cell r="AG302">
            <v>8.9846153846153882</v>
          </cell>
          <cell r="AH302">
            <v>74.871794871794876</v>
          </cell>
        </row>
        <row r="303">
          <cell r="A303">
            <v>410</v>
          </cell>
          <cell r="B303" t="str">
            <v>Вод-д к котельн 5-6 М-22</v>
          </cell>
          <cell r="C303">
            <v>4</v>
          </cell>
          <cell r="D303" t="str">
            <v>25</v>
          </cell>
          <cell r="E303" t="str">
            <v>11.05.05</v>
          </cell>
          <cell r="F303" t="str">
            <v/>
          </cell>
          <cell r="G303" t="str">
            <v xml:space="preserve">  .  .</v>
          </cell>
          <cell r="H303">
            <v>1244</v>
          </cell>
          <cell r="I303">
            <v>0</v>
          </cell>
          <cell r="J303">
            <v>0</v>
          </cell>
          <cell r="K303">
            <v>1244</v>
          </cell>
          <cell r="L303">
            <v>0</v>
          </cell>
          <cell r="M303">
            <v>4.1500000000000004</v>
          </cell>
          <cell r="N303">
            <v>4.1500000000000004</v>
          </cell>
          <cell r="O303">
            <v>120.31</v>
          </cell>
          <cell r="P303">
            <v>1123.69</v>
          </cell>
          <cell r="Q303">
            <v>6.22</v>
          </cell>
          <cell r="R303">
            <v>123</v>
          </cell>
          <cell r="S303">
            <v>935</v>
          </cell>
          <cell r="T303" t="str">
            <v>Амортизация (водопровод)</v>
          </cell>
          <cell r="U303">
            <v>346040</v>
          </cell>
          <cell r="V303">
            <v>46</v>
          </cell>
          <cell r="W303">
            <v>36</v>
          </cell>
          <cell r="X303">
            <v>10</v>
          </cell>
          <cell r="Y303">
            <v>78.260869565217391</v>
          </cell>
          <cell r="Z303">
            <v>270813.91304347827</v>
          </cell>
          <cell r="AA303">
            <v>75226.086956521729</v>
          </cell>
          <cell r="AB303">
            <v>66.945587267415149</v>
          </cell>
          <cell r="AC303">
            <v>82036.310560664439</v>
          </cell>
          <cell r="AD303">
            <v>7933.9136041427164</v>
          </cell>
          <cell r="AE303">
            <v>83280.310560664439</v>
          </cell>
          <cell r="AF303">
            <v>8054.2236041427168</v>
          </cell>
          <cell r="AG303">
            <v>277.6010352022148</v>
          </cell>
          <cell r="AH303">
            <v>626.8840579710145</v>
          </cell>
        </row>
        <row r="304">
          <cell r="A304">
            <v>411</v>
          </cell>
          <cell r="B304" t="str">
            <v>Вод-д М-27 к домам 5,15,12, 20, 21</v>
          </cell>
          <cell r="C304">
            <v>4</v>
          </cell>
          <cell r="D304" t="str">
            <v>25</v>
          </cell>
          <cell r="E304" t="str">
            <v>11.05.05</v>
          </cell>
          <cell r="F304" t="str">
            <v>Протяженность 331м, труба чуг д 100</v>
          </cell>
          <cell r="G304" t="str">
            <v>01.01.71</v>
          </cell>
          <cell r="H304">
            <v>3243.46</v>
          </cell>
          <cell r="I304">
            <v>0</v>
          </cell>
          <cell r="J304">
            <v>0</v>
          </cell>
          <cell r="K304">
            <v>3243.46</v>
          </cell>
          <cell r="L304">
            <v>0</v>
          </cell>
          <cell r="M304">
            <v>10.81</v>
          </cell>
          <cell r="N304">
            <v>10.81</v>
          </cell>
          <cell r="O304">
            <v>313.39</v>
          </cell>
          <cell r="P304">
            <v>2930.07</v>
          </cell>
          <cell r="Q304">
            <v>16.22</v>
          </cell>
          <cell r="R304">
            <v>123</v>
          </cell>
          <cell r="S304">
            <v>935</v>
          </cell>
          <cell r="T304" t="str">
            <v>Амортизация (водопровод)</v>
          </cell>
          <cell r="U304">
            <v>542840</v>
          </cell>
          <cell r="V304">
            <v>46</v>
          </cell>
          <cell r="W304">
            <v>36</v>
          </cell>
          <cell r="X304">
            <v>10</v>
          </cell>
          <cell r="Y304">
            <v>78.260869565217391</v>
          </cell>
          <cell r="Z304">
            <v>424831.30434782611</v>
          </cell>
          <cell r="AA304">
            <v>118008.69565217389</v>
          </cell>
          <cell r="AB304">
            <v>40.275043139643039</v>
          </cell>
          <cell r="AC304">
            <v>127387.0314217066</v>
          </cell>
          <cell r="AD304">
            <v>12308.405769532732</v>
          </cell>
          <cell r="AE304">
            <v>130630.49142170661</v>
          </cell>
          <cell r="AF304">
            <v>12621.795769532731</v>
          </cell>
          <cell r="AG304">
            <v>435.43497140568871</v>
          </cell>
          <cell r="AH304">
            <v>983.40579710144937</v>
          </cell>
        </row>
        <row r="305">
          <cell r="A305">
            <v>412</v>
          </cell>
          <cell r="B305" t="str">
            <v>Вод-д М-27 к домам 28, 29</v>
          </cell>
          <cell r="C305">
            <v>4</v>
          </cell>
          <cell r="D305" t="str">
            <v>25</v>
          </cell>
          <cell r="E305" t="str">
            <v>11.05.05</v>
          </cell>
          <cell r="F305" t="str">
            <v>Протяженность 174м, труба чуг д 100</v>
          </cell>
          <cell r="G305" t="str">
            <v>01.01.72</v>
          </cell>
          <cell r="H305">
            <v>3577.8</v>
          </cell>
          <cell r="I305">
            <v>0</v>
          </cell>
          <cell r="J305">
            <v>0</v>
          </cell>
          <cell r="K305">
            <v>3577.8</v>
          </cell>
          <cell r="L305">
            <v>0</v>
          </cell>
          <cell r="M305">
            <v>11.93</v>
          </cell>
          <cell r="N305">
            <v>11.93</v>
          </cell>
          <cell r="O305">
            <v>345.85</v>
          </cell>
          <cell r="P305">
            <v>3231.95</v>
          </cell>
          <cell r="Q305">
            <v>17.89</v>
          </cell>
          <cell r="R305">
            <v>123</v>
          </cell>
          <cell r="S305">
            <v>935</v>
          </cell>
          <cell r="T305" t="str">
            <v>Амортизация (водопровод)</v>
          </cell>
          <cell r="U305">
            <v>285360</v>
          </cell>
          <cell r="V305">
            <v>47</v>
          </cell>
          <cell r="W305">
            <v>35</v>
          </cell>
          <cell r="X305">
            <v>12</v>
          </cell>
          <cell r="Y305">
            <v>74.468085106382972</v>
          </cell>
          <cell r="Z305">
            <v>212502.12765957447</v>
          </cell>
          <cell r="AA305">
            <v>72857.872340425529</v>
          </cell>
          <cell r="AB305">
            <v>22.543007268189648</v>
          </cell>
          <cell r="AC305">
            <v>77076.571404128917</v>
          </cell>
          <cell r="AD305">
            <v>7450.6490637033894</v>
          </cell>
          <cell r="AE305">
            <v>80654.37140412892</v>
          </cell>
          <cell r="AF305">
            <v>7796.4990637033898</v>
          </cell>
          <cell r="AG305">
            <v>268.84790468042974</v>
          </cell>
          <cell r="AH305">
            <v>505.95744680851067</v>
          </cell>
        </row>
        <row r="306">
          <cell r="A306">
            <v>413</v>
          </cell>
          <cell r="B306" t="str">
            <v>Вод-д М-27 к домам 7,9,10,22, 23</v>
          </cell>
          <cell r="C306">
            <v>4</v>
          </cell>
          <cell r="D306" t="str">
            <v>25</v>
          </cell>
          <cell r="E306" t="str">
            <v>11.05.05</v>
          </cell>
          <cell r="F306" t="str">
            <v>Протяженность 491м, труба чуг 100</v>
          </cell>
          <cell r="G306" t="str">
            <v>01.01.71</v>
          </cell>
          <cell r="H306">
            <v>50399.05</v>
          </cell>
          <cell r="I306">
            <v>0</v>
          </cell>
          <cell r="J306">
            <v>0</v>
          </cell>
          <cell r="K306">
            <v>50399.05</v>
          </cell>
          <cell r="L306">
            <v>0</v>
          </cell>
          <cell r="M306">
            <v>168</v>
          </cell>
          <cell r="N306">
            <v>168</v>
          </cell>
          <cell r="O306">
            <v>1521.66</v>
          </cell>
          <cell r="P306">
            <v>48877.39</v>
          </cell>
          <cell r="Q306">
            <v>252</v>
          </cell>
          <cell r="R306">
            <v>123</v>
          </cell>
          <cell r="S306">
            <v>935</v>
          </cell>
          <cell r="T306" t="str">
            <v>Амортизация (водопровод)</v>
          </cell>
          <cell r="U306">
            <v>805240</v>
          </cell>
          <cell r="V306">
            <v>47</v>
          </cell>
          <cell r="W306">
            <v>35</v>
          </cell>
          <cell r="X306">
            <v>12</v>
          </cell>
          <cell r="Y306">
            <v>74.468085106382972</v>
          </cell>
          <cell r="Z306">
            <v>599646.80851063831</v>
          </cell>
          <cell r="AA306">
            <v>205593.19148936169</v>
          </cell>
          <cell r="AB306">
            <v>4.206304622430979</v>
          </cell>
          <cell r="AC306">
            <v>161594.70698113006</v>
          </cell>
          <cell r="AD306">
            <v>4878.9054917683243</v>
          </cell>
          <cell r="AE306">
            <v>211993.75698113005</v>
          </cell>
          <cell r="AF306">
            <v>6400.5654917683241</v>
          </cell>
          <cell r="AG306">
            <v>706.64585660376679</v>
          </cell>
          <cell r="AH306">
            <v>1427.7304964539007</v>
          </cell>
        </row>
        <row r="307">
          <cell r="A307">
            <v>414</v>
          </cell>
          <cell r="B307" t="str">
            <v>Вод-д М-28 к домам 11, 12, 13</v>
          </cell>
          <cell r="C307">
            <v>4</v>
          </cell>
          <cell r="D307" t="str">
            <v>25</v>
          </cell>
          <cell r="E307" t="str">
            <v>11.05.05</v>
          </cell>
          <cell r="F307" t="str">
            <v>Протяженность 287м, труба чуг д 100</v>
          </cell>
          <cell r="G307" t="str">
            <v>01.01.72</v>
          </cell>
          <cell r="H307">
            <v>12228.43</v>
          </cell>
          <cell r="I307">
            <v>0</v>
          </cell>
          <cell r="J307">
            <v>0</v>
          </cell>
          <cell r="K307">
            <v>12228.43</v>
          </cell>
          <cell r="L307">
            <v>0</v>
          </cell>
          <cell r="M307">
            <v>40.76</v>
          </cell>
          <cell r="N307">
            <v>40.76</v>
          </cell>
          <cell r="O307">
            <v>1181.6400000000001</v>
          </cell>
          <cell r="P307">
            <v>11046.79</v>
          </cell>
          <cell r="Q307">
            <v>61.14</v>
          </cell>
          <cell r="R307">
            <v>123</v>
          </cell>
          <cell r="S307">
            <v>935</v>
          </cell>
          <cell r="T307" t="str">
            <v>Амортизация (водопровод)</v>
          </cell>
          <cell r="U307">
            <v>470680</v>
          </cell>
          <cell r="V307">
            <v>47</v>
          </cell>
          <cell r="W307">
            <v>35</v>
          </cell>
          <cell r="X307">
            <v>12</v>
          </cell>
          <cell r="Y307">
            <v>74.468085106382972</v>
          </cell>
          <cell r="Z307">
            <v>350506.38297872338</v>
          </cell>
          <cell r="AA307">
            <v>120173.61702127662</v>
          </cell>
          <cell r="AB307">
            <v>10.878600663294641</v>
          </cell>
          <cell r="AC307">
            <v>120799.77670905209</v>
          </cell>
          <cell r="AD307">
            <v>11672.949687775481</v>
          </cell>
          <cell r="AE307">
            <v>133028.20670905209</v>
          </cell>
          <cell r="AF307">
            <v>12854.58968777548</v>
          </cell>
          <cell r="AG307">
            <v>443.42735569684032</v>
          </cell>
          <cell r="AH307">
            <v>834.53900709219852</v>
          </cell>
        </row>
        <row r="308">
          <cell r="A308">
            <v>415</v>
          </cell>
          <cell r="B308" t="str">
            <v>Вод-д М-28 к домам 14, 15, 16</v>
          </cell>
          <cell r="C308">
            <v>4</v>
          </cell>
          <cell r="D308" t="str">
            <v>25</v>
          </cell>
          <cell r="E308" t="str">
            <v>11.05.05</v>
          </cell>
          <cell r="F308" t="str">
            <v>Протяженность 130м, труба чуг д 100</v>
          </cell>
          <cell r="G308" t="str">
            <v>01.01.72</v>
          </cell>
          <cell r="H308">
            <v>50964.26</v>
          </cell>
          <cell r="I308">
            <v>0</v>
          </cell>
          <cell r="J308">
            <v>0</v>
          </cell>
          <cell r="K308">
            <v>50964.26</v>
          </cell>
          <cell r="L308">
            <v>0</v>
          </cell>
          <cell r="M308">
            <v>169.88</v>
          </cell>
          <cell r="N308">
            <v>169.88</v>
          </cell>
          <cell r="O308">
            <v>779.43</v>
          </cell>
          <cell r="P308">
            <v>50184.83</v>
          </cell>
          <cell r="Q308">
            <v>254.82</v>
          </cell>
          <cell r="R308">
            <v>123</v>
          </cell>
          <cell r="S308">
            <v>935</v>
          </cell>
          <cell r="T308" t="str">
            <v>Амортизация (водопровод)</v>
          </cell>
          <cell r="U308">
            <v>213200</v>
          </cell>
          <cell r="V308">
            <v>47</v>
          </cell>
          <cell r="W308">
            <v>35</v>
          </cell>
          <cell r="X308">
            <v>12</v>
          </cell>
          <cell r="Y308">
            <v>74.468085106382972</v>
          </cell>
          <cell r="Z308">
            <v>158765.95744680849</v>
          </cell>
          <cell r="AA308">
            <v>54434.04255319151</v>
          </cell>
          <cell r="AB308">
            <v>1.0846712553014828</v>
          </cell>
          <cell r="AC308">
            <v>4315.2078697111501</v>
          </cell>
          <cell r="AD308">
            <v>65.995316519634684</v>
          </cell>
          <cell r="AE308">
            <v>55279.467869711152</v>
          </cell>
          <cell r="AF308">
            <v>845.42531651963463</v>
          </cell>
          <cell r="AG308">
            <v>184.26489289903716</v>
          </cell>
          <cell r="AH308">
            <v>378.01418439716309</v>
          </cell>
        </row>
        <row r="309">
          <cell r="A309">
            <v>416</v>
          </cell>
          <cell r="B309" t="str">
            <v>Вод-д М-28 Юго-Восток</v>
          </cell>
          <cell r="C309">
            <v>4</v>
          </cell>
          <cell r="D309" t="str">
            <v>25</v>
          </cell>
          <cell r="E309" t="str">
            <v>11.05.05</v>
          </cell>
          <cell r="F309" t="str">
            <v>Протяженность 3158м, труба чуг д 400</v>
          </cell>
          <cell r="G309" t="str">
            <v>01.01.72</v>
          </cell>
          <cell r="H309">
            <v>372151.87</v>
          </cell>
          <cell r="I309">
            <v>0</v>
          </cell>
          <cell r="J309">
            <v>0</v>
          </cell>
          <cell r="K309">
            <v>372151.87</v>
          </cell>
          <cell r="L309">
            <v>0</v>
          </cell>
          <cell r="M309">
            <v>1240.51</v>
          </cell>
          <cell r="N309">
            <v>1240.51</v>
          </cell>
          <cell r="O309">
            <v>14367.53</v>
          </cell>
          <cell r="P309">
            <v>357784.34</v>
          </cell>
          <cell r="Q309">
            <v>1860.76</v>
          </cell>
          <cell r="R309">
            <v>123</v>
          </cell>
          <cell r="S309">
            <v>935</v>
          </cell>
          <cell r="T309" t="str">
            <v>Амортизация (водопровод)</v>
          </cell>
          <cell r="U309">
            <v>27064060</v>
          </cell>
          <cell r="V309">
            <v>47</v>
          </cell>
          <cell r="W309">
            <v>35</v>
          </cell>
          <cell r="X309">
            <v>12</v>
          </cell>
          <cell r="Y309">
            <v>74.468085106382972</v>
          </cell>
          <cell r="Z309">
            <v>20154087.234042551</v>
          </cell>
          <cell r="AA309">
            <v>6909972.7659574486</v>
          </cell>
          <cell r="AB309">
            <v>19.313234240373539</v>
          </cell>
          <cell r="AC309">
            <v>6815304.3683030419</v>
          </cell>
          <cell r="AD309">
            <v>263115.942345594</v>
          </cell>
          <cell r="AE309">
            <v>7187456.238303042</v>
          </cell>
          <cell r="AF309">
            <v>277483.47234559403</v>
          </cell>
          <cell r="AG309">
            <v>23958.18746101014</v>
          </cell>
          <cell r="AH309">
            <v>47985.921985815599</v>
          </cell>
        </row>
        <row r="310">
          <cell r="A310">
            <v>417</v>
          </cell>
          <cell r="B310" t="str">
            <v>Вод-д М-28 к домам 19-26</v>
          </cell>
          <cell r="C310">
            <v>4</v>
          </cell>
          <cell r="D310" t="str">
            <v>25</v>
          </cell>
          <cell r="E310" t="str">
            <v>11.05.05</v>
          </cell>
          <cell r="F310" t="str">
            <v>Протяженность 1047м, труба чуг д 100</v>
          </cell>
          <cell r="G310" t="str">
            <v>01.01.72</v>
          </cell>
          <cell r="H310">
            <v>76269.490000000005</v>
          </cell>
          <cell r="I310">
            <v>0</v>
          </cell>
          <cell r="J310">
            <v>0</v>
          </cell>
          <cell r="K310">
            <v>76269.490000000005</v>
          </cell>
          <cell r="L310">
            <v>0</v>
          </cell>
          <cell r="M310">
            <v>254.23</v>
          </cell>
          <cell r="N310">
            <v>254.23</v>
          </cell>
          <cell r="O310">
            <v>3538.81</v>
          </cell>
          <cell r="P310">
            <v>72730.679999999993</v>
          </cell>
          <cell r="Q310">
            <v>381.35</v>
          </cell>
          <cell r="R310">
            <v>123</v>
          </cell>
          <cell r="S310">
            <v>935</v>
          </cell>
          <cell r="T310" t="str">
            <v>Амортизация (водопровод)</v>
          </cell>
          <cell r="U310">
            <v>1717080</v>
          </cell>
          <cell r="V310">
            <v>47</v>
          </cell>
          <cell r="W310">
            <v>35</v>
          </cell>
          <cell r="X310">
            <v>12</v>
          </cell>
          <cell r="Y310">
            <v>74.468085106382972</v>
          </cell>
          <cell r="Z310">
            <v>1278676.5957446808</v>
          </cell>
          <cell r="AA310">
            <v>438403.40425531915</v>
          </cell>
          <cell r="AB310">
            <v>6.027764407748136</v>
          </cell>
          <cell r="AC310">
            <v>383465.02721910243</v>
          </cell>
          <cell r="AD310">
            <v>17792.302963783179</v>
          </cell>
          <cell r="AE310">
            <v>459734.51721910242</v>
          </cell>
          <cell r="AF310">
            <v>21331.11296378318</v>
          </cell>
          <cell r="AG310">
            <v>1532.4483907303413</v>
          </cell>
          <cell r="AH310">
            <v>3044.4680851063827</v>
          </cell>
        </row>
        <row r="311">
          <cell r="A311">
            <v>418</v>
          </cell>
          <cell r="B311" t="str">
            <v>Вод-д М-27 к дом 18-19</v>
          </cell>
          <cell r="C311">
            <v>4</v>
          </cell>
          <cell r="D311" t="str">
            <v>25</v>
          </cell>
          <cell r="E311" t="str">
            <v>11.05.05</v>
          </cell>
          <cell r="F311" t="str">
            <v>Протяженность 33м, труба чуг д 100</v>
          </cell>
          <cell r="G311" t="str">
            <v>01.01.72</v>
          </cell>
          <cell r="H311">
            <v>714.13</v>
          </cell>
          <cell r="I311">
            <v>0</v>
          </cell>
          <cell r="J311">
            <v>0</v>
          </cell>
          <cell r="K311">
            <v>714.13</v>
          </cell>
          <cell r="L311">
            <v>0</v>
          </cell>
          <cell r="M311">
            <v>2.38</v>
          </cell>
          <cell r="N311">
            <v>2.38</v>
          </cell>
          <cell r="O311">
            <v>69</v>
          </cell>
          <cell r="P311">
            <v>645.13</v>
          </cell>
          <cell r="Q311">
            <v>3.57</v>
          </cell>
          <cell r="R311">
            <v>123</v>
          </cell>
          <cell r="S311">
            <v>935</v>
          </cell>
          <cell r="T311" t="str">
            <v>Амортизация (водопровод)</v>
          </cell>
          <cell r="U311">
            <v>54120</v>
          </cell>
          <cell r="V311">
            <v>47</v>
          </cell>
          <cell r="W311">
            <v>35</v>
          </cell>
          <cell r="X311">
            <v>12</v>
          </cell>
          <cell r="Y311">
            <v>74.468085106382972</v>
          </cell>
          <cell r="Z311">
            <v>40302.127659574464</v>
          </cell>
          <cell r="AA311">
            <v>13817.872340425536</v>
          </cell>
          <cell r="AB311">
            <v>21.418740936595007</v>
          </cell>
          <cell r="AC311">
            <v>14581.635465050593</v>
          </cell>
          <cell r="AD311">
            <v>1408.8931246250554</v>
          </cell>
          <cell r="AE311">
            <v>15295.765465050592</v>
          </cell>
          <cell r="AF311">
            <v>1477.8931246250554</v>
          </cell>
          <cell r="AG311">
            <v>50.985884883501974</v>
          </cell>
          <cell r="AH311">
            <v>95.957446808510625</v>
          </cell>
        </row>
        <row r="312">
          <cell r="A312">
            <v>420</v>
          </cell>
          <cell r="B312" t="str">
            <v>Вод-д по точкам 70-76</v>
          </cell>
          <cell r="C312">
            <v>4</v>
          </cell>
          <cell r="D312" t="str">
            <v>25</v>
          </cell>
          <cell r="E312" t="str">
            <v>11.05.05</v>
          </cell>
          <cell r="F312" t="str">
            <v/>
          </cell>
          <cell r="G312" t="str">
            <v xml:space="preserve">  .  .</v>
          </cell>
          <cell r="H312">
            <v>0.01</v>
          </cell>
          <cell r="I312">
            <v>0</v>
          </cell>
          <cell r="J312">
            <v>0</v>
          </cell>
          <cell r="K312">
            <v>0.01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0.01</v>
          </cell>
          <cell r="Q312">
            <v>0</v>
          </cell>
          <cell r="R312">
            <v>123</v>
          </cell>
          <cell r="S312">
            <v>935</v>
          </cell>
          <cell r="T312" t="str">
            <v>Амортизация (водопровод)</v>
          </cell>
          <cell r="U312">
            <v>3641285</v>
          </cell>
          <cell r="V312">
            <v>38</v>
          </cell>
          <cell r="W312">
            <v>35</v>
          </cell>
          <cell r="X312">
            <v>3</v>
          </cell>
          <cell r="Y312">
            <v>92.10526315789474</v>
          </cell>
          <cell r="Z312">
            <v>3353815.1315789474</v>
          </cell>
          <cell r="AA312">
            <v>287469.86842105258</v>
          </cell>
          <cell r="AB312">
            <v>28746986.842105258</v>
          </cell>
          <cell r="AC312">
            <v>287469.85842105257</v>
          </cell>
          <cell r="AD312">
            <v>0</v>
          </cell>
          <cell r="AE312">
            <v>287469.86842105258</v>
          </cell>
          <cell r="AF312">
            <v>0</v>
          </cell>
          <cell r="AG312">
            <v>958.2328947368419</v>
          </cell>
          <cell r="AH312">
            <v>7985.2741228070181</v>
          </cell>
        </row>
        <row r="313">
          <cell r="A313">
            <v>421</v>
          </cell>
          <cell r="B313" t="str">
            <v>Вод-д по ул Сатпаева</v>
          </cell>
          <cell r="C313">
            <v>4</v>
          </cell>
          <cell r="D313" t="str">
            <v>25</v>
          </cell>
          <cell r="E313" t="str">
            <v>11.05.05</v>
          </cell>
          <cell r="F313" t="str">
            <v/>
          </cell>
          <cell r="G313" t="str">
            <v xml:space="preserve">  .  .</v>
          </cell>
          <cell r="H313">
            <v>121855.64</v>
          </cell>
          <cell r="I313">
            <v>0</v>
          </cell>
          <cell r="J313">
            <v>0</v>
          </cell>
          <cell r="K313">
            <v>121855.64</v>
          </cell>
          <cell r="L313">
            <v>0</v>
          </cell>
          <cell r="M313">
            <v>406.19</v>
          </cell>
          <cell r="N313">
            <v>406.19</v>
          </cell>
          <cell r="O313">
            <v>1624.76</v>
          </cell>
          <cell r="P313">
            <v>120230.88</v>
          </cell>
          <cell r="Q313">
            <v>609.28</v>
          </cell>
          <cell r="R313">
            <v>123</v>
          </cell>
          <cell r="S313">
            <v>935</v>
          </cell>
          <cell r="T313" t="str">
            <v>Амортизация (водопровод)</v>
          </cell>
          <cell r="U313">
            <v>1501650</v>
          </cell>
          <cell r="V313">
            <v>38</v>
          </cell>
          <cell r="W313">
            <v>35</v>
          </cell>
          <cell r="X313">
            <v>3</v>
          </cell>
          <cell r="Y313">
            <v>92.10526315789474</v>
          </cell>
          <cell r="Z313">
            <v>1383098.6842105263</v>
          </cell>
          <cell r="AA313">
            <v>118551.31578947371</v>
          </cell>
          <cell r="AB313">
            <v>0.98603050887986265</v>
          </cell>
          <cell r="AC313">
            <v>-1702.2612809186539</v>
          </cell>
          <cell r="AD313">
            <v>-22.697070392354362</v>
          </cell>
          <cell r="AE313">
            <v>120153.37871908135</v>
          </cell>
          <cell r="AF313">
            <v>1602.0629296076456</v>
          </cell>
          <cell r="AG313">
            <v>400.51126239693781</v>
          </cell>
          <cell r="AH313">
            <v>3293.0921052631579</v>
          </cell>
        </row>
        <row r="314">
          <cell r="A314">
            <v>423</v>
          </cell>
          <cell r="B314" t="str">
            <v>Вод-д на площ узла н/стан шт Кир р-на</v>
          </cell>
          <cell r="C314">
            <v>4</v>
          </cell>
          <cell r="D314" t="str">
            <v>25</v>
          </cell>
          <cell r="E314" t="str">
            <v>11.05.05</v>
          </cell>
          <cell r="F314" t="str">
            <v/>
          </cell>
          <cell r="G314" t="str">
            <v xml:space="preserve">  .  .</v>
          </cell>
          <cell r="H314">
            <v>13438.49</v>
          </cell>
          <cell r="I314">
            <v>0</v>
          </cell>
          <cell r="J314">
            <v>0</v>
          </cell>
          <cell r="K314">
            <v>13438.49</v>
          </cell>
          <cell r="L314">
            <v>0</v>
          </cell>
          <cell r="M314">
            <v>44.79</v>
          </cell>
          <cell r="N314">
            <v>44.79</v>
          </cell>
          <cell r="O314">
            <v>1298.47</v>
          </cell>
          <cell r="P314">
            <v>12140.02</v>
          </cell>
          <cell r="Q314">
            <v>67.19</v>
          </cell>
          <cell r="R314">
            <v>123</v>
          </cell>
          <cell r="S314">
            <v>935</v>
          </cell>
          <cell r="T314" t="str">
            <v>Амортизация (водопровод)</v>
          </cell>
          <cell r="U314">
            <v>1000400</v>
          </cell>
          <cell r="V314">
            <v>47</v>
          </cell>
          <cell r="W314">
            <v>35</v>
          </cell>
          <cell r="X314">
            <v>12</v>
          </cell>
          <cell r="Y314">
            <v>74.468085106382972</v>
          </cell>
          <cell r="Z314">
            <v>744978.72340425523</v>
          </cell>
          <cell r="AA314">
            <v>255421.27659574477</v>
          </cell>
          <cell r="AB314">
            <v>21.039609209518993</v>
          </cell>
          <cell r="AC314">
            <v>269302.08796602889</v>
          </cell>
          <cell r="AD314">
            <v>26020.831370284126</v>
          </cell>
          <cell r="AE314">
            <v>282740.57796602888</v>
          </cell>
          <cell r="AF314">
            <v>27319.301370284127</v>
          </cell>
          <cell r="AG314">
            <v>942.4685932200963</v>
          </cell>
          <cell r="AH314">
            <v>1773.758865248227</v>
          </cell>
        </row>
        <row r="315">
          <cell r="A315">
            <v>425</v>
          </cell>
          <cell r="B315" t="str">
            <v>Вод-д к дому 42 М-17</v>
          </cell>
          <cell r="C315">
            <v>4</v>
          </cell>
          <cell r="D315" t="str">
            <v>25</v>
          </cell>
          <cell r="E315" t="str">
            <v>11.05.05</v>
          </cell>
          <cell r="F315" t="str">
            <v/>
          </cell>
          <cell r="G315" t="str">
            <v xml:space="preserve">  .  .</v>
          </cell>
          <cell r="H315">
            <v>143.13</v>
          </cell>
          <cell r="I315">
            <v>0</v>
          </cell>
          <cell r="J315">
            <v>0</v>
          </cell>
          <cell r="K315">
            <v>143.13</v>
          </cell>
          <cell r="L315">
            <v>0</v>
          </cell>
          <cell r="M315">
            <v>0.48</v>
          </cell>
          <cell r="N315">
            <v>0.48</v>
          </cell>
          <cell r="O315">
            <v>13.9</v>
          </cell>
          <cell r="P315">
            <v>129.22999999999999</v>
          </cell>
          <cell r="Q315">
            <v>0.72</v>
          </cell>
          <cell r="R315">
            <v>123</v>
          </cell>
          <cell r="S315">
            <v>935</v>
          </cell>
          <cell r="T315" t="str">
            <v>Амортизация (водопровод)</v>
          </cell>
          <cell r="U315">
            <v>16400</v>
          </cell>
          <cell r="V315">
            <v>47</v>
          </cell>
          <cell r="W315">
            <v>35</v>
          </cell>
          <cell r="X315">
            <v>12</v>
          </cell>
          <cell r="Y315">
            <v>74.468085106382972</v>
          </cell>
          <cell r="Z315">
            <v>12212.765957446807</v>
          </cell>
          <cell r="AA315">
            <v>4187.2340425531929</v>
          </cell>
          <cell r="AB315">
            <v>32.40140867099894</v>
          </cell>
          <cell r="AC315">
            <v>4494.4836230800784</v>
          </cell>
          <cell r="AD315">
            <v>436.47958052688529</v>
          </cell>
          <cell r="AE315">
            <v>4637.6136230800785</v>
          </cell>
          <cell r="AF315">
            <v>450.37958052688526</v>
          </cell>
          <cell r="AG315">
            <v>15.458712076933594</v>
          </cell>
          <cell r="AH315">
            <v>29.078014184397162</v>
          </cell>
        </row>
        <row r="316">
          <cell r="A316">
            <v>426</v>
          </cell>
          <cell r="B316" t="str">
            <v>Вод-д к дому 37 М-14</v>
          </cell>
          <cell r="C316">
            <v>4</v>
          </cell>
          <cell r="D316" t="str">
            <v>25</v>
          </cell>
          <cell r="E316" t="str">
            <v>11.05.05</v>
          </cell>
          <cell r="F316" t="str">
            <v/>
          </cell>
          <cell r="G316" t="str">
            <v xml:space="preserve">  .  .</v>
          </cell>
          <cell r="H316">
            <v>447.01</v>
          </cell>
          <cell r="I316">
            <v>0</v>
          </cell>
          <cell r="J316">
            <v>0</v>
          </cell>
          <cell r="K316">
            <v>447.01</v>
          </cell>
          <cell r="L316">
            <v>0</v>
          </cell>
          <cell r="M316">
            <v>1.49</v>
          </cell>
          <cell r="N316">
            <v>1.49</v>
          </cell>
          <cell r="O316">
            <v>43.19</v>
          </cell>
          <cell r="P316">
            <v>403.82</v>
          </cell>
          <cell r="Q316">
            <v>2.2400000000000002</v>
          </cell>
          <cell r="R316">
            <v>123</v>
          </cell>
          <cell r="S316">
            <v>935</v>
          </cell>
          <cell r="T316" t="str">
            <v>Амортизация (водопровод)</v>
          </cell>
          <cell r="U316">
            <v>59040</v>
          </cell>
          <cell r="V316">
            <v>47</v>
          </cell>
          <cell r="W316">
            <v>35</v>
          </cell>
          <cell r="X316">
            <v>12</v>
          </cell>
          <cell r="Y316">
            <v>74.468085106382972</v>
          </cell>
          <cell r="Z316">
            <v>43965.957446808512</v>
          </cell>
          <cell r="AA316">
            <v>15074.042553191488</v>
          </cell>
          <cell r="AB316">
            <v>37.328618080311742</v>
          </cell>
          <cell r="AC316">
            <v>16239.255568080151</v>
          </cell>
          <cell r="AD316">
            <v>1569.033014888664</v>
          </cell>
          <cell r="AE316">
            <v>16686.265568080151</v>
          </cell>
          <cell r="AF316">
            <v>1612.223014888664</v>
          </cell>
          <cell r="AG316">
            <v>55.620885226933837</v>
          </cell>
          <cell r="AH316">
            <v>104.68085106382979</v>
          </cell>
        </row>
        <row r="317">
          <cell r="A317">
            <v>427</v>
          </cell>
          <cell r="B317" t="str">
            <v>Вод-д к 80-и кв дому 34 М-15</v>
          </cell>
          <cell r="C317">
            <v>4</v>
          </cell>
          <cell r="D317" t="str">
            <v>25</v>
          </cell>
          <cell r="E317" t="str">
            <v>11.05.05</v>
          </cell>
          <cell r="F317" t="str">
            <v/>
          </cell>
          <cell r="G317" t="str">
            <v xml:space="preserve">  .  .</v>
          </cell>
          <cell r="H317">
            <v>754.37</v>
          </cell>
          <cell r="I317">
            <v>0</v>
          </cell>
          <cell r="J317">
            <v>0</v>
          </cell>
          <cell r="K317">
            <v>754.37</v>
          </cell>
          <cell r="L317">
            <v>0</v>
          </cell>
          <cell r="M317">
            <v>2.5099999999999998</v>
          </cell>
          <cell r="N317">
            <v>2.5099999999999998</v>
          </cell>
          <cell r="O317">
            <v>72.77</v>
          </cell>
          <cell r="P317">
            <v>681.6</v>
          </cell>
          <cell r="Q317">
            <v>3.77</v>
          </cell>
          <cell r="R317">
            <v>123</v>
          </cell>
          <cell r="S317">
            <v>935</v>
          </cell>
          <cell r="T317" t="str">
            <v>Амортизация (водопровод)</v>
          </cell>
          <cell r="U317">
            <v>30624</v>
          </cell>
          <cell r="V317">
            <v>47</v>
          </cell>
          <cell r="W317">
            <v>35</v>
          </cell>
          <cell r="X317">
            <v>12</v>
          </cell>
          <cell r="Y317">
            <v>74.468085106382972</v>
          </cell>
          <cell r="Z317">
            <v>22805.106382978724</v>
          </cell>
          <cell r="AA317">
            <v>7818.8936170212764</v>
          </cell>
          <cell r="AB317">
            <v>11.471381480371591</v>
          </cell>
          <cell r="AC317">
            <v>7899.296047347917</v>
          </cell>
          <cell r="AD317">
            <v>762.00243032664059</v>
          </cell>
          <cell r="AE317">
            <v>8653.6660473479169</v>
          </cell>
          <cell r="AF317">
            <v>834.77243032664057</v>
          </cell>
          <cell r="AG317">
            <v>28.845553491159723</v>
          </cell>
          <cell r="AH317">
            <v>54.297872340425528</v>
          </cell>
        </row>
        <row r="318">
          <cell r="A318">
            <v>428</v>
          </cell>
          <cell r="B318" t="str">
            <v>Вод-д к дом 35 М-2</v>
          </cell>
          <cell r="C318">
            <v>4</v>
          </cell>
          <cell r="D318" t="str">
            <v>25</v>
          </cell>
          <cell r="E318" t="str">
            <v>11.05.05</v>
          </cell>
          <cell r="F318" t="str">
            <v/>
          </cell>
          <cell r="G318" t="str">
            <v xml:space="preserve">  .  .</v>
          </cell>
          <cell r="H318">
            <v>507.54</v>
          </cell>
          <cell r="I318">
            <v>0</v>
          </cell>
          <cell r="J318">
            <v>0</v>
          </cell>
          <cell r="K318">
            <v>507.54</v>
          </cell>
          <cell r="L318">
            <v>0</v>
          </cell>
          <cell r="M318">
            <v>1.69</v>
          </cell>
          <cell r="N318">
            <v>1.69</v>
          </cell>
          <cell r="O318">
            <v>48.99</v>
          </cell>
          <cell r="P318">
            <v>458.55</v>
          </cell>
          <cell r="Q318">
            <v>2.54</v>
          </cell>
          <cell r="R318">
            <v>123</v>
          </cell>
          <cell r="S318">
            <v>935</v>
          </cell>
          <cell r="T318" t="str">
            <v>Амортизация (водопровод)</v>
          </cell>
          <cell r="U318">
            <v>20500</v>
          </cell>
          <cell r="V318">
            <v>47</v>
          </cell>
          <cell r="W318">
            <v>35</v>
          </cell>
          <cell r="X318">
            <v>12</v>
          </cell>
          <cell r="Y318">
            <v>74.468085106382972</v>
          </cell>
          <cell r="Z318">
            <v>15265.95744680851</v>
          </cell>
          <cell r="AA318">
            <v>5234.0425531914898</v>
          </cell>
          <cell r="AB318">
            <v>11.414333340293293</v>
          </cell>
          <cell r="AC318">
            <v>5285.6907435324583</v>
          </cell>
          <cell r="AD318">
            <v>510.19819034096849</v>
          </cell>
          <cell r="AE318">
            <v>5793.2307435324583</v>
          </cell>
          <cell r="AF318">
            <v>559.1881903409685</v>
          </cell>
          <cell r="AG318">
            <v>19.310769145108193</v>
          </cell>
          <cell r="AH318">
            <v>36.347517730496456</v>
          </cell>
        </row>
        <row r="319">
          <cell r="A319">
            <v>429</v>
          </cell>
          <cell r="B319" t="str">
            <v>Вод-д к дом 39 40 М-4</v>
          </cell>
          <cell r="C319">
            <v>4</v>
          </cell>
          <cell r="D319" t="str">
            <v>25</v>
          </cell>
          <cell r="E319" t="str">
            <v>11.05.05</v>
          </cell>
          <cell r="F319" t="str">
            <v/>
          </cell>
          <cell r="G319" t="str">
            <v xml:space="preserve">  .  .</v>
          </cell>
          <cell r="H319">
            <v>26820.19</v>
          </cell>
          <cell r="I319">
            <v>0</v>
          </cell>
          <cell r="J319">
            <v>0</v>
          </cell>
          <cell r="K319">
            <v>26820.19</v>
          </cell>
          <cell r="L319">
            <v>0</v>
          </cell>
          <cell r="M319">
            <v>89.4</v>
          </cell>
          <cell r="N319">
            <v>89.4</v>
          </cell>
          <cell r="O319">
            <v>890.34</v>
          </cell>
          <cell r="P319">
            <v>25929.85</v>
          </cell>
          <cell r="Q319">
            <v>134.1</v>
          </cell>
          <cell r="R319">
            <v>123</v>
          </cell>
          <cell r="S319">
            <v>935</v>
          </cell>
          <cell r="T319" t="str">
            <v>Амортизация (водопровод)</v>
          </cell>
          <cell r="U319">
            <v>326656</v>
          </cell>
          <cell r="V319">
            <v>47</v>
          </cell>
          <cell r="W319">
            <v>35</v>
          </cell>
          <cell r="X319">
            <v>12</v>
          </cell>
          <cell r="Y319">
            <v>74.468085106382972</v>
          </cell>
          <cell r="Z319">
            <v>243254.46808510637</v>
          </cell>
          <cell r="AA319">
            <v>83401.531914893625</v>
          </cell>
          <cell r="AB319">
            <v>3.2164294014386368</v>
          </cell>
          <cell r="AC319">
            <v>59445.057668170499</v>
          </cell>
          <cell r="AD319">
            <v>1973.3757532768759</v>
          </cell>
          <cell r="AE319">
            <v>86265.247668170501</v>
          </cell>
          <cell r="AF319">
            <v>2863.7157532768761</v>
          </cell>
          <cell r="AG319">
            <v>287.55082556056834</v>
          </cell>
          <cell r="AH319">
            <v>579.17730496453908</v>
          </cell>
        </row>
        <row r="320">
          <cell r="A320">
            <v>430</v>
          </cell>
          <cell r="B320" t="str">
            <v>Вод-д к дому 37 М-2</v>
          </cell>
          <cell r="C320">
            <v>4</v>
          </cell>
          <cell r="D320" t="str">
            <v>25</v>
          </cell>
          <cell r="E320" t="str">
            <v>11.05.05</v>
          </cell>
          <cell r="F320" t="str">
            <v/>
          </cell>
          <cell r="G320" t="str">
            <v xml:space="preserve">  .  .</v>
          </cell>
          <cell r="H320">
            <v>1340.56</v>
          </cell>
          <cell r="I320">
            <v>0</v>
          </cell>
          <cell r="J320">
            <v>0</v>
          </cell>
          <cell r="K320">
            <v>1340.56</v>
          </cell>
          <cell r="L320">
            <v>0</v>
          </cell>
          <cell r="M320">
            <v>4.47</v>
          </cell>
          <cell r="N320">
            <v>4.47</v>
          </cell>
          <cell r="O320">
            <v>129.59</v>
          </cell>
          <cell r="P320">
            <v>1210.97</v>
          </cell>
          <cell r="Q320">
            <v>6.7</v>
          </cell>
          <cell r="R320">
            <v>123</v>
          </cell>
          <cell r="S320">
            <v>935</v>
          </cell>
          <cell r="T320" t="str">
            <v>Амортизация (водопровод)</v>
          </cell>
          <cell r="U320">
            <v>123000</v>
          </cell>
          <cell r="V320">
            <v>47</v>
          </cell>
          <cell r="W320">
            <v>35</v>
          </cell>
          <cell r="X320">
            <v>12</v>
          </cell>
          <cell r="Y320">
            <v>74.468085106382972</v>
          </cell>
          <cell r="Z320">
            <v>91595.744680851058</v>
          </cell>
          <cell r="AA320">
            <v>31404.255319148942</v>
          </cell>
          <cell r="AB320">
            <v>25.933140638619406</v>
          </cell>
          <cell r="AC320">
            <v>33424.371014507633</v>
          </cell>
          <cell r="AD320">
            <v>3231.0856953586886</v>
          </cell>
          <cell r="AE320">
            <v>34764.931014507631</v>
          </cell>
          <cell r="AF320">
            <v>3360.6756953586887</v>
          </cell>
          <cell r="AG320">
            <v>115.8831033816921</v>
          </cell>
          <cell r="AH320">
            <v>218.08510638297875</v>
          </cell>
        </row>
        <row r="321">
          <cell r="A321">
            <v>432</v>
          </cell>
          <cell r="B321" t="str">
            <v>Вод-д к дому 17 пр н-абдирова</v>
          </cell>
          <cell r="C321">
            <v>4</v>
          </cell>
          <cell r="D321" t="str">
            <v>25</v>
          </cell>
          <cell r="E321" t="str">
            <v>11.05.05</v>
          </cell>
          <cell r="F321" t="str">
            <v/>
          </cell>
          <cell r="G321" t="str">
            <v xml:space="preserve">  .  .</v>
          </cell>
          <cell r="H321">
            <v>49565.59</v>
          </cell>
          <cell r="I321">
            <v>0</v>
          </cell>
          <cell r="J321">
            <v>0</v>
          </cell>
          <cell r="K321">
            <v>49565.59</v>
          </cell>
          <cell r="L321">
            <v>0</v>
          </cell>
          <cell r="M321">
            <v>165.22</v>
          </cell>
          <cell r="N321">
            <v>165.22</v>
          </cell>
          <cell r="O321">
            <v>727.36</v>
          </cell>
          <cell r="P321">
            <v>48838.23</v>
          </cell>
          <cell r="Q321">
            <v>247.83</v>
          </cell>
          <cell r="R321">
            <v>123</v>
          </cell>
          <cell r="S321">
            <v>935</v>
          </cell>
          <cell r="T321" t="str">
            <v>Амортизация (водопровод)</v>
          </cell>
          <cell r="U321">
            <v>106600</v>
          </cell>
          <cell r="V321">
            <v>47</v>
          </cell>
          <cell r="W321">
            <v>35</v>
          </cell>
          <cell r="X321">
            <v>12</v>
          </cell>
          <cell r="Y321">
            <v>74.468085106382972</v>
          </cell>
          <cell r="Z321">
            <v>79382.978723404245</v>
          </cell>
          <cell r="AA321">
            <v>27217.021276595755</v>
          </cell>
          <cell r="AB321">
            <v>0.55728926450847527</v>
          </cell>
          <cell r="AC321">
            <v>-21943.218803971362</v>
          </cell>
          <cell r="AD321">
            <v>-322.01008056711544</v>
          </cell>
          <cell r="AE321">
            <v>27622.371196028635</v>
          </cell>
          <cell r="AF321">
            <v>405.34991943288458</v>
          </cell>
          <cell r="AG321">
            <v>92.074570653428779</v>
          </cell>
          <cell r="AH321">
            <v>189.00709219858155</v>
          </cell>
        </row>
        <row r="322">
          <cell r="A322">
            <v>433</v>
          </cell>
          <cell r="B322" t="str">
            <v>Вод-д к дому 2 М-1-3</v>
          </cell>
          <cell r="C322">
            <v>4</v>
          </cell>
          <cell r="D322" t="str">
            <v>25</v>
          </cell>
          <cell r="E322" t="str">
            <v>11.05.05</v>
          </cell>
          <cell r="F322" t="str">
            <v/>
          </cell>
          <cell r="G322" t="str">
            <v xml:space="preserve">  .  .</v>
          </cell>
          <cell r="H322">
            <v>1687.72</v>
          </cell>
          <cell r="I322">
            <v>0</v>
          </cell>
          <cell r="J322">
            <v>0</v>
          </cell>
          <cell r="K322">
            <v>1687.72</v>
          </cell>
          <cell r="L322">
            <v>0</v>
          </cell>
          <cell r="M322">
            <v>5.63</v>
          </cell>
          <cell r="N322">
            <v>5.63</v>
          </cell>
          <cell r="O322">
            <v>163.21</v>
          </cell>
          <cell r="P322">
            <v>1524.51</v>
          </cell>
          <cell r="Q322">
            <v>8.44</v>
          </cell>
          <cell r="R322">
            <v>123</v>
          </cell>
          <cell r="S322">
            <v>935</v>
          </cell>
          <cell r="T322" t="str">
            <v>Амортизация (водопровод)</v>
          </cell>
          <cell r="U322">
            <v>109880</v>
          </cell>
          <cell r="V322">
            <v>47</v>
          </cell>
          <cell r="W322">
            <v>35</v>
          </cell>
          <cell r="X322">
            <v>12</v>
          </cell>
          <cell r="Y322">
            <v>74.468085106382972</v>
          </cell>
          <cell r="Z322">
            <v>81825.531914893611</v>
          </cell>
          <cell r="AA322">
            <v>28054.468085106389</v>
          </cell>
          <cell r="AB322">
            <v>18.402285380290316</v>
          </cell>
          <cell r="AC322">
            <v>29370.18508202357</v>
          </cell>
          <cell r="AD322">
            <v>2840.2269969171825</v>
          </cell>
          <cell r="AE322">
            <v>31057.905082023572</v>
          </cell>
          <cell r="AF322">
            <v>3003.4369969171826</v>
          </cell>
          <cell r="AG322">
            <v>103.52635027341189</v>
          </cell>
          <cell r="AH322">
            <v>194.82269503546101</v>
          </cell>
        </row>
        <row r="323">
          <cell r="A323">
            <v>434</v>
          </cell>
          <cell r="B323" t="str">
            <v>Вод-д к дому 62 М-1 3</v>
          </cell>
          <cell r="C323">
            <v>4</v>
          </cell>
          <cell r="D323" t="str">
            <v>25</v>
          </cell>
          <cell r="E323" t="str">
            <v>11.05.05</v>
          </cell>
          <cell r="F323" t="str">
            <v/>
          </cell>
          <cell r="G323" t="str">
            <v xml:space="preserve">  .  .</v>
          </cell>
          <cell r="H323">
            <v>3690</v>
          </cell>
          <cell r="I323">
            <v>0</v>
          </cell>
          <cell r="J323">
            <v>0</v>
          </cell>
          <cell r="K323">
            <v>3690</v>
          </cell>
          <cell r="L323">
            <v>0</v>
          </cell>
          <cell r="M323">
            <v>12.3</v>
          </cell>
          <cell r="N323">
            <v>12.3</v>
          </cell>
          <cell r="O323">
            <v>356.58</v>
          </cell>
          <cell r="P323">
            <v>3333.42</v>
          </cell>
          <cell r="Q323">
            <v>18.45</v>
          </cell>
          <cell r="R323">
            <v>123</v>
          </cell>
          <cell r="S323">
            <v>935</v>
          </cell>
          <cell r="T323" t="str">
            <v>Амортизация (водопровод)</v>
          </cell>
          <cell r="U323">
            <v>214840</v>
          </cell>
          <cell r="V323">
            <v>47</v>
          </cell>
          <cell r="W323">
            <v>35</v>
          </cell>
          <cell r="X323">
            <v>12</v>
          </cell>
          <cell r="Y323">
            <v>74.468085106382972</v>
          </cell>
          <cell r="Z323">
            <v>159987.23404255317</v>
          </cell>
          <cell r="AA323">
            <v>54852.765957446827</v>
          </cell>
          <cell r="AB323">
            <v>16.455401946783432</v>
          </cell>
          <cell r="AC323">
            <v>57030.433183630863</v>
          </cell>
          <cell r="AD323">
            <v>5511.0872261840359</v>
          </cell>
          <cell r="AE323">
            <v>60720.433183630863</v>
          </cell>
          <cell r="AF323">
            <v>5867.6672261840358</v>
          </cell>
          <cell r="AG323">
            <v>202.4014439454362</v>
          </cell>
          <cell r="AH323">
            <v>380.9219858156028</v>
          </cell>
        </row>
        <row r="324">
          <cell r="A324">
            <v>435</v>
          </cell>
          <cell r="B324" t="str">
            <v>Вод-д в М-7 к дом 3 4 6</v>
          </cell>
          <cell r="C324">
            <v>4</v>
          </cell>
          <cell r="D324" t="str">
            <v>25</v>
          </cell>
          <cell r="E324" t="str">
            <v>11.05.05</v>
          </cell>
          <cell r="F324" t="str">
            <v/>
          </cell>
          <cell r="G324" t="str">
            <v xml:space="preserve">  .  .</v>
          </cell>
          <cell r="H324">
            <v>3793.27</v>
          </cell>
          <cell r="I324">
            <v>0</v>
          </cell>
          <cell r="J324">
            <v>0</v>
          </cell>
          <cell r="K324">
            <v>3793.27</v>
          </cell>
          <cell r="L324">
            <v>0</v>
          </cell>
          <cell r="M324">
            <v>12.64</v>
          </cell>
          <cell r="N324">
            <v>12.64</v>
          </cell>
          <cell r="O324">
            <v>366.44</v>
          </cell>
          <cell r="P324">
            <v>3426.83</v>
          </cell>
          <cell r="Q324">
            <v>18.97</v>
          </cell>
          <cell r="R324">
            <v>123</v>
          </cell>
          <cell r="S324">
            <v>935</v>
          </cell>
          <cell r="T324" t="str">
            <v>Амортизация (водопровод)</v>
          </cell>
          <cell r="U324">
            <v>681384</v>
          </cell>
          <cell r="V324">
            <v>47</v>
          </cell>
          <cell r="W324">
            <v>35</v>
          </cell>
          <cell r="X324">
            <v>12</v>
          </cell>
          <cell r="Y324">
            <v>74.468085106382972</v>
          </cell>
          <cell r="Z324">
            <v>507413.61702127656</v>
          </cell>
          <cell r="AA324">
            <v>173970.38297872344</v>
          </cell>
          <cell r="AB324">
            <v>50.767147182300683</v>
          </cell>
          <cell r="AC324">
            <v>188780.22639220572</v>
          </cell>
          <cell r="AD324">
            <v>18236.673413482262</v>
          </cell>
          <cell r="AE324">
            <v>192573.49639220571</v>
          </cell>
          <cell r="AF324">
            <v>18603.113413482261</v>
          </cell>
          <cell r="AG324">
            <v>641.9116546406857</v>
          </cell>
          <cell r="AH324">
            <v>1208.1276595744682</v>
          </cell>
        </row>
        <row r="325">
          <cell r="A325">
            <v>436</v>
          </cell>
          <cell r="B325" t="str">
            <v>Вод-д к дому 1 кварт 62</v>
          </cell>
          <cell r="C325">
            <v>4</v>
          </cell>
          <cell r="D325" t="str">
            <v>25</v>
          </cell>
          <cell r="E325" t="str">
            <v>11.05.05</v>
          </cell>
          <cell r="F325" t="str">
            <v/>
          </cell>
          <cell r="G325" t="str">
            <v xml:space="preserve">  .  .</v>
          </cell>
          <cell r="H325">
            <v>1270.4100000000001</v>
          </cell>
          <cell r="I325">
            <v>0</v>
          </cell>
          <cell r="J325">
            <v>0</v>
          </cell>
          <cell r="K325">
            <v>1270.4100000000001</v>
          </cell>
          <cell r="L325">
            <v>0</v>
          </cell>
          <cell r="M325">
            <v>4.2300000000000004</v>
          </cell>
          <cell r="N325">
            <v>4.2300000000000004</v>
          </cell>
          <cell r="O325">
            <v>122.63</v>
          </cell>
          <cell r="P325">
            <v>1147.78</v>
          </cell>
          <cell r="Q325">
            <v>6.35</v>
          </cell>
          <cell r="R325">
            <v>123</v>
          </cell>
          <cell r="S325">
            <v>935</v>
          </cell>
          <cell r="T325" t="str">
            <v>Амортизация (водопровод)</v>
          </cell>
          <cell r="U325">
            <v>244992</v>
          </cell>
          <cell r="V325">
            <v>47</v>
          </cell>
          <cell r="W325">
            <v>35</v>
          </cell>
          <cell r="X325">
            <v>12</v>
          </cell>
          <cell r="Y325">
            <v>74.468085106382972</v>
          </cell>
          <cell r="Z325">
            <v>182440.85106382979</v>
          </cell>
          <cell r="AA325">
            <v>62551.148936170212</v>
          </cell>
          <cell r="AB325">
            <v>54.497507306426506</v>
          </cell>
          <cell r="AC325">
            <v>67963.768257157295</v>
          </cell>
          <cell r="AD325">
            <v>6560.3993209870823</v>
          </cell>
          <cell r="AE325">
            <v>69234.178257157299</v>
          </cell>
          <cell r="AF325">
            <v>6683.0293209870824</v>
          </cell>
          <cell r="AG325">
            <v>230.78059419052431</v>
          </cell>
          <cell r="AH325">
            <v>434.38297872340422</v>
          </cell>
        </row>
        <row r="326">
          <cell r="A326">
            <v>437</v>
          </cell>
          <cell r="B326" t="str">
            <v>Вод-д 9-ти эт дома ул Лободы 31 кор2</v>
          </cell>
          <cell r="C326">
            <v>4</v>
          </cell>
          <cell r="D326" t="str">
            <v>25</v>
          </cell>
          <cell r="E326" t="str">
            <v>11.05.05</v>
          </cell>
          <cell r="F326" t="str">
            <v/>
          </cell>
          <cell r="G326" t="str">
            <v xml:space="preserve">  .  .</v>
          </cell>
          <cell r="H326">
            <v>17760.95</v>
          </cell>
          <cell r="I326">
            <v>0</v>
          </cell>
          <cell r="J326">
            <v>0</v>
          </cell>
          <cell r="K326">
            <v>17760.95</v>
          </cell>
          <cell r="L326">
            <v>0</v>
          </cell>
          <cell r="M326">
            <v>59.2</v>
          </cell>
          <cell r="N326">
            <v>59.2</v>
          </cell>
          <cell r="O326">
            <v>245.04</v>
          </cell>
          <cell r="P326">
            <v>17515.91</v>
          </cell>
          <cell r="Q326">
            <v>88.8</v>
          </cell>
          <cell r="R326">
            <v>123</v>
          </cell>
          <cell r="S326">
            <v>935</v>
          </cell>
          <cell r="T326" t="str">
            <v>Амортизация (водопровод)</v>
          </cell>
          <cell r="U326">
            <v>52480</v>
          </cell>
          <cell r="V326">
            <v>47</v>
          </cell>
          <cell r="W326">
            <v>35</v>
          </cell>
          <cell r="X326">
            <v>12</v>
          </cell>
          <cell r="Y326">
            <v>74.468085106382972</v>
          </cell>
          <cell r="Z326">
            <v>39080.851063829788</v>
          </cell>
          <cell r="AA326">
            <v>13399.148936170212</v>
          </cell>
          <cell r="AB326">
            <v>0.76497018631462543</v>
          </cell>
          <cell r="AC326">
            <v>-4174.352769375253</v>
          </cell>
          <cell r="AD326">
            <v>-57.59170554546418</v>
          </cell>
          <cell r="AE326">
            <v>13586.597230624748</v>
          </cell>
          <cell r="AF326">
            <v>187.44829445453581</v>
          </cell>
          <cell r="AG326">
            <v>45.288657435415821</v>
          </cell>
          <cell r="AH326">
            <v>93.049645390070921</v>
          </cell>
        </row>
        <row r="327">
          <cell r="A327">
            <v>438</v>
          </cell>
          <cell r="B327" t="str">
            <v>Вод-д М-7 к дом 15 9</v>
          </cell>
          <cell r="C327">
            <v>4</v>
          </cell>
          <cell r="D327" t="str">
            <v>25</v>
          </cell>
          <cell r="E327" t="str">
            <v>11.05.05</v>
          </cell>
          <cell r="F327" t="str">
            <v/>
          </cell>
          <cell r="G327" t="str">
            <v xml:space="preserve">  .  .</v>
          </cell>
          <cell r="H327">
            <v>71395.56</v>
          </cell>
          <cell r="I327">
            <v>0</v>
          </cell>
          <cell r="J327">
            <v>0</v>
          </cell>
          <cell r="K327">
            <v>71395.56</v>
          </cell>
          <cell r="L327">
            <v>0</v>
          </cell>
          <cell r="M327">
            <v>237.99</v>
          </cell>
          <cell r="N327">
            <v>237.99</v>
          </cell>
          <cell r="O327">
            <v>4338.2299999999996</v>
          </cell>
          <cell r="P327">
            <v>67057.33</v>
          </cell>
          <cell r="Q327">
            <v>356.98</v>
          </cell>
          <cell r="R327">
            <v>123</v>
          </cell>
          <cell r="S327">
            <v>935</v>
          </cell>
          <cell r="T327" t="str">
            <v>Амортизация (водопровод)</v>
          </cell>
          <cell r="U327">
            <v>5012480</v>
          </cell>
          <cell r="V327">
            <v>47</v>
          </cell>
          <cell r="W327">
            <v>35</v>
          </cell>
          <cell r="X327">
            <v>12</v>
          </cell>
          <cell r="Y327">
            <v>74.468085106382972</v>
          </cell>
          <cell r="Z327">
            <v>3732697.8723404254</v>
          </cell>
          <cell r="AA327">
            <v>1279782.1276595746</v>
          </cell>
          <cell r="AB327">
            <v>19.084895382198702</v>
          </cell>
          <cell r="AC327">
            <v>1291181.2333534902</v>
          </cell>
          <cell r="AD327">
            <v>78456.435693915875</v>
          </cell>
          <cell r="AE327">
            <v>1362576.7933534903</v>
          </cell>
          <cell r="AF327">
            <v>82794.665693915871</v>
          </cell>
          <cell r="AG327">
            <v>4541.9226445116337</v>
          </cell>
          <cell r="AH327">
            <v>8887.3758865248219</v>
          </cell>
        </row>
        <row r="328">
          <cell r="A328">
            <v>439</v>
          </cell>
          <cell r="B328" t="str">
            <v>Вод-д от з-да СТО до М-2</v>
          </cell>
          <cell r="C328">
            <v>4</v>
          </cell>
          <cell r="D328" t="str">
            <v>25</v>
          </cell>
          <cell r="E328" t="str">
            <v>11.05.05</v>
          </cell>
          <cell r="F328" t="str">
            <v/>
          </cell>
          <cell r="G328" t="str">
            <v xml:space="preserve">  .  .</v>
          </cell>
          <cell r="H328">
            <v>410645.42</v>
          </cell>
          <cell r="I328">
            <v>0</v>
          </cell>
          <cell r="J328">
            <v>0</v>
          </cell>
          <cell r="K328">
            <v>410645.42</v>
          </cell>
          <cell r="L328">
            <v>0</v>
          </cell>
          <cell r="M328">
            <v>1368.82</v>
          </cell>
          <cell r="N328">
            <v>1368.82</v>
          </cell>
          <cell r="O328">
            <v>39682.080000000002</v>
          </cell>
          <cell r="P328">
            <v>370963.34</v>
          </cell>
          <cell r="Q328">
            <v>2053.23</v>
          </cell>
          <cell r="R328">
            <v>123</v>
          </cell>
          <cell r="S328">
            <v>935</v>
          </cell>
          <cell r="T328" t="str">
            <v>Амортизация (водопровод)</v>
          </cell>
          <cell r="U328">
            <v>55800800</v>
          </cell>
          <cell r="V328">
            <v>56</v>
          </cell>
          <cell r="W328">
            <v>26</v>
          </cell>
          <cell r="X328">
            <v>30</v>
          </cell>
          <cell r="Y328">
            <v>46.428571428571431</v>
          </cell>
          <cell r="Z328">
            <v>25907514.285714287</v>
          </cell>
          <cell r="AA328">
            <v>29893285.714285713</v>
          </cell>
          <cell r="AB328">
            <v>80.582856824304287</v>
          </cell>
          <cell r="AC328">
            <v>32680335.665416297</v>
          </cell>
          <cell r="AD328">
            <v>3158013.2911305889</v>
          </cell>
          <cell r="AE328">
            <v>33090981.085416298</v>
          </cell>
          <cell r="AF328">
            <v>3197695.3711305889</v>
          </cell>
          <cell r="AG328">
            <v>110303.27028472099</v>
          </cell>
          <cell r="AH328">
            <v>83036.904761904763</v>
          </cell>
        </row>
        <row r="329">
          <cell r="A329">
            <v>440</v>
          </cell>
          <cell r="B329" t="str">
            <v>Вод-д по точкам 75-90-91 ул Плеханова</v>
          </cell>
          <cell r="C329">
            <v>4</v>
          </cell>
          <cell r="D329" t="str">
            <v>25</v>
          </cell>
          <cell r="E329" t="str">
            <v>11.05.05</v>
          </cell>
          <cell r="F329" t="str">
            <v/>
          </cell>
          <cell r="G329" t="str">
            <v xml:space="preserve">  .  .</v>
          </cell>
          <cell r="H329">
            <v>0.01</v>
          </cell>
          <cell r="I329">
            <v>0</v>
          </cell>
          <cell r="J329">
            <v>0</v>
          </cell>
          <cell r="K329">
            <v>0.01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0.01</v>
          </cell>
          <cell r="Q329">
            <v>0</v>
          </cell>
          <cell r="R329">
            <v>123</v>
          </cell>
          <cell r="S329">
            <v>935</v>
          </cell>
          <cell r="T329" t="str">
            <v>Амортизация (водопровод)</v>
          </cell>
          <cell r="U329">
            <v>3175500</v>
          </cell>
          <cell r="V329">
            <v>38</v>
          </cell>
          <cell r="W329">
            <v>35</v>
          </cell>
          <cell r="X329">
            <v>3</v>
          </cell>
          <cell r="Y329">
            <v>92.10526315789474</v>
          </cell>
          <cell r="Z329">
            <v>2924802.6315789474</v>
          </cell>
          <cell r="AA329">
            <v>250697.36842105258</v>
          </cell>
          <cell r="AB329">
            <v>25069736.842105258</v>
          </cell>
          <cell r="AC329">
            <v>250697.35842105257</v>
          </cell>
          <cell r="AD329">
            <v>0</v>
          </cell>
          <cell r="AE329">
            <v>250697.36842105258</v>
          </cell>
          <cell r="AF329">
            <v>0</v>
          </cell>
          <cell r="AG329">
            <v>835.65789473684197</v>
          </cell>
          <cell r="AH329">
            <v>6963.8157894736842</v>
          </cell>
        </row>
        <row r="330">
          <cell r="A330">
            <v>442</v>
          </cell>
          <cell r="B330" t="str">
            <v>Вод-д пос Сортировка</v>
          </cell>
          <cell r="C330">
            <v>4</v>
          </cell>
          <cell r="D330" t="str">
            <v>25</v>
          </cell>
          <cell r="E330" t="str">
            <v>11.05.05</v>
          </cell>
          <cell r="F330" t="str">
            <v/>
          </cell>
          <cell r="G330" t="str">
            <v xml:space="preserve">  .  .</v>
          </cell>
          <cell r="H330">
            <v>423122.23</v>
          </cell>
          <cell r="I330">
            <v>0</v>
          </cell>
          <cell r="J330">
            <v>0</v>
          </cell>
          <cell r="K330">
            <v>423122.23</v>
          </cell>
          <cell r="L330">
            <v>0</v>
          </cell>
          <cell r="M330">
            <v>1410.41</v>
          </cell>
          <cell r="N330">
            <v>1410.41</v>
          </cell>
          <cell r="O330">
            <v>39150.129999999997</v>
          </cell>
          <cell r="P330">
            <v>383972.1</v>
          </cell>
          <cell r="Q330">
            <v>2115.61</v>
          </cell>
          <cell r="R330">
            <v>123</v>
          </cell>
          <cell r="S330">
            <v>935</v>
          </cell>
          <cell r="T330" t="str">
            <v>Амортизация (водопровод)</v>
          </cell>
          <cell r="U330">
            <v>22721465</v>
          </cell>
          <cell r="V330">
            <v>56</v>
          </cell>
          <cell r="W330">
            <v>26</v>
          </cell>
          <cell r="X330">
            <v>30</v>
          </cell>
          <cell r="Y330">
            <v>46.428571428571431</v>
          </cell>
          <cell r="Z330">
            <v>10549251.607142858</v>
          </cell>
          <cell r="AA330">
            <v>12172213.392857142</v>
          </cell>
          <cell r="AB330">
            <v>31.700775636711995</v>
          </cell>
          <cell r="AC330">
            <v>12990180.650135249</v>
          </cell>
          <cell r="AD330">
            <v>1201939.3572781074</v>
          </cell>
          <cell r="AE330">
            <v>13413302.880135249</v>
          </cell>
          <cell r="AF330">
            <v>1241089.4872781073</v>
          </cell>
          <cell r="AG330">
            <v>44711.00960045083</v>
          </cell>
          <cell r="AH330">
            <v>33811.703869047618</v>
          </cell>
        </row>
        <row r="331">
          <cell r="A331">
            <v>443</v>
          </cell>
          <cell r="B331" t="str">
            <v>Вод-д М-27 к дому 18</v>
          </cell>
          <cell r="C331">
            <v>4</v>
          </cell>
          <cell r="D331" t="str">
            <v>25</v>
          </cell>
          <cell r="E331" t="str">
            <v>11.05.05</v>
          </cell>
          <cell r="F331" t="str">
            <v>Протяженность 16,5м, труба ст д 100</v>
          </cell>
          <cell r="G331" t="str">
            <v>01.01.73</v>
          </cell>
          <cell r="H331">
            <v>0.01</v>
          </cell>
          <cell r="I331">
            <v>0</v>
          </cell>
          <cell r="J331">
            <v>0</v>
          </cell>
          <cell r="K331">
            <v>0.01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0.01</v>
          </cell>
          <cell r="Q331">
            <v>0</v>
          </cell>
          <cell r="R331">
            <v>123</v>
          </cell>
          <cell r="S331">
            <v>935</v>
          </cell>
          <cell r="T331" t="str">
            <v>Амортизация (водопровод)</v>
          </cell>
          <cell r="U331">
            <v>7425</v>
          </cell>
          <cell r="V331">
            <v>37</v>
          </cell>
          <cell r="W331">
            <v>34</v>
          </cell>
          <cell r="X331">
            <v>3</v>
          </cell>
          <cell r="Y331">
            <v>91.891891891891902</v>
          </cell>
          <cell r="Z331">
            <v>6822.9729729729734</v>
          </cell>
          <cell r="AA331">
            <v>602.02702702702663</v>
          </cell>
          <cell r="AB331">
            <v>60202.702702702663</v>
          </cell>
          <cell r="AC331">
            <v>602.01702702702664</v>
          </cell>
          <cell r="AD331">
            <v>0</v>
          </cell>
          <cell r="AE331">
            <v>602.02702702702663</v>
          </cell>
          <cell r="AF331">
            <v>0</v>
          </cell>
          <cell r="AG331">
            <v>2.0067567567567557</v>
          </cell>
          <cell r="AH331">
            <v>16.722972972972972</v>
          </cell>
        </row>
        <row r="332">
          <cell r="A332">
            <v>444</v>
          </cell>
          <cell r="B332" t="str">
            <v>Вод-д к общеж 3 школы МВД кв 86</v>
          </cell>
          <cell r="C332">
            <v>4</v>
          </cell>
          <cell r="D332" t="str">
            <v>25</v>
          </cell>
          <cell r="E332" t="str">
            <v>11.05.05</v>
          </cell>
          <cell r="F332" t="str">
            <v/>
          </cell>
          <cell r="G332" t="str">
            <v xml:space="preserve">  .  .</v>
          </cell>
          <cell r="H332">
            <v>6506.31</v>
          </cell>
          <cell r="I332">
            <v>0</v>
          </cell>
          <cell r="J332">
            <v>0</v>
          </cell>
          <cell r="K332">
            <v>6506.31</v>
          </cell>
          <cell r="L332">
            <v>0</v>
          </cell>
          <cell r="M332">
            <v>21.69</v>
          </cell>
          <cell r="N332">
            <v>21.69</v>
          </cell>
          <cell r="O332">
            <v>628.79</v>
          </cell>
          <cell r="P332">
            <v>5877.52</v>
          </cell>
          <cell r="Q332">
            <v>32.53</v>
          </cell>
          <cell r="R332">
            <v>123</v>
          </cell>
          <cell r="S332">
            <v>935</v>
          </cell>
          <cell r="T332" t="str">
            <v>Амортизация (водопровод)</v>
          </cell>
          <cell r="U332">
            <v>129560</v>
          </cell>
          <cell r="V332">
            <v>48</v>
          </cell>
          <cell r="W332">
            <v>34</v>
          </cell>
          <cell r="X332">
            <v>14</v>
          </cell>
          <cell r="Y332">
            <v>70.833333333333343</v>
          </cell>
          <cell r="Z332">
            <v>91771.666666666686</v>
          </cell>
          <cell r="AA332">
            <v>37788.333333333314</v>
          </cell>
          <cell r="AB332">
            <v>6.4292989787075694</v>
          </cell>
          <cell r="AC332">
            <v>35324.702238154852</v>
          </cell>
          <cell r="AD332">
            <v>3413.8889048215324</v>
          </cell>
          <cell r="AE332">
            <v>41831.01223815485</v>
          </cell>
          <cell r="AF332">
            <v>4042.6789048215323</v>
          </cell>
          <cell r="AG332">
            <v>139.43670746051617</v>
          </cell>
          <cell r="AH332">
            <v>224.93055555555554</v>
          </cell>
        </row>
        <row r="333">
          <cell r="A333">
            <v>445</v>
          </cell>
          <cell r="B333" t="str">
            <v>Вод-д от пер. Контор до М-27 Ю-В</v>
          </cell>
          <cell r="C333">
            <v>4</v>
          </cell>
          <cell r="D333" t="str">
            <v>25</v>
          </cell>
          <cell r="E333" t="str">
            <v>11.05.05</v>
          </cell>
          <cell r="F333" t="str">
            <v>Протяженность 2000м, труба ст д 500</v>
          </cell>
          <cell r="G333" t="str">
            <v>01.01.73</v>
          </cell>
          <cell r="H333">
            <v>0.01</v>
          </cell>
          <cell r="I333">
            <v>0</v>
          </cell>
          <cell r="J333">
            <v>0</v>
          </cell>
          <cell r="K333">
            <v>0.01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0.01</v>
          </cell>
          <cell r="Q333">
            <v>0</v>
          </cell>
          <cell r="R333">
            <v>123</v>
          </cell>
          <cell r="S333">
            <v>935</v>
          </cell>
          <cell r="T333" t="str">
            <v>Амортизация (водопровод)</v>
          </cell>
          <cell r="U333">
            <v>8400000</v>
          </cell>
          <cell r="V333">
            <v>37</v>
          </cell>
          <cell r="W333">
            <v>34</v>
          </cell>
          <cell r="X333">
            <v>3</v>
          </cell>
          <cell r="Y333">
            <v>91.891891891891902</v>
          </cell>
          <cell r="Z333">
            <v>7718918.9189189197</v>
          </cell>
          <cell r="AA333">
            <v>681081.08108108025</v>
          </cell>
          <cell r="AB333">
            <v>68108108.108108029</v>
          </cell>
          <cell r="AC333">
            <v>681081.07108108024</v>
          </cell>
          <cell r="AD333">
            <v>0</v>
          </cell>
          <cell r="AE333">
            <v>681081.08108108025</v>
          </cell>
          <cell r="AF333">
            <v>0</v>
          </cell>
          <cell r="AG333">
            <v>2270.2702702702677</v>
          </cell>
          <cell r="AH333">
            <v>18918.91891891892</v>
          </cell>
        </row>
        <row r="334">
          <cell r="A334">
            <v>446</v>
          </cell>
          <cell r="B334" t="str">
            <v>Вод-д к общежитию 4 кв 86</v>
          </cell>
          <cell r="C334">
            <v>4</v>
          </cell>
          <cell r="D334" t="str">
            <v>25</v>
          </cell>
          <cell r="E334" t="str">
            <v>11.05.05</v>
          </cell>
          <cell r="F334" t="str">
            <v/>
          </cell>
          <cell r="G334" t="str">
            <v xml:space="preserve">  .  .</v>
          </cell>
          <cell r="H334">
            <v>9224.11</v>
          </cell>
          <cell r="I334">
            <v>0</v>
          </cell>
          <cell r="J334">
            <v>0</v>
          </cell>
          <cell r="K334">
            <v>9224.11</v>
          </cell>
          <cell r="L334">
            <v>0</v>
          </cell>
          <cell r="M334">
            <v>30.75</v>
          </cell>
          <cell r="N334">
            <v>30.75</v>
          </cell>
          <cell r="O334">
            <v>891.43</v>
          </cell>
          <cell r="P334">
            <v>8332.68</v>
          </cell>
          <cell r="Q334">
            <v>46.12</v>
          </cell>
          <cell r="R334">
            <v>123</v>
          </cell>
          <cell r="S334">
            <v>935</v>
          </cell>
          <cell r="T334" t="str">
            <v>Амортизация (водопровод)</v>
          </cell>
          <cell r="U334">
            <v>287000</v>
          </cell>
          <cell r="V334">
            <v>48</v>
          </cell>
          <cell r="W334">
            <v>34</v>
          </cell>
          <cell r="X334">
            <v>14</v>
          </cell>
          <cell r="Y334">
            <v>70.833333333333343</v>
          </cell>
          <cell r="Z334">
            <v>203291.66666666672</v>
          </cell>
          <cell r="AA334">
            <v>83708.333333333285</v>
          </cell>
          <cell r="AB334">
            <v>10.045787589747031</v>
          </cell>
          <cell r="AC334">
            <v>83439.339764461489</v>
          </cell>
          <cell r="AD334">
            <v>8063.6864311281952</v>
          </cell>
          <cell r="AE334">
            <v>92663.449764461489</v>
          </cell>
          <cell r="AF334">
            <v>8955.1164311281955</v>
          </cell>
          <cell r="AG334">
            <v>308.87816588153828</v>
          </cell>
          <cell r="AH334">
            <v>498.26388888888891</v>
          </cell>
        </row>
        <row r="335">
          <cell r="A335">
            <v>447</v>
          </cell>
          <cell r="B335" t="str">
            <v>Вод-д к дому 23 по ул Крылова м-н 7</v>
          </cell>
          <cell r="C335">
            <v>4</v>
          </cell>
          <cell r="D335" t="str">
            <v>25</v>
          </cell>
          <cell r="E335" t="str">
            <v>11.05.05</v>
          </cell>
          <cell r="F335" t="str">
            <v/>
          </cell>
          <cell r="G335" t="str">
            <v xml:space="preserve">  .  .</v>
          </cell>
          <cell r="H335">
            <v>1594.61</v>
          </cell>
          <cell r="I335">
            <v>0</v>
          </cell>
          <cell r="J335">
            <v>0</v>
          </cell>
          <cell r="K335">
            <v>1594.61</v>
          </cell>
          <cell r="L335">
            <v>0</v>
          </cell>
          <cell r="M335">
            <v>5.32</v>
          </cell>
          <cell r="N335">
            <v>5.32</v>
          </cell>
          <cell r="O335">
            <v>154.22</v>
          </cell>
          <cell r="P335">
            <v>1440.39</v>
          </cell>
          <cell r="Q335">
            <v>7.97</v>
          </cell>
          <cell r="R335">
            <v>123</v>
          </cell>
          <cell r="S335">
            <v>935</v>
          </cell>
          <cell r="T335" t="str">
            <v>Амортизация (водопровод)</v>
          </cell>
          <cell r="U335">
            <v>21320</v>
          </cell>
          <cell r="V335">
            <v>48</v>
          </cell>
          <cell r="W335">
            <v>34</v>
          </cell>
          <cell r="X335">
            <v>14</v>
          </cell>
          <cell r="Y335">
            <v>70.833333333333343</v>
          </cell>
          <cell r="Z335">
            <v>15101.66666666667</v>
          </cell>
          <cell r="AA335">
            <v>6218.3333333333303</v>
          </cell>
          <cell r="AB335">
            <v>4.3171178176280938</v>
          </cell>
          <cell r="AC335">
            <v>5289.5092431679341</v>
          </cell>
          <cell r="AD335">
            <v>511.56590983460455</v>
          </cell>
          <cell r="AE335">
            <v>6884.1192431679337</v>
          </cell>
          <cell r="AF335">
            <v>665.78590983460458</v>
          </cell>
          <cell r="AG335">
            <v>22.947064143893112</v>
          </cell>
          <cell r="AH335">
            <v>37.013888888888893</v>
          </cell>
        </row>
        <row r="336">
          <cell r="A336">
            <v>448</v>
          </cell>
          <cell r="B336" t="str">
            <v>Вод-д М-27 к домам 28-29</v>
          </cell>
          <cell r="C336">
            <v>4</v>
          </cell>
          <cell r="D336" t="str">
            <v>25</v>
          </cell>
          <cell r="E336" t="str">
            <v>11.05.05</v>
          </cell>
          <cell r="F336" t="str">
            <v>Протяженность 93м, труба чуг д 150</v>
          </cell>
          <cell r="G336" t="str">
            <v>01.01.73</v>
          </cell>
          <cell r="H336">
            <v>8020.28</v>
          </cell>
          <cell r="I336">
            <v>0</v>
          </cell>
          <cell r="J336">
            <v>0</v>
          </cell>
          <cell r="K336">
            <v>8020.28</v>
          </cell>
          <cell r="L336">
            <v>0</v>
          </cell>
          <cell r="M336">
            <v>26.73</v>
          </cell>
          <cell r="N336">
            <v>26.73</v>
          </cell>
          <cell r="O336">
            <v>774.91</v>
          </cell>
          <cell r="P336">
            <v>7245.37</v>
          </cell>
          <cell r="Q336">
            <v>40.1</v>
          </cell>
          <cell r="R336">
            <v>123</v>
          </cell>
          <cell r="S336">
            <v>935</v>
          </cell>
          <cell r="T336" t="str">
            <v>Амортизация (водопровод)</v>
          </cell>
          <cell r="U336">
            <v>237336</v>
          </cell>
          <cell r="V336">
            <v>48</v>
          </cell>
          <cell r="W336">
            <v>34</v>
          </cell>
          <cell r="X336">
            <v>14</v>
          </cell>
          <cell r="Y336">
            <v>70.833333333333343</v>
          </cell>
          <cell r="Z336">
            <v>168113</v>
          </cell>
          <cell r="AA336">
            <v>69223</v>
          </cell>
          <cell r="AB336">
            <v>9.5541014468550269</v>
          </cell>
          <cell r="AC336">
            <v>68606.28875218243</v>
          </cell>
          <cell r="AD336">
            <v>6628.6587521824285</v>
          </cell>
          <cell r="AE336">
            <v>76626.568752182429</v>
          </cell>
          <cell r="AF336">
            <v>7403.5687521824284</v>
          </cell>
          <cell r="AG336">
            <v>255.42189584060807</v>
          </cell>
          <cell r="AH336">
            <v>412.04166666666669</v>
          </cell>
        </row>
        <row r="337">
          <cell r="A337">
            <v>449</v>
          </cell>
          <cell r="B337" t="str">
            <v>Вод-д М-28 2-очередь</v>
          </cell>
          <cell r="C337">
            <v>4</v>
          </cell>
          <cell r="D337" t="str">
            <v>25</v>
          </cell>
          <cell r="E337" t="str">
            <v>11.05.05</v>
          </cell>
          <cell r="F337" t="str">
            <v>Протяженность 352м, труба ст д 150</v>
          </cell>
          <cell r="G337" t="str">
            <v>01.01.73</v>
          </cell>
          <cell r="H337">
            <v>0.01</v>
          </cell>
          <cell r="I337">
            <v>0</v>
          </cell>
          <cell r="J337">
            <v>0</v>
          </cell>
          <cell r="K337">
            <v>0.01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0.01</v>
          </cell>
          <cell r="Q337">
            <v>0</v>
          </cell>
          <cell r="R337">
            <v>123</v>
          </cell>
          <cell r="S337">
            <v>935</v>
          </cell>
          <cell r="T337" t="str">
            <v>Амортизация (водопровод)</v>
          </cell>
          <cell r="U337">
            <v>183040</v>
          </cell>
          <cell r="V337">
            <v>37</v>
          </cell>
          <cell r="W337">
            <v>34</v>
          </cell>
          <cell r="X337">
            <v>3</v>
          </cell>
          <cell r="Y337">
            <v>91.891891891891902</v>
          </cell>
          <cell r="Z337">
            <v>168198.91891891893</v>
          </cell>
          <cell r="AA337">
            <v>14841.081081081065</v>
          </cell>
          <cell r="AB337">
            <v>1484108.1081081065</v>
          </cell>
          <cell r="AC337">
            <v>14841.071081081065</v>
          </cell>
          <cell r="AD337">
            <v>0</v>
          </cell>
          <cell r="AE337">
            <v>14841.081081081065</v>
          </cell>
          <cell r="AF337">
            <v>0</v>
          </cell>
          <cell r="AG337">
            <v>49.47027027027022</v>
          </cell>
          <cell r="AH337">
            <v>412.25225225225222</v>
          </cell>
        </row>
        <row r="338">
          <cell r="A338">
            <v>450</v>
          </cell>
          <cell r="B338" t="str">
            <v>Вод-д М-28 к домам 68 71-71а 66</v>
          </cell>
          <cell r="C338">
            <v>4</v>
          </cell>
          <cell r="D338" t="str">
            <v>25</v>
          </cell>
          <cell r="E338" t="str">
            <v>11.05.05</v>
          </cell>
          <cell r="F338" t="str">
            <v>Протяженность 281м, труба чуг д 150</v>
          </cell>
          <cell r="G338" t="str">
            <v>01.01.73</v>
          </cell>
          <cell r="H338">
            <v>17029.45</v>
          </cell>
          <cell r="I338">
            <v>0</v>
          </cell>
          <cell r="J338">
            <v>0</v>
          </cell>
          <cell r="K338">
            <v>17029.45</v>
          </cell>
          <cell r="L338">
            <v>0</v>
          </cell>
          <cell r="M338">
            <v>56.76</v>
          </cell>
          <cell r="N338">
            <v>56.76</v>
          </cell>
          <cell r="O338">
            <v>1645.48</v>
          </cell>
          <cell r="P338">
            <v>15383.97</v>
          </cell>
          <cell r="Q338">
            <v>85.15</v>
          </cell>
          <cell r="R338">
            <v>123</v>
          </cell>
          <cell r="S338">
            <v>935</v>
          </cell>
          <cell r="T338" t="str">
            <v>Амортизация (водопровод)</v>
          </cell>
          <cell r="U338">
            <v>717112</v>
          </cell>
          <cell r="V338">
            <v>48</v>
          </cell>
          <cell r="W338">
            <v>34</v>
          </cell>
          <cell r="X338">
            <v>14</v>
          </cell>
          <cell r="Y338">
            <v>70.833333333333343</v>
          </cell>
          <cell r="Z338">
            <v>507954.33333333343</v>
          </cell>
          <cell r="AA338">
            <v>209157.66666666657</v>
          </cell>
          <cell r="AB338">
            <v>13.595818677926866</v>
          </cell>
          <cell r="AC338">
            <v>214499.86438482167</v>
          </cell>
          <cell r="AD338">
            <v>20726.167718155102</v>
          </cell>
          <cell r="AE338">
            <v>231529.31438482169</v>
          </cell>
          <cell r="AF338">
            <v>22371.647718155102</v>
          </cell>
          <cell r="AG338">
            <v>771.76438128273901</v>
          </cell>
          <cell r="AH338">
            <v>1244.9861111111111</v>
          </cell>
        </row>
        <row r="339">
          <cell r="A339">
            <v>451</v>
          </cell>
          <cell r="B339" t="str">
            <v>Вод-д к туалету в парке 30-летия ВЛКСМ</v>
          </cell>
          <cell r="C339">
            <v>4</v>
          </cell>
          <cell r="D339" t="str">
            <v>25</v>
          </cell>
          <cell r="E339" t="str">
            <v>11.05.05</v>
          </cell>
          <cell r="F339" t="str">
            <v/>
          </cell>
          <cell r="G339" t="str">
            <v xml:space="preserve">  .  .</v>
          </cell>
          <cell r="H339">
            <v>2850.46</v>
          </cell>
          <cell r="I339">
            <v>0</v>
          </cell>
          <cell r="J339">
            <v>0</v>
          </cell>
          <cell r="K339">
            <v>2850.46</v>
          </cell>
          <cell r="L339">
            <v>0</v>
          </cell>
          <cell r="M339">
            <v>9.5</v>
          </cell>
          <cell r="N339">
            <v>9.5</v>
          </cell>
          <cell r="O339">
            <v>275.39999999999998</v>
          </cell>
          <cell r="P339">
            <v>2575.06</v>
          </cell>
          <cell r="Q339">
            <v>14.25</v>
          </cell>
          <cell r="R339">
            <v>123</v>
          </cell>
          <cell r="S339">
            <v>935</v>
          </cell>
          <cell r="T339" t="str">
            <v>Амортизация (водопровод)</v>
          </cell>
          <cell r="U339">
            <v>147600</v>
          </cell>
          <cell r="V339">
            <v>48</v>
          </cell>
          <cell r="W339">
            <v>34</v>
          </cell>
          <cell r="X339">
            <v>14</v>
          </cell>
          <cell r="Y339">
            <v>70.833333333333343</v>
          </cell>
          <cell r="Z339">
            <v>104550</v>
          </cell>
          <cell r="AA339">
            <v>43050</v>
          </cell>
          <cell r="AB339">
            <v>16.718057054981244</v>
          </cell>
          <cell r="AC339">
            <v>44803.692912941842</v>
          </cell>
          <cell r="AD339">
            <v>4328.7529129418344</v>
          </cell>
          <cell r="AE339">
            <v>47654.152912941841</v>
          </cell>
          <cell r="AF339">
            <v>4604.1529129418341</v>
          </cell>
          <cell r="AG339">
            <v>158.84717637647279</v>
          </cell>
          <cell r="AH339">
            <v>256.25</v>
          </cell>
        </row>
        <row r="340">
          <cell r="A340">
            <v>452</v>
          </cell>
          <cell r="B340" t="str">
            <v>Вод-д к коллект М-28 2-очередь</v>
          </cell>
          <cell r="C340">
            <v>4</v>
          </cell>
          <cell r="D340" t="str">
            <v>25</v>
          </cell>
          <cell r="E340" t="str">
            <v>11.05.05</v>
          </cell>
          <cell r="F340" t="str">
            <v>Протяженность 148м, труба ст д 150</v>
          </cell>
          <cell r="G340" t="str">
            <v>01.01.73</v>
          </cell>
          <cell r="H340">
            <v>0.01</v>
          </cell>
          <cell r="I340">
            <v>0</v>
          </cell>
          <cell r="J340">
            <v>0</v>
          </cell>
          <cell r="K340">
            <v>0.01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0.01</v>
          </cell>
          <cell r="Q340">
            <v>0</v>
          </cell>
          <cell r="R340">
            <v>123</v>
          </cell>
          <cell r="S340">
            <v>935</v>
          </cell>
          <cell r="T340" t="str">
            <v>Амортизация (водопровод)</v>
          </cell>
          <cell r="U340">
            <v>76960</v>
          </cell>
          <cell r="V340">
            <v>37</v>
          </cell>
          <cell r="W340">
            <v>34</v>
          </cell>
          <cell r="X340">
            <v>3</v>
          </cell>
          <cell r="Y340">
            <v>91.891891891891902</v>
          </cell>
          <cell r="Z340">
            <v>70720</v>
          </cell>
          <cell r="AA340">
            <v>6240</v>
          </cell>
          <cell r="AB340">
            <v>624000</v>
          </cell>
          <cell r="AC340">
            <v>6239.99</v>
          </cell>
          <cell r="AD340">
            <v>0</v>
          </cell>
          <cell r="AE340">
            <v>6240</v>
          </cell>
          <cell r="AF340">
            <v>0</v>
          </cell>
          <cell r="AG340">
            <v>20.8</v>
          </cell>
          <cell r="AH340">
            <v>173.33333333333334</v>
          </cell>
        </row>
        <row r="341">
          <cell r="A341">
            <v>453</v>
          </cell>
          <cell r="B341" t="str">
            <v>Вод-д М-28 к дому 74</v>
          </cell>
          <cell r="C341">
            <v>4</v>
          </cell>
          <cell r="D341" t="str">
            <v>25</v>
          </cell>
          <cell r="E341" t="str">
            <v>11.05.05</v>
          </cell>
          <cell r="F341" t="str">
            <v>Протяженность 30м, труба чуг д 100</v>
          </cell>
          <cell r="G341" t="str">
            <v>01.01.73</v>
          </cell>
          <cell r="H341">
            <v>1076.3800000000001</v>
          </cell>
          <cell r="I341">
            <v>0</v>
          </cell>
          <cell r="J341">
            <v>0</v>
          </cell>
          <cell r="K341">
            <v>1076.3800000000001</v>
          </cell>
          <cell r="L341">
            <v>0</v>
          </cell>
          <cell r="M341">
            <v>3.59</v>
          </cell>
          <cell r="N341">
            <v>3.59</v>
          </cell>
          <cell r="O341">
            <v>104.07</v>
          </cell>
          <cell r="P341">
            <v>972.31</v>
          </cell>
          <cell r="Q341">
            <v>5.38</v>
          </cell>
          <cell r="R341">
            <v>123</v>
          </cell>
          <cell r="S341">
            <v>935</v>
          </cell>
          <cell r="T341" t="str">
            <v>Амортизация (водопровод)</v>
          </cell>
          <cell r="U341">
            <v>49200</v>
          </cell>
          <cell r="V341">
            <v>48</v>
          </cell>
          <cell r="W341">
            <v>34</v>
          </cell>
          <cell r="X341">
            <v>14</v>
          </cell>
          <cell r="Y341">
            <v>70.833333333333343</v>
          </cell>
          <cell r="Z341">
            <v>34850</v>
          </cell>
          <cell r="AA341">
            <v>14350</v>
          </cell>
          <cell r="AB341">
            <v>14.758667503162572</v>
          </cell>
          <cell r="AC341">
            <v>14809.55452705413</v>
          </cell>
          <cell r="AD341">
            <v>1431.8645270541288</v>
          </cell>
          <cell r="AE341">
            <v>15885.934527054131</v>
          </cell>
          <cell r="AF341">
            <v>1535.9345270541287</v>
          </cell>
          <cell r="AG341">
            <v>52.953115090180432</v>
          </cell>
          <cell r="AH341">
            <v>85.416666666666671</v>
          </cell>
        </row>
        <row r="342">
          <cell r="A342">
            <v>454</v>
          </cell>
          <cell r="B342" t="str">
            <v>Вод-д М-28 в прох коллек</v>
          </cell>
          <cell r="C342">
            <v>4</v>
          </cell>
          <cell r="D342" t="str">
            <v>25</v>
          </cell>
          <cell r="E342" t="str">
            <v>11.05.05</v>
          </cell>
          <cell r="F342" t="str">
            <v>Протяженность-1836м, трубы ст д 200</v>
          </cell>
          <cell r="G342" t="str">
            <v>01.01.73</v>
          </cell>
          <cell r="H342">
            <v>1486313.64</v>
          </cell>
          <cell r="I342">
            <v>0</v>
          </cell>
          <cell r="J342">
            <v>0</v>
          </cell>
          <cell r="K342">
            <v>1486313.64</v>
          </cell>
          <cell r="L342">
            <v>0</v>
          </cell>
          <cell r="M342">
            <v>4954.38</v>
          </cell>
          <cell r="N342">
            <v>4954.38</v>
          </cell>
          <cell r="O342">
            <v>122808.48</v>
          </cell>
          <cell r="P342">
            <v>1363505.16</v>
          </cell>
          <cell r="Q342">
            <v>7431.57</v>
          </cell>
          <cell r="R342">
            <v>123</v>
          </cell>
          <cell r="S342">
            <v>935</v>
          </cell>
          <cell r="T342" t="str">
            <v>Амортизация (водопровод)</v>
          </cell>
          <cell r="U342">
            <v>4176900</v>
          </cell>
          <cell r="V342">
            <v>64</v>
          </cell>
          <cell r="W342">
            <v>34</v>
          </cell>
          <cell r="X342">
            <v>30</v>
          </cell>
          <cell r="Y342">
            <v>53.125</v>
          </cell>
          <cell r="Z342">
            <v>2218978.125</v>
          </cell>
          <cell r="AA342">
            <v>1957921.875</v>
          </cell>
          <cell r="AB342">
            <v>1.4359475361281362</v>
          </cell>
          <cell r="AC342">
            <v>647954.76927164174</v>
          </cell>
          <cell r="AD342">
            <v>53538.054271641493</v>
          </cell>
          <cell r="AE342">
            <v>2134268.4092716416</v>
          </cell>
          <cell r="AF342">
            <v>176346.53427164149</v>
          </cell>
          <cell r="AG342">
            <v>7114.2280309054722</v>
          </cell>
          <cell r="AH342">
            <v>5438.671875</v>
          </cell>
        </row>
        <row r="343">
          <cell r="A343">
            <v>455</v>
          </cell>
          <cell r="B343" t="str">
            <v>Вод-д М-28 к домам 7-8</v>
          </cell>
          <cell r="C343">
            <v>4</v>
          </cell>
          <cell r="D343" t="str">
            <v>25</v>
          </cell>
          <cell r="E343" t="str">
            <v>11.05.05</v>
          </cell>
          <cell r="F343" t="str">
            <v>Протяженность 77м, труба чуг д 100</v>
          </cell>
          <cell r="G343" t="str">
            <v>01.01.73</v>
          </cell>
          <cell r="H343">
            <v>2748.9</v>
          </cell>
          <cell r="I343">
            <v>0</v>
          </cell>
          <cell r="J343">
            <v>0</v>
          </cell>
          <cell r="K343">
            <v>2748.9</v>
          </cell>
          <cell r="L343">
            <v>0</v>
          </cell>
          <cell r="M343">
            <v>9.16</v>
          </cell>
          <cell r="N343">
            <v>9.16</v>
          </cell>
          <cell r="O343">
            <v>265.56</v>
          </cell>
          <cell r="P343">
            <v>2483.34</v>
          </cell>
          <cell r="Q343">
            <v>13.74</v>
          </cell>
          <cell r="R343">
            <v>123</v>
          </cell>
          <cell r="S343">
            <v>935</v>
          </cell>
          <cell r="T343" t="str">
            <v>Амортизация (водопровод)</v>
          </cell>
          <cell r="U343">
            <v>126280</v>
          </cell>
          <cell r="V343">
            <v>48</v>
          </cell>
          <cell r="W343">
            <v>34</v>
          </cell>
          <cell r="X343">
            <v>14</v>
          </cell>
          <cell r="Y343">
            <v>70.833333333333343</v>
          </cell>
          <cell r="Z343">
            <v>89448.333333333358</v>
          </cell>
          <cell r="AA343">
            <v>36831.666666666642</v>
          </cell>
          <cell r="AB343">
            <v>14.831503808043458</v>
          </cell>
          <cell r="AC343">
            <v>38021.420817930659</v>
          </cell>
          <cell r="AD343">
            <v>3673.0941512640206</v>
          </cell>
          <cell r="AE343">
            <v>40770.32081793066</v>
          </cell>
          <cell r="AF343">
            <v>3938.6541512640206</v>
          </cell>
          <cell r="AG343">
            <v>135.9010693931022</v>
          </cell>
          <cell r="AH343">
            <v>219.23611111111111</v>
          </cell>
        </row>
        <row r="344">
          <cell r="A344">
            <v>456</v>
          </cell>
          <cell r="B344" t="str">
            <v>Вод-д к д 76 в М-28</v>
          </cell>
          <cell r="C344">
            <v>4</v>
          </cell>
          <cell r="D344" t="str">
            <v>25</v>
          </cell>
          <cell r="E344" t="str">
            <v>11.05.05</v>
          </cell>
          <cell r="F344" t="str">
            <v/>
          </cell>
          <cell r="G344" t="str">
            <v xml:space="preserve">  .  .</v>
          </cell>
          <cell r="H344">
            <v>4295.3999999999996</v>
          </cell>
          <cell r="I344">
            <v>0</v>
          </cell>
          <cell r="J344">
            <v>0</v>
          </cell>
          <cell r="K344">
            <v>4295.3999999999996</v>
          </cell>
          <cell r="L344">
            <v>0</v>
          </cell>
          <cell r="M344">
            <v>14.32</v>
          </cell>
          <cell r="N344">
            <v>14.32</v>
          </cell>
          <cell r="O344">
            <v>415.14</v>
          </cell>
          <cell r="P344">
            <v>3880.26</v>
          </cell>
          <cell r="Q344">
            <v>21.48</v>
          </cell>
          <cell r="R344">
            <v>123</v>
          </cell>
          <cell r="S344">
            <v>935</v>
          </cell>
          <cell r="T344" t="str">
            <v>Амортизация (водопровод)</v>
          </cell>
          <cell r="U344">
            <v>188600</v>
          </cell>
          <cell r="V344">
            <v>48</v>
          </cell>
          <cell r="W344">
            <v>34</v>
          </cell>
          <cell r="X344">
            <v>14</v>
          </cell>
          <cell r="Y344">
            <v>70.833333333333343</v>
          </cell>
          <cell r="Z344">
            <v>133591.66666666669</v>
          </cell>
          <cell r="AA344">
            <v>55008.333333333314</v>
          </cell>
          <cell r="AB344">
            <v>14.176455529612271</v>
          </cell>
          <cell r="AC344">
            <v>56598.147081896546</v>
          </cell>
          <cell r="AD344">
            <v>5470.073748563238</v>
          </cell>
          <cell r="AE344">
            <v>60893.547081896548</v>
          </cell>
          <cell r="AF344">
            <v>5885.2137485632384</v>
          </cell>
          <cell r="AG344">
            <v>202.97849027298847</v>
          </cell>
          <cell r="AH344">
            <v>327.43055555555554</v>
          </cell>
        </row>
        <row r="345">
          <cell r="A345">
            <v>457</v>
          </cell>
          <cell r="B345" t="str">
            <v>Вод-д к д 1 и 8 в М-28</v>
          </cell>
          <cell r="C345">
            <v>4</v>
          </cell>
          <cell r="D345" t="str">
            <v>25</v>
          </cell>
          <cell r="E345" t="str">
            <v>11.05.05</v>
          </cell>
          <cell r="F345" t="str">
            <v/>
          </cell>
          <cell r="G345" t="str">
            <v xml:space="preserve">  .  .</v>
          </cell>
          <cell r="H345">
            <v>35683.99</v>
          </cell>
          <cell r="I345">
            <v>0</v>
          </cell>
          <cell r="J345">
            <v>0</v>
          </cell>
          <cell r="K345">
            <v>35683.99</v>
          </cell>
          <cell r="L345">
            <v>0</v>
          </cell>
          <cell r="M345">
            <v>118.95</v>
          </cell>
          <cell r="N345">
            <v>118.95</v>
          </cell>
          <cell r="O345">
            <v>1922.97</v>
          </cell>
          <cell r="P345">
            <v>33761.019999999997</v>
          </cell>
          <cell r="Q345">
            <v>178.42</v>
          </cell>
          <cell r="R345">
            <v>123</v>
          </cell>
          <cell r="S345">
            <v>935</v>
          </cell>
          <cell r="T345" t="str">
            <v>Амортизация (водопровод)</v>
          </cell>
          <cell r="U345">
            <v>780640</v>
          </cell>
          <cell r="V345">
            <v>48</v>
          </cell>
          <cell r="W345">
            <v>34</v>
          </cell>
          <cell r="X345">
            <v>14</v>
          </cell>
          <cell r="Y345">
            <v>70.833333333333343</v>
          </cell>
          <cell r="Z345">
            <v>552953.33333333349</v>
          </cell>
          <cell r="AA345">
            <v>227686.66666666651</v>
          </cell>
          <cell r="AB345">
            <v>6.7440695413428422</v>
          </cell>
          <cell r="AC345">
            <v>204971.32007258257</v>
          </cell>
          <cell r="AD345">
            <v>11045.673405916046</v>
          </cell>
          <cell r="AE345">
            <v>240655.31007258256</v>
          </cell>
          <cell r="AF345">
            <v>12968.643405916046</v>
          </cell>
          <cell r="AG345">
            <v>802.18436690860847</v>
          </cell>
          <cell r="AH345">
            <v>1355.2777777777778</v>
          </cell>
        </row>
        <row r="346">
          <cell r="A346">
            <v>458</v>
          </cell>
          <cell r="B346" t="str">
            <v>Вод-д к д 6 77 М-28</v>
          </cell>
          <cell r="C346">
            <v>4</v>
          </cell>
          <cell r="D346" t="str">
            <v>25</v>
          </cell>
          <cell r="E346" t="str">
            <v>11.05.05</v>
          </cell>
          <cell r="F346" t="str">
            <v/>
          </cell>
          <cell r="G346" t="str">
            <v xml:space="preserve">  .  .</v>
          </cell>
          <cell r="H346">
            <v>1605.52</v>
          </cell>
          <cell r="I346">
            <v>0</v>
          </cell>
          <cell r="J346">
            <v>0</v>
          </cell>
          <cell r="K346">
            <v>1605.52</v>
          </cell>
          <cell r="L346">
            <v>0</v>
          </cell>
          <cell r="M346">
            <v>5.35</v>
          </cell>
          <cell r="N346">
            <v>5.35</v>
          </cell>
          <cell r="O346">
            <v>155.09</v>
          </cell>
          <cell r="P346">
            <v>1450.43</v>
          </cell>
          <cell r="Q346">
            <v>8.0299999999999994</v>
          </cell>
          <cell r="R346">
            <v>123</v>
          </cell>
          <cell r="S346">
            <v>935</v>
          </cell>
          <cell r="T346" t="str">
            <v>Амортизация (водопровод)</v>
          </cell>
          <cell r="U346">
            <v>75440</v>
          </cell>
          <cell r="V346">
            <v>48</v>
          </cell>
          <cell r="W346">
            <v>34</v>
          </cell>
          <cell r="X346">
            <v>14</v>
          </cell>
          <cell r="Y346">
            <v>70.833333333333343</v>
          </cell>
          <cell r="Z346">
            <v>53436.666666666679</v>
          </cell>
          <cell r="AA346">
            <v>22003.333333333321</v>
          </cell>
          <cell r="AB346">
            <v>15.170213890593356</v>
          </cell>
          <cell r="AC346">
            <v>22750.561805625443</v>
          </cell>
          <cell r="AD346">
            <v>2197.6584722921234</v>
          </cell>
          <cell r="AE346">
            <v>24356.081805625443</v>
          </cell>
          <cell r="AF346">
            <v>2352.7484722921236</v>
          </cell>
          <cell r="AG346">
            <v>81.186939352084806</v>
          </cell>
          <cell r="AH346">
            <v>130.97222222222223</v>
          </cell>
        </row>
        <row r="347">
          <cell r="A347">
            <v>459</v>
          </cell>
          <cell r="B347" t="str">
            <v>Вод-д к д19 М-27</v>
          </cell>
          <cell r="C347">
            <v>4</v>
          </cell>
          <cell r="D347" t="str">
            <v>25</v>
          </cell>
          <cell r="E347" t="str">
            <v>11.05.05</v>
          </cell>
          <cell r="F347" t="str">
            <v/>
          </cell>
          <cell r="G347" t="str">
            <v xml:space="preserve">  .  .</v>
          </cell>
          <cell r="H347">
            <v>0.01</v>
          </cell>
          <cell r="I347">
            <v>0</v>
          </cell>
          <cell r="J347">
            <v>0</v>
          </cell>
          <cell r="K347">
            <v>0.01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0.01</v>
          </cell>
          <cell r="Q347">
            <v>0</v>
          </cell>
          <cell r="R347">
            <v>123</v>
          </cell>
          <cell r="S347">
            <v>935</v>
          </cell>
          <cell r="T347" t="str">
            <v>Амортизация (водопровод)</v>
          </cell>
          <cell r="U347">
            <v>7200</v>
          </cell>
          <cell r="V347">
            <v>56</v>
          </cell>
          <cell r="W347">
            <v>34</v>
          </cell>
          <cell r="X347">
            <v>22</v>
          </cell>
          <cell r="Y347">
            <v>60.714285714285708</v>
          </cell>
          <cell r="Z347">
            <v>4371.4285714285706</v>
          </cell>
          <cell r="AA347">
            <v>2828.5714285714294</v>
          </cell>
          <cell r="AB347">
            <v>282857.14285714296</v>
          </cell>
          <cell r="AC347">
            <v>2828.5614285714296</v>
          </cell>
          <cell r="AD347">
            <v>0</v>
          </cell>
          <cell r="AE347">
            <v>2828.5714285714298</v>
          </cell>
          <cell r="AF347">
            <v>0</v>
          </cell>
          <cell r="AG347">
            <v>9.4285714285714324</v>
          </cell>
          <cell r="AH347">
            <v>10.714285714285715</v>
          </cell>
        </row>
        <row r="348">
          <cell r="A348">
            <v>460</v>
          </cell>
          <cell r="B348" t="str">
            <v>Вод-д к д23 в М-22</v>
          </cell>
          <cell r="C348">
            <v>4</v>
          </cell>
          <cell r="D348" t="str">
            <v>25</v>
          </cell>
          <cell r="E348" t="str">
            <v>11.05.05</v>
          </cell>
          <cell r="F348" t="str">
            <v/>
          </cell>
          <cell r="G348" t="str">
            <v xml:space="preserve">  .  .</v>
          </cell>
          <cell r="H348">
            <v>46542.27</v>
          </cell>
          <cell r="I348">
            <v>0</v>
          </cell>
          <cell r="J348">
            <v>0</v>
          </cell>
          <cell r="K348">
            <v>46542.27</v>
          </cell>
          <cell r="L348">
            <v>0</v>
          </cell>
          <cell r="M348">
            <v>155.13999999999999</v>
          </cell>
          <cell r="N348">
            <v>155.13999999999999</v>
          </cell>
          <cell r="O348">
            <v>669.79</v>
          </cell>
          <cell r="P348">
            <v>45872.480000000003</v>
          </cell>
          <cell r="Q348">
            <v>232.71</v>
          </cell>
          <cell r="R348">
            <v>123</v>
          </cell>
          <cell r="S348">
            <v>935</v>
          </cell>
          <cell r="T348" t="str">
            <v>Амортизация (водопровод)</v>
          </cell>
          <cell r="U348">
            <v>15088</v>
          </cell>
          <cell r="V348">
            <v>48</v>
          </cell>
          <cell r="W348">
            <v>34</v>
          </cell>
          <cell r="X348">
            <v>14</v>
          </cell>
          <cell r="Y348">
            <v>70.833333333333343</v>
          </cell>
          <cell r="Z348">
            <v>10687.333333333334</v>
          </cell>
          <cell r="AA348">
            <v>4400.6666666666642</v>
          </cell>
          <cell r="AB348">
            <v>9.5932608541475492E-2</v>
          </cell>
          <cell r="AC348">
            <v>-42077.348631458342</v>
          </cell>
          <cell r="AD348">
            <v>-605.53529812500506</v>
          </cell>
          <cell r="AE348">
            <v>4464.9213685416544</v>
          </cell>
          <cell r="AF348">
            <v>64.254701874994907</v>
          </cell>
          <cell r="AG348">
            <v>14.883071228472181</v>
          </cell>
          <cell r="AH348">
            <v>26.194444444444443</v>
          </cell>
        </row>
        <row r="349">
          <cell r="A349">
            <v>461</v>
          </cell>
          <cell r="B349" t="str">
            <v>Вод-д к д22 М-22</v>
          </cell>
          <cell r="C349">
            <v>4</v>
          </cell>
          <cell r="D349" t="str">
            <v>25</v>
          </cell>
          <cell r="E349" t="str">
            <v>11.05.05</v>
          </cell>
          <cell r="F349" t="str">
            <v/>
          </cell>
          <cell r="G349" t="str">
            <v xml:space="preserve">  .  .</v>
          </cell>
          <cell r="H349">
            <v>1111.75</v>
          </cell>
          <cell r="I349">
            <v>0</v>
          </cell>
          <cell r="J349">
            <v>0</v>
          </cell>
          <cell r="K349">
            <v>1111.75</v>
          </cell>
          <cell r="L349">
            <v>0</v>
          </cell>
          <cell r="M349">
            <v>3.71</v>
          </cell>
          <cell r="N349">
            <v>3.71</v>
          </cell>
          <cell r="O349">
            <v>107.55</v>
          </cell>
          <cell r="P349">
            <v>1004.2</v>
          </cell>
          <cell r="Q349">
            <v>5.56</v>
          </cell>
          <cell r="R349">
            <v>123</v>
          </cell>
          <cell r="S349">
            <v>935</v>
          </cell>
          <cell r="T349" t="str">
            <v>Амортизация (водопровод)</v>
          </cell>
          <cell r="U349">
            <v>33456</v>
          </cell>
          <cell r="V349">
            <v>48</v>
          </cell>
          <cell r="W349">
            <v>34</v>
          </cell>
          <cell r="X349">
            <v>14</v>
          </cell>
          <cell r="Y349">
            <v>70.833333333333343</v>
          </cell>
          <cell r="Z349">
            <v>23698</v>
          </cell>
          <cell r="AA349">
            <v>9758</v>
          </cell>
          <cell r="AB349">
            <v>9.7171878111929892</v>
          </cell>
          <cell r="AC349">
            <v>9691.3335490938061</v>
          </cell>
          <cell r="AD349">
            <v>937.53354909380596</v>
          </cell>
          <cell r="AE349">
            <v>10803.083549093806</v>
          </cell>
          <cell r="AF349">
            <v>1045.0835490938059</v>
          </cell>
          <cell r="AG349">
            <v>36.010278496979353</v>
          </cell>
          <cell r="AH349">
            <v>58.083333333333336</v>
          </cell>
        </row>
        <row r="350">
          <cell r="A350">
            <v>462</v>
          </cell>
          <cell r="B350" t="str">
            <v>Вод-д к д 18 24 в М-22</v>
          </cell>
          <cell r="C350">
            <v>4</v>
          </cell>
          <cell r="D350" t="str">
            <v>25</v>
          </cell>
          <cell r="E350" t="str">
            <v>11.05.05</v>
          </cell>
          <cell r="F350" t="str">
            <v/>
          </cell>
          <cell r="G350" t="str">
            <v xml:space="preserve">  .  .</v>
          </cell>
          <cell r="H350">
            <v>14331.45</v>
          </cell>
          <cell r="I350">
            <v>0</v>
          </cell>
          <cell r="J350">
            <v>0</v>
          </cell>
          <cell r="K350">
            <v>14331.45</v>
          </cell>
          <cell r="L350">
            <v>0</v>
          </cell>
          <cell r="M350">
            <v>47.77</v>
          </cell>
          <cell r="N350">
            <v>47.77</v>
          </cell>
          <cell r="O350">
            <v>1384.85</v>
          </cell>
          <cell r="P350">
            <v>12946.6</v>
          </cell>
          <cell r="Q350">
            <v>71.66</v>
          </cell>
          <cell r="R350">
            <v>123</v>
          </cell>
          <cell r="S350">
            <v>935</v>
          </cell>
          <cell r="T350" t="str">
            <v>Амортизация (водопровод)</v>
          </cell>
          <cell r="U350">
            <v>233700</v>
          </cell>
          <cell r="V350">
            <v>48</v>
          </cell>
          <cell r="W350">
            <v>34</v>
          </cell>
          <cell r="X350">
            <v>14</v>
          </cell>
          <cell r="Y350">
            <v>70.833333333333343</v>
          </cell>
          <cell r="Z350">
            <v>165537.5</v>
          </cell>
          <cell r="AA350">
            <v>68162.5</v>
          </cell>
          <cell r="AB350">
            <v>5.2648958027590256</v>
          </cell>
          <cell r="AC350">
            <v>61122.140952450849</v>
          </cell>
          <cell r="AD350">
            <v>5906.2409524508366</v>
          </cell>
          <cell r="AE350">
            <v>75453.590952450846</v>
          </cell>
          <cell r="AF350">
            <v>7291.090952450837</v>
          </cell>
          <cell r="AG350">
            <v>251.51196984150283</v>
          </cell>
          <cell r="AH350">
            <v>405.72916666666669</v>
          </cell>
        </row>
        <row r="351">
          <cell r="A351">
            <v>463</v>
          </cell>
          <cell r="B351" t="str">
            <v>Вод-д к больнице на 200 коек в пос Приш</v>
          </cell>
          <cell r="C351">
            <v>4</v>
          </cell>
          <cell r="D351" t="str">
            <v>25</v>
          </cell>
          <cell r="E351" t="str">
            <v>11.05.05</v>
          </cell>
          <cell r="F351" t="str">
            <v/>
          </cell>
          <cell r="G351" t="str">
            <v xml:space="preserve">  .  .</v>
          </cell>
          <cell r="H351">
            <v>25854.7</v>
          </cell>
          <cell r="I351">
            <v>0</v>
          </cell>
          <cell r="J351">
            <v>0</v>
          </cell>
          <cell r="K351">
            <v>25854.7</v>
          </cell>
          <cell r="L351">
            <v>0</v>
          </cell>
          <cell r="M351">
            <v>86.18</v>
          </cell>
          <cell r="N351">
            <v>86.18</v>
          </cell>
          <cell r="O351">
            <v>2498.36</v>
          </cell>
          <cell r="P351">
            <v>23356.34</v>
          </cell>
          <cell r="Q351">
            <v>129.27000000000001</v>
          </cell>
          <cell r="R351">
            <v>123</v>
          </cell>
          <cell r="S351">
            <v>935</v>
          </cell>
          <cell r="T351" t="str">
            <v>Амортизация (водопровод)</v>
          </cell>
          <cell r="U351">
            <v>1571136</v>
          </cell>
          <cell r="V351">
            <v>48</v>
          </cell>
          <cell r="W351">
            <v>34</v>
          </cell>
          <cell r="X351">
            <v>14</v>
          </cell>
          <cell r="Y351">
            <v>70.833333333333343</v>
          </cell>
          <cell r="Z351">
            <v>1112888</v>
          </cell>
          <cell r="AA351">
            <v>458248</v>
          </cell>
          <cell r="AB351">
            <v>19.619854823144379</v>
          </cell>
          <cell r="AC351">
            <v>481410.76049595099</v>
          </cell>
          <cell r="AD351">
            <v>46519.100495950996</v>
          </cell>
          <cell r="AE351">
            <v>507265.460495951</v>
          </cell>
          <cell r="AF351">
            <v>49017.460495950996</v>
          </cell>
          <cell r="AG351">
            <v>1690.8848683198366</v>
          </cell>
          <cell r="AH351">
            <v>2727.6666666666665</v>
          </cell>
        </row>
        <row r="352">
          <cell r="A352">
            <v>464</v>
          </cell>
          <cell r="B352" t="str">
            <v>Вод-д по ул Революционной</v>
          </cell>
          <cell r="C352">
            <v>4</v>
          </cell>
          <cell r="D352" t="str">
            <v>25</v>
          </cell>
          <cell r="E352" t="str">
            <v>11.05.05</v>
          </cell>
          <cell r="F352" t="str">
            <v/>
          </cell>
          <cell r="G352" t="str">
            <v xml:space="preserve">  .  .</v>
          </cell>
          <cell r="H352">
            <v>0.01</v>
          </cell>
          <cell r="I352">
            <v>0</v>
          </cell>
          <cell r="J352">
            <v>0</v>
          </cell>
          <cell r="K352">
            <v>0.01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0.01</v>
          </cell>
          <cell r="Q352">
            <v>0</v>
          </cell>
          <cell r="R352">
            <v>123</v>
          </cell>
          <cell r="S352">
            <v>935</v>
          </cell>
          <cell r="T352" t="str">
            <v>Амортизация (водопровод)</v>
          </cell>
          <cell r="U352">
            <v>552500</v>
          </cell>
          <cell r="V352">
            <v>37</v>
          </cell>
          <cell r="W352">
            <v>34</v>
          </cell>
          <cell r="X352">
            <v>3</v>
          </cell>
          <cell r="Y352">
            <v>91.891891891891902</v>
          </cell>
          <cell r="Z352">
            <v>507702.70270270272</v>
          </cell>
          <cell r="AA352">
            <v>44797.297297297278</v>
          </cell>
          <cell r="AB352">
            <v>4479729.7297297278</v>
          </cell>
          <cell r="AC352">
            <v>44797.287297297276</v>
          </cell>
          <cell r="AD352">
            <v>0</v>
          </cell>
          <cell r="AE352">
            <v>44797.297297297278</v>
          </cell>
          <cell r="AF352">
            <v>0</v>
          </cell>
          <cell r="AG352">
            <v>149.32432432432427</v>
          </cell>
          <cell r="AH352">
            <v>1244.3693693693692</v>
          </cell>
        </row>
        <row r="353">
          <cell r="A353">
            <v>465</v>
          </cell>
          <cell r="B353" t="str">
            <v>Вод-д к д 18 19 М-23</v>
          </cell>
          <cell r="C353">
            <v>4</v>
          </cell>
          <cell r="D353" t="str">
            <v>25</v>
          </cell>
          <cell r="E353" t="str">
            <v>11.05.05</v>
          </cell>
          <cell r="F353" t="str">
            <v/>
          </cell>
          <cell r="G353" t="str">
            <v xml:space="preserve">  .  .</v>
          </cell>
          <cell r="H353">
            <v>39430.74</v>
          </cell>
          <cell r="I353">
            <v>0</v>
          </cell>
          <cell r="J353">
            <v>0</v>
          </cell>
          <cell r="K353">
            <v>39430.74</v>
          </cell>
          <cell r="L353">
            <v>0</v>
          </cell>
          <cell r="M353">
            <v>131.44</v>
          </cell>
          <cell r="N353">
            <v>131.44</v>
          </cell>
          <cell r="O353">
            <v>3810.44</v>
          </cell>
          <cell r="P353">
            <v>35620.300000000003</v>
          </cell>
          <cell r="Q353">
            <v>197.15</v>
          </cell>
          <cell r="R353">
            <v>123</v>
          </cell>
          <cell r="S353">
            <v>935</v>
          </cell>
          <cell r="T353" t="str">
            <v>Амортизация (водопровод)</v>
          </cell>
          <cell r="U353">
            <v>1194248</v>
          </cell>
          <cell r="V353">
            <v>48</v>
          </cell>
          <cell r="W353">
            <v>34</v>
          </cell>
          <cell r="X353">
            <v>14</v>
          </cell>
          <cell r="Y353">
            <v>70.833333333333343</v>
          </cell>
          <cell r="Z353">
            <v>845925.66666666686</v>
          </cell>
          <cell r="AA353">
            <v>348322.33333333314</v>
          </cell>
          <cell r="AB353">
            <v>9.7787591158225258</v>
          </cell>
          <cell r="AC353">
            <v>346152.96821862791</v>
          </cell>
          <cell r="AD353">
            <v>33450.934885294781</v>
          </cell>
          <cell r="AE353">
            <v>385583.7082186279</v>
          </cell>
          <cell r="AF353">
            <v>37261.374885294783</v>
          </cell>
          <cell r="AG353">
            <v>1285.2790273954263</v>
          </cell>
          <cell r="AH353">
            <v>2073.3472222222222</v>
          </cell>
        </row>
        <row r="354">
          <cell r="A354">
            <v>466</v>
          </cell>
          <cell r="B354" t="str">
            <v>Вод-д к д 14 15 12 М-23</v>
          </cell>
          <cell r="C354">
            <v>4</v>
          </cell>
          <cell r="D354" t="str">
            <v>25</v>
          </cell>
          <cell r="E354" t="str">
            <v>11.05.05</v>
          </cell>
          <cell r="F354" t="str">
            <v/>
          </cell>
          <cell r="G354" t="str">
            <v xml:space="preserve">  .  .</v>
          </cell>
          <cell r="H354">
            <v>11641.54</v>
          </cell>
          <cell r="I354">
            <v>0</v>
          </cell>
          <cell r="J354">
            <v>0</v>
          </cell>
          <cell r="K354">
            <v>11641.54</v>
          </cell>
          <cell r="L354">
            <v>0</v>
          </cell>
          <cell r="M354">
            <v>38.81</v>
          </cell>
          <cell r="N354">
            <v>38.81</v>
          </cell>
          <cell r="O354">
            <v>1125.0899999999999</v>
          </cell>
          <cell r="P354">
            <v>10516.45</v>
          </cell>
          <cell r="Q354">
            <v>58.21</v>
          </cell>
          <cell r="R354">
            <v>123</v>
          </cell>
          <cell r="S354">
            <v>935</v>
          </cell>
          <cell r="T354" t="str">
            <v>Амортизация (водопровод)</v>
          </cell>
          <cell r="U354">
            <v>399750</v>
          </cell>
          <cell r="V354">
            <v>48</v>
          </cell>
          <cell r="W354">
            <v>34</v>
          </cell>
          <cell r="X354">
            <v>14</v>
          </cell>
          <cell r="Y354">
            <v>70.833333333333343</v>
          </cell>
          <cell r="Z354">
            <v>283156.25</v>
          </cell>
          <cell r="AA354">
            <v>116593.75</v>
          </cell>
          <cell r="AB354">
            <v>11.086797350817053</v>
          </cell>
          <cell r="AC354">
            <v>117425.85483143077</v>
          </cell>
          <cell r="AD354">
            <v>11348.554831430756</v>
          </cell>
          <cell r="AE354">
            <v>129067.39483143078</v>
          </cell>
          <cell r="AF354">
            <v>12473.644831430756</v>
          </cell>
          <cell r="AG354">
            <v>430.22464943810263</v>
          </cell>
          <cell r="AH354">
            <v>694.01041666666663</v>
          </cell>
        </row>
        <row r="355">
          <cell r="A355">
            <v>467</v>
          </cell>
          <cell r="B355" t="str">
            <v>Вод-д из-под а/дороги КАР-Темит-Тау</v>
          </cell>
          <cell r="C355">
            <v>4</v>
          </cell>
          <cell r="D355" t="str">
            <v>25</v>
          </cell>
          <cell r="E355" t="str">
            <v>11.05.05</v>
          </cell>
          <cell r="F355" t="str">
            <v/>
          </cell>
          <cell r="G355" t="str">
            <v xml:space="preserve">  .  .</v>
          </cell>
          <cell r="H355">
            <v>0.01</v>
          </cell>
          <cell r="I355">
            <v>0</v>
          </cell>
          <cell r="J355">
            <v>0</v>
          </cell>
          <cell r="K355">
            <v>0.01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0.01</v>
          </cell>
          <cell r="Q355">
            <v>0</v>
          </cell>
          <cell r="R355">
            <v>123</v>
          </cell>
          <cell r="S355">
            <v>935</v>
          </cell>
          <cell r="T355" t="str">
            <v>Амортизация (водопровод)</v>
          </cell>
          <cell r="U355">
            <v>2012400</v>
          </cell>
          <cell r="V355">
            <v>37</v>
          </cell>
          <cell r="W355">
            <v>34</v>
          </cell>
          <cell r="X355">
            <v>3</v>
          </cell>
          <cell r="Y355">
            <v>91.891891891891902</v>
          </cell>
          <cell r="Z355">
            <v>1849232.4324324324</v>
          </cell>
          <cell r="AA355">
            <v>163167.56756756757</v>
          </cell>
          <cell r="AB355">
            <v>16316756.756756756</v>
          </cell>
          <cell r="AC355">
            <v>163167.55756756756</v>
          </cell>
          <cell r="AD355">
            <v>0</v>
          </cell>
          <cell r="AE355">
            <v>163167.56756756757</v>
          </cell>
          <cell r="AF355">
            <v>0</v>
          </cell>
          <cell r="AG355">
            <v>543.89189189189199</v>
          </cell>
          <cell r="AH355">
            <v>4532.4324324324325</v>
          </cell>
        </row>
        <row r="356">
          <cell r="A356">
            <v>468</v>
          </cell>
          <cell r="B356" t="str">
            <v>Вод-д от М-23 до дома инвалидов</v>
          </cell>
          <cell r="C356">
            <v>4</v>
          </cell>
          <cell r="D356" t="str">
            <v>25</v>
          </cell>
          <cell r="E356" t="str">
            <v>11.05.05</v>
          </cell>
          <cell r="F356" t="str">
            <v/>
          </cell>
          <cell r="G356" t="str">
            <v xml:space="preserve">  .  .</v>
          </cell>
          <cell r="H356">
            <v>105641.87</v>
          </cell>
          <cell r="I356">
            <v>0</v>
          </cell>
          <cell r="J356">
            <v>0</v>
          </cell>
          <cell r="K356">
            <v>105641.87</v>
          </cell>
          <cell r="L356">
            <v>0</v>
          </cell>
          <cell r="M356">
            <v>352.14</v>
          </cell>
          <cell r="N356">
            <v>352.14</v>
          </cell>
          <cell r="O356">
            <v>10208.540000000001</v>
          </cell>
          <cell r="P356">
            <v>95433.33</v>
          </cell>
          <cell r="Q356">
            <v>528.21</v>
          </cell>
          <cell r="R356">
            <v>123</v>
          </cell>
          <cell r="S356">
            <v>935</v>
          </cell>
          <cell r="T356" t="str">
            <v>Амортизация (водопровод)</v>
          </cell>
          <cell r="U356">
            <v>9986592</v>
          </cell>
          <cell r="V356">
            <v>48</v>
          </cell>
          <cell r="W356">
            <v>34</v>
          </cell>
          <cell r="X356">
            <v>14</v>
          </cell>
          <cell r="Y356">
            <v>70.833333333333343</v>
          </cell>
          <cell r="Z356">
            <v>7073836.0000000019</v>
          </cell>
          <cell r="AA356">
            <v>2912756</v>
          </cell>
          <cell r="AB356">
            <v>30.521370259216564</v>
          </cell>
          <cell r="AC356">
            <v>3118692.7591460221</v>
          </cell>
          <cell r="AD356">
            <v>301370.08914602268</v>
          </cell>
          <cell r="AE356">
            <v>3224334.6291460223</v>
          </cell>
          <cell r="AF356">
            <v>311578.62914602266</v>
          </cell>
          <cell r="AG356">
            <v>10747.782097153407</v>
          </cell>
          <cell r="AH356">
            <v>17337.833333333332</v>
          </cell>
        </row>
        <row r="357">
          <cell r="A357">
            <v>469</v>
          </cell>
          <cell r="B357" t="str">
            <v>Вод-д к канал насос 13</v>
          </cell>
          <cell r="C357">
            <v>4</v>
          </cell>
          <cell r="D357" t="str">
            <v>25</v>
          </cell>
          <cell r="E357" t="str">
            <v>11.05.05</v>
          </cell>
          <cell r="F357" t="str">
            <v/>
          </cell>
          <cell r="G357" t="str">
            <v xml:space="preserve">  .  .</v>
          </cell>
          <cell r="H357">
            <v>41299.68</v>
          </cell>
          <cell r="I357">
            <v>0</v>
          </cell>
          <cell r="J357">
            <v>0</v>
          </cell>
          <cell r="K357">
            <v>41299.68</v>
          </cell>
          <cell r="L357">
            <v>0</v>
          </cell>
          <cell r="M357">
            <v>137.66999999999999</v>
          </cell>
          <cell r="N357">
            <v>137.66999999999999</v>
          </cell>
          <cell r="O357">
            <v>3991.05</v>
          </cell>
          <cell r="P357">
            <v>37308.629999999997</v>
          </cell>
          <cell r="Q357">
            <v>206.5</v>
          </cell>
          <cell r="R357">
            <v>123</v>
          </cell>
          <cell r="S357">
            <v>935</v>
          </cell>
          <cell r="T357" t="str">
            <v>Амортизация (водопровод)</v>
          </cell>
          <cell r="U357">
            <v>2277440</v>
          </cell>
          <cell r="V357">
            <v>48</v>
          </cell>
          <cell r="W357">
            <v>34</v>
          </cell>
          <cell r="X357">
            <v>14</v>
          </cell>
          <cell r="Y357">
            <v>70.833333333333343</v>
          </cell>
          <cell r="Z357">
            <v>1613186.666666667</v>
          </cell>
          <cell r="AA357">
            <v>664253.33333333302</v>
          </cell>
          <cell r="AB357">
            <v>17.804281029170276</v>
          </cell>
          <cell r="AC357">
            <v>694011.42913480301</v>
          </cell>
          <cell r="AD357">
            <v>67066.725801470035</v>
          </cell>
          <cell r="AE357">
            <v>735311.10913480306</v>
          </cell>
          <cell r="AF357">
            <v>71057.775801470038</v>
          </cell>
          <cell r="AG357">
            <v>2451.0370304493435</v>
          </cell>
          <cell r="AH357">
            <v>3953.8888888888887</v>
          </cell>
        </row>
        <row r="358">
          <cell r="A358">
            <v>470</v>
          </cell>
          <cell r="B358" t="str">
            <v>Вод-д М-18 к школе 32</v>
          </cell>
          <cell r="C358">
            <v>4</v>
          </cell>
          <cell r="D358" t="str">
            <v>25</v>
          </cell>
          <cell r="E358" t="str">
            <v>11.05.05</v>
          </cell>
          <cell r="F358" t="str">
            <v/>
          </cell>
          <cell r="G358" t="str">
            <v xml:space="preserve">  .  .</v>
          </cell>
          <cell r="H358">
            <v>3952.59</v>
          </cell>
          <cell r="I358">
            <v>0</v>
          </cell>
          <cell r="J358">
            <v>0</v>
          </cell>
          <cell r="K358">
            <v>3952.59</v>
          </cell>
          <cell r="L358">
            <v>0</v>
          </cell>
          <cell r="M358">
            <v>13.18</v>
          </cell>
          <cell r="N358">
            <v>13.18</v>
          </cell>
          <cell r="O358">
            <v>382.08</v>
          </cell>
          <cell r="P358">
            <v>3570.51</v>
          </cell>
          <cell r="Q358">
            <v>19.760000000000002</v>
          </cell>
          <cell r="R358">
            <v>123</v>
          </cell>
          <cell r="S358">
            <v>935</v>
          </cell>
          <cell r="T358" t="str">
            <v>Амортизация (водопровод)</v>
          </cell>
          <cell r="U358">
            <v>173840</v>
          </cell>
          <cell r="V358">
            <v>48</v>
          </cell>
          <cell r="W358">
            <v>34</v>
          </cell>
          <cell r="X358">
            <v>14</v>
          </cell>
          <cell r="Y358">
            <v>70.833333333333343</v>
          </cell>
          <cell r="Z358">
            <v>123136.66666666669</v>
          </cell>
          <cell r="AA358">
            <v>50703.333333333314</v>
          </cell>
          <cell r="AB358">
            <v>14.200585723981535</v>
          </cell>
          <cell r="AC358">
            <v>52176.50312675217</v>
          </cell>
          <cell r="AD358">
            <v>5043.6797934188644</v>
          </cell>
          <cell r="AE358">
            <v>56129.093126752166</v>
          </cell>
          <cell r="AF358">
            <v>5425.7597934188643</v>
          </cell>
          <cell r="AG358">
            <v>187.09697708917386</v>
          </cell>
          <cell r="AH358">
            <v>301.80555555555554</v>
          </cell>
        </row>
        <row r="359">
          <cell r="A359">
            <v>471</v>
          </cell>
          <cell r="B359" t="str">
            <v>Вод-д по ул Молдогуловой от вод узла</v>
          </cell>
          <cell r="C359">
            <v>4</v>
          </cell>
          <cell r="D359" t="str">
            <v>25</v>
          </cell>
          <cell r="E359" t="str">
            <v>11.05.05</v>
          </cell>
          <cell r="F359" t="str">
            <v/>
          </cell>
          <cell r="G359" t="str">
            <v xml:space="preserve">  .  .</v>
          </cell>
          <cell r="H359">
            <v>59387.28</v>
          </cell>
          <cell r="I359">
            <v>0</v>
          </cell>
          <cell r="J359">
            <v>0</v>
          </cell>
          <cell r="K359">
            <v>59387.28</v>
          </cell>
          <cell r="L359">
            <v>0</v>
          </cell>
          <cell r="M359">
            <v>197.96</v>
          </cell>
          <cell r="N359">
            <v>197.96</v>
          </cell>
          <cell r="O359">
            <v>5738.86</v>
          </cell>
          <cell r="P359">
            <v>53648.42</v>
          </cell>
          <cell r="Q359">
            <v>296.94</v>
          </cell>
          <cell r="R359">
            <v>123</v>
          </cell>
          <cell r="S359">
            <v>935</v>
          </cell>
          <cell r="T359" t="str">
            <v>Амортизация (водопровод)</v>
          </cell>
          <cell r="U359">
            <v>3669000</v>
          </cell>
          <cell r="V359">
            <v>56</v>
          </cell>
          <cell r="W359">
            <v>26</v>
          </cell>
          <cell r="X359">
            <v>30</v>
          </cell>
          <cell r="Y359">
            <v>46.428571428571431</v>
          </cell>
          <cell r="Z359">
            <v>1703464.2857142857</v>
          </cell>
          <cell r="AA359">
            <v>1965535.7142857143</v>
          </cell>
          <cell r="AB359">
            <v>36.637345783635645</v>
          </cell>
          <cell r="AC359">
            <v>2116405.0325095896</v>
          </cell>
          <cell r="AD359">
            <v>204517.73822387526</v>
          </cell>
          <cell r="AE359">
            <v>2175792.3125095894</v>
          </cell>
          <cell r="AF359">
            <v>210256.59822387525</v>
          </cell>
          <cell r="AG359">
            <v>7252.6410416986319</v>
          </cell>
          <cell r="AH359">
            <v>5459.8214285714284</v>
          </cell>
        </row>
        <row r="360">
          <cell r="A360">
            <v>472</v>
          </cell>
          <cell r="B360" t="str">
            <v>Вод-д магистр Октябрьск р-на</v>
          </cell>
          <cell r="C360">
            <v>4</v>
          </cell>
          <cell r="D360" t="str">
            <v>25</v>
          </cell>
          <cell r="E360" t="str">
            <v>11.05.05</v>
          </cell>
          <cell r="F360" t="str">
            <v/>
          </cell>
          <cell r="G360" t="str">
            <v xml:space="preserve">  .  .</v>
          </cell>
          <cell r="H360">
            <v>0.01</v>
          </cell>
          <cell r="I360">
            <v>0</v>
          </cell>
          <cell r="J360">
            <v>0</v>
          </cell>
          <cell r="K360">
            <v>0.01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0.01</v>
          </cell>
          <cell r="Q360">
            <v>0</v>
          </cell>
          <cell r="R360">
            <v>123</v>
          </cell>
          <cell r="S360">
            <v>935</v>
          </cell>
          <cell r="T360" t="str">
            <v>Амортизация (водопровод)</v>
          </cell>
          <cell r="U360">
            <v>3403700</v>
          </cell>
          <cell r="V360">
            <v>49</v>
          </cell>
          <cell r="W360">
            <v>33</v>
          </cell>
          <cell r="X360">
            <v>16</v>
          </cell>
          <cell r="Y360">
            <v>67.346938775510196</v>
          </cell>
          <cell r="Z360">
            <v>2292287.7551020407</v>
          </cell>
          <cell r="AA360">
            <v>1111412.2448979593</v>
          </cell>
          <cell r="AB360">
            <v>111141224.48979592</v>
          </cell>
          <cell r="AC360">
            <v>1111412.2348979593</v>
          </cell>
          <cell r="AD360">
            <v>0</v>
          </cell>
          <cell r="AE360">
            <v>1111412.2448979593</v>
          </cell>
          <cell r="AF360">
            <v>0</v>
          </cell>
          <cell r="AG360">
            <v>3704.7074829931976</v>
          </cell>
          <cell r="AH360">
            <v>5788.6054421768713</v>
          </cell>
        </row>
        <row r="361">
          <cell r="A361">
            <v>473</v>
          </cell>
          <cell r="B361" t="str">
            <v>Вод-д дом 1 2 кв 33</v>
          </cell>
          <cell r="C361">
            <v>4</v>
          </cell>
          <cell r="D361" t="str">
            <v>25</v>
          </cell>
          <cell r="E361" t="str">
            <v>11.05.05</v>
          </cell>
          <cell r="F361" t="str">
            <v/>
          </cell>
          <cell r="G361" t="str">
            <v xml:space="preserve">  .  .</v>
          </cell>
          <cell r="H361">
            <v>7723.1</v>
          </cell>
          <cell r="I361">
            <v>0</v>
          </cell>
          <cell r="J361">
            <v>0</v>
          </cell>
          <cell r="K361">
            <v>7723.1</v>
          </cell>
          <cell r="L361">
            <v>0</v>
          </cell>
          <cell r="M361">
            <v>25.74</v>
          </cell>
          <cell r="N361">
            <v>25.74</v>
          </cell>
          <cell r="O361">
            <v>746.2</v>
          </cell>
          <cell r="P361">
            <v>6976.9</v>
          </cell>
          <cell r="Q361">
            <v>38.619999999999997</v>
          </cell>
          <cell r="R361">
            <v>123</v>
          </cell>
          <cell r="S361">
            <v>935</v>
          </cell>
          <cell r="T361" t="str">
            <v>Амортизация (водопровод)</v>
          </cell>
          <cell r="U361">
            <v>213200</v>
          </cell>
          <cell r="V361">
            <v>48</v>
          </cell>
          <cell r="W361">
            <v>34</v>
          </cell>
          <cell r="X361">
            <v>14</v>
          </cell>
          <cell r="Y361">
            <v>70.833333333333343</v>
          </cell>
          <cell r="Z361">
            <v>151016.66666666669</v>
          </cell>
          <cell r="AA361">
            <v>62183.333333333314</v>
          </cell>
          <cell r="AB361">
            <v>8.9127453931306615</v>
          </cell>
          <cell r="AC361">
            <v>61110.923945687413</v>
          </cell>
          <cell r="AD361">
            <v>5904.4906123541004</v>
          </cell>
          <cell r="AE361">
            <v>68834.023945687411</v>
          </cell>
          <cell r="AF361">
            <v>6650.6906123541003</v>
          </cell>
          <cell r="AG361">
            <v>229.44674648562469</v>
          </cell>
          <cell r="AH361">
            <v>370.13888888888891</v>
          </cell>
        </row>
        <row r="362">
          <cell r="A362">
            <v>474</v>
          </cell>
          <cell r="B362" t="str">
            <v>Вод-д к д 40 50 по ул 50-лет Казахст</v>
          </cell>
          <cell r="C362">
            <v>4</v>
          </cell>
          <cell r="D362" t="str">
            <v>25</v>
          </cell>
          <cell r="E362" t="str">
            <v>11.05.05</v>
          </cell>
          <cell r="F362" t="str">
            <v/>
          </cell>
          <cell r="G362" t="str">
            <v xml:space="preserve">  .  .</v>
          </cell>
          <cell r="H362">
            <v>2787.11</v>
          </cell>
          <cell r="I362">
            <v>0</v>
          </cell>
          <cell r="J362">
            <v>0</v>
          </cell>
          <cell r="K362">
            <v>2787.11</v>
          </cell>
          <cell r="L362">
            <v>0</v>
          </cell>
          <cell r="M362">
            <v>9.2899999999999991</v>
          </cell>
          <cell r="N362">
            <v>9.2899999999999991</v>
          </cell>
          <cell r="O362">
            <v>269.31</v>
          </cell>
          <cell r="P362">
            <v>2517.8000000000002</v>
          </cell>
          <cell r="Q362">
            <v>13.94</v>
          </cell>
          <cell r="R362">
            <v>123</v>
          </cell>
          <cell r="S362">
            <v>935</v>
          </cell>
          <cell r="T362" t="str">
            <v>Амортизация (водопровод)</v>
          </cell>
          <cell r="U362">
            <v>148016</v>
          </cell>
          <cell r="V362">
            <v>48</v>
          </cell>
          <cell r="W362">
            <v>34</v>
          </cell>
          <cell r="X362">
            <v>14</v>
          </cell>
          <cell r="Y362">
            <v>70.833333333333343</v>
          </cell>
          <cell r="Z362">
            <v>104844.66666666669</v>
          </cell>
          <cell r="AA362">
            <v>43171.333333333314</v>
          </cell>
          <cell r="AB362">
            <v>17.146450605025542</v>
          </cell>
          <cell r="AC362">
            <v>45001.93394577274</v>
          </cell>
          <cell r="AD362">
            <v>4348.4006124394282</v>
          </cell>
          <cell r="AE362">
            <v>47789.043945772741</v>
          </cell>
          <cell r="AF362">
            <v>4617.7106124394286</v>
          </cell>
          <cell r="AG362">
            <v>159.29681315257579</v>
          </cell>
          <cell r="AH362">
            <v>256.97222222222223</v>
          </cell>
        </row>
        <row r="363">
          <cell r="A363">
            <v>475</v>
          </cell>
          <cell r="B363" t="str">
            <v>Вод-д к дом 37 38 39 ул 50 л Казахстан</v>
          </cell>
          <cell r="C363">
            <v>4</v>
          </cell>
          <cell r="D363" t="str">
            <v>25</v>
          </cell>
          <cell r="E363" t="str">
            <v>11.05.05</v>
          </cell>
          <cell r="F363" t="str">
            <v/>
          </cell>
          <cell r="G363" t="str">
            <v xml:space="preserve">  .  .</v>
          </cell>
          <cell r="H363">
            <v>0.01</v>
          </cell>
          <cell r="I363">
            <v>0</v>
          </cell>
          <cell r="J363">
            <v>0</v>
          </cell>
          <cell r="K363">
            <v>0.01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0.01</v>
          </cell>
          <cell r="Q363">
            <v>0</v>
          </cell>
          <cell r="R363">
            <v>123</v>
          </cell>
          <cell r="S363">
            <v>935</v>
          </cell>
          <cell r="T363" t="str">
            <v>Амортизация (водопровод)</v>
          </cell>
          <cell r="U363">
            <v>93600</v>
          </cell>
          <cell r="V363">
            <v>48</v>
          </cell>
          <cell r="W363">
            <v>34</v>
          </cell>
          <cell r="X363">
            <v>14</v>
          </cell>
          <cell r="Y363">
            <v>70.833333333333343</v>
          </cell>
          <cell r="Z363">
            <v>66300</v>
          </cell>
          <cell r="AA363">
            <v>27300</v>
          </cell>
          <cell r="AB363">
            <v>2730000</v>
          </cell>
          <cell r="AC363">
            <v>27299.99</v>
          </cell>
          <cell r="AD363">
            <v>0</v>
          </cell>
          <cell r="AE363">
            <v>27300</v>
          </cell>
          <cell r="AF363">
            <v>0</v>
          </cell>
          <cell r="AG363">
            <v>91</v>
          </cell>
          <cell r="AH363">
            <v>162.5</v>
          </cell>
        </row>
        <row r="364">
          <cell r="A364">
            <v>476</v>
          </cell>
          <cell r="B364" t="str">
            <v>Вод-д к кулинар в нов майкудуке</v>
          </cell>
          <cell r="C364">
            <v>4</v>
          </cell>
          <cell r="D364" t="str">
            <v>25</v>
          </cell>
          <cell r="E364" t="str">
            <v>11.05.05</v>
          </cell>
          <cell r="F364" t="str">
            <v/>
          </cell>
          <cell r="G364" t="str">
            <v xml:space="preserve">  .  .</v>
          </cell>
          <cell r="H364">
            <v>659.43</v>
          </cell>
          <cell r="I364">
            <v>0</v>
          </cell>
          <cell r="J364">
            <v>0</v>
          </cell>
          <cell r="K364">
            <v>659.43</v>
          </cell>
          <cell r="L364">
            <v>0</v>
          </cell>
          <cell r="M364">
            <v>2.2000000000000002</v>
          </cell>
          <cell r="N364">
            <v>2.2000000000000002</v>
          </cell>
          <cell r="O364">
            <v>63.78</v>
          </cell>
          <cell r="P364">
            <v>595.65</v>
          </cell>
          <cell r="Q364">
            <v>3.3</v>
          </cell>
          <cell r="R364">
            <v>123</v>
          </cell>
          <cell r="S364">
            <v>935</v>
          </cell>
          <cell r="T364" t="str">
            <v>Амортизация (водопровод)</v>
          </cell>
          <cell r="U364">
            <v>24600</v>
          </cell>
          <cell r="V364">
            <v>48</v>
          </cell>
          <cell r="W364">
            <v>34</v>
          </cell>
          <cell r="X364">
            <v>14</v>
          </cell>
          <cell r="Y364">
            <v>70.833333333333343</v>
          </cell>
          <cell r="Z364">
            <v>17425</v>
          </cell>
          <cell r="AA364">
            <v>7175</v>
          </cell>
          <cell r="AB364">
            <v>12.045664400235038</v>
          </cell>
          <cell r="AC364">
            <v>7283.8424754469906</v>
          </cell>
          <cell r="AD364">
            <v>704.49247544699074</v>
          </cell>
          <cell r="AE364">
            <v>7943.2724754469909</v>
          </cell>
          <cell r="AF364">
            <v>768.27247544699071</v>
          </cell>
          <cell r="AG364">
            <v>26.477574918156638</v>
          </cell>
          <cell r="AH364">
            <v>42.708333333333336</v>
          </cell>
        </row>
        <row r="365">
          <cell r="A365">
            <v>477</v>
          </cell>
          <cell r="B365" t="str">
            <v>Вод-д по ул Сарсекова</v>
          </cell>
          <cell r="C365">
            <v>4</v>
          </cell>
          <cell r="D365" t="str">
            <v>25</v>
          </cell>
          <cell r="E365" t="str">
            <v>11.05.05</v>
          </cell>
          <cell r="F365" t="str">
            <v/>
          </cell>
          <cell r="G365" t="str">
            <v xml:space="preserve">  .  .</v>
          </cell>
          <cell r="H365">
            <v>0.01</v>
          </cell>
          <cell r="I365">
            <v>0</v>
          </cell>
          <cell r="J365">
            <v>0</v>
          </cell>
          <cell r="K365">
            <v>0.01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0.01</v>
          </cell>
          <cell r="Q365">
            <v>0</v>
          </cell>
          <cell r="R365">
            <v>123</v>
          </cell>
          <cell r="S365">
            <v>935</v>
          </cell>
          <cell r="T365" t="str">
            <v>Амортизация (водопровод)</v>
          </cell>
          <cell r="U365">
            <v>244400</v>
          </cell>
          <cell r="V365">
            <v>37</v>
          </cell>
          <cell r="W365">
            <v>34</v>
          </cell>
          <cell r="X365">
            <v>3</v>
          </cell>
          <cell r="Y365">
            <v>91.891891891891902</v>
          </cell>
          <cell r="Z365">
            <v>224583.78378378379</v>
          </cell>
          <cell r="AA365">
            <v>19816.216216216213</v>
          </cell>
          <cell r="AB365">
            <v>1981621.6216216213</v>
          </cell>
          <cell r="AC365">
            <v>19816.206216216215</v>
          </cell>
          <cell r="AD365">
            <v>0</v>
          </cell>
          <cell r="AE365">
            <v>19816.216216216213</v>
          </cell>
          <cell r="AF365">
            <v>0</v>
          </cell>
          <cell r="AG365">
            <v>66.054054054054049</v>
          </cell>
          <cell r="AH365">
            <v>550.45045045045038</v>
          </cell>
        </row>
        <row r="366">
          <cell r="A366">
            <v>478</v>
          </cell>
          <cell r="B366" t="str">
            <v>Вод-д по ул Панфилова</v>
          </cell>
          <cell r="C366">
            <v>4</v>
          </cell>
          <cell r="D366" t="str">
            <v>25</v>
          </cell>
          <cell r="E366" t="str">
            <v>11.05.05</v>
          </cell>
          <cell r="F366" t="str">
            <v/>
          </cell>
          <cell r="G366" t="str">
            <v xml:space="preserve">  .  .</v>
          </cell>
          <cell r="H366">
            <v>18928.55</v>
          </cell>
          <cell r="I366">
            <v>0</v>
          </cell>
          <cell r="J366">
            <v>0</v>
          </cell>
          <cell r="K366">
            <v>18928.55</v>
          </cell>
          <cell r="L366">
            <v>0</v>
          </cell>
          <cell r="M366">
            <v>63.1</v>
          </cell>
          <cell r="N366">
            <v>63.1</v>
          </cell>
          <cell r="O366">
            <v>441.7</v>
          </cell>
          <cell r="P366">
            <v>18486.849999999999</v>
          </cell>
          <cell r="Q366">
            <v>94.64</v>
          </cell>
          <cell r="R366">
            <v>123</v>
          </cell>
          <cell r="S366">
            <v>935</v>
          </cell>
          <cell r="T366" t="str">
            <v>Амортизация (водопровод)</v>
          </cell>
          <cell r="U366">
            <v>775320</v>
          </cell>
          <cell r="V366">
            <v>37</v>
          </cell>
          <cell r="W366">
            <v>34</v>
          </cell>
          <cell r="X366">
            <v>3</v>
          </cell>
          <cell r="Y366">
            <v>91.891891891891902</v>
          </cell>
          <cell r="Z366">
            <v>712456.21621621621</v>
          </cell>
          <cell r="AA366">
            <v>62863.783783783787</v>
          </cell>
          <cell r="AB366">
            <v>3.4004594500298206</v>
          </cell>
          <cell r="AC366">
            <v>45437.216722861966</v>
          </cell>
          <cell r="AD366">
            <v>1060.2829390781717</v>
          </cell>
          <cell r="AE366">
            <v>64365.766722861968</v>
          </cell>
          <cell r="AF366">
            <v>1501.9829390781717</v>
          </cell>
          <cell r="AG366">
            <v>214.55255574287321</v>
          </cell>
          <cell r="AH366">
            <v>1746.216216216216</v>
          </cell>
        </row>
        <row r="367">
          <cell r="A367">
            <v>479</v>
          </cell>
          <cell r="B367" t="str">
            <v>Вод-д к д 1а в кв 123</v>
          </cell>
          <cell r="C367">
            <v>4</v>
          </cell>
          <cell r="D367" t="str">
            <v>25</v>
          </cell>
          <cell r="E367" t="str">
            <v>11.05.05</v>
          </cell>
          <cell r="F367" t="str">
            <v/>
          </cell>
          <cell r="G367" t="str">
            <v xml:space="preserve">  .  .</v>
          </cell>
          <cell r="H367">
            <v>5522.48</v>
          </cell>
          <cell r="I367">
            <v>0</v>
          </cell>
          <cell r="J367">
            <v>0</v>
          </cell>
          <cell r="K367">
            <v>5522.48</v>
          </cell>
          <cell r="L367">
            <v>0</v>
          </cell>
          <cell r="M367">
            <v>18.41</v>
          </cell>
          <cell r="N367">
            <v>18.41</v>
          </cell>
          <cell r="O367">
            <v>533.71</v>
          </cell>
          <cell r="P367">
            <v>4988.7700000000004</v>
          </cell>
          <cell r="Q367">
            <v>27.61</v>
          </cell>
          <cell r="R367">
            <v>123</v>
          </cell>
          <cell r="S367">
            <v>935</v>
          </cell>
          <cell r="T367" t="str">
            <v>Амортизация (водопровод)</v>
          </cell>
          <cell r="U367">
            <v>72160</v>
          </cell>
          <cell r="V367">
            <v>48</v>
          </cell>
          <cell r="W367">
            <v>34</v>
          </cell>
          <cell r="X367">
            <v>14</v>
          </cell>
          <cell r="Y367">
            <v>70.833333333333343</v>
          </cell>
          <cell r="Z367">
            <v>51113.333333333343</v>
          </cell>
          <cell r="AA367">
            <v>21046.666666666657</v>
          </cell>
          <cell r="AB367">
            <v>4.2188087778483787</v>
          </cell>
          <cell r="AC367">
            <v>17775.807099492115</v>
          </cell>
          <cell r="AD367">
            <v>1717.9104328254584</v>
          </cell>
          <cell r="AE367">
            <v>23298.287099492114</v>
          </cell>
          <cell r="AF367">
            <v>2251.6204328254585</v>
          </cell>
          <cell r="AG367">
            <v>77.660956998307043</v>
          </cell>
          <cell r="AH367">
            <v>125.27777777777777</v>
          </cell>
        </row>
        <row r="368">
          <cell r="A368">
            <v>480</v>
          </cell>
          <cell r="B368" t="str">
            <v>Вод-д к произ зданию Каргорсельпроект</v>
          </cell>
          <cell r="C368">
            <v>4</v>
          </cell>
          <cell r="D368" t="str">
            <v>25</v>
          </cell>
          <cell r="E368" t="str">
            <v>11.05.05</v>
          </cell>
          <cell r="F368" t="str">
            <v/>
          </cell>
          <cell r="G368" t="str">
            <v xml:space="preserve">  .  .</v>
          </cell>
          <cell r="H368">
            <v>4525.7299999999996</v>
          </cell>
          <cell r="I368">
            <v>0</v>
          </cell>
          <cell r="J368">
            <v>0</v>
          </cell>
          <cell r="K368">
            <v>4525.7299999999996</v>
          </cell>
          <cell r="L368">
            <v>0</v>
          </cell>
          <cell r="M368">
            <v>15.09</v>
          </cell>
          <cell r="N368">
            <v>15.09</v>
          </cell>
          <cell r="O368">
            <v>437.45</v>
          </cell>
          <cell r="P368">
            <v>4088.28</v>
          </cell>
          <cell r="Q368">
            <v>22.63</v>
          </cell>
          <cell r="R368">
            <v>123</v>
          </cell>
          <cell r="S368">
            <v>935</v>
          </cell>
          <cell r="T368" t="str">
            <v>Амортизация (водопровод)</v>
          </cell>
          <cell r="U368">
            <v>172200</v>
          </cell>
          <cell r="V368">
            <v>48</v>
          </cell>
          <cell r="W368">
            <v>34</v>
          </cell>
          <cell r="X368">
            <v>14</v>
          </cell>
          <cell r="Y368">
            <v>70.833333333333343</v>
          </cell>
          <cell r="Z368">
            <v>121975</v>
          </cell>
          <cell r="AA368">
            <v>50225</v>
          </cell>
          <cell r="AB368">
            <v>12.285117457708376</v>
          </cell>
          <cell r="AC368">
            <v>51073.394631874529</v>
          </cell>
          <cell r="AD368">
            <v>4936.674631874529</v>
          </cell>
          <cell r="AE368">
            <v>55599.124631874525</v>
          </cell>
          <cell r="AF368">
            <v>5374.1246318745289</v>
          </cell>
          <cell r="AG368">
            <v>185.33041543958174</v>
          </cell>
          <cell r="AH368">
            <v>298.95833333333331</v>
          </cell>
        </row>
        <row r="369">
          <cell r="A369">
            <v>481</v>
          </cell>
          <cell r="B369" t="str">
            <v>Вод-д по ул Гоголя</v>
          </cell>
          <cell r="C369">
            <v>4</v>
          </cell>
          <cell r="D369" t="str">
            <v>25</v>
          </cell>
          <cell r="E369" t="str">
            <v>11.05.05</v>
          </cell>
          <cell r="F369" t="str">
            <v/>
          </cell>
          <cell r="G369" t="str">
            <v xml:space="preserve">  .  .</v>
          </cell>
          <cell r="H369">
            <v>0.01</v>
          </cell>
          <cell r="I369">
            <v>0</v>
          </cell>
          <cell r="J369">
            <v>0</v>
          </cell>
          <cell r="K369">
            <v>0.01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0.01</v>
          </cell>
          <cell r="Q369">
            <v>0</v>
          </cell>
          <cell r="R369">
            <v>123</v>
          </cell>
          <cell r="S369">
            <v>935</v>
          </cell>
          <cell r="T369" t="str">
            <v>Амортизация (водопровод)</v>
          </cell>
          <cell r="U369">
            <v>951200</v>
          </cell>
          <cell r="V369">
            <v>37</v>
          </cell>
          <cell r="W369">
            <v>34</v>
          </cell>
          <cell r="X369">
            <v>3</v>
          </cell>
          <cell r="Y369">
            <v>91.891891891891902</v>
          </cell>
          <cell r="Z369">
            <v>874075.67567567574</v>
          </cell>
          <cell r="AA369">
            <v>77124.324324324261</v>
          </cell>
          <cell r="AB369">
            <v>7712432.4324324261</v>
          </cell>
          <cell r="AC369">
            <v>77124.314324324267</v>
          </cell>
          <cell r="AD369">
            <v>0</v>
          </cell>
          <cell r="AE369">
            <v>77124.324324324261</v>
          </cell>
          <cell r="AF369">
            <v>0</v>
          </cell>
          <cell r="AG369">
            <v>257.08108108108087</v>
          </cell>
          <cell r="AH369">
            <v>2142.3423423423424</v>
          </cell>
        </row>
        <row r="370">
          <cell r="A370">
            <v>482</v>
          </cell>
          <cell r="B370" t="str">
            <v>Вод-д к д 19 в М-7</v>
          </cell>
          <cell r="C370">
            <v>4</v>
          </cell>
          <cell r="D370" t="str">
            <v>25</v>
          </cell>
          <cell r="E370" t="str">
            <v>11.05.05</v>
          </cell>
          <cell r="F370" t="str">
            <v/>
          </cell>
          <cell r="G370" t="str">
            <v xml:space="preserve">  .  .</v>
          </cell>
          <cell r="H370">
            <v>3232.91</v>
          </cell>
          <cell r="I370">
            <v>0</v>
          </cell>
          <cell r="J370">
            <v>0</v>
          </cell>
          <cell r="K370">
            <v>3232.91</v>
          </cell>
          <cell r="L370">
            <v>0</v>
          </cell>
          <cell r="M370">
            <v>10.78</v>
          </cell>
          <cell r="N370">
            <v>10.78</v>
          </cell>
          <cell r="O370">
            <v>312.5</v>
          </cell>
          <cell r="P370">
            <v>2920.41</v>
          </cell>
          <cell r="Q370">
            <v>16.16</v>
          </cell>
          <cell r="R370">
            <v>123</v>
          </cell>
          <cell r="S370">
            <v>935</v>
          </cell>
          <cell r="T370" t="str">
            <v>Амортизация (водопровод)</v>
          </cell>
          <cell r="U370">
            <v>80360</v>
          </cell>
          <cell r="V370">
            <v>48</v>
          </cell>
          <cell r="W370">
            <v>34</v>
          </cell>
          <cell r="X370">
            <v>14</v>
          </cell>
          <cell r="Y370">
            <v>70.833333333333343</v>
          </cell>
          <cell r="Z370">
            <v>56921.666666666679</v>
          </cell>
          <cell r="AA370">
            <v>23438.333333333321</v>
          </cell>
          <cell r="AB370">
            <v>8.0256995878432562</v>
          </cell>
          <cell r="AC370">
            <v>22713.454454534341</v>
          </cell>
          <cell r="AD370">
            <v>2195.5311212010174</v>
          </cell>
          <cell r="AE370">
            <v>25946.364454534341</v>
          </cell>
          <cell r="AF370">
            <v>2508.0311212010174</v>
          </cell>
          <cell r="AG370">
            <v>86.487881515114466</v>
          </cell>
          <cell r="AH370">
            <v>139.51388888888889</v>
          </cell>
        </row>
        <row r="371">
          <cell r="A371">
            <v>483</v>
          </cell>
          <cell r="B371" t="str">
            <v>Вод-д к д 36/2 в М-1-3</v>
          </cell>
          <cell r="C371">
            <v>4</v>
          </cell>
          <cell r="D371" t="str">
            <v>25</v>
          </cell>
          <cell r="E371" t="str">
            <v>11.05.05</v>
          </cell>
          <cell r="F371" t="str">
            <v/>
          </cell>
          <cell r="G371" t="str">
            <v xml:space="preserve">  .  .</v>
          </cell>
          <cell r="H371">
            <v>2023.51</v>
          </cell>
          <cell r="I371">
            <v>0</v>
          </cell>
          <cell r="J371">
            <v>0</v>
          </cell>
          <cell r="K371">
            <v>2023.51</v>
          </cell>
          <cell r="L371">
            <v>0</v>
          </cell>
          <cell r="M371">
            <v>6.75</v>
          </cell>
          <cell r="N371">
            <v>6.75</v>
          </cell>
          <cell r="O371">
            <v>195.67</v>
          </cell>
          <cell r="P371">
            <v>1827.84</v>
          </cell>
          <cell r="Q371">
            <v>10.119999999999999</v>
          </cell>
          <cell r="R371">
            <v>123</v>
          </cell>
          <cell r="S371">
            <v>935</v>
          </cell>
          <cell r="T371" t="str">
            <v>Амортизация (водопровод)</v>
          </cell>
          <cell r="U371">
            <v>100040</v>
          </cell>
          <cell r="V371">
            <v>48</v>
          </cell>
          <cell r="W371">
            <v>34</v>
          </cell>
          <cell r="X371">
            <v>14</v>
          </cell>
          <cell r="Y371">
            <v>70.833333333333343</v>
          </cell>
          <cell r="Z371">
            <v>70861.666666666686</v>
          </cell>
          <cell r="AA371">
            <v>29178.333333333314</v>
          </cell>
          <cell r="AB371">
            <v>15.96328635620914</v>
          </cell>
          <cell r="AC371">
            <v>30278.359574652761</v>
          </cell>
          <cell r="AD371">
            <v>2927.8662413194425</v>
          </cell>
          <cell r="AE371">
            <v>32301.869574652759</v>
          </cell>
          <cell r="AF371">
            <v>3123.5362413194425</v>
          </cell>
          <cell r="AG371">
            <v>107.67289858217588</v>
          </cell>
          <cell r="AH371">
            <v>173.68055555555554</v>
          </cell>
        </row>
        <row r="372">
          <cell r="A372">
            <v>484</v>
          </cell>
          <cell r="B372" t="str">
            <v>Вод-д к дому 48 в кв 123</v>
          </cell>
          <cell r="C372">
            <v>4</v>
          </cell>
          <cell r="D372" t="str">
            <v>25</v>
          </cell>
          <cell r="E372" t="str">
            <v>11.05.05</v>
          </cell>
          <cell r="F372" t="str">
            <v/>
          </cell>
          <cell r="G372" t="str">
            <v xml:space="preserve">  .  .</v>
          </cell>
          <cell r="H372">
            <v>13377.71</v>
          </cell>
          <cell r="I372">
            <v>0</v>
          </cell>
          <cell r="J372">
            <v>0</v>
          </cell>
          <cell r="K372">
            <v>13377.71</v>
          </cell>
          <cell r="L372">
            <v>0</v>
          </cell>
          <cell r="M372">
            <v>44.59</v>
          </cell>
          <cell r="N372">
            <v>44.59</v>
          </cell>
          <cell r="O372">
            <v>1292.67</v>
          </cell>
          <cell r="P372">
            <v>12085.04</v>
          </cell>
          <cell r="Q372">
            <v>66.89</v>
          </cell>
          <cell r="R372">
            <v>123</v>
          </cell>
          <cell r="S372">
            <v>935</v>
          </cell>
          <cell r="T372" t="str">
            <v>Амортизация (водопровод)</v>
          </cell>
          <cell r="U372">
            <v>1010240</v>
          </cell>
          <cell r="V372">
            <v>48</v>
          </cell>
          <cell r="W372">
            <v>34</v>
          </cell>
          <cell r="X372">
            <v>14</v>
          </cell>
          <cell r="Y372">
            <v>70.833333333333343</v>
          </cell>
          <cell r="Z372">
            <v>715586.66666666686</v>
          </cell>
          <cell r="AA372">
            <v>294653.33333333314</v>
          </cell>
          <cell r="AB372">
            <v>24.381659749023015</v>
          </cell>
          <cell r="AC372">
            <v>312793.06344110263</v>
          </cell>
          <cell r="AD372">
            <v>30224.770107769582</v>
          </cell>
          <cell r="AE372">
            <v>326170.77344110265</v>
          </cell>
          <cell r="AF372">
            <v>31517.44010776958</v>
          </cell>
          <cell r="AG372">
            <v>1087.2359114703422</v>
          </cell>
          <cell r="AH372">
            <v>1753.8888888888889</v>
          </cell>
        </row>
        <row r="373">
          <cell r="A373">
            <v>485</v>
          </cell>
          <cell r="B373" t="str">
            <v>Вод-д к д7 8  в М-7</v>
          </cell>
          <cell r="C373">
            <v>4</v>
          </cell>
          <cell r="D373" t="str">
            <v>25</v>
          </cell>
          <cell r="E373" t="str">
            <v>11.05.05</v>
          </cell>
          <cell r="F373" t="str">
            <v/>
          </cell>
          <cell r="G373" t="str">
            <v xml:space="preserve">  .  .</v>
          </cell>
          <cell r="H373">
            <v>30638.21</v>
          </cell>
          <cell r="I373">
            <v>0</v>
          </cell>
          <cell r="J373">
            <v>0</v>
          </cell>
          <cell r="K373">
            <v>30638.21</v>
          </cell>
          <cell r="L373">
            <v>0</v>
          </cell>
          <cell r="M373">
            <v>102.13</v>
          </cell>
          <cell r="N373">
            <v>102.13</v>
          </cell>
          <cell r="O373">
            <v>1247.95</v>
          </cell>
          <cell r="P373">
            <v>29390.26</v>
          </cell>
          <cell r="Q373">
            <v>153.19</v>
          </cell>
          <cell r="R373">
            <v>123</v>
          </cell>
          <cell r="S373">
            <v>935</v>
          </cell>
          <cell r="T373" t="str">
            <v>Амортизация (водопровод)</v>
          </cell>
          <cell r="U373">
            <v>398112</v>
          </cell>
          <cell r="V373">
            <v>48</v>
          </cell>
          <cell r="W373">
            <v>34</v>
          </cell>
          <cell r="X373">
            <v>14</v>
          </cell>
          <cell r="Y373">
            <v>70.833333333333343</v>
          </cell>
          <cell r="Z373">
            <v>281996</v>
          </cell>
          <cell r="AA373">
            <v>116116</v>
          </cell>
          <cell r="AB373">
            <v>3.9508326908302278</v>
          </cell>
          <cell r="AC373">
            <v>90408.231656521588</v>
          </cell>
          <cell r="AD373">
            <v>3682.4916565215835</v>
          </cell>
          <cell r="AE373">
            <v>121046.44165652158</v>
          </cell>
          <cell r="AF373">
            <v>4930.4416565215834</v>
          </cell>
          <cell r="AG373">
            <v>403.4881388550719</v>
          </cell>
          <cell r="AH373">
            <v>691.16666666666663</v>
          </cell>
        </row>
        <row r="374">
          <cell r="A374">
            <v>486</v>
          </cell>
          <cell r="B374" t="str">
            <v>Вод-д к базе саночистки</v>
          </cell>
          <cell r="C374">
            <v>4</v>
          </cell>
          <cell r="D374" t="str">
            <v>25</v>
          </cell>
          <cell r="E374" t="str">
            <v>11.05.05</v>
          </cell>
          <cell r="F374" t="str">
            <v/>
          </cell>
          <cell r="G374" t="str">
            <v xml:space="preserve">  .  .</v>
          </cell>
          <cell r="H374">
            <v>0.01</v>
          </cell>
          <cell r="I374">
            <v>0</v>
          </cell>
          <cell r="J374">
            <v>0</v>
          </cell>
          <cell r="K374">
            <v>0.01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0.01</v>
          </cell>
          <cell r="Q374">
            <v>0</v>
          </cell>
          <cell r="R374">
            <v>123</v>
          </cell>
          <cell r="S374">
            <v>935</v>
          </cell>
          <cell r="T374" t="str">
            <v>Амортизация (водопровод)</v>
          </cell>
          <cell r="U374">
            <v>485350</v>
          </cell>
          <cell r="V374">
            <v>37</v>
          </cell>
          <cell r="W374">
            <v>34</v>
          </cell>
          <cell r="X374">
            <v>3</v>
          </cell>
          <cell r="Y374">
            <v>91.891891891891902</v>
          </cell>
          <cell r="Z374">
            <v>445997.29729729734</v>
          </cell>
          <cell r="AA374">
            <v>39352.702702702663</v>
          </cell>
          <cell r="AB374">
            <v>3935270.2702702661</v>
          </cell>
          <cell r="AC374">
            <v>39352.692702702661</v>
          </cell>
          <cell r="AD374">
            <v>0</v>
          </cell>
          <cell r="AE374">
            <v>39352.702702702663</v>
          </cell>
          <cell r="AF374">
            <v>0</v>
          </cell>
          <cell r="AG374">
            <v>131.17567567567554</v>
          </cell>
          <cell r="AH374">
            <v>1093.1306306306308</v>
          </cell>
        </row>
        <row r="375">
          <cell r="A375">
            <v>487</v>
          </cell>
          <cell r="B375" t="str">
            <v>Вод-д к д40 41 М-5</v>
          </cell>
          <cell r="C375">
            <v>4</v>
          </cell>
          <cell r="D375" t="str">
            <v>25</v>
          </cell>
          <cell r="E375" t="str">
            <v>11.05.05</v>
          </cell>
          <cell r="F375" t="str">
            <v/>
          </cell>
          <cell r="G375" t="str">
            <v xml:space="preserve">  .  .</v>
          </cell>
          <cell r="H375">
            <v>13371.2</v>
          </cell>
          <cell r="I375">
            <v>0</v>
          </cell>
          <cell r="J375">
            <v>0</v>
          </cell>
          <cell r="K375">
            <v>13371.2</v>
          </cell>
          <cell r="L375">
            <v>0</v>
          </cell>
          <cell r="M375">
            <v>44.57</v>
          </cell>
          <cell r="N375">
            <v>44.57</v>
          </cell>
          <cell r="O375">
            <v>1292.0899999999999</v>
          </cell>
          <cell r="P375">
            <v>12079.11</v>
          </cell>
          <cell r="Q375">
            <v>66.86</v>
          </cell>
          <cell r="R375">
            <v>123</v>
          </cell>
          <cell r="S375">
            <v>935</v>
          </cell>
          <cell r="T375" t="str">
            <v>Амортизация (водопровод)</v>
          </cell>
          <cell r="U375">
            <v>546120</v>
          </cell>
          <cell r="V375">
            <v>48</v>
          </cell>
          <cell r="W375">
            <v>34</v>
          </cell>
          <cell r="X375">
            <v>14</v>
          </cell>
          <cell r="Y375">
            <v>70.833333333333343</v>
          </cell>
          <cell r="Z375">
            <v>386835</v>
          </cell>
          <cell r="AA375">
            <v>159285</v>
          </cell>
          <cell r="AB375">
            <v>13.186815916073286</v>
          </cell>
          <cell r="AC375">
            <v>162952.35297699913</v>
          </cell>
          <cell r="AD375">
            <v>15746.46297699913</v>
          </cell>
          <cell r="AE375">
            <v>176323.55297699914</v>
          </cell>
          <cell r="AF375">
            <v>17038.55297699913</v>
          </cell>
          <cell r="AG375">
            <v>587.74517658999719</v>
          </cell>
          <cell r="AH375">
            <v>948.125</v>
          </cell>
        </row>
        <row r="376">
          <cell r="A376">
            <v>488</v>
          </cell>
          <cell r="B376" t="str">
            <v>Вод-д к стомат полик М-5 Н Абдирова</v>
          </cell>
          <cell r="C376">
            <v>4</v>
          </cell>
          <cell r="D376" t="str">
            <v>25</v>
          </cell>
          <cell r="E376" t="str">
            <v>11.05.05</v>
          </cell>
          <cell r="F376" t="str">
            <v/>
          </cell>
          <cell r="G376" t="str">
            <v xml:space="preserve">  .  .</v>
          </cell>
          <cell r="H376">
            <v>100094.39</v>
          </cell>
          <cell r="I376">
            <v>0</v>
          </cell>
          <cell r="J376">
            <v>0</v>
          </cell>
          <cell r="K376">
            <v>100094.39</v>
          </cell>
          <cell r="L376">
            <v>0</v>
          </cell>
          <cell r="M376">
            <v>333.65</v>
          </cell>
          <cell r="N376">
            <v>333.65</v>
          </cell>
          <cell r="O376">
            <v>1668.25</v>
          </cell>
          <cell r="P376">
            <v>98426.14</v>
          </cell>
          <cell r="Q376">
            <v>500.47</v>
          </cell>
          <cell r="R376">
            <v>123</v>
          </cell>
          <cell r="S376">
            <v>935</v>
          </cell>
          <cell r="T376" t="str">
            <v>Амортизация (водопровод)</v>
          </cell>
          <cell r="U376">
            <v>115600</v>
          </cell>
          <cell r="V376">
            <v>37</v>
          </cell>
          <cell r="W376">
            <v>34</v>
          </cell>
          <cell r="X376">
            <v>3</v>
          </cell>
          <cell r="Y376">
            <v>91.891891891891902</v>
          </cell>
          <cell r="Z376">
            <v>106227.02702702703</v>
          </cell>
          <cell r="AA376">
            <v>9372.9729729729734</v>
          </cell>
          <cell r="AB376">
            <v>9.5228492887895158E-2</v>
          </cell>
          <cell r="AC376">
            <v>-90562.55209376679</v>
          </cell>
          <cell r="AD376">
            <v>-1509.3850667397689</v>
          </cell>
          <cell r="AE376">
            <v>9531.8379062332097</v>
          </cell>
          <cell r="AF376">
            <v>158.86493326023106</v>
          </cell>
          <cell r="AG376">
            <v>31.772793020777367</v>
          </cell>
          <cell r="AH376">
            <v>260.36036036036035</v>
          </cell>
        </row>
        <row r="377">
          <cell r="A377">
            <v>489</v>
          </cell>
          <cell r="B377" t="str">
            <v>Вод-д по ул З Космодемьянской</v>
          </cell>
          <cell r="C377">
            <v>4</v>
          </cell>
          <cell r="D377" t="str">
            <v>25</v>
          </cell>
          <cell r="E377" t="str">
            <v>11.05.05</v>
          </cell>
          <cell r="F377" t="str">
            <v/>
          </cell>
          <cell r="G377" t="str">
            <v xml:space="preserve">  .  .</v>
          </cell>
          <cell r="H377">
            <v>0.01</v>
          </cell>
          <cell r="I377">
            <v>0</v>
          </cell>
          <cell r="J377">
            <v>0</v>
          </cell>
          <cell r="K377">
            <v>0.01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0.01</v>
          </cell>
          <cell r="Q377">
            <v>0</v>
          </cell>
          <cell r="R377">
            <v>123</v>
          </cell>
          <cell r="S377">
            <v>935</v>
          </cell>
          <cell r="T377" t="str">
            <v>Амортизация (водопровод)</v>
          </cell>
          <cell r="U377">
            <v>993645</v>
          </cell>
          <cell r="V377">
            <v>37</v>
          </cell>
          <cell r="W377">
            <v>34</v>
          </cell>
          <cell r="X377">
            <v>3</v>
          </cell>
          <cell r="Y377">
            <v>91.891891891891902</v>
          </cell>
          <cell r="Z377">
            <v>913079.18918918923</v>
          </cell>
          <cell r="AA377">
            <v>80565.81081081077</v>
          </cell>
          <cell r="AB377">
            <v>8056581.0810810765</v>
          </cell>
          <cell r="AC377">
            <v>80565.800810810775</v>
          </cell>
          <cell r="AD377">
            <v>0</v>
          </cell>
          <cell r="AE377">
            <v>80565.81081081077</v>
          </cell>
          <cell r="AF377">
            <v>0</v>
          </cell>
          <cell r="AG377">
            <v>268.55270270270256</v>
          </cell>
          <cell r="AH377">
            <v>2237.9391891891892</v>
          </cell>
        </row>
        <row r="378">
          <cell r="A378">
            <v>490</v>
          </cell>
          <cell r="B378" t="str">
            <v>Вод-д по ул Б Хмельницкого</v>
          </cell>
          <cell r="C378">
            <v>4</v>
          </cell>
          <cell r="D378" t="str">
            <v>25</v>
          </cell>
          <cell r="E378" t="str">
            <v>11.05.05</v>
          </cell>
          <cell r="F378" t="str">
            <v/>
          </cell>
          <cell r="G378" t="str">
            <v xml:space="preserve">  .  .</v>
          </cell>
          <cell r="H378">
            <v>0.01</v>
          </cell>
          <cell r="I378">
            <v>0</v>
          </cell>
          <cell r="J378">
            <v>0</v>
          </cell>
          <cell r="K378">
            <v>0.01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0.01</v>
          </cell>
          <cell r="Q378">
            <v>0</v>
          </cell>
          <cell r="R378">
            <v>123</v>
          </cell>
          <cell r="S378">
            <v>935</v>
          </cell>
          <cell r="T378" t="str">
            <v>Амортизация (водопровод)</v>
          </cell>
          <cell r="U378">
            <v>683730</v>
          </cell>
          <cell r="V378">
            <v>37</v>
          </cell>
          <cell r="W378">
            <v>34</v>
          </cell>
          <cell r="X378">
            <v>3</v>
          </cell>
          <cell r="Y378">
            <v>91.891891891891902</v>
          </cell>
          <cell r="Z378">
            <v>628292.43243243243</v>
          </cell>
          <cell r="AA378">
            <v>55437.567567567574</v>
          </cell>
          <cell r="AB378">
            <v>5543756.7567567574</v>
          </cell>
          <cell r="AC378">
            <v>55437.557567567572</v>
          </cell>
          <cell r="AD378">
            <v>0</v>
          </cell>
          <cell r="AE378">
            <v>55437.567567567574</v>
          </cell>
          <cell r="AF378">
            <v>0</v>
          </cell>
          <cell r="AG378">
            <v>184.79189189189194</v>
          </cell>
          <cell r="AH378">
            <v>1539.9324324324325</v>
          </cell>
        </row>
        <row r="379">
          <cell r="A379">
            <v>491</v>
          </cell>
          <cell r="B379" t="str">
            <v>Вод-д по ул Солнечной</v>
          </cell>
          <cell r="C379">
            <v>4</v>
          </cell>
          <cell r="D379" t="str">
            <v>25</v>
          </cell>
          <cell r="E379" t="str">
            <v>11.05.05</v>
          </cell>
          <cell r="F379" t="str">
            <v/>
          </cell>
          <cell r="G379" t="str">
            <v xml:space="preserve">  .  .</v>
          </cell>
          <cell r="H379">
            <v>0.01</v>
          </cell>
          <cell r="I379">
            <v>0</v>
          </cell>
          <cell r="J379">
            <v>0</v>
          </cell>
          <cell r="K379">
            <v>0.01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0.01</v>
          </cell>
          <cell r="Q379">
            <v>0</v>
          </cell>
          <cell r="R379">
            <v>123</v>
          </cell>
          <cell r="S379">
            <v>935</v>
          </cell>
          <cell r="T379" t="str">
            <v>Амортизация (водопровод)</v>
          </cell>
          <cell r="U379">
            <v>3964400</v>
          </cell>
          <cell r="V379">
            <v>37</v>
          </cell>
          <cell r="W379">
            <v>34</v>
          </cell>
          <cell r="X379">
            <v>3</v>
          </cell>
          <cell r="Y379">
            <v>91.891891891891902</v>
          </cell>
          <cell r="Z379">
            <v>3642962.1621621624</v>
          </cell>
          <cell r="AA379">
            <v>321437.83783783764</v>
          </cell>
          <cell r="AB379">
            <v>32143783.783783764</v>
          </cell>
          <cell r="AC379">
            <v>321437.82783783763</v>
          </cell>
          <cell r="AD379">
            <v>0</v>
          </cell>
          <cell r="AE379">
            <v>321437.83783783764</v>
          </cell>
          <cell r="AF379">
            <v>0</v>
          </cell>
          <cell r="AG379">
            <v>1071.4594594594589</v>
          </cell>
          <cell r="AH379">
            <v>8928.8288288288295</v>
          </cell>
        </row>
        <row r="380">
          <cell r="A380">
            <v>492</v>
          </cell>
          <cell r="B380" t="str">
            <v>Вод-д к общежит в кв 48а</v>
          </cell>
          <cell r="C380">
            <v>4</v>
          </cell>
          <cell r="D380" t="str">
            <v>25</v>
          </cell>
          <cell r="E380" t="str">
            <v>11.05.05</v>
          </cell>
          <cell r="F380" t="str">
            <v/>
          </cell>
          <cell r="G380" t="str">
            <v xml:space="preserve">  .  .</v>
          </cell>
          <cell r="H380">
            <v>2322.88</v>
          </cell>
          <cell r="I380">
            <v>0</v>
          </cell>
          <cell r="J380">
            <v>0</v>
          </cell>
          <cell r="K380">
            <v>2322.88</v>
          </cell>
          <cell r="L380">
            <v>0</v>
          </cell>
          <cell r="M380">
            <v>7.74</v>
          </cell>
          <cell r="N380">
            <v>7.74</v>
          </cell>
          <cell r="O380">
            <v>224.38</v>
          </cell>
          <cell r="P380">
            <v>2098.5</v>
          </cell>
          <cell r="Q380">
            <v>11.61</v>
          </cell>
          <cell r="R380">
            <v>123</v>
          </cell>
          <cell r="S380">
            <v>935</v>
          </cell>
          <cell r="T380" t="str">
            <v>Амортизация (водопровод)</v>
          </cell>
          <cell r="U380">
            <v>100040</v>
          </cell>
          <cell r="V380">
            <v>48</v>
          </cell>
          <cell r="W380">
            <v>34</v>
          </cell>
          <cell r="X380">
            <v>14</v>
          </cell>
          <cell r="Y380">
            <v>70.833333333333343</v>
          </cell>
          <cell r="Z380">
            <v>70861.666666666686</v>
          </cell>
          <cell r="AA380">
            <v>29178.333333333314</v>
          </cell>
          <cell r="AB380">
            <v>13.904376141688498</v>
          </cell>
          <cell r="AC380">
            <v>29975.317252005381</v>
          </cell>
          <cell r="AD380">
            <v>2895.4839186720651</v>
          </cell>
          <cell r="AE380">
            <v>32298.197252005382</v>
          </cell>
          <cell r="AF380">
            <v>3119.8639186720652</v>
          </cell>
          <cell r="AG380">
            <v>107.66065750668461</v>
          </cell>
          <cell r="AH380">
            <v>173.68055555555554</v>
          </cell>
        </row>
        <row r="381">
          <cell r="A381">
            <v>493</v>
          </cell>
          <cell r="B381" t="str">
            <v>Вод-д по ул Джамбула</v>
          </cell>
          <cell r="C381">
            <v>4</v>
          </cell>
          <cell r="D381" t="str">
            <v>25</v>
          </cell>
          <cell r="E381" t="str">
            <v>11.05.05</v>
          </cell>
          <cell r="F381" t="str">
            <v/>
          </cell>
          <cell r="G381" t="str">
            <v xml:space="preserve">  .  .</v>
          </cell>
          <cell r="H381">
            <v>7171156.6799999997</v>
          </cell>
          <cell r="I381">
            <v>0</v>
          </cell>
          <cell r="J381">
            <v>0</v>
          </cell>
          <cell r="K381">
            <v>7171156.6799999997</v>
          </cell>
          <cell r="L381">
            <v>0</v>
          </cell>
          <cell r="M381">
            <v>23903.86</v>
          </cell>
          <cell r="N381">
            <v>23903.86</v>
          </cell>
          <cell r="O381">
            <v>572140.44999999995</v>
          </cell>
          <cell r="P381">
            <v>6599016.2300000004</v>
          </cell>
          <cell r="Q381">
            <v>35855.78</v>
          </cell>
          <cell r="R381">
            <v>123</v>
          </cell>
          <cell r="S381">
            <v>935</v>
          </cell>
          <cell r="T381" t="str">
            <v>Амортизация (водопровод)</v>
          </cell>
          <cell r="U381">
            <v>15572000</v>
          </cell>
          <cell r="V381">
            <v>64</v>
          </cell>
          <cell r="W381">
            <v>34</v>
          </cell>
          <cell r="X381">
            <v>30</v>
          </cell>
          <cell r="Y381">
            <v>53.125</v>
          </cell>
          <cell r="Z381">
            <v>8272625</v>
          </cell>
          <cell r="AA381">
            <v>7299375</v>
          </cell>
          <cell r="AB381">
            <v>1.1061307845881749</v>
          </cell>
          <cell r="AC381">
            <v>761080.4848531317</v>
          </cell>
          <cell r="AD381">
            <v>60721.714853131445</v>
          </cell>
          <cell r="AE381">
            <v>7932237.1648531314</v>
          </cell>
          <cell r="AF381">
            <v>632862.1648531314</v>
          </cell>
          <cell r="AG381">
            <v>26440.790549510439</v>
          </cell>
          <cell r="AH381">
            <v>20276.041666666668</v>
          </cell>
        </row>
        <row r="382">
          <cell r="A382">
            <v>494</v>
          </cell>
          <cell r="B382" t="str">
            <v>Вод-д к д 25 25а ст Кар-Сортир</v>
          </cell>
          <cell r="C382">
            <v>4</v>
          </cell>
          <cell r="D382" t="str">
            <v>25</v>
          </cell>
          <cell r="E382" t="str">
            <v>11.05.05</v>
          </cell>
          <cell r="F382" t="str">
            <v/>
          </cell>
          <cell r="G382" t="str">
            <v xml:space="preserve">  .  .</v>
          </cell>
          <cell r="H382">
            <v>6683.75</v>
          </cell>
          <cell r="I382">
            <v>0</v>
          </cell>
          <cell r="J382">
            <v>0</v>
          </cell>
          <cell r="K382">
            <v>6683.75</v>
          </cell>
          <cell r="L382">
            <v>0</v>
          </cell>
          <cell r="M382">
            <v>22.28</v>
          </cell>
          <cell r="N382">
            <v>22.28</v>
          </cell>
          <cell r="O382">
            <v>645.9</v>
          </cell>
          <cell r="P382">
            <v>6037.85</v>
          </cell>
          <cell r="Q382">
            <v>33.42</v>
          </cell>
          <cell r="R382">
            <v>123</v>
          </cell>
          <cell r="S382">
            <v>935</v>
          </cell>
          <cell r="T382" t="str">
            <v>Амортизация (водопровод)</v>
          </cell>
          <cell r="U382">
            <v>142680</v>
          </cell>
          <cell r="V382">
            <v>56</v>
          </cell>
          <cell r="W382">
            <v>26</v>
          </cell>
          <cell r="X382">
            <v>30</v>
          </cell>
          <cell r="Y382">
            <v>46.428571428571431</v>
          </cell>
          <cell r="Z382">
            <v>66244.28571428571</v>
          </cell>
          <cell r="AA382">
            <v>76435.71428571429</v>
          </cell>
          <cell r="AB382">
            <v>12.659425836301711</v>
          </cell>
          <cell r="AC382">
            <v>77928.687433381565</v>
          </cell>
          <cell r="AD382">
            <v>7530.8231476672754</v>
          </cell>
          <cell r="AE382">
            <v>84612.437433381565</v>
          </cell>
          <cell r="AF382">
            <v>8176.723147667275</v>
          </cell>
          <cell r="AG382">
            <v>282.04145811127188</v>
          </cell>
          <cell r="AH382">
            <v>212.32142857142856</v>
          </cell>
        </row>
        <row r="383">
          <cell r="A383">
            <v>495</v>
          </cell>
          <cell r="B383" t="str">
            <v>Вод-д пос Сортировка</v>
          </cell>
          <cell r="C383">
            <v>4</v>
          </cell>
          <cell r="D383" t="str">
            <v>25</v>
          </cell>
          <cell r="E383" t="str">
            <v>11.05.05</v>
          </cell>
          <cell r="F383" t="str">
            <v/>
          </cell>
          <cell r="G383" t="str">
            <v xml:space="preserve">  .  .</v>
          </cell>
          <cell r="H383">
            <v>285652.07</v>
          </cell>
          <cell r="I383">
            <v>0</v>
          </cell>
          <cell r="J383">
            <v>0</v>
          </cell>
          <cell r="K383">
            <v>285652.07</v>
          </cell>
          <cell r="L383">
            <v>0</v>
          </cell>
          <cell r="M383">
            <v>952.17</v>
          </cell>
          <cell r="N383">
            <v>952.17</v>
          </cell>
          <cell r="O383">
            <v>27453.97</v>
          </cell>
          <cell r="P383">
            <v>258198.1</v>
          </cell>
          <cell r="Q383">
            <v>1428.26</v>
          </cell>
          <cell r="R383">
            <v>123</v>
          </cell>
          <cell r="S383">
            <v>935</v>
          </cell>
          <cell r="T383" t="str">
            <v>Амортизация (водопровод)</v>
          </cell>
          <cell r="U383">
            <v>25301510</v>
          </cell>
          <cell r="V383">
            <v>56</v>
          </cell>
          <cell r="W383">
            <v>26</v>
          </cell>
          <cell r="X383">
            <v>30</v>
          </cell>
          <cell r="Y383">
            <v>46.428571428571431</v>
          </cell>
          <cell r="Z383">
            <v>11747129.642857144</v>
          </cell>
          <cell r="AA383">
            <v>13554380.357142856</v>
          </cell>
          <cell r="AB383">
            <v>52.496049959867463</v>
          </cell>
          <cell r="AC383">
            <v>14709953.267859558</v>
          </cell>
          <cell r="AD383">
            <v>1413771.0107167026</v>
          </cell>
          <cell r="AE383">
            <v>14995605.337859558</v>
          </cell>
          <cell r="AF383">
            <v>1441224.9807167025</v>
          </cell>
          <cell r="AG383">
            <v>49985.351126198533</v>
          </cell>
          <cell r="AH383">
            <v>37651.056547619046</v>
          </cell>
        </row>
        <row r="384">
          <cell r="A384">
            <v>496</v>
          </cell>
          <cell r="B384" t="str">
            <v>Вод-д к дому 46а М-4</v>
          </cell>
          <cell r="C384">
            <v>4</v>
          </cell>
          <cell r="D384" t="str">
            <v>25</v>
          </cell>
          <cell r="E384" t="str">
            <v>11.05.05</v>
          </cell>
          <cell r="F384" t="str">
            <v/>
          </cell>
          <cell r="G384" t="str">
            <v xml:space="preserve">  .  .</v>
          </cell>
          <cell r="H384">
            <v>18359.27</v>
          </cell>
          <cell r="I384">
            <v>0</v>
          </cell>
          <cell r="J384">
            <v>0</v>
          </cell>
          <cell r="K384">
            <v>18359.27</v>
          </cell>
          <cell r="L384">
            <v>0</v>
          </cell>
          <cell r="M384">
            <v>61.2</v>
          </cell>
          <cell r="N384">
            <v>61.2</v>
          </cell>
          <cell r="O384">
            <v>1774.18</v>
          </cell>
          <cell r="P384">
            <v>16585.09</v>
          </cell>
          <cell r="Q384">
            <v>91.8</v>
          </cell>
          <cell r="R384">
            <v>123</v>
          </cell>
          <cell r="S384">
            <v>935</v>
          </cell>
          <cell r="T384" t="str">
            <v>Амортизация (водопровод)</v>
          </cell>
          <cell r="U384">
            <v>173536</v>
          </cell>
          <cell r="V384">
            <v>49</v>
          </cell>
          <cell r="W384">
            <v>33</v>
          </cell>
          <cell r="X384">
            <v>16</v>
          </cell>
          <cell r="Y384">
            <v>67.346938775510196</v>
          </cell>
          <cell r="Z384">
            <v>116871.18367346938</v>
          </cell>
          <cell r="AA384">
            <v>56664.816326530621</v>
          </cell>
          <cell r="AB384">
            <v>3.4166119283362719</v>
          </cell>
          <cell r="AC384">
            <v>44367.230877546273</v>
          </cell>
          <cell r="AD384">
            <v>4287.5045510156469</v>
          </cell>
          <cell r="AE384">
            <v>62726.500877546277</v>
          </cell>
          <cell r="AF384">
            <v>6061.6845510156472</v>
          </cell>
          <cell r="AG384">
            <v>209.0883362584876</v>
          </cell>
          <cell r="AH384">
            <v>295.1292517006803</v>
          </cell>
        </row>
        <row r="385">
          <cell r="A385">
            <v>497</v>
          </cell>
          <cell r="B385" t="str">
            <v>Вод-д к универмагу в кв72</v>
          </cell>
          <cell r="C385">
            <v>4</v>
          </cell>
          <cell r="D385" t="str">
            <v>25</v>
          </cell>
          <cell r="E385" t="str">
            <v>11.05.05</v>
          </cell>
          <cell r="F385" t="str">
            <v/>
          </cell>
          <cell r="G385" t="str">
            <v xml:space="preserve">  .  .</v>
          </cell>
          <cell r="H385">
            <v>22241.17</v>
          </cell>
          <cell r="I385">
            <v>0</v>
          </cell>
          <cell r="J385">
            <v>0</v>
          </cell>
          <cell r="K385">
            <v>22241.17</v>
          </cell>
          <cell r="L385">
            <v>0</v>
          </cell>
          <cell r="M385">
            <v>74.14</v>
          </cell>
          <cell r="N385">
            <v>74.14</v>
          </cell>
          <cell r="O385">
            <v>2149.3200000000002</v>
          </cell>
          <cell r="P385">
            <v>20091.849999999999</v>
          </cell>
          <cell r="Q385">
            <v>111.21</v>
          </cell>
          <cell r="R385">
            <v>123</v>
          </cell>
          <cell r="S385">
            <v>935</v>
          </cell>
          <cell r="T385" t="str">
            <v>Амортизация (водопровод)</v>
          </cell>
          <cell r="U385">
            <v>1774080</v>
          </cell>
          <cell r="V385">
            <v>49</v>
          </cell>
          <cell r="W385">
            <v>33</v>
          </cell>
          <cell r="X385">
            <v>16</v>
          </cell>
          <cell r="Y385">
            <v>67.346938775510196</v>
          </cell>
          <cell r="Z385">
            <v>1194788.5714285714</v>
          </cell>
          <cell r="AA385">
            <v>579291.42857142864</v>
          </cell>
          <cell r="AB385">
            <v>28.832159734988501</v>
          </cell>
          <cell r="AC385">
            <v>619019.79613303416</v>
          </cell>
          <cell r="AD385">
            <v>59820.217561605488</v>
          </cell>
          <cell r="AE385">
            <v>641260.96613303421</v>
          </cell>
          <cell r="AF385">
            <v>61969.537561605488</v>
          </cell>
          <cell r="AG385">
            <v>2137.5365537767807</v>
          </cell>
          <cell r="AH385">
            <v>3017.1428571428569</v>
          </cell>
        </row>
        <row r="386">
          <cell r="A386">
            <v>498</v>
          </cell>
          <cell r="B386" t="str">
            <v>Вод-д к гостинице в р-не Зелентреста</v>
          </cell>
          <cell r="C386">
            <v>4</v>
          </cell>
          <cell r="D386" t="str">
            <v>25</v>
          </cell>
          <cell r="E386" t="str">
            <v>11.05.05</v>
          </cell>
          <cell r="F386" t="str">
            <v/>
          </cell>
          <cell r="G386" t="str">
            <v xml:space="preserve">  .  .</v>
          </cell>
          <cell r="H386">
            <v>6587.72</v>
          </cell>
          <cell r="I386">
            <v>0</v>
          </cell>
          <cell r="J386">
            <v>0</v>
          </cell>
          <cell r="K386">
            <v>6587.72</v>
          </cell>
          <cell r="L386">
            <v>0</v>
          </cell>
          <cell r="M386">
            <v>21.96</v>
          </cell>
          <cell r="N386">
            <v>21.96</v>
          </cell>
          <cell r="O386">
            <v>636.62</v>
          </cell>
          <cell r="P386">
            <v>5951.1</v>
          </cell>
          <cell r="Q386">
            <v>32.94</v>
          </cell>
          <cell r="R386">
            <v>123</v>
          </cell>
          <cell r="S386">
            <v>935</v>
          </cell>
          <cell r="T386" t="str">
            <v>Амортизация (водопровод)</v>
          </cell>
          <cell r="U386">
            <v>193520</v>
          </cell>
          <cell r="V386">
            <v>49</v>
          </cell>
          <cell r="W386">
            <v>33</v>
          </cell>
          <cell r="X386">
            <v>16</v>
          </cell>
          <cell r="Y386">
            <v>67.346938775510196</v>
          </cell>
          <cell r="Z386">
            <v>130329.79591836734</v>
          </cell>
          <cell r="AA386">
            <v>63190.204081632663</v>
          </cell>
          <cell r="AB386">
            <v>10.618239330818279</v>
          </cell>
          <cell r="AC386">
            <v>63362.267604418186</v>
          </cell>
          <cell r="AD386">
            <v>6123.1635227855322</v>
          </cell>
          <cell r="AE386">
            <v>69949.987604418187</v>
          </cell>
          <cell r="AF386">
            <v>6759.7835227855321</v>
          </cell>
          <cell r="AG386">
            <v>233.16662534806062</v>
          </cell>
          <cell r="AH386">
            <v>329.11564625850343</v>
          </cell>
        </row>
        <row r="387">
          <cell r="A387">
            <v>499</v>
          </cell>
          <cell r="B387" t="str">
            <v>Вод-д к столов М-27</v>
          </cell>
          <cell r="C387">
            <v>4</v>
          </cell>
          <cell r="D387" t="str">
            <v>25</v>
          </cell>
          <cell r="E387" t="str">
            <v>11.05.05</v>
          </cell>
          <cell r="F387" t="str">
            <v/>
          </cell>
          <cell r="G387" t="str">
            <v xml:space="preserve">  .  .</v>
          </cell>
          <cell r="H387">
            <v>6079.53</v>
          </cell>
          <cell r="I387">
            <v>0</v>
          </cell>
          <cell r="J387">
            <v>0</v>
          </cell>
          <cell r="K387">
            <v>6079.53</v>
          </cell>
          <cell r="L387">
            <v>0</v>
          </cell>
          <cell r="M387">
            <v>20.27</v>
          </cell>
          <cell r="N387">
            <v>20.27</v>
          </cell>
          <cell r="O387">
            <v>587.61</v>
          </cell>
          <cell r="P387">
            <v>5491.92</v>
          </cell>
          <cell r="Q387">
            <v>30.4</v>
          </cell>
          <cell r="R387">
            <v>123</v>
          </cell>
          <cell r="S387">
            <v>935</v>
          </cell>
          <cell r="T387" t="str">
            <v>Амортизация (водопровод)</v>
          </cell>
          <cell r="U387">
            <v>157440</v>
          </cell>
          <cell r="V387">
            <v>49</v>
          </cell>
          <cell r="W387">
            <v>33</v>
          </cell>
          <cell r="X387">
            <v>16</v>
          </cell>
          <cell r="Y387">
            <v>67.346938775510196</v>
          </cell>
          <cell r="Z387">
            <v>106031.02040816325</v>
          </cell>
          <cell r="AA387">
            <v>51408.979591836745</v>
          </cell>
          <cell r="AB387">
            <v>9.3608391221716172</v>
          </cell>
          <cell r="AC387">
            <v>50829.972268416008</v>
          </cell>
          <cell r="AD387">
            <v>4912.9126765792644</v>
          </cell>
          <cell r="AE387">
            <v>56909.502268416007</v>
          </cell>
          <cell r="AF387">
            <v>5500.522676579264</v>
          </cell>
          <cell r="AG387">
            <v>189.69834089472002</v>
          </cell>
          <cell r="AH387">
            <v>267.75510204081633</v>
          </cell>
        </row>
        <row r="388">
          <cell r="A388">
            <v>500</v>
          </cell>
          <cell r="B388" t="str">
            <v>Вод-д от М-27 до пер Конторского</v>
          </cell>
          <cell r="C388">
            <v>4</v>
          </cell>
          <cell r="D388" t="str">
            <v>25</v>
          </cell>
          <cell r="E388" t="str">
            <v>11.05.05</v>
          </cell>
          <cell r="F388" t="str">
            <v/>
          </cell>
          <cell r="G388" t="str">
            <v xml:space="preserve">  .  .</v>
          </cell>
          <cell r="H388">
            <v>0.01</v>
          </cell>
          <cell r="I388">
            <v>0</v>
          </cell>
          <cell r="J388">
            <v>0</v>
          </cell>
          <cell r="K388">
            <v>0.01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0.01</v>
          </cell>
          <cell r="Q388">
            <v>0</v>
          </cell>
          <cell r="R388">
            <v>123</v>
          </cell>
          <cell r="S388">
            <v>935</v>
          </cell>
          <cell r="T388" t="str">
            <v>Амортизация (водопровод)</v>
          </cell>
          <cell r="U388">
            <v>3759000</v>
          </cell>
          <cell r="V388">
            <v>36</v>
          </cell>
          <cell r="W388">
            <v>33</v>
          </cell>
          <cell r="X388">
            <v>3</v>
          </cell>
          <cell r="Y388">
            <v>91.666666666666657</v>
          </cell>
          <cell r="Z388">
            <v>3445750</v>
          </cell>
          <cell r="AA388">
            <v>313250</v>
          </cell>
          <cell r="AB388">
            <v>31325000</v>
          </cell>
          <cell r="AC388">
            <v>313249.99</v>
          </cell>
          <cell r="AD388">
            <v>0</v>
          </cell>
          <cell r="AE388">
            <v>313250</v>
          </cell>
          <cell r="AF388">
            <v>0</v>
          </cell>
          <cell r="AG388">
            <v>1044.1666666666667</v>
          </cell>
          <cell r="AH388">
            <v>8701.3888888888887</v>
          </cell>
        </row>
        <row r="389">
          <cell r="A389">
            <v>501</v>
          </cell>
          <cell r="B389" t="str">
            <v>Вод-д к д 56 60 60а М-28</v>
          </cell>
          <cell r="C389">
            <v>4</v>
          </cell>
          <cell r="D389" t="str">
            <v>25</v>
          </cell>
          <cell r="E389" t="str">
            <v>11.05.05</v>
          </cell>
          <cell r="F389" t="str">
            <v/>
          </cell>
          <cell r="G389" t="str">
            <v xml:space="preserve">  .  .</v>
          </cell>
          <cell r="H389">
            <v>63866.17</v>
          </cell>
          <cell r="I389">
            <v>0</v>
          </cell>
          <cell r="J389">
            <v>0</v>
          </cell>
          <cell r="K389">
            <v>63866.17</v>
          </cell>
          <cell r="L389">
            <v>0</v>
          </cell>
          <cell r="M389">
            <v>212.89</v>
          </cell>
          <cell r="N389">
            <v>212.89</v>
          </cell>
          <cell r="O389">
            <v>3507.5</v>
          </cell>
          <cell r="P389">
            <v>60358.67</v>
          </cell>
          <cell r="Q389">
            <v>319.33</v>
          </cell>
          <cell r="R389">
            <v>123</v>
          </cell>
          <cell r="S389">
            <v>935</v>
          </cell>
          <cell r="T389" t="str">
            <v>Амортизация (водопровод)</v>
          </cell>
          <cell r="U389">
            <v>359160</v>
          </cell>
          <cell r="V389">
            <v>49</v>
          </cell>
          <cell r="W389">
            <v>33</v>
          </cell>
          <cell r="X389">
            <v>16</v>
          </cell>
          <cell r="Y389">
            <v>67.346938775510196</v>
          </cell>
          <cell r="Z389">
            <v>241883.26530612243</v>
          </cell>
          <cell r="AA389">
            <v>117276.73469387757</v>
          </cell>
          <cell r="AB389">
            <v>1.9429973306879953</v>
          </cell>
          <cell r="AC389">
            <v>60225.627831265723</v>
          </cell>
          <cell r="AD389">
            <v>3307.5631373881433</v>
          </cell>
          <cell r="AE389">
            <v>124091.79783126572</v>
          </cell>
          <cell r="AF389">
            <v>6815.0631373881433</v>
          </cell>
          <cell r="AG389">
            <v>413.63932610421904</v>
          </cell>
          <cell r="AH389">
            <v>610.81632653061217</v>
          </cell>
        </row>
        <row r="390">
          <cell r="A390">
            <v>502</v>
          </cell>
          <cell r="B390" t="str">
            <v>Вод-д к д 63 64 М-28</v>
          </cell>
          <cell r="C390">
            <v>4</v>
          </cell>
          <cell r="D390" t="str">
            <v>25</v>
          </cell>
          <cell r="E390" t="str">
            <v>11.05.05</v>
          </cell>
          <cell r="F390" t="str">
            <v/>
          </cell>
          <cell r="G390" t="str">
            <v xml:space="preserve">  .  .</v>
          </cell>
          <cell r="H390">
            <v>4860.1899999999996</v>
          </cell>
          <cell r="I390">
            <v>0</v>
          </cell>
          <cell r="J390">
            <v>0</v>
          </cell>
          <cell r="K390">
            <v>4860.1899999999996</v>
          </cell>
          <cell r="L390">
            <v>0</v>
          </cell>
          <cell r="M390">
            <v>16.2</v>
          </cell>
          <cell r="N390">
            <v>16.2</v>
          </cell>
          <cell r="O390">
            <v>469.64</v>
          </cell>
          <cell r="P390">
            <v>4390.55</v>
          </cell>
          <cell r="Q390">
            <v>24.3</v>
          </cell>
          <cell r="R390">
            <v>123</v>
          </cell>
          <cell r="S390">
            <v>935</v>
          </cell>
          <cell r="T390" t="str">
            <v>Амортизация (водопровод)</v>
          </cell>
          <cell r="U390">
            <v>200080</v>
          </cell>
          <cell r="V390">
            <v>49</v>
          </cell>
          <cell r="W390">
            <v>33</v>
          </cell>
          <cell r="X390">
            <v>16</v>
          </cell>
          <cell r="Y390">
            <v>67.346938775510196</v>
          </cell>
          <cell r="Z390">
            <v>134747.7551020408</v>
          </cell>
          <cell r="AA390">
            <v>65332.244897959201</v>
          </cell>
          <cell r="AB390">
            <v>14.880196079752924</v>
          </cell>
          <cell r="AC390">
            <v>67460.390184854361</v>
          </cell>
          <cell r="AD390">
            <v>6518.695286895163</v>
          </cell>
          <cell r="AE390">
            <v>72320.580184854363</v>
          </cell>
          <cell r="AF390">
            <v>6988.3352868951633</v>
          </cell>
          <cell r="AG390">
            <v>241.06860061618121</v>
          </cell>
          <cell r="AH390">
            <v>340.27210884353741</v>
          </cell>
        </row>
        <row r="391">
          <cell r="A391">
            <v>503</v>
          </cell>
          <cell r="B391" t="str">
            <v>Вод-д к д 27 М-27</v>
          </cell>
          <cell r="C391">
            <v>4</v>
          </cell>
          <cell r="D391" t="str">
            <v>25</v>
          </cell>
          <cell r="E391" t="str">
            <v>11.05.05</v>
          </cell>
          <cell r="F391" t="str">
            <v/>
          </cell>
          <cell r="G391" t="str">
            <v xml:space="preserve">  .  .</v>
          </cell>
          <cell r="H391">
            <v>0.01</v>
          </cell>
          <cell r="I391">
            <v>0</v>
          </cell>
          <cell r="J391">
            <v>0</v>
          </cell>
          <cell r="K391">
            <v>0.01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0.01</v>
          </cell>
          <cell r="Q391">
            <v>0</v>
          </cell>
          <cell r="R391">
            <v>123</v>
          </cell>
          <cell r="S391">
            <v>935</v>
          </cell>
          <cell r="T391" t="str">
            <v>Амортизация (водопровод)</v>
          </cell>
          <cell r="U391">
            <v>8550</v>
          </cell>
          <cell r="V391">
            <v>36</v>
          </cell>
          <cell r="W391">
            <v>26</v>
          </cell>
          <cell r="X391">
            <v>10</v>
          </cell>
          <cell r="Y391">
            <v>72.222222222222214</v>
          </cell>
          <cell r="Z391">
            <v>6175</v>
          </cell>
          <cell r="AA391">
            <v>2375</v>
          </cell>
          <cell r="AB391">
            <v>237500</v>
          </cell>
          <cell r="AC391">
            <v>2374.9899999999998</v>
          </cell>
          <cell r="AD391">
            <v>0</v>
          </cell>
          <cell r="AE391">
            <v>2375</v>
          </cell>
          <cell r="AF391">
            <v>0</v>
          </cell>
          <cell r="AG391">
            <v>7.916666666666667</v>
          </cell>
          <cell r="AH391">
            <v>19.791666666666668</v>
          </cell>
        </row>
        <row r="392">
          <cell r="A392">
            <v>504</v>
          </cell>
          <cell r="B392" t="str">
            <v>Вод-д к д1 в кв 92</v>
          </cell>
          <cell r="C392">
            <v>4</v>
          </cell>
          <cell r="D392" t="str">
            <v>25</v>
          </cell>
          <cell r="E392" t="str">
            <v>11.05.05</v>
          </cell>
          <cell r="F392" t="str">
            <v/>
          </cell>
          <cell r="G392" t="str">
            <v xml:space="preserve">  .  .</v>
          </cell>
          <cell r="H392">
            <v>12060.22</v>
          </cell>
          <cell r="I392">
            <v>0</v>
          </cell>
          <cell r="J392">
            <v>0</v>
          </cell>
          <cell r="K392">
            <v>12060.22</v>
          </cell>
          <cell r="L392">
            <v>0</v>
          </cell>
          <cell r="M392">
            <v>40.200000000000003</v>
          </cell>
          <cell r="N392">
            <v>40.200000000000003</v>
          </cell>
          <cell r="O392">
            <v>174.86</v>
          </cell>
          <cell r="P392">
            <v>11885.36</v>
          </cell>
          <cell r="Q392">
            <v>60.3</v>
          </cell>
          <cell r="R392">
            <v>123</v>
          </cell>
          <cell r="S392">
            <v>935</v>
          </cell>
          <cell r="T392" t="str">
            <v>Амортизация (водопровод)</v>
          </cell>
          <cell r="U392">
            <v>39360</v>
          </cell>
          <cell r="V392">
            <v>49</v>
          </cell>
          <cell r="W392">
            <v>33</v>
          </cell>
          <cell r="X392">
            <v>16</v>
          </cell>
          <cell r="Y392">
            <v>67.346938775510196</v>
          </cell>
          <cell r="Z392">
            <v>26507.755102040814</v>
          </cell>
          <cell r="AA392">
            <v>12852.244897959186</v>
          </cell>
          <cell r="AB392">
            <v>1.0813509138939994</v>
          </cell>
          <cell r="AC392">
            <v>981.10991876268963</v>
          </cell>
          <cell r="AD392">
            <v>14.225020803504748</v>
          </cell>
          <cell r="AE392">
            <v>13041.329918762689</v>
          </cell>
          <cell r="AF392">
            <v>189.08502080350476</v>
          </cell>
          <cell r="AG392">
            <v>43.471099729208959</v>
          </cell>
          <cell r="AH392">
            <v>66.938775510204081</v>
          </cell>
        </row>
        <row r="393">
          <cell r="A393">
            <v>505</v>
          </cell>
          <cell r="B393" t="str">
            <v>Вод-д к д 26 и насосн М-27</v>
          </cell>
          <cell r="C393">
            <v>4</v>
          </cell>
          <cell r="D393" t="str">
            <v>25</v>
          </cell>
          <cell r="E393" t="str">
            <v>11.05.05</v>
          </cell>
          <cell r="F393" t="str">
            <v/>
          </cell>
          <cell r="G393" t="str">
            <v xml:space="preserve">  .  .</v>
          </cell>
          <cell r="H393">
            <v>0.01</v>
          </cell>
          <cell r="I393">
            <v>0</v>
          </cell>
          <cell r="J393">
            <v>0</v>
          </cell>
          <cell r="K393">
            <v>0.01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0.01</v>
          </cell>
          <cell r="Q393">
            <v>0</v>
          </cell>
          <cell r="R393">
            <v>123</v>
          </cell>
          <cell r="S393">
            <v>935</v>
          </cell>
          <cell r="T393" t="str">
            <v>Амортизация (водопровод)</v>
          </cell>
          <cell r="U393">
            <v>19800</v>
          </cell>
          <cell r="V393">
            <v>43</v>
          </cell>
          <cell r="W393">
            <v>33</v>
          </cell>
          <cell r="X393">
            <v>10</v>
          </cell>
          <cell r="Y393">
            <v>76.744186046511629</v>
          </cell>
          <cell r="Z393">
            <v>15195.348837209303</v>
          </cell>
          <cell r="AA393">
            <v>4604.6511627906966</v>
          </cell>
          <cell r="AB393">
            <v>460465.11627906963</v>
          </cell>
          <cell r="AC393">
            <v>4604.6411627906964</v>
          </cell>
          <cell r="AD393">
            <v>0</v>
          </cell>
          <cell r="AE393">
            <v>4604.6511627906966</v>
          </cell>
          <cell r="AF393">
            <v>0</v>
          </cell>
          <cell r="AG393">
            <v>15.348837209302323</v>
          </cell>
          <cell r="AH393">
            <v>38.372093023255815</v>
          </cell>
        </row>
        <row r="394">
          <cell r="A394">
            <v>506</v>
          </cell>
          <cell r="B394" t="str">
            <v>ВОд-д к д 30 в М-27</v>
          </cell>
          <cell r="C394">
            <v>4</v>
          </cell>
          <cell r="D394" t="str">
            <v>25</v>
          </cell>
          <cell r="E394" t="str">
            <v>11.05.05</v>
          </cell>
          <cell r="F394" t="str">
            <v/>
          </cell>
          <cell r="G394" t="str">
            <v xml:space="preserve">  .  .</v>
          </cell>
          <cell r="H394">
            <v>176363.31</v>
          </cell>
          <cell r="I394">
            <v>0</v>
          </cell>
          <cell r="J394">
            <v>0</v>
          </cell>
          <cell r="K394">
            <v>176363.31</v>
          </cell>
          <cell r="L394">
            <v>0</v>
          </cell>
          <cell r="M394">
            <v>587.88</v>
          </cell>
          <cell r="N394">
            <v>587.88</v>
          </cell>
          <cell r="O394">
            <v>2422.75</v>
          </cell>
          <cell r="P394">
            <v>173940.56</v>
          </cell>
          <cell r="Q394">
            <v>881.82</v>
          </cell>
          <cell r="R394">
            <v>123</v>
          </cell>
          <cell r="S394">
            <v>935</v>
          </cell>
          <cell r="T394" t="str">
            <v>Амортизация (водопровод)</v>
          </cell>
          <cell r="U394">
            <v>86768</v>
          </cell>
          <cell r="V394">
            <v>49</v>
          </cell>
          <cell r="W394">
            <v>33</v>
          </cell>
          <cell r="X394">
            <v>16</v>
          </cell>
          <cell r="Y394">
            <v>67.346938775510196</v>
          </cell>
          <cell r="Z394">
            <v>58435.591836734689</v>
          </cell>
          <cell r="AA394">
            <v>28332.408163265311</v>
          </cell>
          <cell r="AB394">
            <v>0.16288557518307006</v>
          </cell>
          <cell r="AC394">
            <v>-147636.27080945991</v>
          </cell>
          <cell r="AD394">
            <v>-2028.118972725217</v>
          </cell>
          <cell r="AE394">
            <v>28727.03919054009</v>
          </cell>
          <cell r="AF394">
            <v>394.63102727478304</v>
          </cell>
          <cell r="AG394">
            <v>95.756797301800304</v>
          </cell>
          <cell r="AH394">
            <v>147.56462585034015</v>
          </cell>
        </row>
        <row r="395">
          <cell r="A395">
            <v>507</v>
          </cell>
          <cell r="B395" t="str">
            <v>Вод-д от коллект М-28</v>
          </cell>
          <cell r="C395">
            <v>4</v>
          </cell>
          <cell r="D395" t="str">
            <v>25</v>
          </cell>
          <cell r="E395" t="str">
            <v>11.05.05</v>
          </cell>
          <cell r="F395" t="str">
            <v/>
          </cell>
          <cell r="G395" t="str">
            <v xml:space="preserve">  .  .</v>
          </cell>
          <cell r="H395">
            <v>0.01</v>
          </cell>
          <cell r="I395">
            <v>0</v>
          </cell>
          <cell r="J395">
            <v>0</v>
          </cell>
          <cell r="K395">
            <v>0.01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0.01</v>
          </cell>
          <cell r="Q395">
            <v>0</v>
          </cell>
          <cell r="R395">
            <v>123</v>
          </cell>
          <cell r="S395">
            <v>935</v>
          </cell>
          <cell r="T395" t="str">
            <v>Амортизация (водопровод)</v>
          </cell>
          <cell r="U395">
            <v>75400</v>
          </cell>
          <cell r="V395">
            <v>36</v>
          </cell>
          <cell r="W395">
            <v>33</v>
          </cell>
          <cell r="X395">
            <v>3</v>
          </cell>
          <cell r="Y395">
            <v>91.666666666666657</v>
          </cell>
          <cell r="Z395">
            <v>69116.666666666657</v>
          </cell>
          <cell r="AA395">
            <v>6283.333333333343</v>
          </cell>
          <cell r="AB395">
            <v>628333.3333333343</v>
          </cell>
          <cell r="AC395">
            <v>6283.3233333333428</v>
          </cell>
          <cell r="AD395">
            <v>0</v>
          </cell>
          <cell r="AE395">
            <v>6283.333333333343</v>
          </cell>
          <cell r="AF395">
            <v>0</v>
          </cell>
          <cell r="AG395">
            <v>20.944444444444475</v>
          </cell>
          <cell r="AH395">
            <v>174.53703703703704</v>
          </cell>
        </row>
        <row r="396">
          <cell r="A396">
            <v>508</v>
          </cell>
          <cell r="B396" t="str">
            <v>Вод-д по ул Строительной</v>
          </cell>
          <cell r="C396">
            <v>4</v>
          </cell>
          <cell r="D396" t="str">
            <v>25</v>
          </cell>
          <cell r="E396" t="str">
            <v>11.05.05</v>
          </cell>
          <cell r="F396" t="str">
            <v/>
          </cell>
          <cell r="G396" t="str">
            <v xml:space="preserve">  .  .</v>
          </cell>
          <cell r="H396">
            <v>7384.18</v>
          </cell>
          <cell r="I396">
            <v>0</v>
          </cell>
          <cell r="J396">
            <v>0</v>
          </cell>
          <cell r="K396">
            <v>7384.18</v>
          </cell>
          <cell r="L396">
            <v>0</v>
          </cell>
          <cell r="M396">
            <v>24.61</v>
          </cell>
          <cell r="N396">
            <v>24.61</v>
          </cell>
          <cell r="O396">
            <v>713.45</v>
          </cell>
          <cell r="P396">
            <v>6670.73</v>
          </cell>
          <cell r="Q396">
            <v>36.92</v>
          </cell>
          <cell r="R396">
            <v>123</v>
          </cell>
          <cell r="S396">
            <v>935</v>
          </cell>
          <cell r="T396" t="str">
            <v>Амортизация (водопровод)</v>
          </cell>
          <cell r="U396">
            <v>213200</v>
          </cell>
          <cell r="V396">
            <v>49</v>
          </cell>
          <cell r="W396">
            <v>33</v>
          </cell>
          <cell r="X396">
            <v>16</v>
          </cell>
          <cell r="Y396">
            <v>67.346938775510196</v>
          </cell>
          <cell r="Z396">
            <v>143583.67346938775</v>
          </cell>
          <cell r="AA396">
            <v>69616.326530612248</v>
          </cell>
          <cell r="AB396">
            <v>10.436088183843784</v>
          </cell>
          <cell r="AC396">
            <v>69677.773645375593</v>
          </cell>
          <cell r="AD396">
            <v>6732.177114763349</v>
          </cell>
          <cell r="AE396">
            <v>77061.953645375586</v>
          </cell>
          <cell r="AF396">
            <v>7445.6271147633488</v>
          </cell>
          <cell r="AG396">
            <v>256.87317881791859</v>
          </cell>
          <cell r="AH396">
            <v>362.58503401360548</v>
          </cell>
        </row>
        <row r="397">
          <cell r="A397">
            <v>509</v>
          </cell>
          <cell r="B397" t="str">
            <v>Вод-д к площадке очист сооружений КОС</v>
          </cell>
          <cell r="C397">
            <v>4</v>
          </cell>
          <cell r="D397" t="str">
            <v>25</v>
          </cell>
          <cell r="E397" t="str">
            <v>11.05.05</v>
          </cell>
          <cell r="F397" t="str">
            <v/>
          </cell>
          <cell r="G397" t="str">
            <v xml:space="preserve">  .  .</v>
          </cell>
          <cell r="H397">
            <v>927469.11</v>
          </cell>
          <cell r="I397">
            <v>0</v>
          </cell>
          <cell r="J397">
            <v>0</v>
          </cell>
          <cell r="K397">
            <v>927469.11</v>
          </cell>
          <cell r="L397">
            <v>0</v>
          </cell>
          <cell r="M397">
            <v>3091.56</v>
          </cell>
          <cell r="N397">
            <v>3091.56</v>
          </cell>
          <cell r="O397">
            <v>71074.98</v>
          </cell>
          <cell r="P397">
            <v>856394.13</v>
          </cell>
          <cell r="Q397">
            <v>4637.3500000000004</v>
          </cell>
          <cell r="R397">
            <v>123</v>
          </cell>
          <cell r="S397">
            <v>935</v>
          </cell>
          <cell r="T397" t="str">
            <v>Амортизация (водопровод)</v>
          </cell>
          <cell r="U397">
            <v>448800</v>
          </cell>
          <cell r="V397">
            <v>36</v>
          </cell>
          <cell r="W397">
            <v>33</v>
          </cell>
          <cell r="X397">
            <v>3</v>
          </cell>
          <cell r="Y397">
            <v>91.666666666666657</v>
          </cell>
          <cell r="Z397">
            <v>411400</v>
          </cell>
          <cell r="AA397">
            <v>37400.000000000058</v>
          </cell>
          <cell r="AB397">
            <v>4.3671481027082772E-2</v>
          </cell>
          <cell r="AC397">
            <v>-886965.16035942966</v>
          </cell>
          <cell r="AD397">
            <v>-67971.030359429715</v>
          </cell>
          <cell r="AE397">
            <v>40503.949640570325</v>
          </cell>
          <cell r="AF397">
            <v>3103.9496405702812</v>
          </cell>
          <cell r="AG397">
            <v>135.01316546856773</v>
          </cell>
          <cell r="AH397">
            <v>1038.8888888888889</v>
          </cell>
        </row>
        <row r="398">
          <cell r="A398">
            <v>510</v>
          </cell>
          <cell r="B398" t="str">
            <v>Вод-д к дому 2 пос Федоровка</v>
          </cell>
          <cell r="C398">
            <v>4</v>
          </cell>
          <cell r="D398" t="str">
            <v>25</v>
          </cell>
          <cell r="E398" t="str">
            <v>11.05.05</v>
          </cell>
          <cell r="F398" t="str">
            <v/>
          </cell>
          <cell r="G398" t="str">
            <v xml:space="preserve">  .  .</v>
          </cell>
          <cell r="H398">
            <v>996.55</v>
          </cell>
          <cell r="I398">
            <v>0</v>
          </cell>
          <cell r="J398">
            <v>0</v>
          </cell>
          <cell r="K398">
            <v>996.55</v>
          </cell>
          <cell r="L398">
            <v>0</v>
          </cell>
          <cell r="M398">
            <v>3.32</v>
          </cell>
          <cell r="N398">
            <v>3.32</v>
          </cell>
          <cell r="O398">
            <v>96.26</v>
          </cell>
          <cell r="P398">
            <v>900.29</v>
          </cell>
          <cell r="Q398">
            <v>4.9800000000000004</v>
          </cell>
          <cell r="R398">
            <v>123</v>
          </cell>
          <cell r="S398">
            <v>935</v>
          </cell>
          <cell r="T398" t="str">
            <v>Амортизация (водопровод)</v>
          </cell>
          <cell r="U398">
            <v>29520</v>
          </cell>
          <cell r="V398">
            <v>49</v>
          </cell>
          <cell r="W398">
            <v>33</v>
          </cell>
          <cell r="X398">
            <v>16</v>
          </cell>
          <cell r="Y398">
            <v>67.346938775510196</v>
          </cell>
          <cell r="Z398">
            <v>19880.81632653061</v>
          </cell>
          <cell r="AA398">
            <v>9639.1836734693898</v>
          </cell>
          <cell r="AB398">
            <v>10.706754127524897</v>
          </cell>
          <cell r="AC398">
            <v>9673.2658257849362</v>
          </cell>
          <cell r="AD398">
            <v>934.3721523155466</v>
          </cell>
          <cell r="AE398">
            <v>10669.815825784935</v>
          </cell>
          <cell r="AF398">
            <v>1030.6321523155466</v>
          </cell>
          <cell r="AG398">
            <v>35.56605275261645</v>
          </cell>
          <cell r="AH398">
            <v>50.204081632653065</v>
          </cell>
        </row>
        <row r="399">
          <cell r="A399">
            <v>511</v>
          </cell>
          <cell r="B399" t="str">
            <v>Вод-д к дом 44 45 47 48 М-28</v>
          </cell>
          <cell r="C399">
            <v>4</v>
          </cell>
          <cell r="D399" t="str">
            <v>25</v>
          </cell>
          <cell r="E399" t="str">
            <v>11.05.05</v>
          </cell>
          <cell r="F399" t="str">
            <v/>
          </cell>
          <cell r="G399" t="str">
            <v xml:space="preserve">  .  .</v>
          </cell>
          <cell r="H399">
            <v>0.01</v>
          </cell>
          <cell r="I399">
            <v>0</v>
          </cell>
          <cell r="J399">
            <v>0</v>
          </cell>
          <cell r="K399">
            <v>0.01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0.01</v>
          </cell>
          <cell r="Q399">
            <v>0</v>
          </cell>
          <cell r="R399">
            <v>123</v>
          </cell>
          <cell r="S399">
            <v>935</v>
          </cell>
          <cell r="T399" t="str">
            <v>Амортизация (водопровод)</v>
          </cell>
          <cell r="U399">
            <v>174720</v>
          </cell>
          <cell r="V399">
            <v>36</v>
          </cell>
          <cell r="W399">
            <v>33</v>
          </cell>
          <cell r="X399">
            <v>3</v>
          </cell>
          <cell r="Y399">
            <v>91.666666666666657</v>
          </cell>
          <cell r="Z399">
            <v>160160</v>
          </cell>
          <cell r="AA399">
            <v>14560</v>
          </cell>
          <cell r="AB399">
            <v>1456000</v>
          </cell>
          <cell r="AC399">
            <v>14559.99</v>
          </cell>
          <cell r="AD399">
            <v>0</v>
          </cell>
          <cell r="AE399">
            <v>14560</v>
          </cell>
          <cell r="AF399">
            <v>0</v>
          </cell>
          <cell r="AG399">
            <v>48.533333333333331</v>
          </cell>
          <cell r="AH399">
            <v>404.4444444444444</v>
          </cell>
        </row>
        <row r="400">
          <cell r="A400">
            <v>512</v>
          </cell>
          <cell r="B400" t="str">
            <v>Вод-д к дом 51 46 46а в М-28</v>
          </cell>
          <cell r="C400">
            <v>4</v>
          </cell>
          <cell r="D400" t="str">
            <v>25</v>
          </cell>
          <cell r="E400" t="str">
            <v>11.05.05</v>
          </cell>
          <cell r="F400" t="str">
            <v/>
          </cell>
          <cell r="G400" t="str">
            <v xml:space="preserve">  .  .</v>
          </cell>
          <cell r="H400">
            <v>0.01</v>
          </cell>
          <cell r="I400">
            <v>0</v>
          </cell>
          <cell r="J400">
            <v>0</v>
          </cell>
          <cell r="K400">
            <v>0.01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0.01</v>
          </cell>
          <cell r="Q400">
            <v>0</v>
          </cell>
          <cell r="R400">
            <v>123</v>
          </cell>
          <cell r="S400">
            <v>935</v>
          </cell>
          <cell r="T400" t="str">
            <v>Амортизация (водопровод)</v>
          </cell>
          <cell r="U400">
            <v>152880</v>
          </cell>
          <cell r="V400">
            <v>36</v>
          </cell>
          <cell r="W400">
            <v>33</v>
          </cell>
          <cell r="X400">
            <v>3</v>
          </cell>
          <cell r="Y400">
            <v>91.666666666666657</v>
          </cell>
          <cell r="Z400">
            <v>140140</v>
          </cell>
          <cell r="AA400">
            <v>12740</v>
          </cell>
          <cell r="AB400">
            <v>1274000</v>
          </cell>
          <cell r="AC400">
            <v>12739.99</v>
          </cell>
          <cell r="AD400">
            <v>0</v>
          </cell>
          <cell r="AE400">
            <v>12740</v>
          </cell>
          <cell r="AF400">
            <v>0</v>
          </cell>
          <cell r="AG400">
            <v>42.466666666666669</v>
          </cell>
          <cell r="AH400">
            <v>353.88888888888891</v>
          </cell>
        </row>
        <row r="401">
          <cell r="A401">
            <v>513</v>
          </cell>
          <cell r="B401" t="str">
            <v>Вод-д к дому 31 М-27</v>
          </cell>
          <cell r="C401">
            <v>4</v>
          </cell>
          <cell r="D401" t="str">
            <v>25</v>
          </cell>
          <cell r="E401" t="str">
            <v>11.05.05</v>
          </cell>
          <cell r="F401" t="str">
            <v/>
          </cell>
          <cell r="G401" t="str">
            <v xml:space="preserve">  .  .</v>
          </cell>
          <cell r="H401">
            <v>5957.8</v>
          </cell>
          <cell r="I401">
            <v>0</v>
          </cell>
          <cell r="J401">
            <v>0</v>
          </cell>
          <cell r="K401">
            <v>5957.8</v>
          </cell>
          <cell r="L401">
            <v>0</v>
          </cell>
          <cell r="M401">
            <v>19.86</v>
          </cell>
          <cell r="N401">
            <v>19.86</v>
          </cell>
          <cell r="O401">
            <v>575.74</v>
          </cell>
          <cell r="P401">
            <v>5382.06</v>
          </cell>
          <cell r="Q401">
            <v>29.79</v>
          </cell>
          <cell r="R401">
            <v>123</v>
          </cell>
          <cell r="S401">
            <v>935</v>
          </cell>
          <cell r="T401" t="str">
            <v>Амортизация (водопровод)</v>
          </cell>
          <cell r="U401">
            <v>34440</v>
          </cell>
          <cell r="V401">
            <v>49</v>
          </cell>
          <cell r="W401">
            <v>33</v>
          </cell>
          <cell r="X401">
            <v>16</v>
          </cell>
          <cell r="Y401">
            <v>67.346938775510196</v>
          </cell>
          <cell r="Z401">
            <v>23194.285714285714</v>
          </cell>
          <cell r="AA401">
            <v>11245.714285714286</v>
          </cell>
          <cell r="AB401">
            <v>2.0894814040932812</v>
          </cell>
          <cell r="AC401">
            <v>6490.9123093069511</v>
          </cell>
          <cell r="AD401">
            <v>627.25802359266572</v>
          </cell>
          <cell r="AE401">
            <v>12448.712309306951</v>
          </cell>
          <cell r="AF401">
            <v>1202.9980235926657</v>
          </cell>
          <cell r="AG401">
            <v>41.495707697689838</v>
          </cell>
          <cell r="AH401">
            <v>58.571428571428577</v>
          </cell>
        </row>
        <row r="402">
          <cell r="A402">
            <v>514</v>
          </cell>
          <cell r="B402" t="str">
            <v>Вод-д к дому 52 М-28</v>
          </cell>
          <cell r="C402">
            <v>4</v>
          </cell>
          <cell r="D402" t="str">
            <v>25</v>
          </cell>
          <cell r="E402" t="str">
            <v>11.05.05</v>
          </cell>
          <cell r="F402" t="str">
            <v/>
          </cell>
          <cell r="G402" t="str">
            <v xml:space="preserve">  .  .</v>
          </cell>
          <cell r="H402">
            <v>9160.14</v>
          </cell>
          <cell r="I402">
            <v>0</v>
          </cell>
          <cell r="J402">
            <v>0</v>
          </cell>
          <cell r="K402">
            <v>9160.14</v>
          </cell>
          <cell r="L402">
            <v>0</v>
          </cell>
          <cell r="M402">
            <v>30.53</v>
          </cell>
          <cell r="N402">
            <v>30.53</v>
          </cell>
          <cell r="O402">
            <v>885.07</v>
          </cell>
          <cell r="P402">
            <v>8275.07</v>
          </cell>
          <cell r="Q402">
            <v>45.8</v>
          </cell>
          <cell r="R402">
            <v>123</v>
          </cell>
          <cell r="S402">
            <v>935</v>
          </cell>
          <cell r="T402" t="str">
            <v>Амортизация (водопровод)</v>
          </cell>
          <cell r="U402">
            <v>98400</v>
          </cell>
          <cell r="V402">
            <v>49</v>
          </cell>
          <cell r="W402">
            <v>33</v>
          </cell>
          <cell r="X402">
            <v>16</v>
          </cell>
          <cell r="Y402">
            <v>67.346938775510196</v>
          </cell>
          <cell r="Z402">
            <v>66269.387755102041</v>
          </cell>
          <cell r="AA402">
            <v>32130.612244897959</v>
          </cell>
          <cell r="AB402">
            <v>3.8828205978798924</v>
          </cell>
          <cell r="AC402">
            <v>26407.040271463513</v>
          </cell>
          <cell r="AD402">
            <v>2551.4980265655563</v>
          </cell>
          <cell r="AE402">
            <v>35567.180271463512</v>
          </cell>
          <cell r="AF402">
            <v>3436.5680265655565</v>
          </cell>
          <cell r="AG402">
            <v>118.55726757154504</v>
          </cell>
          <cell r="AH402">
            <v>167.34693877551021</v>
          </cell>
        </row>
        <row r="403">
          <cell r="A403">
            <v>515</v>
          </cell>
          <cell r="B403" t="str">
            <v>Вод-д к домам 54 55 М-28</v>
          </cell>
          <cell r="C403">
            <v>4</v>
          </cell>
          <cell r="D403" t="str">
            <v>25</v>
          </cell>
          <cell r="E403" t="str">
            <v>11.05.05</v>
          </cell>
          <cell r="F403" t="str">
            <v/>
          </cell>
          <cell r="G403" t="str">
            <v xml:space="preserve">  .  .</v>
          </cell>
          <cell r="H403">
            <v>39920.379999999997</v>
          </cell>
          <cell r="I403">
            <v>0</v>
          </cell>
          <cell r="J403">
            <v>0</v>
          </cell>
          <cell r="K403">
            <v>39920.379999999997</v>
          </cell>
          <cell r="L403">
            <v>0</v>
          </cell>
          <cell r="M403">
            <v>133.07</v>
          </cell>
          <cell r="N403">
            <v>133.07</v>
          </cell>
          <cell r="O403">
            <v>3857.69</v>
          </cell>
          <cell r="P403">
            <v>36062.69</v>
          </cell>
          <cell r="Q403">
            <v>199.6</v>
          </cell>
          <cell r="R403">
            <v>123</v>
          </cell>
          <cell r="S403">
            <v>935</v>
          </cell>
          <cell r="T403" t="str">
            <v>Амортизация (водопровод)</v>
          </cell>
          <cell r="U403">
            <v>160720</v>
          </cell>
          <cell r="V403">
            <v>49</v>
          </cell>
          <cell r="W403">
            <v>33</v>
          </cell>
          <cell r="X403">
            <v>16</v>
          </cell>
          <cell r="Y403">
            <v>67.346938775510196</v>
          </cell>
          <cell r="Z403">
            <v>108240</v>
          </cell>
          <cell r="AA403">
            <v>52480</v>
          </cell>
          <cell r="AB403">
            <v>1.4552436326851934</v>
          </cell>
          <cell r="AC403">
            <v>18173.498809373341</v>
          </cell>
          <cell r="AD403">
            <v>1756.1888093733437</v>
          </cell>
          <cell r="AE403">
            <v>58093.878809373338</v>
          </cell>
          <cell r="AF403">
            <v>5613.8788093733438</v>
          </cell>
          <cell r="AG403">
            <v>193.64626269791111</v>
          </cell>
          <cell r="AH403">
            <v>273.33333333333331</v>
          </cell>
        </row>
        <row r="404">
          <cell r="A404">
            <v>516</v>
          </cell>
          <cell r="B404" t="str">
            <v>Вод-д от Верх-Сокур в-да М-27</v>
          </cell>
          <cell r="C404">
            <v>4</v>
          </cell>
          <cell r="D404" t="str">
            <v>25</v>
          </cell>
          <cell r="E404" t="str">
            <v>11.05.05</v>
          </cell>
          <cell r="F404" t="str">
            <v/>
          </cell>
          <cell r="G404" t="str">
            <v xml:space="preserve">  .  .</v>
          </cell>
          <cell r="H404">
            <v>180959.74</v>
          </cell>
          <cell r="I404">
            <v>0</v>
          </cell>
          <cell r="J404">
            <v>0</v>
          </cell>
          <cell r="K404">
            <v>180959.74</v>
          </cell>
          <cell r="L404">
            <v>0</v>
          </cell>
          <cell r="M404">
            <v>603.20000000000005</v>
          </cell>
          <cell r="N404">
            <v>603.20000000000005</v>
          </cell>
          <cell r="O404">
            <v>17486.759999999998</v>
          </cell>
          <cell r="P404">
            <v>163472.98000000001</v>
          </cell>
          <cell r="Q404">
            <v>904.8</v>
          </cell>
          <cell r="R404">
            <v>123</v>
          </cell>
          <cell r="S404">
            <v>935</v>
          </cell>
          <cell r="T404" t="str">
            <v>Амортизация (водопровод)</v>
          </cell>
          <cell r="U404">
            <v>73874918</v>
          </cell>
          <cell r="V404">
            <v>50</v>
          </cell>
          <cell r="W404">
            <v>32</v>
          </cell>
          <cell r="X404">
            <v>18</v>
          </cell>
          <cell r="Y404">
            <v>64</v>
          </cell>
          <cell r="Z404">
            <v>47279947.520000003</v>
          </cell>
          <cell r="AA404">
            <v>26594970.479999997</v>
          </cell>
          <cell r="AB404">
            <v>162.68725559416606</v>
          </cell>
          <cell r="AC404">
            <v>29258883.733633835</v>
          </cell>
          <cell r="AD404">
            <v>2827386.2336338391</v>
          </cell>
          <cell r="AE404">
            <v>29439843.473633833</v>
          </cell>
          <cell r="AF404">
            <v>2844872.9936338388</v>
          </cell>
          <cell r="AG404">
            <v>98132.811578779438</v>
          </cell>
          <cell r="AH404">
            <v>123124.86333333334</v>
          </cell>
        </row>
        <row r="405">
          <cell r="A405">
            <v>517</v>
          </cell>
          <cell r="B405" t="str">
            <v>Вод-д к дому 10-10а М-23</v>
          </cell>
          <cell r="C405">
            <v>4</v>
          </cell>
          <cell r="D405" t="str">
            <v>25</v>
          </cell>
          <cell r="E405" t="str">
            <v>11.05.05</v>
          </cell>
          <cell r="F405" t="str">
            <v/>
          </cell>
          <cell r="G405" t="str">
            <v xml:space="preserve">  .  .</v>
          </cell>
          <cell r="H405">
            <v>3563.63</v>
          </cell>
          <cell r="I405">
            <v>0</v>
          </cell>
          <cell r="J405">
            <v>0</v>
          </cell>
          <cell r="K405">
            <v>3563.63</v>
          </cell>
          <cell r="L405">
            <v>0</v>
          </cell>
          <cell r="M405">
            <v>11.88</v>
          </cell>
          <cell r="N405">
            <v>11.88</v>
          </cell>
          <cell r="O405">
            <v>344.4</v>
          </cell>
          <cell r="P405">
            <v>3219.23</v>
          </cell>
          <cell r="Q405">
            <v>17.82</v>
          </cell>
          <cell r="R405">
            <v>123</v>
          </cell>
          <cell r="S405">
            <v>935</v>
          </cell>
          <cell r="T405" t="str">
            <v>Амортизация (водопровод)</v>
          </cell>
          <cell r="U405">
            <v>97416</v>
          </cell>
          <cell r="V405">
            <v>49</v>
          </cell>
          <cell r="W405">
            <v>33</v>
          </cell>
          <cell r="X405">
            <v>16</v>
          </cell>
          <cell r="Y405">
            <v>67.346938775510196</v>
          </cell>
          <cell r="Z405">
            <v>65606.693877551021</v>
          </cell>
          <cell r="AA405">
            <v>31809.306122448979</v>
          </cell>
          <cell r="AB405">
            <v>9.8810293525001249</v>
          </cell>
          <cell r="AC405">
            <v>31648.702631450022</v>
          </cell>
          <cell r="AD405">
            <v>3058.6265090010429</v>
          </cell>
          <cell r="AE405">
            <v>35212.332631450023</v>
          </cell>
          <cell r="AF405">
            <v>3403.026509001043</v>
          </cell>
          <cell r="AG405">
            <v>117.37444210483341</v>
          </cell>
          <cell r="AH405">
            <v>165.67346938775509</v>
          </cell>
        </row>
        <row r="406">
          <cell r="A406">
            <v>518</v>
          </cell>
          <cell r="B406" t="str">
            <v>Вод-д к дом 1 2 5 39а 6 6а М-23</v>
          </cell>
          <cell r="C406">
            <v>4</v>
          </cell>
          <cell r="D406" t="str">
            <v>25</v>
          </cell>
          <cell r="E406" t="str">
            <v>11.05.05</v>
          </cell>
          <cell r="F406" t="str">
            <v/>
          </cell>
          <cell r="G406" t="str">
            <v xml:space="preserve">  .  .</v>
          </cell>
          <cell r="H406">
            <v>35532.69</v>
          </cell>
          <cell r="I406">
            <v>0</v>
          </cell>
          <cell r="J406">
            <v>0</v>
          </cell>
          <cell r="K406">
            <v>35532.69</v>
          </cell>
          <cell r="L406">
            <v>0</v>
          </cell>
          <cell r="M406">
            <v>118.44</v>
          </cell>
          <cell r="N406">
            <v>118.44</v>
          </cell>
          <cell r="O406">
            <v>3433.58</v>
          </cell>
          <cell r="P406">
            <v>32099.11</v>
          </cell>
          <cell r="Q406">
            <v>177.66</v>
          </cell>
          <cell r="R406">
            <v>123</v>
          </cell>
          <cell r="S406">
            <v>935</v>
          </cell>
          <cell r="T406" t="str">
            <v>Амортизация (водопровод)</v>
          </cell>
          <cell r="U406">
            <v>796712</v>
          </cell>
          <cell r="V406">
            <v>49</v>
          </cell>
          <cell r="W406">
            <v>33</v>
          </cell>
          <cell r="X406">
            <v>16</v>
          </cell>
          <cell r="Y406">
            <v>67.346938775510196</v>
          </cell>
          <cell r="Z406">
            <v>536561.14285714284</v>
          </cell>
          <cell r="AA406">
            <v>260150.85714285716</v>
          </cell>
          <cell r="AB406">
            <v>8.1046127803187424</v>
          </cell>
          <cell r="AC406">
            <v>252446.00349310401</v>
          </cell>
          <cell r="AD406">
            <v>24394.256350246826</v>
          </cell>
          <cell r="AE406">
            <v>287978.69349310402</v>
          </cell>
          <cell r="AF406">
            <v>27827.836350246827</v>
          </cell>
          <cell r="AG406">
            <v>959.92897831034679</v>
          </cell>
          <cell r="AH406">
            <v>1354.952380952381</v>
          </cell>
        </row>
        <row r="407">
          <cell r="A407">
            <v>519</v>
          </cell>
          <cell r="B407" t="str">
            <v>Вод-д по ул Чайкиной Библиотечная</v>
          </cell>
          <cell r="C407">
            <v>4</v>
          </cell>
          <cell r="D407" t="str">
            <v>25</v>
          </cell>
          <cell r="E407" t="str">
            <v>11.05.05</v>
          </cell>
          <cell r="F407" t="str">
            <v/>
          </cell>
          <cell r="G407" t="str">
            <v xml:space="preserve">  .  .</v>
          </cell>
          <cell r="H407">
            <v>0.01</v>
          </cell>
          <cell r="I407">
            <v>0</v>
          </cell>
          <cell r="J407">
            <v>0</v>
          </cell>
          <cell r="K407">
            <v>0.01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0.01</v>
          </cell>
          <cell r="Q407">
            <v>0</v>
          </cell>
          <cell r="R407">
            <v>123</v>
          </cell>
          <cell r="S407">
            <v>935</v>
          </cell>
          <cell r="T407" t="str">
            <v>Амортизация (водопровод)</v>
          </cell>
          <cell r="U407">
            <v>1740000</v>
          </cell>
          <cell r="V407">
            <v>36</v>
          </cell>
          <cell r="W407">
            <v>33</v>
          </cell>
          <cell r="X407">
            <v>3</v>
          </cell>
          <cell r="Y407">
            <v>91.666666666666657</v>
          </cell>
          <cell r="Z407">
            <v>1595000</v>
          </cell>
          <cell r="AA407">
            <v>145000</v>
          </cell>
          <cell r="AB407">
            <v>14500000</v>
          </cell>
          <cell r="AC407">
            <v>144999.99</v>
          </cell>
          <cell r="AD407">
            <v>0</v>
          </cell>
          <cell r="AE407">
            <v>145000</v>
          </cell>
          <cell r="AF407">
            <v>0</v>
          </cell>
          <cell r="AG407">
            <v>483.33333333333331</v>
          </cell>
          <cell r="AH407">
            <v>4027.7777777777778</v>
          </cell>
        </row>
        <row r="408">
          <cell r="A408">
            <v>520</v>
          </cell>
          <cell r="B408" t="str">
            <v>Вод-д к дом 9 10 М-18</v>
          </cell>
          <cell r="C408">
            <v>4</v>
          </cell>
          <cell r="D408" t="str">
            <v>25</v>
          </cell>
          <cell r="E408" t="str">
            <v>11.05.05</v>
          </cell>
          <cell r="F408" t="str">
            <v/>
          </cell>
          <cell r="G408" t="str">
            <v xml:space="preserve">  .  .</v>
          </cell>
          <cell r="H408">
            <v>11550.62</v>
          </cell>
          <cell r="I408">
            <v>0</v>
          </cell>
          <cell r="J408">
            <v>0</v>
          </cell>
          <cell r="K408">
            <v>11550.62</v>
          </cell>
          <cell r="L408">
            <v>0</v>
          </cell>
          <cell r="M408">
            <v>38.5</v>
          </cell>
          <cell r="N408">
            <v>38.5</v>
          </cell>
          <cell r="O408">
            <v>1116.1199999999999</v>
          </cell>
          <cell r="P408">
            <v>10434.5</v>
          </cell>
          <cell r="Q408">
            <v>57.75</v>
          </cell>
          <cell r="R408">
            <v>123</v>
          </cell>
          <cell r="S408">
            <v>935</v>
          </cell>
          <cell r="T408" t="str">
            <v>Амортизация (водопровод)</v>
          </cell>
          <cell r="U408">
            <v>141040</v>
          </cell>
          <cell r="V408">
            <v>49</v>
          </cell>
          <cell r="W408">
            <v>33</v>
          </cell>
          <cell r="X408">
            <v>16</v>
          </cell>
          <cell r="Y408">
            <v>67.346938775510196</v>
          </cell>
          <cell r="Z408">
            <v>94986.122448979586</v>
          </cell>
          <cell r="AA408">
            <v>46053.877551020414</v>
          </cell>
          <cell r="AB408">
            <v>4.4136161340764213</v>
          </cell>
          <cell r="AC408">
            <v>39429.382790585791</v>
          </cell>
          <cell r="AD408">
            <v>3810.0052395653747</v>
          </cell>
          <cell r="AE408">
            <v>50980.002790585793</v>
          </cell>
          <cell r="AF408">
            <v>4926.1252395653746</v>
          </cell>
          <cell r="AG408">
            <v>169.93334263528598</v>
          </cell>
          <cell r="AH408">
            <v>239.8639455782313</v>
          </cell>
        </row>
        <row r="409">
          <cell r="A409">
            <v>521</v>
          </cell>
          <cell r="B409" t="str">
            <v>Вод-д по ул Набережной</v>
          </cell>
          <cell r="C409">
            <v>4</v>
          </cell>
          <cell r="D409" t="str">
            <v>25</v>
          </cell>
          <cell r="E409" t="str">
            <v>11.05.05</v>
          </cell>
          <cell r="F409" t="str">
            <v/>
          </cell>
          <cell r="G409" t="str">
            <v xml:space="preserve">  .  .</v>
          </cell>
          <cell r="H409">
            <v>49473.38</v>
          </cell>
          <cell r="I409">
            <v>0</v>
          </cell>
          <cell r="J409">
            <v>0</v>
          </cell>
          <cell r="K409">
            <v>49473.38</v>
          </cell>
          <cell r="L409">
            <v>0</v>
          </cell>
          <cell r="M409">
            <v>164.91</v>
          </cell>
          <cell r="N409">
            <v>164.91</v>
          </cell>
          <cell r="O409">
            <v>4780.75</v>
          </cell>
          <cell r="P409">
            <v>44692.63</v>
          </cell>
          <cell r="Q409">
            <v>247.37</v>
          </cell>
          <cell r="R409">
            <v>123</v>
          </cell>
          <cell r="S409">
            <v>935</v>
          </cell>
          <cell r="T409" t="str">
            <v>Амортизация (водопровод)</v>
          </cell>
          <cell r="U409">
            <v>2921184</v>
          </cell>
          <cell r="V409">
            <v>56</v>
          </cell>
          <cell r="W409">
            <v>26</v>
          </cell>
          <cell r="X409">
            <v>30</v>
          </cell>
          <cell r="Y409">
            <v>46.428571428571431</v>
          </cell>
          <cell r="Z409">
            <v>1356264</v>
          </cell>
          <cell r="AA409">
            <v>1564920</v>
          </cell>
          <cell r="AB409">
            <v>35.015169167712891</v>
          </cell>
          <cell r="AC409">
            <v>1682845.3899985435</v>
          </cell>
          <cell r="AD409">
            <v>162618.0199985434</v>
          </cell>
          <cell r="AE409">
            <v>1732318.7699985434</v>
          </cell>
          <cell r="AF409">
            <v>167398.7699985434</v>
          </cell>
          <cell r="AG409">
            <v>5774.3958999951456</v>
          </cell>
          <cell r="AH409">
            <v>4347</v>
          </cell>
        </row>
        <row r="410">
          <cell r="A410">
            <v>522</v>
          </cell>
          <cell r="B410" t="str">
            <v>Вод-д магистральн Октябр р-на</v>
          </cell>
          <cell r="C410">
            <v>4</v>
          </cell>
          <cell r="D410" t="str">
            <v>25</v>
          </cell>
          <cell r="E410" t="str">
            <v>11.05.05</v>
          </cell>
          <cell r="F410" t="str">
            <v/>
          </cell>
          <cell r="G410" t="str">
            <v xml:space="preserve">  .  .</v>
          </cell>
          <cell r="H410">
            <v>90442.240000000005</v>
          </cell>
          <cell r="I410">
            <v>0</v>
          </cell>
          <cell r="J410">
            <v>0</v>
          </cell>
          <cell r="K410">
            <v>90442.240000000005</v>
          </cell>
          <cell r="L410">
            <v>0</v>
          </cell>
          <cell r="M410">
            <v>301.47000000000003</v>
          </cell>
          <cell r="N410">
            <v>301.47000000000003</v>
          </cell>
          <cell r="O410">
            <v>1205.8800000000001</v>
          </cell>
          <cell r="P410">
            <v>89236.36</v>
          </cell>
          <cell r="Q410">
            <v>452.21</v>
          </cell>
          <cell r="R410">
            <v>123</v>
          </cell>
          <cell r="S410">
            <v>935</v>
          </cell>
          <cell r="T410" t="str">
            <v>Амортизация (водопровод)</v>
          </cell>
          <cell r="U410">
            <v>5916035</v>
          </cell>
          <cell r="V410">
            <v>49</v>
          </cell>
          <cell r="W410">
            <v>33</v>
          </cell>
          <cell r="X410">
            <v>16</v>
          </cell>
          <cell r="Y410">
            <v>67.346938775510196</v>
          </cell>
          <cell r="Z410">
            <v>3984268.4693877548</v>
          </cell>
          <cell r="AA410">
            <v>1931766.5306122452</v>
          </cell>
          <cell r="AB410">
            <v>21.647751327062704</v>
          </cell>
          <cell r="AC410">
            <v>1867428.8809825236</v>
          </cell>
          <cell r="AD410">
            <v>24898.710370278375</v>
          </cell>
          <cell r="AE410">
            <v>1957871.1209825235</v>
          </cell>
          <cell r="AF410">
            <v>26104.590370278376</v>
          </cell>
          <cell r="AG410">
            <v>6526.2370699417452</v>
          </cell>
          <cell r="AH410">
            <v>10061.284013605442</v>
          </cell>
        </row>
        <row r="411">
          <cell r="A411">
            <v>523</v>
          </cell>
          <cell r="B411" t="str">
            <v>Вод-д по ул Манежной</v>
          </cell>
          <cell r="C411">
            <v>4</v>
          </cell>
          <cell r="D411" t="str">
            <v>25</v>
          </cell>
          <cell r="E411" t="str">
            <v>11.05.05</v>
          </cell>
          <cell r="F411" t="str">
            <v/>
          </cell>
          <cell r="G411" t="str">
            <v xml:space="preserve">  .  .</v>
          </cell>
          <cell r="H411">
            <v>149370.62</v>
          </cell>
          <cell r="I411">
            <v>0</v>
          </cell>
          <cell r="J411">
            <v>0</v>
          </cell>
          <cell r="K411">
            <v>149370.62</v>
          </cell>
          <cell r="L411">
            <v>0</v>
          </cell>
          <cell r="M411">
            <v>497.9</v>
          </cell>
          <cell r="N411">
            <v>497.9</v>
          </cell>
          <cell r="O411">
            <v>14434.12</v>
          </cell>
          <cell r="P411">
            <v>134936.5</v>
          </cell>
          <cell r="Q411">
            <v>746.85</v>
          </cell>
          <cell r="R411">
            <v>123</v>
          </cell>
          <cell r="S411">
            <v>935</v>
          </cell>
          <cell r="T411" t="str">
            <v>Амортизация (водопровод)</v>
          </cell>
          <cell r="U411">
            <v>7659520</v>
          </cell>
          <cell r="V411">
            <v>49</v>
          </cell>
          <cell r="W411">
            <v>33</v>
          </cell>
          <cell r="X411">
            <v>16</v>
          </cell>
          <cell r="Y411">
            <v>67.346938775510196</v>
          </cell>
          <cell r="Z411">
            <v>5158452.2448979588</v>
          </cell>
          <cell r="AA411">
            <v>2501067.7551020412</v>
          </cell>
          <cell r="AB411">
            <v>18.535146199153239</v>
          </cell>
          <cell r="AC411">
            <v>2619235.6595581626</v>
          </cell>
          <cell r="AD411">
            <v>253104.40445612179</v>
          </cell>
          <cell r="AE411">
            <v>2768606.2795581627</v>
          </cell>
          <cell r="AF411">
            <v>267538.52445612178</v>
          </cell>
          <cell r="AG411">
            <v>9228.687598527209</v>
          </cell>
          <cell r="AH411">
            <v>13026.394557823129</v>
          </cell>
        </row>
        <row r="412">
          <cell r="A412">
            <v>524</v>
          </cell>
          <cell r="B412" t="str">
            <v>Вод-д по ул Кузембаева</v>
          </cell>
          <cell r="C412">
            <v>4</v>
          </cell>
          <cell r="D412" t="str">
            <v>25</v>
          </cell>
          <cell r="E412" t="str">
            <v>11.05.05</v>
          </cell>
          <cell r="F412" t="str">
            <v/>
          </cell>
          <cell r="G412" t="str">
            <v xml:space="preserve">  .  .</v>
          </cell>
          <cell r="H412">
            <v>0.01</v>
          </cell>
          <cell r="I412">
            <v>0</v>
          </cell>
          <cell r="J412">
            <v>0</v>
          </cell>
          <cell r="K412">
            <v>0.01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0.01</v>
          </cell>
          <cell r="Q412">
            <v>0</v>
          </cell>
          <cell r="R412">
            <v>123</v>
          </cell>
          <cell r="S412">
            <v>935</v>
          </cell>
          <cell r="T412" t="str">
            <v>Амортизация (водопровод)</v>
          </cell>
          <cell r="U412">
            <v>924000</v>
          </cell>
          <cell r="V412">
            <v>49</v>
          </cell>
          <cell r="W412">
            <v>33</v>
          </cell>
          <cell r="X412">
            <v>16</v>
          </cell>
          <cell r="Y412">
            <v>67.346938775510196</v>
          </cell>
          <cell r="Z412">
            <v>622285.7142857142</v>
          </cell>
          <cell r="AA412">
            <v>301714.2857142858</v>
          </cell>
          <cell r="AB412">
            <v>30171428.571428578</v>
          </cell>
          <cell r="AC412">
            <v>301714.27571428579</v>
          </cell>
          <cell r="AD412">
            <v>0</v>
          </cell>
          <cell r="AE412">
            <v>301714.2857142858</v>
          </cell>
          <cell r="AF412">
            <v>0</v>
          </cell>
          <cell r="AG412">
            <v>1005.7142857142859</v>
          </cell>
          <cell r="AH412">
            <v>1571.4285714285716</v>
          </cell>
        </row>
        <row r="413">
          <cell r="A413">
            <v>525</v>
          </cell>
          <cell r="B413" t="str">
            <v>Вод-д по ул Джамбула</v>
          </cell>
          <cell r="C413">
            <v>4</v>
          </cell>
          <cell r="D413" t="str">
            <v>25</v>
          </cell>
          <cell r="E413" t="str">
            <v>11.05.05</v>
          </cell>
          <cell r="F413" t="str">
            <v/>
          </cell>
          <cell r="G413" t="str">
            <v xml:space="preserve">  .  .</v>
          </cell>
          <cell r="H413">
            <v>0.01</v>
          </cell>
          <cell r="I413">
            <v>0</v>
          </cell>
          <cell r="J413">
            <v>0</v>
          </cell>
          <cell r="K413">
            <v>0.01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0.01</v>
          </cell>
          <cell r="Q413">
            <v>0</v>
          </cell>
          <cell r="R413">
            <v>123</v>
          </cell>
          <cell r="S413">
            <v>935</v>
          </cell>
          <cell r="T413" t="str">
            <v>Амортизация (водопровод)</v>
          </cell>
          <cell r="U413">
            <v>3217500</v>
          </cell>
          <cell r="V413">
            <v>36</v>
          </cell>
          <cell r="W413">
            <v>33</v>
          </cell>
          <cell r="X413">
            <v>3</v>
          </cell>
          <cell r="Y413">
            <v>91.666666666666657</v>
          </cell>
          <cell r="Z413">
            <v>2949375</v>
          </cell>
          <cell r="AA413">
            <v>268125</v>
          </cell>
          <cell r="AB413">
            <v>26812500</v>
          </cell>
          <cell r="AC413">
            <v>268124.99</v>
          </cell>
          <cell r="AD413">
            <v>0</v>
          </cell>
          <cell r="AE413">
            <v>268125</v>
          </cell>
          <cell r="AF413">
            <v>0</v>
          </cell>
          <cell r="AG413">
            <v>893.75</v>
          </cell>
          <cell r="AH413">
            <v>7447.916666666667</v>
          </cell>
        </row>
        <row r="414">
          <cell r="A414">
            <v>526</v>
          </cell>
          <cell r="B414" t="str">
            <v>Вод-д дома 13 ул Горношахтная</v>
          </cell>
          <cell r="C414">
            <v>4</v>
          </cell>
          <cell r="D414" t="str">
            <v>25</v>
          </cell>
          <cell r="E414" t="str">
            <v>11.05.05</v>
          </cell>
          <cell r="F414" t="str">
            <v/>
          </cell>
          <cell r="G414" t="str">
            <v xml:space="preserve">  .  .</v>
          </cell>
          <cell r="H414">
            <v>11696.77</v>
          </cell>
          <cell r="I414">
            <v>0</v>
          </cell>
          <cell r="J414">
            <v>0</v>
          </cell>
          <cell r="K414">
            <v>11696.77</v>
          </cell>
          <cell r="L414">
            <v>0</v>
          </cell>
          <cell r="M414">
            <v>38.99</v>
          </cell>
          <cell r="N414">
            <v>38.99</v>
          </cell>
          <cell r="O414">
            <v>1130.31</v>
          </cell>
          <cell r="P414">
            <v>10566.46</v>
          </cell>
          <cell r="Q414">
            <v>58.48</v>
          </cell>
          <cell r="R414">
            <v>123</v>
          </cell>
          <cell r="S414">
            <v>935</v>
          </cell>
          <cell r="T414" t="str">
            <v>Амортизация (водопровод)</v>
          </cell>
          <cell r="U414">
            <v>367360</v>
          </cell>
          <cell r="V414">
            <v>49</v>
          </cell>
          <cell r="W414">
            <v>33</v>
          </cell>
          <cell r="X414">
            <v>16</v>
          </cell>
          <cell r="Y414">
            <v>67.346938775510196</v>
          </cell>
          <cell r="Z414">
            <v>247405.71428571426</v>
          </cell>
          <cell r="AA414">
            <v>119954.28571428574</v>
          </cell>
          <cell r="AB414">
            <v>11.352362637466639</v>
          </cell>
          <cell r="AC414">
            <v>121089.20472704065</v>
          </cell>
          <cell r="AD414">
            <v>11701.379012754916</v>
          </cell>
          <cell r="AE414">
            <v>132785.97472704065</v>
          </cell>
          <cell r="AF414">
            <v>12831.689012754916</v>
          </cell>
          <cell r="AG414">
            <v>442.61991575680219</v>
          </cell>
          <cell r="AH414">
            <v>624.7619047619047</v>
          </cell>
        </row>
        <row r="415">
          <cell r="A415">
            <v>527</v>
          </cell>
          <cell r="B415" t="str">
            <v>Вод-д по ул Ерубаева</v>
          </cell>
          <cell r="C415">
            <v>4</v>
          </cell>
          <cell r="D415" t="str">
            <v>25</v>
          </cell>
          <cell r="E415" t="str">
            <v>11.05.05</v>
          </cell>
          <cell r="F415" t="str">
            <v>Протяженность-411м, трубы ст д 237-105м, д 325-306м</v>
          </cell>
          <cell r="G415" t="str">
            <v>19.10.04</v>
          </cell>
          <cell r="H415">
            <v>3919872.43</v>
          </cell>
          <cell r="I415">
            <v>0</v>
          </cell>
          <cell r="J415">
            <v>0</v>
          </cell>
          <cell r="K415">
            <v>3919872.43</v>
          </cell>
          <cell r="L415">
            <v>0</v>
          </cell>
          <cell r="M415">
            <v>13066.24</v>
          </cell>
          <cell r="N415">
            <v>13066.24</v>
          </cell>
          <cell r="O415">
            <v>377698.48</v>
          </cell>
          <cell r="P415">
            <v>3542173.95</v>
          </cell>
          <cell r="Q415">
            <v>19599.36</v>
          </cell>
          <cell r="R415">
            <v>123</v>
          </cell>
          <cell r="S415">
            <v>935</v>
          </cell>
          <cell r="T415" t="str">
            <v>Амортизация (водопровод)</v>
          </cell>
          <cell r="U415">
            <v>8383550</v>
          </cell>
          <cell r="V415">
            <v>63</v>
          </cell>
          <cell r="W415">
            <v>33</v>
          </cell>
          <cell r="X415">
            <v>30</v>
          </cell>
          <cell r="Y415">
            <v>52.380952380952387</v>
          </cell>
          <cell r="Z415">
            <v>4391383.333333334</v>
          </cell>
          <cell r="AA415">
            <v>3992166.666666666</v>
          </cell>
          <cell r="AB415">
            <v>1.1270385709506632</v>
          </cell>
          <cell r="AC415">
            <v>497974.99181610392</v>
          </cell>
          <cell r="AD415">
            <v>47982.275149437657</v>
          </cell>
          <cell r="AE415">
            <v>4417847.4218161041</v>
          </cell>
          <cell r="AF415">
            <v>425680.75514943764</v>
          </cell>
          <cell r="AG415">
            <v>14726.158072720347</v>
          </cell>
          <cell r="AH415">
            <v>11089.351851851852</v>
          </cell>
        </row>
        <row r="416">
          <cell r="A416">
            <v>528</v>
          </cell>
          <cell r="B416" t="str">
            <v>Вод-д от В-Сокур до М-27</v>
          </cell>
          <cell r="C416">
            <v>4</v>
          </cell>
          <cell r="D416" t="str">
            <v>25</v>
          </cell>
          <cell r="E416" t="str">
            <v>11.05.05</v>
          </cell>
          <cell r="F416" t="str">
            <v/>
          </cell>
          <cell r="G416" t="str">
            <v xml:space="preserve">  .  .</v>
          </cell>
          <cell r="H416">
            <v>0.01</v>
          </cell>
          <cell r="I416">
            <v>0</v>
          </cell>
          <cell r="J416">
            <v>0</v>
          </cell>
          <cell r="K416">
            <v>0.01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0.01</v>
          </cell>
          <cell r="Q416">
            <v>0</v>
          </cell>
          <cell r="R416">
            <v>123</v>
          </cell>
          <cell r="S416">
            <v>935</v>
          </cell>
          <cell r="T416" t="str">
            <v>Амортизация (водопровод)</v>
          </cell>
          <cell r="U416">
            <v>1049750</v>
          </cell>
          <cell r="V416">
            <v>35</v>
          </cell>
          <cell r="W416">
            <v>32</v>
          </cell>
          <cell r="X416">
            <v>3</v>
          </cell>
          <cell r="Y416">
            <v>91.428571428571431</v>
          </cell>
          <cell r="Z416">
            <v>959771.42857142852</v>
          </cell>
          <cell r="AA416">
            <v>89978.571428571478</v>
          </cell>
          <cell r="AB416">
            <v>8997857.1428571474</v>
          </cell>
          <cell r="AC416">
            <v>89978.561428571484</v>
          </cell>
          <cell r="AD416">
            <v>0</v>
          </cell>
          <cell r="AE416">
            <v>89978.571428571478</v>
          </cell>
          <cell r="AF416">
            <v>0</v>
          </cell>
          <cell r="AG416">
            <v>299.92857142857162</v>
          </cell>
          <cell r="AH416">
            <v>2499.4047619047619</v>
          </cell>
        </row>
        <row r="417">
          <cell r="A417">
            <v>530</v>
          </cell>
          <cell r="B417" t="str">
            <v>Вод-д к дому 10 М-28</v>
          </cell>
          <cell r="C417">
            <v>4</v>
          </cell>
          <cell r="D417" t="str">
            <v>25</v>
          </cell>
          <cell r="E417" t="str">
            <v>11.05.05</v>
          </cell>
          <cell r="F417" t="str">
            <v/>
          </cell>
          <cell r="G417" t="str">
            <v xml:space="preserve">  .  .</v>
          </cell>
          <cell r="H417">
            <v>3700.56</v>
          </cell>
          <cell r="I417">
            <v>0</v>
          </cell>
          <cell r="J417">
            <v>0</v>
          </cell>
          <cell r="K417">
            <v>3700.56</v>
          </cell>
          <cell r="L417">
            <v>0</v>
          </cell>
          <cell r="M417">
            <v>12.34</v>
          </cell>
          <cell r="N417">
            <v>12.34</v>
          </cell>
          <cell r="O417">
            <v>357.72</v>
          </cell>
          <cell r="P417">
            <v>3342.84</v>
          </cell>
          <cell r="Q417">
            <v>18.5</v>
          </cell>
          <cell r="R417">
            <v>123</v>
          </cell>
          <cell r="S417">
            <v>935</v>
          </cell>
          <cell r="T417" t="str">
            <v>Амортизация (водопровод)</v>
          </cell>
          <cell r="U417">
            <v>39360</v>
          </cell>
          <cell r="V417">
            <v>50</v>
          </cell>
          <cell r="W417">
            <v>32</v>
          </cell>
          <cell r="X417">
            <v>18</v>
          </cell>
          <cell r="Y417">
            <v>64</v>
          </cell>
          <cell r="Z417">
            <v>25190.400000000001</v>
          </cell>
          <cell r="AA417">
            <v>14169.6</v>
          </cell>
          <cell r="AB417">
            <v>4.2387909681588107</v>
          </cell>
          <cell r="AC417">
            <v>11985.340305129768</v>
          </cell>
          <cell r="AD417">
            <v>1158.5803051297698</v>
          </cell>
          <cell r="AE417">
            <v>15685.900305129768</v>
          </cell>
          <cell r="AF417">
            <v>1516.3003051297699</v>
          </cell>
          <cell r="AG417">
            <v>52.286334350432561</v>
          </cell>
          <cell r="AH417">
            <v>65.600000000000009</v>
          </cell>
        </row>
        <row r="418">
          <cell r="A418">
            <v>531</v>
          </cell>
          <cell r="B418" t="str">
            <v>Вод-д к дому 20 М-28</v>
          </cell>
          <cell r="C418">
            <v>4</v>
          </cell>
          <cell r="D418" t="str">
            <v>25</v>
          </cell>
          <cell r="E418" t="str">
            <v>11.05.05</v>
          </cell>
          <cell r="F418" t="str">
            <v/>
          </cell>
          <cell r="G418" t="str">
            <v xml:space="preserve">  .  .</v>
          </cell>
          <cell r="H418">
            <v>3611.41</v>
          </cell>
          <cell r="I418">
            <v>0</v>
          </cell>
          <cell r="J418">
            <v>0</v>
          </cell>
          <cell r="K418">
            <v>3611.41</v>
          </cell>
          <cell r="L418">
            <v>0</v>
          </cell>
          <cell r="M418">
            <v>12.04</v>
          </cell>
          <cell r="N418">
            <v>12.04</v>
          </cell>
          <cell r="O418">
            <v>349.04</v>
          </cell>
          <cell r="P418">
            <v>3262.37</v>
          </cell>
          <cell r="Q418">
            <v>18.059999999999999</v>
          </cell>
          <cell r="R418">
            <v>123</v>
          </cell>
          <cell r="S418">
            <v>935</v>
          </cell>
          <cell r="T418" t="str">
            <v>Амортизация (водопровод)</v>
          </cell>
          <cell r="U418">
            <v>36080</v>
          </cell>
          <cell r="V418">
            <v>50</v>
          </cell>
          <cell r="W418">
            <v>32</v>
          </cell>
          <cell r="X418">
            <v>18</v>
          </cell>
          <cell r="Y418">
            <v>64</v>
          </cell>
          <cell r="Z418">
            <v>23091.200000000001</v>
          </cell>
          <cell r="AA418">
            <v>12988.8</v>
          </cell>
          <cell r="AB418">
            <v>3.9814000251351009</v>
          </cell>
          <cell r="AC418">
            <v>10767.057864773155</v>
          </cell>
          <cell r="AD418">
            <v>1040.6278647731558</v>
          </cell>
          <cell r="AE418">
            <v>14378.467864773154</v>
          </cell>
          <cell r="AF418">
            <v>1389.6678647731558</v>
          </cell>
          <cell r="AG418">
            <v>47.928226215910513</v>
          </cell>
          <cell r="AH418">
            <v>60.133333333333333</v>
          </cell>
        </row>
        <row r="419">
          <cell r="A419">
            <v>532</v>
          </cell>
          <cell r="B419" t="str">
            <v>Вод-д к дому 45 М-4 по ул Ержанова</v>
          </cell>
          <cell r="C419">
            <v>4</v>
          </cell>
          <cell r="D419" t="str">
            <v>25</v>
          </cell>
          <cell r="E419" t="str">
            <v>11.05.05</v>
          </cell>
          <cell r="F419" t="str">
            <v/>
          </cell>
          <cell r="G419" t="str">
            <v xml:space="preserve">  .  .</v>
          </cell>
          <cell r="H419">
            <v>1806.68</v>
          </cell>
          <cell r="I419">
            <v>0</v>
          </cell>
          <cell r="J419">
            <v>0</v>
          </cell>
          <cell r="K419">
            <v>1806.68</v>
          </cell>
          <cell r="L419">
            <v>0</v>
          </cell>
          <cell r="M419">
            <v>6.02</v>
          </cell>
          <cell r="N419">
            <v>6.02</v>
          </cell>
          <cell r="O419">
            <v>174.52</v>
          </cell>
          <cell r="P419">
            <v>1632.16</v>
          </cell>
          <cell r="Q419">
            <v>9.0299999999999994</v>
          </cell>
          <cell r="R419">
            <v>123</v>
          </cell>
          <cell r="S419">
            <v>935</v>
          </cell>
          <cell r="T419" t="str">
            <v>Амортизация (водопровод)</v>
          </cell>
          <cell r="U419">
            <v>38540</v>
          </cell>
          <cell r="V419">
            <v>50</v>
          </cell>
          <cell r="W419">
            <v>32</v>
          </cell>
          <cell r="X419">
            <v>18</v>
          </cell>
          <cell r="Y419">
            <v>64</v>
          </cell>
          <cell r="Z419">
            <v>24665.599999999999</v>
          </cell>
          <cell r="AA419">
            <v>13874.4</v>
          </cell>
          <cell r="AB419">
            <v>8.500637192432114</v>
          </cell>
          <cell r="AC419">
            <v>13551.251202823252</v>
          </cell>
          <cell r="AD419">
            <v>1309.0112028232527</v>
          </cell>
          <cell r="AE419">
            <v>15357.931202823253</v>
          </cell>
          <cell r="AF419">
            <v>1483.5312028232527</v>
          </cell>
          <cell r="AG419">
            <v>51.193104009410838</v>
          </cell>
          <cell r="AH419">
            <v>64.233333333333334</v>
          </cell>
        </row>
        <row r="420">
          <cell r="A420">
            <v>533</v>
          </cell>
          <cell r="B420" t="str">
            <v>Вод-д по ул Крылова к общеж13</v>
          </cell>
          <cell r="C420">
            <v>4</v>
          </cell>
          <cell r="D420" t="str">
            <v>25</v>
          </cell>
          <cell r="E420" t="str">
            <v>11.05.05</v>
          </cell>
          <cell r="F420" t="str">
            <v/>
          </cell>
          <cell r="G420" t="str">
            <v xml:space="preserve">  .  .</v>
          </cell>
          <cell r="H420">
            <v>4734.51</v>
          </cell>
          <cell r="I420">
            <v>0</v>
          </cell>
          <cell r="J420">
            <v>0</v>
          </cell>
          <cell r="K420">
            <v>4734.51</v>
          </cell>
          <cell r="L420">
            <v>0</v>
          </cell>
          <cell r="M420">
            <v>15.78</v>
          </cell>
          <cell r="N420">
            <v>15.78</v>
          </cell>
          <cell r="O420">
            <v>457.46</v>
          </cell>
          <cell r="P420">
            <v>4277.05</v>
          </cell>
          <cell r="Q420">
            <v>23.67</v>
          </cell>
          <cell r="R420">
            <v>123</v>
          </cell>
          <cell r="S420">
            <v>935</v>
          </cell>
          <cell r="T420" t="str">
            <v>Амортизация (водопровод)</v>
          </cell>
          <cell r="U420">
            <v>75440</v>
          </cell>
          <cell r="V420">
            <v>50</v>
          </cell>
          <cell r="W420">
            <v>32</v>
          </cell>
          <cell r="X420">
            <v>18</v>
          </cell>
          <cell r="Y420">
            <v>64</v>
          </cell>
          <cell r="Z420">
            <v>48281.599999999999</v>
          </cell>
          <cell r="AA420">
            <v>27158.400000000001</v>
          </cell>
          <cell r="AB420">
            <v>6.3497971732853253</v>
          </cell>
          <cell r="AC420">
            <v>25328.668214891106</v>
          </cell>
          <cell r="AD420">
            <v>2447.3182148911046</v>
          </cell>
          <cell r="AE420">
            <v>30063.178214891108</v>
          </cell>
          <cell r="AF420">
            <v>2904.7782148911047</v>
          </cell>
          <cell r="AG420">
            <v>100.21059404963704</v>
          </cell>
          <cell r="AH420">
            <v>125.73333333333333</v>
          </cell>
        </row>
        <row r="421">
          <cell r="A421">
            <v>534</v>
          </cell>
          <cell r="B421" t="str">
            <v>Вод-д к зданию Совет горайк партии</v>
          </cell>
          <cell r="C421">
            <v>4</v>
          </cell>
          <cell r="D421" t="str">
            <v>25</v>
          </cell>
          <cell r="E421" t="str">
            <v>11.05.05</v>
          </cell>
          <cell r="F421" t="str">
            <v/>
          </cell>
          <cell r="G421" t="str">
            <v xml:space="preserve">  .  .</v>
          </cell>
          <cell r="H421">
            <v>3469.28</v>
          </cell>
          <cell r="I421">
            <v>0</v>
          </cell>
          <cell r="J421">
            <v>0</v>
          </cell>
          <cell r="K421">
            <v>3469.28</v>
          </cell>
          <cell r="L421">
            <v>0</v>
          </cell>
          <cell r="M421">
            <v>11.56</v>
          </cell>
          <cell r="N421">
            <v>11.56</v>
          </cell>
          <cell r="O421">
            <v>335.14</v>
          </cell>
          <cell r="P421">
            <v>3134.14</v>
          </cell>
          <cell r="Q421">
            <v>17.350000000000001</v>
          </cell>
          <cell r="R421">
            <v>123</v>
          </cell>
          <cell r="S421">
            <v>935</v>
          </cell>
          <cell r="T421" t="str">
            <v>Амортизация (водопровод)</v>
          </cell>
          <cell r="U421">
            <v>42640</v>
          </cell>
          <cell r="V421">
            <v>50</v>
          </cell>
          <cell r="W421">
            <v>32</v>
          </cell>
          <cell r="X421">
            <v>18</v>
          </cell>
          <cell r="Y421">
            <v>64</v>
          </cell>
          <cell r="Z421">
            <v>27289.599999999999</v>
          </cell>
          <cell r="AA421">
            <v>15350.4</v>
          </cell>
          <cell r="AB421">
            <v>4.8978029060603552</v>
          </cell>
          <cell r="AC421">
            <v>13522.569665937068</v>
          </cell>
          <cell r="AD421">
            <v>1306.3096659370672</v>
          </cell>
          <cell r="AE421">
            <v>16991.849665937068</v>
          </cell>
          <cell r="AF421">
            <v>1641.449665937067</v>
          </cell>
          <cell r="AG421">
            <v>56.639498886456892</v>
          </cell>
          <cell r="AH421">
            <v>71.066666666666663</v>
          </cell>
        </row>
        <row r="422">
          <cell r="A422">
            <v>535</v>
          </cell>
          <cell r="B422" t="str">
            <v>Вод-д котельной ДКВР</v>
          </cell>
          <cell r="C422">
            <v>4</v>
          </cell>
          <cell r="D422" t="str">
            <v>25</v>
          </cell>
          <cell r="E422" t="str">
            <v>11.05.05</v>
          </cell>
          <cell r="F422" t="str">
            <v/>
          </cell>
          <cell r="G422" t="str">
            <v xml:space="preserve">  .  .</v>
          </cell>
          <cell r="H422">
            <v>15043.33</v>
          </cell>
          <cell r="I422">
            <v>0</v>
          </cell>
          <cell r="J422">
            <v>0</v>
          </cell>
          <cell r="K422">
            <v>15043.33</v>
          </cell>
          <cell r="L422">
            <v>0</v>
          </cell>
          <cell r="M422">
            <v>50.14</v>
          </cell>
          <cell r="N422">
            <v>50.14</v>
          </cell>
          <cell r="O422">
            <v>1453.56</v>
          </cell>
          <cell r="P422">
            <v>13589.77</v>
          </cell>
          <cell r="Q422">
            <v>75.22</v>
          </cell>
          <cell r="R422">
            <v>123</v>
          </cell>
          <cell r="S422">
            <v>935</v>
          </cell>
          <cell r="T422" t="str">
            <v>Амортизация (водопровод)</v>
          </cell>
          <cell r="U422">
            <v>372280</v>
          </cell>
          <cell r="V422">
            <v>50</v>
          </cell>
          <cell r="W422">
            <v>32</v>
          </cell>
          <cell r="X422">
            <v>18</v>
          </cell>
          <cell r="Y422">
            <v>64</v>
          </cell>
          <cell r="Z422">
            <v>238259.20000000001</v>
          </cell>
          <cell r="AA422">
            <v>134020.79999999999</v>
          </cell>
          <cell r="AB422">
            <v>9.8618887589709008</v>
          </cell>
          <cell r="AC422">
            <v>133312.31702448972</v>
          </cell>
          <cell r="AD422">
            <v>12881.287024489742</v>
          </cell>
          <cell r="AE422">
            <v>148355.64702448971</v>
          </cell>
          <cell r="AF422">
            <v>14334.847024489742</v>
          </cell>
          <cell r="AG422">
            <v>494.51882341496571</v>
          </cell>
          <cell r="AH422">
            <v>620.4666666666667</v>
          </cell>
        </row>
        <row r="423">
          <cell r="A423">
            <v>536</v>
          </cell>
          <cell r="B423" t="str">
            <v>Вод-д дома 2 М-22</v>
          </cell>
          <cell r="C423">
            <v>4</v>
          </cell>
          <cell r="D423" t="str">
            <v>25</v>
          </cell>
          <cell r="E423" t="str">
            <v>11.05.05</v>
          </cell>
          <cell r="F423" t="str">
            <v/>
          </cell>
          <cell r="G423" t="str">
            <v xml:space="preserve">  .  .</v>
          </cell>
          <cell r="H423">
            <v>6396.15</v>
          </cell>
          <cell r="I423">
            <v>0</v>
          </cell>
          <cell r="J423">
            <v>0</v>
          </cell>
          <cell r="K423">
            <v>6396.15</v>
          </cell>
          <cell r="L423">
            <v>0</v>
          </cell>
          <cell r="M423">
            <v>21.32</v>
          </cell>
          <cell r="N423">
            <v>21.32</v>
          </cell>
          <cell r="O423">
            <v>618.05999999999995</v>
          </cell>
          <cell r="P423">
            <v>5778.09</v>
          </cell>
          <cell r="Q423">
            <v>31.98</v>
          </cell>
          <cell r="R423">
            <v>123</v>
          </cell>
          <cell r="S423">
            <v>935</v>
          </cell>
          <cell r="T423" t="str">
            <v>Амортизация (водопровод)</v>
          </cell>
          <cell r="U423">
            <v>11972</v>
          </cell>
          <cell r="V423">
            <v>50</v>
          </cell>
          <cell r="W423">
            <v>32</v>
          </cell>
          <cell r="X423">
            <v>18</v>
          </cell>
          <cell r="Y423">
            <v>64</v>
          </cell>
          <cell r="Z423">
            <v>7662.08</v>
          </cell>
          <cell r="AA423">
            <v>4309.92</v>
          </cell>
          <cell r="AB423">
            <v>0.74590738462017725</v>
          </cell>
          <cell r="AC423">
            <v>-1625.2144818616534</v>
          </cell>
          <cell r="AD423">
            <v>-157.04448186165325</v>
          </cell>
          <cell r="AE423">
            <v>4770.9355181383462</v>
          </cell>
          <cell r="AF423">
            <v>461.01551813834669</v>
          </cell>
          <cell r="AG423">
            <v>15.903118393794488</v>
          </cell>
          <cell r="AH423">
            <v>19.953333333333333</v>
          </cell>
        </row>
        <row r="424">
          <cell r="A424">
            <v>537</v>
          </cell>
          <cell r="B424" t="str">
            <v>Вод-д к домам 1 40 М-23</v>
          </cell>
          <cell r="C424">
            <v>4</v>
          </cell>
          <cell r="D424" t="str">
            <v>25</v>
          </cell>
          <cell r="E424" t="str">
            <v>11.05.05</v>
          </cell>
          <cell r="F424" t="str">
            <v/>
          </cell>
          <cell r="G424" t="str">
            <v xml:space="preserve">  .  .</v>
          </cell>
          <cell r="H424">
            <v>7508.07</v>
          </cell>
          <cell r="I424">
            <v>0</v>
          </cell>
          <cell r="J424">
            <v>0</v>
          </cell>
          <cell r="K424">
            <v>7508.07</v>
          </cell>
          <cell r="L424">
            <v>0</v>
          </cell>
          <cell r="M424">
            <v>25.03</v>
          </cell>
          <cell r="N424">
            <v>25.03</v>
          </cell>
          <cell r="O424">
            <v>725.61</v>
          </cell>
          <cell r="P424">
            <v>6782.46</v>
          </cell>
          <cell r="Q424">
            <v>37.54</v>
          </cell>
          <cell r="R424">
            <v>123</v>
          </cell>
          <cell r="S424">
            <v>935</v>
          </cell>
          <cell r="T424" t="str">
            <v>Амортизация (водопровод)</v>
          </cell>
          <cell r="U424">
            <v>37720</v>
          </cell>
          <cell r="V424">
            <v>50</v>
          </cell>
          <cell r="W424">
            <v>32</v>
          </cell>
          <cell r="X424">
            <v>18</v>
          </cell>
          <cell r="Y424">
            <v>64</v>
          </cell>
          <cell r="Z424">
            <v>24140.799999999999</v>
          </cell>
          <cell r="AA424">
            <v>13579.2</v>
          </cell>
          <cell r="AB424">
            <v>2.0021054307729056</v>
          </cell>
          <cell r="AC424">
            <v>7523.8777216231283</v>
          </cell>
          <cell r="AD424">
            <v>727.13772162312796</v>
          </cell>
          <cell r="AE424">
            <v>15031.947721623128</v>
          </cell>
          <cell r="AF424">
            <v>1452.747721623128</v>
          </cell>
          <cell r="AG424">
            <v>50.106492405410428</v>
          </cell>
          <cell r="AH424">
            <v>62.866666666666667</v>
          </cell>
        </row>
        <row r="425">
          <cell r="A425">
            <v>538</v>
          </cell>
          <cell r="B425" t="str">
            <v>Вод-д по ул Магнитогорской</v>
          </cell>
          <cell r="C425">
            <v>4</v>
          </cell>
          <cell r="D425" t="str">
            <v>25</v>
          </cell>
          <cell r="E425" t="str">
            <v>11.05.05</v>
          </cell>
          <cell r="F425" t="str">
            <v/>
          </cell>
          <cell r="G425" t="str">
            <v xml:space="preserve">  .  .</v>
          </cell>
          <cell r="H425">
            <v>285811.26</v>
          </cell>
          <cell r="I425">
            <v>0</v>
          </cell>
          <cell r="J425">
            <v>0</v>
          </cell>
          <cell r="K425">
            <v>285811.26</v>
          </cell>
          <cell r="L425">
            <v>0</v>
          </cell>
          <cell r="M425">
            <v>952.7</v>
          </cell>
          <cell r="N425">
            <v>952.7</v>
          </cell>
          <cell r="O425">
            <v>27618.78</v>
          </cell>
          <cell r="P425">
            <v>258192.48</v>
          </cell>
          <cell r="Q425">
            <v>1429.06</v>
          </cell>
          <cell r="R425">
            <v>123</v>
          </cell>
          <cell r="S425">
            <v>935</v>
          </cell>
          <cell r="T425" t="str">
            <v>Амортизация (водопровод)</v>
          </cell>
          <cell r="U425">
            <v>9417100</v>
          </cell>
          <cell r="V425">
            <v>50</v>
          </cell>
          <cell r="W425">
            <v>32</v>
          </cell>
          <cell r="X425">
            <v>18</v>
          </cell>
          <cell r="Y425">
            <v>64</v>
          </cell>
          <cell r="Z425">
            <v>6026944</v>
          </cell>
          <cell r="AA425">
            <v>3390156</v>
          </cell>
          <cell r="AB425">
            <v>13.130343687778977</v>
          </cell>
          <cell r="AC425">
            <v>3466988.813637156</v>
          </cell>
          <cell r="AD425">
            <v>335025.29363715625</v>
          </cell>
          <cell r="AE425">
            <v>3752800.0736371558</v>
          </cell>
          <cell r="AF425">
            <v>362644.07363715628</v>
          </cell>
          <cell r="AG425">
            <v>12509.333578790518</v>
          </cell>
          <cell r="AH425">
            <v>15695.166666666666</v>
          </cell>
        </row>
        <row r="426">
          <cell r="A426">
            <v>539</v>
          </cell>
          <cell r="B426" t="str">
            <v>Вод-д к дом 17 18 М-18</v>
          </cell>
          <cell r="C426">
            <v>4</v>
          </cell>
          <cell r="D426" t="str">
            <v>25</v>
          </cell>
          <cell r="E426" t="str">
            <v>11.05.05</v>
          </cell>
          <cell r="F426" t="str">
            <v/>
          </cell>
          <cell r="G426" t="str">
            <v xml:space="preserve">  .  .</v>
          </cell>
          <cell r="H426">
            <v>24773.55</v>
          </cell>
          <cell r="I426">
            <v>0</v>
          </cell>
          <cell r="J426">
            <v>0</v>
          </cell>
          <cell r="K426">
            <v>24773.55</v>
          </cell>
          <cell r="L426">
            <v>0</v>
          </cell>
          <cell r="M426">
            <v>82.58</v>
          </cell>
          <cell r="N426">
            <v>82.58</v>
          </cell>
          <cell r="O426">
            <v>1068.94</v>
          </cell>
          <cell r="P426">
            <v>23704.61</v>
          </cell>
          <cell r="Q426">
            <v>123.87</v>
          </cell>
          <cell r="R426">
            <v>123</v>
          </cell>
          <cell r="S426">
            <v>935</v>
          </cell>
          <cell r="T426" t="str">
            <v>Амортизация (водопровод)</v>
          </cell>
          <cell r="U426">
            <v>57400</v>
          </cell>
          <cell r="V426">
            <v>50</v>
          </cell>
          <cell r="W426">
            <v>32</v>
          </cell>
          <cell r="X426">
            <v>18</v>
          </cell>
          <cell r="Y426">
            <v>64</v>
          </cell>
          <cell r="Z426">
            <v>36736</v>
          </cell>
          <cell r="AA426">
            <v>20664</v>
          </cell>
          <cell r="AB426">
            <v>0.87172916998001648</v>
          </cell>
          <cell r="AC426">
            <v>-3177.7238210415635</v>
          </cell>
          <cell r="AD426">
            <v>-137.11382104156121</v>
          </cell>
          <cell r="AE426">
            <v>21595.826178958436</v>
          </cell>
          <cell r="AF426">
            <v>931.82617895843885</v>
          </cell>
          <cell r="AG426">
            <v>71.98608726319479</v>
          </cell>
          <cell r="AH426">
            <v>95.666666666666671</v>
          </cell>
        </row>
        <row r="427">
          <cell r="A427">
            <v>540</v>
          </cell>
          <cell r="B427" t="str">
            <v>Вод-д к д 13 7 9 11 8 12 М-11а</v>
          </cell>
          <cell r="C427">
            <v>4</v>
          </cell>
          <cell r="D427" t="str">
            <v>25</v>
          </cell>
          <cell r="E427" t="str">
            <v>11.05.05</v>
          </cell>
          <cell r="F427" t="str">
            <v/>
          </cell>
          <cell r="G427" t="str">
            <v xml:space="preserve">  .  .</v>
          </cell>
          <cell r="H427">
            <v>78560.56</v>
          </cell>
          <cell r="I427">
            <v>0</v>
          </cell>
          <cell r="J427">
            <v>0</v>
          </cell>
          <cell r="K427">
            <v>78560.56</v>
          </cell>
          <cell r="L427">
            <v>0</v>
          </cell>
          <cell r="M427">
            <v>261.87</v>
          </cell>
          <cell r="N427">
            <v>261.87</v>
          </cell>
          <cell r="O427">
            <v>7591.61</v>
          </cell>
          <cell r="P427">
            <v>70968.95</v>
          </cell>
          <cell r="Q427">
            <v>392.8</v>
          </cell>
          <cell r="R427">
            <v>123</v>
          </cell>
          <cell r="S427">
            <v>935</v>
          </cell>
          <cell r="T427" t="str">
            <v>Амортизация (водопровод)</v>
          </cell>
          <cell r="U427">
            <v>3184617</v>
          </cell>
          <cell r="V427">
            <v>50</v>
          </cell>
          <cell r="W427">
            <v>32</v>
          </cell>
          <cell r="X427">
            <v>18</v>
          </cell>
          <cell r="Y427">
            <v>64</v>
          </cell>
          <cell r="Z427">
            <v>2038154.88</v>
          </cell>
          <cell r="AA427">
            <v>1146462.1200000001</v>
          </cell>
          <cell r="AB427">
            <v>16.154418516830251</v>
          </cell>
          <cell r="AC427">
            <v>1190539.6051565539</v>
          </cell>
          <cell r="AD427">
            <v>115046.43515655369</v>
          </cell>
          <cell r="AE427">
            <v>1269100.165156554</v>
          </cell>
          <cell r="AF427">
            <v>122638.04515655369</v>
          </cell>
          <cell r="AG427">
            <v>4230.3338838551799</v>
          </cell>
          <cell r="AH427">
            <v>5307.6949999999997</v>
          </cell>
        </row>
        <row r="428">
          <cell r="A428">
            <v>541</v>
          </cell>
          <cell r="B428" t="str">
            <v>Вод-д по ул Энтузиастов</v>
          </cell>
          <cell r="C428">
            <v>4</v>
          </cell>
          <cell r="D428" t="str">
            <v>25</v>
          </cell>
          <cell r="E428" t="str">
            <v>11.05.05</v>
          </cell>
          <cell r="F428" t="str">
            <v/>
          </cell>
          <cell r="G428" t="str">
            <v xml:space="preserve">  .  .</v>
          </cell>
          <cell r="H428">
            <v>0.01</v>
          </cell>
          <cell r="I428">
            <v>0</v>
          </cell>
          <cell r="J428">
            <v>0</v>
          </cell>
          <cell r="K428">
            <v>0.01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0.01</v>
          </cell>
          <cell r="Q428">
            <v>0</v>
          </cell>
          <cell r="R428">
            <v>123</v>
          </cell>
          <cell r="S428">
            <v>935</v>
          </cell>
          <cell r="T428" t="str">
            <v>Амортизация (водопровод)</v>
          </cell>
          <cell r="U428">
            <v>93150</v>
          </cell>
          <cell r="V428">
            <v>35</v>
          </cell>
          <cell r="W428">
            <v>32</v>
          </cell>
          <cell r="X428">
            <v>3</v>
          </cell>
          <cell r="Y428">
            <v>91.428571428571431</v>
          </cell>
          <cell r="Z428">
            <v>85165.71428571429</v>
          </cell>
          <cell r="AA428">
            <v>7984.2857142857101</v>
          </cell>
          <cell r="AB428">
            <v>798428.57142857101</v>
          </cell>
          <cell r="AC428">
            <v>7984.2757142857099</v>
          </cell>
          <cell r="AD428">
            <v>0</v>
          </cell>
          <cell r="AE428">
            <v>7984.2857142857101</v>
          </cell>
          <cell r="AF428">
            <v>0</v>
          </cell>
          <cell r="AG428">
            <v>26.6142857142857</v>
          </cell>
          <cell r="AH428">
            <v>221.78571428571431</v>
          </cell>
        </row>
        <row r="429">
          <cell r="A429">
            <v>542</v>
          </cell>
          <cell r="B429" t="str">
            <v>Вод-д к котельной 54-55 М-18</v>
          </cell>
          <cell r="C429">
            <v>4</v>
          </cell>
          <cell r="D429" t="str">
            <v>25</v>
          </cell>
          <cell r="E429" t="str">
            <v>11.05.05</v>
          </cell>
          <cell r="F429" t="str">
            <v/>
          </cell>
          <cell r="G429" t="str">
            <v xml:space="preserve">  .  .</v>
          </cell>
          <cell r="H429">
            <v>7169.64</v>
          </cell>
          <cell r="I429">
            <v>0</v>
          </cell>
          <cell r="J429">
            <v>0</v>
          </cell>
          <cell r="K429">
            <v>7169.64</v>
          </cell>
          <cell r="L429">
            <v>0</v>
          </cell>
          <cell r="M429">
            <v>23.9</v>
          </cell>
          <cell r="N429">
            <v>23.9</v>
          </cell>
          <cell r="O429">
            <v>692.86</v>
          </cell>
          <cell r="P429">
            <v>6476.78</v>
          </cell>
          <cell r="Q429">
            <v>35.85</v>
          </cell>
          <cell r="R429">
            <v>123</v>
          </cell>
          <cell r="S429">
            <v>935</v>
          </cell>
          <cell r="T429" t="str">
            <v>Амортизация (водопровод)</v>
          </cell>
          <cell r="U429">
            <v>106600</v>
          </cell>
          <cell r="V429">
            <v>50</v>
          </cell>
          <cell r="W429">
            <v>32</v>
          </cell>
          <cell r="X429">
            <v>18</v>
          </cell>
          <cell r="Y429">
            <v>64</v>
          </cell>
          <cell r="Z429">
            <v>68224</v>
          </cell>
          <cell r="AA429">
            <v>38376</v>
          </cell>
          <cell r="AB429">
            <v>5.9251665179302062</v>
          </cell>
          <cell r="AC429">
            <v>35311.670873613126</v>
          </cell>
          <cell r="AD429">
            <v>3412.4508736131224</v>
          </cell>
          <cell r="AE429">
            <v>42481.310873613125</v>
          </cell>
          <cell r="AF429">
            <v>4105.3108736131226</v>
          </cell>
          <cell r="AG429">
            <v>141.60436957871042</v>
          </cell>
          <cell r="AH429">
            <v>177.66666666666666</v>
          </cell>
        </row>
        <row r="430">
          <cell r="A430">
            <v>544</v>
          </cell>
          <cell r="B430" t="str">
            <v>Вод-д к дом 7 8 М-18</v>
          </cell>
          <cell r="C430">
            <v>4</v>
          </cell>
          <cell r="D430" t="str">
            <v>25</v>
          </cell>
          <cell r="E430" t="str">
            <v>11.05.05</v>
          </cell>
          <cell r="F430" t="str">
            <v/>
          </cell>
          <cell r="G430" t="str">
            <v xml:space="preserve">  .  .</v>
          </cell>
          <cell r="H430">
            <v>4214.88</v>
          </cell>
          <cell r="I430">
            <v>0</v>
          </cell>
          <cell r="J430">
            <v>0</v>
          </cell>
          <cell r="K430">
            <v>4214.88</v>
          </cell>
          <cell r="L430">
            <v>0</v>
          </cell>
          <cell r="M430">
            <v>14.05</v>
          </cell>
          <cell r="N430">
            <v>14.05</v>
          </cell>
          <cell r="O430">
            <v>407.31</v>
          </cell>
          <cell r="P430">
            <v>3807.57</v>
          </cell>
          <cell r="Q430">
            <v>21.07</v>
          </cell>
          <cell r="R430">
            <v>123</v>
          </cell>
          <cell r="S430">
            <v>935</v>
          </cell>
          <cell r="T430" t="str">
            <v>Амортизация (водопровод)</v>
          </cell>
          <cell r="U430">
            <v>100040</v>
          </cell>
          <cell r="V430">
            <v>50</v>
          </cell>
          <cell r="W430">
            <v>32</v>
          </cell>
          <cell r="X430">
            <v>18</v>
          </cell>
          <cell r="Y430">
            <v>64</v>
          </cell>
          <cell r="Z430">
            <v>64025.599999999999</v>
          </cell>
          <cell r="AA430">
            <v>36014.400000000001</v>
          </cell>
          <cell r="AB430">
            <v>9.4586310954230655</v>
          </cell>
          <cell r="AC430">
            <v>35652.115031476773</v>
          </cell>
          <cell r="AD430">
            <v>3445.2850314767688</v>
          </cell>
          <cell r="AE430">
            <v>39866.99503147677</v>
          </cell>
          <cell r="AF430">
            <v>3852.5950314767688</v>
          </cell>
          <cell r="AG430">
            <v>132.88998343825588</v>
          </cell>
          <cell r="AH430">
            <v>166.73333333333332</v>
          </cell>
        </row>
        <row r="431">
          <cell r="A431">
            <v>545</v>
          </cell>
          <cell r="B431" t="str">
            <v>Вод-д по ул Чайкиной Библиотечной</v>
          </cell>
          <cell r="C431">
            <v>4</v>
          </cell>
          <cell r="D431" t="str">
            <v>25</v>
          </cell>
          <cell r="E431" t="str">
            <v>11.05.05</v>
          </cell>
          <cell r="F431" t="str">
            <v/>
          </cell>
          <cell r="G431" t="str">
            <v xml:space="preserve">  .  .</v>
          </cell>
          <cell r="H431">
            <v>0.01</v>
          </cell>
          <cell r="I431">
            <v>0</v>
          </cell>
          <cell r="J431">
            <v>0</v>
          </cell>
          <cell r="K431">
            <v>0.01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0.01</v>
          </cell>
          <cell r="Q431">
            <v>0</v>
          </cell>
          <cell r="R431">
            <v>123</v>
          </cell>
          <cell r="S431">
            <v>935</v>
          </cell>
          <cell r="T431" t="str">
            <v>Амортизация (водопровод)</v>
          </cell>
          <cell r="U431">
            <v>2646525</v>
          </cell>
          <cell r="V431">
            <v>35</v>
          </cell>
          <cell r="W431">
            <v>32</v>
          </cell>
          <cell r="X431">
            <v>3</v>
          </cell>
          <cell r="Y431">
            <v>91.428571428571431</v>
          </cell>
          <cell r="Z431">
            <v>2419680</v>
          </cell>
          <cell r="AA431">
            <v>226845</v>
          </cell>
          <cell r="AB431">
            <v>22684500</v>
          </cell>
          <cell r="AC431">
            <v>226844.99</v>
          </cell>
          <cell r="AD431">
            <v>0</v>
          </cell>
          <cell r="AE431">
            <v>226845</v>
          </cell>
          <cell r="AF431">
            <v>0</v>
          </cell>
          <cell r="AG431">
            <v>756.15</v>
          </cell>
          <cell r="AH431">
            <v>6301.25</v>
          </cell>
        </row>
        <row r="432">
          <cell r="A432">
            <v>546</v>
          </cell>
          <cell r="B432" t="str">
            <v>Вод-д в проход коллекторе к дому48 М-5</v>
          </cell>
          <cell r="C432">
            <v>4</v>
          </cell>
          <cell r="D432" t="str">
            <v>25</v>
          </cell>
          <cell r="E432" t="str">
            <v>11.05.05</v>
          </cell>
          <cell r="F432" t="str">
            <v/>
          </cell>
          <cell r="G432" t="str">
            <v xml:space="preserve">  .  .</v>
          </cell>
          <cell r="H432">
            <v>24695.94</v>
          </cell>
          <cell r="I432">
            <v>0</v>
          </cell>
          <cell r="J432">
            <v>0</v>
          </cell>
          <cell r="K432">
            <v>24695.94</v>
          </cell>
          <cell r="L432">
            <v>0</v>
          </cell>
          <cell r="M432">
            <v>82.32</v>
          </cell>
          <cell r="N432">
            <v>82.32</v>
          </cell>
          <cell r="O432">
            <v>164.64</v>
          </cell>
          <cell r="P432">
            <v>24531.3</v>
          </cell>
          <cell r="Q432">
            <v>123.48</v>
          </cell>
          <cell r="R432">
            <v>123</v>
          </cell>
          <cell r="S432">
            <v>935</v>
          </cell>
          <cell r="T432" t="str">
            <v>Амортизация (водопровод)</v>
          </cell>
          <cell r="U432">
            <v>97730</v>
          </cell>
          <cell r="V432">
            <v>35</v>
          </cell>
          <cell r="W432">
            <v>32</v>
          </cell>
          <cell r="X432">
            <v>3</v>
          </cell>
          <cell r="Y432">
            <v>91.428571428571431</v>
          </cell>
          <cell r="Z432">
            <v>89353.142857142855</v>
          </cell>
          <cell r="AA432">
            <v>8376.8571428571449</v>
          </cell>
          <cell r="AB432">
            <v>0.34147628306926847</v>
          </cell>
          <cell r="AC432">
            <v>-16262.86220189833</v>
          </cell>
          <cell r="AD432">
            <v>-108.41934475547563</v>
          </cell>
          <cell r="AE432">
            <v>8433.077798101669</v>
          </cell>
          <cell r="AF432">
            <v>56.220655244524352</v>
          </cell>
          <cell r="AG432">
            <v>28.110259327005565</v>
          </cell>
          <cell r="AH432">
            <v>232.69047619047618</v>
          </cell>
        </row>
        <row r="433">
          <cell r="A433">
            <v>547</v>
          </cell>
          <cell r="B433" t="str">
            <v>Вод-д к домам 44-45 кв 5</v>
          </cell>
          <cell r="C433">
            <v>4</v>
          </cell>
          <cell r="D433" t="str">
            <v>25</v>
          </cell>
          <cell r="E433" t="str">
            <v>11.05.05</v>
          </cell>
          <cell r="F433" t="str">
            <v/>
          </cell>
          <cell r="G433" t="str">
            <v xml:space="preserve">  .  .</v>
          </cell>
          <cell r="H433">
            <v>32273.95</v>
          </cell>
          <cell r="I433">
            <v>0</v>
          </cell>
          <cell r="J433">
            <v>0</v>
          </cell>
          <cell r="K433">
            <v>32273.95</v>
          </cell>
          <cell r="L433">
            <v>0</v>
          </cell>
          <cell r="M433">
            <v>107.58</v>
          </cell>
          <cell r="N433">
            <v>107.58</v>
          </cell>
          <cell r="O433">
            <v>1392.74</v>
          </cell>
          <cell r="P433">
            <v>30881.21</v>
          </cell>
          <cell r="Q433">
            <v>161.37</v>
          </cell>
          <cell r="R433">
            <v>123</v>
          </cell>
          <cell r="S433">
            <v>935</v>
          </cell>
          <cell r="T433" t="str">
            <v>Амортизация (водопровод)</v>
          </cell>
          <cell r="U433">
            <v>237800</v>
          </cell>
          <cell r="V433">
            <v>50</v>
          </cell>
          <cell r="W433">
            <v>32</v>
          </cell>
          <cell r="X433">
            <v>18</v>
          </cell>
          <cell r="Y433">
            <v>64</v>
          </cell>
          <cell r="Z433">
            <v>152192</v>
          </cell>
          <cell r="AA433">
            <v>85608</v>
          </cell>
          <cell r="AB433">
            <v>2.7721711681634238</v>
          </cell>
          <cell r="AC433">
            <v>57194.963672747937</v>
          </cell>
          <cell r="AD433">
            <v>2468.1736727479265</v>
          </cell>
          <cell r="AE433">
            <v>89468.913672747934</v>
          </cell>
          <cell r="AF433">
            <v>3860.9136727479263</v>
          </cell>
          <cell r="AG433">
            <v>298.22971224249312</v>
          </cell>
          <cell r="AH433">
            <v>396.33333333333331</v>
          </cell>
        </row>
        <row r="434">
          <cell r="A434">
            <v>548</v>
          </cell>
          <cell r="B434" t="str">
            <v>Вод-д к домам 48-49 пр н-абдирова</v>
          </cell>
          <cell r="C434">
            <v>4</v>
          </cell>
          <cell r="D434" t="str">
            <v>25</v>
          </cell>
          <cell r="E434" t="str">
            <v>11.05.05</v>
          </cell>
          <cell r="F434" t="str">
            <v/>
          </cell>
          <cell r="G434" t="str">
            <v xml:space="preserve">  .  .</v>
          </cell>
          <cell r="H434">
            <v>51627.89</v>
          </cell>
          <cell r="I434">
            <v>0</v>
          </cell>
          <cell r="J434">
            <v>0</v>
          </cell>
          <cell r="K434">
            <v>51627.89</v>
          </cell>
          <cell r="L434">
            <v>0</v>
          </cell>
          <cell r="M434">
            <v>172.09</v>
          </cell>
          <cell r="N434">
            <v>172.09</v>
          </cell>
          <cell r="O434">
            <v>2922.87</v>
          </cell>
          <cell r="P434">
            <v>48705.02</v>
          </cell>
          <cell r="Q434">
            <v>258.14</v>
          </cell>
          <cell r="R434">
            <v>123</v>
          </cell>
          <cell r="S434">
            <v>935</v>
          </cell>
          <cell r="T434" t="str">
            <v>Амортизация (водопровод)</v>
          </cell>
          <cell r="U434">
            <v>272240</v>
          </cell>
          <cell r="V434">
            <v>50</v>
          </cell>
          <cell r="W434">
            <v>32</v>
          </cell>
          <cell r="X434">
            <v>18</v>
          </cell>
          <cell r="Y434">
            <v>64</v>
          </cell>
          <cell r="Z434">
            <v>174233.60000000001</v>
          </cell>
          <cell r="AA434">
            <v>98006.399999999994</v>
          </cell>
          <cell r="AB434">
            <v>2.012244323069778</v>
          </cell>
          <cell r="AC434">
            <v>52260.038564570961</v>
          </cell>
          <cell r="AD434">
            <v>2958.658564570962</v>
          </cell>
          <cell r="AE434">
            <v>103887.92856457096</v>
          </cell>
          <cell r="AF434">
            <v>5881.5285645709619</v>
          </cell>
          <cell r="AG434">
            <v>346.29309521523652</v>
          </cell>
          <cell r="AH434">
            <v>453.73333333333335</v>
          </cell>
        </row>
        <row r="435">
          <cell r="A435">
            <v>549</v>
          </cell>
          <cell r="B435" t="str">
            <v>Вод-д по ул Ерубаева</v>
          </cell>
          <cell r="C435">
            <v>4</v>
          </cell>
          <cell r="D435" t="str">
            <v>25</v>
          </cell>
          <cell r="E435" t="str">
            <v>11.05.05</v>
          </cell>
          <cell r="F435" t="str">
            <v/>
          </cell>
          <cell r="G435" t="str">
            <v xml:space="preserve">  .  .</v>
          </cell>
          <cell r="H435">
            <v>74169.990000000005</v>
          </cell>
          <cell r="I435">
            <v>0</v>
          </cell>
          <cell r="J435">
            <v>0</v>
          </cell>
          <cell r="K435">
            <v>74169.990000000005</v>
          </cell>
          <cell r="L435">
            <v>0</v>
          </cell>
          <cell r="M435">
            <v>247.23</v>
          </cell>
          <cell r="N435">
            <v>247.23</v>
          </cell>
          <cell r="O435">
            <v>988.92</v>
          </cell>
          <cell r="P435">
            <v>73181.070000000007</v>
          </cell>
          <cell r="Q435">
            <v>370.85</v>
          </cell>
          <cell r="R435">
            <v>123</v>
          </cell>
          <cell r="S435">
            <v>935</v>
          </cell>
          <cell r="T435" t="str">
            <v>Амортизация (водопровод)</v>
          </cell>
          <cell r="U435">
            <v>6262200</v>
          </cell>
          <cell r="V435">
            <v>35</v>
          </cell>
          <cell r="W435">
            <v>32</v>
          </cell>
          <cell r="X435">
            <v>3</v>
          </cell>
          <cell r="Y435">
            <v>91.428571428571431</v>
          </cell>
          <cell r="Z435">
            <v>5725440</v>
          </cell>
          <cell r="AA435">
            <v>536760</v>
          </cell>
          <cell r="AB435">
            <v>7.3346836825424928</v>
          </cell>
          <cell r="AC435">
            <v>469843.4253873399</v>
          </cell>
          <cell r="AD435">
            <v>6264.4953873399218</v>
          </cell>
          <cell r="AE435">
            <v>544013.41538733989</v>
          </cell>
          <cell r="AF435">
            <v>7253.4153873399218</v>
          </cell>
          <cell r="AG435">
            <v>1813.3780512911328</v>
          </cell>
          <cell r="AH435">
            <v>14910</v>
          </cell>
        </row>
        <row r="436">
          <cell r="A436">
            <v>550</v>
          </cell>
          <cell r="B436" t="str">
            <v>Вод-д к школе 58 по ул Горношахтной</v>
          </cell>
          <cell r="C436">
            <v>4</v>
          </cell>
          <cell r="D436" t="str">
            <v>25</v>
          </cell>
          <cell r="E436" t="str">
            <v>11.05.05</v>
          </cell>
          <cell r="F436" t="str">
            <v/>
          </cell>
          <cell r="G436" t="str">
            <v xml:space="preserve">  .  .</v>
          </cell>
          <cell r="H436">
            <v>13607.67</v>
          </cell>
          <cell r="I436">
            <v>0</v>
          </cell>
          <cell r="J436">
            <v>0</v>
          </cell>
          <cell r="K436">
            <v>13607.67</v>
          </cell>
          <cell r="L436">
            <v>0</v>
          </cell>
          <cell r="M436">
            <v>45.36</v>
          </cell>
          <cell r="N436">
            <v>45.36</v>
          </cell>
          <cell r="O436">
            <v>1314.98</v>
          </cell>
          <cell r="P436">
            <v>12292.69</v>
          </cell>
          <cell r="Q436">
            <v>68.040000000000006</v>
          </cell>
          <cell r="R436">
            <v>123</v>
          </cell>
          <cell r="S436">
            <v>935</v>
          </cell>
          <cell r="T436" t="str">
            <v>Амортизация (водопровод)</v>
          </cell>
          <cell r="U436">
            <v>283720</v>
          </cell>
          <cell r="V436">
            <v>50</v>
          </cell>
          <cell r="W436">
            <v>32</v>
          </cell>
          <cell r="X436">
            <v>18</v>
          </cell>
          <cell r="Y436">
            <v>64</v>
          </cell>
          <cell r="Z436">
            <v>181580.79999999999</v>
          </cell>
          <cell r="AA436">
            <v>102139.2</v>
          </cell>
          <cell r="AB436">
            <v>8.3089380762062657</v>
          </cell>
          <cell r="AC436">
            <v>99457.617391449719</v>
          </cell>
          <cell r="AD436">
            <v>9611.1073914497156</v>
          </cell>
          <cell r="AE436">
            <v>113065.28739144972</v>
          </cell>
          <cell r="AF436">
            <v>10926.087391449715</v>
          </cell>
          <cell r="AG436">
            <v>376.8842913048324</v>
          </cell>
          <cell r="AH436">
            <v>472.86666666666662</v>
          </cell>
        </row>
        <row r="437">
          <cell r="A437">
            <v>551</v>
          </cell>
          <cell r="B437" t="str">
            <v>Вод-д вокруг М9</v>
          </cell>
          <cell r="C437">
            <v>4</v>
          </cell>
          <cell r="D437" t="str">
            <v>25</v>
          </cell>
          <cell r="E437" t="str">
            <v>11.05.05</v>
          </cell>
          <cell r="F437" t="str">
            <v/>
          </cell>
          <cell r="G437" t="str">
            <v xml:space="preserve">  .  .</v>
          </cell>
          <cell r="H437">
            <v>96639.85</v>
          </cell>
          <cell r="I437">
            <v>0</v>
          </cell>
          <cell r="J437">
            <v>0</v>
          </cell>
          <cell r="K437">
            <v>96639.85</v>
          </cell>
          <cell r="L437">
            <v>0</v>
          </cell>
          <cell r="M437">
            <v>322.13</v>
          </cell>
          <cell r="N437">
            <v>322.13</v>
          </cell>
          <cell r="O437">
            <v>9338.5499999999993</v>
          </cell>
          <cell r="P437">
            <v>87301.3</v>
          </cell>
          <cell r="Q437">
            <v>483.2</v>
          </cell>
          <cell r="R437">
            <v>123</v>
          </cell>
          <cell r="S437">
            <v>935</v>
          </cell>
          <cell r="T437" t="str">
            <v>Амортизация (водопровод)</v>
          </cell>
          <cell r="U437">
            <v>6726500</v>
          </cell>
          <cell r="V437">
            <v>50</v>
          </cell>
          <cell r="W437">
            <v>32</v>
          </cell>
          <cell r="X437">
            <v>18</v>
          </cell>
          <cell r="Y437">
            <v>64</v>
          </cell>
          <cell r="Z437">
            <v>4304960</v>
          </cell>
          <cell r="AA437">
            <v>2421540</v>
          </cell>
          <cell r="AB437">
            <v>27.737731282352037</v>
          </cell>
          <cell r="AC437">
            <v>2583930.3404668085</v>
          </cell>
          <cell r="AD437">
            <v>249691.6404668086</v>
          </cell>
          <cell r="AE437">
            <v>2680570.1904668086</v>
          </cell>
          <cell r="AF437">
            <v>259030.19046680859</v>
          </cell>
          <cell r="AG437">
            <v>8935.2339682226957</v>
          </cell>
          <cell r="AH437">
            <v>11210.833333333334</v>
          </cell>
        </row>
        <row r="438">
          <cell r="A438">
            <v>552</v>
          </cell>
          <cell r="B438" t="str">
            <v>Вод-д к дом 3 4  в кв 123</v>
          </cell>
          <cell r="C438">
            <v>4</v>
          </cell>
          <cell r="D438" t="str">
            <v>25</v>
          </cell>
          <cell r="E438" t="str">
            <v>11.05.05</v>
          </cell>
          <cell r="F438" t="str">
            <v/>
          </cell>
          <cell r="G438" t="str">
            <v xml:space="preserve">  .  .</v>
          </cell>
          <cell r="H438">
            <v>8466.9599999999991</v>
          </cell>
          <cell r="I438">
            <v>0</v>
          </cell>
          <cell r="J438">
            <v>0</v>
          </cell>
          <cell r="K438">
            <v>8466.9599999999991</v>
          </cell>
          <cell r="L438">
            <v>0</v>
          </cell>
          <cell r="M438">
            <v>28.22</v>
          </cell>
          <cell r="N438">
            <v>28.22</v>
          </cell>
          <cell r="O438">
            <v>818.1</v>
          </cell>
          <cell r="P438">
            <v>7648.86</v>
          </cell>
          <cell r="Q438">
            <v>42.33</v>
          </cell>
          <cell r="R438">
            <v>123</v>
          </cell>
          <cell r="S438">
            <v>935</v>
          </cell>
          <cell r="T438" t="str">
            <v>Амортизация (водопровод)</v>
          </cell>
          <cell r="U438">
            <v>178640</v>
          </cell>
          <cell r="V438">
            <v>50</v>
          </cell>
          <cell r="W438">
            <v>32</v>
          </cell>
          <cell r="X438">
            <v>18</v>
          </cell>
          <cell r="Y438">
            <v>64</v>
          </cell>
          <cell r="Z438">
            <v>114329.60000000001</v>
          </cell>
          <cell r="AA438">
            <v>64310.400000000001</v>
          </cell>
          <cell r="AB438">
            <v>8.4078411684878542</v>
          </cell>
          <cell r="AC438">
            <v>62721.894859939923</v>
          </cell>
          <cell r="AD438">
            <v>6060.3548599399137</v>
          </cell>
          <cell r="AE438">
            <v>71188.854859939922</v>
          </cell>
          <cell r="AF438">
            <v>6878.4548599399141</v>
          </cell>
          <cell r="AG438">
            <v>237.29618286646641</v>
          </cell>
          <cell r="AH438">
            <v>297.73333333333335</v>
          </cell>
        </row>
        <row r="439">
          <cell r="A439">
            <v>553</v>
          </cell>
          <cell r="B439" t="str">
            <v>Вод-д по вставке 3 квар 59</v>
          </cell>
          <cell r="C439">
            <v>4</v>
          </cell>
          <cell r="D439" t="str">
            <v>25</v>
          </cell>
          <cell r="E439" t="str">
            <v>11.05.05</v>
          </cell>
          <cell r="F439" t="str">
            <v/>
          </cell>
          <cell r="G439" t="str">
            <v xml:space="preserve">  .  .</v>
          </cell>
          <cell r="H439">
            <v>1694.12</v>
          </cell>
          <cell r="I439">
            <v>0</v>
          </cell>
          <cell r="J439">
            <v>0</v>
          </cell>
          <cell r="K439">
            <v>1694.12</v>
          </cell>
          <cell r="L439">
            <v>0</v>
          </cell>
          <cell r="M439">
            <v>5.65</v>
          </cell>
          <cell r="N439">
            <v>5.65</v>
          </cell>
          <cell r="O439">
            <v>163.79</v>
          </cell>
          <cell r="P439">
            <v>1530.33</v>
          </cell>
          <cell r="Q439">
            <v>8.4700000000000006</v>
          </cell>
          <cell r="R439">
            <v>123</v>
          </cell>
          <cell r="S439">
            <v>935</v>
          </cell>
          <cell r="T439" t="str">
            <v>Амортизация (водопровод)</v>
          </cell>
          <cell r="U439">
            <v>34440</v>
          </cell>
          <cell r="V439">
            <v>50</v>
          </cell>
          <cell r="W439">
            <v>32</v>
          </cell>
          <cell r="X439">
            <v>18</v>
          </cell>
          <cell r="Y439">
            <v>64</v>
          </cell>
          <cell r="Z439">
            <v>22041.599999999999</v>
          </cell>
          <cell r="AA439">
            <v>12398.4</v>
          </cell>
          <cell r="AB439">
            <v>8.1017819685950094</v>
          </cell>
          <cell r="AC439">
            <v>12031.270868636177</v>
          </cell>
          <cell r="AD439">
            <v>1163.2008686361767</v>
          </cell>
          <cell r="AE439">
            <v>13725.390868636176</v>
          </cell>
          <cell r="AF439">
            <v>1326.9908686361766</v>
          </cell>
          <cell r="AG439">
            <v>45.751302895453925</v>
          </cell>
          <cell r="AH439">
            <v>57.4</v>
          </cell>
        </row>
        <row r="440">
          <cell r="A440">
            <v>554</v>
          </cell>
          <cell r="B440" t="str">
            <v>Вод-д к дому 16 по ул Лободы</v>
          </cell>
          <cell r="C440">
            <v>4</v>
          </cell>
          <cell r="D440" t="str">
            <v>25</v>
          </cell>
          <cell r="E440" t="str">
            <v>11.05.05</v>
          </cell>
          <cell r="F440" t="str">
            <v/>
          </cell>
          <cell r="G440" t="str">
            <v xml:space="preserve">  .  .</v>
          </cell>
          <cell r="H440">
            <v>0.01</v>
          </cell>
          <cell r="I440">
            <v>0</v>
          </cell>
          <cell r="J440">
            <v>0</v>
          </cell>
          <cell r="K440">
            <v>0.01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0.01</v>
          </cell>
          <cell r="Q440">
            <v>0</v>
          </cell>
          <cell r="R440">
            <v>123</v>
          </cell>
          <cell r="S440">
            <v>935</v>
          </cell>
          <cell r="T440" t="str">
            <v>Амортизация (водопровод)</v>
          </cell>
          <cell r="U440">
            <v>2070</v>
          </cell>
          <cell r="V440">
            <v>35</v>
          </cell>
          <cell r="W440">
            <v>32</v>
          </cell>
          <cell r="X440">
            <v>3</v>
          </cell>
          <cell r="Y440">
            <v>91.428571428571431</v>
          </cell>
          <cell r="Z440">
            <v>1892.5714285714284</v>
          </cell>
          <cell r="AA440">
            <v>177.42857142857156</v>
          </cell>
          <cell r="AB440">
            <v>17742.857142857156</v>
          </cell>
          <cell r="AC440">
            <v>177.41857142857157</v>
          </cell>
          <cell r="AD440">
            <v>0</v>
          </cell>
          <cell r="AE440">
            <v>177.42857142857156</v>
          </cell>
          <cell r="AF440">
            <v>0</v>
          </cell>
          <cell r="AG440">
            <v>0.59142857142857186</v>
          </cell>
          <cell r="AH440">
            <v>4.9285714285714288</v>
          </cell>
        </row>
        <row r="441">
          <cell r="A441">
            <v>555</v>
          </cell>
          <cell r="B441" t="str">
            <v>Вод-д к дому 26 Сортировка</v>
          </cell>
          <cell r="C441">
            <v>4</v>
          </cell>
          <cell r="D441" t="str">
            <v>25</v>
          </cell>
          <cell r="E441" t="str">
            <v>11.05.05</v>
          </cell>
          <cell r="F441" t="str">
            <v/>
          </cell>
          <cell r="G441" t="str">
            <v xml:space="preserve">  .  .</v>
          </cell>
          <cell r="H441">
            <v>2026.37</v>
          </cell>
          <cell r="I441">
            <v>0</v>
          </cell>
          <cell r="J441">
            <v>0</v>
          </cell>
          <cell r="K441">
            <v>2026.37</v>
          </cell>
          <cell r="L441">
            <v>0</v>
          </cell>
          <cell r="M441">
            <v>6.75</v>
          </cell>
          <cell r="N441">
            <v>6.75</v>
          </cell>
          <cell r="O441">
            <v>195.69</v>
          </cell>
          <cell r="P441">
            <v>1830.68</v>
          </cell>
          <cell r="Q441">
            <v>10.130000000000001</v>
          </cell>
          <cell r="R441">
            <v>123</v>
          </cell>
          <cell r="S441">
            <v>935</v>
          </cell>
          <cell r="T441" t="str">
            <v>Амортизация (водопровод)</v>
          </cell>
          <cell r="U441">
            <v>52480</v>
          </cell>
          <cell r="V441">
            <v>56</v>
          </cell>
          <cell r="W441">
            <v>26</v>
          </cell>
          <cell r="X441">
            <v>30</v>
          </cell>
          <cell r="Y441">
            <v>46.428571428571431</v>
          </cell>
          <cell r="Z441">
            <v>24365.714285714286</v>
          </cell>
          <cell r="AA441">
            <v>28114.285714285714</v>
          </cell>
          <cell r="AB441">
            <v>15.357291123673013</v>
          </cell>
          <cell r="AC441">
            <v>29093.184014277282</v>
          </cell>
          <cell r="AD441">
            <v>2809.5782999915718</v>
          </cell>
          <cell r="AE441">
            <v>31119.554014277281</v>
          </cell>
          <cell r="AF441">
            <v>3005.2682999915719</v>
          </cell>
          <cell r="AG441">
            <v>103.7318467142576</v>
          </cell>
          <cell r="AH441">
            <v>78.095238095238088</v>
          </cell>
        </row>
        <row r="442">
          <cell r="A442">
            <v>556</v>
          </cell>
          <cell r="B442" t="str">
            <v>Вод-д к д29 Сортировка</v>
          </cell>
          <cell r="C442">
            <v>4</v>
          </cell>
          <cell r="D442" t="str">
            <v>25</v>
          </cell>
          <cell r="E442" t="str">
            <v>11.05.05</v>
          </cell>
          <cell r="F442" t="str">
            <v/>
          </cell>
          <cell r="G442" t="str">
            <v xml:space="preserve">  .  .</v>
          </cell>
          <cell r="H442">
            <v>11610.01</v>
          </cell>
          <cell r="I442">
            <v>0</v>
          </cell>
          <cell r="J442">
            <v>0</v>
          </cell>
          <cell r="K442">
            <v>11610.01</v>
          </cell>
          <cell r="L442">
            <v>0</v>
          </cell>
          <cell r="M442">
            <v>38.700000000000003</v>
          </cell>
          <cell r="N442">
            <v>38.700000000000003</v>
          </cell>
          <cell r="O442">
            <v>1121.92</v>
          </cell>
          <cell r="P442">
            <v>10488.09</v>
          </cell>
          <cell r="Q442">
            <v>58.05</v>
          </cell>
          <cell r="R442">
            <v>123</v>
          </cell>
          <cell r="S442">
            <v>935</v>
          </cell>
          <cell r="T442" t="str">
            <v>Амортизация (водопровод)</v>
          </cell>
          <cell r="U442">
            <v>291920</v>
          </cell>
          <cell r="V442">
            <v>56</v>
          </cell>
          <cell r="W442">
            <v>26</v>
          </cell>
          <cell r="X442">
            <v>30</v>
          </cell>
          <cell r="Y442">
            <v>46.428571428571431</v>
          </cell>
          <cell r="Z442">
            <v>135534.28571428571</v>
          </cell>
          <cell r="AA442">
            <v>156385.71428571429</v>
          </cell>
          <cell r="AB442">
            <v>14.91079064784096</v>
          </cell>
          <cell r="AC442">
            <v>161504.41852934001</v>
          </cell>
          <cell r="AD442">
            <v>15606.794243625731</v>
          </cell>
          <cell r="AE442">
            <v>173114.42852934002</v>
          </cell>
          <cell r="AF442">
            <v>16728.714243625731</v>
          </cell>
          <cell r="AG442">
            <v>577.0480950978</v>
          </cell>
          <cell r="AH442">
            <v>434.40476190476193</v>
          </cell>
        </row>
        <row r="443">
          <cell r="A443">
            <v>557</v>
          </cell>
          <cell r="B443" t="str">
            <v>Вод-д 2-го жилкомп-са к б/секциям</v>
          </cell>
          <cell r="C443">
            <v>4</v>
          </cell>
          <cell r="D443" t="str">
            <v>25</v>
          </cell>
          <cell r="E443" t="str">
            <v>11.05.05</v>
          </cell>
          <cell r="F443" t="str">
            <v/>
          </cell>
          <cell r="G443" t="str">
            <v xml:space="preserve">  .  .</v>
          </cell>
          <cell r="H443">
            <v>125310.81</v>
          </cell>
          <cell r="I443">
            <v>0</v>
          </cell>
          <cell r="J443">
            <v>0</v>
          </cell>
          <cell r="K443">
            <v>125310.81</v>
          </cell>
          <cell r="L443">
            <v>0</v>
          </cell>
          <cell r="M443">
            <v>417.7</v>
          </cell>
          <cell r="N443">
            <v>417.7</v>
          </cell>
          <cell r="O443">
            <v>12109.12</v>
          </cell>
          <cell r="P443">
            <v>113201.69</v>
          </cell>
          <cell r="Q443">
            <v>626.54999999999995</v>
          </cell>
          <cell r="R443">
            <v>123</v>
          </cell>
          <cell r="S443">
            <v>935</v>
          </cell>
          <cell r="T443" t="str">
            <v>Амортизация (водопровод)</v>
          </cell>
          <cell r="U443">
            <v>1817024</v>
          </cell>
          <cell r="V443">
            <v>51</v>
          </cell>
          <cell r="W443">
            <v>31</v>
          </cell>
          <cell r="X443">
            <v>20</v>
          </cell>
          <cell r="Y443">
            <v>60.784313725490193</v>
          </cell>
          <cell r="Z443">
            <v>1104465.5686274508</v>
          </cell>
          <cell r="AA443">
            <v>712558.43137254915</v>
          </cell>
          <cell r="AB443">
            <v>6.2945918154803975</v>
          </cell>
          <cell r="AC443">
            <v>663469.58901721914</v>
          </cell>
          <cell r="AD443">
            <v>64112.847644669986</v>
          </cell>
          <cell r="AE443">
            <v>788780.3990172192</v>
          </cell>
          <cell r="AF443">
            <v>76221.967644669989</v>
          </cell>
          <cell r="AG443">
            <v>2629.2679967240642</v>
          </cell>
          <cell r="AH443">
            <v>2968.9934640522874</v>
          </cell>
        </row>
        <row r="444">
          <cell r="A444">
            <v>558</v>
          </cell>
          <cell r="B444" t="str">
            <v>Вод-д к дому 5 М-28</v>
          </cell>
          <cell r="C444">
            <v>4</v>
          </cell>
          <cell r="D444" t="str">
            <v>25</v>
          </cell>
          <cell r="E444" t="str">
            <v>11.05.05</v>
          </cell>
          <cell r="F444" t="str">
            <v/>
          </cell>
          <cell r="G444" t="str">
            <v xml:space="preserve">  .  .</v>
          </cell>
          <cell r="H444">
            <v>35668.51</v>
          </cell>
          <cell r="I444">
            <v>0</v>
          </cell>
          <cell r="J444">
            <v>0</v>
          </cell>
          <cell r="K444">
            <v>35668.51</v>
          </cell>
          <cell r="L444">
            <v>0</v>
          </cell>
          <cell r="M444">
            <v>118.9</v>
          </cell>
          <cell r="N444">
            <v>118.9</v>
          </cell>
          <cell r="O444">
            <v>3446.9</v>
          </cell>
          <cell r="P444">
            <v>32221.61</v>
          </cell>
          <cell r="Q444">
            <v>178.34</v>
          </cell>
          <cell r="R444">
            <v>123</v>
          </cell>
          <cell r="S444">
            <v>935</v>
          </cell>
          <cell r="T444" t="str">
            <v>Амортизация (водопровод)</v>
          </cell>
          <cell r="U444">
            <v>411840</v>
          </cell>
          <cell r="V444">
            <v>51</v>
          </cell>
          <cell r="W444">
            <v>31</v>
          </cell>
          <cell r="X444">
            <v>20</v>
          </cell>
          <cell r="Y444">
            <v>60.784313725490193</v>
          </cell>
          <cell r="Z444">
            <v>250334.1176470588</v>
          </cell>
          <cell r="AA444">
            <v>161505.8823529412</v>
          </cell>
          <cell r="AB444">
            <v>5.0123467558865373</v>
          </cell>
          <cell r="AC444">
            <v>143114.43038580651</v>
          </cell>
          <cell r="AD444">
            <v>13830.158032865305</v>
          </cell>
          <cell r="AE444">
            <v>178782.94038580652</v>
          </cell>
          <cell r="AF444">
            <v>17277.058032865305</v>
          </cell>
          <cell r="AG444">
            <v>595.94313461935508</v>
          </cell>
          <cell r="AH444">
            <v>672.94117647058818</v>
          </cell>
        </row>
        <row r="445">
          <cell r="A445">
            <v>559</v>
          </cell>
          <cell r="B445" t="str">
            <v>Вод-д к дому 1 М-28  2 очередь</v>
          </cell>
          <cell r="C445">
            <v>4</v>
          </cell>
          <cell r="D445" t="str">
            <v>25</v>
          </cell>
          <cell r="E445" t="str">
            <v>11.05.05</v>
          </cell>
          <cell r="F445" t="str">
            <v/>
          </cell>
          <cell r="G445" t="str">
            <v xml:space="preserve">  .  .</v>
          </cell>
          <cell r="H445">
            <v>0.01</v>
          </cell>
          <cell r="I445">
            <v>0</v>
          </cell>
          <cell r="J445">
            <v>0</v>
          </cell>
          <cell r="K445">
            <v>0.01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0.01</v>
          </cell>
          <cell r="Q445">
            <v>0</v>
          </cell>
          <cell r="R445">
            <v>123</v>
          </cell>
          <cell r="S445">
            <v>935</v>
          </cell>
          <cell r="T445" t="str">
            <v>Амортизация (водопровод)</v>
          </cell>
          <cell r="U445">
            <v>18450</v>
          </cell>
          <cell r="V445">
            <v>34</v>
          </cell>
          <cell r="W445">
            <v>31</v>
          </cell>
          <cell r="X445">
            <v>3</v>
          </cell>
          <cell r="Y445">
            <v>91.17647058823529</v>
          </cell>
          <cell r="Z445">
            <v>16822.058823529413</v>
          </cell>
          <cell r="AA445">
            <v>1627.9411764705874</v>
          </cell>
          <cell r="AB445">
            <v>162794.11764705874</v>
          </cell>
          <cell r="AC445">
            <v>1627.9311764705874</v>
          </cell>
          <cell r="AD445">
            <v>0</v>
          </cell>
          <cell r="AE445">
            <v>1627.9411764705874</v>
          </cell>
          <cell r="AF445">
            <v>0</v>
          </cell>
          <cell r="AG445">
            <v>5.4264705882352908</v>
          </cell>
          <cell r="AH445">
            <v>45.220588235294116</v>
          </cell>
        </row>
        <row r="446">
          <cell r="A446">
            <v>560</v>
          </cell>
          <cell r="B446" t="str">
            <v>Вод-д к дом 27 28 М-28</v>
          </cell>
          <cell r="C446">
            <v>4</v>
          </cell>
          <cell r="D446" t="str">
            <v>25</v>
          </cell>
          <cell r="E446" t="str">
            <v>11.05.05</v>
          </cell>
          <cell r="F446" t="str">
            <v/>
          </cell>
          <cell r="G446" t="str">
            <v xml:space="preserve">  .  .</v>
          </cell>
          <cell r="H446">
            <v>23456.97</v>
          </cell>
          <cell r="I446">
            <v>0</v>
          </cell>
          <cell r="J446">
            <v>0</v>
          </cell>
          <cell r="K446">
            <v>23456.97</v>
          </cell>
          <cell r="L446">
            <v>0</v>
          </cell>
          <cell r="M446">
            <v>78.19</v>
          </cell>
          <cell r="N446">
            <v>78.19</v>
          </cell>
          <cell r="O446">
            <v>2266.73</v>
          </cell>
          <cell r="P446">
            <v>21190.240000000002</v>
          </cell>
          <cell r="Q446">
            <v>117.28</v>
          </cell>
          <cell r="R446">
            <v>123</v>
          </cell>
          <cell r="S446">
            <v>935</v>
          </cell>
          <cell r="T446" t="str">
            <v>Амортизация (водопровод)</v>
          </cell>
          <cell r="U446">
            <v>1011360</v>
          </cell>
          <cell r="V446">
            <v>51</v>
          </cell>
          <cell r="W446">
            <v>31</v>
          </cell>
          <cell r="X446">
            <v>20</v>
          </cell>
          <cell r="Y446">
            <v>60.784313725490193</v>
          </cell>
          <cell r="Z446">
            <v>614748.23529411759</v>
          </cell>
          <cell r="AA446">
            <v>396611.76470588241</v>
          </cell>
          <cell r="AB446">
            <v>18.716718862357499</v>
          </cell>
          <cell r="AC446">
            <v>415580.54285275401</v>
          </cell>
          <cell r="AD446">
            <v>40159.018146871611</v>
          </cell>
          <cell r="AE446">
            <v>439037.51285275398</v>
          </cell>
          <cell r="AF446">
            <v>42425.748146871614</v>
          </cell>
          <cell r="AG446">
            <v>1463.4583761758465</v>
          </cell>
          <cell r="AH446">
            <v>1652.5490196078433</v>
          </cell>
        </row>
        <row r="447">
          <cell r="A447">
            <v>563</v>
          </cell>
          <cell r="B447" t="str">
            <v>Вод-д к д 45 по ул Ержанова</v>
          </cell>
          <cell r="C447">
            <v>4</v>
          </cell>
          <cell r="D447" t="str">
            <v>25</v>
          </cell>
          <cell r="E447" t="str">
            <v>11.05.05</v>
          </cell>
          <cell r="F447" t="str">
            <v/>
          </cell>
          <cell r="G447" t="str">
            <v xml:space="preserve">  .  .</v>
          </cell>
          <cell r="H447">
            <v>9426.31</v>
          </cell>
          <cell r="I447">
            <v>0</v>
          </cell>
          <cell r="J447">
            <v>0</v>
          </cell>
          <cell r="K447">
            <v>9426.31</v>
          </cell>
          <cell r="L447">
            <v>0</v>
          </cell>
          <cell r="M447">
            <v>31.42</v>
          </cell>
          <cell r="N447">
            <v>31.42</v>
          </cell>
          <cell r="O447">
            <v>910.86</v>
          </cell>
          <cell r="P447">
            <v>8515.4500000000007</v>
          </cell>
          <cell r="Q447">
            <v>47.13</v>
          </cell>
          <cell r="R447">
            <v>123</v>
          </cell>
          <cell r="S447">
            <v>935</v>
          </cell>
          <cell r="T447" t="str">
            <v>Амортизация (водопровод)</v>
          </cell>
          <cell r="U447">
            <v>204160</v>
          </cell>
          <cell r="V447">
            <v>51</v>
          </cell>
          <cell r="W447">
            <v>31</v>
          </cell>
          <cell r="X447">
            <v>20</v>
          </cell>
          <cell r="Y447">
            <v>60.784313725490193</v>
          </cell>
          <cell r="Z447">
            <v>124097.25490196077</v>
          </cell>
          <cell r="AA447">
            <v>80062.745098039231</v>
          </cell>
          <cell r="AB447">
            <v>9.4020568611217517</v>
          </cell>
          <cell r="AC447">
            <v>79200.392610560579</v>
          </cell>
          <cell r="AD447">
            <v>7653.0975125213599</v>
          </cell>
          <cell r="AE447">
            <v>88626.702610560576</v>
          </cell>
          <cell r="AF447">
            <v>8563.9575125213596</v>
          </cell>
          <cell r="AG447">
            <v>295.42234203520189</v>
          </cell>
          <cell r="AH447">
            <v>333.59477124183007</v>
          </cell>
        </row>
        <row r="448">
          <cell r="A448">
            <v>564</v>
          </cell>
          <cell r="B448" t="str">
            <v>Вод-д к д 16 М-29</v>
          </cell>
          <cell r="C448">
            <v>4</v>
          </cell>
          <cell r="D448" t="str">
            <v>25</v>
          </cell>
          <cell r="E448" t="str">
            <v>11.05.05</v>
          </cell>
          <cell r="F448" t="str">
            <v/>
          </cell>
          <cell r="G448" t="str">
            <v xml:space="preserve">  .  .</v>
          </cell>
          <cell r="H448">
            <v>5871.1</v>
          </cell>
          <cell r="I448">
            <v>0</v>
          </cell>
          <cell r="J448">
            <v>0</v>
          </cell>
          <cell r="K448">
            <v>5871.1</v>
          </cell>
          <cell r="L448">
            <v>0</v>
          </cell>
          <cell r="M448">
            <v>19.57</v>
          </cell>
          <cell r="N448">
            <v>19.57</v>
          </cell>
          <cell r="O448">
            <v>567.33000000000004</v>
          </cell>
          <cell r="P448">
            <v>5303.77</v>
          </cell>
          <cell r="Q448">
            <v>29.36</v>
          </cell>
          <cell r="R448">
            <v>123</v>
          </cell>
          <cell r="S448">
            <v>935</v>
          </cell>
          <cell r="T448" t="str">
            <v>Амортизация (водопровод)</v>
          </cell>
          <cell r="U448">
            <v>113160</v>
          </cell>
          <cell r="V448">
            <v>51</v>
          </cell>
          <cell r="W448">
            <v>31</v>
          </cell>
          <cell r="X448">
            <v>20</v>
          </cell>
          <cell r="Y448">
            <v>60.784313725490193</v>
          </cell>
          <cell r="Z448">
            <v>68783.529411764699</v>
          </cell>
          <cell r="AA448">
            <v>44376.470588235301</v>
          </cell>
          <cell r="AB448">
            <v>8.3669673813599186</v>
          </cell>
          <cell r="AC448">
            <v>43252.202192702222</v>
          </cell>
          <cell r="AD448">
            <v>4179.5016044669228</v>
          </cell>
          <cell r="AE448">
            <v>49123.30219270222</v>
          </cell>
          <cell r="AF448">
            <v>4746.8316044669227</v>
          </cell>
          <cell r="AG448">
            <v>163.74434064234075</v>
          </cell>
          <cell r="AH448">
            <v>184.90196078431373</v>
          </cell>
        </row>
        <row r="449">
          <cell r="A449">
            <v>565</v>
          </cell>
          <cell r="B449" t="str">
            <v>Вод-д по ул Моховой</v>
          </cell>
          <cell r="C449">
            <v>4</v>
          </cell>
          <cell r="D449" t="str">
            <v>25</v>
          </cell>
          <cell r="E449" t="str">
            <v>11.05.05</v>
          </cell>
          <cell r="F449" t="str">
            <v/>
          </cell>
          <cell r="G449" t="str">
            <v xml:space="preserve">  .  .</v>
          </cell>
          <cell r="H449">
            <v>0.01</v>
          </cell>
          <cell r="I449">
            <v>0</v>
          </cell>
          <cell r="J449">
            <v>0</v>
          </cell>
          <cell r="K449">
            <v>0.01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0.01</v>
          </cell>
          <cell r="Q449">
            <v>0</v>
          </cell>
          <cell r="R449">
            <v>123</v>
          </cell>
          <cell r="S449">
            <v>935</v>
          </cell>
          <cell r="T449" t="str">
            <v>Амортизация (водопровод)</v>
          </cell>
          <cell r="U449">
            <v>1322725</v>
          </cell>
          <cell r="V449">
            <v>50</v>
          </cell>
          <cell r="W449">
            <v>32</v>
          </cell>
          <cell r="X449">
            <v>18</v>
          </cell>
          <cell r="Y449">
            <v>64</v>
          </cell>
          <cell r="Z449">
            <v>846544</v>
          </cell>
          <cell r="AA449">
            <v>476181</v>
          </cell>
          <cell r="AB449">
            <v>47618100</v>
          </cell>
          <cell r="AC449">
            <v>476180.99</v>
          </cell>
          <cell r="AD449">
            <v>0</v>
          </cell>
          <cell r="AE449">
            <v>476181</v>
          </cell>
          <cell r="AF449">
            <v>0</v>
          </cell>
          <cell r="AG449">
            <v>1587.2700000000002</v>
          </cell>
          <cell r="AH449">
            <v>2204.5416666666665</v>
          </cell>
        </row>
        <row r="450">
          <cell r="A450">
            <v>566</v>
          </cell>
          <cell r="B450" t="str">
            <v>Вод-д по ул Библиотечной и Медицинск</v>
          </cell>
          <cell r="C450">
            <v>4</v>
          </cell>
          <cell r="D450" t="str">
            <v>25</v>
          </cell>
          <cell r="E450" t="str">
            <v>11.05.05</v>
          </cell>
          <cell r="F450" t="str">
            <v/>
          </cell>
          <cell r="G450" t="str">
            <v xml:space="preserve">  .  .</v>
          </cell>
          <cell r="H450">
            <v>270.51</v>
          </cell>
          <cell r="I450">
            <v>0</v>
          </cell>
          <cell r="J450">
            <v>0</v>
          </cell>
          <cell r="K450">
            <v>270.51</v>
          </cell>
          <cell r="L450">
            <v>0</v>
          </cell>
          <cell r="M450">
            <v>0.9</v>
          </cell>
          <cell r="N450">
            <v>0.9</v>
          </cell>
          <cell r="O450">
            <v>26.1</v>
          </cell>
          <cell r="P450">
            <v>244.41</v>
          </cell>
          <cell r="Q450">
            <v>1.35</v>
          </cell>
          <cell r="R450">
            <v>123</v>
          </cell>
          <cell r="S450">
            <v>935</v>
          </cell>
          <cell r="T450" t="str">
            <v>Амортизация (водопровод)</v>
          </cell>
          <cell r="U450">
            <v>4704000</v>
          </cell>
          <cell r="V450">
            <v>51</v>
          </cell>
          <cell r="W450">
            <v>31</v>
          </cell>
          <cell r="X450">
            <v>20</v>
          </cell>
          <cell r="Y450">
            <v>60.784313725490193</v>
          </cell>
          <cell r="Z450">
            <v>2859294.1176470588</v>
          </cell>
          <cell r="AA450">
            <v>1844705.8823529412</v>
          </cell>
          <cell r="AB450">
            <v>7547.5875878766874</v>
          </cell>
          <cell r="AC450">
            <v>2041427.4083965225</v>
          </cell>
          <cell r="AD450">
            <v>196965.93604358155</v>
          </cell>
          <cell r="AE450">
            <v>2041697.9183965225</v>
          </cell>
          <cell r="AF450">
            <v>196992.03604358155</v>
          </cell>
          <cell r="AG450">
            <v>6805.6597279884081</v>
          </cell>
          <cell r="AH450">
            <v>7686.2745098039222</v>
          </cell>
        </row>
        <row r="451">
          <cell r="A451">
            <v>567</v>
          </cell>
          <cell r="B451" t="str">
            <v>Вод-д к котельной Кир р-на</v>
          </cell>
          <cell r="C451">
            <v>4</v>
          </cell>
          <cell r="D451" t="str">
            <v>25</v>
          </cell>
          <cell r="E451" t="str">
            <v>11.05.05</v>
          </cell>
          <cell r="F451" t="str">
            <v/>
          </cell>
          <cell r="G451" t="str">
            <v xml:space="preserve">  .  .</v>
          </cell>
          <cell r="H451">
            <v>49443.02</v>
          </cell>
          <cell r="I451">
            <v>0</v>
          </cell>
          <cell r="J451">
            <v>0</v>
          </cell>
          <cell r="K451">
            <v>49443.02</v>
          </cell>
          <cell r="L451">
            <v>0</v>
          </cell>
          <cell r="M451">
            <v>164.81</v>
          </cell>
          <cell r="N451">
            <v>164.81</v>
          </cell>
          <cell r="O451">
            <v>4777.8500000000004</v>
          </cell>
          <cell r="P451">
            <v>44665.17</v>
          </cell>
          <cell r="Q451">
            <v>247.22</v>
          </cell>
          <cell r="R451">
            <v>123</v>
          </cell>
          <cell r="S451">
            <v>935</v>
          </cell>
          <cell r="T451" t="str">
            <v>Амортизация (водопровод)</v>
          </cell>
          <cell r="U451">
            <v>1589288</v>
          </cell>
          <cell r="V451">
            <v>51</v>
          </cell>
          <cell r="W451">
            <v>31</v>
          </cell>
          <cell r="X451">
            <v>20</v>
          </cell>
          <cell r="Y451">
            <v>60.784313725490193</v>
          </cell>
          <cell r="Z451">
            <v>966037.80392156856</v>
          </cell>
          <cell r="AA451">
            <v>623250.19607843144</v>
          </cell>
          <cell r="AB451">
            <v>13.953830156214147</v>
          </cell>
          <cell r="AC451">
            <v>640476.4834902992</v>
          </cell>
          <cell r="AD451">
            <v>61891.457411867777</v>
          </cell>
          <cell r="AE451">
            <v>689919.50349029922</v>
          </cell>
          <cell r="AF451">
            <v>66669.307411867776</v>
          </cell>
          <cell r="AG451">
            <v>2299.7316783009974</v>
          </cell>
          <cell r="AH451">
            <v>2596.875816993464</v>
          </cell>
        </row>
        <row r="452">
          <cell r="A452">
            <v>568</v>
          </cell>
          <cell r="B452" t="str">
            <v>Вод-д к дому 27 М-22</v>
          </cell>
          <cell r="C452">
            <v>4</v>
          </cell>
          <cell r="D452" t="str">
            <v>25</v>
          </cell>
          <cell r="E452" t="str">
            <v>11.05.05</v>
          </cell>
          <cell r="F452" t="str">
            <v/>
          </cell>
          <cell r="G452" t="str">
            <v xml:space="preserve">  .  .</v>
          </cell>
          <cell r="H452">
            <v>10693.16</v>
          </cell>
          <cell r="I452">
            <v>0</v>
          </cell>
          <cell r="J452">
            <v>0</v>
          </cell>
          <cell r="K452">
            <v>10693.16</v>
          </cell>
          <cell r="L452">
            <v>0</v>
          </cell>
          <cell r="M452">
            <v>35.64</v>
          </cell>
          <cell r="N452">
            <v>35.64</v>
          </cell>
          <cell r="O452">
            <v>1033.22</v>
          </cell>
          <cell r="P452">
            <v>9659.94</v>
          </cell>
          <cell r="Q452">
            <v>53.47</v>
          </cell>
          <cell r="R452">
            <v>123</v>
          </cell>
          <cell r="S452">
            <v>935</v>
          </cell>
          <cell r="T452" t="str">
            <v>Амортизация (водопровод)</v>
          </cell>
          <cell r="U452">
            <v>41000</v>
          </cell>
          <cell r="V452">
            <v>51</v>
          </cell>
          <cell r="W452">
            <v>31</v>
          </cell>
          <cell r="X452">
            <v>20</v>
          </cell>
          <cell r="Y452">
            <v>60.784313725490193</v>
          </cell>
          <cell r="Z452">
            <v>24921.568627450979</v>
          </cell>
          <cell r="AA452">
            <v>16078.431372549021</v>
          </cell>
          <cell r="AB452">
            <v>1.664444227660733</v>
          </cell>
          <cell r="AC452">
            <v>7105.008437452645</v>
          </cell>
          <cell r="AD452">
            <v>686.51706490362244</v>
          </cell>
          <cell r="AE452">
            <v>17798.168437452645</v>
          </cell>
          <cell r="AF452">
            <v>1719.7370649036225</v>
          </cell>
          <cell r="AG452">
            <v>59.327228124842151</v>
          </cell>
          <cell r="AH452">
            <v>66.993464052287578</v>
          </cell>
        </row>
        <row r="453">
          <cell r="A453">
            <v>569</v>
          </cell>
          <cell r="B453" t="str">
            <v>Вод-д к дому 16 М-23</v>
          </cell>
          <cell r="C453">
            <v>4</v>
          </cell>
          <cell r="D453" t="str">
            <v>25</v>
          </cell>
          <cell r="E453" t="str">
            <v>11.05.05</v>
          </cell>
          <cell r="F453" t="str">
            <v/>
          </cell>
          <cell r="G453" t="str">
            <v xml:space="preserve">  .  .</v>
          </cell>
          <cell r="H453">
            <v>4614.3100000000004</v>
          </cell>
          <cell r="I453">
            <v>0</v>
          </cell>
          <cell r="J453">
            <v>0</v>
          </cell>
          <cell r="K453">
            <v>4614.3100000000004</v>
          </cell>
          <cell r="L453">
            <v>0</v>
          </cell>
          <cell r="M453">
            <v>15.38</v>
          </cell>
          <cell r="N453">
            <v>15.38</v>
          </cell>
          <cell r="O453">
            <v>445.86</v>
          </cell>
          <cell r="P453">
            <v>4168.45</v>
          </cell>
          <cell r="Q453">
            <v>23.07</v>
          </cell>
          <cell r="R453">
            <v>123</v>
          </cell>
          <cell r="S453">
            <v>935</v>
          </cell>
          <cell r="T453" t="str">
            <v>Амортизация (водопровод)</v>
          </cell>
          <cell r="U453">
            <v>31980</v>
          </cell>
          <cell r="V453">
            <v>51</v>
          </cell>
          <cell r="W453">
            <v>31</v>
          </cell>
          <cell r="X453">
            <v>20</v>
          </cell>
          <cell r="Y453">
            <v>60.784313725490193</v>
          </cell>
          <cell r="Z453">
            <v>19438.823529411762</v>
          </cell>
          <cell r="AA453">
            <v>12541.176470588238</v>
          </cell>
          <cell r="AB453">
            <v>3.0085946744205252</v>
          </cell>
          <cell r="AC453">
            <v>9268.2784921253733</v>
          </cell>
          <cell r="AD453">
            <v>895.55202153713537</v>
          </cell>
          <cell r="AE453">
            <v>13882.588492125375</v>
          </cell>
          <cell r="AF453">
            <v>1341.4120215371354</v>
          </cell>
          <cell r="AG453">
            <v>46.275294973751251</v>
          </cell>
          <cell r="AH453">
            <v>52.254901960784309</v>
          </cell>
        </row>
        <row r="454">
          <cell r="A454">
            <v>570</v>
          </cell>
          <cell r="B454" t="str">
            <v>Вод-д по ул Торговой 35 38 40</v>
          </cell>
          <cell r="C454">
            <v>4</v>
          </cell>
          <cell r="D454" t="str">
            <v>25</v>
          </cell>
          <cell r="E454" t="str">
            <v>11.05.05</v>
          </cell>
          <cell r="F454" t="str">
            <v/>
          </cell>
          <cell r="G454" t="str">
            <v xml:space="preserve">  .  .</v>
          </cell>
          <cell r="H454">
            <v>4920.88</v>
          </cell>
          <cell r="I454">
            <v>0</v>
          </cell>
          <cell r="J454">
            <v>0</v>
          </cell>
          <cell r="K454">
            <v>4920.88</v>
          </cell>
          <cell r="L454">
            <v>0</v>
          </cell>
          <cell r="M454">
            <v>16.399999999999999</v>
          </cell>
          <cell r="N454">
            <v>16.399999999999999</v>
          </cell>
          <cell r="O454">
            <v>475.44</v>
          </cell>
          <cell r="P454">
            <v>4445.4399999999996</v>
          </cell>
          <cell r="Q454">
            <v>24.6</v>
          </cell>
          <cell r="R454">
            <v>123</v>
          </cell>
          <cell r="S454">
            <v>935</v>
          </cell>
          <cell r="T454" t="str">
            <v>Амортизация (водопровод)</v>
          </cell>
          <cell r="U454">
            <v>78720</v>
          </cell>
          <cell r="V454">
            <v>51</v>
          </cell>
          <cell r="W454">
            <v>31</v>
          </cell>
          <cell r="X454">
            <v>20</v>
          </cell>
          <cell r="Y454">
            <v>60.784313725490193</v>
          </cell>
          <cell r="Z454">
            <v>47849.411764705881</v>
          </cell>
          <cell r="AA454">
            <v>30870.588235294119</v>
          </cell>
          <cell r="AB454">
            <v>6.944326823732661</v>
          </cell>
          <cell r="AC454">
            <v>29251.318980369575</v>
          </cell>
          <cell r="AD454">
            <v>2826.1707450754561</v>
          </cell>
          <cell r="AE454">
            <v>34172.198980369576</v>
          </cell>
          <cell r="AF454">
            <v>3301.6107450754562</v>
          </cell>
          <cell r="AG454">
            <v>113.90732993456525</v>
          </cell>
          <cell r="AH454">
            <v>128.62745098039215</v>
          </cell>
        </row>
        <row r="455">
          <cell r="A455">
            <v>571</v>
          </cell>
          <cell r="B455" t="str">
            <v>Вод-д к д 12 М-18</v>
          </cell>
          <cell r="C455">
            <v>4</v>
          </cell>
          <cell r="D455" t="str">
            <v>25</v>
          </cell>
          <cell r="E455" t="str">
            <v>11.05.05</v>
          </cell>
          <cell r="F455" t="str">
            <v/>
          </cell>
          <cell r="G455" t="str">
            <v xml:space="preserve">  .  .</v>
          </cell>
          <cell r="H455">
            <v>9741.43</v>
          </cell>
          <cell r="I455">
            <v>0</v>
          </cell>
          <cell r="J455">
            <v>0</v>
          </cell>
          <cell r="K455">
            <v>9741.43</v>
          </cell>
          <cell r="L455">
            <v>0</v>
          </cell>
          <cell r="M455">
            <v>32.47</v>
          </cell>
          <cell r="N455">
            <v>32.47</v>
          </cell>
          <cell r="O455">
            <v>941.31</v>
          </cell>
          <cell r="P455">
            <v>8800.1200000000008</v>
          </cell>
          <cell r="Q455">
            <v>48.71</v>
          </cell>
          <cell r="R455">
            <v>123</v>
          </cell>
          <cell r="S455">
            <v>935</v>
          </cell>
          <cell r="T455" t="str">
            <v>Амортизация (водопровод)</v>
          </cell>
          <cell r="U455">
            <v>39360</v>
          </cell>
          <cell r="V455">
            <v>51</v>
          </cell>
          <cell r="W455">
            <v>31</v>
          </cell>
          <cell r="X455">
            <v>20</v>
          </cell>
          <cell r="Y455">
            <v>60.784313725490193</v>
          </cell>
          <cell r="Z455">
            <v>23924.705882352941</v>
          </cell>
          <cell r="AA455">
            <v>15435.294117647059</v>
          </cell>
          <cell r="AB455">
            <v>1.7539867771856585</v>
          </cell>
          <cell r="AC455">
            <v>7344.9094108796889</v>
          </cell>
          <cell r="AD455">
            <v>709.7352932326321</v>
          </cell>
          <cell r="AE455">
            <v>17086.339410879689</v>
          </cell>
          <cell r="AF455">
            <v>1651.045293232632</v>
          </cell>
          <cell r="AG455">
            <v>56.954464702932292</v>
          </cell>
          <cell r="AH455">
            <v>64.313725490196077</v>
          </cell>
        </row>
        <row r="456">
          <cell r="A456">
            <v>572</v>
          </cell>
          <cell r="B456" t="str">
            <v>Вод-д по ул Цимлянской Глинки Островског</v>
          </cell>
          <cell r="C456">
            <v>4</v>
          </cell>
          <cell r="D456" t="str">
            <v>25</v>
          </cell>
          <cell r="E456" t="str">
            <v>11.05.05</v>
          </cell>
          <cell r="F456" t="str">
            <v/>
          </cell>
          <cell r="G456" t="str">
            <v xml:space="preserve">  .  .</v>
          </cell>
          <cell r="H456">
            <v>0.01</v>
          </cell>
          <cell r="I456">
            <v>0</v>
          </cell>
          <cell r="J456">
            <v>0</v>
          </cell>
          <cell r="K456">
            <v>0.01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0.01</v>
          </cell>
          <cell r="Q456">
            <v>0</v>
          </cell>
          <cell r="R456">
            <v>123</v>
          </cell>
          <cell r="S456">
            <v>935</v>
          </cell>
          <cell r="T456" t="str">
            <v>Амортизация (водопровод)</v>
          </cell>
          <cell r="U456">
            <v>4104660</v>
          </cell>
          <cell r="V456">
            <v>34</v>
          </cell>
          <cell r="W456">
            <v>31</v>
          </cell>
          <cell r="X456">
            <v>3</v>
          </cell>
          <cell r="Y456">
            <v>91.17647058823529</v>
          </cell>
          <cell r="Z456">
            <v>3742484.1176470588</v>
          </cell>
          <cell r="AA456">
            <v>362175.8823529412</v>
          </cell>
          <cell r="AB456">
            <v>36217588.235294119</v>
          </cell>
          <cell r="AC456">
            <v>362175.87235294119</v>
          </cell>
          <cell r="AD456">
            <v>0</v>
          </cell>
          <cell r="AE456">
            <v>362175.8823529412</v>
          </cell>
          <cell r="AF456">
            <v>0</v>
          </cell>
          <cell r="AG456">
            <v>1207.2529411764706</v>
          </cell>
          <cell r="AH456">
            <v>10060.441176470589</v>
          </cell>
        </row>
        <row r="457">
          <cell r="A457">
            <v>573</v>
          </cell>
          <cell r="B457" t="str">
            <v>Вод-д от майк в-да до н/ст 2-зоны</v>
          </cell>
          <cell r="C457">
            <v>4</v>
          </cell>
          <cell r="D457" t="str">
            <v>25</v>
          </cell>
          <cell r="E457" t="str">
            <v>11.05.05</v>
          </cell>
          <cell r="F457" t="str">
            <v/>
          </cell>
          <cell r="G457" t="str">
            <v xml:space="preserve">  .  .</v>
          </cell>
          <cell r="H457">
            <v>0.01</v>
          </cell>
          <cell r="I457">
            <v>0</v>
          </cell>
          <cell r="J457">
            <v>0</v>
          </cell>
          <cell r="K457">
            <v>0.01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0.01</v>
          </cell>
          <cell r="Q457">
            <v>0</v>
          </cell>
          <cell r="R457">
            <v>123</v>
          </cell>
          <cell r="S457">
            <v>935</v>
          </cell>
          <cell r="T457" t="str">
            <v>Амортизация (водопровод)</v>
          </cell>
          <cell r="U457">
            <v>11730000</v>
          </cell>
          <cell r="V457">
            <v>52</v>
          </cell>
          <cell r="W457">
            <v>30</v>
          </cell>
          <cell r="X457">
            <v>22</v>
          </cell>
          <cell r="Y457">
            <v>57.692307692307686</v>
          </cell>
          <cell r="Z457">
            <v>6767307.692307692</v>
          </cell>
          <cell r="AA457">
            <v>4962692.307692308</v>
          </cell>
          <cell r="AB457">
            <v>496269230.76923078</v>
          </cell>
          <cell r="AC457">
            <v>4962692.2976923082</v>
          </cell>
          <cell r="AD457">
            <v>0</v>
          </cell>
          <cell r="AE457">
            <v>4962692.307692308</v>
          </cell>
          <cell r="AF457">
            <v>0</v>
          </cell>
          <cell r="AG457">
            <v>16542.307692307691</v>
          </cell>
          <cell r="AH457">
            <v>18798.076923076922</v>
          </cell>
        </row>
        <row r="458">
          <cell r="A458">
            <v>575</v>
          </cell>
          <cell r="B458" t="str">
            <v>Вод-д по ул Кузембаева</v>
          </cell>
          <cell r="C458">
            <v>4</v>
          </cell>
          <cell r="D458" t="str">
            <v>25</v>
          </cell>
          <cell r="E458" t="str">
            <v>11.05.05</v>
          </cell>
          <cell r="F458" t="str">
            <v/>
          </cell>
          <cell r="G458" t="str">
            <v xml:space="preserve">  .  .</v>
          </cell>
          <cell r="H458">
            <v>0.01</v>
          </cell>
          <cell r="I458">
            <v>0</v>
          </cell>
          <cell r="J458">
            <v>0</v>
          </cell>
          <cell r="K458">
            <v>0.01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0.01</v>
          </cell>
          <cell r="Q458">
            <v>0</v>
          </cell>
          <cell r="R458">
            <v>123</v>
          </cell>
          <cell r="S458">
            <v>935</v>
          </cell>
          <cell r="T458" t="str">
            <v>Амортизация (водопровод)</v>
          </cell>
          <cell r="U458">
            <v>2226000</v>
          </cell>
          <cell r="V458">
            <v>51</v>
          </cell>
          <cell r="W458">
            <v>31</v>
          </cell>
          <cell r="X458">
            <v>20</v>
          </cell>
          <cell r="Y458">
            <v>60.784313725490193</v>
          </cell>
          <cell r="Z458">
            <v>1353058.8235294116</v>
          </cell>
          <cell r="AA458">
            <v>872941.17647058843</v>
          </cell>
          <cell r="AB458">
            <v>87294117.647058845</v>
          </cell>
          <cell r="AC458">
            <v>872941.16647058842</v>
          </cell>
          <cell r="AD458">
            <v>0</v>
          </cell>
          <cell r="AE458">
            <v>872941.17647058843</v>
          </cell>
          <cell r="AF458">
            <v>0</v>
          </cell>
          <cell r="AG458">
            <v>2909.8039215686281</v>
          </cell>
          <cell r="AH458">
            <v>3637.2549019607845</v>
          </cell>
        </row>
        <row r="459">
          <cell r="A459">
            <v>576</v>
          </cell>
          <cell r="B459" t="str">
            <v>Вод-д 2-я нитка подключ резерв 7-узла</v>
          </cell>
          <cell r="C459">
            <v>4</v>
          </cell>
          <cell r="D459" t="str">
            <v>25</v>
          </cell>
          <cell r="E459" t="str">
            <v>11.05.05</v>
          </cell>
          <cell r="F459" t="str">
            <v/>
          </cell>
          <cell r="G459" t="str">
            <v xml:space="preserve">  .  .</v>
          </cell>
          <cell r="H459">
            <v>0.01</v>
          </cell>
          <cell r="I459">
            <v>0</v>
          </cell>
          <cell r="J459">
            <v>0</v>
          </cell>
          <cell r="K459">
            <v>0.01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0.01</v>
          </cell>
          <cell r="Q459">
            <v>0</v>
          </cell>
          <cell r="R459">
            <v>123</v>
          </cell>
          <cell r="S459">
            <v>935</v>
          </cell>
          <cell r="T459" t="str">
            <v>Амортизация (водопровод)</v>
          </cell>
          <cell r="U459">
            <v>792802.2</v>
          </cell>
          <cell r="V459">
            <v>32</v>
          </cell>
          <cell r="W459">
            <v>30</v>
          </cell>
          <cell r="X459">
            <v>2</v>
          </cell>
          <cell r="Y459">
            <v>93.75</v>
          </cell>
          <cell r="Z459">
            <v>743252.0625</v>
          </cell>
          <cell r="AA459">
            <v>49550.137499999953</v>
          </cell>
          <cell r="AB459">
            <v>4955013.7499999953</v>
          </cell>
          <cell r="AC459">
            <v>49550.127499999951</v>
          </cell>
          <cell r="AD459">
            <v>0</v>
          </cell>
          <cell r="AE459">
            <v>49550.137499999953</v>
          </cell>
          <cell r="AF459">
            <v>0</v>
          </cell>
          <cell r="AG459">
            <v>165.16712499999986</v>
          </cell>
          <cell r="AH459">
            <v>2064.5890624999997</v>
          </cell>
        </row>
        <row r="460">
          <cell r="A460">
            <v>577</v>
          </cell>
          <cell r="B460" t="str">
            <v>Вод-д к дому 11 М-18</v>
          </cell>
          <cell r="C460">
            <v>4</v>
          </cell>
          <cell r="D460" t="str">
            <v>25</v>
          </cell>
          <cell r="E460" t="str">
            <v>11.05.05</v>
          </cell>
          <cell r="F460" t="str">
            <v/>
          </cell>
          <cell r="G460" t="str">
            <v xml:space="preserve">  .  .</v>
          </cell>
          <cell r="H460">
            <v>8804.42</v>
          </cell>
          <cell r="I460">
            <v>0</v>
          </cell>
          <cell r="J460">
            <v>0</v>
          </cell>
          <cell r="K460">
            <v>8804.42</v>
          </cell>
          <cell r="L460">
            <v>0</v>
          </cell>
          <cell r="M460">
            <v>29.35</v>
          </cell>
          <cell r="N460">
            <v>29.35</v>
          </cell>
          <cell r="O460">
            <v>850.85</v>
          </cell>
          <cell r="P460">
            <v>7953.57</v>
          </cell>
          <cell r="Q460">
            <v>44.02</v>
          </cell>
          <cell r="R460">
            <v>123</v>
          </cell>
          <cell r="S460">
            <v>935</v>
          </cell>
          <cell r="T460" t="str">
            <v>Амортизация (водопровод)</v>
          </cell>
          <cell r="U460">
            <v>321195</v>
          </cell>
          <cell r="V460">
            <v>51</v>
          </cell>
          <cell r="W460">
            <v>31</v>
          </cell>
          <cell r="X460">
            <v>20</v>
          </cell>
          <cell r="Y460">
            <v>60.784313725490193</v>
          </cell>
          <cell r="Z460">
            <v>195236.17647058822</v>
          </cell>
          <cell r="AA460">
            <v>125958.82352941178</v>
          </cell>
          <cell r="AB460">
            <v>15.836765569349586</v>
          </cell>
          <cell r="AC460">
            <v>130629.11551409289</v>
          </cell>
          <cell r="AD460">
            <v>12623.861984681094</v>
          </cell>
          <cell r="AE460">
            <v>139433.53551409289</v>
          </cell>
          <cell r="AF460">
            <v>13474.711984681095</v>
          </cell>
          <cell r="AG460">
            <v>464.77845171364294</v>
          </cell>
          <cell r="AH460">
            <v>524.82843137254906</v>
          </cell>
        </row>
        <row r="461">
          <cell r="A461">
            <v>578</v>
          </cell>
          <cell r="B461" t="str">
            <v>Вод-д от майкуд в-да до н/стан 2 зона</v>
          </cell>
          <cell r="C461">
            <v>4</v>
          </cell>
          <cell r="D461" t="str">
            <v>25</v>
          </cell>
          <cell r="E461" t="str">
            <v>11.05.05</v>
          </cell>
          <cell r="F461" t="str">
            <v/>
          </cell>
          <cell r="G461" t="str">
            <v xml:space="preserve">  .  .</v>
          </cell>
          <cell r="H461">
            <v>0.01</v>
          </cell>
          <cell r="I461">
            <v>0</v>
          </cell>
          <cell r="J461">
            <v>0</v>
          </cell>
          <cell r="K461">
            <v>0.01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0.01</v>
          </cell>
          <cell r="Q461">
            <v>0</v>
          </cell>
          <cell r="R461">
            <v>123</v>
          </cell>
          <cell r="S461">
            <v>935</v>
          </cell>
          <cell r="T461" t="str">
            <v>Амортизация (водопровод)</v>
          </cell>
          <cell r="U461">
            <v>23228800</v>
          </cell>
          <cell r="V461">
            <v>52</v>
          </cell>
          <cell r="W461">
            <v>30</v>
          </cell>
          <cell r="X461">
            <v>22</v>
          </cell>
          <cell r="Y461">
            <v>57.692307692307686</v>
          </cell>
          <cell r="Z461">
            <v>13401230.769230768</v>
          </cell>
          <cell r="AA461">
            <v>9827569.2307692319</v>
          </cell>
          <cell r="AB461">
            <v>982756923.07692313</v>
          </cell>
          <cell r="AC461">
            <v>9827569.2207692321</v>
          </cell>
          <cell r="AD461">
            <v>0</v>
          </cell>
          <cell r="AE461">
            <v>9827569.2307692319</v>
          </cell>
          <cell r="AF461">
            <v>0</v>
          </cell>
          <cell r="AG461">
            <v>32758.564102564105</v>
          </cell>
          <cell r="AH461">
            <v>37225.641025641024</v>
          </cell>
        </row>
        <row r="462">
          <cell r="A462">
            <v>579</v>
          </cell>
          <cell r="B462" t="str">
            <v>Вод-д ул Торговой 34 36 37 39 41-44 46</v>
          </cell>
          <cell r="C462">
            <v>4</v>
          </cell>
          <cell r="D462" t="str">
            <v>25</v>
          </cell>
          <cell r="E462" t="str">
            <v>11.05.05</v>
          </cell>
          <cell r="F462" t="str">
            <v/>
          </cell>
          <cell r="G462" t="str">
            <v xml:space="preserve">  .  .</v>
          </cell>
          <cell r="H462">
            <v>39036.5</v>
          </cell>
          <cell r="I462">
            <v>0</v>
          </cell>
          <cell r="J462">
            <v>0</v>
          </cell>
          <cell r="K462">
            <v>39036.5</v>
          </cell>
          <cell r="L462">
            <v>0</v>
          </cell>
          <cell r="M462">
            <v>130.12</v>
          </cell>
          <cell r="N462">
            <v>130.12</v>
          </cell>
          <cell r="O462">
            <v>3772.18</v>
          </cell>
          <cell r="P462">
            <v>35264.32</v>
          </cell>
          <cell r="Q462">
            <v>195.18</v>
          </cell>
          <cell r="R462">
            <v>123</v>
          </cell>
          <cell r="S462">
            <v>935</v>
          </cell>
          <cell r="T462" t="str">
            <v>Амортизация (водопровод)</v>
          </cell>
          <cell r="U462">
            <v>675680</v>
          </cell>
          <cell r="V462">
            <v>51</v>
          </cell>
          <cell r="W462">
            <v>31</v>
          </cell>
          <cell r="X462">
            <v>20</v>
          </cell>
          <cell r="Y462">
            <v>60.784313725490193</v>
          </cell>
          <cell r="Z462">
            <v>410707.45098039211</v>
          </cell>
          <cell r="AA462">
            <v>264972.54901960789</v>
          </cell>
          <cell r="AB462">
            <v>7.5138992902630166</v>
          </cell>
          <cell r="AC462">
            <v>254279.82964435226</v>
          </cell>
          <cell r="AD462">
            <v>24571.600624744344</v>
          </cell>
          <cell r="AE462">
            <v>293316.32964435226</v>
          </cell>
          <cell r="AF462">
            <v>28343.780624744344</v>
          </cell>
          <cell r="AG462">
            <v>977.72109881450751</v>
          </cell>
          <cell r="AH462">
            <v>1104.0522875816994</v>
          </cell>
        </row>
        <row r="463">
          <cell r="A463">
            <v>580</v>
          </cell>
          <cell r="B463" t="str">
            <v>Вод-д к общеж в 4кварт</v>
          </cell>
          <cell r="C463">
            <v>4</v>
          </cell>
          <cell r="D463" t="str">
            <v>25</v>
          </cell>
          <cell r="E463" t="str">
            <v>11.05.05</v>
          </cell>
          <cell r="F463" t="str">
            <v/>
          </cell>
          <cell r="G463" t="str">
            <v xml:space="preserve">  .  .</v>
          </cell>
          <cell r="H463">
            <v>1791.64</v>
          </cell>
          <cell r="I463">
            <v>0</v>
          </cell>
          <cell r="J463">
            <v>0</v>
          </cell>
          <cell r="K463">
            <v>1791.64</v>
          </cell>
          <cell r="L463">
            <v>0</v>
          </cell>
          <cell r="M463">
            <v>5.97</v>
          </cell>
          <cell r="N463">
            <v>5.97</v>
          </cell>
          <cell r="O463">
            <v>173.07</v>
          </cell>
          <cell r="P463">
            <v>1618.57</v>
          </cell>
          <cell r="Q463">
            <v>8.9600000000000009</v>
          </cell>
          <cell r="R463">
            <v>123</v>
          </cell>
          <cell r="S463">
            <v>935</v>
          </cell>
          <cell r="T463" t="str">
            <v>Амортизация (водопровод)</v>
          </cell>
          <cell r="U463">
            <v>27880</v>
          </cell>
          <cell r="V463">
            <v>51</v>
          </cell>
          <cell r="W463">
            <v>31</v>
          </cell>
          <cell r="X463">
            <v>20</v>
          </cell>
          <cell r="Y463">
            <v>60.784313725490193</v>
          </cell>
          <cell r="Z463">
            <v>16946.666666666664</v>
          </cell>
          <cell r="AA463">
            <v>10933.333333333336</v>
          </cell>
          <cell r="AB463">
            <v>6.75493388196577</v>
          </cell>
          <cell r="AC463">
            <v>10310.769740285154</v>
          </cell>
          <cell r="AD463">
            <v>996.00640695181573</v>
          </cell>
          <cell r="AE463">
            <v>12102.409740285153</v>
          </cell>
          <cell r="AF463">
            <v>1169.0764069518157</v>
          </cell>
          <cell r="AG463">
            <v>40.341365800950506</v>
          </cell>
          <cell r="AH463">
            <v>45.55555555555555</v>
          </cell>
        </row>
        <row r="464">
          <cell r="A464">
            <v>581</v>
          </cell>
          <cell r="B464" t="str">
            <v>Вод-д по ул 50 лет Каз 57а 63а 11а</v>
          </cell>
          <cell r="C464">
            <v>4</v>
          </cell>
          <cell r="D464" t="str">
            <v>25</v>
          </cell>
          <cell r="E464" t="str">
            <v>11.05.05</v>
          </cell>
          <cell r="F464" t="str">
            <v/>
          </cell>
          <cell r="G464" t="str">
            <v xml:space="preserve">  .  .</v>
          </cell>
          <cell r="H464">
            <v>8715.4</v>
          </cell>
          <cell r="I464">
            <v>0</v>
          </cell>
          <cell r="J464">
            <v>0</v>
          </cell>
          <cell r="K464">
            <v>8715.4</v>
          </cell>
          <cell r="L464">
            <v>0</v>
          </cell>
          <cell r="M464">
            <v>29.05</v>
          </cell>
          <cell r="N464">
            <v>29.05</v>
          </cell>
          <cell r="O464">
            <v>842.17</v>
          </cell>
          <cell r="P464">
            <v>7873.23</v>
          </cell>
          <cell r="Q464">
            <v>43.58</v>
          </cell>
          <cell r="R464">
            <v>123</v>
          </cell>
          <cell r="S464">
            <v>935</v>
          </cell>
          <cell r="T464" t="str">
            <v>Амортизация (водопровод)</v>
          </cell>
          <cell r="U464">
            <v>1372680</v>
          </cell>
          <cell r="V464">
            <v>51</v>
          </cell>
          <cell r="W464">
            <v>31</v>
          </cell>
          <cell r="X464">
            <v>20</v>
          </cell>
          <cell r="Y464">
            <v>60.784313725490193</v>
          </cell>
          <cell r="Z464">
            <v>834374.1176470588</v>
          </cell>
          <cell r="AA464">
            <v>538305.8823529412</v>
          </cell>
          <cell r="AB464">
            <v>68.371669867759636</v>
          </cell>
          <cell r="AC464">
            <v>587171.05156547227</v>
          </cell>
          <cell r="AD464">
            <v>56738.399212531134</v>
          </cell>
          <cell r="AE464">
            <v>595886.45156547229</v>
          </cell>
          <cell r="AF464">
            <v>57580.569212531133</v>
          </cell>
          <cell r="AG464">
            <v>1986.2881718849076</v>
          </cell>
          <cell r="AH464">
            <v>2242.9411764705883</v>
          </cell>
        </row>
        <row r="465">
          <cell r="A465">
            <v>582</v>
          </cell>
          <cell r="B465" t="str">
            <v>Вод-д к дом 5 6 16 10  вставки 34 М-11а</v>
          </cell>
          <cell r="C465">
            <v>4</v>
          </cell>
          <cell r="D465" t="str">
            <v>25</v>
          </cell>
          <cell r="E465" t="str">
            <v>11.05.05</v>
          </cell>
          <cell r="F465" t="str">
            <v/>
          </cell>
          <cell r="G465" t="str">
            <v xml:space="preserve">  .  .</v>
          </cell>
          <cell r="H465">
            <v>52495.360000000001</v>
          </cell>
          <cell r="I465">
            <v>0</v>
          </cell>
          <cell r="J465">
            <v>0</v>
          </cell>
          <cell r="K465">
            <v>52495.360000000001</v>
          </cell>
          <cell r="L465">
            <v>0</v>
          </cell>
          <cell r="M465">
            <v>174.98</v>
          </cell>
          <cell r="N465">
            <v>174.98</v>
          </cell>
          <cell r="O465">
            <v>5072.68</v>
          </cell>
          <cell r="P465">
            <v>47422.68</v>
          </cell>
          <cell r="Q465">
            <v>262.48</v>
          </cell>
          <cell r="R465">
            <v>123</v>
          </cell>
          <cell r="S465">
            <v>935</v>
          </cell>
          <cell r="T465" t="str">
            <v>Амортизация (водопровод)</v>
          </cell>
          <cell r="U465">
            <v>1148400</v>
          </cell>
          <cell r="V465">
            <v>50</v>
          </cell>
          <cell r="W465">
            <v>32</v>
          </cell>
          <cell r="X465">
            <v>18</v>
          </cell>
          <cell r="Y465">
            <v>64</v>
          </cell>
          <cell r="Z465">
            <v>734976</v>
          </cell>
          <cell r="AA465">
            <v>413424</v>
          </cell>
          <cell r="AB465">
            <v>8.717853988850905</v>
          </cell>
          <cell r="AC465">
            <v>405151.52357216424</v>
          </cell>
          <cell r="AD465">
            <v>39150.20357216421</v>
          </cell>
          <cell r="AE465">
            <v>457646.88357216422</v>
          </cell>
          <cell r="AF465">
            <v>44222.88357216421</v>
          </cell>
          <cell r="AG465">
            <v>1525.4896119072139</v>
          </cell>
          <cell r="AH465">
            <v>1914</v>
          </cell>
        </row>
        <row r="466">
          <cell r="A466">
            <v>583</v>
          </cell>
          <cell r="B466" t="str">
            <v>Вод-д по ул Горношахтной 6</v>
          </cell>
          <cell r="C466">
            <v>4</v>
          </cell>
          <cell r="D466" t="str">
            <v>25</v>
          </cell>
          <cell r="E466" t="str">
            <v>11.05.05</v>
          </cell>
          <cell r="F466" t="str">
            <v/>
          </cell>
          <cell r="G466" t="str">
            <v xml:space="preserve">  .  .</v>
          </cell>
          <cell r="H466">
            <v>0.01</v>
          </cell>
          <cell r="I466">
            <v>0</v>
          </cell>
          <cell r="J466">
            <v>0</v>
          </cell>
          <cell r="K466">
            <v>0.01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0.01</v>
          </cell>
          <cell r="Q466">
            <v>0</v>
          </cell>
          <cell r="R466">
            <v>123</v>
          </cell>
          <cell r="S466">
            <v>935</v>
          </cell>
          <cell r="T466" t="str">
            <v>Амортизация (водопровод)</v>
          </cell>
          <cell r="U466">
            <v>130000</v>
          </cell>
          <cell r="V466">
            <v>34</v>
          </cell>
          <cell r="W466">
            <v>31</v>
          </cell>
          <cell r="X466">
            <v>3</v>
          </cell>
          <cell r="Y466">
            <v>91.17647058823529</v>
          </cell>
          <cell r="Z466">
            <v>118529.41176470587</v>
          </cell>
          <cell r="AA466">
            <v>11470.588235294126</v>
          </cell>
          <cell r="AB466">
            <v>1147058.8235294125</v>
          </cell>
          <cell r="AC466">
            <v>11470.578235294124</v>
          </cell>
          <cell r="AD466">
            <v>0</v>
          </cell>
          <cell r="AE466">
            <v>11470.588235294124</v>
          </cell>
          <cell r="AF466">
            <v>0</v>
          </cell>
          <cell r="AG466">
            <v>38.235294117647079</v>
          </cell>
          <cell r="AH466">
            <v>318.62745098039215</v>
          </cell>
        </row>
        <row r="467">
          <cell r="A467">
            <v>584</v>
          </cell>
          <cell r="B467" t="str">
            <v>Вод-д к дому 4 М-59 пр н-абдирова</v>
          </cell>
          <cell r="C467">
            <v>4</v>
          </cell>
          <cell r="D467" t="str">
            <v>25</v>
          </cell>
          <cell r="E467" t="str">
            <v>11.05.05</v>
          </cell>
          <cell r="F467" t="str">
            <v/>
          </cell>
          <cell r="G467" t="str">
            <v xml:space="preserve">  .  .</v>
          </cell>
          <cell r="H467">
            <v>222363.22</v>
          </cell>
          <cell r="I467">
            <v>0</v>
          </cell>
          <cell r="J467">
            <v>0</v>
          </cell>
          <cell r="K467">
            <v>222363.22</v>
          </cell>
          <cell r="L467">
            <v>0</v>
          </cell>
          <cell r="M467">
            <v>741.21</v>
          </cell>
          <cell r="N467">
            <v>741.21</v>
          </cell>
          <cell r="O467">
            <v>3706.05</v>
          </cell>
          <cell r="P467">
            <v>218657.17</v>
          </cell>
          <cell r="Q467">
            <v>1111.82</v>
          </cell>
          <cell r="R467">
            <v>123</v>
          </cell>
          <cell r="S467">
            <v>935</v>
          </cell>
          <cell r="T467" t="str">
            <v>Амортизация (водопровод)</v>
          </cell>
          <cell r="U467">
            <v>86850</v>
          </cell>
          <cell r="V467">
            <v>34</v>
          </cell>
          <cell r="W467">
            <v>31</v>
          </cell>
          <cell r="X467">
            <v>3</v>
          </cell>
          <cell r="Y467">
            <v>91.17647058823529</v>
          </cell>
          <cell r="Z467">
            <v>79186.76470588235</v>
          </cell>
          <cell r="AA467">
            <v>7663.2352941176505</v>
          </cell>
          <cell r="AB467">
            <v>3.5046805435731423E-2</v>
          </cell>
          <cell r="AC467">
            <v>-214570.09949259725</v>
          </cell>
          <cell r="AD467">
            <v>-3576.1647867149077</v>
          </cell>
          <cell r="AE467">
            <v>7793.120507402753</v>
          </cell>
          <cell r="AF467">
            <v>129.8852132850925</v>
          </cell>
          <cell r="AG467">
            <v>25.977068358009177</v>
          </cell>
          <cell r="AH467">
            <v>212.86764705882354</v>
          </cell>
        </row>
        <row r="468">
          <cell r="A468">
            <v>585</v>
          </cell>
          <cell r="B468" t="str">
            <v>Вод-д к дому 4а М- 7</v>
          </cell>
          <cell r="C468">
            <v>4</v>
          </cell>
          <cell r="D468" t="str">
            <v>25</v>
          </cell>
          <cell r="E468" t="str">
            <v>11.05.05</v>
          </cell>
          <cell r="F468" t="str">
            <v/>
          </cell>
          <cell r="G468" t="str">
            <v xml:space="preserve">  .  .</v>
          </cell>
          <cell r="H468">
            <v>3889.15</v>
          </cell>
          <cell r="I468">
            <v>0</v>
          </cell>
          <cell r="J468">
            <v>0</v>
          </cell>
          <cell r="K468">
            <v>3889.15</v>
          </cell>
          <cell r="L468">
            <v>0</v>
          </cell>
          <cell r="M468">
            <v>12.96</v>
          </cell>
          <cell r="N468">
            <v>12.96</v>
          </cell>
          <cell r="O468">
            <v>375.72</v>
          </cell>
          <cell r="P468">
            <v>3513.43</v>
          </cell>
          <cell r="Q468">
            <v>19.45</v>
          </cell>
          <cell r="R468">
            <v>123</v>
          </cell>
          <cell r="S468">
            <v>935</v>
          </cell>
          <cell r="T468" t="str">
            <v>Амортизация (водопровод)</v>
          </cell>
          <cell r="U468">
            <v>42640</v>
          </cell>
          <cell r="V468">
            <v>51</v>
          </cell>
          <cell r="W468">
            <v>31</v>
          </cell>
          <cell r="X468">
            <v>20</v>
          </cell>
          <cell r="Y468">
            <v>60.784313725490193</v>
          </cell>
          <cell r="Z468">
            <v>25918.431372549017</v>
          </cell>
          <cell r="AA468">
            <v>16721.568627450983</v>
          </cell>
          <cell r="AB468">
            <v>4.759328811859346</v>
          </cell>
          <cell r="AC468">
            <v>14620.593648642776</v>
          </cell>
          <cell r="AD468">
            <v>1412.4550211917935</v>
          </cell>
          <cell r="AE468">
            <v>18509.743648642776</v>
          </cell>
          <cell r="AF468">
            <v>1788.1750211917936</v>
          </cell>
          <cell r="AG468">
            <v>61.699145495475925</v>
          </cell>
          <cell r="AH468">
            <v>69.673202614379093</v>
          </cell>
        </row>
        <row r="469">
          <cell r="A469">
            <v>586</v>
          </cell>
          <cell r="B469" t="str">
            <v>Вод-д к дому 51 по Б-Мира</v>
          </cell>
          <cell r="C469">
            <v>4</v>
          </cell>
          <cell r="D469" t="str">
            <v>25</v>
          </cell>
          <cell r="E469" t="str">
            <v>11.05.05</v>
          </cell>
          <cell r="F469" t="str">
            <v/>
          </cell>
          <cell r="G469" t="str">
            <v xml:space="preserve">  .  .</v>
          </cell>
          <cell r="H469">
            <v>3545.71</v>
          </cell>
          <cell r="I469">
            <v>0</v>
          </cell>
          <cell r="J469">
            <v>0</v>
          </cell>
          <cell r="K469">
            <v>3545.71</v>
          </cell>
          <cell r="L469">
            <v>0</v>
          </cell>
          <cell r="M469">
            <v>11.82</v>
          </cell>
          <cell r="N469">
            <v>11.82</v>
          </cell>
          <cell r="O469">
            <v>342.66</v>
          </cell>
          <cell r="P469">
            <v>3203.05</v>
          </cell>
          <cell r="Q469">
            <v>17.73</v>
          </cell>
          <cell r="R469">
            <v>123</v>
          </cell>
          <cell r="S469">
            <v>935</v>
          </cell>
          <cell r="T469" t="str">
            <v>Амортизация (водопровод)</v>
          </cell>
          <cell r="U469">
            <v>55760</v>
          </cell>
          <cell r="V469">
            <v>51</v>
          </cell>
          <cell r="W469">
            <v>31</v>
          </cell>
          <cell r="X469">
            <v>20</v>
          </cell>
          <cell r="Y469">
            <v>60.784313725490193</v>
          </cell>
          <cell r="Z469">
            <v>33893.333333333328</v>
          </cell>
          <cell r="AA469">
            <v>21866.666666666672</v>
          </cell>
          <cell r="AB469">
            <v>6.8268265143118807</v>
          </cell>
          <cell r="AC469">
            <v>20660.23704006078</v>
          </cell>
          <cell r="AD469">
            <v>1996.620373394109</v>
          </cell>
          <cell r="AE469">
            <v>24205.947040060779</v>
          </cell>
          <cell r="AF469">
            <v>2339.2803733941091</v>
          </cell>
          <cell r="AG469">
            <v>80.686490133535926</v>
          </cell>
          <cell r="AH469">
            <v>91.1111111111111</v>
          </cell>
        </row>
        <row r="470">
          <cell r="A470">
            <v>587</v>
          </cell>
          <cell r="B470" t="str">
            <v>Вод-д к ИВЦ инст-та Гипршахтострой</v>
          </cell>
          <cell r="C470">
            <v>4</v>
          </cell>
          <cell r="D470" t="str">
            <v>25</v>
          </cell>
          <cell r="E470" t="str">
            <v>11.05.05</v>
          </cell>
          <cell r="F470" t="str">
            <v/>
          </cell>
          <cell r="G470" t="str">
            <v xml:space="preserve">  .  .</v>
          </cell>
          <cell r="H470">
            <v>2666.72</v>
          </cell>
          <cell r="I470">
            <v>0</v>
          </cell>
          <cell r="J470">
            <v>0</v>
          </cell>
          <cell r="K470">
            <v>2666.72</v>
          </cell>
          <cell r="L470">
            <v>0</v>
          </cell>
          <cell r="M470">
            <v>8.89</v>
          </cell>
          <cell r="N470">
            <v>8.89</v>
          </cell>
          <cell r="O470">
            <v>257.70999999999998</v>
          </cell>
          <cell r="P470">
            <v>2409.0100000000002</v>
          </cell>
          <cell r="Q470">
            <v>13.33</v>
          </cell>
          <cell r="R470">
            <v>123</v>
          </cell>
          <cell r="S470">
            <v>935</v>
          </cell>
          <cell r="T470" t="str">
            <v>Амортизация (водопровод)</v>
          </cell>
          <cell r="U470">
            <v>26240</v>
          </cell>
          <cell r="V470">
            <v>51</v>
          </cell>
          <cell r="W470">
            <v>31</v>
          </cell>
          <cell r="X470">
            <v>20</v>
          </cell>
          <cell r="Y470">
            <v>60.784313725490193</v>
          </cell>
          <cell r="Z470">
            <v>15949.803921568626</v>
          </cell>
          <cell r="AA470">
            <v>10290.196078431374</v>
          </cell>
          <cell r="AB470">
            <v>4.2715456052201413</v>
          </cell>
          <cell r="AC470">
            <v>8724.2960963526548</v>
          </cell>
          <cell r="AD470">
            <v>843.11001792128241</v>
          </cell>
          <cell r="AE470">
            <v>11391.016096352654</v>
          </cell>
          <cell r="AF470">
            <v>1100.8200179212824</v>
          </cell>
          <cell r="AG470">
            <v>37.970053654508845</v>
          </cell>
          <cell r="AH470">
            <v>42.875816993464049</v>
          </cell>
        </row>
        <row r="471">
          <cell r="A471">
            <v>588</v>
          </cell>
          <cell r="B471" t="str">
            <v>Вод-д вокруг М-9</v>
          </cell>
          <cell r="C471">
            <v>4</v>
          </cell>
          <cell r="D471" t="str">
            <v>25</v>
          </cell>
          <cell r="E471" t="str">
            <v>11.05.05</v>
          </cell>
          <cell r="F471" t="str">
            <v/>
          </cell>
          <cell r="G471" t="str">
            <v xml:space="preserve">  .  .</v>
          </cell>
          <cell r="H471">
            <v>137504.06</v>
          </cell>
          <cell r="I471">
            <v>0</v>
          </cell>
          <cell r="J471">
            <v>0</v>
          </cell>
          <cell r="K471">
            <v>137504.06</v>
          </cell>
          <cell r="L471">
            <v>0</v>
          </cell>
          <cell r="M471">
            <v>458.35</v>
          </cell>
          <cell r="N471">
            <v>458.35</v>
          </cell>
          <cell r="O471">
            <v>13287.57</v>
          </cell>
          <cell r="P471">
            <v>124216.49</v>
          </cell>
          <cell r="Q471">
            <v>687.52</v>
          </cell>
          <cell r="R471">
            <v>123</v>
          </cell>
          <cell r="S471">
            <v>935</v>
          </cell>
          <cell r="T471" t="str">
            <v>Амортизация (водопровод)</v>
          </cell>
          <cell r="U471">
            <v>4035900</v>
          </cell>
          <cell r="V471">
            <v>51</v>
          </cell>
          <cell r="W471">
            <v>31</v>
          </cell>
          <cell r="X471">
            <v>20</v>
          </cell>
          <cell r="Y471">
            <v>60.784313725490193</v>
          </cell>
          <cell r="Z471">
            <v>2453194.1176470588</v>
          </cell>
          <cell r="AA471">
            <v>1582705.8823529412</v>
          </cell>
          <cell r="AB471">
            <v>12.741511874574311</v>
          </cell>
          <cell r="AC471">
            <v>1614505.5532921783</v>
          </cell>
          <cell r="AD471">
            <v>156016.16093923736</v>
          </cell>
          <cell r="AE471">
            <v>1752009.6132921784</v>
          </cell>
          <cell r="AF471">
            <v>169303.73093923737</v>
          </cell>
          <cell r="AG471">
            <v>5840.0320443072605</v>
          </cell>
          <cell r="AH471">
            <v>6594.6078431372553</v>
          </cell>
        </row>
        <row r="472">
          <cell r="A472">
            <v>589</v>
          </cell>
          <cell r="B472" t="str">
            <v>Вод-д по ул Заводской до ул Путейской</v>
          </cell>
          <cell r="C472">
            <v>4</v>
          </cell>
          <cell r="D472" t="str">
            <v>25</v>
          </cell>
          <cell r="E472" t="str">
            <v>11.05.05</v>
          </cell>
          <cell r="F472" t="str">
            <v/>
          </cell>
          <cell r="G472" t="str">
            <v xml:space="preserve">  .  .</v>
          </cell>
          <cell r="H472">
            <v>0.01</v>
          </cell>
          <cell r="I472">
            <v>0</v>
          </cell>
          <cell r="J472">
            <v>0</v>
          </cell>
          <cell r="K472">
            <v>0.01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0.01</v>
          </cell>
          <cell r="Q472">
            <v>0</v>
          </cell>
          <cell r="R472">
            <v>123</v>
          </cell>
          <cell r="S472">
            <v>935</v>
          </cell>
          <cell r="T472" t="str">
            <v>Амортизация (водопровод)</v>
          </cell>
          <cell r="U472">
            <v>471800</v>
          </cell>
          <cell r="V472">
            <v>33</v>
          </cell>
          <cell r="W472">
            <v>30</v>
          </cell>
          <cell r="X472">
            <v>3</v>
          </cell>
          <cell r="Y472">
            <v>90.909090909090907</v>
          </cell>
          <cell r="Z472">
            <v>428909.09090909088</v>
          </cell>
          <cell r="AA472">
            <v>42890.909090909117</v>
          </cell>
          <cell r="AB472">
            <v>4289090.909090912</v>
          </cell>
          <cell r="AC472">
            <v>42890.899090909115</v>
          </cell>
          <cell r="AD472">
            <v>0</v>
          </cell>
          <cell r="AE472">
            <v>42890.909090909117</v>
          </cell>
          <cell r="AF472">
            <v>0</v>
          </cell>
          <cell r="AG472">
            <v>142.96969696969705</v>
          </cell>
          <cell r="AH472">
            <v>1191.4141414141413</v>
          </cell>
        </row>
        <row r="473">
          <cell r="A473">
            <v>590</v>
          </cell>
          <cell r="B473" t="str">
            <v>Вод-д к общеж на 537 мест по ул Карбышев</v>
          </cell>
          <cell r="C473">
            <v>4</v>
          </cell>
          <cell r="D473" t="str">
            <v>25</v>
          </cell>
          <cell r="E473" t="str">
            <v>11.05.05</v>
          </cell>
          <cell r="F473" t="str">
            <v/>
          </cell>
          <cell r="G473" t="str">
            <v xml:space="preserve">  .  .</v>
          </cell>
          <cell r="H473">
            <v>236311.32</v>
          </cell>
          <cell r="I473">
            <v>0</v>
          </cell>
          <cell r="J473">
            <v>0</v>
          </cell>
          <cell r="K473">
            <v>236311.32</v>
          </cell>
          <cell r="L473">
            <v>0</v>
          </cell>
          <cell r="M473">
            <v>787.7</v>
          </cell>
          <cell r="N473">
            <v>787.7</v>
          </cell>
          <cell r="O473">
            <v>5608.68</v>
          </cell>
          <cell r="P473">
            <v>230702.64</v>
          </cell>
          <cell r="Q473">
            <v>1181.56</v>
          </cell>
          <cell r="R473">
            <v>123</v>
          </cell>
          <cell r="S473">
            <v>935</v>
          </cell>
          <cell r="T473" t="str">
            <v>Амортизация (водопровод)</v>
          </cell>
          <cell r="U473">
            <v>313280</v>
          </cell>
          <cell r="V473">
            <v>52</v>
          </cell>
          <cell r="W473">
            <v>30</v>
          </cell>
          <cell r="X473">
            <v>22</v>
          </cell>
          <cell r="Y473">
            <v>57.692307692307686</v>
          </cell>
          <cell r="Z473">
            <v>180738.46153846153</v>
          </cell>
          <cell r="AA473">
            <v>132541.53846153847</v>
          </cell>
          <cell r="AB473">
            <v>0.57451244797865542</v>
          </cell>
          <cell r="AC473">
            <v>-100547.52506173262</v>
          </cell>
          <cell r="AD473">
            <v>-2386.4235232710753</v>
          </cell>
          <cell r="AE473">
            <v>135763.79493826738</v>
          </cell>
          <cell r="AF473">
            <v>3222.256476728925</v>
          </cell>
          <cell r="AG473">
            <v>452.54598312755797</v>
          </cell>
          <cell r="AH473">
            <v>502.05128205128204</v>
          </cell>
        </row>
        <row r="474">
          <cell r="A474">
            <v>591</v>
          </cell>
          <cell r="B474" t="str">
            <v>Вод-д к домам 19 26 М-29</v>
          </cell>
          <cell r="C474">
            <v>4</v>
          </cell>
          <cell r="D474" t="str">
            <v>25</v>
          </cell>
          <cell r="E474" t="str">
            <v>11.05.05</v>
          </cell>
          <cell r="F474" t="str">
            <v/>
          </cell>
          <cell r="G474" t="str">
            <v xml:space="preserve">  .  .</v>
          </cell>
          <cell r="H474">
            <v>125413.52</v>
          </cell>
          <cell r="I474">
            <v>0</v>
          </cell>
          <cell r="J474">
            <v>0</v>
          </cell>
          <cell r="K474">
            <v>125413.52</v>
          </cell>
          <cell r="L474">
            <v>0</v>
          </cell>
          <cell r="M474">
            <v>418.05</v>
          </cell>
          <cell r="N474">
            <v>418.05</v>
          </cell>
          <cell r="O474">
            <v>12119.25</v>
          </cell>
          <cell r="P474">
            <v>113294.27</v>
          </cell>
          <cell r="Q474">
            <v>627.07000000000005</v>
          </cell>
          <cell r="R474">
            <v>123</v>
          </cell>
          <cell r="S474">
            <v>935</v>
          </cell>
          <cell r="T474" t="str">
            <v>Амортизация (водопровод)</v>
          </cell>
          <cell r="U474">
            <v>2090880</v>
          </cell>
          <cell r="V474">
            <v>52</v>
          </cell>
          <cell r="W474">
            <v>30</v>
          </cell>
          <cell r="X474">
            <v>22</v>
          </cell>
          <cell r="Y474">
            <v>57.692307692307686</v>
          </cell>
          <cell r="Z474">
            <v>1206276.923076923</v>
          </cell>
          <cell r="AA474">
            <v>884603.07692307699</v>
          </cell>
          <cell r="AB474">
            <v>7.8080125051609137</v>
          </cell>
          <cell r="AC474">
            <v>853816.81247624836</v>
          </cell>
          <cell r="AD474">
            <v>82508.005553171402</v>
          </cell>
          <cell r="AE474">
            <v>979230.33247624838</v>
          </cell>
          <cell r="AF474">
            <v>94627.255553171402</v>
          </cell>
          <cell r="AG474">
            <v>3264.1011082541613</v>
          </cell>
          <cell r="AH474">
            <v>3350.7692307692305</v>
          </cell>
        </row>
        <row r="475">
          <cell r="A475">
            <v>592</v>
          </cell>
          <cell r="B475" t="str">
            <v>Вод-д жилого дома 2 на ст Б-Михайловка</v>
          </cell>
          <cell r="C475">
            <v>4</v>
          </cell>
          <cell r="D475" t="str">
            <v>25</v>
          </cell>
          <cell r="E475" t="str">
            <v>11.05.05</v>
          </cell>
          <cell r="F475" t="str">
            <v/>
          </cell>
          <cell r="G475" t="str">
            <v xml:space="preserve">  .  .</v>
          </cell>
          <cell r="H475">
            <v>13675.82</v>
          </cell>
          <cell r="I475">
            <v>0</v>
          </cell>
          <cell r="J475">
            <v>0</v>
          </cell>
          <cell r="K475">
            <v>13675.82</v>
          </cell>
          <cell r="L475">
            <v>0</v>
          </cell>
          <cell r="M475">
            <v>45.59</v>
          </cell>
          <cell r="N475">
            <v>45.59</v>
          </cell>
          <cell r="O475">
            <v>1321.65</v>
          </cell>
          <cell r="P475">
            <v>12354.17</v>
          </cell>
          <cell r="Q475">
            <v>68.38</v>
          </cell>
          <cell r="R475">
            <v>123</v>
          </cell>
          <cell r="S475">
            <v>935</v>
          </cell>
          <cell r="T475" t="str">
            <v>Амортизация (водопровод)</v>
          </cell>
          <cell r="U475">
            <v>677376</v>
          </cell>
          <cell r="V475">
            <v>52</v>
          </cell>
          <cell r="W475">
            <v>30</v>
          </cell>
          <cell r="X475">
            <v>22</v>
          </cell>
          <cell r="Y475">
            <v>57.692307692307686</v>
          </cell>
          <cell r="Z475">
            <v>390793.84615384613</v>
          </cell>
          <cell r="AA475">
            <v>286582.15384615387</v>
          </cell>
          <cell r="AB475">
            <v>23.197200123209722</v>
          </cell>
          <cell r="AC475">
            <v>303564.91338899394</v>
          </cell>
          <cell r="AD475">
            <v>29336.929542840131</v>
          </cell>
          <cell r="AE475">
            <v>317240.73338899395</v>
          </cell>
          <cell r="AF475">
            <v>30658.579542840132</v>
          </cell>
          <cell r="AG475">
            <v>1057.4691112966464</v>
          </cell>
          <cell r="AH475">
            <v>1085.5384615384617</v>
          </cell>
        </row>
        <row r="476">
          <cell r="A476">
            <v>593</v>
          </cell>
          <cell r="B476" t="str">
            <v>Вод-д к жил комп-су 1 кв 86</v>
          </cell>
          <cell r="C476">
            <v>4</v>
          </cell>
          <cell r="D476" t="str">
            <v>25</v>
          </cell>
          <cell r="E476" t="str">
            <v>11.05.05</v>
          </cell>
          <cell r="F476" t="str">
            <v/>
          </cell>
          <cell r="G476" t="str">
            <v xml:space="preserve">  .  .</v>
          </cell>
          <cell r="H476">
            <v>131206.35999999999</v>
          </cell>
          <cell r="I476">
            <v>0</v>
          </cell>
          <cell r="J476">
            <v>0</v>
          </cell>
          <cell r="K476">
            <v>131206.35999999999</v>
          </cell>
          <cell r="L476">
            <v>0</v>
          </cell>
          <cell r="M476">
            <v>437.35</v>
          </cell>
          <cell r="N476">
            <v>437.35</v>
          </cell>
          <cell r="O476">
            <v>4037.38</v>
          </cell>
          <cell r="P476">
            <v>127168.98</v>
          </cell>
          <cell r="Q476">
            <v>656.03</v>
          </cell>
          <cell r="R476">
            <v>123</v>
          </cell>
          <cell r="S476">
            <v>935</v>
          </cell>
          <cell r="T476" t="str">
            <v>Амортизация (водопровод)</v>
          </cell>
          <cell r="U476">
            <v>665840</v>
          </cell>
          <cell r="V476">
            <v>52</v>
          </cell>
          <cell r="W476">
            <v>30</v>
          </cell>
          <cell r="X476">
            <v>22</v>
          </cell>
          <cell r="Y476">
            <v>57.692307692307686</v>
          </cell>
          <cell r="Z476">
            <v>384138.4615384615</v>
          </cell>
          <cell r="AA476">
            <v>281701.5384615385</v>
          </cell>
          <cell r="AB476">
            <v>2.2151749464495074</v>
          </cell>
          <cell r="AC476">
            <v>159438.68148683477</v>
          </cell>
          <cell r="AD476">
            <v>4906.1230252963132</v>
          </cell>
          <cell r="AE476">
            <v>290645.04148683476</v>
          </cell>
          <cell r="AF476">
            <v>8943.5030252963134</v>
          </cell>
          <cell r="AG476">
            <v>968.8168049561159</v>
          </cell>
          <cell r="AH476">
            <v>1067.051282051282</v>
          </cell>
        </row>
        <row r="477">
          <cell r="A477">
            <v>594</v>
          </cell>
          <cell r="B477" t="str">
            <v>Вод-д к зоне  отдыха Федоровского вод/хр</v>
          </cell>
          <cell r="C477">
            <v>4</v>
          </cell>
          <cell r="D477" t="str">
            <v>25</v>
          </cell>
          <cell r="E477" t="str">
            <v>11.05.05</v>
          </cell>
          <cell r="F477" t="str">
            <v/>
          </cell>
          <cell r="G477" t="str">
            <v xml:space="preserve">  .  .</v>
          </cell>
          <cell r="H477">
            <v>231225.93</v>
          </cell>
          <cell r="I477">
            <v>0</v>
          </cell>
          <cell r="J477">
            <v>0</v>
          </cell>
          <cell r="K477">
            <v>231225.93</v>
          </cell>
          <cell r="L477">
            <v>0</v>
          </cell>
          <cell r="M477">
            <v>770.75</v>
          </cell>
          <cell r="N477">
            <v>770.75</v>
          </cell>
          <cell r="O477">
            <v>22344.05</v>
          </cell>
          <cell r="P477">
            <v>208881.88</v>
          </cell>
          <cell r="Q477">
            <v>1156.1300000000001</v>
          </cell>
          <cell r="R477">
            <v>123</v>
          </cell>
          <cell r="S477">
            <v>935</v>
          </cell>
          <cell r="T477" t="str">
            <v>Амортизация (водопровод)</v>
          </cell>
          <cell r="U477">
            <v>10813440</v>
          </cell>
          <cell r="V477">
            <v>52</v>
          </cell>
          <cell r="W477">
            <v>30</v>
          </cell>
          <cell r="X477">
            <v>22</v>
          </cell>
          <cell r="Y477">
            <v>57.692307692307686</v>
          </cell>
          <cell r="Z477">
            <v>6238523.0769230761</v>
          </cell>
          <cell r="AA477">
            <v>4574916.9230769239</v>
          </cell>
          <cell r="AB477">
            <v>21.901932915755658</v>
          </cell>
          <cell r="AC477">
            <v>4833068.8772432143</v>
          </cell>
          <cell r="AD477">
            <v>467033.83416629024</v>
          </cell>
          <cell r="AE477">
            <v>5064294.807243214</v>
          </cell>
          <cell r="AF477">
            <v>489377.88416629023</v>
          </cell>
          <cell r="AG477">
            <v>16880.982690810713</v>
          </cell>
          <cell r="AH477">
            <v>17329.23076923077</v>
          </cell>
        </row>
        <row r="478">
          <cell r="A478">
            <v>595</v>
          </cell>
          <cell r="B478" t="str">
            <v>Вод-д к больнице в М-не 23</v>
          </cell>
          <cell r="C478">
            <v>4</v>
          </cell>
          <cell r="D478" t="str">
            <v>25</v>
          </cell>
          <cell r="E478" t="str">
            <v>11.05.05</v>
          </cell>
          <cell r="F478" t="str">
            <v/>
          </cell>
          <cell r="G478" t="str">
            <v xml:space="preserve">  .  .</v>
          </cell>
          <cell r="H478">
            <v>79129.11</v>
          </cell>
          <cell r="I478">
            <v>0</v>
          </cell>
          <cell r="J478">
            <v>0</v>
          </cell>
          <cell r="K478">
            <v>79129.11</v>
          </cell>
          <cell r="L478">
            <v>0</v>
          </cell>
          <cell r="M478">
            <v>263.76</v>
          </cell>
          <cell r="N478">
            <v>263.76</v>
          </cell>
          <cell r="O478">
            <v>7646.4</v>
          </cell>
          <cell r="P478">
            <v>71482.710000000006</v>
          </cell>
          <cell r="Q478">
            <v>395.65</v>
          </cell>
          <cell r="R478">
            <v>123</v>
          </cell>
          <cell r="S478">
            <v>935</v>
          </cell>
          <cell r="T478" t="str">
            <v>Амортизация (водопровод)</v>
          </cell>
          <cell r="U478">
            <v>2745600</v>
          </cell>
          <cell r="V478">
            <v>52</v>
          </cell>
          <cell r="W478">
            <v>30</v>
          </cell>
          <cell r="X478">
            <v>22</v>
          </cell>
          <cell r="Y478">
            <v>57.692307692307686</v>
          </cell>
          <cell r="Z478">
            <v>1584000</v>
          </cell>
          <cell r="AA478">
            <v>1161600</v>
          </cell>
          <cell r="AB478">
            <v>16.250083411778874</v>
          </cell>
          <cell r="AC478">
            <v>1206725.5277998256</v>
          </cell>
          <cell r="AD478">
            <v>116608.23779982598</v>
          </cell>
          <cell r="AE478">
            <v>1285854.6377998258</v>
          </cell>
          <cell r="AF478">
            <v>124254.63779982597</v>
          </cell>
          <cell r="AG478">
            <v>4286.1821259994194</v>
          </cell>
          <cell r="AH478">
            <v>4400</v>
          </cell>
        </row>
        <row r="479">
          <cell r="A479">
            <v>596</v>
          </cell>
          <cell r="B479" t="str">
            <v>Вод-д к дом 20 21 25 24 46 29 М-23</v>
          </cell>
          <cell r="C479">
            <v>4</v>
          </cell>
          <cell r="D479" t="str">
            <v>25</v>
          </cell>
          <cell r="E479" t="str">
            <v>11.05.05</v>
          </cell>
          <cell r="F479" t="str">
            <v/>
          </cell>
          <cell r="G479" t="str">
            <v xml:space="preserve">  .  .</v>
          </cell>
          <cell r="H479">
            <v>0.01</v>
          </cell>
          <cell r="I479">
            <v>0</v>
          </cell>
          <cell r="J479">
            <v>0</v>
          </cell>
          <cell r="K479">
            <v>0.01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0.01</v>
          </cell>
          <cell r="Q479">
            <v>0</v>
          </cell>
          <cell r="R479">
            <v>123</v>
          </cell>
          <cell r="S479">
            <v>935</v>
          </cell>
          <cell r="T479" t="str">
            <v>Амортизация (водопровод)</v>
          </cell>
          <cell r="U479">
            <v>192843</v>
          </cell>
          <cell r="V479">
            <v>32</v>
          </cell>
          <cell r="W479">
            <v>30</v>
          </cell>
          <cell r="X479">
            <v>2</v>
          </cell>
          <cell r="Y479">
            <v>93.75</v>
          </cell>
          <cell r="Z479">
            <v>180790.3125</v>
          </cell>
          <cell r="AA479">
            <v>12052.6875</v>
          </cell>
          <cell r="AB479">
            <v>1205268.75</v>
          </cell>
          <cell r="AC479">
            <v>12052.6775</v>
          </cell>
          <cell r="AD479">
            <v>0</v>
          </cell>
          <cell r="AE479">
            <v>12052.6875</v>
          </cell>
          <cell r="AF479">
            <v>0</v>
          </cell>
          <cell r="AG479">
            <v>40.175625000000004</v>
          </cell>
          <cell r="AH479">
            <v>502.1953125</v>
          </cell>
        </row>
        <row r="480">
          <cell r="A480">
            <v>597</v>
          </cell>
          <cell r="B480" t="str">
            <v>Вод-д по ул Матросской Финский пос</v>
          </cell>
          <cell r="C480">
            <v>4</v>
          </cell>
          <cell r="D480" t="str">
            <v>25</v>
          </cell>
          <cell r="E480" t="str">
            <v>11.05.05</v>
          </cell>
          <cell r="F480" t="str">
            <v/>
          </cell>
          <cell r="G480" t="str">
            <v xml:space="preserve">  .  .</v>
          </cell>
          <cell r="H480">
            <v>0.01</v>
          </cell>
          <cell r="I480">
            <v>0</v>
          </cell>
          <cell r="J480">
            <v>0</v>
          </cell>
          <cell r="K480">
            <v>0.01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0.01</v>
          </cell>
          <cell r="Q480">
            <v>0</v>
          </cell>
          <cell r="R480">
            <v>123</v>
          </cell>
          <cell r="S480">
            <v>935</v>
          </cell>
          <cell r="T480" t="str">
            <v>Амортизация (водопровод)</v>
          </cell>
          <cell r="U480">
            <v>1132040</v>
          </cell>
          <cell r="V480">
            <v>33</v>
          </cell>
          <cell r="W480">
            <v>30</v>
          </cell>
          <cell r="X480">
            <v>3</v>
          </cell>
          <cell r="Y480">
            <v>90.909090909090907</v>
          </cell>
          <cell r="Z480">
            <v>1029127.2727272727</v>
          </cell>
          <cell r="AA480">
            <v>102912.72727272729</v>
          </cell>
          <cell r="AB480">
            <v>10291272.727272728</v>
          </cell>
          <cell r="AC480">
            <v>102912.7172727273</v>
          </cell>
          <cell r="AD480">
            <v>0</v>
          </cell>
          <cell r="AE480">
            <v>102912.72727272729</v>
          </cell>
          <cell r="AF480">
            <v>0</v>
          </cell>
          <cell r="AG480">
            <v>343.04242424242426</v>
          </cell>
          <cell r="AH480">
            <v>2858.6868686868688</v>
          </cell>
        </row>
        <row r="481">
          <cell r="A481">
            <v>598</v>
          </cell>
          <cell r="B481" t="str">
            <v>Вод-д к овощной базе Кир р-на</v>
          </cell>
          <cell r="C481">
            <v>4</v>
          </cell>
          <cell r="D481" t="str">
            <v>25</v>
          </cell>
          <cell r="E481" t="str">
            <v>11.05.05</v>
          </cell>
          <cell r="F481" t="str">
            <v/>
          </cell>
          <cell r="G481" t="str">
            <v xml:space="preserve">  .  .</v>
          </cell>
          <cell r="H481">
            <v>0.01</v>
          </cell>
          <cell r="I481">
            <v>0</v>
          </cell>
          <cell r="J481">
            <v>0</v>
          </cell>
          <cell r="K481">
            <v>0.01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0.01</v>
          </cell>
          <cell r="Q481">
            <v>0</v>
          </cell>
          <cell r="R481">
            <v>123</v>
          </cell>
          <cell r="S481">
            <v>935</v>
          </cell>
          <cell r="T481" t="str">
            <v>Амортизация (водопровод)</v>
          </cell>
          <cell r="U481">
            <v>81000</v>
          </cell>
          <cell r="V481">
            <v>32</v>
          </cell>
          <cell r="W481">
            <v>30</v>
          </cell>
          <cell r="X481">
            <v>2</v>
          </cell>
          <cell r="Y481">
            <v>93.75</v>
          </cell>
          <cell r="Z481">
            <v>75937.5</v>
          </cell>
          <cell r="AA481">
            <v>5062.5</v>
          </cell>
          <cell r="AB481">
            <v>506250</v>
          </cell>
          <cell r="AC481">
            <v>5062.49</v>
          </cell>
          <cell r="AD481">
            <v>0</v>
          </cell>
          <cell r="AE481">
            <v>5062.5</v>
          </cell>
          <cell r="AF481">
            <v>0</v>
          </cell>
          <cell r="AG481">
            <v>16.875</v>
          </cell>
          <cell r="AH481">
            <v>210.9375</v>
          </cell>
        </row>
        <row r="482">
          <cell r="A482">
            <v>599</v>
          </cell>
          <cell r="B482" t="str">
            <v>Вод-д по ул Ушакова</v>
          </cell>
          <cell r="C482">
            <v>4</v>
          </cell>
          <cell r="D482" t="str">
            <v>25</v>
          </cell>
          <cell r="E482" t="str">
            <v>11.05.05</v>
          </cell>
          <cell r="F482" t="str">
            <v/>
          </cell>
          <cell r="G482" t="str">
            <v xml:space="preserve">  .  .</v>
          </cell>
          <cell r="H482">
            <v>0.01</v>
          </cell>
          <cell r="I482">
            <v>0</v>
          </cell>
          <cell r="J482">
            <v>0</v>
          </cell>
          <cell r="K482">
            <v>0.01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0.01</v>
          </cell>
          <cell r="Q482">
            <v>0</v>
          </cell>
          <cell r="R482">
            <v>123</v>
          </cell>
          <cell r="S482">
            <v>935</v>
          </cell>
          <cell r="T482" t="str">
            <v>Амортизация (водопровод)</v>
          </cell>
          <cell r="U482">
            <v>342000</v>
          </cell>
          <cell r="V482">
            <v>33</v>
          </cell>
          <cell r="W482">
            <v>30</v>
          </cell>
          <cell r="X482">
            <v>3</v>
          </cell>
          <cell r="Y482">
            <v>90.909090909090907</v>
          </cell>
          <cell r="Z482">
            <v>310909.09090909088</v>
          </cell>
          <cell r="AA482">
            <v>31090.909090909117</v>
          </cell>
          <cell r="AB482">
            <v>3109090.9090909115</v>
          </cell>
          <cell r="AC482">
            <v>31090.899090909119</v>
          </cell>
          <cell r="AD482">
            <v>0</v>
          </cell>
          <cell r="AE482">
            <v>31090.909090909117</v>
          </cell>
          <cell r="AF482">
            <v>0</v>
          </cell>
          <cell r="AG482">
            <v>103.63636363636373</v>
          </cell>
          <cell r="AH482">
            <v>863.63636363636363</v>
          </cell>
        </row>
        <row r="483">
          <cell r="A483">
            <v>600</v>
          </cell>
          <cell r="B483" t="str">
            <v>Вод-д по ул Ильича</v>
          </cell>
          <cell r="C483">
            <v>4</v>
          </cell>
          <cell r="D483" t="str">
            <v>25</v>
          </cell>
          <cell r="E483" t="str">
            <v>11.05.05</v>
          </cell>
          <cell r="F483" t="str">
            <v/>
          </cell>
          <cell r="G483" t="str">
            <v xml:space="preserve">  .  .</v>
          </cell>
          <cell r="H483">
            <v>95656.97</v>
          </cell>
          <cell r="I483">
            <v>0</v>
          </cell>
          <cell r="J483">
            <v>0</v>
          </cell>
          <cell r="K483">
            <v>95656.97</v>
          </cell>
          <cell r="L483">
            <v>0</v>
          </cell>
          <cell r="M483">
            <v>318.86</v>
          </cell>
          <cell r="N483">
            <v>318.86</v>
          </cell>
          <cell r="O483">
            <v>9243.74</v>
          </cell>
          <cell r="P483">
            <v>86413.23</v>
          </cell>
          <cell r="Q483">
            <v>478.28</v>
          </cell>
          <cell r="R483">
            <v>123</v>
          </cell>
          <cell r="S483">
            <v>935</v>
          </cell>
          <cell r="T483" t="str">
            <v>Амортизация (водопровод)</v>
          </cell>
          <cell r="U483">
            <v>2706000</v>
          </cell>
          <cell r="V483">
            <v>52</v>
          </cell>
          <cell r="W483">
            <v>30</v>
          </cell>
          <cell r="X483">
            <v>22</v>
          </cell>
          <cell r="Y483">
            <v>57.692307692307686</v>
          </cell>
          <cell r="Z483">
            <v>1561153.846153846</v>
          </cell>
          <cell r="AA483">
            <v>1144846.153846154</v>
          </cell>
          <cell r="AB483">
            <v>13.248505510627876</v>
          </cell>
          <cell r="AC483">
            <v>1171654.9241749654</v>
          </cell>
          <cell r="AD483">
            <v>113222.00032881131</v>
          </cell>
          <cell r="AE483">
            <v>1267311.8941749653</v>
          </cell>
          <cell r="AF483">
            <v>122465.74032881131</v>
          </cell>
          <cell r="AG483">
            <v>4224.3729805832181</v>
          </cell>
          <cell r="AH483">
            <v>4336.5384615384619</v>
          </cell>
        </row>
        <row r="484">
          <cell r="A484">
            <v>603</v>
          </cell>
          <cell r="B484" t="str">
            <v>Вод-д к д 67а по ул 50лет Казахст</v>
          </cell>
          <cell r="C484">
            <v>4</v>
          </cell>
          <cell r="D484" t="str">
            <v>25</v>
          </cell>
          <cell r="E484" t="str">
            <v>11.05.05</v>
          </cell>
          <cell r="F484" t="str">
            <v/>
          </cell>
          <cell r="G484" t="str">
            <v xml:space="preserve">  .  .</v>
          </cell>
          <cell r="H484">
            <v>10477.25</v>
          </cell>
          <cell r="I484">
            <v>0</v>
          </cell>
          <cell r="J484">
            <v>0</v>
          </cell>
          <cell r="K484">
            <v>10477.25</v>
          </cell>
          <cell r="L484">
            <v>0</v>
          </cell>
          <cell r="M484">
            <v>34.92</v>
          </cell>
          <cell r="N484">
            <v>34.92</v>
          </cell>
          <cell r="O484">
            <v>1012.34</v>
          </cell>
          <cell r="P484">
            <v>9464.91</v>
          </cell>
          <cell r="Q484">
            <v>52.39</v>
          </cell>
          <cell r="R484">
            <v>123</v>
          </cell>
          <cell r="S484">
            <v>935</v>
          </cell>
          <cell r="T484" t="str">
            <v>Амортизация (водопровод)</v>
          </cell>
          <cell r="U484">
            <v>9840</v>
          </cell>
          <cell r="V484">
            <v>52</v>
          </cell>
          <cell r="W484">
            <v>30</v>
          </cell>
          <cell r="X484">
            <v>22</v>
          </cell>
          <cell r="Y484">
            <v>57.692307692307686</v>
          </cell>
          <cell r="Z484">
            <v>5676.9230769230762</v>
          </cell>
          <cell r="AA484">
            <v>4163.0769230769238</v>
          </cell>
          <cell r="AB484">
            <v>0.43984326560706061</v>
          </cell>
          <cell r="AC484">
            <v>-5868.902145418424</v>
          </cell>
          <cell r="AD484">
            <v>-567.06906849534835</v>
          </cell>
          <cell r="AE484">
            <v>4608.347854581576</v>
          </cell>
          <cell r="AF484">
            <v>445.27093150465168</v>
          </cell>
          <cell r="AG484">
            <v>15.36115951527192</v>
          </cell>
          <cell r="AH484">
            <v>15.769230769230768</v>
          </cell>
        </row>
        <row r="485">
          <cell r="A485">
            <v>604</v>
          </cell>
          <cell r="B485" t="str">
            <v>Вод-д от н/ст 2 зоны до сущ в-да Д-600</v>
          </cell>
          <cell r="C485">
            <v>4</v>
          </cell>
          <cell r="D485" t="str">
            <v>25</v>
          </cell>
          <cell r="E485" t="str">
            <v>11.05.05</v>
          </cell>
          <cell r="F485" t="str">
            <v/>
          </cell>
          <cell r="G485" t="str">
            <v xml:space="preserve">  .  .</v>
          </cell>
          <cell r="H485">
            <v>0.01</v>
          </cell>
          <cell r="I485">
            <v>0</v>
          </cell>
          <cell r="J485">
            <v>0</v>
          </cell>
          <cell r="K485">
            <v>0.01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0.01</v>
          </cell>
          <cell r="Q485">
            <v>0</v>
          </cell>
          <cell r="R485">
            <v>123</v>
          </cell>
          <cell r="S485">
            <v>935</v>
          </cell>
          <cell r="T485" t="str">
            <v>Амортизация (водопровод)</v>
          </cell>
          <cell r="U485">
            <v>23545000</v>
          </cell>
          <cell r="V485">
            <v>32</v>
          </cell>
          <cell r="W485">
            <v>30</v>
          </cell>
          <cell r="X485">
            <v>2</v>
          </cell>
          <cell r="Y485">
            <v>93.75</v>
          </cell>
          <cell r="Z485">
            <v>22073437.5</v>
          </cell>
          <cell r="AA485">
            <v>1471562.5</v>
          </cell>
          <cell r="AB485">
            <v>147156250</v>
          </cell>
          <cell r="AC485">
            <v>1471562.49</v>
          </cell>
          <cell r="AD485">
            <v>0</v>
          </cell>
          <cell r="AE485">
            <v>1471562.5</v>
          </cell>
          <cell r="AF485">
            <v>0</v>
          </cell>
          <cell r="AG485">
            <v>4905.208333333333</v>
          </cell>
          <cell r="AH485">
            <v>61315.104166666664</v>
          </cell>
        </row>
        <row r="486">
          <cell r="A486">
            <v>605</v>
          </cell>
          <cell r="B486" t="str">
            <v>Вод-д от н/ст 2 зоны до сетей н-города</v>
          </cell>
          <cell r="C486">
            <v>4</v>
          </cell>
          <cell r="D486" t="str">
            <v>25</v>
          </cell>
          <cell r="E486" t="str">
            <v>11.05.05</v>
          </cell>
          <cell r="F486" t="str">
            <v/>
          </cell>
          <cell r="G486" t="str">
            <v xml:space="preserve">  .  .</v>
          </cell>
          <cell r="H486">
            <v>0.01</v>
          </cell>
          <cell r="I486">
            <v>0</v>
          </cell>
          <cell r="J486">
            <v>0</v>
          </cell>
          <cell r="K486">
            <v>0.01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0.01</v>
          </cell>
          <cell r="Q486">
            <v>0</v>
          </cell>
          <cell r="R486">
            <v>123</v>
          </cell>
          <cell r="S486">
            <v>935</v>
          </cell>
          <cell r="T486" t="str">
            <v>Амортизация (водопровод)</v>
          </cell>
          <cell r="U486">
            <v>31926000</v>
          </cell>
          <cell r="V486">
            <v>32</v>
          </cell>
          <cell r="W486">
            <v>30</v>
          </cell>
          <cell r="X486">
            <v>2</v>
          </cell>
          <cell r="Y486">
            <v>93.75</v>
          </cell>
          <cell r="Z486">
            <v>29930625</v>
          </cell>
          <cell r="AA486">
            <v>1995375</v>
          </cell>
          <cell r="AB486">
            <v>199537500</v>
          </cell>
          <cell r="AC486">
            <v>1995374.99</v>
          </cell>
          <cell r="AD486">
            <v>0</v>
          </cell>
          <cell r="AE486">
            <v>1995375</v>
          </cell>
          <cell r="AF486">
            <v>0</v>
          </cell>
          <cell r="AG486">
            <v>6651.25</v>
          </cell>
          <cell r="AH486">
            <v>83140.625</v>
          </cell>
        </row>
        <row r="487">
          <cell r="A487">
            <v>606</v>
          </cell>
          <cell r="B487" t="str">
            <v>Вод-д кварт 1 2 3</v>
          </cell>
          <cell r="C487">
            <v>4</v>
          </cell>
          <cell r="D487" t="str">
            <v>25</v>
          </cell>
          <cell r="E487" t="str">
            <v>11.05.05</v>
          </cell>
          <cell r="F487" t="str">
            <v>протяженность 158 м, трубы ст д 219х7-150м, д159х6-8м</v>
          </cell>
          <cell r="G487" t="str">
            <v xml:space="preserve">  .  .</v>
          </cell>
          <cell r="H487">
            <v>5427663.6399999997</v>
          </cell>
          <cell r="I487">
            <v>0</v>
          </cell>
          <cell r="J487">
            <v>0</v>
          </cell>
          <cell r="K487">
            <v>5427663.6399999997</v>
          </cell>
          <cell r="L487">
            <v>0</v>
          </cell>
          <cell r="M487">
            <v>18092.21</v>
          </cell>
          <cell r="N487">
            <v>18092.21</v>
          </cell>
          <cell r="O487">
            <v>282687.24</v>
          </cell>
          <cell r="P487">
            <v>5144976.4000000004</v>
          </cell>
          <cell r="Q487">
            <v>27138.32</v>
          </cell>
          <cell r="R487">
            <v>123</v>
          </cell>
          <cell r="S487">
            <v>935</v>
          </cell>
          <cell r="T487" t="str">
            <v>Амортизация (водопровод)</v>
          </cell>
          <cell r="U487">
            <v>12461085</v>
          </cell>
          <cell r="V487">
            <v>60</v>
          </cell>
          <cell r="W487">
            <v>30</v>
          </cell>
          <cell r="X487">
            <v>30</v>
          </cell>
          <cell r="Y487">
            <v>50</v>
          </cell>
          <cell r="Z487">
            <v>6230542.5</v>
          </cell>
          <cell r="AA487">
            <v>6230542.5</v>
          </cell>
          <cell r="AB487">
            <v>1.2109953507269731</v>
          </cell>
          <cell r="AC487">
            <v>1145211.7933498388</v>
          </cell>
          <cell r="AD487">
            <v>59645.693349840003</v>
          </cell>
          <cell r="AE487">
            <v>6572875.4333498385</v>
          </cell>
          <cell r="AF487">
            <v>342332.93334983999</v>
          </cell>
          <cell r="AG487">
            <v>21909.584777832792</v>
          </cell>
          <cell r="AH487">
            <v>17307.0625</v>
          </cell>
        </row>
        <row r="488">
          <cell r="A488">
            <v>607</v>
          </cell>
          <cell r="B488" t="str">
            <v>Вод-д дом 20 22-23 24-25 М-н 11а</v>
          </cell>
          <cell r="C488">
            <v>4</v>
          </cell>
          <cell r="D488" t="str">
            <v>25</v>
          </cell>
          <cell r="E488" t="str">
            <v>11.05.05</v>
          </cell>
          <cell r="F488" t="str">
            <v/>
          </cell>
          <cell r="G488" t="str">
            <v xml:space="preserve">  .  .</v>
          </cell>
          <cell r="H488">
            <v>0.01</v>
          </cell>
          <cell r="I488">
            <v>0</v>
          </cell>
          <cell r="J488">
            <v>0</v>
          </cell>
          <cell r="K488">
            <v>0.01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0.01</v>
          </cell>
          <cell r="Q488">
            <v>0</v>
          </cell>
          <cell r="R488">
            <v>123</v>
          </cell>
          <cell r="S488">
            <v>935</v>
          </cell>
          <cell r="T488" t="str">
            <v>Амортизация (водопровод)</v>
          </cell>
          <cell r="U488">
            <v>186750</v>
          </cell>
          <cell r="V488">
            <v>52</v>
          </cell>
          <cell r="W488">
            <v>30</v>
          </cell>
          <cell r="X488">
            <v>22</v>
          </cell>
          <cell r="Y488">
            <v>57.692307692307686</v>
          </cell>
          <cell r="Z488">
            <v>107740.38461538461</v>
          </cell>
          <cell r="AA488">
            <v>79009.61538461539</v>
          </cell>
          <cell r="AB488">
            <v>7900961.538461539</v>
          </cell>
          <cell r="AC488">
            <v>79009.605384615395</v>
          </cell>
          <cell r="AD488">
            <v>0</v>
          </cell>
          <cell r="AE488">
            <v>79009.61538461539</v>
          </cell>
          <cell r="AF488">
            <v>0</v>
          </cell>
          <cell r="AG488">
            <v>263.36538461538464</v>
          </cell>
          <cell r="AH488">
            <v>299.27884615384613</v>
          </cell>
        </row>
        <row r="489">
          <cell r="A489">
            <v>608</v>
          </cell>
          <cell r="B489" t="str">
            <v>Вод-д к заводу стеновых материалов</v>
          </cell>
          <cell r="C489">
            <v>4</v>
          </cell>
          <cell r="D489" t="str">
            <v>25</v>
          </cell>
          <cell r="E489" t="str">
            <v>11.05.05</v>
          </cell>
          <cell r="F489" t="str">
            <v/>
          </cell>
          <cell r="G489" t="str">
            <v xml:space="preserve">  .  .</v>
          </cell>
          <cell r="H489">
            <v>54455.25</v>
          </cell>
          <cell r="I489">
            <v>0</v>
          </cell>
          <cell r="J489">
            <v>0</v>
          </cell>
          <cell r="K489">
            <v>54455.25</v>
          </cell>
          <cell r="L489">
            <v>0</v>
          </cell>
          <cell r="M489">
            <v>181.52</v>
          </cell>
          <cell r="N489">
            <v>181.52</v>
          </cell>
          <cell r="O489">
            <v>5262.26</v>
          </cell>
          <cell r="P489">
            <v>49192.99</v>
          </cell>
          <cell r="Q489">
            <v>272.27999999999997</v>
          </cell>
          <cell r="R489">
            <v>123</v>
          </cell>
          <cell r="S489">
            <v>935</v>
          </cell>
          <cell r="T489" t="str">
            <v>Амортизация (водопровод)</v>
          </cell>
          <cell r="U489">
            <v>1914000</v>
          </cell>
          <cell r="V489">
            <v>56</v>
          </cell>
          <cell r="W489">
            <v>26</v>
          </cell>
          <cell r="X489">
            <v>30</v>
          </cell>
          <cell r="Y489">
            <v>46.428571428571431</v>
          </cell>
          <cell r="Z489">
            <v>888642.85714285716</v>
          </cell>
          <cell r="AA489">
            <v>1025357.1428571428</v>
          </cell>
          <cell r="AB489">
            <v>20.843562118447018</v>
          </cell>
          <cell r="AC489">
            <v>1080586.1360505619</v>
          </cell>
          <cell r="AD489">
            <v>104421.98319341902</v>
          </cell>
          <cell r="AE489">
            <v>1135041.3860505619</v>
          </cell>
          <cell r="AF489">
            <v>109684.24319341901</v>
          </cell>
          <cell r="AG489">
            <v>3783.4712868352067</v>
          </cell>
          <cell r="AH489">
            <v>2848.2142857142858</v>
          </cell>
        </row>
        <row r="490">
          <cell r="A490">
            <v>612</v>
          </cell>
          <cell r="B490" t="str">
            <v>Вод-д к дому 5 квар 59</v>
          </cell>
          <cell r="C490">
            <v>4</v>
          </cell>
          <cell r="D490" t="str">
            <v>25</v>
          </cell>
          <cell r="E490" t="str">
            <v>11.05.05</v>
          </cell>
          <cell r="F490" t="str">
            <v/>
          </cell>
          <cell r="G490" t="str">
            <v xml:space="preserve">  .  .</v>
          </cell>
          <cell r="H490">
            <v>44079.65</v>
          </cell>
          <cell r="I490">
            <v>0</v>
          </cell>
          <cell r="J490">
            <v>0</v>
          </cell>
          <cell r="K490">
            <v>44079.65</v>
          </cell>
          <cell r="L490">
            <v>0</v>
          </cell>
          <cell r="M490">
            <v>146.93</v>
          </cell>
          <cell r="N490">
            <v>146.93</v>
          </cell>
          <cell r="O490">
            <v>4259.51</v>
          </cell>
          <cell r="P490">
            <v>39820.14</v>
          </cell>
          <cell r="Q490">
            <v>220.4</v>
          </cell>
          <cell r="R490">
            <v>123</v>
          </cell>
          <cell r="S490">
            <v>935</v>
          </cell>
          <cell r="T490" t="str">
            <v>Амортизация (водопровод)</v>
          </cell>
          <cell r="U490">
            <v>391960</v>
          </cell>
          <cell r="V490">
            <v>52</v>
          </cell>
          <cell r="W490">
            <v>30</v>
          </cell>
          <cell r="X490">
            <v>22</v>
          </cell>
          <cell r="Y490">
            <v>57.692307692307686</v>
          </cell>
          <cell r="Z490">
            <v>226130.76923076922</v>
          </cell>
          <cell r="AA490">
            <v>165829.23076923078</v>
          </cell>
          <cell r="AB490">
            <v>4.1644562467442547</v>
          </cell>
          <cell r="AC490">
            <v>139488.12379680041</v>
          </cell>
          <cell r="AD490">
            <v>13479.03302756962</v>
          </cell>
          <cell r="AE490">
            <v>183567.77379680041</v>
          </cell>
          <cell r="AF490">
            <v>17738.54302756962</v>
          </cell>
          <cell r="AG490">
            <v>611.89257932266798</v>
          </cell>
          <cell r="AH490">
            <v>628.14102564102564</v>
          </cell>
        </row>
        <row r="491">
          <cell r="A491">
            <v>613</v>
          </cell>
          <cell r="B491" t="str">
            <v>Вод-д к дом 15а 15б ст Кар-Сортир</v>
          </cell>
          <cell r="C491">
            <v>4</v>
          </cell>
          <cell r="D491" t="str">
            <v>25</v>
          </cell>
          <cell r="E491" t="str">
            <v>11.05.05</v>
          </cell>
          <cell r="F491" t="str">
            <v/>
          </cell>
          <cell r="G491" t="str">
            <v xml:space="preserve">  .  .</v>
          </cell>
          <cell r="H491">
            <v>2221.0100000000002</v>
          </cell>
          <cell r="I491">
            <v>0</v>
          </cell>
          <cell r="J491">
            <v>0</v>
          </cell>
          <cell r="K491">
            <v>2221.0100000000002</v>
          </cell>
          <cell r="L491">
            <v>0</v>
          </cell>
          <cell r="M491">
            <v>7.4</v>
          </cell>
          <cell r="N491">
            <v>7.4</v>
          </cell>
          <cell r="O491">
            <v>214.54</v>
          </cell>
          <cell r="P491">
            <v>2006.47</v>
          </cell>
          <cell r="Q491">
            <v>11.11</v>
          </cell>
          <cell r="R491">
            <v>123</v>
          </cell>
          <cell r="S491">
            <v>935</v>
          </cell>
          <cell r="T491" t="str">
            <v>Амортизация (водопровод)</v>
          </cell>
          <cell r="U491">
            <v>22960</v>
          </cell>
          <cell r="V491">
            <v>56</v>
          </cell>
          <cell r="W491">
            <v>26</v>
          </cell>
          <cell r="X491">
            <v>30</v>
          </cell>
          <cell r="Y491">
            <v>46.428571428571431</v>
          </cell>
          <cell r="Z491">
            <v>10660</v>
          </cell>
          <cell r="AA491">
            <v>12300</v>
          </cell>
          <cell r="AB491">
            <v>6.1301689035968643</v>
          </cell>
          <cell r="AC491">
            <v>11394.156436577672</v>
          </cell>
          <cell r="AD491">
            <v>1100.6264365776713</v>
          </cell>
          <cell r="AE491">
            <v>13615.166436577672</v>
          </cell>
          <cell r="AF491">
            <v>1315.1664365776712</v>
          </cell>
          <cell r="AG491">
            <v>45.383888121925573</v>
          </cell>
          <cell r="AH491">
            <v>34.166666666666664</v>
          </cell>
        </row>
        <row r="492">
          <cell r="A492">
            <v>614</v>
          </cell>
          <cell r="B492" t="str">
            <v>Вод-д к дом 1-6 кв 53-54 н города</v>
          </cell>
          <cell r="C492">
            <v>4</v>
          </cell>
          <cell r="D492" t="str">
            <v>25</v>
          </cell>
          <cell r="E492" t="str">
            <v>11.05.05</v>
          </cell>
          <cell r="F492" t="str">
            <v/>
          </cell>
          <cell r="G492" t="str">
            <v xml:space="preserve">  .  .</v>
          </cell>
          <cell r="H492">
            <v>152773.9</v>
          </cell>
          <cell r="I492">
            <v>0</v>
          </cell>
          <cell r="J492">
            <v>0</v>
          </cell>
          <cell r="K492">
            <v>152773.9</v>
          </cell>
          <cell r="L492">
            <v>0</v>
          </cell>
          <cell r="M492">
            <v>509.25</v>
          </cell>
          <cell r="N492">
            <v>509.25</v>
          </cell>
          <cell r="O492">
            <v>14763.15</v>
          </cell>
          <cell r="P492">
            <v>138010.75</v>
          </cell>
          <cell r="Q492">
            <v>763.87</v>
          </cell>
          <cell r="R492">
            <v>123</v>
          </cell>
          <cell r="S492">
            <v>935</v>
          </cell>
          <cell r="T492" t="str">
            <v>Амортизация (водопровод)</v>
          </cell>
          <cell r="U492">
            <v>5451936</v>
          </cell>
          <cell r="V492">
            <v>53</v>
          </cell>
          <cell r="W492">
            <v>29</v>
          </cell>
          <cell r="X492">
            <v>24</v>
          </cell>
          <cell r="Y492">
            <v>54.716981132075468</v>
          </cell>
          <cell r="Z492">
            <v>2983134.7924528304</v>
          </cell>
          <cell r="AA492">
            <v>2468801.2075471696</v>
          </cell>
          <cell r="AB492">
            <v>17.888470336891654</v>
          </cell>
          <cell r="AC492">
            <v>2580117.4784012521</v>
          </cell>
          <cell r="AD492">
            <v>249327.02085408205</v>
          </cell>
          <cell r="AE492">
            <v>2732891.378401252</v>
          </cell>
          <cell r="AF492">
            <v>264090.17085408204</v>
          </cell>
          <cell r="AG492">
            <v>9109.6379280041729</v>
          </cell>
          <cell r="AH492">
            <v>8572.2264150943392</v>
          </cell>
        </row>
        <row r="493">
          <cell r="A493">
            <v>615</v>
          </cell>
          <cell r="B493" t="str">
            <v>Вод-д к дому 18а по ул Казахстанская</v>
          </cell>
          <cell r="C493">
            <v>4</v>
          </cell>
          <cell r="D493" t="str">
            <v>25</v>
          </cell>
          <cell r="E493" t="str">
            <v>11.05.05</v>
          </cell>
          <cell r="F493" t="str">
            <v/>
          </cell>
          <cell r="G493" t="str">
            <v xml:space="preserve">  .  .</v>
          </cell>
          <cell r="H493">
            <v>0.01</v>
          </cell>
          <cell r="I493">
            <v>0</v>
          </cell>
          <cell r="J493">
            <v>0</v>
          </cell>
          <cell r="K493">
            <v>0.01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0.01</v>
          </cell>
          <cell r="Q493">
            <v>0</v>
          </cell>
          <cell r="R493">
            <v>123</v>
          </cell>
          <cell r="S493">
            <v>935</v>
          </cell>
          <cell r="T493" t="str">
            <v>Амортизация (водопровод)</v>
          </cell>
          <cell r="U493">
            <v>5750</v>
          </cell>
          <cell r="V493">
            <v>33</v>
          </cell>
          <cell r="W493">
            <v>29</v>
          </cell>
          <cell r="X493">
            <v>4</v>
          </cell>
          <cell r="Y493">
            <v>87.878787878787875</v>
          </cell>
          <cell r="Z493">
            <v>5053.030303030303</v>
          </cell>
          <cell r="AA493">
            <v>696.969696969697</v>
          </cell>
          <cell r="AB493">
            <v>69696.969696969696</v>
          </cell>
          <cell r="AC493">
            <v>696.95969696969701</v>
          </cell>
          <cell r="AD493">
            <v>0</v>
          </cell>
          <cell r="AE493">
            <v>696.969696969697</v>
          </cell>
          <cell r="AF493">
            <v>0</v>
          </cell>
          <cell r="AG493">
            <v>2.3232323232323231</v>
          </cell>
          <cell r="AH493">
            <v>14.520202020202021</v>
          </cell>
        </row>
        <row r="494">
          <cell r="A494">
            <v>616</v>
          </cell>
          <cell r="B494" t="str">
            <v>Вод-д от тр 144 до тр9 общеж по Муканова</v>
          </cell>
          <cell r="C494">
            <v>4</v>
          </cell>
          <cell r="D494" t="str">
            <v>25</v>
          </cell>
          <cell r="E494" t="str">
            <v>11.05.05</v>
          </cell>
          <cell r="F494" t="str">
            <v/>
          </cell>
          <cell r="G494" t="str">
            <v xml:space="preserve">  .  .</v>
          </cell>
          <cell r="H494">
            <v>1583440.05</v>
          </cell>
          <cell r="I494">
            <v>0</v>
          </cell>
          <cell r="J494">
            <v>0</v>
          </cell>
          <cell r="K494">
            <v>1583440.05</v>
          </cell>
          <cell r="L494">
            <v>0</v>
          </cell>
          <cell r="M494">
            <v>5278.13</v>
          </cell>
          <cell r="N494">
            <v>5278.13</v>
          </cell>
          <cell r="O494">
            <v>61635.42</v>
          </cell>
          <cell r="P494">
            <v>1521804.63</v>
          </cell>
          <cell r="Q494">
            <v>7917.2</v>
          </cell>
          <cell r="R494">
            <v>123</v>
          </cell>
          <cell r="S494">
            <v>935</v>
          </cell>
          <cell r="T494" t="str">
            <v>Амортизация (водопровод)</v>
          </cell>
          <cell r="U494">
            <v>2317585</v>
          </cell>
          <cell r="V494">
            <v>53</v>
          </cell>
          <cell r="W494">
            <v>29</v>
          </cell>
          <cell r="X494">
            <v>24</v>
          </cell>
          <cell r="Y494">
            <v>54.716981132075468</v>
          </cell>
          <cell r="Z494">
            <v>1268112.5471698113</v>
          </cell>
          <cell r="AA494">
            <v>1049472.4528301887</v>
          </cell>
          <cell r="AB494">
            <v>0.68962364297064116</v>
          </cell>
          <cell r="AC494">
            <v>-491462.35429338575</v>
          </cell>
          <cell r="AD494">
            <v>-19130.177123574482</v>
          </cell>
          <cell r="AE494">
            <v>1091977.6957066143</v>
          </cell>
          <cell r="AF494">
            <v>42505.242876425516</v>
          </cell>
          <cell r="AG494">
            <v>3639.9256523553809</v>
          </cell>
          <cell r="AH494">
            <v>3644.001572327044</v>
          </cell>
        </row>
        <row r="495">
          <cell r="A495">
            <v>617</v>
          </cell>
          <cell r="B495" t="str">
            <v>Вод-д к дом 4 6 9  М-29</v>
          </cell>
          <cell r="C495">
            <v>4</v>
          </cell>
          <cell r="D495" t="str">
            <v>25</v>
          </cell>
          <cell r="E495" t="str">
            <v>11.05.05</v>
          </cell>
          <cell r="F495" t="str">
            <v/>
          </cell>
          <cell r="G495" t="str">
            <v xml:space="preserve">  .  .</v>
          </cell>
          <cell r="H495">
            <v>0.01</v>
          </cell>
          <cell r="I495">
            <v>0</v>
          </cell>
          <cell r="J495">
            <v>0</v>
          </cell>
          <cell r="K495">
            <v>0.01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0.01</v>
          </cell>
          <cell r="Q495">
            <v>0</v>
          </cell>
          <cell r="R495">
            <v>123</v>
          </cell>
          <cell r="S495">
            <v>935</v>
          </cell>
          <cell r="T495" t="str">
            <v>Амортизация (водопровод)</v>
          </cell>
          <cell r="U495">
            <v>36900</v>
          </cell>
          <cell r="V495">
            <v>33</v>
          </cell>
          <cell r="W495">
            <v>29</v>
          </cell>
          <cell r="X495">
            <v>4</v>
          </cell>
          <cell r="Y495">
            <v>87.878787878787875</v>
          </cell>
          <cell r="Z495">
            <v>32427.272727272728</v>
          </cell>
          <cell r="AA495">
            <v>4472.7272727272721</v>
          </cell>
          <cell r="AB495">
            <v>447272.72727272718</v>
          </cell>
          <cell r="AC495">
            <v>4472.7172727272718</v>
          </cell>
          <cell r="AD495">
            <v>0</v>
          </cell>
          <cell r="AE495">
            <v>4472.7272727272721</v>
          </cell>
          <cell r="AF495">
            <v>0</v>
          </cell>
          <cell r="AG495">
            <v>14.909090909090907</v>
          </cell>
          <cell r="AH495">
            <v>93.181818181818187</v>
          </cell>
        </row>
        <row r="496">
          <cell r="A496">
            <v>618</v>
          </cell>
          <cell r="B496" t="str">
            <v>Вод-д к д 1 Б-Михайл</v>
          </cell>
          <cell r="C496">
            <v>4</v>
          </cell>
          <cell r="D496" t="str">
            <v>25</v>
          </cell>
          <cell r="E496" t="str">
            <v>11.05.05</v>
          </cell>
          <cell r="F496" t="str">
            <v/>
          </cell>
          <cell r="G496" t="str">
            <v xml:space="preserve">  .  .</v>
          </cell>
          <cell r="H496">
            <v>1573.22</v>
          </cell>
          <cell r="I496">
            <v>0</v>
          </cell>
          <cell r="J496">
            <v>0</v>
          </cell>
          <cell r="K496">
            <v>1573.22</v>
          </cell>
          <cell r="L496">
            <v>0</v>
          </cell>
          <cell r="M496">
            <v>5.24</v>
          </cell>
          <cell r="N496">
            <v>5.24</v>
          </cell>
          <cell r="O496">
            <v>151.91999999999999</v>
          </cell>
          <cell r="P496">
            <v>1421.3</v>
          </cell>
          <cell r="Q496">
            <v>7.87</v>
          </cell>
          <cell r="R496">
            <v>123</v>
          </cell>
          <cell r="S496">
            <v>935</v>
          </cell>
          <cell r="T496" t="str">
            <v>Амортизация (водопровод)</v>
          </cell>
          <cell r="U496">
            <v>14760</v>
          </cell>
          <cell r="V496">
            <v>53</v>
          </cell>
          <cell r="W496">
            <v>29</v>
          </cell>
          <cell r="X496">
            <v>24</v>
          </cell>
          <cell r="Y496">
            <v>54.716981132075468</v>
          </cell>
          <cell r="Z496">
            <v>8076.2264150943392</v>
          </cell>
          <cell r="AA496">
            <v>6683.7735849056608</v>
          </cell>
          <cell r="AB496">
            <v>4.7025776295684665</v>
          </cell>
          <cell r="AC496">
            <v>5824.9691783897024</v>
          </cell>
          <cell r="AD496">
            <v>562.49559348404136</v>
          </cell>
          <cell r="AE496">
            <v>7398.1891783897026</v>
          </cell>
          <cell r="AF496">
            <v>714.41559348404132</v>
          </cell>
          <cell r="AG496">
            <v>24.660630594632341</v>
          </cell>
          <cell r="AH496">
            <v>23.20754716981132</v>
          </cell>
        </row>
        <row r="497">
          <cell r="A497">
            <v>619</v>
          </cell>
          <cell r="B497" t="str">
            <v>Вод-д Ю-В блок сек 43 213-219 224</v>
          </cell>
          <cell r="C497">
            <v>4</v>
          </cell>
          <cell r="D497" t="str">
            <v>25</v>
          </cell>
          <cell r="E497" t="str">
            <v>11.05.05</v>
          </cell>
          <cell r="F497" t="str">
            <v/>
          </cell>
          <cell r="G497" t="str">
            <v xml:space="preserve">  .  .</v>
          </cell>
          <cell r="H497">
            <v>138136.37</v>
          </cell>
          <cell r="I497">
            <v>0</v>
          </cell>
          <cell r="J497">
            <v>0</v>
          </cell>
          <cell r="K497">
            <v>138136.37</v>
          </cell>
          <cell r="L497">
            <v>0</v>
          </cell>
          <cell r="M497">
            <v>460.45</v>
          </cell>
          <cell r="N497">
            <v>460.45</v>
          </cell>
          <cell r="O497">
            <v>13348.45</v>
          </cell>
          <cell r="P497">
            <v>124787.92</v>
          </cell>
          <cell r="Q497">
            <v>690.68</v>
          </cell>
          <cell r="R497">
            <v>123</v>
          </cell>
          <cell r="S497">
            <v>935</v>
          </cell>
          <cell r="T497" t="str">
            <v>Амортизация (водопровод)</v>
          </cell>
          <cell r="U497">
            <v>1459744</v>
          </cell>
          <cell r="V497">
            <v>53</v>
          </cell>
          <cell r="W497">
            <v>29</v>
          </cell>
          <cell r="X497">
            <v>24</v>
          </cell>
          <cell r="Y497">
            <v>54.716981132075468</v>
          </cell>
          <cell r="Z497">
            <v>798727.84905660374</v>
          </cell>
          <cell r="AA497">
            <v>661016.15094339626</v>
          </cell>
          <cell r="AB497">
            <v>5.2971165072981128</v>
          </cell>
          <cell r="AC497">
            <v>593588.07578523981</v>
          </cell>
          <cell r="AD497">
            <v>57359.8448418435</v>
          </cell>
          <cell r="AE497">
            <v>731724.4457852398</v>
          </cell>
          <cell r="AF497">
            <v>70708.294841843497</v>
          </cell>
          <cell r="AG497">
            <v>2439.0814859507996</v>
          </cell>
          <cell r="AH497">
            <v>2295.1949685534591</v>
          </cell>
        </row>
        <row r="498">
          <cell r="A498">
            <v>620</v>
          </cell>
          <cell r="B498" t="str">
            <v>Вод-д общеж на 216 мест и котельн кв121</v>
          </cell>
          <cell r="C498">
            <v>4</v>
          </cell>
          <cell r="D498" t="str">
            <v>25</v>
          </cell>
          <cell r="E498" t="str">
            <v>11.05.05</v>
          </cell>
          <cell r="F498" t="str">
            <v/>
          </cell>
          <cell r="G498" t="str">
            <v xml:space="preserve">  .  .</v>
          </cell>
          <cell r="H498">
            <v>0.01</v>
          </cell>
          <cell r="I498">
            <v>0</v>
          </cell>
          <cell r="J498">
            <v>0</v>
          </cell>
          <cell r="K498">
            <v>0.01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0.01</v>
          </cell>
          <cell r="Q498">
            <v>0</v>
          </cell>
          <cell r="R498">
            <v>123</v>
          </cell>
          <cell r="S498">
            <v>935</v>
          </cell>
          <cell r="T498" t="str">
            <v>Амортизация (водопровод)</v>
          </cell>
          <cell r="U498">
            <v>23850</v>
          </cell>
          <cell r="V498">
            <v>33</v>
          </cell>
          <cell r="W498">
            <v>29</v>
          </cell>
          <cell r="X498">
            <v>4</v>
          </cell>
          <cell r="Y498">
            <v>87.878787878787875</v>
          </cell>
          <cell r="Z498">
            <v>20959.090909090908</v>
          </cell>
          <cell r="AA498">
            <v>2890.9090909090919</v>
          </cell>
          <cell r="AB498">
            <v>289090.90909090918</v>
          </cell>
          <cell r="AC498">
            <v>2890.8990909090917</v>
          </cell>
          <cell r="AD498">
            <v>0</v>
          </cell>
          <cell r="AE498">
            <v>2890.9090909090919</v>
          </cell>
          <cell r="AF498">
            <v>0</v>
          </cell>
          <cell r="AG498">
            <v>9.6363636363636402</v>
          </cell>
          <cell r="AH498">
            <v>60.227272727272727</v>
          </cell>
        </row>
        <row r="499">
          <cell r="A499">
            <v>621</v>
          </cell>
          <cell r="B499" t="str">
            <v>Вод-д по ул Волочаевской 1 2 3 4</v>
          </cell>
          <cell r="C499">
            <v>4</v>
          </cell>
          <cell r="D499" t="str">
            <v>25</v>
          </cell>
          <cell r="E499" t="str">
            <v>11.05.05</v>
          </cell>
          <cell r="F499" t="str">
            <v/>
          </cell>
          <cell r="G499" t="str">
            <v xml:space="preserve">  .  .</v>
          </cell>
          <cell r="H499">
            <v>59047.9</v>
          </cell>
          <cell r="I499">
            <v>0</v>
          </cell>
          <cell r="J499">
            <v>0</v>
          </cell>
          <cell r="K499">
            <v>59047.9</v>
          </cell>
          <cell r="L499">
            <v>0</v>
          </cell>
          <cell r="M499">
            <v>196.83</v>
          </cell>
          <cell r="N499">
            <v>196.83</v>
          </cell>
          <cell r="O499">
            <v>5706.09</v>
          </cell>
          <cell r="P499">
            <v>53341.81</v>
          </cell>
          <cell r="Q499">
            <v>295.24</v>
          </cell>
          <cell r="R499">
            <v>123</v>
          </cell>
          <cell r="S499">
            <v>935</v>
          </cell>
          <cell r="T499" t="str">
            <v>Амортизация (водопровод)</v>
          </cell>
          <cell r="U499">
            <v>191880</v>
          </cell>
          <cell r="V499">
            <v>53</v>
          </cell>
          <cell r="W499">
            <v>29</v>
          </cell>
          <cell r="X499">
            <v>24</v>
          </cell>
          <cell r="Y499">
            <v>54.716981132075468</v>
          </cell>
          <cell r="Z499">
            <v>104990.94339622642</v>
          </cell>
          <cell r="AA499">
            <v>86889.056603773584</v>
          </cell>
          <cell r="AB499">
            <v>1.6289109162919966</v>
          </cell>
          <cell r="AC499">
            <v>37135.868894118183</v>
          </cell>
          <cell r="AD499">
            <v>3588.6222903445996</v>
          </cell>
          <cell r="AE499">
            <v>96183.768894118184</v>
          </cell>
          <cell r="AF499">
            <v>9294.7122903445998</v>
          </cell>
          <cell r="AG499">
            <v>320.61256298039393</v>
          </cell>
          <cell r="AH499">
            <v>301.69811320754718</v>
          </cell>
        </row>
        <row r="500">
          <cell r="A500">
            <v>622</v>
          </cell>
          <cell r="B500" t="str">
            <v>Вод-д к домам 22 23 26 28 м-на23</v>
          </cell>
          <cell r="C500">
            <v>4</v>
          </cell>
          <cell r="D500" t="str">
            <v>25</v>
          </cell>
          <cell r="E500" t="str">
            <v>11.05.05</v>
          </cell>
          <cell r="F500" t="str">
            <v/>
          </cell>
          <cell r="G500" t="str">
            <v xml:space="preserve">  .  .</v>
          </cell>
          <cell r="H500">
            <v>0.01</v>
          </cell>
          <cell r="I500">
            <v>0</v>
          </cell>
          <cell r="J500">
            <v>0</v>
          </cell>
          <cell r="K500">
            <v>0.01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0.01</v>
          </cell>
          <cell r="Q500">
            <v>0</v>
          </cell>
          <cell r="R500">
            <v>123</v>
          </cell>
          <cell r="S500">
            <v>935</v>
          </cell>
          <cell r="T500" t="str">
            <v>Амортизация (водопровод)</v>
          </cell>
          <cell r="U500">
            <v>53892</v>
          </cell>
          <cell r="V500">
            <v>33</v>
          </cell>
          <cell r="W500">
            <v>29</v>
          </cell>
          <cell r="X500">
            <v>4</v>
          </cell>
          <cell r="Y500">
            <v>87.878787878787875</v>
          </cell>
          <cell r="Z500">
            <v>47359.63636363636</v>
          </cell>
          <cell r="AA500">
            <v>6532.3636363636397</v>
          </cell>
          <cell r="AB500">
            <v>653236.363636364</v>
          </cell>
          <cell r="AC500">
            <v>6532.3536363636395</v>
          </cell>
          <cell r="AD500">
            <v>0</v>
          </cell>
          <cell r="AE500">
            <v>6532.3636363636397</v>
          </cell>
          <cell r="AF500">
            <v>0</v>
          </cell>
          <cell r="AG500">
            <v>21.774545454545464</v>
          </cell>
          <cell r="AH500">
            <v>136.09090909090909</v>
          </cell>
        </row>
        <row r="501">
          <cell r="A501">
            <v>623</v>
          </cell>
          <cell r="B501" t="str">
            <v>Вод-д дома 1 восточнее М-22 Пришахтинска</v>
          </cell>
          <cell r="C501">
            <v>4</v>
          </cell>
          <cell r="D501" t="str">
            <v>25</v>
          </cell>
          <cell r="E501" t="str">
            <v>11.05.05</v>
          </cell>
          <cell r="F501" t="str">
            <v/>
          </cell>
          <cell r="G501" t="str">
            <v xml:space="preserve">  .  .</v>
          </cell>
          <cell r="H501">
            <v>1262.6099999999999</v>
          </cell>
          <cell r="I501">
            <v>0</v>
          </cell>
          <cell r="J501">
            <v>0</v>
          </cell>
          <cell r="K501">
            <v>1262.6099999999999</v>
          </cell>
          <cell r="L501">
            <v>0</v>
          </cell>
          <cell r="M501">
            <v>4.21</v>
          </cell>
          <cell r="N501">
            <v>4.21</v>
          </cell>
          <cell r="O501">
            <v>122.05</v>
          </cell>
          <cell r="P501">
            <v>1140.56</v>
          </cell>
          <cell r="Q501">
            <v>6.31</v>
          </cell>
          <cell r="R501">
            <v>123</v>
          </cell>
          <cell r="S501">
            <v>935</v>
          </cell>
          <cell r="T501" t="str">
            <v>Амортизация (водопровод)</v>
          </cell>
          <cell r="U501">
            <v>101286.39999999999</v>
          </cell>
          <cell r="V501">
            <v>53</v>
          </cell>
          <cell r="W501">
            <v>29</v>
          </cell>
          <cell r="X501">
            <v>24</v>
          </cell>
          <cell r="Y501">
            <v>54.716981132075468</v>
          </cell>
          <cell r="Z501">
            <v>55420.860377358484</v>
          </cell>
          <cell r="AA501">
            <v>45865.539622641511</v>
          </cell>
          <cell r="AB501">
            <v>40.213175652873602</v>
          </cell>
          <cell r="AC501">
            <v>49510.947711074732</v>
          </cell>
          <cell r="AD501">
            <v>4785.9680884332229</v>
          </cell>
          <cell r="AE501">
            <v>50773.557711074733</v>
          </cell>
          <cell r="AF501">
            <v>4908.0180884332231</v>
          </cell>
          <cell r="AG501">
            <v>169.2451923702491</v>
          </cell>
          <cell r="AH501">
            <v>159.25534591194966</v>
          </cell>
        </row>
        <row r="502">
          <cell r="A502">
            <v>624</v>
          </cell>
          <cell r="B502" t="str">
            <v>Вод-д к дому 11а М-23</v>
          </cell>
          <cell r="C502">
            <v>4</v>
          </cell>
          <cell r="D502" t="str">
            <v>25</v>
          </cell>
          <cell r="E502" t="str">
            <v>11.05.05</v>
          </cell>
          <cell r="F502" t="str">
            <v/>
          </cell>
          <cell r="G502" t="str">
            <v xml:space="preserve">  .  .</v>
          </cell>
          <cell r="H502">
            <v>10593.7</v>
          </cell>
          <cell r="I502">
            <v>0</v>
          </cell>
          <cell r="J502">
            <v>0</v>
          </cell>
          <cell r="K502">
            <v>10593.7</v>
          </cell>
          <cell r="L502">
            <v>0</v>
          </cell>
          <cell r="M502">
            <v>35.31</v>
          </cell>
          <cell r="N502">
            <v>35.31</v>
          </cell>
          <cell r="O502">
            <v>1023.65</v>
          </cell>
          <cell r="P502">
            <v>9570.0499999999993</v>
          </cell>
          <cell r="Q502">
            <v>52.97</v>
          </cell>
          <cell r="R502">
            <v>123</v>
          </cell>
          <cell r="S502">
            <v>935</v>
          </cell>
          <cell r="T502" t="str">
            <v>Амортизация (водопровод)</v>
          </cell>
          <cell r="U502">
            <v>72488</v>
          </cell>
          <cell r="V502">
            <v>53</v>
          </cell>
          <cell r="W502">
            <v>29</v>
          </cell>
          <cell r="X502">
            <v>24</v>
          </cell>
          <cell r="Y502">
            <v>54.716981132075468</v>
          </cell>
          <cell r="Z502">
            <v>39663.24528301887</v>
          </cell>
          <cell r="AA502">
            <v>32824.75471698113</v>
          </cell>
          <cell r="AB502">
            <v>3.4299459999666806</v>
          </cell>
          <cell r="AC502">
            <v>25742.118939847027</v>
          </cell>
          <cell r="AD502">
            <v>2487.4142228658925</v>
          </cell>
          <cell r="AE502">
            <v>36335.818939847028</v>
          </cell>
          <cell r="AF502">
            <v>3511.0642228658926</v>
          </cell>
          <cell r="AG502">
            <v>121.11939646615677</v>
          </cell>
          <cell r="AH502">
            <v>113.97484276729558</v>
          </cell>
        </row>
        <row r="503">
          <cell r="A503">
            <v>627</v>
          </cell>
          <cell r="B503" t="str">
            <v>Вод-д д/дома умств-отстал детей</v>
          </cell>
          <cell r="C503">
            <v>4</v>
          </cell>
          <cell r="D503" t="str">
            <v>25</v>
          </cell>
          <cell r="E503" t="str">
            <v>11.05.05</v>
          </cell>
          <cell r="F503" t="str">
            <v/>
          </cell>
          <cell r="G503" t="str">
            <v xml:space="preserve">  .  .</v>
          </cell>
          <cell r="H503">
            <v>12348.44</v>
          </cell>
          <cell r="I503">
            <v>0</v>
          </cell>
          <cell r="J503">
            <v>0</v>
          </cell>
          <cell r="K503">
            <v>12348.44</v>
          </cell>
          <cell r="L503">
            <v>0</v>
          </cell>
          <cell r="M503">
            <v>41.16</v>
          </cell>
          <cell r="N503">
            <v>41.16</v>
          </cell>
          <cell r="O503">
            <v>1193.24</v>
          </cell>
          <cell r="P503">
            <v>11155.2</v>
          </cell>
          <cell r="Q503">
            <v>61.74</v>
          </cell>
          <cell r="R503">
            <v>123</v>
          </cell>
          <cell r="S503">
            <v>935</v>
          </cell>
          <cell r="T503" t="str">
            <v>Амортизация (водопровод)</v>
          </cell>
          <cell r="U503">
            <v>582200</v>
          </cell>
          <cell r="V503">
            <v>53</v>
          </cell>
          <cell r="W503">
            <v>29</v>
          </cell>
          <cell r="X503">
            <v>24</v>
          </cell>
          <cell r="Y503">
            <v>54.716981132075468</v>
          </cell>
          <cell r="Z503">
            <v>318562.26415094337</v>
          </cell>
          <cell r="AA503">
            <v>263637.73584905663</v>
          </cell>
          <cell r="AB503">
            <v>23.633618030071769</v>
          </cell>
          <cell r="AC503">
            <v>279489.87422725942</v>
          </cell>
          <cell r="AD503">
            <v>27007.338378202836</v>
          </cell>
          <cell r="AE503">
            <v>291838.31422725943</v>
          </cell>
          <cell r="AF503">
            <v>28200.578378202837</v>
          </cell>
          <cell r="AG503">
            <v>972.79438075753148</v>
          </cell>
          <cell r="AH503">
            <v>915.4088050314466</v>
          </cell>
        </row>
        <row r="504">
          <cell r="A504">
            <v>628</v>
          </cell>
          <cell r="B504" t="str">
            <v>Вод-д к дому 43а по ул 50 лет Каз</v>
          </cell>
          <cell r="C504">
            <v>4</v>
          </cell>
          <cell r="D504" t="str">
            <v>25</v>
          </cell>
          <cell r="E504" t="str">
            <v>11.05.05</v>
          </cell>
          <cell r="F504" t="str">
            <v/>
          </cell>
          <cell r="G504" t="str">
            <v xml:space="preserve">  .  .</v>
          </cell>
          <cell r="H504">
            <v>2380.21</v>
          </cell>
          <cell r="I504">
            <v>0</v>
          </cell>
          <cell r="J504">
            <v>0</v>
          </cell>
          <cell r="K504">
            <v>2380.21</v>
          </cell>
          <cell r="L504">
            <v>0</v>
          </cell>
          <cell r="M504">
            <v>7.93</v>
          </cell>
          <cell r="N504">
            <v>7.93</v>
          </cell>
          <cell r="O504">
            <v>229.89</v>
          </cell>
          <cell r="P504">
            <v>2150.3200000000002</v>
          </cell>
          <cell r="Q504">
            <v>11.9</v>
          </cell>
          <cell r="R504">
            <v>123</v>
          </cell>
          <cell r="S504">
            <v>935</v>
          </cell>
          <cell r="T504" t="str">
            <v>Амортизация (водопровод)</v>
          </cell>
          <cell r="U504">
            <v>27880</v>
          </cell>
          <cell r="V504">
            <v>53</v>
          </cell>
          <cell r="W504">
            <v>29</v>
          </cell>
          <cell r="X504">
            <v>24</v>
          </cell>
          <cell r="Y504">
            <v>54.716981132075468</v>
          </cell>
          <cell r="Z504">
            <v>15255.094339622641</v>
          </cell>
          <cell r="AA504">
            <v>12624.905660377359</v>
          </cell>
          <cell r="AB504">
            <v>5.8711752950153269</v>
          </cell>
          <cell r="AC504">
            <v>11594.420148948433</v>
          </cell>
          <cell r="AD504">
            <v>1119.8344885710735</v>
          </cell>
          <cell r="AE504">
            <v>13974.630148948432</v>
          </cell>
          <cell r="AF504">
            <v>1349.7244885710734</v>
          </cell>
          <cell r="AG504">
            <v>46.582100496494775</v>
          </cell>
          <cell r="AH504">
            <v>43.836477987421382</v>
          </cell>
        </row>
        <row r="505">
          <cell r="A505">
            <v>629</v>
          </cell>
          <cell r="B505" t="str">
            <v>Вод-д дома 9а по ул 50 лет Каз</v>
          </cell>
          <cell r="C505">
            <v>4</v>
          </cell>
          <cell r="D505" t="str">
            <v>25</v>
          </cell>
          <cell r="E505" t="str">
            <v>11.05.05</v>
          </cell>
          <cell r="F505" t="str">
            <v/>
          </cell>
          <cell r="G505" t="str">
            <v xml:space="preserve">  .  .</v>
          </cell>
          <cell r="H505">
            <v>7907.81</v>
          </cell>
          <cell r="I505">
            <v>0</v>
          </cell>
          <cell r="J505">
            <v>0</v>
          </cell>
          <cell r="K505">
            <v>7907.81</v>
          </cell>
          <cell r="L505">
            <v>0</v>
          </cell>
          <cell r="M505">
            <v>26.36</v>
          </cell>
          <cell r="N505">
            <v>26.36</v>
          </cell>
          <cell r="O505">
            <v>764.18</v>
          </cell>
          <cell r="P505">
            <v>7143.63</v>
          </cell>
          <cell r="Q505">
            <v>39.54</v>
          </cell>
          <cell r="R505">
            <v>123</v>
          </cell>
          <cell r="S505">
            <v>935</v>
          </cell>
          <cell r="T505" t="str">
            <v>Амортизация (водопровод)</v>
          </cell>
          <cell r="U505">
            <v>88560</v>
          </cell>
          <cell r="V505">
            <v>53</v>
          </cell>
          <cell r="W505">
            <v>29</v>
          </cell>
          <cell r="X505">
            <v>24</v>
          </cell>
          <cell r="Y505">
            <v>54.716981132075468</v>
          </cell>
          <cell r="Z505">
            <v>48457.358490566039</v>
          </cell>
          <cell r="AA505">
            <v>40102.641509433961</v>
          </cell>
          <cell r="AB505">
            <v>5.6137624022288337</v>
          </cell>
          <cell r="AC505">
            <v>36484.756461969198</v>
          </cell>
          <cell r="AD505">
            <v>3525.7449525352299</v>
          </cell>
          <cell r="AE505">
            <v>44392.566461969196</v>
          </cell>
          <cell r="AF505">
            <v>4289.9249525352297</v>
          </cell>
          <cell r="AG505">
            <v>147.97522153989732</v>
          </cell>
          <cell r="AH505">
            <v>139.24528301886792</v>
          </cell>
        </row>
        <row r="506">
          <cell r="A506">
            <v>630</v>
          </cell>
          <cell r="B506" t="str">
            <v>Вод-д к дом 5-19 кв 1 Нов майкудук</v>
          </cell>
          <cell r="C506">
            <v>4</v>
          </cell>
          <cell r="D506" t="str">
            <v>25</v>
          </cell>
          <cell r="E506" t="str">
            <v>11.05.05</v>
          </cell>
          <cell r="F506" t="str">
            <v/>
          </cell>
          <cell r="G506" t="str">
            <v xml:space="preserve">  .  .</v>
          </cell>
          <cell r="H506">
            <v>60289.36</v>
          </cell>
          <cell r="I506">
            <v>0</v>
          </cell>
          <cell r="J506">
            <v>0</v>
          </cell>
          <cell r="K506">
            <v>60289.36</v>
          </cell>
          <cell r="L506">
            <v>0</v>
          </cell>
          <cell r="M506">
            <v>200.96</v>
          </cell>
          <cell r="N506">
            <v>200.96</v>
          </cell>
          <cell r="O506">
            <v>1004.8</v>
          </cell>
          <cell r="P506">
            <v>59284.56</v>
          </cell>
          <cell r="Q506">
            <v>301.45</v>
          </cell>
          <cell r="R506">
            <v>123</v>
          </cell>
          <cell r="S506">
            <v>935</v>
          </cell>
          <cell r="T506" t="str">
            <v>Амортизация (водопровод)</v>
          </cell>
          <cell r="U506">
            <v>118350</v>
          </cell>
          <cell r="V506">
            <v>53</v>
          </cell>
          <cell r="W506">
            <v>29</v>
          </cell>
          <cell r="X506">
            <v>24</v>
          </cell>
          <cell r="Y506">
            <v>54.716981132075468</v>
          </cell>
          <cell r="Z506">
            <v>64757.547169811318</v>
          </cell>
          <cell r="AA506">
            <v>53592.452830188682</v>
          </cell>
          <cell r="AB506">
            <v>0.90398668439453178</v>
          </cell>
          <cell r="AC506">
            <v>-5788.5813493316891</v>
          </cell>
          <cell r="AD506">
            <v>-96.474179520374491</v>
          </cell>
          <cell r="AE506">
            <v>54500.778650668311</v>
          </cell>
          <cell r="AF506">
            <v>908.32582047962546</v>
          </cell>
          <cell r="AG506">
            <v>181.66926216889439</v>
          </cell>
          <cell r="AH506">
            <v>186.08490566037736</v>
          </cell>
        </row>
        <row r="507">
          <cell r="A507">
            <v>631</v>
          </cell>
          <cell r="B507" t="str">
            <v>Вод-д к дом4 3 20-24 4 14  в кв 1</v>
          </cell>
          <cell r="C507">
            <v>4</v>
          </cell>
          <cell r="D507" t="str">
            <v>25</v>
          </cell>
          <cell r="E507" t="str">
            <v>11.05.05</v>
          </cell>
          <cell r="F507" t="str">
            <v/>
          </cell>
          <cell r="G507" t="str">
            <v xml:space="preserve">  .  .</v>
          </cell>
          <cell r="H507">
            <v>29613.040000000001</v>
          </cell>
          <cell r="I507">
            <v>0</v>
          </cell>
          <cell r="J507">
            <v>0</v>
          </cell>
          <cell r="K507">
            <v>29613.040000000001</v>
          </cell>
          <cell r="L507">
            <v>0</v>
          </cell>
          <cell r="M507">
            <v>98.71</v>
          </cell>
          <cell r="N507">
            <v>98.71</v>
          </cell>
          <cell r="O507">
            <v>2861.61</v>
          </cell>
          <cell r="P507">
            <v>26751.43</v>
          </cell>
          <cell r="Q507">
            <v>148.07</v>
          </cell>
          <cell r="R507">
            <v>123</v>
          </cell>
          <cell r="S507">
            <v>935</v>
          </cell>
          <cell r="T507" t="str">
            <v>Амортизация (водопровод)</v>
          </cell>
          <cell r="U507">
            <v>452640</v>
          </cell>
          <cell r="V507">
            <v>53</v>
          </cell>
          <cell r="W507">
            <v>29</v>
          </cell>
          <cell r="X507">
            <v>24</v>
          </cell>
          <cell r="Y507">
            <v>54.716981132075468</v>
          </cell>
          <cell r="Z507">
            <v>247670.94339622642</v>
          </cell>
          <cell r="AA507">
            <v>204969.05660377358</v>
          </cell>
          <cell r="AB507">
            <v>7.6619850454264906</v>
          </cell>
          <cell r="AC507">
            <v>197281.62962961648</v>
          </cell>
          <cell r="AD507">
            <v>19064.0030258429</v>
          </cell>
          <cell r="AE507">
            <v>226894.66962961649</v>
          </cell>
          <cell r="AF507">
            <v>21925.6130258429</v>
          </cell>
          <cell r="AG507">
            <v>756.315565432055</v>
          </cell>
          <cell r="AH507">
            <v>711.69811320754718</v>
          </cell>
        </row>
        <row r="508">
          <cell r="A508">
            <v>632</v>
          </cell>
          <cell r="B508" t="str">
            <v>Вод-д на площ н/стан подкач 2 зоны</v>
          </cell>
          <cell r="C508">
            <v>4</v>
          </cell>
          <cell r="D508" t="str">
            <v>25</v>
          </cell>
          <cell r="E508" t="str">
            <v>11.05.05</v>
          </cell>
          <cell r="F508" t="str">
            <v/>
          </cell>
          <cell r="G508" t="str">
            <v xml:space="preserve">  .  .</v>
          </cell>
          <cell r="H508">
            <v>0.01</v>
          </cell>
          <cell r="I508">
            <v>0</v>
          </cell>
          <cell r="J508">
            <v>0</v>
          </cell>
          <cell r="K508">
            <v>0.01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0.01</v>
          </cell>
          <cell r="Q508">
            <v>0</v>
          </cell>
          <cell r="R508">
            <v>123</v>
          </cell>
          <cell r="S508">
            <v>935</v>
          </cell>
          <cell r="T508" t="str">
            <v>Амортизация (водопровод)</v>
          </cell>
          <cell r="U508">
            <v>17923294</v>
          </cell>
          <cell r="V508">
            <v>53</v>
          </cell>
          <cell r="W508">
            <v>29</v>
          </cell>
          <cell r="X508">
            <v>24</v>
          </cell>
          <cell r="Y508">
            <v>54.716981132075468</v>
          </cell>
          <cell r="Z508">
            <v>9807085.3962264154</v>
          </cell>
          <cell r="AA508">
            <v>8116208.6037735846</v>
          </cell>
          <cell r="AB508">
            <v>811620860.37735844</v>
          </cell>
          <cell r="AC508">
            <v>8116208.5937735848</v>
          </cell>
          <cell r="AD508">
            <v>0</v>
          </cell>
          <cell r="AE508">
            <v>8116208.6037735846</v>
          </cell>
          <cell r="AF508">
            <v>0</v>
          </cell>
          <cell r="AG508">
            <v>27054.028679245283</v>
          </cell>
          <cell r="AH508">
            <v>28181.279874213837</v>
          </cell>
        </row>
        <row r="509">
          <cell r="A509">
            <v>633</v>
          </cell>
          <cell r="B509" t="str">
            <v>Вод-д от н/ст 2 зоны до сетей города</v>
          </cell>
          <cell r="C509">
            <v>4</v>
          </cell>
          <cell r="D509" t="str">
            <v>25</v>
          </cell>
          <cell r="E509" t="str">
            <v>11.05.05</v>
          </cell>
          <cell r="F509" t="str">
            <v/>
          </cell>
          <cell r="G509" t="str">
            <v xml:space="preserve">  .  .</v>
          </cell>
          <cell r="H509">
            <v>0.01</v>
          </cell>
          <cell r="I509">
            <v>0</v>
          </cell>
          <cell r="J509">
            <v>0</v>
          </cell>
          <cell r="K509">
            <v>0.01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0.01</v>
          </cell>
          <cell r="Q509">
            <v>0</v>
          </cell>
          <cell r="R509">
            <v>123</v>
          </cell>
          <cell r="S509">
            <v>935</v>
          </cell>
          <cell r="T509" t="str">
            <v>Амортизация (водопровод)</v>
          </cell>
          <cell r="U509">
            <v>29758500</v>
          </cell>
          <cell r="V509">
            <v>33</v>
          </cell>
          <cell r="W509">
            <v>29</v>
          </cell>
          <cell r="X509">
            <v>4</v>
          </cell>
          <cell r="Y509">
            <v>87.878787878787875</v>
          </cell>
          <cell r="Z509">
            <v>26151409.09090909</v>
          </cell>
          <cell r="AA509">
            <v>3607090.9090909101</v>
          </cell>
          <cell r="AB509">
            <v>360709090.909091</v>
          </cell>
          <cell r="AC509">
            <v>3607090.8990909103</v>
          </cell>
          <cell r="AD509">
            <v>0</v>
          </cell>
          <cell r="AE509">
            <v>3607090.9090909101</v>
          </cell>
          <cell r="AF509">
            <v>0</v>
          </cell>
          <cell r="AG509">
            <v>12023.636363636368</v>
          </cell>
          <cell r="AH509">
            <v>75147.727272727279</v>
          </cell>
        </row>
        <row r="510">
          <cell r="A510">
            <v>634</v>
          </cell>
          <cell r="B510" t="str">
            <v>Вод-д по ул Майлина Архитектурной</v>
          </cell>
          <cell r="C510">
            <v>4</v>
          </cell>
          <cell r="D510" t="str">
            <v>25</v>
          </cell>
          <cell r="E510" t="str">
            <v>11.05.05</v>
          </cell>
          <cell r="F510" t="str">
            <v/>
          </cell>
          <cell r="G510" t="str">
            <v xml:space="preserve">  .  .</v>
          </cell>
          <cell r="H510">
            <v>0.01</v>
          </cell>
          <cell r="I510">
            <v>0</v>
          </cell>
          <cell r="J510">
            <v>0</v>
          </cell>
          <cell r="K510">
            <v>0.01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0.01</v>
          </cell>
          <cell r="Q510">
            <v>0</v>
          </cell>
          <cell r="R510">
            <v>123</v>
          </cell>
          <cell r="S510">
            <v>935</v>
          </cell>
          <cell r="T510" t="str">
            <v>Амортизация (водопровод)</v>
          </cell>
          <cell r="U510">
            <v>7619040</v>
          </cell>
          <cell r="V510">
            <v>53</v>
          </cell>
          <cell r="W510">
            <v>29</v>
          </cell>
          <cell r="X510">
            <v>24</v>
          </cell>
          <cell r="Y510">
            <v>54.716981132075468</v>
          </cell>
          <cell r="Z510">
            <v>4168908.6792452829</v>
          </cell>
          <cell r="AA510">
            <v>3450131.3207547171</v>
          </cell>
          <cell r="AB510">
            <v>345013132.0754717</v>
          </cell>
          <cell r="AC510">
            <v>3450131.3107547173</v>
          </cell>
          <cell r="AD510">
            <v>0</v>
          </cell>
          <cell r="AE510">
            <v>3450131.3207547171</v>
          </cell>
          <cell r="AF510">
            <v>0</v>
          </cell>
          <cell r="AG510">
            <v>11500.437735849058</v>
          </cell>
          <cell r="AH510">
            <v>11979.622641509433</v>
          </cell>
        </row>
        <row r="511">
          <cell r="A511">
            <v>635</v>
          </cell>
          <cell r="B511" t="str">
            <v>Вод-д к дому 80 по ул Ленина</v>
          </cell>
          <cell r="C511">
            <v>4</v>
          </cell>
          <cell r="D511" t="str">
            <v>25</v>
          </cell>
          <cell r="E511" t="str">
            <v>11.05.05</v>
          </cell>
          <cell r="F511" t="str">
            <v/>
          </cell>
          <cell r="G511" t="str">
            <v xml:space="preserve">  .  .</v>
          </cell>
          <cell r="H511">
            <v>7836.38</v>
          </cell>
          <cell r="I511">
            <v>0</v>
          </cell>
          <cell r="J511">
            <v>0</v>
          </cell>
          <cell r="K511">
            <v>7836.38</v>
          </cell>
          <cell r="L511">
            <v>0</v>
          </cell>
          <cell r="M511">
            <v>26.12</v>
          </cell>
          <cell r="N511">
            <v>26.12</v>
          </cell>
          <cell r="O511">
            <v>104.48</v>
          </cell>
          <cell r="P511">
            <v>7731.9</v>
          </cell>
          <cell r="Q511">
            <v>39.18</v>
          </cell>
          <cell r="R511">
            <v>123</v>
          </cell>
          <cell r="S511">
            <v>935</v>
          </cell>
          <cell r="T511" t="str">
            <v>Амортизация (водопровод)</v>
          </cell>
          <cell r="U511">
            <v>2250</v>
          </cell>
          <cell r="V511">
            <v>33</v>
          </cell>
          <cell r="W511">
            <v>29</v>
          </cell>
          <cell r="X511">
            <v>4</v>
          </cell>
          <cell r="Y511">
            <v>87.878787878787875</v>
          </cell>
          <cell r="Z511">
            <v>1977.2727272727273</v>
          </cell>
          <cell r="AA511">
            <v>272.72727272727275</v>
          </cell>
          <cell r="AB511">
            <v>3.5272995347491919E-2</v>
          </cell>
          <cell r="AC511">
            <v>-7559.9674047188219</v>
          </cell>
          <cell r="AD511">
            <v>-100.79467744609404</v>
          </cell>
          <cell r="AE511">
            <v>276.41259528117826</v>
          </cell>
          <cell r="AF511">
            <v>3.6853225539059622</v>
          </cell>
          <cell r="AG511">
            <v>0.92137531760392755</v>
          </cell>
          <cell r="AH511">
            <v>5.6818181818181825</v>
          </cell>
        </row>
        <row r="512">
          <cell r="A512">
            <v>636</v>
          </cell>
          <cell r="B512" t="str">
            <v>Вод-д к д 23 по ул Ерубаева</v>
          </cell>
          <cell r="C512">
            <v>4</v>
          </cell>
          <cell r="D512" t="str">
            <v>25</v>
          </cell>
          <cell r="E512" t="str">
            <v>11.05.05</v>
          </cell>
          <cell r="F512" t="str">
            <v/>
          </cell>
          <cell r="G512" t="str">
            <v xml:space="preserve">  .  .</v>
          </cell>
          <cell r="H512">
            <v>3292.13</v>
          </cell>
          <cell r="I512">
            <v>0</v>
          </cell>
          <cell r="J512">
            <v>0</v>
          </cell>
          <cell r="K512">
            <v>3292.13</v>
          </cell>
          <cell r="L512">
            <v>0</v>
          </cell>
          <cell r="M512">
            <v>10.97</v>
          </cell>
          <cell r="N512">
            <v>10.97</v>
          </cell>
          <cell r="O512">
            <v>318.02999999999997</v>
          </cell>
          <cell r="P512">
            <v>2974.1</v>
          </cell>
          <cell r="Q512">
            <v>16.46</v>
          </cell>
          <cell r="R512">
            <v>123</v>
          </cell>
          <cell r="S512">
            <v>935</v>
          </cell>
          <cell r="T512" t="str">
            <v>Амортизация (водопровод)</v>
          </cell>
          <cell r="U512">
            <v>66700</v>
          </cell>
          <cell r="V512">
            <v>53</v>
          </cell>
          <cell r="W512">
            <v>29</v>
          </cell>
          <cell r="X512">
            <v>24</v>
          </cell>
          <cell r="Y512">
            <v>54.716981132075468</v>
          </cell>
          <cell r="Z512">
            <v>36496.226415094337</v>
          </cell>
          <cell r="AA512">
            <v>30203.773584905663</v>
          </cell>
          <cell r="AB512">
            <v>10.155601218824405</v>
          </cell>
          <cell r="AC512">
            <v>30141.429440528391</v>
          </cell>
          <cell r="AD512">
            <v>2911.755855622725</v>
          </cell>
          <cell r="AE512">
            <v>33433.559440528392</v>
          </cell>
          <cell r="AF512">
            <v>3229.7858556227247</v>
          </cell>
          <cell r="AG512">
            <v>111.44519813509464</v>
          </cell>
          <cell r="AH512">
            <v>104.87421383647798</v>
          </cell>
        </row>
        <row r="513">
          <cell r="A513">
            <v>637</v>
          </cell>
          <cell r="B513" t="str">
            <v>Вод-д дома 74/2 по Б-Мира</v>
          </cell>
          <cell r="C513">
            <v>4</v>
          </cell>
          <cell r="D513" t="str">
            <v>25</v>
          </cell>
          <cell r="E513" t="str">
            <v>11.05.05</v>
          </cell>
          <cell r="F513" t="str">
            <v/>
          </cell>
          <cell r="G513" t="str">
            <v xml:space="preserve">  .  .</v>
          </cell>
          <cell r="H513">
            <v>0.01</v>
          </cell>
          <cell r="I513">
            <v>0</v>
          </cell>
          <cell r="J513">
            <v>0</v>
          </cell>
          <cell r="K513">
            <v>0.01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0.01</v>
          </cell>
          <cell r="Q513">
            <v>0</v>
          </cell>
          <cell r="R513">
            <v>123</v>
          </cell>
          <cell r="S513">
            <v>935</v>
          </cell>
          <cell r="T513" t="str">
            <v>Амортизация (водопровод)</v>
          </cell>
          <cell r="U513">
            <v>5850</v>
          </cell>
          <cell r="V513">
            <v>33</v>
          </cell>
          <cell r="W513">
            <v>29</v>
          </cell>
          <cell r="X513">
            <v>4</v>
          </cell>
          <cell r="Y513">
            <v>87.878787878787875</v>
          </cell>
          <cell r="Z513">
            <v>5140.909090909091</v>
          </cell>
          <cell r="AA513">
            <v>709.09090909090901</v>
          </cell>
          <cell r="AB513">
            <v>70909.090909090897</v>
          </cell>
          <cell r="AC513">
            <v>709.08090909090902</v>
          </cell>
          <cell r="AD513">
            <v>0</v>
          </cell>
          <cell r="AE513">
            <v>709.09090909090901</v>
          </cell>
          <cell r="AF513">
            <v>0</v>
          </cell>
          <cell r="AG513">
            <v>2.3636363636363633</v>
          </cell>
          <cell r="AH513">
            <v>14.772727272727273</v>
          </cell>
        </row>
        <row r="514">
          <cell r="A514">
            <v>638</v>
          </cell>
          <cell r="B514" t="str">
            <v>Вод-д к д 2 4 по ул Ермекова</v>
          </cell>
          <cell r="C514">
            <v>4</v>
          </cell>
          <cell r="D514" t="str">
            <v>25</v>
          </cell>
          <cell r="E514" t="str">
            <v>11.05.05</v>
          </cell>
          <cell r="F514" t="str">
            <v/>
          </cell>
          <cell r="G514" t="str">
            <v xml:space="preserve">  .  .</v>
          </cell>
          <cell r="H514">
            <v>13246.55</v>
          </cell>
          <cell r="I514">
            <v>0</v>
          </cell>
          <cell r="J514">
            <v>0</v>
          </cell>
          <cell r="K514">
            <v>13246.55</v>
          </cell>
          <cell r="L514">
            <v>0</v>
          </cell>
          <cell r="M514">
            <v>44.16</v>
          </cell>
          <cell r="N514">
            <v>44.16</v>
          </cell>
          <cell r="O514">
            <v>1280.18</v>
          </cell>
          <cell r="P514">
            <v>11966.37</v>
          </cell>
          <cell r="Q514">
            <v>66.23</v>
          </cell>
          <cell r="R514">
            <v>123</v>
          </cell>
          <cell r="S514">
            <v>935</v>
          </cell>
          <cell r="T514" t="str">
            <v>Амортизация (водопровод)</v>
          </cell>
          <cell r="U514">
            <v>24600</v>
          </cell>
          <cell r="V514">
            <v>53</v>
          </cell>
          <cell r="W514">
            <v>29</v>
          </cell>
          <cell r="X514">
            <v>24</v>
          </cell>
          <cell r="Y514">
            <v>54.716981132075468</v>
          </cell>
          <cell r="Z514">
            <v>13460.377358490567</v>
          </cell>
          <cell r="AA514">
            <v>11139.622641509433</v>
          </cell>
          <cell r="AB514">
            <v>0.93091076420914887</v>
          </cell>
          <cell r="AC514">
            <v>-915.19401636529983</v>
          </cell>
          <cell r="AD514">
            <v>-88.446657874731727</v>
          </cell>
          <cell r="AE514">
            <v>12331.355983634699</v>
          </cell>
          <cell r="AF514">
            <v>1191.7333421252683</v>
          </cell>
          <cell r="AG514">
            <v>41.104519945448999</v>
          </cell>
          <cell r="AH514">
            <v>38.679245283018865</v>
          </cell>
        </row>
        <row r="515">
          <cell r="A515">
            <v>639</v>
          </cell>
          <cell r="B515" t="str">
            <v>Вод-д к дом 7-12 кварт 86</v>
          </cell>
          <cell r="C515">
            <v>4</v>
          </cell>
          <cell r="D515" t="str">
            <v>25</v>
          </cell>
          <cell r="E515" t="str">
            <v>11.05.05</v>
          </cell>
          <cell r="F515" t="str">
            <v/>
          </cell>
          <cell r="G515" t="str">
            <v xml:space="preserve">  .  .</v>
          </cell>
          <cell r="H515">
            <v>9702.27</v>
          </cell>
          <cell r="I515">
            <v>0</v>
          </cell>
          <cell r="J515">
            <v>0</v>
          </cell>
          <cell r="K515">
            <v>9702.27</v>
          </cell>
          <cell r="L515">
            <v>0</v>
          </cell>
          <cell r="M515">
            <v>32.340000000000003</v>
          </cell>
          <cell r="N515">
            <v>32.340000000000003</v>
          </cell>
          <cell r="O515">
            <v>937.54</v>
          </cell>
          <cell r="P515">
            <v>8764.73</v>
          </cell>
          <cell r="Q515">
            <v>48.51</v>
          </cell>
          <cell r="R515">
            <v>123</v>
          </cell>
          <cell r="S515">
            <v>935</v>
          </cell>
          <cell r="T515" t="str">
            <v>Амортизация (водопровод)</v>
          </cell>
          <cell r="U515">
            <v>382800</v>
          </cell>
          <cell r="V515">
            <v>53</v>
          </cell>
          <cell r="W515">
            <v>29</v>
          </cell>
          <cell r="X515">
            <v>24</v>
          </cell>
          <cell r="Y515">
            <v>54.716981132075468</v>
          </cell>
          <cell r="Z515">
            <v>209456.60377358491</v>
          </cell>
          <cell r="AA515">
            <v>173343.39622641509</v>
          </cell>
          <cell r="AB515">
            <v>19.777380047806961</v>
          </cell>
          <cell r="AC515">
            <v>182183.21111643605</v>
          </cell>
          <cell r="AD515">
            <v>17604.544890020938</v>
          </cell>
          <cell r="AE515">
            <v>191885.48111643604</v>
          </cell>
          <cell r="AF515">
            <v>18542.084890020938</v>
          </cell>
          <cell r="AG515">
            <v>639.6182703881201</v>
          </cell>
          <cell r="AH515">
            <v>601.88679245283026</v>
          </cell>
        </row>
        <row r="516">
          <cell r="A516">
            <v>640</v>
          </cell>
          <cell r="B516" t="str">
            <v>Вод-д к дому 6 в кв 59 по ул Н Абдирова</v>
          </cell>
          <cell r="C516">
            <v>4</v>
          </cell>
          <cell r="D516" t="str">
            <v>25</v>
          </cell>
          <cell r="E516" t="str">
            <v>11.05.05</v>
          </cell>
          <cell r="F516" t="str">
            <v/>
          </cell>
          <cell r="G516" t="str">
            <v xml:space="preserve">  .  .</v>
          </cell>
          <cell r="H516">
            <v>184149.1</v>
          </cell>
          <cell r="I516">
            <v>0</v>
          </cell>
          <cell r="J516">
            <v>0</v>
          </cell>
          <cell r="K516">
            <v>184149.1</v>
          </cell>
          <cell r="L516">
            <v>0</v>
          </cell>
          <cell r="M516">
            <v>613.83000000000004</v>
          </cell>
          <cell r="N516">
            <v>613.83000000000004</v>
          </cell>
          <cell r="O516">
            <v>6060.47</v>
          </cell>
          <cell r="P516">
            <v>178088.63</v>
          </cell>
          <cell r="Q516">
            <v>920.75</v>
          </cell>
          <cell r="R516">
            <v>123</v>
          </cell>
          <cell r="S516">
            <v>935</v>
          </cell>
          <cell r="T516" t="str">
            <v>Амортизация (водопровод)</v>
          </cell>
          <cell r="U516">
            <v>252560</v>
          </cell>
          <cell r="V516">
            <v>53</v>
          </cell>
          <cell r="W516">
            <v>29</v>
          </cell>
          <cell r="X516">
            <v>24</v>
          </cell>
          <cell r="Y516">
            <v>54.716981132075468</v>
          </cell>
          <cell r="Z516">
            <v>138193.20754716982</v>
          </cell>
          <cell r="AA516">
            <v>114366.79245283018</v>
          </cell>
          <cell r="AB516">
            <v>0.64219030969484225</v>
          </cell>
          <cell r="AC516">
            <v>-65890.332440973521</v>
          </cell>
          <cell r="AD516">
            <v>-2168.4948938036996</v>
          </cell>
          <cell r="AE516">
            <v>118258.76755902648</v>
          </cell>
          <cell r="AF516">
            <v>3891.9751061963007</v>
          </cell>
          <cell r="AG516">
            <v>394.19589186342159</v>
          </cell>
          <cell r="AH516">
            <v>397.10691823899373</v>
          </cell>
        </row>
        <row r="517">
          <cell r="A517">
            <v>641</v>
          </cell>
          <cell r="B517" t="str">
            <v>Вод-д д 8 со встр маг 40л Каз  м-н 1-3</v>
          </cell>
          <cell r="C517">
            <v>4</v>
          </cell>
          <cell r="D517" t="str">
            <v>25</v>
          </cell>
          <cell r="E517" t="str">
            <v>11.05.05</v>
          </cell>
          <cell r="F517" t="str">
            <v/>
          </cell>
          <cell r="G517" t="str">
            <v xml:space="preserve">  .  .</v>
          </cell>
          <cell r="H517">
            <v>6915.02</v>
          </cell>
          <cell r="I517">
            <v>0</v>
          </cell>
          <cell r="J517">
            <v>0</v>
          </cell>
          <cell r="K517">
            <v>6915.02</v>
          </cell>
          <cell r="L517">
            <v>0</v>
          </cell>
          <cell r="M517">
            <v>23.05</v>
          </cell>
          <cell r="N517">
            <v>23.05</v>
          </cell>
          <cell r="O517">
            <v>668.21</v>
          </cell>
          <cell r="P517">
            <v>6246.81</v>
          </cell>
          <cell r="Q517">
            <v>34.58</v>
          </cell>
          <cell r="R517">
            <v>123</v>
          </cell>
          <cell r="S517">
            <v>935</v>
          </cell>
          <cell r="T517" t="str">
            <v>Амортизация (водопровод)</v>
          </cell>
          <cell r="U517">
            <v>41000</v>
          </cell>
          <cell r="V517">
            <v>53</v>
          </cell>
          <cell r="W517">
            <v>29</v>
          </cell>
          <cell r="X517">
            <v>24</v>
          </cell>
          <cell r="Y517">
            <v>54.716981132075468</v>
          </cell>
          <cell r="Z517">
            <v>22433.962264150941</v>
          </cell>
          <cell r="AA517">
            <v>18566.037735849059</v>
          </cell>
          <cell r="AB517">
            <v>2.9720829888933804</v>
          </cell>
          <cell r="AC517">
            <v>13636.993309857506</v>
          </cell>
          <cell r="AD517">
            <v>1317.7655740084458</v>
          </cell>
          <cell r="AE517">
            <v>20552.013309857506</v>
          </cell>
          <cell r="AF517">
            <v>1985.9755740084458</v>
          </cell>
          <cell r="AG517">
            <v>68.506711032858348</v>
          </cell>
          <cell r="AH517">
            <v>64.465408805031444</v>
          </cell>
        </row>
        <row r="518">
          <cell r="A518">
            <v>642</v>
          </cell>
          <cell r="B518" t="str">
            <v>Вод-д перемычка по т 175-176</v>
          </cell>
          <cell r="C518">
            <v>4</v>
          </cell>
          <cell r="D518" t="str">
            <v>25</v>
          </cell>
          <cell r="E518" t="str">
            <v>11.05.05</v>
          </cell>
          <cell r="F518" t="str">
            <v/>
          </cell>
          <cell r="G518" t="str">
            <v xml:space="preserve">  .  .</v>
          </cell>
          <cell r="H518">
            <v>0.01</v>
          </cell>
          <cell r="I518">
            <v>0</v>
          </cell>
          <cell r="J518">
            <v>0</v>
          </cell>
          <cell r="K518">
            <v>0.01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0.01</v>
          </cell>
          <cell r="Q518">
            <v>0</v>
          </cell>
          <cell r="R518">
            <v>123</v>
          </cell>
          <cell r="S518">
            <v>935</v>
          </cell>
          <cell r="T518" t="str">
            <v>Амортизация (водопровод)</v>
          </cell>
          <cell r="U518">
            <v>10540000</v>
          </cell>
          <cell r="V518">
            <v>33</v>
          </cell>
          <cell r="W518">
            <v>29</v>
          </cell>
          <cell r="X518">
            <v>4</v>
          </cell>
          <cell r="Y518">
            <v>87.878787878787875</v>
          </cell>
          <cell r="Z518">
            <v>9262424.2424242422</v>
          </cell>
          <cell r="AA518">
            <v>1277575.7575757578</v>
          </cell>
          <cell r="AB518">
            <v>127757575.75757578</v>
          </cell>
          <cell r="AC518">
            <v>1277575.7475757578</v>
          </cell>
          <cell r="AD518">
            <v>0</v>
          </cell>
          <cell r="AE518">
            <v>1277575.7575757578</v>
          </cell>
          <cell r="AF518">
            <v>0</v>
          </cell>
          <cell r="AG518">
            <v>4258.5858585858596</v>
          </cell>
          <cell r="AH518">
            <v>26616.161616161615</v>
          </cell>
        </row>
        <row r="519">
          <cell r="A519">
            <v>643</v>
          </cell>
          <cell r="B519" t="str">
            <v>Вод-д по ул Ботанической 2х кв дома</v>
          </cell>
          <cell r="C519">
            <v>4</v>
          </cell>
          <cell r="D519" t="str">
            <v>25</v>
          </cell>
          <cell r="E519" t="str">
            <v>11.05.05</v>
          </cell>
          <cell r="F519" t="str">
            <v/>
          </cell>
          <cell r="G519" t="str">
            <v xml:space="preserve">  .  .</v>
          </cell>
          <cell r="H519">
            <v>11958.48</v>
          </cell>
          <cell r="I519">
            <v>0</v>
          </cell>
          <cell r="J519">
            <v>0</v>
          </cell>
          <cell r="K519">
            <v>11958.48</v>
          </cell>
          <cell r="L519">
            <v>0</v>
          </cell>
          <cell r="M519">
            <v>39.86</v>
          </cell>
          <cell r="N519">
            <v>39.86</v>
          </cell>
          <cell r="O519">
            <v>802.23</v>
          </cell>
          <cell r="P519">
            <v>11156.25</v>
          </cell>
          <cell r="Q519">
            <v>59.79</v>
          </cell>
          <cell r="R519">
            <v>123</v>
          </cell>
          <cell r="S519">
            <v>935</v>
          </cell>
          <cell r="T519" t="str">
            <v>Амортизация (водопровод)</v>
          </cell>
          <cell r="U519">
            <v>77080</v>
          </cell>
          <cell r="V519">
            <v>54</v>
          </cell>
          <cell r="W519">
            <v>28</v>
          </cell>
          <cell r="X519">
            <v>26</v>
          </cell>
          <cell r="Y519">
            <v>51.851851851851848</v>
          </cell>
          <cell r="Z519">
            <v>39967.407407407409</v>
          </cell>
          <cell r="AA519">
            <v>37112.592592592591</v>
          </cell>
          <cell r="AB519">
            <v>3.3266189438738456</v>
          </cell>
          <cell r="AC519">
            <v>27822.826107936507</v>
          </cell>
          <cell r="AD519">
            <v>1866.4835153439153</v>
          </cell>
          <cell r="AE519">
            <v>39781.306107936507</v>
          </cell>
          <cell r="AF519">
            <v>2668.7135153439153</v>
          </cell>
          <cell r="AG519">
            <v>132.60435369312168</v>
          </cell>
          <cell r="AH519">
            <v>118.95061728395062</v>
          </cell>
        </row>
        <row r="520">
          <cell r="A520">
            <v>644</v>
          </cell>
          <cell r="B520" t="str">
            <v>Вод-д к блок/сек 3  70 226-229 238 Ю-В</v>
          </cell>
          <cell r="C520">
            <v>4</v>
          </cell>
          <cell r="D520" t="str">
            <v>25</v>
          </cell>
          <cell r="E520" t="str">
            <v>11.05.05</v>
          </cell>
          <cell r="F520" t="str">
            <v/>
          </cell>
          <cell r="G520" t="str">
            <v xml:space="preserve">  .  .</v>
          </cell>
          <cell r="H520">
            <v>0.01</v>
          </cell>
          <cell r="I520">
            <v>0</v>
          </cell>
          <cell r="J520">
            <v>0</v>
          </cell>
          <cell r="K520">
            <v>0.01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0.01</v>
          </cell>
          <cell r="Q520">
            <v>0</v>
          </cell>
          <cell r="R520">
            <v>123</v>
          </cell>
          <cell r="S520">
            <v>935</v>
          </cell>
          <cell r="T520" t="str">
            <v>Амортизация (водопровод)</v>
          </cell>
          <cell r="U520">
            <v>117520</v>
          </cell>
          <cell r="V520">
            <v>34</v>
          </cell>
          <cell r="W520">
            <v>28</v>
          </cell>
          <cell r="X520">
            <v>6</v>
          </cell>
          <cell r="Y520">
            <v>82.35294117647058</v>
          </cell>
          <cell r="Z520">
            <v>96781.176470588238</v>
          </cell>
          <cell r="AA520">
            <v>20738.823529411762</v>
          </cell>
          <cell r="AB520">
            <v>2073882.3529411762</v>
          </cell>
          <cell r="AC520">
            <v>20738.813529411764</v>
          </cell>
          <cell r="AD520">
            <v>0</v>
          </cell>
          <cell r="AE520">
            <v>20738.823529411762</v>
          </cell>
          <cell r="AF520">
            <v>0</v>
          </cell>
          <cell r="AG520">
            <v>69.129411764705878</v>
          </cell>
          <cell r="AH520">
            <v>288.03921568627453</v>
          </cell>
        </row>
        <row r="521">
          <cell r="A521">
            <v>645</v>
          </cell>
          <cell r="B521" t="str">
            <v>Вод-д жилкомплекса 1 Юго-Вост</v>
          </cell>
          <cell r="C521">
            <v>4</v>
          </cell>
          <cell r="D521" t="str">
            <v>25</v>
          </cell>
          <cell r="E521" t="str">
            <v>11.05.05</v>
          </cell>
          <cell r="F521" t="str">
            <v/>
          </cell>
          <cell r="G521" t="str">
            <v xml:space="preserve">  .  .</v>
          </cell>
          <cell r="H521">
            <v>0.01</v>
          </cell>
          <cell r="I521">
            <v>0</v>
          </cell>
          <cell r="J521">
            <v>0</v>
          </cell>
          <cell r="K521">
            <v>0.01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0.01</v>
          </cell>
          <cell r="Q521">
            <v>0</v>
          </cell>
          <cell r="R521">
            <v>123</v>
          </cell>
          <cell r="S521">
            <v>935</v>
          </cell>
          <cell r="T521" t="str">
            <v>Амортизация (водопровод)</v>
          </cell>
          <cell r="U521">
            <v>75400</v>
          </cell>
          <cell r="V521">
            <v>34</v>
          </cell>
          <cell r="W521">
            <v>28</v>
          </cell>
          <cell r="X521">
            <v>6</v>
          </cell>
          <cell r="Y521">
            <v>82.35294117647058</v>
          </cell>
          <cell r="Z521">
            <v>62094.117647058818</v>
          </cell>
          <cell r="AA521">
            <v>13305.882352941182</v>
          </cell>
          <cell r="AB521">
            <v>1330588.2352941183</v>
          </cell>
          <cell r="AC521">
            <v>13305.872352941184</v>
          </cell>
          <cell r="AD521">
            <v>0</v>
          </cell>
          <cell r="AE521">
            <v>13305.882352941184</v>
          </cell>
          <cell r="AF521">
            <v>0</v>
          </cell>
          <cell r="AG521">
            <v>44.352941176470608</v>
          </cell>
          <cell r="AH521">
            <v>184.80392156862743</v>
          </cell>
        </row>
        <row r="522">
          <cell r="A522">
            <v>646</v>
          </cell>
          <cell r="B522" t="str">
            <v>Вод-д по ул Крылова11</v>
          </cell>
          <cell r="C522">
            <v>4</v>
          </cell>
          <cell r="D522" t="str">
            <v>25</v>
          </cell>
          <cell r="E522" t="str">
            <v>11.05.05</v>
          </cell>
          <cell r="F522" t="str">
            <v/>
          </cell>
          <cell r="G522" t="str">
            <v xml:space="preserve">  .  .</v>
          </cell>
          <cell r="H522">
            <v>844.36</v>
          </cell>
          <cell r="I522">
            <v>0</v>
          </cell>
          <cell r="J522">
            <v>0</v>
          </cell>
          <cell r="K522">
            <v>844.36</v>
          </cell>
          <cell r="L522">
            <v>0</v>
          </cell>
          <cell r="M522">
            <v>2.81</v>
          </cell>
          <cell r="N522">
            <v>2.81</v>
          </cell>
          <cell r="O522">
            <v>81.47</v>
          </cell>
          <cell r="P522">
            <v>762.89</v>
          </cell>
          <cell r="Q522">
            <v>4.22</v>
          </cell>
          <cell r="R522">
            <v>123</v>
          </cell>
          <cell r="S522">
            <v>935</v>
          </cell>
          <cell r="T522" t="str">
            <v>Амортизация (водопровод)</v>
          </cell>
          <cell r="U522">
            <v>27880</v>
          </cell>
          <cell r="V522">
            <v>54</v>
          </cell>
          <cell r="W522">
            <v>28</v>
          </cell>
          <cell r="X522">
            <v>26</v>
          </cell>
          <cell r="Y522">
            <v>51.851851851851848</v>
          </cell>
          <cell r="Z522">
            <v>14456.296296296296</v>
          </cell>
          <cell r="AA522">
            <v>13423.703703703704</v>
          </cell>
          <cell r="AB522">
            <v>17.595857467922905</v>
          </cell>
          <cell r="AC522">
            <v>14012.878211615383</v>
          </cell>
          <cell r="AD522">
            <v>1352.0645079116789</v>
          </cell>
          <cell r="AE522">
            <v>14857.238211615384</v>
          </cell>
          <cell r="AF522">
            <v>1433.5345079116789</v>
          </cell>
          <cell r="AG522">
            <v>49.524127372051282</v>
          </cell>
          <cell r="AH522">
            <v>43.02469135802469</v>
          </cell>
        </row>
        <row r="523">
          <cell r="A523">
            <v>647</v>
          </cell>
          <cell r="B523" t="str">
            <v>Вод-д по ул Волочаевской 6-28</v>
          </cell>
          <cell r="C523">
            <v>4</v>
          </cell>
          <cell r="D523" t="str">
            <v>25</v>
          </cell>
          <cell r="E523" t="str">
            <v>11.05.05</v>
          </cell>
          <cell r="F523" t="str">
            <v/>
          </cell>
          <cell r="G523" t="str">
            <v xml:space="preserve">  .  .</v>
          </cell>
          <cell r="H523">
            <v>21366.66</v>
          </cell>
          <cell r="I523">
            <v>0</v>
          </cell>
          <cell r="J523">
            <v>0</v>
          </cell>
          <cell r="K523">
            <v>21366.66</v>
          </cell>
          <cell r="L523">
            <v>0</v>
          </cell>
          <cell r="M523">
            <v>71.22</v>
          </cell>
          <cell r="N523">
            <v>71.22</v>
          </cell>
          <cell r="O523">
            <v>2064.6799999999998</v>
          </cell>
          <cell r="P523">
            <v>19301.98</v>
          </cell>
          <cell r="Q523">
            <v>106.83</v>
          </cell>
          <cell r="R523">
            <v>123</v>
          </cell>
          <cell r="S523">
            <v>935</v>
          </cell>
          <cell r="T523" t="str">
            <v>Амортизация (водопровод)</v>
          </cell>
          <cell r="U523">
            <v>1028456</v>
          </cell>
          <cell r="V523">
            <v>53</v>
          </cell>
          <cell r="W523">
            <v>28</v>
          </cell>
          <cell r="X523">
            <v>25</v>
          </cell>
          <cell r="Y523">
            <v>52.830188679245282</v>
          </cell>
          <cell r="Z523">
            <v>543335.24528301891</v>
          </cell>
          <cell r="AA523">
            <v>485120.75471698109</v>
          </cell>
          <cell r="AB523">
            <v>25.133211966698809</v>
          </cell>
          <cell r="AC523">
            <v>515646.13480038481</v>
          </cell>
          <cell r="AD523">
            <v>49827.360083403692</v>
          </cell>
          <cell r="AE523">
            <v>537012.79480038479</v>
          </cell>
          <cell r="AF523">
            <v>51892.040083403692</v>
          </cell>
          <cell r="AG523">
            <v>1790.0426493346158</v>
          </cell>
          <cell r="AH523">
            <v>1617.0691823899372</v>
          </cell>
        </row>
        <row r="524">
          <cell r="A524">
            <v>648</v>
          </cell>
          <cell r="B524" t="str">
            <v>Вод-д в РУС-4 на Юго-Востоке</v>
          </cell>
          <cell r="C524">
            <v>4</v>
          </cell>
          <cell r="D524" t="str">
            <v>25</v>
          </cell>
          <cell r="E524" t="str">
            <v>11.05.05</v>
          </cell>
          <cell r="F524" t="str">
            <v/>
          </cell>
          <cell r="G524" t="str">
            <v xml:space="preserve">  .  .</v>
          </cell>
          <cell r="H524">
            <v>40846.230000000003</v>
          </cell>
          <cell r="I524">
            <v>0</v>
          </cell>
          <cell r="J524">
            <v>0</v>
          </cell>
          <cell r="K524">
            <v>40846.230000000003</v>
          </cell>
          <cell r="L524">
            <v>0</v>
          </cell>
          <cell r="M524">
            <v>136.15</v>
          </cell>
          <cell r="N524">
            <v>136.15</v>
          </cell>
          <cell r="O524">
            <v>3946.99</v>
          </cell>
          <cell r="P524">
            <v>36899.24</v>
          </cell>
          <cell r="Q524">
            <v>204.23</v>
          </cell>
          <cell r="R524">
            <v>123</v>
          </cell>
          <cell r="S524">
            <v>935</v>
          </cell>
          <cell r="T524" t="str">
            <v>Амортизация (водопровод)</v>
          </cell>
          <cell r="U524">
            <v>1559325</v>
          </cell>
          <cell r="V524">
            <v>53</v>
          </cell>
          <cell r="W524">
            <v>28</v>
          </cell>
          <cell r="X524">
            <v>25</v>
          </cell>
          <cell r="Y524">
            <v>52.830188679245282</v>
          </cell>
          <cell r="Z524">
            <v>823794.33962264145</v>
          </cell>
          <cell r="AA524">
            <v>735530.66037735855</v>
          </cell>
          <cell r="AB524">
            <v>19.933490781310361</v>
          </cell>
          <cell r="AC524">
            <v>773361.71915628284</v>
          </cell>
          <cell r="AD524">
            <v>74730.298778924174</v>
          </cell>
          <cell r="AE524">
            <v>814207.94915628282</v>
          </cell>
          <cell r="AF524">
            <v>78677.288778924179</v>
          </cell>
          <cell r="AG524">
            <v>2714.0264971876095</v>
          </cell>
          <cell r="AH524">
            <v>2451.7688679245284</v>
          </cell>
        </row>
        <row r="525">
          <cell r="A525">
            <v>649</v>
          </cell>
          <cell r="B525" t="str">
            <v>Вод-д жилкомплекса 3 Ю-В</v>
          </cell>
          <cell r="C525">
            <v>4</v>
          </cell>
          <cell r="D525" t="str">
            <v>25</v>
          </cell>
          <cell r="E525" t="str">
            <v>11.05.05</v>
          </cell>
          <cell r="F525" t="str">
            <v/>
          </cell>
          <cell r="G525" t="str">
            <v xml:space="preserve">  .  .</v>
          </cell>
          <cell r="H525">
            <v>0.01</v>
          </cell>
          <cell r="I525">
            <v>0</v>
          </cell>
          <cell r="J525">
            <v>0</v>
          </cell>
          <cell r="K525">
            <v>0.01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0.01</v>
          </cell>
          <cell r="Q525">
            <v>0</v>
          </cell>
          <cell r="R525">
            <v>123</v>
          </cell>
          <cell r="S525">
            <v>935</v>
          </cell>
          <cell r="T525" t="str">
            <v>Амортизация (водопровод)</v>
          </cell>
          <cell r="U525">
            <v>339150</v>
          </cell>
          <cell r="V525">
            <v>34</v>
          </cell>
          <cell r="W525">
            <v>28</v>
          </cell>
          <cell r="X525">
            <v>6</v>
          </cell>
          <cell r="Y525">
            <v>82.35294117647058</v>
          </cell>
          <cell r="Z525">
            <v>279300</v>
          </cell>
          <cell r="AA525">
            <v>59850</v>
          </cell>
          <cell r="AB525">
            <v>5985000</v>
          </cell>
          <cell r="AC525">
            <v>59849.99</v>
          </cell>
          <cell r="AD525">
            <v>0</v>
          </cell>
          <cell r="AE525">
            <v>59850</v>
          </cell>
          <cell r="AF525">
            <v>0</v>
          </cell>
          <cell r="AG525">
            <v>199.5</v>
          </cell>
          <cell r="AH525">
            <v>831.25</v>
          </cell>
        </row>
        <row r="526">
          <cell r="A526">
            <v>651</v>
          </cell>
          <cell r="B526" t="str">
            <v>Вод-д дома 1 по ул Луначарского М-23</v>
          </cell>
          <cell r="C526">
            <v>4</v>
          </cell>
          <cell r="D526" t="str">
            <v>25</v>
          </cell>
          <cell r="E526" t="str">
            <v>11.05.05</v>
          </cell>
          <cell r="F526" t="str">
            <v/>
          </cell>
          <cell r="G526" t="str">
            <v xml:space="preserve">  .  .</v>
          </cell>
          <cell r="H526">
            <v>32927.11</v>
          </cell>
          <cell r="I526">
            <v>0</v>
          </cell>
          <cell r="J526">
            <v>0</v>
          </cell>
          <cell r="K526">
            <v>32927.11</v>
          </cell>
          <cell r="L526">
            <v>0</v>
          </cell>
          <cell r="M526">
            <v>109.76</v>
          </cell>
          <cell r="N526">
            <v>109.76</v>
          </cell>
          <cell r="O526">
            <v>762.67</v>
          </cell>
          <cell r="P526">
            <v>32164.44</v>
          </cell>
          <cell r="Q526">
            <v>164.64</v>
          </cell>
          <cell r="R526">
            <v>123</v>
          </cell>
          <cell r="S526">
            <v>935</v>
          </cell>
          <cell r="T526" t="str">
            <v>Амортизация (водопровод)</v>
          </cell>
          <cell r="U526">
            <v>51332</v>
          </cell>
          <cell r="V526">
            <v>54</v>
          </cell>
          <cell r="W526">
            <v>28</v>
          </cell>
          <cell r="X526">
            <v>26</v>
          </cell>
          <cell r="Y526">
            <v>51.851851851851848</v>
          </cell>
          <cell r="Z526">
            <v>26616.592592592591</v>
          </cell>
          <cell r="AA526">
            <v>24715.407407407409</v>
          </cell>
          <cell r="AB526">
            <v>0.76840782576682232</v>
          </cell>
          <cell r="AC526">
            <v>-7625.6609961150061</v>
          </cell>
          <cell r="AD526">
            <v>-176.62840352241767</v>
          </cell>
          <cell r="AE526">
            <v>25301.449003884994</v>
          </cell>
          <cell r="AF526">
            <v>586.04159647758229</v>
          </cell>
          <cell r="AG526">
            <v>84.338163346283309</v>
          </cell>
          <cell r="AH526">
            <v>79.216049382716051</v>
          </cell>
        </row>
        <row r="527">
          <cell r="A527">
            <v>653</v>
          </cell>
          <cell r="B527" t="str">
            <v>Вод-д М-11а к дом 26 28 29</v>
          </cell>
          <cell r="C527">
            <v>4</v>
          </cell>
          <cell r="D527" t="str">
            <v>25</v>
          </cell>
          <cell r="E527" t="str">
            <v>11.05.05</v>
          </cell>
          <cell r="F527" t="str">
            <v/>
          </cell>
          <cell r="G527" t="str">
            <v xml:space="preserve">  .  .</v>
          </cell>
          <cell r="H527">
            <v>39080.17</v>
          </cell>
          <cell r="I527">
            <v>0</v>
          </cell>
          <cell r="J527">
            <v>0</v>
          </cell>
          <cell r="K527">
            <v>39080.17</v>
          </cell>
          <cell r="L527">
            <v>0</v>
          </cell>
          <cell r="M527">
            <v>130.27000000000001</v>
          </cell>
          <cell r="N527">
            <v>130.27000000000001</v>
          </cell>
          <cell r="O527">
            <v>3776.53</v>
          </cell>
          <cell r="P527">
            <v>35303.64</v>
          </cell>
          <cell r="Q527">
            <v>195.4</v>
          </cell>
          <cell r="R527">
            <v>123</v>
          </cell>
          <cell r="S527">
            <v>935</v>
          </cell>
          <cell r="T527" t="str">
            <v>Амортизация (водопровод)</v>
          </cell>
          <cell r="U527">
            <v>572360</v>
          </cell>
          <cell r="V527">
            <v>53</v>
          </cell>
          <cell r="W527">
            <v>28</v>
          </cell>
          <cell r="X527">
            <v>25</v>
          </cell>
          <cell r="Y527">
            <v>52.830188679245282</v>
          </cell>
          <cell r="Z527">
            <v>302378.86792452831</v>
          </cell>
          <cell r="AA527">
            <v>269981.13207547169</v>
          </cell>
          <cell r="AB527">
            <v>7.6474021397077383</v>
          </cell>
          <cell r="AC527">
            <v>259781.60567814216</v>
          </cell>
          <cell r="AD527">
            <v>25104.113602670466</v>
          </cell>
          <cell r="AE527">
            <v>298861.77567814215</v>
          </cell>
          <cell r="AF527">
            <v>28880.643602670465</v>
          </cell>
          <cell r="AG527">
            <v>996.20591892714049</v>
          </cell>
          <cell r="AH527">
            <v>899.93710691823901</v>
          </cell>
        </row>
        <row r="528">
          <cell r="A528">
            <v>654</v>
          </cell>
          <cell r="B528" t="str">
            <v>Вод-д к д 3 4 8 9 10-12 21 22 18 19 кв2</v>
          </cell>
          <cell r="C528">
            <v>4</v>
          </cell>
          <cell r="D528" t="str">
            <v>25</v>
          </cell>
          <cell r="E528" t="str">
            <v>11.05.05</v>
          </cell>
          <cell r="F528" t="str">
            <v/>
          </cell>
          <cell r="G528" t="str">
            <v xml:space="preserve">  .  .</v>
          </cell>
          <cell r="H528">
            <v>0.01</v>
          </cell>
          <cell r="I528">
            <v>0</v>
          </cell>
          <cell r="J528">
            <v>0</v>
          </cell>
          <cell r="K528">
            <v>0.01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0.01</v>
          </cell>
          <cell r="Q528">
            <v>0</v>
          </cell>
          <cell r="R528">
            <v>123</v>
          </cell>
          <cell r="S528">
            <v>935</v>
          </cell>
          <cell r="T528" t="str">
            <v>Амортизация (водопровод)</v>
          </cell>
          <cell r="U528">
            <v>128700</v>
          </cell>
          <cell r="V528">
            <v>54</v>
          </cell>
          <cell r="W528">
            <v>28</v>
          </cell>
          <cell r="X528">
            <v>26</v>
          </cell>
          <cell r="Y528">
            <v>51.851851851851848</v>
          </cell>
          <cell r="Z528">
            <v>66733.333333333328</v>
          </cell>
          <cell r="AA528">
            <v>61966.666666666672</v>
          </cell>
          <cell r="AB528">
            <v>6196666.666666667</v>
          </cell>
          <cell r="AC528">
            <v>61966.656666666669</v>
          </cell>
          <cell r="AD528">
            <v>0</v>
          </cell>
          <cell r="AE528">
            <v>61966.666666666672</v>
          </cell>
          <cell r="AF528">
            <v>0</v>
          </cell>
          <cell r="AG528">
            <v>206.55555555555557</v>
          </cell>
          <cell r="AH528">
            <v>198.61111111111111</v>
          </cell>
        </row>
        <row r="529">
          <cell r="A529">
            <v>655</v>
          </cell>
          <cell r="B529" t="str">
            <v>Вод-д к дом 7 2 11 17 16 15 6 кв 2</v>
          </cell>
          <cell r="C529">
            <v>4</v>
          </cell>
          <cell r="D529" t="str">
            <v>25</v>
          </cell>
          <cell r="E529" t="str">
            <v>11.05.05</v>
          </cell>
          <cell r="F529" t="str">
            <v/>
          </cell>
          <cell r="G529" t="str">
            <v xml:space="preserve">  .  .</v>
          </cell>
          <cell r="H529">
            <v>31066.32</v>
          </cell>
          <cell r="I529">
            <v>0</v>
          </cell>
          <cell r="J529">
            <v>0</v>
          </cell>
          <cell r="K529">
            <v>31066.32</v>
          </cell>
          <cell r="L529">
            <v>0</v>
          </cell>
          <cell r="M529">
            <v>103.55</v>
          </cell>
          <cell r="N529">
            <v>103.55</v>
          </cell>
          <cell r="O529">
            <v>3001.93</v>
          </cell>
          <cell r="P529">
            <v>28064.39</v>
          </cell>
          <cell r="Q529">
            <v>155.33000000000001</v>
          </cell>
          <cell r="R529">
            <v>123</v>
          </cell>
          <cell r="S529">
            <v>935</v>
          </cell>
          <cell r="T529" t="str">
            <v>Амортизация (водопровод)</v>
          </cell>
          <cell r="U529">
            <v>1251738</v>
          </cell>
          <cell r="V529">
            <v>53</v>
          </cell>
          <cell r="W529">
            <v>28</v>
          </cell>
          <cell r="X529">
            <v>25</v>
          </cell>
          <cell r="Y529">
            <v>52.830188679245282</v>
          </cell>
          <cell r="Z529">
            <v>661295.54716981133</v>
          </cell>
          <cell r="AA529">
            <v>590442.45283018867</v>
          </cell>
          <cell r="AB529">
            <v>21.038848620268912</v>
          </cell>
          <cell r="AC529">
            <v>622533.2836688325</v>
          </cell>
          <cell r="AD529">
            <v>60155.220838643851</v>
          </cell>
          <cell r="AE529">
            <v>653599.60366883245</v>
          </cell>
          <cell r="AF529">
            <v>63157.150838643851</v>
          </cell>
          <cell r="AG529">
            <v>2178.6653455627747</v>
          </cell>
          <cell r="AH529">
            <v>1968.1415094339625</v>
          </cell>
        </row>
        <row r="530">
          <cell r="A530">
            <v>656</v>
          </cell>
          <cell r="B530" t="str">
            <v>Вод-д к профтех училищу 200</v>
          </cell>
          <cell r="C530">
            <v>4</v>
          </cell>
          <cell r="D530" t="str">
            <v>25</v>
          </cell>
          <cell r="E530" t="str">
            <v>11.05.05</v>
          </cell>
          <cell r="F530" t="str">
            <v/>
          </cell>
          <cell r="G530" t="str">
            <v xml:space="preserve">  .  .</v>
          </cell>
          <cell r="H530">
            <v>503752.36</v>
          </cell>
          <cell r="I530">
            <v>0</v>
          </cell>
          <cell r="J530">
            <v>0</v>
          </cell>
          <cell r="K530">
            <v>503752.36</v>
          </cell>
          <cell r="L530">
            <v>0</v>
          </cell>
          <cell r="M530">
            <v>1679.17</v>
          </cell>
          <cell r="N530">
            <v>1679.17</v>
          </cell>
          <cell r="O530">
            <v>48679.15</v>
          </cell>
          <cell r="P530">
            <v>455073.21</v>
          </cell>
          <cell r="Q530">
            <v>2518.7600000000002</v>
          </cell>
          <cell r="R530">
            <v>123</v>
          </cell>
          <cell r="S530">
            <v>935</v>
          </cell>
          <cell r="T530" t="str">
            <v>Амортизация (водопровод)</v>
          </cell>
          <cell r="U530">
            <v>7427476</v>
          </cell>
          <cell r="V530">
            <v>53</v>
          </cell>
          <cell r="W530">
            <v>28</v>
          </cell>
          <cell r="X530">
            <v>25</v>
          </cell>
          <cell r="Y530">
            <v>52.830188679245282</v>
          </cell>
          <cell r="Z530">
            <v>3923949.5849056602</v>
          </cell>
          <cell r="AA530">
            <v>3503526.4150943398</v>
          </cell>
          <cell r="AB530">
            <v>7.6988193066657109</v>
          </cell>
          <cell r="AC530">
            <v>3374546.0349464156</v>
          </cell>
          <cell r="AD530">
            <v>326092.82985207613</v>
          </cell>
          <cell r="AE530">
            <v>3878298.3949464154</v>
          </cell>
          <cell r="AF530">
            <v>374771.97985207615</v>
          </cell>
          <cell r="AG530">
            <v>12927.661316488053</v>
          </cell>
          <cell r="AH530">
            <v>11678.421383647799</v>
          </cell>
        </row>
        <row r="531">
          <cell r="A531">
            <v>657</v>
          </cell>
          <cell r="B531" t="str">
            <v>Вод-д к д4 6 по ул Магнитогорской М-н 15</v>
          </cell>
          <cell r="C531">
            <v>4</v>
          </cell>
          <cell r="D531" t="str">
            <v>25</v>
          </cell>
          <cell r="E531" t="str">
            <v>11.05.05</v>
          </cell>
          <cell r="F531" t="str">
            <v/>
          </cell>
          <cell r="G531" t="str">
            <v xml:space="preserve">  .  .</v>
          </cell>
          <cell r="H531">
            <v>0.01</v>
          </cell>
          <cell r="I531">
            <v>0</v>
          </cell>
          <cell r="J531">
            <v>0</v>
          </cell>
          <cell r="K531">
            <v>0.01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0.01</v>
          </cell>
          <cell r="Q531">
            <v>0</v>
          </cell>
          <cell r="R531">
            <v>123</v>
          </cell>
          <cell r="S531">
            <v>935</v>
          </cell>
          <cell r="T531" t="str">
            <v>Амортизация (водопровод)</v>
          </cell>
          <cell r="U531">
            <v>29250</v>
          </cell>
          <cell r="V531">
            <v>53</v>
          </cell>
          <cell r="W531">
            <v>28</v>
          </cell>
          <cell r="X531">
            <v>25</v>
          </cell>
          <cell r="Y531">
            <v>52.830188679245282</v>
          </cell>
          <cell r="Z531">
            <v>15452.830188679245</v>
          </cell>
          <cell r="AA531">
            <v>13797.169811320755</v>
          </cell>
          <cell r="AB531">
            <v>1379716.9811320754</v>
          </cell>
          <cell r="AC531">
            <v>13797.159811320755</v>
          </cell>
          <cell r="AD531">
            <v>0</v>
          </cell>
          <cell r="AE531">
            <v>13797.169811320755</v>
          </cell>
          <cell r="AF531">
            <v>0</v>
          </cell>
          <cell r="AG531">
            <v>45.990566037735846</v>
          </cell>
          <cell r="AH531">
            <v>45.990566037735846</v>
          </cell>
        </row>
        <row r="532">
          <cell r="A532">
            <v>658</v>
          </cell>
          <cell r="B532" t="str">
            <v>Вод-д по ул Магнитогорская М-15</v>
          </cell>
          <cell r="C532">
            <v>4</v>
          </cell>
          <cell r="D532" t="str">
            <v>25</v>
          </cell>
          <cell r="E532" t="str">
            <v>11.05.05</v>
          </cell>
          <cell r="F532" t="str">
            <v/>
          </cell>
          <cell r="G532" t="str">
            <v xml:space="preserve">  .  .</v>
          </cell>
          <cell r="H532">
            <v>0.01</v>
          </cell>
          <cell r="I532">
            <v>0</v>
          </cell>
          <cell r="J532">
            <v>0</v>
          </cell>
          <cell r="K532">
            <v>0.01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0.01</v>
          </cell>
          <cell r="Q532">
            <v>0</v>
          </cell>
          <cell r="R532">
            <v>123</v>
          </cell>
          <cell r="S532">
            <v>935</v>
          </cell>
          <cell r="T532" t="str">
            <v>Амортизация (водопровод)</v>
          </cell>
          <cell r="U532">
            <v>30600</v>
          </cell>
          <cell r="V532">
            <v>54</v>
          </cell>
          <cell r="W532">
            <v>28</v>
          </cell>
          <cell r="X532">
            <v>26</v>
          </cell>
          <cell r="Y532">
            <v>51.851851851851848</v>
          </cell>
          <cell r="Z532">
            <v>15866.666666666666</v>
          </cell>
          <cell r="AA532">
            <v>14733.333333333334</v>
          </cell>
          <cell r="AB532">
            <v>1473333.3333333333</v>
          </cell>
          <cell r="AC532">
            <v>14733.323333333332</v>
          </cell>
          <cell r="AD532">
            <v>0</v>
          </cell>
          <cell r="AE532">
            <v>14733.333333333332</v>
          </cell>
          <cell r="AF532">
            <v>0</v>
          </cell>
          <cell r="AG532">
            <v>49.111111111111107</v>
          </cell>
          <cell r="AH532">
            <v>47.222222222222221</v>
          </cell>
        </row>
        <row r="533">
          <cell r="A533">
            <v>660</v>
          </cell>
          <cell r="B533" t="str">
            <v>Вод-д дом 5 13 14  кв 2</v>
          </cell>
          <cell r="C533">
            <v>4</v>
          </cell>
          <cell r="D533" t="str">
            <v>25</v>
          </cell>
          <cell r="E533" t="str">
            <v>11.05.05</v>
          </cell>
          <cell r="F533" t="str">
            <v/>
          </cell>
          <cell r="G533" t="str">
            <v xml:space="preserve">  .  .</v>
          </cell>
          <cell r="H533">
            <v>30365.61</v>
          </cell>
          <cell r="I533">
            <v>0</v>
          </cell>
          <cell r="J533">
            <v>0</v>
          </cell>
          <cell r="K533">
            <v>30365.61</v>
          </cell>
          <cell r="L533">
            <v>0</v>
          </cell>
          <cell r="M533">
            <v>101.22</v>
          </cell>
          <cell r="N533">
            <v>101.22</v>
          </cell>
          <cell r="O533">
            <v>2934.36</v>
          </cell>
          <cell r="P533">
            <v>27431.25</v>
          </cell>
          <cell r="Q533">
            <v>151.83000000000001</v>
          </cell>
          <cell r="R533">
            <v>123</v>
          </cell>
          <cell r="S533">
            <v>935</v>
          </cell>
          <cell r="T533" t="str">
            <v>Амортизация (водопровод)</v>
          </cell>
          <cell r="U533">
            <v>580832</v>
          </cell>
          <cell r="V533">
            <v>53</v>
          </cell>
          <cell r="W533">
            <v>28</v>
          </cell>
          <cell r="X533">
            <v>25</v>
          </cell>
          <cell r="Y533">
            <v>52.830188679245282</v>
          </cell>
          <cell r="Z533">
            <v>306854.64150943398</v>
          </cell>
          <cell r="AA533">
            <v>273977.35849056602</v>
          </cell>
          <cell r="AB533">
            <v>9.9877824922512115</v>
          </cell>
          <cell r="AC533">
            <v>272919.49792452832</v>
          </cell>
          <cell r="AD533">
            <v>26373.389433962268</v>
          </cell>
          <cell r="AE533">
            <v>303285.1079245283</v>
          </cell>
          <cell r="AF533">
            <v>29307.749433962268</v>
          </cell>
          <cell r="AG533">
            <v>1010.9503597484277</v>
          </cell>
          <cell r="AH533">
            <v>913.25786163522014</v>
          </cell>
        </row>
        <row r="534">
          <cell r="A534">
            <v>661</v>
          </cell>
          <cell r="B534" t="str">
            <v>Вод-д к д 29-27 М-н 11а ул Магнитогорск</v>
          </cell>
          <cell r="C534">
            <v>4</v>
          </cell>
          <cell r="D534" t="str">
            <v>25</v>
          </cell>
          <cell r="E534" t="str">
            <v>11.05.05</v>
          </cell>
          <cell r="F534" t="str">
            <v/>
          </cell>
          <cell r="G534" t="str">
            <v xml:space="preserve">  .  .</v>
          </cell>
          <cell r="H534">
            <v>27710.48</v>
          </cell>
          <cell r="I534">
            <v>0</v>
          </cell>
          <cell r="J534">
            <v>0</v>
          </cell>
          <cell r="K534">
            <v>27710.48</v>
          </cell>
          <cell r="L534">
            <v>0</v>
          </cell>
          <cell r="M534">
            <v>92.37</v>
          </cell>
          <cell r="N534">
            <v>92.37</v>
          </cell>
          <cell r="O534">
            <v>2677.81</v>
          </cell>
          <cell r="P534">
            <v>25032.67</v>
          </cell>
          <cell r="Q534">
            <v>138.55000000000001</v>
          </cell>
          <cell r="R534">
            <v>123</v>
          </cell>
          <cell r="S534">
            <v>935</v>
          </cell>
          <cell r="T534" t="str">
            <v>Амортизация (водопровод)</v>
          </cell>
          <cell r="U534">
            <v>643104</v>
          </cell>
          <cell r="V534">
            <v>53</v>
          </cell>
          <cell r="W534">
            <v>28</v>
          </cell>
          <cell r="X534">
            <v>25</v>
          </cell>
          <cell r="Y534">
            <v>52.830188679245282</v>
          </cell>
          <cell r="Z534">
            <v>339753.05660377356</v>
          </cell>
          <cell r="AA534">
            <v>303350.94339622644</v>
          </cell>
          <cell r="AB534">
            <v>12.118201669906824</v>
          </cell>
          <cell r="AC534">
            <v>308090.70500991965</v>
          </cell>
          <cell r="AD534">
            <v>29772.431613693192</v>
          </cell>
          <cell r="AE534">
            <v>335801.18500991963</v>
          </cell>
          <cell r="AF534">
            <v>32450.241613693193</v>
          </cell>
          <cell r="AG534">
            <v>1119.3372833663987</v>
          </cell>
          <cell r="AH534">
            <v>1011.1698113207548</v>
          </cell>
        </row>
        <row r="535">
          <cell r="A535">
            <v>662</v>
          </cell>
          <cell r="B535" t="str">
            <v>Вод-д к дом 6 9 25 М-н Восток1</v>
          </cell>
          <cell r="C535">
            <v>4</v>
          </cell>
          <cell r="D535" t="str">
            <v>25</v>
          </cell>
          <cell r="E535" t="str">
            <v>11.05.05</v>
          </cell>
          <cell r="F535" t="str">
            <v/>
          </cell>
          <cell r="G535" t="str">
            <v xml:space="preserve">  .  .</v>
          </cell>
          <cell r="H535">
            <v>45500.51</v>
          </cell>
          <cell r="I535">
            <v>0</v>
          </cell>
          <cell r="J535">
            <v>0</v>
          </cell>
          <cell r="K535">
            <v>45500.51</v>
          </cell>
          <cell r="L535">
            <v>0</v>
          </cell>
          <cell r="M535">
            <v>151.66999999999999</v>
          </cell>
          <cell r="N535">
            <v>151.66999999999999</v>
          </cell>
          <cell r="O535">
            <v>303.33999999999997</v>
          </cell>
          <cell r="P535">
            <v>45197.17</v>
          </cell>
          <cell r="Q535">
            <v>227.5</v>
          </cell>
          <cell r="R535">
            <v>123</v>
          </cell>
          <cell r="S535">
            <v>935</v>
          </cell>
          <cell r="T535" t="str">
            <v>Амортизация (водопровод)</v>
          </cell>
          <cell r="U535">
            <v>465889</v>
          </cell>
          <cell r="V535">
            <v>54</v>
          </cell>
          <cell r="W535">
            <v>28</v>
          </cell>
          <cell r="X535">
            <v>26</v>
          </cell>
          <cell r="Y535">
            <v>51.851851851851848</v>
          </cell>
          <cell r="Z535">
            <v>241572.07407407407</v>
          </cell>
          <cell r="AA535">
            <v>224316.92592592593</v>
          </cell>
          <cell r="AB535">
            <v>4.9630745890932095</v>
          </cell>
          <cell r="AC535">
            <v>180321.91497178146</v>
          </cell>
          <cell r="AD535">
            <v>1202.159045855534</v>
          </cell>
          <cell r="AE535">
            <v>225822.42497178147</v>
          </cell>
          <cell r="AF535">
            <v>1505.499045855534</v>
          </cell>
          <cell r="AG535">
            <v>752.74141657260486</v>
          </cell>
          <cell r="AH535">
            <v>718.96450617283961</v>
          </cell>
        </row>
        <row r="536">
          <cell r="A536">
            <v>664</v>
          </cell>
          <cell r="B536" t="str">
            <v>Вод-д к дому 188 по ул Бакинской</v>
          </cell>
          <cell r="C536">
            <v>4</v>
          </cell>
          <cell r="D536" t="str">
            <v>25</v>
          </cell>
          <cell r="E536" t="str">
            <v>11.05.05</v>
          </cell>
          <cell r="F536" t="str">
            <v/>
          </cell>
          <cell r="G536" t="str">
            <v xml:space="preserve">  .  .</v>
          </cell>
          <cell r="H536">
            <v>0.01</v>
          </cell>
          <cell r="I536">
            <v>0</v>
          </cell>
          <cell r="J536">
            <v>0</v>
          </cell>
          <cell r="K536">
            <v>0.01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0.01</v>
          </cell>
          <cell r="Q536">
            <v>0</v>
          </cell>
          <cell r="R536">
            <v>123</v>
          </cell>
          <cell r="S536">
            <v>935</v>
          </cell>
          <cell r="T536" t="str">
            <v>Амортизация (водопровод)</v>
          </cell>
          <cell r="U536">
            <v>2760</v>
          </cell>
          <cell r="V536">
            <v>34</v>
          </cell>
          <cell r="W536">
            <v>28</v>
          </cell>
          <cell r="X536">
            <v>6</v>
          </cell>
          <cell r="Y536">
            <v>82.35294117647058</v>
          </cell>
          <cell r="Z536">
            <v>2272.9411764705883</v>
          </cell>
          <cell r="AA536">
            <v>487.05882352941171</v>
          </cell>
          <cell r="AB536">
            <v>48705.882352941167</v>
          </cell>
          <cell r="AC536">
            <v>487.04882352941172</v>
          </cell>
          <cell r="AD536">
            <v>0</v>
          </cell>
          <cell r="AE536">
            <v>487.05882352941171</v>
          </cell>
          <cell r="AF536">
            <v>0</v>
          </cell>
          <cell r="AG536">
            <v>1.6235294117647057</v>
          </cell>
          <cell r="AH536">
            <v>6.7647058823529411</v>
          </cell>
        </row>
        <row r="537">
          <cell r="A537">
            <v>665</v>
          </cell>
          <cell r="B537" t="str">
            <v>Вод-д по ул Пичугина 238</v>
          </cell>
          <cell r="C537">
            <v>4</v>
          </cell>
          <cell r="D537" t="str">
            <v>25</v>
          </cell>
          <cell r="E537" t="str">
            <v>11.05.05</v>
          </cell>
          <cell r="F537" t="str">
            <v/>
          </cell>
          <cell r="G537" t="str">
            <v xml:space="preserve">  .  .</v>
          </cell>
          <cell r="H537">
            <v>0.01</v>
          </cell>
          <cell r="I537">
            <v>0</v>
          </cell>
          <cell r="J537">
            <v>0</v>
          </cell>
          <cell r="K537">
            <v>0.01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0.01</v>
          </cell>
          <cell r="Q537">
            <v>0</v>
          </cell>
          <cell r="R537">
            <v>123</v>
          </cell>
          <cell r="S537">
            <v>935</v>
          </cell>
          <cell r="T537" t="str">
            <v>Амортизация (водопровод)</v>
          </cell>
          <cell r="U537">
            <v>13500</v>
          </cell>
          <cell r="V537">
            <v>34</v>
          </cell>
          <cell r="W537">
            <v>28</v>
          </cell>
          <cell r="X537">
            <v>6</v>
          </cell>
          <cell r="Y537">
            <v>82.35294117647058</v>
          </cell>
          <cell r="Z537">
            <v>11117.64705882353</v>
          </cell>
          <cell r="AA537">
            <v>2382.3529411764703</v>
          </cell>
          <cell r="AB537">
            <v>238235.29411764702</v>
          </cell>
          <cell r="AC537">
            <v>2382.34294117647</v>
          </cell>
          <cell r="AD537">
            <v>0</v>
          </cell>
          <cell r="AE537">
            <v>2382.3529411764703</v>
          </cell>
          <cell r="AF537">
            <v>0</v>
          </cell>
          <cell r="AG537">
            <v>7.9411764705882346</v>
          </cell>
          <cell r="AH537">
            <v>33.088235294117645</v>
          </cell>
        </row>
        <row r="538">
          <cell r="A538">
            <v>666</v>
          </cell>
          <cell r="B538" t="str">
            <v>Вод-д к дому 29/2 по ул Ермекова</v>
          </cell>
          <cell r="C538">
            <v>4</v>
          </cell>
          <cell r="D538" t="str">
            <v>25</v>
          </cell>
          <cell r="E538" t="str">
            <v>11.05.05</v>
          </cell>
          <cell r="F538" t="str">
            <v/>
          </cell>
          <cell r="G538" t="str">
            <v xml:space="preserve">  .  .</v>
          </cell>
          <cell r="H538">
            <v>0.01</v>
          </cell>
          <cell r="I538">
            <v>0</v>
          </cell>
          <cell r="J538">
            <v>0</v>
          </cell>
          <cell r="K538">
            <v>0.01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0.01</v>
          </cell>
          <cell r="Q538">
            <v>0</v>
          </cell>
          <cell r="R538">
            <v>123</v>
          </cell>
          <cell r="S538">
            <v>935</v>
          </cell>
          <cell r="T538" t="str">
            <v>Амортизация (водопровод)</v>
          </cell>
          <cell r="U538">
            <v>65250</v>
          </cell>
          <cell r="V538">
            <v>34</v>
          </cell>
          <cell r="W538">
            <v>28</v>
          </cell>
          <cell r="X538">
            <v>6</v>
          </cell>
          <cell r="Y538">
            <v>82.35294117647058</v>
          </cell>
          <cell r="Z538">
            <v>53735.294117647056</v>
          </cell>
          <cell r="AA538">
            <v>11514.705882352944</v>
          </cell>
          <cell r="AB538">
            <v>1151470.5882352944</v>
          </cell>
          <cell r="AC538">
            <v>11514.695882352944</v>
          </cell>
          <cell r="AD538">
            <v>0</v>
          </cell>
          <cell r="AE538">
            <v>11514.705882352944</v>
          </cell>
          <cell r="AF538">
            <v>0</v>
          </cell>
          <cell r="AG538">
            <v>38.382352941176485</v>
          </cell>
          <cell r="AH538">
            <v>159.92647058823528</v>
          </cell>
        </row>
        <row r="539">
          <cell r="A539">
            <v>667</v>
          </cell>
          <cell r="B539" t="str">
            <v>Вод-д к дом 12 квар 53 54</v>
          </cell>
          <cell r="C539">
            <v>4</v>
          </cell>
          <cell r="D539" t="str">
            <v>25</v>
          </cell>
          <cell r="E539" t="str">
            <v>11.05.05</v>
          </cell>
          <cell r="F539" t="str">
            <v/>
          </cell>
          <cell r="G539" t="str">
            <v xml:space="preserve">  .  .</v>
          </cell>
          <cell r="H539">
            <v>3392.36</v>
          </cell>
          <cell r="I539">
            <v>0</v>
          </cell>
          <cell r="J539">
            <v>0</v>
          </cell>
          <cell r="K539">
            <v>3392.36</v>
          </cell>
          <cell r="L539">
            <v>0</v>
          </cell>
          <cell r="M539">
            <v>11.31</v>
          </cell>
          <cell r="N539">
            <v>11.31</v>
          </cell>
          <cell r="O539">
            <v>327.87</v>
          </cell>
          <cell r="P539">
            <v>3064.49</v>
          </cell>
          <cell r="Q539">
            <v>16.96</v>
          </cell>
          <cell r="R539">
            <v>123</v>
          </cell>
          <cell r="S539">
            <v>935</v>
          </cell>
          <cell r="T539" t="str">
            <v>Амортизация (водопровод)</v>
          </cell>
          <cell r="U539">
            <v>26240</v>
          </cell>
          <cell r="V539">
            <v>54</v>
          </cell>
          <cell r="W539">
            <v>28</v>
          </cell>
          <cell r="X539">
            <v>26</v>
          </cell>
          <cell r="Y539">
            <v>51.851851851851848</v>
          </cell>
          <cell r="Z539">
            <v>13605.925925925925</v>
          </cell>
          <cell r="AA539">
            <v>12634.074074074075</v>
          </cell>
          <cell r="AB539">
            <v>4.1227330074740252</v>
          </cell>
          <cell r="AC539">
            <v>10593.434545234584</v>
          </cell>
          <cell r="AD539">
            <v>1023.8504711605086</v>
          </cell>
          <cell r="AE539">
            <v>13985.794545234585</v>
          </cell>
          <cell r="AF539">
            <v>1351.7204711605086</v>
          </cell>
          <cell r="AG539">
            <v>46.619315150781951</v>
          </cell>
          <cell r="AH539">
            <v>40.493827160493829</v>
          </cell>
        </row>
        <row r="540">
          <cell r="A540">
            <v>668</v>
          </cell>
          <cell r="B540" t="str">
            <v>Вод-д к дом 2 4 5 9 М-8</v>
          </cell>
          <cell r="C540">
            <v>4</v>
          </cell>
          <cell r="D540" t="str">
            <v>25</v>
          </cell>
          <cell r="E540" t="str">
            <v>11.05.05</v>
          </cell>
          <cell r="F540" t="str">
            <v/>
          </cell>
          <cell r="G540" t="str">
            <v xml:space="preserve">  .  .</v>
          </cell>
          <cell r="H540">
            <v>0.01</v>
          </cell>
          <cell r="I540">
            <v>0</v>
          </cell>
          <cell r="J540">
            <v>0</v>
          </cell>
          <cell r="K540">
            <v>0.01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0.01</v>
          </cell>
          <cell r="Q540">
            <v>0</v>
          </cell>
          <cell r="R540">
            <v>123</v>
          </cell>
          <cell r="S540">
            <v>935</v>
          </cell>
          <cell r="T540" t="str">
            <v>Амортизация (водопровод)</v>
          </cell>
          <cell r="U540">
            <v>246500</v>
          </cell>
          <cell r="V540">
            <v>34</v>
          </cell>
          <cell r="W540">
            <v>28</v>
          </cell>
          <cell r="X540">
            <v>6</v>
          </cell>
          <cell r="Y540">
            <v>82.35294117647058</v>
          </cell>
          <cell r="Z540">
            <v>203000</v>
          </cell>
          <cell r="AA540">
            <v>43500</v>
          </cell>
          <cell r="AB540">
            <v>4350000</v>
          </cell>
          <cell r="AC540">
            <v>43499.99</v>
          </cell>
          <cell r="AD540">
            <v>0</v>
          </cell>
          <cell r="AE540">
            <v>43500</v>
          </cell>
          <cell r="AF540">
            <v>0</v>
          </cell>
          <cell r="AG540">
            <v>145</v>
          </cell>
          <cell r="AH540">
            <v>604.16666666666663</v>
          </cell>
        </row>
        <row r="541">
          <cell r="A541">
            <v>669</v>
          </cell>
          <cell r="B541" t="str">
            <v>Вод-д общ-торг центр кв 61 по ул 40л Казах</v>
          </cell>
          <cell r="C541">
            <v>4</v>
          </cell>
          <cell r="D541" t="str">
            <v>25</v>
          </cell>
          <cell r="E541" t="str">
            <v>11.05.05</v>
          </cell>
          <cell r="F541" t="str">
            <v/>
          </cell>
          <cell r="G541" t="str">
            <v xml:space="preserve">  .  .</v>
          </cell>
          <cell r="H541">
            <v>64328.69</v>
          </cell>
          <cell r="I541">
            <v>0</v>
          </cell>
          <cell r="J541">
            <v>0</v>
          </cell>
          <cell r="K541">
            <v>64328.69</v>
          </cell>
          <cell r="L541">
            <v>0</v>
          </cell>
          <cell r="M541">
            <v>214.43</v>
          </cell>
          <cell r="N541">
            <v>214.43</v>
          </cell>
          <cell r="O541">
            <v>2615.91</v>
          </cell>
          <cell r="P541">
            <v>61712.78</v>
          </cell>
          <cell r="Q541">
            <v>321.64</v>
          </cell>
          <cell r="R541">
            <v>123</v>
          </cell>
          <cell r="S541">
            <v>935</v>
          </cell>
          <cell r="T541" t="str">
            <v>Амортизация (водопровод)</v>
          </cell>
          <cell r="U541">
            <v>270512</v>
          </cell>
          <cell r="V541">
            <v>54</v>
          </cell>
          <cell r="W541">
            <v>28</v>
          </cell>
          <cell r="X541">
            <v>26</v>
          </cell>
          <cell r="Y541">
            <v>51.851851851851848</v>
          </cell>
          <cell r="Z541">
            <v>140265.48148148146</v>
          </cell>
          <cell r="AA541">
            <v>130246.51851851854</v>
          </cell>
          <cell r="AB541">
            <v>2.1105274874753421</v>
          </cell>
          <cell r="AC541">
            <v>71438.778478280175</v>
          </cell>
          <cell r="AD541">
            <v>2905.0399597616224</v>
          </cell>
          <cell r="AE541">
            <v>135767.46847828018</v>
          </cell>
          <cell r="AF541">
            <v>5520.9499597616223</v>
          </cell>
          <cell r="AG541">
            <v>452.5582282609339</v>
          </cell>
          <cell r="AH541">
            <v>417.45679012345681</v>
          </cell>
        </row>
        <row r="542">
          <cell r="A542">
            <v>670</v>
          </cell>
          <cell r="B542" t="str">
            <v>Вод-д по ул Ермекова</v>
          </cell>
          <cell r="C542">
            <v>4</v>
          </cell>
          <cell r="D542" t="str">
            <v>25</v>
          </cell>
          <cell r="E542" t="str">
            <v>11.05.05</v>
          </cell>
          <cell r="F542" t="str">
            <v/>
          </cell>
          <cell r="G542" t="str">
            <v xml:space="preserve">  .  .</v>
          </cell>
          <cell r="H542">
            <v>467514.01</v>
          </cell>
          <cell r="I542">
            <v>0</v>
          </cell>
          <cell r="J542">
            <v>0</v>
          </cell>
          <cell r="K542">
            <v>467514.01</v>
          </cell>
          <cell r="L542">
            <v>0</v>
          </cell>
          <cell r="M542">
            <v>1558.38</v>
          </cell>
          <cell r="N542">
            <v>1558.38</v>
          </cell>
          <cell r="O542">
            <v>40677.18</v>
          </cell>
          <cell r="P542">
            <v>426836.83</v>
          </cell>
          <cell r="Q542">
            <v>2337.5700000000002</v>
          </cell>
          <cell r="R542">
            <v>123</v>
          </cell>
          <cell r="S542">
            <v>935</v>
          </cell>
          <cell r="T542" t="str">
            <v>Амортизация (водопровод)</v>
          </cell>
          <cell r="U542">
            <v>3858565</v>
          </cell>
          <cell r="V542">
            <v>54</v>
          </cell>
          <cell r="W542">
            <v>28</v>
          </cell>
          <cell r="X542">
            <v>26</v>
          </cell>
          <cell r="Y542">
            <v>51.851851851851848</v>
          </cell>
          <cell r="Z542">
            <v>2000737.4074074072</v>
          </cell>
          <cell r="AA542">
            <v>1857827.5925925928</v>
          </cell>
          <cell r="AB542">
            <v>4.3525475357705021</v>
          </cell>
          <cell r="AC542">
            <v>1567362.942163686</v>
          </cell>
          <cell r="AD542">
            <v>136372.17957109318</v>
          </cell>
          <cell r="AE542">
            <v>2034876.952163686</v>
          </cell>
          <cell r="AF542">
            <v>177049.35957109317</v>
          </cell>
          <cell r="AG542">
            <v>6782.9231738789531</v>
          </cell>
          <cell r="AH542">
            <v>5954.5756172839501</v>
          </cell>
        </row>
        <row r="543">
          <cell r="A543">
            <v>671</v>
          </cell>
          <cell r="B543" t="str">
            <v>Вод-д вставки 1 кв 59 пр Советский</v>
          </cell>
          <cell r="C543">
            <v>4</v>
          </cell>
          <cell r="D543" t="str">
            <v>25</v>
          </cell>
          <cell r="E543" t="str">
            <v>11.05.05</v>
          </cell>
          <cell r="F543" t="str">
            <v/>
          </cell>
          <cell r="G543" t="str">
            <v xml:space="preserve">  .  .</v>
          </cell>
          <cell r="H543">
            <v>6774.58</v>
          </cell>
          <cell r="I543">
            <v>0</v>
          </cell>
          <cell r="J543">
            <v>0</v>
          </cell>
          <cell r="K543">
            <v>6774.58</v>
          </cell>
          <cell r="L543">
            <v>0</v>
          </cell>
          <cell r="M543">
            <v>22.58</v>
          </cell>
          <cell r="N543">
            <v>22.58</v>
          </cell>
          <cell r="O543">
            <v>654.6</v>
          </cell>
          <cell r="P543">
            <v>6119.98</v>
          </cell>
          <cell r="Q543">
            <v>33.869999999999997</v>
          </cell>
          <cell r="R543">
            <v>123</v>
          </cell>
          <cell r="S543">
            <v>935</v>
          </cell>
          <cell r="T543" t="str">
            <v>Амортизация (водопровод)</v>
          </cell>
          <cell r="U543">
            <v>41000</v>
          </cell>
          <cell r="V543">
            <v>54</v>
          </cell>
          <cell r="W543">
            <v>28</v>
          </cell>
          <cell r="X543">
            <v>26</v>
          </cell>
          <cell r="Y543">
            <v>51.851851851851848</v>
          </cell>
          <cell r="Z543">
            <v>21259.259259259259</v>
          </cell>
          <cell r="AA543">
            <v>19740.740740740741</v>
          </cell>
          <cell r="AB543">
            <v>3.2256217733948054</v>
          </cell>
          <cell r="AC543">
            <v>15077.652753604982</v>
          </cell>
          <cell r="AD543">
            <v>1456.8920128642399</v>
          </cell>
          <cell r="AE543">
            <v>21852.232753604982</v>
          </cell>
          <cell r="AF543">
            <v>2111.4920128642398</v>
          </cell>
          <cell r="AG543">
            <v>72.840775845349938</v>
          </cell>
          <cell r="AH543">
            <v>63.271604938271601</v>
          </cell>
        </row>
        <row r="544">
          <cell r="A544">
            <v>672</v>
          </cell>
          <cell r="B544" t="str">
            <v>Вод-д дом 7 10 11  кв 53-54 н город</v>
          </cell>
          <cell r="C544">
            <v>4</v>
          </cell>
          <cell r="D544" t="str">
            <v>25</v>
          </cell>
          <cell r="E544" t="str">
            <v>11.05.05</v>
          </cell>
          <cell r="F544" t="str">
            <v/>
          </cell>
          <cell r="G544" t="str">
            <v xml:space="preserve">  .  .</v>
          </cell>
          <cell r="H544">
            <v>85486.97</v>
          </cell>
          <cell r="I544">
            <v>0</v>
          </cell>
          <cell r="J544">
            <v>0</v>
          </cell>
          <cell r="K544">
            <v>85486.97</v>
          </cell>
          <cell r="L544">
            <v>0</v>
          </cell>
          <cell r="M544">
            <v>284.95999999999998</v>
          </cell>
          <cell r="N544">
            <v>284.95999999999998</v>
          </cell>
          <cell r="O544">
            <v>8260.98</v>
          </cell>
          <cell r="P544">
            <v>77225.990000000005</v>
          </cell>
          <cell r="Q544">
            <v>427.43</v>
          </cell>
          <cell r="R544">
            <v>123</v>
          </cell>
          <cell r="S544">
            <v>935</v>
          </cell>
          <cell r="T544" t="str">
            <v>Амортизация (водопровод)</v>
          </cell>
          <cell r="U544">
            <v>617584</v>
          </cell>
          <cell r="V544">
            <v>54</v>
          </cell>
          <cell r="W544">
            <v>28</v>
          </cell>
          <cell r="X544">
            <v>26</v>
          </cell>
          <cell r="Y544">
            <v>51.851851851851848</v>
          </cell>
          <cell r="Z544">
            <v>320228.74074074073</v>
          </cell>
          <cell r="AA544">
            <v>297355.25925925927</v>
          </cell>
          <cell r="AB544">
            <v>3.8504557760834048</v>
          </cell>
          <cell r="AC544">
            <v>243676.82741636873</v>
          </cell>
          <cell r="AD544">
            <v>23547.558157109484</v>
          </cell>
          <cell r="AE544">
            <v>329163.79741636873</v>
          </cell>
          <cell r="AF544">
            <v>31808.538157109484</v>
          </cell>
          <cell r="AG544">
            <v>1097.2126580545626</v>
          </cell>
          <cell r="AH544">
            <v>953.06172839506178</v>
          </cell>
        </row>
        <row r="545">
          <cell r="A545">
            <v>673</v>
          </cell>
          <cell r="B545" t="str">
            <v>Вод-д по 43х кв дому</v>
          </cell>
          <cell r="C545">
            <v>4</v>
          </cell>
          <cell r="D545" t="str">
            <v>25</v>
          </cell>
          <cell r="E545" t="str">
            <v>11.05.05</v>
          </cell>
          <cell r="F545" t="str">
            <v/>
          </cell>
          <cell r="G545" t="str">
            <v xml:space="preserve">  .  .</v>
          </cell>
          <cell r="H545">
            <v>59037.74</v>
          </cell>
          <cell r="I545">
            <v>0</v>
          </cell>
          <cell r="J545">
            <v>0</v>
          </cell>
          <cell r="K545">
            <v>59037.74</v>
          </cell>
          <cell r="L545">
            <v>0</v>
          </cell>
          <cell r="M545">
            <v>196.79</v>
          </cell>
          <cell r="N545">
            <v>196.79</v>
          </cell>
          <cell r="O545">
            <v>1377.53</v>
          </cell>
          <cell r="P545">
            <v>57660.21</v>
          </cell>
          <cell r="Q545">
            <v>295.19</v>
          </cell>
          <cell r="R545">
            <v>123</v>
          </cell>
          <cell r="S545">
            <v>935</v>
          </cell>
          <cell r="T545" t="str">
            <v>Амортизация (водопровод)</v>
          </cell>
          <cell r="U545">
            <v>13050</v>
          </cell>
          <cell r="V545">
            <v>34</v>
          </cell>
          <cell r="W545">
            <v>28</v>
          </cell>
          <cell r="X545">
            <v>6</v>
          </cell>
          <cell r="Y545">
            <v>82.35294117647058</v>
          </cell>
          <cell r="Z545">
            <v>10747.058823529411</v>
          </cell>
          <cell r="AA545">
            <v>2302.9411764705892</v>
          </cell>
          <cell r="AB545">
            <v>3.9939868003786134E-2</v>
          </cell>
          <cell r="AC545">
            <v>-56679.780457158151</v>
          </cell>
          <cell r="AD545">
            <v>-1322.5116336287444</v>
          </cell>
          <cell r="AE545">
            <v>2357.959542841847</v>
          </cell>
          <cell r="AF545">
            <v>55.018366371255524</v>
          </cell>
          <cell r="AG545">
            <v>7.8598651428061572</v>
          </cell>
          <cell r="AH545">
            <v>31.985294117647058</v>
          </cell>
        </row>
        <row r="546">
          <cell r="A546">
            <v>674</v>
          </cell>
          <cell r="B546" t="str">
            <v>Вод-д к д3 М-на 24 25</v>
          </cell>
          <cell r="C546">
            <v>4</v>
          </cell>
          <cell r="D546" t="str">
            <v>25</v>
          </cell>
          <cell r="E546" t="str">
            <v>11.05.05</v>
          </cell>
          <cell r="F546" t="str">
            <v/>
          </cell>
          <cell r="G546" t="str">
            <v xml:space="preserve">  .  .</v>
          </cell>
          <cell r="H546">
            <v>0.01</v>
          </cell>
          <cell r="I546">
            <v>0</v>
          </cell>
          <cell r="J546">
            <v>0</v>
          </cell>
          <cell r="K546">
            <v>0.01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0.01</v>
          </cell>
          <cell r="Q546">
            <v>0</v>
          </cell>
          <cell r="R546">
            <v>123</v>
          </cell>
          <cell r="S546">
            <v>935</v>
          </cell>
          <cell r="T546" t="str">
            <v>Амортизация (водопровод)</v>
          </cell>
          <cell r="U546">
            <v>16200</v>
          </cell>
          <cell r="V546">
            <v>36</v>
          </cell>
          <cell r="W546">
            <v>26</v>
          </cell>
          <cell r="X546">
            <v>10</v>
          </cell>
          <cell r="Y546">
            <v>72.222222222222214</v>
          </cell>
          <cell r="Z546">
            <v>11700</v>
          </cell>
          <cell r="AA546">
            <v>4500</v>
          </cell>
          <cell r="AB546">
            <v>450000</v>
          </cell>
          <cell r="AC546">
            <v>4499.99</v>
          </cell>
          <cell r="AD546">
            <v>0</v>
          </cell>
          <cell r="AE546">
            <v>4500</v>
          </cell>
          <cell r="AF546">
            <v>0</v>
          </cell>
          <cell r="AG546">
            <v>15</v>
          </cell>
          <cell r="AH546">
            <v>37.5</v>
          </cell>
        </row>
        <row r="547">
          <cell r="A547">
            <v>675</v>
          </cell>
          <cell r="B547" t="str">
            <v>Вод-д общ-я на 232 места Ю-В</v>
          </cell>
          <cell r="C547">
            <v>4</v>
          </cell>
          <cell r="D547" t="str">
            <v>25</v>
          </cell>
          <cell r="E547" t="str">
            <v>11.05.05</v>
          </cell>
          <cell r="F547" t="str">
            <v/>
          </cell>
          <cell r="G547" t="str">
            <v xml:space="preserve">  .  .</v>
          </cell>
          <cell r="H547">
            <v>0.01</v>
          </cell>
          <cell r="I547">
            <v>0</v>
          </cell>
          <cell r="J547">
            <v>0</v>
          </cell>
          <cell r="K547">
            <v>0.01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0.01</v>
          </cell>
          <cell r="Q547">
            <v>0</v>
          </cell>
          <cell r="R547">
            <v>123</v>
          </cell>
          <cell r="S547">
            <v>935</v>
          </cell>
          <cell r="T547" t="str">
            <v>Амортизация (водопровод)</v>
          </cell>
          <cell r="U547">
            <v>81000</v>
          </cell>
          <cell r="V547">
            <v>35</v>
          </cell>
          <cell r="W547">
            <v>27</v>
          </cell>
          <cell r="X547">
            <v>8</v>
          </cell>
          <cell r="Y547">
            <v>77.142857142857153</v>
          </cell>
          <cell r="Z547">
            <v>62485.714285714297</v>
          </cell>
          <cell r="AA547">
            <v>18514.285714285703</v>
          </cell>
          <cell r="AB547">
            <v>1851428.5714285702</v>
          </cell>
          <cell r="AC547">
            <v>18514.275714285704</v>
          </cell>
          <cell r="AD547">
            <v>0</v>
          </cell>
          <cell r="AE547">
            <v>18514.285714285703</v>
          </cell>
          <cell r="AF547">
            <v>0</v>
          </cell>
          <cell r="AG547">
            <v>61.714285714285673</v>
          </cell>
          <cell r="AH547">
            <v>192.85714285714286</v>
          </cell>
        </row>
        <row r="548">
          <cell r="A548">
            <v>676</v>
          </cell>
          <cell r="B548" t="str">
            <v>Вод-д к дом 1а 1б 2 3а М-29</v>
          </cell>
          <cell r="C548">
            <v>4</v>
          </cell>
          <cell r="D548" t="str">
            <v>25</v>
          </cell>
          <cell r="E548" t="str">
            <v>11.05.05</v>
          </cell>
          <cell r="F548" t="str">
            <v/>
          </cell>
          <cell r="G548" t="str">
            <v xml:space="preserve">  .  .</v>
          </cell>
          <cell r="H548">
            <v>0.01</v>
          </cell>
          <cell r="I548">
            <v>0</v>
          </cell>
          <cell r="J548">
            <v>0</v>
          </cell>
          <cell r="K548">
            <v>0.01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0.01</v>
          </cell>
          <cell r="Q548">
            <v>0</v>
          </cell>
          <cell r="R548">
            <v>123</v>
          </cell>
          <cell r="S548">
            <v>935</v>
          </cell>
          <cell r="T548" t="str">
            <v>Амортизация (водопровод)</v>
          </cell>
          <cell r="U548">
            <v>597150</v>
          </cell>
          <cell r="V548">
            <v>35</v>
          </cell>
          <cell r="W548">
            <v>27</v>
          </cell>
          <cell r="X548">
            <v>8</v>
          </cell>
          <cell r="Y548">
            <v>77.142857142857153</v>
          </cell>
          <cell r="Z548">
            <v>460658.57142857154</v>
          </cell>
          <cell r="AA548">
            <v>136491.42857142846</v>
          </cell>
          <cell r="AB548">
            <v>13649142.857142845</v>
          </cell>
          <cell r="AC548">
            <v>136491.41857142845</v>
          </cell>
          <cell r="AD548">
            <v>0</v>
          </cell>
          <cell r="AE548">
            <v>136491.42857142846</v>
          </cell>
          <cell r="AF548">
            <v>0</v>
          </cell>
          <cell r="AG548">
            <v>454.97142857142825</v>
          </cell>
          <cell r="AH548">
            <v>1421.7857142857144</v>
          </cell>
        </row>
        <row r="549">
          <cell r="A549">
            <v>677</v>
          </cell>
          <cell r="B549" t="str">
            <v>Вод-д к дворцу спорта Октябрьский</v>
          </cell>
          <cell r="C549">
            <v>4</v>
          </cell>
          <cell r="D549" t="str">
            <v>25</v>
          </cell>
          <cell r="E549" t="str">
            <v>11.05.05</v>
          </cell>
          <cell r="F549" t="str">
            <v/>
          </cell>
          <cell r="G549" t="str">
            <v xml:space="preserve">  .  .</v>
          </cell>
          <cell r="H549">
            <v>0.01</v>
          </cell>
          <cell r="I549">
            <v>0</v>
          </cell>
          <cell r="J549">
            <v>0</v>
          </cell>
          <cell r="K549">
            <v>0.01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0.01</v>
          </cell>
          <cell r="Q549">
            <v>0</v>
          </cell>
          <cell r="R549">
            <v>123</v>
          </cell>
          <cell r="S549">
            <v>935</v>
          </cell>
          <cell r="T549" t="str">
            <v>Амортизация (водопровод)</v>
          </cell>
          <cell r="U549">
            <v>18900</v>
          </cell>
          <cell r="V549">
            <v>35</v>
          </cell>
          <cell r="W549">
            <v>27</v>
          </cell>
          <cell r="X549">
            <v>8</v>
          </cell>
          <cell r="Y549">
            <v>77.142857142857153</v>
          </cell>
          <cell r="Z549">
            <v>14580</v>
          </cell>
          <cell r="AA549">
            <v>4320</v>
          </cell>
          <cell r="AB549">
            <v>432000</v>
          </cell>
          <cell r="AC549">
            <v>4319.99</v>
          </cell>
          <cell r="AD549">
            <v>0</v>
          </cell>
          <cell r="AE549">
            <v>4320</v>
          </cell>
          <cell r="AF549">
            <v>0</v>
          </cell>
          <cell r="AG549">
            <v>14.4</v>
          </cell>
          <cell r="AH549">
            <v>45</v>
          </cell>
        </row>
        <row r="550">
          <cell r="A550">
            <v>678</v>
          </cell>
          <cell r="B550" t="str">
            <v>Вод-д к легкоатлетич манежу</v>
          </cell>
          <cell r="C550">
            <v>4</v>
          </cell>
          <cell r="D550" t="str">
            <v>25</v>
          </cell>
          <cell r="E550" t="str">
            <v>11.05.05</v>
          </cell>
          <cell r="F550" t="str">
            <v/>
          </cell>
          <cell r="G550" t="str">
            <v xml:space="preserve">  .  .</v>
          </cell>
          <cell r="H550">
            <v>20403.810000000001</v>
          </cell>
          <cell r="I550">
            <v>0</v>
          </cell>
          <cell r="J550">
            <v>0</v>
          </cell>
          <cell r="K550">
            <v>20403.810000000001</v>
          </cell>
          <cell r="L550">
            <v>0</v>
          </cell>
          <cell r="M550">
            <v>68.010000000000005</v>
          </cell>
          <cell r="N550">
            <v>68.010000000000005</v>
          </cell>
          <cell r="O550">
            <v>1971.61</v>
          </cell>
          <cell r="P550">
            <v>18432.2</v>
          </cell>
          <cell r="Q550">
            <v>102.02</v>
          </cell>
          <cell r="R550">
            <v>123</v>
          </cell>
          <cell r="S550">
            <v>935</v>
          </cell>
          <cell r="T550" t="str">
            <v>Амортизация (водопровод)</v>
          </cell>
          <cell r="U550">
            <v>224680</v>
          </cell>
          <cell r="V550">
            <v>55</v>
          </cell>
          <cell r="W550">
            <v>27</v>
          </cell>
          <cell r="X550">
            <v>28</v>
          </cell>
          <cell r="Y550">
            <v>49.090909090909093</v>
          </cell>
          <cell r="Z550">
            <v>110297.45454545456</v>
          </cell>
          <cell r="AA550">
            <v>114382.54545454544</v>
          </cell>
          <cell r="AB550">
            <v>6.2055829176411628</v>
          </cell>
          <cell r="AC550">
            <v>106213.72479079594</v>
          </cell>
          <cell r="AD550">
            <v>10263.379336250491</v>
          </cell>
          <cell r="AE550">
            <v>126617.53479079594</v>
          </cell>
          <cell r="AF550">
            <v>12234.989336250492</v>
          </cell>
          <cell r="AG550">
            <v>422.05844930265312</v>
          </cell>
          <cell r="AH550">
            <v>340.42424242424244</v>
          </cell>
        </row>
        <row r="551">
          <cell r="A551">
            <v>679</v>
          </cell>
          <cell r="B551" t="str">
            <v>Вод-д к дворцу спорта с плав бассейном</v>
          </cell>
          <cell r="C551">
            <v>4</v>
          </cell>
          <cell r="D551" t="str">
            <v>25</v>
          </cell>
          <cell r="E551" t="str">
            <v>11.05.05</v>
          </cell>
          <cell r="F551" t="str">
            <v/>
          </cell>
          <cell r="G551" t="str">
            <v xml:space="preserve">  .  .</v>
          </cell>
          <cell r="H551">
            <v>0.01</v>
          </cell>
          <cell r="I551">
            <v>0</v>
          </cell>
          <cell r="J551">
            <v>0</v>
          </cell>
          <cell r="K551">
            <v>0.01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0.01</v>
          </cell>
          <cell r="Q551">
            <v>0</v>
          </cell>
          <cell r="R551">
            <v>123</v>
          </cell>
          <cell r="S551">
            <v>935</v>
          </cell>
          <cell r="T551" t="str">
            <v>Амортизация (водопровод)</v>
          </cell>
          <cell r="U551">
            <v>78750</v>
          </cell>
          <cell r="V551">
            <v>35</v>
          </cell>
          <cell r="W551">
            <v>27</v>
          </cell>
          <cell r="X551">
            <v>8</v>
          </cell>
          <cell r="Y551">
            <v>77.142857142857153</v>
          </cell>
          <cell r="Z551">
            <v>60750</v>
          </cell>
          <cell r="AA551">
            <v>18000</v>
          </cell>
          <cell r="AB551">
            <v>1800000</v>
          </cell>
          <cell r="AC551">
            <v>17999.990000000002</v>
          </cell>
          <cell r="AD551">
            <v>0</v>
          </cell>
          <cell r="AE551">
            <v>18000</v>
          </cell>
          <cell r="AF551">
            <v>0</v>
          </cell>
          <cell r="AG551">
            <v>60</v>
          </cell>
          <cell r="AH551">
            <v>187.5</v>
          </cell>
        </row>
        <row r="552">
          <cell r="A552">
            <v>680</v>
          </cell>
          <cell r="B552" t="str">
            <v>Вод-д по ул Волочаевская</v>
          </cell>
          <cell r="C552">
            <v>4</v>
          </cell>
          <cell r="D552" t="str">
            <v>25</v>
          </cell>
          <cell r="E552" t="str">
            <v>11.05.05</v>
          </cell>
          <cell r="F552" t="str">
            <v/>
          </cell>
          <cell r="G552" t="str">
            <v xml:space="preserve">  .  .</v>
          </cell>
          <cell r="H552">
            <v>686809.76</v>
          </cell>
          <cell r="I552">
            <v>0</v>
          </cell>
          <cell r="J552">
            <v>0</v>
          </cell>
          <cell r="K552">
            <v>686809.76</v>
          </cell>
          <cell r="L552">
            <v>0</v>
          </cell>
          <cell r="M552">
            <v>2289.37</v>
          </cell>
          <cell r="N552">
            <v>2289.37</v>
          </cell>
          <cell r="O552">
            <v>61839.55</v>
          </cell>
          <cell r="P552">
            <v>624970.21</v>
          </cell>
          <cell r="Q552">
            <v>3434.05</v>
          </cell>
          <cell r="R552">
            <v>123</v>
          </cell>
          <cell r="S552">
            <v>935</v>
          </cell>
          <cell r="T552" t="str">
            <v>Амортизация (водопровод)</v>
          </cell>
          <cell r="U552">
            <v>18485490</v>
          </cell>
          <cell r="V552">
            <v>52</v>
          </cell>
          <cell r="W552">
            <v>27</v>
          </cell>
          <cell r="X552">
            <v>25</v>
          </cell>
          <cell r="Y552">
            <v>51.923076923076927</v>
          </cell>
          <cell r="Z552">
            <v>9598235.1923076939</v>
          </cell>
          <cell r="AA552">
            <v>8887254.8076923061</v>
          </cell>
          <cell r="AB552">
            <v>14.22028548799519</v>
          </cell>
          <cell r="AC552">
            <v>9079821.1031414587</v>
          </cell>
          <cell r="AD552">
            <v>817536.5054491529</v>
          </cell>
          <cell r="AE552">
            <v>9766630.8631414585</v>
          </cell>
          <cell r="AF552">
            <v>879376.05544915295</v>
          </cell>
          <cell r="AG552">
            <v>32555.436210471529</v>
          </cell>
          <cell r="AH552">
            <v>29624.182692307691</v>
          </cell>
        </row>
        <row r="553">
          <cell r="A553">
            <v>681</v>
          </cell>
          <cell r="B553" t="str">
            <v>Вод-д вокруг микр-на 8</v>
          </cell>
          <cell r="C553">
            <v>4</v>
          </cell>
          <cell r="D553" t="str">
            <v>25</v>
          </cell>
          <cell r="E553" t="str">
            <v>11.05.05</v>
          </cell>
          <cell r="F553" t="str">
            <v/>
          </cell>
          <cell r="G553" t="str">
            <v xml:space="preserve">  .  .</v>
          </cell>
          <cell r="H553">
            <v>0.01</v>
          </cell>
          <cell r="I553">
            <v>0</v>
          </cell>
          <cell r="J553">
            <v>0</v>
          </cell>
          <cell r="K553">
            <v>0.01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0.01</v>
          </cell>
          <cell r="Q553">
            <v>0</v>
          </cell>
          <cell r="R553">
            <v>123</v>
          </cell>
          <cell r="S553">
            <v>935</v>
          </cell>
          <cell r="T553" t="str">
            <v>Амортизация (водопровод)</v>
          </cell>
          <cell r="U553">
            <v>7681050</v>
          </cell>
          <cell r="V553">
            <v>35</v>
          </cell>
          <cell r="W553">
            <v>27</v>
          </cell>
          <cell r="X553">
            <v>8</v>
          </cell>
          <cell r="Y553">
            <v>77.142857142857153</v>
          </cell>
          <cell r="Z553">
            <v>5925381.42857143</v>
          </cell>
          <cell r="AA553">
            <v>1755668.57142857</v>
          </cell>
          <cell r="AB553">
            <v>175566857.14285699</v>
          </cell>
          <cell r="AC553">
            <v>1755668.56142857</v>
          </cell>
          <cell r="AD553">
            <v>0</v>
          </cell>
          <cell r="AE553">
            <v>1755668.57142857</v>
          </cell>
          <cell r="AF553">
            <v>0</v>
          </cell>
          <cell r="AG553">
            <v>5852.2285714285672</v>
          </cell>
          <cell r="AH553">
            <v>18288.214285714286</v>
          </cell>
        </row>
        <row r="554">
          <cell r="A554">
            <v>682</v>
          </cell>
          <cell r="B554" t="str">
            <v>Вод-д М-30 Ю-В</v>
          </cell>
          <cell r="C554">
            <v>4</v>
          </cell>
          <cell r="D554" t="str">
            <v>25</v>
          </cell>
          <cell r="E554" t="str">
            <v>11.05.05</v>
          </cell>
          <cell r="F554" t="str">
            <v/>
          </cell>
          <cell r="G554" t="str">
            <v xml:space="preserve">  .  .</v>
          </cell>
          <cell r="H554">
            <v>871528.87</v>
          </cell>
          <cell r="I554">
            <v>0</v>
          </cell>
          <cell r="J554">
            <v>0</v>
          </cell>
          <cell r="K554">
            <v>871528.87</v>
          </cell>
          <cell r="L554">
            <v>0</v>
          </cell>
          <cell r="M554">
            <v>2905.1</v>
          </cell>
          <cell r="N554">
            <v>2905.1</v>
          </cell>
          <cell r="O554">
            <v>81096.92</v>
          </cell>
          <cell r="P554">
            <v>790431.95</v>
          </cell>
          <cell r="Q554">
            <v>4357.6400000000003</v>
          </cell>
          <cell r="R554">
            <v>123</v>
          </cell>
          <cell r="S554">
            <v>935</v>
          </cell>
          <cell r="T554" t="str">
            <v>Амортизация (водопровод)</v>
          </cell>
          <cell r="U554">
            <v>19830945</v>
          </cell>
          <cell r="V554">
            <v>55</v>
          </cell>
          <cell r="W554">
            <v>27</v>
          </cell>
          <cell r="X554">
            <v>28</v>
          </cell>
          <cell r="Y554">
            <v>49.090909090909093</v>
          </cell>
          <cell r="Z554">
            <v>9735191.1818181835</v>
          </cell>
          <cell r="AA554">
            <v>10095753.818181816</v>
          </cell>
          <cell r="AB554">
            <v>12.772451592046371</v>
          </cell>
          <cell r="AC554">
            <v>10260031.433145875</v>
          </cell>
          <cell r="AD554">
            <v>954709.56496405718</v>
          </cell>
          <cell r="AE554">
            <v>11131560.303145874</v>
          </cell>
          <cell r="AF554">
            <v>1035806.4849640572</v>
          </cell>
          <cell r="AG554">
            <v>37105.201010486249</v>
          </cell>
          <cell r="AH554">
            <v>30046.886363636364</v>
          </cell>
        </row>
        <row r="555">
          <cell r="A555">
            <v>683</v>
          </cell>
          <cell r="B555" t="str">
            <v>Вод-д М-30 1 очередь</v>
          </cell>
          <cell r="C555">
            <v>4</v>
          </cell>
          <cell r="D555" t="str">
            <v>25</v>
          </cell>
          <cell r="E555" t="str">
            <v>11.05.05</v>
          </cell>
          <cell r="F555" t="str">
            <v/>
          </cell>
          <cell r="G555" t="str">
            <v xml:space="preserve">  .  .</v>
          </cell>
          <cell r="H555">
            <v>269514.42</v>
          </cell>
          <cell r="I555">
            <v>0</v>
          </cell>
          <cell r="J555">
            <v>0</v>
          </cell>
          <cell r="K555">
            <v>269514.42</v>
          </cell>
          <cell r="L555">
            <v>0</v>
          </cell>
          <cell r="M555">
            <v>898.38</v>
          </cell>
          <cell r="N555">
            <v>898.38</v>
          </cell>
          <cell r="O555">
            <v>20027.96</v>
          </cell>
          <cell r="P555">
            <v>249486.46</v>
          </cell>
          <cell r="Q555">
            <v>1347.57</v>
          </cell>
          <cell r="R555">
            <v>123</v>
          </cell>
          <cell r="S555">
            <v>935</v>
          </cell>
          <cell r="T555" t="str">
            <v>Амортизация (водопровод)</v>
          </cell>
          <cell r="U555">
            <v>1804264</v>
          </cell>
          <cell r="V555">
            <v>55</v>
          </cell>
          <cell r="W555">
            <v>27</v>
          </cell>
          <cell r="X555">
            <v>28</v>
          </cell>
          <cell r="Y555">
            <v>49.090909090909093</v>
          </cell>
          <cell r="Z555">
            <v>885729.6</v>
          </cell>
          <cell r="AA555">
            <v>918534.4</v>
          </cell>
          <cell r="AB555">
            <v>3.6817004016971504</v>
          </cell>
          <cell r="AC555">
            <v>722756.92837717454</v>
          </cell>
          <cell r="AD555">
            <v>53708.988377174457</v>
          </cell>
          <cell r="AE555">
            <v>992271.34837717446</v>
          </cell>
          <cell r="AF555">
            <v>73736.948377174456</v>
          </cell>
          <cell r="AG555">
            <v>3307.5711612572481</v>
          </cell>
          <cell r="AH555">
            <v>2733.7333333333336</v>
          </cell>
        </row>
        <row r="556">
          <cell r="A556">
            <v>684</v>
          </cell>
          <cell r="B556" t="str">
            <v>Вод-д к домам 9 27 пос Пришахтинск</v>
          </cell>
          <cell r="C556">
            <v>4</v>
          </cell>
          <cell r="D556" t="str">
            <v>25</v>
          </cell>
          <cell r="E556" t="str">
            <v>11.05.05</v>
          </cell>
          <cell r="F556" t="str">
            <v/>
          </cell>
          <cell r="G556" t="str">
            <v xml:space="preserve">  .  .</v>
          </cell>
          <cell r="H556">
            <v>14386.3</v>
          </cell>
          <cell r="I556">
            <v>0</v>
          </cell>
          <cell r="J556">
            <v>0</v>
          </cell>
          <cell r="K556">
            <v>14386.3</v>
          </cell>
          <cell r="L556">
            <v>0</v>
          </cell>
          <cell r="M556">
            <v>47.95</v>
          </cell>
          <cell r="N556">
            <v>47.95</v>
          </cell>
          <cell r="O556">
            <v>1390.07</v>
          </cell>
          <cell r="P556">
            <v>12996.23</v>
          </cell>
          <cell r="Q556">
            <v>71.930000000000007</v>
          </cell>
          <cell r="R556">
            <v>123</v>
          </cell>
          <cell r="S556">
            <v>935</v>
          </cell>
          <cell r="T556" t="str">
            <v>Амортизация (водопровод)</v>
          </cell>
          <cell r="U556">
            <v>108240</v>
          </cell>
          <cell r="V556">
            <v>55</v>
          </cell>
          <cell r="W556">
            <v>27</v>
          </cell>
          <cell r="X556">
            <v>28</v>
          </cell>
          <cell r="Y556">
            <v>49.090909090909093</v>
          </cell>
          <cell r="Z556">
            <v>53136</v>
          </cell>
          <cell r="AA556">
            <v>55104</v>
          </cell>
          <cell r="AB556">
            <v>4.2399988304300553</v>
          </cell>
          <cell r="AC556">
            <v>46611.595174215909</v>
          </cell>
          <cell r="AD556">
            <v>4503.8251742159073</v>
          </cell>
          <cell r="AE556">
            <v>60997.895174215912</v>
          </cell>
          <cell r="AF556">
            <v>5893.895174215907</v>
          </cell>
          <cell r="AG556">
            <v>203.32631724738636</v>
          </cell>
          <cell r="AH556">
            <v>164</v>
          </cell>
        </row>
        <row r="557">
          <cell r="A557">
            <v>685</v>
          </cell>
          <cell r="B557" t="str">
            <v>Вод-д к общеж на 360 мест пос Западный</v>
          </cell>
          <cell r="C557">
            <v>4</v>
          </cell>
          <cell r="D557" t="str">
            <v>25</v>
          </cell>
          <cell r="E557" t="str">
            <v>11.05.05</v>
          </cell>
          <cell r="F557" t="str">
            <v/>
          </cell>
          <cell r="G557" t="str">
            <v xml:space="preserve">  .  .</v>
          </cell>
          <cell r="H557">
            <v>0.01</v>
          </cell>
          <cell r="I557">
            <v>0</v>
          </cell>
          <cell r="J557">
            <v>0</v>
          </cell>
          <cell r="K557">
            <v>0.01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0.01</v>
          </cell>
          <cell r="Q557">
            <v>0</v>
          </cell>
          <cell r="R557">
            <v>123</v>
          </cell>
          <cell r="S557">
            <v>935</v>
          </cell>
          <cell r="T557" t="str">
            <v>Амортизация (водопровод)</v>
          </cell>
          <cell r="U557">
            <v>103878</v>
          </cell>
          <cell r="V557">
            <v>35</v>
          </cell>
          <cell r="W557">
            <v>27</v>
          </cell>
          <cell r="X557">
            <v>8</v>
          </cell>
          <cell r="Y557">
            <v>77.142857142857153</v>
          </cell>
          <cell r="Z557">
            <v>80134.457142857151</v>
          </cell>
          <cell r="AA557">
            <v>23743.542857142849</v>
          </cell>
          <cell r="AB557">
            <v>2374354.285714285</v>
          </cell>
          <cell r="AC557">
            <v>23743.532857142851</v>
          </cell>
          <cell r="AD557">
            <v>0</v>
          </cell>
          <cell r="AE557">
            <v>23743.542857142849</v>
          </cell>
          <cell r="AF557">
            <v>0</v>
          </cell>
          <cell r="AG557">
            <v>79.145142857142829</v>
          </cell>
          <cell r="AH557">
            <v>247.32857142857142</v>
          </cell>
        </row>
        <row r="558">
          <cell r="A558">
            <v>686</v>
          </cell>
          <cell r="B558" t="str">
            <v>Вод-д от сущ вод Д-1200 до 2 зон н/с вса</v>
          </cell>
          <cell r="C558">
            <v>4</v>
          </cell>
          <cell r="D558" t="str">
            <v>25</v>
          </cell>
          <cell r="E558" t="str">
            <v>11.05.05</v>
          </cell>
          <cell r="F558" t="str">
            <v/>
          </cell>
          <cell r="G558" t="str">
            <v xml:space="preserve">  .  .</v>
          </cell>
          <cell r="H558">
            <v>0.01</v>
          </cell>
          <cell r="I558">
            <v>0</v>
          </cell>
          <cell r="J558">
            <v>0</v>
          </cell>
          <cell r="K558">
            <v>0.01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0.01</v>
          </cell>
          <cell r="Q558">
            <v>0</v>
          </cell>
          <cell r="R558">
            <v>123</v>
          </cell>
          <cell r="S558">
            <v>935</v>
          </cell>
          <cell r="T558" t="str">
            <v>Амортизация (водопровод)</v>
          </cell>
          <cell r="U558">
            <v>6885000</v>
          </cell>
          <cell r="V558">
            <v>52</v>
          </cell>
          <cell r="W558">
            <v>27</v>
          </cell>
          <cell r="X558">
            <v>25</v>
          </cell>
          <cell r="Y558">
            <v>51.923076923076927</v>
          </cell>
          <cell r="Z558">
            <v>3574903.8461538465</v>
          </cell>
          <cell r="AA558">
            <v>3310096.1538461535</v>
          </cell>
          <cell r="AB558">
            <v>331009615.38461536</v>
          </cell>
          <cell r="AC558">
            <v>3310096.1438461537</v>
          </cell>
          <cell r="AD558">
            <v>0</v>
          </cell>
          <cell r="AE558">
            <v>3310096.1538461535</v>
          </cell>
          <cell r="AF558">
            <v>0</v>
          </cell>
          <cell r="AG558">
            <v>11033.653846153844</v>
          </cell>
          <cell r="AH558">
            <v>11033.653846153846</v>
          </cell>
        </row>
        <row r="559">
          <cell r="A559">
            <v>687</v>
          </cell>
          <cell r="B559" t="str">
            <v>Вод-д к дому 23 М-н Восток1</v>
          </cell>
          <cell r="C559">
            <v>4</v>
          </cell>
          <cell r="D559" t="str">
            <v>25</v>
          </cell>
          <cell r="E559" t="str">
            <v>11.05.05</v>
          </cell>
          <cell r="F559" t="str">
            <v/>
          </cell>
          <cell r="G559" t="str">
            <v xml:space="preserve">  .  .</v>
          </cell>
          <cell r="H559">
            <v>0.01</v>
          </cell>
          <cell r="I559">
            <v>0</v>
          </cell>
          <cell r="J559">
            <v>0</v>
          </cell>
          <cell r="K559">
            <v>0.01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0.01</v>
          </cell>
          <cell r="Q559">
            <v>0</v>
          </cell>
          <cell r="R559">
            <v>123</v>
          </cell>
          <cell r="S559">
            <v>935</v>
          </cell>
          <cell r="T559" t="str">
            <v>Амортизация (водопровод)</v>
          </cell>
          <cell r="U559">
            <v>4900</v>
          </cell>
          <cell r="V559">
            <v>55</v>
          </cell>
          <cell r="W559">
            <v>27</v>
          </cell>
          <cell r="X559">
            <v>28</v>
          </cell>
          <cell r="Y559">
            <v>49.090909090909093</v>
          </cell>
          <cell r="Z559">
            <v>2405.4545454545455</v>
          </cell>
          <cell r="AA559">
            <v>2494.5454545454545</v>
          </cell>
          <cell r="AB559">
            <v>249454.54545454544</v>
          </cell>
          <cell r="AC559">
            <v>2494.5354545454543</v>
          </cell>
          <cell r="AD559">
            <v>0</v>
          </cell>
          <cell r="AE559">
            <v>2494.5454545454545</v>
          </cell>
          <cell r="AF559">
            <v>0</v>
          </cell>
          <cell r="AG559">
            <v>8.3151515151515145</v>
          </cell>
          <cell r="AH559">
            <v>7.4242424242424248</v>
          </cell>
        </row>
        <row r="560">
          <cell r="A560">
            <v>688</v>
          </cell>
          <cell r="B560" t="str">
            <v>Вод-д к дом 12 3 М-н Восток 1</v>
          </cell>
          <cell r="C560">
            <v>4</v>
          </cell>
          <cell r="D560" t="str">
            <v>25</v>
          </cell>
          <cell r="E560" t="str">
            <v>11.05.05</v>
          </cell>
          <cell r="F560" t="str">
            <v/>
          </cell>
          <cell r="G560" t="str">
            <v xml:space="preserve">  .  .</v>
          </cell>
          <cell r="H560">
            <v>13626.28</v>
          </cell>
          <cell r="I560">
            <v>0</v>
          </cell>
          <cell r="J560">
            <v>0</v>
          </cell>
          <cell r="K560">
            <v>13626.28</v>
          </cell>
          <cell r="L560">
            <v>0</v>
          </cell>
          <cell r="M560">
            <v>45.42</v>
          </cell>
          <cell r="N560">
            <v>45.42</v>
          </cell>
          <cell r="O560">
            <v>1316.72</v>
          </cell>
          <cell r="P560">
            <v>12309.56</v>
          </cell>
          <cell r="Q560">
            <v>68.13</v>
          </cell>
          <cell r="R560">
            <v>123</v>
          </cell>
          <cell r="S560">
            <v>935</v>
          </cell>
          <cell r="T560" t="str">
            <v>Амортизация (водопровод)</v>
          </cell>
          <cell r="U560">
            <v>142680</v>
          </cell>
          <cell r="V560">
            <v>52</v>
          </cell>
          <cell r="W560">
            <v>27</v>
          </cell>
          <cell r="X560">
            <v>25</v>
          </cell>
          <cell r="Y560">
            <v>51.923076923076927</v>
          </cell>
          <cell r="Z560">
            <v>74083.846153846156</v>
          </cell>
          <cell r="AA560">
            <v>68596.153846153844</v>
          </cell>
          <cell r="AB560">
            <v>5.5725918591853683</v>
          </cell>
          <cell r="AC560">
            <v>62307.416998980407</v>
          </cell>
          <cell r="AD560">
            <v>6020.8231528265578</v>
          </cell>
          <cell r="AE560">
            <v>75933.696998980406</v>
          </cell>
          <cell r="AF560">
            <v>7337.5431528265581</v>
          </cell>
          <cell r="AG560">
            <v>253.1123233299347</v>
          </cell>
          <cell r="AH560">
            <v>228.65384615384616</v>
          </cell>
        </row>
        <row r="561">
          <cell r="A561">
            <v>689</v>
          </cell>
          <cell r="B561" t="str">
            <v>Вод-д к дом 23 М-н Восток1</v>
          </cell>
          <cell r="C561">
            <v>4</v>
          </cell>
          <cell r="D561" t="str">
            <v>25</v>
          </cell>
          <cell r="E561" t="str">
            <v>11.05.05</v>
          </cell>
          <cell r="F561" t="str">
            <v/>
          </cell>
          <cell r="G561" t="str">
            <v xml:space="preserve">  .  .</v>
          </cell>
          <cell r="H561">
            <v>10358.17</v>
          </cell>
          <cell r="I561">
            <v>0</v>
          </cell>
          <cell r="J561">
            <v>0</v>
          </cell>
          <cell r="K561">
            <v>10358.17</v>
          </cell>
          <cell r="L561">
            <v>0</v>
          </cell>
          <cell r="M561">
            <v>34.53</v>
          </cell>
          <cell r="N561">
            <v>34.53</v>
          </cell>
          <cell r="O561">
            <v>1001.01</v>
          </cell>
          <cell r="P561">
            <v>9357.16</v>
          </cell>
          <cell r="Q561">
            <v>51.79</v>
          </cell>
          <cell r="R561">
            <v>123</v>
          </cell>
          <cell r="S561">
            <v>935</v>
          </cell>
          <cell r="T561" t="str">
            <v>Амортизация (водопровод)</v>
          </cell>
          <cell r="U561">
            <v>235840</v>
          </cell>
          <cell r="V561">
            <v>52</v>
          </cell>
          <cell r="W561">
            <v>27</v>
          </cell>
          <cell r="X561">
            <v>25</v>
          </cell>
          <cell r="Y561">
            <v>51.923076923076927</v>
          </cell>
          <cell r="Z561">
            <v>122455.38461538462</v>
          </cell>
          <cell r="AA561">
            <v>113384.61538461538</v>
          </cell>
          <cell r="AB561">
            <v>12.117417612247239</v>
          </cell>
          <cell r="AC561">
            <v>115156.10158865098</v>
          </cell>
          <cell r="AD561">
            <v>11128.646204035609</v>
          </cell>
          <cell r="AE561">
            <v>125514.27158865098</v>
          </cell>
          <cell r="AF561">
            <v>12129.656204035609</v>
          </cell>
          <cell r="AG561">
            <v>418.38090529550328</v>
          </cell>
          <cell r="AH561">
            <v>377.94871794871796</v>
          </cell>
        </row>
        <row r="562">
          <cell r="A562">
            <v>690</v>
          </cell>
          <cell r="B562" t="str">
            <v>Вод-д к дом 52а 40 42 46 М-19</v>
          </cell>
          <cell r="C562">
            <v>4</v>
          </cell>
          <cell r="D562" t="str">
            <v>25</v>
          </cell>
          <cell r="E562" t="str">
            <v>11.05.05</v>
          </cell>
          <cell r="F562" t="str">
            <v/>
          </cell>
          <cell r="G562" t="str">
            <v xml:space="preserve">  .  .</v>
          </cell>
          <cell r="H562">
            <v>45517.09</v>
          </cell>
          <cell r="I562">
            <v>0</v>
          </cell>
          <cell r="J562">
            <v>0</v>
          </cell>
          <cell r="K562">
            <v>45517.09</v>
          </cell>
          <cell r="L562">
            <v>0</v>
          </cell>
          <cell r="M562">
            <v>151.72</v>
          </cell>
          <cell r="N562">
            <v>151.72</v>
          </cell>
          <cell r="O562">
            <v>4398.38</v>
          </cell>
          <cell r="P562">
            <v>41118.71</v>
          </cell>
          <cell r="Q562">
            <v>227.59</v>
          </cell>
          <cell r="R562">
            <v>123</v>
          </cell>
          <cell r="S562">
            <v>935</v>
          </cell>
          <cell r="T562" t="str">
            <v>Амортизация (водопровод)</v>
          </cell>
          <cell r="U562">
            <v>887775</v>
          </cell>
          <cell r="V562">
            <v>55</v>
          </cell>
          <cell r="W562">
            <v>27</v>
          </cell>
          <cell r="X562">
            <v>28</v>
          </cell>
          <cell r="Y562">
            <v>49.090909090909093</v>
          </cell>
          <cell r="Z562">
            <v>435816.81818181823</v>
          </cell>
          <cell r="AA562">
            <v>451958.18181818177</v>
          </cell>
          <cell r="AB562">
            <v>10.991545742027942</v>
          </cell>
          <cell r="AC562">
            <v>454786.08677900257</v>
          </cell>
          <cell r="AD562">
            <v>43946.614960820865</v>
          </cell>
          <cell r="AE562">
            <v>500303.17677900253</v>
          </cell>
          <cell r="AF562">
            <v>48344.994960820863</v>
          </cell>
          <cell r="AG562">
            <v>1667.6772559300086</v>
          </cell>
          <cell r="AH562">
            <v>1345.1136363636363</v>
          </cell>
        </row>
        <row r="563">
          <cell r="A563">
            <v>691</v>
          </cell>
          <cell r="B563" t="str">
            <v>Вод-д к дому 8 м-н Восток1</v>
          </cell>
          <cell r="C563">
            <v>4</v>
          </cell>
          <cell r="D563" t="str">
            <v>25</v>
          </cell>
          <cell r="E563" t="str">
            <v>11.05.05</v>
          </cell>
          <cell r="F563" t="str">
            <v/>
          </cell>
          <cell r="G563" t="str">
            <v xml:space="preserve">  .  .</v>
          </cell>
          <cell r="H563">
            <v>0.01</v>
          </cell>
          <cell r="I563">
            <v>0</v>
          </cell>
          <cell r="J563">
            <v>0</v>
          </cell>
          <cell r="K563">
            <v>0.01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0.01</v>
          </cell>
          <cell r="Q563">
            <v>0</v>
          </cell>
          <cell r="R563">
            <v>123</v>
          </cell>
          <cell r="S563">
            <v>935</v>
          </cell>
          <cell r="T563" t="str">
            <v>Амортизация (водопровод)</v>
          </cell>
          <cell r="U563">
            <v>13500</v>
          </cell>
          <cell r="V563">
            <v>55</v>
          </cell>
          <cell r="W563">
            <v>27</v>
          </cell>
          <cell r="X563">
            <v>28</v>
          </cell>
          <cell r="Y563">
            <v>49.090909090909093</v>
          </cell>
          <cell r="Z563">
            <v>6627.2727272727279</v>
          </cell>
          <cell r="AA563">
            <v>6872.7272727272721</v>
          </cell>
          <cell r="AB563">
            <v>687272.72727272718</v>
          </cell>
          <cell r="AC563">
            <v>6872.7172727272718</v>
          </cell>
          <cell r="AD563">
            <v>0</v>
          </cell>
          <cell r="AE563">
            <v>6872.7272727272721</v>
          </cell>
          <cell r="AF563">
            <v>0</v>
          </cell>
          <cell r="AG563">
            <v>22.909090909090907</v>
          </cell>
          <cell r="AH563">
            <v>20.454545454545457</v>
          </cell>
        </row>
        <row r="564">
          <cell r="A564">
            <v>692</v>
          </cell>
          <cell r="B564" t="str">
            <v>Вод-д вокруг м-на ВОсток-1</v>
          </cell>
          <cell r="C564">
            <v>4</v>
          </cell>
          <cell r="D564" t="str">
            <v>25</v>
          </cell>
          <cell r="E564" t="str">
            <v>11.05.05</v>
          </cell>
          <cell r="F564" t="str">
            <v/>
          </cell>
          <cell r="G564" t="str">
            <v xml:space="preserve">  .  .</v>
          </cell>
          <cell r="H564">
            <v>229143.57</v>
          </cell>
          <cell r="I564">
            <v>0</v>
          </cell>
          <cell r="J564">
            <v>0</v>
          </cell>
          <cell r="K564">
            <v>229143.57</v>
          </cell>
          <cell r="L564">
            <v>0</v>
          </cell>
          <cell r="M564">
            <v>763.81</v>
          </cell>
          <cell r="N564">
            <v>763.81</v>
          </cell>
          <cell r="O564">
            <v>22142.85</v>
          </cell>
          <cell r="P564">
            <v>207000.72</v>
          </cell>
          <cell r="Q564">
            <v>1145.72</v>
          </cell>
          <cell r="R564">
            <v>123</v>
          </cell>
          <cell r="S564">
            <v>935</v>
          </cell>
          <cell r="T564" t="str">
            <v>Амортизация (водопровод)</v>
          </cell>
          <cell r="U564">
            <v>6371830</v>
          </cell>
          <cell r="V564">
            <v>52</v>
          </cell>
          <cell r="W564">
            <v>27</v>
          </cell>
          <cell r="X564">
            <v>25</v>
          </cell>
          <cell r="Y564">
            <v>51.923076923076927</v>
          </cell>
          <cell r="Z564">
            <v>3308450.1923076925</v>
          </cell>
          <cell r="AA564">
            <v>3063379.8076923075</v>
          </cell>
          <cell r="AB564">
            <v>14.798884794663069</v>
          </cell>
          <cell r="AC564">
            <v>3161925.7238678127</v>
          </cell>
          <cell r="AD564">
            <v>305546.63617550512</v>
          </cell>
          <cell r="AE564">
            <v>3391069.2938678125</v>
          </cell>
          <cell r="AF564">
            <v>327689.4861755051</v>
          </cell>
          <cell r="AG564">
            <v>11303.564312892709</v>
          </cell>
          <cell r="AH564">
            <v>10211.266025641025</v>
          </cell>
        </row>
        <row r="565">
          <cell r="A565">
            <v>693</v>
          </cell>
          <cell r="B565" t="str">
            <v>Вод-д от в-да 1200 до н/ст 2 зоны</v>
          </cell>
          <cell r="C565">
            <v>4</v>
          </cell>
          <cell r="D565" t="str">
            <v>25</v>
          </cell>
          <cell r="E565" t="str">
            <v>11.05.05</v>
          </cell>
          <cell r="F565" t="str">
            <v/>
          </cell>
          <cell r="G565" t="str">
            <v xml:space="preserve">  .  .</v>
          </cell>
          <cell r="H565">
            <v>0.01</v>
          </cell>
          <cell r="I565">
            <v>0</v>
          </cell>
          <cell r="J565">
            <v>0</v>
          </cell>
          <cell r="K565">
            <v>0.01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0.01</v>
          </cell>
          <cell r="Q565">
            <v>0</v>
          </cell>
          <cell r="R565">
            <v>123</v>
          </cell>
          <cell r="S565">
            <v>935</v>
          </cell>
          <cell r="T565" t="str">
            <v>Амортизация (водопровод)</v>
          </cell>
          <cell r="U565">
            <v>7650000</v>
          </cell>
          <cell r="V565">
            <v>55</v>
          </cell>
          <cell r="W565">
            <v>27</v>
          </cell>
          <cell r="X565">
            <v>28</v>
          </cell>
          <cell r="Y565">
            <v>49.090909090909093</v>
          </cell>
          <cell r="Z565">
            <v>3755454.5454545459</v>
          </cell>
          <cell r="AA565">
            <v>3894545.4545454541</v>
          </cell>
          <cell r="AB565">
            <v>389454545.45454538</v>
          </cell>
          <cell r="AC565">
            <v>3894545.4445454539</v>
          </cell>
          <cell r="AD565">
            <v>0</v>
          </cell>
          <cell r="AE565">
            <v>3894545.4545454537</v>
          </cell>
          <cell r="AF565">
            <v>0</v>
          </cell>
          <cell r="AG565">
            <v>12981.818181818178</v>
          </cell>
          <cell r="AH565">
            <v>11590.90909090909</v>
          </cell>
        </row>
        <row r="566">
          <cell r="A566">
            <v>694</v>
          </cell>
          <cell r="B566" t="str">
            <v>Вод-д по ул 50 лет Каз 43б м-н 12</v>
          </cell>
          <cell r="C566">
            <v>4</v>
          </cell>
          <cell r="D566" t="str">
            <v>25</v>
          </cell>
          <cell r="E566" t="str">
            <v>11.05.05</v>
          </cell>
          <cell r="F566" t="str">
            <v/>
          </cell>
          <cell r="G566" t="str">
            <v xml:space="preserve">  .  .</v>
          </cell>
          <cell r="H566">
            <v>0.01</v>
          </cell>
          <cell r="I566">
            <v>0</v>
          </cell>
          <cell r="J566">
            <v>0</v>
          </cell>
          <cell r="K566">
            <v>0.01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0.01</v>
          </cell>
          <cell r="Q566">
            <v>0</v>
          </cell>
          <cell r="R566">
            <v>123</v>
          </cell>
          <cell r="S566">
            <v>935</v>
          </cell>
          <cell r="T566" t="str">
            <v>Амортизация (водопровод)</v>
          </cell>
          <cell r="U566">
            <v>5980</v>
          </cell>
          <cell r="V566">
            <v>55</v>
          </cell>
          <cell r="W566">
            <v>27</v>
          </cell>
          <cell r="X566">
            <v>28</v>
          </cell>
          <cell r="Y566">
            <v>49.090909090909093</v>
          </cell>
          <cell r="Z566">
            <v>2935.636363636364</v>
          </cell>
          <cell r="AA566">
            <v>3044.363636363636</v>
          </cell>
          <cell r="AB566">
            <v>304436.36363636359</v>
          </cell>
          <cell r="AC566">
            <v>3044.3536363636358</v>
          </cell>
          <cell r="AD566">
            <v>0</v>
          </cell>
          <cell r="AE566">
            <v>3044.363636363636</v>
          </cell>
          <cell r="AF566">
            <v>0</v>
          </cell>
          <cell r="AG566">
            <v>10.147878787878787</v>
          </cell>
          <cell r="AH566">
            <v>9.0606060606060606</v>
          </cell>
        </row>
        <row r="567">
          <cell r="A567">
            <v>695</v>
          </cell>
          <cell r="B567" t="str">
            <v>Вод-д вокруг мик-на Восток 1</v>
          </cell>
          <cell r="C567">
            <v>4</v>
          </cell>
          <cell r="D567" t="str">
            <v>25</v>
          </cell>
          <cell r="E567" t="str">
            <v>11.05.05</v>
          </cell>
          <cell r="F567" t="str">
            <v/>
          </cell>
          <cell r="G567" t="str">
            <v xml:space="preserve">  .  .</v>
          </cell>
          <cell r="H567">
            <v>361125.23</v>
          </cell>
          <cell r="I567">
            <v>0</v>
          </cell>
          <cell r="J567">
            <v>0</v>
          </cell>
          <cell r="K567">
            <v>361125.23</v>
          </cell>
          <cell r="L567">
            <v>0</v>
          </cell>
          <cell r="M567">
            <v>1203.75</v>
          </cell>
          <cell r="N567">
            <v>1203.75</v>
          </cell>
          <cell r="O567">
            <v>34896.71</v>
          </cell>
          <cell r="P567">
            <v>326228.52</v>
          </cell>
          <cell r="Q567">
            <v>1805.63</v>
          </cell>
          <cell r="R567">
            <v>123</v>
          </cell>
          <cell r="S567">
            <v>935</v>
          </cell>
          <cell r="T567" t="str">
            <v>Амортизация (водопровод)</v>
          </cell>
          <cell r="U567">
            <v>1226680</v>
          </cell>
          <cell r="V567">
            <v>52</v>
          </cell>
          <cell r="W567">
            <v>27</v>
          </cell>
          <cell r="X567">
            <v>25</v>
          </cell>
          <cell r="Y567">
            <v>51.923076923076927</v>
          </cell>
          <cell r="Z567">
            <v>636930</v>
          </cell>
          <cell r="AA567">
            <v>589750</v>
          </cell>
          <cell r="AB567">
            <v>1.8077818579442408</v>
          </cell>
          <cell r="AC567">
            <v>291710.40923994128</v>
          </cell>
          <cell r="AD567">
            <v>28188.929239941368</v>
          </cell>
          <cell r="AE567">
            <v>652835.63923994126</v>
          </cell>
          <cell r="AF567">
            <v>63085.639239941367</v>
          </cell>
          <cell r="AG567">
            <v>2176.1187974664708</v>
          </cell>
          <cell r="AH567">
            <v>1965.8333333333333</v>
          </cell>
        </row>
        <row r="568">
          <cell r="A568">
            <v>696</v>
          </cell>
          <cell r="B568" t="str">
            <v>Вод-д к домам 51 52 48 М-19</v>
          </cell>
          <cell r="C568">
            <v>4</v>
          </cell>
          <cell r="D568" t="str">
            <v>25</v>
          </cell>
          <cell r="E568" t="str">
            <v>11.05.05</v>
          </cell>
          <cell r="F568" t="str">
            <v/>
          </cell>
          <cell r="G568" t="str">
            <v xml:space="preserve">  .  .</v>
          </cell>
          <cell r="H568">
            <v>34254.79</v>
          </cell>
          <cell r="I568">
            <v>0</v>
          </cell>
          <cell r="J568">
            <v>0</v>
          </cell>
          <cell r="K568">
            <v>34254.79</v>
          </cell>
          <cell r="L568">
            <v>0</v>
          </cell>
          <cell r="M568">
            <v>114.18</v>
          </cell>
          <cell r="N568">
            <v>114.18</v>
          </cell>
          <cell r="O568">
            <v>3310.08</v>
          </cell>
          <cell r="P568">
            <v>30944.71</v>
          </cell>
          <cell r="Q568">
            <v>171.27</v>
          </cell>
          <cell r="R568">
            <v>123</v>
          </cell>
          <cell r="S568">
            <v>935</v>
          </cell>
          <cell r="T568" t="str">
            <v>Амортизация (водопровод)</v>
          </cell>
          <cell r="U568">
            <v>246000</v>
          </cell>
          <cell r="V568">
            <v>52</v>
          </cell>
          <cell r="W568">
            <v>27</v>
          </cell>
          <cell r="X568">
            <v>25</v>
          </cell>
          <cell r="Y568">
            <v>51.923076923076927</v>
          </cell>
          <cell r="Z568">
            <v>127730.76923076923</v>
          </cell>
          <cell r="AA568">
            <v>118269.23076923077</v>
          </cell>
          <cell r="AB568">
            <v>3.8219531147401531</v>
          </cell>
          <cell r="AC568">
            <v>96665.411335269862</v>
          </cell>
          <cell r="AD568">
            <v>9340.8905660390865</v>
          </cell>
          <cell r="AE568">
            <v>130920.20133526987</v>
          </cell>
          <cell r="AF568">
            <v>12650.970566039086</v>
          </cell>
          <cell r="AG568">
            <v>436.40067111756622</v>
          </cell>
          <cell r="AH568">
            <v>394.23076923076923</v>
          </cell>
        </row>
        <row r="569">
          <cell r="A569">
            <v>697</v>
          </cell>
          <cell r="B569" t="str">
            <v>Вод-д к дому 53 М-19</v>
          </cell>
          <cell r="C569">
            <v>4</v>
          </cell>
          <cell r="D569" t="str">
            <v>25</v>
          </cell>
          <cell r="E569" t="str">
            <v>11.05.05</v>
          </cell>
          <cell r="F569" t="str">
            <v/>
          </cell>
          <cell r="G569" t="str">
            <v xml:space="preserve">  .  .</v>
          </cell>
          <cell r="H569">
            <v>21191.86</v>
          </cell>
          <cell r="I569">
            <v>0</v>
          </cell>
          <cell r="J569">
            <v>0</v>
          </cell>
          <cell r="K569">
            <v>21191.86</v>
          </cell>
          <cell r="L569">
            <v>0</v>
          </cell>
          <cell r="M569">
            <v>70.64</v>
          </cell>
          <cell r="N569">
            <v>70.64</v>
          </cell>
          <cell r="O569">
            <v>2047.86</v>
          </cell>
          <cell r="P569">
            <v>19144</v>
          </cell>
          <cell r="Q569">
            <v>105.96</v>
          </cell>
          <cell r="R569">
            <v>123</v>
          </cell>
          <cell r="S569">
            <v>935</v>
          </cell>
          <cell r="T569" t="str">
            <v>Амортизация (водопровод)</v>
          </cell>
          <cell r="U569">
            <v>262400</v>
          </cell>
          <cell r="V569">
            <v>52</v>
          </cell>
          <cell r="W569">
            <v>27</v>
          </cell>
          <cell r="X569">
            <v>25</v>
          </cell>
          <cell r="Y569">
            <v>51.923076923076927</v>
          </cell>
          <cell r="Z569">
            <v>136246.15384615384</v>
          </cell>
          <cell r="AA569">
            <v>126153.84615384616</v>
          </cell>
          <cell r="AB569">
            <v>6.5897328747307853</v>
          </cell>
          <cell r="AC569">
            <v>118456.83651869233</v>
          </cell>
          <cell r="AD569">
            <v>11446.990364846184</v>
          </cell>
          <cell r="AE569">
            <v>139648.69651869233</v>
          </cell>
          <cell r="AF569">
            <v>13494.850364846185</v>
          </cell>
          <cell r="AG569">
            <v>465.49565506230778</v>
          </cell>
          <cell r="AH569">
            <v>420.5128205128205</v>
          </cell>
        </row>
        <row r="570">
          <cell r="A570">
            <v>698</v>
          </cell>
          <cell r="B570" t="str">
            <v>Вод-д к дом 72 73 74 М-19</v>
          </cell>
          <cell r="C570">
            <v>4</v>
          </cell>
          <cell r="D570" t="str">
            <v>25</v>
          </cell>
          <cell r="E570" t="str">
            <v>11.05.05</v>
          </cell>
          <cell r="F570" t="str">
            <v/>
          </cell>
          <cell r="G570" t="str">
            <v xml:space="preserve">  .  .</v>
          </cell>
          <cell r="H570">
            <v>40718.769999999997</v>
          </cell>
          <cell r="I570">
            <v>0</v>
          </cell>
          <cell r="J570">
            <v>0</v>
          </cell>
          <cell r="K570">
            <v>40718.769999999997</v>
          </cell>
          <cell r="L570">
            <v>0</v>
          </cell>
          <cell r="M570">
            <v>135.72999999999999</v>
          </cell>
          <cell r="N570">
            <v>135.72999999999999</v>
          </cell>
          <cell r="O570">
            <v>3934.81</v>
          </cell>
          <cell r="P570">
            <v>36783.96</v>
          </cell>
          <cell r="Q570">
            <v>203.59</v>
          </cell>
          <cell r="R570">
            <v>123</v>
          </cell>
          <cell r="S570">
            <v>935</v>
          </cell>
          <cell r="T570" t="str">
            <v>Амортизация (водопровод)</v>
          </cell>
          <cell r="U570">
            <v>119720</v>
          </cell>
          <cell r="V570">
            <v>52</v>
          </cell>
          <cell r="W570">
            <v>27</v>
          </cell>
          <cell r="X570">
            <v>25</v>
          </cell>
          <cell r="Y570">
            <v>51.923076923076927</v>
          </cell>
          <cell r="Z570">
            <v>62162.307692307695</v>
          </cell>
          <cell r="AA570">
            <v>57557.692307692305</v>
          </cell>
          <cell r="AB570">
            <v>1.564749752546825</v>
          </cell>
          <cell r="AC570">
            <v>22995.915281511079</v>
          </cell>
          <cell r="AD570">
            <v>2222.1829738187721</v>
          </cell>
          <cell r="AE570">
            <v>63714.685281511076</v>
          </cell>
          <cell r="AF570">
            <v>6156.992973818772</v>
          </cell>
          <cell r="AG570">
            <v>212.38228427170358</v>
          </cell>
          <cell r="AH570">
            <v>191.85897435897436</v>
          </cell>
        </row>
        <row r="571">
          <cell r="A571">
            <v>699</v>
          </cell>
          <cell r="B571" t="str">
            <v>Вод-д к дому 1 квар 57-58 нов гор</v>
          </cell>
          <cell r="C571">
            <v>4</v>
          </cell>
          <cell r="D571" t="str">
            <v>25</v>
          </cell>
          <cell r="E571" t="str">
            <v>11.05.05</v>
          </cell>
          <cell r="F571" t="str">
            <v/>
          </cell>
          <cell r="G571" t="str">
            <v xml:space="preserve">  .  .</v>
          </cell>
          <cell r="H571">
            <v>19032.09</v>
          </cell>
          <cell r="I571">
            <v>0</v>
          </cell>
          <cell r="J571">
            <v>0</v>
          </cell>
          <cell r="K571">
            <v>19032.09</v>
          </cell>
          <cell r="L571">
            <v>0</v>
          </cell>
          <cell r="M571">
            <v>63.44</v>
          </cell>
          <cell r="N571">
            <v>63.44</v>
          </cell>
          <cell r="O571">
            <v>1839.12</v>
          </cell>
          <cell r="P571">
            <v>17192.97</v>
          </cell>
          <cell r="Q571">
            <v>95.16</v>
          </cell>
          <cell r="R571">
            <v>123</v>
          </cell>
          <cell r="S571">
            <v>935</v>
          </cell>
          <cell r="T571" t="str">
            <v>Амортизация (водопровод)</v>
          </cell>
          <cell r="U571">
            <v>78720</v>
          </cell>
          <cell r="V571">
            <v>55</v>
          </cell>
          <cell r="W571">
            <v>27</v>
          </cell>
          <cell r="X571">
            <v>28</v>
          </cell>
          <cell r="Y571">
            <v>49.090909090909093</v>
          </cell>
          <cell r="Z571">
            <v>38644.36363636364</v>
          </cell>
          <cell r="AA571">
            <v>40075.63636363636</v>
          </cell>
          <cell r="AB571">
            <v>2.3309315588659993</v>
          </cell>
          <cell r="AC571">
            <v>25330.409212177994</v>
          </cell>
          <cell r="AD571">
            <v>2447.7428485416367</v>
          </cell>
          <cell r="AE571">
            <v>44362.499212177994</v>
          </cell>
          <cell r="AF571">
            <v>4286.8628485416366</v>
          </cell>
          <cell r="AG571">
            <v>147.87499737392665</v>
          </cell>
          <cell r="AH571">
            <v>119.27272727272727</v>
          </cell>
        </row>
        <row r="572">
          <cell r="A572">
            <v>700</v>
          </cell>
          <cell r="B572" t="str">
            <v>Вод-д дом 6 7 10 15 М-8</v>
          </cell>
          <cell r="C572">
            <v>4</v>
          </cell>
          <cell r="D572" t="str">
            <v>25</v>
          </cell>
          <cell r="E572" t="str">
            <v>11.05.05</v>
          </cell>
          <cell r="F572" t="str">
            <v/>
          </cell>
          <cell r="G572" t="str">
            <v xml:space="preserve">  .  .</v>
          </cell>
          <cell r="H572">
            <v>100470.18</v>
          </cell>
          <cell r="I572">
            <v>0</v>
          </cell>
          <cell r="J572">
            <v>0</v>
          </cell>
          <cell r="K572">
            <v>100470.18</v>
          </cell>
          <cell r="L572">
            <v>0</v>
          </cell>
          <cell r="M572">
            <v>334.9</v>
          </cell>
          <cell r="N572">
            <v>334.9</v>
          </cell>
          <cell r="O572">
            <v>3920.3</v>
          </cell>
          <cell r="P572">
            <v>96549.88</v>
          </cell>
          <cell r="Q572">
            <v>502.35</v>
          </cell>
          <cell r="R572">
            <v>123</v>
          </cell>
          <cell r="S572">
            <v>935</v>
          </cell>
          <cell r="T572" t="str">
            <v>Амортизация (водопровод)</v>
          </cell>
          <cell r="U572">
            <v>354728</v>
          </cell>
          <cell r="V572">
            <v>55</v>
          </cell>
          <cell r="W572">
            <v>27</v>
          </cell>
          <cell r="X572">
            <v>28</v>
          </cell>
          <cell r="Y572">
            <v>49.090909090909093</v>
          </cell>
          <cell r="Z572">
            <v>174139.2</v>
          </cell>
          <cell r="AA572">
            <v>180588.79999999999</v>
          </cell>
          <cell r="AB572">
            <v>1.8704197250167476</v>
          </cell>
          <cell r="AC572">
            <v>87451.226447983121</v>
          </cell>
          <cell r="AD572">
            <v>3412.3064479831555</v>
          </cell>
          <cell r="AE572">
            <v>187921.40644798311</v>
          </cell>
          <cell r="AF572">
            <v>7332.6064479831557</v>
          </cell>
          <cell r="AG572">
            <v>626.4046881599437</v>
          </cell>
          <cell r="AH572">
            <v>537.4666666666667</v>
          </cell>
        </row>
        <row r="573">
          <cell r="A573">
            <v>701</v>
          </cell>
          <cell r="B573" t="str">
            <v>Вод-д общеж на 360 мест в М 1-3</v>
          </cell>
          <cell r="C573">
            <v>4</v>
          </cell>
          <cell r="D573" t="str">
            <v>25</v>
          </cell>
          <cell r="E573" t="str">
            <v>11.05.05</v>
          </cell>
          <cell r="F573" t="str">
            <v/>
          </cell>
          <cell r="G573" t="str">
            <v xml:space="preserve">  .  .</v>
          </cell>
          <cell r="H573">
            <v>3789.56</v>
          </cell>
          <cell r="I573">
            <v>0</v>
          </cell>
          <cell r="J573">
            <v>0</v>
          </cell>
          <cell r="K573">
            <v>3789.56</v>
          </cell>
          <cell r="L573">
            <v>0</v>
          </cell>
          <cell r="M573">
            <v>12.63</v>
          </cell>
          <cell r="N573">
            <v>12.63</v>
          </cell>
          <cell r="O573">
            <v>366.15</v>
          </cell>
          <cell r="P573">
            <v>3423.41</v>
          </cell>
          <cell r="Q573">
            <v>18.95</v>
          </cell>
          <cell r="R573">
            <v>123</v>
          </cell>
          <cell r="S573">
            <v>935</v>
          </cell>
          <cell r="T573" t="str">
            <v>Амортизация (водопровод)</v>
          </cell>
          <cell r="U573">
            <v>72160</v>
          </cell>
          <cell r="V573">
            <v>55</v>
          </cell>
          <cell r="W573">
            <v>27</v>
          </cell>
          <cell r="X573">
            <v>28</v>
          </cell>
          <cell r="Y573">
            <v>49.090909090909093</v>
          </cell>
          <cell r="Z573">
            <v>35424</v>
          </cell>
          <cell r="AA573">
            <v>36736</v>
          </cell>
          <cell r="AB573">
            <v>10.730821023482434</v>
          </cell>
          <cell r="AC573">
            <v>36875.530117748094</v>
          </cell>
          <cell r="AD573">
            <v>3562.9401177480931</v>
          </cell>
          <cell r="AE573">
            <v>40665.090117748092</v>
          </cell>
          <cell r="AF573">
            <v>3929.0901177480932</v>
          </cell>
          <cell r="AG573">
            <v>135.55030039249365</v>
          </cell>
          <cell r="AH573">
            <v>109.33333333333333</v>
          </cell>
        </row>
        <row r="574">
          <cell r="A574">
            <v>702</v>
          </cell>
          <cell r="B574" t="str">
            <v>Вод-д до теплотрассы к кот 1 М-8</v>
          </cell>
          <cell r="C574">
            <v>4</v>
          </cell>
          <cell r="D574" t="str">
            <v>25</v>
          </cell>
          <cell r="E574" t="str">
            <v>11.05.05</v>
          </cell>
          <cell r="F574" t="str">
            <v/>
          </cell>
          <cell r="G574" t="str">
            <v xml:space="preserve">  .  .</v>
          </cell>
          <cell r="H574">
            <v>0.01</v>
          </cell>
          <cell r="I574">
            <v>0</v>
          </cell>
          <cell r="J574">
            <v>0</v>
          </cell>
          <cell r="K574">
            <v>0.01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0.01</v>
          </cell>
          <cell r="Q574">
            <v>0</v>
          </cell>
          <cell r="R574">
            <v>123</v>
          </cell>
          <cell r="S574">
            <v>935</v>
          </cell>
          <cell r="T574" t="str">
            <v>Амортизация (водопровод)</v>
          </cell>
          <cell r="U574">
            <v>9000</v>
          </cell>
          <cell r="V574">
            <v>35</v>
          </cell>
          <cell r="W574">
            <v>27</v>
          </cell>
          <cell r="X574">
            <v>8</v>
          </cell>
          <cell r="Y574">
            <v>77.142857142857153</v>
          </cell>
          <cell r="Z574">
            <v>6942.857142857144</v>
          </cell>
          <cell r="AA574">
            <v>2057.142857142856</v>
          </cell>
          <cell r="AB574">
            <v>205714.28571428559</v>
          </cell>
          <cell r="AC574">
            <v>2057.1328571428558</v>
          </cell>
          <cell r="AD574">
            <v>0</v>
          </cell>
          <cell r="AE574">
            <v>2057.142857142856</v>
          </cell>
          <cell r="AF574">
            <v>0</v>
          </cell>
          <cell r="AG574">
            <v>6.8571428571428532</v>
          </cell>
          <cell r="AH574">
            <v>21.428571428571431</v>
          </cell>
        </row>
        <row r="575">
          <cell r="A575">
            <v>704</v>
          </cell>
          <cell r="B575" t="str">
            <v>Вод-д к дому 24 на стан Кар-Сортировочна</v>
          </cell>
          <cell r="C575">
            <v>4</v>
          </cell>
          <cell r="D575" t="str">
            <v>25</v>
          </cell>
          <cell r="E575" t="str">
            <v>11.05.05</v>
          </cell>
          <cell r="F575" t="str">
            <v/>
          </cell>
          <cell r="G575" t="str">
            <v xml:space="preserve">  .  .</v>
          </cell>
          <cell r="H575">
            <v>3827.65</v>
          </cell>
          <cell r="I575">
            <v>0</v>
          </cell>
          <cell r="J575">
            <v>0</v>
          </cell>
          <cell r="K575">
            <v>3827.65</v>
          </cell>
          <cell r="L575">
            <v>0</v>
          </cell>
          <cell r="M575">
            <v>12.76</v>
          </cell>
          <cell r="N575">
            <v>12.76</v>
          </cell>
          <cell r="O575">
            <v>369.92</v>
          </cell>
          <cell r="P575">
            <v>3457.73</v>
          </cell>
          <cell r="Q575">
            <v>19.14</v>
          </cell>
          <cell r="R575">
            <v>123</v>
          </cell>
          <cell r="S575">
            <v>935</v>
          </cell>
          <cell r="T575" t="str">
            <v>Амортизация (водопровод)</v>
          </cell>
          <cell r="U575">
            <v>60680</v>
          </cell>
          <cell r="V575">
            <v>56</v>
          </cell>
          <cell r="W575">
            <v>26</v>
          </cell>
          <cell r="X575">
            <v>30</v>
          </cell>
          <cell r="Y575">
            <v>46.428571428571431</v>
          </cell>
          <cell r="Z575">
            <v>28172.857142857145</v>
          </cell>
          <cell r="AA575">
            <v>32507.142857142855</v>
          </cell>
          <cell r="AB575">
            <v>9.401295895614421</v>
          </cell>
          <cell r="AC575">
            <v>32157.220234848537</v>
          </cell>
          <cell r="AD575">
            <v>3107.8073777056866</v>
          </cell>
          <cell r="AE575">
            <v>35984.870234848539</v>
          </cell>
          <cell r="AF575">
            <v>3477.7273777056866</v>
          </cell>
          <cell r="AG575">
            <v>119.94956744949513</v>
          </cell>
          <cell r="AH575">
            <v>90.297619047619051</v>
          </cell>
        </row>
        <row r="576">
          <cell r="A576">
            <v>705</v>
          </cell>
          <cell r="B576" t="str">
            <v>Вод-д квартала 26 Сортировка</v>
          </cell>
          <cell r="C576">
            <v>4</v>
          </cell>
          <cell r="D576" t="str">
            <v>25</v>
          </cell>
          <cell r="E576" t="str">
            <v>11.05.05</v>
          </cell>
          <cell r="F576" t="str">
            <v/>
          </cell>
          <cell r="G576" t="str">
            <v xml:space="preserve">  .  .</v>
          </cell>
          <cell r="H576">
            <v>0.01</v>
          </cell>
          <cell r="I576">
            <v>0</v>
          </cell>
          <cell r="J576">
            <v>0</v>
          </cell>
          <cell r="K576">
            <v>0.01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0.01</v>
          </cell>
          <cell r="Q576">
            <v>0</v>
          </cell>
          <cell r="R576">
            <v>123</v>
          </cell>
          <cell r="S576">
            <v>935</v>
          </cell>
          <cell r="T576" t="str">
            <v>Амортизация (водопровод)</v>
          </cell>
          <cell r="U576">
            <v>309400</v>
          </cell>
          <cell r="V576">
            <v>36</v>
          </cell>
          <cell r="W576">
            <v>26</v>
          </cell>
          <cell r="X576">
            <v>10</v>
          </cell>
          <cell r="Y576">
            <v>72.222222222222214</v>
          </cell>
          <cell r="Z576">
            <v>223455.5555555555</v>
          </cell>
          <cell r="AA576">
            <v>85944.444444444496</v>
          </cell>
          <cell r="AB576">
            <v>8594444.4444444496</v>
          </cell>
          <cell r="AC576">
            <v>85944.434444444501</v>
          </cell>
          <cell r="AD576">
            <v>0</v>
          </cell>
          <cell r="AE576">
            <v>85944.444444444496</v>
          </cell>
          <cell r="AF576">
            <v>0</v>
          </cell>
          <cell r="AG576">
            <v>286.48148148148164</v>
          </cell>
          <cell r="AH576">
            <v>716.20370370370381</v>
          </cell>
        </row>
        <row r="577">
          <cell r="A577">
            <v>706</v>
          </cell>
          <cell r="B577" t="str">
            <v>Вод-д М-30 Юго-Востока к дом 30-40</v>
          </cell>
          <cell r="C577">
            <v>4</v>
          </cell>
          <cell r="D577" t="str">
            <v>25</v>
          </cell>
          <cell r="E577" t="str">
            <v>11.05.05</v>
          </cell>
          <cell r="F577" t="str">
            <v/>
          </cell>
          <cell r="G577" t="str">
            <v xml:space="preserve">  .  .</v>
          </cell>
          <cell r="H577">
            <v>196229.48</v>
          </cell>
          <cell r="I577">
            <v>0</v>
          </cell>
          <cell r="J577">
            <v>0</v>
          </cell>
          <cell r="K577">
            <v>196229.48</v>
          </cell>
          <cell r="L577">
            <v>0</v>
          </cell>
          <cell r="M577">
            <v>654.1</v>
          </cell>
          <cell r="N577">
            <v>654.1</v>
          </cell>
          <cell r="O577">
            <v>14567.03</v>
          </cell>
          <cell r="P577">
            <v>181662.45</v>
          </cell>
          <cell r="Q577">
            <v>981.15</v>
          </cell>
          <cell r="R577">
            <v>123</v>
          </cell>
          <cell r="S577">
            <v>935</v>
          </cell>
          <cell r="T577" t="str">
            <v>Амортизация (водопровод)</v>
          </cell>
          <cell r="U577">
            <v>4111272</v>
          </cell>
          <cell r="V577">
            <v>56</v>
          </cell>
          <cell r="W577">
            <v>26</v>
          </cell>
          <cell r="X577">
            <v>30</v>
          </cell>
          <cell r="Y577">
            <v>46.428571428571431</v>
          </cell>
          <cell r="Z577">
            <v>1908804.8571428573</v>
          </cell>
          <cell r="AA577">
            <v>2202467.1428571427</v>
          </cell>
          <cell r="AB577">
            <v>12.123953755204461</v>
          </cell>
          <cell r="AC577">
            <v>2182847.6609278186</v>
          </cell>
          <cell r="AD577">
            <v>162042.96807067606</v>
          </cell>
          <cell r="AE577">
            <v>2379077.1409278186</v>
          </cell>
          <cell r="AF577">
            <v>176609.99807067605</v>
          </cell>
          <cell r="AG577">
            <v>7930.2571364260621</v>
          </cell>
          <cell r="AH577">
            <v>6117.9642857142862</v>
          </cell>
        </row>
        <row r="578">
          <cell r="A578">
            <v>707</v>
          </cell>
          <cell r="B578" t="str">
            <v>Вод-д к дом 11 18 М-8</v>
          </cell>
          <cell r="C578">
            <v>4</v>
          </cell>
          <cell r="D578" t="str">
            <v>25</v>
          </cell>
          <cell r="E578" t="str">
            <v>11.05.05</v>
          </cell>
          <cell r="F578" t="str">
            <v/>
          </cell>
          <cell r="G578" t="str">
            <v xml:space="preserve">  .  .</v>
          </cell>
          <cell r="H578">
            <v>0.01</v>
          </cell>
          <cell r="I578">
            <v>0</v>
          </cell>
          <cell r="J578">
            <v>0</v>
          </cell>
          <cell r="K578">
            <v>0.01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0.01</v>
          </cell>
          <cell r="Q578">
            <v>0</v>
          </cell>
          <cell r="R578">
            <v>123</v>
          </cell>
          <cell r="S578">
            <v>935</v>
          </cell>
          <cell r="T578" t="str">
            <v>Амортизация (водопровод)</v>
          </cell>
          <cell r="U578">
            <v>30150</v>
          </cell>
          <cell r="V578">
            <v>36</v>
          </cell>
          <cell r="W578">
            <v>26</v>
          </cell>
          <cell r="X578">
            <v>10</v>
          </cell>
          <cell r="Y578">
            <v>72.222222222222214</v>
          </cell>
          <cell r="Z578">
            <v>21775</v>
          </cell>
          <cell r="AA578">
            <v>8375</v>
          </cell>
          <cell r="AB578">
            <v>837500</v>
          </cell>
          <cell r="AC578">
            <v>8374.99</v>
          </cell>
          <cell r="AD578">
            <v>0</v>
          </cell>
          <cell r="AE578">
            <v>8375</v>
          </cell>
          <cell r="AF578">
            <v>0</v>
          </cell>
          <cell r="AG578">
            <v>27.916666666666668</v>
          </cell>
          <cell r="AH578">
            <v>69.791666666666671</v>
          </cell>
        </row>
        <row r="579">
          <cell r="A579">
            <v>708</v>
          </cell>
          <cell r="B579" t="str">
            <v>Вод-д к КБО 86 квартала</v>
          </cell>
          <cell r="C579">
            <v>4</v>
          </cell>
          <cell r="D579" t="str">
            <v>25</v>
          </cell>
          <cell r="E579" t="str">
            <v>11.05.05</v>
          </cell>
          <cell r="F579" t="str">
            <v/>
          </cell>
          <cell r="G579" t="str">
            <v xml:space="preserve">  .  .</v>
          </cell>
          <cell r="H579">
            <v>0.01</v>
          </cell>
          <cell r="I579">
            <v>0</v>
          </cell>
          <cell r="J579">
            <v>0</v>
          </cell>
          <cell r="K579">
            <v>0.01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0.01</v>
          </cell>
          <cell r="Q579">
            <v>0</v>
          </cell>
          <cell r="R579">
            <v>123</v>
          </cell>
          <cell r="S579">
            <v>935</v>
          </cell>
          <cell r="T579" t="str">
            <v>Амортизация (водопровод)</v>
          </cell>
          <cell r="U579">
            <v>5980</v>
          </cell>
          <cell r="V579">
            <v>36</v>
          </cell>
          <cell r="W579">
            <v>26</v>
          </cell>
          <cell r="X579">
            <v>10</v>
          </cell>
          <cell r="Y579">
            <v>72.222222222222214</v>
          </cell>
          <cell r="Z579">
            <v>4318.8888888888878</v>
          </cell>
          <cell r="AA579">
            <v>1661.1111111111122</v>
          </cell>
          <cell r="AB579">
            <v>166111.11111111121</v>
          </cell>
          <cell r="AC579">
            <v>1661.1011111111122</v>
          </cell>
          <cell r="AD579">
            <v>0</v>
          </cell>
          <cell r="AE579">
            <v>1661.1111111111122</v>
          </cell>
          <cell r="AF579">
            <v>0</v>
          </cell>
          <cell r="AG579">
            <v>5.5370370370370408</v>
          </cell>
          <cell r="AH579">
            <v>13.842592592592593</v>
          </cell>
        </row>
        <row r="580">
          <cell r="A580">
            <v>709</v>
          </cell>
          <cell r="B580" t="str">
            <v>Вод-д к дом 25 М-27</v>
          </cell>
          <cell r="C580">
            <v>4</v>
          </cell>
          <cell r="D580" t="str">
            <v>25</v>
          </cell>
          <cell r="E580" t="str">
            <v>11.05.05</v>
          </cell>
          <cell r="F580" t="str">
            <v/>
          </cell>
          <cell r="G580" t="str">
            <v xml:space="preserve">  .  .</v>
          </cell>
          <cell r="H580">
            <v>35802.14</v>
          </cell>
          <cell r="I580">
            <v>0</v>
          </cell>
          <cell r="J580">
            <v>0</v>
          </cell>
          <cell r="K580">
            <v>35802.14</v>
          </cell>
          <cell r="L580">
            <v>0</v>
          </cell>
          <cell r="M580">
            <v>119.34</v>
          </cell>
          <cell r="N580">
            <v>119.34</v>
          </cell>
          <cell r="O580">
            <v>2248.41</v>
          </cell>
          <cell r="P580">
            <v>33553.730000000003</v>
          </cell>
          <cell r="Q580">
            <v>179.01</v>
          </cell>
          <cell r="R580">
            <v>123</v>
          </cell>
          <cell r="S580">
            <v>935</v>
          </cell>
          <cell r="T580" t="str">
            <v>Амортизация (водопровод)</v>
          </cell>
          <cell r="U580">
            <v>113160</v>
          </cell>
          <cell r="V580">
            <v>51</v>
          </cell>
          <cell r="W580">
            <v>26</v>
          </cell>
          <cell r="X580">
            <v>25</v>
          </cell>
          <cell r="Y580">
            <v>50.980392156862742</v>
          </cell>
          <cell r="Z580">
            <v>57689.411764705881</v>
          </cell>
          <cell r="AA580">
            <v>55470.588235294119</v>
          </cell>
          <cell r="AB580">
            <v>1.6531869403280683</v>
          </cell>
          <cell r="AC580">
            <v>23385.490283797146</v>
          </cell>
          <cell r="AD580">
            <v>1468.6320485030319</v>
          </cell>
          <cell r="AE580">
            <v>59187.630283797145</v>
          </cell>
          <cell r="AF580">
            <v>3717.0420485030318</v>
          </cell>
          <cell r="AG580">
            <v>197.29210094599048</v>
          </cell>
          <cell r="AH580">
            <v>184.90196078431373</v>
          </cell>
        </row>
        <row r="581">
          <cell r="A581">
            <v>710</v>
          </cell>
          <cell r="B581" t="str">
            <v>Вод-д по ул Связи</v>
          </cell>
          <cell r="C581">
            <v>4</v>
          </cell>
          <cell r="D581" t="str">
            <v>25</v>
          </cell>
          <cell r="E581" t="str">
            <v>11.05.05</v>
          </cell>
          <cell r="F581" t="str">
            <v/>
          </cell>
          <cell r="G581" t="str">
            <v xml:space="preserve">  .  .</v>
          </cell>
          <cell r="H581">
            <v>32146.99</v>
          </cell>
          <cell r="I581">
            <v>0</v>
          </cell>
          <cell r="J581">
            <v>0</v>
          </cell>
          <cell r="K581">
            <v>32146.99</v>
          </cell>
          <cell r="L581">
            <v>0</v>
          </cell>
          <cell r="M581">
            <v>107.16</v>
          </cell>
          <cell r="N581">
            <v>107.16</v>
          </cell>
          <cell r="O581">
            <v>428.64</v>
          </cell>
          <cell r="P581">
            <v>31718.35</v>
          </cell>
          <cell r="Q581">
            <v>160.72999999999999</v>
          </cell>
          <cell r="R581">
            <v>123</v>
          </cell>
          <cell r="S581">
            <v>935</v>
          </cell>
          <cell r="T581" t="str">
            <v>Амортизация (водопровод)</v>
          </cell>
          <cell r="U581">
            <v>4620000</v>
          </cell>
          <cell r="V581">
            <v>36</v>
          </cell>
          <cell r="W581">
            <v>26</v>
          </cell>
          <cell r="X581">
            <v>10</v>
          </cell>
          <cell r="Y581">
            <v>72.222222222222214</v>
          </cell>
          <cell r="Z581">
            <v>3336666.666666666</v>
          </cell>
          <cell r="AA581">
            <v>1283333.333333334</v>
          </cell>
          <cell r="AB581">
            <v>40.460280352960794</v>
          </cell>
          <cell r="AC581">
            <v>1268529.2379038271</v>
          </cell>
          <cell r="AD581">
            <v>16914.254570493114</v>
          </cell>
          <cell r="AE581">
            <v>1300676.2279038271</v>
          </cell>
          <cell r="AF581">
            <v>17342.894570493114</v>
          </cell>
          <cell r="AG581">
            <v>4335.5874263460901</v>
          </cell>
          <cell r="AH581">
            <v>10694.444444444443</v>
          </cell>
        </row>
        <row r="582">
          <cell r="A582">
            <v>711</v>
          </cell>
          <cell r="B582" t="str">
            <v>Вод-д к дом 33а 33б 34-36 М-29</v>
          </cell>
          <cell r="C582">
            <v>4</v>
          </cell>
          <cell r="D582" t="str">
            <v>25</v>
          </cell>
          <cell r="E582" t="str">
            <v>11.05.05</v>
          </cell>
          <cell r="F582" t="str">
            <v/>
          </cell>
          <cell r="G582" t="str">
            <v xml:space="preserve">  .  .</v>
          </cell>
          <cell r="H582">
            <v>3481</v>
          </cell>
          <cell r="I582">
            <v>0</v>
          </cell>
          <cell r="J582">
            <v>0</v>
          </cell>
          <cell r="K582">
            <v>3481</v>
          </cell>
          <cell r="L582">
            <v>0</v>
          </cell>
          <cell r="M582">
            <v>11.6</v>
          </cell>
          <cell r="N582">
            <v>11.6</v>
          </cell>
          <cell r="O582">
            <v>336.3</v>
          </cell>
          <cell r="P582">
            <v>3144.7</v>
          </cell>
          <cell r="Q582">
            <v>17.41</v>
          </cell>
          <cell r="R582">
            <v>123</v>
          </cell>
          <cell r="S582">
            <v>935</v>
          </cell>
          <cell r="T582" t="str">
            <v>Амортизация (водопровод)</v>
          </cell>
          <cell r="U582">
            <v>83640</v>
          </cell>
          <cell r="V582">
            <v>51</v>
          </cell>
          <cell r="W582">
            <v>26</v>
          </cell>
          <cell r="X582">
            <v>25</v>
          </cell>
          <cell r="Y582">
            <v>50.980392156862742</v>
          </cell>
          <cell r="Z582">
            <v>42640</v>
          </cell>
          <cell r="AA582">
            <v>41000</v>
          </cell>
          <cell r="AB582">
            <v>13.03780964797914</v>
          </cell>
          <cell r="AC582">
            <v>41903.615384615383</v>
          </cell>
          <cell r="AD582">
            <v>4048.3153846153846</v>
          </cell>
          <cell r="AE582">
            <v>45384.615384615383</v>
          </cell>
          <cell r="AF582">
            <v>4384.6153846153848</v>
          </cell>
          <cell r="AG582">
            <v>151.28205128205127</v>
          </cell>
          <cell r="AH582">
            <v>136.66666666666666</v>
          </cell>
        </row>
        <row r="583">
          <cell r="A583">
            <v>712</v>
          </cell>
          <cell r="B583" t="str">
            <v>Вод-д к дому 18 по ул Муканова М-29</v>
          </cell>
          <cell r="C583">
            <v>4</v>
          </cell>
          <cell r="D583" t="str">
            <v>25</v>
          </cell>
          <cell r="E583" t="str">
            <v>11.05.05</v>
          </cell>
          <cell r="F583" t="str">
            <v/>
          </cell>
          <cell r="G583" t="str">
            <v xml:space="preserve">  .  .</v>
          </cell>
          <cell r="H583">
            <v>6361.85</v>
          </cell>
          <cell r="I583">
            <v>0</v>
          </cell>
          <cell r="J583">
            <v>0</v>
          </cell>
          <cell r="K583">
            <v>6361.85</v>
          </cell>
          <cell r="L583">
            <v>0</v>
          </cell>
          <cell r="M583">
            <v>21.21</v>
          </cell>
          <cell r="N583">
            <v>21.21</v>
          </cell>
          <cell r="O583">
            <v>614.87</v>
          </cell>
          <cell r="P583">
            <v>5746.98</v>
          </cell>
          <cell r="Q583">
            <v>31.81</v>
          </cell>
          <cell r="R583">
            <v>123</v>
          </cell>
          <cell r="S583">
            <v>935</v>
          </cell>
          <cell r="T583" t="str">
            <v>Амортизация (водопровод)</v>
          </cell>
          <cell r="U583">
            <v>55760</v>
          </cell>
          <cell r="V583">
            <v>50</v>
          </cell>
          <cell r="W583">
            <v>25</v>
          </cell>
          <cell r="X583">
            <v>25</v>
          </cell>
          <cell r="Y583">
            <v>50</v>
          </cell>
          <cell r="Z583">
            <v>27880</v>
          </cell>
          <cell r="AA583">
            <v>27880</v>
          </cell>
          <cell r="AB583">
            <v>4.8512436096871756</v>
          </cell>
          <cell r="AC583">
            <v>24501.034158288363</v>
          </cell>
          <cell r="AD583">
            <v>2368.0141582883539</v>
          </cell>
          <cell r="AE583">
            <v>30862.884158288362</v>
          </cell>
          <cell r="AF583">
            <v>2982.8841582883538</v>
          </cell>
          <cell r="AG583">
            <v>102.87628052762788</v>
          </cell>
          <cell r="AH583">
            <v>92.933333333333337</v>
          </cell>
        </row>
        <row r="584">
          <cell r="A584">
            <v>713</v>
          </cell>
          <cell r="B584" t="str">
            <v>Вод-д Д-1400 от очист КТРВ до точ 35</v>
          </cell>
          <cell r="C584">
            <v>4</v>
          </cell>
          <cell r="D584" t="str">
            <v>25</v>
          </cell>
          <cell r="E584" t="str">
            <v>11.05.05</v>
          </cell>
          <cell r="F584" t="str">
            <v/>
          </cell>
          <cell r="G584" t="str">
            <v xml:space="preserve">  .  .</v>
          </cell>
          <cell r="H584">
            <v>0.01</v>
          </cell>
          <cell r="I584">
            <v>0</v>
          </cell>
          <cell r="J584">
            <v>0</v>
          </cell>
          <cell r="K584">
            <v>0.01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0.01</v>
          </cell>
          <cell r="Q584">
            <v>0</v>
          </cell>
          <cell r="R584">
            <v>123</v>
          </cell>
          <cell r="S584">
            <v>935</v>
          </cell>
          <cell r="T584" t="str">
            <v>Амортизация (водопровод)</v>
          </cell>
          <cell r="U584">
            <v>71370000</v>
          </cell>
          <cell r="V584">
            <v>56</v>
          </cell>
          <cell r="W584">
            <v>26</v>
          </cell>
          <cell r="X584">
            <v>30</v>
          </cell>
          <cell r="Y584">
            <v>46.428571428571431</v>
          </cell>
          <cell r="Z584">
            <v>33136071.428571429</v>
          </cell>
          <cell r="AA584">
            <v>38233928.571428567</v>
          </cell>
          <cell r="AB584">
            <v>3823392857.1428566</v>
          </cell>
          <cell r="AC584">
            <v>38233928.561428569</v>
          </cell>
          <cell r="AD584">
            <v>0</v>
          </cell>
          <cell r="AE584">
            <v>38233928.571428567</v>
          </cell>
          <cell r="AF584">
            <v>0</v>
          </cell>
          <cell r="AG584">
            <v>127446.42857142857</v>
          </cell>
          <cell r="AH584">
            <v>106205.35714285714</v>
          </cell>
        </row>
        <row r="585">
          <cell r="A585">
            <v>714</v>
          </cell>
          <cell r="B585" t="str">
            <v>Вод-д к домам 1 М-30 1 очередь</v>
          </cell>
          <cell r="C585">
            <v>4</v>
          </cell>
          <cell r="D585" t="str">
            <v>25</v>
          </cell>
          <cell r="E585" t="str">
            <v>11.05.05</v>
          </cell>
          <cell r="F585" t="str">
            <v/>
          </cell>
          <cell r="G585" t="str">
            <v xml:space="preserve">  .  .</v>
          </cell>
          <cell r="H585">
            <v>157056.07</v>
          </cell>
          <cell r="I585">
            <v>0</v>
          </cell>
          <cell r="J585">
            <v>0</v>
          </cell>
          <cell r="K585">
            <v>157056.07</v>
          </cell>
          <cell r="L585">
            <v>0</v>
          </cell>
          <cell r="M585">
            <v>523.52</v>
          </cell>
          <cell r="N585">
            <v>523.52</v>
          </cell>
          <cell r="O585">
            <v>15176.84</v>
          </cell>
          <cell r="P585">
            <v>141879.23000000001</v>
          </cell>
          <cell r="Q585">
            <v>785.28</v>
          </cell>
          <cell r="R585">
            <v>123</v>
          </cell>
          <cell r="S585">
            <v>935</v>
          </cell>
          <cell r="T585" t="str">
            <v>Амортизация (водопровод)</v>
          </cell>
          <cell r="U585">
            <v>746240</v>
          </cell>
          <cell r="V585">
            <v>51</v>
          </cell>
          <cell r="W585">
            <v>26</v>
          </cell>
          <cell r="X585">
            <v>25</v>
          </cell>
          <cell r="Y585">
            <v>50.980392156862742</v>
          </cell>
          <cell r="Z585">
            <v>380436.07843137253</v>
          </cell>
          <cell r="AA585">
            <v>365803.92156862747</v>
          </cell>
          <cell r="AB585">
            <v>2.5782767609369421</v>
          </cell>
          <cell r="AC585">
            <v>247877.94544508564</v>
          </cell>
          <cell r="AD585">
            <v>23953.253876458224</v>
          </cell>
          <cell r="AE585">
            <v>404934.01544508565</v>
          </cell>
          <cell r="AF585">
            <v>39130.093876458224</v>
          </cell>
          <cell r="AG585">
            <v>1349.7800514836188</v>
          </cell>
          <cell r="AH585">
            <v>1219.3464052287582</v>
          </cell>
        </row>
        <row r="586">
          <cell r="A586">
            <v>715</v>
          </cell>
          <cell r="B586" t="str">
            <v>Вод-д кварт 15 пос Западный</v>
          </cell>
          <cell r="C586">
            <v>4</v>
          </cell>
          <cell r="D586" t="str">
            <v>25</v>
          </cell>
          <cell r="E586" t="str">
            <v>11.05.05</v>
          </cell>
          <cell r="F586" t="str">
            <v/>
          </cell>
          <cell r="G586" t="str">
            <v xml:space="preserve">  .  .</v>
          </cell>
          <cell r="H586">
            <v>189133.84</v>
          </cell>
          <cell r="I586">
            <v>0</v>
          </cell>
          <cell r="J586">
            <v>0</v>
          </cell>
          <cell r="K586">
            <v>189133.84</v>
          </cell>
          <cell r="L586">
            <v>0</v>
          </cell>
          <cell r="M586">
            <v>630.45000000000005</v>
          </cell>
          <cell r="N586">
            <v>630.45000000000005</v>
          </cell>
          <cell r="O586">
            <v>18276.73</v>
          </cell>
          <cell r="P586">
            <v>170857.11</v>
          </cell>
          <cell r="Q586">
            <v>945.67</v>
          </cell>
          <cell r="R586">
            <v>123</v>
          </cell>
          <cell r="S586">
            <v>935</v>
          </cell>
          <cell r="T586" t="str">
            <v>Амортизация (водопровод)</v>
          </cell>
          <cell r="U586">
            <v>2054180</v>
          </cell>
          <cell r="V586">
            <v>56</v>
          </cell>
          <cell r="W586">
            <v>26</v>
          </cell>
          <cell r="X586">
            <v>30</v>
          </cell>
          <cell r="Y586">
            <v>46.428571428571431</v>
          </cell>
          <cell r="Z586">
            <v>953726.42857142864</v>
          </cell>
          <cell r="AA586">
            <v>1100453.5714285714</v>
          </cell>
          <cell r="AB586">
            <v>6.4407830111873681</v>
          </cell>
          <cell r="AC586">
            <v>1029036.1835126298</v>
          </cell>
          <cell r="AD586">
            <v>99439.722084058507</v>
          </cell>
          <cell r="AE586">
            <v>1218170.0235126298</v>
          </cell>
          <cell r="AF586">
            <v>117716.4520840585</v>
          </cell>
          <cell r="AG586">
            <v>4060.5667450420992</v>
          </cell>
          <cell r="AH586">
            <v>3056.8154761904766</v>
          </cell>
        </row>
        <row r="587">
          <cell r="A587">
            <v>716</v>
          </cell>
          <cell r="B587" t="str">
            <v>Вод-д к дом 50 в М-не 19</v>
          </cell>
          <cell r="C587">
            <v>4</v>
          </cell>
          <cell r="D587" t="str">
            <v>25</v>
          </cell>
          <cell r="E587" t="str">
            <v>11.05.05</v>
          </cell>
          <cell r="F587" t="str">
            <v/>
          </cell>
          <cell r="G587" t="str">
            <v xml:space="preserve">  .  .</v>
          </cell>
          <cell r="H587">
            <v>0.01</v>
          </cell>
          <cell r="I587">
            <v>0</v>
          </cell>
          <cell r="J587">
            <v>0</v>
          </cell>
          <cell r="K587">
            <v>0.01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0.01</v>
          </cell>
          <cell r="Q587">
            <v>0</v>
          </cell>
          <cell r="R587">
            <v>123</v>
          </cell>
          <cell r="S587">
            <v>935</v>
          </cell>
          <cell r="T587" t="str">
            <v>Амортизация (водопровод)</v>
          </cell>
          <cell r="U587">
            <v>68850</v>
          </cell>
          <cell r="V587">
            <v>56</v>
          </cell>
          <cell r="W587">
            <v>26</v>
          </cell>
          <cell r="X587">
            <v>30</v>
          </cell>
          <cell r="Y587">
            <v>46.428571428571431</v>
          </cell>
          <cell r="Z587">
            <v>31966.071428571431</v>
          </cell>
          <cell r="AA587">
            <v>36883.928571428565</v>
          </cell>
          <cell r="AB587">
            <v>3688392.8571428563</v>
          </cell>
          <cell r="AC587">
            <v>36883.918571428563</v>
          </cell>
          <cell r="AD587">
            <v>0</v>
          </cell>
          <cell r="AE587">
            <v>36883.928571428565</v>
          </cell>
          <cell r="AF587">
            <v>0</v>
          </cell>
          <cell r="AG587">
            <v>122.94642857142856</v>
          </cell>
          <cell r="AH587">
            <v>102.45535714285715</v>
          </cell>
        </row>
        <row r="588">
          <cell r="A588">
            <v>717</v>
          </cell>
          <cell r="B588" t="str">
            <v>Вод-д к дому 4 ул Бабушкина М-18</v>
          </cell>
          <cell r="C588">
            <v>4</v>
          </cell>
          <cell r="D588" t="str">
            <v>25</v>
          </cell>
          <cell r="E588" t="str">
            <v>11.05.05</v>
          </cell>
          <cell r="F588" t="str">
            <v/>
          </cell>
          <cell r="G588" t="str">
            <v xml:space="preserve">  .  .</v>
          </cell>
          <cell r="H588">
            <v>22018.06</v>
          </cell>
          <cell r="I588">
            <v>0</v>
          </cell>
          <cell r="J588">
            <v>0</v>
          </cell>
          <cell r="K588">
            <v>22018.06</v>
          </cell>
          <cell r="L588">
            <v>0</v>
          </cell>
          <cell r="M588">
            <v>73.39</v>
          </cell>
          <cell r="N588">
            <v>73.39</v>
          </cell>
          <cell r="O588">
            <v>2127.59</v>
          </cell>
          <cell r="P588">
            <v>19890.47</v>
          </cell>
          <cell r="Q588">
            <v>110.09</v>
          </cell>
          <cell r="R588">
            <v>123</v>
          </cell>
          <cell r="S588">
            <v>935</v>
          </cell>
          <cell r="T588" t="str">
            <v>Амортизация (водопровод)</v>
          </cell>
          <cell r="U588">
            <v>132840</v>
          </cell>
          <cell r="V588">
            <v>51</v>
          </cell>
          <cell r="W588">
            <v>26</v>
          </cell>
          <cell r="X588">
            <v>25</v>
          </cell>
          <cell r="Y588">
            <v>50.980392156862742</v>
          </cell>
          <cell r="Z588">
            <v>67722.352941176461</v>
          </cell>
          <cell r="AA588">
            <v>65117.647058823539</v>
          </cell>
          <cell r="AB588">
            <v>3.2738113809690539</v>
          </cell>
          <cell r="AC588">
            <v>50064.915414859497</v>
          </cell>
          <cell r="AD588">
            <v>4837.7383560359494</v>
          </cell>
          <cell r="AE588">
            <v>72082.975414859495</v>
          </cell>
          <cell r="AF588">
            <v>6965.3283560359496</v>
          </cell>
          <cell r="AG588">
            <v>240.2765847161983</v>
          </cell>
          <cell r="AH588">
            <v>217.05882352941174</v>
          </cell>
        </row>
        <row r="589">
          <cell r="A589">
            <v>718</v>
          </cell>
          <cell r="B589" t="str">
            <v>Вод-д м-на 12</v>
          </cell>
          <cell r="C589">
            <v>4</v>
          </cell>
          <cell r="D589" t="str">
            <v>25</v>
          </cell>
          <cell r="E589" t="str">
            <v>11.05.05</v>
          </cell>
          <cell r="F589" t="str">
            <v/>
          </cell>
          <cell r="G589" t="str">
            <v xml:space="preserve">  .  .</v>
          </cell>
          <cell r="H589">
            <v>0.01</v>
          </cell>
          <cell r="I589">
            <v>0</v>
          </cell>
          <cell r="J589">
            <v>0</v>
          </cell>
          <cell r="K589">
            <v>0.01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0.01</v>
          </cell>
          <cell r="Q589">
            <v>0</v>
          </cell>
          <cell r="R589">
            <v>123</v>
          </cell>
          <cell r="S589">
            <v>935</v>
          </cell>
          <cell r="T589" t="str">
            <v>Амортизация (водопровод)</v>
          </cell>
          <cell r="U589">
            <v>4620000</v>
          </cell>
          <cell r="V589">
            <v>56</v>
          </cell>
          <cell r="W589">
            <v>26</v>
          </cell>
          <cell r="X589">
            <v>30</v>
          </cell>
          <cell r="Y589">
            <v>46.428571428571431</v>
          </cell>
          <cell r="Z589">
            <v>2145000</v>
          </cell>
          <cell r="AA589">
            <v>2475000</v>
          </cell>
          <cell r="AB589">
            <v>247500000</v>
          </cell>
          <cell r="AC589">
            <v>2474999.9900000002</v>
          </cell>
          <cell r="AD589">
            <v>0</v>
          </cell>
          <cell r="AE589">
            <v>2475000</v>
          </cell>
          <cell r="AF589">
            <v>0</v>
          </cell>
          <cell r="AG589">
            <v>8250</v>
          </cell>
          <cell r="AH589">
            <v>6875</v>
          </cell>
        </row>
        <row r="590">
          <cell r="A590">
            <v>719</v>
          </cell>
          <cell r="B590" t="str">
            <v>Вод-д к дом 36-40 М-н Восток 1</v>
          </cell>
          <cell r="C590">
            <v>4</v>
          </cell>
          <cell r="D590" t="str">
            <v>25</v>
          </cell>
          <cell r="E590" t="str">
            <v>11.05.05</v>
          </cell>
          <cell r="F590" t="str">
            <v/>
          </cell>
          <cell r="G590" t="str">
            <v xml:space="preserve">  .  .</v>
          </cell>
          <cell r="H590">
            <v>55478.87</v>
          </cell>
          <cell r="I590">
            <v>0</v>
          </cell>
          <cell r="J590">
            <v>0</v>
          </cell>
          <cell r="K590">
            <v>55478.87</v>
          </cell>
          <cell r="L590">
            <v>0</v>
          </cell>
          <cell r="M590">
            <v>184.93</v>
          </cell>
          <cell r="N590">
            <v>184.93</v>
          </cell>
          <cell r="O590">
            <v>5361.11</v>
          </cell>
          <cell r="P590">
            <v>50117.760000000002</v>
          </cell>
          <cell r="Q590">
            <v>277.39</v>
          </cell>
          <cell r="R590">
            <v>123</v>
          </cell>
          <cell r="S590">
            <v>935</v>
          </cell>
          <cell r="T590" t="str">
            <v>Амортизация (водопровод)</v>
          </cell>
          <cell r="U590">
            <v>185320</v>
          </cell>
          <cell r="V590">
            <v>51</v>
          </cell>
          <cell r="W590">
            <v>26</v>
          </cell>
          <cell r="X590">
            <v>25</v>
          </cell>
          <cell r="Y590">
            <v>50.980392156862742</v>
          </cell>
          <cell r="Z590">
            <v>94476.862745098028</v>
          </cell>
          <cell r="AA590">
            <v>90843.137254901972</v>
          </cell>
          <cell r="AB590">
            <v>1.8125937243584305</v>
          </cell>
          <cell r="AC590">
            <v>45081.781596497203</v>
          </cell>
          <cell r="AD590">
            <v>4356.4043415952247</v>
          </cell>
          <cell r="AE590">
            <v>100560.65159649721</v>
          </cell>
          <cell r="AF590">
            <v>9717.5143415952243</v>
          </cell>
          <cell r="AG590">
            <v>335.20217198832398</v>
          </cell>
          <cell r="AH590">
            <v>302.81045751633985</v>
          </cell>
        </row>
        <row r="591">
          <cell r="A591">
            <v>720</v>
          </cell>
          <cell r="B591" t="str">
            <v>Вод-д вокруг м-на Восток2</v>
          </cell>
          <cell r="C591">
            <v>4</v>
          </cell>
          <cell r="D591" t="str">
            <v>25</v>
          </cell>
          <cell r="E591" t="str">
            <v>11.05.05</v>
          </cell>
          <cell r="F591" t="str">
            <v/>
          </cell>
          <cell r="G591" t="str">
            <v xml:space="preserve">  .  .</v>
          </cell>
          <cell r="H591">
            <v>5622810.75</v>
          </cell>
          <cell r="I591">
            <v>0</v>
          </cell>
          <cell r="J591">
            <v>0</v>
          </cell>
          <cell r="K591">
            <v>5622810.75</v>
          </cell>
          <cell r="L591">
            <v>0</v>
          </cell>
          <cell r="M591">
            <v>18742.7</v>
          </cell>
          <cell r="N591">
            <v>18742.7</v>
          </cell>
          <cell r="O591">
            <v>70792.06</v>
          </cell>
          <cell r="P591">
            <v>5552018.6900000004</v>
          </cell>
          <cell r="Q591">
            <v>28114.05</v>
          </cell>
          <cell r="R591">
            <v>123</v>
          </cell>
          <cell r="S591">
            <v>935</v>
          </cell>
          <cell r="T591" t="str">
            <v>Амортизация (водопровод)</v>
          </cell>
          <cell r="U591">
            <v>9129695</v>
          </cell>
          <cell r="V591">
            <v>51</v>
          </cell>
          <cell r="W591">
            <v>26</v>
          </cell>
          <cell r="X591">
            <v>25</v>
          </cell>
          <cell r="Y591">
            <v>50.980392156862742</v>
          </cell>
          <cell r="Z591">
            <v>4654354.3137254901</v>
          </cell>
          <cell r="AA591">
            <v>4475340.6862745099</v>
          </cell>
          <cell r="AB591">
            <v>0.80607449941320519</v>
          </cell>
          <cell r="AC591">
            <v>-1090406.3893985609</v>
          </cell>
          <cell r="AD591">
            <v>-13728.385673070414</v>
          </cell>
          <cell r="AE591">
            <v>4532404.3606014391</v>
          </cell>
          <cell r="AF591">
            <v>57063.674326929584</v>
          </cell>
          <cell r="AG591">
            <v>15108.01453533813</v>
          </cell>
          <cell r="AH591">
            <v>14917.802287581699</v>
          </cell>
        </row>
        <row r="592">
          <cell r="A592">
            <v>721</v>
          </cell>
          <cell r="B592" t="str">
            <v>Вод-д М-на Восток 2 дом 9-13</v>
          </cell>
          <cell r="C592">
            <v>4</v>
          </cell>
          <cell r="D592" t="str">
            <v>25</v>
          </cell>
          <cell r="E592" t="str">
            <v>11.05.05</v>
          </cell>
          <cell r="F592" t="str">
            <v/>
          </cell>
          <cell r="G592" t="str">
            <v xml:space="preserve">  .  .</v>
          </cell>
          <cell r="H592">
            <v>17069.650000000001</v>
          </cell>
          <cell r="I592">
            <v>0</v>
          </cell>
          <cell r="J592">
            <v>0</v>
          </cell>
          <cell r="K592">
            <v>17069.650000000001</v>
          </cell>
          <cell r="L592">
            <v>0</v>
          </cell>
          <cell r="M592">
            <v>56.9</v>
          </cell>
          <cell r="N592">
            <v>56.9</v>
          </cell>
          <cell r="O592">
            <v>1649.52</v>
          </cell>
          <cell r="P592">
            <v>15420.13</v>
          </cell>
          <cell r="Q592">
            <v>85.35</v>
          </cell>
          <cell r="R592">
            <v>123</v>
          </cell>
          <cell r="S592">
            <v>935</v>
          </cell>
          <cell r="T592" t="str">
            <v>Амортизация (водопровод)</v>
          </cell>
          <cell r="U592">
            <v>186960</v>
          </cell>
          <cell r="V592">
            <v>51</v>
          </cell>
          <cell r="W592">
            <v>26</v>
          </cell>
          <cell r="X592">
            <v>25</v>
          </cell>
          <cell r="Y592">
            <v>50.980392156862742</v>
          </cell>
          <cell r="Z592">
            <v>95312.941176470587</v>
          </cell>
          <cell r="AA592">
            <v>91647.058823529413</v>
          </cell>
          <cell r="AB592">
            <v>5.9433389227930906</v>
          </cell>
          <cell r="AC592">
            <v>84381.065243455087</v>
          </cell>
          <cell r="AD592">
            <v>8154.1364199256586</v>
          </cell>
          <cell r="AE592">
            <v>101450.71524345508</v>
          </cell>
          <cell r="AF592">
            <v>9803.6564199256591</v>
          </cell>
          <cell r="AG592">
            <v>338.16905081151691</v>
          </cell>
          <cell r="AH592">
            <v>305.49019607843138</v>
          </cell>
        </row>
        <row r="593">
          <cell r="A593">
            <v>722</v>
          </cell>
          <cell r="B593" t="str">
            <v>Вод-д М-н Восток 2 дома 38-41 37</v>
          </cell>
          <cell r="C593">
            <v>4</v>
          </cell>
          <cell r="D593" t="str">
            <v>25</v>
          </cell>
          <cell r="E593" t="str">
            <v>11.05.05</v>
          </cell>
          <cell r="F593" t="str">
            <v/>
          </cell>
          <cell r="G593" t="str">
            <v xml:space="preserve">  .  .</v>
          </cell>
          <cell r="H593">
            <v>95201.39</v>
          </cell>
          <cell r="I593">
            <v>0</v>
          </cell>
          <cell r="J593">
            <v>0</v>
          </cell>
          <cell r="K593">
            <v>95201.39</v>
          </cell>
          <cell r="L593">
            <v>0</v>
          </cell>
          <cell r="M593">
            <v>317.33999999999997</v>
          </cell>
          <cell r="N593">
            <v>317.33999999999997</v>
          </cell>
          <cell r="O593">
            <v>9199.68</v>
          </cell>
          <cell r="P593">
            <v>86001.71</v>
          </cell>
          <cell r="Q593">
            <v>476.01</v>
          </cell>
          <cell r="R593">
            <v>123</v>
          </cell>
          <cell r="S593">
            <v>935</v>
          </cell>
          <cell r="T593" t="str">
            <v>Амортизация (водопровод)</v>
          </cell>
          <cell r="U593">
            <v>461912</v>
          </cell>
          <cell r="V593">
            <v>51</v>
          </cell>
          <cell r="W593">
            <v>26</v>
          </cell>
          <cell r="X593">
            <v>25</v>
          </cell>
          <cell r="Y593">
            <v>50.980392156862742</v>
          </cell>
          <cell r="Z593">
            <v>235484.54901960783</v>
          </cell>
          <cell r="AA593">
            <v>226427.45098039217</v>
          </cell>
          <cell r="AB593">
            <v>2.6328249866240121</v>
          </cell>
          <cell r="AC593">
            <v>155447.20835333737</v>
          </cell>
          <cell r="AD593">
            <v>15021.467372945193</v>
          </cell>
          <cell r="AE593">
            <v>250648.59835333738</v>
          </cell>
          <cell r="AF593">
            <v>24221.147372945194</v>
          </cell>
          <cell r="AG593">
            <v>835.49532784445785</v>
          </cell>
          <cell r="AH593">
            <v>754.75816993464059</v>
          </cell>
        </row>
        <row r="594">
          <cell r="A594">
            <v>723</v>
          </cell>
          <cell r="B594" t="str">
            <v>Вод-д Восток 2 дома 23-25 28 31-35 40</v>
          </cell>
          <cell r="C594">
            <v>4</v>
          </cell>
          <cell r="D594" t="str">
            <v>25</v>
          </cell>
          <cell r="E594" t="str">
            <v>11.05.05</v>
          </cell>
          <cell r="F594" t="str">
            <v/>
          </cell>
          <cell r="G594" t="str">
            <v xml:space="preserve">  .  .</v>
          </cell>
          <cell r="H594">
            <v>135921.66</v>
          </cell>
          <cell r="I594">
            <v>0</v>
          </cell>
          <cell r="J594">
            <v>0</v>
          </cell>
          <cell r="K594">
            <v>135921.66</v>
          </cell>
          <cell r="L594">
            <v>0</v>
          </cell>
          <cell r="M594">
            <v>453.07</v>
          </cell>
          <cell r="N594">
            <v>453.07</v>
          </cell>
          <cell r="O594">
            <v>13134.51</v>
          </cell>
          <cell r="P594">
            <v>122787.15</v>
          </cell>
          <cell r="Q594">
            <v>679.61</v>
          </cell>
          <cell r="R594">
            <v>123</v>
          </cell>
          <cell r="S594">
            <v>935</v>
          </cell>
          <cell r="T594" t="str">
            <v>Амортизация (водопровод)</v>
          </cell>
          <cell r="U594">
            <v>1304072</v>
          </cell>
          <cell r="V594">
            <v>51</v>
          </cell>
          <cell r="W594">
            <v>26</v>
          </cell>
          <cell r="X594">
            <v>25</v>
          </cell>
          <cell r="Y594">
            <v>50.980392156862742</v>
          </cell>
          <cell r="Z594">
            <v>664821.01960784313</v>
          </cell>
          <cell r="AA594">
            <v>639250.98039215687</v>
          </cell>
          <cell r="AB594">
            <v>5.2061716587782749</v>
          </cell>
          <cell r="AC594">
            <v>571709.83410609665</v>
          </cell>
          <cell r="AD594">
            <v>55246.003713939841</v>
          </cell>
          <cell r="AE594">
            <v>707631.49410609668</v>
          </cell>
          <cell r="AF594">
            <v>68380.513713939843</v>
          </cell>
          <cell r="AG594">
            <v>2358.7716470203222</v>
          </cell>
          <cell r="AH594">
            <v>2130.8366013071895</v>
          </cell>
        </row>
        <row r="595">
          <cell r="A595">
            <v>724</v>
          </cell>
          <cell r="B595" t="str">
            <v>Вод-д к дом 22 18 Восток 1</v>
          </cell>
          <cell r="C595">
            <v>4</v>
          </cell>
          <cell r="D595" t="str">
            <v>25</v>
          </cell>
          <cell r="E595" t="str">
            <v>11.05.05</v>
          </cell>
          <cell r="F595" t="str">
            <v/>
          </cell>
          <cell r="G595" t="str">
            <v xml:space="preserve">  .  .</v>
          </cell>
          <cell r="H595">
            <v>95307.68</v>
          </cell>
          <cell r="I595">
            <v>0</v>
          </cell>
          <cell r="J595">
            <v>0</v>
          </cell>
          <cell r="K595">
            <v>95307.68</v>
          </cell>
          <cell r="L595">
            <v>0</v>
          </cell>
          <cell r="M595">
            <v>317.69</v>
          </cell>
          <cell r="N595">
            <v>317.69</v>
          </cell>
          <cell r="O595">
            <v>2004.89</v>
          </cell>
          <cell r="P595">
            <v>93302.79</v>
          </cell>
          <cell r="Q595">
            <v>476.54</v>
          </cell>
          <cell r="R595">
            <v>123</v>
          </cell>
          <cell r="S595">
            <v>935</v>
          </cell>
          <cell r="T595" t="str">
            <v>Амортизация (водопровод)</v>
          </cell>
          <cell r="U595">
            <v>182040</v>
          </cell>
          <cell r="V595">
            <v>51</v>
          </cell>
          <cell r="W595">
            <v>26</v>
          </cell>
          <cell r="X595">
            <v>25</v>
          </cell>
          <cell r="Y595">
            <v>50.980392156862742</v>
          </cell>
          <cell r="Z595">
            <v>92804.705882352937</v>
          </cell>
          <cell r="AA595">
            <v>89235.294117647063</v>
          </cell>
          <cell r="AB595">
            <v>0.95640542064869727</v>
          </cell>
          <cell r="AC595">
            <v>-4154.8982185485656</v>
          </cell>
          <cell r="AD595">
            <v>-87.402336195633325</v>
          </cell>
          <cell r="AE595">
            <v>91152.781781451427</v>
          </cell>
          <cell r="AF595">
            <v>1917.4876638043668</v>
          </cell>
          <cell r="AG595">
            <v>303.8426059381714</v>
          </cell>
          <cell r="AH595">
            <v>297.45098039215685</v>
          </cell>
        </row>
        <row r="596">
          <cell r="A596">
            <v>725</v>
          </cell>
          <cell r="B596" t="str">
            <v>Вод-д к дом 26-31 Восток 1</v>
          </cell>
          <cell r="C596">
            <v>4</v>
          </cell>
          <cell r="D596" t="str">
            <v>25</v>
          </cell>
          <cell r="E596" t="str">
            <v>11.05.05</v>
          </cell>
          <cell r="F596" t="str">
            <v/>
          </cell>
          <cell r="G596" t="str">
            <v xml:space="preserve">  .  .</v>
          </cell>
          <cell r="H596">
            <v>0.01</v>
          </cell>
          <cell r="I596">
            <v>0</v>
          </cell>
          <cell r="J596">
            <v>0</v>
          </cell>
          <cell r="K596">
            <v>0.01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0.01</v>
          </cell>
          <cell r="Q596">
            <v>0</v>
          </cell>
          <cell r="R596">
            <v>123</v>
          </cell>
          <cell r="S596">
            <v>935</v>
          </cell>
          <cell r="T596" t="str">
            <v>Амортизация (водопровод)</v>
          </cell>
          <cell r="U596">
            <v>534150</v>
          </cell>
          <cell r="V596">
            <v>56</v>
          </cell>
          <cell r="W596">
            <v>26</v>
          </cell>
          <cell r="X596">
            <v>30</v>
          </cell>
          <cell r="Y596">
            <v>46.428571428571431</v>
          </cell>
          <cell r="Z596">
            <v>247998.21428571429</v>
          </cell>
          <cell r="AA596">
            <v>286151.78571428568</v>
          </cell>
          <cell r="AB596">
            <v>28615178.571428567</v>
          </cell>
          <cell r="AC596">
            <v>286151.77571428567</v>
          </cell>
          <cell r="AD596">
            <v>0</v>
          </cell>
          <cell r="AE596">
            <v>286151.78571428568</v>
          </cell>
          <cell r="AF596">
            <v>0</v>
          </cell>
          <cell r="AG596">
            <v>953.83928571428567</v>
          </cell>
          <cell r="AH596">
            <v>794.86607142857144</v>
          </cell>
        </row>
        <row r="597">
          <cell r="A597">
            <v>726</v>
          </cell>
          <cell r="B597" t="str">
            <v>Вод-д по ул Ленина</v>
          </cell>
          <cell r="C597">
            <v>4</v>
          </cell>
          <cell r="D597" t="str">
            <v>25</v>
          </cell>
          <cell r="E597" t="str">
            <v>11.05.05</v>
          </cell>
          <cell r="F597" t="str">
            <v/>
          </cell>
          <cell r="G597" t="str">
            <v xml:space="preserve">  .  .</v>
          </cell>
          <cell r="H597">
            <v>2560691.86</v>
          </cell>
          <cell r="I597">
            <v>0</v>
          </cell>
          <cell r="J597">
            <v>0</v>
          </cell>
          <cell r="K597">
            <v>2560691.86</v>
          </cell>
          <cell r="L597">
            <v>0</v>
          </cell>
          <cell r="M597">
            <v>8535.64</v>
          </cell>
          <cell r="N597">
            <v>8535.64</v>
          </cell>
          <cell r="O597">
            <v>247448.2</v>
          </cell>
          <cell r="P597">
            <v>2313243.66</v>
          </cell>
          <cell r="Q597">
            <v>12803.46</v>
          </cell>
          <cell r="R597">
            <v>123</v>
          </cell>
          <cell r="S597">
            <v>935</v>
          </cell>
          <cell r="T597" t="str">
            <v>Амортизация (водопровод)</v>
          </cell>
          <cell r="U597">
            <v>30989000</v>
          </cell>
          <cell r="V597">
            <v>56</v>
          </cell>
          <cell r="W597">
            <v>26</v>
          </cell>
          <cell r="X597">
            <v>30</v>
          </cell>
          <cell r="Y597">
            <v>46.428571428571431</v>
          </cell>
          <cell r="Z597">
            <v>14387750</v>
          </cell>
          <cell r="AA597">
            <v>16601250</v>
          </cell>
          <cell r="AB597">
            <v>7.17661104494284</v>
          </cell>
          <cell r="AC597">
            <v>15816397.625171226</v>
          </cell>
          <cell r="AD597">
            <v>1528391.285171225</v>
          </cell>
          <cell r="AE597">
            <v>18377089.485171225</v>
          </cell>
          <cell r="AF597">
            <v>1775839.4851712249</v>
          </cell>
          <cell r="AG597">
            <v>61256.964950570749</v>
          </cell>
          <cell r="AH597">
            <v>46114.583333333336</v>
          </cell>
        </row>
        <row r="598">
          <cell r="A598">
            <v>727</v>
          </cell>
          <cell r="B598" t="str">
            <v>Вод-д по ул Терешковой</v>
          </cell>
          <cell r="C598">
            <v>4</v>
          </cell>
          <cell r="D598" t="str">
            <v>25</v>
          </cell>
          <cell r="E598" t="str">
            <v>11.05.05</v>
          </cell>
          <cell r="F598" t="str">
            <v/>
          </cell>
          <cell r="G598" t="str">
            <v xml:space="preserve">  .  .</v>
          </cell>
          <cell r="H598">
            <v>8212489.6900000004</v>
          </cell>
          <cell r="I598">
            <v>8180227.4100000001</v>
          </cell>
          <cell r="J598">
            <v>0</v>
          </cell>
          <cell r="K598">
            <v>8212489.6900000004</v>
          </cell>
          <cell r="L598">
            <v>0</v>
          </cell>
          <cell r="M598">
            <v>107.54</v>
          </cell>
          <cell r="N598">
            <v>107.54</v>
          </cell>
          <cell r="O598">
            <v>215.08</v>
          </cell>
          <cell r="P598">
            <v>8212274.6100000003</v>
          </cell>
          <cell r="Q598">
            <v>41062.449999999997</v>
          </cell>
          <cell r="R598">
            <v>123</v>
          </cell>
          <cell r="S598">
            <v>935</v>
          </cell>
          <cell r="T598" t="str">
            <v>Амортизация (водопровод)</v>
          </cell>
          <cell r="U598">
            <v>14550000</v>
          </cell>
          <cell r="V598">
            <v>51</v>
          </cell>
          <cell r="W598">
            <v>26</v>
          </cell>
          <cell r="X598">
            <v>25</v>
          </cell>
          <cell r="Y598">
            <v>50.980392156862742</v>
          </cell>
          <cell r="Z598">
            <v>7417647.0588235287</v>
          </cell>
          <cell r="AA598">
            <v>7132352.9411764713</v>
          </cell>
          <cell r="AB598">
            <v>0.86849907971799678</v>
          </cell>
          <cell r="AC598">
            <v>-1079949.952041463</v>
          </cell>
          <cell r="AD598">
            <v>-28.283217934253258</v>
          </cell>
          <cell r="AE598">
            <v>7132539.7379585374</v>
          </cell>
          <cell r="AF598">
            <v>186.79678206574675</v>
          </cell>
          <cell r="AG598">
            <v>23775.13245986179</v>
          </cell>
          <cell r="AH598">
            <v>23774.509803921566</v>
          </cell>
        </row>
        <row r="599">
          <cell r="A599">
            <v>728</v>
          </cell>
          <cell r="B599" t="str">
            <v>Вод-д к дому 2 кв 57-58</v>
          </cell>
          <cell r="C599">
            <v>4</v>
          </cell>
          <cell r="D599" t="str">
            <v>25</v>
          </cell>
          <cell r="E599" t="str">
            <v>11.05.05</v>
          </cell>
          <cell r="F599" t="str">
            <v/>
          </cell>
          <cell r="G599" t="str">
            <v xml:space="preserve">  .  .</v>
          </cell>
          <cell r="H599">
            <v>13830.01</v>
          </cell>
          <cell r="I599">
            <v>0</v>
          </cell>
          <cell r="J599">
            <v>0</v>
          </cell>
          <cell r="K599">
            <v>13830.01</v>
          </cell>
          <cell r="L599">
            <v>0</v>
          </cell>
          <cell r="M599">
            <v>46.1</v>
          </cell>
          <cell r="N599">
            <v>46.1</v>
          </cell>
          <cell r="O599">
            <v>1336.44</v>
          </cell>
          <cell r="P599">
            <v>12493.57</v>
          </cell>
          <cell r="Q599">
            <v>69.150000000000006</v>
          </cell>
          <cell r="R599">
            <v>123</v>
          </cell>
          <cell r="S599">
            <v>935</v>
          </cell>
          <cell r="T599" t="str">
            <v>Амортизация (водопровод)</v>
          </cell>
          <cell r="U599">
            <v>77080</v>
          </cell>
          <cell r="V599">
            <v>56</v>
          </cell>
          <cell r="W599">
            <v>26</v>
          </cell>
          <cell r="X599">
            <v>30</v>
          </cell>
          <cell r="Y599">
            <v>46.428571428571431</v>
          </cell>
          <cell r="Z599">
            <v>35787.142857142855</v>
          </cell>
          <cell r="AA599">
            <v>41292.857142857145</v>
          </cell>
          <cell r="AB599">
            <v>3.3051287296471021</v>
          </cell>
          <cell r="AC599">
            <v>31879.953382306718</v>
          </cell>
          <cell r="AD599">
            <v>3080.6662394495729</v>
          </cell>
          <cell r="AE599">
            <v>45709.96338230672</v>
          </cell>
          <cell r="AF599">
            <v>4417.106239449573</v>
          </cell>
          <cell r="AG599">
            <v>152.36654460768906</v>
          </cell>
          <cell r="AH599">
            <v>114.70238095238095</v>
          </cell>
        </row>
        <row r="600">
          <cell r="A600">
            <v>729</v>
          </cell>
          <cell r="B600" t="str">
            <v>Вод-д ул Дзерж 85 кв 89 от СПМК до Иртыш</v>
          </cell>
          <cell r="C600">
            <v>4</v>
          </cell>
          <cell r="D600" t="str">
            <v>25</v>
          </cell>
          <cell r="E600" t="str">
            <v>11.05.05</v>
          </cell>
          <cell r="F600" t="str">
            <v/>
          </cell>
          <cell r="G600" t="str">
            <v xml:space="preserve">  .  .</v>
          </cell>
          <cell r="H600">
            <v>0.01</v>
          </cell>
          <cell r="I600">
            <v>0</v>
          </cell>
          <cell r="J600">
            <v>0</v>
          </cell>
          <cell r="K600">
            <v>0.01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0.01</v>
          </cell>
          <cell r="Q600">
            <v>0</v>
          </cell>
          <cell r="R600">
            <v>123</v>
          </cell>
          <cell r="S600">
            <v>935</v>
          </cell>
          <cell r="T600" t="str">
            <v>Амортизация (водопровод)</v>
          </cell>
          <cell r="U600">
            <v>11700</v>
          </cell>
          <cell r="V600">
            <v>36</v>
          </cell>
          <cell r="W600">
            <v>26</v>
          </cell>
          <cell r="X600">
            <v>10</v>
          </cell>
          <cell r="Y600">
            <v>72.222222222222214</v>
          </cell>
          <cell r="Z600">
            <v>8450</v>
          </cell>
          <cell r="AA600">
            <v>3250</v>
          </cell>
          <cell r="AB600">
            <v>325000</v>
          </cell>
          <cell r="AC600">
            <v>3249.99</v>
          </cell>
          <cell r="AD600">
            <v>0</v>
          </cell>
          <cell r="AE600">
            <v>3250</v>
          </cell>
          <cell r="AF600">
            <v>0</v>
          </cell>
          <cell r="AG600">
            <v>10.833333333333334</v>
          </cell>
          <cell r="AH600">
            <v>27.083333333333332</v>
          </cell>
        </row>
        <row r="601">
          <cell r="A601">
            <v>730</v>
          </cell>
          <cell r="B601" t="str">
            <v>Вод-д к дому 34/4 по ул Алиханова</v>
          </cell>
          <cell r="C601">
            <v>4</v>
          </cell>
          <cell r="D601" t="str">
            <v>25</v>
          </cell>
          <cell r="E601" t="str">
            <v>11.05.05</v>
          </cell>
          <cell r="F601" t="str">
            <v/>
          </cell>
          <cell r="G601" t="str">
            <v xml:space="preserve">  .  .</v>
          </cell>
          <cell r="H601">
            <v>10405.51</v>
          </cell>
          <cell r="I601">
            <v>0</v>
          </cell>
          <cell r="J601">
            <v>0</v>
          </cell>
          <cell r="K601">
            <v>10405.51</v>
          </cell>
          <cell r="L601">
            <v>0</v>
          </cell>
          <cell r="M601">
            <v>34.69</v>
          </cell>
          <cell r="N601">
            <v>34.69</v>
          </cell>
          <cell r="O601">
            <v>1005.65</v>
          </cell>
          <cell r="P601">
            <v>9399.86</v>
          </cell>
          <cell r="Q601">
            <v>52.03</v>
          </cell>
          <cell r="R601">
            <v>123</v>
          </cell>
          <cell r="S601">
            <v>935</v>
          </cell>
          <cell r="T601" t="str">
            <v>Амортизация (водопровод)</v>
          </cell>
          <cell r="U601">
            <v>73800</v>
          </cell>
          <cell r="V601">
            <v>57</v>
          </cell>
          <cell r="W601">
            <v>25</v>
          </cell>
          <cell r="X601">
            <v>32</v>
          </cell>
          <cell r="Y601">
            <v>43.859649122807014</v>
          </cell>
          <cell r="Z601">
            <v>32368.421052631576</v>
          </cell>
          <cell r="AA601">
            <v>41431.578947368427</v>
          </cell>
          <cell r="AB601">
            <v>4.4076804279391846</v>
          </cell>
          <cell r="AC601">
            <v>35458.652769725464</v>
          </cell>
          <cell r="AD601">
            <v>3426.9338223570408</v>
          </cell>
          <cell r="AE601">
            <v>45864.162769725466</v>
          </cell>
          <cell r="AF601">
            <v>4432.5838223570408</v>
          </cell>
          <cell r="AG601">
            <v>152.88054256575154</v>
          </cell>
          <cell r="AH601">
            <v>107.89473684210526</v>
          </cell>
        </row>
        <row r="602">
          <cell r="A602">
            <v>731</v>
          </cell>
          <cell r="B602" t="str">
            <v>Вод-д по ул Лободы от Кирова до Связи</v>
          </cell>
          <cell r="C602">
            <v>4</v>
          </cell>
          <cell r="D602" t="str">
            <v>25</v>
          </cell>
          <cell r="E602" t="str">
            <v>11.05.05</v>
          </cell>
          <cell r="F602" t="str">
            <v/>
          </cell>
          <cell r="G602" t="str">
            <v xml:space="preserve">  .  .</v>
          </cell>
          <cell r="H602">
            <v>20937.05</v>
          </cell>
          <cell r="I602">
            <v>0</v>
          </cell>
          <cell r="J602">
            <v>0</v>
          </cell>
          <cell r="K602">
            <v>20937.05</v>
          </cell>
          <cell r="L602">
            <v>0</v>
          </cell>
          <cell r="M602">
            <v>69.790000000000006</v>
          </cell>
          <cell r="N602">
            <v>69.790000000000006</v>
          </cell>
          <cell r="O602">
            <v>558.32000000000005</v>
          </cell>
          <cell r="P602">
            <v>20378.73</v>
          </cell>
          <cell r="Q602">
            <v>104.69</v>
          </cell>
          <cell r="R602">
            <v>123</v>
          </cell>
          <cell r="S602">
            <v>935</v>
          </cell>
          <cell r="T602" t="str">
            <v>Амортизация (водопровод)</v>
          </cell>
          <cell r="U602">
            <v>1308150</v>
          </cell>
          <cell r="V602">
            <v>37</v>
          </cell>
          <cell r="W602">
            <v>25</v>
          </cell>
          <cell r="X602">
            <v>12</v>
          </cell>
          <cell r="Y602">
            <v>67.567567567567565</v>
          </cell>
          <cell r="Z602">
            <v>883885.13513513515</v>
          </cell>
          <cell r="AA602">
            <v>424264.86486486485</v>
          </cell>
          <cell r="AB602">
            <v>20.819004170763577</v>
          </cell>
          <cell r="AC602">
            <v>414951.48127348552</v>
          </cell>
          <cell r="AD602">
            <v>11065.346408620722</v>
          </cell>
          <cell r="AE602">
            <v>435888.53127348551</v>
          </cell>
          <cell r="AF602">
            <v>11623.666408620722</v>
          </cell>
          <cell r="AG602">
            <v>1452.9617709116183</v>
          </cell>
          <cell r="AH602">
            <v>2946.2837837837837</v>
          </cell>
        </row>
        <row r="603">
          <cell r="A603">
            <v>732</v>
          </cell>
          <cell r="B603" t="str">
            <v>Вод-д к дому 27 по ул Кривогуза</v>
          </cell>
          <cell r="C603">
            <v>4</v>
          </cell>
          <cell r="D603" t="str">
            <v>25</v>
          </cell>
          <cell r="E603" t="str">
            <v>11.05.05</v>
          </cell>
          <cell r="F603" t="str">
            <v/>
          </cell>
          <cell r="G603" t="str">
            <v xml:space="preserve">  .  .</v>
          </cell>
          <cell r="H603">
            <v>0.01</v>
          </cell>
          <cell r="I603">
            <v>0</v>
          </cell>
          <cell r="J603">
            <v>0</v>
          </cell>
          <cell r="K603">
            <v>0.01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0.01</v>
          </cell>
          <cell r="Q603">
            <v>0</v>
          </cell>
          <cell r="R603">
            <v>123</v>
          </cell>
          <cell r="S603">
            <v>935</v>
          </cell>
          <cell r="T603" t="str">
            <v>Амортизация (водопровод)</v>
          </cell>
          <cell r="U603">
            <v>9000</v>
          </cell>
          <cell r="V603">
            <v>38</v>
          </cell>
          <cell r="W603">
            <v>24</v>
          </cell>
          <cell r="X603">
            <v>14</v>
          </cell>
          <cell r="Y603">
            <v>63.157894736842103</v>
          </cell>
          <cell r="Z603">
            <v>5684.2105263157891</v>
          </cell>
          <cell r="AA603">
            <v>3315.7894736842109</v>
          </cell>
          <cell r="AB603">
            <v>331578.94736842107</v>
          </cell>
          <cell r="AC603">
            <v>3315.7794736842106</v>
          </cell>
          <cell r="AD603">
            <v>0</v>
          </cell>
          <cell r="AE603">
            <v>3315.7894736842109</v>
          </cell>
          <cell r="AF603">
            <v>0</v>
          </cell>
          <cell r="AG603">
            <v>11.05263157894737</v>
          </cell>
          <cell r="AH603">
            <v>19.736842105263158</v>
          </cell>
        </row>
        <row r="604">
          <cell r="A604">
            <v>733</v>
          </cell>
          <cell r="B604" t="str">
            <v>Вод-д Восток-2 дома 57</v>
          </cell>
          <cell r="C604">
            <v>4</v>
          </cell>
          <cell r="D604" t="str">
            <v>25</v>
          </cell>
          <cell r="E604" t="str">
            <v>11.05.05</v>
          </cell>
          <cell r="F604" t="str">
            <v/>
          </cell>
          <cell r="G604" t="str">
            <v xml:space="preserve">  .  .</v>
          </cell>
          <cell r="H604">
            <v>54168.5</v>
          </cell>
          <cell r="I604">
            <v>0</v>
          </cell>
          <cell r="J604">
            <v>0</v>
          </cell>
          <cell r="K604">
            <v>54168.5</v>
          </cell>
          <cell r="L604">
            <v>0</v>
          </cell>
          <cell r="M604">
            <v>180.56</v>
          </cell>
          <cell r="N604">
            <v>180.56</v>
          </cell>
          <cell r="O604">
            <v>5234.4399999999996</v>
          </cell>
          <cell r="P604">
            <v>48934.06</v>
          </cell>
          <cell r="Q604">
            <v>270.83999999999997</v>
          </cell>
          <cell r="R604">
            <v>123</v>
          </cell>
          <cell r="S604">
            <v>935</v>
          </cell>
          <cell r="T604" t="str">
            <v>Амортизация (водопровод)</v>
          </cell>
          <cell r="U604">
            <v>717112</v>
          </cell>
          <cell r="V604">
            <v>51</v>
          </cell>
          <cell r="W604">
            <v>26</v>
          </cell>
          <cell r="X604">
            <v>25</v>
          </cell>
          <cell r="Y604">
            <v>50.980392156862742</v>
          </cell>
          <cell r="Z604">
            <v>365586.50980392157</v>
          </cell>
          <cell r="AA604">
            <v>351525.49019607843</v>
          </cell>
          <cell r="AB604">
            <v>7.1836567453442131</v>
          </cell>
          <cell r="AC604">
            <v>334959.41041017801</v>
          </cell>
          <cell r="AD604">
            <v>32367.980214099563</v>
          </cell>
          <cell r="AE604">
            <v>389127.91041017801</v>
          </cell>
          <cell r="AF604">
            <v>37602.420214099562</v>
          </cell>
          <cell r="AG604">
            <v>1297.0930347005933</v>
          </cell>
          <cell r="AH604">
            <v>1171.7516339869283</v>
          </cell>
        </row>
        <row r="605">
          <cell r="A605">
            <v>734</v>
          </cell>
          <cell r="B605" t="str">
            <v>Вод-д к д 20 М-30 от пред-ия п-я5256</v>
          </cell>
          <cell r="C605">
            <v>4</v>
          </cell>
          <cell r="D605" t="str">
            <v>25</v>
          </cell>
          <cell r="E605" t="str">
            <v>11.05.05</v>
          </cell>
          <cell r="F605" t="str">
            <v/>
          </cell>
          <cell r="G605" t="str">
            <v xml:space="preserve">  .  .</v>
          </cell>
          <cell r="H605">
            <v>0.01</v>
          </cell>
          <cell r="I605">
            <v>0</v>
          </cell>
          <cell r="J605">
            <v>0</v>
          </cell>
          <cell r="K605">
            <v>0.01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0.01</v>
          </cell>
          <cell r="Q605">
            <v>0</v>
          </cell>
          <cell r="R605">
            <v>123</v>
          </cell>
          <cell r="S605">
            <v>935</v>
          </cell>
          <cell r="T605" t="str">
            <v>Амортизация (водопровод)</v>
          </cell>
          <cell r="U605">
            <v>18450</v>
          </cell>
          <cell r="V605">
            <v>37</v>
          </cell>
          <cell r="W605">
            <v>25</v>
          </cell>
          <cell r="X605">
            <v>12</v>
          </cell>
          <cell r="Y605">
            <v>67.567567567567565</v>
          </cell>
          <cell r="Z605">
            <v>12466.216216216217</v>
          </cell>
          <cell r="AA605">
            <v>5983.7837837837833</v>
          </cell>
          <cell r="AB605">
            <v>598378.37837837834</v>
          </cell>
          <cell r="AC605">
            <v>5983.7737837837831</v>
          </cell>
          <cell r="AD605">
            <v>0</v>
          </cell>
          <cell r="AE605">
            <v>5983.7837837837833</v>
          </cell>
          <cell r="AF605">
            <v>0</v>
          </cell>
          <cell r="AG605">
            <v>19.945945945945944</v>
          </cell>
          <cell r="AH605">
            <v>41.554054054054056</v>
          </cell>
        </row>
        <row r="606">
          <cell r="A606">
            <v>735</v>
          </cell>
          <cell r="B606" t="str">
            <v>Вод-д вокруг м-на Орбита</v>
          </cell>
          <cell r="C606">
            <v>4</v>
          </cell>
          <cell r="D606" t="str">
            <v>25</v>
          </cell>
          <cell r="E606" t="str">
            <v>11.05.05</v>
          </cell>
          <cell r="F606" t="str">
            <v/>
          </cell>
          <cell r="G606" t="str">
            <v xml:space="preserve">  .  .</v>
          </cell>
          <cell r="H606">
            <v>0.01</v>
          </cell>
          <cell r="I606">
            <v>0</v>
          </cell>
          <cell r="J606">
            <v>0</v>
          </cell>
          <cell r="K606">
            <v>0.01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0.01</v>
          </cell>
          <cell r="Q606">
            <v>0</v>
          </cell>
          <cell r="R606">
            <v>123</v>
          </cell>
          <cell r="S606">
            <v>935</v>
          </cell>
          <cell r="T606" t="str">
            <v>Амортизация (водопровод)</v>
          </cell>
          <cell r="U606">
            <v>3196445</v>
          </cell>
          <cell r="V606">
            <v>37</v>
          </cell>
          <cell r="W606">
            <v>25</v>
          </cell>
          <cell r="X606">
            <v>12</v>
          </cell>
          <cell r="Y606">
            <v>67.567567567567565</v>
          </cell>
          <cell r="Z606">
            <v>2159760.1351351351</v>
          </cell>
          <cell r="AA606">
            <v>1036684.8648648649</v>
          </cell>
          <cell r="AB606">
            <v>103668486.48648648</v>
          </cell>
          <cell r="AC606">
            <v>1036684.8548648648</v>
          </cell>
          <cell r="AD606">
            <v>0</v>
          </cell>
          <cell r="AE606">
            <v>1036684.8648648649</v>
          </cell>
          <cell r="AF606">
            <v>0</v>
          </cell>
          <cell r="AG606">
            <v>3455.6162162162163</v>
          </cell>
          <cell r="AH606">
            <v>7199.2004504504503</v>
          </cell>
        </row>
        <row r="607">
          <cell r="A607">
            <v>736</v>
          </cell>
          <cell r="B607" t="str">
            <v>Вод-д к домам 33 33а пр Строителей</v>
          </cell>
          <cell r="C607">
            <v>4</v>
          </cell>
          <cell r="D607" t="str">
            <v>25</v>
          </cell>
          <cell r="E607" t="str">
            <v>11.05.05</v>
          </cell>
          <cell r="F607" t="str">
            <v/>
          </cell>
          <cell r="G607" t="str">
            <v xml:space="preserve">  .  .</v>
          </cell>
          <cell r="H607">
            <v>235524.52</v>
          </cell>
          <cell r="I607">
            <v>0</v>
          </cell>
          <cell r="J607">
            <v>0</v>
          </cell>
          <cell r="K607">
            <v>235524.52</v>
          </cell>
          <cell r="L607">
            <v>0</v>
          </cell>
          <cell r="M607">
            <v>785.08</v>
          </cell>
          <cell r="N607">
            <v>785.08</v>
          </cell>
          <cell r="O607">
            <v>12782.42</v>
          </cell>
          <cell r="P607">
            <v>222742.1</v>
          </cell>
          <cell r="Q607">
            <v>1177.6199999999999</v>
          </cell>
          <cell r="R607">
            <v>123</v>
          </cell>
          <cell r="S607">
            <v>935</v>
          </cell>
          <cell r="T607" t="str">
            <v>Амортизация (водопровод)</v>
          </cell>
          <cell r="U607">
            <v>1217920</v>
          </cell>
          <cell r="V607">
            <v>50</v>
          </cell>
          <cell r="W607">
            <v>25</v>
          </cell>
          <cell r="X607">
            <v>25</v>
          </cell>
          <cell r="Y607">
            <v>50</v>
          </cell>
          <cell r="Z607">
            <v>608960</v>
          </cell>
          <cell r="AA607">
            <v>608960</v>
          </cell>
          <cell r="AB607">
            <v>2.7339241212146246</v>
          </cell>
          <cell r="AC607">
            <v>408381.64636549621</v>
          </cell>
          <cell r="AD607">
            <v>22163.746365496241</v>
          </cell>
          <cell r="AE607">
            <v>643906.16636549623</v>
          </cell>
          <cell r="AF607">
            <v>34946.166365496239</v>
          </cell>
          <cell r="AG607">
            <v>2146.3538878849872</v>
          </cell>
          <cell r="AH607">
            <v>2029.8666666666668</v>
          </cell>
        </row>
        <row r="608">
          <cell r="A608">
            <v>737</v>
          </cell>
          <cell r="B608" t="str">
            <v>Вод-д к общеж по ул Осевая п Кирзавод</v>
          </cell>
          <cell r="C608">
            <v>4</v>
          </cell>
          <cell r="D608" t="str">
            <v>25</v>
          </cell>
          <cell r="E608" t="str">
            <v>11.05.05</v>
          </cell>
          <cell r="F608" t="str">
            <v/>
          </cell>
          <cell r="G608" t="str">
            <v xml:space="preserve">  .  .</v>
          </cell>
          <cell r="H608">
            <v>11628.38</v>
          </cell>
          <cell r="I608">
            <v>0</v>
          </cell>
          <cell r="J608">
            <v>0</v>
          </cell>
          <cell r="K608">
            <v>11628.38</v>
          </cell>
          <cell r="L608">
            <v>0</v>
          </cell>
          <cell r="M608">
            <v>38.76</v>
          </cell>
          <cell r="N608">
            <v>38.76</v>
          </cell>
          <cell r="O608">
            <v>856.26</v>
          </cell>
          <cell r="P608">
            <v>10772.12</v>
          </cell>
          <cell r="Q608">
            <v>58.14</v>
          </cell>
          <cell r="R608">
            <v>123</v>
          </cell>
          <cell r="S608">
            <v>935</v>
          </cell>
          <cell r="T608" t="str">
            <v>Амортизация (водопровод)</v>
          </cell>
          <cell r="U608">
            <v>0</v>
          </cell>
          <cell r="V608">
            <v>56</v>
          </cell>
          <cell r="W608">
            <v>26</v>
          </cell>
          <cell r="X608">
            <v>30</v>
          </cell>
          <cell r="Y608">
            <v>46.428571428571431</v>
          </cell>
          <cell r="Z608">
            <v>0</v>
          </cell>
          <cell r="AA608">
            <v>10772.12</v>
          </cell>
          <cell r="AB608">
            <v>1</v>
          </cell>
          <cell r="AC608">
            <v>0</v>
          </cell>
          <cell r="AD608">
            <v>0</v>
          </cell>
          <cell r="AE608">
            <v>11628.38</v>
          </cell>
          <cell r="AF608">
            <v>856.26</v>
          </cell>
          <cell r="AG608">
            <v>38.761266666666664</v>
          </cell>
          <cell r="AH608">
            <v>16.029940476190479</v>
          </cell>
        </row>
        <row r="609">
          <cell r="A609">
            <v>738</v>
          </cell>
          <cell r="B609" t="str">
            <v>Вод-д по ул Чкалова</v>
          </cell>
          <cell r="C609">
            <v>4</v>
          </cell>
          <cell r="D609" t="str">
            <v>25</v>
          </cell>
          <cell r="E609" t="str">
            <v>11.05.05</v>
          </cell>
          <cell r="F609" t="str">
            <v/>
          </cell>
          <cell r="G609" t="str">
            <v xml:space="preserve">  .  .</v>
          </cell>
          <cell r="H609">
            <v>0.01</v>
          </cell>
          <cell r="I609">
            <v>0</v>
          </cell>
          <cell r="J609">
            <v>0</v>
          </cell>
          <cell r="K609">
            <v>0.01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0.01</v>
          </cell>
          <cell r="Q609">
            <v>0</v>
          </cell>
          <cell r="R609">
            <v>123</v>
          </cell>
          <cell r="S609">
            <v>935</v>
          </cell>
          <cell r="T609" t="str">
            <v>Амортизация (водопровод)</v>
          </cell>
          <cell r="U609">
            <v>1722000</v>
          </cell>
          <cell r="V609">
            <v>37</v>
          </cell>
          <cell r="W609">
            <v>25</v>
          </cell>
          <cell r="X609">
            <v>12</v>
          </cell>
          <cell r="Y609">
            <v>67.567567567567565</v>
          </cell>
          <cell r="Z609">
            <v>1163513.5135135134</v>
          </cell>
          <cell r="AA609">
            <v>558486.48648648662</v>
          </cell>
          <cell r="AB609">
            <v>55848648.648648664</v>
          </cell>
          <cell r="AC609">
            <v>558486.47648648662</v>
          </cell>
          <cell r="AD609">
            <v>0</v>
          </cell>
          <cell r="AE609">
            <v>558486.48648648662</v>
          </cell>
          <cell r="AF609">
            <v>0</v>
          </cell>
          <cell r="AG609">
            <v>1861.6216216216219</v>
          </cell>
          <cell r="AH609">
            <v>3878.3783783783783</v>
          </cell>
        </row>
        <row r="610">
          <cell r="A610">
            <v>739</v>
          </cell>
          <cell r="B610" t="str">
            <v>Вод-д от очист КТРВ до п Пришахтинск</v>
          </cell>
          <cell r="C610">
            <v>4</v>
          </cell>
          <cell r="D610" t="str">
            <v>25</v>
          </cell>
          <cell r="E610" t="str">
            <v>11.05.05</v>
          </cell>
          <cell r="F610" t="str">
            <v/>
          </cell>
          <cell r="G610" t="str">
            <v xml:space="preserve">  .  .</v>
          </cell>
          <cell r="H610">
            <v>3876791.3</v>
          </cell>
          <cell r="I610">
            <v>0</v>
          </cell>
          <cell r="J610">
            <v>0</v>
          </cell>
          <cell r="K610">
            <v>3876791.3</v>
          </cell>
          <cell r="L610">
            <v>0</v>
          </cell>
          <cell r="M610">
            <v>12922.64</v>
          </cell>
          <cell r="N610">
            <v>12922.64</v>
          </cell>
          <cell r="O610">
            <v>103381.12</v>
          </cell>
          <cell r="P610">
            <v>3773410.18</v>
          </cell>
          <cell r="Q610">
            <v>19383.96</v>
          </cell>
          <cell r="R610">
            <v>123</v>
          </cell>
          <cell r="S610">
            <v>935</v>
          </cell>
          <cell r="T610" t="str">
            <v>Амортизация (водопровод)</v>
          </cell>
          <cell r="U610">
            <v>11029200</v>
          </cell>
          <cell r="V610">
            <v>37</v>
          </cell>
          <cell r="W610">
            <v>25</v>
          </cell>
          <cell r="X610">
            <v>12</v>
          </cell>
          <cell r="Y610">
            <v>67.567567567567565</v>
          </cell>
          <cell r="Z610">
            <v>7452162.1621621624</v>
          </cell>
          <cell r="AA610">
            <v>3577037.8378378376</v>
          </cell>
          <cell r="AB610">
            <v>0.94795891970531476</v>
          </cell>
          <cell r="AC610">
            <v>-201752.40732903732</v>
          </cell>
          <cell r="AD610">
            <v>-5380.0651668744831</v>
          </cell>
          <cell r="AE610">
            <v>3675038.8926709625</v>
          </cell>
          <cell r="AF610">
            <v>98001.054833125512</v>
          </cell>
          <cell r="AG610">
            <v>12250.129642236541</v>
          </cell>
          <cell r="AH610">
            <v>24840.540540540544</v>
          </cell>
        </row>
        <row r="611">
          <cell r="A611">
            <v>740</v>
          </cell>
          <cell r="B611" t="str">
            <v>Вод-д к котельн д/дома п Компанейск</v>
          </cell>
          <cell r="C611">
            <v>4</v>
          </cell>
          <cell r="D611" t="str">
            <v>25</v>
          </cell>
          <cell r="E611" t="str">
            <v>11.05.05</v>
          </cell>
          <cell r="F611" t="str">
            <v/>
          </cell>
          <cell r="G611" t="str">
            <v xml:space="preserve">  .  .</v>
          </cell>
          <cell r="H611">
            <v>113786.71</v>
          </cell>
          <cell r="I611">
            <v>0</v>
          </cell>
          <cell r="J611">
            <v>0</v>
          </cell>
          <cell r="K611">
            <v>113786.71</v>
          </cell>
          <cell r="L611">
            <v>0</v>
          </cell>
          <cell r="M611">
            <v>379.29</v>
          </cell>
          <cell r="N611">
            <v>379.29</v>
          </cell>
          <cell r="O611">
            <v>7592.87</v>
          </cell>
          <cell r="P611">
            <v>106193.84</v>
          </cell>
          <cell r="Q611">
            <v>568.92999999999995</v>
          </cell>
          <cell r="R611">
            <v>123</v>
          </cell>
          <cell r="S611">
            <v>935</v>
          </cell>
          <cell r="T611" t="str">
            <v>Амортизация (водопровод)</v>
          </cell>
          <cell r="U611">
            <v>1370424</v>
          </cell>
          <cell r="V611">
            <v>56</v>
          </cell>
          <cell r="W611">
            <v>26</v>
          </cell>
          <cell r="X611">
            <v>30</v>
          </cell>
          <cell r="Y611">
            <v>46.428571428571431</v>
          </cell>
          <cell r="Z611">
            <v>636268.28571428568</v>
          </cell>
          <cell r="AA611">
            <v>734155.71428571432</v>
          </cell>
          <cell r="AB611">
            <v>6.9133549957861433</v>
          </cell>
          <cell r="AC611">
            <v>672861.21003256924</v>
          </cell>
          <cell r="AD611">
            <v>44899.335746854733</v>
          </cell>
          <cell r="AE611">
            <v>786647.92003256921</v>
          </cell>
          <cell r="AF611">
            <v>52492.205746854735</v>
          </cell>
          <cell r="AG611">
            <v>2622.1597334418971</v>
          </cell>
          <cell r="AH611">
            <v>2039.3214285714284</v>
          </cell>
        </row>
        <row r="612">
          <cell r="A612">
            <v>741</v>
          </cell>
          <cell r="B612" t="str">
            <v>Вод-д от в-да 1200 до н/ст 2 зоны, протяженность 640 п.м.</v>
          </cell>
          <cell r="C612">
            <v>4</v>
          </cell>
          <cell r="D612" t="str">
            <v>25</v>
          </cell>
          <cell r="E612" t="str">
            <v>31.12.06</v>
          </cell>
          <cell r="F612" t="str">
            <v>Протяженность 640 п/м</v>
          </cell>
          <cell r="G612" t="str">
            <v xml:space="preserve">  .  .</v>
          </cell>
          <cell r="H612">
            <v>0.01</v>
          </cell>
          <cell r="I612">
            <v>0</v>
          </cell>
          <cell r="J612">
            <v>0</v>
          </cell>
          <cell r="K612">
            <v>0.01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0.01</v>
          </cell>
          <cell r="Q612">
            <v>0</v>
          </cell>
          <cell r="R612">
            <v>123</v>
          </cell>
          <cell r="S612">
            <v>935</v>
          </cell>
          <cell r="T612" t="str">
            <v>Амортизация (водопровод)</v>
          </cell>
          <cell r="U612">
            <v>5548800</v>
          </cell>
          <cell r="V612">
            <v>28</v>
          </cell>
          <cell r="W612">
            <v>24</v>
          </cell>
          <cell r="X612">
            <v>4</v>
          </cell>
          <cell r="Y612">
            <v>85.714285714285708</v>
          </cell>
          <cell r="Z612">
            <v>4756114.2857142854</v>
          </cell>
          <cell r="AA612">
            <v>792685.71428571455</v>
          </cell>
          <cell r="AB612">
            <v>79268571.428571448</v>
          </cell>
          <cell r="AC612">
            <v>792685.70428571454</v>
          </cell>
          <cell r="AD612">
            <v>0</v>
          </cell>
          <cell r="AE612">
            <v>792685.71428571455</v>
          </cell>
          <cell r="AF612">
            <v>0</v>
          </cell>
          <cell r="AG612">
            <v>2642.2857142857151</v>
          </cell>
          <cell r="AH612">
            <v>16514.285714285714</v>
          </cell>
        </row>
        <row r="613">
          <cell r="A613">
            <v>742</v>
          </cell>
          <cell r="B613" t="str">
            <v>Вод-д к дому 1 М-на Восток 1</v>
          </cell>
          <cell r="C613">
            <v>4</v>
          </cell>
          <cell r="D613" t="str">
            <v>25</v>
          </cell>
          <cell r="E613" t="str">
            <v>11.05.05</v>
          </cell>
          <cell r="F613" t="str">
            <v/>
          </cell>
          <cell r="G613" t="str">
            <v xml:space="preserve">  .  .</v>
          </cell>
          <cell r="H613">
            <v>19692.810000000001</v>
          </cell>
          <cell r="I613">
            <v>0</v>
          </cell>
          <cell r="J613">
            <v>0</v>
          </cell>
          <cell r="K613">
            <v>19692.810000000001</v>
          </cell>
          <cell r="L613">
            <v>0</v>
          </cell>
          <cell r="M613">
            <v>65.64</v>
          </cell>
          <cell r="N613">
            <v>65.64</v>
          </cell>
          <cell r="O613">
            <v>1902.9</v>
          </cell>
          <cell r="P613">
            <v>17789.91</v>
          </cell>
          <cell r="Q613">
            <v>98.46</v>
          </cell>
          <cell r="R613">
            <v>123</v>
          </cell>
          <cell r="S613">
            <v>935</v>
          </cell>
          <cell r="T613" t="str">
            <v>Амортизация (водопровод)</v>
          </cell>
          <cell r="U613">
            <v>306680</v>
          </cell>
          <cell r="V613">
            <v>50</v>
          </cell>
          <cell r="W613">
            <v>25</v>
          </cell>
          <cell r="X613">
            <v>25</v>
          </cell>
          <cell r="Y613">
            <v>50</v>
          </cell>
          <cell r="Z613">
            <v>153340</v>
          </cell>
          <cell r="AA613">
            <v>153340</v>
          </cell>
          <cell r="AB613">
            <v>8.619492734926709</v>
          </cell>
          <cell r="AC613">
            <v>150049.22272529206</v>
          </cell>
          <cell r="AD613">
            <v>14499.132725292036</v>
          </cell>
          <cell r="AE613">
            <v>169742.03272529205</v>
          </cell>
          <cell r="AF613">
            <v>16402.032725292036</v>
          </cell>
          <cell r="AG613">
            <v>565.80677575097354</v>
          </cell>
          <cell r="AH613">
            <v>511.13333333333338</v>
          </cell>
        </row>
        <row r="614">
          <cell r="A614">
            <v>743</v>
          </cell>
          <cell r="B614" t="str">
            <v>Вод-д к дому 42 Восток-2</v>
          </cell>
          <cell r="C614">
            <v>4</v>
          </cell>
          <cell r="D614" t="str">
            <v>25</v>
          </cell>
          <cell r="E614" t="str">
            <v>11.05.05</v>
          </cell>
          <cell r="F614" t="str">
            <v/>
          </cell>
          <cell r="G614" t="str">
            <v xml:space="preserve">  .  .</v>
          </cell>
          <cell r="H614">
            <v>3850.91</v>
          </cell>
          <cell r="I614">
            <v>0</v>
          </cell>
          <cell r="J614">
            <v>0</v>
          </cell>
          <cell r="K614">
            <v>3850.91</v>
          </cell>
          <cell r="L614">
            <v>0</v>
          </cell>
          <cell r="M614">
            <v>12.84</v>
          </cell>
          <cell r="N614">
            <v>12.84</v>
          </cell>
          <cell r="O614">
            <v>372.22</v>
          </cell>
          <cell r="P614">
            <v>3478.69</v>
          </cell>
          <cell r="Q614">
            <v>19.25</v>
          </cell>
          <cell r="R614">
            <v>123</v>
          </cell>
          <cell r="S614">
            <v>935</v>
          </cell>
          <cell r="T614" t="str">
            <v>Амортизация (водопровод)</v>
          </cell>
          <cell r="U614">
            <v>36080</v>
          </cell>
          <cell r="V614">
            <v>50</v>
          </cell>
          <cell r="W614">
            <v>25</v>
          </cell>
          <cell r="X614">
            <v>25</v>
          </cell>
          <cell r="Y614">
            <v>50</v>
          </cell>
          <cell r="Z614">
            <v>18040</v>
          </cell>
          <cell r="AA614">
            <v>18040</v>
          </cell>
          <cell r="AB614">
            <v>5.1858601944985034</v>
          </cell>
          <cell r="AC614">
            <v>16119.370881596231</v>
          </cell>
          <cell r="AD614">
            <v>1558.060881596233</v>
          </cell>
          <cell r="AE614">
            <v>19970.280881596231</v>
          </cell>
          <cell r="AF614">
            <v>1930.280881596233</v>
          </cell>
          <cell r="AG614">
            <v>66.567602938654105</v>
          </cell>
          <cell r="AH614">
            <v>60.133333333333333</v>
          </cell>
        </row>
        <row r="615">
          <cell r="A615">
            <v>744</v>
          </cell>
          <cell r="B615" t="str">
            <v>Вод-д к д 2-8 Восток-2</v>
          </cell>
          <cell r="C615">
            <v>4</v>
          </cell>
          <cell r="D615" t="str">
            <v>25</v>
          </cell>
          <cell r="E615" t="str">
            <v>11.05.05</v>
          </cell>
          <cell r="F615" t="str">
            <v/>
          </cell>
          <cell r="G615" t="str">
            <v xml:space="preserve">  .  .</v>
          </cell>
          <cell r="H615">
            <v>60220.79</v>
          </cell>
          <cell r="I615">
            <v>0</v>
          </cell>
          <cell r="J615">
            <v>0</v>
          </cell>
          <cell r="K615">
            <v>60220.79</v>
          </cell>
          <cell r="L615">
            <v>0</v>
          </cell>
          <cell r="M615">
            <v>200.74</v>
          </cell>
          <cell r="N615">
            <v>200.74</v>
          </cell>
          <cell r="O615">
            <v>5819.44</v>
          </cell>
          <cell r="P615">
            <v>54401.35</v>
          </cell>
          <cell r="Q615">
            <v>301.10000000000002</v>
          </cell>
          <cell r="R615">
            <v>123</v>
          </cell>
          <cell r="S615">
            <v>935</v>
          </cell>
          <cell r="T615" t="str">
            <v>Амортизация (водопровод)</v>
          </cell>
          <cell r="U615">
            <v>503506</v>
          </cell>
          <cell r="V615">
            <v>50</v>
          </cell>
          <cell r="W615">
            <v>25</v>
          </cell>
          <cell r="X615">
            <v>25</v>
          </cell>
          <cell r="Y615">
            <v>50</v>
          </cell>
          <cell r="Z615">
            <v>251753</v>
          </cell>
          <cell r="AA615">
            <v>251753</v>
          </cell>
          <cell r="AB615">
            <v>4.6276976582382607</v>
          </cell>
          <cell r="AC615">
            <v>218462.81886025806</v>
          </cell>
          <cell r="AD615">
            <v>21111.168860258065</v>
          </cell>
          <cell r="AE615">
            <v>278683.60886025807</v>
          </cell>
          <cell r="AF615">
            <v>26930.608860258064</v>
          </cell>
          <cell r="AG615">
            <v>928.94536286752691</v>
          </cell>
          <cell r="AH615">
            <v>839.17666666666673</v>
          </cell>
        </row>
        <row r="616">
          <cell r="A616">
            <v>745</v>
          </cell>
          <cell r="B616" t="str">
            <v>Вод-д к д 16 49 Восток 1</v>
          </cell>
          <cell r="C616">
            <v>4</v>
          </cell>
          <cell r="D616" t="str">
            <v>25</v>
          </cell>
          <cell r="E616" t="str">
            <v>11.05.05</v>
          </cell>
          <cell r="F616" t="str">
            <v/>
          </cell>
          <cell r="G616" t="str">
            <v xml:space="preserve">  .  .</v>
          </cell>
          <cell r="H616">
            <v>17022.62</v>
          </cell>
          <cell r="I616">
            <v>0</v>
          </cell>
          <cell r="J616">
            <v>0</v>
          </cell>
          <cell r="K616">
            <v>17022.62</v>
          </cell>
          <cell r="L616">
            <v>0</v>
          </cell>
          <cell r="M616">
            <v>56.74</v>
          </cell>
          <cell r="N616">
            <v>56.74</v>
          </cell>
          <cell r="O616">
            <v>1644.9</v>
          </cell>
          <cell r="P616">
            <v>15377.72</v>
          </cell>
          <cell r="Q616">
            <v>85.11</v>
          </cell>
          <cell r="R616">
            <v>123</v>
          </cell>
          <cell r="S616">
            <v>935</v>
          </cell>
          <cell r="T616" t="str">
            <v>Амортизация (водопровод)</v>
          </cell>
          <cell r="U616">
            <v>42640</v>
          </cell>
          <cell r="V616">
            <v>50</v>
          </cell>
          <cell r="W616">
            <v>25</v>
          </cell>
          <cell r="X616">
            <v>25</v>
          </cell>
          <cell r="Y616">
            <v>50</v>
          </cell>
          <cell r="Z616">
            <v>21320</v>
          </cell>
          <cell r="AA616">
            <v>21320</v>
          </cell>
          <cell r="AB616">
            <v>1.3864213940688217</v>
          </cell>
          <cell r="AC616">
            <v>6577.9045511038057</v>
          </cell>
          <cell r="AD616">
            <v>635.62455110380506</v>
          </cell>
          <cell r="AE616">
            <v>23600.524551103805</v>
          </cell>
          <cell r="AF616">
            <v>2280.5245511038052</v>
          </cell>
          <cell r="AG616">
            <v>78.668415170346023</v>
          </cell>
          <cell r="AH616">
            <v>71.066666666666663</v>
          </cell>
        </row>
        <row r="617">
          <cell r="A617">
            <v>746</v>
          </cell>
          <cell r="B617" t="str">
            <v>Вод-д к н/ст д42 М-на Восток1</v>
          </cell>
          <cell r="C617">
            <v>4</v>
          </cell>
          <cell r="D617" t="str">
            <v>25</v>
          </cell>
          <cell r="E617" t="str">
            <v>11.05.05</v>
          </cell>
          <cell r="F617" t="str">
            <v/>
          </cell>
          <cell r="G617" t="str">
            <v xml:space="preserve">  .  .</v>
          </cell>
          <cell r="H617">
            <v>13514.13</v>
          </cell>
          <cell r="I617">
            <v>0</v>
          </cell>
          <cell r="J617">
            <v>0</v>
          </cell>
          <cell r="K617">
            <v>13514.13</v>
          </cell>
          <cell r="L617">
            <v>0</v>
          </cell>
          <cell r="M617">
            <v>45.05</v>
          </cell>
          <cell r="N617">
            <v>45.05</v>
          </cell>
          <cell r="O617">
            <v>1305.99</v>
          </cell>
          <cell r="P617">
            <v>12208.14</v>
          </cell>
          <cell r="Q617">
            <v>67.569999999999993</v>
          </cell>
          <cell r="R617">
            <v>123</v>
          </cell>
          <cell r="S617">
            <v>935</v>
          </cell>
          <cell r="T617" t="str">
            <v>Амортизация (водопровод)</v>
          </cell>
          <cell r="U617">
            <v>98560</v>
          </cell>
          <cell r="V617">
            <v>50</v>
          </cell>
          <cell r="W617">
            <v>25</v>
          </cell>
          <cell r="X617">
            <v>25</v>
          </cell>
          <cell r="Y617">
            <v>50</v>
          </cell>
          <cell r="Z617">
            <v>49280</v>
          </cell>
          <cell r="AA617">
            <v>49280</v>
          </cell>
          <cell r="AB617">
            <v>4.0366509558376622</v>
          </cell>
          <cell r="AC617">
            <v>41037.695781814422</v>
          </cell>
          <cell r="AD617">
            <v>3965.8357818144286</v>
          </cell>
          <cell r="AE617">
            <v>54551.825781814419</v>
          </cell>
          <cell r="AF617">
            <v>5271.8257818144284</v>
          </cell>
          <cell r="AG617">
            <v>181.83941927271474</v>
          </cell>
          <cell r="AH617">
            <v>164.26666666666668</v>
          </cell>
        </row>
        <row r="618">
          <cell r="A618">
            <v>747</v>
          </cell>
          <cell r="B618" t="str">
            <v>Вод-д к дому 42 м-на Восток 1</v>
          </cell>
          <cell r="C618">
            <v>4</v>
          </cell>
          <cell r="D618" t="str">
            <v>25</v>
          </cell>
          <cell r="E618" t="str">
            <v>11.05.05</v>
          </cell>
          <cell r="F618" t="str">
            <v/>
          </cell>
          <cell r="G618" t="str">
            <v xml:space="preserve">  .  .</v>
          </cell>
          <cell r="H618">
            <v>0.01</v>
          </cell>
          <cell r="I618">
            <v>0</v>
          </cell>
          <cell r="J618">
            <v>0</v>
          </cell>
          <cell r="K618">
            <v>0.01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0.01</v>
          </cell>
          <cell r="Q618">
            <v>0</v>
          </cell>
          <cell r="R618">
            <v>123</v>
          </cell>
          <cell r="S618">
            <v>935</v>
          </cell>
          <cell r="T618" t="str">
            <v>Амортизация (водопровод)</v>
          </cell>
          <cell r="U618">
            <v>114750</v>
          </cell>
          <cell r="V618">
            <v>57</v>
          </cell>
          <cell r="W618">
            <v>25</v>
          </cell>
          <cell r="X618">
            <v>32</v>
          </cell>
          <cell r="Y618">
            <v>43.859649122807014</v>
          </cell>
          <cell r="Z618">
            <v>50328.947368421053</v>
          </cell>
          <cell r="AA618">
            <v>64421.052631578947</v>
          </cell>
          <cell r="AB618">
            <v>6442105.2631578948</v>
          </cell>
          <cell r="AC618">
            <v>64421.042631578945</v>
          </cell>
          <cell r="AD618">
            <v>0</v>
          </cell>
          <cell r="AE618">
            <v>64421.052631578947</v>
          </cell>
          <cell r="AF618">
            <v>0</v>
          </cell>
          <cell r="AG618">
            <v>214.73684210526315</v>
          </cell>
          <cell r="AH618">
            <v>167.76315789473685</v>
          </cell>
        </row>
        <row r="619">
          <cell r="A619">
            <v>748</v>
          </cell>
          <cell r="B619" t="str">
            <v>Вод-д по ул Гоголя от Б-Мира до Гудермес</v>
          </cell>
          <cell r="C619">
            <v>4</v>
          </cell>
          <cell r="D619" t="str">
            <v>25</v>
          </cell>
          <cell r="E619" t="str">
            <v>31.12.82</v>
          </cell>
          <cell r="F619" t="str">
            <v/>
          </cell>
          <cell r="G619" t="str">
            <v xml:space="preserve">  .  .</v>
          </cell>
          <cell r="H619">
            <v>6453412.0300000003</v>
          </cell>
          <cell r="I619">
            <v>0</v>
          </cell>
          <cell r="J619">
            <v>0</v>
          </cell>
          <cell r="K619">
            <v>6453412.0300000003</v>
          </cell>
          <cell r="L619">
            <v>0</v>
          </cell>
          <cell r="M619">
            <v>21511.37</v>
          </cell>
          <cell r="N619">
            <v>21511.37</v>
          </cell>
          <cell r="O619">
            <v>322670.55</v>
          </cell>
          <cell r="P619">
            <v>6130741.4800000004</v>
          </cell>
          <cell r="Q619">
            <v>32267.06</v>
          </cell>
          <cell r="R619">
            <v>123</v>
          </cell>
          <cell r="S619">
            <v>935</v>
          </cell>
          <cell r="T619" t="str">
            <v>Амортизация (водопровод)</v>
          </cell>
          <cell r="U619">
            <v>24888850</v>
          </cell>
          <cell r="V619">
            <v>37</v>
          </cell>
          <cell r="W619">
            <v>25</v>
          </cell>
          <cell r="X619">
            <v>12</v>
          </cell>
          <cell r="Y619">
            <v>67.567567567567565</v>
          </cell>
          <cell r="Z619">
            <v>16816790.540540539</v>
          </cell>
          <cell r="AA619">
            <v>8072059.4594594613</v>
          </cell>
          <cell r="AB619">
            <v>1.3166530485411139</v>
          </cell>
          <cell r="AC619">
            <v>2043492.5927913981</v>
          </cell>
          <cell r="AD619">
            <v>102174.61333193793</v>
          </cell>
          <cell r="AE619">
            <v>8496904.6227913983</v>
          </cell>
          <cell r="AF619">
            <v>424845.16333193792</v>
          </cell>
          <cell r="AG619">
            <v>28323.015409304662</v>
          </cell>
          <cell r="AH619">
            <v>56055.968468468469</v>
          </cell>
        </row>
        <row r="620">
          <cell r="A620">
            <v>749</v>
          </cell>
          <cell r="B620" t="str">
            <v>Вод-д дома 1 2 кв 44а</v>
          </cell>
          <cell r="C620">
            <v>4</v>
          </cell>
          <cell r="D620" t="str">
            <v>25</v>
          </cell>
          <cell r="E620" t="str">
            <v>11.05.05</v>
          </cell>
          <cell r="F620" t="str">
            <v/>
          </cell>
          <cell r="G620" t="str">
            <v xml:space="preserve">  .  .</v>
          </cell>
          <cell r="H620">
            <v>17404.22</v>
          </cell>
          <cell r="I620">
            <v>0</v>
          </cell>
          <cell r="J620">
            <v>0</v>
          </cell>
          <cell r="K620">
            <v>17404.22</v>
          </cell>
          <cell r="L620">
            <v>0</v>
          </cell>
          <cell r="M620">
            <v>58.01</v>
          </cell>
          <cell r="N620">
            <v>58.01</v>
          </cell>
          <cell r="O620">
            <v>1681.71</v>
          </cell>
          <cell r="P620">
            <v>15722.51</v>
          </cell>
          <cell r="Q620">
            <v>87.02</v>
          </cell>
          <cell r="R620">
            <v>123</v>
          </cell>
          <cell r="S620">
            <v>935</v>
          </cell>
          <cell r="T620" t="str">
            <v>Амортизация (водопровод)</v>
          </cell>
          <cell r="U620">
            <v>158400</v>
          </cell>
          <cell r="V620">
            <v>57</v>
          </cell>
          <cell r="W620">
            <v>25</v>
          </cell>
          <cell r="X620">
            <v>32</v>
          </cell>
          <cell r="Y620">
            <v>43.859649122807014</v>
          </cell>
          <cell r="Z620">
            <v>69473.684210526306</v>
          </cell>
          <cell r="AA620">
            <v>88926.315789473694</v>
          </cell>
          <cell r="AB620">
            <v>5.6559872303769367</v>
          </cell>
          <cell r="AC620">
            <v>81033.826074670898</v>
          </cell>
          <cell r="AD620">
            <v>7830.0202851971981</v>
          </cell>
          <cell r="AE620">
            <v>98438.0460746709</v>
          </cell>
          <cell r="AF620">
            <v>9511.7302851971981</v>
          </cell>
          <cell r="AG620">
            <v>328.12682024890302</v>
          </cell>
          <cell r="AH620">
            <v>231.57894736842104</v>
          </cell>
        </row>
        <row r="621">
          <cell r="A621">
            <v>750</v>
          </cell>
          <cell r="B621" t="str">
            <v>Вод-д к дому 1 2 кв 44а</v>
          </cell>
          <cell r="C621">
            <v>4</v>
          </cell>
          <cell r="D621" t="str">
            <v>25</v>
          </cell>
          <cell r="E621" t="str">
            <v>11.05.05</v>
          </cell>
          <cell r="F621" t="str">
            <v/>
          </cell>
          <cell r="G621" t="str">
            <v xml:space="preserve">  .  .</v>
          </cell>
          <cell r="H621">
            <v>40325.870000000003</v>
          </cell>
          <cell r="I621">
            <v>0</v>
          </cell>
          <cell r="J621">
            <v>0</v>
          </cell>
          <cell r="K621">
            <v>40325.870000000003</v>
          </cell>
          <cell r="L621">
            <v>0</v>
          </cell>
          <cell r="M621">
            <v>134.41999999999999</v>
          </cell>
          <cell r="N621">
            <v>134.41999999999999</v>
          </cell>
          <cell r="O621">
            <v>3896.84</v>
          </cell>
          <cell r="P621">
            <v>36429.03</v>
          </cell>
          <cell r="Q621">
            <v>201.63</v>
          </cell>
          <cell r="R621">
            <v>123</v>
          </cell>
          <cell r="S621">
            <v>935</v>
          </cell>
          <cell r="T621" t="str">
            <v>Амортизация (водопровод)</v>
          </cell>
          <cell r="U621">
            <v>528264</v>
          </cell>
          <cell r="V621">
            <v>57</v>
          </cell>
          <cell r="W621">
            <v>25</v>
          </cell>
          <cell r="X621">
            <v>32</v>
          </cell>
          <cell r="Y621">
            <v>43.859649122807014</v>
          </cell>
          <cell r="Z621">
            <v>231694.73684210525</v>
          </cell>
          <cell r="AA621">
            <v>296569.26315789472</v>
          </cell>
          <cell r="AB621">
            <v>8.1410145468571287</v>
          </cell>
          <cell r="AC621">
            <v>287967.62428466952</v>
          </cell>
          <cell r="AD621">
            <v>27827.391126774735</v>
          </cell>
          <cell r="AE621">
            <v>328293.49428466952</v>
          </cell>
          <cell r="AF621">
            <v>31724.231126774735</v>
          </cell>
          <cell r="AG621">
            <v>1094.3116476155651</v>
          </cell>
          <cell r="AH621">
            <v>772.31578947368416</v>
          </cell>
        </row>
        <row r="622">
          <cell r="A622">
            <v>751</v>
          </cell>
          <cell r="B622" t="str">
            <v>Вод-д д12 КПТИ кв 26 ул Джамб угол Бакин</v>
          </cell>
          <cell r="C622">
            <v>4</v>
          </cell>
          <cell r="D622" t="str">
            <v>25</v>
          </cell>
          <cell r="E622" t="str">
            <v>11.05.05</v>
          </cell>
          <cell r="F622" t="str">
            <v/>
          </cell>
          <cell r="G622" t="str">
            <v xml:space="preserve">  .  .</v>
          </cell>
          <cell r="H622">
            <v>9332.34</v>
          </cell>
          <cell r="I622">
            <v>0</v>
          </cell>
          <cell r="J622">
            <v>0</v>
          </cell>
          <cell r="K622">
            <v>9332.34</v>
          </cell>
          <cell r="L622">
            <v>0</v>
          </cell>
          <cell r="M622">
            <v>31.11</v>
          </cell>
          <cell r="N622">
            <v>31.11</v>
          </cell>
          <cell r="O622">
            <v>901.87</v>
          </cell>
          <cell r="P622">
            <v>8430.4699999999993</v>
          </cell>
          <cell r="Q622">
            <v>46.66</v>
          </cell>
          <cell r="R622">
            <v>123</v>
          </cell>
          <cell r="S622">
            <v>935</v>
          </cell>
          <cell r="T622" t="str">
            <v>Амортизация (водопровод)</v>
          </cell>
          <cell r="U622">
            <v>14760</v>
          </cell>
          <cell r="V622">
            <v>57</v>
          </cell>
          <cell r="W622">
            <v>25</v>
          </cell>
          <cell r="X622">
            <v>32</v>
          </cell>
          <cell r="Y622">
            <v>43.859649122807014</v>
          </cell>
          <cell r="Z622">
            <v>6473.6842105263158</v>
          </cell>
          <cell r="AA622">
            <v>8286.3157894736833</v>
          </cell>
          <cell r="AB622">
            <v>0.98290080973820959</v>
          </cell>
          <cell r="AC622">
            <v>-159.57545724771626</v>
          </cell>
          <cell r="AD622">
            <v>-15.421246721400962</v>
          </cell>
          <cell r="AE622">
            <v>9172.7645427522839</v>
          </cell>
          <cell r="AF622">
            <v>886.44875327859904</v>
          </cell>
          <cell r="AG622">
            <v>30.57588180917428</v>
          </cell>
          <cell r="AH622">
            <v>21.578947368421055</v>
          </cell>
        </row>
        <row r="623">
          <cell r="A623">
            <v>752</v>
          </cell>
          <cell r="B623" t="str">
            <v>Вод-д к дому 6 квар 26 Сортировка</v>
          </cell>
          <cell r="C623">
            <v>4</v>
          </cell>
          <cell r="D623" t="str">
            <v>25</v>
          </cell>
          <cell r="E623" t="str">
            <v>11.05.05</v>
          </cell>
          <cell r="F623" t="str">
            <v/>
          </cell>
          <cell r="G623" t="str">
            <v xml:space="preserve">  .  .</v>
          </cell>
          <cell r="H623">
            <v>6447.88</v>
          </cell>
          <cell r="I623">
            <v>0</v>
          </cell>
          <cell r="J623">
            <v>0</v>
          </cell>
          <cell r="K623">
            <v>6447.88</v>
          </cell>
          <cell r="L623">
            <v>0</v>
          </cell>
          <cell r="M623">
            <v>21.49</v>
          </cell>
          <cell r="N623">
            <v>21.49</v>
          </cell>
          <cell r="O623">
            <v>623.01</v>
          </cell>
          <cell r="P623">
            <v>5824.87</v>
          </cell>
          <cell r="Q623">
            <v>32.24</v>
          </cell>
          <cell r="R623">
            <v>123</v>
          </cell>
          <cell r="S623">
            <v>935</v>
          </cell>
          <cell r="T623" t="str">
            <v>Амортизация (водопровод)</v>
          </cell>
          <cell r="U623">
            <v>98400</v>
          </cell>
          <cell r="V623">
            <v>56</v>
          </cell>
          <cell r="W623">
            <v>26</v>
          </cell>
          <cell r="X623">
            <v>30</v>
          </cell>
          <cell r="Y623">
            <v>46.428571428571431</v>
          </cell>
          <cell r="Z623">
            <v>45685.71428571429</v>
          </cell>
          <cell r="AA623">
            <v>52714.28571428571</v>
          </cell>
          <cell r="AB623">
            <v>9.049864754798941</v>
          </cell>
          <cell r="AC623">
            <v>51904.561955172998</v>
          </cell>
          <cell r="AD623">
            <v>5015.1462408872876</v>
          </cell>
          <cell r="AE623">
            <v>58352.441955172995</v>
          </cell>
          <cell r="AF623">
            <v>5638.1562408872878</v>
          </cell>
          <cell r="AG623">
            <v>194.50813985057664</v>
          </cell>
          <cell r="AH623">
            <v>146.42857142857142</v>
          </cell>
        </row>
        <row r="624">
          <cell r="A624">
            <v>753</v>
          </cell>
          <cell r="B624" t="str">
            <v>Вод-д к дом 5 квар 26 Сортировка</v>
          </cell>
          <cell r="C624">
            <v>4</v>
          </cell>
          <cell r="D624" t="str">
            <v>25</v>
          </cell>
          <cell r="E624" t="str">
            <v>11.05.05</v>
          </cell>
          <cell r="F624" t="str">
            <v/>
          </cell>
          <cell r="G624" t="str">
            <v xml:space="preserve">  .  .</v>
          </cell>
          <cell r="H624">
            <v>50307.14</v>
          </cell>
          <cell r="I624">
            <v>0</v>
          </cell>
          <cell r="J624">
            <v>0</v>
          </cell>
          <cell r="K624">
            <v>50307.14</v>
          </cell>
          <cell r="L624">
            <v>0</v>
          </cell>
          <cell r="M624">
            <v>167.69</v>
          </cell>
          <cell r="N624">
            <v>167.69</v>
          </cell>
          <cell r="O624">
            <v>4861.33</v>
          </cell>
          <cell r="P624">
            <v>45445.81</v>
          </cell>
          <cell r="Q624">
            <v>251.54</v>
          </cell>
          <cell r="R624">
            <v>123</v>
          </cell>
          <cell r="S624">
            <v>935</v>
          </cell>
          <cell r="T624" t="str">
            <v>Амортизация (водопровод)</v>
          </cell>
          <cell r="U624">
            <v>285360</v>
          </cell>
          <cell r="V624">
            <v>56</v>
          </cell>
          <cell r="W624">
            <v>26</v>
          </cell>
          <cell r="X624">
            <v>30</v>
          </cell>
          <cell r="Y624">
            <v>46.428571428571431</v>
          </cell>
          <cell r="Z624">
            <v>132488.57142857142</v>
          </cell>
          <cell r="AA624">
            <v>152871.42857142858</v>
          </cell>
          <cell r="AB624">
            <v>3.3638178870929702</v>
          </cell>
          <cell r="AC624">
            <v>118916.91738049024</v>
          </cell>
          <cell r="AD624">
            <v>11491.298809061669</v>
          </cell>
          <cell r="AE624">
            <v>169224.05738049024</v>
          </cell>
          <cell r="AF624">
            <v>16352.628809061669</v>
          </cell>
          <cell r="AG624">
            <v>564.08019126830084</v>
          </cell>
          <cell r="AH624">
            <v>424.64285714285711</v>
          </cell>
        </row>
        <row r="625">
          <cell r="A625">
            <v>754</v>
          </cell>
          <cell r="B625" t="str">
            <v>Вод-д по ул Крылова</v>
          </cell>
          <cell r="C625">
            <v>4</v>
          </cell>
          <cell r="D625" t="str">
            <v>25</v>
          </cell>
          <cell r="E625" t="str">
            <v>11.05.05</v>
          </cell>
          <cell r="F625" t="str">
            <v>Протяженность-425м, трубы ст д 350-425м</v>
          </cell>
          <cell r="G625" t="str">
            <v>19.10.04</v>
          </cell>
          <cell r="H625">
            <v>8457887.1400000006</v>
          </cell>
          <cell r="I625">
            <v>0</v>
          </cell>
          <cell r="J625">
            <v>0</v>
          </cell>
          <cell r="K625">
            <v>8457887.1400000006</v>
          </cell>
          <cell r="L625">
            <v>0</v>
          </cell>
          <cell r="M625">
            <v>28192.959999999999</v>
          </cell>
          <cell r="N625">
            <v>28192.959999999999</v>
          </cell>
          <cell r="O625">
            <v>436890.71</v>
          </cell>
          <cell r="P625">
            <v>8020996.4299999997</v>
          </cell>
          <cell r="Q625">
            <v>42289.440000000002</v>
          </cell>
          <cell r="R625">
            <v>123</v>
          </cell>
          <cell r="S625">
            <v>935</v>
          </cell>
          <cell r="T625" t="str">
            <v>Амортизация (водопровод)</v>
          </cell>
          <cell r="U625">
            <v>14305200</v>
          </cell>
          <cell r="V625">
            <v>54</v>
          </cell>
          <cell r="W625">
            <v>24</v>
          </cell>
          <cell r="X625">
            <v>30</v>
          </cell>
          <cell r="Y625">
            <v>44.444444444444443</v>
          </cell>
          <cell r="Z625">
            <v>6357866.666666666</v>
          </cell>
          <cell r="AA625">
            <v>7947333.333333334</v>
          </cell>
          <cell r="AB625">
            <v>0.99081621625074512</v>
          </cell>
          <cell r="AC625">
            <v>-77675.406469363719</v>
          </cell>
          <cell r="AD625">
            <v>-4012.3098026984371</v>
          </cell>
          <cell r="AE625">
            <v>8380211.7335306369</v>
          </cell>
          <cell r="AF625">
            <v>432878.40019730158</v>
          </cell>
          <cell r="AG625">
            <v>27934.039111768787</v>
          </cell>
          <cell r="AH625">
            <v>22075.925925925927</v>
          </cell>
        </row>
        <row r="626">
          <cell r="A626">
            <v>755</v>
          </cell>
          <cell r="B626" t="str">
            <v>Вод-д к дому 5 М-30</v>
          </cell>
          <cell r="C626">
            <v>4</v>
          </cell>
          <cell r="D626" t="str">
            <v>25</v>
          </cell>
          <cell r="E626" t="str">
            <v>11.05.05</v>
          </cell>
          <cell r="F626" t="str">
            <v/>
          </cell>
          <cell r="G626" t="str">
            <v xml:space="preserve">  .  .</v>
          </cell>
          <cell r="H626">
            <v>0.01</v>
          </cell>
          <cell r="I626">
            <v>0</v>
          </cell>
          <cell r="J626">
            <v>0</v>
          </cell>
          <cell r="K626">
            <v>0.01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0.01</v>
          </cell>
          <cell r="Q626">
            <v>0</v>
          </cell>
          <cell r="R626">
            <v>123</v>
          </cell>
          <cell r="S626">
            <v>935</v>
          </cell>
          <cell r="T626" t="str">
            <v>Амортизация (водопровод)</v>
          </cell>
          <cell r="U626">
            <v>10800</v>
          </cell>
          <cell r="V626">
            <v>38</v>
          </cell>
          <cell r="W626">
            <v>24</v>
          </cell>
          <cell r="X626">
            <v>14</v>
          </cell>
          <cell r="Y626">
            <v>63.157894736842103</v>
          </cell>
          <cell r="Z626">
            <v>6821.0526315789466</v>
          </cell>
          <cell r="AA626">
            <v>3978.9473684210534</v>
          </cell>
          <cell r="AB626">
            <v>397894.73684210534</v>
          </cell>
          <cell r="AC626">
            <v>3978.9373684210532</v>
          </cell>
          <cell r="AD626">
            <v>0</v>
          </cell>
          <cell r="AE626">
            <v>3978.9473684210534</v>
          </cell>
          <cell r="AF626">
            <v>0</v>
          </cell>
          <cell r="AG626">
            <v>13.263157894736844</v>
          </cell>
          <cell r="AH626">
            <v>23.684210526315791</v>
          </cell>
        </row>
        <row r="627">
          <cell r="A627">
            <v>756</v>
          </cell>
          <cell r="B627" t="str">
            <v>Вод-д к дому 24-27 по ул Кривогуза</v>
          </cell>
          <cell r="C627">
            <v>4</v>
          </cell>
          <cell r="D627" t="str">
            <v>25</v>
          </cell>
          <cell r="E627" t="str">
            <v>11.05.05</v>
          </cell>
          <cell r="F627" t="str">
            <v/>
          </cell>
          <cell r="G627" t="str">
            <v xml:space="preserve">  .  .</v>
          </cell>
          <cell r="H627">
            <v>0.01</v>
          </cell>
          <cell r="I627">
            <v>0</v>
          </cell>
          <cell r="J627">
            <v>0</v>
          </cell>
          <cell r="K627">
            <v>0.01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0.01</v>
          </cell>
          <cell r="Q627">
            <v>0</v>
          </cell>
          <cell r="R627">
            <v>123</v>
          </cell>
          <cell r="S627">
            <v>935</v>
          </cell>
          <cell r="T627" t="str">
            <v>Амортизация (водопровод)</v>
          </cell>
          <cell r="U627">
            <v>41400</v>
          </cell>
          <cell r="V627">
            <v>38</v>
          </cell>
          <cell r="W627">
            <v>24</v>
          </cell>
          <cell r="X627">
            <v>14</v>
          </cell>
          <cell r="Y627">
            <v>63.157894736842103</v>
          </cell>
          <cell r="Z627">
            <v>26147.36842105263</v>
          </cell>
          <cell r="AA627">
            <v>15252.63157894737</v>
          </cell>
          <cell r="AB627">
            <v>1525263.1578947371</v>
          </cell>
          <cell r="AC627">
            <v>15252.621578947372</v>
          </cell>
          <cell r="AD627">
            <v>0</v>
          </cell>
          <cell r="AE627">
            <v>15252.631578947372</v>
          </cell>
          <cell r="AF627">
            <v>0</v>
          </cell>
          <cell r="AG627">
            <v>50.842105263157912</v>
          </cell>
          <cell r="AH627">
            <v>90.78947368421052</v>
          </cell>
        </row>
        <row r="628">
          <cell r="A628">
            <v>757</v>
          </cell>
          <cell r="B628" t="str">
            <v>Вод-д по ул Кривогуза 25</v>
          </cell>
          <cell r="C628">
            <v>4</v>
          </cell>
          <cell r="D628" t="str">
            <v>25</v>
          </cell>
          <cell r="E628" t="str">
            <v>11.05.05</v>
          </cell>
          <cell r="F628" t="str">
            <v/>
          </cell>
          <cell r="G628" t="str">
            <v xml:space="preserve">  .  .</v>
          </cell>
          <cell r="H628">
            <v>0.01</v>
          </cell>
          <cell r="I628">
            <v>0</v>
          </cell>
          <cell r="J628">
            <v>0</v>
          </cell>
          <cell r="K628">
            <v>0.01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0.01</v>
          </cell>
          <cell r="Q628">
            <v>0</v>
          </cell>
          <cell r="R628">
            <v>123</v>
          </cell>
          <cell r="S628">
            <v>935</v>
          </cell>
          <cell r="T628" t="str">
            <v>Амортизация (водопровод)</v>
          </cell>
          <cell r="U628">
            <v>16200</v>
          </cell>
          <cell r="V628">
            <v>37</v>
          </cell>
          <cell r="W628">
            <v>25</v>
          </cell>
          <cell r="X628">
            <v>12</v>
          </cell>
          <cell r="Y628">
            <v>67.567567567567565</v>
          </cell>
          <cell r="Z628">
            <v>10945.945945945945</v>
          </cell>
          <cell r="AA628">
            <v>5254.0540540540551</v>
          </cell>
          <cell r="AB628">
            <v>525405.40540540544</v>
          </cell>
          <cell r="AC628">
            <v>5254.044054054054</v>
          </cell>
          <cell r="AD628">
            <v>0</v>
          </cell>
          <cell r="AE628">
            <v>5254.0540540540542</v>
          </cell>
          <cell r="AF628">
            <v>0</v>
          </cell>
          <cell r="AG628">
            <v>17.513513513513512</v>
          </cell>
          <cell r="AH628">
            <v>36.486486486486484</v>
          </cell>
        </row>
        <row r="629">
          <cell r="A629">
            <v>758</v>
          </cell>
          <cell r="B629" t="str">
            <v>Вод-д к пристройке обед зала кв 86</v>
          </cell>
          <cell r="C629">
            <v>4</v>
          </cell>
          <cell r="D629" t="str">
            <v>25</v>
          </cell>
          <cell r="E629" t="str">
            <v>11.05.05</v>
          </cell>
          <cell r="F629" t="str">
            <v/>
          </cell>
          <cell r="G629" t="str">
            <v xml:space="preserve">  .  .</v>
          </cell>
          <cell r="H629">
            <v>40545.120000000003</v>
          </cell>
          <cell r="I629">
            <v>0</v>
          </cell>
          <cell r="J629">
            <v>0</v>
          </cell>
          <cell r="K629">
            <v>40545.120000000003</v>
          </cell>
          <cell r="L629">
            <v>0</v>
          </cell>
          <cell r="M629">
            <v>135.15</v>
          </cell>
          <cell r="N629">
            <v>135.15</v>
          </cell>
          <cell r="O629">
            <v>3917.99</v>
          </cell>
          <cell r="P629">
            <v>36627.129999999997</v>
          </cell>
          <cell r="Q629">
            <v>202.73</v>
          </cell>
          <cell r="R629">
            <v>123</v>
          </cell>
          <cell r="S629">
            <v>935</v>
          </cell>
          <cell r="T629" t="str">
            <v>Амортизация (водопровод)</v>
          </cell>
          <cell r="U629">
            <v>635040</v>
          </cell>
          <cell r="V629">
            <v>59</v>
          </cell>
          <cell r="W629">
            <v>23</v>
          </cell>
          <cell r="X629">
            <v>36</v>
          </cell>
          <cell r="Y629">
            <v>38.983050847457626</v>
          </cell>
          <cell r="Z629">
            <v>247557.96610169494</v>
          </cell>
          <cell r="AA629">
            <v>387482.03389830503</v>
          </cell>
          <cell r="AB629">
            <v>10.579098987507486</v>
          </cell>
          <cell r="AC629">
            <v>388385.71794036956</v>
          </cell>
          <cell r="AD629">
            <v>37530.814042064456</v>
          </cell>
          <cell r="AE629">
            <v>428930.83794036956</v>
          </cell>
          <cell r="AF629">
            <v>41448.804042064454</v>
          </cell>
          <cell r="AG629">
            <v>1429.769459801232</v>
          </cell>
          <cell r="AH629">
            <v>896.94915254237287</v>
          </cell>
        </row>
        <row r="630">
          <cell r="A630">
            <v>759</v>
          </cell>
          <cell r="B630" t="str">
            <v>Вод-д к дому 20 М-на 7</v>
          </cell>
          <cell r="C630">
            <v>4</v>
          </cell>
          <cell r="D630" t="str">
            <v>25</v>
          </cell>
          <cell r="E630" t="str">
            <v>11.05.05</v>
          </cell>
          <cell r="F630" t="str">
            <v/>
          </cell>
          <cell r="G630" t="str">
            <v xml:space="preserve">  .  .</v>
          </cell>
          <cell r="H630">
            <v>0.01</v>
          </cell>
          <cell r="I630">
            <v>0</v>
          </cell>
          <cell r="J630">
            <v>0</v>
          </cell>
          <cell r="K630">
            <v>0.01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0.01</v>
          </cell>
          <cell r="Q630">
            <v>0</v>
          </cell>
          <cell r="R630">
            <v>123</v>
          </cell>
          <cell r="S630">
            <v>935</v>
          </cell>
          <cell r="T630" t="str">
            <v>Амортизация (водопровод)</v>
          </cell>
          <cell r="U630">
            <v>4950</v>
          </cell>
          <cell r="V630">
            <v>38</v>
          </cell>
          <cell r="W630">
            <v>24</v>
          </cell>
          <cell r="X630">
            <v>14</v>
          </cell>
          <cell r="Y630">
            <v>63.157894736842103</v>
          </cell>
          <cell r="Z630">
            <v>3126.3157894736842</v>
          </cell>
          <cell r="AA630">
            <v>1823.6842105263158</v>
          </cell>
          <cell r="AB630">
            <v>182368.42105263157</v>
          </cell>
          <cell r="AC630">
            <v>1823.6742105263158</v>
          </cell>
          <cell r="AD630">
            <v>0</v>
          </cell>
          <cell r="AE630">
            <v>1823.6842105263158</v>
          </cell>
          <cell r="AF630">
            <v>0</v>
          </cell>
          <cell r="AG630">
            <v>6.0789473684210522</v>
          </cell>
          <cell r="AH630">
            <v>10.855263157894738</v>
          </cell>
        </row>
        <row r="631">
          <cell r="A631">
            <v>760</v>
          </cell>
          <cell r="B631" t="str">
            <v>Вод-д вокруг Мик-на Степной 1(кафе "Отрар", м-н Степной-2, малая дорога)</v>
          </cell>
          <cell r="C631">
            <v>4</v>
          </cell>
          <cell r="D631" t="str">
            <v>25</v>
          </cell>
          <cell r="E631" t="str">
            <v>11.05.05</v>
          </cell>
          <cell r="F631" t="str">
            <v/>
          </cell>
          <cell r="G631" t="str">
            <v xml:space="preserve">  .  .</v>
          </cell>
          <cell r="H631">
            <v>4516465.51</v>
          </cell>
          <cell r="I631">
            <v>0</v>
          </cell>
          <cell r="J631">
            <v>0</v>
          </cell>
          <cell r="K631">
            <v>4516465.51</v>
          </cell>
          <cell r="L631">
            <v>0</v>
          </cell>
          <cell r="M631">
            <v>15054.89</v>
          </cell>
          <cell r="N631">
            <v>15054.89</v>
          </cell>
          <cell r="O631">
            <v>283753.46999999997</v>
          </cell>
          <cell r="P631">
            <v>4232712.04</v>
          </cell>
          <cell r="Q631">
            <v>22582.33</v>
          </cell>
          <cell r="R631">
            <v>123</v>
          </cell>
          <cell r="S631">
            <v>935</v>
          </cell>
          <cell r="T631" t="str">
            <v>Амортизация (водопровод)</v>
          </cell>
          <cell r="U631">
            <v>27902745</v>
          </cell>
          <cell r="V631">
            <v>49</v>
          </cell>
          <cell r="W631">
            <v>24</v>
          </cell>
          <cell r="X631">
            <v>25</v>
          </cell>
          <cell r="Y631">
            <v>48.979591836734691</v>
          </cell>
          <cell r="Z631">
            <v>13666650.612244898</v>
          </cell>
          <cell r="AA631">
            <v>14236094.387755102</v>
          </cell>
          <cell r="AB631">
            <v>3.3633505547320675</v>
          </cell>
          <cell r="AC631">
            <v>10673991.268486749</v>
          </cell>
          <cell r="AD631">
            <v>670608.92073164904</v>
          </cell>
          <cell r="AE631">
            <v>15190456.778486749</v>
          </cell>
          <cell r="AF631">
            <v>954362.39073164901</v>
          </cell>
          <cell r="AG631">
            <v>50634.855928289158</v>
          </cell>
          <cell r="AH631">
            <v>47453.647959183669</v>
          </cell>
        </row>
        <row r="632">
          <cell r="A632">
            <v>761</v>
          </cell>
          <cell r="B632" t="str">
            <v>Вод-д к домам 9 13 17 21 28 29 М-30</v>
          </cell>
          <cell r="C632">
            <v>4</v>
          </cell>
          <cell r="D632" t="str">
            <v>25</v>
          </cell>
          <cell r="E632" t="str">
            <v>11.05.05</v>
          </cell>
          <cell r="F632" t="str">
            <v/>
          </cell>
          <cell r="G632" t="str">
            <v xml:space="preserve">  .  .</v>
          </cell>
          <cell r="H632">
            <v>57767.37</v>
          </cell>
          <cell r="I632">
            <v>0</v>
          </cell>
          <cell r="J632">
            <v>0</v>
          </cell>
          <cell r="K632">
            <v>57767.37</v>
          </cell>
          <cell r="L632">
            <v>0</v>
          </cell>
          <cell r="M632">
            <v>192.56</v>
          </cell>
          <cell r="N632">
            <v>192.56</v>
          </cell>
          <cell r="O632">
            <v>577.67999999999995</v>
          </cell>
          <cell r="P632">
            <v>57189.69</v>
          </cell>
          <cell r="Q632">
            <v>288.83999999999997</v>
          </cell>
          <cell r="R632">
            <v>123</v>
          </cell>
          <cell r="S632">
            <v>935</v>
          </cell>
          <cell r="T632" t="str">
            <v>Амортизация (водопровод)</v>
          </cell>
          <cell r="U632">
            <v>264150</v>
          </cell>
          <cell r="V632">
            <v>38</v>
          </cell>
          <cell r="W632">
            <v>24</v>
          </cell>
          <cell r="X632">
            <v>14</v>
          </cell>
          <cell r="Y632">
            <v>63.157894736842103</v>
          </cell>
          <cell r="Z632">
            <v>166831.5789473684</v>
          </cell>
          <cell r="AA632">
            <v>97318.421052631602</v>
          </cell>
          <cell r="AB632">
            <v>1.7016777159070384</v>
          </cell>
          <cell r="AC632">
            <v>40534.076235556779</v>
          </cell>
          <cell r="AD632">
            <v>405.34518292517794</v>
          </cell>
          <cell r="AE632">
            <v>98301.446235556781</v>
          </cell>
          <cell r="AF632">
            <v>983.02518292517789</v>
          </cell>
          <cell r="AG632">
            <v>327.67148745185597</v>
          </cell>
          <cell r="AH632">
            <v>579.27631578947364</v>
          </cell>
        </row>
        <row r="633">
          <cell r="A633">
            <v>762</v>
          </cell>
          <cell r="B633" t="str">
            <v>Вод-д к дому 31 пос Компанейск</v>
          </cell>
          <cell r="C633">
            <v>4</v>
          </cell>
          <cell r="D633" t="str">
            <v>25</v>
          </cell>
          <cell r="E633" t="str">
            <v>11.05.05</v>
          </cell>
          <cell r="F633" t="str">
            <v/>
          </cell>
          <cell r="G633" t="str">
            <v xml:space="preserve">  .  .</v>
          </cell>
          <cell r="H633">
            <v>0.01</v>
          </cell>
          <cell r="I633">
            <v>0</v>
          </cell>
          <cell r="J633">
            <v>0</v>
          </cell>
          <cell r="K633">
            <v>0.01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0.01</v>
          </cell>
          <cell r="Q633">
            <v>0</v>
          </cell>
          <cell r="R633">
            <v>123</v>
          </cell>
          <cell r="S633">
            <v>935</v>
          </cell>
          <cell r="T633" t="str">
            <v>Амортизация (водопровод)</v>
          </cell>
          <cell r="U633">
            <v>76950</v>
          </cell>
          <cell r="V633">
            <v>36</v>
          </cell>
          <cell r="W633">
            <v>26</v>
          </cell>
          <cell r="X633">
            <v>10</v>
          </cell>
          <cell r="Y633">
            <v>72.222222222222214</v>
          </cell>
          <cell r="Z633">
            <v>55575</v>
          </cell>
          <cell r="AA633">
            <v>21375</v>
          </cell>
          <cell r="AB633">
            <v>2137500</v>
          </cell>
          <cell r="AC633">
            <v>21374.99</v>
          </cell>
          <cell r="AD633">
            <v>0</v>
          </cell>
          <cell r="AE633">
            <v>21375</v>
          </cell>
          <cell r="AF633">
            <v>0</v>
          </cell>
          <cell r="AG633">
            <v>71.25</v>
          </cell>
          <cell r="AH633">
            <v>178.125</v>
          </cell>
        </row>
        <row r="634">
          <cell r="A634">
            <v>764</v>
          </cell>
          <cell r="B634" t="str">
            <v>Вод-д к дом 5-7 кв 27 Пришахтинск</v>
          </cell>
          <cell r="C634">
            <v>4</v>
          </cell>
          <cell r="D634" t="str">
            <v>25</v>
          </cell>
          <cell r="E634" t="str">
            <v>11.05.05</v>
          </cell>
          <cell r="F634" t="str">
            <v/>
          </cell>
          <cell r="G634" t="str">
            <v xml:space="preserve">  .  .</v>
          </cell>
          <cell r="H634">
            <v>125479.01</v>
          </cell>
          <cell r="I634">
            <v>0</v>
          </cell>
          <cell r="J634">
            <v>0</v>
          </cell>
          <cell r="K634">
            <v>125479.01</v>
          </cell>
          <cell r="L634">
            <v>0</v>
          </cell>
          <cell r="M634">
            <v>418.26</v>
          </cell>
          <cell r="N634">
            <v>418.26</v>
          </cell>
          <cell r="O634">
            <v>12125.36</v>
          </cell>
          <cell r="P634">
            <v>113353.65</v>
          </cell>
          <cell r="Q634">
            <v>627.4</v>
          </cell>
          <cell r="R634">
            <v>123</v>
          </cell>
          <cell r="S634">
            <v>935</v>
          </cell>
          <cell r="T634" t="str">
            <v>Амортизация (водопровод)</v>
          </cell>
          <cell r="U634">
            <v>463464</v>
          </cell>
          <cell r="V634">
            <v>58</v>
          </cell>
          <cell r="W634">
            <v>24</v>
          </cell>
          <cell r="X634">
            <v>34</v>
          </cell>
          <cell r="Y634">
            <v>41.379310344827587</v>
          </cell>
          <cell r="Z634">
            <v>191778.20689655174</v>
          </cell>
          <cell r="AA634">
            <v>271685.79310344835</v>
          </cell>
          <cell r="AB634">
            <v>2.3967979249318252</v>
          </cell>
          <cell r="AC634">
            <v>175268.82079049974</v>
          </cell>
          <cell r="AD634">
            <v>16936.677687051357</v>
          </cell>
          <cell r="AE634">
            <v>300747.83079049975</v>
          </cell>
          <cell r="AF634">
            <v>29062.037687051357</v>
          </cell>
          <cell r="AG634">
            <v>1002.4927693016658</v>
          </cell>
          <cell r="AH634">
            <v>665.89655172413791</v>
          </cell>
        </row>
        <row r="635">
          <cell r="A635">
            <v>765</v>
          </cell>
          <cell r="B635" t="str">
            <v>Вод-д к дому 58 Восток2</v>
          </cell>
          <cell r="C635">
            <v>4</v>
          </cell>
          <cell r="D635" t="str">
            <v>25</v>
          </cell>
          <cell r="E635" t="str">
            <v>11.05.05</v>
          </cell>
          <cell r="F635" t="str">
            <v/>
          </cell>
          <cell r="G635" t="str">
            <v xml:space="preserve">  .  .</v>
          </cell>
          <cell r="H635">
            <v>0.01</v>
          </cell>
          <cell r="I635">
            <v>0</v>
          </cell>
          <cell r="J635">
            <v>0</v>
          </cell>
          <cell r="K635">
            <v>0.01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0.01</v>
          </cell>
          <cell r="Q635">
            <v>0</v>
          </cell>
          <cell r="R635">
            <v>123</v>
          </cell>
          <cell r="S635">
            <v>935</v>
          </cell>
          <cell r="T635" t="str">
            <v>Амортизация (водопровод)</v>
          </cell>
          <cell r="U635">
            <v>3120</v>
          </cell>
          <cell r="V635">
            <v>58</v>
          </cell>
          <cell r="W635">
            <v>24</v>
          </cell>
          <cell r="X635">
            <v>34</v>
          </cell>
          <cell r="Y635">
            <v>41.379310344827587</v>
          </cell>
          <cell r="Z635">
            <v>1291.0344827586207</v>
          </cell>
          <cell r="AA635">
            <v>1828.9655172413793</v>
          </cell>
          <cell r="AB635">
            <v>182896.55172413791</v>
          </cell>
          <cell r="AC635">
            <v>1828.9555172413791</v>
          </cell>
          <cell r="AD635">
            <v>0</v>
          </cell>
          <cell r="AE635">
            <v>1828.9655172413791</v>
          </cell>
          <cell r="AF635">
            <v>0</v>
          </cell>
          <cell r="AG635">
            <v>6.0965517241379308</v>
          </cell>
          <cell r="AH635">
            <v>4.4827586206896557</v>
          </cell>
        </row>
        <row r="636">
          <cell r="A636">
            <v>766</v>
          </cell>
          <cell r="B636" t="str">
            <v>Вод-д к дому 48-52 Восток 2</v>
          </cell>
          <cell r="C636">
            <v>4</v>
          </cell>
          <cell r="D636" t="str">
            <v>25</v>
          </cell>
          <cell r="E636" t="str">
            <v>11.05.05</v>
          </cell>
          <cell r="F636" t="str">
            <v/>
          </cell>
          <cell r="G636" t="str">
            <v xml:space="preserve">  .  .</v>
          </cell>
          <cell r="H636">
            <v>0.01</v>
          </cell>
          <cell r="I636">
            <v>0</v>
          </cell>
          <cell r="J636">
            <v>0</v>
          </cell>
          <cell r="K636">
            <v>0.01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0.01</v>
          </cell>
          <cell r="Q636">
            <v>0</v>
          </cell>
          <cell r="R636">
            <v>123</v>
          </cell>
          <cell r="S636">
            <v>935</v>
          </cell>
          <cell r="T636" t="str">
            <v>Амортизация (водопровод)</v>
          </cell>
          <cell r="U636">
            <v>102440</v>
          </cell>
          <cell r="V636">
            <v>58</v>
          </cell>
          <cell r="W636">
            <v>24</v>
          </cell>
          <cell r="X636">
            <v>34</v>
          </cell>
          <cell r="Y636">
            <v>41.379310344827587</v>
          </cell>
          <cell r="Z636">
            <v>42388.965517241377</v>
          </cell>
          <cell r="AA636">
            <v>60051.034482758623</v>
          </cell>
          <cell r="AB636">
            <v>6005103.4482758623</v>
          </cell>
          <cell r="AC636">
            <v>60051.024482758621</v>
          </cell>
          <cell r="AD636">
            <v>0</v>
          </cell>
          <cell r="AE636">
            <v>60051.034482758623</v>
          </cell>
          <cell r="AF636">
            <v>0</v>
          </cell>
          <cell r="AG636">
            <v>200.17011494252873</v>
          </cell>
          <cell r="AH636">
            <v>147.18390804597701</v>
          </cell>
        </row>
        <row r="637">
          <cell r="A637">
            <v>767</v>
          </cell>
          <cell r="B637" t="str">
            <v>Вод-д ул Бабушкина 30 31</v>
          </cell>
          <cell r="C637">
            <v>4</v>
          </cell>
          <cell r="D637" t="str">
            <v>25</v>
          </cell>
          <cell r="E637" t="str">
            <v>11.05.05</v>
          </cell>
          <cell r="F637" t="str">
            <v/>
          </cell>
          <cell r="G637" t="str">
            <v xml:space="preserve">  .  .</v>
          </cell>
          <cell r="H637">
            <v>99332.24</v>
          </cell>
          <cell r="I637">
            <v>0</v>
          </cell>
          <cell r="J637">
            <v>0</v>
          </cell>
          <cell r="K637">
            <v>99332.24</v>
          </cell>
          <cell r="L637">
            <v>0</v>
          </cell>
          <cell r="M637">
            <v>331.11</v>
          </cell>
          <cell r="N637">
            <v>331.11</v>
          </cell>
          <cell r="O637">
            <v>9598.8700000000008</v>
          </cell>
          <cell r="P637">
            <v>89733.37</v>
          </cell>
          <cell r="Q637">
            <v>496.66</v>
          </cell>
          <cell r="R637">
            <v>123</v>
          </cell>
          <cell r="S637">
            <v>935</v>
          </cell>
          <cell r="T637" t="str">
            <v>Амортизация (водопровод)</v>
          </cell>
          <cell r="U637">
            <v>541200</v>
          </cell>
          <cell r="V637">
            <v>49</v>
          </cell>
          <cell r="W637">
            <v>24</v>
          </cell>
          <cell r="X637">
            <v>25</v>
          </cell>
          <cell r="Y637">
            <v>48.979591836734691</v>
          </cell>
          <cell r="Z637">
            <v>265077.55102040817</v>
          </cell>
          <cell r="AA637">
            <v>276122.44897959183</v>
          </cell>
          <cell r="AB637">
            <v>3.0771434192161942</v>
          </cell>
          <cell r="AC637">
            <v>206327.30863200361</v>
          </cell>
          <cell r="AD637">
            <v>19938.229652411748</v>
          </cell>
          <cell r="AE637">
            <v>305659.5486320036</v>
          </cell>
          <cell r="AF637">
            <v>29537.099652411751</v>
          </cell>
          <cell r="AG637">
            <v>1018.8651621066787</v>
          </cell>
          <cell r="AH637">
            <v>920.40816326530614</v>
          </cell>
        </row>
        <row r="638">
          <cell r="A638">
            <v>768</v>
          </cell>
          <cell r="B638" t="str">
            <v>Вод-д к дом 2 2а М-19</v>
          </cell>
          <cell r="C638">
            <v>4</v>
          </cell>
          <cell r="D638" t="str">
            <v>25</v>
          </cell>
          <cell r="E638" t="str">
            <v>11.05.05</v>
          </cell>
          <cell r="F638" t="str">
            <v/>
          </cell>
          <cell r="G638" t="str">
            <v xml:space="preserve">  .  .</v>
          </cell>
          <cell r="H638">
            <v>0.01</v>
          </cell>
          <cell r="I638">
            <v>0</v>
          </cell>
          <cell r="J638">
            <v>0</v>
          </cell>
          <cell r="K638">
            <v>0.01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0.01</v>
          </cell>
          <cell r="Q638">
            <v>0</v>
          </cell>
          <cell r="R638">
            <v>123</v>
          </cell>
          <cell r="S638">
            <v>935</v>
          </cell>
          <cell r="T638" t="str">
            <v>Амортизация (водопровод)</v>
          </cell>
          <cell r="U638">
            <v>114750</v>
          </cell>
          <cell r="V638">
            <v>58</v>
          </cell>
          <cell r="W638">
            <v>24</v>
          </cell>
          <cell r="X638">
            <v>34</v>
          </cell>
          <cell r="Y638">
            <v>41.379310344827587</v>
          </cell>
          <cell r="Z638">
            <v>47482.758620689652</v>
          </cell>
          <cell r="AA638">
            <v>67267.241379310348</v>
          </cell>
          <cell r="AB638">
            <v>6726724.1379310349</v>
          </cell>
          <cell r="AC638">
            <v>67267.231379310353</v>
          </cell>
          <cell r="AD638">
            <v>0</v>
          </cell>
          <cell r="AE638">
            <v>67267.241379310348</v>
          </cell>
          <cell r="AF638">
            <v>0</v>
          </cell>
          <cell r="AG638">
            <v>224.22413793103451</v>
          </cell>
          <cell r="AH638">
            <v>164.87068965517241</v>
          </cell>
        </row>
        <row r="639">
          <cell r="A639">
            <v>769</v>
          </cell>
          <cell r="B639" t="str">
            <v>Вод-д к дом 1а 1б М-19</v>
          </cell>
          <cell r="C639">
            <v>4</v>
          </cell>
          <cell r="D639" t="str">
            <v>25</v>
          </cell>
          <cell r="E639" t="str">
            <v>11.05.05</v>
          </cell>
          <cell r="F639" t="str">
            <v/>
          </cell>
          <cell r="G639" t="str">
            <v xml:space="preserve">  .  .</v>
          </cell>
          <cell r="H639">
            <v>0.01</v>
          </cell>
          <cell r="I639">
            <v>0</v>
          </cell>
          <cell r="J639">
            <v>0</v>
          </cell>
          <cell r="K639">
            <v>0.01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0.01</v>
          </cell>
          <cell r="Q639">
            <v>0</v>
          </cell>
          <cell r="R639">
            <v>123</v>
          </cell>
          <cell r="S639">
            <v>935</v>
          </cell>
          <cell r="T639" t="str">
            <v>Амортизация (водопровод)</v>
          </cell>
          <cell r="U639">
            <v>57600</v>
          </cell>
          <cell r="V639">
            <v>58</v>
          </cell>
          <cell r="W639">
            <v>24</v>
          </cell>
          <cell r="X639">
            <v>34</v>
          </cell>
          <cell r="Y639">
            <v>41.379310344827587</v>
          </cell>
          <cell r="Z639">
            <v>23834.482758620688</v>
          </cell>
          <cell r="AA639">
            <v>33765.517241379312</v>
          </cell>
          <cell r="AB639">
            <v>3376551.7241379311</v>
          </cell>
          <cell r="AC639">
            <v>33765.50724137931</v>
          </cell>
          <cell r="AD639">
            <v>0</v>
          </cell>
          <cell r="AE639">
            <v>33765.517241379312</v>
          </cell>
          <cell r="AF639">
            <v>0</v>
          </cell>
          <cell r="AG639">
            <v>112.55172413793105</v>
          </cell>
          <cell r="AH639">
            <v>82.758620689655174</v>
          </cell>
        </row>
        <row r="640">
          <cell r="A640">
            <v>770</v>
          </cell>
          <cell r="B640" t="str">
            <v>Вод-д перемыч от сущ в-да до резер 2 зон</v>
          </cell>
          <cell r="C640">
            <v>4</v>
          </cell>
          <cell r="D640" t="str">
            <v>25</v>
          </cell>
          <cell r="E640" t="str">
            <v>11.05.05</v>
          </cell>
          <cell r="F640" t="str">
            <v/>
          </cell>
          <cell r="G640" t="str">
            <v xml:space="preserve">  .  .</v>
          </cell>
          <cell r="H640">
            <v>0.01</v>
          </cell>
          <cell r="I640">
            <v>0</v>
          </cell>
          <cell r="J640">
            <v>0</v>
          </cell>
          <cell r="K640">
            <v>0.01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0.01</v>
          </cell>
          <cell r="Q640">
            <v>0</v>
          </cell>
          <cell r="R640">
            <v>123</v>
          </cell>
          <cell r="S640">
            <v>935</v>
          </cell>
          <cell r="T640" t="str">
            <v>Амортизация (водопровод)</v>
          </cell>
          <cell r="U640">
            <v>5134000</v>
          </cell>
          <cell r="V640">
            <v>48</v>
          </cell>
          <cell r="W640">
            <v>23</v>
          </cell>
          <cell r="X640">
            <v>25</v>
          </cell>
          <cell r="Y640">
            <v>47.916666666666671</v>
          </cell>
          <cell r="Z640">
            <v>2460041.666666667</v>
          </cell>
          <cell r="AA640">
            <v>2673958.333333333</v>
          </cell>
          <cell r="AB640">
            <v>267395833.33333328</v>
          </cell>
          <cell r="AC640">
            <v>2673958.3233333332</v>
          </cell>
          <cell r="AD640">
            <v>0</v>
          </cell>
          <cell r="AE640">
            <v>2673958.333333333</v>
          </cell>
          <cell r="AF640">
            <v>0</v>
          </cell>
          <cell r="AG640">
            <v>8913.1944444444434</v>
          </cell>
          <cell r="AH640">
            <v>8913.1944444444434</v>
          </cell>
        </row>
        <row r="641">
          <cell r="A641">
            <v>771</v>
          </cell>
          <cell r="B641" t="str">
            <v>Вод-д к АТС ул.К.Маркса Восток-2</v>
          </cell>
          <cell r="C641">
            <v>4</v>
          </cell>
          <cell r="D641" t="str">
            <v>25</v>
          </cell>
          <cell r="E641" t="str">
            <v>11.05.05</v>
          </cell>
          <cell r="F641" t="str">
            <v/>
          </cell>
          <cell r="G641" t="str">
            <v xml:space="preserve">  .  .</v>
          </cell>
          <cell r="H641">
            <v>10754.72</v>
          </cell>
          <cell r="I641">
            <v>0</v>
          </cell>
          <cell r="J641">
            <v>0</v>
          </cell>
          <cell r="K641">
            <v>10754.72</v>
          </cell>
          <cell r="L641">
            <v>0</v>
          </cell>
          <cell r="M641">
            <v>35.85</v>
          </cell>
          <cell r="N641">
            <v>35.85</v>
          </cell>
          <cell r="O641">
            <v>1039.29</v>
          </cell>
          <cell r="P641">
            <v>9715.43</v>
          </cell>
          <cell r="Q641">
            <v>53.77</v>
          </cell>
          <cell r="R641">
            <v>123</v>
          </cell>
          <cell r="S641">
            <v>935</v>
          </cell>
          <cell r="T641" t="str">
            <v>Амортизация (водопровод)</v>
          </cell>
          <cell r="U641">
            <v>21400</v>
          </cell>
          <cell r="V641">
            <v>48</v>
          </cell>
          <cell r="W641">
            <v>23</v>
          </cell>
          <cell r="X641">
            <v>25</v>
          </cell>
          <cell r="Y641">
            <v>47.916666666666671</v>
          </cell>
          <cell r="Z641">
            <v>10254.166666666668</v>
          </cell>
          <cell r="AA641">
            <v>11145.833333333332</v>
          </cell>
          <cell r="AB641">
            <v>1.1472300591258784</v>
          </cell>
          <cell r="AC641">
            <v>1583.4180614822671</v>
          </cell>
          <cell r="AD641">
            <v>153.01472814893418</v>
          </cell>
          <cell r="AE641">
            <v>12338.138061482266</v>
          </cell>
          <cell r="AF641">
            <v>1192.3047281489341</v>
          </cell>
          <cell r="AG641">
            <v>41.127126871607551</v>
          </cell>
          <cell r="AH641">
            <v>37.152777777777779</v>
          </cell>
        </row>
        <row r="642">
          <cell r="A642">
            <v>772</v>
          </cell>
          <cell r="B642" t="str">
            <v>Вод-д по ул Hовоселов</v>
          </cell>
          <cell r="C642">
            <v>4</v>
          </cell>
          <cell r="D642" t="str">
            <v>25</v>
          </cell>
          <cell r="E642" t="str">
            <v>11.05.05</v>
          </cell>
          <cell r="F642" t="str">
            <v/>
          </cell>
          <cell r="G642" t="str">
            <v xml:space="preserve">  .  .</v>
          </cell>
          <cell r="H642">
            <v>4547757.51</v>
          </cell>
          <cell r="I642">
            <v>0</v>
          </cell>
          <cell r="J642">
            <v>0</v>
          </cell>
          <cell r="K642">
            <v>4547757.51</v>
          </cell>
          <cell r="L642">
            <v>0</v>
          </cell>
          <cell r="M642">
            <v>15159.19</v>
          </cell>
          <cell r="N642">
            <v>15159.19</v>
          </cell>
          <cell r="O642">
            <v>30340.05</v>
          </cell>
          <cell r="P642">
            <v>4517417.46</v>
          </cell>
          <cell r="Q642">
            <v>22738.79</v>
          </cell>
          <cell r="R642">
            <v>123</v>
          </cell>
          <cell r="S642">
            <v>935</v>
          </cell>
          <cell r="T642" t="str">
            <v>Амортизация (водопровод)</v>
          </cell>
          <cell r="U642">
            <v>8563800</v>
          </cell>
          <cell r="V642">
            <v>54</v>
          </cell>
          <cell r="W642">
            <v>24</v>
          </cell>
          <cell r="X642">
            <v>30</v>
          </cell>
          <cell r="Y642">
            <v>44.444444444444443</v>
          </cell>
          <cell r="Z642">
            <v>3806133.333333333</v>
          </cell>
          <cell r="AA642">
            <v>4757666.666666667</v>
          </cell>
          <cell r="AB642">
            <v>1.0531828658285363</v>
          </cell>
          <cell r="AC642">
            <v>241862.77747504786</v>
          </cell>
          <cell r="AD642">
            <v>1613.5708083810823</v>
          </cell>
          <cell r="AE642">
            <v>4789620.2874750476</v>
          </cell>
          <cell r="AF642">
            <v>31953.620808381082</v>
          </cell>
          <cell r="AG642">
            <v>15965.400958250159</v>
          </cell>
          <cell r="AH642">
            <v>13215.740740740739</v>
          </cell>
        </row>
        <row r="643">
          <cell r="A643">
            <v>773</v>
          </cell>
          <cell r="B643" t="str">
            <v>Вод-д к дому 147 ул новоселов</v>
          </cell>
          <cell r="C643">
            <v>4</v>
          </cell>
          <cell r="D643" t="str">
            <v>25</v>
          </cell>
          <cell r="E643" t="str">
            <v>11.05.05</v>
          </cell>
          <cell r="F643" t="str">
            <v/>
          </cell>
          <cell r="G643" t="str">
            <v xml:space="preserve">  .  .</v>
          </cell>
          <cell r="H643">
            <v>0.01</v>
          </cell>
          <cell r="I643">
            <v>0</v>
          </cell>
          <cell r="J643">
            <v>0</v>
          </cell>
          <cell r="K643">
            <v>0.01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0.01</v>
          </cell>
          <cell r="Q643">
            <v>0</v>
          </cell>
          <cell r="R643">
            <v>123</v>
          </cell>
          <cell r="S643">
            <v>935</v>
          </cell>
          <cell r="T643" t="str">
            <v>Амортизация (водопровод)</v>
          </cell>
          <cell r="U643">
            <v>6300</v>
          </cell>
          <cell r="V643">
            <v>38</v>
          </cell>
          <cell r="W643">
            <v>24</v>
          </cell>
          <cell r="X643">
            <v>14</v>
          </cell>
          <cell r="Y643">
            <v>63.157894736842103</v>
          </cell>
          <cell r="Z643">
            <v>3978.9473684210525</v>
          </cell>
          <cell r="AA643">
            <v>2321.0526315789475</v>
          </cell>
          <cell r="AB643">
            <v>232105.26315789475</v>
          </cell>
          <cell r="AC643">
            <v>2321.0426315789473</v>
          </cell>
          <cell r="AD643">
            <v>0</v>
          </cell>
          <cell r="AE643">
            <v>2321.0526315789475</v>
          </cell>
          <cell r="AF643">
            <v>0</v>
          </cell>
          <cell r="AG643">
            <v>7.7368421052631584</v>
          </cell>
          <cell r="AH643">
            <v>13.815789473684211</v>
          </cell>
        </row>
        <row r="644">
          <cell r="A644">
            <v>774</v>
          </cell>
          <cell r="B644" t="str">
            <v>Вод-д квартала 59</v>
          </cell>
          <cell r="C644">
            <v>4</v>
          </cell>
          <cell r="D644" t="str">
            <v>25</v>
          </cell>
          <cell r="E644" t="str">
            <v>11.05.05</v>
          </cell>
          <cell r="F644" t="str">
            <v/>
          </cell>
          <cell r="G644" t="str">
            <v xml:space="preserve">  .  .</v>
          </cell>
          <cell r="H644">
            <v>0.01</v>
          </cell>
          <cell r="I644">
            <v>0</v>
          </cell>
          <cell r="J644">
            <v>0</v>
          </cell>
          <cell r="K644">
            <v>0.01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0.01</v>
          </cell>
          <cell r="Q644">
            <v>0</v>
          </cell>
          <cell r="R644">
            <v>123</v>
          </cell>
          <cell r="S644">
            <v>935</v>
          </cell>
          <cell r="T644" t="str">
            <v>Амортизация (водопровод)</v>
          </cell>
          <cell r="U644">
            <v>1242280</v>
          </cell>
          <cell r="V644">
            <v>38</v>
          </cell>
          <cell r="W644">
            <v>24</v>
          </cell>
          <cell r="X644">
            <v>14</v>
          </cell>
          <cell r="Y644">
            <v>63.157894736842103</v>
          </cell>
          <cell r="Z644">
            <v>784597.89473684202</v>
          </cell>
          <cell r="AA644">
            <v>457682.10526315798</v>
          </cell>
          <cell r="AB644">
            <v>45768210.526315793</v>
          </cell>
          <cell r="AC644">
            <v>457682.09526315791</v>
          </cell>
          <cell r="AD644">
            <v>0</v>
          </cell>
          <cell r="AE644">
            <v>457682.10526315792</v>
          </cell>
          <cell r="AF644">
            <v>0</v>
          </cell>
          <cell r="AG644">
            <v>1525.6070175438597</v>
          </cell>
          <cell r="AH644">
            <v>2724.2982456140348</v>
          </cell>
        </row>
        <row r="645">
          <cell r="A645">
            <v>775</v>
          </cell>
          <cell r="B645" t="str">
            <v>Вод-д к домам 49-50 Юго-востока</v>
          </cell>
          <cell r="C645">
            <v>4</v>
          </cell>
          <cell r="D645" t="str">
            <v>25</v>
          </cell>
          <cell r="E645" t="str">
            <v>11.05.05</v>
          </cell>
          <cell r="F645" t="str">
            <v/>
          </cell>
          <cell r="G645" t="str">
            <v xml:space="preserve">  .  .</v>
          </cell>
          <cell r="H645">
            <v>47167.09</v>
          </cell>
          <cell r="I645">
            <v>0</v>
          </cell>
          <cell r="J645">
            <v>0</v>
          </cell>
          <cell r="K645">
            <v>47167.09</v>
          </cell>
          <cell r="L645">
            <v>0</v>
          </cell>
          <cell r="M645">
            <v>157.22</v>
          </cell>
          <cell r="N645">
            <v>157.22</v>
          </cell>
          <cell r="O645">
            <v>4557.82</v>
          </cell>
          <cell r="P645">
            <v>42609.27</v>
          </cell>
          <cell r="Q645">
            <v>235.84</v>
          </cell>
          <cell r="R645">
            <v>123</v>
          </cell>
          <cell r="S645">
            <v>935</v>
          </cell>
          <cell r="T645" t="str">
            <v>Амортизация (водопровод)</v>
          </cell>
          <cell r="U645">
            <v>283720</v>
          </cell>
          <cell r="V645">
            <v>48</v>
          </cell>
          <cell r="W645">
            <v>23</v>
          </cell>
          <cell r="X645">
            <v>25</v>
          </cell>
          <cell r="Y645">
            <v>47.916666666666671</v>
          </cell>
          <cell r="Z645">
            <v>135949.16666666669</v>
          </cell>
          <cell r="AA645">
            <v>147770.83333333331</v>
          </cell>
          <cell r="AB645">
            <v>3.46804423857375</v>
          </cell>
          <cell r="AC645">
            <v>116410.46472478952</v>
          </cell>
          <cell r="AD645">
            <v>11248.901391456209</v>
          </cell>
          <cell r="AE645">
            <v>163577.55472478952</v>
          </cell>
          <cell r="AF645">
            <v>15806.721391456209</v>
          </cell>
          <cell r="AG645">
            <v>545.25851574929845</v>
          </cell>
          <cell r="AH645">
            <v>492.5694444444444</v>
          </cell>
        </row>
        <row r="646">
          <cell r="A646">
            <v>776</v>
          </cell>
          <cell r="B646" t="str">
            <v>Вод-д к дому 49 ул Ермекова</v>
          </cell>
          <cell r="C646">
            <v>4</v>
          </cell>
          <cell r="D646" t="str">
            <v>25</v>
          </cell>
          <cell r="E646" t="str">
            <v>11.05.05</v>
          </cell>
          <cell r="F646" t="str">
            <v/>
          </cell>
          <cell r="G646" t="str">
            <v xml:space="preserve">  .  .</v>
          </cell>
          <cell r="H646">
            <v>0.01</v>
          </cell>
          <cell r="I646">
            <v>0</v>
          </cell>
          <cell r="J646">
            <v>0</v>
          </cell>
          <cell r="K646">
            <v>0.01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0.01</v>
          </cell>
          <cell r="Q646">
            <v>0</v>
          </cell>
          <cell r="R646">
            <v>123</v>
          </cell>
          <cell r="S646">
            <v>935</v>
          </cell>
          <cell r="T646" t="str">
            <v>Амортизация (водопровод)</v>
          </cell>
          <cell r="U646">
            <v>40050</v>
          </cell>
          <cell r="V646">
            <v>39</v>
          </cell>
          <cell r="W646">
            <v>23</v>
          </cell>
          <cell r="X646">
            <v>16</v>
          </cell>
          <cell r="Y646">
            <v>58.974358974358978</v>
          </cell>
          <cell r="Z646">
            <v>23619.23076923077</v>
          </cell>
          <cell r="AA646">
            <v>16430.76923076923</v>
          </cell>
          <cell r="AB646">
            <v>1643076.923076923</v>
          </cell>
          <cell r="AC646">
            <v>16430.759230769232</v>
          </cell>
          <cell r="AD646">
            <v>0</v>
          </cell>
          <cell r="AE646">
            <v>16430.76923076923</v>
          </cell>
          <cell r="AF646">
            <v>0</v>
          </cell>
          <cell r="AG646">
            <v>54.769230769230766</v>
          </cell>
          <cell r="AH646">
            <v>85.57692307692308</v>
          </cell>
        </row>
        <row r="647">
          <cell r="A647">
            <v>777</v>
          </cell>
          <cell r="B647" t="str">
            <v>Вод-д к малос.домам ул.Карбышева</v>
          </cell>
          <cell r="C647">
            <v>4</v>
          </cell>
          <cell r="D647" t="str">
            <v>25</v>
          </cell>
          <cell r="E647" t="str">
            <v>11.05.05</v>
          </cell>
          <cell r="F647" t="str">
            <v/>
          </cell>
          <cell r="G647" t="str">
            <v xml:space="preserve">  .  .</v>
          </cell>
          <cell r="H647">
            <v>0.01</v>
          </cell>
          <cell r="I647">
            <v>0</v>
          </cell>
          <cell r="J647">
            <v>0</v>
          </cell>
          <cell r="K647">
            <v>0.01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0.01</v>
          </cell>
          <cell r="Q647">
            <v>0</v>
          </cell>
          <cell r="R647">
            <v>123</v>
          </cell>
          <cell r="S647">
            <v>935</v>
          </cell>
          <cell r="T647" t="str">
            <v>Амортизация (водопровод)</v>
          </cell>
          <cell r="U647">
            <v>135000</v>
          </cell>
          <cell r="V647">
            <v>39</v>
          </cell>
          <cell r="W647">
            <v>23</v>
          </cell>
          <cell r="X647">
            <v>16</v>
          </cell>
          <cell r="Y647">
            <v>58.974358974358978</v>
          </cell>
          <cell r="Z647">
            <v>79615.384615384624</v>
          </cell>
          <cell r="AA647">
            <v>55384.615384615376</v>
          </cell>
          <cell r="AB647">
            <v>5538461.5384615371</v>
          </cell>
          <cell r="AC647">
            <v>55384.605384615374</v>
          </cell>
          <cell r="AD647">
            <v>0</v>
          </cell>
          <cell r="AE647">
            <v>55384.615384615376</v>
          </cell>
          <cell r="AF647">
            <v>0</v>
          </cell>
          <cell r="AG647">
            <v>184.61538461538461</v>
          </cell>
          <cell r="AH647">
            <v>288.46153846153845</v>
          </cell>
        </row>
        <row r="648">
          <cell r="A648">
            <v>778</v>
          </cell>
          <cell r="B648" t="str">
            <v>Вод-д к общеж. 1,2 ул Муканова</v>
          </cell>
          <cell r="C648">
            <v>4</v>
          </cell>
          <cell r="D648" t="str">
            <v>25</v>
          </cell>
          <cell r="E648" t="str">
            <v>11.05.05</v>
          </cell>
          <cell r="F648" t="str">
            <v/>
          </cell>
          <cell r="G648" t="str">
            <v xml:space="preserve">  .  .</v>
          </cell>
          <cell r="H648">
            <v>0.01</v>
          </cell>
          <cell r="I648">
            <v>0</v>
          </cell>
          <cell r="J648">
            <v>0</v>
          </cell>
          <cell r="K648">
            <v>0.01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0.01</v>
          </cell>
          <cell r="Q648">
            <v>0</v>
          </cell>
          <cell r="R648">
            <v>123</v>
          </cell>
          <cell r="S648">
            <v>935</v>
          </cell>
          <cell r="T648" t="str">
            <v>Амортизация (водопровод)</v>
          </cell>
          <cell r="U648">
            <v>51750</v>
          </cell>
          <cell r="V648">
            <v>39</v>
          </cell>
          <cell r="W648">
            <v>23</v>
          </cell>
          <cell r="X648">
            <v>16</v>
          </cell>
          <cell r="Y648">
            <v>58.974358974358978</v>
          </cell>
          <cell r="Z648">
            <v>30519.23076923077</v>
          </cell>
          <cell r="AA648">
            <v>21230.76923076923</v>
          </cell>
          <cell r="AB648">
            <v>2123076.923076923</v>
          </cell>
          <cell r="AC648">
            <v>21230.759230769232</v>
          </cell>
          <cell r="AD648">
            <v>0</v>
          </cell>
          <cell r="AE648">
            <v>21230.76923076923</v>
          </cell>
          <cell r="AF648">
            <v>0</v>
          </cell>
          <cell r="AG648">
            <v>70.769230769230759</v>
          </cell>
          <cell r="AH648">
            <v>110.57692307692308</v>
          </cell>
        </row>
        <row r="649">
          <cell r="A649">
            <v>779</v>
          </cell>
          <cell r="B649" t="str">
            <v>Вод-д к домам 33,34 Орбита</v>
          </cell>
          <cell r="C649">
            <v>4</v>
          </cell>
          <cell r="D649" t="str">
            <v>25</v>
          </cell>
          <cell r="E649" t="str">
            <v>11.05.05</v>
          </cell>
          <cell r="F649" t="str">
            <v/>
          </cell>
          <cell r="G649" t="str">
            <v xml:space="preserve">  .  .</v>
          </cell>
          <cell r="H649">
            <v>0.01</v>
          </cell>
          <cell r="I649">
            <v>0</v>
          </cell>
          <cell r="J649">
            <v>0</v>
          </cell>
          <cell r="K649">
            <v>0.01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0.01</v>
          </cell>
          <cell r="Q649">
            <v>0</v>
          </cell>
          <cell r="R649">
            <v>123</v>
          </cell>
          <cell r="S649">
            <v>935</v>
          </cell>
          <cell r="T649" t="str">
            <v>Амортизация (водопровод)</v>
          </cell>
          <cell r="U649">
            <v>206960</v>
          </cell>
          <cell r="V649">
            <v>39</v>
          </cell>
          <cell r="W649">
            <v>23</v>
          </cell>
          <cell r="X649">
            <v>16</v>
          </cell>
          <cell r="Y649">
            <v>58.974358974358978</v>
          </cell>
          <cell r="Z649">
            <v>122053.33333333334</v>
          </cell>
          <cell r="AA649">
            <v>84906.666666666657</v>
          </cell>
          <cell r="AB649">
            <v>8490666.666666666</v>
          </cell>
          <cell r="AC649">
            <v>84906.656666666662</v>
          </cell>
          <cell r="AD649">
            <v>0</v>
          </cell>
          <cell r="AE649">
            <v>84906.666666666657</v>
          </cell>
          <cell r="AF649">
            <v>0</v>
          </cell>
          <cell r="AG649">
            <v>283.02222222222218</v>
          </cell>
          <cell r="AH649">
            <v>442.22222222222223</v>
          </cell>
        </row>
        <row r="650">
          <cell r="A650">
            <v>780</v>
          </cell>
          <cell r="B650" t="str">
            <v>Вод-д к домам 19-23 м-н Орбита</v>
          </cell>
          <cell r="C650">
            <v>4</v>
          </cell>
          <cell r="D650" t="str">
            <v>25</v>
          </cell>
          <cell r="E650" t="str">
            <v>11.05.05</v>
          </cell>
          <cell r="F650" t="str">
            <v/>
          </cell>
          <cell r="G650" t="str">
            <v xml:space="preserve">  .  .</v>
          </cell>
          <cell r="H650">
            <v>86893.91</v>
          </cell>
          <cell r="I650">
            <v>0</v>
          </cell>
          <cell r="J650">
            <v>0</v>
          </cell>
          <cell r="K650">
            <v>86893.91</v>
          </cell>
          <cell r="L650">
            <v>0</v>
          </cell>
          <cell r="M650">
            <v>289.64999999999998</v>
          </cell>
          <cell r="N650">
            <v>289.64999999999998</v>
          </cell>
          <cell r="O650">
            <v>579.29999999999995</v>
          </cell>
          <cell r="P650">
            <v>86314.61</v>
          </cell>
          <cell r="Q650">
            <v>434.47</v>
          </cell>
          <cell r="R650">
            <v>123</v>
          </cell>
          <cell r="S650">
            <v>935</v>
          </cell>
          <cell r="T650" t="str">
            <v>Амортизация (водопровод)</v>
          </cell>
          <cell r="U650">
            <v>94950</v>
          </cell>
          <cell r="V650">
            <v>39</v>
          </cell>
          <cell r="W650">
            <v>23</v>
          </cell>
          <cell r="X650">
            <v>16</v>
          </cell>
          <cell r="Y650">
            <v>58.974358974358978</v>
          </cell>
          <cell r="Z650">
            <v>55996.153846153844</v>
          </cell>
          <cell r="AA650">
            <v>38953.846153846156</v>
          </cell>
          <cell r="AB650">
            <v>0.45130072595874737</v>
          </cell>
          <cell r="AC650">
            <v>-47678.625335605946</v>
          </cell>
          <cell r="AD650">
            <v>-317.8614894520976</v>
          </cell>
          <cell r="AE650">
            <v>39215.284664394057</v>
          </cell>
          <cell r="AF650">
            <v>261.43851054790235</v>
          </cell>
          <cell r="AG650">
            <v>130.71761554798019</v>
          </cell>
          <cell r="AH650">
            <v>202.88461538461539</v>
          </cell>
        </row>
        <row r="651">
          <cell r="A651">
            <v>781</v>
          </cell>
          <cell r="B651" t="str">
            <v>Вод-д к домам 23,24 м-н Орбита</v>
          </cell>
          <cell r="C651">
            <v>4</v>
          </cell>
          <cell r="D651" t="str">
            <v>25</v>
          </cell>
          <cell r="E651" t="str">
            <v>11.05.05</v>
          </cell>
          <cell r="F651" t="str">
            <v/>
          </cell>
          <cell r="G651" t="str">
            <v xml:space="preserve">  .  .</v>
          </cell>
          <cell r="H651">
            <v>0.01</v>
          </cell>
          <cell r="I651">
            <v>0</v>
          </cell>
          <cell r="J651">
            <v>0</v>
          </cell>
          <cell r="K651">
            <v>0.01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0.01</v>
          </cell>
          <cell r="Q651">
            <v>0</v>
          </cell>
          <cell r="R651">
            <v>123</v>
          </cell>
          <cell r="S651">
            <v>935</v>
          </cell>
          <cell r="T651" t="str">
            <v>Амортизация (водопровод)</v>
          </cell>
          <cell r="U651">
            <v>3600</v>
          </cell>
          <cell r="V651">
            <v>39</v>
          </cell>
          <cell r="W651">
            <v>23</v>
          </cell>
          <cell r="X651">
            <v>16</v>
          </cell>
          <cell r="Y651">
            <v>58.974358974358978</v>
          </cell>
          <cell r="Z651">
            <v>2123.0769230769233</v>
          </cell>
          <cell r="AA651">
            <v>1476.9230769230767</v>
          </cell>
          <cell r="AB651">
            <v>147692.30769230766</v>
          </cell>
          <cell r="AC651">
            <v>1476.9130769230767</v>
          </cell>
          <cell r="AD651">
            <v>0</v>
          </cell>
          <cell r="AE651">
            <v>1476.9230769230767</v>
          </cell>
          <cell r="AF651">
            <v>0</v>
          </cell>
          <cell r="AG651">
            <v>4.9230769230769225</v>
          </cell>
          <cell r="AH651">
            <v>7.6923076923076925</v>
          </cell>
        </row>
        <row r="652">
          <cell r="A652">
            <v>782</v>
          </cell>
          <cell r="B652" t="str">
            <v>Вод-д к домам 9-17 м-н Орбита</v>
          </cell>
          <cell r="C652">
            <v>4</v>
          </cell>
          <cell r="D652" t="str">
            <v>25</v>
          </cell>
          <cell r="E652" t="str">
            <v>11.05.05</v>
          </cell>
          <cell r="F652" t="str">
            <v/>
          </cell>
          <cell r="G652" t="str">
            <v xml:space="preserve">  .  .</v>
          </cell>
          <cell r="H652">
            <v>268294</v>
          </cell>
          <cell r="I652">
            <v>0</v>
          </cell>
          <cell r="J652">
            <v>0</v>
          </cell>
          <cell r="K652">
            <v>268294</v>
          </cell>
          <cell r="L652">
            <v>0</v>
          </cell>
          <cell r="M652">
            <v>894.31</v>
          </cell>
          <cell r="N652">
            <v>894.31</v>
          </cell>
          <cell r="O652">
            <v>25926.05</v>
          </cell>
          <cell r="P652">
            <v>242367.95</v>
          </cell>
          <cell r="Q652">
            <v>1341.47</v>
          </cell>
          <cell r="R652">
            <v>123</v>
          </cell>
          <cell r="S652">
            <v>935</v>
          </cell>
          <cell r="T652" t="str">
            <v>Амортизация (водопровод)</v>
          </cell>
          <cell r="U652">
            <v>1412040</v>
          </cell>
          <cell r="V652">
            <v>48</v>
          </cell>
          <cell r="W652">
            <v>23</v>
          </cell>
          <cell r="X652">
            <v>25</v>
          </cell>
          <cell r="Y652">
            <v>47.916666666666671</v>
          </cell>
          <cell r="Z652">
            <v>676602.5</v>
          </cell>
          <cell r="AA652">
            <v>735437.5</v>
          </cell>
          <cell r="AB652">
            <v>3.034384290497155</v>
          </cell>
          <cell r="AC652">
            <v>545813.09883464372</v>
          </cell>
          <cell r="AD652">
            <v>52743.548834643763</v>
          </cell>
          <cell r="AE652">
            <v>814107.09883464372</v>
          </cell>
          <cell r="AF652">
            <v>78669.598834643766</v>
          </cell>
          <cell r="AG652">
            <v>2713.6903294488125</v>
          </cell>
          <cell r="AH652">
            <v>2451.4583333333335</v>
          </cell>
        </row>
        <row r="653">
          <cell r="A653">
            <v>783</v>
          </cell>
          <cell r="B653" t="str">
            <v>Вод-д к прод.магаз.пр.Строителей М-н 30</v>
          </cell>
          <cell r="C653">
            <v>4</v>
          </cell>
          <cell r="D653" t="str">
            <v>25</v>
          </cell>
          <cell r="E653" t="str">
            <v>11.05.05</v>
          </cell>
          <cell r="F653" t="str">
            <v/>
          </cell>
          <cell r="G653" t="str">
            <v xml:space="preserve">  .  .</v>
          </cell>
          <cell r="H653">
            <v>0.01</v>
          </cell>
          <cell r="I653">
            <v>0</v>
          </cell>
          <cell r="J653">
            <v>0</v>
          </cell>
          <cell r="K653">
            <v>0.01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0.01</v>
          </cell>
          <cell r="Q653">
            <v>0</v>
          </cell>
          <cell r="R653">
            <v>123</v>
          </cell>
          <cell r="S653">
            <v>935</v>
          </cell>
          <cell r="T653" t="str">
            <v>Амортизация (водопровод)</v>
          </cell>
          <cell r="U653">
            <v>32850</v>
          </cell>
          <cell r="V653">
            <v>39</v>
          </cell>
          <cell r="W653">
            <v>23</v>
          </cell>
          <cell r="X653">
            <v>16</v>
          </cell>
          <cell r="Y653">
            <v>58.974358974358978</v>
          </cell>
          <cell r="Z653">
            <v>19373.076923076922</v>
          </cell>
          <cell r="AA653">
            <v>13476.923076923078</v>
          </cell>
          <cell r="AB653">
            <v>1347692.3076923077</v>
          </cell>
          <cell r="AC653">
            <v>13476.913076923078</v>
          </cell>
          <cell r="AD653">
            <v>0</v>
          </cell>
          <cell r="AE653">
            <v>13476.923076923078</v>
          </cell>
          <cell r="AF653">
            <v>0</v>
          </cell>
          <cell r="AG653">
            <v>44.923076923076927</v>
          </cell>
          <cell r="AH653">
            <v>70.192307692307693</v>
          </cell>
        </row>
        <row r="654">
          <cell r="A654">
            <v>784</v>
          </cell>
          <cell r="B654" t="str">
            <v>Вод-д к дому 58 м-н 28 Юго-востока</v>
          </cell>
          <cell r="C654">
            <v>4</v>
          </cell>
          <cell r="D654" t="str">
            <v>25</v>
          </cell>
          <cell r="E654" t="str">
            <v>11.05.05</v>
          </cell>
          <cell r="F654" t="str">
            <v/>
          </cell>
          <cell r="G654" t="str">
            <v xml:space="preserve">  .  .</v>
          </cell>
          <cell r="H654">
            <v>82704.399999999994</v>
          </cell>
          <cell r="I654">
            <v>0</v>
          </cell>
          <cell r="J654">
            <v>0</v>
          </cell>
          <cell r="K654">
            <v>82704.399999999994</v>
          </cell>
          <cell r="L654">
            <v>0</v>
          </cell>
          <cell r="M654">
            <v>275.68</v>
          </cell>
          <cell r="N654">
            <v>275.68</v>
          </cell>
          <cell r="O654">
            <v>1378.4</v>
          </cell>
          <cell r="P654">
            <v>81326</v>
          </cell>
          <cell r="Q654">
            <v>413.52</v>
          </cell>
          <cell r="R654">
            <v>123</v>
          </cell>
          <cell r="S654">
            <v>935</v>
          </cell>
          <cell r="T654" t="str">
            <v>Амортизация (водопровод)</v>
          </cell>
          <cell r="U654">
            <v>28600</v>
          </cell>
          <cell r="V654">
            <v>39</v>
          </cell>
          <cell r="W654">
            <v>23</v>
          </cell>
          <cell r="X654">
            <v>16</v>
          </cell>
          <cell r="Y654">
            <v>58.974358974358978</v>
          </cell>
          <cell r="Z654">
            <v>16866.666666666668</v>
          </cell>
          <cell r="AA654">
            <v>11733.333333333332</v>
          </cell>
          <cell r="AB654">
            <v>0.14427530351097229</v>
          </cell>
          <cell r="AC654">
            <v>-70772.197588307143</v>
          </cell>
          <cell r="AD654">
            <v>-1179.5309216404758</v>
          </cell>
          <cell r="AE654">
            <v>11932.202411692851</v>
          </cell>
          <cell r="AF654">
            <v>198.86907835952434</v>
          </cell>
          <cell r="AG654">
            <v>39.77400803897617</v>
          </cell>
          <cell r="AH654">
            <v>61.111111111111114</v>
          </cell>
        </row>
        <row r="655">
          <cell r="A655">
            <v>785</v>
          </cell>
          <cell r="B655" t="str">
            <v>Вод-д к кафе на федор.водохранилище</v>
          </cell>
          <cell r="C655">
            <v>4</v>
          </cell>
          <cell r="D655" t="str">
            <v>25</v>
          </cell>
          <cell r="E655" t="str">
            <v>11.05.05</v>
          </cell>
          <cell r="F655" t="str">
            <v/>
          </cell>
          <cell r="G655" t="str">
            <v xml:space="preserve">  .  .</v>
          </cell>
          <cell r="H655">
            <v>5150.12</v>
          </cell>
          <cell r="I655">
            <v>0</v>
          </cell>
          <cell r="J655">
            <v>0</v>
          </cell>
          <cell r="K655">
            <v>5150.12</v>
          </cell>
          <cell r="L655">
            <v>0</v>
          </cell>
          <cell r="M655">
            <v>17.170000000000002</v>
          </cell>
          <cell r="N655">
            <v>17.170000000000002</v>
          </cell>
          <cell r="O655">
            <v>497.75</v>
          </cell>
          <cell r="P655">
            <v>4652.37</v>
          </cell>
          <cell r="Q655">
            <v>25.75</v>
          </cell>
          <cell r="R655">
            <v>123</v>
          </cell>
          <cell r="S655">
            <v>935</v>
          </cell>
          <cell r="T655" t="str">
            <v>Амортизация (водопровод)</v>
          </cell>
          <cell r="U655">
            <v>62320</v>
          </cell>
          <cell r="V655">
            <v>59</v>
          </cell>
          <cell r="W655">
            <v>23</v>
          </cell>
          <cell r="X655">
            <v>36</v>
          </cell>
          <cell r="Y655">
            <v>38.983050847457626</v>
          </cell>
          <cell r="Z655">
            <v>24294.237288135595</v>
          </cell>
          <cell r="AA655">
            <v>38025.762711864401</v>
          </cell>
          <cell r="AB655">
            <v>8.1734175725198988</v>
          </cell>
          <cell r="AC655">
            <v>36943.961308586178</v>
          </cell>
          <cell r="AD655">
            <v>3570.5685967217796</v>
          </cell>
          <cell r="AE655">
            <v>42094.081308586181</v>
          </cell>
          <cell r="AF655">
            <v>4068.3185967217796</v>
          </cell>
          <cell r="AG655">
            <v>140.31360436195394</v>
          </cell>
          <cell r="AH655">
            <v>88.022598870056484</v>
          </cell>
        </row>
        <row r="656">
          <cell r="A656">
            <v>786</v>
          </cell>
          <cell r="B656" t="str">
            <v>Вод-д к общеж.кв.83 города</v>
          </cell>
          <cell r="C656">
            <v>4</v>
          </cell>
          <cell r="D656" t="str">
            <v>25</v>
          </cell>
          <cell r="E656" t="str">
            <v>11.05.05</v>
          </cell>
          <cell r="F656" t="str">
            <v/>
          </cell>
          <cell r="G656" t="str">
            <v xml:space="preserve">  .  .</v>
          </cell>
          <cell r="H656">
            <v>0.01</v>
          </cell>
          <cell r="I656">
            <v>0</v>
          </cell>
          <cell r="J656">
            <v>0</v>
          </cell>
          <cell r="K656">
            <v>0.01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0.01</v>
          </cell>
          <cell r="Q656">
            <v>0</v>
          </cell>
          <cell r="R656">
            <v>123</v>
          </cell>
          <cell r="S656">
            <v>935</v>
          </cell>
          <cell r="T656" t="str">
            <v>Амортизация (водопровод)</v>
          </cell>
          <cell r="U656">
            <v>16650</v>
          </cell>
          <cell r="V656">
            <v>39</v>
          </cell>
          <cell r="W656">
            <v>23</v>
          </cell>
          <cell r="X656">
            <v>16</v>
          </cell>
          <cell r="Y656">
            <v>58.974358974358978</v>
          </cell>
          <cell r="Z656">
            <v>9819.2307692307695</v>
          </cell>
          <cell r="AA656">
            <v>6830.7692307692305</v>
          </cell>
          <cell r="AB656">
            <v>683076.92307692301</v>
          </cell>
          <cell r="AC656">
            <v>6830.7592307692303</v>
          </cell>
          <cell r="AD656">
            <v>0</v>
          </cell>
          <cell r="AE656">
            <v>6830.7692307692305</v>
          </cell>
          <cell r="AF656">
            <v>0</v>
          </cell>
          <cell r="AG656">
            <v>22.76923076923077</v>
          </cell>
          <cell r="AH656">
            <v>35.576923076923073</v>
          </cell>
        </row>
        <row r="657">
          <cell r="A657">
            <v>787</v>
          </cell>
          <cell r="B657" t="str">
            <v>Вод-д к котельной кв.27 Пришахтинск</v>
          </cell>
          <cell r="C657">
            <v>4</v>
          </cell>
          <cell r="D657" t="str">
            <v>25</v>
          </cell>
          <cell r="E657" t="str">
            <v>11.05.05</v>
          </cell>
          <cell r="F657" t="str">
            <v/>
          </cell>
          <cell r="G657" t="str">
            <v xml:space="preserve">  .  .</v>
          </cell>
          <cell r="H657">
            <v>21617.57</v>
          </cell>
          <cell r="I657">
            <v>0</v>
          </cell>
          <cell r="J657">
            <v>0</v>
          </cell>
          <cell r="K657">
            <v>21617.57</v>
          </cell>
          <cell r="L657">
            <v>0</v>
          </cell>
          <cell r="M657">
            <v>72.06</v>
          </cell>
          <cell r="N657">
            <v>72.06</v>
          </cell>
          <cell r="O657">
            <v>2089.02</v>
          </cell>
          <cell r="P657">
            <v>19528.55</v>
          </cell>
          <cell r="Q657">
            <v>108.09</v>
          </cell>
          <cell r="R657">
            <v>123</v>
          </cell>
          <cell r="S657">
            <v>935</v>
          </cell>
          <cell r="T657" t="str">
            <v>Амортизация (водопровод)</v>
          </cell>
          <cell r="U657">
            <v>96186</v>
          </cell>
          <cell r="V657">
            <v>59</v>
          </cell>
          <cell r="W657">
            <v>23</v>
          </cell>
          <cell r="X657">
            <v>36</v>
          </cell>
          <cell r="Y657">
            <v>38.983050847457626</v>
          </cell>
          <cell r="Z657">
            <v>37496.237288135591</v>
          </cell>
          <cell r="AA657">
            <v>58689.762711864409</v>
          </cell>
          <cell r="AB657">
            <v>3.0053313078474546</v>
          </cell>
          <cell r="AC657">
            <v>43350.389920583897</v>
          </cell>
          <cell r="AD657">
            <v>4189.1772087194895</v>
          </cell>
          <cell r="AE657">
            <v>64967.959920583897</v>
          </cell>
          <cell r="AF657">
            <v>6278.1972087194899</v>
          </cell>
          <cell r="AG657">
            <v>216.55986640194632</v>
          </cell>
          <cell r="AH657">
            <v>135.85593220338981</v>
          </cell>
        </row>
        <row r="658">
          <cell r="A658">
            <v>788</v>
          </cell>
          <cell r="B658" t="str">
            <v>Вод-д по ул Зелинского</v>
          </cell>
          <cell r="C658">
            <v>4</v>
          </cell>
          <cell r="D658" t="str">
            <v>25</v>
          </cell>
          <cell r="E658" t="str">
            <v>11.05.05</v>
          </cell>
          <cell r="F658" t="str">
            <v/>
          </cell>
          <cell r="G658" t="str">
            <v xml:space="preserve">  .  .</v>
          </cell>
          <cell r="H658">
            <v>11431386.59</v>
          </cell>
          <cell r="I658">
            <v>0</v>
          </cell>
          <cell r="J658">
            <v>0</v>
          </cell>
          <cell r="K658">
            <v>11431386.59</v>
          </cell>
          <cell r="L658">
            <v>0</v>
          </cell>
          <cell r="M658">
            <v>38104.620000000003</v>
          </cell>
          <cell r="N658">
            <v>38104.620000000003</v>
          </cell>
          <cell r="O658">
            <v>817211.45</v>
          </cell>
          <cell r="P658">
            <v>10614175.140000001</v>
          </cell>
          <cell r="Q658">
            <v>57156.93</v>
          </cell>
          <cell r="R658">
            <v>123</v>
          </cell>
          <cell r="S658">
            <v>935</v>
          </cell>
          <cell r="T658" t="str">
            <v>Амортизация (водопровод)</v>
          </cell>
          <cell r="U658">
            <v>20911410</v>
          </cell>
          <cell r="V658">
            <v>53</v>
          </cell>
          <cell r="W658">
            <v>23</v>
          </cell>
          <cell r="X658">
            <v>30</v>
          </cell>
          <cell r="Y658">
            <v>43.39622641509434</v>
          </cell>
          <cell r="Z658">
            <v>9074762.8301886804</v>
          </cell>
          <cell r="AA658">
            <v>11836647.16981132</v>
          </cell>
          <cell r="AB658">
            <v>1.1151735310268602</v>
          </cell>
          <cell r="AC658">
            <v>1316593.158103399</v>
          </cell>
          <cell r="AD658">
            <v>94121.128292080481</v>
          </cell>
          <cell r="AE658">
            <v>12747979.748103399</v>
          </cell>
          <cell r="AF658">
            <v>911332.57829208043</v>
          </cell>
          <cell r="AG658">
            <v>42493.265827011332</v>
          </cell>
          <cell r="AH658">
            <v>32879.57547169811</v>
          </cell>
        </row>
        <row r="659">
          <cell r="A659">
            <v>789</v>
          </cell>
          <cell r="B659" t="str">
            <v>Вод-д к домам 1-3 кв.27 Пришахтинск</v>
          </cell>
          <cell r="C659">
            <v>4</v>
          </cell>
          <cell r="D659" t="str">
            <v>25</v>
          </cell>
          <cell r="E659" t="str">
            <v>11.05.05</v>
          </cell>
          <cell r="F659" t="str">
            <v/>
          </cell>
          <cell r="G659" t="str">
            <v xml:space="preserve">  .  .</v>
          </cell>
          <cell r="H659">
            <v>70102.22</v>
          </cell>
          <cell r="I659">
            <v>0</v>
          </cell>
          <cell r="J659">
            <v>0</v>
          </cell>
          <cell r="K659">
            <v>70102.22</v>
          </cell>
          <cell r="L659">
            <v>0</v>
          </cell>
          <cell r="M659">
            <v>233.67</v>
          </cell>
          <cell r="N659">
            <v>233.67</v>
          </cell>
          <cell r="O659">
            <v>934.68</v>
          </cell>
          <cell r="P659">
            <v>69167.539999999994</v>
          </cell>
          <cell r="Q659">
            <v>350.51</v>
          </cell>
          <cell r="R659">
            <v>123</v>
          </cell>
          <cell r="S659">
            <v>935</v>
          </cell>
          <cell r="T659" t="str">
            <v>Амортизация (водопровод)</v>
          </cell>
          <cell r="U659">
            <v>316944</v>
          </cell>
          <cell r="V659">
            <v>39</v>
          </cell>
          <cell r="W659">
            <v>23</v>
          </cell>
          <cell r="X659">
            <v>16</v>
          </cell>
          <cell r="Y659">
            <v>58.974358974358978</v>
          </cell>
          <cell r="Z659">
            <v>186915.69230769231</v>
          </cell>
          <cell r="AA659">
            <v>130028.30769230769</v>
          </cell>
          <cell r="AB659">
            <v>1.8799036035155754</v>
          </cell>
          <cell r="AC659">
            <v>61683.195992441644</v>
          </cell>
          <cell r="AD659">
            <v>822.42830013393802</v>
          </cell>
          <cell r="AE659">
            <v>131785.41599244165</v>
          </cell>
          <cell r="AF659">
            <v>1757.108300133938</v>
          </cell>
          <cell r="AG659">
            <v>439.28471997480551</v>
          </cell>
          <cell r="AH659">
            <v>677.23076923076917</v>
          </cell>
        </row>
        <row r="660">
          <cell r="A660">
            <v>790</v>
          </cell>
          <cell r="B660" t="str">
            <v>Вод-д к домам 19,20 Вос-2 Майкудука</v>
          </cell>
          <cell r="C660">
            <v>4</v>
          </cell>
          <cell r="D660" t="str">
            <v>25</v>
          </cell>
          <cell r="E660" t="str">
            <v>11.05.05</v>
          </cell>
          <cell r="F660" t="str">
            <v/>
          </cell>
          <cell r="G660" t="str">
            <v xml:space="preserve">  .  .</v>
          </cell>
          <cell r="H660">
            <v>18383.3</v>
          </cell>
          <cell r="I660">
            <v>0</v>
          </cell>
          <cell r="J660">
            <v>0</v>
          </cell>
          <cell r="K660">
            <v>18383.3</v>
          </cell>
          <cell r="L660">
            <v>0</v>
          </cell>
          <cell r="M660">
            <v>61.28</v>
          </cell>
          <cell r="N660">
            <v>61.28</v>
          </cell>
          <cell r="O660">
            <v>1776.5</v>
          </cell>
          <cell r="P660">
            <v>16606.8</v>
          </cell>
          <cell r="Q660">
            <v>91.92</v>
          </cell>
          <cell r="R660">
            <v>123</v>
          </cell>
          <cell r="S660">
            <v>935</v>
          </cell>
          <cell r="T660" t="str">
            <v>Амортизация (водопровод)</v>
          </cell>
          <cell r="U660">
            <v>164000</v>
          </cell>
          <cell r="V660">
            <v>48</v>
          </cell>
          <cell r="W660">
            <v>23</v>
          </cell>
          <cell r="X660">
            <v>25</v>
          </cell>
          <cell r="Y660">
            <v>47.916666666666671</v>
          </cell>
          <cell r="Z660">
            <v>78583.333333333343</v>
          </cell>
          <cell r="AA660">
            <v>85416.666666666657</v>
          </cell>
          <cell r="AB660">
            <v>5.1434753635057122</v>
          </cell>
          <cell r="AC660">
            <v>76170.750649934547</v>
          </cell>
          <cell r="AD660">
            <v>7360.8839832678987</v>
          </cell>
          <cell r="AE660">
            <v>94554.05064993455</v>
          </cell>
          <cell r="AF660">
            <v>9137.3839832678987</v>
          </cell>
          <cell r="AG660">
            <v>315.18016883311515</v>
          </cell>
          <cell r="AH660">
            <v>284.72222222222223</v>
          </cell>
        </row>
        <row r="661">
          <cell r="A661">
            <v>791</v>
          </cell>
          <cell r="B661" t="str">
            <v>Вод-д к домам 1-3,3а ул.Сталелитейная</v>
          </cell>
          <cell r="C661">
            <v>4</v>
          </cell>
          <cell r="D661" t="str">
            <v>25</v>
          </cell>
          <cell r="E661" t="str">
            <v>11.05.05</v>
          </cell>
          <cell r="F661" t="str">
            <v/>
          </cell>
          <cell r="G661" t="str">
            <v xml:space="preserve">  .  .</v>
          </cell>
          <cell r="H661">
            <v>0.01</v>
          </cell>
          <cell r="I661">
            <v>0</v>
          </cell>
          <cell r="J661">
            <v>0</v>
          </cell>
          <cell r="K661">
            <v>0.01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0.01</v>
          </cell>
          <cell r="Q661">
            <v>0</v>
          </cell>
          <cell r="R661">
            <v>123</v>
          </cell>
          <cell r="S661">
            <v>935</v>
          </cell>
          <cell r="T661" t="str">
            <v>Амортизация (водопровод)</v>
          </cell>
          <cell r="U661">
            <v>127800</v>
          </cell>
          <cell r="V661">
            <v>48</v>
          </cell>
          <cell r="W661">
            <v>23</v>
          </cell>
          <cell r="X661">
            <v>25</v>
          </cell>
          <cell r="Y661">
            <v>47.916666666666671</v>
          </cell>
          <cell r="Z661">
            <v>61237.5</v>
          </cell>
          <cell r="AA661">
            <v>66562.5</v>
          </cell>
          <cell r="AB661">
            <v>6656250</v>
          </cell>
          <cell r="AC661">
            <v>66562.490000000005</v>
          </cell>
          <cell r="AD661">
            <v>0</v>
          </cell>
          <cell r="AE661">
            <v>66562.5</v>
          </cell>
          <cell r="AF661">
            <v>0</v>
          </cell>
          <cell r="AG661">
            <v>221.875</v>
          </cell>
          <cell r="AH661">
            <v>221.875</v>
          </cell>
        </row>
        <row r="662">
          <cell r="A662">
            <v>792</v>
          </cell>
          <cell r="B662" t="str">
            <v>Вод-д к домам 1-10 насосной ст.Майкуд.</v>
          </cell>
          <cell r="C662">
            <v>4</v>
          </cell>
          <cell r="D662" t="str">
            <v>25</v>
          </cell>
          <cell r="E662" t="str">
            <v>11.05.05</v>
          </cell>
          <cell r="F662" t="str">
            <v/>
          </cell>
          <cell r="G662" t="str">
            <v xml:space="preserve">  .  .</v>
          </cell>
          <cell r="H662">
            <v>0.01</v>
          </cell>
          <cell r="I662">
            <v>0</v>
          </cell>
          <cell r="J662">
            <v>0</v>
          </cell>
          <cell r="K662">
            <v>0.01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0.01</v>
          </cell>
          <cell r="Q662">
            <v>0</v>
          </cell>
          <cell r="R662">
            <v>123</v>
          </cell>
          <cell r="S662">
            <v>935</v>
          </cell>
          <cell r="T662" t="str">
            <v>Амортизация (водопровод)</v>
          </cell>
          <cell r="U662">
            <v>618625</v>
          </cell>
          <cell r="V662">
            <v>48</v>
          </cell>
          <cell r="W662">
            <v>23</v>
          </cell>
          <cell r="X662">
            <v>25</v>
          </cell>
          <cell r="Y662">
            <v>47.916666666666671</v>
          </cell>
          <cell r="Z662">
            <v>296424.47916666669</v>
          </cell>
          <cell r="AA662">
            <v>322200.52083333331</v>
          </cell>
          <cell r="AB662">
            <v>32220052.083333332</v>
          </cell>
          <cell r="AC662">
            <v>322200.5108333333</v>
          </cell>
          <cell r="AD662">
            <v>0</v>
          </cell>
          <cell r="AE662">
            <v>322200.52083333331</v>
          </cell>
          <cell r="AF662">
            <v>0</v>
          </cell>
          <cell r="AG662">
            <v>1074.0017361111111</v>
          </cell>
          <cell r="AH662">
            <v>1074.0017361111111</v>
          </cell>
        </row>
        <row r="663">
          <cell r="A663">
            <v>793</v>
          </cell>
          <cell r="B663" t="str">
            <v>Вод-д к дому 1 Восток-2 Майкудука</v>
          </cell>
          <cell r="C663">
            <v>4</v>
          </cell>
          <cell r="D663" t="str">
            <v>25</v>
          </cell>
          <cell r="E663" t="str">
            <v>11.05.05</v>
          </cell>
          <cell r="F663" t="str">
            <v/>
          </cell>
          <cell r="G663" t="str">
            <v xml:space="preserve">  .  .</v>
          </cell>
          <cell r="H663">
            <v>26197.34</v>
          </cell>
          <cell r="I663">
            <v>0</v>
          </cell>
          <cell r="J663">
            <v>0</v>
          </cell>
          <cell r="K663">
            <v>26197.34</v>
          </cell>
          <cell r="L663">
            <v>0</v>
          </cell>
          <cell r="M663">
            <v>87.32</v>
          </cell>
          <cell r="N663">
            <v>87.32</v>
          </cell>
          <cell r="O663">
            <v>2531.42</v>
          </cell>
          <cell r="P663">
            <v>23665.919999999998</v>
          </cell>
          <cell r="Q663">
            <v>130.99</v>
          </cell>
          <cell r="R663">
            <v>123</v>
          </cell>
          <cell r="S663">
            <v>935</v>
          </cell>
          <cell r="T663" t="str">
            <v>Амортизация (водопровод)</v>
          </cell>
          <cell r="U663">
            <v>329640</v>
          </cell>
          <cell r="V663">
            <v>48</v>
          </cell>
          <cell r="W663">
            <v>23</v>
          </cell>
          <cell r="X663">
            <v>25</v>
          </cell>
          <cell r="Y663">
            <v>47.916666666666671</v>
          </cell>
          <cell r="Z663">
            <v>157952.5</v>
          </cell>
          <cell r="AA663">
            <v>171687.5</v>
          </cell>
          <cell r="AB663">
            <v>7.2546302869273624</v>
          </cell>
          <cell r="AC663">
            <v>163854.67620093367</v>
          </cell>
          <cell r="AD663">
            <v>15833.096200933664</v>
          </cell>
          <cell r="AE663">
            <v>190052.01620093366</v>
          </cell>
          <cell r="AF663">
            <v>18364.516200933664</v>
          </cell>
          <cell r="AG663">
            <v>633.50672066977893</v>
          </cell>
          <cell r="AH663">
            <v>572.29166666666663</v>
          </cell>
        </row>
        <row r="664">
          <cell r="A664">
            <v>794</v>
          </cell>
          <cell r="B664" t="str">
            <v>Вод-д по точкам 13-16 узла 6 до 13</v>
          </cell>
          <cell r="C664">
            <v>4</v>
          </cell>
          <cell r="D664" t="str">
            <v>25</v>
          </cell>
          <cell r="E664" t="str">
            <v>11.05.05</v>
          </cell>
          <cell r="F664" t="str">
            <v/>
          </cell>
          <cell r="G664" t="str">
            <v xml:space="preserve">  .  .</v>
          </cell>
          <cell r="H664">
            <v>0.01</v>
          </cell>
          <cell r="I664">
            <v>0</v>
          </cell>
          <cell r="J664">
            <v>0</v>
          </cell>
          <cell r="K664">
            <v>0.01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0.01</v>
          </cell>
          <cell r="Q664">
            <v>0</v>
          </cell>
          <cell r="R664">
            <v>123</v>
          </cell>
          <cell r="S664">
            <v>935</v>
          </cell>
          <cell r="T664" t="str">
            <v>Амортизация (водопровод)</v>
          </cell>
          <cell r="U664">
            <v>16541660</v>
          </cell>
          <cell r="V664">
            <v>39</v>
          </cell>
          <cell r="W664">
            <v>23</v>
          </cell>
          <cell r="X664">
            <v>16</v>
          </cell>
          <cell r="Y664">
            <v>58.974358974358978</v>
          </cell>
          <cell r="Z664">
            <v>9755337.948717948</v>
          </cell>
          <cell r="AA664">
            <v>6786322.051282052</v>
          </cell>
          <cell r="AB664">
            <v>678632205.12820518</v>
          </cell>
          <cell r="AC664">
            <v>6786322.0412820522</v>
          </cell>
          <cell r="AD664">
            <v>0</v>
          </cell>
          <cell r="AE664">
            <v>6786322.051282052</v>
          </cell>
          <cell r="AF664">
            <v>0</v>
          </cell>
          <cell r="AG664">
            <v>22621.073504273507</v>
          </cell>
          <cell r="AH664">
            <v>35345.427350427351</v>
          </cell>
        </row>
        <row r="665">
          <cell r="A665">
            <v>795</v>
          </cell>
          <cell r="B665" t="str">
            <v>Вод-д по ул Комиссарова от Ерубаева до гостин</v>
          </cell>
          <cell r="C665">
            <v>4</v>
          </cell>
          <cell r="D665" t="str">
            <v>25</v>
          </cell>
          <cell r="E665" t="str">
            <v>11.05.05</v>
          </cell>
          <cell r="F665" t="str">
            <v/>
          </cell>
          <cell r="G665" t="str">
            <v xml:space="preserve">  .  .</v>
          </cell>
          <cell r="H665">
            <v>0.01</v>
          </cell>
          <cell r="I665">
            <v>0</v>
          </cell>
          <cell r="J665">
            <v>0</v>
          </cell>
          <cell r="K665">
            <v>0.01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0.01</v>
          </cell>
          <cell r="Q665">
            <v>0</v>
          </cell>
          <cell r="R665">
            <v>123</v>
          </cell>
          <cell r="S665">
            <v>935</v>
          </cell>
          <cell r="T665" t="str">
            <v>Амортизация (водопровод)</v>
          </cell>
          <cell r="U665">
            <v>623450</v>
          </cell>
          <cell r="V665">
            <v>39</v>
          </cell>
          <cell r="W665">
            <v>23</v>
          </cell>
          <cell r="X665">
            <v>16</v>
          </cell>
          <cell r="Y665">
            <v>58.974358974358978</v>
          </cell>
          <cell r="Z665">
            <v>367675.64102564106</v>
          </cell>
          <cell r="AA665">
            <v>255774.35897435894</v>
          </cell>
          <cell r="AB665">
            <v>25577435.897435892</v>
          </cell>
          <cell r="AC665">
            <v>255774.34897435893</v>
          </cell>
          <cell r="AD665">
            <v>0</v>
          </cell>
          <cell r="AE665">
            <v>255774.35897435894</v>
          </cell>
          <cell r="AF665">
            <v>0</v>
          </cell>
          <cell r="AG665">
            <v>852.58119658119642</v>
          </cell>
          <cell r="AH665">
            <v>1332.1581196581196</v>
          </cell>
        </row>
        <row r="666">
          <cell r="A666">
            <v>796</v>
          </cell>
          <cell r="B666" t="str">
            <v>Вод-д ул Комиссарова до ул.Ермекова</v>
          </cell>
          <cell r="C666">
            <v>4</v>
          </cell>
          <cell r="D666" t="str">
            <v>25</v>
          </cell>
          <cell r="E666" t="str">
            <v>11.05.05</v>
          </cell>
          <cell r="F666" t="str">
            <v/>
          </cell>
          <cell r="G666" t="str">
            <v xml:space="preserve">  .  .</v>
          </cell>
          <cell r="H666">
            <v>0.01</v>
          </cell>
          <cell r="I666">
            <v>0</v>
          </cell>
          <cell r="J666">
            <v>0</v>
          </cell>
          <cell r="K666">
            <v>0.01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0.01</v>
          </cell>
          <cell r="Q666">
            <v>0</v>
          </cell>
          <cell r="R666">
            <v>123</v>
          </cell>
          <cell r="S666">
            <v>935</v>
          </cell>
          <cell r="T666" t="str">
            <v>Амортизация (водопровод)</v>
          </cell>
          <cell r="U666">
            <v>916640</v>
          </cell>
          <cell r="V666">
            <v>39</v>
          </cell>
          <cell r="W666">
            <v>23</v>
          </cell>
          <cell r="X666">
            <v>16</v>
          </cell>
          <cell r="Y666">
            <v>58.974358974358978</v>
          </cell>
          <cell r="Z666">
            <v>540582.56410256412</v>
          </cell>
          <cell r="AA666">
            <v>376057.43589743588</v>
          </cell>
          <cell r="AB666">
            <v>37605743.589743584</v>
          </cell>
          <cell r="AC666">
            <v>376057.42589743587</v>
          </cell>
          <cell r="AD666">
            <v>0</v>
          </cell>
          <cell r="AE666">
            <v>376057.43589743588</v>
          </cell>
          <cell r="AF666">
            <v>0</v>
          </cell>
          <cell r="AG666">
            <v>1253.5247863247862</v>
          </cell>
          <cell r="AH666">
            <v>1958.6324786324785</v>
          </cell>
        </row>
        <row r="667">
          <cell r="A667">
            <v>797</v>
          </cell>
          <cell r="B667" t="str">
            <v>Вод-д к домам 1,1а кв.26 ст.Сортиров.</v>
          </cell>
          <cell r="C667">
            <v>4</v>
          </cell>
          <cell r="D667" t="str">
            <v>25</v>
          </cell>
          <cell r="E667" t="str">
            <v>11.05.05</v>
          </cell>
          <cell r="F667" t="str">
            <v/>
          </cell>
          <cell r="G667" t="str">
            <v xml:space="preserve">  .  .</v>
          </cell>
          <cell r="H667">
            <v>7319.51</v>
          </cell>
          <cell r="I667">
            <v>0</v>
          </cell>
          <cell r="J667">
            <v>0</v>
          </cell>
          <cell r="K667">
            <v>7319.51</v>
          </cell>
          <cell r="L667">
            <v>0</v>
          </cell>
          <cell r="M667">
            <v>24.4</v>
          </cell>
          <cell r="N667">
            <v>24.4</v>
          </cell>
          <cell r="O667">
            <v>707.36</v>
          </cell>
          <cell r="P667">
            <v>6612.15</v>
          </cell>
          <cell r="Q667">
            <v>36.6</v>
          </cell>
          <cell r="R667">
            <v>123</v>
          </cell>
          <cell r="S667">
            <v>935</v>
          </cell>
          <cell r="T667" t="str">
            <v>Амортизация (водопровод)</v>
          </cell>
          <cell r="U667">
            <v>214368</v>
          </cell>
          <cell r="V667">
            <v>56</v>
          </cell>
          <cell r="W667">
            <v>26</v>
          </cell>
          <cell r="X667">
            <v>30</v>
          </cell>
          <cell r="Y667">
            <v>46.428571428571431</v>
          </cell>
          <cell r="Z667">
            <v>99528</v>
          </cell>
          <cell r="AA667">
            <v>114840</v>
          </cell>
          <cell r="AB667">
            <v>17.368027041128833</v>
          </cell>
          <cell r="AC667">
            <v>119805.93760781291</v>
          </cell>
          <cell r="AD667">
            <v>11578.087607812891</v>
          </cell>
          <cell r="AE667">
            <v>127125.44760781291</v>
          </cell>
          <cell r="AF667">
            <v>12285.447607812892</v>
          </cell>
          <cell r="AG667">
            <v>423.75149202604302</v>
          </cell>
          <cell r="AH667">
            <v>319</v>
          </cell>
        </row>
        <row r="668">
          <cell r="A668">
            <v>798</v>
          </cell>
          <cell r="B668" t="str">
            <v>Вод-д по ул Юбилейной</v>
          </cell>
          <cell r="C668">
            <v>4</v>
          </cell>
          <cell r="D668" t="str">
            <v>25</v>
          </cell>
          <cell r="E668" t="str">
            <v>11.05.05</v>
          </cell>
          <cell r="F668" t="str">
            <v/>
          </cell>
          <cell r="G668" t="str">
            <v xml:space="preserve">  .  .</v>
          </cell>
          <cell r="H668">
            <v>0.01</v>
          </cell>
          <cell r="I668">
            <v>0</v>
          </cell>
          <cell r="J668">
            <v>0</v>
          </cell>
          <cell r="K668">
            <v>0.01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0.01</v>
          </cell>
          <cell r="Q668">
            <v>0</v>
          </cell>
          <cell r="R668">
            <v>123</v>
          </cell>
          <cell r="S668">
            <v>935</v>
          </cell>
          <cell r="T668" t="str">
            <v>Амортизация (водопровод)</v>
          </cell>
          <cell r="U668">
            <v>22806000</v>
          </cell>
          <cell r="V668">
            <v>40</v>
          </cell>
          <cell r="W668">
            <v>22</v>
          </cell>
          <cell r="X668">
            <v>18</v>
          </cell>
          <cell r="Y668">
            <v>55</v>
          </cell>
          <cell r="Z668">
            <v>12543300.000000002</v>
          </cell>
          <cell r="AA668">
            <v>10262699.999999998</v>
          </cell>
          <cell r="AB668">
            <v>1026269999.9999998</v>
          </cell>
          <cell r="AC668">
            <v>10262699.989999998</v>
          </cell>
          <cell r="AD668">
            <v>0</v>
          </cell>
          <cell r="AE668">
            <v>10262699.999999998</v>
          </cell>
          <cell r="AF668">
            <v>0</v>
          </cell>
          <cell r="AG668">
            <v>34208.999999999993</v>
          </cell>
          <cell r="AH668">
            <v>47512.5</v>
          </cell>
        </row>
        <row r="669">
          <cell r="A669">
            <v>799</v>
          </cell>
          <cell r="B669" t="str">
            <v>Вод-д к домам 28-32 Орбита</v>
          </cell>
          <cell r="C669">
            <v>4</v>
          </cell>
          <cell r="D669" t="str">
            <v>25</v>
          </cell>
          <cell r="E669" t="str">
            <v>11.05.05</v>
          </cell>
          <cell r="F669" t="str">
            <v/>
          </cell>
          <cell r="G669" t="str">
            <v xml:space="preserve">  .  .</v>
          </cell>
          <cell r="H669">
            <v>0.01</v>
          </cell>
          <cell r="I669">
            <v>0</v>
          </cell>
          <cell r="J669">
            <v>0</v>
          </cell>
          <cell r="K669">
            <v>0.01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0.01</v>
          </cell>
          <cell r="Q669">
            <v>0</v>
          </cell>
          <cell r="R669">
            <v>123</v>
          </cell>
          <cell r="S669">
            <v>935</v>
          </cell>
          <cell r="T669" t="str">
            <v>Амортизация (водопровод)</v>
          </cell>
          <cell r="U669">
            <v>2700</v>
          </cell>
          <cell r="V669">
            <v>40</v>
          </cell>
          <cell r="W669">
            <v>22</v>
          </cell>
          <cell r="X669">
            <v>18</v>
          </cell>
          <cell r="Y669">
            <v>55</v>
          </cell>
          <cell r="Z669">
            <v>1485</v>
          </cell>
          <cell r="AA669">
            <v>1215</v>
          </cell>
          <cell r="AB669">
            <v>121500</v>
          </cell>
          <cell r="AC669">
            <v>1214.99</v>
          </cell>
          <cell r="AD669">
            <v>0</v>
          </cell>
          <cell r="AE669">
            <v>1215</v>
          </cell>
          <cell r="AF669">
            <v>0</v>
          </cell>
          <cell r="AG669">
            <v>4.05</v>
          </cell>
          <cell r="AH669">
            <v>5.625</v>
          </cell>
        </row>
        <row r="670">
          <cell r="A670">
            <v>800</v>
          </cell>
          <cell r="B670" t="str">
            <v>Затраты по в-ду к д.1 ул.Муканова</v>
          </cell>
          <cell r="C670">
            <v>4</v>
          </cell>
          <cell r="D670" t="str">
            <v>25</v>
          </cell>
          <cell r="E670" t="str">
            <v>11.05.05</v>
          </cell>
          <cell r="F670" t="str">
            <v/>
          </cell>
          <cell r="G670" t="str">
            <v xml:space="preserve">  .  .</v>
          </cell>
          <cell r="H670">
            <v>0.01</v>
          </cell>
          <cell r="I670">
            <v>0</v>
          </cell>
          <cell r="J670">
            <v>0</v>
          </cell>
          <cell r="K670">
            <v>0.01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0.01</v>
          </cell>
          <cell r="Q670">
            <v>0</v>
          </cell>
          <cell r="R670">
            <v>123</v>
          </cell>
          <cell r="S670">
            <v>935</v>
          </cell>
          <cell r="T670" t="str">
            <v>Амортизация (водопровод)</v>
          </cell>
          <cell r="U670">
            <v>2250</v>
          </cell>
          <cell r="V670">
            <v>40</v>
          </cell>
          <cell r="W670">
            <v>22</v>
          </cell>
          <cell r="X670">
            <v>18</v>
          </cell>
          <cell r="Y670">
            <v>55</v>
          </cell>
          <cell r="Z670">
            <v>1237.5</v>
          </cell>
          <cell r="AA670">
            <v>1012.5</v>
          </cell>
          <cell r="AB670">
            <v>101250</v>
          </cell>
          <cell r="AC670">
            <v>1012.49</v>
          </cell>
          <cell r="AD670">
            <v>0</v>
          </cell>
          <cell r="AE670">
            <v>1012.5</v>
          </cell>
          <cell r="AF670">
            <v>0</v>
          </cell>
          <cell r="AG670">
            <v>3.375</v>
          </cell>
          <cell r="AH670">
            <v>4.6875</v>
          </cell>
        </row>
        <row r="671">
          <cell r="A671">
            <v>801</v>
          </cell>
          <cell r="B671" t="str">
            <v>Затраты по в-ду к д.2-8 Орбита</v>
          </cell>
          <cell r="C671">
            <v>4</v>
          </cell>
          <cell r="D671" t="str">
            <v>25</v>
          </cell>
          <cell r="E671" t="str">
            <v>11.05.05</v>
          </cell>
          <cell r="F671" t="str">
            <v/>
          </cell>
          <cell r="G671" t="str">
            <v xml:space="preserve">  .  .</v>
          </cell>
          <cell r="H671">
            <v>0.01</v>
          </cell>
          <cell r="I671">
            <v>0</v>
          </cell>
          <cell r="J671">
            <v>0</v>
          </cell>
          <cell r="K671">
            <v>0.01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0.01</v>
          </cell>
          <cell r="Q671">
            <v>0</v>
          </cell>
          <cell r="R671">
            <v>123</v>
          </cell>
          <cell r="S671">
            <v>935</v>
          </cell>
          <cell r="T671" t="str">
            <v>Амортизация (водопровод)</v>
          </cell>
          <cell r="U671">
            <v>81900</v>
          </cell>
          <cell r="V671">
            <v>40</v>
          </cell>
          <cell r="W671">
            <v>22</v>
          </cell>
          <cell r="X671">
            <v>18</v>
          </cell>
          <cell r="Y671">
            <v>55</v>
          </cell>
          <cell r="Z671">
            <v>45045</v>
          </cell>
          <cell r="AA671">
            <v>36855</v>
          </cell>
          <cell r="AB671">
            <v>3685500</v>
          </cell>
          <cell r="AC671">
            <v>36854.99</v>
          </cell>
          <cell r="AD671">
            <v>0</v>
          </cell>
          <cell r="AE671">
            <v>36855</v>
          </cell>
          <cell r="AF671">
            <v>0</v>
          </cell>
          <cell r="AG671">
            <v>122.85000000000001</v>
          </cell>
          <cell r="AH671">
            <v>170.625</v>
          </cell>
        </row>
        <row r="672">
          <cell r="A672">
            <v>802</v>
          </cell>
          <cell r="B672" t="str">
            <v>Вод-д к д.22-24 м-н 30 Юго-Восток</v>
          </cell>
          <cell r="C672">
            <v>4</v>
          </cell>
          <cell r="D672" t="str">
            <v>25</v>
          </cell>
          <cell r="E672" t="str">
            <v>11.05.05</v>
          </cell>
          <cell r="F672" t="str">
            <v/>
          </cell>
          <cell r="G672" t="str">
            <v xml:space="preserve">  .  .</v>
          </cell>
          <cell r="H672">
            <v>52189.07</v>
          </cell>
          <cell r="I672">
            <v>0</v>
          </cell>
          <cell r="J672">
            <v>0</v>
          </cell>
          <cell r="K672">
            <v>52189.07</v>
          </cell>
          <cell r="L672">
            <v>0</v>
          </cell>
          <cell r="M672">
            <v>173.96</v>
          </cell>
          <cell r="N672">
            <v>173.96</v>
          </cell>
          <cell r="O672">
            <v>347.92</v>
          </cell>
          <cell r="P672">
            <v>51841.15</v>
          </cell>
          <cell r="Q672">
            <v>260.95</v>
          </cell>
          <cell r="R672">
            <v>123</v>
          </cell>
          <cell r="S672">
            <v>935</v>
          </cell>
          <cell r="T672" t="str">
            <v>Амортизация (водопровод)</v>
          </cell>
          <cell r="U672">
            <v>19350</v>
          </cell>
          <cell r="V672">
            <v>40</v>
          </cell>
          <cell r="W672">
            <v>22</v>
          </cell>
          <cell r="X672">
            <v>18</v>
          </cell>
          <cell r="Y672">
            <v>55</v>
          </cell>
          <cell r="Z672">
            <v>10642.5</v>
          </cell>
          <cell r="AA672">
            <v>8707.5</v>
          </cell>
          <cell r="AB672">
            <v>0.16796502392404489</v>
          </cell>
          <cell r="AC672">
            <v>-43423.131608876349</v>
          </cell>
          <cell r="AD672">
            <v>-289.48160887634629</v>
          </cell>
          <cell r="AE672">
            <v>8765.9383911236509</v>
          </cell>
          <cell r="AF672">
            <v>58.43839112365373</v>
          </cell>
          <cell r="AG672">
            <v>29.219794637078834</v>
          </cell>
          <cell r="AH672">
            <v>40.3125</v>
          </cell>
        </row>
        <row r="673">
          <cell r="A673">
            <v>803</v>
          </cell>
          <cell r="B673" t="str">
            <v>Вод-д к дому 22 ул.Кривогуза М-н 8</v>
          </cell>
          <cell r="C673">
            <v>4</v>
          </cell>
          <cell r="D673" t="str">
            <v>25</v>
          </cell>
          <cell r="E673" t="str">
            <v>11.05.05</v>
          </cell>
          <cell r="F673" t="str">
            <v/>
          </cell>
          <cell r="G673" t="str">
            <v xml:space="preserve">  .  .</v>
          </cell>
          <cell r="H673">
            <v>0.01</v>
          </cell>
          <cell r="I673">
            <v>0</v>
          </cell>
          <cell r="J673">
            <v>0</v>
          </cell>
          <cell r="K673">
            <v>0.01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0.01</v>
          </cell>
          <cell r="Q673">
            <v>0</v>
          </cell>
          <cell r="R673">
            <v>123</v>
          </cell>
          <cell r="S673">
            <v>935</v>
          </cell>
          <cell r="T673" t="str">
            <v>Амортизация (водопровод)</v>
          </cell>
          <cell r="U673">
            <v>58760</v>
          </cell>
          <cell r="V673">
            <v>40</v>
          </cell>
          <cell r="W673">
            <v>22</v>
          </cell>
          <cell r="X673">
            <v>18</v>
          </cell>
          <cell r="Y673">
            <v>55</v>
          </cell>
          <cell r="Z673">
            <v>32318</v>
          </cell>
          <cell r="AA673">
            <v>26442</v>
          </cell>
          <cell r="AB673">
            <v>2644200</v>
          </cell>
          <cell r="AC673">
            <v>26441.99</v>
          </cell>
          <cell r="AD673">
            <v>0</v>
          </cell>
          <cell r="AE673">
            <v>26442</v>
          </cell>
          <cell r="AF673">
            <v>0</v>
          </cell>
          <cell r="AG673">
            <v>88.14</v>
          </cell>
          <cell r="AH673">
            <v>122.41666666666667</v>
          </cell>
        </row>
        <row r="674">
          <cell r="A674">
            <v>804</v>
          </cell>
          <cell r="B674" t="str">
            <v>Вод-д к дому 23 м-н 8 от ЖСК-85</v>
          </cell>
          <cell r="C674">
            <v>4</v>
          </cell>
          <cell r="D674" t="str">
            <v>25</v>
          </cell>
          <cell r="E674" t="str">
            <v>11.05.05</v>
          </cell>
          <cell r="F674" t="str">
            <v/>
          </cell>
          <cell r="G674" t="str">
            <v xml:space="preserve">  .  .</v>
          </cell>
          <cell r="H674">
            <v>0.01</v>
          </cell>
          <cell r="I674">
            <v>0</v>
          </cell>
          <cell r="J674">
            <v>0</v>
          </cell>
          <cell r="K674">
            <v>0.01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0.01</v>
          </cell>
          <cell r="Q674">
            <v>0</v>
          </cell>
          <cell r="R674">
            <v>123</v>
          </cell>
          <cell r="S674">
            <v>935</v>
          </cell>
          <cell r="T674" t="str">
            <v>Амортизация (водопровод)</v>
          </cell>
          <cell r="U674">
            <v>11700</v>
          </cell>
          <cell r="V674">
            <v>40</v>
          </cell>
          <cell r="W674">
            <v>22</v>
          </cell>
          <cell r="X674">
            <v>18</v>
          </cell>
          <cell r="Y674">
            <v>55</v>
          </cell>
          <cell r="Z674">
            <v>6435</v>
          </cell>
          <cell r="AA674">
            <v>5265</v>
          </cell>
          <cell r="AB674">
            <v>526500</v>
          </cell>
          <cell r="AC674">
            <v>5264.99</v>
          </cell>
          <cell r="AD674">
            <v>0</v>
          </cell>
          <cell r="AE674">
            <v>5265</v>
          </cell>
          <cell r="AF674">
            <v>0</v>
          </cell>
          <cell r="AG674">
            <v>17.55</v>
          </cell>
          <cell r="AH674">
            <v>24.375</v>
          </cell>
        </row>
        <row r="675">
          <cell r="A675">
            <v>805</v>
          </cell>
          <cell r="B675" t="str">
            <v>Вод-д к дому 77/3 ул Ермекова</v>
          </cell>
          <cell r="C675">
            <v>4</v>
          </cell>
          <cell r="D675" t="str">
            <v>25</v>
          </cell>
          <cell r="E675" t="str">
            <v>11.05.05</v>
          </cell>
          <cell r="F675" t="str">
            <v/>
          </cell>
          <cell r="G675" t="str">
            <v xml:space="preserve">  .  .</v>
          </cell>
          <cell r="H675">
            <v>0.01</v>
          </cell>
          <cell r="I675">
            <v>0</v>
          </cell>
          <cell r="J675">
            <v>0</v>
          </cell>
          <cell r="K675">
            <v>0.01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0.01</v>
          </cell>
          <cell r="Q675">
            <v>0</v>
          </cell>
          <cell r="R675">
            <v>123</v>
          </cell>
          <cell r="S675">
            <v>935</v>
          </cell>
          <cell r="T675" t="str">
            <v>Амортизация (водопровод)</v>
          </cell>
          <cell r="U675">
            <v>65700</v>
          </cell>
          <cell r="V675">
            <v>40</v>
          </cell>
          <cell r="W675">
            <v>22</v>
          </cell>
          <cell r="X675">
            <v>18</v>
          </cell>
          <cell r="Y675">
            <v>55</v>
          </cell>
          <cell r="Z675">
            <v>36135</v>
          </cell>
          <cell r="AA675">
            <v>29565</v>
          </cell>
          <cell r="AB675">
            <v>2956500</v>
          </cell>
          <cell r="AC675">
            <v>29564.99</v>
          </cell>
          <cell r="AD675">
            <v>0</v>
          </cell>
          <cell r="AE675">
            <v>29565</v>
          </cell>
          <cell r="AF675">
            <v>0</v>
          </cell>
          <cell r="AG675">
            <v>98.55</v>
          </cell>
          <cell r="AH675">
            <v>136.875</v>
          </cell>
        </row>
        <row r="676">
          <cell r="A676">
            <v>806</v>
          </cell>
          <cell r="B676" t="str">
            <v>Вод-д к д 53 ул Сатыбалдина 13 м-н 28</v>
          </cell>
          <cell r="C676">
            <v>4</v>
          </cell>
          <cell r="D676" t="str">
            <v>25</v>
          </cell>
          <cell r="E676" t="str">
            <v>11.05.05</v>
          </cell>
          <cell r="F676" t="str">
            <v/>
          </cell>
          <cell r="G676" t="str">
            <v xml:space="preserve">  .  .</v>
          </cell>
          <cell r="H676">
            <v>0.01</v>
          </cell>
          <cell r="I676">
            <v>0</v>
          </cell>
          <cell r="J676">
            <v>0</v>
          </cell>
          <cell r="K676">
            <v>0.01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0.01</v>
          </cell>
          <cell r="Q676">
            <v>0</v>
          </cell>
          <cell r="R676">
            <v>123</v>
          </cell>
          <cell r="S676">
            <v>935</v>
          </cell>
          <cell r="T676" t="str">
            <v>Амортизация (водопровод)</v>
          </cell>
          <cell r="U676">
            <v>38250</v>
          </cell>
          <cell r="V676">
            <v>40</v>
          </cell>
          <cell r="W676">
            <v>22</v>
          </cell>
          <cell r="X676">
            <v>18</v>
          </cell>
          <cell r="Y676">
            <v>55</v>
          </cell>
          <cell r="Z676">
            <v>21037.5</v>
          </cell>
          <cell r="AA676">
            <v>17212.5</v>
          </cell>
          <cell r="AB676">
            <v>1721250</v>
          </cell>
          <cell r="AC676">
            <v>17212.490000000002</v>
          </cell>
          <cell r="AD676">
            <v>0</v>
          </cell>
          <cell r="AE676">
            <v>17212.5</v>
          </cell>
          <cell r="AF676">
            <v>0</v>
          </cell>
          <cell r="AG676">
            <v>57.375</v>
          </cell>
          <cell r="AH676">
            <v>79.6875</v>
          </cell>
        </row>
        <row r="677">
          <cell r="A677">
            <v>807</v>
          </cell>
          <cell r="B677" t="str">
            <v>Вод-д к домам 5,14 ул Волочаевская</v>
          </cell>
          <cell r="C677">
            <v>4</v>
          </cell>
          <cell r="D677" t="str">
            <v>25</v>
          </cell>
          <cell r="E677" t="str">
            <v>11.05.05</v>
          </cell>
          <cell r="F677" t="str">
            <v/>
          </cell>
          <cell r="G677" t="str">
            <v xml:space="preserve">  .  .</v>
          </cell>
          <cell r="H677">
            <v>8951.64</v>
          </cell>
          <cell r="I677">
            <v>0</v>
          </cell>
          <cell r="J677">
            <v>0</v>
          </cell>
          <cell r="K677">
            <v>8951.64</v>
          </cell>
          <cell r="L677">
            <v>0</v>
          </cell>
          <cell r="M677">
            <v>29.84</v>
          </cell>
          <cell r="N677">
            <v>29.84</v>
          </cell>
          <cell r="O677">
            <v>865.06</v>
          </cell>
          <cell r="P677">
            <v>8086.58</v>
          </cell>
          <cell r="Q677">
            <v>44.76</v>
          </cell>
          <cell r="R677">
            <v>123</v>
          </cell>
          <cell r="S677">
            <v>935</v>
          </cell>
          <cell r="T677" t="str">
            <v>Амортизация (водопровод)</v>
          </cell>
          <cell r="U677">
            <v>216480</v>
          </cell>
          <cell r="V677">
            <v>47</v>
          </cell>
          <cell r="W677">
            <v>22</v>
          </cell>
          <cell r="X677">
            <v>25</v>
          </cell>
          <cell r="Y677">
            <v>46.808510638297875</v>
          </cell>
          <cell r="Z677">
            <v>101331.06382978724</v>
          </cell>
          <cell r="AA677">
            <v>115148.93617021276</v>
          </cell>
          <cell r="AB677">
            <v>14.23950992511207</v>
          </cell>
          <cell r="AC677">
            <v>118515.3266260302</v>
          </cell>
          <cell r="AD677">
            <v>11452.970455817447</v>
          </cell>
          <cell r="AE677">
            <v>127466.9666260302</v>
          </cell>
          <cell r="AF677">
            <v>12318.030455817447</v>
          </cell>
          <cell r="AG677">
            <v>424.88988875343398</v>
          </cell>
          <cell r="AH677">
            <v>383.8297872340425</v>
          </cell>
        </row>
        <row r="678">
          <cell r="A678">
            <v>808</v>
          </cell>
          <cell r="B678" t="str">
            <v>Вод-д по ул Космодемьянской</v>
          </cell>
          <cell r="C678">
            <v>4</v>
          </cell>
          <cell r="D678" t="str">
            <v>25</v>
          </cell>
          <cell r="E678" t="str">
            <v>11.05.05</v>
          </cell>
          <cell r="F678" t="str">
            <v/>
          </cell>
          <cell r="G678" t="str">
            <v xml:space="preserve">  .  .</v>
          </cell>
          <cell r="H678">
            <v>2726940.27</v>
          </cell>
          <cell r="I678">
            <v>0</v>
          </cell>
          <cell r="J678">
            <v>0</v>
          </cell>
          <cell r="K678">
            <v>2726940.27</v>
          </cell>
          <cell r="L678">
            <v>0</v>
          </cell>
          <cell r="M678">
            <v>9089.7999999999993</v>
          </cell>
          <cell r="N678">
            <v>9089.7999999999993</v>
          </cell>
          <cell r="O678">
            <v>246087.52</v>
          </cell>
          <cell r="P678">
            <v>2480852.75</v>
          </cell>
          <cell r="Q678">
            <v>13634.7</v>
          </cell>
          <cell r="R678">
            <v>123</v>
          </cell>
          <cell r="S678">
            <v>935</v>
          </cell>
          <cell r="T678" t="str">
            <v>Амортизация (водопровод)</v>
          </cell>
          <cell r="U678">
            <v>11221025</v>
          </cell>
          <cell r="V678">
            <v>47</v>
          </cell>
          <cell r="W678">
            <v>22</v>
          </cell>
          <cell r="X678">
            <v>25</v>
          </cell>
          <cell r="Y678">
            <v>46.808510638297875</v>
          </cell>
          <cell r="Z678">
            <v>5252394.6808510637</v>
          </cell>
          <cell r="AA678">
            <v>5968630.3191489363</v>
          </cell>
          <cell r="AB678">
            <v>2.4058785105842886</v>
          </cell>
          <cell r="AC678">
            <v>3833746.7252399181</v>
          </cell>
          <cell r="AD678">
            <v>345969.15609098133</v>
          </cell>
          <cell r="AE678">
            <v>6560686.9952399181</v>
          </cell>
          <cell r="AF678">
            <v>592056.67609098135</v>
          </cell>
          <cell r="AG678">
            <v>21868.956650799726</v>
          </cell>
          <cell r="AH678">
            <v>19895.434397163121</v>
          </cell>
        </row>
        <row r="679">
          <cell r="A679">
            <v>809</v>
          </cell>
          <cell r="B679" t="str">
            <v>Вод-д к дому 8 ул.Фрунзе</v>
          </cell>
          <cell r="C679">
            <v>4</v>
          </cell>
          <cell r="D679" t="str">
            <v>25</v>
          </cell>
          <cell r="E679" t="str">
            <v>11.05.05</v>
          </cell>
          <cell r="F679" t="str">
            <v/>
          </cell>
          <cell r="G679" t="str">
            <v xml:space="preserve">  .  .</v>
          </cell>
          <cell r="H679">
            <v>0.01</v>
          </cell>
          <cell r="I679">
            <v>0</v>
          </cell>
          <cell r="J679">
            <v>0</v>
          </cell>
          <cell r="K679">
            <v>0.01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0.01</v>
          </cell>
          <cell r="Q679">
            <v>0</v>
          </cell>
          <cell r="R679">
            <v>123</v>
          </cell>
          <cell r="S679">
            <v>935</v>
          </cell>
          <cell r="T679" t="str">
            <v>Амортизация (водопровод)</v>
          </cell>
          <cell r="U679">
            <v>6860</v>
          </cell>
          <cell r="V679">
            <v>40</v>
          </cell>
          <cell r="W679">
            <v>22</v>
          </cell>
          <cell r="X679">
            <v>18</v>
          </cell>
          <cell r="Y679">
            <v>55</v>
          </cell>
          <cell r="Z679">
            <v>3773</v>
          </cell>
          <cell r="AA679">
            <v>3087</v>
          </cell>
          <cell r="AB679">
            <v>308700</v>
          </cell>
          <cell r="AC679">
            <v>3086.99</v>
          </cell>
          <cell r="AD679">
            <v>0</v>
          </cell>
          <cell r="AE679">
            <v>3087</v>
          </cell>
          <cell r="AF679">
            <v>0</v>
          </cell>
          <cell r="AG679">
            <v>10.290000000000001</v>
          </cell>
          <cell r="AH679">
            <v>14.291666666666666</v>
          </cell>
        </row>
        <row r="680">
          <cell r="A680">
            <v>810</v>
          </cell>
          <cell r="B680" t="str">
            <v>Вод-д к д кв.5 Майкудука д 5-7</v>
          </cell>
          <cell r="C680">
            <v>4</v>
          </cell>
          <cell r="D680" t="str">
            <v>25</v>
          </cell>
          <cell r="E680" t="str">
            <v>11.05.05</v>
          </cell>
          <cell r="F680" t="str">
            <v/>
          </cell>
          <cell r="G680" t="str">
            <v xml:space="preserve">  .  .</v>
          </cell>
          <cell r="H680">
            <v>187278.21</v>
          </cell>
          <cell r="I680">
            <v>0</v>
          </cell>
          <cell r="J680">
            <v>0</v>
          </cell>
          <cell r="K680">
            <v>187278.21</v>
          </cell>
          <cell r="L680">
            <v>0</v>
          </cell>
          <cell r="M680">
            <v>624.26</v>
          </cell>
          <cell r="N680">
            <v>624.26</v>
          </cell>
          <cell r="O680">
            <v>18097.3</v>
          </cell>
          <cell r="P680">
            <v>169180.91</v>
          </cell>
          <cell r="Q680">
            <v>936.39</v>
          </cell>
          <cell r="R680">
            <v>123</v>
          </cell>
          <cell r="S680">
            <v>935</v>
          </cell>
          <cell r="T680" t="str">
            <v>Амортизация (водопровод)</v>
          </cell>
          <cell r="U680">
            <v>1267280</v>
          </cell>
          <cell r="V680">
            <v>47</v>
          </cell>
          <cell r="W680">
            <v>22</v>
          </cell>
          <cell r="X680">
            <v>25</v>
          </cell>
          <cell r="Y680">
            <v>46.808510638297875</v>
          </cell>
          <cell r="Z680">
            <v>593194.89361702127</v>
          </cell>
          <cell r="AA680">
            <v>674085.10638297873</v>
          </cell>
          <cell r="AB680">
            <v>3.9844040700749197</v>
          </cell>
          <cell r="AC680">
            <v>558913.85216034553</v>
          </cell>
          <cell r="AD680">
            <v>54009.655777366832</v>
          </cell>
          <cell r="AE680">
            <v>746192.06216034549</v>
          </cell>
          <cell r="AF680">
            <v>72106.955777366835</v>
          </cell>
          <cell r="AG680">
            <v>2487.306873867818</v>
          </cell>
          <cell r="AH680">
            <v>2246.950354609929</v>
          </cell>
        </row>
        <row r="681">
          <cell r="A681">
            <v>811</v>
          </cell>
          <cell r="B681" t="str">
            <v>Вод-д насосная станция д 1-9 кв 5 ул Маркса 3-7</v>
          </cell>
          <cell r="C681">
            <v>4</v>
          </cell>
          <cell r="D681" t="str">
            <v>25</v>
          </cell>
          <cell r="E681" t="str">
            <v>11.05.05</v>
          </cell>
          <cell r="F681" t="str">
            <v/>
          </cell>
          <cell r="G681" t="str">
            <v xml:space="preserve">  .  .</v>
          </cell>
          <cell r="H681">
            <v>9837.11</v>
          </cell>
          <cell r="I681">
            <v>0</v>
          </cell>
          <cell r="J681">
            <v>0</v>
          </cell>
          <cell r="K681">
            <v>9837.11</v>
          </cell>
          <cell r="L681">
            <v>0</v>
          </cell>
          <cell r="M681">
            <v>32.79</v>
          </cell>
          <cell r="N681">
            <v>32.79</v>
          </cell>
          <cell r="O681">
            <v>950.59</v>
          </cell>
          <cell r="P681">
            <v>8886.52</v>
          </cell>
          <cell r="Q681">
            <v>49.19</v>
          </cell>
          <cell r="R681">
            <v>123</v>
          </cell>
          <cell r="S681">
            <v>935</v>
          </cell>
          <cell r="T681" t="str">
            <v>Амортизация (водопровод)</v>
          </cell>
          <cell r="U681">
            <v>124640</v>
          </cell>
          <cell r="V681">
            <v>60</v>
          </cell>
          <cell r="W681">
            <v>22</v>
          </cell>
          <cell r="X681">
            <v>38</v>
          </cell>
          <cell r="Y681">
            <v>36.666666666666664</v>
          </cell>
          <cell r="Z681">
            <v>45701.333333333328</v>
          </cell>
          <cell r="AA681">
            <v>78938.666666666672</v>
          </cell>
          <cell r="AB681">
            <v>8.8829673107883256</v>
          </cell>
          <cell r="AC681">
            <v>77545.616562628944</v>
          </cell>
          <cell r="AD681">
            <v>7493.4698959622747</v>
          </cell>
          <cell r="AE681">
            <v>87382.726562628945</v>
          </cell>
          <cell r="AF681">
            <v>8444.0598959622748</v>
          </cell>
          <cell r="AG681">
            <v>291.27575520876314</v>
          </cell>
          <cell r="AH681">
            <v>173.11111111111111</v>
          </cell>
        </row>
        <row r="682">
          <cell r="A682">
            <v>812</v>
          </cell>
          <cell r="B682" t="str">
            <v>Вод-д к домам 1-3 кв 5 Майкудука</v>
          </cell>
          <cell r="C682">
            <v>4</v>
          </cell>
          <cell r="D682" t="str">
            <v>25</v>
          </cell>
          <cell r="E682" t="str">
            <v>11.05.05</v>
          </cell>
          <cell r="F682" t="str">
            <v/>
          </cell>
          <cell r="G682" t="str">
            <v xml:space="preserve">  .  .</v>
          </cell>
          <cell r="H682">
            <v>99450.51</v>
          </cell>
          <cell r="I682">
            <v>0</v>
          </cell>
          <cell r="J682">
            <v>0</v>
          </cell>
          <cell r="K682">
            <v>99450.51</v>
          </cell>
          <cell r="L682">
            <v>0</v>
          </cell>
          <cell r="M682">
            <v>331.5</v>
          </cell>
          <cell r="N682">
            <v>331.5</v>
          </cell>
          <cell r="O682">
            <v>9610.18</v>
          </cell>
          <cell r="P682">
            <v>89840.33</v>
          </cell>
          <cell r="Q682">
            <v>497.25</v>
          </cell>
          <cell r="R682">
            <v>123</v>
          </cell>
          <cell r="S682">
            <v>935</v>
          </cell>
          <cell r="T682" t="str">
            <v>Амортизация (водопровод)</v>
          </cell>
          <cell r="U682">
            <v>831952</v>
          </cell>
          <cell r="V682">
            <v>47</v>
          </cell>
          <cell r="W682">
            <v>22</v>
          </cell>
          <cell r="X682">
            <v>25</v>
          </cell>
          <cell r="Y682">
            <v>46.808510638297875</v>
          </cell>
          <cell r="Z682">
            <v>389424.3404255319</v>
          </cell>
          <cell r="AA682">
            <v>442527.6595744681</v>
          </cell>
          <cell r="AB682">
            <v>4.9257127570042103</v>
          </cell>
          <cell r="AC682">
            <v>390414.13579757477</v>
          </cell>
          <cell r="AD682">
            <v>37726.806223106723</v>
          </cell>
          <cell r="AE682">
            <v>489864.64579757478</v>
          </cell>
          <cell r="AF682">
            <v>47336.986223106724</v>
          </cell>
          <cell r="AG682">
            <v>1632.8821526585825</v>
          </cell>
          <cell r="AH682">
            <v>1475.0921985815603</v>
          </cell>
        </row>
        <row r="683">
          <cell r="A683">
            <v>813</v>
          </cell>
          <cell r="B683" t="str">
            <v>Вод-д к д 54 м-н Восток-2</v>
          </cell>
          <cell r="C683">
            <v>4</v>
          </cell>
          <cell r="D683" t="str">
            <v>25</v>
          </cell>
          <cell r="E683" t="str">
            <v>11.05.05</v>
          </cell>
          <cell r="F683" t="str">
            <v/>
          </cell>
          <cell r="G683" t="str">
            <v xml:space="preserve">  .  .</v>
          </cell>
          <cell r="H683">
            <v>0.01</v>
          </cell>
          <cell r="I683">
            <v>0</v>
          </cell>
          <cell r="J683">
            <v>0</v>
          </cell>
          <cell r="K683">
            <v>0.01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0.01</v>
          </cell>
          <cell r="Q683">
            <v>0</v>
          </cell>
          <cell r="R683">
            <v>123</v>
          </cell>
          <cell r="S683">
            <v>935</v>
          </cell>
          <cell r="T683" t="str">
            <v>Амортизация (водопровод)</v>
          </cell>
          <cell r="U683">
            <v>816664</v>
          </cell>
          <cell r="V683">
            <v>47</v>
          </cell>
          <cell r="W683">
            <v>22</v>
          </cell>
          <cell r="X683">
            <v>25</v>
          </cell>
          <cell r="Y683">
            <v>46.808510638297875</v>
          </cell>
          <cell r="Z683">
            <v>382268.25531914894</v>
          </cell>
          <cell r="AA683">
            <v>434395.74468085106</v>
          </cell>
          <cell r="AB683">
            <v>43439574.468085103</v>
          </cell>
          <cell r="AC683">
            <v>434395.73468085105</v>
          </cell>
          <cell r="AD683">
            <v>0</v>
          </cell>
          <cell r="AE683">
            <v>434395.74468085106</v>
          </cell>
          <cell r="AF683">
            <v>0</v>
          </cell>
          <cell r="AG683">
            <v>1447.9858156028367</v>
          </cell>
          <cell r="AH683">
            <v>1447.9858156028367</v>
          </cell>
        </row>
        <row r="684">
          <cell r="A684">
            <v>814</v>
          </cell>
          <cell r="B684" t="str">
            <v>Вод-д д 2-7 ул Совхозная</v>
          </cell>
          <cell r="C684">
            <v>4</v>
          </cell>
          <cell r="D684" t="str">
            <v>25</v>
          </cell>
          <cell r="E684" t="str">
            <v>11.05.05</v>
          </cell>
          <cell r="F684" t="str">
            <v/>
          </cell>
          <cell r="G684" t="str">
            <v xml:space="preserve">  .  .</v>
          </cell>
          <cell r="H684">
            <v>0.01</v>
          </cell>
          <cell r="I684">
            <v>0</v>
          </cell>
          <cell r="J684">
            <v>0</v>
          </cell>
          <cell r="K684">
            <v>0.01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0.01</v>
          </cell>
          <cell r="Q684">
            <v>0</v>
          </cell>
          <cell r="R684">
            <v>123</v>
          </cell>
          <cell r="S684">
            <v>935</v>
          </cell>
          <cell r="T684" t="str">
            <v>Амортизация (водопровод)</v>
          </cell>
          <cell r="U684">
            <v>164700</v>
          </cell>
          <cell r="V684">
            <v>60</v>
          </cell>
          <cell r="W684">
            <v>22</v>
          </cell>
          <cell r="X684">
            <v>38</v>
          </cell>
          <cell r="Y684">
            <v>36.666666666666664</v>
          </cell>
          <cell r="Z684">
            <v>60390</v>
          </cell>
          <cell r="AA684">
            <v>104310</v>
          </cell>
          <cell r="AB684">
            <v>10431000</v>
          </cell>
          <cell r="AC684">
            <v>104309.99</v>
          </cell>
          <cell r="AD684">
            <v>0</v>
          </cell>
          <cell r="AE684">
            <v>104310</v>
          </cell>
          <cell r="AF684">
            <v>0</v>
          </cell>
          <cell r="AG684">
            <v>347.7</v>
          </cell>
          <cell r="AH684">
            <v>228.75</v>
          </cell>
        </row>
        <row r="685">
          <cell r="A685">
            <v>815</v>
          </cell>
          <cell r="B685" t="str">
            <v>Вод-д вокруг м-на Восток-3</v>
          </cell>
          <cell r="C685">
            <v>4</v>
          </cell>
          <cell r="D685" t="str">
            <v>25</v>
          </cell>
          <cell r="E685" t="str">
            <v>11.05.05</v>
          </cell>
          <cell r="F685" t="str">
            <v/>
          </cell>
          <cell r="G685" t="str">
            <v xml:space="preserve">  .  .</v>
          </cell>
          <cell r="H685">
            <v>0.01</v>
          </cell>
          <cell r="I685">
            <v>0</v>
          </cell>
          <cell r="J685">
            <v>0</v>
          </cell>
          <cell r="K685">
            <v>0.01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0.01</v>
          </cell>
          <cell r="Q685">
            <v>0</v>
          </cell>
          <cell r="R685">
            <v>123</v>
          </cell>
          <cell r="S685">
            <v>935</v>
          </cell>
          <cell r="T685" t="str">
            <v>Амортизация (водопровод)</v>
          </cell>
          <cell r="U685">
            <v>44100</v>
          </cell>
          <cell r="V685">
            <v>47</v>
          </cell>
          <cell r="W685">
            <v>22</v>
          </cell>
          <cell r="X685">
            <v>25</v>
          </cell>
          <cell r="Y685">
            <v>46.808510638297875</v>
          </cell>
          <cell r="Z685">
            <v>20642.553191489362</v>
          </cell>
          <cell r="AA685">
            <v>23457.446808510638</v>
          </cell>
          <cell r="AB685">
            <v>2345744.6808510637</v>
          </cell>
          <cell r="AC685">
            <v>23457.43680851064</v>
          </cell>
          <cell r="AD685">
            <v>0</v>
          </cell>
          <cell r="AE685">
            <v>23457.446808510638</v>
          </cell>
          <cell r="AF685">
            <v>0</v>
          </cell>
          <cell r="AG685">
            <v>78.191489361702125</v>
          </cell>
          <cell r="AH685">
            <v>78.191489361702125</v>
          </cell>
        </row>
        <row r="686">
          <cell r="A686">
            <v>816</v>
          </cell>
          <cell r="B686" t="str">
            <v>Вод-д к домам бл1-4 м-на Степной</v>
          </cell>
          <cell r="C686">
            <v>4</v>
          </cell>
          <cell r="D686" t="str">
            <v>25</v>
          </cell>
          <cell r="E686" t="str">
            <v>11.05.05</v>
          </cell>
          <cell r="F686" t="str">
            <v/>
          </cell>
          <cell r="G686" t="str">
            <v xml:space="preserve">  .  .</v>
          </cell>
          <cell r="H686">
            <v>505465.05</v>
          </cell>
          <cell r="I686">
            <v>0</v>
          </cell>
          <cell r="J686">
            <v>0</v>
          </cell>
          <cell r="K686">
            <v>505465.05</v>
          </cell>
          <cell r="L686">
            <v>0</v>
          </cell>
          <cell r="M686">
            <v>1684.88</v>
          </cell>
          <cell r="N686">
            <v>1684.88</v>
          </cell>
          <cell r="O686">
            <v>22835.09</v>
          </cell>
          <cell r="P686">
            <v>482629.96</v>
          </cell>
          <cell r="Q686">
            <v>2527.33</v>
          </cell>
          <cell r="R686">
            <v>123</v>
          </cell>
          <cell r="S686">
            <v>935</v>
          </cell>
          <cell r="T686" t="str">
            <v>Амортизация (водопровод)</v>
          </cell>
          <cell r="U686">
            <v>3562240</v>
          </cell>
          <cell r="V686">
            <v>46</v>
          </cell>
          <cell r="W686">
            <v>21</v>
          </cell>
          <cell r="X686">
            <v>25</v>
          </cell>
          <cell r="Y686">
            <v>45.652173913043477</v>
          </cell>
          <cell r="Z686">
            <v>1626240</v>
          </cell>
          <cell r="AA686">
            <v>1936000</v>
          </cell>
          <cell r="AB686">
            <v>4.0113547861802861</v>
          </cell>
          <cell r="AC686">
            <v>1522134.5975643576</v>
          </cell>
          <cell r="AD686">
            <v>68764.557564357587</v>
          </cell>
          <cell r="AE686">
            <v>2027599.6475643576</v>
          </cell>
          <cell r="AF686">
            <v>91599.647564357583</v>
          </cell>
          <cell r="AG686">
            <v>6758.6654918811919</v>
          </cell>
          <cell r="AH686">
            <v>6453.333333333333</v>
          </cell>
        </row>
        <row r="687">
          <cell r="A687">
            <v>817</v>
          </cell>
          <cell r="B687" t="str">
            <v>Вод-д к домам 40-44,48,49 Степной</v>
          </cell>
          <cell r="C687">
            <v>4</v>
          </cell>
          <cell r="D687" t="str">
            <v>25</v>
          </cell>
          <cell r="E687" t="str">
            <v>11.05.05</v>
          </cell>
          <cell r="F687" t="str">
            <v/>
          </cell>
          <cell r="G687" t="str">
            <v xml:space="preserve">  .  .</v>
          </cell>
          <cell r="H687">
            <v>156281.51</v>
          </cell>
          <cell r="I687">
            <v>0</v>
          </cell>
          <cell r="J687">
            <v>0</v>
          </cell>
          <cell r="K687">
            <v>156281.51</v>
          </cell>
          <cell r="L687">
            <v>0</v>
          </cell>
          <cell r="M687">
            <v>520.94000000000005</v>
          </cell>
          <cell r="N687">
            <v>520.94000000000005</v>
          </cell>
          <cell r="O687">
            <v>15102.04</v>
          </cell>
          <cell r="P687">
            <v>141179.47</v>
          </cell>
          <cell r="Q687">
            <v>781.41</v>
          </cell>
          <cell r="R687">
            <v>123</v>
          </cell>
          <cell r="S687">
            <v>935</v>
          </cell>
          <cell r="T687" t="str">
            <v>Амортизация (водопровод)</v>
          </cell>
          <cell r="U687">
            <v>2322320</v>
          </cell>
          <cell r="V687">
            <v>46</v>
          </cell>
          <cell r="W687">
            <v>21</v>
          </cell>
          <cell r="X687">
            <v>25</v>
          </cell>
          <cell r="Y687">
            <v>45.652173913043477</v>
          </cell>
          <cell r="Z687">
            <v>1060189.5652173914</v>
          </cell>
          <cell r="AA687">
            <v>1262130.4347826086</v>
          </cell>
          <cell r="AB687">
            <v>8.9399006440710433</v>
          </cell>
          <cell r="AC687">
            <v>1240859.6619053953</v>
          </cell>
          <cell r="AD687">
            <v>119908.69712278666</v>
          </cell>
          <cell r="AE687">
            <v>1397141.1719053953</v>
          </cell>
          <cell r="AF687">
            <v>135010.73712278667</v>
          </cell>
          <cell r="AG687">
            <v>4657.1372396846509</v>
          </cell>
          <cell r="AH687">
            <v>4207.101449275362</v>
          </cell>
        </row>
        <row r="688">
          <cell r="A688">
            <v>818</v>
          </cell>
          <cell r="B688" t="str">
            <v>Вод-д д 34-39,40-52,8-13,14-26 Ст-2</v>
          </cell>
          <cell r="C688">
            <v>4</v>
          </cell>
          <cell r="D688" t="str">
            <v>25</v>
          </cell>
          <cell r="E688" t="str">
            <v>11.05.05</v>
          </cell>
          <cell r="F688" t="str">
            <v/>
          </cell>
          <cell r="G688" t="str">
            <v xml:space="preserve">  .  .</v>
          </cell>
          <cell r="H688">
            <v>972108.45</v>
          </cell>
          <cell r="I688">
            <v>0</v>
          </cell>
          <cell r="J688">
            <v>0</v>
          </cell>
          <cell r="K688">
            <v>972108.45</v>
          </cell>
          <cell r="L688">
            <v>0</v>
          </cell>
          <cell r="M688">
            <v>3240.36</v>
          </cell>
          <cell r="N688">
            <v>3240.36</v>
          </cell>
          <cell r="O688">
            <v>71355.179999999993</v>
          </cell>
          <cell r="P688">
            <v>900753.27</v>
          </cell>
          <cell r="Q688">
            <v>4860.54</v>
          </cell>
          <cell r="R688">
            <v>123</v>
          </cell>
          <cell r="S688">
            <v>935</v>
          </cell>
          <cell r="T688" t="str">
            <v>Амортизация (водопровод)</v>
          </cell>
          <cell r="U688">
            <v>5124416</v>
          </cell>
          <cell r="V688">
            <v>45</v>
          </cell>
          <cell r="W688">
            <v>20</v>
          </cell>
          <cell r="X688">
            <v>25</v>
          </cell>
          <cell r="Y688">
            <v>44.444444444444443</v>
          </cell>
          <cell r="Z688">
            <v>2277518.222222222</v>
          </cell>
          <cell r="AA688">
            <v>2846897.777777778</v>
          </cell>
          <cell r="AB688">
            <v>3.1605744576178756</v>
          </cell>
          <cell r="AC688">
            <v>2100312.6871045036</v>
          </cell>
          <cell r="AD688">
            <v>154168.17932672586</v>
          </cell>
          <cell r="AE688">
            <v>3072421.1371045038</v>
          </cell>
          <cell r="AF688">
            <v>225523.35932672585</v>
          </cell>
          <cell r="AG688">
            <v>10241.403790348346</v>
          </cell>
          <cell r="AH688">
            <v>9489.6592592592588</v>
          </cell>
        </row>
        <row r="689">
          <cell r="A689">
            <v>819</v>
          </cell>
          <cell r="B689" t="str">
            <v>Вод-д к дому 32 М-на 8 город</v>
          </cell>
          <cell r="C689">
            <v>4</v>
          </cell>
          <cell r="D689" t="str">
            <v>25</v>
          </cell>
          <cell r="E689" t="str">
            <v>11.05.05</v>
          </cell>
          <cell r="F689" t="str">
            <v/>
          </cell>
          <cell r="G689" t="str">
            <v xml:space="preserve">  .  .</v>
          </cell>
          <cell r="H689">
            <v>50247.85</v>
          </cell>
          <cell r="I689">
            <v>0</v>
          </cell>
          <cell r="J689">
            <v>0</v>
          </cell>
          <cell r="K689">
            <v>50247.85</v>
          </cell>
          <cell r="L689">
            <v>0</v>
          </cell>
          <cell r="M689">
            <v>167.49</v>
          </cell>
          <cell r="N689">
            <v>167.49</v>
          </cell>
          <cell r="O689">
            <v>334.98</v>
          </cell>
          <cell r="P689">
            <v>49912.87</v>
          </cell>
          <cell r="Q689">
            <v>251.24</v>
          </cell>
          <cell r="R689">
            <v>123</v>
          </cell>
          <cell r="S689">
            <v>935</v>
          </cell>
          <cell r="T689" t="str">
            <v>Амортизация (водопровод)</v>
          </cell>
          <cell r="U689">
            <v>14400</v>
          </cell>
          <cell r="V689">
            <v>41</v>
          </cell>
          <cell r="W689">
            <v>21</v>
          </cell>
          <cell r="X689">
            <v>20</v>
          </cell>
          <cell r="Y689">
            <v>51.219512195121951</v>
          </cell>
          <cell r="Z689">
            <v>7375.6097560975613</v>
          </cell>
          <cell r="AA689">
            <v>7024.3902439024387</v>
          </cell>
          <cell r="AB689">
            <v>0.14073304628450414</v>
          </cell>
          <cell r="AC689">
            <v>-43176.317000253177</v>
          </cell>
          <cell r="AD689">
            <v>-287.83724415561682</v>
          </cell>
          <cell r="AE689">
            <v>7071.5329997468216</v>
          </cell>
          <cell r="AF689">
            <v>47.142755844383203</v>
          </cell>
          <cell r="AG689">
            <v>23.571776665822739</v>
          </cell>
          <cell r="AH689">
            <v>29.26829268292683</v>
          </cell>
        </row>
        <row r="690">
          <cell r="A690">
            <v>820</v>
          </cell>
          <cell r="B690" t="str">
            <v>Вод-д к домам 46-52 м-на 30 Юго-восток</v>
          </cell>
          <cell r="C690">
            <v>4</v>
          </cell>
          <cell r="D690" t="str">
            <v>25</v>
          </cell>
          <cell r="E690" t="str">
            <v>11.05.05</v>
          </cell>
          <cell r="F690" t="str">
            <v/>
          </cell>
          <cell r="G690" t="str">
            <v xml:space="preserve">  .  .</v>
          </cell>
          <cell r="H690">
            <v>28520.36</v>
          </cell>
          <cell r="I690">
            <v>0</v>
          </cell>
          <cell r="J690">
            <v>0</v>
          </cell>
          <cell r="K690">
            <v>28520.36</v>
          </cell>
          <cell r="L690">
            <v>0</v>
          </cell>
          <cell r="M690">
            <v>95.07</v>
          </cell>
          <cell r="N690">
            <v>95.07</v>
          </cell>
          <cell r="O690">
            <v>2756.07</v>
          </cell>
          <cell r="P690">
            <v>25764.29</v>
          </cell>
          <cell r="Q690">
            <v>142.6</v>
          </cell>
          <cell r="R690">
            <v>123</v>
          </cell>
          <cell r="S690">
            <v>935</v>
          </cell>
          <cell r="T690" t="str">
            <v>Амортизация (водопровод)</v>
          </cell>
          <cell r="U690">
            <v>1444432</v>
          </cell>
          <cell r="V690">
            <v>46</v>
          </cell>
          <cell r="W690">
            <v>21</v>
          </cell>
          <cell r="X690">
            <v>25</v>
          </cell>
          <cell r="Y690">
            <v>45.652173913043477</v>
          </cell>
          <cell r="Z690">
            <v>659414.6086956521</v>
          </cell>
          <cell r="AA690">
            <v>785017.3913043479</v>
          </cell>
          <cell r="AB690">
            <v>30.469203354889572</v>
          </cell>
          <cell r="AC690">
            <v>840472.28859465837</v>
          </cell>
          <cell r="AD690">
            <v>81219.187290310496</v>
          </cell>
          <cell r="AE690">
            <v>868992.64859465836</v>
          </cell>
          <cell r="AF690">
            <v>83975.257290310503</v>
          </cell>
          <cell r="AG690">
            <v>2896.6421619821945</v>
          </cell>
          <cell r="AH690">
            <v>2616.7246376811595</v>
          </cell>
        </row>
        <row r="691">
          <cell r="A691">
            <v>821</v>
          </cell>
          <cell r="B691" t="str">
            <v>Вод-д к стол ул Муканова</v>
          </cell>
          <cell r="C691">
            <v>4</v>
          </cell>
          <cell r="D691" t="str">
            <v>25</v>
          </cell>
          <cell r="E691" t="str">
            <v>11.05.05</v>
          </cell>
          <cell r="F691" t="str">
            <v/>
          </cell>
          <cell r="G691" t="str">
            <v xml:space="preserve">  .  .</v>
          </cell>
          <cell r="H691">
            <v>0.01</v>
          </cell>
          <cell r="I691">
            <v>0</v>
          </cell>
          <cell r="J691">
            <v>0</v>
          </cell>
          <cell r="K691">
            <v>0.01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0.01</v>
          </cell>
          <cell r="Q691">
            <v>0</v>
          </cell>
          <cell r="R691">
            <v>123</v>
          </cell>
          <cell r="S691">
            <v>935</v>
          </cell>
          <cell r="T691" t="str">
            <v>Амортизация (водопровод)</v>
          </cell>
          <cell r="U691">
            <v>47136</v>
          </cell>
          <cell r="V691">
            <v>41</v>
          </cell>
          <cell r="W691">
            <v>21</v>
          </cell>
          <cell r="X691">
            <v>20</v>
          </cell>
          <cell r="Y691">
            <v>51.219512195121951</v>
          </cell>
          <cell r="Z691">
            <v>24142.829268292684</v>
          </cell>
          <cell r="AA691">
            <v>22993.170731707316</v>
          </cell>
          <cell r="AB691">
            <v>2299317.0731707318</v>
          </cell>
          <cell r="AC691">
            <v>22993.160731707321</v>
          </cell>
          <cell r="AD691">
            <v>0</v>
          </cell>
          <cell r="AE691">
            <v>22993.17073170732</v>
          </cell>
          <cell r="AF691">
            <v>0</v>
          </cell>
          <cell r="AG691">
            <v>76.643902439024401</v>
          </cell>
          <cell r="AH691">
            <v>95.804878048780495</v>
          </cell>
        </row>
        <row r="692">
          <cell r="A692">
            <v>822</v>
          </cell>
          <cell r="B692" t="str">
            <v>Вод-д к АТС м Орбита</v>
          </cell>
          <cell r="C692">
            <v>4</v>
          </cell>
          <cell r="D692" t="str">
            <v>25</v>
          </cell>
          <cell r="E692" t="str">
            <v>11.05.05</v>
          </cell>
          <cell r="F692" t="str">
            <v/>
          </cell>
          <cell r="G692" t="str">
            <v xml:space="preserve">  .  .</v>
          </cell>
          <cell r="H692">
            <v>9145.66</v>
          </cell>
          <cell r="I692">
            <v>0</v>
          </cell>
          <cell r="J692">
            <v>0</v>
          </cell>
          <cell r="K692">
            <v>9145.66</v>
          </cell>
          <cell r="L692">
            <v>0</v>
          </cell>
          <cell r="M692">
            <v>30.49</v>
          </cell>
          <cell r="N692">
            <v>30.49</v>
          </cell>
          <cell r="O692">
            <v>883.89</v>
          </cell>
          <cell r="P692">
            <v>8261.77</v>
          </cell>
          <cell r="Q692">
            <v>45.73</v>
          </cell>
          <cell r="R692">
            <v>123</v>
          </cell>
          <cell r="S692">
            <v>935</v>
          </cell>
          <cell r="T692" t="str">
            <v>Амортизация (водопровод)</v>
          </cell>
          <cell r="U692">
            <v>114840</v>
          </cell>
          <cell r="V692">
            <v>46</v>
          </cell>
          <cell r="W692">
            <v>21</v>
          </cell>
          <cell r="X692">
            <v>25</v>
          </cell>
          <cell r="Y692">
            <v>45.652173913043477</v>
          </cell>
          <cell r="Z692">
            <v>52426.956521739128</v>
          </cell>
          <cell r="AA692">
            <v>62413.043478260872</v>
          </cell>
          <cell r="AB692">
            <v>7.5544397239648244</v>
          </cell>
          <cell r="AC692">
            <v>59944.677205876127</v>
          </cell>
          <cell r="AD692">
            <v>5793.4037276152685</v>
          </cell>
          <cell r="AE692">
            <v>69090.337205876131</v>
          </cell>
          <cell r="AF692">
            <v>6677.2937276152688</v>
          </cell>
          <cell r="AG692">
            <v>230.30112401958709</v>
          </cell>
          <cell r="AH692">
            <v>208.04347826086959</v>
          </cell>
        </row>
        <row r="693">
          <cell r="A693">
            <v>823</v>
          </cell>
          <cell r="B693" t="str">
            <v>Вод-д по ул Кривогуза</v>
          </cell>
          <cell r="C693">
            <v>4</v>
          </cell>
          <cell r="D693" t="str">
            <v>25</v>
          </cell>
          <cell r="E693" t="str">
            <v>11.05.05</v>
          </cell>
          <cell r="F693" t="str">
            <v/>
          </cell>
          <cell r="G693" t="str">
            <v xml:space="preserve">  .  .</v>
          </cell>
          <cell r="H693">
            <v>21722807.760000002</v>
          </cell>
          <cell r="I693">
            <v>0</v>
          </cell>
          <cell r="J693">
            <v>0</v>
          </cell>
          <cell r="K693">
            <v>21722807.760000002</v>
          </cell>
          <cell r="L693">
            <v>0</v>
          </cell>
          <cell r="M693">
            <v>72409.36</v>
          </cell>
          <cell r="N693">
            <v>72409.36</v>
          </cell>
          <cell r="O693">
            <v>808273.88</v>
          </cell>
          <cell r="P693">
            <v>20914533.879999999</v>
          </cell>
          <cell r="Q693">
            <v>108614.04</v>
          </cell>
          <cell r="R693">
            <v>123</v>
          </cell>
          <cell r="S693">
            <v>935</v>
          </cell>
          <cell r="T693" t="str">
            <v>Амортизация (водопровод)</v>
          </cell>
          <cell r="U693">
            <v>13737360</v>
          </cell>
          <cell r="V693">
            <v>51</v>
          </cell>
          <cell r="W693">
            <v>21</v>
          </cell>
          <cell r="X693">
            <v>30</v>
          </cell>
          <cell r="Y693">
            <v>41.17647058823529</v>
          </cell>
          <cell r="Z693">
            <v>5656560</v>
          </cell>
          <cell r="AA693">
            <v>8080800</v>
          </cell>
          <cell r="AB693">
            <v>0.38637246454378071</v>
          </cell>
          <cell r="AC693">
            <v>-13329712.988958037</v>
          </cell>
          <cell r="AD693">
            <v>-495979.10895803594</v>
          </cell>
          <cell r="AE693">
            <v>8393094.7710419651</v>
          </cell>
          <cell r="AF693">
            <v>312294.77104196406</v>
          </cell>
          <cell r="AG693">
            <v>27976.982570139884</v>
          </cell>
          <cell r="AH693">
            <v>22446.666666666668</v>
          </cell>
        </row>
        <row r="694">
          <cell r="A694">
            <v>824</v>
          </cell>
          <cell r="B694" t="str">
            <v>Вод-д к д ул Открытая 34,12а</v>
          </cell>
          <cell r="C694">
            <v>4</v>
          </cell>
          <cell r="D694" t="str">
            <v>25</v>
          </cell>
          <cell r="E694" t="str">
            <v>11.05.05</v>
          </cell>
          <cell r="F694" t="str">
            <v/>
          </cell>
          <cell r="G694" t="str">
            <v xml:space="preserve">  .  .</v>
          </cell>
          <cell r="H694">
            <v>0.01</v>
          </cell>
          <cell r="I694">
            <v>0</v>
          </cell>
          <cell r="J694">
            <v>0</v>
          </cell>
          <cell r="K694">
            <v>0.01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0.01</v>
          </cell>
          <cell r="Q694">
            <v>0</v>
          </cell>
          <cell r="R694">
            <v>123</v>
          </cell>
          <cell r="S694">
            <v>935</v>
          </cell>
          <cell r="T694" t="str">
            <v>Амортизация (водопровод)</v>
          </cell>
          <cell r="U694">
            <v>6800</v>
          </cell>
          <cell r="V694">
            <v>46</v>
          </cell>
          <cell r="W694">
            <v>21</v>
          </cell>
          <cell r="X694">
            <v>25</v>
          </cell>
          <cell r="Y694">
            <v>45.652173913043477</v>
          </cell>
          <cell r="Z694">
            <v>3104.3478260869565</v>
          </cell>
          <cell r="AA694">
            <v>3695.6521739130435</v>
          </cell>
          <cell r="AB694">
            <v>369565.21739130432</v>
          </cell>
          <cell r="AC694">
            <v>3695.6421739130433</v>
          </cell>
          <cell r="AD694">
            <v>0</v>
          </cell>
          <cell r="AE694">
            <v>3695.6521739130435</v>
          </cell>
          <cell r="AF694">
            <v>0</v>
          </cell>
          <cell r="AG694">
            <v>12.318840579710146</v>
          </cell>
          <cell r="AH694">
            <v>12.318840579710146</v>
          </cell>
        </row>
        <row r="695">
          <cell r="A695">
            <v>825</v>
          </cell>
          <cell r="B695" t="str">
            <v>Вод-д к домам 1,2,14,25,26 Восток-3</v>
          </cell>
          <cell r="C695">
            <v>4</v>
          </cell>
          <cell r="D695" t="str">
            <v>25</v>
          </cell>
          <cell r="E695" t="str">
            <v>11.05.05</v>
          </cell>
          <cell r="F695" t="str">
            <v/>
          </cell>
          <cell r="G695" t="str">
            <v xml:space="preserve">  .  .</v>
          </cell>
          <cell r="H695">
            <v>0.01</v>
          </cell>
          <cell r="I695">
            <v>0</v>
          </cell>
          <cell r="J695">
            <v>0</v>
          </cell>
          <cell r="K695">
            <v>0.01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0.01</v>
          </cell>
          <cell r="Q695">
            <v>0</v>
          </cell>
          <cell r="R695">
            <v>123</v>
          </cell>
          <cell r="S695">
            <v>935</v>
          </cell>
          <cell r="T695" t="str">
            <v>Амортизация (водопровод)</v>
          </cell>
          <cell r="U695">
            <v>1072721</v>
          </cell>
          <cell r="V695">
            <v>46</v>
          </cell>
          <cell r="W695">
            <v>21</v>
          </cell>
          <cell r="X695">
            <v>25</v>
          </cell>
          <cell r="Y695">
            <v>45.652173913043477</v>
          </cell>
          <cell r="Z695">
            <v>489720.45652173908</v>
          </cell>
          <cell r="AA695">
            <v>583000.54347826098</v>
          </cell>
          <cell r="AB695">
            <v>58300054.347826093</v>
          </cell>
          <cell r="AC695">
            <v>583000.53347826097</v>
          </cell>
          <cell r="AD695">
            <v>0</v>
          </cell>
          <cell r="AE695">
            <v>583000.54347826098</v>
          </cell>
          <cell r="AF695">
            <v>0</v>
          </cell>
          <cell r="AG695">
            <v>1943.3351449275367</v>
          </cell>
          <cell r="AH695">
            <v>1943.3351449275362</v>
          </cell>
        </row>
        <row r="696">
          <cell r="A696">
            <v>826</v>
          </cell>
          <cell r="B696" t="str">
            <v>Вод-д по ул Сантехнической</v>
          </cell>
          <cell r="C696">
            <v>4</v>
          </cell>
          <cell r="D696" t="str">
            <v>25</v>
          </cell>
          <cell r="E696" t="str">
            <v>11.05.05</v>
          </cell>
          <cell r="F696" t="str">
            <v/>
          </cell>
          <cell r="G696" t="str">
            <v xml:space="preserve">  .  .</v>
          </cell>
          <cell r="H696">
            <v>3635154.85</v>
          </cell>
          <cell r="I696">
            <v>0</v>
          </cell>
          <cell r="J696">
            <v>0</v>
          </cell>
          <cell r="K696">
            <v>3635154.85</v>
          </cell>
          <cell r="L696">
            <v>0</v>
          </cell>
          <cell r="M696">
            <v>12117.18</v>
          </cell>
          <cell r="N696">
            <v>12117.18</v>
          </cell>
          <cell r="O696">
            <v>337627.27</v>
          </cell>
          <cell r="P696">
            <v>3297527.58</v>
          </cell>
          <cell r="Q696">
            <v>18175.77</v>
          </cell>
          <cell r="R696">
            <v>123</v>
          </cell>
          <cell r="S696">
            <v>935</v>
          </cell>
          <cell r="T696" t="str">
            <v>Амортизация (водопровод)</v>
          </cell>
          <cell r="U696">
            <v>35859320</v>
          </cell>
          <cell r="V696">
            <v>46</v>
          </cell>
          <cell r="W696">
            <v>21</v>
          </cell>
          <cell r="X696">
            <v>25</v>
          </cell>
          <cell r="Y696">
            <v>45.652173913043477</v>
          </cell>
          <cell r="Z696">
            <v>16370559.130434781</v>
          </cell>
          <cell r="AA696">
            <v>19488760.869565219</v>
          </cell>
          <cell r="AB696">
            <v>5.9101130761627223</v>
          </cell>
          <cell r="AC696">
            <v>17849021.362861339</v>
          </cell>
          <cell r="AD696">
            <v>1657788.073296122</v>
          </cell>
          <cell r="AE696">
            <v>21484176.21286134</v>
          </cell>
          <cell r="AF696">
            <v>1995415.343296122</v>
          </cell>
          <cell r="AG696">
            <v>71613.920709537793</v>
          </cell>
          <cell r="AH696">
            <v>64962.536231884056</v>
          </cell>
        </row>
        <row r="697">
          <cell r="A697">
            <v>827</v>
          </cell>
          <cell r="B697" t="str">
            <v>Вод-д вокруг м-на Восток-5</v>
          </cell>
          <cell r="C697">
            <v>4</v>
          </cell>
          <cell r="D697" t="str">
            <v>25</v>
          </cell>
          <cell r="E697" t="str">
            <v>11.05.05</v>
          </cell>
          <cell r="F697" t="str">
            <v/>
          </cell>
          <cell r="G697" t="str">
            <v xml:space="preserve">  .  .</v>
          </cell>
          <cell r="H697">
            <v>1679594.63</v>
          </cell>
          <cell r="I697">
            <v>0</v>
          </cell>
          <cell r="J697">
            <v>0</v>
          </cell>
          <cell r="K697">
            <v>1679594.63</v>
          </cell>
          <cell r="L697">
            <v>0</v>
          </cell>
          <cell r="M697">
            <v>5598.65</v>
          </cell>
          <cell r="N697">
            <v>5598.65</v>
          </cell>
          <cell r="O697">
            <v>158598.67000000001</v>
          </cell>
          <cell r="P697">
            <v>1520995.96</v>
          </cell>
          <cell r="Q697">
            <v>8397.9699999999993</v>
          </cell>
          <cell r="R697">
            <v>123</v>
          </cell>
          <cell r="S697">
            <v>935</v>
          </cell>
          <cell r="T697" t="str">
            <v>Амортизация (водопровод)</v>
          </cell>
          <cell r="U697">
            <v>11795835</v>
          </cell>
          <cell r="V697">
            <v>46</v>
          </cell>
          <cell r="W697">
            <v>21</v>
          </cell>
          <cell r="X697">
            <v>25</v>
          </cell>
          <cell r="Y697">
            <v>45.652173913043477</v>
          </cell>
          <cell r="Z697">
            <v>5385055.1086956514</v>
          </cell>
          <cell r="AA697">
            <v>6410779.8913043486</v>
          </cell>
          <cell r="AB697">
            <v>4.2148566202005879</v>
          </cell>
          <cell r="AC697">
            <v>5399655.915508857</v>
          </cell>
          <cell r="AD697">
            <v>509871.98420450836</v>
          </cell>
          <cell r="AE697">
            <v>7079250.5455088569</v>
          </cell>
          <cell r="AF697">
            <v>668470.65420450841</v>
          </cell>
          <cell r="AG697">
            <v>23597.501818362856</v>
          </cell>
          <cell r="AH697">
            <v>21369.266304347828</v>
          </cell>
        </row>
        <row r="698">
          <cell r="A698">
            <v>828</v>
          </cell>
          <cell r="B698" t="str">
            <v>Вод-д к домам 55-58 м-на Восток-3</v>
          </cell>
          <cell r="C698">
            <v>4</v>
          </cell>
          <cell r="D698" t="str">
            <v>25</v>
          </cell>
          <cell r="E698" t="str">
            <v>11.05.05</v>
          </cell>
          <cell r="F698" t="str">
            <v/>
          </cell>
          <cell r="G698" t="str">
            <v xml:space="preserve">  .  .</v>
          </cell>
          <cell r="H698">
            <v>88278.84</v>
          </cell>
          <cell r="I698">
            <v>0</v>
          </cell>
          <cell r="J698">
            <v>0</v>
          </cell>
          <cell r="K698">
            <v>88278.84</v>
          </cell>
          <cell r="L698">
            <v>0</v>
          </cell>
          <cell r="M698">
            <v>294.26</v>
          </cell>
          <cell r="N698">
            <v>294.26</v>
          </cell>
          <cell r="O698">
            <v>8530.6</v>
          </cell>
          <cell r="P698">
            <v>79748.240000000005</v>
          </cell>
          <cell r="Q698">
            <v>441.39</v>
          </cell>
          <cell r="R698">
            <v>123</v>
          </cell>
          <cell r="S698">
            <v>935</v>
          </cell>
          <cell r="T698" t="str">
            <v>Амортизация (водопровод)</v>
          </cell>
          <cell r="U698">
            <v>831660</v>
          </cell>
          <cell r="V698">
            <v>46</v>
          </cell>
          <cell r="W698">
            <v>21</v>
          </cell>
          <cell r="X698">
            <v>25</v>
          </cell>
          <cell r="Y698">
            <v>45.652173913043477</v>
          </cell>
          <cell r="Z698">
            <v>379670.86956521735</v>
          </cell>
          <cell r="AA698">
            <v>451989.13043478265</v>
          </cell>
          <cell r="AB698">
            <v>5.6677003835417885</v>
          </cell>
          <cell r="AC698">
            <v>412059.17532662419</v>
          </cell>
          <cell r="AD698">
            <v>39818.284891841584</v>
          </cell>
          <cell r="AE698">
            <v>500338.01532662415</v>
          </cell>
          <cell r="AF698">
            <v>48348.884891841582</v>
          </cell>
          <cell r="AG698">
            <v>1667.7933844220806</v>
          </cell>
          <cell r="AH698">
            <v>1506.6304347826087</v>
          </cell>
        </row>
        <row r="699">
          <cell r="A699">
            <v>829</v>
          </cell>
          <cell r="B699" t="str">
            <v>Вод-д к домам 51-52 м-на Восток-3</v>
          </cell>
          <cell r="C699">
            <v>4</v>
          </cell>
          <cell r="D699" t="str">
            <v>25</v>
          </cell>
          <cell r="E699" t="str">
            <v>11.05.05</v>
          </cell>
          <cell r="F699" t="str">
            <v/>
          </cell>
          <cell r="G699" t="str">
            <v xml:space="preserve">  .  .</v>
          </cell>
          <cell r="H699">
            <v>51685.77</v>
          </cell>
          <cell r="I699">
            <v>0</v>
          </cell>
          <cell r="J699">
            <v>0</v>
          </cell>
          <cell r="K699">
            <v>51685.77</v>
          </cell>
          <cell r="L699">
            <v>0</v>
          </cell>
          <cell r="M699">
            <v>172.29</v>
          </cell>
          <cell r="N699">
            <v>172.29</v>
          </cell>
          <cell r="O699">
            <v>4994.67</v>
          </cell>
          <cell r="P699">
            <v>46691.1</v>
          </cell>
          <cell r="Q699">
            <v>258.43</v>
          </cell>
          <cell r="R699">
            <v>123</v>
          </cell>
          <cell r="S699">
            <v>935</v>
          </cell>
          <cell r="T699" t="str">
            <v>Амортизация (водопровод)</v>
          </cell>
          <cell r="U699">
            <v>540492</v>
          </cell>
          <cell r="V699">
            <v>46</v>
          </cell>
          <cell r="W699">
            <v>21</v>
          </cell>
          <cell r="X699">
            <v>25</v>
          </cell>
          <cell r="Y699">
            <v>45.652173913043477</v>
          </cell>
          <cell r="Z699">
            <v>246746.34782608695</v>
          </cell>
          <cell r="AA699">
            <v>293745.65217391308</v>
          </cell>
          <cell r="AB699">
            <v>6.2912557676712071</v>
          </cell>
          <cell r="AC699">
            <v>273482.62861902738</v>
          </cell>
          <cell r="AD699">
            <v>26428.076445114348</v>
          </cell>
          <cell r="AE699">
            <v>325168.3986190274</v>
          </cell>
          <cell r="AF699">
            <v>31422.746445114346</v>
          </cell>
          <cell r="AG699">
            <v>1083.8946620634247</v>
          </cell>
          <cell r="AH699">
            <v>979.1521739130435</v>
          </cell>
        </row>
        <row r="700">
          <cell r="A700">
            <v>830</v>
          </cell>
          <cell r="B700" t="str">
            <v>Вод-д Восток-5 вынос</v>
          </cell>
          <cell r="C700">
            <v>4</v>
          </cell>
          <cell r="D700" t="str">
            <v>25</v>
          </cell>
          <cell r="E700" t="str">
            <v>11.05.05</v>
          </cell>
          <cell r="F700" t="str">
            <v/>
          </cell>
          <cell r="G700" t="str">
            <v xml:space="preserve">  .  .</v>
          </cell>
          <cell r="H700">
            <v>0.01</v>
          </cell>
          <cell r="I700">
            <v>0</v>
          </cell>
          <cell r="J700">
            <v>0</v>
          </cell>
          <cell r="K700">
            <v>0.01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0.01</v>
          </cell>
          <cell r="Q700">
            <v>0</v>
          </cell>
          <cell r="R700">
            <v>123</v>
          </cell>
          <cell r="S700">
            <v>935</v>
          </cell>
          <cell r="T700" t="str">
            <v>Амортизация (водопровод)</v>
          </cell>
          <cell r="U700">
            <v>3102500</v>
          </cell>
          <cell r="V700">
            <v>41</v>
          </cell>
          <cell r="W700">
            <v>21</v>
          </cell>
          <cell r="X700">
            <v>20</v>
          </cell>
          <cell r="Y700">
            <v>51.219512195121951</v>
          </cell>
          <cell r="Z700">
            <v>1589085.3658536586</v>
          </cell>
          <cell r="AA700">
            <v>1513414.6341463414</v>
          </cell>
          <cell r="AB700">
            <v>151341463.41463414</v>
          </cell>
          <cell r="AC700">
            <v>1513414.6241463413</v>
          </cell>
          <cell r="AD700">
            <v>0</v>
          </cell>
          <cell r="AE700">
            <v>1513414.6341463414</v>
          </cell>
          <cell r="AF700">
            <v>0</v>
          </cell>
          <cell r="AG700">
            <v>5044.7154471544709</v>
          </cell>
          <cell r="AH700">
            <v>6305.8943089430895</v>
          </cell>
        </row>
        <row r="701">
          <cell r="A701">
            <v>831</v>
          </cell>
          <cell r="B701" t="str">
            <v>Вод-д д 6-11 ул тельмана Майкудука</v>
          </cell>
          <cell r="C701">
            <v>4</v>
          </cell>
          <cell r="D701" t="str">
            <v>25</v>
          </cell>
          <cell r="E701" t="str">
            <v>11.05.05</v>
          </cell>
          <cell r="F701" t="str">
            <v/>
          </cell>
          <cell r="G701" t="str">
            <v xml:space="preserve">  .  .</v>
          </cell>
          <cell r="H701">
            <v>0.01</v>
          </cell>
          <cell r="I701">
            <v>0</v>
          </cell>
          <cell r="J701">
            <v>0</v>
          </cell>
          <cell r="K701">
            <v>0.01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0.01</v>
          </cell>
          <cell r="Q701">
            <v>0</v>
          </cell>
          <cell r="R701">
            <v>123</v>
          </cell>
          <cell r="S701">
            <v>935</v>
          </cell>
          <cell r="T701" t="str">
            <v>Амортизация (водопровод)</v>
          </cell>
          <cell r="U701">
            <v>104850</v>
          </cell>
          <cell r="V701">
            <v>46</v>
          </cell>
          <cell r="W701">
            <v>21</v>
          </cell>
          <cell r="X701">
            <v>25</v>
          </cell>
          <cell r="Y701">
            <v>45.652173913043477</v>
          </cell>
          <cell r="Z701">
            <v>47866.304347826081</v>
          </cell>
          <cell r="AA701">
            <v>56983.695652173919</v>
          </cell>
          <cell r="AB701">
            <v>5698369.5652173916</v>
          </cell>
          <cell r="AC701">
            <v>56983.685652173917</v>
          </cell>
          <cell r="AD701">
            <v>0</v>
          </cell>
          <cell r="AE701">
            <v>56983.695652173919</v>
          </cell>
          <cell r="AF701">
            <v>0</v>
          </cell>
          <cell r="AG701">
            <v>189.94565217391309</v>
          </cell>
          <cell r="AH701">
            <v>189.94565217391303</v>
          </cell>
        </row>
        <row r="702">
          <cell r="A702">
            <v>832</v>
          </cell>
          <cell r="B702" t="str">
            <v>Вод-д д 53,54 м-на Восток-3</v>
          </cell>
          <cell r="C702">
            <v>4</v>
          </cell>
          <cell r="D702" t="str">
            <v>25</v>
          </cell>
          <cell r="E702" t="str">
            <v>11.05.05</v>
          </cell>
          <cell r="F702" t="str">
            <v/>
          </cell>
          <cell r="G702" t="str">
            <v xml:space="preserve">  .  .</v>
          </cell>
          <cell r="H702">
            <v>6187.45</v>
          </cell>
          <cell r="I702">
            <v>0</v>
          </cell>
          <cell r="J702">
            <v>0</v>
          </cell>
          <cell r="K702">
            <v>6187.45</v>
          </cell>
          <cell r="L702">
            <v>0</v>
          </cell>
          <cell r="M702">
            <v>20.62</v>
          </cell>
          <cell r="N702">
            <v>20.62</v>
          </cell>
          <cell r="O702">
            <v>597.78</v>
          </cell>
          <cell r="P702">
            <v>5589.67</v>
          </cell>
          <cell r="Q702">
            <v>30.94</v>
          </cell>
          <cell r="R702">
            <v>123</v>
          </cell>
          <cell r="S702">
            <v>935</v>
          </cell>
          <cell r="T702" t="str">
            <v>Амортизация (водопровод)</v>
          </cell>
          <cell r="U702">
            <v>112288</v>
          </cell>
          <cell r="V702">
            <v>46</v>
          </cell>
          <cell r="W702">
            <v>21</v>
          </cell>
          <cell r="X702">
            <v>25</v>
          </cell>
          <cell r="Y702">
            <v>45.652173913043477</v>
          </cell>
          <cell r="Z702">
            <v>51261.913043478256</v>
          </cell>
          <cell r="AA702">
            <v>61026.086956521744</v>
          </cell>
          <cell r="AB702">
            <v>10.917654701712577</v>
          </cell>
          <cell r="AC702">
            <v>61364.992584111489</v>
          </cell>
          <cell r="AD702">
            <v>5928.5756275897438</v>
          </cell>
          <cell r="AE702">
            <v>67552.442584111486</v>
          </cell>
          <cell r="AF702">
            <v>6526.3556275897436</v>
          </cell>
          <cell r="AG702">
            <v>225.17480861370495</v>
          </cell>
          <cell r="AH702">
            <v>203.42028985507247</v>
          </cell>
        </row>
        <row r="703">
          <cell r="A703">
            <v>833</v>
          </cell>
          <cell r="B703" t="str">
            <v>Вод-д к д 1,2 ул Металлистов УКСА Гор</v>
          </cell>
          <cell r="C703">
            <v>4</v>
          </cell>
          <cell r="D703" t="str">
            <v>25</v>
          </cell>
          <cell r="E703" t="str">
            <v>11.05.05</v>
          </cell>
          <cell r="F703" t="str">
            <v/>
          </cell>
          <cell r="G703" t="str">
            <v xml:space="preserve">  .  .</v>
          </cell>
          <cell r="H703">
            <v>0.01</v>
          </cell>
          <cell r="I703">
            <v>0</v>
          </cell>
          <cell r="J703">
            <v>0</v>
          </cell>
          <cell r="K703">
            <v>0.01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0.01</v>
          </cell>
          <cell r="Q703">
            <v>0</v>
          </cell>
          <cell r="R703">
            <v>123</v>
          </cell>
          <cell r="S703">
            <v>935</v>
          </cell>
          <cell r="T703" t="str">
            <v>Амортизация (водопровод)</v>
          </cell>
          <cell r="U703">
            <v>74065.5</v>
          </cell>
          <cell r="V703">
            <v>41</v>
          </cell>
          <cell r="W703">
            <v>21</v>
          </cell>
          <cell r="X703">
            <v>20</v>
          </cell>
          <cell r="Y703">
            <v>51.219512195121951</v>
          </cell>
          <cell r="Z703">
            <v>37935.987804878052</v>
          </cell>
          <cell r="AA703">
            <v>36129.512195121948</v>
          </cell>
          <cell r="AB703">
            <v>3612951.2195121949</v>
          </cell>
          <cell r="AC703">
            <v>36129.502195121946</v>
          </cell>
          <cell r="AD703">
            <v>0</v>
          </cell>
          <cell r="AE703">
            <v>36129.512195121948</v>
          </cell>
          <cell r="AF703">
            <v>0</v>
          </cell>
          <cell r="AG703">
            <v>120.43170731707316</v>
          </cell>
          <cell r="AH703">
            <v>150.53963414634146</v>
          </cell>
        </row>
        <row r="704">
          <cell r="A704">
            <v>834</v>
          </cell>
          <cell r="B704" t="str">
            <v>вод-д от узла 6 до узла 7</v>
          </cell>
          <cell r="C704">
            <v>4</v>
          </cell>
          <cell r="D704" t="str">
            <v>25</v>
          </cell>
          <cell r="E704" t="str">
            <v>11.05.05</v>
          </cell>
          <cell r="F704" t="str">
            <v/>
          </cell>
          <cell r="G704" t="str">
            <v xml:space="preserve">  .  .</v>
          </cell>
          <cell r="H704">
            <v>0.01</v>
          </cell>
          <cell r="I704">
            <v>0</v>
          </cell>
          <cell r="J704">
            <v>0</v>
          </cell>
          <cell r="K704">
            <v>0.01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0.01</v>
          </cell>
          <cell r="Q704">
            <v>0</v>
          </cell>
          <cell r="R704">
            <v>123</v>
          </cell>
          <cell r="S704">
            <v>935</v>
          </cell>
          <cell r="T704" t="str">
            <v>Амортизация (водопровод)</v>
          </cell>
          <cell r="U704">
            <v>24288290</v>
          </cell>
          <cell r="V704">
            <v>41</v>
          </cell>
          <cell r="W704">
            <v>21</v>
          </cell>
          <cell r="X704">
            <v>20</v>
          </cell>
          <cell r="Y704">
            <v>51.219512195121951</v>
          </cell>
          <cell r="Z704">
            <v>12440343.658536585</v>
          </cell>
          <cell r="AA704">
            <v>11847946.341463415</v>
          </cell>
          <cell r="AB704">
            <v>1184794634.1463416</v>
          </cell>
          <cell r="AC704">
            <v>11847946.331463415</v>
          </cell>
          <cell r="AD704">
            <v>0</v>
          </cell>
          <cell r="AE704">
            <v>11847946.341463415</v>
          </cell>
          <cell r="AF704">
            <v>0</v>
          </cell>
          <cell r="AG704">
            <v>39493.154471544716</v>
          </cell>
          <cell r="AH704">
            <v>49366.44308943089</v>
          </cell>
        </row>
        <row r="705">
          <cell r="A705">
            <v>835</v>
          </cell>
          <cell r="B705" t="str">
            <v>Вод-д пос Пришахтинск</v>
          </cell>
          <cell r="C705">
            <v>4</v>
          </cell>
          <cell r="D705" t="str">
            <v>25</v>
          </cell>
          <cell r="E705" t="str">
            <v>11.05.05</v>
          </cell>
          <cell r="F705" t="str">
            <v/>
          </cell>
          <cell r="G705" t="str">
            <v xml:space="preserve">  .  .</v>
          </cell>
          <cell r="H705">
            <v>2150081.0499999998</v>
          </cell>
          <cell r="I705">
            <v>0</v>
          </cell>
          <cell r="J705">
            <v>0</v>
          </cell>
          <cell r="K705">
            <v>2150081.0499999998</v>
          </cell>
          <cell r="L705">
            <v>0</v>
          </cell>
          <cell r="M705">
            <v>7166.94</v>
          </cell>
          <cell r="N705">
            <v>7166.94</v>
          </cell>
          <cell r="O705">
            <v>207769.58</v>
          </cell>
          <cell r="P705">
            <v>1942311.47</v>
          </cell>
          <cell r="Q705">
            <v>10750.41</v>
          </cell>
          <cell r="R705">
            <v>123</v>
          </cell>
          <cell r="S705">
            <v>935</v>
          </cell>
          <cell r="T705" t="str">
            <v>Амортизация (водопровод)</v>
          </cell>
          <cell r="U705">
            <v>29815030</v>
          </cell>
          <cell r="V705">
            <v>61</v>
          </cell>
          <cell r="W705">
            <v>21</v>
          </cell>
          <cell r="X705">
            <v>40</v>
          </cell>
          <cell r="Y705">
            <v>34.42622950819672</v>
          </cell>
          <cell r="Z705">
            <v>10264190.655737706</v>
          </cell>
          <cell r="AA705">
            <v>19550839.344262294</v>
          </cell>
          <cell r="AB705">
            <v>10.065759094890325</v>
          </cell>
          <cell r="AC705">
            <v>19492116.833788838</v>
          </cell>
          <cell r="AD705">
            <v>1883588.9595265428</v>
          </cell>
          <cell r="AE705">
            <v>21642197.883788839</v>
          </cell>
          <cell r="AF705">
            <v>2091358.5395265429</v>
          </cell>
          <cell r="AG705">
            <v>72140.659612629461</v>
          </cell>
          <cell r="AH705">
            <v>40730.915300546447</v>
          </cell>
        </row>
        <row r="706">
          <cell r="A706">
            <v>836</v>
          </cell>
          <cell r="B706" t="str">
            <v>Вод-д к дом 1 2 ул з-ая Кочегарка</v>
          </cell>
          <cell r="C706">
            <v>4</v>
          </cell>
          <cell r="D706" t="str">
            <v>25</v>
          </cell>
          <cell r="E706" t="str">
            <v>11.05.05</v>
          </cell>
          <cell r="F706" t="str">
            <v/>
          </cell>
          <cell r="G706" t="str">
            <v xml:space="preserve">  .  .</v>
          </cell>
          <cell r="H706">
            <v>32465.72</v>
          </cell>
          <cell r="I706">
            <v>0</v>
          </cell>
          <cell r="J706">
            <v>0</v>
          </cell>
          <cell r="K706">
            <v>32465.72</v>
          </cell>
          <cell r="L706">
            <v>0</v>
          </cell>
          <cell r="M706">
            <v>108.22</v>
          </cell>
          <cell r="N706">
            <v>108.22</v>
          </cell>
          <cell r="O706">
            <v>3137.3</v>
          </cell>
          <cell r="P706">
            <v>29328.42</v>
          </cell>
          <cell r="Q706">
            <v>162.33000000000001</v>
          </cell>
          <cell r="R706">
            <v>123</v>
          </cell>
          <cell r="S706">
            <v>935</v>
          </cell>
          <cell r="T706" t="str">
            <v>Амортизация (водопровод)</v>
          </cell>
          <cell r="U706">
            <v>121360</v>
          </cell>
          <cell r="V706">
            <v>41</v>
          </cell>
          <cell r="W706">
            <v>20</v>
          </cell>
          <cell r="X706">
            <v>21</v>
          </cell>
          <cell r="Y706">
            <v>48.780487804878049</v>
          </cell>
          <cell r="Z706">
            <v>59200</v>
          </cell>
          <cell r="AA706">
            <v>62160</v>
          </cell>
          <cell r="AB706">
            <v>2.1194459162818866</v>
          </cell>
          <cell r="AC706">
            <v>36343.617673151166</v>
          </cell>
          <cell r="AD706">
            <v>3512.0376731511633</v>
          </cell>
          <cell r="AE706">
            <v>68809.337673151167</v>
          </cell>
          <cell r="AF706">
            <v>6649.3376731511635</v>
          </cell>
          <cell r="AG706">
            <v>229.36445891050388</v>
          </cell>
          <cell r="AH706">
            <v>246.66666666666666</v>
          </cell>
        </row>
        <row r="707">
          <cell r="A707">
            <v>837</v>
          </cell>
          <cell r="B707" t="str">
            <v>Вод-д к дом 20 26 пр Шахтеров</v>
          </cell>
          <cell r="C707">
            <v>4</v>
          </cell>
          <cell r="D707" t="str">
            <v>25</v>
          </cell>
          <cell r="E707" t="str">
            <v>11.05.05</v>
          </cell>
          <cell r="F707" t="str">
            <v/>
          </cell>
          <cell r="G707" t="str">
            <v xml:space="preserve">  .  .</v>
          </cell>
          <cell r="H707">
            <v>278223.74</v>
          </cell>
          <cell r="I707">
            <v>0</v>
          </cell>
          <cell r="J707">
            <v>0</v>
          </cell>
          <cell r="K707">
            <v>278223.74</v>
          </cell>
          <cell r="L707">
            <v>0</v>
          </cell>
          <cell r="M707">
            <v>927.41</v>
          </cell>
          <cell r="N707">
            <v>927.41</v>
          </cell>
          <cell r="O707">
            <v>23836.39</v>
          </cell>
          <cell r="P707">
            <v>254387.35</v>
          </cell>
          <cell r="Q707">
            <v>1391.12</v>
          </cell>
          <cell r="R707">
            <v>123</v>
          </cell>
          <cell r="S707">
            <v>935</v>
          </cell>
          <cell r="T707" t="str">
            <v>Амортизация (водопровод)</v>
          </cell>
          <cell r="U707">
            <v>1158608</v>
          </cell>
          <cell r="V707">
            <v>46</v>
          </cell>
          <cell r="W707">
            <v>21</v>
          </cell>
          <cell r="X707">
            <v>25</v>
          </cell>
          <cell r="Y707">
            <v>45.652173913043477</v>
          </cell>
          <cell r="Z707">
            <v>528929.7391304347</v>
          </cell>
          <cell r="AA707">
            <v>629678.2608695653</v>
          </cell>
          <cell r="AB707">
            <v>2.4752734790844171</v>
          </cell>
          <cell r="AC707">
            <v>410456.1048736783</v>
          </cell>
          <cell r="AD707">
            <v>35165.194004113007</v>
          </cell>
          <cell r="AE707">
            <v>688679.84487367829</v>
          </cell>
          <cell r="AF707">
            <v>59001.584004113007</v>
          </cell>
          <cell r="AG707">
            <v>2295.599482912261</v>
          </cell>
          <cell r="AH707">
            <v>2098.927536231884</v>
          </cell>
        </row>
        <row r="708">
          <cell r="A708">
            <v>838</v>
          </cell>
          <cell r="B708" t="str">
            <v>Вод-д столовой на 530 мест</v>
          </cell>
          <cell r="C708">
            <v>4</v>
          </cell>
          <cell r="D708" t="str">
            <v>25</v>
          </cell>
          <cell r="E708" t="str">
            <v>11.05.05</v>
          </cell>
          <cell r="F708" t="str">
            <v/>
          </cell>
          <cell r="G708" t="str">
            <v xml:space="preserve">  .  .</v>
          </cell>
          <cell r="H708">
            <v>27881.98</v>
          </cell>
          <cell r="I708">
            <v>0</v>
          </cell>
          <cell r="J708">
            <v>0</v>
          </cell>
          <cell r="K708">
            <v>27881.98</v>
          </cell>
          <cell r="L708">
            <v>0</v>
          </cell>
          <cell r="M708">
            <v>92.94</v>
          </cell>
          <cell r="N708">
            <v>92.94</v>
          </cell>
          <cell r="O708">
            <v>2694.34</v>
          </cell>
          <cell r="P708">
            <v>25187.64</v>
          </cell>
          <cell r="Q708">
            <v>139.41</v>
          </cell>
          <cell r="R708">
            <v>123</v>
          </cell>
          <cell r="S708">
            <v>935</v>
          </cell>
          <cell r="T708" t="str">
            <v>Амортизация (водопровод)</v>
          </cell>
          <cell r="U708">
            <v>347680</v>
          </cell>
          <cell r="V708">
            <v>46</v>
          </cell>
          <cell r="W708">
            <v>21</v>
          </cell>
          <cell r="X708">
            <v>25</v>
          </cell>
          <cell r="Y708">
            <v>45.652173913043477</v>
          </cell>
          <cell r="Z708">
            <v>158723.47826086957</v>
          </cell>
          <cell r="AA708">
            <v>188956.52173913043</v>
          </cell>
          <cell r="AB708">
            <v>7.5019542021058916</v>
          </cell>
          <cell r="AC708">
            <v>181287.35702403242</v>
          </cell>
          <cell r="AD708">
            <v>17518.47528490199</v>
          </cell>
          <cell r="AE708">
            <v>209169.33702403243</v>
          </cell>
          <cell r="AF708">
            <v>20212.81528490199</v>
          </cell>
          <cell r="AG708">
            <v>697.23112341344142</v>
          </cell>
          <cell r="AH708">
            <v>629.85507246376812</v>
          </cell>
        </row>
        <row r="709">
          <cell r="A709">
            <v>839</v>
          </cell>
          <cell r="B709" t="str">
            <v>Вод-д от Майкудукского вод-да до н/ст 2 зона (вод-д д-1200 от очист. сооружений до Н.города)</v>
          </cell>
          <cell r="C709">
            <v>4.5</v>
          </cell>
          <cell r="D709" t="str">
            <v>22</v>
          </cell>
          <cell r="E709" t="str">
            <v>11.05.05</v>
          </cell>
          <cell r="F709" t="str">
            <v>Протяженность-150м, труба ст д 1000-150м</v>
          </cell>
          <cell r="G709" t="str">
            <v>01.11.03</v>
          </cell>
          <cell r="H709">
            <v>6617032.9299999997</v>
          </cell>
          <cell r="I709">
            <v>0</v>
          </cell>
          <cell r="J709">
            <v>0</v>
          </cell>
          <cell r="K709">
            <v>6617032.9299999997</v>
          </cell>
          <cell r="L709">
            <v>0</v>
          </cell>
          <cell r="M709">
            <v>24813.87</v>
          </cell>
          <cell r="N709">
            <v>24813.87</v>
          </cell>
          <cell r="O709">
            <v>388416.07</v>
          </cell>
          <cell r="P709">
            <v>6228616.8600000003</v>
          </cell>
          <cell r="Q709">
            <v>33085.160000000003</v>
          </cell>
          <cell r="R709">
            <v>123</v>
          </cell>
          <cell r="S709">
            <v>935</v>
          </cell>
          <cell r="T709" t="str">
            <v>Амортизация (водопровод)</v>
          </cell>
          <cell r="U709">
            <v>70563600</v>
          </cell>
          <cell r="V709">
            <v>32</v>
          </cell>
          <cell r="W709">
            <v>20</v>
          </cell>
          <cell r="X709">
            <v>12</v>
          </cell>
          <cell r="Y709">
            <v>62.5</v>
          </cell>
          <cell r="Z709">
            <v>44102250</v>
          </cell>
          <cell r="AA709">
            <v>26461350</v>
          </cell>
          <cell r="AB709">
            <v>4.2483508931066281</v>
          </cell>
          <cell r="AC709">
            <v>21494444.827881467</v>
          </cell>
          <cell r="AD709">
            <v>1261711.6878814665</v>
          </cell>
          <cell r="AE709">
            <v>28111477.757881466</v>
          </cell>
          <cell r="AF709">
            <v>1650127.7578814665</v>
          </cell>
          <cell r="AG709">
            <v>105418.04159205551</v>
          </cell>
          <cell r="AH709">
            <v>183759.375</v>
          </cell>
        </row>
        <row r="710">
          <cell r="A710">
            <v>840</v>
          </cell>
          <cell r="B710" t="str">
            <v>Вод-д к дом 10а кв 26 Сортировка</v>
          </cell>
          <cell r="C710">
            <v>4</v>
          </cell>
          <cell r="D710" t="str">
            <v>25</v>
          </cell>
          <cell r="E710" t="str">
            <v>11.05.05</v>
          </cell>
          <cell r="F710" t="str">
            <v/>
          </cell>
          <cell r="G710" t="str">
            <v xml:space="preserve">  .  .</v>
          </cell>
          <cell r="H710">
            <v>0.01</v>
          </cell>
          <cell r="I710">
            <v>0</v>
          </cell>
          <cell r="J710">
            <v>0</v>
          </cell>
          <cell r="K710">
            <v>0.01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0.01</v>
          </cell>
          <cell r="Q710">
            <v>0</v>
          </cell>
          <cell r="R710">
            <v>123</v>
          </cell>
          <cell r="S710">
            <v>935</v>
          </cell>
          <cell r="T710" t="str">
            <v>Амортизация (водопровод)</v>
          </cell>
          <cell r="U710">
            <v>46800</v>
          </cell>
          <cell r="V710">
            <v>36</v>
          </cell>
          <cell r="W710">
            <v>26</v>
          </cell>
          <cell r="X710">
            <v>10</v>
          </cell>
          <cell r="Y710">
            <v>72.222222222222214</v>
          </cell>
          <cell r="Z710">
            <v>33800</v>
          </cell>
          <cell r="AA710">
            <v>13000</v>
          </cell>
          <cell r="AB710">
            <v>1300000</v>
          </cell>
          <cell r="AC710">
            <v>12999.99</v>
          </cell>
          <cell r="AD710">
            <v>0</v>
          </cell>
          <cell r="AE710">
            <v>13000</v>
          </cell>
          <cell r="AF710">
            <v>0</v>
          </cell>
          <cell r="AG710">
            <v>43.333333333333336</v>
          </cell>
          <cell r="AH710">
            <v>108.33333333333333</v>
          </cell>
        </row>
        <row r="711">
          <cell r="A711">
            <v>841</v>
          </cell>
          <cell r="B711" t="str">
            <v>Вод-д к дом 10 11 пр Шахтеров</v>
          </cell>
          <cell r="C711">
            <v>4</v>
          </cell>
          <cell r="D711" t="str">
            <v>25</v>
          </cell>
          <cell r="E711" t="str">
            <v>11.05.05</v>
          </cell>
          <cell r="F711" t="str">
            <v/>
          </cell>
          <cell r="G711" t="str">
            <v xml:space="preserve">  .  .</v>
          </cell>
          <cell r="H711">
            <v>75569.429999999993</v>
          </cell>
          <cell r="I711">
            <v>0</v>
          </cell>
          <cell r="J711">
            <v>0</v>
          </cell>
          <cell r="K711">
            <v>75569.429999999993</v>
          </cell>
          <cell r="L711">
            <v>0</v>
          </cell>
          <cell r="M711">
            <v>251.9</v>
          </cell>
          <cell r="N711">
            <v>251.9</v>
          </cell>
          <cell r="O711">
            <v>1766.11</v>
          </cell>
          <cell r="P711">
            <v>73803.320000000007</v>
          </cell>
          <cell r="Q711">
            <v>377.85</v>
          </cell>
          <cell r="R711">
            <v>123</v>
          </cell>
          <cell r="S711">
            <v>935</v>
          </cell>
          <cell r="T711" t="str">
            <v>Амортизация (водопровод)</v>
          </cell>
          <cell r="U711">
            <v>241080</v>
          </cell>
          <cell r="V711">
            <v>45</v>
          </cell>
          <cell r="W711">
            <v>20</v>
          </cell>
          <cell r="X711">
            <v>25</v>
          </cell>
          <cell r="Y711">
            <v>44.444444444444443</v>
          </cell>
          <cell r="Z711">
            <v>107146.66666666666</v>
          </cell>
          <cell r="AA711">
            <v>133933.33333333334</v>
          </cell>
          <cell r="AB711">
            <v>1.8147331764117567</v>
          </cell>
          <cell r="AC711">
            <v>61568.921743525891</v>
          </cell>
          <cell r="AD711">
            <v>1438.9084101925675</v>
          </cell>
          <cell r="AE711">
            <v>137138.35174352588</v>
          </cell>
          <cell r="AF711">
            <v>3205.0184101925674</v>
          </cell>
          <cell r="AG711">
            <v>457.12783914508628</v>
          </cell>
          <cell r="AH711">
            <v>446.4444444444444</v>
          </cell>
        </row>
        <row r="712">
          <cell r="A712">
            <v>842</v>
          </cell>
          <cell r="B712" t="str">
            <v>Вод-д к дом 10 кв 26 Сортировка</v>
          </cell>
          <cell r="C712">
            <v>4</v>
          </cell>
          <cell r="D712" t="str">
            <v>25</v>
          </cell>
          <cell r="E712" t="str">
            <v>11.05.05</v>
          </cell>
          <cell r="F712" t="str">
            <v/>
          </cell>
          <cell r="G712" t="str">
            <v xml:space="preserve">  .  .</v>
          </cell>
          <cell r="H712">
            <v>14252.78</v>
          </cell>
          <cell r="I712">
            <v>0</v>
          </cell>
          <cell r="J712">
            <v>0</v>
          </cell>
          <cell r="K712">
            <v>14252.78</v>
          </cell>
          <cell r="L712">
            <v>0</v>
          </cell>
          <cell r="M712">
            <v>47.51</v>
          </cell>
          <cell r="N712">
            <v>47.51</v>
          </cell>
          <cell r="O712">
            <v>1377.31</v>
          </cell>
          <cell r="P712">
            <v>12875.47</v>
          </cell>
          <cell r="Q712">
            <v>71.260000000000005</v>
          </cell>
          <cell r="R712">
            <v>123</v>
          </cell>
          <cell r="S712">
            <v>935</v>
          </cell>
          <cell r="T712" t="str">
            <v>Амортизация (водопровод)</v>
          </cell>
          <cell r="U712">
            <v>227960</v>
          </cell>
          <cell r="V712">
            <v>56</v>
          </cell>
          <cell r="W712">
            <v>26</v>
          </cell>
          <cell r="X712">
            <v>30</v>
          </cell>
          <cell r="Y712">
            <v>46.428571428571431</v>
          </cell>
          <cell r="Z712">
            <v>105838.57142857143</v>
          </cell>
          <cell r="AA712">
            <v>122121.42857142857</v>
          </cell>
          <cell r="AB712">
            <v>9.4848132589667458</v>
          </cell>
          <cell r="AC712">
            <v>120932.17672113606</v>
          </cell>
          <cell r="AD712">
            <v>11686.218149707489</v>
          </cell>
          <cell r="AE712">
            <v>135184.95672113606</v>
          </cell>
          <cell r="AF712">
            <v>13063.528149707488</v>
          </cell>
          <cell r="AG712">
            <v>450.61652240378686</v>
          </cell>
          <cell r="AH712">
            <v>339.22619047619048</v>
          </cell>
        </row>
        <row r="713">
          <cell r="A713">
            <v>843</v>
          </cell>
          <cell r="B713" t="str">
            <v>Вод-д к дом 45 46 47 М-н Степной 1</v>
          </cell>
          <cell r="C713">
            <v>4</v>
          </cell>
          <cell r="D713" t="str">
            <v>25</v>
          </cell>
          <cell r="E713" t="str">
            <v>11.05.05</v>
          </cell>
          <cell r="F713" t="str">
            <v/>
          </cell>
          <cell r="G713" t="str">
            <v xml:space="preserve">  .  .</v>
          </cell>
          <cell r="H713">
            <v>0.01</v>
          </cell>
          <cell r="I713">
            <v>0</v>
          </cell>
          <cell r="J713">
            <v>0</v>
          </cell>
          <cell r="K713">
            <v>0.01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0.01</v>
          </cell>
          <cell r="Q713">
            <v>0</v>
          </cell>
          <cell r="R713">
            <v>123</v>
          </cell>
          <cell r="S713">
            <v>935</v>
          </cell>
          <cell r="T713" t="str">
            <v>Амортизация (водопровод)</v>
          </cell>
          <cell r="U713">
            <v>40950</v>
          </cell>
          <cell r="V713">
            <v>42</v>
          </cell>
          <cell r="W713">
            <v>20</v>
          </cell>
          <cell r="X713">
            <v>22</v>
          </cell>
          <cell r="Y713">
            <v>47.619047619047613</v>
          </cell>
          <cell r="Z713">
            <v>19500</v>
          </cell>
          <cell r="AA713">
            <v>21450</v>
          </cell>
          <cell r="AB713">
            <v>2145000</v>
          </cell>
          <cell r="AC713">
            <v>21449.99</v>
          </cell>
          <cell r="AD713">
            <v>0</v>
          </cell>
          <cell r="AE713">
            <v>21450</v>
          </cell>
          <cell r="AF713">
            <v>0</v>
          </cell>
          <cell r="AG713">
            <v>71.5</v>
          </cell>
          <cell r="AH713">
            <v>81.25</v>
          </cell>
        </row>
        <row r="714">
          <cell r="A714">
            <v>844</v>
          </cell>
          <cell r="B714" t="str">
            <v>Вод-д внутри м-на Ст-2 от пг 9 до РПГ-7</v>
          </cell>
          <cell r="C714">
            <v>4</v>
          </cell>
          <cell r="D714" t="str">
            <v>25</v>
          </cell>
          <cell r="E714" t="str">
            <v>11.05.05</v>
          </cell>
          <cell r="F714" t="str">
            <v/>
          </cell>
          <cell r="G714" t="str">
            <v xml:space="preserve">  .  .</v>
          </cell>
          <cell r="H714">
            <v>145892.07</v>
          </cell>
          <cell r="I714">
            <v>0</v>
          </cell>
          <cell r="J714">
            <v>0</v>
          </cell>
          <cell r="K714">
            <v>145892.07</v>
          </cell>
          <cell r="L714">
            <v>0</v>
          </cell>
          <cell r="M714">
            <v>486.31</v>
          </cell>
          <cell r="N714">
            <v>486.31</v>
          </cell>
          <cell r="O714">
            <v>14098.13</v>
          </cell>
          <cell r="P714">
            <v>131793.94</v>
          </cell>
          <cell r="Q714">
            <v>729.46</v>
          </cell>
          <cell r="R714">
            <v>123</v>
          </cell>
          <cell r="S714">
            <v>935</v>
          </cell>
          <cell r="T714" t="str">
            <v>Амортизация (водопровод)</v>
          </cell>
          <cell r="U714">
            <v>581856</v>
          </cell>
          <cell r="V714">
            <v>45</v>
          </cell>
          <cell r="W714">
            <v>20</v>
          </cell>
          <cell r="X714">
            <v>25</v>
          </cell>
          <cell r="Y714">
            <v>44.444444444444443</v>
          </cell>
          <cell r="Z714">
            <v>258602.66666666666</v>
          </cell>
          <cell r="AA714">
            <v>323253.33333333337</v>
          </cell>
          <cell r="AB714">
            <v>2.4527177299148457</v>
          </cell>
          <cell r="AC714">
            <v>211939.99674297776</v>
          </cell>
          <cell r="AD714">
            <v>20480.603409644384</v>
          </cell>
          <cell r="AE714">
            <v>357832.06674297777</v>
          </cell>
          <cell r="AF714">
            <v>34578.733409644381</v>
          </cell>
          <cell r="AG714">
            <v>1192.7735558099259</v>
          </cell>
          <cell r="AH714">
            <v>1077.5111111111112</v>
          </cell>
        </row>
        <row r="715">
          <cell r="A715">
            <v>845</v>
          </cell>
          <cell r="B715" t="str">
            <v>Вод-д Степной 3 от р-5 до ПГ-8</v>
          </cell>
          <cell r="C715">
            <v>4</v>
          </cell>
          <cell r="D715" t="str">
            <v>25</v>
          </cell>
          <cell r="E715" t="str">
            <v>11.05.05</v>
          </cell>
          <cell r="F715" t="str">
            <v/>
          </cell>
          <cell r="G715" t="str">
            <v xml:space="preserve">  .  .</v>
          </cell>
          <cell r="H715">
            <v>196006.36</v>
          </cell>
          <cell r="I715">
            <v>0</v>
          </cell>
          <cell r="J715">
            <v>0</v>
          </cell>
          <cell r="K715">
            <v>196006.36</v>
          </cell>
          <cell r="L715">
            <v>0</v>
          </cell>
          <cell r="M715">
            <v>653.35</v>
          </cell>
          <cell r="N715">
            <v>653.35</v>
          </cell>
          <cell r="O715">
            <v>18940.63</v>
          </cell>
          <cell r="P715">
            <v>177065.73</v>
          </cell>
          <cell r="Q715">
            <v>980.03</v>
          </cell>
          <cell r="R715">
            <v>123</v>
          </cell>
          <cell r="S715">
            <v>935</v>
          </cell>
          <cell r="T715" t="str">
            <v>Амортизация (водопровод)</v>
          </cell>
          <cell r="U715">
            <v>1480160</v>
          </cell>
          <cell r="V715">
            <v>45</v>
          </cell>
          <cell r="W715">
            <v>20</v>
          </cell>
          <cell r="X715">
            <v>25</v>
          </cell>
          <cell r="Y715">
            <v>44.444444444444443</v>
          </cell>
          <cell r="Z715">
            <v>657848.88888888888</v>
          </cell>
          <cell r="AA715">
            <v>822311.11111111112</v>
          </cell>
          <cell r="AB715">
            <v>4.6441008720948487</v>
          </cell>
          <cell r="AC715">
            <v>714266.94741213683</v>
          </cell>
          <cell r="AD715">
            <v>69021.566301025858</v>
          </cell>
          <cell r="AE715">
            <v>910273.30741213681</v>
          </cell>
          <cell r="AF715">
            <v>87962.196301025862</v>
          </cell>
          <cell r="AG715">
            <v>3034.2443580404561</v>
          </cell>
          <cell r="AH715">
            <v>2741.037037037037</v>
          </cell>
        </row>
        <row r="716">
          <cell r="A716">
            <v>846</v>
          </cell>
          <cell r="B716" t="str">
            <v>Вод-д Д-300 вынос вод-да Степной 3</v>
          </cell>
          <cell r="C716">
            <v>4</v>
          </cell>
          <cell r="D716" t="str">
            <v>25</v>
          </cell>
          <cell r="E716" t="str">
            <v>11.05.05</v>
          </cell>
          <cell r="F716" t="str">
            <v/>
          </cell>
          <cell r="G716" t="str">
            <v xml:space="preserve">  .  .</v>
          </cell>
          <cell r="H716">
            <v>84139.01</v>
          </cell>
          <cell r="I716">
            <v>0</v>
          </cell>
          <cell r="J716">
            <v>0</v>
          </cell>
          <cell r="K716">
            <v>84139.01</v>
          </cell>
          <cell r="L716">
            <v>0</v>
          </cell>
          <cell r="M716">
            <v>280.45999999999998</v>
          </cell>
          <cell r="N716">
            <v>280.45999999999998</v>
          </cell>
          <cell r="O716">
            <v>8130.54</v>
          </cell>
          <cell r="P716">
            <v>76008.47</v>
          </cell>
          <cell r="Q716">
            <v>420.7</v>
          </cell>
          <cell r="R716">
            <v>123</v>
          </cell>
          <cell r="S716">
            <v>935</v>
          </cell>
          <cell r="T716" t="str">
            <v>Амортизация (водопровод)</v>
          </cell>
          <cell r="U716">
            <v>1504290</v>
          </cell>
          <cell r="V716">
            <v>45</v>
          </cell>
          <cell r="W716">
            <v>20</v>
          </cell>
          <cell r="X716">
            <v>25</v>
          </cell>
          <cell r="Y716">
            <v>44.444444444444443</v>
          </cell>
          <cell r="Z716">
            <v>668573.33333333326</v>
          </cell>
          <cell r="AA716">
            <v>835716.66666666674</v>
          </cell>
          <cell r="AB716">
            <v>10.995046560819691</v>
          </cell>
          <cell r="AC716">
            <v>840973.32253127359</v>
          </cell>
          <cell r="AD716">
            <v>81265.125864606947</v>
          </cell>
          <cell r="AE716">
            <v>925112.3325312736</v>
          </cell>
          <cell r="AF716">
            <v>89395.665864606941</v>
          </cell>
          <cell r="AG716">
            <v>3083.7077751042452</v>
          </cell>
          <cell r="AH716">
            <v>2785.7222222222222</v>
          </cell>
        </row>
        <row r="717">
          <cell r="A717">
            <v>847</v>
          </cell>
          <cell r="B717" t="str">
            <v>Вод-д к дом 1-6 Степной 3</v>
          </cell>
          <cell r="C717">
            <v>4</v>
          </cell>
          <cell r="D717" t="str">
            <v>25</v>
          </cell>
          <cell r="E717" t="str">
            <v>11.05.05</v>
          </cell>
          <cell r="F717" t="str">
            <v/>
          </cell>
          <cell r="G717" t="str">
            <v xml:space="preserve">  .  .</v>
          </cell>
          <cell r="H717">
            <v>0.01</v>
          </cell>
          <cell r="I717">
            <v>0</v>
          </cell>
          <cell r="J717">
            <v>0</v>
          </cell>
          <cell r="K717">
            <v>0.01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0.01</v>
          </cell>
          <cell r="Q717">
            <v>0</v>
          </cell>
          <cell r="R717">
            <v>123</v>
          </cell>
          <cell r="S717">
            <v>935</v>
          </cell>
          <cell r="T717" t="str">
            <v>Амортизация (водопровод)</v>
          </cell>
          <cell r="U717">
            <v>17550</v>
          </cell>
          <cell r="V717">
            <v>42</v>
          </cell>
          <cell r="W717">
            <v>20</v>
          </cell>
          <cell r="X717">
            <v>22</v>
          </cell>
          <cell r="Y717">
            <v>47.619047619047613</v>
          </cell>
          <cell r="Z717">
            <v>8357.1428571428551</v>
          </cell>
          <cell r="AA717">
            <v>9192.8571428571449</v>
          </cell>
          <cell r="AB717">
            <v>919285.71428571444</v>
          </cell>
          <cell r="AC717">
            <v>9192.8471428571447</v>
          </cell>
          <cell r="AD717">
            <v>0</v>
          </cell>
          <cell r="AE717">
            <v>9192.8571428571449</v>
          </cell>
          <cell r="AF717">
            <v>0</v>
          </cell>
          <cell r="AG717">
            <v>30.642857142857149</v>
          </cell>
          <cell r="AH717">
            <v>34.821428571428569</v>
          </cell>
        </row>
        <row r="718">
          <cell r="A718">
            <v>848</v>
          </cell>
          <cell r="B718" t="str">
            <v>Вод-д к дому 53-54 Б-Мира 53/4</v>
          </cell>
          <cell r="C718">
            <v>4</v>
          </cell>
          <cell r="D718" t="str">
            <v>25</v>
          </cell>
          <cell r="E718" t="str">
            <v>11.05.05</v>
          </cell>
          <cell r="F718" t="str">
            <v/>
          </cell>
          <cell r="G718" t="str">
            <v xml:space="preserve">  .  .</v>
          </cell>
          <cell r="H718">
            <v>73664.759999999995</v>
          </cell>
          <cell r="I718">
            <v>0</v>
          </cell>
          <cell r="J718">
            <v>0</v>
          </cell>
          <cell r="K718">
            <v>73664.759999999995</v>
          </cell>
          <cell r="L718">
            <v>0</v>
          </cell>
          <cell r="M718">
            <v>245.55</v>
          </cell>
          <cell r="N718">
            <v>245.55</v>
          </cell>
          <cell r="O718">
            <v>2545.58</v>
          </cell>
          <cell r="P718">
            <v>71119.179999999993</v>
          </cell>
          <cell r="Q718">
            <v>368.32</v>
          </cell>
          <cell r="R718">
            <v>123</v>
          </cell>
          <cell r="S718">
            <v>935</v>
          </cell>
          <cell r="T718" t="str">
            <v>Амортизация (водопровод)</v>
          </cell>
          <cell r="U718">
            <v>126280</v>
          </cell>
          <cell r="V718">
            <v>45</v>
          </cell>
          <cell r="W718">
            <v>20</v>
          </cell>
          <cell r="X718">
            <v>25</v>
          </cell>
          <cell r="Y718">
            <v>44.444444444444443</v>
          </cell>
          <cell r="Z718">
            <v>56124.444444444438</v>
          </cell>
          <cell r="AA718">
            <v>70155.555555555562</v>
          </cell>
          <cell r="AB718">
            <v>0.98645056868703451</v>
          </cell>
          <cell r="AC718">
            <v>-998.11560580608784</v>
          </cell>
          <cell r="AD718">
            <v>-34.491161361658669</v>
          </cell>
          <cell r="AE718">
            <v>72666.644394193907</v>
          </cell>
          <cell r="AF718">
            <v>2511.0888386383413</v>
          </cell>
          <cell r="AG718">
            <v>242.22214798064635</v>
          </cell>
          <cell r="AH718">
            <v>233.85185185185185</v>
          </cell>
        </row>
        <row r="719">
          <cell r="A719">
            <v>849</v>
          </cell>
          <cell r="B719" t="str">
            <v>Вод-д от ул Гоголя до ул Букп по Космона</v>
          </cell>
          <cell r="C719">
            <v>4</v>
          </cell>
          <cell r="D719" t="str">
            <v>25</v>
          </cell>
          <cell r="E719" t="str">
            <v>11.05.05</v>
          </cell>
          <cell r="F719" t="str">
            <v/>
          </cell>
          <cell r="G719" t="str">
            <v xml:space="preserve">  .  .</v>
          </cell>
          <cell r="H719">
            <v>166817.35</v>
          </cell>
          <cell r="I719">
            <v>0</v>
          </cell>
          <cell r="J719">
            <v>0</v>
          </cell>
          <cell r="K719">
            <v>166817.35</v>
          </cell>
          <cell r="L719">
            <v>0</v>
          </cell>
          <cell r="M719">
            <v>556.05999999999995</v>
          </cell>
          <cell r="N719">
            <v>556.05999999999995</v>
          </cell>
          <cell r="O719">
            <v>2068.54</v>
          </cell>
          <cell r="P719">
            <v>164748.81</v>
          </cell>
          <cell r="Q719">
            <v>834.09</v>
          </cell>
          <cell r="R719">
            <v>123</v>
          </cell>
          <cell r="S719">
            <v>935</v>
          </cell>
          <cell r="T719" t="str">
            <v>Амортизация (водопровод)</v>
          </cell>
          <cell r="U719">
            <v>10115000</v>
          </cell>
          <cell r="V719">
            <v>42</v>
          </cell>
          <cell r="W719">
            <v>20</v>
          </cell>
          <cell r="X719">
            <v>22</v>
          </cell>
          <cell r="Y719">
            <v>47.619047619047613</v>
          </cell>
          <cell r="Z719">
            <v>4816666.666666666</v>
          </cell>
          <cell r="AA719">
            <v>5298333.333333334</v>
          </cell>
          <cell r="AB719">
            <v>32.160070432881028</v>
          </cell>
          <cell r="AC719">
            <v>5198040.3754265662</v>
          </cell>
          <cell r="AD719">
            <v>64455.852093231726</v>
          </cell>
          <cell r="AE719">
            <v>5364857.7254265659</v>
          </cell>
          <cell r="AF719">
            <v>66524.392093231727</v>
          </cell>
          <cell r="AG719">
            <v>17882.859084755219</v>
          </cell>
          <cell r="AH719">
            <v>20069.444444444445</v>
          </cell>
        </row>
        <row r="720">
          <cell r="A720">
            <v>850</v>
          </cell>
          <cell r="B720" t="str">
            <v>Вод-д к дом от99 до 104 по ул Терешк</v>
          </cell>
          <cell r="C720">
            <v>4</v>
          </cell>
          <cell r="D720" t="str">
            <v>25</v>
          </cell>
          <cell r="E720" t="str">
            <v>11.05.05</v>
          </cell>
          <cell r="F720" t="str">
            <v/>
          </cell>
          <cell r="G720" t="str">
            <v xml:space="preserve">  .  .</v>
          </cell>
          <cell r="H720">
            <v>0.01</v>
          </cell>
          <cell r="I720">
            <v>0</v>
          </cell>
          <cell r="J720">
            <v>0</v>
          </cell>
          <cell r="K720">
            <v>0.01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0.01</v>
          </cell>
          <cell r="Q720">
            <v>0</v>
          </cell>
          <cell r="R720">
            <v>123</v>
          </cell>
          <cell r="S720">
            <v>935</v>
          </cell>
          <cell r="T720" t="str">
            <v>Амортизация (водопровод)</v>
          </cell>
          <cell r="U720">
            <v>28177500</v>
          </cell>
          <cell r="V720">
            <v>42</v>
          </cell>
          <cell r="W720">
            <v>20</v>
          </cell>
          <cell r="X720">
            <v>22</v>
          </cell>
          <cell r="Y720">
            <v>47.619047619047613</v>
          </cell>
          <cell r="Z720">
            <v>13417857.14285714</v>
          </cell>
          <cell r="AA720">
            <v>14759642.85714286</v>
          </cell>
          <cell r="AB720">
            <v>1475964285.7142861</v>
          </cell>
          <cell r="AC720">
            <v>14759642.847142862</v>
          </cell>
          <cell r="AD720">
            <v>0</v>
          </cell>
          <cell r="AE720">
            <v>14759642.857142862</v>
          </cell>
          <cell r="AF720">
            <v>0</v>
          </cell>
          <cell r="AG720">
            <v>49198.809523809534</v>
          </cell>
          <cell r="AH720">
            <v>55907.738095238099</v>
          </cell>
        </row>
        <row r="721">
          <cell r="A721">
            <v>851</v>
          </cell>
          <cell r="B721" t="str">
            <v>Вод-д Степной 2 вдоль дом 54-59</v>
          </cell>
          <cell r="C721">
            <v>4</v>
          </cell>
          <cell r="D721" t="str">
            <v>25</v>
          </cell>
          <cell r="E721" t="str">
            <v>11.05.05</v>
          </cell>
          <cell r="F721" t="str">
            <v/>
          </cell>
          <cell r="G721" t="str">
            <v xml:space="preserve">  .  .</v>
          </cell>
          <cell r="H721">
            <v>101067</v>
          </cell>
          <cell r="I721">
            <v>0</v>
          </cell>
          <cell r="J721">
            <v>0</v>
          </cell>
          <cell r="K721">
            <v>101067</v>
          </cell>
          <cell r="L721">
            <v>0</v>
          </cell>
          <cell r="M721">
            <v>336.89</v>
          </cell>
          <cell r="N721">
            <v>336.89</v>
          </cell>
          <cell r="O721">
            <v>9766.4500000000007</v>
          </cell>
          <cell r="P721">
            <v>91300.55</v>
          </cell>
          <cell r="Q721">
            <v>505.34</v>
          </cell>
          <cell r="R721">
            <v>123</v>
          </cell>
          <cell r="S721">
            <v>935</v>
          </cell>
          <cell r="T721" t="str">
            <v>Амортизация (водопровод)</v>
          </cell>
          <cell r="U721">
            <v>1168640</v>
          </cell>
          <cell r="V721">
            <v>45</v>
          </cell>
          <cell r="W721">
            <v>20</v>
          </cell>
          <cell r="X721">
            <v>25</v>
          </cell>
          <cell r="Y721">
            <v>44.444444444444443</v>
          </cell>
          <cell r="Z721">
            <v>519395.5555555555</v>
          </cell>
          <cell r="AA721">
            <v>649244.4444444445</v>
          </cell>
          <cell r="AB721">
            <v>7.1110682733504289</v>
          </cell>
          <cell r="AC721">
            <v>617627.33718270785</v>
          </cell>
          <cell r="AD721">
            <v>59683.4427382633</v>
          </cell>
          <cell r="AE721">
            <v>718694.33718270785</v>
          </cell>
          <cell r="AF721">
            <v>69449.892738263297</v>
          </cell>
          <cell r="AG721">
            <v>2395.6477906090263</v>
          </cell>
          <cell r="AH721">
            <v>2164.1481481481483</v>
          </cell>
        </row>
        <row r="722">
          <cell r="A722">
            <v>852</v>
          </cell>
          <cell r="B722" t="str">
            <v>Вод-д к дом 1-7 53-57 Степной 2 2 очер</v>
          </cell>
          <cell r="C722">
            <v>4</v>
          </cell>
          <cell r="D722" t="str">
            <v>25</v>
          </cell>
          <cell r="E722" t="str">
            <v>11.05.05</v>
          </cell>
          <cell r="F722" t="str">
            <v/>
          </cell>
          <cell r="G722" t="str">
            <v xml:space="preserve">  .  .</v>
          </cell>
          <cell r="H722">
            <v>17351.77</v>
          </cell>
          <cell r="I722">
            <v>0</v>
          </cell>
          <cell r="J722">
            <v>0</v>
          </cell>
          <cell r="K722">
            <v>17351.77</v>
          </cell>
          <cell r="L722">
            <v>0</v>
          </cell>
          <cell r="M722">
            <v>57.84</v>
          </cell>
          <cell r="N722">
            <v>57.84</v>
          </cell>
          <cell r="O722">
            <v>1676.78</v>
          </cell>
          <cell r="P722">
            <v>15674.99</v>
          </cell>
          <cell r="Q722">
            <v>86.76</v>
          </cell>
          <cell r="R722">
            <v>123</v>
          </cell>
          <cell r="S722">
            <v>935</v>
          </cell>
          <cell r="T722" t="str">
            <v>Амортизация (водопровод)</v>
          </cell>
          <cell r="U722">
            <v>90200</v>
          </cell>
          <cell r="V722">
            <v>45</v>
          </cell>
          <cell r="W722">
            <v>20</v>
          </cell>
          <cell r="X722">
            <v>25</v>
          </cell>
          <cell r="Y722">
            <v>44.444444444444443</v>
          </cell>
          <cell r="Z722">
            <v>40088.888888888883</v>
          </cell>
          <cell r="AA722">
            <v>50111.111111111117</v>
          </cell>
          <cell r="AB722">
            <v>3.1968831310968056</v>
          </cell>
          <cell r="AC722">
            <v>38119.810807671616</v>
          </cell>
          <cell r="AD722">
            <v>3683.6896965605019</v>
          </cell>
          <cell r="AE722">
            <v>55471.58080767162</v>
          </cell>
          <cell r="AF722">
            <v>5360.4696965605017</v>
          </cell>
          <cell r="AG722">
            <v>184.90526935890543</v>
          </cell>
          <cell r="AH722">
            <v>167.03703703703704</v>
          </cell>
        </row>
        <row r="723">
          <cell r="A723">
            <v>853</v>
          </cell>
          <cell r="B723" t="str">
            <v>Вод-д к дом 61-65 59 Степной 2</v>
          </cell>
          <cell r="C723">
            <v>4</v>
          </cell>
          <cell r="D723" t="str">
            <v>25</v>
          </cell>
          <cell r="E723" t="str">
            <v>11.05.05</v>
          </cell>
          <cell r="F723" t="str">
            <v/>
          </cell>
          <cell r="G723" t="str">
            <v xml:space="preserve">  .  .</v>
          </cell>
          <cell r="H723">
            <v>0.01</v>
          </cell>
          <cell r="I723">
            <v>0</v>
          </cell>
          <cell r="J723">
            <v>0</v>
          </cell>
          <cell r="K723">
            <v>0.01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0.01</v>
          </cell>
          <cell r="Q723">
            <v>0</v>
          </cell>
          <cell r="R723">
            <v>123</v>
          </cell>
          <cell r="S723">
            <v>935</v>
          </cell>
          <cell r="T723" t="str">
            <v>Амортизация (водопровод)</v>
          </cell>
          <cell r="U723">
            <v>202050</v>
          </cell>
          <cell r="V723">
            <v>42</v>
          </cell>
          <cell r="W723">
            <v>20</v>
          </cell>
          <cell r="X723">
            <v>22</v>
          </cell>
          <cell r="Y723">
            <v>47.619047619047613</v>
          </cell>
          <cell r="Z723">
            <v>96214.285714285696</v>
          </cell>
          <cell r="AA723">
            <v>105835.7142857143</v>
          </cell>
          <cell r="AB723">
            <v>10583571.428571431</v>
          </cell>
          <cell r="AC723">
            <v>105835.70428571432</v>
          </cell>
          <cell r="AD723">
            <v>0</v>
          </cell>
          <cell r="AE723">
            <v>105835.71428571432</v>
          </cell>
          <cell r="AF723">
            <v>0</v>
          </cell>
          <cell r="AG723">
            <v>352.78571428571439</v>
          </cell>
          <cell r="AH723">
            <v>400.89285714285711</v>
          </cell>
        </row>
        <row r="724">
          <cell r="A724">
            <v>854</v>
          </cell>
          <cell r="B724" t="str">
            <v>Вод-д к дом 9а М-6 нов города</v>
          </cell>
          <cell r="C724">
            <v>4</v>
          </cell>
          <cell r="D724" t="str">
            <v>25</v>
          </cell>
          <cell r="E724" t="str">
            <v>11.05.05</v>
          </cell>
          <cell r="F724" t="str">
            <v/>
          </cell>
          <cell r="G724" t="str">
            <v xml:space="preserve">  .  .</v>
          </cell>
          <cell r="H724">
            <v>370649.18</v>
          </cell>
          <cell r="I724">
            <v>0</v>
          </cell>
          <cell r="J724">
            <v>0</v>
          </cell>
          <cell r="K724">
            <v>370649.18</v>
          </cell>
          <cell r="L724">
            <v>0</v>
          </cell>
          <cell r="M724">
            <v>1235.5</v>
          </cell>
          <cell r="N724">
            <v>1235.5</v>
          </cell>
          <cell r="O724">
            <v>5229.68</v>
          </cell>
          <cell r="P724">
            <v>365419.5</v>
          </cell>
          <cell r="Q724">
            <v>1853.25</v>
          </cell>
          <cell r="R724">
            <v>123</v>
          </cell>
          <cell r="S724">
            <v>935</v>
          </cell>
          <cell r="T724" t="str">
            <v>Амортизация (водопровод)</v>
          </cell>
          <cell r="U724">
            <v>32400</v>
          </cell>
          <cell r="V724">
            <v>36</v>
          </cell>
          <cell r="W724">
            <v>26</v>
          </cell>
          <cell r="X724">
            <v>10</v>
          </cell>
          <cell r="Y724">
            <v>72.222222222222214</v>
          </cell>
          <cell r="Z724">
            <v>23400</v>
          </cell>
          <cell r="AA724">
            <v>9000</v>
          </cell>
          <cell r="AB724">
            <v>2.4629227504279327E-2</v>
          </cell>
          <cell r="AC724">
            <v>-361520.37702150544</v>
          </cell>
          <cell r="AD724">
            <v>-5100.877021505421</v>
          </cell>
          <cell r="AE724">
            <v>9128.8029784945538</v>
          </cell>
          <cell r="AF724">
            <v>128.80297849457929</v>
          </cell>
          <cell r="AG724">
            <v>30.429343261648512</v>
          </cell>
          <cell r="AH724">
            <v>75</v>
          </cell>
        </row>
        <row r="725">
          <cell r="A725">
            <v>855</v>
          </cell>
          <cell r="B725" t="str">
            <v>Вод-д к дому 17 ул Крылова</v>
          </cell>
          <cell r="C725">
            <v>4</v>
          </cell>
          <cell r="D725" t="str">
            <v>25</v>
          </cell>
          <cell r="E725" t="str">
            <v>11.05.05</v>
          </cell>
          <cell r="F725" t="str">
            <v/>
          </cell>
          <cell r="G725" t="str">
            <v xml:space="preserve">  .  .</v>
          </cell>
          <cell r="H725">
            <v>0.01</v>
          </cell>
          <cell r="I725">
            <v>0</v>
          </cell>
          <cell r="J725">
            <v>0</v>
          </cell>
          <cell r="K725">
            <v>0.01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0.01</v>
          </cell>
          <cell r="Q725">
            <v>0</v>
          </cell>
          <cell r="R725">
            <v>123</v>
          </cell>
          <cell r="S725">
            <v>935</v>
          </cell>
          <cell r="T725" t="str">
            <v>Амортизация (водопровод)</v>
          </cell>
          <cell r="U725">
            <v>13500</v>
          </cell>
          <cell r="V725">
            <v>42</v>
          </cell>
          <cell r="W725">
            <v>20</v>
          </cell>
          <cell r="X725">
            <v>22</v>
          </cell>
          <cell r="Y725">
            <v>47.619047619047613</v>
          </cell>
          <cell r="Z725">
            <v>6428.5714285714275</v>
          </cell>
          <cell r="AA725">
            <v>7071.4285714285725</v>
          </cell>
          <cell r="AB725">
            <v>707142.85714285728</v>
          </cell>
          <cell r="AC725">
            <v>7071.4185714285722</v>
          </cell>
          <cell r="AD725">
            <v>0</v>
          </cell>
          <cell r="AE725">
            <v>7071.4285714285725</v>
          </cell>
          <cell r="AF725">
            <v>0</v>
          </cell>
          <cell r="AG725">
            <v>23.571428571428573</v>
          </cell>
          <cell r="AH725">
            <v>26.785714285714288</v>
          </cell>
        </row>
        <row r="726">
          <cell r="A726">
            <v>856</v>
          </cell>
          <cell r="B726" t="str">
            <v>Вод-д к дом 2 ул Гапеева</v>
          </cell>
          <cell r="C726">
            <v>4</v>
          </cell>
          <cell r="D726" t="str">
            <v>25</v>
          </cell>
          <cell r="E726" t="str">
            <v>11.05.05</v>
          </cell>
          <cell r="F726" t="str">
            <v/>
          </cell>
          <cell r="G726" t="str">
            <v xml:space="preserve">  .  .</v>
          </cell>
          <cell r="H726">
            <v>0.01</v>
          </cell>
          <cell r="I726">
            <v>0</v>
          </cell>
          <cell r="J726">
            <v>0</v>
          </cell>
          <cell r="K726">
            <v>0.01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0.01</v>
          </cell>
          <cell r="Q726">
            <v>0</v>
          </cell>
          <cell r="R726">
            <v>123</v>
          </cell>
          <cell r="S726">
            <v>935</v>
          </cell>
          <cell r="T726" t="str">
            <v>Амортизация (водопровод)</v>
          </cell>
          <cell r="U726">
            <v>45000</v>
          </cell>
          <cell r="V726">
            <v>42</v>
          </cell>
          <cell r="W726">
            <v>20</v>
          </cell>
          <cell r="X726">
            <v>22</v>
          </cell>
          <cell r="Y726">
            <v>47.619047619047613</v>
          </cell>
          <cell r="Z726">
            <v>21428.571428571424</v>
          </cell>
          <cell r="AA726">
            <v>23571.428571428576</v>
          </cell>
          <cell r="AB726">
            <v>2357142.8571428577</v>
          </cell>
          <cell r="AC726">
            <v>23571.418571428578</v>
          </cell>
          <cell r="AD726">
            <v>0</v>
          </cell>
          <cell r="AE726">
            <v>23571.428571428576</v>
          </cell>
          <cell r="AF726">
            <v>0</v>
          </cell>
          <cell r="AG726">
            <v>78.571428571428584</v>
          </cell>
          <cell r="AH726">
            <v>89.285714285714278</v>
          </cell>
        </row>
        <row r="727">
          <cell r="A727">
            <v>857</v>
          </cell>
          <cell r="B727" t="str">
            <v>Вод-д к дом 8-10 пр Шахтеров</v>
          </cell>
          <cell r="C727">
            <v>4</v>
          </cell>
          <cell r="D727" t="str">
            <v>25</v>
          </cell>
          <cell r="E727" t="str">
            <v>11.05.05</v>
          </cell>
          <cell r="F727" t="str">
            <v/>
          </cell>
          <cell r="G727" t="str">
            <v xml:space="preserve">  .  .</v>
          </cell>
          <cell r="H727">
            <v>19577.95</v>
          </cell>
          <cell r="I727">
            <v>0</v>
          </cell>
          <cell r="J727">
            <v>0</v>
          </cell>
          <cell r="K727">
            <v>19577.95</v>
          </cell>
          <cell r="L727">
            <v>0</v>
          </cell>
          <cell r="M727">
            <v>65.260000000000005</v>
          </cell>
          <cell r="N727">
            <v>65.260000000000005</v>
          </cell>
          <cell r="O727">
            <v>1891.88</v>
          </cell>
          <cell r="P727">
            <v>17686.07</v>
          </cell>
          <cell r="Q727">
            <v>97.89</v>
          </cell>
          <cell r="R727">
            <v>123</v>
          </cell>
          <cell r="S727">
            <v>935</v>
          </cell>
          <cell r="T727" t="str">
            <v>Амортизация (водопровод)</v>
          </cell>
          <cell r="U727">
            <v>141040</v>
          </cell>
          <cell r="V727">
            <v>45</v>
          </cell>
          <cell r="W727">
            <v>20</v>
          </cell>
          <cell r="X727">
            <v>25</v>
          </cell>
          <cell r="Y727">
            <v>44.444444444444443</v>
          </cell>
          <cell r="Z727">
            <v>62684.444444444438</v>
          </cell>
          <cell r="AA727">
            <v>78355.555555555562</v>
          </cell>
          <cell r="AB727">
            <v>4.4303542593439671</v>
          </cell>
          <cell r="AC727">
            <v>67159.304171723226</v>
          </cell>
          <cell r="AD727">
            <v>6489.8186161676649</v>
          </cell>
          <cell r="AE727">
            <v>86737.254171723223</v>
          </cell>
          <cell r="AF727">
            <v>8381.698616167665</v>
          </cell>
          <cell r="AG727">
            <v>289.12418057241075</v>
          </cell>
          <cell r="AH727">
            <v>261.18518518518516</v>
          </cell>
        </row>
        <row r="728">
          <cell r="A728">
            <v>858</v>
          </cell>
          <cell r="B728" t="str">
            <v>Вод-д к дом 1 ул Гапеева</v>
          </cell>
          <cell r="C728">
            <v>4</v>
          </cell>
          <cell r="D728" t="str">
            <v>25</v>
          </cell>
          <cell r="E728" t="str">
            <v>11.05.05</v>
          </cell>
          <cell r="F728" t="str">
            <v/>
          </cell>
          <cell r="G728" t="str">
            <v xml:space="preserve">  .  .</v>
          </cell>
          <cell r="H728">
            <v>0.01</v>
          </cell>
          <cell r="I728">
            <v>0</v>
          </cell>
          <cell r="J728">
            <v>0</v>
          </cell>
          <cell r="K728">
            <v>0.01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0.01</v>
          </cell>
          <cell r="Q728">
            <v>0</v>
          </cell>
          <cell r="R728">
            <v>123</v>
          </cell>
          <cell r="S728">
            <v>935</v>
          </cell>
          <cell r="T728" t="str">
            <v>Амортизация (водопровод)</v>
          </cell>
          <cell r="U728">
            <v>65000</v>
          </cell>
          <cell r="V728">
            <v>42</v>
          </cell>
          <cell r="W728">
            <v>20</v>
          </cell>
          <cell r="X728">
            <v>22</v>
          </cell>
          <cell r="Y728">
            <v>47.619047619047613</v>
          </cell>
          <cell r="Z728">
            <v>30952.380952380947</v>
          </cell>
          <cell r="AA728">
            <v>34047.619047619053</v>
          </cell>
          <cell r="AB728">
            <v>3404761.9047619053</v>
          </cell>
          <cell r="AC728">
            <v>34047.609047619051</v>
          </cell>
          <cell r="AD728">
            <v>0</v>
          </cell>
          <cell r="AE728">
            <v>34047.619047619053</v>
          </cell>
          <cell r="AF728">
            <v>0</v>
          </cell>
          <cell r="AG728">
            <v>113.49206349206351</v>
          </cell>
          <cell r="AH728">
            <v>128.96825396825398</v>
          </cell>
        </row>
        <row r="729">
          <cell r="A729">
            <v>859</v>
          </cell>
          <cell r="B729" t="str">
            <v>Вод-д к мастерск Д/У Юго-Востока</v>
          </cell>
          <cell r="C729">
            <v>4</v>
          </cell>
          <cell r="D729" t="str">
            <v>25</v>
          </cell>
          <cell r="E729" t="str">
            <v>11.05.05</v>
          </cell>
          <cell r="F729" t="str">
            <v/>
          </cell>
          <cell r="G729" t="str">
            <v xml:space="preserve">  .  .</v>
          </cell>
          <cell r="H729">
            <v>0.01</v>
          </cell>
          <cell r="I729">
            <v>0</v>
          </cell>
          <cell r="J729">
            <v>0</v>
          </cell>
          <cell r="K729">
            <v>0.01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0.01</v>
          </cell>
          <cell r="Q729">
            <v>0</v>
          </cell>
          <cell r="R729">
            <v>123</v>
          </cell>
          <cell r="S729">
            <v>935</v>
          </cell>
          <cell r="T729" t="str">
            <v>Амортизация (водопровод)</v>
          </cell>
          <cell r="U729">
            <v>176800</v>
          </cell>
          <cell r="V729">
            <v>42</v>
          </cell>
          <cell r="W729">
            <v>20</v>
          </cell>
          <cell r="X729">
            <v>22</v>
          </cell>
          <cell r="Y729">
            <v>47.619047619047613</v>
          </cell>
          <cell r="Z729">
            <v>84190.476190476169</v>
          </cell>
          <cell r="AA729">
            <v>92609.523809523831</v>
          </cell>
          <cell r="AB729">
            <v>9260952.3809523825</v>
          </cell>
          <cell r="AC729">
            <v>92609.513809523836</v>
          </cell>
          <cell r="AD729">
            <v>0</v>
          </cell>
          <cell r="AE729">
            <v>92609.523809523831</v>
          </cell>
          <cell r="AF729">
            <v>0</v>
          </cell>
          <cell r="AG729">
            <v>308.69841269841277</v>
          </cell>
          <cell r="AH729">
            <v>350.79365079365078</v>
          </cell>
        </row>
        <row r="730">
          <cell r="A730">
            <v>860</v>
          </cell>
          <cell r="B730" t="str">
            <v>Вод-д к блоку обслуж в М-не Орбита 1</v>
          </cell>
          <cell r="C730">
            <v>4</v>
          </cell>
          <cell r="D730" t="str">
            <v>25</v>
          </cell>
          <cell r="E730" t="str">
            <v>11.05.05</v>
          </cell>
          <cell r="F730" t="str">
            <v/>
          </cell>
          <cell r="G730" t="str">
            <v xml:space="preserve">  .  .</v>
          </cell>
          <cell r="H730">
            <v>0.01</v>
          </cell>
          <cell r="I730">
            <v>0</v>
          </cell>
          <cell r="J730">
            <v>0</v>
          </cell>
          <cell r="K730">
            <v>0.01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0.01</v>
          </cell>
          <cell r="Q730">
            <v>0</v>
          </cell>
          <cell r="R730">
            <v>123</v>
          </cell>
          <cell r="S730">
            <v>935</v>
          </cell>
          <cell r="T730" t="str">
            <v>Амортизация (водопровод)</v>
          </cell>
          <cell r="U730">
            <v>14400</v>
          </cell>
          <cell r="V730">
            <v>42</v>
          </cell>
          <cell r="W730">
            <v>20</v>
          </cell>
          <cell r="X730">
            <v>22</v>
          </cell>
          <cell r="Y730">
            <v>47.619047619047613</v>
          </cell>
          <cell r="Z730">
            <v>6857.142857142856</v>
          </cell>
          <cell r="AA730">
            <v>7542.857142857144</v>
          </cell>
          <cell r="AB730">
            <v>754285.71428571444</v>
          </cell>
          <cell r="AC730">
            <v>7542.8471428571447</v>
          </cell>
          <cell r="AD730">
            <v>0</v>
          </cell>
          <cell r="AE730">
            <v>7542.8571428571449</v>
          </cell>
          <cell r="AF730">
            <v>0</v>
          </cell>
          <cell r="AG730">
            <v>25.142857142857149</v>
          </cell>
          <cell r="AH730">
            <v>28.571428571428569</v>
          </cell>
        </row>
        <row r="731">
          <cell r="A731">
            <v>861</v>
          </cell>
          <cell r="B731" t="str">
            <v>Вод-д к столов и маг к дом 6 м-н Орбита</v>
          </cell>
          <cell r="C731">
            <v>4</v>
          </cell>
          <cell r="D731" t="str">
            <v>25</v>
          </cell>
          <cell r="E731" t="str">
            <v>11.05.05</v>
          </cell>
          <cell r="F731" t="str">
            <v/>
          </cell>
          <cell r="G731" t="str">
            <v xml:space="preserve">  .  .</v>
          </cell>
          <cell r="H731">
            <v>4887.8599999999997</v>
          </cell>
          <cell r="I731">
            <v>0</v>
          </cell>
          <cell r="J731">
            <v>0</v>
          </cell>
          <cell r="K731">
            <v>4887.8599999999997</v>
          </cell>
          <cell r="L731">
            <v>0</v>
          </cell>
          <cell r="M731">
            <v>16.29</v>
          </cell>
          <cell r="N731">
            <v>16.29</v>
          </cell>
          <cell r="O731">
            <v>472.25</v>
          </cell>
          <cell r="P731">
            <v>4415.6099999999997</v>
          </cell>
          <cell r="Q731">
            <v>24.44</v>
          </cell>
          <cell r="R731">
            <v>123</v>
          </cell>
          <cell r="S731">
            <v>935</v>
          </cell>
          <cell r="T731" t="str">
            <v>Амортизация (водопровод)</v>
          </cell>
          <cell r="U731">
            <v>124640</v>
          </cell>
          <cell r="V731">
            <v>45</v>
          </cell>
          <cell r="W731">
            <v>20</v>
          </cell>
          <cell r="X731">
            <v>25</v>
          </cell>
          <cell r="Y731">
            <v>44.444444444444443</v>
          </cell>
          <cell r="Z731">
            <v>55395.555555555555</v>
          </cell>
          <cell r="AA731">
            <v>69244.444444444438</v>
          </cell>
          <cell r="AB731">
            <v>15.681739203517621</v>
          </cell>
          <cell r="AC731">
            <v>71762.285783305633</v>
          </cell>
          <cell r="AD731">
            <v>6933.4513388611967</v>
          </cell>
          <cell r="AE731">
            <v>76650.145783305634</v>
          </cell>
          <cell r="AF731">
            <v>7405.7013388611967</v>
          </cell>
          <cell r="AG731">
            <v>255.50048594435211</v>
          </cell>
          <cell r="AH731">
            <v>230.81481481481481</v>
          </cell>
        </row>
        <row r="732">
          <cell r="A732">
            <v>862</v>
          </cell>
          <cell r="B732" t="str">
            <v>Вод-д к дом 1-5 ул Тельмана</v>
          </cell>
          <cell r="C732">
            <v>4</v>
          </cell>
          <cell r="D732" t="str">
            <v>25</v>
          </cell>
          <cell r="E732" t="str">
            <v>11.05.05</v>
          </cell>
          <cell r="F732" t="str">
            <v/>
          </cell>
          <cell r="G732" t="str">
            <v xml:space="preserve">  .  .</v>
          </cell>
          <cell r="H732">
            <v>0.01</v>
          </cell>
          <cell r="I732">
            <v>0</v>
          </cell>
          <cell r="J732">
            <v>0</v>
          </cell>
          <cell r="K732">
            <v>0.01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0.01</v>
          </cell>
          <cell r="Q732">
            <v>0</v>
          </cell>
          <cell r="R732">
            <v>123</v>
          </cell>
          <cell r="S732">
            <v>935</v>
          </cell>
          <cell r="T732" t="str">
            <v>Амортизация (водопровод)</v>
          </cell>
          <cell r="U732">
            <v>98280</v>
          </cell>
          <cell r="V732">
            <v>45</v>
          </cell>
          <cell r="W732">
            <v>20</v>
          </cell>
          <cell r="X732">
            <v>25</v>
          </cell>
          <cell r="Y732">
            <v>44.444444444444443</v>
          </cell>
          <cell r="Z732">
            <v>43680</v>
          </cell>
          <cell r="AA732">
            <v>54600</v>
          </cell>
          <cell r="AB732">
            <v>5460000</v>
          </cell>
          <cell r="AC732">
            <v>54599.99</v>
          </cell>
          <cell r="AD732">
            <v>0</v>
          </cell>
          <cell r="AE732">
            <v>54600</v>
          </cell>
          <cell r="AF732">
            <v>0</v>
          </cell>
          <cell r="AG732">
            <v>182</v>
          </cell>
          <cell r="AH732">
            <v>182</v>
          </cell>
        </row>
        <row r="733">
          <cell r="A733">
            <v>863</v>
          </cell>
          <cell r="B733" t="str">
            <v>Вод-д насосная станция 2 зоны к сущ в-ду Д</v>
          </cell>
          <cell r="C733">
            <v>4</v>
          </cell>
          <cell r="D733" t="str">
            <v>25</v>
          </cell>
          <cell r="E733" t="str">
            <v>11.05.05</v>
          </cell>
          <cell r="F733" t="str">
            <v/>
          </cell>
          <cell r="G733" t="str">
            <v xml:space="preserve">  .  .</v>
          </cell>
          <cell r="H733">
            <v>0.01</v>
          </cell>
          <cell r="I733">
            <v>0</v>
          </cell>
          <cell r="J733">
            <v>0</v>
          </cell>
          <cell r="K733">
            <v>0.01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0.01</v>
          </cell>
          <cell r="Q733">
            <v>0</v>
          </cell>
          <cell r="R733">
            <v>123</v>
          </cell>
          <cell r="S733">
            <v>935</v>
          </cell>
          <cell r="T733" t="str">
            <v>Амортизация (водопровод)</v>
          </cell>
          <cell r="U733">
            <v>23545000</v>
          </cell>
          <cell r="V733">
            <v>36</v>
          </cell>
          <cell r="W733">
            <v>26</v>
          </cell>
          <cell r="X733">
            <v>10</v>
          </cell>
          <cell r="Y733">
            <v>72.222222222222214</v>
          </cell>
          <cell r="Z733">
            <v>17004722.22222222</v>
          </cell>
          <cell r="AA733">
            <v>6540277.7777777798</v>
          </cell>
          <cell r="AB733">
            <v>654027777.77777803</v>
          </cell>
          <cell r="AC733">
            <v>6540277.767777781</v>
          </cell>
          <cell r="AD733">
            <v>0</v>
          </cell>
          <cell r="AE733">
            <v>6540277.7777777808</v>
          </cell>
          <cell r="AF733">
            <v>0</v>
          </cell>
          <cell r="AG733">
            <v>21800.925925925938</v>
          </cell>
          <cell r="AH733">
            <v>54502.31481481481</v>
          </cell>
        </row>
        <row r="734">
          <cell r="A734">
            <v>864</v>
          </cell>
          <cell r="B734" t="str">
            <v>Вод-д к домам 70-72 Восток-3</v>
          </cell>
          <cell r="C734">
            <v>4</v>
          </cell>
          <cell r="D734" t="str">
            <v>25</v>
          </cell>
          <cell r="E734" t="str">
            <v>11.05.05</v>
          </cell>
          <cell r="F734" t="str">
            <v/>
          </cell>
          <cell r="G734" t="str">
            <v xml:space="preserve">  .  .</v>
          </cell>
          <cell r="H734">
            <v>51942.38</v>
          </cell>
          <cell r="I734">
            <v>0</v>
          </cell>
          <cell r="J734">
            <v>0</v>
          </cell>
          <cell r="K734">
            <v>51942.38</v>
          </cell>
          <cell r="L734">
            <v>0</v>
          </cell>
          <cell r="M734">
            <v>173.14</v>
          </cell>
          <cell r="N734">
            <v>173.14</v>
          </cell>
          <cell r="O734">
            <v>5019.34</v>
          </cell>
          <cell r="P734">
            <v>46923.040000000001</v>
          </cell>
          <cell r="Q734">
            <v>259.70999999999998</v>
          </cell>
          <cell r="R734">
            <v>123</v>
          </cell>
          <cell r="S734">
            <v>935</v>
          </cell>
          <cell r="T734" t="str">
            <v>Амортизация (водопровод)</v>
          </cell>
          <cell r="U734">
            <v>242720</v>
          </cell>
          <cell r="V734">
            <v>45</v>
          </cell>
          <cell r="W734">
            <v>20</v>
          </cell>
          <cell r="X734">
            <v>25</v>
          </cell>
          <cell r="Y734">
            <v>44.444444444444443</v>
          </cell>
          <cell r="Z734">
            <v>107875.55555555555</v>
          </cell>
          <cell r="AA734">
            <v>134844.44444444444</v>
          </cell>
          <cell r="AB734">
            <v>2.8737363232314963</v>
          </cell>
          <cell r="AC734">
            <v>97326.324121093203</v>
          </cell>
          <cell r="AD734">
            <v>9404.9196766487785</v>
          </cell>
          <cell r="AE734">
            <v>149268.70412109321</v>
          </cell>
          <cell r="AF734">
            <v>14424.259676648779</v>
          </cell>
          <cell r="AG734">
            <v>497.56234707031064</v>
          </cell>
          <cell r="AH734">
            <v>449.48148148148147</v>
          </cell>
        </row>
        <row r="735">
          <cell r="A735">
            <v>865</v>
          </cell>
          <cell r="B735" t="str">
            <v>Вод-д к дом 43-44 Восток-3</v>
          </cell>
          <cell r="C735">
            <v>4</v>
          </cell>
          <cell r="D735" t="str">
            <v>25</v>
          </cell>
          <cell r="E735" t="str">
            <v>11.05.05</v>
          </cell>
          <cell r="F735" t="str">
            <v/>
          </cell>
          <cell r="G735" t="str">
            <v xml:space="preserve">  .  .</v>
          </cell>
          <cell r="H735">
            <v>17781.919999999998</v>
          </cell>
          <cell r="I735">
            <v>0</v>
          </cell>
          <cell r="J735">
            <v>0</v>
          </cell>
          <cell r="K735">
            <v>17781.919999999998</v>
          </cell>
          <cell r="L735">
            <v>0</v>
          </cell>
          <cell r="M735">
            <v>59.27</v>
          </cell>
          <cell r="N735">
            <v>59.27</v>
          </cell>
          <cell r="O735">
            <v>1718.25</v>
          </cell>
          <cell r="P735">
            <v>16063.67</v>
          </cell>
          <cell r="Q735">
            <v>88.91</v>
          </cell>
          <cell r="R735">
            <v>123</v>
          </cell>
          <cell r="S735">
            <v>935</v>
          </cell>
          <cell r="T735" t="str">
            <v>Амортизация (водопровод)</v>
          </cell>
          <cell r="U735">
            <v>591360</v>
          </cell>
          <cell r="V735">
            <v>45</v>
          </cell>
          <cell r="W735">
            <v>20</v>
          </cell>
          <cell r="X735">
            <v>25</v>
          </cell>
          <cell r="Y735">
            <v>44.444444444444443</v>
          </cell>
          <cell r="Z735">
            <v>262826.66666666663</v>
          </cell>
          <cell r="AA735">
            <v>328533.33333333337</v>
          </cell>
          <cell r="AB735">
            <v>20.4519473652866</v>
          </cell>
          <cell r="AC735">
            <v>345892.97189373709</v>
          </cell>
          <cell r="AD735">
            <v>33423.308560403697</v>
          </cell>
          <cell r="AE735">
            <v>363674.89189373708</v>
          </cell>
          <cell r="AF735">
            <v>35141.558560403697</v>
          </cell>
          <cell r="AG735">
            <v>1212.2496396457902</v>
          </cell>
          <cell r="AH735">
            <v>1095.1111111111111</v>
          </cell>
        </row>
        <row r="736">
          <cell r="A736">
            <v>866</v>
          </cell>
          <cell r="B736" t="str">
            <v>Вод-д к дом 43-45 Восток -3</v>
          </cell>
          <cell r="C736">
            <v>4</v>
          </cell>
          <cell r="D736" t="str">
            <v>25</v>
          </cell>
          <cell r="E736" t="str">
            <v>11.05.05</v>
          </cell>
          <cell r="F736" t="str">
            <v/>
          </cell>
          <cell r="G736" t="str">
            <v xml:space="preserve">  .  .</v>
          </cell>
          <cell r="H736">
            <v>86747.37</v>
          </cell>
          <cell r="I736">
            <v>0</v>
          </cell>
          <cell r="J736">
            <v>0</v>
          </cell>
          <cell r="K736">
            <v>86747.37</v>
          </cell>
          <cell r="L736">
            <v>0</v>
          </cell>
          <cell r="M736">
            <v>289.16000000000003</v>
          </cell>
          <cell r="N736">
            <v>289.16000000000003</v>
          </cell>
          <cell r="O736">
            <v>8382.74</v>
          </cell>
          <cell r="P736">
            <v>78364.63</v>
          </cell>
          <cell r="Q736">
            <v>433.74</v>
          </cell>
          <cell r="R736">
            <v>123</v>
          </cell>
          <cell r="S736">
            <v>935</v>
          </cell>
          <cell r="T736" t="str">
            <v>Амортизация (водопровод)</v>
          </cell>
          <cell r="U736">
            <v>314880</v>
          </cell>
          <cell r="V736">
            <v>45</v>
          </cell>
          <cell r="W736">
            <v>20</v>
          </cell>
          <cell r="X736">
            <v>25</v>
          </cell>
          <cell r="Y736">
            <v>44.444444444444443</v>
          </cell>
          <cell r="Z736">
            <v>139946.66666666666</v>
          </cell>
          <cell r="AA736">
            <v>174933.33333333334</v>
          </cell>
          <cell r="AB736">
            <v>2.2322996144221356</v>
          </cell>
          <cell r="AC736">
            <v>106898.75060313434</v>
          </cell>
          <cell r="AD736">
            <v>10330.047269801014</v>
          </cell>
          <cell r="AE736">
            <v>193646.12060313433</v>
          </cell>
          <cell r="AF736">
            <v>18712.787269801014</v>
          </cell>
          <cell r="AG736">
            <v>645.48706867711451</v>
          </cell>
          <cell r="AH736">
            <v>583.11111111111109</v>
          </cell>
        </row>
        <row r="737">
          <cell r="A737">
            <v>867</v>
          </cell>
          <cell r="B737" t="str">
            <v>Вод-д к дом 3-7 8-13 15 19-22 Востока-3</v>
          </cell>
          <cell r="C737">
            <v>4</v>
          </cell>
          <cell r="D737" t="str">
            <v>25</v>
          </cell>
          <cell r="E737" t="str">
            <v>11.05.05</v>
          </cell>
          <cell r="F737" t="str">
            <v/>
          </cell>
          <cell r="G737" t="str">
            <v xml:space="preserve">  .  .</v>
          </cell>
          <cell r="H737">
            <v>0.01</v>
          </cell>
          <cell r="I737">
            <v>0</v>
          </cell>
          <cell r="J737">
            <v>0</v>
          </cell>
          <cell r="K737">
            <v>0.01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0.01</v>
          </cell>
          <cell r="Q737">
            <v>0</v>
          </cell>
          <cell r="R737">
            <v>123</v>
          </cell>
          <cell r="S737">
            <v>935</v>
          </cell>
          <cell r="T737" t="str">
            <v>Амортизация (водопровод)</v>
          </cell>
          <cell r="U737">
            <v>177300</v>
          </cell>
          <cell r="V737">
            <v>62</v>
          </cell>
          <cell r="W737">
            <v>20</v>
          </cell>
          <cell r="X737">
            <v>42</v>
          </cell>
          <cell r="Y737">
            <v>32.258064516129032</v>
          </cell>
          <cell r="Z737">
            <v>57193.548387096773</v>
          </cell>
          <cell r="AA737">
            <v>120106.45161290323</v>
          </cell>
          <cell r="AB737">
            <v>12010645.161290323</v>
          </cell>
          <cell r="AC737">
            <v>120106.44161290325</v>
          </cell>
          <cell r="AD737">
            <v>0</v>
          </cell>
          <cell r="AE737">
            <v>120106.45161290324</v>
          </cell>
          <cell r="AF737">
            <v>0</v>
          </cell>
          <cell r="AG737">
            <v>400.35483870967749</v>
          </cell>
          <cell r="AH737">
            <v>238.3064516129032</v>
          </cell>
        </row>
        <row r="738">
          <cell r="A738">
            <v>868</v>
          </cell>
          <cell r="B738" t="str">
            <v>Вод-д к дом 73-74 Восток-3</v>
          </cell>
          <cell r="C738">
            <v>4</v>
          </cell>
          <cell r="D738" t="str">
            <v>25</v>
          </cell>
          <cell r="E738" t="str">
            <v>11.05.05</v>
          </cell>
          <cell r="F738" t="str">
            <v/>
          </cell>
          <cell r="G738" t="str">
            <v xml:space="preserve">  .  .</v>
          </cell>
          <cell r="H738">
            <v>0.01</v>
          </cell>
          <cell r="I738">
            <v>0</v>
          </cell>
          <cell r="J738">
            <v>0</v>
          </cell>
          <cell r="K738">
            <v>0.01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0.01</v>
          </cell>
          <cell r="Q738">
            <v>0</v>
          </cell>
          <cell r="R738">
            <v>123</v>
          </cell>
          <cell r="S738">
            <v>935</v>
          </cell>
          <cell r="T738" t="str">
            <v>Амортизация (водопровод)</v>
          </cell>
          <cell r="U738">
            <v>4950</v>
          </cell>
          <cell r="V738">
            <v>45</v>
          </cell>
          <cell r="W738">
            <v>20</v>
          </cell>
          <cell r="X738">
            <v>25</v>
          </cell>
          <cell r="Y738">
            <v>44.444444444444443</v>
          </cell>
          <cell r="Z738">
            <v>2200</v>
          </cell>
          <cell r="AA738">
            <v>2750</v>
          </cell>
          <cell r="AB738">
            <v>275000</v>
          </cell>
          <cell r="AC738">
            <v>2749.99</v>
          </cell>
          <cell r="AD738">
            <v>0</v>
          </cell>
          <cell r="AE738">
            <v>2750</v>
          </cell>
          <cell r="AF738">
            <v>0</v>
          </cell>
          <cell r="AG738">
            <v>9.1666666666666661</v>
          </cell>
          <cell r="AH738">
            <v>9.1666666666666661</v>
          </cell>
        </row>
        <row r="739">
          <cell r="A739">
            <v>869</v>
          </cell>
          <cell r="B739" t="str">
            <v>Вод-д к дом 5-8 ул Металлистов</v>
          </cell>
          <cell r="C739">
            <v>4</v>
          </cell>
          <cell r="D739" t="str">
            <v>25</v>
          </cell>
          <cell r="E739" t="str">
            <v>11.05.05</v>
          </cell>
          <cell r="F739" t="str">
            <v/>
          </cell>
          <cell r="G739" t="str">
            <v xml:space="preserve">  .  .</v>
          </cell>
          <cell r="H739">
            <v>153325.96</v>
          </cell>
          <cell r="I739">
            <v>0</v>
          </cell>
          <cell r="J739">
            <v>0</v>
          </cell>
          <cell r="K739">
            <v>153325.96</v>
          </cell>
          <cell r="L739">
            <v>0</v>
          </cell>
          <cell r="M739">
            <v>511.09</v>
          </cell>
          <cell r="N739">
            <v>511.09</v>
          </cell>
          <cell r="O739">
            <v>14057.54</v>
          </cell>
          <cell r="P739">
            <v>139268.42000000001</v>
          </cell>
          <cell r="Q739">
            <v>766.63</v>
          </cell>
          <cell r="R739">
            <v>123</v>
          </cell>
          <cell r="S739">
            <v>935</v>
          </cell>
          <cell r="T739" t="str">
            <v>Амортизация (водопровод)</v>
          </cell>
          <cell r="U739">
            <v>421480</v>
          </cell>
          <cell r="V739">
            <v>62</v>
          </cell>
          <cell r="W739">
            <v>20</v>
          </cell>
          <cell r="X739">
            <v>42</v>
          </cell>
          <cell r="Y739">
            <v>32.258064516129032</v>
          </cell>
          <cell r="Z739">
            <v>135961.29032258064</v>
          </cell>
          <cell r="AA739">
            <v>285518.70967741939</v>
          </cell>
          <cell r="AB739">
            <v>2.0501324684908422</v>
          </cell>
          <cell r="AC739">
            <v>161012.56885852813</v>
          </cell>
          <cell r="AD739">
            <v>14762.279181108755</v>
          </cell>
          <cell r="AE739">
            <v>314338.52885852812</v>
          </cell>
          <cell r="AF739">
            <v>28819.819181108756</v>
          </cell>
          <cell r="AG739">
            <v>1047.7950961950937</v>
          </cell>
          <cell r="AH739">
            <v>566.50537634408602</v>
          </cell>
        </row>
        <row r="740">
          <cell r="A740">
            <v>870</v>
          </cell>
          <cell r="B740" t="str">
            <v>Вод-д к домам 10/2 м-14 Майкудука</v>
          </cell>
          <cell r="C740">
            <v>4</v>
          </cell>
          <cell r="D740" t="str">
            <v>25</v>
          </cell>
          <cell r="E740" t="str">
            <v>11.05.05</v>
          </cell>
          <cell r="F740" t="str">
            <v/>
          </cell>
          <cell r="G740" t="str">
            <v xml:space="preserve">  .  .</v>
          </cell>
          <cell r="H740">
            <v>0.01</v>
          </cell>
          <cell r="I740">
            <v>0</v>
          </cell>
          <cell r="J740">
            <v>0</v>
          </cell>
          <cell r="K740">
            <v>0.01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0.01</v>
          </cell>
          <cell r="Q740">
            <v>0</v>
          </cell>
          <cell r="R740">
            <v>123</v>
          </cell>
          <cell r="S740">
            <v>935</v>
          </cell>
          <cell r="T740" t="str">
            <v>Амортизация (водопровод)</v>
          </cell>
          <cell r="U740">
            <v>8100</v>
          </cell>
          <cell r="V740">
            <v>47</v>
          </cell>
          <cell r="W740">
            <v>22</v>
          </cell>
          <cell r="X740">
            <v>25</v>
          </cell>
          <cell r="Y740">
            <v>46.808510638297875</v>
          </cell>
          <cell r="Z740">
            <v>3791.4893617021276</v>
          </cell>
          <cell r="AA740">
            <v>4308.510638297872</v>
          </cell>
          <cell r="AB740">
            <v>430851.06382978719</v>
          </cell>
          <cell r="AC740">
            <v>4308.5006382978718</v>
          </cell>
          <cell r="AD740">
            <v>0</v>
          </cell>
          <cell r="AE740">
            <v>4308.510638297872</v>
          </cell>
          <cell r="AF740">
            <v>0</v>
          </cell>
          <cell r="AG740">
            <v>14.361702127659575</v>
          </cell>
          <cell r="AH740">
            <v>14.361702127659575</v>
          </cell>
        </row>
        <row r="741">
          <cell r="A741">
            <v>871</v>
          </cell>
          <cell r="B741" t="str">
            <v>Вод-д вокруг м-на Гульдер</v>
          </cell>
          <cell r="C741">
            <v>4</v>
          </cell>
          <cell r="D741" t="str">
            <v>25</v>
          </cell>
          <cell r="E741" t="str">
            <v>11.05.05</v>
          </cell>
          <cell r="F741" t="str">
            <v/>
          </cell>
          <cell r="G741" t="str">
            <v xml:space="preserve">  .  .</v>
          </cell>
          <cell r="H741">
            <v>1919190.63</v>
          </cell>
          <cell r="I741">
            <v>0</v>
          </cell>
          <cell r="J741">
            <v>0</v>
          </cell>
          <cell r="K741">
            <v>1919190.63</v>
          </cell>
          <cell r="L741">
            <v>0</v>
          </cell>
          <cell r="M741">
            <v>6397.3</v>
          </cell>
          <cell r="N741">
            <v>6397.3</v>
          </cell>
          <cell r="O741">
            <v>185457.74</v>
          </cell>
          <cell r="P741">
            <v>1733732.89</v>
          </cell>
          <cell r="Q741">
            <v>9595.9500000000007</v>
          </cell>
          <cell r="R741">
            <v>123</v>
          </cell>
          <cell r="S741">
            <v>935</v>
          </cell>
          <cell r="T741" t="str">
            <v>Амортизация (водопровод)</v>
          </cell>
          <cell r="U741">
            <v>24698740</v>
          </cell>
          <cell r="V741">
            <v>44</v>
          </cell>
          <cell r="W741">
            <v>19</v>
          </cell>
          <cell r="X741">
            <v>25</v>
          </cell>
          <cell r="Y741">
            <v>43.18181818181818</v>
          </cell>
          <cell r="Z741">
            <v>10665365</v>
          </cell>
          <cell r="AA741">
            <v>14033375</v>
          </cell>
          <cell r="AB741">
            <v>8.0943120367290256</v>
          </cell>
          <cell r="AC741">
            <v>13615337.187186562</v>
          </cell>
          <cell r="AD741">
            <v>1315695.0771865621</v>
          </cell>
          <cell r="AE741">
            <v>15534527.81718656</v>
          </cell>
          <cell r="AF741">
            <v>1501152.8171865621</v>
          </cell>
          <cell r="AG741">
            <v>51781.759390621875</v>
          </cell>
          <cell r="AH741">
            <v>46777.916666666664</v>
          </cell>
        </row>
        <row r="742">
          <cell r="A742">
            <v>873</v>
          </cell>
          <cell r="B742" t="str">
            <v>Вод-д к дом 9 11 ул Металлистов</v>
          </cell>
          <cell r="C742">
            <v>4</v>
          </cell>
          <cell r="D742" t="str">
            <v>25</v>
          </cell>
          <cell r="E742" t="str">
            <v>11.05.05</v>
          </cell>
          <cell r="F742" t="str">
            <v/>
          </cell>
          <cell r="G742" t="str">
            <v xml:space="preserve">  .  .</v>
          </cell>
          <cell r="H742">
            <v>85915.97</v>
          </cell>
          <cell r="I742">
            <v>0</v>
          </cell>
          <cell r="J742">
            <v>0</v>
          </cell>
          <cell r="K742">
            <v>85915.97</v>
          </cell>
          <cell r="L742">
            <v>0</v>
          </cell>
          <cell r="M742">
            <v>286.39</v>
          </cell>
          <cell r="N742">
            <v>286.39</v>
          </cell>
          <cell r="O742">
            <v>8302.43</v>
          </cell>
          <cell r="P742">
            <v>77613.539999999994</v>
          </cell>
          <cell r="Q742">
            <v>429.58</v>
          </cell>
          <cell r="R742">
            <v>123</v>
          </cell>
          <cell r="S742">
            <v>935</v>
          </cell>
          <cell r="T742" t="str">
            <v>Амортизация (водопровод)</v>
          </cell>
          <cell r="U742">
            <v>336864</v>
          </cell>
          <cell r="V742">
            <v>44</v>
          </cell>
          <cell r="W742">
            <v>19</v>
          </cell>
          <cell r="X742">
            <v>25</v>
          </cell>
          <cell r="Y742">
            <v>43.18181818181818</v>
          </cell>
          <cell r="Z742">
            <v>145464</v>
          </cell>
          <cell r="AA742">
            <v>191400</v>
          </cell>
          <cell r="AB742">
            <v>2.4660645552309561</v>
          </cell>
          <cell r="AC742">
            <v>125958.35834528616</v>
          </cell>
          <cell r="AD742">
            <v>12171.898345286147</v>
          </cell>
          <cell r="AE742">
            <v>211874.32834528617</v>
          </cell>
          <cell r="AF742">
            <v>20474.328345286147</v>
          </cell>
          <cell r="AG742">
            <v>706.24776115095392</v>
          </cell>
          <cell r="AH742">
            <v>638</v>
          </cell>
        </row>
        <row r="743">
          <cell r="A743">
            <v>874</v>
          </cell>
          <cell r="B743" t="str">
            <v>Вод-д от нас стан 2 подъема до т 112</v>
          </cell>
          <cell r="C743">
            <v>4</v>
          </cell>
          <cell r="D743" t="str">
            <v>25</v>
          </cell>
          <cell r="E743" t="str">
            <v>11.05.05</v>
          </cell>
          <cell r="F743" t="str">
            <v/>
          </cell>
          <cell r="G743" t="str">
            <v xml:space="preserve">  .  .</v>
          </cell>
          <cell r="H743">
            <v>0.01</v>
          </cell>
          <cell r="I743">
            <v>0</v>
          </cell>
          <cell r="J743">
            <v>0</v>
          </cell>
          <cell r="K743">
            <v>0.01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0.01</v>
          </cell>
          <cell r="Q743">
            <v>0</v>
          </cell>
          <cell r="R743">
            <v>123</v>
          </cell>
          <cell r="S743">
            <v>935</v>
          </cell>
          <cell r="T743" t="str">
            <v>Амортизация (водопровод)</v>
          </cell>
          <cell r="U743">
            <v>31450000</v>
          </cell>
          <cell r="V743">
            <v>43</v>
          </cell>
          <cell r="W743">
            <v>19</v>
          </cell>
          <cell r="X743">
            <v>24</v>
          </cell>
          <cell r="Y743">
            <v>44.186046511627907</v>
          </cell>
          <cell r="Z743">
            <v>13896511.627906976</v>
          </cell>
          <cell r="AA743">
            <v>17553488.372093022</v>
          </cell>
          <cell r="AB743">
            <v>1755348837.2093022</v>
          </cell>
          <cell r="AC743">
            <v>17553488.36209302</v>
          </cell>
          <cell r="AD743">
            <v>0</v>
          </cell>
          <cell r="AE743">
            <v>17553488.372093022</v>
          </cell>
          <cell r="AF743">
            <v>0</v>
          </cell>
          <cell r="AG743">
            <v>58511.627906976741</v>
          </cell>
          <cell r="AH743">
            <v>60949.612403100771</v>
          </cell>
        </row>
        <row r="744">
          <cell r="A744">
            <v>875</v>
          </cell>
          <cell r="B744" t="str">
            <v>Вод-д к дом 1-3 по ул Букпинской</v>
          </cell>
          <cell r="C744">
            <v>4</v>
          </cell>
          <cell r="D744" t="str">
            <v>25</v>
          </cell>
          <cell r="E744" t="str">
            <v>11.05.05</v>
          </cell>
          <cell r="F744" t="str">
            <v/>
          </cell>
          <cell r="G744" t="str">
            <v xml:space="preserve">  .  .</v>
          </cell>
          <cell r="H744">
            <v>0.01</v>
          </cell>
          <cell r="I744">
            <v>0</v>
          </cell>
          <cell r="J744">
            <v>0</v>
          </cell>
          <cell r="K744">
            <v>0.01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0.01</v>
          </cell>
          <cell r="Q744">
            <v>0</v>
          </cell>
          <cell r="R744">
            <v>123</v>
          </cell>
          <cell r="S744">
            <v>935</v>
          </cell>
          <cell r="T744" t="str">
            <v>Амортизация (водопровод)</v>
          </cell>
          <cell r="U744">
            <v>282880</v>
          </cell>
          <cell r="V744">
            <v>43</v>
          </cell>
          <cell r="W744">
            <v>19</v>
          </cell>
          <cell r="X744">
            <v>24</v>
          </cell>
          <cell r="Y744">
            <v>44.186046511627907</v>
          </cell>
          <cell r="Z744">
            <v>124993.48837209302</v>
          </cell>
          <cell r="AA744">
            <v>157886.51162790699</v>
          </cell>
          <cell r="AB744">
            <v>15788651.162790699</v>
          </cell>
          <cell r="AC744">
            <v>157886.50162790698</v>
          </cell>
          <cell r="AD744">
            <v>0</v>
          </cell>
          <cell r="AE744">
            <v>157886.51162790699</v>
          </cell>
          <cell r="AF744">
            <v>0</v>
          </cell>
          <cell r="AG744">
            <v>526.28837209302333</v>
          </cell>
          <cell r="AH744">
            <v>548.21705426356596</v>
          </cell>
        </row>
        <row r="745">
          <cell r="A745">
            <v>876</v>
          </cell>
          <cell r="B745" t="str">
            <v>Вод-д в проход коллек Степной3</v>
          </cell>
          <cell r="C745">
            <v>4</v>
          </cell>
          <cell r="D745" t="str">
            <v>25</v>
          </cell>
          <cell r="E745" t="str">
            <v>11.05.05</v>
          </cell>
          <cell r="F745" t="str">
            <v/>
          </cell>
          <cell r="G745" t="str">
            <v xml:space="preserve">  .  .</v>
          </cell>
          <cell r="H745">
            <v>297567.46999999997</v>
          </cell>
          <cell r="I745">
            <v>0</v>
          </cell>
          <cell r="J745">
            <v>0</v>
          </cell>
          <cell r="K745">
            <v>297567.46999999997</v>
          </cell>
          <cell r="L745">
            <v>0</v>
          </cell>
          <cell r="M745">
            <v>991.89</v>
          </cell>
          <cell r="N745">
            <v>991.89</v>
          </cell>
          <cell r="O745">
            <v>6943.23</v>
          </cell>
          <cell r="P745">
            <v>290624.24</v>
          </cell>
          <cell r="Q745">
            <v>1487.84</v>
          </cell>
          <cell r="R745">
            <v>123</v>
          </cell>
          <cell r="S745">
            <v>935</v>
          </cell>
          <cell r="T745" t="str">
            <v>Амортизация (водопровод)</v>
          </cell>
          <cell r="U745">
            <v>265720</v>
          </cell>
          <cell r="V745">
            <v>43</v>
          </cell>
          <cell r="W745">
            <v>19</v>
          </cell>
          <cell r="X745">
            <v>24</v>
          </cell>
          <cell r="Y745">
            <v>44.186046511627907</v>
          </cell>
          <cell r="Z745">
            <v>117411.16279069768</v>
          </cell>
          <cell r="AA745">
            <v>148308.83720930232</v>
          </cell>
          <cell r="AB745">
            <v>0.51031131198589053</v>
          </cell>
          <cell r="AC745">
            <v>-145715.42397997787</v>
          </cell>
          <cell r="AD745">
            <v>-3400.0211892802049</v>
          </cell>
          <cell r="AE745">
            <v>151852.0460200221</v>
          </cell>
          <cell r="AF745">
            <v>3543.2088107197947</v>
          </cell>
          <cell r="AG745">
            <v>506.17348673340695</v>
          </cell>
          <cell r="AH745">
            <v>514.96124031007753</v>
          </cell>
        </row>
        <row r="746">
          <cell r="A746">
            <v>877</v>
          </cell>
          <cell r="B746" t="str">
            <v>Вод-д от д 15 к ЦТМ 64 Степной 3</v>
          </cell>
          <cell r="C746">
            <v>4</v>
          </cell>
          <cell r="D746" t="str">
            <v>25</v>
          </cell>
          <cell r="E746" t="str">
            <v>11.05.05</v>
          </cell>
          <cell r="F746" t="str">
            <v/>
          </cell>
          <cell r="G746" t="str">
            <v xml:space="preserve">  .  .</v>
          </cell>
          <cell r="H746">
            <v>0.01</v>
          </cell>
          <cell r="I746">
            <v>0</v>
          </cell>
          <cell r="J746">
            <v>0</v>
          </cell>
          <cell r="K746">
            <v>0.01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0.01</v>
          </cell>
          <cell r="Q746">
            <v>0</v>
          </cell>
          <cell r="R746">
            <v>123</v>
          </cell>
          <cell r="S746">
            <v>935</v>
          </cell>
          <cell r="T746" t="str">
            <v>Амортизация (водопровод)</v>
          </cell>
          <cell r="U746">
            <v>9000</v>
          </cell>
          <cell r="V746">
            <v>43</v>
          </cell>
          <cell r="W746">
            <v>19</v>
          </cell>
          <cell r="X746">
            <v>24</v>
          </cell>
          <cell r="Y746">
            <v>44.186046511627907</v>
          </cell>
          <cell r="Z746">
            <v>3976.7441860465119</v>
          </cell>
          <cell r="AA746">
            <v>5023.2558139534885</v>
          </cell>
          <cell r="AB746">
            <v>502325.58139534883</v>
          </cell>
          <cell r="AC746">
            <v>5023.2458139534883</v>
          </cell>
          <cell r="AD746">
            <v>0</v>
          </cell>
          <cell r="AE746">
            <v>5023.2558139534885</v>
          </cell>
          <cell r="AF746">
            <v>0</v>
          </cell>
          <cell r="AG746">
            <v>16.744186046511629</v>
          </cell>
          <cell r="AH746">
            <v>17.441860465116278</v>
          </cell>
        </row>
        <row r="747">
          <cell r="A747">
            <v>878</v>
          </cell>
          <cell r="B747" t="str">
            <v>Вод-д к н/стан дома 19-20 Степной3</v>
          </cell>
          <cell r="C747">
            <v>4</v>
          </cell>
          <cell r="D747" t="str">
            <v>25</v>
          </cell>
          <cell r="E747" t="str">
            <v>11.05.05</v>
          </cell>
          <cell r="F747" t="str">
            <v/>
          </cell>
          <cell r="G747" t="str">
            <v xml:space="preserve">  .  .</v>
          </cell>
          <cell r="H747">
            <v>0.01</v>
          </cell>
          <cell r="I747">
            <v>0</v>
          </cell>
          <cell r="J747">
            <v>0</v>
          </cell>
          <cell r="K747">
            <v>0.01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0.01</v>
          </cell>
          <cell r="Q747">
            <v>0</v>
          </cell>
          <cell r="R747">
            <v>123</v>
          </cell>
          <cell r="S747">
            <v>935</v>
          </cell>
          <cell r="T747" t="str">
            <v>Амортизация (водопровод)</v>
          </cell>
          <cell r="U747">
            <v>21320</v>
          </cell>
          <cell r="V747">
            <v>43</v>
          </cell>
          <cell r="W747">
            <v>19</v>
          </cell>
          <cell r="X747">
            <v>24</v>
          </cell>
          <cell r="Y747">
            <v>44.186046511627907</v>
          </cell>
          <cell r="Z747">
            <v>9420.4651162790706</v>
          </cell>
          <cell r="AA747">
            <v>11899.534883720929</v>
          </cell>
          <cell r="AB747">
            <v>1189953.4883720928</v>
          </cell>
          <cell r="AC747">
            <v>11899.524883720929</v>
          </cell>
          <cell r="AD747">
            <v>0</v>
          </cell>
          <cell r="AE747">
            <v>11899.534883720929</v>
          </cell>
          <cell r="AF747">
            <v>0</v>
          </cell>
          <cell r="AG747">
            <v>39.665116279069764</v>
          </cell>
          <cell r="AH747">
            <v>41.31782945736434</v>
          </cell>
        </row>
        <row r="748">
          <cell r="A748">
            <v>879</v>
          </cell>
          <cell r="B748" t="str">
            <v>Вод-д для дом 7-10 27-28 Степной 3</v>
          </cell>
          <cell r="C748">
            <v>4</v>
          </cell>
          <cell r="D748" t="str">
            <v>25</v>
          </cell>
          <cell r="E748" t="str">
            <v>11.05.05</v>
          </cell>
          <cell r="F748" t="str">
            <v/>
          </cell>
          <cell r="G748" t="str">
            <v xml:space="preserve">  .  .</v>
          </cell>
          <cell r="H748">
            <v>387797.36</v>
          </cell>
          <cell r="I748">
            <v>0</v>
          </cell>
          <cell r="J748">
            <v>0</v>
          </cell>
          <cell r="K748">
            <v>387797.36</v>
          </cell>
          <cell r="L748">
            <v>0</v>
          </cell>
          <cell r="M748">
            <v>1292.6600000000001</v>
          </cell>
          <cell r="N748">
            <v>1292.6600000000001</v>
          </cell>
          <cell r="O748">
            <v>37474.199999999997</v>
          </cell>
          <cell r="P748">
            <v>350323.16</v>
          </cell>
          <cell r="Q748">
            <v>1938.99</v>
          </cell>
          <cell r="R748">
            <v>123</v>
          </cell>
          <cell r="S748">
            <v>935</v>
          </cell>
          <cell r="T748" t="str">
            <v>Амортизация (водопровод)</v>
          </cell>
          <cell r="U748">
            <v>1814472</v>
          </cell>
          <cell r="V748">
            <v>44</v>
          </cell>
          <cell r="W748">
            <v>19</v>
          </cell>
          <cell r="X748">
            <v>25</v>
          </cell>
          <cell r="Y748">
            <v>43.18181818181818</v>
          </cell>
          <cell r="Z748">
            <v>783522</v>
          </cell>
          <cell r="AA748">
            <v>1030950</v>
          </cell>
          <cell r="AB748">
            <v>2.942854249202365</v>
          </cell>
          <cell r="AC748">
            <v>753433.74870545918</v>
          </cell>
          <cell r="AD748">
            <v>72806.908705459267</v>
          </cell>
          <cell r="AE748">
            <v>1141231.1087054592</v>
          </cell>
          <cell r="AF748">
            <v>110281.10870545926</v>
          </cell>
          <cell r="AG748">
            <v>3804.1036956848639</v>
          </cell>
          <cell r="AH748">
            <v>3436.5</v>
          </cell>
        </row>
        <row r="749">
          <cell r="A749">
            <v>880</v>
          </cell>
          <cell r="B749" t="str">
            <v>Вод-д к дом по ул Букпинской Кольцевой</v>
          </cell>
          <cell r="C749">
            <v>4</v>
          </cell>
          <cell r="D749" t="str">
            <v>25</v>
          </cell>
          <cell r="E749" t="str">
            <v>11.05.05</v>
          </cell>
          <cell r="F749" t="str">
            <v/>
          </cell>
          <cell r="G749" t="str">
            <v xml:space="preserve">  .  .</v>
          </cell>
          <cell r="H749">
            <v>472190.75</v>
          </cell>
          <cell r="I749">
            <v>0</v>
          </cell>
          <cell r="J749">
            <v>0</v>
          </cell>
          <cell r="K749">
            <v>472190.75</v>
          </cell>
          <cell r="L749">
            <v>0</v>
          </cell>
          <cell r="M749">
            <v>1573.97</v>
          </cell>
          <cell r="N749">
            <v>1573.97</v>
          </cell>
          <cell r="O749">
            <v>45629.39</v>
          </cell>
          <cell r="P749">
            <v>426561.36</v>
          </cell>
          <cell r="Q749">
            <v>2360.9499999999998</v>
          </cell>
          <cell r="R749">
            <v>123</v>
          </cell>
          <cell r="S749">
            <v>935</v>
          </cell>
          <cell r="T749" t="str">
            <v>Амортизация (водопровод)</v>
          </cell>
          <cell r="U749">
            <v>3558720</v>
          </cell>
          <cell r="V749">
            <v>44</v>
          </cell>
          <cell r="W749">
            <v>19</v>
          </cell>
          <cell r="X749">
            <v>25</v>
          </cell>
          <cell r="Y749">
            <v>43.18181818181818</v>
          </cell>
          <cell r="Z749">
            <v>1536720</v>
          </cell>
          <cell r="AA749">
            <v>2022000</v>
          </cell>
          <cell r="AB749">
            <v>4.7402324486212253</v>
          </cell>
          <cell r="AC749">
            <v>1766103.1650887928</v>
          </cell>
          <cell r="AD749">
            <v>170664.52508879284</v>
          </cell>
          <cell r="AE749">
            <v>2238293.9150887928</v>
          </cell>
          <cell r="AF749">
            <v>216293.91508879286</v>
          </cell>
          <cell r="AG749">
            <v>7460.9797169626427</v>
          </cell>
          <cell r="AH749">
            <v>6740</v>
          </cell>
        </row>
        <row r="750">
          <cell r="A750">
            <v>881</v>
          </cell>
          <cell r="B750" t="str">
            <v>Вод-д по ул Костенко</v>
          </cell>
          <cell r="C750">
            <v>4</v>
          </cell>
          <cell r="D750" t="str">
            <v>25</v>
          </cell>
          <cell r="E750" t="str">
            <v>11.05.05</v>
          </cell>
          <cell r="F750" t="str">
            <v>Протяженность - 443 м, труба ст д 273-221м, д 377-90м, д 219-132м</v>
          </cell>
          <cell r="G750" t="str">
            <v xml:space="preserve">  .  .</v>
          </cell>
          <cell r="H750">
            <v>3044900.18</v>
          </cell>
          <cell r="I750">
            <v>0</v>
          </cell>
          <cell r="J750">
            <v>0</v>
          </cell>
          <cell r="K750">
            <v>3044900.18</v>
          </cell>
          <cell r="L750">
            <v>0</v>
          </cell>
          <cell r="M750">
            <v>10149.67</v>
          </cell>
          <cell r="N750">
            <v>10149.67</v>
          </cell>
          <cell r="O750">
            <v>294238.93</v>
          </cell>
          <cell r="P750">
            <v>2750661.25</v>
          </cell>
          <cell r="Q750">
            <v>15224.5</v>
          </cell>
          <cell r="R750">
            <v>123</v>
          </cell>
          <cell r="S750">
            <v>935</v>
          </cell>
          <cell r="T750" t="str">
            <v>Амортизация (водопровод)</v>
          </cell>
          <cell r="U750">
            <v>5575150</v>
          </cell>
          <cell r="V750">
            <v>49</v>
          </cell>
          <cell r="W750">
            <v>19</v>
          </cell>
          <cell r="X750">
            <v>30</v>
          </cell>
          <cell r="Y750">
            <v>38.775510204081634</v>
          </cell>
          <cell r="Z750">
            <v>2161792.8571428573</v>
          </cell>
          <cell r="AA750">
            <v>3413357.1428571427</v>
          </cell>
          <cell r="AB750">
            <v>1.240922393790636</v>
          </cell>
          <cell r="AC750">
            <v>733584.64021913847</v>
          </cell>
          <cell r="AD750">
            <v>70888.747361995338</v>
          </cell>
          <cell r="AE750">
            <v>3778484.8202191386</v>
          </cell>
          <cell r="AF750">
            <v>365127.67736199533</v>
          </cell>
          <cell r="AG750">
            <v>12594.949400730462</v>
          </cell>
          <cell r="AH750">
            <v>9481.5476190476202</v>
          </cell>
        </row>
        <row r="751">
          <cell r="A751">
            <v>882</v>
          </cell>
          <cell r="B751" t="str">
            <v>Вод-д от н/ст 67/2 дома 45 Степной 3</v>
          </cell>
          <cell r="C751">
            <v>4</v>
          </cell>
          <cell r="D751" t="str">
            <v>25</v>
          </cell>
          <cell r="E751" t="str">
            <v>11.05.05</v>
          </cell>
          <cell r="F751" t="str">
            <v/>
          </cell>
          <cell r="G751" t="str">
            <v xml:space="preserve">  .  .</v>
          </cell>
          <cell r="H751">
            <v>0.01</v>
          </cell>
          <cell r="I751">
            <v>0</v>
          </cell>
          <cell r="J751">
            <v>0</v>
          </cell>
          <cell r="K751">
            <v>0.01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0.01</v>
          </cell>
          <cell r="Q751">
            <v>0</v>
          </cell>
          <cell r="R751">
            <v>123</v>
          </cell>
          <cell r="S751">
            <v>935</v>
          </cell>
          <cell r="T751" t="str">
            <v>Амортизация (водопровод)</v>
          </cell>
          <cell r="U751">
            <v>20250</v>
          </cell>
          <cell r="V751">
            <v>43</v>
          </cell>
          <cell r="W751">
            <v>19</v>
          </cell>
          <cell r="X751">
            <v>24</v>
          </cell>
          <cell r="Y751">
            <v>44.186046511627907</v>
          </cell>
          <cell r="Z751">
            <v>8947.6744186046508</v>
          </cell>
          <cell r="AA751">
            <v>11302.325581395349</v>
          </cell>
          <cell r="AB751">
            <v>1130232.5581395349</v>
          </cell>
          <cell r="AC751">
            <v>11302.315581395349</v>
          </cell>
          <cell r="AD751">
            <v>0</v>
          </cell>
          <cell r="AE751">
            <v>11302.325581395349</v>
          </cell>
          <cell r="AF751">
            <v>0</v>
          </cell>
          <cell r="AG751">
            <v>37.674418604651166</v>
          </cell>
          <cell r="AH751">
            <v>39.244186046511629</v>
          </cell>
        </row>
        <row r="752">
          <cell r="A752">
            <v>883</v>
          </cell>
          <cell r="B752" t="str">
            <v>Вод-д к н/стан 67/2 Степной 3</v>
          </cell>
          <cell r="C752">
            <v>4</v>
          </cell>
          <cell r="D752" t="str">
            <v>25</v>
          </cell>
          <cell r="E752" t="str">
            <v>11.05.05</v>
          </cell>
          <cell r="F752" t="str">
            <v/>
          </cell>
          <cell r="G752" t="str">
            <v xml:space="preserve">  .  .</v>
          </cell>
          <cell r="H752">
            <v>0.01</v>
          </cell>
          <cell r="I752">
            <v>0</v>
          </cell>
          <cell r="J752">
            <v>0</v>
          </cell>
          <cell r="K752">
            <v>0.01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0.01</v>
          </cell>
          <cell r="Q752">
            <v>0</v>
          </cell>
          <cell r="R752">
            <v>123</v>
          </cell>
          <cell r="S752">
            <v>935</v>
          </cell>
          <cell r="T752" t="str">
            <v>Амортизация (водопровод)</v>
          </cell>
          <cell r="U752">
            <v>15750</v>
          </cell>
          <cell r="V752">
            <v>43</v>
          </cell>
          <cell r="W752">
            <v>19</v>
          </cell>
          <cell r="X752">
            <v>24</v>
          </cell>
          <cell r="Y752">
            <v>44.186046511627907</v>
          </cell>
          <cell r="Z752">
            <v>6959.3023255813951</v>
          </cell>
          <cell r="AA752">
            <v>8790.6976744186049</v>
          </cell>
          <cell r="AB752">
            <v>879069.76744186052</v>
          </cell>
          <cell r="AC752">
            <v>8790.6876744186047</v>
          </cell>
          <cell r="AD752">
            <v>0</v>
          </cell>
          <cell r="AE752">
            <v>8790.6976744186049</v>
          </cell>
          <cell r="AF752">
            <v>0</v>
          </cell>
          <cell r="AG752">
            <v>29.302325581395351</v>
          </cell>
          <cell r="AH752">
            <v>30.523255813953487</v>
          </cell>
        </row>
        <row r="753">
          <cell r="A753">
            <v>884</v>
          </cell>
          <cell r="B753" t="str">
            <v>Вод-д к н-ст 67/2 Степной 3</v>
          </cell>
          <cell r="C753">
            <v>4</v>
          </cell>
          <cell r="D753" t="str">
            <v>25</v>
          </cell>
          <cell r="E753" t="str">
            <v>11.05.05</v>
          </cell>
          <cell r="F753" t="str">
            <v/>
          </cell>
          <cell r="G753" t="str">
            <v xml:space="preserve">  .  .</v>
          </cell>
          <cell r="H753">
            <v>116790.35</v>
          </cell>
          <cell r="I753">
            <v>0</v>
          </cell>
          <cell r="J753">
            <v>0</v>
          </cell>
          <cell r="K753">
            <v>116790.35</v>
          </cell>
          <cell r="L753">
            <v>0</v>
          </cell>
          <cell r="M753">
            <v>389.3</v>
          </cell>
          <cell r="N753">
            <v>389.3</v>
          </cell>
          <cell r="O753">
            <v>11285.8</v>
          </cell>
          <cell r="P753">
            <v>105504.55</v>
          </cell>
          <cell r="Q753">
            <v>583.95000000000005</v>
          </cell>
          <cell r="R753">
            <v>123</v>
          </cell>
          <cell r="S753">
            <v>935</v>
          </cell>
          <cell r="T753" t="str">
            <v>Амортизация (водопровод)</v>
          </cell>
          <cell r="U753">
            <v>852368</v>
          </cell>
          <cell r="V753">
            <v>51</v>
          </cell>
          <cell r="W753">
            <v>26</v>
          </cell>
          <cell r="X753">
            <v>25</v>
          </cell>
          <cell r="Y753">
            <v>50.980392156862742</v>
          </cell>
          <cell r="Z753">
            <v>434540.54901960783</v>
          </cell>
          <cell r="AA753">
            <v>417827.45098039217</v>
          </cell>
          <cell r="AB753">
            <v>3.9602789735645727</v>
          </cell>
          <cell r="AC753">
            <v>345732.0174202472</v>
          </cell>
          <cell r="AD753">
            <v>33409.116439855046</v>
          </cell>
          <cell r="AE753">
            <v>462522.36742024717</v>
          </cell>
          <cell r="AF753">
            <v>44694.916439855049</v>
          </cell>
          <cell r="AG753">
            <v>1541.7412247341572</v>
          </cell>
          <cell r="AH753">
            <v>1392.7581699346404</v>
          </cell>
        </row>
        <row r="754">
          <cell r="A754">
            <v>885</v>
          </cell>
          <cell r="B754" t="str">
            <v>Вод-д-вынос-Д-1000 в Юж промз з-д нестан</v>
          </cell>
          <cell r="C754">
            <v>4</v>
          </cell>
          <cell r="D754" t="str">
            <v>25</v>
          </cell>
          <cell r="E754" t="str">
            <v>11.05.05</v>
          </cell>
          <cell r="F754" t="str">
            <v/>
          </cell>
          <cell r="G754" t="str">
            <v xml:space="preserve">  .  .</v>
          </cell>
          <cell r="H754">
            <v>3247.9</v>
          </cell>
          <cell r="I754">
            <v>0</v>
          </cell>
          <cell r="J754">
            <v>0</v>
          </cell>
          <cell r="K754">
            <v>3247.9</v>
          </cell>
          <cell r="L754">
            <v>0</v>
          </cell>
          <cell r="M754">
            <v>10.83</v>
          </cell>
          <cell r="N754">
            <v>10.83</v>
          </cell>
          <cell r="O754">
            <v>313.95</v>
          </cell>
          <cell r="P754">
            <v>2933.95</v>
          </cell>
          <cell r="Q754">
            <v>16.239999999999998</v>
          </cell>
          <cell r="R754">
            <v>123</v>
          </cell>
          <cell r="S754">
            <v>935</v>
          </cell>
          <cell r="T754" t="str">
            <v>Амортизация (водопровод)</v>
          </cell>
          <cell r="U754">
            <v>2583660</v>
          </cell>
          <cell r="V754">
            <v>43</v>
          </cell>
          <cell r="W754">
            <v>19</v>
          </cell>
          <cell r="X754">
            <v>24</v>
          </cell>
          <cell r="Y754">
            <v>44.186046511627907</v>
          </cell>
          <cell r="Z754">
            <v>1141617.2093023255</v>
          </cell>
          <cell r="AA754">
            <v>1442042.7906976745</v>
          </cell>
          <cell r="AB754">
            <v>491.50216966808387</v>
          </cell>
          <cell r="AC754">
            <v>1593101.9968649698</v>
          </cell>
          <cell r="AD754">
            <v>153993.15616729492</v>
          </cell>
          <cell r="AE754">
            <v>1596349.8968649697</v>
          </cell>
          <cell r="AF754">
            <v>154307.10616729493</v>
          </cell>
          <cell r="AG754">
            <v>5321.1663228832322</v>
          </cell>
          <cell r="AH754">
            <v>5007.0930232558139</v>
          </cell>
        </row>
        <row r="755">
          <cell r="A755">
            <v>886</v>
          </cell>
          <cell r="B755" t="str">
            <v>Вод-д по ул Пахотной Карабасской</v>
          </cell>
          <cell r="C755">
            <v>4</v>
          </cell>
          <cell r="D755" t="str">
            <v>25</v>
          </cell>
          <cell r="E755" t="str">
            <v>11.05.05</v>
          </cell>
          <cell r="F755" t="str">
            <v/>
          </cell>
          <cell r="G755" t="str">
            <v xml:space="preserve">  .  .</v>
          </cell>
          <cell r="H755">
            <v>98183.76</v>
          </cell>
          <cell r="I755">
            <v>0</v>
          </cell>
          <cell r="J755">
            <v>0</v>
          </cell>
          <cell r="K755">
            <v>98183.76</v>
          </cell>
          <cell r="L755">
            <v>0</v>
          </cell>
          <cell r="M755">
            <v>327.27999999999997</v>
          </cell>
          <cell r="N755">
            <v>327.27999999999997</v>
          </cell>
          <cell r="O755">
            <v>2029.59</v>
          </cell>
          <cell r="P755">
            <v>96154.17</v>
          </cell>
          <cell r="Q755">
            <v>490.92</v>
          </cell>
          <cell r="R755">
            <v>123</v>
          </cell>
          <cell r="S755">
            <v>935</v>
          </cell>
          <cell r="T755" t="str">
            <v>Амортизация (водопровод)</v>
          </cell>
          <cell r="U755">
            <v>11618500</v>
          </cell>
          <cell r="V755">
            <v>56</v>
          </cell>
          <cell r="W755">
            <v>26</v>
          </cell>
          <cell r="X755">
            <v>30</v>
          </cell>
          <cell r="Y755">
            <v>46.428571428571431</v>
          </cell>
          <cell r="Z755">
            <v>5394303.5714285718</v>
          </cell>
          <cell r="AA755">
            <v>6224196.4285714282</v>
          </cell>
          <cell r="AB755">
            <v>64.731424841703983</v>
          </cell>
          <cell r="AC755">
            <v>6257390.9211159023</v>
          </cell>
          <cell r="AD755">
            <v>129348.66254447398</v>
          </cell>
          <cell r="AE755">
            <v>6355574.681115902</v>
          </cell>
          <cell r="AF755">
            <v>131378.25254447397</v>
          </cell>
          <cell r="AG755">
            <v>21185.248937053006</v>
          </cell>
          <cell r="AH755">
            <v>17289.434523809523</v>
          </cell>
        </row>
        <row r="756">
          <cell r="A756">
            <v>887</v>
          </cell>
          <cell r="B756" t="str">
            <v>Вод-д к торг центру М-на 30</v>
          </cell>
          <cell r="C756">
            <v>4</v>
          </cell>
          <cell r="D756" t="str">
            <v>25</v>
          </cell>
          <cell r="E756" t="str">
            <v>11.05.05</v>
          </cell>
          <cell r="F756" t="str">
            <v/>
          </cell>
          <cell r="G756" t="str">
            <v xml:space="preserve">  .  .</v>
          </cell>
          <cell r="H756">
            <v>17144.47</v>
          </cell>
          <cell r="I756">
            <v>0</v>
          </cell>
          <cell r="J756">
            <v>0</v>
          </cell>
          <cell r="K756">
            <v>17144.47</v>
          </cell>
          <cell r="L756">
            <v>0</v>
          </cell>
          <cell r="M756">
            <v>57.15</v>
          </cell>
          <cell r="N756">
            <v>57.15</v>
          </cell>
          <cell r="O756">
            <v>1656.77</v>
          </cell>
          <cell r="P756">
            <v>15487.7</v>
          </cell>
          <cell r="Q756">
            <v>85.72</v>
          </cell>
          <cell r="R756">
            <v>123</v>
          </cell>
          <cell r="S756">
            <v>935</v>
          </cell>
          <cell r="T756" t="str">
            <v>Амортизация (водопровод)</v>
          </cell>
          <cell r="U756">
            <v>214840</v>
          </cell>
          <cell r="V756">
            <v>44</v>
          </cell>
          <cell r="W756">
            <v>19</v>
          </cell>
          <cell r="X756">
            <v>25</v>
          </cell>
          <cell r="Y756">
            <v>43.18181818181818</v>
          </cell>
          <cell r="Z756">
            <v>92771.818181818177</v>
          </cell>
          <cell r="AA756">
            <v>122068.18181818182</v>
          </cell>
          <cell r="AB756">
            <v>7.8816210165603557</v>
          </cell>
          <cell r="AC756">
            <v>117981.74506978854</v>
          </cell>
          <cell r="AD756">
            <v>11401.263251606701</v>
          </cell>
          <cell r="AE756">
            <v>135126.21506978854</v>
          </cell>
          <cell r="AF756">
            <v>13058.033251606701</v>
          </cell>
          <cell r="AG756">
            <v>450.42071689929509</v>
          </cell>
          <cell r="AH756">
            <v>406.89393939393943</v>
          </cell>
        </row>
        <row r="757">
          <cell r="A757">
            <v>888</v>
          </cell>
          <cell r="B757" t="str">
            <v>Вод-д к дому 33 М-8 Ннов гор</v>
          </cell>
          <cell r="C757">
            <v>4</v>
          </cell>
          <cell r="D757" t="str">
            <v>25</v>
          </cell>
          <cell r="E757" t="str">
            <v>11.05.05</v>
          </cell>
          <cell r="F757" t="str">
            <v/>
          </cell>
          <cell r="G757" t="str">
            <v xml:space="preserve">  .  .</v>
          </cell>
          <cell r="H757">
            <v>0.01</v>
          </cell>
          <cell r="I757">
            <v>0</v>
          </cell>
          <cell r="J757">
            <v>0</v>
          </cell>
          <cell r="K757">
            <v>0.01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0.01</v>
          </cell>
          <cell r="Q757">
            <v>0</v>
          </cell>
          <cell r="R757">
            <v>123</v>
          </cell>
          <cell r="S757">
            <v>935</v>
          </cell>
          <cell r="T757" t="str">
            <v>Амортизация (водопровод)</v>
          </cell>
          <cell r="U757">
            <v>5400</v>
          </cell>
          <cell r="V757">
            <v>43</v>
          </cell>
          <cell r="W757">
            <v>19</v>
          </cell>
          <cell r="X757">
            <v>24</v>
          </cell>
          <cell r="Y757">
            <v>44.186046511627907</v>
          </cell>
          <cell r="Z757">
            <v>2386.046511627907</v>
          </cell>
          <cell r="AA757">
            <v>3013.953488372093</v>
          </cell>
          <cell r="AB757">
            <v>301395.34883720928</v>
          </cell>
          <cell r="AC757">
            <v>3013.9434883720928</v>
          </cell>
          <cell r="AD757">
            <v>0</v>
          </cell>
          <cell r="AE757">
            <v>3013.953488372093</v>
          </cell>
          <cell r="AF757">
            <v>0</v>
          </cell>
          <cell r="AG757">
            <v>10.046511627906977</v>
          </cell>
          <cell r="AH757">
            <v>10.465116279069766</v>
          </cell>
        </row>
        <row r="758">
          <cell r="A758">
            <v>889</v>
          </cell>
          <cell r="B758" t="str">
            <v>Вод-д по ул Университетской 11</v>
          </cell>
          <cell r="C758">
            <v>4</v>
          </cell>
          <cell r="D758" t="str">
            <v>25</v>
          </cell>
          <cell r="E758" t="str">
            <v>11.05.05</v>
          </cell>
          <cell r="F758" t="str">
            <v/>
          </cell>
          <cell r="G758" t="str">
            <v xml:space="preserve">  .  .</v>
          </cell>
          <cell r="H758">
            <v>22886.53</v>
          </cell>
          <cell r="I758">
            <v>0</v>
          </cell>
          <cell r="J758">
            <v>0</v>
          </cell>
          <cell r="K758">
            <v>22886.53</v>
          </cell>
          <cell r="L758">
            <v>0</v>
          </cell>
          <cell r="M758">
            <v>76.290000000000006</v>
          </cell>
          <cell r="N758">
            <v>76.290000000000006</v>
          </cell>
          <cell r="O758">
            <v>2211.65</v>
          </cell>
          <cell r="P758">
            <v>20674.88</v>
          </cell>
          <cell r="Q758">
            <v>114.43</v>
          </cell>
          <cell r="R758">
            <v>123</v>
          </cell>
          <cell r="S758">
            <v>935</v>
          </cell>
          <cell r="T758" t="str">
            <v>Амортизация (водопровод)</v>
          </cell>
          <cell r="U758">
            <v>160720</v>
          </cell>
          <cell r="V758">
            <v>44</v>
          </cell>
          <cell r="W758">
            <v>19</v>
          </cell>
          <cell r="X758">
            <v>25</v>
          </cell>
          <cell r="Y758">
            <v>43.18181818181818</v>
          </cell>
          <cell r="Z758">
            <v>69401.818181818177</v>
          </cell>
          <cell r="AA758">
            <v>91318.181818181823</v>
          </cell>
          <cell r="AB758">
            <v>4.4168663527034653</v>
          </cell>
          <cell r="AC758">
            <v>78200.214287138442</v>
          </cell>
          <cell r="AD758">
            <v>7556.9124689566197</v>
          </cell>
          <cell r="AE758">
            <v>101086.74428713844</v>
          </cell>
          <cell r="AF758">
            <v>9768.5624689566193</v>
          </cell>
          <cell r="AG758">
            <v>336.95581429046143</v>
          </cell>
          <cell r="AH758">
            <v>304.39393939393938</v>
          </cell>
        </row>
        <row r="759">
          <cell r="A759">
            <v>890</v>
          </cell>
          <cell r="B759" t="str">
            <v>Вод-д от т9 по ул Юбил Депут Защитной</v>
          </cell>
          <cell r="C759">
            <v>4</v>
          </cell>
          <cell r="D759" t="str">
            <v>25</v>
          </cell>
          <cell r="E759" t="str">
            <v>11.05.05</v>
          </cell>
          <cell r="F759" t="str">
            <v/>
          </cell>
          <cell r="G759" t="str">
            <v xml:space="preserve">  .  .</v>
          </cell>
          <cell r="H759">
            <v>5244033.7300000004</v>
          </cell>
          <cell r="I759">
            <v>0</v>
          </cell>
          <cell r="J759">
            <v>0</v>
          </cell>
          <cell r="K759">
            <v>5244033.7300000004</v>
          </cell>
          <cell r="L759">
            <v>0</v>
          </cell>
          <cell r="M759">
            <v>17480.11</v>
          </cell>
          <cell r="N759">
            <v>17480.11</v>
          </cell>
          <cell r="O759">
            <v>506392.2</v>
          </cell>
          <cell r="P759">
            <v>4737641.53</v>
          </cell>
          <cell r="Q759">
            <v>26220.17</v>
          </cell>
          <cell r="R759">
            <v>123</v>
          </cell>
          <cell r="S759">
            <v>935</v>
          </cell>
          <cell r="T759" t="str">
            <v>Амортизация (водопровод)</v>
          </cell>
          <cell r="U759">
            <v>47992000</v>
          </cell>
          <cell r="V759">
            <v>44</v>
          </cell>
          <cell r="W759">
            <v>19</v>
          </cell>
          <cell r="X759">
            <v>25</v>
          </cell>
          <cell r="Y759">
            <v>43.18181818181818</v>
          </cell>
          <cell r="Z759">
            <v>20723818.181818184</v>
          </cell>
          <cell r="AA759">
            <v>27268181.818181816</v>
          </cell>
          <cell r="AB759">
            <v>5.7556447961527839</v>
          </cell>
          <cell r="AC759">
            <v>24938761.718924176</v>
          </cell>
          <cell r="AD759">
            <v>2408221.4307423597</v>
          </cell>
          <cell r="AE759">
            <v>30182795.448924176</v>
          </cell>
          <cell r="AF759">
            <v>2914613.6307423599</v>
          </cell>
          <cell r="AG759">
            <v>100609.31816308059</v>
          </cell>
          <cell r="AH759">
            <v>90893.939393939392</v>
          </cell>
        </row>
        <row r="760">
          <cell r="A760">
            <v>891</v>
          </cell>
          <cell r="B760" t="str">
            <v>Вод-д к дому 46 ул Ержанова</v>
          </cell>
          <cell r="C760">
            <v>4</v>
          </cell>
          <cell r="D760" t="str">
            <v>25</v>
          </cell>
          <cell r="E760" t="str">
            <v>11.05.05</v>
          </cell>
          <cell r="F760" t="str">
            <v/>
          </cell>
          <cell r="G760" t="str">
            <v xml:space="preserve">  .  .</v>
          </cell>
          <cell r="H760">
            <v>0.01</v>
          </cell>
          <cell r="I760">
            <v>0</v>
          </cell>
          <cell r="J760">
            <v>0</v>
          </cell>
          <cell r="K760">
            <v>0.01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0.01</v>
          </cell>
          <cell r="Q760">
            <v>0</v>
          </cell>
          <cell r="R760">
            <v>123</v>
          </cell>
          <cell r="S760">
            <v>935</v>
          </cell>
          <cell r="T760" t="str">
            <v>Амортизация (водопровод)</v>
          </cell>
          <cell r="U760">
            <v>31950</v>
          </cell>
          <cell r="V760">
            <v>43</v>
          </cell>
          <cell r="W760">
            <v>19</v>
          </cell>
          <cell r="X760">
            <v>24</v>
          </cell>
          <cell r="Y760">
            <v>44.186046511627907</v>
          </cell>
          <cell r="Z760">
            <v>14117.441860465116</v>
          </cell>
          <cell r="AA760">
            <v>17832.558139534885</v>
          </cell>
          <cell r="AB760">
            <v>1783255.8139534886</v>
          </cell>
          <cell r="AC760">
            <v>17832.548139534887</v>
          </cell>
          <cell r="AD760">
            <v>0</v>
          </cell>
          <cell r="AE760">
            <v>17832.558139534885</v>
          </cell>
          <cell r="AF760">
            <v>0</v>
          </cell>
          <cell r="AG760">
            <v>59.441860465116285</v>
          </cell>
          <cell r="AH760">
            <v>61.918604651162788</v>
          </cell>
        </row>
        <row r="761">
          <cell r="A761">
            <v>892</v>
          </cell>
          <cell r="B761" t="str">
            <v>Вод-д-вынос- из-под застройки Степной 4</v>
          </cell>
          <cell r="C761">
            <v>4</v>
          </cell>
          <cell r="D761" t="str">
            <v>25</v>
          </cell>
          <cell r="E761" t="str">
            <v>11.05.05</v>
          </cell>
          <cell r="F761" t="str">
            <v/>
          </cell>
          <cell r="G761" t="str">
            <v xml:space="preserve">  .  .</v>
          </cell>
          <cell r="H761">
            <v>70127.14</v>
          </cell>
          <cell r="I761">
            <v>0</v>
          </cell>
          <cell r="J761">
            <v>0</v>
          </cell>
          <cell r="K761">
            <v>70127.14</v>
          </cell>
          <cell r="L761">
            <v>0</v>
          </cell>
          <cell r="M761">
            <v>233.76</v>
          </cell>
          <cell r="N761">
            <v>233.76</v>
          </cell>
          <cell r="O761">
            <v>6776.7</v>
          </cell>
          <cell r="P761">
            <v>63350.44</v>
          </cell>
          <cell r="Q761">
            <v>350.64</v>
          </cell>
          <cell r="R761">
            <v>123</v>
          </cell>
          <cell r="S761">
            <v>935</v>
          </cell>
          <cell r="T761" t="str">
            <v>Амортизация (водопровод)</v>
          </cell>
          <cell r="U761">
            <v>1755005</v>
          </cell>
          <cell r="V761">
            <v>43</v>
          </cell>
          <cell r="W761">
            <v>18</v>
          </cell>
          <cell r="X761">
            <v>25</v>
          </cell>
          <cell r="Y761">
            <v>41.860465116279073</v>
          </cell>
          <cell r="Z761">
            <v>734653.25581395358</v>
          </cell>
          <cell r="AA761">
            <v>1020351.7441860464</v>
          </cell>
          <cell r="AB761">
            <v>16.106466572071898</v>
          </cell>
          <cell r="AC761">
            <v>1059373.2962050063</v>
          </cell>
          <cell r="AD761">
            <v>102371.99201895963</v>
          </cell>
          <cell r="AE761">
            <v>1129500.4362050062</v>
          </cell>
          <cell r="AF761">
            <v>109148.69201895963</v>
          </cell>
          <cell r="AG761">
            <v>3765.0014540166871</v>
          </cell>
          <cell r="AH761">
            <v>3401.1724806201551</v>
          </cell>
        </row>
        <row r="762">
          <cell r="A762">
            <v>893</v>
          </cell>
          <cell r="B762" t="str">
            <v>Вод-д от н/ст до дома 20 Восток5</v>
          </cell>
          <cell r="C762">
            <v>4</v>
          </cell>
          <cell r="D762" t="str">
            <v>25</v>
          </cell>
          <cell r="E762" t="str">
            <v>11.05.05</v>
          </cell>
          <cell r="F762" t="str">
            <v/>
          </cell>
          <cell r="G762" t="str">
            <v xml:space="preserve">  .  .</v>
          </cell>
          <cell r="H762">
            <v>0.01</v>
          </cell>
          <cell r="I762">
            <v>0</v>
          </cell>
          <cell r="J762">
            <v>0</v>
          </cell>
          <cell r="K762">
            <v>0.01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0.01</v>
          </cell>
          <cell r="Q762">
            <v>0</v>
          </cell>
          <cell r="R762">
            <v>123</v>
          </cell>
          <cell r="S762">
            <v>935</v>
          </cell>
          <cell r="T762" t="str">
            <v>Амортизация (водопровод)</v>
          </cell>
          <cell r="U762">
            <v>91520</v>
          </cell>
          <cell r="V762">
            <v>44</v>
          </cell>
          <cell r="W762">
            <v>19</v>
          </cell>
          <cell r="X762">
            <v>25</v>
          </cell>
          <cell r="Y762">
            <v>43.18181818181818</v>
          </cell>
          <cell r="Z762">
            <v>39520</v>
          </cell>
          <cell r="AA762">
            <v>52000</v>
          </cell>
          <cell r="AB762">
            <v>5200000</v>
          </cell>
          <cell r="AC762">
            <v>51999.99</v>
          </cell>
          <cell r="AD762">
            <v>0</v>
          </cell>
          <cell r="AE762">
            <v>52000</v>
          </cell>
          <cell r="AF762">
            <v>0</v>
          </cell>
          <cell r="AG762">
            <v>173.33333333333334</v>
          </cell>
          <cell r="AH762">
            <v>173.33333333333334</v>
          </cell>
        </row>
        <row r="763">
          <cell r="A763">
            <v>894</v>
          </cell>
          <cell r="B763" t="str">
            <v>Вод-д к дому престар в п Тихоновка</v>
          </cell>
          <cell r="C763">
            <v>4</v>
          </cell>
          <cell r="D763" t="str">
            <v>25</v>
          </cell>
          <cell r="E763" t="str">
            <v>11.05.05</v>
          </cell>
          <cell r="F763" t="str">
            <v/>
          </cell>
          <cell r="G763" t="str">
            <v xml:space="preserve">  .  .</v>
          </cell>
          <cell r="H763">
            <v>1257357.25</v>
          </cell>
          <cell r="I763">
            <v>0</v>
          </cell>
          <cell r="J763">
            <v>0</v>
          </cell>
          <cell r="K763">
            <v>1257357.25</v>
          </cell>
          <cell r="L763">
            <v>0</v>
          </cell>
          <cell r="M763">
            <v>4191.1899999999996</v>
          </cell>
          <cell r="N763">
            <v>4191.1899999999996</v>
          </cell>
          <cell r="O763">
            <v>121502.59</v>
          </cell>
          <cell r="P763">
            <v>1135854.6599999999</v>
          </cell>
          <cell r="Q763">
            <v>6286.79</v>
          </cell>
          <cell r="R763">
            <v>123</v>
          </cell>
          <cell r="S763">
            <v>935</v>
          </cell>
          <cell r="T763" t="str">
            <v>Амортизация (водопровод)</v>
          </cell>
          <cell r="U763">
            <v>5736896</v>
          </cell>
          <cell r="V763">
            <v>64</v>
          </cell>
          <cell r="W763">
            <v>18</v>
          </cell>
          <cell r="X763">
            <v>46</v>
          </cell>
          <cell r="Y763">
            <v>28.125</v>
          </cell>
          <cell r="Z763">
            <v>1613502</v>
          </cell>
          <cell r="AA763">
            <v>4123394</v>
          </cell>
          <cell r="AB763">
            <v>3.6302126893593942</v>
          </cell>
          <cell r="AC763">
            <v>3307116.9940080326</v>
          </cell>
          <cell r="AD763">
            <v>319577.65400803182</v>
          </cell>
          <cell r="AE763">
            <v>4564474.2440080326</v>
          </cell>
          <cell r="AF763">
            <v>441080.24400803179</v>
          </cell>
          <cell r="AG763">
            <v>15214.914146693443</v>
          </cell>
          <cell r="AH763">
            <v>7469.916666666667</v>
          </cell>
        </row>
        <row r="764">
          <cell r="A764">
            <v>895</v>
          </cell>
          <cell r="B764" t="str">
            <v>Вод-д от Зап н/ст до ЦОФ Сабурханская</v>
          </cell>
          <cell r="C764">
            <v>4</v>
          </cell>
          <cell r="D764" t="str">
            <v>25</v>
          </cell>
          <cell r="E764" t="str">
            <v>11.05.05</v>
          </cell>
          <cell r="F764" t="str">
            <v/>
          </cell>
          <cell r="G764" t="str">
            <v xml:space="preserve">  .  .</v>
          </cell>
          <cell r="H764">
            <v>0.01</v>
          </cell>
          <cell r="I764">
            <v>0</v>
          </cell>
          <cell r="J764">
            <v>0</v>
          </cell>
          <cell r="K764">
            <v>0.01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0.01</v>
          </cell>
          <cell r="Q764">
            <v>0</v>
          </cell>
          <cell r="R764">
            <v>123</v>
          </cell>
          <cell r="S764">
            <v>935</v>
          </cell>
          <cell r="T764" t="str">
            <v>Амортизация (водопровод)</v>
          </cell>
          <cell r="U764">
            <v>0</v>
          </cell>
          <cell r="V764">
            <v>36</v>
          </cell>
          <cell r="W764">
            <v>26</v>
          </cell>
          <cell r="X764">
            <v>10</v>
          </cell>
          <cell r="Y764">
            <v>72.222222222222214</v>
          </cell>
          <cell r="Z764">
            <v>0</v>
          </cell>
          <cell r="AA764">
            <v>0.01</v>
          </cell>
          <cell r="AB764">
            <v>1</v>
          </cell>
          <cell r="AC764">
            <v>0</v>
          </cell>
          <cell r="AD764">
            <v>0</v>
          </cell>
          <cell r="AE764">
            <v>0.01</v>
          </cell>
          <cell r="AF764">
            <v>0</v>
          </cell>
          <cell r="AG764">
            <v>3.3333333333333335E-5</v>
          </cell>
          <cell r="AH764">
            <v>2.3148148148148147E-5</v>
          </cell>
        </row>
        <row r="765">
          <cell r="A765">
            <v>896</v>
          </cell>
          <cell r="B765" t="str">
            <v>Вод-д к дом 12 пр Шахтеров</v>
          </cell>
          <cell r="C765">
            <v>4</v>
          </cell>
          <cell r="D765" t="str">
            <v>25</v>
          </cell>
          <cell r="E765" t="str">
            <v>11.05.05</v>
          </cell>
          <cell r="F765" t="str">
            <v/>
          </cell>
          <cell r="G765" t="str">
            <v xml:space="preserve">  .  .</v>
          </cell>
          <cell r="H765">
            <v>20399.96</v>
          </cell>
          <cell r="I765">
            <v>0</v>
          </cell>
          <cell r="J765">
            <v>0</v>
          </cell>
          <cell r="K765">
            <v>20399.96</v>
          </cell>
          <cell r="L765">
            <v>0</v>
          </cell>
          <cell r="M765">
            <v>68</v>
          </cell>
          <cell r="N765">
            <v>68</v>
          </cell>
          <cell r="O765">
            <v>1971.32</v>
          </cell>
          <cell r="P765">
            <v>18428.64</v>
          </cell>
          <cell r="Q765">
            <v>102</v>
          </cell>
          <cell r="R765">
            <v>123</v>
          </cell>
          <cell r="S765">
            <v>935</v>
          </cell>
          <cell r="T765" t="str">
            <v>Амортизация (водопровод)</v>
          </cell>
          <cell r="U765">
            <v>129560</v>
          </cell>
          <cell r="V765">
            <v>43</v>
          </cell>
          <cell r="W765">
            <v>18</v>
          </cell>
          <cell r="X765">
            <v>25</v>
          </cell>
          <cell r="Y765">
            <v>41.860465116279073</v>
          </cell>
          <cell r="Z765">
            <v>54234.418604651168</v>
          </cell>
          <cell r="AA765">
            <v>75325.581395348825</v>
          </cell>
          <cell r="AB765">
            <v>4.0874194403574453</v>
          </cell>
          <cell r="AC765">
            <v>62983.233086514265</v>
          </cell>
          <cell r="AD765">
            <v>6086.2916911654393</v>
          </cell>
          <cell r="AE765">
            <v>83383.193086514264</v>
          </cell>
          <cell r="AF765">
            <v>8057.611691165439</v>
          </cell>
          <cell r="AG765">
            <v>277.94397695504756</v>
          </cell>
          <cell r="AH765">
            <v>251.08527131782947</v>
          </cell>
        </row>
        <row r="766">
          <cell r="A766">
            <v>897</v>
          </cell>
          <cell r="B766" t="str">
            <v>Вод-д по ул Пахотной Карабас до КОС</v>
          </cell>
          <cell r="C766">
            <v>4</v>
          </cell>
          <cell r="D766" t="str">
            <v>25</v>
          </cell>
          <cell r="E766" t="str">
            <v>11.05.05</v>
          </cell>
          <cell r="F766" t="str">
            <v/>
          </cell>
          <cell r="G766" t="str">
            <v xml:space="preserve">  .  .</v>
          </cell>
          <cell r="H766">
            <v>34740.17</v>
          </cell>
          <cell r="I766">
            <v>0</v>
          </cell>
          <cell r="J766">
            <v>0</v>
          </cell>
          <cell r="K766">
            <v>34740.17</v>
          </cell>
          <cell r="L766">
            <v>0</v>
          </cell>
          <cell r="M766">
            <v>115.8</v>
          </cell>
          <cell r="N766">
            <v>115.8</v>
          </cell>
          <cell r="O766">
            <v>115.8</v>
          </cell>
          <cell r="P766">
            <v>34624.370000000003</v>
          </cell>
          <cell r="Q766">
            <v>173.7</v>
          </cell>
          <cell r="R766">
            <v>123</v>
          </cell>
          <cell r="S766">
            <v>935</v>
          </cell>
          <cell r="T766" t="str">
            <v>Амортизация (водопровод)</v>
          </cell>
          <cell r="U766">
            <v>6192375</v>
          </cell>
          <cell r="V766">
            <v>43</v>
          </cell>
          <cell r="W766">
            <v>18</v>
          </cell>
          <cell r="X766">
            <v>25</v>
          </cell>
          <cell r="Y766">
            <v>41.860465116279073</v>
          </cell>
          <cell r="Z766">
            <v>2592156.9767441861</v>
          </cell>
          <cell r="AA766">
            <v>3600218.0232558139</v>
          </cell>
          <cell r="AB766">
            <v>103.97930773197645</v>
          </cell>
          <cell r="AC766">
            <v>3577518.6570911761</v>
          </cell>
          <cell r="AD766">
            <v>11925.003835362873</v>
          </cell>
          <cell r="AE766">
            <v>3612258.8270911761</v>
          </cell>
          <cell r="AF766">
            <v>12040.803835362873</v>
          </cell>
          <cell r="AG766">
            <v>12040.862756970586</v>
          </cell>
          <cell r="AH766">
            <v>12000.726744186046</v>
          </cell>
        </row>
        <row r="767">
          <cell r="A767">
            <v>898</v>
          </cell>
          <cell r="B767" t="str">
            <v>Вод-д по ул Мичурина от Чкал до ЧАЙКИ</v>
          </cell>
          <cell r="C767">
            <v>4</v>
          </cell>
          <cell r="D767" t="str">
            <v>25</v>
          </cell>
          <cell r="E767" t="str">
            <v>11.05.05</v>
          </cell>
          <cell r="F767" t="str">
            <v/>
          </cell>
          <cell r="G767" t="str">
            <v xml:space="preserve">  .  .</v>
          </cell>
          <cell r="H767">
            <v>0.01</v>
          </cell>
          <cell r="I767">
            <v>0</v>
          </cell>
          <cell r="J767">
            <v>0</v>
          </cell>
          <cell r="K767">
            <v>0.01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0.01</v>
          </cell>
          <cell r="Q767">
            <v>0</v>
          </cell>
          <cell r="R767">
            <v>123</v>
          </cell>
          <cell r="S767">
            <v>935</v>
          </cell>
          <cell r="T767" t="str">
            <v>Амортизация (водопровод)</v>
          </cell>
          <cell r="U767">
            <v>510000</v>
          </cell>
          <cell r="V767">
            <v>43</v>
          </cell>
          <cell r="W767">
            <v>18</v>
          </cell>
          <cell r="X767">
            <v>25</v>
          </cell>
          <cell r="Y767">
            <v>41.860465116279073</v>
          </cell>
          <cell r="Z767">
            <v>213488.37209302327</v>
          </cell>
          <cell r="AA767">
            <v>296511.62790697673</v>
          </cell>
          <cell r="AB767">
            <v>29651162.790697671</v>
          </cell>
          <cell r="AC767">
            <v>296511.61790697672</v>
          </cell>
          <cell r="AD767">
            <v>0</v>
          </cell>
          <cell r="AE767">
            <v>296511.62790697673</v>
          </cell>
          <cell r="AF767">
            <v>0</v>
          </cell>
          <cell r="AG767">
            <v>988.37209302325573</v>
          </cell>
          <cell r="AH767">
            <v>988.37209302325584</v>
          </cell>
        </row>
        <row r="768">
          <cell r="A768">
            <v>899</v>
          </cell>
          <cell r="B768" t="str">
            <v>Вод-д к дому 82 30 Восток 5</v>
          </cell>
          <cell r="C768">
            <v>4</v>
          </cell>
          <cell r="D768" t="str">
            <v>25</v>
          </cell>
          <cell r="E768" t="str">
            <v>11.05.05</v>
          </cell>
          <cell r="F768" t="str">
            <v/>
          </cell>
          <cell r="G768" t="str">
            <v xml:space="preserve">  .  .</v>
          </cell>
          <cell r="H768">
            <v>0.01</v>
          </cell>
          <cell r="I768">
            <v>0</v>
          </cell>
          <cell r="J768">
            <v>0</v>
          </cell>
          <cell r="K768">
            <v>0.01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0.01</v>
          </cell>
          <cell r="Q768">
            <v>0</v>
          </cell>
          <cell r="R768">
            <v>123</v>
          </cell>
          <cell r="S768">
            <v>935</v>
          </cell>
          <cell r="T768" t="str">
            <v>Амортизация (водопровод)</v>
          </cell>
          <cell r="U768">
            <v>17100</v>
          </cell>
          <cell r="V768">
            <v>64</v>
          </cell>
          <cell r="W768">
            <v>18</v>
          </cell>
          <cell r="X768">
            <v>46</v>
          </cell>
          <cell r="Y768">
            <v>28.125</v>
          </cell>
          <cell r="Z768">
            <v>4809.375</v>
          </cell>
          <cell r="AA768">
            <v>12290.625</v>
          </cell>
          <cell r="AB768">
            <v>1229062.5</v>
          </cell>
          <cell r="AC768">
            <v>12290.615</v>
          </cell>
          <cell r="AD768">
            <v>0</v>
          </cell>
          <cell r="AE768">
            <v>12290.625</v>
          </cell>
          <cell r="AF768">
            <v>0</v>
          </cell>
          <cell r="AG768">
            <v>40.96875</v>
          </cell>
          <cell r="AH768">
            <v>22.265625</v>
          </cell>
        </row>
        <row r="769">
          <cell r="A769">
            <v>900</v>
          </cell>
          <cell r="B769" t="str">
            <v>Вод-д к дому 31-35 Восток 5</v>
          </cell>
          <cell r="C769">
            <v>4</v>
          </cell>
          <cell r="D769" t="str">
            <v>25</v>
          </cell>
          <cell r="E769" t="str">
            <v>11.05.05</v>
          </cell>
          <cell r="F769" t="str">
            <v/>
          </cell>
          <cell r="G769" t="str">
            <v xml:space="preserve">  .  .</v>
          </cell>
          <cell r="H769">
            <v>17735.47</v>
          </cell>
          <cell r="I769">
            <v>0</v>
          </cell>
          <cell r="J769">
            <v>0</v>
          </cell>
          <cell r="K769">
            <v>17735.47</v>
          </cell>
          <cell r="L769">
            <v>0</v>
          </cell>
          <cell r="M769">
            <v>59.12</v>
          </cell>
          <cell r="N769">
            <v>59.12</v>
          </cell>
          <cell r="O769">
            <v>295.60000000000002</v>
          </cell>
          <cell r="P769">
            <v>17439.87</v>
          </cell>
          <cell r="Q769">
            <v>88.68</v>
          </cell>
          <cell r="R769">
            <v>123</v>
          </cell>
          <cell r="S769">
            <v>935</v>
          </cell>
          <cell r="T769" t="str">
            <v>Амортизация (водопровод)</v>
          </cell>
          <cell r="U769">
            <v>5850</v>
          </cell>
          <cell r="V769">
            <v>64</v>
          </cell>
          <cell r="W769">
            <v>18</v>
          </cell>
          <cell r="X769">
            <v>46</v>
          </cell>
          <cell r="Y769">
            <v>28.125</v>
          </cell>
          <cell r="Z769">
            <v>1645.3125</v>
          </cell>
          <cell r="AA769">
            <v>4204.6875</v>
          </cell>
          <cell r="AB769">
            <v>0.24109626390563693</v>
          </cell>
          <cell r="AC769">
            <v>-13459.514444389493</v>
          </cell>
          <cell r="AD769">
            <v>-224.33194438949374</v>
          </cell>
          <cell r="AE769">
            <v>4275.9555556105079</v>
          </cell>
          <cell r="AF769">
            <v>71.268055610506281</v>
          </cell>
          <cell r="AG769">
            <v>14.253185185368359</v>
          </cell>
          <cell r="AH769">
            <v>7.6171875</v>
          </cell>
        </row>
        <row r="770">
          <cell r="A770">
            <v>901</v>
          </cell>
          <cell r="B770" t="str">
            <v>Вод-д к дому 45 ул Кривогуза</v>
          </cell>
          <cell r="C770">
            <v>4</v>
          </cell>
          <cell r="D770" t="str">
            <v>25</v>
          </cell>
          <cell r="E770" t="str">
            <v>11.05.05</v>
          </cell>
          <cell r="F770" t="str">
            <v/>
          </cell>
          <cell r="G770" t="str">
            <v xml:space="preserve">  .  .</v>
          </cell>
          <cell r="H770">
            <v>69940.899999999994</v>
          </cell>
          <cell r="I770">
            <v>0</v>
          </cell>
          <cell r="J770">
            <v>0</v>
          </cell>
          <cell r="K770">
            <v>69940.899999999994</v>
          </cell>
          <cell r="L770">
            <v>0</v>
          </cell>
          <cell r="M770">
            <v>233.14</v>
          </cell>
          <cell r="N770">
            <v>233.14</v>
          </cell>
          <cell r="O770">
            <v>466.28</v>
          </cell>
          <cell r="P770">
            <v>69474.62</v>
          </cell>
          <cell r="Q770">
            <v>349.7</v>
          </cell>
          <cell r="R770">
            <v>123</v>
          </cell>
          <cell r="S770">
            <v>935</v>
          </cell>
          <cell r="T770" t="str">
            <v>Амортизация (водопровод)</v>
          </cell>
          <cell r="U770">
            <v>36000</v>
          </cell>
          <cell r="V770">
            <v>43</v>
          </cell>
          <cell r="W770">
            <v>18</v>
          </cell>
          <cell r="X770">
            <v>25</v>
          </cell>
          <cell r="Y770">
            <v>41.860465116279073</v>
          </cell>
          <cell r="Z770">
            <v>15069.767441860466</v>
          </cell>
          <cell r="AA770">
            <v>20930.232558139534</v>
          </cell>
          <cell r="AB770">
            <v>0.30126444100218952</v>
          </cell>
          <cell r="AC770">
            <v>-48870.193858309955</v>
          </cell>
          <cell r="AD770">
            <v>-325.80641644949901</v>
          </cell>
          <cell r="AE770">
            <v>21070.70614169004</v>
          </cell>
          <cell r="AF770">
            <v>140.47358355050096</v>
          </cell>
          <cell r="AG770">
            <v>70.235687138966796</v>
          </cell>
          <cell r="AH770">
            <v>69.767441860465112</v>
          </cell>
        </row>
        <row r="771">
          <cell r="A771">
            <v>902</v>
          </cell>
          <cell r="B771" t="str">
            <v>Вод-д по ул Бирюз от Магн до 50 лет Каз</v>
          </cell>
          <cell r="C771">
            <v>4</v>
          </cell>
          <cell r="D771" t="str">
            <v>25</v>
          </cell>
          <cell r="E771" t="str">
            <v>11.05.05</v>
          </cell>
          <cell r="F771" t="str">
            <v/>
          </cell>
          <cell r="G771" t="str">
            <v xml:space="preserve">  .  .</v>
          </cell>
          <cell r="H771">
            <v>1395092.86</v>
          </cell>
          <cell r="I771">
            <v>0</v>
          </cell>
          <cell r="J771">
            <v>0</v>
          </cell>
          <cell r="K771">
            <v>1395092.86</v>
          </cell>
          <cell r="L771">
            <v>0</v>
          </cell>
          <cell r="M771">
            <v>4650.3100000000004</v>
          </cell>
          <cell r="N771">
            <v>4650.3100000000004</v>
          </cell>
          <cell r="O771">
            <v>134812.49</v>
          </cell>
          <cell r="P771">
            <v>1260280.3700000001</v>
          </cell>
          <cell r="Q771">
            <v>6975.46</v>
          </cell>
          <cell r="R771">
            <v>123</v>
          </cell>
          <cell r="S771">
            <v>935</v>
          </cell>
          <cell r="T771" t="str">
            <v>Амортизация (водопровод)</v>
          </cell>
          <cell r="U771">
            <v>4647400</v>
          </cell>
          <cell r="V771">
            <v>43</v>
          </cell>
          <cell r="W771">
            <v>18</v>
          </cell>
          <cell r="X771">
            <v>25</v>
          </cell>
          <cell r="Y771">
            <v>41.860465116279073</v>
          </cell>
          <cell r="Z771">
            <v>1945423.2558139537</v>
          </cell>
          <cell r="AA771">
            <v>2701976.7441860465</v>
          </cell>
          <cell r="AB771">
            <v>2.1439489247825438</v>
          </cell>
          <cell r="AC771">
            <v>1595914.9771688043</v>
          </cell>
          <cell r="AD771">
            <v>154218.60298275744</v>
          </cell>
          <cell r="AE771">
            <v>2991007.8371688044</v>
          </cell>
          <cell r="AF771">
            <v>289031.09298275743</v>
          </cell>
          <cell r="AG771">
            <v>9970.0261238960138</v>
          </cell>
          <cell r="AH771">
            <v>9006.5891472868225</v>
          </cell>
        </row>
        <row r="772">
          <cell r="A772">
            <v>903</v>
          </cell>
          <cell r="B772" t="str">
            <v>Вод-д по ул Дзержинс от Ботан до Анжерск</v>
          </cell>
          <cell r="C772">
            <v>4</v>
          </cell>
          <cell r="D772" t="str">
            <v>25</v>
          </cell>
          <cell r="E772" t="str">
            <v>11.05.05</v>
          </cell>
          <cell r="F772" t="str">
            <v/>
          </cell>
          <cell r="G772" t="str">
            <v xml:space="preserve">  .  .</v>
          </cell>
          <cell r="H772">
            <v>2980624.35</v>
          </cell>
          <cell r="I772">
            <v>0</v>
          </cell>
          <cell r="J772">
            <v>0</v>
          </cell>
          <cell r="K772">
            <v>2980624.35</v>
          </cell>
          <cell r="L772">
            <v>0</v>
          </cell>
          <cell r="M772">
            <v>9935.41</v>
          </cell>
          <cell r="N772">
            <v>9935.41</v>
          </cell>
          <cell r="O772">
            <v>265550.21999999997</v>
          </cell>
          <cell r="P772">
            <v>2715074.13</v>
          </cell>
          <cell r="Q772">
            <v>14903.12</v>
          </cell>
          <cell r="R772">
            <v>123</v>
          </cell>
          <cell r="S772">
            <v>935</v>
          </cell>
          <cell r="T772" t="str">
            <v>Амортизация (водопровод)</v>
          </cell>
          <cell r="U772">
            <v>14920600</v>
          </cell>
          <cell r="V772">
            <v>43</v>
          </cell>
          <cell r="W772">
            <v>18</v>
          </cell>
          <cell r="X772">
            <v>25</v>
          </cell>
          <cell r="Y772">
            <v>41.860465116279073</v>
          </cell>
          <cell r="Z772">
            <v>6245832.5581395356</v>
          </cell>
          <cell r="AA772">
            <v>8674767.4418604635</v>
          </cell>
          <cell r="AB772">
            <v>3.1950388926804232</v>
          </cell>
          <cell r="AC772">
            <v>6542586.3727203067</v>
          </cell>
          <cell r="AD772">
            <v>582893.06085984269</v>
          </cell>
          <cell r="AE772">
            <v>9523210.7227203064</v>
          </cell>
          <cell r="AF772">
            <v>848443.28085984266</v>
          </cell>
          <cell r="AG772">
            <v>31744.035742401018</v>
          </cell>
          <cell r="AH772">
            <v>28915.891472868218</v>
          </cell>
        </row>
        <row r="773">
          <cell r="A773">
            <v>904</v>
          </cell>
          <cell r="B773" t="str">
            <v>Вод-д к дом 2 9 14 15 23 33 Степной-4</v>
          </cell>
          <cell r="C773">
            <v>4</v>
          </cell>
          <cell r="D773" t="str">
            <v>25</v>
          </cell>
          <cell r="E773" t="str">
            <v>11.05.05</v>
          </cell>
          <cell r="F773" t="str">
            <v/>
          </cell>
          <cell r="G773" t="str">
            <v xml:space="preserve">  .  .</v>
          </cell>
          <cell r="H773">
            <v>0.01</v>
          </cell>
          <cell r="I773">
            <v>0</v>
          </cell>
          <cell r="J773">
            <v>0</v>
          </cell>
          <cell r="K773">
            <v>0.01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0.01</v>
          </cell>
          <cell r="Q773">
            <v>0</v>
          </cell>
          <cell r="R773">
            <v>123</v>
          </cell>
          <cell r="S773">
            <v>935</v>
          </cell>
          <cell r="T773" t="str">
            <v>Амортизация (водопровод)</v>
          </cell>
          <cell r="U773">
            <v>448800</v>
          </cell>
          <cell r="V773">
            <v>44</v>
          </cell>
          <cell r="W773">
            <v>18</v>
          </cell>
          <cell r="X773">
            <v>26</v>
          </cell>
          <cell r="Y773">
            <v>40.909090909090914</v>
          </cell>
          <cell r="Z773">
            <v>183600</v>
          </cell>
          <cell r="AA773">
            <v>265200</v>
          </cell>
          <cell r="AB773">
            <v>26520000</v>
          </cell>
          <cell r="AC773">
            <v>265199.99</v>
          </cell>
          <cell r="AD773">
            <v>0</v>
          </cell>
          <cell r="AE773">
            <v>265200</v>
          </cell>
          <cell r="AF773">
            <v>0</v>
          </cell>
          <cell r="AG773">
            <v>884</v>
          </cell>
          <cell r="AH773">
            <v>850</v>
          </cell>
        </row>
        <row r="774">
          <cell r="A774">
            <v>905</v>
          </cell>
          <cell r="B774" t="str">
            <v>Вод-д Степной 4 через дома 28 24 33</v>
          </cell>
          <cell r="C774">
            <v>4</v>
          </cell>
          <cell r="D774" t="str">
            <v>25</v>
          </cell>
          <cell r="E774" t="str">
            <v>11.05.05</v>
          </cell>
          <cell r="F774" t="str">
            <v/>
          </cell>
          <cell r="G774" t="str">
            <v xml:space="preserve">  .  .</v>
          </cell>
          <cell r="H774">
            <v>0.01</v>
          </cell>
          <cell r="I774">
            <v>0</v>
          </cell>
          <cell r="J774">
            <v>0</v>
          </cell>
          <cell r="K774">
            <v>0.01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0.01</v>
          </cell>
          <cell r="Q774">
            <v>0</v>
          </cell>
          <cell r="R774">
            <v>123</v>
          </cell>
          <cell r="S774">
            <v>935</v>
          </cell>
          <cell r="T774" t="str">
            <v>Амортизация (водопровод)</v>
          </cell>
          <cell r="U774">
            <v>233750</v>
          </cell>
          <cell r="V774">
            <v>43</v>
          </cell>
          <cell r="W774">
            <v>18</v>
          </cell>
          <cell r="X774">
            <v>25</v>
          </cell>
          <cell r="Y774">
            <v>41.860465116279073</v>
          </cell>
          <cell r="Z774">
            <v>97848.837209302335</v>
          </cell>
          <cell r="AA774">
            <v>135901.16279069765</v>
          </cell>
          <cell r="AB774">
            <v>13590116.279069765</v>
          </cell>
          <cell r="AC774">
            <v>135901.15279069764</v>
          </cell>
          <cell r="AD774">
            <v>0</v>
          </cell>
          <cell r="AE774">
            <v>135901.16279069765</v>
          </cell>
          <cell r="AF774">
            <v>0</v>
          </cell>
          <cell r="AG774">
            <v>453.00387596899213</v>
          </cell>
          <cell r="AH774">
            <v>453.0038759689923</v>
          </cell>
        </row>
        <row r="775">
          <cell r="A775">
            <v>906</v>
          </cell>
          <cell r="B775" t="str">
            <v>Вод-д к д 31 28 24 27 Степной 4</v>
          </cell>
          <cell r="C775">
            <v>4</v>
          </cell>
          <cell r="D775" t="str">
            <v>25</v>
          </cell>
          <cell r="E775" t="str">
            <v>11.05.05</v>
          </cell>
          <cell r="F775" t="str">
            <v/>
          </cell>
          <cell r="G775" t="str">
            <v xml:space="preserve">  .  .</v>
          </cell>
          <cell r="H775">
            <v>0.01</v>
          </cell>
          <cell r="I775">
            <v>0</v>
          </cell>
          <cell r="J775">
            <v>0</v>
          </cell>
          <cell r="K775">
            <v>0.01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0.01</v>
          </cell>
          <cell r="Q775">
            <v>0</v>
          </cell>
          <cell r="R775">
            <v>123</v>
          </cell>
          <cell r="S775">
            <v>935</v>
          </cell>
          <cell r="T775" t="str">
            <v>Амортизация (водопровод)</v>
          </cell>
          <cell r="U775">
            <v>54900</v>
          </cell>
          <cell r="V775">
            <v>44</v>
          </cell>
          <cell r="W775">
            <v>18</v>
          </cell>
          <cell r="X775">
            <v>26</v>
          </cell>
          <cell r="Y775">
            <v>40.909090909090914</v>
          </cell>
          <cell r="Z775">
            <v>22459.090909090912</v>
          </cell>
          <cell r="AA775">
            <v>32440.909090909088</v>
          </cell>
          <cell r="AB775">
            <v>3244090.9090909087</v>
          </cell>
          <cell r="AC775">
            <v>32440.89909090909</v>
          </cell>
          <cell r="AD775">
            <v>0</v>
          </cell>
          <cell r="AE775">
            <v>32440.909090909088</v>
          </cell>
          <cell r="AF775">
            <v>0</v>
          </cell>
          <cell r="AG775">
            <v>108.13636363636363</v>
          </cell>
          <cell r="AH775">
            <v>103.97727272727273</v>
          </cell>
        </row>
        <row r="776">
          <cell r="A776">
            <v>907</v>
          </cell>
          <cell r="B776" t="str">
            <v>Вод-д Ст-4 от прох кол через дома 21-25</v>
          </cell>
          <cell r="C776">
            <v>4</v>
          </cell>
          <cell r="D776" t="str">
            <v>25</v>
          </cell>
          <cell r="E776" t="str">
            <v>11.05.05</v>
          </cell>
          <cell r="F776" t="str">
            <v>Протяженность 365м, трубы ст д 150-78м, д 200-204м, д 250-86м</v>
          </cell>
          <cell r="G776" t="str">
            <v>21.06.04</v>
          </cell>
          <cell r="H776">
            <v>1676955.8</v>
          </cell>
          <cell r="I776">
            <v>0</v>
          </cell>
          <cell r="J776">
            <v>0</v>
          </cell>
          <cell r="K776">
            <v>1676955.8</v>
          </cell>
          <cell r="L776">
            <v>0</v>
          </cell>
          <cell r="M776">
            <v>5589.85</v>
          </cell>
          <cell r="N776">
            <v>5589.85</v>
          </cell>
          <cell r="O776">
            <v>154838.13</v>
          </cell>
          <cell r="P776">
            <v>1522117.67</v>
          </cell>
          <cell r="Q776">
            <v>8384.7800000000007</v>
          </cell>
          <cell r="R776">
            <v>123</v>
          </cell>
          <cell r="S776">
            <v>935</v>
          </cell>
          <cell r="T776" t="str">
            <v>Амортизация (водопровод)</v>
          </cell>
          <cell r="U776">
            <v>3263040</v>
          </cell>
          <cell r="V776">
            <v>43</v>
          </cell>
          <cell r="W776">
            <v>18</v>
          </cell>
          <cell r="X776">
            <v>25</v>
          </cell>
          <cell r="Y776">
            <v>41.860465116279073</v>
          </cell>
          <cell r="Z776">
            <v>1365923.7209302327</v>
          </cell>
          <cell r="AA776">
            <v>1897116.2790697673</v>
          </cell>
          <cell r="AB776">
            <v>1.2463663726272669</v>
          </cell>
          <cell r="AC776">
            <v>413145.51750225644</v>
          </cell>
          <cell r="AD776">
            <v>38146.908432489203</v>
          </cell>
          <cell r="AE776">
            <v>2090101.3175022565</v>
          </cell>
          <cell r="AF776">
            <v>192985.03843248921</v>
          </cell>
          <cell r="AG776">
            <v>6967.0043916741888</v>
          </cell>
          <cell r="AH776">
            <v>6323.7209302325582</v>
          </cell>
        </row>
        <row r="777">
          <cell r="A777">
            <v>908</v>
          </cell>
          <cell r="B777" t="str">
            <v>Вод-д к общеж на 232 места возле отвала</v>
          </cell>
          <cell r="C777">
            <v>4</v>
          </cell>
          <cell r="D777" t="str">
            <v>25</v>
          </cell>
          <cell r="E777" t="str">
            <v>11.05.05</v>
          </cell>
          <cell r="F777" t="str">
            <v/>
          </cell>
          <cell r="G777" t="str">
            <v xml:space="preserve">  .  .</v>
          </cell>
          <cell r="H777">
            <v>0.01</v>
          </cell>
          <cell r="I777">
            <v>0</v>
          </cell>
          <cell r="J777">
            <v>0</v>
          </cell>
          <cell r="K777">
            <v>0.01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0.01</v>
          </cell>
          <cell r="Q777">
            <v>0</v>
          </cell>
          <cell r="R777">
            <v>123</v>
          </cell>
          <cell r="S777">
            <v>935</v>
          </cell>
          <cell r="T777" t="str">
            <v>Амортизация (водопровод)</v>
          </cell>
          <cell r="U777">
            <v>494700</v>
          </cell>
          <cell r="V777">
            <v>43</v>
          </cell>
          <cell r="W777">
            <v>18</v>
          </cell>
          <cell r="X777">
            <v>25</v>
          </cell>
          <cell r="Y777">
            <v>41.860465116279073</v>
          </cell>
          <cell r="Z777">
            <v>207083.72093023258</v>
          </cell>
          <cell r="AA777">
            <v>287616.27906976745</v>
          </cell>
          <cell r="AB777">
            <v>28761627.906976745</v>
          </cell>
          <cell r="AC777">
            <v>287616.26906976744</v>
          </cell>
          <cell r="AD777">
            <v>0</v>
          </cell>
          <cell r="AE777">
            <v>287616.27906976745</v>
          </cell>
          <cell r="AF777">
            <v>0</v>
          </cell>
          <cell r="AG777">
            <v>958.7209302325582</v>
          </cell>
          <cell r="AH777">
            <v>958.7209302325582</v>
          </cell>
        </row>
        <row r="778">
          <cell r="A778">
            <v>911</v>
          </cell>
          <cell r="B778" t="str">
            <v>Вод-д по ул Стателетейной</v>
          </cell>
          <cell r="C778">
            <v>4</v>
          </cell>
          <cell r="D778" t="str">
            <v>25</v>
          </cell>
          <cell r="E778" t="str">
            <v>11.05.05</v>
          </cell>
          <cell r="F778" t="str">
            <v/>
          </cell>
          <cell r="G778" t="str">
            <v xml:space="preserve">  .  .</v>
          </cell>
          <cell r="H778">
            <v>2337958.1800000002</v>
          </cell>
          <cell r="I778">
            <v>0</v>
          </cell>
          <cell r="J778">
            <v>0</v>
          </cell>
          <cell r="K778">
            <v>2337958.1800000002</v>
          </cell>
          <cell r="L778">
            <v>0</v>
          </cell>
          <cell r="M778">
            <v>7793.19</v>
          </cell>
          <cell r="N778">
            <v>7793.19</v>
          </cell>
          <cell r="O778">
            <v>225924.59</v>
          </cell>
          <cell r="P778">
            <v>2112033.59</v>
          </cell>
          <cell r="Q778">
            <v>11689.79</v>
          </cell>
          <cell r="R778">
            <v>123</v>
          </cell>
          <cell r="S778">
            <v>935</v>
          </cell>
          <cell r="T778" t="str">
            <v>Амортизация (водопровод)</v>
          </cell>
          <cell r="U778">
            <v>9955220</v>
          </cell>
          <cell r="V778">
            <v>42</v>
          </cell>
          <cell r="W778">
            <v>17</v>
          </cell>
          <cell r="X778">
            <v>25</v>
          </cell>
          <cell r="Y778">
            <v>40.476190476190474</v>
          </cell>
          <cell r="Z778">
            <v>4029493.8095238097</v>
          </cell>
          <cell r="AA778">
            <v>5925726.1904761903</v>
          </cell>
          <cell r="AB778">
            <v>2.8056969446571114</v>
          </cell>
          <cell r="AC778">
            <v>4221643.9423621017</v>
          </cell>
          <cell r="AD778">
            <v>407951.3418859106</v>
          </cell>
          <cell r="AE778">
            <v>6559602.1223621015</v>
          </cell>
          <cell r="AF778">
            <v>633875.93188591057</v>
          </cell>
          <cell r="AG778">
            <v>21865.340407873675</v>
          </cell>
          <cell r="AH778">
            <v>19752.420634920636</v>
          </cell>
        </row>
        <row r="779">
          <cell r="A779">
            <v>912</v>
          </cell>
          <cell r="B779" t="str">
            <v>Вод-д по ул Железнодорожной</v>
          </cell>
          <cell r="C779">
            <v>4</v>
          </cell>
          <cell r="D779" t="str">
            <v>25</v>
          </cell>
          <cell r="E779" t="str">
            <v>11.05.05</v>
          </cell>
          <cell r="F779" t="str">
            <v>Протяженность-1100м, трубы ст д 500-1100м</v>
          </cell>
          <cell r="G779" t="str">
            <v>21.10.04</v>
          </cell>
          <cell r="H779">
            <v>12241708.130000001</v>
          </cell>
          <cell r="I779">
            <v>0</v>
          </cell>
          <cell r="J779">
            <v>0</v>
          </cell>
          <cell r="K779">
            <v>12241708.130000001</v>
          </cell>
          <cell r="L779">
            <v>0</v>
          </cell>
          <cell r="M779">
            <v>40805.69</v>
          </cell>
          <cell r="N779">
            <v>40805.69</v>
          </cell>
          <cell r="O779">
            <v>1182956.97</v>
          </cell>
          <cell r="P779">
            <v>11058751.16</v>
          </cell>
          <cell r="Q779">
            <v>61208.54</v>
          </cell>
          <cell r="R779">
            <v>123</v>
          </cell>
          <cell r="S779">
            <v>935</v>
          </cell>
          <cell r="T779" t="str">
            <v>Амортизация (водопровод)</v>
          </cell>
          <cell r="U779">
            <v>39619775</v>
          </cell>
          <cell r="V779">
            <v>56</v>
          </cell>
          <cell r="W779">
            <v>26</v>
          </cell>
          <cell r="X779">
            <v>30</v>
          </cell>
          <cell r="Y779">
            <v>46.428571428571431</v>
          </cell>
          <cell r="Z779">
            <v>18394895.535714287</v>
          </cell>
          <cell r="AA779">
            <v>21224879.464285713</v>
          </cell>
          <cell r="AB779">
            <v>1.9192835752609261</v>
          </cell>
          <cell r="AC779">
            <v>11253601.217047146</v>
          </cell>
          <cell r="AD779">
            <v>1087472.9127614319</v>
          </cell>
          <cell r="AE779">
            <v>23495309.347047146</v>
          </cell>
          <cell r="AF779">
            <v>2270429.8827614319</v>
          </cell>
          <cell r="AG779">
            <v>78317.697823490496</v>
          </cell>
          <cell r="AH779">
            <v>58957.998511904763</v>
          </cell>
        </row>
        <row r="780">
          <cell r="A780">
            <v>913</v>
          </cell>
          <cell r="B780" t="str">
            <v>Вод-д к дом 76-81 36-38 Восток 5</v>
          </cell>
          <cell r="C780">
            <v>4</v>
          </cell>
          <cell r="D780" t="str">
            <v>25</v>
          </cell>
          <cell r="E780" t="str">
            <v>11.05.05</v>
          </cell>
          <cell r="F780" t="str">
            <v/>
          </cell>
          <cell r="G780" t="str">
            <v xml:space="preserve">  .  .</v>
          </cell>
          <cell r="H780">
            <v>0.01</v>
          </cell>
          <cell r="I780">
            <v>0</v>
          </cell>
          <cell r="J780">
            <v>0</v>
          </cell>
          <cell r="K780">
            <v>0.01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0.01</v>
          </cell>
          <cell r="Q780">
            <v>0</v>
          </cell>
          <cell r="R780">
            <v>123</v>
          </cell>
          <cell r="S780">
            <v>935</v>
          </cell>
          <cell r="T780" t="str">
            <v>Амортизация (водопровод)</v>
          </cell>
          <cell r="U780">
            <v>14400</v>
          </cell>
          <cell r="V780">
            <v>43</v>
          </cell>
          <cell r="W780">
            <v>18</v>
          </cell>
          <cell r="X780">
            <v>25</v>
          </cell>
          <cell r="Y780">
            <v>41.860465116279073</v>
          </cell>
          <cell r="Z780">
            <v>6027.9069767441861</v>
          </cell>
          <cell r="AA780">
            <v>8372.093023255813</v>
          </cell>
          <cell r="AB780">
            <v>837209.30232558132</v>
          </cell>
          <cell r="AC780">
            <v>8372.0830232558128</v>
          </cell>
          <cell r="AD780">
            <v>0</v>
          </cell>
          <cell r="AE780">
            <v>8372.093023255813</v>
          </cell>
          <cell r="AF780">
            <v>0</v>
          </cell>
          <cell r="AG780">
            <v>27.906976744186043</v>
          </cell>
          <cell r="AH780">
            <v>27.90697674418605</v>
          </cell>
        </row>
        <row r="781">
          <cell r="A781">
            <v>914</v>
          </cell>
          <cell r="B781" t="str">
            <v>Вод-д к дому 55 ул Маркса м-н 19</v>
          </cell>
          <cell r="C781">
            <v>4</v>
          </cell>
          <cell r="D781" t="str">
            <v>25</v>
          </cell>
          <cell r="E781" t="str">
            <v>11.05.05</v>
          </cell>
          <cell r="F781" t="str">
            <v/>
          </cell>
          <cell r="G781" t="str">
            <v xml:space="preserve">  .  .</v>
          </cell>
          <cell r="H781">
            <v>0.01</v>
          </cell>
          <cell r="I781">
            <v>0</v>
          </cell>
          <cell r="J781">
            <v>0</v>
          </cell>
          <cell r="K781">
            <v>0.01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0.01</v>
          </cell>
          <cell r="Q781">
            <v>0</v>
          </cell>
          <cell r="R781">
            <v>123</v>
          </cell>
          <cell r="S781">
            <v>935</v>
          </cell>
          <cell r="T781" t="str">
            <v>Амортизация (водопровод)</v>
          </cell>
          <cell r="U781">
            <v>33300</v>
          </cell>
          <cell r="V781">
            <v>64</v>
          </cell>
          <cell r="W781">
            <v>18</v>
          </cell>
          <cell r="X781">
            <v>46</v>
          </cell>
          <cell r="Y781">
            <v>28.125</v>
          </cell>
          <cell r="Z781">
            <v>9365.625</v>
          </cell>
          <cell r="AA781">
            <v>23934.375</v>
          </cell>
          <cell r="AB781">
            <v>2393437.5</v>
          </cell>
          <cell r="AC781">
            <v>23934.365000000002</v>
          </cell>
          <cell r="AD781">
            <v>0</v>
          </cell>
          <cell r="AE781">
            <v>23934.375</v>
          </cell>
          <cell r="AF781">
            <v>0</v>
          </cell>
          <cell r="AG781">
            <v>79.78125</v>
          </cell>
          <cell r="AH781">
            <v>43.359375</v>
          </cell>
        </row>
        <row r="782">
          <cell r="A782">
            <v>915</v>
          </cell>
          <cell r="B782" t="str">
            <v>Вод-д для дом 16-26 56-58 Гульдер</v>
          </cell>
          <cell r="C782">
            <v>4</v>
          </cell>
          <cell r="D782" t="str">
            <v>25</v>
          </cell>
          <cell r="E782" t="str">
            <v>11.05.05</v>
          </cell>
          <cell r="F782" t="str">
            <v/>
          </cell>
          <cell r="G782" t="str">
            <v xml:space="preserve">  .  .</v>
          </cell>
          <cell r="H782">
            <v>813971</v>
          </cell>
          <cell r="I782">
            <v>0</v>
          </cell>
          <cell r="J782">
            <v>0</v>
          </cell>
          <cell r="K782">
            <v>813971</v>
          </cell>
          <cell r="L782">
            <v>0</v>
          </cell>
          <cell r="M782">
            <v>2713.24</v>
          </cell>
          <cell r="N782">
            <v>2713.24</v>
          </cell>
          <cell r="O782">
            <v>78656.820000000007</v>
          </cell>
          <cell r="P782">
            <v>735314.18</v>
          </cell>
          <cell r="Q782">
            <v>4069.86</v>
          </cell>
          <cell r="R782">
            <v>123</v>
          </cell>
          <cell r="S782">
            <v>935</v>
          </cell>
          <cell r="T782" t="str">
            <v>Амортизация (водопровод)</v>
          </cell>
          <cell r="U782">
            <v>3115992</v>
          </cell>
          <cell r="V782">
            <v>43</v>
          </cell>
          <cell r="W782">
            <v>18</v>
          </cell>
          <cell r="X782">
            <v>25</v>
          </cell>
          <cell r="Y782">
            <v>41.860465116279073</v>
          </cell>
          <cell r="Z782">
            <v>1304368.7441860465</v>
          </cell>
          <cell r="AA782">
            <v>1811623.2558139535</v>
          </cell>
          <cell r="AB782">
            <v>2.4637404052427674</v>
          </cell>
          <cell r="AC782">
            <v>1191442.2413958607</v>
          </cell>
          <cell r="AD782">
            <v>115133.16558190741</v>
          </cell>
          <cell r="AE782">
            <v>2005413.2413958607</v>
          </cell>
          <cell r="AF782">
            <v>193789.98558190741</v>
          </cell>
          <cell r="AG782">
            <v>6684.7108046528692</v>
          </cell>
          <cell r="AH782">
            <v>6038.7441860465115</v>
          </cell>
        </row>
        <row r="783">
          <cell r="A783">
            <v>916</v>
          </cell>
          <cell r="B783" t="str">
            <v>Вод-д с кап рем ул Пикетной</v>
          </cell>
          <cell r="C783">
            <v>4</v>
          </cell>
          <cell r="D783" t="str">
            <v>25</v>
          </cell>
          <cell r="E783" t="str">
            <v>11.05.05</v>
          </cell>
          <cell r="F783" t="str">
            <v/>
          </cell>
          <cell r="G783" t="str">
            <v xml:space="preserve">  .  .</v>
          </cell>
          <cell r="H783">
            <v>0.01</v>
          </cell>
          <cell r="I783">
            <v>0</v>
          </cell>
          <cell r="J783">
            <v>0</v>
          </cell>
          <cell r="K783">
            <v>0.01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0.01</v>
          </cell>
          <cell r="Q783">
            <v>0</v>
          </cell>
          <cell r="R783">
            <v>123</v>
          </cell>
          <cell r="S783">
            <v>935</v>
          </cell>
          <cell r="T783" t="str">
            <v>Амортизация (водопровод)</v>
          </cell>
          <cell r="U783">
            <v>719055</v>
          </cell>
          <cell r="V783">
            <v>44</v>
          </cell>
          <cell r="W783">
            <v>18</v>
          </cell>
          <cell r="X783">
            <v>26</v>
          </cell>
          <cell r="Y783">
            <v>40.909090909090914</v>
          </cell>
          <cell r="Z783">
            <v>294158.86363636365</v>
          </cell>
          <cell r="AA783">
            <v>424896.13636363635</v>
          </cell>
          <cell r="AB783">
            <v>42489613.636363633</v>
          </cell>
          <cell r="AC783">
            <v>424896.12636363634</v>
          </cell>
          <cell r="AD783">
            <v>0</v>
          </cell>
          <cell r="AE783">
            <v>424896.13636363635</v>
          </cell>
          <cell r="AF783">
            <v>0</v>
          </cell>
          <cell r="AG783">
            <v>1416.3204545454546</v>
          </cell>
          <cell r="AH783">
            <v>1361.8465909090908</v>
          </cell>
        </row>
        <row r="784">
          <cell r="A784">
            <v>919</v>
          </cell>
          <cell r="B784" t="str">
            <v>Вод-д по ул Мясникова</v>
          </cell>
          <cell r="C784">
            <v>4</v>
          </cell>
          <cell r="D784" t="str">
            <v>25</v>
          </cell>
          <cell r="E784" t="str">
            <v>11.05.05</v>
          </cell>
          <cell r="F784" t="str">
            <v/>
          </cell>
          <cell r="G784" t="str">
            <v xml:space="preserve">  .  .</v>
          </cell>
          <cell r="H784">
            <v>0.01</v>
          </cell>
          <cell r="I784">
            <v>0</v>
          </cell>
          <cell r="J784">
            <v>0</v>
          </cell>
          <cell r="K784">
            <v>0.01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0.01</v>
          </cell>
          <cell r="Q784">
            <v>0</v>
          </cell>
          <cell r="R784">
            <v>123</v>
          </cell>
          <cell r="S784">
            <v>935</v>
          </cell>
          <cell r="T784" t="str">
            <v>Амортизация (водопровод)</v>
          </cell>
          <cell r="U784">
            <v>166050</v>
          </cell>
          <cell r="V784">
            <v>42</v>
          </cell>
          <cell r="W784">
            <v>17</v>
          </cell>
          <cell r="X784">
            <v>25</v>
          </cell>
          <cell r="Y784">
            <v>40.476190476190474</v>
          </cell>
          <cell r="Z784">
            <v>67210.71428571429</v>
          </cell>
          <cell r="AA784">
            <v>98839.28571428571</v>
          </cell>
          <cell r="AB784">
            <v>9883928.5714285709</v>
          </cell>
          <cell r="AC784">
            <v>98839.275714285715</v>
          </cell>
          <cell r="AD784">
            <v>0</v>
          </cell>
          <cell r="AE784">
            <v>98839.28571428571</v>
          </cell>
          <cell r="AF784">
            <v>0</v>
          </cell>
          <cell r="AG784">
            <v>329.46428571428572</v>
          </cell>
          <cell r="AH784">
            <v>329.46428571428572</v>
          </cell>
        </row>
        <row r="785">
          <cell r="A785">
            <v>920</v>
          </cell>
          <cell r="B785" t="str">
            <v>Вод-д к дому 34 Н-абдирова</v>
          </cell>
          <cell r="C785">
            <v>4</v>
          </cell>
          <cell r="D785" t="str">
            <v>25</v>
          </cell>
          <cell r="E785" t="str">
            <v>11.05.05</v>
          </cell>
          <cell r="F785" t="str">
            <v/>
          </cell>
          <cell r="G785" t="str">
            <v xml:space="preserve">  .  .</v>
          </cell>
          <cell r="H785">
            <v>0.01</v>
          </cell>
          <cell r="I785">
            <v>0</v>
          </cell>
          <cell r="J785">
            <v>0</v>
          </cell>
          <cell r="K785">
            <v>0.01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0.01</v>
          </cell>
          <cell r="Q785">
            <v>0</v>
          </cell>
          <cell r="R785">
            <v>123</v>
          </cell>
          <cell r="S785">
            <v>935</v>
          </cell>
          <cell r="T785" t="str">
            <v>Амортизация (водопровод)</v>
          </cell>
          <cell r="U785">
            <v>9000</v>
          </cell>
          <cell r="V785">
            <v>42</v>
          </cell>
          <cell r="W785">
            <v>17</v>
          </cell>
          <cell r="X785">
            <v>25</v>
          </cell>
          <cell r="Y785">
            <v>40.476190476190474</v>
          </cell>
          <cell r="Z785">
            <v>3642.8571428571431</v>
          </cell>
          <cell r="AA785">
            <v>5357.1428571428569</v>
          </cell>
          <cell r="AB785">
            <v>535714.28571428568</v>
          </cell>
          <cell r="AC785">
            <v>5357.1328571428567</v>
          </cell>
          <cell r="AD785">
            <v>0</v>
          </cell>
          <cell r="AE785">
            <v>5357.1428571428569</v>
          </cell>
          <cell r="AF785">
            <v>0</v>
          </cell>
          <cell r="AG785">
            <v>17.857142857142858</v>
          </cell>
          <cell r="AH785">
            <v>17.857142857142858</v>
          </cell>
        </row>
        <row r="786">
          <cell r="A786">
            <v>921</v>
          </cell>
          <cell r="B786" t="str">
            <v>Вод-д к дом 14 20 Степной 4</v>
          </cell>
          <cell r="C786">
            <v>4</v>
          </cell>
          <cell r="D786" t="str">
            <v>25</v>
          </cell>
          <cell r="E786" t="str">
            <v>11.05.05</v>
          </cell>
          <cell r="F786" t="str">
            <v/>
          </cell>
          <cell r="G786" t="str">
            <v xml:space="preserve">  .  .</v>
          </cell>
          <cell r="H786">
            <v>0.01</v>
          </cell>
          <cell r="I786">
            <v>0</v>
          </cell>
          <cell r="J786">
            <v>0</v>
          </cell>
          <cell r="K786">
            <v>0.01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0.01</v>
          </cell>
          <cell r="Q786">
            <v>0</v>
          </cell>
          <cell r="R786">
            <v>123</v>
          </cell>
          <cell r="S786">
            <v>935</v>
          </cell>
          <cell r="T786" t="str">
            <v>Амортизация (водопровод)</v>
          </cell>
          <cell r="U786">
            <v>200250</v>
          </cell>
          <cell r="V786">
            <v>42</v>
          </cell>
          <cell r="W786">
            <v>17</v>
          </cell>
          <cell r="X786">
            <v>25</v>
          </cell>
          <cell r="Y786">
            <v>40.476190476190474</v>
          </cell>
          <cell r="Z786">
            <v>81053.571428571435</v>
          </cell>
          <cell r="AA786">
            <v>119196.42857142857</v>
          </cell>
          <cell r="AB786">
            <v>11919642.857142856</v>
          </cell>
          <cell r="AC786">
            <v>119196.41857142857</v>
          </cell>
          <cell r="AD786">
            <v>0</v>
          </cell>
          <cell r="AE786">
            <v>119196.42857142857</v>
          </cell>
          <cell r="AF786">
            <v>0</v>
          </cell>
          <cell r="AG786">
            <v>397.3214285714285</v>
          </cell>
          <cell r="AH786">
            <v>397.32142857142861</v>
          </cell>
        </row>
        <row r="787">
          <cell r="A787">
            <v>922</v>
          </cell>
          <cell r="B787" t="str">
            <v>Вод-д к дом 32-42 Гульдер</v>
          </cell>
          <cell r="C787">
            <v>4</v>
          </cell>
          <cell r="D787" t="str">
            <v>25</v>
          </cell>
          <cell r="E787" t="str">
            <v>11.05.05</v>
          </cell>
          <cell r="F787" t="str">
            <v/>
          </cell>
          <cell r="G787" t="str">
            <v xml:space="preserve">  .  .</v>
          </cell>
          <cell r="H787">
            <v>0.01</v>
          </cell>
          <cell r="I787">
            <v>0</v>
          </cell>
          <cell r="J787">
            <v>0</v>
          </cell>
          <cell r="K787">
            <v>0.01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0.01</v>
          </cell>
          <cell r="Q787">
            <v>0</v>
          </cell>
          <cell r="R787">
            <v>123</v>
          </cell>
          <cell r="S787">
            <v>935</v>
          </cell>
          <cell r="T787" t="str">
            <v>Амортизация (водопровод)</v>
          </cell>
          <cell r="U787">
            <v>84150</v>
          </cell>
          <cell r="V787">
            <v>45</v>
          </cell>
          <cell r="W787">
            <v>17</v>
          </cell>
          <cell r="X787">
            <v>28</v>
          </cell>
          <cell r="Y787">
            <v>37.777777777777779</v>
          </cell>
          <cell r="Z787">
            <v>31790</v>
          </cell>
          <cell r="AA787">
            <v>52360</v>
          </cell>
          <cell r="AB787">
            <v>5236000</v>
          </cell>
          <cell r="AC787">
            <v>52359.99</v>
          </cell>
          <cell r="AD787">
            <v>0</v>
          </cell>
          <cell r="AE787">
            <v>52360</v>
          </cell>
          <cell r="AF787">
            <v>0</v>
          </cell>
          <cell r="AG787">
            <v>174.53333333333333</v>
          </cell>
          <cell r="AH787">
            <v>155.83333333333334</v>
          </cell>
        </row>
        <row r="788">
          <cell r="A788">
            <v>923</v>
          </cell>
          <cell r="B788" t="str">
            <v>Вод-д к дом 31 4 3 44 45 47 Гульдер 1</v>
          </cell>
          <cell r="C788">
            <v>4</v>
          </cell>
          <cell r="D788" t="str">
            <v>25</v>
          </cell>
          <cell r="E788" t="str">
            <v>11.05.05</v>
          </cell>
          <cell r="F788" t="str">
            <v/>
          </cell>
          <cell r="G788" t="str">
            <v xml:space="preserve">  .  .</v>
          </cell>
          <cell r="H788">
            <v>643593.39</v>
          </cell>
          <cell r="I788">
            <v>0</v>
          </cell>
          <cell r="J788">
            <v>0</v>
          </cell>
          <cell r="K788">
            <v>643593.39</v>
          </cell>
          <cell r="L788">
            <v>0</v>
          </cell>
          <cell r="M788">
            <v>2145.31</v>
          </cell>
          <cell r="N788">
            <v>2145.31</v>
          </cell>
          <cell r="O788">
            <v>59415.63</v>
          </cell>
          <cell r="P788">
            <v>584177.76</v>
          </cell>
          <cell r="Q788">
            <v>3217.97</v>
          </cell>
          <cell r="R788">
            <v>123</v>
          </cell>
          <cell r="S788">
            <v>935</v>
          </cell>
          <cell r="T788" t="str">
            <v>Амортизация (водопровод)</v>
          </cell>
          <cell r="U788">
            <v>2799544</v>
          </cell>
          <cell r="V788">
            <v>42</v>
          </cell>
          <cell r="W788">
            <v>17</v>
          </cell>
          <cell r="X788">
            <v>25</v>
          </cell>
          <cell r="Y788">
            <v>40.476190476190474</v>
          </cell>
          <cell r="Z788">
            <v>1133148.7619047619</v>
          </cell>
          <cell r="AA788">
            <v>1666395.2380952381</v>
          </cell>
          <cell r="AB788">
            <v>2.8525482347962683</v>
          </cell>
          <cell r="AC788">
            <v>1192287.7985710464</v>
          </cell>
          <cell r="AD788">
            <v>110070.3204758082</v>
          </cell>
          <cell r="AE788">
            <v>1835881.1885710466</v>
          </cell>
          <cell r="AF788">
            <v>169485.9504758082</v>
          </cell>
          <cell r="AG788">
            <v>6119.6039619034891</v>
          </cell>
          <cell r="AH788">
            <v>5554.6507936507942</v>
          </cell>
        </row>
        <row r="789">
          <cell r="A789">
            <v>924</v>
          </cell>
          <cell r="B789" t="str">
            <v>Вод-д к дом 27-29 Гульдер 1</v>
          </cell>
          <cell r="C789">
            <v>4</v>
          </cell>
          <cell r="D789" t="str">
            <v>25</v>
          </cell>
          <cell r="E789" t="str">
            <v>11.05.05</v>
          </cell>
          <cell r="F789" t="str">
            <v/>
          </cell>
          <cell r="G789" t="str">
            <v xml:space="preserve">  .  .</v>
          </cell>
          <cell r="H789">
            <v>295560.69</v>
          </cell>
          <cell r="I789">
            <v>0</v>
          </cell>
          <cell r="J789">
            <v>0</v>
          </cell>
          <cell r="K789">
            <v>295560.69</v>
          </cell>
          <cell r="L789">
            <v>0</v>
          </cell>
          <cell r="M789">
            <v>985.2</v>
          </cell>
          <cell r="N789">
            <v>985.2</v>
          </cell>
          <cell r="O789">
            <v>28560.959999999999</v>
          </cell>
          <cell r="P789">
            <v>266999.73</v>
          </cell>
          <cell r="Q789">
            <v>1477.8</v>
          </cell>
          <cell r="R789">
            <v>123</v>
          </cell>
          <cell r="S789">
            <v>935</v>
          </cell>
          <cell r="T789" t="str">
            <v>Амортизация (водопровод)</v>
          </cell>
          <cell r="U789">
            <v>1355112</v>
          </cell>
          <cell r="V789">
            <v>42</v>
          </cell>
          <cell r="W789">
            <v>17</v>
          </cell>
          <cell r="X789">
            <v>25</v>
          </cell>
          <cell r="Y789">
            <v>40.476190476190474</v>
          </cell>
          <cell r="Z789">
            <v>548497.71428571432</v>
          </cell>
          <cell r="AA789">
            <v>806614.28571428568</v>
          </cell>
          <cell r="AB789">
            <v>3.0210303422939258</v>
          </cell>
          <cell r="AC789">
            <v>597337.12247932889</v>
          </cell>
          <cell r="AD789">
            <v>57722.566765043121</v>
          </cell>
          <cell r="AE789">
            <v>892897.81247932883</v>
          </cell>
          <cell r="AF789">
            <v>86283.52676504312</v>
          </cell>
          <cell r="AG789">
            <v>2976.3260415977625</v>
          </cell>
          <cell r="AH789">
            <v>2688.7142857142858</v>
          </cell>
        </row>
        <row r="790">
          <cell r="A790">
            <v>925</v>
          </cell>
          <cell r="B790" t="str">
            <v>Вод-д к тепл н/стан М-29</v>
          </cell>
          <cell r="C790">
            <v>4</v>
          </cell>
          <cell r="D790" t="str">
            <v>25</v>
          </cell>
          <cell r="E790" t="str">
            <v>11.05.05</v>
          </cell>
          <cell r="F790" t="str">
            <v/>
          </cell>
          <cell r="G790" t="str">
            <v xml:space="preserve">  .  .</v>
          </cell>
          <cell r="H790">
            <v>9100.4599999999991</v>
          </cell>
          <cell r="I790">
            <v>0</v>
          </cell>
          <cell r="J790">
            <v>0</v>
          </cell>
          <cell r="K790">
            <v>9100.4599999999991</v>
          </cell>
          <cell r="L790">
            <v>0</v>
          </cell>
          <cell r="M790">
            <v>30.33</v>
          </cell>
          <cell r="N790">
            <v>30.33</v>
          </cell>
          <cell r="O790">
            <v>879.27</v>
          </cell>
          <cell r="P790">
            <v>8221.19</v>
          </cell>
          <cell r="Q790">
            <v>45.5</v>
          </cell>
          <cell r="R790">
            <v>123</v>
          </cell>
          <cell r="S790">
            <v>935</v>
          </cell>
          <cell r="T790" t="str">
            <v>Амортизация (водопровод)</v>
          </cell>
          <cell r="U790">
            <v>36080</v>
          </cell>
          <cell r="V790">
            <v>42</v>
          </cell>
          <cell r="W790">
            <v>17</v>
          </cell>
          <cell r="X790">
            <v>25</v>
          </cell>
          <cell r="Y790">
            <v>40.476190476190474</v>
          </cell>
          <cell r="Z790">
            <v>14603.809523809525</v>
          </cell>
          <cell r="AA790">
            <v>21476.190476190473</v>
          </cell>
          <cell r="AB790">
            <v>2.6122970611542211</v>
          </cell>
          <cell r="AC790">
            <v>14672.64491315154</v>
          </cell>
          <cell r="AD790">
            <v>1417.6444369610722</v>
          </cell>
          <cell r="AE790">
            <v>23773.104913151539</v>
          </cell>
          <cell r="AF790">
            <v>2296.9144369610722</v>
          </cell>
          <cell r="AG790">
            <v>79.243683043838459</v>
          </cell>
          <cell r="AH790">
            <v>71.587301587301582</v>
          </cell>
        </row>
        <row r="791">
          <cell r="A791">
            <v>926</v>
          </cell>
          <cell r="B791" t="str">
            <v>Вод-д к дом 70-75 Восток 5</v>
          </cell>
          <cell r="C791">
            <v>4</v>
          </cell>
          <cell r="D791" t="str">
            <v>25</v>
          </cell>
          <cell r="E791" t="str">
            <v>11.05.05</v>
          </cell>
          <cell r="F791" t="str">
            <v/>
          </cell>
          <cell r="G791" t="str">
            <v xml:space="preserve">  .  .</v>
          </cell>
          <cell r="H791">
            <v>0.01</v>
          </cell>
          <cell r="I791">
            <v>0</v>
          </cell>
          <cell r="J791">
            <v>0</v>
          </cell>
          <cell r="K791">
            <v>0.01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0.01</v>
          </cell>
          <cell r="Q791">
            <v>0</v>
          </cell>
          <cell r="R791">
            <v>123</v>
          </cell>
          <cell r="S791">
            <v>935</v>
          </cell>
          <cell r="T791" t="str">
            <v>Амортизация (водопровод)</v>
          </cell>
          <cell r="U791">
            <v>9000</v>
          </cell>
          <cell r="V791">
            <v>42</v>
          </cell>
          <cell r="W791">
            <v>17</v>
          </cell>
          <cell r="X791">
            <v>25</v>
          </cell>
          <cell r="Y791">
            <v>40.476190476190474</v>
          </cell>
          <cell r="Z791">
            <v>3642.8571428571431</v>
          </cell>
          <cell r="AA791">
            <v>5357.1428571428569</v>
          </cell>
          <cell r="AB791">
            <v>535714.28571428568</v>
          </cell>
          <cell r="AC791">
            <v>5357.1328571428567</v>
          </cell>
          <cell r="AD791">
            <v>0</v>
          </cell>
          <cell r="AE791">
            <v>5357.1428571428569</v>
          </cell>
          <cell r="AF791">
            <v>0</v>
          </cell>
          <cell r="AG791">
            <v>17.857142857142858</v>
          </cell>
          <cell r="AH791">
            <v>17.857142857142858</v>
          </cell>
        </row>
        <row r="792">
          <cell r="A792">
            <v>927</v>
          </cell>
          <cell r="B792" t="str">
            <v>Вод-д к дому ул Кирова 52/2</v>
          </cell>
          <cell r="C792">
            <v>4</v>
          </cell>
          <cell r="D792" t="str">
            <v>25</v>
          </cell>
          <cell r="E792" t="str">
            <v>11.05.05</v>
          </cell>
          <cell r="F792" t="str">
            <v/>
          </cell>
          <cell r="G792" t="str">
            <v xml:space="preserve">  .  .</v>
          </cell>
          <cell r="H792">
            <v>9446.42</v>
          </cell>
          <cell r="I792">
            <v>0</v>
          </cell>
          <cell r="J792">
            <v>0</v>
          </cell>
          <cell r="K792">
            <v>9446.42</v>
          </cell>
          <cell r="L792">
            <v>0</v>
          </cell>
          <cell r="M792">
            <v>31.49</v>
          </cell>
          <cell r="N792">
            <v>31.49</v>
          </cell>
          <cell r="O792">
            <v>220.43</v>
          </cell>
          <cell r="P792">
            <v>9225.99</v>
          </cell>
          <cell r="Q792">
            <v>47.23</v>
          </cell>
          <cell r="R792">
            <v>123</v>
          </cell>
          <cell r="S792">
            <v>935</v>
          </cell>
          <cell r="T792" t="str">
            <v>Амортизация (водопровод)</v>
          </cell>
          <cell r="U792">
            <v>68120</v>
          </cell>
          <cell r="V792">
            <v>42</v>
          </cell>
          <cell r="W792">
            <v>17</v>
          </cell>
          <cell r="X792">
            <v>25</v>
          </cell>
          <cell r="Y792">
            <v>40.476190476190474</v>
          </cell>
          <cell r="Z792">
            <v>27572.380952380954</v>
          </cell>
          <cell r="AA792">
            <v>40547.619047619046</v>
          </cell>
          <cell r="AB792">
            <v>4.3949342073445825</v>
          </cell>
          <cell r="AC792">
            <v>32069.974394944016</v>
          </cell>
          <cell r="AD792">
            <v>748.34534732496627</v>
          </cell>
          <cell r="AE792">
            <v>41516.394394944014</v>
          </cell>
          <cell r="AF792">
            <v>968.77534732496633</v>
          </cell>
          <cell r="AG792">
            <v>138.38798131648005</v>
          </cell>
          <cell r="AH792">
            <v>135.15873015873015</v>
          </cell>
        </row>
        <row r="793">
          <cell r="A793">
            <v>928</v>
          </cell>
          <cell r="B793" t="str">
            <v>Вод-д к дому 13 ул Бухар-Жырау</v>
          </cell>
          <cell r="C793">
            <v>4</v>
          </cell>
          <cell r="D793" t="str">
            <v>25</v>
          </cell>
          <cell r="E793" t="str">
            <v>11.05.05</v>
          </cell>
          <cell r="F793" t="str">
            <v/>
          </cell>
          <cell r="G793" t="str">
            <v xml:space="preserve">  .  .</v>
          </cell>
          <cell r="H793">
            <v>26565.97</v>
          </cell>
          <cell r="I793">
            <v>0</v>
          </cell>
          <cell r="J793">
            <v>0</v>
          </cell>
          <cell r="K793">
            <v>26565.97</v>
          </cell>
          <cell r="L793">
            <v>0</v>
          </cell>
          <cell r="M793">
            <v>88.55</v>
          </cell>
          <cell r="N793">
            <v>88.55</v>
          </cell>
          <cell r="O793">
            <v>2567.0700000000002</v>
          </cell>
          <cell r="P793">
            <v>23998.9</v>
          </cell>
          <cell r="Q793">
            <v>132.83000000000001</v>
          </cell>
          <cell r="R793">
            <v>123</v>
          </cell>
          <cell r="S793">
            <v>935</v>
          </cell>
          <cell r="T793" t="str">
            <v>Амортизация (водопровод)</v>
          </cell>
          <cell r="U793">
            <v>85280</v>
          </cell>
          <cell r="V793">
            <v>42</v>
          </cell>
          <cell r="W793">
            <v>17</v>
          </cell>
          <cell r="X793">
            <v>25</v>
          </cell>
          <cell r="Y793">
            <v>40.476190476190474</v>
          </cell>
          <cell r="Z793">
            <v>34518.095238095237</v>
          </cell>
          <cell r="AA793">
            <v>50761.904761904763</v>
          </cell>
          <cell r="AB793">
            <v>2.1151763106602703</v>
          </cell>
          <cell r="AC793">
            <v>29625.740413711421</v>
          </cell>
          <cell r="AD793">
            <v>2862.7356518066604</v>
          </cell>
          <cell r="AE793">
            <v>56191.710413711422</v>
          </cell>
          <cell r="AF793">
            <v>5429.8056518066605</v>
          </cell>
          <cell r="AG793">
            <v>187.30570137903806</v>
          </cell>
          <cell r="AH793">
            <v>169.20634920634919</v>
          </cell>
        </row>
        <row r="794">
          <cell r="A794">
            <v>929</v>
          </cell>
          <cell r="B794" t="str">
            <v>Вод-д по ул Плотничная</v>
          </cell>
          <cell r="C794">
            <v>4</v>
          </cell>
          <cell r="D794" t="str">
            <v>25</v>
          </cell>
          <cell r="E794" t="str">
            <v>11.05.05</v>
          </cell>
          <cell r="F794" t="str">
            <v/>
          </cell>
          <cell r="G794" t="str">
            <v xml:space="preserve">  .  .</v>
          </cell>
          <cell r="H794">
            <v>0.01</v>
          </cell>
          <cell r="I794">
            <v>0</v>
          </cell>
          <cell r="J794">
            <v>0</v>
          </cell>
          <cell r="K794">
            <v>0.01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0.01</v>
          </cell>
          <cell r="Q794">
            <v>0</v>
          </cell>
          <cell r="R794">
            <v>123</v>
          </cell>
          <cell r="S794">
            <v>935</v>
          </cell>
          <cell r="T794" t="str">
            <v>Амортизация (водопровод)</v>
          </cell>
          <cell r="U794">
            <v>218250</v>
          </cell>
          <cell r="V794">
            <v>42</v>
          </cell>
          <cell r="W794">
            <v>17</v>
          </cell>
          <cell r="X794">
            <v>25</v>
          </cell>
          <cell r="Y794">
            <v>40.476190476190474</v>
          </cell>
          <cell r="Z794">
            <v>88339.28571428571</v>
          </cell>
          <cell r="AA794">
            <v>129910.71428571429</v>
          </cell>
          <cell r="AB794">
            <v>12991071.428571429</v>
          </cell>
          <cell r="AC794">
            <v>129910.7042857143</v>
          </cell>
          <cell r="AD794">
            <v>0</v>
          </cell>
          <cell r="AE794">
            <v>129910.71428571429</v>
          </cell>
          <cell r="AF794">
            <v>0</v>
          </cell>
          <cell r="AG794">
            <v>433.03571428571428</v>
          </cell>
          <cell r="AH794">
            <v>433.03571428571428</v>
          </cell>
        </row>
        <row r="795">
          <cell r="A795">
            <v>930</v>
          </cell>
          <cell r="B795" t="str">
            <v>Вод-д ул Локомотивная</v>
          </cell>
          <cell r="C795">
            <v>4</v>
          </cell>
          <cell r="D795" t="str">
            <v>25</v>
          </cell>
          <cell r="E795" t="str">
            <v>11.05.05</v>
          </cell>
          <cell r="F795" t="str">
            <v/>
          </cell>
          <cell r="G795" t="str">
            <v xml:space="preserve">  .  .</v>
          </cell>
          <cell r="H795">
            <v>0.01</v>
          </cell>
          <cell r="I795">
            <v>0</v>
          </cell>
          <cell r="J795">
            <v>0</v>
          </cell>
          <cell r="K795">
            <v>0.01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0.01</v>
          </cell>
          <cell r="Q795">
            <v>0</v>
          </cell>
          <cell r="R795">
            <v>123</v>
          </cell>
          <cell r="S795">
            <v>935</v>
          </cell>
          <cell r="T795" t="str">
            <v>Амортизация (водопровод)</v>
          </cell>
          <cell r="U795">
            <v>5042240</v>
          </cell>
          <cell r="V795">
            <v>36</v>
          </cell>
          <cell r="W795">
            <v>26</v>
          </cell>
          <cell r="X795">
            <v>10</v>
          </cell>
          <cell r="Y795">
            <v>72.222222222222214</v>
          </cell>
          <cell r="Z795">
            <v>3641617.7777777771</v>
          </cell>
          <cell r="AA795">
            <v>1400622.2222222229</v>
          </cell>
          <cell r="AB795">
            <v>140062222.2222223</v>
          </cell>
          <cell r="AC795">
            <v>1400622.2122222229</v>
          </cell>
          <cell r="AD795">
            <v>0</v>
          </cell>
          <cell r="AE795">
            <v>1400622.2222222229</v>
          </cell>
          <cell r="AF795">
            <v>0</v>
          </cell>
          <cell r="AG795">
            <v>4668.7407407407436</v>
          </cell>
          <cell r="AH795">
            <v>11671.851851851852</v>
          </cell>
        </row>
        <row r="796">
          <cell r="A796">
            <v>931</v>
          </cell>
          <cell r="B796" t="str">
            <v>Вод-д ул Шаумяна 29-47</v>
          </cell>
          <cell r="C796">
            <v>4</v>
          </cell>
          <cell r="D796" t="str">
            <v>25</v>
          </cell>
          <cell r="E796" t="str">
            <v>11.05.05</v>
          </cell>
          <cell r="F796" t="str">
            <v/>
          </cell>
          <cell r="G796" t="str">
            <v xml:space="preserve">  .  .</v>
          </cell>
          <cell r="H796">
            <v>0.01</v>
          </cell>
          <cell r="I796">
            <v>0</v>
          </cell>
          <cell r="J796">
            <v>0</v>
          </cell>
          <cell r="K796">
            <v>0.01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0.01</v>
          </cell>
          <cell r="Q796">
            <v>0</v>
          </cell>
          <cell r="R796">
            <v>123</v>
          </cell>
          <cell r="S796">
            <v>935</v>
          </cell>
          <cell r="T796" t="str">
            <v>Амортизация (водопровод)</v>
          </cell>
          <cell r="U796">
            <v>99000</v>
          </cell>
          <cell r="V796">
            <v>42</v>
          </cell>
          <cell r="W796">
            <v>17</v>
          </cell>
          <cell r="X796">
            <v>25</v>
          </cell>
          <cell r="Y796">
            <v>40.476190476190474</v>
          </cell>
          <cell r="Z796">
            <v>40071.428571428572</v>
          </cell>
          <cell r="AA796">
            <v>58928.571428571428</v>
          </cell>
          <cell r="AB796">
            <v>5892857.1428571427</v>
          </cell>
          <cell r="AC796">
            <v>58928.561428571425</v>
          </cell>
          <cell r="AD796">
            <v>0</v>
          </cell>
          <cell r="AE796">
            <v>58928.571428571428</v>
          </cell>
          <cell r="AF796">
            <v>0</v>
          </cell>
          <cell r="AG796">
            <v>196.42857142857142</v>
          </cell>
          <cell r="AH796">
            <v>196.42857142857144</v>
          </cell>
        </row>
        <row r="797">
          <cell r="A797">
            <v>932</v>
          </cell>
          <cell r="B797" t="str">
            <v>Вод-д ул Попова 47 35</v>
          </cell>
          <cell r="C797">
            <v>4</v>
          </cell>
          <cell r="D797" t="str">
            <v>25</v>
          </cell>
          <cell r="E797" t="str">
            <v>11.05.05</v>
          </cell>
          <cell r="F797" t="str">
            <v/>
          </cell>
          <cell r="G797" t="str">
            <v xml:space="preserve">  .  .</v>
          </cell>
          <cell r="H797">
            <v>0.01</v>
          </cell>
          <cell r="I797">
            <v>0</v>
          </cell>
          <cell r="J797">
            <v>0</v>
          </cell>
          <cell r="K797">
            <v>0.01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0.01</v>
          </cell>
          <cell r="Q797">
            <v>0</v>
          </cell>
          <cell r="R797">
            <v>123</v>
          </cell>
          <cell r="S797">
            <v>935</v>
          </cell>
          <cell r="T797" t="str">
            <v>Амортизация (водопровод)</v>
          </cell>
          <cell r="U797">
            <v>119600</v>
          </cell>
          <cell r="V797">
            <v>42</v>
          </cell>
          <cell r="W797">
            <v>17</v>
          </cell>
          <cell r="X797">
            <v>25</v>
          </cell>
          <cell r="Y797">
            <v>40.476190476190474</v>
          </cell>
          <cell r="Z797">
            <v>48409.523809523809</v>
          </cell>
          <cell r="AA797">
            <v>71190.476190476184</v>
          </cell>
          <cell r="AB797">
            <v>7119047.6190476185</v>
          </cell>
          <cell r="AC797">
            <v>71190.466190476189</v>
          </cell>
          <cell r="AD797">
            <v>0</v>
          </cell>
          <cell r="AE797">
            <v>71190.476190476184</v>
          </cell>
          <cell r="AF797">
            <v>0</v>
          </cell>
          <cell r="AG797">
            <v>237.30158730158726</v>
          </cell>
          <cell r="AH797">
            <v>237.30158730158732</v>
          </cell>
        </row>
        <row r="798">
          <cell r="A798">
            <v>933</v>
          </cell>
          <cell r="B798" t="str">
            <v>Вод-д ул Тарнопольской 46-53</v>
          </cell>
          <cell r="C798">
            <v>4</v>
          </cell>
          <cell r="D798" t="str">
            <v>25</v>
          </cell>
          <cell r="E798" t="str">
            <v>11.05.05</v>
          </cell>
          <cell r="F798" t="str">
            <v/>
          </cell>
          <cell r="G798" t="str">
            <v xml:space="preserve">  .  .</v>
          </cell>
          <cell r="H798">
            <v>0.01</v>
          </cell>
          <cell r="I798">
            <v>0</v>
          </cell>
          <cell r="J798">
            <v>0</v>
          </cell>
          <cell r="K798">
            <v>0.01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0.01</v>
          </cell>
          <cell r="Q798">
            <v>0</v>
          </cell>
          <cell r="R798">
            <v>123</v>
          </cell>
          <cell r="S798">
            <v>935</v>
          </cell>
          <cell r="T798" t="str">
            <v>Амортизация (водопровод)</v>
          </cell>
          <cell r="U798">
            <v>82000</v>
          </cell>
          <cell r="V798">
            <v>42</v>
          </cell>
          <cell r="W798">
            <v>17</v>
          </cell>
          <cell r="X798">
            <v>25</v>
          </cell>
          <cell r="Y798">
            <v>40.476190476190474</v>
          </cell>
          <cell r="Z798">
            <v>33190.476190476191</v>
          </cell>
          <cell r="AA798">
            <v>48809.523809523809</v>
          </cell>
          <cell r="AB798">
            <v>4880952.3809523806</v>
          </cell>
          <cell r="AC798">
            <v>48809.513809523807</v>
          </cell>
          <cell r="AD798">
            <v>0</v>
          </cell>
          <cell r="AE798">
            <v>48809.523809523809</v>
          </cell>
          <cell r="AF798">
            <v>0</v>
          </cell>
          <cell r="AG798">
            <v>162.69841269841268</v>
          </cell>
          <cell r="AH798">
            <v>162.69841269841268</v>
          </cell>
        </row>
        <row r="799">
          <cell r="A799">
            <v>934</v>
          </cell>
          <cell r="B799" t="str">
            <v>Вод-д ул Ишимская 28-50</v>
          </cell>
          <cell r="C799">
            <v>4</v>
          </cell>
          <cell r="D799" t="str">
            <v>25</v>
          </cell>
          <cell r="E799" t="str">
            <v>11.05.05</v>
          </cell>
          <cell r="F799" t="str">
            <v/>
          </cell>
          <cell r="G799" t="str">
            <v xml:space="preserve">  .  .</v>
          </cell>
          <cell r="H799">
            <v>0.01</v>
          </cell>
          <cell r="I799">
            <v>0</v>
          </cell>
          <cell r="J799">
            <v>0</v>
          </cell>
          <cell r="K799">
            <v>0.01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0.01</v>
          </cell>
          <cell r="Q799">
            <v>0</v>
          </cell>
          <cell r="R799">
            <v>123</v>
          </cell>
          <cell r="S799">
            <v>935</v>
          </cell>
          <cell r="T799" t="str">
            <v>Амортизация (водопровод)</v>
          </cell>
          <cell r="U799">
            <v>192400</v>
          </cell>
          <cell r="V799">
            <v>42</v>
          </cell>
          <cell r="W799">
            <v>17</v>
          </cell>
          <cell r="X799">
            <v>25</v>
          </cell>
          <cell r="Y799">
            <v>40.476190476190474</v>
          </cell>
          <cell r="Z799">
            <v>77876.190476190473</v>
          </cell>
          <cell r="AA799">
            <v>114523.80952380953</v>
          </cell>
          <cell r="AB799">
            <v>11452380.952380951</v>
          </cell>
          <cell r="AC799">
            <v>114523.79952380952</v>
          </cell>
          <cell r="AD799">
            <v>0</v>
          </cell>
          <cell r="AE799">
            <v>114523.80952380951</v>
          </cell>
          <cell r="AF799">
            <v>0</v>
          </cell>
          <cell r="AG799">
            <v>381.74603174603175</v>
          </cell>
          <cell r="AH799">
            <v>381.74603174603175</v>
          </cell>
        </row>
        <row r="800">
          <cell r="A800">
            <v>935</v>
          </cell>
          <cell r="B800" t="str">
            <v>Вод-д ул Космонав от Гоголя до д 90</v>
          </cell>
          <cell r="C800">
            <v>4</v>
          </cell>
          <cell r="D800" t="str">
            <v>25</v>
          </cell>
          <cell r="E800" t="str">
            <v>11.05.05</v>
          </cell>
          <cell r="F800" t="str">
            <v/>
          </cell>
          <cell r="G800" t="str">
            <v xml:space="preserve">  .  .</v>
          </cell>
          <cell r="H800">
            <v>0.01</v>
          </cell>
          <cell r="I800">
            <v>0</v>
          </cell>
          <cell r="J800">
            <v>0</v>
          </cell>
          <cell r="K800">
            <v>0.01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0.01</v>
          </cell>
          <cell r="Q800">
            <v>0</v>
          </cell>
          <cell r="R800">
            <v>123</v>
          </cell>
          <cell r="S800">
            <v>935</v>
          </cell>
          <cell r="T800" t="str">
            <v>Амортизация (водопровод)</v>
          </cell>
          <cell r="U800">
            <v>129500</v>
          </cell>
          <cell r="V800">
            <v>45</v>
          </cell>
          <cell r="W800">
            <v>17</v>
          </cell>
          <cell r="X800">
            <v>28</v>
          </cell>
          <cell r="Y800">
            <v>37.777777777777779</v>
          </cell>
          <cell r="Z800">
            <v>48922.222222222219</v>
          </cell>
          <cell r="AA800">
            <v>80577.777777777781</v>
          </cell>
          <cell r="AB800">
            <v>8057777.777777778</v>
          </cell>
          <cell r="AC800">
            <v>80577.767777777786</v>
          </cell>
          <cell r="AD800">
            <v>0</v>
          </cell>
          <cell r="AE800">
            <v>80577.777777777781</v>
          </cell>
          <cell r="AF800">
            <v>0</v>
          </cell>
          <cell r="AG800">
            <v>268.59259259259261</v>
          </cell>
          <cell r="AH800">
            <v>239.81481481481481</v>
          </cell>
        </row>
        <row r="801">
          <cell r="A801">
            <v>936</v>
          </cell>
          <cell r="B801" t="str">
            <v>Вод-д ул Космонавтов 233-342</v>
          </cell>
          <cell r="C801">
            <v>4</v>
          </cell>
          <cell r="D801" t="str">
            <v>25</v>
          </cell>
          <cell r="E801" t="str">
            <v>11.05.05</v>
          </cell>
          <cell r="F801" t="str">
            <v/>
          </cell>
          <cell r="G801" t="str">
            <v xml:space="preserve">  .  .</v>
          </cell>
          <cell r="H801">
            <v>0.01</v>
          </cell>
          <cell r="I801">
            <v>0</v>
          </cell>
          <cell r="J801">
            <v>0</v>
          </cell>
          <cell r="K801">
            <v>0.01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0.01</v>
          </cell>
          <cell r="Q801">
            <v>0</v>
          </cell>
          <cell r="R801">
            <v>123</v>
          </cell>
          <cell r="S801">
            <v>935</v>
          </cell>
          <cell r="T801" t="str">
            <v>Амортизация (водопровод)</v>
          </cell>
          <cell r="U801">
            <v>540000</v>
          </cell>
          <cell r="V801">
            <v>45</v>
          </cell>
          <cell r="W801">
            <v>17</v>
          </cell>
          <cell r="X801">
            <v>28</v>
          </cell>
          <cell r="Y801">
            <v>37.777777777777779</v>
          </cell>
          <cell r="Z801">
            <v>204000</v>
          </cell>
          <cell r="AA801">
            <v>336000</v>
          </cell>
          <cell r="AB801">
            <v>33600000</v>
          </cell>
          <cell r="AC801">
            <v>335999.99</v>
          </cell>
          <cell r="AD801">
            <v>0</v>
          </cell>
          <cell r="AE801">
            <v>336000</v>
          </cell>
          <cell r="AF801">
            <v>0</v>
          </cell>
          <cell r="AG801">
            <v>1120</v>
          </cell>
          <cell r="AH801">
            <v>1000</v>
          </cell>
        </row>
        <row r="802">
          <cell r="A802">
            <v>937</v>
          </cell>
          <cell r="B802" t="str">
            <v>Вод-д ул Ушакова</v>
          </cell>
          <cell r="C802">
            <v>4</v>
          </cell>
          <cell r="D802" t="str">
            <v>25</v>
          </cell>
          <cell r="E802" t="str">
            <v>11.05.05</v>
          </cell>
          <cell r="F802" t="str">
            <v/>
          </cell>
          <cell r="G802" t="str">
            <v xml:space="preserve">  .  .</v>
          </cell>
          <cell r="H802">
            <v>0.01</v>
          </cell>
          <cell r="I802">
            <v>0</v>
          </cell>
          <cell r="J802">
            <v>0</v>
          </cell>
          <cell r="K802">
            <v>0.01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0.01</v>
          </cell>
          <cell r="Q802">
            <v>0</v>
          </cell>
          <cell r="R802">
            <v>123</v>
          </cell>
          <cell r="S802">
            <v>935</v>
          </cell>
          <cell r="T802" t="str">
            <v>Амортизация (водопровод)</v>
          </cell>
          <cell r="U802">
            <v>175500</v>
          </cell>
          <cell r="V802">
            <v>42</v>
          </cell>
          <cell r="W802">
            <v>17</v>
          </cell>
          <cell r="X802">
            <v>25</v>
          </cell>
          <cell r="Y802">
            <v>40.476190476190474</v>
          </cell>
          <cell r="Z802">
            <v>71035.71428571429</v>
          </cell>
          <cell r="AA802">
            <v>104464.28571428571</v>
          </cell>
          <cell r="AB802">
            <v>10446428.571428571</v>
          </cell>
          <cell r="AC802">
            <v>104464.27571428572</v>
          </cell>
          <cell r="AD802">
            <v>0</v>
          </cell>
          <cell r="AE802">
            <v>104464.28571428571</v>
          </cell>
          <cell r="AF802">
            <v>0</v>
          </cell>
          <cell r="AG802">
            <v>348.21428571428572</v>
          </cell>
          <cell r="AH802">
            <v>348.21428571428572</v>
          </cell>
        </row>
        <row r="803">
          <cell r="A803">
            <v>939</v>
          </cell>
          <cell r="B803" t="str">
            <v>Вод-д ул Станционная</v>
          </cell>
          <cell r="C803">
            <v>4</v>
          </cell>
          <cell r="D803" t="str">
            <v>25</v>
          </cell>
          <cell r="E803" t="str">
            <v>11.05.05</v>
          </cell>
          <cell r="F803" t="str">
            <v>Протяженность-1100м, труба ст д 325</v>
          </cell>
          <cell r="G803" t="str">
            <v>31.05.90</v>
          </cell>
          <cell r="H803">
            <v>0.01</v>
          </cell>
          <cell r="I803">
            <v>0</v>
          </cell>
          <cell r="J803">
            <v>0</v>
          </cell>
          <cell r="K803">
            <v>0.01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0.01</v>
          </cell>
          <cell r="Q803">
            <v>0</v>
          </cell>
          <cell r="R803">
            <v>123</v>
          </cell>
          <cell r="S803">
            <v>935</v>
          </cell>
          <cell r="T803" t="str">
            <v>Амортизация (водопровод)</v>
          </cell>
          <cell r="U803">
            <v>2007500</v>
          </cell>
          <cell r="V803">
            <v>42</v>
          </cell>
          <cell r="W803">
            <v>17</v>
          </cell>
          <cell r="X803">
            <v>25</v>
          </cell>
          <cell r="Y803">
            <v>40.476190476190474</v>
          </cell>
          <cell r="Z803">
            <v>812559.52380952379</v>
          </cell>
          <cell r="AA803">
            <v>1194940.4761904762</v>
          </cell>
          <cell r="AB803">
            <v>119494047.61904761</v>
          </cell>
          <cell r="AC803">
            <v>1194940.4661904762</v>
          </cell>
          <cell r="AD803">
            <v>0</v>
          </cell>
          <cell r="AE803">
            <v>1194940.4761904762</v>
          </cell>
          <cell r="AF803">
            <v>0</v>
          </cell>
          <cell r="AG803">
            <v>3983.1349206349205</v>
          </cell>
          <cell r="AH803">
            <v>3983.1349206349205</v>
          </cell>
        </row>
        <row r="804">
          <cell r="A804">
            <v>940</v>
          </cell>
          <cell r="B804" t="str">
            <v>Вод-д ул Баженова</v>
          </cell>
          <cell r="C804">
            <v>4</v>
          </cell>
          <cell r="D804" t="str">
            <v>25</v>
          </cell>
          <cell r="E804" t="str">
            <v>11.05.05</v>
          </cell>
          <cell r="F804" t="str">
            <v/>
          </cell>
          <cell r="G804" t="str">
            <v xml:space="preserve">  .  .</v>
          </cell>
          <cell r="H804">
            <v>0.01</v>
          </cell>
          <cell r="I804">
            <v>0</v>
          </cell>
          <cell r="J804">
            <v>0</v>
          </cell>
          <cell r="K804">
            <v>0.01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0.01</v>
          </cell>
          <cell r="Q804">
            <v>0</v>
          </cell>
          <cell r="R804">
            <v>123</v>
          </cell>
          <cell r="S804">
            <v>935</v>
          </cell>
          <cell r="T804" t="str">
            <v>Амортизация (водопровод)</v>
          </cell>
          <cell r="U804">
            <v>338000</v>
          </cell>
          <cell r="V804">
            <v>42</v>
          </cell>
          <cell r="W804">
            <v>17</v>
          </cell>
          <cell r="X804">
            <v>25</v>
          </cell>
          <cell r="Y804">
            <v>40.476190476190474</v>
          </cell>
          <cell r="Z804">
            <v>136809.52380952382</v>
          </cell>
          <cell r="AA804">
            <v>201190.47619047618</v>
          </cell>
          <cell r="AB804">
            <v>20119047.619047619</v>
          </cell>
          <cell r="AC804">
            <v>201190.4661904762</v>
          </cell>
          <cell r="AD804">
            <v>0</v>
          </cell>
          <cell r="AE804">
            <v>201190.47619047621</v>
          </cell>
          <cell r="AF804">
            <v>0</v>
          </cell>
          <cell r="AG804">
            <v>670.63492063492072</v>
          </cell>
          <cell r="AH804">
            <v>670.6349206349206</v>
          </cell>
        </row>
        <row r="805">
          <cell r="A805">
            <v>942</v>
          </cell>
          <cell r="B805" t="str">
            <v>Вод-д от вод очист до 6 узла</v>
          </cell>
          <cell r="C805">
            <v>4</v>
          </cell>
          <cell r="D805" t="str">
            <v>25</v>
          </cell>
          <cell r="E805" t="str">
            <v>11.05.05</v>
          </cell>
          <cell r="F805" t="str">
            <v/>
          </cell>
          <cell r="G805" t="str">
            <v xml:space="preserve">  .  .</v>
          </cell>
          <cell r="H805">
            <v>0.01</v>
          </cell>
          <cell r="I805">
            <v>0</v>
          </cell>
          <cell r="J805">
            <v>0</v>
          </cell>
          <cell r="K805">
            <v>0.01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0.01</v>
          </cell>
          <cell r="Q805">
            <v>0</v>
          </cell>
          <cell r="R805">
            <v>123</v>
          </cell>
          <cell r="S805">
            <v>935</v>
          </cell>
          <cell r="T805" t="str">
            <v>Амортизация (водопровод)</v>
          </cell>
          <cell r="U805">
            <v>32100250</v>
          </cell>
          <cell r="V805">
            <v>42</v>
          </cell>
          <cell r="W805">
            <v>17</v>
          </cell>
          <cell r="X805">
            <v>25</v>
          </cell>
          <cell r="Y805">
            <v>40.476190476190474</v>
          </cell>
          <cell r="Z805">
            <v>12992958.333333334</v>
          </cell>
          <cell r="AA805">
            <v>19107291.666666664</v>
          </cell>
          <cell r="AB805">
            <v>1910729166.6666663</v>
          </cell>
          <cell r="AC805">
            <v>19107291.656666663</v>
          </cell>
          <cell r="AD805">
            <v>0</v>
          </cell>
          <cell r="AE805">
            <v>19107291.666666664</v>
          </cell>
          <cell r="AF805">
            <v>0</v>
          </cell>
          <cell r="AG805">
            <v>63690.972222222212</v>
          </cell>
          <cell r="AH805">
            <v>63690.972222222219</v>
          </cell>
        </row>
        <row r="806">
          <cell r="A806">
            <v>943</v>
          </cell>
          <cell r="B806" t="str">
            <v>Вод-д ул Казахстанская 143-69</v>
          </cell>
          <cell r="C806">
            <v>4</v>
          </cell>
          <cell r="D806" t="str">
            <v>25</v>
          </cell>
          <cell r="E806" t="str">
            <v>11.05.05</v>
          </cell>
          <cell r="F806" t="str">
            <v/>
          </cell>
          <cell r="G806" t="str">
            <v xml:space="preserve">  .  .</v>
          </cell>
          <cell r="H806">
            <v>0.01</v>
          </cell>
          <cell r="I806">
            <v>0</v>
          </cell>
          <cell r="J806">
            <v>0</v>
          </cell>
          <cell r="K806">
            <v>0.01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0.01</v>
          </cell>
          <cell r="Q806">
            <v>0</v>
          </cell>
          <cell r="R806">
            <v>123</v>
          </cell>
          <cell r="S806">
            <v>935</v>
          </cell>
          <cell r="T806" t="str">
            <v>Амортизация (водопровод)</v>
          </cell>
          <cell r="U806">
            <v>1904050</v>
          </cell>
          <cell r="V806">
            <v>42</v>
          </cell>
          <cell r="W806">
            <v>17</v>
          </cell>
          <cell r="X806">
            <v>25</v>
          </cell>
          <cell r="Y806">
            <v>40.476190476190474</v>
          </cell>
          <cell r="Z806">
            <v>770686.90476190473</v>
          </cell>
          <cell r="AA806">
            <v>1133363.0952380951</v>
          </cell>
          <cell r="AB806">
            <v>113336309.52380951</v>
          </cell>
          <cell r="AC806">
            <v>1133363.0852380951</v>
          </cell>
          <cell r="AD806">
            <v>0</v>
          </cell>
          <cell r="AE806">
            <v>1133363.0952380951</v>
          </cell>
          <cell r="AF806">
            <v>0</v>
          </cell>
          <cell r="AG806">
            <v>3777.8769841269841</v>
          </cell>
          <cell r="AH806">
            <v>3777.8769841269841</v>
          </cell>
        </row>
        <row r="807">
          <cell r="A807">
            <v>944</v>
          </cell>
          <cell r="B807" t="str">
            <v>Вод-д ул Аманжолова</v>
          </cell>
          <cell r="C807">
            <v>4</v>
          </cell>
          <cell r="D807" t="str">
            <v>25</v>
          </cell>
          <cell r="E807" t="str">
            <v>11.05.05</v>
          </cell>
          <cell r="F807" t="str">
            <v/>
          </cell>
          <cell r="G807" t="str">
            <v xml:space="preserve">  .  .</v>
          </cell>
          <cell r="H807">
            <v>0.01</v>
          </cell>
          <cell r="I807">
            <v>0</v>
          </cell>
          <cell r="J807">
            <v>0</v>
          </cell>
          <cell r="K807">
            <v>0.01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0.01</v>
          </cell>
          <cell r="Q807">
            <v>0</v>
          </cell>
          <cell r="R807">
            <v>123</v>
          </cell>
          <cell r="S807">
            <v>935</v>
          </cell>
          <cell r="T807" t="str">
            <v>Амортизация (водопровод)</v>
          </cell>
          <cell r="U807">
            <v>135000</v>
          </cell>
          <cell r="V807">
            <v>42</v>
          </cell>
          <cell r="W807">
            <v>17</v>
          </cell>
          <cell r="X807">
            <v>25</v>
          </cell>
          <cell r="Y807">
            <v>40.476190476190474</v>
          </cell>
          <cell r="Z807">
            <v>54642.857142857145</v>
          </cell>
          <cell r="AA807">
            <v>80357.142857142855</v>
          </cell>
          <cell r="AB807">
            <v>8035714.2857142854</v>
          </cell>
          <cell r="AC807">
            <v>80357.13285714286</v>
          </cell>
          <cell r="AD807">
            <v>0</v>
          </cell>
          <cell r="AE807">
            <v>80357.142857142855</v>
          </cell>
          <cell r="AF807">
            <v>0</v>
          </cell>
          <cell r="AG807">
            <v>267.85714285714283</v>
          </cell>
          <cell r="AH807">
            <v>267.85714285714283</v>
          </cell>
        </row>
        <row r="808">
          <cell r="A808">
            <v>945</v>
          </cell>
          <cell r="B808" t="str">
            <v>Вод-д М-на Гульдер 1 к дом 1-15</v>
          </cell>
          <cell r="C808">
            <v>4</v>
          </cell>
          <cell r="D808" t="str">
            <v>25</v>
          </cell>
          <cell r="E808" t="str">
            <v>11.05.05</v>
          </cell>
          <cell r="F808" t="str">
            <v/>
          </cell>
          <cell r="G808" t="str">
            <v xml:space="preserve">  .  .</v>
          </cell>
          <cell r="H808">
            <v>0.01</v>
          </cell>
          <cell r="I808">
            <v>0</v>
          </cell>
          <cell r="J808">
            <v>0</v>
          </cell>
          <cell r="K808">
            <v>0.01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0.01</v>
          </cell>
          <cell r="Q808">
            <v>0</v>
          </cell>
          <cell r="R808">
            <v>123</v>
          </cell>
          <cell r="S808">
            <v>935</v>
          </cell>
          <cell r="T808" t="str">
            <v>Амортизация (водопровод)</v>
          </cell>
          <cell r="U808">
            <v>110700</v>
          </cell>
          <cell r="V808">
            <v>42</v>
          </cell>
          <cell r="W808">
            <v>17</v>
          </cell>
          <cell r="X808">
            <v>25</v>
          </cell>
          <cell r="Y808">
            <v>40.476190476190474</v>
          </cell>
          <cell r="Z808">
            <v>44807.142857142855</v>
          </cell>
          <cell r="AA808">
            <v>65892.857142857145</v>
          </cell>
          <cell r="AB808">
            <v>6589285.7142857146</v>
          </cell>
          <cell r="AC808">
            <v>65892.84714285715</v>
          </cell>
          <cell r="AD808">
            <v>0</v>
          </cell>
          <cell r="AE808">
            <v>65892.857142857145</v>
          </cell>
          <cell r="AF808">
            <v>0</v>
          </cell>
          <cell r="AG808">
            <v>219.64285714285714</v>
          </cell>
          <cell r="AH808">
            <v>219.64285714285714</v>
          </cell>
        </row>
        <row r="809">
          <cell r="A809">
            <v>946</v>
          </cell>
          <cell r="B809" t="str">
            <v>Вод-д от дома 27 до 54 Восток 5</v>
          </cell>
          <cell r="C809">
            <v>4</v>
          </cell>
          <cell r="D809" t="str">
            <v>25</v>
          </cell>
          <cell r="E809" t="str">
            <v>11.05.05</v>
          </cell>
          <cell r="F809" t="str">
            <v/>
          </cell>
          <cell r="G809" t="str">
            <v xml:space="preserve">  .  .</v>
          </cell>
          <cell r="H809">
            <v>297104.78999999998</v>
          </cell>
          <cell r="I809">
            <v>0</v>
          </cell>
          <cell r="J809">
            <v>0</v>
          </cell>
          <cell r="K809">
            <v>297104.78999999998</v>
          </cell>
          <cell r="L809">
            <v>0</v>
          </cell>
          <cell r="M809">
            <v>990.35</v>
          </cell>
          <cell r="N809">
            <v>990.35</v>
          </cell>
          <cell r="O809">
            <v>16816.45</v>
          </cell>
          <cell r="P809">
            <v>280288.34000000003</v>
          </cell>
          <cell r="Q809">
            <v>1485.52</v>
          </cell>
          <cell r="R809">
            <v>123</v>
          </cell>
          <cell r="S809">
            <v>935</v>
          </cell>
          <cell r="T809" t="str">
            <v>Амортизация (водопровод)</v>
          </cell>
          <cell r="U809">
            <v>725120</v>
          </cell>
          <cell r="V809">
            <v>65</v>
          </cell>
          <cell r="W809">
            <v>17</v>
          </cell>
          <cell r="X809">
            <v>48</v>
          </cell>
          <cell r="Y809">
            <v>26.153846153846157</v>
          </cell>
          <cell r="Z809">
            <v>189646.76923076925</v>
          </cell>
          <cell r="AA809">
            <v>535473.23076923075</v>
          </cell>
          <cell r="AB809">
            <v>1.9104370548173024</v>
          </cell>
          <cell r="AC809">
            <v>270495.20997971314</v>
          </cell>
          <cell r="AD809">
            <v>15310.319210482427</v>
          </cell>
          <cell r="AE809">
            <v>567599.99997971312</v>
          </cell>
          <cell r="AF809">
            <v>32126.769210482427</v>
          </cell>
          <cell r="AG809">
            <v>1891.999999932377</v>
          </cell>
          <cell r="AH809">
            <v>929.64102564102575</v>
          </cell>
        </row>
        <row r="810">
          <cell r="A810">
            <v>947</v>
          </cell>
          <cell r="B810" t="str">
            <v>Вод-д от шинорем з-да до 21 М-на (ул. Гастелло)</v>
          </cell>
          <cell r="C810">
            <v>4</v>
          </cell>
          <cell r="D810" t="str">
            <v>25</v>
          </cell>
          <cell r="E810" t="str">
            <v>11.05.05</v>
          </cell>
          <cell r="F810" t="str">
            <v>Протяженность-1680м, труба д 530</v>
          </cell>
          <cell r="G810" t="str">
            <v>03.08.89</v>
          </cell>
          <cell r="H810">
            <v>72161.210000000006</v>
          </cell>
          <cell r="I810">
            <v>0</v>
          </cell>
          <cell r="J810">
            <v>0</v>
          </cell>
          <cell r="K810">
            <v>72161.210000000006</v>
          </cell>
          <cell r="L810">
            <v>0</v>
          </cell>
          <cell r="M810">
            <v>240.54</v>
          </cell>
          <cell r="N810">
            <v>240.54</v>
          </cell>
          <cell r="O810">
            <v>240.54</v>
          </cell>
          <cell r="P810">
            <v>71920.67</v>
          </cell>
          <cell r="Q810">
            <v>360.81</v>
          </cell>
          <cell r="R810">
            <v>123</v>
          </cell>
          <cell r="S810">
            <v>935</v>
          </cell>
          <cell r="T810" t="str">
            <v>Амортизация (водопровод)</v>
          </cell>
          <cell r="U810">
            <v>7563360</v>
          </cell>
          <cell r="V810">
            <v>42</v>
          </cell>
          <cell r="W810">
            <v>17</v>
          </cell>
          <cell r="X810">
            <v>25</v>
          </cell>
          <cell r="Y810">
            <v>40.476190476190474</v>
          </cell>
          <cell r="Z810">
            <v>3061360</v>
          </cell>
          <cell r="AA810">
            <v>4502000</v>
          </cell>
          <cell r="AB810">
            <v>62.596747221626273</v>
          </cell>
          <cell r="AC810">
            <v>4444895.8115766905</v>
          </cell>
          <cell r="AD810">
            <v>14816.481576689983</v>
          </cell>
          <cell r="AE810">
            <v>4517057.0215766905</v>
          </cell>
          <cell r="AF810">
            <v>15057.021576689984</v>
          </cell>
          <cell r="AG810">
            <v>15056.856738588969</v>
          </cell>
          <cell r="AH810">
            <v>15006.666666666666</v>
          </cell>
        </row>
        <row r="811">
          <cell r="A811">
            <v>948</v>
          </cell>
          <cell r="B811" t="str">
            <v>Вод-д ул Керамическая 1-33</v>
          </cell>
          <cell r="C811">
            <v>4</v>
          </cell>
          <cell r="D811" t="str">
            <v>25</v>
          </cell>
          <cell r="E811" t="str">
            <v>11.05.05</v>
          </cell>
          <cell r="F811" t="str">
            <v/>
          </cell>
          <cell r="G811" t="str">
            <v xml:space="preserve">  .  .</v>
          </cell>
          <cell r="H811">
            <v>0.01</v>
          </cell>
          <cell r="I811">
            <v>0</v>
          </cell>
          <cell r="J811">
            <v>0</v>
          </cell>
          <cell r="K811">
            <v>0.01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0.01</v>
          </cell>
          <cell r="Q811">
            <v>0</v>
          </cell>
          <cell r="R811">
            <v>123</v>
          </cell>
          <cell r="S811">
            <v>935</v>
          </cell>
          <cell r="T811" t="str">
            <v>Амортизация (водопровод)</v>
          </cell>
          <cell r="U811">
            <v>270000</v>
          </cell>
          <cell r="V811">
            <v>42</v>
          </cell>
          <cell r="W811">
            <v>17</v>
          </cell>
          <cell r="X811">
            <v>25</v>
          </cell>
          <cell r="Y811">
            <v>40.476190476190474</v>
          </cell>
          <cell r="Z811">
            <v>109285.71428571429</v>
          </cell>
          <cell r="AA811">
            <v>160714.28571428571</v>
          </cell>
          <cell r="AB811">
            <v>16071428.571428571</v>
          </cell>
          <cell r="AC811">
            <v>160714.2757142857</v>
          </cell>
          <cell r="AD811">
            <v>0</v>
          </cell>
          <cell r="AE811">
            <v>160714.28571428571</v>
          </cell>
          <cell r="AF811">
            <v>0</v>
          </cell>
          <cell r="AG811">
            <v>535.71428571428567</v>
          </cell>
          <cell r="AH811">
            <v>535.71428571428567</v>
          </cell>
        </row>
        <row r="812">
          <cell r="A812">
            <v>949</v>
          </cell>
          <cell r="B812" t="str">
            <v>Вод-д ул Гурьев 1-29 до Астраханской 14</v>
          </cell>
          <cell r="C812">
            <v>4</v>
          </cell>
          <cell r="D812" t="str">
            <v>25</v>
          </cell>
          <cell r="E812" t="str">
            <v>11.05.05</v>
          </cell>
          <cell r="F812" t="str">
            <v/>
          </cell>
          <cell r="G812" t="str">
            <v xml:space="preserve">  .  .</v>
          </cell>
          <cell r="H812">
            <v>0.01</v>
          </cell>
          <cell r="I812">
            <v>0</v>
          </cell>
          <cell r="J812">
            <v>0</v>
          </cell>
          <cell r="K812">
            <v>0.01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0.01</v>
          </cell>
          <cell r="Q812">
            <v>0</v>
          </cell>
          <cell r="R812">
            <v>123</v>
          </cell>
          <cell r="S812">
            <v>935</v>
          </cell>
          <cell r="T812" t="str">
            <v>Амортизация (водопровод)</v>
          </cell>
          <cell r="U812">
            <v>518500</v>
          </cell>
          <cell r="V812">
            <v>42</v>
          </cell>
          <cell r="W812">
            <v>17</v>
          </cell>
          <cell r="X812">
            <v>25</v>
          </cell>
          <cell r="Y812">
            <v>40.476190476190474</v>
          </cell>
          <cell r="Z812">
            <v>209869.04761904763</v>
          </cell>
          <cell r="AA812">
            <v>308630.95238095237</v>
          </cell>
          <cell r="AB812">
            <v>30863095.238095235</v>
          </cell>
          <cell r="AC812">
            <v>308630.94238095236</v>
          </cell>
          <cell r="AD812">
            <v>0</v>
          </cell>
          <cell r="AE812">
            <v>308630.95238095237</v>
          </cell>
          <cell r="AF812">
            <v>0</v>
          </cell>
          <cell r="AG812">
            <v>1028.7698412698412</v>
          </cell>
          <cell r="AH812">
            <v>1028.7698412698412</v>
          </cell>
        </row>
        <row r="813">
          <cell r="A813">
            <v>950</v>
          </cell>
          <cell r="B813" t="str">
            <v>Вод-д ул Дальняя 96-62  57-73</v>
          </cell>
          <cell r="C813">
            <v>4</v>
          </cell>
          <cell r="D813" t="str">
            <v>25</v>
          </cell>
          <cell r="E813" t="str">
            <v>11.05.05</v>
          </cell>
          <cell r="F813" t="str">
            <v/>
          </cell>
          <cell r="G813" t="str">
            <v xml:space="preserve">  .  .</v>
          </cell>
          <cell r="H813">
            <v>0.01</v>
          </cell>
          <cell r="I813">
            <v>0</v>
          </cell>
          <cell r="J813">
            <v>0</v>
          </cell>
          <cell r="K813">
            <v>0.01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0.01</v>
          </cell>
          <cell r="Q813">
            <v>0</v>
          </cell>
          <cell r="R813">
            <v>123</v>
          </cell>
          <cell r="S813">
            <v>935</v>
          </cell>
          <cell r="T813" t="str">
            <v>Амортизация (водопровод)</v>
          </cell>
          <cell r="U813">
            <v>202500</v>
          </cell>
          <cell r="V813">
            <v>42</v>
          </cell>
          <cell r="W813">
            <v>17</v>
          </cell>
          <cell r="X813">
            <v>25</v>
          </cell>
          <cell r="Y813">
            <v>40.476190476190474</v>
          </cell>
          <cell r="Z813">
            <v>81964.28571428571</v>
          </cell>
          <cell r="AA813">
            <v>120535.71428571429</v>
          </cell>
          <cell r="AB813">
            <v>12053571.428571429</v>
          </cell>
          <cell r="AC813">
            <v>120535.7042857143</v>
          </cell>
          <cell r="AD813">
            <v>0</v>
          </cell>
          <cell r="AE813">
            <v>120535.71428571429</v>
          </cell>
          <cell r="AF813">
            <v>0</v>
          </cell>
          <cell r="AG813">
            <v>401.78571428571428</v>
          </cell>
          <cell r="AH813">
            <v>401.78571428571428</v>
          </cell>
        </row>
        <row r="814">
          <cell r="A814">
            <v>951</v>
          </cell>
          <cell r="B814" t="str">
            <v>Вод-д ул Сейфулина</v>
          </cell>
          <cell r="C814">
            <v>4</v>
          </cell>
          <cell r="D814" t="str">
            <v>25</v>
          </cell>
          <cell r="E814" t="str">
            <v>11.05.05</v>
          </cell>
          <cell r="F814" t="str">
            <v/>
          </cell>
          <cell r="G814" t="str">
            <v xml:space="preserve">  .  .</v>
          </cell>
          <cell r="H814">
            <v>0.01</v>
          </cell>
          <cell r="I814">
            <v>0</v>
          </cell>
          <cell r="J814">
            <v>0</v>
          </cell>
          <cell r="K814">
            <v>0.01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0.01</v>
          </cell>
          <cell r="Q814">
            <v>0</v>
          </cell>
          <cell r="R814">
            <v>123</v>
          </cell>
          <cell r="S814">
            <v>935</v>
          </cell>
          <cell r="T814" t="str">
            <v>Амортизация (водопровод)</v>
          </cell>
          <cell r="U814">
            <v>4366940</v>
          </cell>
          <cell r="V814">
            <v>42</v>
          </cell>
          <cell r="W814">
            <v>17</v>
          </cell>
          <cell r="X814">
            <v>25</v>
          </cell>
          <cell r="Y814">
            <v>40.476190476190474</v>
          </cell>
          <cell r="Z814">
            <v>1767570.9523809524</v>
          </cell>
          <cell r="AA814">
            <v>2599369.0476190476</v>
          </cell>
          <cell r="AB814">
            <v>259936904.76190475</v>
          </cell>
          <cell r="AC814">
            <v>2599369.0376190478</v>
          </cell>
          <cell r="AD814">
            <v>0</v>
          </cell>
          <cell r="AE814">
            <v>2599369.0476190476</v>
          </cell>
          <cell r="AF814">
            <v>0</v>
          </cell>
          <cell r="AG814">
            <v>8664.563492063493</v>
          </cell>
          <cell r="AH814">
            <v>8664.563492063493</v>
          </cell>
        </row>
        <row r="815">
          <cell r="A815">
            <v>952</v>
          </cell>
          <cell r="B815" t="str">
            <v>Вод-д от н/ст Западная до ул Путейской</v>
          </cell>
          <cell r="C815">
            <v>4</v>
          </cell>
          <cell r="D815" t="str">
            <v>25</v>
          </cell>
          <cell r="E815" t="str">
            <v>11.05.05</v>
          </cell>
          <cell r="F815" t="str">
            <v/>
          </cell>
          <cell r="G815" t="str">
            <v xml:space="preserve">  .  .</v>
          </cell>
          <cell r="H815">
            <v>0.01</v>
          </cell>
          <cell r="I815">
            <v>0</v>
          </cell>
          <cell r="J815">
            <v>0</v>
          </cell>
          <cell r="K815">
            <v>0.01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0.01</v>
          </cell>
          <cell r="Q815">
            <v>0</v>
          </cell>
          <cell r="R815">
            <v>123</v>
          </cell>
          <cell r="S815">
            <v>935</v>
          </cell>
          <cell r="T815" t="str">
            <v>Амортизация (водопровод)</v>
          </cell>
          <cell r="U815">
            <v>5780568</v>
          </cell>
          <cell r="V815">
            <v>45</v>
          </cell>
          <cell r="W815">
            <v>17</v>
          </cell>
          <cell r="X815">
            <v>28</v>
          </cell>
          <cell r="Y815">
            <v>37.777777777777779</v>
          </cell>
          <cell r="Z815">
            <v>2183770.1333333333</v>
          </cell>
          <cell r="AA815">
            <v>3596797.8666666667</v>
          </cell>
          <cell r="AB815">
            <v>359679786.66666669</v>
          </cell>
          <cell r="AC815">
            <v>3596797.8566666674</v>
          </cell>
          <cell r="AD815">
            <v>0</v>
          </cell>
          <cell r="AE815">
            <v>3596797.8666666672</v>
          </cell>
          <cell r="AF815">
            <v>0</v>
          </cell>
          <cell r="AG815">
            <v>11989.326222222224</v>
          </cell>
          <cell r="AH815">
            <v>10704.755555555555</v>
          </cell>
        </row>
        <row r="816">
          <cell r="A816">
            <v>953</v>
          </cell>
          <cell r="B816" t="str">
            <v>Вод-д от Западной н/ст до Саранск шоссе</v>
          </cell>
          <cell r="C816">
            <v>4</v>
          </cell>
          <cell r="D816" t="str">
            <v>25</v>
          </cell>
          <cell r="E816" t="str">
            <v>11.05.05</v>
          </cell>
          <cell r="F816" t="str">
            <v/>
          </cell>
          <cell r="G816" t="str">
            <v xml:space="preserve">  .  .</v>
          </cell>
          <cell r="H816">
            <v>0.01</v>
          </cell>
          <cell r="I816">
            <v>0</v>
          </cell>
          <cell r="J816">
            <v>0</v>
          </cell>
          <cell r="K816">
            <v>0.01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0.01</v>
          </cell>
          <cell r="Q816">
            <v>0</v>
          </cell>
          <cell r="R816">
            <v>123</v>
          </cell>
          <cell r="S816">
            <v>935</v>
          </cell>
          <cell r="T816" t="str">
            <v>Амортизация (водопровод)</v>
          </cell>
          <cell r="U816">
            <v>2881280</v>
          </cell>
          <cell r="V816">
            <v>45</v>
          </cell>
          <cell r="W816">
            <v>17</v>
          </cell>
          <cell r="X816">
            <v>28</v>
          </cell>
          <cell r="Y816">
            <v>37.777777777777779</v>
          </cell>
          <cell r="Z816">
            <v>1088483.5555555555</v>
          </cell>
          <cell r="AA816">
            <v>1792796.4444444445</v>
          </cell>
          <cell r="AB816">
            <v>179279644.44444445</v>
          </cell>
          <cell r="AC816">
            <v>1792796.4344444445</v>
          </cell>
          <cell r="AD816">
            <v>0</v>
          </cell>
          <cell r="AE816">
            <v>1792796.4444444445</v>
          </cell>
          <cell r="AF816">
            <v>0</v>
          </cell>
          <cell r="AG816">
            <v>5975.9881481481489</v>
          </cell>
          <cell r="AH816">
            <v>5335.7037037037035</v>
          </cell>
        </row>
        <row r="817">
          <cell r="A817">
            <v>954</v>
          </cell>
          <cell r="B817" t="str">
            <v>Вод-д ул Аманжолова 121-163</v>
          </cell>
          <cell r="C817">
            <v>4</v>
          </cell>
          <cell r="D817" t="str">
            <v>25</v>
          </cell>
          <cell r="E817" t="str">
            <v>11.05.05</v>
          </cell>
          <cell r="F817" t="str">
            <v/>
          </cell>
          <cell r="G817" t="str">
            <v xml:space="preserve">  .  .</v>
          </cell>
          <cell r="H817">
            <v>14715.65</v>
          </cell>
          <cell r="I817">
            <v>0</v>
          </cell>
          <cell r="J817">
            <v>0</v>
          </cell>
          <cell r="K817">
            <v>14715.65</v>
          </cell>
          <cell r="L817">
            <v>0</v>
          </cell>
          <cell r="M817">
            <v>49.05</v>
          </cell>
          <cell r="N817">
            <v>49.05</v>
          </cell>
          <cell r="O817">
            <v>196.2</v>
          </cell>
          <cell r="P817">
            <v>14519.45</v>
          </cell>
          <cell r="Q817">
            <v>73.58</v>
          </cell>
          <cell r="R817">
            <v>123</v>
          </cell>
          <cell r="S817">
            <v>935</v>
          </cell>
          <cell r="T817" t="str">
            <v>Амортизация (водопровод)</v>
          </cell>
          <cell r="U817">
            <v>213237</v>
          </cell>
          <cell r="V817">
            <v>42</v>
          </cell>
          <cell r="W817">
            <v>17</v>
          </cell>
          <cell r="X817">
            <v>25</v>
          </cell>
          <cell r="Y817">
            <v>40.476190476190474</v>
          </cell>
          <cell r="Z817">
            <v>86310.21428571429</v>
          </cell>
          <cell r="AA817">
            <v>126926.78571428571</v>
          </cell>
          <cell r="AB817">
            <v>8.7418452981542494</v>
          </cell>
          <cell r="AC817">
            <v>113926.28576178358</v>
          </cell>
          <cell r="AD817">
            <v>1518.9500474978636</v>
          </cell>
          <cell r="AE817">
            <v>128641.93576178358</v>
          </cell>
          <cell r="AF817">
            <v>1715.1500474978636</v>
          </cell>
          <cell r="AG817">
            <v>428.80645253927861</v>
          </cell>
          <cell r="AH817">
            <v>423.08928571428572</v>
          </cell>
        </row>
        <row r="818">
          <cell r="A818">
            <v>955</v>
          </cell>
          <cell r="B818" t="str">
            <v>Вод-д от 6 узла до колодца 4</v>
          </cell>
          <cell r="C818">
            <v>4</v>
          </cell>
          <cell r="D818" t="str">
            <v>25</v>
          </cell>
          <cell r="E818" t="str">
            <v>11.05.05</v>
          </cell>
          <cell r="F818" t="str">
            <v/>
          </cell>
          <cell r="G818" t="str">
            <v xml:space="preserve">  .  .</v>
          </cell>
          <cell r="H818">
            <v>0.01</v>
          </cell>
          <cell r="I818">
            <v>0</v>
          </cell>
          <cell r="J818">
            <v>0</v>
          </cell>
          <cell r="K818">
            <v>0.01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0.01</v>
          </cell>
          <cell r="Q818">
            <v>0</v>
          </cell>
          <cell r="R818">
            <v>123</v>
          </cell>
          <cell r="S818">
            <v>935</v>
          </cell>
          <cell r="T818" t="str">
            <v>Амортизация (водопровод)</v>
          </cell>
          <cell r="U818">
            <v>32342368</v>
          </cell>
          <cell r="V818">
            <v>42</v>
          </cell>
          <cell r="W818">
            <v>17</v>
          </cell>
          <cell r="X818">
            <v>25</v>
          </cell>
          <cell r="Y818">
            <v>40.476190476190474</v>
          </cell>
          <cell r="Z818">
            <v>13090958.476190476</v>
          </cell>
          <cell r="AA818">
            <v>19251409.523809522</v>
          </cell>
          <cell r="AB818">
            <v>1925140952.3809521</v>
          </cell>
          <cell r="AC818">
            <v>19251409.513809521</v>
          </cell>
          <cell r="AD818">
            <v>0</v>
          </cell>
          <cell r="AE818">
            <v>19251409.523809522</v>
          </cell>
          <cell r="AF818">
            <v>0</v>
          </cell>
          <cell r="AG818">
            <v>64171.365079365081</v>
          </cell>
          <cell r="AH818">
            <v>64171.365079365081</v>
          </cell>
        </row>
        <row r="819">
          <cell r="A819">
            <v>956</v>
          </cell>
          <cell r="B819" t="str">
            <v>Вод-д ул Циолковского</v>
          </cell>
          <cell r="C819">
            <v>4</v>
          </cell>
          <cell r="D819" t="str">
            <v>25</v>
          </cell>
          <cell r="E819" t="str">
            <v>11.05.05</v>
          </cell>
          <cell r="F819" t="str">
            <v/>
          </cell>
          <cell r="G819" t="str">
            <v xml:space="preserve">  .  .</v>
          </cell>
          <cell r="H819">
            <v>65375.24</v>
          </cell>
          <cell r="I819">
            <v>0</v>
          </cell>
          <cell r="J819">
            <v>0</v>
          </cell>
          <cell r="K819">
            <v>65375.24</v>
          </cell>
          <cell r="L819">
            <v>0</v>
          </cell>
          <cell r="M819">
            <v>217.92</v>
          </cell>
          <cell r="N819">
            <v>217.92</v>
          </cell>
          <cell r="O819">
            <v>871.68</v>
          </cell>
          <cell r="P819">
            <v>64503.56</v>
          </cell>
          <cell r="Q819">
            <v>326.88</v>
          </cell>
          <cell r="R819">
            <v>123</v>
          </cell>
          <cell r="S819">
            <v>935</v>
          </cell>
          <cell r="T819" t="str">
            <v>Амортизация (водопровод)</v>
          </cell>
          <cell r="U819">
            <v>439200</v>
          </cell>
          <cell r="V819">
            <v>42</v>
          </cell>
          <cell r="W819">
            <v>17</v>
          </cell>
          <cell r="X819">
            <v>25</v>
          </cell>
          <cell r="Y819">
            <v>40.476190476190474</v>
          </cell>
          <cell r="Z819">
            <v>177771.42857142858</v>
          </cell>
          <cell r="AA819">
            <v>261428.57142857142</v>
          </cell>
          <cell r="AB819">
            <v>4.0529324494426575</v>
          </cell>
          <cell r="AC819">
            <v>199586.1915861016</v>
          </cell>
          <cell r="AD819">
            <v>2661.1801575301756</v>
          </cell>
          <cell r="AE819">
            <v>264961.43158610159</v>
          </cell>
          <cell r="AF819">
            <v>3532.8601575301755</v>
          </cell>
          <cell r="AG819">
            <v>883.20477195367187</v>
          </cell>
          <cell r="AH819">
            <v>871.42857142857144</v>
          </cell>
        </row>
        <row r="820">
          <cell r="A820">
            <v>957</v>
          </cell>
          <cell r="B820" t="str">
            <v>Вод-д до маг хл-мол к д 50-51 Гульдер1</v>
          </cell>
          <cell r="C820">
            <v>4</v>
          </cell>
          <cell r="D820" t="str">
            <v>25</v>
          </cell>
          <cell r="E820" t="str">
            <v>11.05.05</v>
          </cell>
          <cell r="F820" t="str">
            <v/>
          </cell>
          <cell r="G820" t="str">
            <v xml:space="preserve">  .  .</v>
          </cell>
          <cell r="H820">
            <v>42149.99</v>
          </cell>
          <cell r="I820">
            <v>0</v>
          </cell>
          <cell r="J820">
            <v>0</v>
          </cell>
          <cell r="K820">
            <v>42149.99</v>
          </cell>
          <cell r="L820">
            <v>0</v>
          </cell>
          <cell r="M820">
            <v>140.5</v>
          </cell>
          <cell r="N820">
            <v>140.5</v>
          </cell>
          <cell r="O820">
            <v>4073.1</v>
          </cell>
          <cell r="P820">
            <v>38076.89</v>
          </cell>
          <cell r="Q820">
            <v>210.75</v>
          </cell>
          <cell r="R820">
            <v>123</v>
          </cell>
          <cell r="S820">
            <v>935</v>
          </cell>
          <cell r="T820" t="str">
            <v>Амортизация (водопровод)</v>
          </cell>
          <cell r="U820">
            <v>121360</v>
          </cell>
          <cell r="V820">
            <v>42</v>
          </cell>
          <cell r="W820">
            <v>17</v>
          </cell>
          <cell r="X820">
            <v>25</v>
          </cell>
          <cell r="Y820">
            <v>40.476190476190474</v>
          </cell>
          <cell r="Z820">
            <v>49121.904761904763</v>
          </cell>
          <cell r="AA820">
            <v>72238.095238095237</v>
          </cell>
          <cell r="AB820">
            <v>1.8971637452033303</v>
          </cell>
          <cell r="AC820">
            <v>37815.442888682919</v>
          </cell>
          <cell r="AD820">
            <v>3654.237650587685</v>
          </cell>
          <cell r="AE820">
            <v>79965.432888682917</v>
          </cell>
          <cell r="AF820">
            <v>7727.3376505876849</v>
          </cell>
          <cell r="AG820">
            <v>266.55144296227638</v>
          </cell>
          <cell r="AH820">
            <v>240.79365079365081</v>
          </cell>
        </row>
        <row r="821">
          <cell r="A821">
            <v>958</v>
          </cell>
          <cell r="B821" t="str">
            <v>Вод-д ул Трудовая</v>
          </cell>
          <cell r="C821">
            <v>4</v>
          </cell>
          <cell r="D821" t="str">
            <v>25</v>
          </cell>
          <cell r="E821" t="str">
            <v>11.05.05</v>
          </cell>
          <cell r="F821" t="str">
            <v/>
          </cell>
          <cell r="G821" t="str">
            <v xml:space="preserve">  .  .</v>
          </cell>
          <cell r="H821">
            <v>0.01</v>
          </cell>
          <cell r="I821">
            <v>0</v>
          </cell>
          <cell r="J821">
            <v>0</v>
          </cell>
          <cell r="K821">
            <v>0.01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0.01</v>
          </cell>
          <cell r="Q821">
            <v>0</v>
          </cell>
          <cell r="R821">
            <v>123</v>
          </cell>
          <cell r="S821">
            <v>935</v>
          </cell>
          <cell r="T821" t="str">
            <v>Амортизация (водопровод)</v>
          </cell>
          <cell r="U821">
            <v>225000</v>
          </cell>
          <cell r="V821">
            <v>42</v>
          </cell>
          <cell r="W821">
            <v>17</v>
          </cell>
          <cell r="X821">
            <v>25</v>
          </cell>
          <cell r="Y821">
            <v>40.476190476190474</v>
          </cell>
          <cell r="Z821">
            <v>91071.42857142858</v>
          </cell>
          <cell r="AA821">
            <v>133928.57142857142</v>
          </cell>
          <cell r="AB821">
            <v>13392857.142857142</v>
          </cell>
          <cell r="AC821">
            <v>133928.56142857141</v>
          </cell>
          <cell r="AD821">
            <v>0</v>
          </cell>
          <cell r="AE821">
            <v>133928.57142857142</v>
          </cell>
          <cell r="AF821">
            <v>0</v>
          </cell>
          <cell r="AG821">
            <v>446.42857142857139</v>
          </cell>
          <cell r="AH821">
            <v>446.42857142857139</v>
          </cell>
        </row>
        <row r="822">
          <cell r="A822">
            <v>959</v>
          </cell>
          <cell r="B822" t="str">
            <v>Вод-д к спал кор Каз школы-интер М1-3</v>
          </cell>
          <cell r="C822">
            <v>4</v>
          </cell>
          <cell r="D822" t="str">
            <v>25</v>
          </cell>
          <cell r="E822" t="str">
            <v>11.05.05</v>
          </cell>
          <cell r="F822" t="str">
            <v/>
          </cell>
          <cell r="G822" t="str">
            <v xml:space="preserve">  .  .</v>
          </cell>
          <cell r="H822">
            <v>0.01</v>
          </cell>
          <cell r="I822">
            <v>0</v>
          </cell>
          <cell r="J822">
            <v>0</v>
          </cell>
          <cell r="K822">
            <v>0.01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0.01</v>
          </cell>
          <cell r="Q822">
            <v>0</v>
          </cell>
          <cell r="R822">
            <v>123</v>
          </cell>
          <cell r="S822">
            <v>935</v>
          </cell>
          <cell r="T822" t="str">
            <v>Амортизация (водопровод)</v>
          </cell>
          <cell r="U822">
            <v>29700</v>
          </cell>
          <cell r="V822">
            <v>42</v>
          </cell>
          <cell r="W822">
            <v>17</v>
          </cell>
          <cell r="X822">
            <v>25</v>
          </cell>
          <cell r="Y822">
            <v>40.476190476190474</v>
          </cell>
          <cell r="Z822">
            <v>12021.428571428572</v>
          </cell>
          <cell r="AA822">
            <v>17678.571428571428</v>
          </cell>
          <cell r="AB822">
            <v>1767857.1428571427</v>
          </cell>
          <cell r="AC822">
            <v>17678.561428571429</v>
          </cell>
          <cell r="AD822">
            <v>0</v>
          </cell>
          <cell r="AE822">
            <v>17678.571428571428</v>
          </cell>
          <cell r="AF822">
            <v>0</v>
          </cell>
          <cell r="AG822">
            <v>58.928571428571423</v>
          </cell>
          <cell r="AH822">
            <v>58.928571428571423</v>
          </cell>
        </row>
        <row r="823">
          <cell r="A823">
            <v>960</v>
          </cell>
          <cell r="B823" t="str">
            <v>Вод-д к дому 30 Гульдер 1</v>
          </cell>
          <cell r="C823">
            <v>4</v>
          </cell>
          <cell r="D823" t="str">
            <v>25</v>
          </cell>
          <cell r="E823" t="str">
            <v>11.05.05</v>
          </cell>
          <cell r="F823" t="str">
            <v/>
          </cell>
          <cell r="G823" t="str">
            <v xml:space="preserve">  .  .</v>
          </cell>
          <cell r="H823">
            <v>20808.87</v>
          </cell>
          <cell r="I823">
            <v>0</v>
          </cell>
          <cell r="J823">
            <v>0</v>
          </cell>
          <cell r="K823">
            <v>20808.87</v>
          </cell>
          <cell r="L823">
            <v>0</v>
          </cell>
          <cell r="M823">
            <v>69.36</v>
          </cell>
          <cell r="N823">
            <v>69.36</v>
          </cell>
          <cell r="O823">
            <v>277.44</v>
          </cell>
          <cell r="P823">
            <v>20531.43</v>
          </cell>
          <cell r="Q823">
            <v>104.04</v>
          </cell>
          <cell r="R823">
            <v>123</v>
          </cell>
          <cell r="S823">
            <v>935</v>
          </cell>
          <cell r="T823" t="str">
            <v>Амортизация (водопровод)</v>
          </cell>
          <cell r="U823">
            <v>4050</v>
          </cell>
          <cell r="V823">
            <v>42</v>
          </cell>
          <cell r="W823">
            <v>17</v>
          </cell>
          <cell r="X823">
            <v>25</v>
          </cell>
          <cell r="Y823">
            <v>40.476190476190474</v>
          </cell>
          <cell r="Z823">
            <v>1639.2857142857142</v>
          </cell>
          <cell r="AA823">
            <v>2410.7142857142858</v>
          </cell>
          <cell r="AB823">
            <v>0.11741580034679931</v>
          </cell>
          <cell r="AC823">
            <v>-18365.579874637497</v>
          </cell>
          <cell r="AD823">
            <v>-244.86416035178399</v>
          </cell>
          <cell r="AE823">
            <v>2443.2901253625023</v>
          </cell>
          <cell r="AF823">
            <v>32.575839648216004</v>
          </cell>
          <cell r="AG823">
            <v>8.1443004178750069</v>
          </cell>
          <cell r="AH823">
            <v>8.0357142857142865</v>
          </cell>
        </row>
        <row r="824">
          <cell r="A824">
            <v>961</v>
          </cell>
          <cell r="B824" t="str">
            <v>Вод-д в проход коллекторе</v>
          </cell>
          <cell r="C824">
            <v>4</v>
          </cell>
          <cell r="D824" t="str">
            <v>25</v>
          </cell>
          <cell r="E824" t="str">
            <v>11.05.05</v>
          </cell>
          <cell r="F824" t="str">
            <v/>
          </cell>
          <cell r="G824" t="str">
            <v xml:space="preserve">  .  .</v>
          </cell>
          <cell r="H824">
            <v>9316431.5099999998</v>
          </cell>
          <cell r="I824">
            <v>0</v>
          </cell>
          <cell r="J824">
            <v>0</v>
          </cell>
          <cell r="K824">
            <v>9316431.5099999998</v>
          </cell>
          <cell r="L824">
            <v>0</v>
          </cell>
          <cell r="M824">
            <v>31054.77</v>
          </cell>
          <cell r="N824">
            <v>31054.77</v>
          </cell>
          <cell r="O824">
            <v>268969.03000000003</v>
          </cell>
          <cell r="P824">
            <v>9047462.4800000004</v>
          </cell>
          <cell r="Q824">
            <v>46582.16</v>
          </cell>
          <cell r="R824">
            <v>123</v>
          </cell>
          <cell r="S824">
            <v>935</v>
          </cell>
          <cell r="T824" t="str">
            <v>Амортизация (водопровод)</v>
          </cell>
          <cell r="U824">
            <v>8113560</v>
          </cell>
          <cell r="V824">
            <v>47</v>
          </cell>
          <cell r="W824">
            <v>17</v>
          </cell>
          <cell r="X824">
            <v>30</v>
          </cell>
          <cell r="Y824">
            <v>36.170212765957451</v>
          </cell>
          <cell r="Z824">
            <v>2934691.9148936174</v>
          </cell>
          <cell r="AA824">
            <v>5178868.0851063821</v>
          </cell>
          <cell r="AB824">
            <v>0.57241111489045726</v>
          </cell>
          <cell r="AC824">
            <v>-3983602.5625603134</v>
          </cell>
          <cell r="AD824">
            <v>-115008.16766669517</v>
          </cell>
          <cell r="AE824">
            <v>5332828.9474396864</v>
          </cell>
          <cell r="AF824">
            <v>153960.86233330486</v>
          </cell>
          <cell r="AG824">
            <v>17776.096491465622</v>
          </cell>
          <cell r="AH824">
            <v>14385.744680851065</v>
          </cell>
        </row>
        <row r="825">
          <cell r="A825">
            <v>962</v>
          </cell>
          <cell r="B825" t="str">
            <v>Вод-д к дому 15/1 ул Сатыбалдина</v>
          </cell>
          <cell r="C825">
            <v>4</v>
          </cell>
          <cell r="D825" t="str">
            <v>25</v>
          </cell>
          <cell r="E825" t="str">
            <v>11.05.05</v>
          </cell>
          <cell r="F825" t="str">
            <v/>
          </cell>
          <cell r="G825" t="str">
            <v xml:space="preserve">  .  .</v>
          </cell>
          <cell r="H825">
            <v>582232.93000000005</v>
          </cell>
          <cell r="I825">
            <v>0</v>
          </cell>
          <cell r="J825">
            <v>0</v>
          </cell>
          <cell r="K825">
            <v>582232.93000000005</v>
          </cell>
          <cell r="L825">
            <v>0</v>
          </cell>
          <cell r="M825">
            <v>1940.78</v>
          </cell>
          <cell r="N825">
            <v>1940.78</v>
          </cell>
          <cell r="O825">
            <v>56263.199999999997</v>
          </cell>
          <cell r="P825">
            <v>525969.73</v>
          </cell>
          <cell r="Q825">
            <v>2911.16</v>
          </cell>
          <cell r="R825">
            <v>123</v>
          </cell>
          <cell r="S825">
            <v>935</v>
          </cell>
          <cell r="T825" t="str">
            <v>Амортизация (водопровод)</v>
          </cell>
          <cell r="U825">
            <v>1117776</v>
          </cell>
          <cell r="V825">
            <v>42</v>
          </cell>
          <cell r="W825">
            <v>17</v>
          </cell>
          <cell r="X825">
            <v>25</v>
          </cell>
          <cell r="Y825">
            <v>40.476190476190474</v>
          </cell>
          <cell r="Z825">
            <v>452433.14285714284</v>
          </cell>
          <cell r="AA825">
            <v>665342.85714285716</v>
          </cell>
          <cell r="AB825">
            <v>1.2649831714514392</v>
          </cell>
          <cell r="AC825">
            <v>154281.92831486382</v>
          </cell>
          <cell r="AD825">
            <v>14908.801172006613</v>
          </cell>
          <cell r="AE825">
            <v>736514.85831486387</v>
          </cell>
          <cell r="AF825">
            <v>71172.00117200661</v>
          </cell>
          <cell r="AG825">
            <v>2455.0495277162131</v>
          </cell>
          <cell r="AH825">
            <v>2217.8095238095239</v>
          </cell>
        </row>
        <row r="826">
          <cell r="A826">
            <v>963</v>
          </cell>
          <cell r="B826" t="str">
            <v>Вод-д блока 1 КПД 59-63 Гульдер 1</v>
          </cell>
          <cell r="C826">
            <v>4</v>
          </cell>
          <cell r="D826" t="str">
            <v>25</v>
          </cell>
          <cell r="E826" t="str">
            <v>11.05.05</v>
          </cell>
          <cell r="F826" t="str">
            <v/>
          </cell>
          <cell r="G826" t="str">
            <v xml:space="preserve">  .  .</v>
          </cell>
          <cell r="H826">
            <v>0.01</v>
          </cell>
          <cell r="I826">
            <v>0</v>
          </cell>
          <cell r="J826">
            <v>0</v>
          </cell>
          <cell r="K826">
            <v>0.01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0.01</v>
          </cell>
          <cell r="Q826">
            <v>0</v>
          </cell>
          <cell r="R826">
            <v>123</v>
          </cell>
          <cell r="S826">
            <v>935</v>
          </cell>
          <cell r="T826" t="str">
            <v>Амортизация (водопровод)</v>
          </cell>
          <cell r="U826">
            <v>12150</v>
          </cell>
          <cell r="V826">
            <v>45</v>
          </cell>
          <cell r="W826">
            <v>17</v>
          </cell>
          <cell r="X826">
            <v>28</v>
          </cell>
          <cell r="Y826">
            <v>37.777777777777779</v>
          </cell>
          <cell r="Z826">
            <v>4590</v>
          </cell>
          <cell r="AA826">
            <v>7560</v>
          </cell>
          <cell r="AB826">
            <v>756000</v>
          </cell>
          <cell r="AC826">
            <v>7559.99</v>
          </cell>
          <cell r="AD826">
            <v>0</v>
          </cell>
          <cell r="AE826">
            <v>7560</v>
          </cell>
          <cell r="AF826">
            <v>0</v>
          </cell>
          <cell r="AG826">
            <v>25.2</v>
          </cell>
          <cell r="AH826">
            <v>22.5</v>
          </cell>
        </row>
        <row r="827">
          <cell r="A827">
            <v>964</v>
          </cell>
          <cell r="B827" t="str">
            <v>Вод-д в проход коллекторе Степной 4</v>
          </cell>
          <cell r="C827">
            <v>4</v>
          </cell>
          <cell r="D827" t="str">
            <v>25</v>
          </cell>
          <cell r="E827" t="str">
            <v>11.05.05</v>
          </cell>
          <cell r="F827" t="str">
            <v/>
          </cell>
          <cell r="G827" t="str">
            <v xml:space="preserve">  .  .</v>
          </cell>
          <cell r="H827">
            <v>0.01</v>
          </cell>
          <cell r="I827">
            <v>0</v>
          </cell>
          <cell r="J827">
            <v>0</v>
          </cell>
          <cell r="K827">
            <v>0.01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0.01</v>
          </cell>
          <cell r="Q827">
            <v>0</v>
          </cell>
          <cell r="R827">
            <v>123</v>
          </cell>
          <cell r="S827">
            <v>935</v>
          </cell>
          <cell r="T827" t="str">
            <v>Амортизация (водопровод)</v>
          </cell>
          <cell r="U827">
            <v>229500</v>
          </cell>
          <cell r="V827">
            <v>42</v>
          </cell>
          <cell r="W827">
            <v>17</v>
          </cell>
          <cell r="X827">
            <v>25</v>
          </cell>
          <cell r="Y827">
            <v>40.476190476190474</v>
          </cell>
          <cell r="Z827">
            <v>92892.857142857145</v>
          </cell>
          <cell r="AA827">
            <v>136607.14285714284</v>
          </cell>
          <cell r="AB827">
            <v>13660714.285714284</v>
          </cell>
          <cell r="AC827">
            <v>136607.13285714283</v>
          </cell>
          <cell r="AD827">
            <v>0</v>
          </cell>
          <cell r="AE827">
            <v>136607.14285714284</v>
          </cell>
          <cell r="AF827">
            <v>0</v>
          </cell>
          <cell r="AG827">
            <v>455.35714285714283</v>
          </cell>
          <cell r="AH827">
            <v>455.35714285714289</v>
          </cell>
        </row>
        <row r="828">
          <cell r="A828">
            <v>965</v>
          </cell>
          <cell r="B828" t="str">
            <v>Вод-д м-на Голубые пруды</v>
          </cell>
          <cell r="C828">
            <v>4</v>
          </cell>
          <cell r="D828" t="str">
            <v>25</v>
          </cell>
          <cell r="E828" t="str">
            <v>11.05.05</v>
          </cell>
          <cell r="F828" t="str">
            <v>Протяженность-280м, труба ст д 350-280м</v>
          </cell>
          <cell r="G828" t="str">
            <v>17.11.04</v>
          </cell>
          <cell r="H828">
            <v>8937291.1799999997</v>
          </cell>
          <cell r="I828">
            <v>0</v>
          </cell>
          <cell r="J828">
            <v>0</v>
          </cell>
          <cell r="K828">
            <v>8937291.1799999997</v>
          </cell>
          <cell r="L828">
            <v>0</v>
          </cell>
          <cell r="M828">
            <v>29790.97</v>
          </cell>
          <cell r="N828">
            <v>29790.97</v>
          </cell>
          <cell r="O828">
            <v>863640.23</v>
          </cell>
          <cell r="P828">
            <v>8073650.9500000002</v>
          </cell>
          <cell r="Q828">
            <v>44686.46</v>
          </cell>
          <cell r="R828">
            <v>123</v>
          </cell>
          <cell r="S828">
            <v>935</v>
          </cell>
          <cell r="T828" t="str">
            <v>Амортизация (водопровод)</v>
          </cell>
          <cell r="U828">
            <v>21781630</v>
          </cell>
          <cell r="V828">
            <v>42</v>
          </cell>
          <cell r="W828">
            <v>17</v>
          </cell>
          <cell r="X828">
            <v>25</v>
          </cell>
          <cell r="Y828">
            <v>40.476190476190474</v>
          </cell>
          <cell r="Z828">
            <v>8816374.0476190485</v>
          </cell>
          <cell r="AA828">
            <v>12965255.952380951</v>
          </cell>
          <cell r="AB828">
            <v>1.6058727374609811</v>
          </cell>
          <cell r="AC828">
            <v>5414861.0727124829</v>
          </cell>
          <cell r="AD828">
            <v>523256.07033153134</v>
          </cell>
          <cell r="AE828">
            <v>14352152.252712483</v>
          </cell>
          <cell r="AF828">
            <v>1386896.3003315313</v>
          </cell>
          <cell r="AG828">
            <v>47840.507509041607</v>
          </cell>
          <cell r="AH828">
            <v>43217.519841269845</v>
          </cell>
        </row>
        <row r="829">
          <cell r="A829">
            <v>966</v>
          </cell>
          <cell r="B829" t="str">
            <v>Вод-д по ул Алиханова от Зап нас до Джамб</v>
          </cell>
          <cell r="C829">
            <v>4</v>
          </cell>
          <cell r="D829" t="str">
            <v>25</v>
          </cell>
          <cell r="E829" t="str">
            <v>11.05.05</v>
          </cell>
          <cell r="F829" t="str">
            <v/>
          </cell>
          <cell r="G829" t="str">
            <v xml:space="preserve">  .  .</v>
          </cell>
          <cell r="H829">
            <v>235065.28</v>
          </cell>
          <cell r="I829">
            <v>0</v>
          </cell>
          <cell r="J829">
            <v>0</v>
          </cell>
          <cell r="K829">
            <v>235065.28</v>
          </cell>
          <cell r="L829">
            <v>0</v>
          </cell>
          <cell r="M829">
            <v>783.55</v>
          </cell>
          <cell r="N829">
            <v>783.55</v>
          </cell>
          <cell r="O829">
            <v>18803.349999999999</v>
          </cell>
          <cell r="P829">
            <v>216261.93</v>
          </cell>
          <cell r="Q829">
            <v>1175.33</v>
          </cell>
          <cell r="R829">
            <v>123</v>
          </cell>
          <cell r="S829">
            <v>935</v>
          </cell>
          <cell r="T829" t="str">
            <v>Амортизация (водопровод)</v>
          </cell>
          <cell r="U829">
            <v>31743960</v>
          </cell>
          <cell r="V829">
            <v>36</v>
          </cell>
          <cell r="W829">
            <v>26</v>
          </cell>
          <cell r="X829">
            <v>10</v>
          </cell>
          <cell r="Y829">
            <v>72.222222222222214</v>
          </cell>
          <cell r="Z829">
            <v>22926193.333333328</v>
          </cell>
          <cell r="AA829">
            <v>8817766.6666666716</v>
          </cell>
          <cell r="AB829">
            <v>40.773550234508086</v>
          </cell>
          <cell r="AC829">
            <v>9349380.7224687096</v>
          </cell>
          <cell r="AD829">
            <v>747875.98580203764</v>
          </cell>
          <cell r="AE829">
            <v>9584446.0024687089</v>
          </cell>
          <cell r="AF829">
            <v>766679.33580203762</v>
          </cell>
          <cell r="AG829">
            <v>31948.15334156236</v>
          </cell>
          <cell r="AH829">
            <v>73481.388888888891</v>
          </cell>
        </row>
        <row r="830">
          <cell r="A830">
            <v>967</v>
          </cell>
          <cell r="B830" t="str">
            <v>Вод-д в м-не 23 Пришахтинска</v>
          </cell>
          <cell r="C830">
            <v>4</v>
          </cell>
          <cell r="D830" t="str">
            <v>25</v>
          </cell>
          <cell r="E830" t="str">
            <v>11.05.05</v>
          </cell>
          <cell r="F830" t="str">
            <v/>
          </cell>
          <cell r="G830" t="str">
            <v xml:space="preserve">  .  .</v>
          </cell>
          <cell r="H830">
            <v>1083993.9099999999</v>
          </cell>
          <cell r="I830">
            <v>0</v>
          </cell>
          <cell r="J830">
            <v>0</v>
          </cell>
          <cell r="K830">
            <v>1083993.9099999999</v>
          </cell>
          <cell r="L830">
            <v>0</v>
          </cell>
          <cell r="M830">
            <v>3613.31</v>
          </cell>
          <cell r="N830">
            <v>3613.31</v>
          </cell>
          <cell r="O830">
            <v>102328.45</v>
          </cell>
          <cell r="P830">
            <v>981665.46</v>
          </cell>
          <cell r="Q830">
            <v>5419.97</v>
          </cell>
          <cell r="R830">
            <v>123</v>
          </cell>
          <cell r="S830">
            <v>935</v>
          </cell>
          <cell r="T830" t="str">
            <v>Амортизация (водопровод)</v>
          </cell>
          <cell r="U830">
            <v>4965380</v>
          </cell>
          <cell r="V830">
            <v>65</v>
          </cell>
          <cell r="W830">
            <v>17</v>
          </cell>
          <cell r="X830">
            <v>48</v>
          </cell>
          <cell r="Y830">
            <v>26.153846153846157</v>
          </cell>
          <cell r="Z830">
            <v>1298637.8461538462</v>
          </cell>
          <cell r="AA830">
            <v>3666742.153846154</v>
          </cell>
          <cell r="AB830">
            <v>3.7352258006980854</v>
          </cell>
          <cell r="AC830">
            <v>2964968.1104315985</v>
          </cell>
          <cell r="AD830">
            <v>279891.41658544395</v>
          </cell>
          <cell r="AE830">
            <v>4048962.0204315986</v>
          </cell>
          <cell r="AF830">
            <v>382219.86658544396</v>
          </cell>
          <cell r="AG830">
            <v>13496.540068105329</v>
          </cell>
          <cell r="AH830">
            <v>6365.871794871794</v>
          </cell>
        </row>
        <row r="831">
          <cell r="A831">
            <v>968</v>
          </cell>
          <cell r="B831" t="str">
            <v>Вод-д ул Магнитогорской</v>
          </cell>
          <cell r="C831">
            <v>4</v>
          </cell>
          <cell r="D831" t="str">
            <v>25</v>
          </cell>
          <cell r="E831" t="str">
            <v>11.05.05</v>
          </cell>
          <cell r="F831" t="str">
            <v/>
          </cell>
          <cell r="G831" t="str">
            <v xml:space="preserve">  .  .</v>
          </cell>
          <cell r="H831">
            <v>4525905.2699999996</v>
          </cell>
          <cell r="I831">
            <v>0</v>
          </cell>
          <cell r="J831">
            <v>0</v>
          </cell>
          <cell r="K831">
            <v>4525905.2699999996</v>
          </cell>
          <cell r="L831">
            <v>0</v>
          </cell>
          <cell r="M831">
            <v>15086.35</v>
          </cell>
          <cell r="N831">
            <v>15086.35</v>
          </cell>
          <cell r="O831">
            <v>437353.29</v>
          </cell>
          <cell r="P831">
            <v>4088551.98</v>
          </cell>
          <cell r="Q831">
            <v>22629.53</v>
          </cell>
          <cell r="R831">
            <v>123</v>
          </cell>
          <cell r="S831">
            <v>935</v>
          </cell>
          <cell r="T831" t="str">
            <v>Амортизация (водопровод)</v>
          </cell>
          <cell r="U831">
            <v>19016830</v>
          </cell>
          <cell r="V831">
            <v>42</v>
          </cell>
          <cell r="W831">
            <v>17</v>
          </cell>
          <cell r="X831">
            <v>25</v>
          </cell>
          <cell r="Y831">
            <v>40.476190476190474</v>
          </cell>
          <cell r="Z831">
            <v>7697288.333333333</v>
          </cell>
          <cell r="AA831">
            <v>11319541.666666668</v>
          </cell>
          <cell r="AB831">
            <v>2.7685942901150709</v>
          </cell>
          <cell r="AC831">
            <v>8004490.2181237079</v>
          </cell>
          <cell r="AD831">
            <v>773500.53145704069</v>
          </cell>
          <cell r="AE831">
            <v>12530395.488123707</v>
          </cell>
          <cell r="AF831">
            <v>1210853.8214570407</v>
          </cell>
          <cell r="AG831">
            <v>41767.984960412359</v>
          </cell>
          <cell r="AH831">
            <v>37731.805555555555</v>
          </cell>
        </row>
        <row r="832">
          <cell r="A832">
            <v>969</v>
          </cell>
          <cell r="B832" t="str">
            <v>Вод-д М-14 дом для малосемейных</v>
          </cell>
          <cell r="C832">
            <v>4</v>
          </cell>
          <cell r="D832" t="str">
            <v>25</v>
          </cell>
          <cell r="E832" t="str">
            <v>11.05.05</v>
          </cell>
          <cell r="F832" t="str">
            <v/>
          </cell>
          <cell r="G832" t="str">
            <v xml:space="preserve">  .  .</v>
          </cell>
          <cell r="H832">
            <v>0.01</v>
          </cell>
          <cell r="I832">
            <v>0</v>
          </cell>
          <cell r="J832">
            <v>0</v>
          </cell>
          <cell r="K832">
            <v>0.01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0.01</v>
          </cell>
          <cell r="Q832">
            <v>0</v>
          </cell>
          <cell r="R832">
            <v>123</v>
          </cell>
          <cell r="S832">
            <v>935</v>
          </cell>
          <cell r="T832" t="str">
            <v>Амортизация (водопровод)</v>
          </cell>
          <cell r="U832">
            <v>15750</v>
          </cell>
          <cell r="V832">
            <v>65</v>
          </cell>
          <cell r="W832">
            <v>17</v>
          </cell>
          <cell r="X832">
            <v>48</v>
          </cell>
          <cell r="Y832">
            <v>26.153846153846157</v>
          </cell>
          <cell r="Z832">
            <v>4119.2307692307695</v>
          </cell>
          <cell r="AA832">
            <v>11630.76923076923</v>
          </cell>
          <cell r="AB832">
            <v>1163076.923076923</v>
          </cell>
          <cell r="AC832">
            <v>11630.75923076923</v>
          </cell>
          <cell r="AD832">
            <v>0</v>
          </cell>
          <cell r="AE832">
            <v>11630.76923076923</v>
          </cell>
          <cell r="AF832">
            <v>0</v>
          </cell>
          <cell r="AG832">
            <v>38.769230769230766</v>
          </cell>
          <cell r="AH832">
            <v>20.192307692307693</v>
          </cell>
        </row>
        <row r="833">
          <cell r="A833">
            <v>970</v>
          </cell>
          <cell r="B833" t="str">
            <v>Вод-д к дому 64-69 Восток 5</v>
          </cell>
          <cell r="C833">
            <v>4</v>
          </cell>
          <cell r="D833" t="str">
            <v>25</v>
          </cell>
          <cell r="E833" t="str">
            <v>11.05.05</v>
          </cell>
          <cell r="F833" t="str">
            <v/>
          </cell>
          <cell r="G833" t="str">
            <v xml:space="preserve">  .  .</v>
          </cell>
          <cell r="H833">
            <v>0.01</v>
          </cell>
          <cell r="I833">
            <v>0</v>
          </cell>
          <cell r="J833">
            <v>0</v>
          </cell>
          <cell r="K833">
            <v>0.01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0.01</v>
          </cell>
          <cell r="Q833">
            <v>0</v>
          </cell>
          <cell r="R833">
            <v>123</v>
          </cell>
          <cell r="S833">
            <v>935</v>
          </cell>
          <cell r="T833" t="str">
            <v>Амортизация (водопровод)</v>
          </cell>
          <cell r="U833">
            <v>17550</v>
          </cell>
          <cell r="V833">
            <v>65</v>
          </cell>
          <cell r="W833">
            <v>17</v>
          </cell>
          <cell r="X833">
            <v>48</v>
          </cell>
          <cell r="Y833">
            <v>26.153846153846157</v>
          </cell>
          <cell r="Z833">
            <v>4590</v>
          </cell>
          <cell r="AA833">
            <v>12960</v>
          </cell>
          <cell r="AB833">
            <v>1296000</v>
          </cell>
          <cell r="AC833">
            <v>12959.99</v>
          </cell>
          <cell r="AD833">
            <v>0</v>
          </cell>
          <cell r="AE833">
            <v>12960</v>
          </cell>
          <cell r="AF833">
            <v>0</v>
          </cell>
          <cell r="AG833">
            <v>43.199999999999996</v>
          </cell>
          <cell r="AH833">
            <v>22.5</v>
          </cell>
        </row>
        <row r="834">
          <cell r="A834">
            <v>971</v>
          </cell>
          <cell r="B834" t="str">
            <v>Вод-д к дом 10 ул Букпин от инст граждпр</v>
          </cell>
          <cell r="C834">
            <v>4</v>
          </cell>
          <cell r="D834" t="str">
            <v>25</v>
          </cell>
          <cell r="E834" t="str">
            <v>11.05.05</v>
          </cell>
          <cell r="F834" t="str">
            <v/>
          </cell>
          <cell r="G834" t="str">
            <v xml:space="preserve">  .  .</v>
          </cell>
          <cell r="H834">
            <v>16057.91</v>
          </cell>
          <cell r="I834">
            <v>0</v>
          </cell>
          <cell r="J834">
            <v>0</v>
          </cell>
          <cell r="K834">
            <v>16057.91</v>
          </cell>
          <cell r="L834">
            <v>0</v>
          </cell>
          <cell r="M834">
            <v>53.53</v>
          </cell>
          <cell r="N834">
            <v>53.53</v>
          </cell>
          <cell r="O834">
            <v>1551.83</v>
          </cell>
          <cell r="P834">
            <v>14506.08</v>
          </cell>
          <cell r="Q834">
            <v>80.290000000000006</v>
          </cell>
          <cell r="R834">
            <v>123</v>
          </cell>
          <cell r="S834">
            <v>935</v>
          </cell>
          <cell r="T834" t="str">
            <v>Амортизация (водопровод)</v>
          </cell>
          <cell r="U834">
            <v>100040</v>
          </cell>
          <cell r="V834">
            <v>42</v>
          </cell>
          <cell r="W834">
            <v>17</v>
          </cell>
          <cell r="X834">
            <v>25</v>
          </cell>
          <cell r="Y834">
            <v>40.476190476190474</v>
          </cell>
          <cell r="Z834">
            <v>40492.380952380954</v>
          </cell>
          <cell r="AA834">
            <v>59547.619047619046</v>
          </cell>
          <cell r="AB834">
            <v>4.1050110745024879</v>
          </cell>
          <cell r="AC834">
            <v>49859.988383364238</v>
          </cell>
          <cell r="AD834">
            <v>4818.4493357451956</v>
          </cell>
          <cell r="AE834">
            <v>65917.898383364241</v>
          </cell>
          <cell r="AF834">
            <v>6370.2793357451956</v>
          </cell>
          <cell r="AG834">
            <v>219.72632794454748</v>
          </cell>
          <cell r="AH834">
            <v>198.49206349206349</v>
          </cell>
        </row>
        <row r="835">
          <cell r="A835">
            <v>972</v>
          </cell>
          <cell r="B835" t="str">
            <v>Вод-д ул Ермекова,16</v>
          </cell>
          <cell r="C835">
            <v>4</v>
          </cell>
          <cell r="D835" t="str">
            <v>25</v>
          </cell>
          <cell r="E835" t="str">
            <v>11.05.05</v>
          </cell>
          <cell r="F835" t="str">
            <v/>
          </cell>
          <cell r="G835" t="str">
            <v xml:space="preserve">  .  .</v>
          </cell>
          <cell r="H835">
            <v>0.01</v>
          </cell>
          <cell r="I835">
            <v>0</v>
          </cell>
          <cell r="J835">
            <v>0</v>
          </cell>
          <cell r="K835">
            <v>0.01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0.01</v>
          </cell>
          <cell r="Q835">
            <v>0</v>
          </cell>
          <cell r="R835">
            <v>123</v>
          </cell>
          <cell r="S835">
            <v>935</v>
          </cell>
          <cell r="T835" t="str">
            <v>Амортизация (водопровод)</v>
          </cell>
          <cell r="U835">
            <v>5400</v>
          </cell>
          <cell r="V835">
            <v>45</v>
          </cell>
          <cell r="W835">
            <v>17</v>
          </cell>
          <cell r="X835">
            <v>28</v>
          </cell>
          <cell r="Y835">
            <v>37.777777777777779</v>
          </cell>
          <cell r="Z835">
            <v>2040</v>
          </cell>
          <cell r="AA835">
            <v>3360</v>
          </cell>
          <cell r="AB835">
            <v>336000</v>
          </cell>
          <cell r="AC835">
            <v>3359.99</v>
          </cell>
          <cell r="AD835">
            <v>0</v>
          </cell>
          <cell r="AE835">
            <v>3360</v>
          </cell>
          <cell r="AF835">
            <v>0</v>
          </cell>
          <cell r="AG835">
            <v>11.200000000000001</v>
          </cell>
          <cell r="AH835">
            <v>10</v>
          </cell>
        </row>
        <row r="836">
          <cell r="A836">
            <v>973</v>
          </cell>
          <cell r="B836" t="str">
            <v>Вод-д к дом 27-29а пр Шахтеров</v>
          </cell>
          <cell r="C836">
            <v>4</v>
          </cell>
          <cell r="D836" t="str">
            <v>25</v>
          </cell>
          <cell r="E836" t="str">
            <v>11.05.05</v>
          </cell>
          <cell r="F836" t="str">
            <v/>
          </cell>
          <cell r="G836" t="str">
            <v xml:space="preserve">  .  .</v>
          </cell>
          <cell r="H836">
            <v>0.01</v>
          </cell>
          <cell r="I836">
            <v>0</v>
          </cell>
          <cell r="J836">
            <v>0</v>
          </cell>
          <cell r="K836">
            <v>0.01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0.01</v>
          </cell>
          <cell r="Q836">
            <v>0</v>
          </cell>
          <cell r="R836">
            <v>123</v>
          </cell>
          <cell r="S836">
            <v>935</v>
          </cell>
          <cell r="T836" t="str">
            <v>Амортизация (водопровод)</v>
          </cell>
          <cell r="U836">
            <v>129600</v>
          </cell>
          <cell r="V836">
            <v>41</v>
          </cell>
          <cell r="W836">
            <v>16</v>
          </cell>
          <cell r="X836">
            <v>25</v>
          </cell>
          <cell r="Y836">
            <v>39.024390243902438</v>
          </cell>
          <cell r="Z836">
            <v>50575.609756097561</v>
          </cell>
          <cell r="AA836">
            <v>79024.390243902439</v>
          </cell>
          <cell r="AB836">
            <v>7902439.0243902439</v>
          </cell>
          <cell r="AC836">
            <v>79024.380243902444</v>
          </cell>
          <cell r="AD836">
            <v>0</v>
          </cell>
          <cell r="AE836">
            <v>79024.390243902439</v>
          </cell>
          <cell r="AF836">
            <v>0</v>
          </cell>
          <cell r="AG836">
            <v>263.41463414634148</v>
          </cell>
          <cell r="AH836">
            <v>263.41463414634148</v>
          </cell>
        </row>
        <row r="837">
          <cell r="A837">
            <v>974</v>
          </cell>
          <cell r="B837" t="str">
            <v>Вод-д к д 11/1 ул Сатыбалдина</v>
          </cell>
          <cell r="C837">
            <v>4</v>
          </cell>
          <cell r="D837" t="str">
            <v>25</v>
          </cell>
          <cell r="E837" t="str">
            <v>11.05.05</v>
          </cell>
          <cell r="F837" t="str">
            <v/>
          </cell>
          <cell r="G837" t="str">
            <v xml:space="preserve">  .  .</v>
          </cell>
          <cell r="H837">
            <v>44819.519999999997</v>
          </cell>
          <cell r="I837">
            <v>0</v>
          </cell>
          <cell r="J837">
            <v>0</v>
          </cell>
          <cell r="K837">
            <v>44819.519999999997</v>
          </cell>
          <cell r="L837">
            <v>0</v>
          </cell>
          <cell r="M837">
            <v>149.4</v>
          </cell>
          <cell r="N837">
            <v>149.4</v>
          </cell>
          <cell r="O837">
            <v>4331.1000000000004</v>
          </cell>
          <cell r="P837">
            <v>40488.42</v>
          </cell>
          <cell r="Q837">
            <v>224.1</v>
          </cell>
          <cell r="R837">
            <v>123</v>
          </cell>
          <cell r="S837">
            <v>935</v>
          </cell>
          <cell r="T837" t="str">
            <v>Амортизация (водопровод)</v>
          </cell>
          <cell r="U837">
            <v>515504</v>
          </cell>
          <cell r="V837">
            <v>41</v>
          </cell>
          <cell r="W837">
            <v>16</v>
          </cell>
          <cell r="X837">
            <v>25</v>
          </cell>
          <cell r="Y837">
            <v>39.024390243902438</v>
          </cell>
          <cell r="Z837">
            <v>201172.29268292684</v>
          </cell>
          <cell r="AA837">
            <v>314331.70731707313</v>
          </cell>
          <cell r="AB837">
            <v>7.7634965088060524</v>
          </cell>
          <cell r="AC837">
            <v>303136.667046363</v>
          </cell>
          <cell r="AD837">
            <v>29293.379729289896</v>
          </cell>
          <cell r="AE837">
            <v>347956.18704636302</v>
          </cell>
          <cell r="AF837">
            <v>33624.479729289895</v>
          </cell>
          <cell r="AG837">
            <v>1159.8539568212102</v>
          </cell>
          <cell r="AH837">
            <v>1047.7723577235772</v>
          </cell>
        </row>
        <row r="838">
          <cell r="A838">
            <v>975</v>
          </cell>
          <cell r="B838" t="str">
            <v>Вод-д к д 58-72 Гульдер 2</v>
          </cell>
          <cell r="C838">
            <v>4</v>
          </cell>
          <cell r="D838" t="str">
            <v>25</v>
          </cell>
          <cell r="E838" t="str">
            <v>11.05.05</v>
          </cell>
          <cell r="F838" t="str">
            <v/>
          </cell>
          <cell r="G838" t="str">
            <v xml:space="preserve">  .  .</v>
          </cell>
          <cell r="H838">
            <v>324519.92</v>
          </cell>
          <cell r="I838">
            <v>0</v>
          </cell>
          <cell r="J838">
            <v>0</v>
          </cell>
          <cell r="K838">
            <v>324519.92</v>
          </cell>
          <cell r="L838">
            <v>0</v>
          </cell>
          <cell r="M838">
            <v>1081.73</v>
          </cell>
          <cell r="N838">
            <v>1081.73</v>
          </cell>
          <cell r="O838">
            <v>31359.35</v>
          </cell>
          <cell r="P838">
            <v>293160.57</v>
          </cell>
          <cell r="Q838">
            <v>1622.6</v>
          </cell>
          <cell r="R838">
            <v>123</v>
          </cell>
          <cell r="S838">
            <v>935</v>
          </cell>
          <cell r="T838" t="str">
            <v>Амортизация (водопровод)</v>
          </cell>
          <cell r="U838">
            <v>2271400</v>
          </cell>
          <cell r="V838">
            <v>41</v>
          </cell>
          <cell r="W838">
            <v>16</v>
          </cell>
          <cell r="X838">
            <v>25</v>
          </cell>
          <cell r="Y838">
            <v>39.024390243902438</v>
          </cell>
          <cell r="Z838">
            <v>886400</v>
          </cell>
          <cell r="AA838">
            <v>1385000</v>
          </cell>
          <cell r="AB838">
            <v>4.7243734039676619</v>
          </cell>
          <cell r="AC838">
            <v>1208633.3591057134</v>
          </cell>
          <cell r="AD838">
            <v>116793.92910571329</v>
          </cell>
          <cell r="AE838">
            <v>1533153.2791057134</v>
          </cell>
          <cell r="AF838">
            <v>148153.2791057133</v>
          </cell>
          <cell r="AG838">
            <v>5110.5109303523777</v>
          </cell>
          <cell r="AH838">
            <v>4616.666666666667</v>
          </cell>
        </row>
        <row r="839">
          <cell r="A839">
            <v>977</v>
          </cell>
          <cell r="B839" t="str">
            <v>Вод-д ул Механической Жилстроевской</v>
          </cell>
          <cell r="C839">
            <v>4</v>
          </cell>
          <cell r="D839" t="str">
            <v>25</v>
          </cell>
          <cell r="E839" t="str">
            <v>11.05.05</v>
          </cell>
          <cell r="F839" t="str">
            <v/>
          </cell>
          <cell r="G839" t="str">
            <v xml:space="preserve">  .  .</v>
          </cell>
          <cell r="H839">
            <v>0.01</v>
          </cell>
          <cell r="I839">
            <v>0</v>
          </cell>
          <cell r="J839">
            <v>0</v>
          </cell>
          <cell r="K839">
            <v>0.01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0.01</v>
          </cell>
          <cell r="Q839">
            <v>0</v>
          </cell>
          <cell r="R839">
            <v>123</v>
          </cell>
          <cell r="S839">
            <v>935</v>
          </cell>
          <cell r="T839" t="str">
            <v>Амортизация (водопровод)</v>
          </cell>
          <cell r="U839">
            <v>512720</v>
          </cell>
          <cell r="V839">
            <v>41</v>
          </cell>
          <cell r="W839">
            <v>16</v>
          </cell>
          <cell r="X839">
            <v>25</v>
          </cell>
          <cell r="Y839">
            <v>39.024390243902438</v>
          </cell>
          <cell r="Z839">
            <v>200085.85365853659</v>
          </cell>
          <cell r="AA839">
            <v>312634.14634146343</v>
          </cell>
          <cell r="AB839">
            <v>31263414.634146344</v>
          </cell>
          <cell r="AC839">
            <v>312634.13634146343</v>
          </cell>
          <cell r="AD839">
            <v>0</v>
          </cell>
          <cell r="AE839">
            <v>312634.14634146343</v>
          </cell>
          <cell r="AF839">
            <v>0</v>
          </cell>
          <cell r="AG839">
            <v>1042.1138211382115</v>
          </cell>
          <cell r="AH839">
            <v>1042.1138211382115</v>
          </cell>
        </row>
        <row r="840">
          <cell r="A840">
            <v>978</v>
          </cell>
          <cell r="B840" t="str">
            <v>Вод-д ул Заводской</v>
          </cell>
          <cell r="C840">
            <v>4</v>
          </cell>
          <cell r="D840" t="str">
            <v>25</v>
          </cell>
          <cell r="E840" t="str">
            <v>11.05.05</v>
          </cell>
          <cell r="F840" t="str">
            <v/>
          </cell>
          <cell r="G840" t="str">
            <v xml:space="preserve">  .  .</v>
          </cell>
          <cell r="H840">
            <v>0.01</v>
          </cell>
          <cell r="I840">
            <v>0</v>
          </cell>
          <cell r="J840">
            <v>0</v>
          </cell>
          <cell r="K840">
            <v>0.01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0.01</v>
          </cell>
          <cell r="Q840">
            <v>0</v>
          </cell>
          <cell r="R840">
            <v>123</v>
          </cell>
          <cell r="S840">
            <v>935</v>
          </cell>
          <cell r="T840" t="str">
            <v>Амортизация (водопровод)</v>
          </cell>
          <cell r="U840">
            <v>1394000</v>
          </cell>
          <cell r="V840">
            <v>41</v>
          </cell>
          <cell r="W840">
            <v>16</v>
          </cell>
          <cell r="X840">
            <v>25</v>
          </cell>
          <cell r="Y840">
            <v>39.024390243902438</v>
          </cell>
          <cell r="Z840">
            <v>544000</v>
          </cell>
          <cell r="AA840">
            <v>850000</v>
          </cell>
          <cell r="AB840">
            <v>85000000</v>
          </cell>
          <cell r="AC840">
            <v>849999.99</v>
          </cell>
          <cell r="AD840">
            <v>0</v>
          </cell>
          <cell r="AE840">
            <v>850000</v>
          </cell>
          <cell r="AF840">
            <v>0</v>
          </cell>
          <cell r="AG840">
            <v>2833.3333333333335</v>
          </cell>
          <cell r="AH840">
            <v>2833.3333333333335</v>
          </cell>
        </row>
        <row r="841">
          <cell r="A841">
            <v>979</v>
          </cell>
          <cell r="B841" t="str">
            <v>Вод-д ул Седова реконстр</v>
          </cell>
          <cell r="C841">
            <v>4</v>
          </cell>
          <cell r="D841" t="str">
            <v>25</v>
          </cell>
          <cell r="E841" t="str">
            <v>11.05.05</v>
          </cell>
          <cell r="F841" t="str">
            <v/>
          </cell>
          <cell r="G841" t="str">
            <v xml:space="preserve">  .  .</v>
          </cell>
          <cell r="H841">
            <v>14527.32</v>
          </cell>
          <cell r="I841">
            <v>0</v>
          </cell>
          <cell r="J841">
            <v>0</v>
          </cell>
          <cell r="K841">
            <v>14527.32</v>
          </cell>
          <cell r="L841">
            <v>0</v>
          </cell>
          <cell r="M841">
            <v>48.42</v>
          </cell>
          <cell r="N841">
            <v>48.42</v>
          </cell>
          <cell r="O841">
            <v>193.68</v>
          </cell>
          <cell r="P841">
            <v>14333.64</v>
          </cell>
          <cell r="Q841">
            <v>72.64</v>
          </cell>
          <cell r="R841">
            <v>123</v>
          </cell>
          <cell r="S841">
            <v>935</v>
          </cell>
          <cell r="T841" t="str">
            <v>Амортизация (водопровод)</v>
          </cell>
          <cell r="U841">
            <v>1326000</v>
          </cell>
          <cell r="V841">
            <v>41</v>
          </cell>
          <cell r="W841">
            <v>16</v>
          </cell>
          <cell r="X841">
            <v>25</v>
          </cell>
          <cell r="Y841">
            <v>39.024390243902438</v>
          </cell>
          <cell r="Z841">
            <v>517463.41463414638</v>
          </cell>
          <cell r="AA841">
            <v>808536.58536585362</v>
          </cell>
          <cell r="AB841">
            <v>56.408322335837489</v>
          </cell>
          <cell r="AC841">
            <v>804934.42923585873</v>
          </cell>
          <cell r="AD841">
            <v>10731.483870005006</v>
          </cell>
          <cell r="AE841">
            <v>819461.74923585868</v>
          </cell>
          <cell r="AF841">
            <v>10925.163870005006</v>
          </cell>
          <cell r="AG841">
            <v>2731.5391641195288</v>
          </cell>
          <cell r="AH841">
            <v>2695.1219512195121</v>
          </cell>
        </row>
        <row r="842">
          <cell r="A842">
            <v>980</v>
          </cell>
          <cell r="B842" t="str">
            <v>Вод-д ул Мусоргского от ул Лихачева</v>
          </cell>
          <cell r="C842">
            <v>4</v>
          </cell>
          <cell r="D842" t="str">
            <v>25</v>
          </cell>
          <cell r="E842" t="str">
            <v>11.05.05</v>
          </cell>
          <cell r="F842" t="str">
            <v/>
          </cell>
          <cell r="G842" t="str">
            <v xml:space="preserve">  .  .</v>
          </cell>
          <cell r="H842">
            <v>0.01</v>
          </cell>
          <cell r="I842">
            <v>0</v>
          </cell>
          <cell r="J842">
            <v>0</v>
          </cell>
          <cell r="K842">
            <v>0.01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0.01</v>
          </cell>
          <cell r="Q842">
            <v>0</v>
          </cell>
          <cell r="R842">
            <v>123</v>
          </cell>
          <cell r="S842">
            <v>935</v>
          </cell>
          <cell r="T842" t="str">
            <v>Амортизация (водопровод)</v>
          </cell>
          <cell r="U842">
            <v>124800</v>
          </cell>
          <cell r="V842">
            <v>41</v>
          </cell>
          <cell r="W842">
            <v>16</v>
          </cell>
          <cell r="X842">
            <v>25</v>
          </cell>
          <cell r="Y842">
            <v>39.024390243902438</v>
          </cell>
          <cell r="Z842">
            <v>48702.439024390245</v>
          </cell>
          <cell r="AA842">
            <v>76097.560975609755</v>
          </cell>
          <cell r="AB842">
            <v>7609756.0975609757</v>
          </cell>
          <cell r="AC842">
            <v>76097.55097560976</v>
          </cell>
          <cell r="AD842">
            <v>0</v>
          </cell>
          <cell r="AE842">
            <v>76097.560975609755</v>
          </cell>
          <cell r="AF842">
            <v>0</v>
          </cell>
          <cell r="AG842">
            <v>253.65853658536585</v>
          </cell>
          <cell r="AH842">
            <v>253.65853658536585</v>
          </cell>
        </row>
        <row r="843">
          <cell r="A843">
            <v>981</v>
          </cell>
          <cell r="B843" t="str">
            <v>Вод-д к дом 46-47 Гульдер 2</v>
          </cell>
          <cell r="C843">
            <v>4</v>
          </cell>
          <cell r="D843" t="str">
            <v>25</v>
          </cell>
          <cell r="E843" t="str">
            <v>11.05.05</v>
          </cell>
          <cell r="F843" t="str">
            <v/>
          </cell>
          <cell r="G843" t="str">
            <v xml:space="preserve">  .  .</v>
          </cell>
          <cell r="H843">
            <v>32667.03</v>
          </cell>
          <cell r="I843">
            <v>0</v>
          </cell>
          <cell r="J843">
            <v>0</v>
          </cell>
          <cell r="K843">
            <v>32667.03</v>
          </cell>
          <cell r="L843">
            <v>0</v>
          </cell>
          <cell r="M843">
            <v>108.89</v>
          </cell>
          <cell r="N843">
            <v>108.89</v>
          </cell>
          <cell r="O843">
            <v>683.11</v>
          </cell>
          <cell r="P843">
            <v>31983.919999999998</v>
          </cell>
          <cell r="Q843">
            <v>163.34</v>
          </cell>
          <cell r="R843">
            <v>123</v>
          </cell>
          <cell r="S843">
            <v>935</v>
          </cell>
          <cell r="T843" t="str">
            <v>Амортизация (водопровод)</v>
          </cell>
          <cell r="U843">
            <v>14760</v>
          </cell>
          <cell r="V843">
            <v>41</v>
          </cell>
          <cell r="W843">
            <v>16</v>
          </cell>
          <cell r="X843">
            <v>25</v>
          </cell>
          <cell r="Y843">
            <v>39.024390243902438</v>
          </cell>
          <cell r="Z843">
            <v>5760</v>
          </cell>
          <cell r="AA843">
            <v>9000</v>
          </cell>
          <cell r="AB843">
            <v>0.28139139917808703</v>
          </cell>
          <cell r="AC843">
            <v>-23474.808721307454</v>
          </cell>
          <cell r="AD843">
            <v>-490.88872130745699</v>
          </cell>
          <cell r="AE843">
            <v>9192.2212786925447</v>
          </cell>
          <cell r="AF843">
            <v>192.22127869254302</v>
          </cell>
          <cell r="AG843">
            <v>30.640737595641813</v>
          </cell>
          <cell r="AH843">
            <v>30</v>
          </cell>
        </row>
        <row r="844">
          <cell r="A844">
            <v>982</v>
          </cell>
          <cell r="B844" t="str">
            <v>Вод-д к жилым дом по ул Волочаевской</v>
          </cell>
          <cell r="C844">
            <v>4</v>
          </cell>
          <cell r="D844" t="str">
            <v>25</v>
          </cell>
          <cell r="E844" t="str">
            <v>11.05.05</v>
          </cell>
          <cell r="F844" t="str">
            <v/>
          </cell>
          <cell r="G844" t="str">
            <v xml:space="preserve">  .  .</v>
          </cell>
          <cell r="H844">
            <v>0.01</v>
          </cell>
          <cell r="I844">
            <v>0</v>
          </cell>
          <cell r="J844">
            <v>0</v>
          </cell>
          <cell r="K844">
            <v>0.01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0.01</v>
          </cell>
          <cell r="Q844">
            <v>0</v>
          </cell>
          <cell r="R844">
            <v>123</v>
          </cell>
          <cell r="S844">
            <v>935</v>
          </cell>
          <cell r="T844" t="str">
            <v>Амортизация (водопровод)</v>
          </cell>
          <cell r="U844">
            <v>74360</v>
          </cell>
          <cell r="V844">
            <v>41</v>
          </cell>
          <cell r="W844">
            <v>16</v>
          </cell>
          <cell r="X844">
            <v>25</v>
          </cell>
          <cell r="Y844">
            <v>39.024390243902438</v>
          </cell>
          <cell r="Z844">
            <v>29018.536585365855</v>
          </cell>
          <cell r="AA844">
            <v>45341.463414634141</v>
          </cell>
          <cell r="AB844">
            <v>4534146.341463414</v>
          </cell>
          <cell r="AC844">
            <v>45341.453414634139</v>
          </cell>
          <cell r="AD844">
            <v>0</v>
          </cell>
          <cell r="AE844">
            <v>45341.463414634141</v>
          </cell>
          <cell r="AF844">
            <v>0</v>
          </cell>
          <cell r="AG844">
            <v>151.13821138211381</v>
          </cell>
          <cell r="AH844">
            <v>151.13821138211384</v>
          </cell>
        </row>
        <row r="845">
          <cell r="A845">
            <v>983</v>
          </cell>
          <cell r="B845" t="str">
            <v>Вод-д ул Бакинская 37</v>
          </cell>
          <cell r="C845">
            <v>4</v>
          </cell>
          <cell r="D845" t="str">
            <v>25</v>
          </cell>
          <cell r="E845" t="str">
            <v>11.05.05</v>
          </cell>
          <cell r="F845" t="str">
            <v/>
          </cell>
          <cell r="G845" t="str">
            <v xml:space="preserve">  .  .</v>
          </cell>
          <cell r="H845">
            <v>0.01</v>
          </cell>
          <cell r="I845">
            <v>0</v>
          </cell>
          <cell r="J845">
            <v>0</v>
          </cell>
          <cell r="K845">
            <v>0.01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0.01</v>
          </cell>
          <cell r="Q845">
            <v>0</v>
          </cell>
          <cell r="R845">
            <v>123</v>
          </cell>
          <cell r="S845">
            <v>935</v>
          </cell>
          <cell r="T845" t="str">
            <v>Амортизация (водопровод)</v>
          </cell>
          <cell r="U845">
            <v>68400</v>
          </cell>
          <cell r="V845">
            <v>44</v>
          </cell>
          <cell r="W845">
            <v>18</v>
          </cell>
          <cell r="X845">
            <v>26</v>
          </cell>
          <cell r="Y845">
            <v>40.909090909090914</v>
          </cell>
          <cell r="Z845">
            <v>27981.818181818184</v>
          </cell>
          <cell r="AA845">
            <v>40418.181818181816</v>
          </cell>
          <cell r="AB845">
            <v>4041818.1818181816</v>
          </cell>
          <cell r="AC845">
            <v>40418.171818181814</v>
          </cell>
          <cell r="AD845">
            <v>0</v>
          </cell>
          <cell r="AE845">
            <v>40418.181818181816</v>
          </cell>
          <cell r="AF845">
            <v>0</v>
          </cell>
          <cell r="AG845">
            <v>134.72727272727272</v>
          </cell>
          <cell r="AH845">
            <v>129.54545454545453</v>
          </cell>
        </row>
        <row r="846">
          <cell r="A846">
            <v>984</v>
          </cell>
          <cell r="B846" t="str">
            <v>Вод-д 18 М-н дом 11</v>
          </cell>
          <cell r="C846">
            <v>4</v>
          </cell>
          <cell r="D846" t="str">
            <v>25</v>
          </cell>
          <cell r="E846" t="str">
            <v>11.05.05</v>
          </cell>
          <cell r="F846" t="str">
            <v/>
          </cell>
          <cell r="G846" t="str">
            <v xml:space="preserve">  .  .</v>
          </cell>
          <cell r="H846">
            <v>0.01</v>
          </cell>
          <cell r="I846">
            <v>0</v>
          </cell>
          <cell r="J846">
            <v>0</v>
          </cell>
          <cell r="K846">
            <v>0.01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0.01</v>
          </cell>
          <cell r="Q846">
            <v>0</v>
          </cell>
          <cell r="R846">
            <v>123</v>
          </cell>
          <cell r="S846">
            <v>935</v>
          </cell>
          <cell r="T846" t="str">
            <v>Амортизация (водопровод)</v>
          </cell>
          <cell r="U846">
            <v>25650</v>
          </cell>
          <cell r="V846">
            <v>51</v>
          </cell>
          <cell r="W846">
            <v>26</v>
          </cell>
          <cell r="X846">
            <v>25</v>
          </cell>
          <cell r="Y846">
            <v>50.980392156862742</v>
          </cell>
          <cell r="Z846">
            <v>13076.470588235294</v>
          </cell>
          <cell r="AA846">
            <v>12573.529411764706</v>
          </cell>
          <cell r="AB846">
            <v>1257352.9411764706</v>
          </cell>
          <cell r="AC846">
            <v>12573.519411764706</v>
          </cell>
          <cell r="AD846">
            <v>0</v>
          </cell>
          <cell r="AE846">
            <v>12573.529411764706</v>
          </cell>
          <cell r="AF846">
            <v>0</v>
          </cell>
          <cell r="AG846">
            <v>41.911764705882355</v>
          </cell>
          <cell r="AH846">
            <v>41.911764705882355</v>
          </cell>
        </row>
        <row r="847">
          <cell r="A847">
            <v>985</v>
          </cell>
          <cell r="B847" t="str">
            <v>Вод-д ул Белинского</v>
          </cell>
          <cell r="C847">
            <v>4</v>
          </cell>
          <cell r="D847" t="str">
            <v>25</v>
          </cell>
          <cell r="E847" t="str">
            <v>11.05.05</v>
          </cell>
          <cell r="F847" t="str">
            <v/>
          </cell>
          <cell r="G847" t="str">
            <v xml:space="preserve">  .  .</v>
          </cell>
          <cell r="H847">
            <v>0.01</v>
          </cell>
          <cell r="I847">
            <v>0</v>
          </cell>
          <cell r="J847">
            <v>0</v>
          </cell>
          <cell r="K847">
            <v>0.01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0.01</v>
          </cell>
          <cell r="Q847">
            <v>0</v>
          </cell>
          <cell r="R847">
            <v>123</v>
          </cell>
          <cell r="S847">
            <v>935</v>
          </cell>
          <cell r="T847" t="str">
            <v>Амортизация (водопровод)</v>
          </cell>
          <cell r="U847">
            <v>21150</v>
          </cell>
          <cell r="V847">
            <v>47</v>
          </cell>
          <cell r="W847">
            <v>44</v>
          </cell>
          <cell r="X847">
            <v>3</v>
          </cell>
          <cell r="Y847">
            <v>93.61702127659575</v>
          </cell>
          <cell r="Z847">
            <v>19800</v>
          </cell>
          <cell r="AA847">
            <v>1350</v>
          </cell>
          <cell r="AB847">
            <v>135000</v>
          </cell>
          <cell r="AC847">
            <v>1349.99</v>
          </cell>
          <cell r="AD847">
            <v>0</v>
          </cell>
          <cell r="AE847">
            <v>1350</v>
          </cell>
          <cell r="AF847">
            <v>0</v>
          </cell>
          <cell r="AG847">
            <v>4.5</v>
          </cell>
          <cell r="AH847">
            <v>37.5</v>
          </cell>
        </row>
        <row r="848">
          <cell r="A848">
            <v>986</v>
          </cell>
          <cell r="B848" t="str">
            <v>Вод-д ул Магнитогорская 18</v>
          </cell>
          <cell r="C848">
            <v>4</v>
          </cell>
          <cell r="D848" t="str">
            <v>25</v>
          </cell>
          <cell r="E848" t="str">
            <v>11.05.05</v>
          </cell>
          <cell r="F848" t="str">
            <v/>
          </cell>
          <cell r="G848" t="str">
            <v xml:space="preserve">  .  .</v>
          </cell>
          <cell r="H848">
            <v>31880.84</v>
          </cell>
          <cell r="I848">
            <v>0</v>
          </cell>
          <cell r="J848">
            <v>0</v>
          </cell>
          <cell r="K848">
            <v>31880.84</v>
          </cell>
          <cell r="L848">
            <v>0</v>
          </cell>
          <cell r="M848">
            <v>106.27</v>
          </cell>
          <cell r="N848">
            <v>106.27</v>
          </cell>
          <cell r="O848">
            <v>212.54</v>
          </cell>
          <cell r="P848">
            <v>31668.3</v>
          </cell>
          <cell r="Q848">
            <v>159.4</v>
          </cell>
          <cell r="R848">
            <v>123</v>
          </cell>
          <cell r="S848">
            <v>935</v>
          </cell>
          <cell r="T848" t="str">
            <v>Амортизация (водопровод)</v>
          </cell>
          <cell r="U848">
            <v>2250</v>
          </cell>
          <cell r="V848">
            <v>45</v>
          </cell>
          <cell r="W848">
            <v>37</v>
          </cell>
          <cell r="X848">
            <v>8</v>
          </cell>
          <cell r="Y848">
            <v>82.222222222222214</v>
          </cell>
          <cell r="Z848">
            <v>1850</v>
          </cell>
          <cell r="AA848">
            <v>400</v>
          </cell>
          <cell r="AB848">
            <v>1.263092745742588E-2</v>
          </cell>
          <cell r="AC848">
            <v>-31478.155422678199</v>
          </cell>
          <cell r="AD848">
            <v>-209.85542267819869</v>
          </cell>
          <cell r="AE848">
            <v>402.68457732180104</v>
          </cell>
          <cell r="AF848">
            <v>2.6845773218012994</v>
          </cell>
          <cell r="AG848">
            <v>1.3422819244060034</v>
          </cell>
          <cell r="AH848">
            <v>4.166666666666667</v>
          </cell>
        </row>
        <row r="849">
          <cell r="A849">
            <v>987</v>
          </cell>
          <cell r="B849" t="str">
            <v>Вод-д ул Архитектурная 3</v>
          </cell>
          <cell r="C849">
            <v>4</v>
          </cell>
          <cell r="D849" t="str">
            <v>25</v>
          </cell>
          <cell r="E849" t="str">
            <v>11.05.05</v>
          </cell>
          <cell r="F849" t="str">
            <v/>
          </cell>
          <cell r="G849" t="str">
            <v xml:space="preserve">  .  .</v>
          </cell>
          <cell r="H849">
            <v>0.01</v>
          </cell>
          <cell r="I849">
            <v>0</v>
          </cell>
          <cell r="J849">
            <v>0</v>
          </cell>
          <cell r="K849">
            <v>0.01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0.01</v>
          </cell>
          <cell r="Q849">
            <v>0</v>
          </cell>
          <cell r="R849">
            <v>123</v>
          </cell>
          <cell r="S849">
            <v>935</v>
          </cell>
          <cell r="T849" t="str">
            <v>Амортизация (водопровод)</v>
          </cell>
          <cell r="U849">
            <v>13500</v>
          </cell>
          <cell r="V849">
            <v>52</v>
          </cell>
          <cell r="W849">
            <v>49</v>
          </cell>
          <cell r="X849">
            <v>3</v>
          </cell>
          <cell r="Y849">
            <v>94.230769230769226</v>
          </cell>
          <cell r="Z849">
            <v>12721.153846153846</v>
          </cell>
          <cell r="AA849">
            <v>778.84615384615427</v>
          </cell>
          <cell r="AB849">
            <v>77884.615384615419</v>
          </cell>
          <cell r="AC849">
            <v>778.83615384615428</v>
          </cell>
          <cell r="AD849">
            <v>0</v>
          </cell>
          <cell r="AE849">
            <v>778.84615384615427</v>
          </cell>
          <cell r="AF849">
            <v>0</v>
          </cell>
          <cell r="AG849">
            <v>2.5961538461538476</v>
          </cell>
          <cell r="AH849">
            <v>21.634615384615387</v>
          </cell>
        </row>
        <row r="850">
          <cell r="A850">
            <v>988</v>
          </cell>
          <cell r="B850" t="str">
            <v>Вод-д 14 М-н дом 16</v>
          </cell>
          <cell r="C850">
            <v>4</v>
          </cell>
          <cell r="D850" t="str">
            <v>25</v>
          </cell>
          <cell r="E850" t="str">
            <v>11.05.05</v>
          </cell>
          <cell r="F850" t="str">
            <v/>
          </cell>
          <cell r="G850" t="str">
            <v xml:space="preserve">  .  .</v>
          </cell>
          <cell r="H850">
            <v>0.01</v>
          </cell>
          <cell r="I850">
            <v>0</v>
          </cell>
          <cell r="J850">
            <v>0</v>
          </cell>
          <cell r="K850">
            <v>0.01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0.01</v>
          </cell>
          <cell r="Q850">
            <v>0</v>
          </cell>
          <cell r="R850">
            <v>123</v>
          </cell>
          <cell r="S850">
            <v>935</v>
          </cell>
          <cell r="T850" t="str">
            <v>Амортизация (водопровод)</v>
          </cell>
          <cell r="U850">
            <v>13500</v>
          </cell>
          <cell r="V850">
            <v>44</v>
          </cell>
          <cell r="W850">
            <v>38</v>
          </cell>
          <cell r="X850">
            <v>6</v>
          </cell>
          <cell r="Y850">
            <v>86.36363636363636</v>
          </cell>
          <cell r="Z850">
            <v>11659.09090909091</v>
          </cell>
          <cell r="AA850">
            <v>1840.9090909090901</v>
          </cell>
          <cell r="AB850">
            <v>184090.909090909</v>
          </cell>
          <cell r="AC850">
            <v>1840.8990909090901</v>
          </cell>
          <cell r="AD850">
            <v>0</v>
          </cell>
          <cell r="AE850">
            <v>1840.9090909090901</v>
          </cell>
          <cell r="AF850">
            <v>0</v>
          </cell>
          <cell r="AG850">
            <v>6.1363636363636331</v>
          </cell>
          <cell r="AH850">
            <v>25.568181818181817</v>
          </cell>
        </row>
        <row r="851">
          <cell r="A851">
            <v>989</v>
          </cell>
          <cell r="B851" t="str">
            <v>Вод-д ул Щорса</v>
          </cell>
          <cell r="C851">
            <v>4</v>
          </cell>
          <cell r="D851" t="str">
            <v>25</v>
          </cell>
          <cell r="E851" t="str">
            <v>11.05.05</v>
          </cell>
          <cell r="F851" t="str">
            <v/>
          </cell>
          <cell r="G851" t="str">
            <v xml:space="preserve">  .  .</v>
          </cell>
          <cell r="H851">
            <v>0.01</v>
          </cell>
          <cell r="I851">
            <v>0</v>
          </cell>
          <cell r="J851">
            <v>0</v>
          </cell>
          <cell r="K851">
            <v>0.01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0.01</v>
          </cell>
          <cell r="Q851">
            <v>0</v>
          </cell>
          <cell r="R851">
            <v>123</v>
          </cell>
          <cell r="S851">
            <v>935</v>
          </cell>
          <cell r="T851" t="str">
            <v>Амортизация (водопровод)</v>
          </cell>
          <cell r="U851">
            <v>67600</v>
          </cell>
          <cell r="V851">
            <v>52</v>
          </cell>
          <cell r="W851">
            <v>49</v>
          </cell>
          <cell r="X851">
            <v>3</v>
          </cell>
          <cell r="Y851">
            <v>94.230769230769226</v>
          </cell>
          <cell r="Z851">
            <v>63700</v>
          </cell>
          <cell r="AA851">
            <v>3900</v>
          </cell>
          <cell r="AB851">
            <v>390000</v>
          </cell>
          <cell r="AC851">
            <v>3899.99</v>
          </cell>
          <cell r="AD851">
            <v>0</v>
          </cell>
          <cell r="AE851">
            <v>3900</v>
          </cell>
          <cell r="AF851">
            <v>0</v>
          </cell>
          <cell r="AG851">
            <v>13</v>
          </cell>
          <cell r="AH851">
            <v>108.33333333333333</v>
          </cell>
        </row>
        <row r="852">
          <cell r="A852">
            <v>990</v>
          </cell>
          <cell r="B852" t="str">
            <v>Вод-д ул Соревнования</v>
          </cell>
          <cell r="C852">
            <v>4</v>
          </cell>
          <cell r="D852" t="str">
            <v>25</v>
          </cell>
          <cell r="E852" t="str">
            <v>11.05.05</v>
          </cell>
          <cell r="F852" t="str">
            <v/>
          </cell>
          <cell r="G852" t="str">
            <v xml:space="preserve">  .  .</v>
          </cell>
          <cell r="H852">
            <v>0.01</v>
          </cell>
          <cell r="I852">
            <v>0</v>
          </cell>
          <cell r="J852">
            <v>0</v>
          </cell>
          <cell r="K852">
            <v>0.01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0.01</v>
          </cell>
          <cell r="Q852">
            <v>0</v>
          </cell>
          <cell r="R852">
            <v>123</v>
          </cell>
          <cell r="S852">
            <v>935</v>
          </cell>
          <cell r="T852" t="str">
            <v>Амортизация (водопровод)</v>
          </cell>
          <cell r="U852">
            <v>128250</v>
          </cell>
          <cell r="V852">
            <v>48</v>
          </cell>
          <cell r="W852">
            <v>45</v>
          </cell>
          <cell r="X852">
            <v>3</v>
          </cell>
          <cell r="Y852">
            <v>93.75</v>
          </cell>
          <cell r="Z852">
            <v>120234.375</v>
          </cell>
          <cell r="AA852">
            <v>8015.625</v>
          </cell>
          <cell r="AB852">
            <v>801562.5</v>
          </cell>
          <cell r="AC852">
            <v>8015.6149999999998</v>
          </cell>
          <cell r="AD852">
            <v>0</v>
          </cell>
          <cell r="AE852">
            <v>8015.625</v>
          </cell>
          <cell r="AF852">
            <v>0</v>
          </cell>
          <cell r="AG852">
            <v>26.71875</v>
          </cell>
          <cell r="AH852">
            <v>222.65625</v>
          </cell>
        </row>
        <row r="853">
          <cell r="A853">
            <v>991</v>
          </cell>
          <cell r="B853" t="str">
            <v>Вод-д Восток 2 дом 13</v>
          </cell>
          <cell r="C853">
            <v>4</v>
          </cell>
          <cell r="D853" t="str">
            <v>25</v>
          </cell>
          <cell r="E853" t="str">
            <v>11.05.05</v>
          </cell>
          <cell r="F853" t="str">
            <v/>
          </cell>
          <cell r="G853" t="str">
            <v xml:space="preserve">  .  .</v>
          </cell>
          <cell r="H853">
            <v>10509.01</v>
          </cell>
          <cell r="I853">
            <v>0</v>
          </cell>
          <cell r="J853">
            <v>0</v>
          </cell>
          <cell r="K853">
            <v>10509.01</v>
          </cell>
          <cell r="L853">
            <v>0</v>
          </cell>
          <cell r="M853">
            <v>35.03</v>
          </cell>
          <cell r="N853">
            <v>35.03</v>
          </cell>
          <cell r="O853">
            <v>70.06</v>
          </cell>
          <cell r="P853">
            <v>10438.950000000001</v>
          </cell>
          <cell r="Q853">
            <v>52.55</v>
          </cell>
          <cell r="R853">
            <v>123</v>
          </cell>
          <cell r="S853">
            <v>935</v>
          </cell>
          <cell r="T853" t="str">
            <v>Амортизация (водопровод)</v>
          </cell>
          <cell r="U853">
            <v>6300</v>
          </cell>
          <cell r="V853">
            <v>51</v>
          </cell>
          <cell r="W853">
            <v>26</v>
          </cell>
          <cell r="X853">
            <v>25</v>
          </cell>
          <cell r="Y853">
            <v>50.980392156862742</v>
          </cell>
          <cell r="Z853">
            <v>3211.7647058823527</v>
          </cell>
          <cell r="AA853">
            <v>3088.2352941176473</v>
          </cell>
          <cell r="AB853">
            <v>0.29583773215866033</v>
          </cell>
          <cell r="AC853">
            <v>-7400.0483143673173</v>
          </cell>
          <cell r="AD853">
            <v>-49.333608484964259</v>
          </cell>
          <cell r="AE853">
            <v>3108.9616856326829</v>
          </cell>
          <cell r="AF853">
            <v>20.726391515035743</v>
          </cell>
          <cell r="AG853">
            <v>10.363205618775609</v>
          </cell>
          <cell r="AH853">
            <v>10.294117647058824</v>
          </cell>
        </row>
        <row r="854">
          <cell r="A854">
            <v>992</v>
          </cell>
          <cell r="B854" t="str">
            <v>Вод-д ул Кузембаева</v>
          </cell>
          <cell r="C854">
            <v>4</v>
          </cell>
          <cell r="D854" t="str">
            <v>25</v>
          </cell>
          <cell r="E854" t="str">
            <v>11.05.05</v>
          </cell>
          <cell r="F854" t="str">
            <v/>
          </cell>
          <cell r="G854" t="str">
            <v xml:space="preserve">  .  .</v>
          </cell>
          <cell r="H854">
            <v>0.01</v>
          </cell>
          <cell r="I854">
            <v>0</v>
          </cell>
          <cell r="J854">
            <v>0</v>
          </cell>
          <cell r="K854">
            <v>0.01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0.01</v>
          </cell>
          <cell r="Q854">
            <v>0</v>
          </cell>
          <cell r="R854">
            <v>123</v>
          </cell>
          <cell r="S854">
            <v>935</v>
          </cell>
          <cell r="T854" t="str">
            <v>Амортизация (водопровод)</v>
          </cell>
          <cell r="U854">
            <v>43650</v>
          </cell>
          <cell r="V854">
            <v>47</v>
          </cell>
          <cell r="W854">
            <v>44</v>
          </cell>
          <cell r="X854">
            <v>3</v>
          </cell>
          <cell r="Y854">
            <v>93.61702127659575</v>
          </cell>
          <cell r="Z854">
            <v>40863.829787234041</v>
          </cell>
          <cell r="AA854">
            <v>2786.1702127659591</v>
          </cell>
          <cell r="AB854">
            <v>278617.02127659589</v>
          </cell>
          <cell r="AC854">
            <v>2786.1602127659585</v>
          </cell>
          <cell r="AD854">
            <v>0</v>
          </cell>
          <cell r="AE854">
            <v>2786.1702127659587</v>
          </cell>
          <cell r="AF854">
            <v>0</v>
          </cell>
          <cell r="AG854">
            <v>9.2872340425531963</v>
          </cell>
          <cell r="AH854">
            <v>77.393617021276597</v>
          </cell>
        </row>
        <row r="855">
          <cell r="A855">
            <v>993</v>
          </cell>
          <cell r="B855" t="str">
            <v>Вод-д ул Технологическая</v>
          </cell>
          <cell r="C855">
            <v>4</v>
          </cell>
          <cell r="D855" t="str">
            <v>25</v>
          </cell>
          <cell r="E855" t="str">
            <v>11.05.05</v>
          </cell>
          <cell r="F855" t="str">
            <v/>
          </cell>
          <cell r="G855" t="str">
            <v xml:space="preserve">  .  .</v>
          </cell>
          <cell r="H855">
            <v>0.01</v>
          </cell>
          <cell r="I855">
            <v>0</v>
          </cell>
          <cell r="J855">
            <v>0</v>
          </cell>
          <cell r="K855">
            <v>0.01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0.01</v>
          </cell>
          <cell r="Q855">
            <v>0</v>
          </cell>
          <cell r="R855">
            <v>123</v>
          </cell>
          <cell r="S855">
            <v>935</v>
          </cell>
          <cell r="T855" t="str">
            <v>Амортизация (водопровод)</v>
          </cell>
          <cell r="U855">
            <v>3300</v>
          </cell>
          <cell r="V855">
            <v>50</v>
          </cell>
          <cell r="W855">
            <v>47</v>
          </cell>
          <cell r="X855">
            <v>3</v>
          </cell>
          <cell r="Y855">
            <v>94</v>
          </cell>
          <cell r="Z855">
            <v>3102</v>
          </cell>
          <cell r="AA855">
            <v>198</v>
          </cell>
          <cell r="AB855">
            <v>19800</v>
          </cell>
          <cell r="AC855">
            <v>197.99</v>
          </cell>
          <cell r="AD855">
            <v>0</v>
          </cell>
          <cell r="AE855">
            <v>198</v>
          </cell>
          <cell r="AF855">
            <v>0</v>
          </cell>
          <cell r="AG855">
            <v>0.66</v>
          </cell>
          <cell r="AH855">
            <v>5.5</v>
          </cell>
        </row>
        <row r="856">
          <cell r="A856">
            <v>994</v>
          </cell>
          <cell r="B856" t="str">
            <v>Вод-д 12 М-н дома 35 37 45</v>
          </cell>
          <cell r="C856">
            <v>4</v>
          </cell>
          <cell r="D856" t="str">
            <v>25</v>
          </cell>
          <cell r="E856" t="str">
            <v>11.05.05</v>
          </cell>
          <cell r="F856" t="str">
            <v/>
          </cell>
          <cell r="G856" t="str">
            <v xml:space="preserve">  .  .</v>
          </cell>
          <cell r="H856">
            <v>0.01</v>
          </cell>
          <cell r="I856">
            <v>0</v>
          </cell>
          <cell r="J856">
            <v>0</v>
          </cell>
          <cell r="K856">
            <v>0.01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0.01</v>
          </cell>
          <cell r="Q856">
            <v>0</v>
          </cell>
          <cell r="R856">
            <v>123</v>
          </cell>
          <cell r="S856">
            <v>935</v>
          </cell>
          <cell r="T856" t="str">
            <v>Амортизация (водопровод)</v>
          </cell>
          <cell r="U856">
            <v>35550</v>
          </cell>
          <cell r="V856">
            <v>42</v>
          </cell>
          <cell r="W856">
            <v>40</v>
          </cell>
          <cell r="X856">
            <v>2</v>
          </cell>
          <cell r="Y856">
            <v>95.238095238095227</v>
          </cell>
          <cell r="Z856">
            <v>33857.142857142848</v>
          </cell>
          <cell r="AA856">
            <v>1692.8571428571522</v>
          </cell>
          <cell r="AB856">
            <v>169285.71428571522</v>
          </cell>
          <cell r="AC856">
            <v>1692.8471428571522</v>
          </cell>
          <cell r="AD856">
            <v>0</v>
          </cell>
          <cell r="AE856">
            <v>1692.8571428571522</v>
          </cell>
          <cell r="AF856">
            <v>0</v>
          </cell>
          <cell r="AG856">
            <v>5.6428571428571743</v>
          </cell>
          <cell r="AH856">
            <v>70.535714285714292</v>
          </cell>
        </row>
        <row r="857">
          <cell r="A857">
            <v>995</v>
          </cell>
          <cell r="B857" t="str">
            <v>Вод-д д 41 м-на 16</v>
          </cell>
          <cell r="C857">
            <v>4</v>
          </cell>
          <cell r="D857" t="str">
            <v>25</v>
          </cell>
          <cell r="E857" t="str">
            <v>11.05.05</v>
          </cell>
          <cell r="F857" t="str">
            <v/>
          </cell>
          <cell r="G857" t="str">
            <v xml:space="preserve">  .  .</v>
          </cell>
          <cell r="H857">
            <v>0.01</v>
          </cell>
          <cell r="I857">
            <v>0</v>
          </cell>
          <cell r="J857">
            <v>0</v>
          </cell>
          <cell r="K857">
            <v>0.01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0.01</v>
          </cell>
          <cell r="Q857">
            <v>0</v>
          </cell>
          <cell r="R857">
            <v>123</v>
          </cell>
          <cell r="S857">
            <v>935</v>
          </cell>
          <cell r="T857" t="str">
            <v>Амортизация (водопровод)</v>
          </cell>
          <cell r="U857">
            <v>13500</v>
          </cell>
          <cell r="V857">
            <v>45</v>
          </cell>
          <cell r="W857">
            <v>37</v>
          </cell>
          <cell r="X857">
            <v>8</v>
          </cell>
          <cell r="Y857">
            <v>82.222222222222214</v>
          </cell>
          <cell r="Z857">
            <v>11100</v>
          </cell>
          <cell r="AA857">
            <v>2400</v>
          </cell>
          <cell r="AB857">
            <v>240000</v>
          </cell>
          <cell r="AC857">
            <v>2399.9899999999998</v>
          </cell>
          <cell r="AD857">
            <v>0</v>
          </cell>
          <cell r="AE857">
            <v>2400</v>
          </cell>
          <cell r="AF857">
            <v>0</v>
          </cell>
          <cell r="AG857">
            <v>8</v>
          </cell>
          <cell r="AH857">
            <v>25</v>
          </cell>
        </row>
        <row r="858">
          <cell r="A858">
            <v>996</v>
          </cell>
          <cell r="B858" t="str">
            <v>Вод-д М-н 22 дом 7 26</v>
          </cell>
          <cell r="C858">
            <v>4</v>
          </cell>
          <cell r="D858" t="str">
            <v>25</v>
          </cell>
          <cell r="E858" t="str">
            <v>11.05.05</v>
          </cell>
          <cell r="F858" t="str">
            <v/>
          </cell>
          <cell r="G858" t="str">
            <v xml:space="preserve">  .  .</v>
          </cell>
          <cell r="H858">
            <v>0.01</v>
          </cell>
          <cell r="I858">
            <v>0</v>
          </cell>
          <cell r="J858">
            <v>0</v>
          </cell>
          <cell r="K858">
            <v>0.01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0.01</v>
          </cell>
          <cell r="Q858">
            <v>0</v>
          </cell>
          <cell r="R858">
            <v>123</v>
          </cell>
          <cell r="S858">
            <v>935</v>
          </cell>
          <cell r="T858" t="str">
            <v>Амортизация (водопровод)</v>
          </cell>
          <cell r="U858">
            <v>36360</v>
          </cell>
          <cell r="V858">
            <v>44</v>
          </cell>
          <cell r="W858">
            <v>18</v>
          </cell>
          <cell r="X858">
            <v>26</v>
          </cell>
          <cell r="Y858">
            <v>40.909090909090914</v>
          </cell>
          <cell r="Z858">
            <v>14874.545454545456</v>
          </cell>
          <cell r="AA858">
            <v>21485.454545454544</v>
          </cell>
          <cell r="AB858">
            <v>2148545.4545454546</v>
          </cell>
          <cell r="AC858">
            <v>21485.444545454549</v>
          </cell>
          <cell r="AD858">
            <v>0</v>
          </cell>
          <cell r="AE858">
            <v>21485.454545454548</v>
          </cell>
          <cell r="AF858">
            <v>0</v>
          </cell>
          <cell r="AG858">
            <v>71.618181818181824</v>
          </cell>
          <cell r="AH858">
            <v>68.86363636363636</v>
          </cell>
        </row>
        <row r="859">
          <cell r="A859">
            <v>997</v>
          </cell>
          <cell r="B859" t="str">
            <v>Вод-д ул Фучика 7а</v>
          </cell>
          <cell r="C859">
            <v>4</v>
          </cell>
          <cell r="D859" t="str">
            <v>25</v>
          </cell>
          <cell r="E859" t="str">
            <v>11.05.05</v>
          </cell>
          <cell r="F859" t="str">
            <v/>
          </cell>
          <cell r="G859" t="str">
            <v xml:space="preserve">  .  .</v>
          </cell>
          <cell r="H859">
            <v>0.01</v>
          </cell>
          <cell r="I859">
            <v>0</v>
          </cell>
          <cell r="J859">
            <v>0</v>
          </cell>
          <cell r="K859">
            <v>0.01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0.01</v>
          </cell>
          <cell r="Q859">
            <v>0</v>
          </cell>
          <cell r="R859">
            <v>123</v>
          </cell>
          <cell r="S859">
            <v>935</v>
          </cell>
          <cell r="T859" t="str">
            <v>Амортизация (водопровод)</v>
          </cell>
          <cell r="U859">
            <v>13500</v>
          </cell>
          <cell r="V859">
            <v>44</v>
          </cell>
          <cell r="W859">
            <v>18</v>
          </cell>
          <cell r="X859">
            <v>26</v>
          </cell>
          <cell r="Y859">
            <v>40.909090909090914</v>
          </cell>
          <cell r="Z859">
            <v>5522.727272727273</v>
          </cell>
          <cell r="AA859">
            <v>7977.272727272727</v>
          </cell>
          <cell r="AB859">
            <v>797727.27272727271</v>
          </cell>
          <cell r="AC859">
            <v>7977.2627272727268</v>
          </cell>
          <cell r="AD859">
            <v>0</v>
          </cell>
          <cell r="AE859">
            <v>7977.272727272727</v>
          </cell>
          <cell r="AF859">
            <v>0</v>
          </cell>
          <cell r="AG859">
            <v>26.59090909090909</v>
          </cell>
          <cell r="AH859">
            <v>25.568181818181817</v>
          </cell>
        </row>
        <row r="860">
          <cell r="A860">
            <v>998</v>
          </cell>
          <cell r="B860" t="str">
            <v>Вод-д ул Станционная 19 31</v>
          </cell>
          <cell r="C860">
            <v>4</v>
          </cell>
          <cell r="D860" t="str">
            <v>25</v>
          </cell>
          <cell r="E860" t="str">
            <v>11.05.05</v>
          </cell>
          <cell r="F860" t="str">
            <v/>
          </cell>
          <cell r="G860" t="str">
            <v xml:space="preserve">  .  .</v>
          </cell>
          <cell r="H860">
            <v>0.01</v>
          </cell>
          <cell r="I860">
            <v>0</v>
          </cell>
          <cell r="J860">
            <v>0</v>
          </cell>
          <cell r="K860">
            <v>0.01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0.01</v>
          </cell>
          <cell r="Q860">
            <v>0</v>
          </cell>
          <cell r="R860">
            <v>123</v>
          </cell>
          <cell r="S860">
            <v>935</v>
          </cell>
          <cell r="T860" t="str">
            <v>Амортизация (водопровод)</v>
          </cell>
          <cell r="U860">
            <v>9000</v>
          </cell>
          <cell r="V860">
            <v>43</v>
          </cell>
          <cell r="W860">
            <v>18</v>
          </cell>
          <cell r="X860">
            <v>25</v>
          </cell>
          <cell r="Y860">
            <v>41.860465116279073</v>
          </cell>
          <cell r="Z860">
            <v>3767.4418604651164</v>
          </cell>
          <cell r="AA860">
            <v>5232.5581395348836</v>
          </cell>
          <cell r="AB860">
            <v>523255.81395348837</v>
          </cell>
          <cell r="AC860">
            <v>5232.5481395348834</v>
          </cell>
          <cell r="AD860">
            <v>0</v>
          </cell>
          <cell r="AE860">
            <v>5232.5581395348836</v>
          </cell>
          <cell r="AF860">
            <v>0</v>
          </cell>
          <cell r="AG860">
            <v>17.441860465116278</v>
          </cell>
          <cell r="AH860">
            <v>17.441860465116278</v>
          </cell>
        </row>
        <row r="861">
          <cell r="A861">
            <v>999</v>
          </cell>
          <cell r="B861" t="str">
            <v>Вод-д ул Разведочная</v>
          </cell>
          <cell r="C861">
            <v>4</v>
          </cell>
          <cell r="D861" t="str">
            <v>25</v>
          </cell>
          <cell r="E861" t="str">
            <v>11.05.05</v>
          </cell>
          <cell r="F861" t="str">
            <v/>
          </cell>
          <cell r="G861" t="str">
            <v xml:space="preserve">  .  .</v>
          </cell>
          <cell r="H861">
            <v>0.01</v>
          </cell>
          <cell r="I861">
            <v>0</v>
          </cell>
          <cell r="J861">
            <v>0</v>
          </cell>
          <cell r="K861">
            <v>0.01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0.01</v>
          </cell>
          <cell r="Q861">
            <v>0</v>
          </cell>
          <cell r="R861">
            <v>123</v>
          </cell>
          <cell r="S861">
            <v>935</v>
          </cell>
          <cell r="T861" t="str">
            <v>Амортизация (водопровод)</v>
          </cell>
          <cell r="U861">
            <v>312300</v>
          </cell>
          <cell r="V861">
            <v>43</v>
          </cell>
          <cell r="W861">
            <v>18</v>
          </cell>
          <cell r="X861">
            <v>25</v>
          </cell>
          <cell r="Y861">
            <v>41.860465116279073</v>
          </cell>
          <cell r="Z861">
            <v>130730.23255813954</v>
          </cell>
          <cell r="AA861">
            <v>181569.76744186046</v>
          </cell>
          <cell r="AB861">
            <v>18156976.744186044</v>
          </cell>
          <cell r="AC861">
            <v>181569.75744186042</v>
          </cell>
          <cell r="AD861">
            <v>0</v>
          </cell>
          <cell r="AE861">
            <v>181569.76744186043</v>
          </cell>
          <cell r="AF861">
            <v>0</v>
          </cell>
          <cell r="AG861">
            <v>605.23255813953472</v>
          </cell>
          <cell r="AH861">
            <v>605.23255813953494</v>
          </cell>
        </row>
        <row r="862">
          <cell r="A862">
            <v>1000</v>
          </cell>
          <cell r="B862" t="str">
            <v>Вод-д ул Говорова</v>
          </cell>
          <cell r="C862">
            <v>4</v>
          </cell>
          <cell r="D862" t="str">
            <v>25</v>
          </cell>
          <cell r="E862" t="str">
            <v>11.05.05</v>
          </cell>
          <cell r="F862" t="str">
            <v/>
          </cell>
          <cell r="G862" t="str">
            <v xml:space="preserve">  .  .</v>
          </cell>
          <cell r="H862">
            <v>110695.3</v>
          </cell>
          <cell r="I862">
            <v>0</v>
          </cell>
          <cell r="J862">
            <v>0</v>
          </cell>
          <cell r="K862">
            <v>110695.3</v>
          </cell>
          <cell r="L862">
            <v>0</v>
          </cell>
          <cell r="M862">
            <v>368.98</v>
          </cell>
          <cell r="N862">
            <v>368.98</v>
          </cell>
          <cell r="O862">
            <v>1373.89</v>
          </cell>
          <cell r="P862">
            <v>109321.41</v>
          </cell>
          <cell r="Q862">
            <v>553.48</v>
          </cell>
          <cell r="R862">
            <v>123</v>
          </cell>
          <cell r="S862">
            <v>935</v>
          </cell>
          <cell r="T862" t="str">
            <v>Амортизация (водопровод)</v>
          </cell>
          <cell r="U862">
            <v>309150</v>
          </cell>
          <cell r="V862">
            <v>56</v>
          </cell>
          <cell r="W862">
            <v>53</v>
          </cell>
          <cell r="X862">
            <v>3</v>
          </cell>
          <cell r="Y862">
            <v>94.642857142857139</v>
          </cell>
          <cell r="Z862">
            <v>292588.39285714284</v>
          </cell>
          <cell r="AA862">
            <v>16561.607142857159</v>
          </cell>
          <cell r="AB862">
            <v>0.15149463534048049</v>
          </cell>
          <cell r="AC862">
            <v>-93925.555892594915</v>
          </cell>
          <cell r="AD862">
            <v>-1165.7530354520673</v>
          </cell>
          <cell r="AE862">
            <v>16769.744107405088</v>
          </cell>
          <cell r="AF862">
            <v>208.13696454793285</v>
          </cell>
          <cell r="AG862">
            <v>55.899147024683629</v>
          </cell>
          <cell r="AH862">
            <v>460.04464285714289</v>
          </cell>
        </row>
        <row r="863">
          <cell r="A863">
            <v>1001</v>
          </cell>
          <cell r="B863" t="str">
            <v>Вод-д ул Медицинская</v>
          </cell>
          <cell r="C863">
            <v>4</v>
          </cell>
          <cell r="D863" t="str">
            <v>25</v>
          </cell>
          <cell r="E863" t="str">
            <v>11.05.05</v>
          </cell>
          <cell r="F863" t="str">
            <v/>
          </cell>
          <cell r="G863" t="str">
            <v xml:space="preserve">  .  .</v>
          </cell>
          <cell r="H863">
            <v>0.01</v>
          </cell>
          <cell r="I863">
            <v>0</v>
          </cell>
          <cell r="J863">
            <v>0</v>
          </cell>
          <cell r="K863">
            <v>0.01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0.01</v>
          </cell>
          <cell r="Q863">
            <v>0</v>
          </cell>
          <cell r="R863">
            <v>123</v>
          </cell>
          <cell r="S863">
            <v>935</v>
          </cell>
          <cell r="T863" t="str">
            <v>Амортизация (водопровод)</v>
          </cell>
          <cell r="U863">
            <v>173250</v>
          </cell>
          <cell r="V863">
            <v>62</v>
          </cell>
          <cell r="W863">
            <v>59</v>
          </cell>
          <cell r="X863">
            <v>3</v>
          </cell>
          <cell r="Y863">
            <v>95.161290322580655</v>
          </cell>
          <cell r="Z863">
            <v>164866.93548387097</v>
          </cell>
          <cell r="AA863">
            <v>8383.0645161290304</v>
          </cell>
          <cell r="AB863">
            <v>838306.45161290304</v>
          </cell>
          <cell r="AC863">
            <v>8383.0545161290302</v>
          </cell>
          <cell r="AD863">
            <v>0</v>
          </cell>
          <cell r="AE863">
            <v>8383.0645161290304</v>
          </cell>
          <cell r="AF863">
            <v>0</v>
          </cell>
          <cell r="AG863">
            <v>27.943548387096769</v>
          </cell>
          <cell r="AH863">
            <v>232.86290322580646</v>
          </cell>
        </row>
        <row r="864">
          <cell r="A864">
            <v>1006</v>
          </cell>
          <cell r="B864" t="str">
            <v>Вод-д ул Нестерова 4</v>
          </cell>
          <cell r="C864">
            <v>4</v>
          </cell>
          <cell r="D864" t="str">
            <v>25</v>
          </cell>
          <cell r="E864" t="str">
            <v>11.05.05</v>
          </cell>
          <cell r="F864" t="str">
            <v/>
          </cell>
          <cell r="G864" t="str">
            <v xml:space="preserve">  .  .</v>
          </cell>
          <cell r="H864">
            <v>0.01</v>
          </cell>
          <cell r="I864">
            <v>0</v>
          </cell>
          <cell r="J864">
            <v>0</v>
          </cell>
          <cell r="K864">
            <v>0.01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0.01</v>
          </cell>
          <cell r="Q864">
            <v>0</v>
          </cell>
          <cell r="R864">
            <v>123</v>
          </cell>
          <cell r="S864">
            <v>935</v>
          </cell>
          <cell r="T864" t="str">
            <v>Амортизация (водопровод)</v>
          </cell>
          <cell r="U864">
            <v>65250</v>
          </cell>
          <cell r="V864">
            <v>44</v>
          </cell>
          <cell r="W864">
            <v>18</v>
          </cell>
          <cell r="X864">
            <v>26</v>
          </cell>
          <cell r="Y864">
            <v>40.909090909090914</v>
          </cell>
          <cell r="Z864">
            <v>26693.18181818182</v>
          </cell>
          <cell r="AA864">
            <v>38556.818181818177</v>
          </cell>
          <cell r="AB864">
            <v>3855681.8181818174</v>
          </cell>
          <cell r="AC864">
            <v>38556.808181818174</v>
          </cell>
          <cell r="AD864">
            <v>0</v>
          </cell>
          <cell r="AE864">
            <v>38556.818181818177</v>
          </cell>
          <cell r="AF864">
            <v>0</v>
          </cell>
          <cell r="AG864">
            <v>128.52272727272725</v>
          </cell>
          <cell r="AH864">
            <v>123.57954545454545</v>
          </cell>
        </row>
        <row r="865">
          <cell r="A865">
            <v>1007</v>
          </cell>
          <cell r="B865" t="str">
            <v>Вод-д ул Театральная 9</v>
          </cell>
          <cell r="C865">
            <v>4</v>
          </cell>
          <cell r="D865" t="str">
            <v>25</v>
          </cell>
          <cell r="E865" t="str">
            <v>11.05.05</v>
          </cell>
          <cell r="F865" t="str">
            <v/>
          </cell>
          <cell r="G865" t="str">
            <v xml:space="preserve">  .  .</v>
          </cell>
          <cell r="H865">
            <v>0.01</v>
          </cell>
          <cell r="I865">
            <v>0</v>
          </cell>
          <cell r="J865">
            <v>0</v>
          </cell>
          <cell r="K865">
            <v>0.01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0.01</v>
          </cell>
          <cell r="Q865">
            <v>0</v>
          </cell>
          <cell r="R865">
            <v>123</v>
          </cell>
          <cell r="S865">
            <v>935</v>
          </cell>
          <cell r="T865" t="str">
            <v>Амортизация (водопровод)</v>
          </cell>
          <cell r="U865">
            <v>156600</v>
          </cell>
          <cell r="V865">
            <v>44</v>
          </cell>
          <cell r="W865">
            <v>18</v>
          </cell>
          <cell r="X865">
            <v>26</v>
          </cell>
          <cell r="Y865">
            <v>40.909090909090914</v>
          </cell>
          <cell r="Z865">
            <v>64063.636363636368</v>
          </cell>
          <cell r="AA865">
            <v>92536.363636363632</v>
          </cell>
          <cell r="AB865">
            <v>9253636.3636363633</v>
          </cell>
          <cell r="AC865">
            <v>92536.353636363638</v>
          </cell>
          <cell r="AD865">
            <v>0</v>
          </cell>
          <cell r="AE865">
            <v>92536.363636363632</v>
          </cell>
          <cell r="AF865">
            <v>0</v>
          </cell>
          <cell r="AG865">
            <v>308.45454545454544</v>
          </cell>
          <cell r="AH865">
            <v>296.59090909090907</v>
          </cell>
        </row>
        <row r="866">
          <cell r="A866">
            <v>1008</v>
          </cell>
          <cell r="B866" t="str">
            <v>Вод-д пер Литовский 4</v>
          </cell>
          <cell r="C866">
            <v>4</v>
          </cell>
          <cell r="D866" t="str">
            <v>25</v>
          </cell>
          <cell r="E866" t="str">
            <v>11.05.05</v>
          </cell>
          <cell r="F866" t="str">
            <v/>
          </cell>
          <cell r="G866" t="str">
            <v xml:space="preserve">  .  .</v>
          </cell>
          <cell r="H866">
            <v>0.01</v>
          </cell>
          <cell r="I866">
            <v>0</v>
          </cell>
          <cell r="J866">
            <v>0</v>
          </cell>
          <cell r="K866">
            <v>0.01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0.01</v>
          </cell>
          <cell r="Q866">
            <v>0</v>
          </cell>
          <cell r="R866">
            <v>123</v>
          </cell>
          <cell r="S866">
            <v>935</v>
          </cell>
          <cell r="T866" t="str">
            <v>Амортизация (водопровод)</v>
          </cell>
          <cell r="U866">
            <v>69750</v>
          </cell>
          <cell r="V866">
            <v>43</v>
          </cell>
          <cell r="W866">
            <v>18</v>
          </cell>
          <cell r="X866">
            <v>25</v>
          </cell>
          <cell r="Y866">
            <v>41.860465116279073</v>
          </cell>
          <cell r="Z866">
            <v>29197.674418604653</v>
          </cell>
          <cell r="AA866">
            <v>40552.325581395344</v>
          </cell>
          <cell r="AB866">
            <v>4055232.5581395342</v>
          </cell>
          <cell r="AC866">
            <v>40552.315581395342</v>
          </cell>
          <cell r="AD866">
            <v>0</v>
          </cell>
          <cell r="AE866">
            <v>40552.325581395344</v>
          </cell>
          <cell r="AF866">
            <v>0</v>
          </cell>
          <cell r="AG866">
            <v>135.17441860465115</v>
          </cell>
          <cell r="AH866">
            <v>135.17441860465115</v>
          </cell>
        </row>
        <row r="867">
          <cell r="A867">
            <v>1009</v>
          </cell>
          <cell r="B867" t="str">
            <v>Вод-д ул Громовой 2 4</v>
          </cell>
          <cell r="C867">
            <v>4</v>
          </cell>
          <cell r="D867" t="str">
            <v>25</v>
          </cell>
          <cell r="E867" t="str">
            <v>11.05.05</v>
          </cell>
          <cell r="F867" t="str">
            <v/>
          </cell>
          <cell r="G867" t="str">
            <v xml:space="preserve">  .  .</v>
          </cell>
          <cell r="H867">
            <v>0.01</v>
          </cell>
          <cell r="I867">
            <v>0</v>
          </cell>
          <cell r="J867">
            <v>0</v>
          </cell>
          <cell r="K867">
            <v>0.01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0.01</v>
          </cell>
          <cell r="Q867">
            <v>0</v>
          </cell>
          <cell r="R867">
            <v>123</v>
          </cell>
          <cell r="S867">
            <v>935</v>
          </cell>
          <cell r="T867" t="str">
            <v>Амортизация (водопровод)</v>
          </cell>
          <cell r="U867">
            <v>52650</v>
          </cell>
          <cell r="V867">
            <v>44</v>
          </cell>
          <cell r="W867">
            <v>18</v>
          </cell>
          <cell r="X867">
            <v>26</v>
          </cell>
          <cell r="Y867">
            <v>40.909090909090914</v>
          </cell>
          <cell r="Z867">
            <v>21538.636363636364</v>
          </cell>
          <cell r="AA867">
            <v>31111.363636363636</v>
          </cell>
          <cell r="AB867">
            <v>3111136.3636363638</v>
          </cell>
          <cell r="AC867">
            <v>31111.353636363641</v>
          </cell>
          <cell r="AD867">
            <v>0</v>
          </cell>
          <cell r="AE867">
            <v>31111.36363636364</v>
          </cell>
          <cell r="AF867">
            <v>0</v>
          </cell>
          <cell r="AG867">
            <v>103.70454545454545</v>
          </cell>
          <cell r="AH867">
            <v>99.715909090909079</v>
          </cell>
        </row>
        <row r="868">
          <cell r="A868">
            <v>1010</v>
          </cell>
          <cell r="B868" t="str">
            <v>Вод-д ул Аманжолова  нечет стор</v>
          </cell>
          <cell r="C868">
            <v>4</v>
          </cell>
          <cell r="D868" t="str">
            <v>25</v>
          </cell>
          <cell r="E868" t="str">
            <v>11.05.05</v>
          </cell>
          <cell r="F868" t="str">
            <v/>
          </cell>
          <cell r="G868" t="str">
            <v xml:space="preserve">  .  .</v>
          </cell>
          <cell r="H868">
            <v>0.01</v>
          </cell>
          <cell r="I868">
            <v>0</v>
          </cell>
          <cell r="J868">
            <v>0</v>
          </cell>
          <cell r="K868">
            <v>0.01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0.01</v>
          </cell>
          <cell r="Q868">
            <v>0</v>
          </cell>
          <cell r="R868">
            <v>123</v>
          </cell>
          <cell r="S868">
            <v>935</v>
          </cell>
          <cell r="T868" t="str">
            <v>Амортизация (водопровод)</v>
          </cell>
          <cell r="U868">
            <v>267300</v>
          </cell>
          <cell r="V868">
            <v>44</v>
          </cell>
          <cell r="W868">
            <v>18</v>
          </cell>
          <cell r="X868">
            <v>26</v>
          </cell>
          <cell r="Y868">
            <v>40.909090909090914</v>
          </cell>
          <cell r="Z868">
            <v>109350</v>
          </cell>
          <cell r="AA868">
            <v>157950</v>
          </cell>
          <cell r="AB868">
            <v>15795000</v>
          </cell>
          <cell r="AC868">
            <v>157949.99</v>
          </cell>
          <cell r="AD868">
            <v>0</v>
          </cell>
          <cell r="AE868">
            <v>157950</v>
          </cell>
          <cell r="AF868">
            <v>0</v>
          </cell>
          <cell r="AG868">
            <v>526.5</v>
          </cell>
          <cell r="AH868">
            <v>506.25</v>
          </cell>
        </row>
        <row r="869">
          <cell r="A869">
            <v>1011</v>
          </cell>
          <cell r="B869" t="str">
            <v>Вод-д ул Сатпаева</v>
          </cell>
          <cell r="C869">
            <v>4</v>
          </cell>
          <cell r="D869" t="str">
            <v>25</v>
          </cell>
          <cell r="E869" t="str">
            <v>11.05.05</v>
          </cell>
          <cell r="F869" t="str">
            <v/>
          </cell>
          <cell r="G869" t="str">
            <v xml:space="preserve">  .  .</v>
          </cell>
          <cell r="H869">
            <v>0.01</v>
          </cell>
          <cell r="I869">
            <v>0</v>
          </cell>
          <cell r="J869">
            <v>0</v>
          </cell>
          <cell r="K869">
            <v>0.01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0.01</v>
          </cell>
          <cell r="Q869">
            <v>0</v>
          </cell>
          <cell r="R869">
            <v>123</v>
          </cell>
          <cell r="S869">
            <v>935</v>
          </cell>
          <cell r="T869" t="str">
            <v>Амортизация (водопровод)</v>
          </cell>
          <cell r="U869">
            <v>843750</v>
          </cell>
          <cell r="V869">
            <v>44</v>
          </cell>
          <cell r="W869">
            <v>18</v>
          </cell>
          <cell r="X869">
            <v>26</v>
          </cell>
          <cell r="Y869">
            <v>40.909090909090914</v>
          </cell>
          <cell r="Z869">
            <v>345170.45454545459</v>
          </cell>
          <cell r="AA869">
            <v>498579.54545454541</v>
          </cell>
          <cell r="AB869">
            <v>49857954.545454539</v>
          </cell>
          <cell r="AC869">
            <v>498579.5354545454</v>
          </cell>
          <cell r="AD869">
            <v>0</v>
          </cell>
          <cell r="AE869">
            <v>498579.54545454541</v>
          </cell>
          <cell r="AF869">
            <v>0</v>
          </cell>
          <cell r="AG869">
            <v>1661.931818181818</v>
          </cell>
          <cell r="AH869">
            <v>1598.0113636363637</v>
          </cell>
        </row>
        <row r="870">
          <cell r="A870">
            <v>1012</v>
          </cell>
          <cell r="B870" t="str">
            <v>Вод-д М-н 11а дом 21</v>
          </cell>
          <cell r="C870">
            <v>4</v>
          </cell>
          <cell r="D870" t="str">
            <v>25</v>
          </cell>
          <cell r="E870" t="str">
            <v>11.05.05</v>
          </cell>
          <cell r="F870" t="str">
            <v/>
          </cell>
          <cell r="G870" t="str">
            <v xml:space="preserve">  .  .</v>
          </cell>
          <cell r="H870">
            <v>0.01</v>
          </cell>
          <cell r="I870">
            <v>0</v>
          </cell>
          <cell r="J870">
            <v>0</v>
          </cell>
          <cell r="K870">
            <v>0.01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0.01</v>
          </cell>
          <cell r="Q870">
            <v>0</v>
          </cell>
          <cell r="R870">
            <v>123</v>
          </cell>
          <cell r="S870">
            <v>935</v>
          </cell>
          <cell r="T870" t="str">
            <v>Амортизация (водопровод)</v>
          </cell>
          <cell r="U870">
            <v>6750</v>
          </cell>
          <cell r="V870">
            <v>56</v>
          </cell>
          <cell r="W870">
            <v>26</v>
          </cell>
          <cell r="X870">
            <v>30</v>
          </cell>
          <cell r="Y870">
            <v>46.428571428571431</v>
          </cell>
          <cell r="Z870">
            <v>3133.9285714285716</v>
          </cell>
          <cell r="AA870">
            <v>3616.0714285714284</v>
          </cell>
          <cell r="AB870">
            <v>361607.14285714284</v>
          </cell>
          <cell r="AC870">
            <v>3616.0614285714282</v>
          </cell>
          <cell r="AD870">
            <v>0</v>
          </cell>
          <cell r="AE870">
            <v>3616.0714285714284</v>
          </cell>
          <cell r="AF870">
            <v>0</v>
          </cell>
          <cell r="AG870">
            <v>12.053571428571429</v>
          </cell>
          <cell r="AH870">
            <v>10.044642857142858</v>
          </cell>
        </row>
        <row r="871">
          <cell r="A871">
            <v>1013</v>
          </cell>
          <cell r="B871" t="str">
            <v>Вод-д пер Бийский 15 16</v>
          </cell>
          <cell r="C871">
            <v>4</v>
          </cell>
          <cell r="D871" t="str">
            <v>25</v>
          </cell>
          <cell r="E871" t="str">
            <v>11.05.05</v>
          </cell>
          <cell r="F871" t="str">
            <v/>
          </cell>
          <cell r="G871" t="str">
            <v xml:space="preserve">  .  .</v>
          </cell>
          <cell r="H871">
            <v>0.01</v>
          </cell>
          <cell r="I871">
            <v>0</v>
          </cell>
          <cell r="J871">
            <v>0</v>
          </cell>
          <cell r="K871">
            <v>0.01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0.01</v>
          </cell>
          <cell r="Q871">
            <v>0</v>
          </cell>
          <cell r="R871">
            <v>123</v>
          </cell>
          <cell r="S871">
            <v>935</v>
          </cell>
          <cell r="T871" t="str">
            <v>Амортизация (водопровод)</v>
          </cell>
          <cell r="U871">
            <v>50850</v>
          </cell>
          <cell r="V871">
            <v>43</v>
          </cell>
          <cell r="W871">
            <v>18</v>
          </cell>
          <cell r="X871">
            <v>25</v>
          </cell>
          <cell r="Y871">
            <v>41.860465116279073</v>
          </cell>
          <cell r="Z871">
            <v>21286.046511627908</v>
          </cell>
          <cell r="AA871">
            <v>29563.953488372092</v>
          </cell>
          <cell r="AB871">
            <v>2956395.3488372089</v>
          </cell>
          <cell r="AC871">
            <v>29563.943488372093</v>
          </cell>
          <cell r="AD871">
            <v>0</v>
          </cell>
          <cell r="AE871">
            <v>29563.953488372092</v>
          </cell>
          <cell r="AF871">
            <v>0</v>
          </cell>
          <cell r="AG871">
            <v>98.546511627906966</v>
          </cell>
          <cell r="AH871">
            <v>98.54651162790698</v>
          </cell>
        </row>
        <row r="872">
          <cell r="A872">
            <v>1014</v>
          </cell>
          <cell r="B872" t="str">
            <v>Вод-д ул Хмельницкого 1 7 11 9 15</v>
          </cell>
          <cell r="C872">
            <v>4</v>
          </cell>
          <cell r="D872" t="str">
            <v>25</v>
          </cell>
          <cell r="E872" t="str">
            <v>11.05.05</v>
          </cell>
          <cell r="F872" t="str">
            <v/>
          </cell>
          <cell r="G872" t="str">
            <v xml:space="preserve">  .  .</v>
          </cell>
          <cell r="H872">
            <v>0.01</v>
          </cell>
          <cell r="I872">
            <v>0</v>
          </cell>
          <cell r="J872">
            <v>0</v>
          </cell>
          <cell r="K872">
            <v>0.01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0.01</v>
          </cell>
          <cell r="Q872">
            <v>0</v>
          </cell>
          <cell r="R872">
            <v>123</v>
          </cell>
          <cell r="S872">
            <v>935</v>
          </cell>
          <cell r="T872" t="str">
            <v>Амортизация (водопровод)</v>
          </cell>
          <cell r="U872">
            <v>30150</v>
          </cell>
          <cell r="V872">
            <v>44</v>
          </cell>
          <cell r="W872">
            <v>18</v>
          </cell>
          <cell r="X872">
            <v>26</v>
          </cell>
          <cell r="Y872">
            <v>40.909090909090914</v>
          </cell>
          <cell r="Z872">
            <v>12334.09090909091</v>
          </cell>
          <cell r="AA872">
            <v>17815.909090909088</v>
          </cell>
          <cell r="AB872">
            <v>1781590.9090909087</v>
          </cell>
          <cell r="AC872">
            <v>17815.89909090909</v>
          </cell>
          <cell r="AD872">
            <v>0</v>
          </cell>
          <cell r="AE872">
            <v>17815.909090909088</v>
          </cell>
          <cell r="AF872">
            <v>0</v>
          </cell>
          <cell r="AG872">
            <v>59.386363636363626</v>
          </cell>
          <cell r="AH872">
            <v>57.102272727272727</v>
          </cell>
        </row>
        <row r="873">
          <cell r="A873">
            <v>1015</v>
          </cell>
          <cell r="B873" t="str">
            <v>Вод-д ул Хмельницкого 22 26</v>
          </cell>
          <cell r="C873">
            <v>4</v>
          </cell>
          <cell r="D873" t="str">
            <v>25</v>
          </cell>
          <cell r="E873" t="str">
            <v>11.05.05</v>
          </cell>
          <cell r="F873" t="str">
            <v/>
          </cell>
          <cell r="G873" t="str">
            <v xml:space="preserve">  .  .</v>
          </cell>
          <cell r="H873">
            <v>0.01</v>
          </cell>
          <cell r="I873">
            <v>0</v>
          </cell>
          <cell r="J873">
            <v>0</v>
          </cell>
          <cell r="K873">
            <v>0.01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0.01</v>
          </cell>
          <cell r="Q873">
            <v>0</v>
          </cell>
          <cell r="R873">
            <v>123</v>
          </cell>
          <cell r="S873">
            <v>935</v>
          </cell>
          <cell r="T873" t="str">
            <v>Амортизация (водопровод)</v>
          </cell>
          <cell r="U873">
            <v>20700</v>
          </cell>
          <cell r="V873">
            <v>44</v>
          </cell>
          <cell r="W873">
            <v>18</v>
          </cell>
          <cell r="X873">
            <v>26</v>
          </cell>
          <cell r="Y873">
            <v>40.909090909090914</v>
          </cell>
          <cell r="Z873">
            <v>8468.181818181818</v>
          </cell>
          <cell r="AA873">
            <v>12231.818181818182</v>
          </cell>
          <cell r="AB873">
            <v>1223181.8181818181</v>
          </cell>
          <cell r="AC873">
            <v>12231.808181818182</v>
          </cell>
          <cell r="AD873">
            <v>0</v>
          </cell>
          <cell r="AE873">
            <v>12231.818181818182</v>
          </cell>
          <cell r="AF873">
            <v>0</v>
          </cell>
          <cell r="AG873">
            <v>40.772727272727273</v>
          </cell>
          <cell r="AH873">
            <v>39.204545454545453</v>
          </cell>
        </row>
        <row r="874">
          <cell r="A874">
            <v>1016</v>
          </cell>
          <cell r="B874" t="str">
            <v>Вод-д ул Гастелло 20 20а</v>
          </cell>
          <cell r="C874">
            <v>4</v>
          </cell>
          <cell r="D874" t="str">
            <v>25</v>
          </cell>
          <cell r="E874" t="str">
            <v>11.05.05</v>
          </cell>
          <cell r="F874" t="str">
            <v/>
          </cell>
          <cell r="G874" t="str">
            <v xml:space="preserve">  .  .</v>
          </cell>
          <cell r="H874">
            <v>17867.95</v>
          </cell>
          <cell r="I874">
            <v>0</v>
          </cell>
          <cell r="J874">
            <v>0</v>
          </cell>
          <cell r="K874">
            <v>17867.95</v>
          </cell>
          <cell r="L874">
            <v>0</v>
          </cell>
          <cell r="M874">
            <v>59.56</v>
          </cell>
          <cell r="N874">
            <v>59.56</v>
          </cell>
          <cell r="O874">
            <v>119.12</v>
          </cell>
          <cell r="P874">
            <v>17748.830000000002</v>
          </cell>
          <cell r="Q874">
            <v>89.34</v>
          </cell>
          <cell r="R874">
            <v>123</v>
          </cell>
          <cell r="S874">
            <v>935</v>
          </cell>
          <cell r="T874" t="str">
            <v>Амортизация (водопровод)</v>
          </cell>
          <cell r="U874">
            <v>14850</v>
          </cell>
          <cell r="V874">
            <v>44</v>
          </cell>
          <cell r="W874">
            <v>18</v>
          </cell>
          <cell r="X874">
            <v>26</v>
          </cell>
          <cell r="Y874">
            <v>40.909090909090914</v>
          </cell>
          <cell r="Z874">
            <v>6075</v>
          </cell>
          <cell r="AA874">
            <v>8775</v>
          </cell>
          <cell r="AB874">
            <v>0.49439878572277718</v>
          </cell>
          <cell r="AC874">
            <v>-9034.0572166447037</v>
          </cell>
          <cell r="AD874">
            <v>-60.227216644702786</v>
          </cell>
          <cell r="AE874">
            <v>8833.8927833552971</v>
          </cell>
          <cell r="AF874">
            <v>58.892783355297219</v>
          </cell>
          <cell r="AG874">
            <v>29.44630927785099</v>
          </cell>
          <cell r="AH874">
            <v>28.125</v>
          </cell>
        </row>
        <row r="875">
          <cell r="A875">
            <v>1017</v>
          </cell>
          <cell r="B875" t="str">
            <v>Вод-д ул Гоголя 30</v>
          </cell>
          <cell r="C875">
            <v>4</v>
          </cell>
          <cell r="D875" t="str">
            <v>25</v>
          </cell>
          <cell r="E875" t="str">
            <v>11.05.05</v>
          </cell>
          <cell r="F875" t="str">
            <v/>
          </cell>
          <cell r="G875" t="str">
            <v xml:space="preserve">  .  .</v>
          </cell>
          <cell r="H875">
            <v>0.01</v>
          </cell>
          <cell r="I875">
            <v>0</v>
          </cell>
          <cell r="J875">
            <v>0</v>
          </cell>
          <cell r="K875">
            <v>0.01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0.01</v>
          </cell>
          <cell r="Q875">
            <v>0</v>
          </cell>
          <cell r="R875">
            <v>123</v>
          </cell>
          <cell r="S875">
            <v>935</v>
          </cell>
          <cell r="T875" t="str">
            <v>Амортизация (водопровод)</v>
          </cell>
          <cell r="U875">
            <v>208800</v>
          </cell>
          <cell r="V875">
            <v>44</v>
          </cell>
          <cell r="W875">
            <v>18</v>
          </cell>
          <cell r="X875">
            <v>26</v>
          </cell>
          <cell r="Y875">
            <v>40.909090909090914</v>
          </cell>
          <cell r="Z875">
            <v>85418.181818181823</v>
          </cell>
          <cell r="AA875">
            <v>123381.81818181818</v>
          </cell>
          <cell r="AB875">
            <v>12338181.818181816</v>
          </cell>
          <cell r="AC875">
            <v>123381.80818181817</v>
          </cell>
          <cell r="AD875">
            <v>0</v>
          </cell>
          <cell r="AE875">
            <v>123381.81818181816</v>
          </cell>
          <cell r="AF875">
            <v>0</v>
          </cell>
          <cell r="AG875">
            <v>411.2727272727272</v>
          </cell>
          <cell r="AH875">
            <v>395.45454545454544</v>
          </cell>
        </row>
        <row r="876">
          <cell r="A876">
            <v>1018</v>
          </cell>
          <cell r="B876" t="str">
            <v>Вод-д ул Гоголя 57/2</v>
          </cell>
          <cell r="C876">
            <v>4</v>
          </cell>
          <cell r="D876" t="str">
            <v>25</v>
          </cell>
          <cell r="E876" t="str">
            <v>11.05.05</v>
          </cell>
          <cell r="F876" t="str">
            <v/>
          </cell>
          <cell r="G876" t="str">
            <v xml:space="preserve">  .  .</v>
          </cell>
          <cell r="H876">
            <v>0.01</v>
          </cell>
          <cell r="I876">
            <v>0</v>
          </cell>
          <cell r="J876">
            <v>0</v>
          </cell>
          <cell r="K876">
            <v>0.01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0.01</v>
          </cell>
          <cell r="Q876">
            <v>0</v>
          </cell>
          <cell r="R876">
            <v>123</v>
          </cell>
          <cell r="S876">
            <v>935</v>
          </cell>
          <cell r="T876" t="str">
            <v>Амортизация (водопровод)</v>
          </cell>
          <cell r="U876">
            <v>900</v>
          </cell>
          <cell r="V876">
            <v>44</v>
          </cell>
          <cell r="W876">
            <v>18</v>
          </cell>
          <cell r="X876">
            <v>26</v>
          </cell>
          <cell r="Y876">
            <v>40.909090909090914</v>
          </cell>
          <cell r="Z876">
            <v>368.18181818181819</v>
          </cell>
          <cell r="AA876">
            <v>531.81818181818176</v>
          </cell>
          <cell r="AB876">
            <v>53181.818181818177</v>
          </cell>
          <cell r="AC876">
            <v>531.80818181818177</v>
          </cell>
          <cell r="AD876">
            <v>0</v>
          </cell>
          <cell r="AE876">
            <v>531.81818181818176</v>
          </cell>
          <cell r="AF876">
            <v>0</v>
          </cell>
          <cell r="AG876">
            <v>1.7727272727272725</v>
          </cell>
          <cell r="AH876">
            <v>1.7045454545454544</v>
          </cell>
        </row>
        <row r="877">
          <cell r="A877">
            <v>1019</v>
          </cell>
          <cell r="B877" t="str">
            <v>Вод-д Б-Мира 38 44 40</v>
          </cell>
          <cell r="C877">
            <v>4</v>
          </cell>
          <cell r="D877" t="str">
            <v>25</v>
          </cell>
          <cell r="E877" t="str">
            <v>11.05.05</v>
          </cell>
          <cell r="F877" t="str">
            <v/>
          </cell>
          <cell r="G877" t="str">
            <v xml:space="preserve">  .  .</v>
          </cell>
          <cell r="H877">
            <v>0.01</v>
          </cell>
          <cell r="I877">
            <v>0</v>
          </cell>
          <cell r="J877">
            <v>0</v>
          </cell>
          <cell r="K877">
            <v>0.01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0.01</v>
          </cell>
          <cell r="Q877">
            <v>0</v>
          </cell>
          <cell r="R877">
            <v>123</v>
          </cell>
          <cell r="S877">
            <v>935</v>
          </cell>
          <cell r="T877" t="str">
            <v>Амортизация (водопровод)</v>
          </cell>
          <cell r="U877">
            <v>235350</v>
          </cell>
          <cell r="V877">
            <v>43</v>
          </cell>
          <cell r="W877">
            <v>18</v>
          </cell>
          <cell r="X877">
            <v>25</v>
          </cell>
          <cell r="Y877">
            <v>41.860465116279073</v>
          </cell>
          <cell r="Z877">
            <v>98518.604651162794</v>
          </cell>
          <cell r="AA877">
            <v>136831.39534883719</v>
          </cell>
          <cell r="AB877">
            <v>13683139.534883719</v>
          </cell>
          <cell r="AC877">
            <v>136831.38534883718</v>
          </cell>
          <cell r="AD877">
            <v>0</v>
          </cell>
          <cell r="AE877">
            <v>136831.39534883719</v>
          </cell>
          <cell r="AF877">
            <v>0</v>
          </cell>
          <cell r="AG877">
            <v>456.10465116279062</v>
          </cell>
          <cell r="AH877">
            <v>456.10465116279073</v>
          </cell>
        </row>
        <row r="878">
          <cell r="A878">
            <v>1020</v>
          </cell>
          <cell r="B878" t="str">
            <v>Вод-д ул Космодемьянской 2 25 27</v>
          </cell>
          <cell r="C878">
            <v>4</v>
          </cell>
          <cell r="D878" t="str">
            <v>25</v>
          </cell>
          <cell r="E878" t="str">
            <v>11.05.05</v>
          </cell>
          <cell r="F878" t="str">
            <v/>
          </cell>
          <cell r="G878" t="str">
            <v xml:space="preserve">  .  .</v>
          </cell>
          <cell r="H878">
            <v>0.01</v>
          </cell>
          <cell r="I878">
            <v>0</v>
          </cell>
          <cell r="J878">
            <v>0</v>
          </cell>
          <cell r="K878">
            <v>0.01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0.01</v>
          </cell>
          <cell r="Q878">
            <v>0</v>
          </cell>
          <cell r="R878">
            <v>123</v>
          </cell>
          <cell r="S878">
            <v>935</v>
          </cell>
          <cell r="T878" t="str">
            <v>Амортизация (водопровод)</v>
          </cell>
          <cell r="U878">
            <v>19800</v>
          </cell>
          <cell r="V878">
            <v>44</v>
          </cell>
          <cell r="W878">
            <v>18</v>
          </cell>
          <cell r="X878">
            <v>26</v>
          </cell>
          <cell r="Y878">
            <v>40.909090909090914</v>
          </cell>
          <cell r="Z878">
            <v>8100</v>
          </cell>
          <cell r="AA878">
            <v>11700</v>
          </cell>
          <cell r="AB878">
            <v>1170000</v>
          </cell>
          <cell r="AC878">
            <v>11699.99</v>
          </cell>
          <cell r="AD878">
            <v>0</v>
          </cell>
          <cell r="AE878">
            <v>11700</v>
          </cell>
          <cell r="AF878">
            <v>0</v>
          </cell>
          <cell r="AG878">
            <v>39</v>
          </cell>
          <cell r="AH878">
            <v>37.5</v>
          </cell>
        </row>
        <row r="879">
          <cell r="A879">
            <v>1021</v>
          </cell>
          <cell r="B879" t="str">
            <v>Вод-д ул Ленина 3</v>
          </cell>
          <cell r="C879">
            <v>4</v>
          </cell>
          <cell r="D879" t="str">
            <v>25</v>
          </cell>
          <cell r="E879" t="str">
            <v>11.05.05</v>
          </cell>
          <cell r="F879" t="str">
            <v/>
          </cell>
          <cell r="G879" t="str">
            <v xml:space="preserve">  .  .</v>
          </cell>
          <cell r="H879">
            <v>0.01</v>
          </cell>
          <cell r="I879">
            <v>0</v>
          </cell>
          <cell r="J879">
            <v>0</v>
          </cell>
          <cell r="K879">
            <v>0.01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0.01</v>
          </cell>
          <cell r="Q879">
            <v>0</v>
          </cell>
          <cell r="R879">
            <v>123</v>
          </cell>
          <cell r="S879">
            <v>935</v>
          </cell>
          <cell r="T879" t="str">
            <v>Амортизация (водопровод)</v>
          </cell>
          <cell r="U879">
            <v>67050</v>
          </cell>
          <cell r="V879">
            <v>44</v>
          </cell>
          <cell r="W879">
            <v>18</v>
          </cell>
          <cell r="X879">
            <v>26</v>
          </cell>
          <cell r="Y879">
            <v>40.909090909090914</v>
          </cell>
          <cell r="Z879">
            <v>27429.545454545456</v>
          </cell>
          <cell r="AA879">
            <v>39620.454545454544</v>
          </cell>
          <cell r="AB879">
            <v>3962045.4545454541</v>
          </cell>
          <cell r="AC879">
            <v>39620.444545454542</v>
          </cell>
          <cell r="AD879">
            <v>0</v>
          </cell>
          <cell r="AE879">
            <v>39620.454545454544</v>
          </cell>
          <cell r="AF879">
            <v>0</v>
          </cell>
          <cell r="AG879">
            <v>132.06818181818181</v>
          </cell>
          <cell r="AH879">
            <v>126.98863636363636</v>
          </cell>
        </row>
        <row r="880">
          <cell r="A880">
            <v>1022</v>
          </cell>
          <cell r="B880" t="str">
            <v>Вод-д ул Ленина 49 88 96</v>
          </cell>
          <cell r="C880">
            <v>4</v>
          </cell>
          <cell r="D880" t="str">
            <v>25</v>
          </cell>
          <cell r="E880" t="str">
            <v>11.05.05</v>
          </cell>
          <cell r="F880" t="str">
            <v/>
          </cell>
          <cell r="G880" t="str">
            <v xml:space="preserve">  .  .</v>
          </cell>
          <cell r="H880">
            <v>0.01</v>
          </cell>
          <cell r="I880">
            <v>0</v>
          </cell>
          <cell r="J880">
            <v>0</v>
          </cell>
          <cell r="K880">
            <v>0.01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0.01</v>
          </cell>
          <cell r="Q880">
            <v>0</v>
          </cell>
          <cell r="R880">
            <v>123</v>
          </cell>
          <cell r="S880">
            <v>935</v>
          </cell>
          <cell r="T880" t="str">
            <v>Амортизация (водопровод)</v>
          </cell>
          <cell r="U880">
            <v>325800</v>
          </cell>
          <cell r="V880">
            <v>44</v>
          </cell>
          <cell r="W880">
            <v>18</v>
          </cell>
          <cell r="X880">
            <v>26</v>
          </cell>
          <cell r="Y880">
            <v>40.909090909090914</v>
          </cell>
          <cell r="Z880">
            <v>133281.81818181818</v>
          </cell>
          <cell r="AA880">
            <v>192518.18181818182</v>
          </cell>
          <cell r="AB880">
            <v>19251818.181818184</v>
          </cell>
          <cell r="AC880">
            <v>192518.17181818184</v>
          </cell>
          <cell r="AD880">
            <v>0</v>
          </cell>
          <cell r="AE880">
            <v>192518.18181818185</v>
          </cell>
          <cell r="AF880">
            <v>0</v>
          </cell>
          <cell r="AG880">
            <v>641.72727272727286</v>
          </cell>
          <cell r="AH880">
            <v>617.04545454545462</v>
          </cell>
        </row>
        <row r="881">
          <cell r="A881">
            <v>1023</v>
          </cell>
          <cell r="B881" t="str">
            <v>Вод-д ул Ленина 53</v>
          </cell>
          <cell r="C881">
            <v>4</v>
          </cell>
          <cell r="D881" t="str">
            <v>25</v>
          </cell>
          <cell r="E881" t="str">
            <v>11.05.05</v>
          </cell>
          <cell r="F881" t="str">
            <v/>
          </cell>
          <cell r="G881" t="str">
            <v xml:space="preserve">  .  .</v>
          </cell>
          <cell r="H881">
            <v>0.01</v>
          </cell>
          <cell r="I881">
            <v>0</v>
          </cell>
          <cell r="J881">
            <v>0</v>
          </cell>
          <cell r="K881">
            <v>0.01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0.01</v>
          </cell>
          <cell r="Q881">
            <v>0</v>
          </cell>
          <cell r="R881">
            <v>123</v>
          </cell>
          <cell r="S881">
            <v>935</v>
          </cell>
          <cell r="T881" t="str">
            <v>Амортизация (водопровод)</v>
          </cell>
          <cell r="U881">
            <v>110250</v>
          </cell>
          <cell r="V881">
            <v>44</v>
          </cell>
          <cell r="W881">
            <v>18</v>
          </cell>
          <cell r="X881">
            <v>26</v>
          </cell>
          <cell r="Y881">
            <v>40.909090909090914</v>
          </cell>
          <cell r="Z881">
            <v>45102.272727272728</v>
          </cell>
          <cell r="AA881">
            <v>65147.727272727272</v>
          </cell>
          <cell r="AB881">
            <v>6514772.7272727275</v>
          </cell>
          <cell r="AC881">
            <v>65147.717272727277</v>
          </cell>
          <cell r="AD881">
            <v>0</v>
          </cell>
          <cell r="AE881">
            <v>65147.727272727279</v>
          </cell>
          <cell r="AF881">
            <v>0</v>
          </cell>
          <cell r="AG881">
            <v>217.15909090909091</v>
          </cell>
          <cell r="AH881">
            <v>208.80681818181816</v>
          </cell>
        </row>
        <row r="882">
          <cell r="A882">
            <v>1024</v>
          </cell>
          <cell r="B882" t="str">
            <v>Вод-д ул Ленина 70 72 74</v>
          </cell>
          <cell r="C882">
            <v>4</v>
          </cell>
          <cell r="D882" t="str">
            <v>25</v>
          </cell>
          <cell r="E882" t="str">
            <v>11.05.05</v>
          </cell>
          <cell r="F882" t="str">
            <v/>
          </cell>
          <cell r="G882" t="str">
            <v xml:space="preserve">  .  .</v>
          </cell>
          <cell r="H882">
            <v>0.01</v>
          </cell>
          <cell r="I882">
            <v>0</v>
          </cell>
          <cell r="J882">
            <v>0</v>
          </cell>
          <cell r="K882">
            <v>0.01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0.01</v>
          </cell>
          <cell r="Q882">
            <v>0</v>
          </cell>
          <cell r="R882">
            <v>123</v>
          </cell>
          <cell r="S882">
            <v>935</v>
          </cell>
          <cell r="T882" t="str">
            <v>Амортизация (водопровод)</v>
          </cell>
          <cell r="U882">
            <v>167400</v>
          </cell>
          <cell r="V882">
            <v>44</v>
          </cell>
          <cell r="W882">
            <v>18</v>
          </cell>
          <cell r="X882">
            <v>26</v>
          </cell>
          <cell r="Y882">
            <v>40.909090909090914</v>
          </cell>
          <cell r="Z882">
            <v>68481.818181818191</v>
          </cell>
          <cell r="AA882">
            <v>98918.181818181809</v>
          </cell>
          <cell r="AB882">
            <v>9891818.1818181798</v>
          </cell>
          <cell r="AC882">
            <v>98918.1718181818</v>
          </cell>
          <cell r="AD882">
            <v>0</v>
          </cell>
          <cell r="AE882">
            <v>98918.181818181794</v>
          </cell>
          <cell r="AF882">
            <v>0</v>
          </cell>
          <cell r="AG882">
            <v>329.72727272727263</v>
          </cell>
          <cell r="AH882">
            <v>317.04545454545456</v>
          </cell>
        </row>
        <row r="883">
          <cell r="A883">
            <v>1025</v>
          </cell>
          <cell r="B883" t="str">
            <v>Вод-д ул Ленина 98</v>
          </cell>
          <cell r="C883">
            <v>4</v>
          </cell>
          <cell r="D883" t="str">
            <v>25</v>
          </cell>
          <cell r="E883" t="str">
            <v>11.05.05</v>
          </cell>
          <cell r="F883" t="str">
            <v/>
          </cell>
          <cell r="G883" t="str">
            <v xml:space="preserve">  .  .</v>
          </cell>
          <cell r="H883">
            <v>28706.66</v>
          </cell>
          <cell r="I883">
            <v>0</v>
          </cell>
          <cell r="J883">
            <v>0</v>
          </cell>
          <cell r="K883">
            <v>28706.66</v>
          </cell>
          <cell r="L883">
            <v>0</v>
          </cell>
          <cell r="M883">
            <v>95.69</v>
          </cell>
          <cell r="N883">
            <v>95.69</v>
          </cell>
          <cell r="O883">
            <v>382.76</v>
          </cell>
          <cell r="P883">
            <v>28323.9</v>
          </cell>
          <cell r="Q883">
            <v>143.53</v>
          </cell>
          <cell r="R883">
            <v>123</v>
          </cell>
          <cell r="S883">
            <v>935</v>
          </cell>
          <cell r="T883" t="str">
            <v>Амортизация (водопровод)</v>
          </cell>
          <cell r="U883">
            <v>5400</v>
          </cell>
          <cell r="V883">
            <v>44</v>
          </cell>
          <cell r="W883">
            <v>18</v>
          </cell>
          <cell r="X883">
            <v>26</v>
          </cell>
          <cell r="Y883">
            <v>40.909090909090914</v>
          </cell>
          <cell r="Z883">
            <v>2209.090909090909</v>
          </cell>
          <cell r="AA883">
            <v>3190.909090909091</v>
          </cell>
          <cell r="AB883">
            <v>0.11265782928583602</v>
          </cell>
          <cell r="AC883">
            <v>-25472.629998353463</v>
          </cell>
          <cell r="AD883">
            <v>-339.6390892625534</v>
          </cell>
          <cell r="AE883">
            <v>3234.0300016465371</v>
          </cell>
          <cell r="AF883">
            <v>43.120910737446593</v>
          </cell>
          <cell r="AG883">
            <v>10.780100005488457</v>
          </cell>
          <cell r="AH883">
            <v>10.227272727272728</v>
          </cell>
        </row>
        <row r="884">
          <cell r="A884">
            <v>1026</v>
          </cell>
          <cell r="B884" t="str">
            <v>Вод-д ул Хмельницкого 19</v>
          </cell>
          <cell r="C884">
            <v>4</v>
          </cell>
          <cell r="D884" t="str">
            <v>25</v>
          </cell>
          <cell r="E884" t="str">
            <v>11.05.05</v>
          </cell>
          <cell r="F884" t="str">
            <v/>
          </cell>
          <cell r="G884" t="str">
            <v xml:space="preserve">  .  .</v>
          </cell>
          <cell r="H884">
            <v>0.01</v>
          </cell>
          <cell r="I884">
            <v>0</v>
          </cell>
          <cell r="J884">
            <v>0</v>
          </cell>
          <cell r="K884">
            <v>0.01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0.01</v>
          </cell>
          <cell r="Q884">
            <v>0</v>
          </cell>
          <cell r="R884">
            <v>123</v>
          </cell>
          <cell r="S884">
            <v>935</v>
          </cell>
          <cell r="T884" t="str">
            <v>Амортизация (водопровод)</v>
          </cell>
          <cell r="U884">
            <v>12600</v>
          </cell>
          <cell r="V884">
            <v>44</v>
          </cell>
          <cell r="W884">
            <v>18</v>
          </cell>
          <cell r="X884">
            <v>26</v>
          </cell>
          <cell r="Y884">
            <v>40.909090909090914</v>
          </cell>
          <cell r="Z884">
            <v>5154.545454545455</v>
          </cell>
          <cell r="AA884">
            <v>7445.454545454545</v>
          </cell>
          <cell r="AB884">
            <v>744545.45454545447</v>
          </cell>
          <cell r="AC884">
            <v>7445.4445454545448</v>
          </cell>
          <cell r="AD884">
            <v>0</v>
          </cell>
          <cell r="AE884">
            <v>7445.454545454545</v>
          </cell>
          <cell r="AF884">
            <v>0</v>
          </cell>
          <cell r="AG884">
            <v>24.818181818181817</v>
          </cell>
          <cell r="AH884">
            <v>23.863636363636363</v>
          </cell>
        </row>
        <row r="885">
          <cell r="A885">
            <v>1027</v>
          </cell>
          <cell r="B885" t="str">
            <v>Вод-д ул Писарева 58-64 77</v>
          </cell>
          <cell r="C885">
            <v>4</v>
          </cell>
          <cell r="D885" t="str">
            <v>25</v>
          </cell>
          <cell r="E885" t="str">
            <v>11.05.05</v>
          </cell>
          <cell r="F885" t="str">
            <v/>
          </cell>
          <cell r="G885" t="str">
            <v xml:space="preserve">  .  .</v>
          </cell>
          <cell r="H885">
            <v>55374.68</v>
          </cell>
          <cell r="I885">
            <v>0</v>
          </cell>
          <cell r="J885">
            <v>0</v>
          </cell>
          <cell r="K885">
            <v>55374.68</v>
          </cell>
          <cell r="L885">
            <v>0</v>
          </cell>
          <cell r="M885">
            <v>184.58</v>
          </cell>
          <cell r="N885">
            <v>184.58</v>
          </cell>
          <cell r="O885">
            <v>553.74</v>
          </cell>
          <cell r="P885">
            <v>54820.94</v>
          </cell>
          <cell r="Q885">
            <v>276.87</v>
          </cell>
          <cell r="R885">
            <v>123</v>
          </cell>
          <cell r="S885">
            <v>935</v>
          </cell>
          <cell r="T885" t="str">
            <v>Амортизация (водопровод)</v>
          </cell>
          <cell r="U885">
            <v>149400</v>
          </cell>
          <cell r="V885">
            <v>44</v>
          </cell>
          <cell r="W885">
            <v>18</v>
          </cell>
          <cell r="X885">
            <v>26</v>
          </cell>
          <cell r="Y885">
            <v>40.909090909090914</v>
          </cell>
          <cell r="Z885">
            <v>61118.181818181823</v>
          </cell>
          <cell r="AA885">
            <v>88281.818181818177</v>
          </cell>
          <cell r="AB885">
            <v>1.6103667354448532</v>
          </cell>
          <cell r="AC885">
            <v>33798.86265790341</v>
          </cell>
          <cell r="AD885">
            <v>337.98447608523304</v>
          </cell>
          <cell r="AE885">
            <v>89173.54265790341</v>
          </cell>
          <cell r="AF885">
            <v>891.72447608523305</v>
          </cell>
          <cell r="AG885">
            <v>297.24514219301136</v>
          </cell>
          <cell r="AH885">
            <v>282.95454545454544</v>
          </cell>
        </row>
        <row r="886">
          <cell r="A886">
            <v>1028</v>
          </cell>
          <cell r="B886" t="str">
            <v>Вод-д ул Разина 31</v>
          </cell>
          <cell r="C886">
            <v>4</v>
          </cell>
          <cell r="D886" t="str">
            <v>25</v>
          </cell>
          <cell r="E886" t="str">
            <v>11.05.05</v>
          </cell>
          <cell r="F886" t="str">
            <v/>
          </cell>
          <cell r="G886" t="str">
            <v xml:space="preserve">  .  .</v>
          </cell>
          <cell r="H886">
            <v>38871.71</v>
          </cell>
          <cell r="I886">
            <v>0</v>
          </cell>
          <cell r="J886">
            <v>0</v>
          </cell>
          <cell r="K886">
            <v>38871.71</v>
          </cell>
          <cell r="L886">
            <v>0</v>
          </cell>
          <cell r="M886">
            <v>129.57</v>
          </cell>
          <cell r="N886">
            <v>129.57</v>
          </cell>
          <cell r="O886">
            <v>129.57</v>
          </cell>
          <cell r="P886">
            <v>38742.14</v>
          </cell>
          <cell r="Q886">
            <v>194.36</v>
          </cell>
          <cell r="R886">
            <v>123</v>
          </cell>
          <cell r="S886">
            <v>935</v>
          </cell>
          <cell r="T886" t="str">
            <v>Амортизация (водопровод)</v>
          </cell>
          <cell r="U886">
            <v>65700</v>
          </cell>
          <cell r="V886">
            <v>44</v>
          </cell>
          <cell r="W886">
            <v>18</v>
          </cell>
          <cell r="X886">
            <v>26</v>
          </cell>
          <cell r="Y886">
            <v>40.909090909090914</v>
          </cell>
          <cell r="Z886">
            <v>26877.272727272728</v>
          </cell>
          <cell r="AA886">
            <v>38822.727272727272</v>
          </cell>
          <cell r="AB886">
            <v>1.0020800934777292</v>
          </cell>
          <cell r="AC886">
            <v>80.856790439182078</v>
          </cell>
          <cell r="AD886">
            <v>0.26951771190937279</v>
          </cell>
          <cell r="AE886">
            <v>38952.566790439181</v>
          </cell>
          <cell r="AF886">
            <v>129.83951771190937</v>
          </cell>
          <cell r="AG886">
            <v>129.84188930146394</v>
          </cell>
          <cell r="AH886">
            <v>124.43181818181819</v>
          </cell>
        </row>
        <row r="887">
          <cell r="A887">
            <v>1029</v>
          </cell>
          <cell r="B887" t="str">
            <v>Вод-д ул Терешковой 3 5</v>
          </cell>
          <cell r="C887">
            <v>4</v>
          </cell>
          <cell r="D887" t="str">
            <v>25</v>
          </cell>
          <cell r="E887" t="str">
            <v>11.05.05</v>
          </cell>
          <cell r="F887" t="str">
            <v/>
          </cell>
          <cell r="G887" t="str">
            <v xml:space="preserve">  .  .</v>
          </cell>
          <cell r="H887">
            <v>0.01</v>
          </cell>
          <cell r="I887">
            <v>0</v>
          </cell>
          <cell r="J887">
            <v>0</v>
          </cell>
          <cell r="K887">
            <v>0.01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0.01</v>
          </cell>
          <cell r="Q887">
            <v>0</v>
          </cell>
          <cell r="R887">
            <v>123</v>
          </cell>
          <cell r="S887">
            <v>935</v>
          </cell>
          <cell r="T887" t="str">
            <v>Амортизация (водопровод)</v>
          </cell>
          <cell r="U887">
            <v>22500</v>
          </cell>
          <cell r="V887">
            <v>44</v>
          </cell>
          <cell r="W887">
            <v>18</v>
          </cell>
          <cell r="X887">
            <v>26</v>
          </cell>
          <cell r="Y887">
            <v>40.909090909090914</v>
          </cell>
          <cell r="Z887">
            <v>9204.5454545454559</v>
          </cell>
          <cell r="AA887">
            <v>13295.454545454544</v>
          </cell>
          <cell r="AB887">
            <v>1329545.4545454544</v>
          </cell>
          <cell r="AC887">
            <v>13295.444545454544</v>
          </cell>
          <cell r="AD887">
            <v>0</v>
          </cell>
          <cell r="AE887">
            <v>13295.454545454544</v>
          </cell>
          <cell r="AF887">
            <v>0</v>
          </cell>
          <cell r="AG887">
            <v>44.318181818181813</v>
          </cell>
          <cell r="AH887">
            <v>42.613636363636367</v>
          </cell>
        </row>
        <row r="888">
          <cell r="A888">
            <v>1030</v>
          </cell>
          <cell r="B888" t="str">
            <v>Вод-д ул Терешковой 25 27 32</v>
          </cell>
          <cell r="C888">
            <v>4</v>
          </cell>
          <cell r="D888" t="str">
            <v>25</v>
          </cell>
          <cell r="E888" t="str">
            <v>11.05.05</v>
          </cell>
          <cell r="F888" t="str">
            <v/>
          </cell>
          <cell r="G888" t="str">
            <v xml:space="preserve">  .  .</v>
          </cell>
          <cell r="H888">
            <v>0.01</v>
          </cell>
          <cell r="I888">
            <v>0</v>
          </cell>
          <cell r="J888">
            <v>0</v>
          </cell>
          <cell r="K888">
            <v>0.01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0.01</v>
          </cell>
          <cell r="Q888">
            <v>0</v>
          </cell>
          <cell r="R888">
            <v>123</v>
          </cell>
          <cell r="S888">
            <v>935</v>
          </cell>
          <cell r="T888" t="str">
            <v>Амортизация (водопровод)</v>
          </cell>
          <cell r="U888">
            <v>126000</v>
          </cell>
          <cell r="V888">
            <v>44</v>
          </cell>
          <cell r="W888">
            <v>18</v>
          </cell>
          <cell r="X888">
            <v>26</v>
          </cell>
          <cell r="Y888">
            <v>40.909090909090914</v>
          </cell>
          <cell r="Z888">
            <v>51545.454545454551</v>
          </cell>
          <cell r="AA888">
            <v>74454.545454545441</v>
          </cell>
          <cell r="AB888">
            <v>7445454.545454544</v>
          </cell>
          <cell r="AC888">
            <v>74454.535454545447</v>
          </cell>
          <cell r="AD888">
            <v>0</v>
          </cell>
          <cell r="AE888">
            <v>74454.545454545441</v>
          </cell>
          <cell r="AF888">
            <v>0</v>
          </cell>
          <cell r="AG888">
            <v>248.18181818181813</v>
          </cell>
          <cell r="AH888">
            <v>238.63636363636363</v>
          </cell>
        </row>
        <row r="889">
          <cell r="A889">
            <v>1031</v>
          </cell>
          <cell r="B889" t="str">
            <v>Вод-д ул Чижевского, 12</v>
          </cell>
          <cell r="C889">
            <v>4</v>
          </cell>
          <cell r="D889" t="str">
            <v>25</v>
          </cell>
          <cell r="E889" t="str">
            <v>11.05.05</v>
          </cell>
          <cell r="F889" t="str">
            <v/>
          </cell>
          <cell r="G889" t="str">
            <v xml:space="preserve">  .  .</v>
          </cell>
          <cell r="H889">
            <v>0.01</v>
          </cell>
          <cell r="I889">
            <v>0</v>
          </cell>
          <cell r="J889">
            <v>0</v>
          </cell>
          <cell r="K889">
            <v>0.01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0.01</v>
          </cell>
          <cell r="Q889">
            <v>0</v>
          </cell>
          <cell r="R889">
            <v>123</v>
          </cell>
          <cell r="S889">
            <v>935</v>
          </cell>
          <cell r="T889" t="str">
            <v>Амортизация (водопровод)</v>
          </cell>
          <cell r="U889">
            <v>1224900</v>
          </cell>
          <cell r="V889">
            <v>44</v>
          </cell>
          <cell r="W889">
            <v>18</v>
          </cell>
          <cell r="X889">
            <v>26</v>
          </cell>
          <cell r="Y889">
            <v>40.909090909090914</v>
          </cell>
          <cell r="Z889">
            <v>501095.45454545459</v>
          </cell>
          <cell r="AA889">
            <v>723804.54545454541</v>
          </cell>
          <cell r="AB889">
            <v>72380454.545454547</v>
          </cell>
          <cell r="AC889">
            <v>723804.53545454552</v>
          </cell>
          <cell r="AD889">
            <v>0</v>
          </cell>
          <cell r="AE889">
            <v>723804.54545454553</v>
          </cell>
          <cell r="AF889">
            <v>0</v>
          </cell>
          <cell r="AG889">
            <v>2412.6818181818185</v>
          </cell>
          <cell r="AH889">
            <v>2319.8863636363635</v>
          </cell>
        </row>
        <row r="890">
          <cell r="A890">
            <v>1032</v>
          </cell>
          <cell r="B890" t="str">
            <v>Вод-д ул Чижевского, 40</v>
          </cell>
          <cell r="C890">
            <v>4</v>
          </cell>
          <cell r="D890" t="str">
            <v>25</v>
          </cell>
          <cell r="E890" t="str">
            <v>11.05.05</v>
          </cell>
          <cell r="F890" t="str">
            <v/>
          </cell>
          <cell r="G890" t="str">
            <v xml:space="preserve">  .  .</v>
          </cell>
          <cell r="H890">
            <v>0.01</v>
          </cell>
          <cell r="I890">
            <v>0</v>
          </cell>
          <cell r="J890">
            <v>0</v>
          </cell>
          <cell r="K890">
            <v>0.01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0.01</v>
          </cell>
          <cell r="Q890">
            <v>0</v>
          </cell>
          <cell r="R890">
            <v>123</v>
          </cell>
          <cell r="S890">
            <v>935</v>
          </cell>
          <cell r="T890" t="str">
            <v>Амортизация (водопровод)</v>
          </cell>
          <cell r="U890">
            <v>248400</v>
          </cell>
          <cell r="V890">
            <v>44</v>
          </cell>
          <cell r="W890">
            <v>18</v>
          </cell>
          <cell r="X890">
            <v>26</v>
          </cell>
          <cell r="Y890">
            <v>40.909090909090914</v>
          </cell>
          <cell r="Z890">
            <v>101618.18181818182</v>
          </cell>
          <cell r="AA890">
            <v>146781.81818181818</v>
          </cell>
          <cell r="AB890">
            <v>14678181.818181816</v>
          </cell>
          <cell r="AC890">
            <v>146781.80818181817</v>
          </cell>
          <cell r="AD890">
            <v>0</v>
          </cell>
          <cell r="AE890">
            <v>146781.81818181818</v>
          </cell>
          <cell r="AF890">
            <v>0</v>
          </cell>
          <cell r="AG890">
            <v>489.27272727272725</v>
          </cell>
          <cell r="AH890">
            <v>470.45454545454544</v>
          </cell>
        </row>
        <row r="891">
          <cell r="A891">
            <v>1033</v>
          </cell>
          <cell r="B891" t="str">
            <v>Вод-д ул Утренний 1-45 неч стор +46</v>
          </cell>
          <cell r="C891">
            <v>4</v>
          </cell>
          <cell r="D891" t="str">
            <v>25</v>
          </cell>
          <cell r="E891" t="str">
            <v>11.05.05</v>
          </cell>
          <cell r="F891" t="str">
            <v/>
          </cell>
          <cell r="G891" t="str">
            <v xml:space="preserve">  .  .</v>
          </cell>
          <cell r="H891">
            <v>18912.39</v>
          </cell>
          <cell r="I891">
            <v>0</v>
          </cell>
          <cell r="J891">
            <v>0</v>
          </cell>
          <cell r="K891">
            <v>18912.39</v>
          </cell>
          <cell r="L891">
            <v>0</v>
          </cell>
          <cell r="M891">
            <v>63.04</v>
          </cell>
          <cell r="N891">
            <v>63.04</v>
          </cell>
          <cell r="O891">
            <v>63.04</v>
          </cell>
          <cell r="P891">
            <v>18849.349999999999</v>
          </cell>
          <cell r="Q891">
            <v>94.56</v>
          </cell>
          <cell r="R891">
            <v>123</v>
          </cell>
          <cell r="S891">
            <v>935</v>
          </cell>
          <cell r="T891" t="str">
            <v>Амортизация (водопровод)</v>
          </cell>
          <cell r="U891">
            <v>606150</v>
          </cell>
          <cell r="V891">
            <v>44</v>
          </cell>
          <cell r="W891">
            <v>18</v>
          </cell>
          <cell r="X891">
            <v>26</v>
          </cell>
          <cell r="Y891">
            <v>40.909090909090914</v>
          </cell>
          <cell r="Z891">
            <v>247970.45454545456</v>
          </cell>
          <cell r="AA891">
            <v>358179.54545454541</v>
          </cell>
          <cell r="AB891">
            <v>19.00222264717592</v>
          </cell>
          <cell r="AC891">
            <v>340465.05557022337</v>
          </cell>
          <cell r="AD891">
            <v>1134.86011567797</v>
          </cell>
          <cell r="AE891">
            <v>359377.44557022338</v>
          </cell>
          <cell r="AF891">
            <v>1197.90011567797</v>
          </cell>
          <cell r="AG891">
            <v>1197.9248185674112</v>
          </cell>
          <cell r="AH891">
            <v>1148.0113636363637</v>
          </cell>
        </row>
        <row r="892">
          <cell r="A892">
            <v>1034</v>
          </cell>
          <cell r="B892" t="str">
            <v>Вод-д ул Фестивальная 31</v>
          </cell>
          <cell r="C892">
            <v>4</v>
          </cell>
          <cell r="D892" t="str">
            <v>25</v>
          </cell>
          <cell r="E892" t="str">
            <v>11.05.05</v>
          </cell>
          <cell r="F892" t="str">
            <v/>
          </cell>
          <cell r="G892" t="str">
            <v xml:space="preserve">  .  .</v>
          </cell>
          <cell r="H892">
            <v>0.01</v>
          </cell>
          <cell r="I892">
            <v>0</v>
          </cell>
          <cell r="J892">
            <v>0</v>
          </cell>
          <cell r="K892">
            <v>0.01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0.01</v>
          </cell>
          <cell r="Q892">
            <v>0</v>
          </cell>
          <cell r="R892">
            <v>123</v>
          </cell>
          <cell r="S892">
            <v>935</v>
          </cell>
          <cell r="T892" t="str">
            <v>Амортизация (водопровод)</v>
          </cell>
          <cell r="U892">
            <v>4500</v>
          </cell>
          <cell r="V892">
            <v>44</v>
          </cell>
          <cell r="W892">
            <v>18</v>
          </cell>
          <cell r="X892">
            <v>26</v>
          </cell>
          <cell r="Y892">
            <v>40.909090909090914</v>
          </cell>
          <cell r="Z892">
            <v>1840.909090909091</v>
          </cell>
          <cell r="AA892">
            <v>2659.090909090909</v>
          </cell>
          <cell r="AB892">
            <v>265909.09090909088</v>
          </cell>
          <cell r="AC892">
            <v>2659.0809090909088</v>
          </cell>
          <cell r="AD892">
            <v>0</v>
          </cell>
          <cell r="AE892">
            <v>2659.090909090909</v>
          </cell>
          <cell r="AF892">
            <v>0</v>
          </cell>
          <cell r="AG892">
            <v>8.8636363636363633</v>
          </cell>
          <cell r="AH892">
            <v>8.5227272727272716</v>
          </cell>
        </row>
        <row r="893">
          <cell r="A893">
            <v>1035</v>
          </cell>
          <cell r="B893" t="str">
            <v>Вод-д ул Алиханова, 20</v>
          </cell>
          <cell r="C893">
            <v>4</v>
          </cell>
          <cell r="D893" t="str">
            <v>25</v>
          </cell>
          <cell r="E893" t="str">
            <v>11.05.05</v>
          </cell>
          <cell r="F893" t="str">
            <v/>
          </cell>
          <cell r="G893" t="str">
            <v xml:space="preserve">  .  .</v>
          </cell>
          <cell r="H893">
            <v>0.01</v>
          </cell>
          <cell r="I893">
            <v>0</v>
          </cell>
          <cell r="J893">
            <v>0</v>
          </cell>
          <cell r="K893">
            <v>0.01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0.01</v>
          </cell>
          <cell r="Q893">
            <v>0</v>
          </cell>
          <cell r="R893">
            <v>123</v>
          </cell>
          <cell r="S893">
            <v>935</v>
          </cell>
          <cell r="T893" t="str">
            <v>Амортизация (водопровод)</v>
          </cell>
          <cell r="U893">
            <v>13050</v>
          </cell>
          <cell r="V893">
            <v>41</v>
          </cell>
          <cell r="W893">
            <v>21</v>
          </cell>
          <cell r="X893">
            <v>20</v>
          </cell>
          <cell r="Y893">
            <v>51.219512195121951</v>
          </cell>
          <cell r="Z893">
            <v>6684.1463414634145</v>
          </cell>
          <cell r="AA893">
            <v>6365.8536585365855</v>
          </cell>
          <cell r="AB893">
            <v>636585.36585365853</v>
          </cell>
          <cell r="AC893">
            <v>6365.8436585365853</v>
          </cell>
          <cell r="AD893">
            <v>0</v>
          </cell>
          <cell r="AE893">
            <v>6365.8536585365855</v>
          </cell>
          <cell r="AF893">
            <v>0</v>
          </cell>
          <cell r="AG893">
            <v>21.219512195121951</v>
          </cell>
          <cell r="AH893">
            <v>26.524390243902442</v>
          </cell>
        </row>
        <row r="894">
          <cell r="A894">
            <v>1036</v>
          </cell>
          <cell r="B894" t="str">
            <v>Вод-д ул Алиханова, 35 37</v>
          </cell>
          <cell r="C894">
            <v>4</v>
          </cell>
          <cell r="D894" t="str">
            <v>25</v>
          </cell>
          <cell r="E894" t="str">
            <v>11.05.05</v>
          </cell>
          <cell r="F894" t="str">
            <v/>
          </cell>
          <cell r="G894" t="str">
            <v xml:space="preserve">  .  .</v>
          </cell>
          <cell r="H894">
            <v>0.01</v>
          </cell>
          <cell r="I894">
            <v>0</v>
          </cell>
          <cell r="J894">
            <v>0</v>
          </cell>
          <cell r="K894">
            <v>0.01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0.01</v>
          </cell>
          <cell r="Q894">
            <v>0</v>
          </cell>
          <cell r="R894">
            <v>123</v>
          </cell>
          <cell r="S894">
            <v>935</v>
          </cell>
          <cell r="T894" t="str">
            <v>Амортизация (водопровод)</v>
          </cell>
          <cell r="U894">
            <v>26550</v>
          </cell>
          <cell r="V894">
            <v>41</v>
          </cell>
          <cell r="W894">
            <v>21</v>
          </cell>
          <cell r="X894">
            <v>20</v>
          </cell>
          <cell r="Y894">
            <v>51.219512195121951</v>
          </cell>
          <cell r="Z894">
            <v>13598.780487804879</v>
          </cell>
          <cell r="AA894">
            <v>12951.219512195121</v>
          </cell>
          <cell r="AB894">
            <v>1295121.9512195121</v>
          </cell>
          <cell r="AC894">
            <v>12951.209512195122</v>
          </cell>
          <cell r="AD894">
            <v>0</v>
          </cell>
          <cell r="AE894">
            <v>12951.219512195123</v>
          </cell>
          <cell r="AF894">
            <v>0</v>
          </cell>
          <cell r="AG894">
            <v>43.170731707317081</v>
          </cell>
          <cell r="AH894">
            <v>53.963414634146339</v>
          </cell>
        </row>
        <row r="895">
          <cell r="A895">
            <v>1037</v>
          </cell>
          <cell r="B895" t="str">
            <v>Вод-д ул Пичугина 245 246 248 250</v>
          </cell>
          <cell r="C895">
            <v>4</v>
          </cell>
          <cell r="D895" t="str">
            <v>25</v>
          </cell>
          <cell r="E895" t="str">
            <v>11.05.05</v>
          </cell>
          <cell r="F895" t="str">
            <v/>
          </cell>
          <cell r="G895" t="str">
            <v xml:space="preserve">  .  .</v>
          </cell>
          <cell r="H895">
            <v>23316.99</v>
          </cell>
          <cell r="I895">
            <v>0</v>
          </cell>
          <cell r="J895">
            <v>0</v>
          </cell>
          <cell r="K895">
            <v>23316.99</v>
          </cell>
          <cell r="L895">
            <v>0</v>
          </cell>
          <cell r="M895">
            <v>77.72</v>
          </cell>
          <cell r="N895">
            <v>77.72</v>
          </cell>
          <cell r="O895">
            <v>388.6</v>
          </cell>
          <cell r="P895">
            <v>22928.39</v>
          </cell>
          <cell r="Q895">
            <v>116.58</v>
          </cell>
          <cell r="R895">
            <v>123</v>
          </cell>
          <cell r="S895">
            <v>935</v>
          </cell>
          <cell r="T895" t="str">
            <v>Амортизация (водопровод)</v>
          </cell>
          <cell r="U895">
            <v>191700</v>
          </cell>
          <cell r="V895">
            <v>44</v>
          </cell>
          <cell r="W895">
            <v>18</v>
          </cell>
          <cell r="X895">
            <v>26</v>
          </cell>
          <cell r="Y895">
            <v>40.909090909090914</v>
          </cell>
          <cell r="Z895">
            <v>78422.727272727279</v>
          </cell>
          <cell r="AA895">
            <v>113277.27272727272</v>
          </cell>
          <cell r="AB895">
            <v>4.9404808940912437</v>
          </cell>
          <cell r="AC895">
            <v>91880.153602716586</v>
          </cell>
          <cell r="AD895">
            <v>1531.2708754438572</v>
          </cell>
          <cell r="AE895">
            <v>115197.14360271659</v>
          </cell>
          <cell r="AF895">
            <v>1919.8708754438571</v>
          </cell>
          <cell r="AG895">
            <v>383.99047867572199</v>
          </cell>
          <cell r="AH895">
            <v>363.06818181818181</v>
          </cell>
        </row>
        <row r="896">
          <cell r="A896">
            <v>1038</v>
          </cell>
          <cell r="B896" t="str">
            <v>Вод-д ул н-абдирова 26</v>
          </cell>
          <cell r="C896">
            <v>4</v>
          </cell>
          <cell r="D896" t="str">
            <v>25</v>
          </cell>
          <cell r="E896" t="str">
            <v>11.05.05</v>
          </cell>
          <cell r="F896" t="str">
            <v/>
          </cell>
          <cell r="G896" t="str">
            <v xml:space="preserve">  .  .</v>
          </cell>
          <cell r="H896">
            <v>0.01</v>
          </cell>
          <cell r="I896">
            <v>0</v>
          </cell>
          <cell r="J896">
            <v>0</v>
          </cell>
          <cell r="K896">
            <v>0.01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0.01</v>
          </cell>
          <cell r="Q896">
            <v>0</v>
          </cell>
          <cell r="R896">
            <v>123</v>
          </cell>
          <cell r="S896">
            <v>935</v>
          </cell>
          <cell r="T896" t="str">
            <v>Амортизация (водопровод)</v>
          </cell>
          <cell r="U896">
            <v>12150</v>
          </cell>
          <cell r="V896">
            <v>44</v>
          </cell>
          <cell r="W896">
            <v>18</v>
          </cell>
          <cell r="X896">
            <v>26</v>
          </cell>
          <cell r="Y896">
            <v>40.909090909090914</v>
          </cell>
          <cell r="Z896">
            <v>4970.454545454546</v>
          </cell>
          <cell r="AA896">
            <v>7179.545454545454</v>
          </cell>
          <cell r="AB896">
            <v>717954.54545454541</v>
          </cell>
          <cell r="AC896">
            <v>7179.5354545454538</v>
          </cell>
          <cell r="AD896">
            <v>0</v>
          </cell>
          <cell r="AE896">
            <v>7179.545454545454</v>
          </cell>
          <cell r="AF896">
            <v>0</v>
          </cell>
          <cell r="AG896">
            <v>23.931818181818183</v>
          </cell>
          <cell r="AH896">
            <v>23.011363636363637</v>
          </cell>
        </row>
        <row r="897">
          <cell r="A897">
            <v>1039</v>
          </cell>
          <cell r="B897" t="str">
            <v>Вод-д ул Лободы 27а 24 28 30 32 43</v>
          </cell>
          <cell r="C897">
            <v>4</v>
          </cell>
          <cell r="D897" t="str">
            <v>25</v>
          </cell>
          <cell r="E897" t="str">
            <v>11.05.05</v>
          </cell>
          <cell r="F897" t="str">
            <v/>
          </cell>
          <cell r="G897" t="str">
            <v xml:space="preserve">  .  .</v>
          </cell>
          <cell r="H897">
            <v>0.01</v>
          </cell>
          <cell r="I897">
            <v>0</v>
          </cell>
          <cell r="J897">
            <v>0</v>
          </cell>
          <cell r="K897">
            <v>0.01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0.01</v>
          </cell>
          <cell r="Q897">
            <v>0</v>
          </cell>
          <cell r="R897">
            <v>123</v>
          </cell>
          <cell r="S897">
            <v>935</v>
          </cell>
          <cell r="T897" t="str">
            <v>Амортизация (водопровод)</v>
          </cell>
          <cell r="U897">
            <v>465750</v>
          </cell>
          <cell r="V897">
            <v>44</v>
          </cell>
          <cell r="W897">
            <v>18</v>
          </cell>
          <cell r="X897">
            <v>26</v>
          </cell>
          <cell r="Y897">
            <v>40.909090909090914</v>
          </cell>
          <cell r="Z897">
            <v>190534.09090909091</v>
          </cell>
          <cell r="AA897">
            <v>275215.90909090906</v>
          </cell>
          <cell r="AB897">
            <v>27521590.909090906</v>
          </cell>
          <cell r="AC897">
            <v>275215.89909090905</v>
          </cell>
          <cell r="AD897">
            <v>0</v>
          </cell>
          <cell r="AE897">
            <v>275215.90909090906</v>
          </cell>
          <cell r="AF897">
            <v>0</v>
          </cell>
          <cell r="AG897">
            <v>917.38636363636351</v>
          </cell>
          <cell r="AH897">
            <v>882.10227272727263</v>
          </cell>
        </row>
        <row r="898">
          <cell r="A898">
            <v>1040</v>
          </cell>
          <cell r="B898" t="str">
            <v>Вод-д ул Ерубаева, 33</v>
          </cell>
          <cell r="C898">
            <v>4</v>
          </cell>
          <cell r="D898" t="str">
            <v>25</v>
          </cell>
          <cell r="E898" t="str">
            <v>11.05.05</v>
          </cell>
          <cell r="F898" t="str">
            <v/>
          </cell>
          <cell r="G898" t="str">
            <v xml:space="preserve">  .  .</v>
          </cell>
          <cell r="H898">
            <v>0.01</v>
          </cell>
          <cell r="I898">
            <v>0</v>
          </cell>
          <cell r="J898">
            <v>0</v>
          </cell>
          <cell r="K898">
            <v>0.01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0.01</v>
          </cell>
          <cell r="Q898">
            <v>0</v>
          </cell>
          <cell r="R898">
            <v>123</v>
          </cell>
          <cell r="S898">
            <v>935</v>
          </cell>
          <cell r="T898" t="str">
            <v>Амортизация (водопровод)</v>
          </cell>
          <cell r="U898">
            <v>13500</v>
          </cell>
          <cell r="V898">
            <v>44</v>
          </cell>
          <cell r="W898">
            <v>18</v>
          </cell>
          <cell r="X898">
            <v>26</v>
          </cell>
          <cell r="Y898">
            <v>40.909090909090914</v>
          </cell>
          <cell r="Z898">
            <v>5522.727272727273</v>
          </cell>
          <cell r="AA898">
            <v>7977.272727272727</v>
          </cell>
          <cell r="AB898">
            <v>797727.27272727271</v>
          </cell>
          <cell r="AC898">
            <v>7977.2627272727268</v>
          </cell>
          <cell r="AD898">
            <v>0</v>
          </cell>
          <cell r="AE898">
            <v>7977.272727272727</v>
          </cell>
          <cell r="AF898">
            <v>0</v>
          </cell>
          <cell r="AG898">
            <v>26.59090909090909</v>
          </cell>
          <cell r="AH898">
            <v>25.568181818181817</v>
          </cell>
        </row>
        <row r="899">
          <cell r="A899">
            <v>1041</v>
          </cell>
          <cell r="B899" t="str">
            <v>Вод-д ул Ермекова, 48</v>
          </cell>
          <cell r="C899">
            <v>4</v>
          </cell>
          <cell r="D899" t="str">
            <v>25</v>
          </cell>
          <cell r="E899" t="str">
            <v>11.05.05</v>
          </cell>
          <cell r="F899" t="str">
            <v/>
          </cell>
          <cell r="G899" t="str">
            <v xml:space="preserve">  .  .</v>
          </cell>
          <cell r="H899">
            <v>0.01</v>
          </cell>
          <cell r="I899">
            <v>0</v>
          </cell>
          <cell r="J899">
            <v>0</v>
          </cell>
          <cell r="K899">
            <v>0.01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0.01</v>
          </cell>
          <cell r="Q899">
            <v>0</v>
          </cell>
          <cell r="R899">
            <v>123</v>
          </cell>
          <cell r="S899">
            <v>935</v>
          </cell>
          <cell r="T899" t="str">
            <v>Амортизация (водопровод)</v>
          </cell>
          <cell r="U899">
            <v>5400</v>
          </cell>
          <cell r="V899">
            <v>44</v>
          </cell>
          <cell r="W899">
            <v>18</v>
          </cell>
          <cell r="X899">
            <v>26</v>
          </cell>
          <cell r="Y899">
            <v>40.909090909090914</v>
          </cell>
          <cell r="Z899">
            <v>2209.090909090909</v>
          </cell>
          <cell r="AA899">
            <v>3190.909090909091</v>
          </cell>
          <cell r="AB899">
            <v>319090.90909090912</v>
          </cell>
          <cell r="AC899">
            <v>3190.8990909090912</v>
          </cell>
          <cell r="AD899">
            <v>0</v>
          </cell>
          <cell r="AE899">
            <v>3190.9090909090914</v>
          </cell>
          <cell r="AF899">
            <v>0</v>
          </cell>
          <cell r="AG899">
            <v>10.636363636363638</v>
          </cell>
          <cell r="AH899">
            <v>10.227272727272728</v>
          </cell>
        </row>
        <row r="900">
          <cell r="A900">
            <v>1042</v>
          </cell>
          <cell r="B900" t="str">
            <v>Вод-д ул Костенко 14</v>
          </cell>
          <cell r="C900">
            <v>4</v>
          </cell>
          <cell r="D900" t="str">
            <v>25</v>
          </cell>
          <cell r="E900" t="str">
            <v>11.05.05</v>
          </cell>
          <cell r="F900" t="str">
            <v/>
          </cell>
          <cell r="G900" t="str">
            <v xml:space="preserve">  .  .</v>
          </cell>
          <cell r="H900">
            <v>0.01</v>
          </cell>
          <cell r="I900">
            <v>0</v>
          </cell>
          <cell r="J900">
            <v>0</v>
          </cell>
          <cell r="K900">
            <v>0.01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0.01</v>
          </cell>
          <cell r="Q900">
            <v>0</v>
          </cell>
          <cell r="R900">
            <v>123</v>
          </cell>
          <cell r="S900">
            <v>935</v>
          </cell>
          <cell r="T900" t="str">
            <v>Амортизация (водопровод)</v>
          </cell>
          <cell r="U900">
            <v>4950</v>
          </cell>
          <cell r="V900">
            <v>44</v>
          </cell>
          <cell r="W900">
            <v>18</v>
          </cell>
          <cell r="X900">
            <v>26</v>
          </cell>
          <cell r="Y900">
            <v>40.909090909090914</v>
          </cell>
          <cell r="Z900">
            <v>2025</v>
          </cell>
          <cell r="AA900">
            <v>2925</v>
          </cell>
          <cell r="AB900">
            <v>292500</v>
          </cell>
          <cell r="AC900">
            <v>2924.99</v>
          </cell>
          <cell r="AD900">
            <v>0</v>
          </cell>
          <cell r="AE900">
            <v>2925</v>
          </cell>
          <cell r="AF900">
            <v>0</v>
          </cell>
          <cell r="AG900">
            <v>9.75</v>
          </cell>
          <cell r="AH900">
            <v>9.375</v>
          </cell>
        </row>
        <row r="901">
          <cell r="A901">
            <v>1043</v>
          </cell>
          <cell r="B901" t="str">
            <v>Вод-д ул Панфилова 30 32 34</v>
          </cell>
          <cell r="C901">
            <v>4</v>
          </cell>
          <cell r="D901" t="str">
            <v>25</v>
          </cell>
          <cell r="E901" t="str">
            <v>11.05.05</v>
          </cell>
          <cell r="F901" t="str">
            <v/>
          </cell>
          <cell r="G901" t="str">
            <v xml:space="preserve">  .  .</v>
          </cell>
          <cell r="H901">
            <v>0.01</v>
          </cell>
          <cell r="I901">
            <v>0</v>
          </cell>
          <cell r="J901">
            <v>0</v>
          </cell>
          <cell r="K901">
            <v>0.01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0.01</v>
          </cell>
          <cell r="Q901">
            <v>0</v>
          </cell>
          <cell r="R901">
            <v>123</v>
          </cell>
          <cell r="S901">
            <v>935</v>
          </cell>
          <cell r="T901" t="str">
            <v>Амортизация (водопровод)</v>
          </cell>
          <cell r="U901">
            <v>39150</v>
          </cell>
          <cell r="V901">
            <v>44</v>
          </cell>
          <cell r="W901">
            <v>18</v>
          </cell>
          <cell r="X901">
            <v>26</v>
          </cell>
          <cell r="Y901">
            <v>40.909090909090914</v>
          </cell>
          <cell r="Z901">
            <v>16015.909090909092</v>
          </cell>
          <cell r="AA901">
            <v>23134.090909090908</v>
          </cell>
          <cell r="AB901">
            <v>2313409.0909090908</v>
          </cell>
          <cell r="AC901">
            <v>23134.08090909091</v>
          </cell>
          <cell r="AD901">
            <v>0</v>
          </cell>
          <cell r="AE901">
            <v>23134.090909090908</v>
          </cell>
          <cell r="AF901">
            <v>0</v>
          </cell>
          <cell r="AG901">
            <v>77.11363636363636</v>
          </cell>
          <cell r="AH901">
            <v>74.147727272727266</v>
          </cell>
        </row>
        <row r="902">
          <cell r="A902">
            <v>1044</v>
          </cell>
          <cell r="B902" t="str">
            <v>Вод-д ул Жангожина, 6</v>
          </cell>
          <cell r="C902">
            <v>4</v>
          </cell>
          <cell r="D902" t="str">
            <v>25</v>
          </cell>
          <cell r="E902" t="str">
            <v>11.05.05</v>
          </cell>
          <cell r="F902" t="str">
            <v/>
          </cell>
          <cell r="G902" t="str">
            <v xml:space="preserve">  .  .</v>
          </cell>
          <cell r="H902">
            <v>0.01</v>
          </cell>
          <cell r="I902">
            <v>0</v>
          </cell>
          <cell r="J902">
            <v>0</v>
          </cell>
          <cell r="K902">
            <v>0.01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0.01</v>
          </cell>
          <cell r="Q902">
            <v>0</v>
          </cell>
          <cell r="R902">
            <v>123</v>
          </cell>
          <cell r="S902">
            <v>935</v>
          </cell>
          <cell r="T902" t="str">
            <v>Амортизация (водопровод)</v>
          </cell>
          <cell r="U902">
            <v>80550</v>
          </cell>
          <cell r="V902">
            <v>44</v>
          </cell>
          <cell r="W902">
            <v>18</v>
          </cell>
          <cell r="X902">
            <v>26</v>
          </cell>
          <cell r="Y902">
            <v>40.909090909090914</v>
          </cell>
          <cell r="Z902">
            <v>32952.272727272728</v>
          </cell>
          <cell r="AA902">
            <v>47597.727272727272</v>
          </cell>
          <cell r="AB902">
            <v>4759772.7272727275</v>
          </cell>
          <cell r="AC902">
            <v>47597.717272727277</v>
          </cell>
          <cell r="AD902">
            <v>0</v>
          </cell>
          <cell r="AE902">
            <v>47597.727272727279</v>
          </cell>
          <cell r="AF902">
            <v>0</v>
          </cell>
          <cell r="AG902">
            <v>158.65909090909093</v>
          </cell>
          <cell r="AH902">
            <v>152.55681818181819</v>
          </cell>
        </row>
        <row r="903">
          <cell r="A903">
            <v>1045</v>
          </cell>
          <cell r="B903" t="str">
            <v>Вод-д ул Гончарная 55 57 59 78-90</v>
          </cell>
          <cell r="C903">
            <v>4</v>
          </cell>
          <cell r="D903" t="str">
            <v>25</v>
          </cell>
          <cell r="E903" t="str">
            <v>11.05.05</v>
          </cell>
          <cell r="F903" t="str">
            <v/>
          </cell>
          <cell r="G903" t="str">
            <v xml:space="preserve">  .  .</v>
          </cell>
          <cell r="H903">
            <v>19990.16</v>
          </cell>
          <cell r="I903">
            <v>0</v>
          </cell>
          <cell r="J903">
            <v>0</v>
          </cell>
          <cell r="K903">
            <v>19990.16</v>
          </cell>
          <cell r="L903">
            <v>0</v>
          </cell>
          <cell r="M903">
            <v>66.63</v>
          </cell>
          <cell r="N903">
            <v>66.63</v>
          </cell>
          <cell r="O903">
            <v>533.04</v>
          </cell>
          <cell r="P903">
            <v>19457.12</v>
          </cell>
          <cell r="Q903">
            <v>99.95</v>
          </cell>
          <cell r="R903">
            <v>123</v>
          </cell>
          <cell r="S903">
            <v>935</v>
          </cell>
          <cell r="T903" t="str">
            <v>Амортизация (водопровод)</v>
          </cell>
          <cell r="U903">
            <v>76950</v>
          </cell>
          <cell r="V903">
            <v>44</v>
          </cell>
          <cell r="W903">
            <v>18</v>
          </cell>
          <cell r="X903">
            <v>26</v>
          </cell>
          <cell r="Y903">
            <v>40.909090909090914</v>
          </cell>
          <cell r="Z903">
            <v>31479.545454545456</v>
          </cell>
          <cell r="AA903">
            <v>45470.454545454544</v>
          </cell>
          <cell r="AB903">
            <v>2.336957090538299</v>
          </cell>
          <cell r="AC903">
            <v>26725.986152995083</v>
          </cell>
          <cell r="AD903">
            <v>712.65160754053477</v>
          </cell>
          <cell r="AE903">
            <v>46716.146152995083</v>
          </cell>
          <cell r="AF903">
            <v>1245.6916075405347</v>
          </cell>
          <cell r="AG903">
            <v>155.72048717665027</v>
          </cell>
          <cell r="AH903">
            <v>145.73863636363635</v>
          </cell>
        </row>
        <row r="904">
          <cell r="A904">
            <v>1046</v>
          </cell>
          <cell r="B904" t="str">
            <v>Вод-д ул Кирпичная 60</v>
          </cell>
          <cell r="C904">
            <v>4</v>
          </cell>
          <cell r="D904" t="str">
            <v>25</v>
          </cell>
          <cell r="E904" t="str">
            <v>11.05.05</v>
          </cell>
          <cell r="F904" t="str">
            <v/>
          </cell>
          <cell r="G904" t="str">
            <v xml:space="preserve">  .  .</v>
          </cell>
          <cell r="H904">
            <v>0.01</v>
          </cell>
          <cell r="I904">
            <v>0</v>
          </cell>
          <cell r="J904">
            <v>0</v>
          </cell>
          <cell r="K904">
            <v>0.01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0.01</v>
          </cell>
          <cell r="Q904">
            <v>0</v>
          </cell>
          <cell r="R904">
            <v>123</v>
          </cell>
          <cell r="S904">
            <v>935</v>
          </cell>
          <cell r="T904" t="str">
            <v>Амортизация (водопровод)</v>
          </cell>
          <cell r="U904">
            <v>10350</v>
          </cell>
          <cell r="V904">
            <v>44</v>
          </cell>
          <cell r="W904">
            <v>18</v>
          </cell>
          <cell r="X904">
            <v>26</v>
          </cell>
          <cell r="Y904">
            <v>40.909090909090914</v>
          </cell>
          <cell r="Z904">
            <v>4234.090909090909</v>
          </cell>
          <cell r="AA904">
            <v>6115.909090909091</v>
          </cell>
          <cell r="AB904">
            <v>611590.90909090906</v>
          </cell>
          <cell r="AC904">
            <v>6115.8990909090908</v>
          </cell>
          <cell r="AD904">
            <v>0</v>
          </cell>
          <cell r="AE904">
            <v>6115.909090909091</v>
          </cell>
          <cell r="AF904">
            <v>0</v>
          </cell>
          <cell r="AG904">
            <v>20.386363636363637</v>
          </cell>
          <cell r="AH904">
            <v>19.602272727272727</v>
          </cell>
        </row>
        <row r="905">
          <cell r="A905">
            <v>1047</v>
          </cell>
          <cell r="B905" t="str">
            <v>Вод-д ул Колодезная 7</v>
          </cell>
          <cell r="C905">
            <v>4</v>
          </cell>
          <cell r="D905" t="str">
            <v>25</v>
          </cell>
          <cell r="E905" t="str">
            <v>11.05.05</v>
          </cell>
          <cell r="F905" t="str">
            <v/>
          </cell>
          <cell r="G905" t="str">
            <v xml:space="preserve">  .  .</v>
          </cell>
          <cell r="H905">
            <v>0.01</v>
          </cell>
          <cell r="I905">
            <v>0</v>
          </cell>
          <cell r="J905">
            <v>0</v>
          </cell>
          <cell r="K905">
            <v>0.01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0.01</v>
          </cell>
          <cell r="Q905">
            <v>0</v>
          </cell>
          <cell r="R905">
            <v>123</v>
          </cell>
          <cell r="S905">
            <v>935</v>
          </cell>
          <cell r="T905" t="str">
            <v>Амортизация (водопровод)</v>
          </cell>
          <cell r="U905">
            <v>51750</v>
          </cell>
          <cell r="V905">
            <v>44</v>
          </cell>
          <cell r="W905">
            <v>18</v>
          </cell>
          <cell r="X905">
            <v>26</v>
          </cell>
          <cell r="Y905">
            <v>40.909090909090914</v>
          </cell>
          <cell r="Z905">
            <v>21170.454545454548</v>
          </cell>
          <cell r="AA905">
            <v>30579.545454545452</v>
          </cell>
          <cell r="AB905">
            <v>3057954.5454545449</v>
          </cell>
          <cell r="AC905">
            <v>30579.53545454545</v>
          </cell>
          <cell r="AD905">
            <v>0</v>
          </cell>
          <cell r="AE905">
            <v>30579.545454545449</v>
          </cell>
          <cell r="AF905">
            <v>0</v>
          </cell>
          <cell r="AG905">
            <v>101.93181818181817</v>
          </cell>
          <cell r="AH905">
            <v>98.01136363636364</v>
          </cell>
        </row>
        <row r="906">
          <cell r="A906">
            <v>1048</v>
          </cell>
          <cell r="B906" t="str">
            <v>Вод-д ул Колодезная 23</v>
          </cell>
          <cell r="C906">
            <v>4</v>
          </cell>
          <cell r="D906" t="str">
            <v>25</v>
          </cell>
          <cell r="E906" t="str">
            <v>11.05.05</v>
          </cell>
          <cell r="F906" t="str">
            <v/>
          </cell>
          <cell r="G906" t="str">
            <v xml:space="preserve">  .  .</v>
          </cell>
          <cell r="H906">
            <v>0.01</v>
          </cell>
          <cell r="I906">
            <v>0</v>
          </cell>
          <cell r="J906">
            <v>0</v>
          </cell>
          <cell r="K906">
            <v>0.01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0.01</v>
          </cell>
          <cell r="Q906">
            <v>0</v>
          </cell>
          <cell r="R906">
            <v>123</v>
          </cell>
          <cell r="S906">
            <v>935</v>
          </cell>
          <cell r="T906" t="str">
            <v>Амортизация (водопровод)</v>
          </cell>
          <cell r="U906">
            <v>91350</v>
          </cell>
          <cell r="V906">
            <v>44</v>
          </cell>
          <cell r="W906">
            <v>18</v>
          </cell>
          <cell r="X906">
            <v>26</v>
          </cell>
          <cell r="Y906">
            <v>40.909090909090914</v>
          </cell>
          <cell r="Z906">
            <v>37370.454545454544</v>
          </cell>
          <cell r="AA906">
            <v>53979.545454545456</v>
          </cell>
          <cell r="AB906">
            <v>5397954.5454545459</v>
          </cell>
          <cell r="AC906">
            <v>53979.535454545461</v>
          </cell>
          <cell r="AD906">
            <v>0</v>
          </cell>
          <cell r="AE906">
            <v>53979.545454545463</v>
          </cell>
          <cell r="AF906">
            <v>0</v>
          </cell>
          <cell r="AG906">
            <v>179.93181818181822</v>
          </cell>
          <cell r="AH906">
            <v>173.01136363636363</v>
          </cell>
        </row>
        <row r="907">
          <cell r="A907">
            <v>1049</v>
          </cell>
          <cell r="B907" t="str">
            <v>Вод-д ул Керамическая 59 61 85 91 95</v>
          </cell>
          <cell r="C907">
            <v>4</v>
          </cell>
          <cell r="D907" t="str">
            <v>25</v>
          </cell>
          <cell r="E907" t="str">
            <v>11.05.05</v>
          </cell>
          <cell r="F907" t="str">
            <v/>
          </cell>
          <cell r="G907" t="str">
            <v xml:space="preserve">  .  .</v>
          </cell>
          <cell r="H907">
            <v>0.01</v>
          </cell>
          <cell r="I907">
            <v>0</v>
          </cell>
          <cell r="J907">
            <v>0</v>
          </cell>
          <cell r="K907">
            <v>0.01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0.01</v>
          </cell>
          <cell r="Q907">
            <v>0</v>
          </cell>
          <cell r="R907">
            <v>123</v>
          </cell>
          <cell r="S907">
            <v>935</v>
          </cell>
          <cell r="T907" t="str">
            <v>Амортизация (водопровод)</v>
          </cell>
          <cell r="U907">
            <v>110700</v>
          </cell>
          <cell r="V907">
            <v>44</v>
          </cell>
          <cell r="W907">
            <v>18</v>
          </cell>
          <cell r="X907">
            <v>26</v>
          </cell>
          <cell r="Y907">
            <v>40.909090909090914</v>
          </cell>
          <cell r="Z907">
            <v>45286.36363636364</v>
          </cell>
          <cell r="AA907">
            <v>65413.63636363636</v>
          </cell>
          <cell r="AB907">
            <v>6541363.6363636358</v>
          </cell>
          <cell r="AC907">
            <v>65413.626363636358</v>
          </cell>
          <cell r="AD907">
            <v>0</v>
          </cell>
          <cell r="AE907">
            <v>65413.63636363636</v>
          </cell>
          <cell r="AF907">
            <v>0</v>
          </cell>
          <cell r="AG907">
            <v>218.04545454545453</v>
          </cell>
          <cell r="AH907">
            <v>209.65909090909091</v>
          </cell>
        </row>
        <row r="908">
          <cell r="A908">
            <v>1050</v>
          </cell>
          <cell r="B908" t="str">
            <v>Вод-д ул Зональная 95 87</v>
          </cell>
          <cell r="C908">
            <v>4</v>
          </cell>
          <cell r="D908" t="str">
            <v>25</v>
          </cell>
          <cell r="E908" t="str">
            <v>11.05.05</v>
          </cell>
          <cell r="F908" t="str">
            <v/>
          </cell>
          <cell r="G908" t="str">
            <v xml:space="preserve">  .  .</v>
          </cell>
          <cell r="H908">
            <v>0.01</v>
          </cell>
          <cell r="I908">
            <v>0</v>
          </cell>
          <cell r="J908">
            <v>0</v>
          </cell>
          <cell r="K908">
            <v>0.01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0.01</v>
          </cell>
          <cell r="Q908">
            <v>0</v>
          </cell>
          <cell r="R908">
            <v>123</v>
          </cell>
          <cell r="S908">
            <v>935</v>
          </cell>
          <cell r="T908" t="str">
            <v>Амортизация (водопровод)</v>
          </cell>
          <cell r="U908">
            <v>150750</v>
          </cell>
          <cell r="V908">
            <v>43</v>
          </cell>
          <cell r="W908">
            <v>18</v>
          </cell>
          <cell r="X908">
            <v>25</v>
          </cell>
          <cell r="Y908">
            <v>41.860465116279073</v>
          </cell>
          <cell r="Z908">
            <v>63104.651162790702</v>
          </cell>
          <cell r="AA908">
            <v>87645.348837209298</v>
          </cell>
          <cell r="AB908">
            <v>8764534.8837209288</v>
          </cell>
          <cell r="AC908">
            <v>87645.338837209289</v>
          </cell>
          <cell r="AD908">
            <v>0</v>
          </cell>
          <cell r="AE908">
            <v>87645.348837209283</v>
          </cell>
          <cell r="AF908">
            <v>0</v>
          </cell>
          <cell r="AG908">
            <v>292.15116279069758</v>
          </cell>
          <cell r="AH908">
            <v>292.1511627906977</v>
          </cell>
        </row>
        <row r="909">
          <cell r="A909">
            <v>1051</v>
          </cell>
          <cell r="B909" t="str">
            <v>Вод-д ул Тургенева 26-30 37 46-50 33 38</v>
          </cell>
          <cell r="C909">
            <v>4</v>
          </cell>
          <cell r="D909" t="str">
            <v>25</v>
          </cell>
          <cell r="E909" t="str">
            <v>11.05.05</v>
          </cell>
          <cell r="F909" t="str">
            <v/>
          </cell>
          <cell r="G909" t="str">
            <v xml:space="preserve">  .  .</v>
          </cell>
          <cell r="H909">
            <v>0.01</v>
          </cell>
          <cell r="I909">
            <v>0</v>
          </cell>
          <cell r="J909">
            <v>0</v>
          </cell>
          <cell r="K909">
            <v>0.01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0.01</v>
          </cell>
          <cell r="Q909">
            <v>0</v>
          </cell>
          <cell r="R909">
            <v>123</v>
          </cell>
          <cell r="S909">
            <v>935</v>
          </cell>
          <cell r="T909" t="str">
            <v>Амортизация (водопровод)</v>
          </cell>
          <cell r="U909">
            <v>213300</v>
          </cell>
          <cell r="V909">
            <v>44</v>
          </cell>
          <cell r="W909">
            <v>18</v>
          </cell>
          <cell r="X909">
            <v>26</v>
          </cell>
          <cell r="Y909">
            <v>40.909090909090914</v>
          </cell>
          <cell r="Z909">
            <v>87259.090909090912</v>
          </cell>
          <cell r="AA909">
            <v>126040.90909090909</v>
          </cell>
          <cell r="AB909">
            <v>12604090.909090908</v>
          </cell>
          <cell r="AC909">
            <v>126040.89909090909</v>
          </cell>
          <cell r="AD909">
            <v>0</v>
          </cell>
          <cell r="AE909">
            <v>126040.90909090909</v>
          </cell>
          <cell r="AF909">
            <v>0</v>
          </cell>
          <cell r="AG909">
            <v>420.13636363636368</v>
          </cell>
          <cell r="AH909">
            <v>403.97727272727275</v>
          </cell>
        </row>
        <row r="910">
          <cell r="A910">
            <v>1052</v>
          </cell>
          <cell r="B910" t="str">
            <v>Вод-д ул Балхашская 78-82</v>
          </cell>
          <cell r="C910">
            <v>4</v>
          </cell>
          <cell r="D910" t="str">
            <v>25</v>
          </cell>
          <cell r="E910" t="str">
            <v>11.05.05</v>
          </cell>
          <cell r="F910" t="str">
            <v/>
          </cell>
          <cell r="G910" t="str">
            <v xml:space="preserve">  .  .</v>
          </cell>
          <cell r="H910">
            <v>0.01</v>
          </cell>
          <cell r="I910">
            <v>0</v>
          </cell>
          <cell r="J910">
            <v>0</v>
          </cell>
          <cell r="K910">
            <v>0.01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0.01</v>
          </cell>
          <cell r="Q910">
            <v>0</v>
          </cell>
          <cell r="R910">
            <v>123</v>
          </cell>
          <cell r="S910">
            <v>935</v>
          </cell>
          <cell r="T910" t="str">
            <v>Амортизация (водопровод)</v>
          </cell>
          <cell r="U910">
            <v>14850</v>
          </cell>
          <cell r="V910">
            <v>44</v>
          </cell>
          <cell r="W910">
            <v>18</v>
          </cell>
          <cell r="X910">
            <v>26</v>
          </cell>
          <cell r="Y910">
            <v>40.909090909090914</v>
          </cell>
          <cell r="Z910">
            <v>6075</v>
          </cell>
          <cell r="AA910">
            <v>8775</v>
          </cell>
          <cell r="AB910">
            <v>877500</v>
          </cell>
          <cell r="AC910">
            <v>8774.99</v>
          </cell>
          <cell r="AD910">
            <v>0</v>
          </cell>
          <cell r="AE910">
            <v>8775</v>
          </cell>
          <cell r="AF910">
            <v>0</v>
          </cell>
          <cell r="AG910">
            <v>29.25</v>
          </cell>
          <cell r="AH910">
            <v>28.125</v>
          </cell>
        </row>
        <row r="911">
          <cell r="A911">
            <v>1053</v>
          </cell>
          <cell r="B911" t="str">
            <v>Вод-д ул пр.Бухар-Жырау 59 51 53 39 61</v>
          </cell>
          <cell r="C911">
            <v>4</v>
          </cell>
          <cell r="D911" t="str">
            <v>25</v>
          </cell>
          <cell r="E911" t="str">
            <v>11.05.05</v>
          </cell>
          <cell r="F911" t="str">
            <v/>
          </cell>
          <cell r="G911" t="str">
            <v xml:space="preserve">  .  .</v>
          </cell>
          <cell r="H911">
            <v>0.01</v>
          </cell>
          <cell r="I911">
            <v>0</v>
          </cell>
          <cell r="J911">
            <v>0</v>
          </cell>
          <cell r="K911">
            <v>0.01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0.01</v>
          </cell>
          <cell r="Q911">
            <v>0</v>
          </cell>
          <cell r="R911">
            <v>123</v>
          </cell>
          <cell r="S911">
            <v>935</v>
          </cell>
          <cell r="T911" t="str">
            <v>Амортизация (водопровод)</v>
          </cell>
          <cell r="U911">
            <v>40950</v>
          </cell>
          <cell r="V911">
            <v>44</v>
          </cell>
          <cell r="W911">
            <v>18</v>
          </cell>
          <cell r="X911">
            <v>26</v>
          </cell>
          <cell r="Y911">
            <v>40.909090909090914</v>
          </cell>
          <cell r="Z911">
            <v>16752.272727272728</v>
          </cell>
          <cell r="AA911">
            <v>24197.727272727272</v>
          </cell>
          <cell r="AB911">
            <v>2419772.7272727271</v>
          </cell>
          <cell r="AC911">
            <v>24197.717272727274</v>
          </cell>
          <cell r="AD911">
            <v>0</v>
          </cell>
          <cell r="AE911">
            <v>24197.727272727272</v>
          </cell>
          <cell r="AF911">
            <v>0</v>
          </cell>
          <cell r="AG911">
            <v>80.659090909090907</v>
          </cell>
          <cell r="AH911">
            <v>77.556818181818173</v>
          </cell>
        </row>
        <row r="912">
          <cell r="A912">
            <v>1054</v>
          </cell>
          <cell r="B912" t="str">
            <v>Вод-д ул Чехова 23</v>
          </cell>
          <cell r="C912">
            <v>4</v>
          </cell>
          <cell r="D912" t="str">
            <v>25</v>
          </cell>
          <cell r="E912" t="str">
            <v>11.05.05</v>
          </cell>
          <cell r="F912" t="str">
            <v/>
          </cell>
          <cell r="G912" t="str">
            <v xml:space="preserve">  .  .</v>
          </cell>
          <cell r="H912">
            <v>0.01</v>
          </cell>
          <cell r="I912">
            <v>0</v>
          </cell>
          <cell r="J912">
            <v>0</v>
          </cell>
          <cell r="K912">
            <v>0.01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0.01</v>
          </cell>
          <cell r="Q912">
            <v>0</v>
          </cell>
          <cell r="R912">
            <v>123</v>
          </cell>
          <cell r="S912">
            <v>935</v>
          </cell>
          <cell r="T912" t="str">
            <v>Амортизация (водопровод)</v>
          </cell>
          <cell r="U912">
            <v>13500</v>
          </cell>
          <cell r="V912">
            <v>44</v>
          </cell>
          <cell r="W912">
            <v>18</v>
          </cell>
          <cell r="X912">
            <v>26</v>
          </cell>
          <cell r="Y912">
            <v>40.909090909090914</v>
          </cell>
          <cell r="Z912">
            <v>5522.727272727273</v>
          </cell>
          <cell r="AA912">
            <v>7977.272727272727</v>
          </cell>
          <cell r="AB912">
            <v>797727.27272727271</v>
          </cell>
          <cell r="AC912">
            <v>7977.2627272727268</v>
          </cell>
          <cell r="AD912">
            <v>0</v>
          </cell>
          <cell r="AE912">
            <v>7977.272727272727</v>
          </cell>
          <cell r="AF912">
            <v>0</v>
          </cell>
          <cell r="AG912">
            <v>26.59090909090909</v>
          </cell>
          <cell r="AH912">
            <v>25.568181818181817</v>
          </cell>
        </row>
        <row r="913">
          <cell r="A913">
            <v>1055</v>
          </cell>
          <cell r="B913" t="str">
            <v>Вод-д ул Волгоградская 22 24</v>
          </cell>
          <cell r="C913">
            <v>4</v>
          </cell>
          <cell r="D913" t="str">
            <v>25</v>
          </cell>
          <cell r="E913" t="str">
            <v>11.05.05</v>
          </cell>
          <cell r="F913" t="str">
            <v/>
          </cell>
          <cell r="G913" t="str">
            <v xml:space="preserve">  .  .</v>
          </cell>
          <cell r="H913">
            <v>0.01</v>
          </cell>
          <cell r="I913">
            <v>0</v>
          </cell>
          <cell r="J913">
            <v>0</v>
          </cell>
          <cell r="K913">
            <v>0.01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0.01</v>
          </cell>
          <cell r="Q913">
            <v>0</v>
          </cell>
          <cell r="R913">
            <v>123</v>
          </cell>
          <cell r="S913">
            <v>935</v>
          </cell>
          <cell r="T913" t="str">
            <v>Амортизация (водопровод)</v>
          </cell>
          <cell r="U913">
            <v>33300</v>
          </cell>
          <cell r="V913">
            <v>44</v>
          </cell>
          <cell r="W913">
            <v>18</v>
          </cell>
          <cell r="X913">
            <v>26</v>
          </cell>
          <cell r="Y913">
            <v>40.909090909090914</v>
          </cell>
          <cell r="Z913">
            <v>13622.727272727274</v>
          </cell>
          <cell r="AA913">
            <v>19677.272727272728</v>
          </cell>
          <cell r="AB913">
            <v>1967727.2727272727</v>
          </cell>
          <cell r="AC913">
            <v>19677.26272727273</v>
          </cell>
          <cell r="AD913">
            <v>0</v>
          </cell>
          <cell r="AE913">
            <v>19677.272727272728</v>
          </cell>
          <cell r="AF913">
            <v>0</v>
          </cell>
          <cell r="AG913">
            <v>65.590909090909093</v>
          </cell>
          <cell r="AH913">
            <v>63.06818181818182</v>
          </cell>
        </row>
        <row r="914">
          <cell r="A914">
            <v>1056</v>
          </cell>
          <cell r="B914" t="str">
            <v>Вод-д ул Б-Мира 16</v>
          </cell>
          <cell r="C914">
            <v>4</v>
          </cell>
          <cell r="D914" t="str">
            <v>25</v>
          </cell>
          <cell r="E914" t="str">
            <v>11.05.05</v>
          </cell>
          <cell r="F914" t="str">
            <v/>
          </cell>
          <cell r="G914" t="str">
            <v xml:space="preserve">  .  .</v>
          </cell>
          <cell r="H914">
            <v>0.01</v>
          </cell>
          <cell r="I914">
            <v>0</v>
          </cell>
          <cell r="J914">
            <v>0</v>
          </cell>
          <cell r="K914">
            <v>0.01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0.01</v>
          </cell>
          <cell r="Q914">
            <v>0</v>
          </cell>
          <cell r="R914">
            <v>123</v>
          </cell>
          <cell r="S914">
            <v>935</v>
          </cell>
          <cell r="T914" t="str">
            <v>Амортизация (водопровод)</v>
          </cell>
          <cell r="U914">
            <v>33750</v>
          </cell>
          <cell r="V914">
            <v>44</v>
          </cell>
          <cell r="W914">
            <v>18</v>
          </cell>
          <cell r="X914">
            <v>26</v>
          </cell>
          <cell r="Y914">
            <v>40.909090909090914</v>
          </cell>
          <cell r="Z914">
            <v>13806.818181818182</v>
          </cell>
          <cell r="AA914">
            <v>19943.181818181816</v>
          </cell>
          <cell r="AB914">
            <v>1994318.1818181816</v>
          </cell>
          <cell r="AC914">
            <v>19943.171818181818</v>
          </cell>
          <cell r="AD914">
            <v>0</v>
          </cell>
          <cell r="AE914">
            <v>19943.181818181816</v>
          </cell>
          <cell r="AF914">
            <v>0</v>
          </cell>
          <cell r="AG914">
            <v>66.47727272727272</v>
          </cell>
          <cell r="AH914">
            <v>63.92045454545454</v>
          </cell>
        </row>
        <row r="915">
          <cell r="A915">
            <v>1057</v>
          </cell>
          <cell r="B915" t="str">
            <v>Вод-д ул Сарсек 5-7 11-12 17-25,29,32-57 42 43</v>
          </cell>
          <cell r="C915">
            <v>4</v>
          </cell>
          <cell r="D915" t="str">
            <v>25</v>
          </cell>
          <cell r="E915" t="str">
            <v>11.05.05</v>
          </cell>
          <cell r="F915" t="str">
            <v/>
          </cell>
          <cell r="G915" t="str">
            <v xml:space="preserve">  .  .</v>
          </cell>
          <cell r="H915">
            <v>0.01</v>
          </cell>
          <cell r="I915">
            <v>0</v>
          </cell>
          <cell r="J915">
            <v>0</v>
          </cell>
          <cell r="K915">
            <v>0.01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0.01</v>
          </cell>
          <cell r="Q915">
            <v>0</v>
          </cell>
          <cell r="R915">
            <v>123</v>
          </cell>
          <cell r="S915">
            <v>935</v>
          </cell>
          <cell r="T915" t="str">
            <v>Амортизация (водопровод)</v>
          </cell>
          <cell r="U915">
            <v>1222200</v>
          </cell>
          <cell r="V915">
            <v>61</v>
          </cell>
          <cell r="W915">
            <v>58</v>
          </cell>
          <cell r="X915">
            <v>3</v>
          </cell>
          <cell r="Y915">
            <v>95.081967213114751</v>
          </cell>
          <cell r="Z915">
            <v>1162091.8032786886</v>
          </cell>
          <cell r="AA915">
            <v>60108.196721311426</v>
          </cell>
          <cell r="AB915">
            <v>6010819.6721311426</v>
          </cell>
          <cell r="AC915">
            <v>60108.186721311424</v>
          </cell>
          <cell r="AD915">
            <v>0</v>
          </cell>
          <cell r="AE915">
            <v>60108.196721311426</v>
          </cell>
          <cell r="AF915">
            <v>0</v>
          </cell>
          <cell r="AG915">
            <v>200.36065573770475</v>
          </cell>
          <cell r="AH915">
            <v>1669.672131147541</v>
          </cell>
        </row>
        <row r="916">
          <cell r="A916">
            <v>1058</v>
          </cell>
          <cell r="B916" t="str">
            <v>Вод-д ул Джамбула 3,8,32,42а,45,46</v>
          </cell>
          <cell r="C916">
            <v>4</v>
          </cell>
          <cell r="D916" t="str">
            <v>25</v>
          </cell>
          <cell r="E916" t="str">
            <v>11.05.05</v>
          </cell>
          <cell r="F916" t="str">
            <v/>
          </cell>
          <cell r="G916" t="str">
            <v xml:space="preserve">  .  .</v>
          </cell>
          <cell r="H916">
            <v>0.01</v>
          </cell>
          <cell r="I916">
            <v>0</v>
          </cell>
          <cell r="J916">
            <v>0</v>
          </cell>
          <cell r="K916">
            <v>0.01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0.01</v>
          </cell>
          <cell r="Q916">
            <v>0</v>
          </cell>
          <cell r="R916">
            <v>123</v>
          </cell>
          <cell r="S916">
            <v>935</v>
          </cell>
          <cell r="T916" t="str">
            <v>Амортизация (водопровод)</v>
          </cell>
          <cell r="U916">
            <v>163800</v>
          </cell>
          <cell r="V916">
            <v>54</v>
          </cell>
          <cell r="W916">
            <v>51</v>
          </cell>
          <cell r="X916">
            <v>3</v>
          </cell>
          <cell r="Y916">
            <v>94.444444444444443</v>
          </cell>
          <cell r="Z916">
            <v>154700</v>
          </cell>
          <cell r="AA916">
            <v>9100</v>
          </cell>
          <cell r="AB916">
            <v>910000</v>
          </cell>
          <cell r="AC916">
            <v>9099.99</v>
          </cell>
          <cell r="AD916">
            <v>0</v>
          </cell>
          <cell r="AE916">
            <v>9100</v>
          </cell>
          <cell r="AF916">
            <v>0</v>
          </cell>
          <cell r="AG916">
            <v>30.333333333333332</v>
          </cell>
          <cell r="AH916">
            <v>252.7777777777778</v>
          </cell>
        </row>
        <row r="917">
          <cell r="A917">
            <v>1059</v>
          </cell>
          <cell r="B917" t="str">
            <v>Вод-д ул Джамб 151-159неч ст +167</v>
          </cell>
          <cell r="C917">
            <v>4</v>
          </cell>
          <cell r="D917" t="str">
            <v>25</v>
          </cell>
          <cell r="E917" t="str">
            <v>11.05.05</v>
          </cell>
          <cell r="F917" t="str">
            <v/>
          </cell>
          <cell r="G917" t="str">
            <v xml:space="preserve">  .  .</v>
          </cell>
          <cell r="H917">
            <v>0.01</v>
          </cell>
          <cell r="I917">
            <v>0</v>
          </cell>
          <cell r="J917">
            <v>0</v>
          </cell>
          <cell r="K917">
            <v>0.01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0.01</v>
          </cell>
          <cell r="Q917">
            <v>0</v>
          </cell>
          <cell r="R917">
            <v>123</v>
          </cell>
          <cell r="S917">
            <v>935</v>
          </cell>
          <cell r="T917" t="str">
            <v>Амортизация (водопровод)</v>
          </cell>
          <cell r="U917">
            <v>280800</v>
          </cell>
          <cell r="V917">
            <v>55</v>
          </cell>
          <cell r="W917">
            <v>52</v>
          </cell>
          <cell r="X917">
            <v>3</v>
          </cell>
          <cell r="Y917">
            <v>94.545454545454547</v>
          </cell>
          <cell r="Z917">
            <v>265483.63636363635</v>
          </cell>
          <cell r="AA917">
            <v>15316.363636363647</v>
          </cell>
          <cell r="AB917">
            <v>1531636.3636363647</v>
          </cell>
          <cell r="AC917">
            <v>15316.353636363647</v>
          </cell>
          <cell r="AD917">
            <v>0</v>
          </cell>
          <cell r="AE917">
            <v>15316.363636363647</v>
          </cell>
          <cell r="AF917">
            <v>0</v>
          </cell>
          <cell r="AG917">
            <v>51.05454545454549</v>
          </cell>
          <cell r="AH917">
            <v>425.45454545454544</v>
          </cell>
        </row>
        <row r="918">
          <cell r="A918">
            <v>1060</v>
          </cell>
          <cell r="B918" t="str">
            <v>Вод-д Джамб110,112,116,120,124 126 130</v>
          </cell>
          <cell r="C918">
            <v>4</v>
          </cell>
          <cell r="D918" t="str">
            <v>25</v>
          </cell>
          <cell r="E918" t="str">
            <v>11.05.05</v>
          </cell>
          <cell r="F918" t="str">
            <v/>
          </cell>
          <cell r="G918" t="str">
            <v xml:space="preserve">  .  .</v>
          </cell>
          <cell r="H918">
            <v>0.01</v>
          </cell>
          <cell r="I918">
            <v>0</v>
          </cell>
          <cell r="J918">
            <v>0</v>
          </cell>
          <cell r="K918">
            <v>0.01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0.01</v>
          </cell>
          <cell r="Q918">
            <v>0</v>
          </cell>
          <cell r="R918">
            <v>123</v>
          </cell>
          <cell r="S918">
            <v>935</v>
          </cell>
          <cell r="T918" t="str">
            <v>Амортизация (водопровод)</v>
          </cell>
          <cell r="U918">
            <v>133650</v>
          </cell>
          <cell r="V918">
            <v>52</v>
          </cell>
          <cell r="W918">
            <v>49</v>
          </cell>
          <cell r="X918">
            <v>3</v>
          </cell>
          <cell r="Y918">
            <v>94.230769230769226</v>
          </cell>
          <cell r="Z918">
            <v>125939.42307692308</v>
          </cell>
          <cell r="AA918">
            <v>7710.576923076922</v>
          </cell>
          <cell r="AB918">
            <v>771057.69230769214</v>
          </cell>
          <cell r="AC918">
            <v>7710.5669230769217</v>
          </cell>
          <cell r="AD918">
            <v>0</v>
          </cell>
          <cell r="AE918">
            <v>7710.576923076922</v>
          </cell>
          <cell r="AF918">
            <v>0</v>
          </cell>
          <cell r="AG918">
            <v>25.701923076923077</v>
          </cell>
          <cell r="AH918">
            <v>214.18269230769229</v>
          </cell>
        </row>
        <row r="919">
          <cell r="A919">
            <v>1061</v>
          </cell>
          <cell r="B919" t="str">
            <v>Вод-д ул Джамбула 102,103,104,106-108</v>
          </cell>
          <cell r="C919">
            <v>4</v>
          </cell>
          <cell r="D919" t="str">
            <v>25</v>
          </cell>
          <cell r="E919" t="str">
            <v>11.05.05</v>
          </cell>
          <cell r="F919" t="str">
            <v/>
          </cell>
          <cell r="G919" t="str">
            <v xml:space="preserve">  .  .</v>
          </cell>
          <cell r="H919">
            <v>0.01</v>
          </cell>
          <cell r="I919">
            <v>0</v>
          </cell>
          <cell r="J919">
            <v>0</v>
          </cell>
          <cell r="K919">
            <v>0.01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0.01</v>
          </cell>
          <cell r="Q919">
            <v>0</v>
          </cell>
          <cell r="R919">
            <v>123</v>
          </cell>
          <cell r="S919">
            <v>935</v>
          </cell>
          <cell r="T919" t="str">
            <v>Амортизация (водопровод)</v>
          </cell>
          <cell r="U919">
            <v>293400</v>
          </cell>
          <cell r="V919">
            <v>53</v>
          </cell>
          <cell r="W919">
            <v>50</v>
          </cell>
          <cell r="X919">
            <v>3</v>
          </cell>
          <cell r="Y919">
            <v>94.339622641509436</v>
          </cell>
          <cell r="Z919">
            <v>276792.45283018867</v>
          </cell>
          <cell r="AA919">
            <v>16607.547169811325</v>
          </cell>
          <cell r="AB919">
            <v>1660754.7169811325</v>
          </cell>
          <cell r="AC919">
            <v>16607.537169811327</v>
          </cell>
          <cell r="AD919">
            <v>0</v>
          </cell>
          <cell r="AE919">
            <v>16607.547169811325</v>
          </cell>
          <cell r="AF919">
            <v>0</v>
          </cell>
          <cell r="AG919">
            <v>55.358490566037752</v>
          </cell>
          <cell r="AH919">
            <v>461.32075471698113</v>
          </cell>
        </row>
        <row r="920">
          <cell r="A920">
            <v>1062</v>
          </cell>
          <cell r="B920" t="str">
            <v>Вод-д ул Джамбула 169</v>
          </cell>
          <cell r="C920">
            <v>4</v>
          </cell>
          <cell r="D920" t="str">
            <v>25</v>
          </cell>
          <cell r="E920" t="str">
            <v>11.05.05</v>
          </cell>
          <cell r="F920" t="str">
            <v/>
          </cell>
          <cell r="G920" t="str">
            <v xml:space="preserve">  .  .</v>
          </cell>
          <cell r="H920">
            <v>0.01</v>
          </cell>
          <cell r="I920">
            <v>0</v>
          </cell>
          <cell r="J920">
            <v>0</v>
          </cell>
          <cell r="K920">
            <v>0.01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0.01</v>
          </cell>
          <cell r="Q920">
            <v>0</v>
          </cell>
          <cell r="R920">
            <v>123</v>
          </cell>
          <cell r="S920">
            <v>935</v>
          </cell>
          <cell r="T920" t="str">
            <v>Амортизация (водопровод)</v>
          </cell>
          <cell r="U920">
            <v>19350</v>
          </cell>
          <cell r="V920">
            <v>51</v>
          </cell>
          <cell r="W920">
            <v>48</v>
          </cell>
          <cell r="X920">
            <v>3</v>
          </cell>
          <cell r="Y920">
            <v>94.117647058823522</v>
          </cell>
          <cell r="Z920">
            <v>18211.76470588235</v>
          </cell>
          <cell r="AA920">
            <v>1138.2352941176505</v>
          </cell>
          <cell r="AB920">
            <v>113823.52941176505</v>
          </cell>
          <cell r="AC920">
            <v>1138.2252941176505</v>
          </cell>
          <cell r="AD920">
            <v>0</v>
          </cell>
          <cell r="AE920">
            <v>1138.2352941176505</v>
          </cell>
          <cell r="AF920">
            <v>0</v>
          </cell>
          <cell r="AG920">
            <v>3.7941176470588349</v>
          </cell>
          <cell r="AH920">
            <v>31.617647058823533</v>
          </cell>
        </row>
        <row r="921">
          <cell r="A921">
            <v>1063</v>
          </cell>
          <cell r="B921" t="str">
            <v>Вод-д ул Джамбула 11,42,44</v>
          </cell>
          <cell r="C921">
            <v>4</v>
          </cell>
          <cell r="D921" t="str">
            <v>25</v>
          </cell>
          <cell r="E921" t="str">
            <v>11.05.05</v>
          </cell>
          <cell r="F921" t="str">
            <v/>
          </cell>
          <cell r="G921" t="str">
            <v xml:space="preserve">  .  .</v>
          </cell>
          <cell r="H921">
            <v>0.01</v>
          </cell>
          <cell r="I921">
            <v>0</v>
          </cell>
          <cell r="J921">
            <v>0</v>
          </cell>
          <cell r="K921">
            <v>0.01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0.01</v>
          </cell>
          <cell r="Q921">
            <v>0</v>
          </cell>
          <cell r="R921">
            <v>123</v>
          </cell>
          <cell r="S921">
            <v>935</v>
          </cell>
          <cell r="T921" t="str">
            <v>Амортизация (водопровод)</v>
          </cell>
          <cell r="U921">
            <v>24750</v>
          </cell>
          <cell r="V921">
            <v>52</v>
          </cell>
          <cell r="W921">
            <v>49</v>
          </cell>
          <cell r="X921">
            <v>3</v>
          </cell>
          <cell r="Y921">
            <v>94.230769230769226</v>
          </cell>
          <cell r="Z921">
            <v>23322.115384615383</v>
          </cell>
          <cell r="AA921">
            <v>1427.8846153846171</v>
          </cell>
          <cell r="AB921">
            <v>142788.46153846171</v>
          </cell>
          <cell r="AC921">
            <v>1427.8746153846171</v>
          </cell>
          <cell r="AD921">
            <v>0</v>
          </cell>
          <cell r="AE921">
            <v>1427.8846153846171</v>
          </cell>
          <cell r="AF921">
            <v>0</v>
          </cell>
          <cell r="AG921">
            <v>4.7596153846153904</v>
          </cell>
          <cell r="AH921">
            <v>39.66346153846154</v>
          </cell>
        </row>
        <row r="922">
          <cell r="A922">
            <v>1064</v>
          </cell>
          <cell r="B922" t="str">
            <v>Вод-д ул Сатпаева 19 49-33,23-29 9-13 неч</v>
          </cell>
          <cell r="C922">
            <v>4</v>
          </cell>
          <cell r="D922" t="str">
            <v>25</v>
          </cell>
          <cell r="E922" t="str">
            <v>11.05.05</v>
          </cell>
          <cell r="F922" t="str">
            <v/>
          </cell>
          <cell r="G922" t="str">
            <v xml:space="preserve">  .  .</v>
          </cell>
          <cell r="H922">
            <v>480311.33</v>
          </cell>
          <cell r="I922">
            <v>0</v>
          </cell>
          <cell r="J922">
            <v>0</v>
          </cell>
          <cell r="K922">
            <v>480311.33</v>
          </cell>
          <cell r="L922">
            <v>0</v>
          </cell>
          <cell r="M922">
            <v>1601.04</v>
          </cell>
          <cell r="N922">
            <v>1601.04</v>
          </cell>
          <cell r="O922">
            <v>8866.59</v>
          </cell>
          <cell r="P922">
            <v>471444.74</v>
          </cell>
          <cell r="Q922">
            <v>2401.56</v>
          </cell>
          <cell r="R922">
            <v>123</v>
          </cell>
          <cell r="S922">
            <v>935</v>
          </cell>
          <cell r="T922" t="str">
            <v>Амортизация (водопровод)</v>
          </cell>
          <cell r="U922">
            <v>1051650</v>
          </cell>
          <cell r="V922">
            <v>64</v>
          </cell>
          <cell r="W922">
            <v>61</v>
          </cell>
          <cell r="X922">
            <v>3</v>
          </cell>
          <cell r="Y922">
            <v>95.3125</v>
          </cell>
          <cell r="Z922">
            <v>1002353.90625</v>
          </cell>
          <cell r="AA922">
            <v>49296.09375</v>
          </cell>
          <cell r="AB922">
            <v>0.10456388536650128</v>
          </cell>
          <cell r="AC922">
            <v>-430088.11114964826</v>
          </cell>
          <cell r="AD922">
            <v>-7939.4648996482338</v>
          </cell>
          <cell r="AE922">
            <v>50223.218850351754</v>
          </cell>
          <cell r="AF922">
            <v>927.12510035176638</v>
          </cell>
          <cell r="AG922">
            <v>167.41072950117251</v>
          </cell>
          <cell r="AH922">
            <v>1369.3359375</v>
          </cell>
        </row>
        <row r="923">
          <cell r="A923">
            <v>1065</v>
          </cell>
          <cell r="B923" t="str">
            <v>Вод-д ул Сатпаева 97-101 нечет 105</v>
          </cell>
          <cell r="C923">
            <v>4</v>
          </cell>
          <cell r="D923" t="str">
            <v>25</v>
          </cell>
          <cell r="E923" t="str">
            <v>11.05.05</v>
          </cell>
          <cell r="F923" t="str">
            <v/>
          </cell>
          <cell r="G923" t="str">
            <v xml:space="preserve">  .  .</v>
          </cell>
          <cell r="H923">
            <v>0.01</v>
          </cell>
          <cell r="I923">
            <v>0</v>
          </cell>
          <cell r="J923">
            <v>0</v>
          </cell>
          <cell r="K923">
            <v>0.01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0.01</v>
          </cell>
          <cell r="Q923">
            <v>0</v>
          </cell>
          <cell r="R923">
            <v>123</v>
          </cell>
          <cell r="S923">
            <v>935</v>
          </cell>
          <cell r="T923" t="str">
            <v>Амортизация (водопровод)</v>
          </cell>
          <cell r="U923">
            <v>204300</v>
          </cell>
          <cell r="V923">
            <v>59</v>
          </cell>
          <cell r="W923">
            <v>56</v>
          </cell>
          <cell r="X923">
            <v>3</v>
          </cell>
          <cell r="Y923">
            <v>94.915254237288138</v>
          </cell>
          <cell r="Z923">
            <v>193911.86440677967</v>
          </cell>
          <cell r="AA923">
            <v>10388.13559322033</v>
          </cell>
          <cell r="AB923">
            <v>1038813.559322033</v>
          </cell>
          <cell r="AC923">
            <v>10388.125593220329</v>
          </cell>
          <cell r="AD923">
            <v>0</v>
          </cell>
          <cell r="AE923">
            <v>10388.13559322033</v>
          </cell>
          <cell r="AF923">
            <v>0</v>
          </cell>
          <cell r="AG923">
            <v>34.627118644067764</v>
          </cell>
          <cell r="AH923">
            <v>288.5593220338983</v>
          </cell>
        </row>
        <row r="924">
          <cell r="A924">
            <v>1066</v>
          </cell>
          <cell r="B924" t="str">
            <v>Вод-д ул Сатпаева 13 11 9 21</v>
          </cell>
          <cell r="C924">
            <v>4</v>
          </cell>
          <cell r="D924" t="str">
            <v>25</v>
          </cell>
          <cell r="E924" t="str">
            <v>11.05.05</v>
          </cell>
          <cell r="F924" t="str">
            <v/>
          </cell>
          <cell r="G924" t="str">
            <v xml:space="preserve">  .  .</v>
          </cell>
          <cell r="H924">
            <v>30134.81</v>
          </cell>
          <cell r="I924">
            <v>0</v>
          </cell>
          <cell r="J924">
            <v>0</v>
          </cell>
          <cell r="K924">
            <v>30134.81</v>
          </cell>
          <cell r="L924">
            <v>0</v>
          </cell>
          <cell r="M924">
            <v>100.45</v>
          </cell>
          <cell r="N924">
            <v>100.45</v>
          </cell>
          <cell r="O924">
            <v>100.45</v>
          </cell>
          <cell r="P924">
            <v>30034.36</v>
          </cell>
          <cell r="Q924">
            <v>150.66999999999999</v>
          </cell>
          <cell r="R924">
            <v>123</v>
          </cell>
          <cell r="S924">
            <v>935</v>
          </cell>
          <cell r="T924" t="str">
            <v>Амортизация (водопровод)</v>
          </cell>
          <cell r="U924">
            <v>156600</v>
          </cell>
          <cell r="V924">
            <v>64</v>
          </cell>
          <cell r="W924">
            <v>61</v>
          </cell>
          <cell r="X924">
            <v>3</v>
          </cell>
          <cell r="Y924">
            <v>95.3125</v>
          </cell>
          <cell r="Z924">
            <v>149259.375</v>
          </cell>
          <cell r="AA924">
            <v>7340.625</v>
          </cell>
          <cell r="AB924">
            <v>0.24440757186102849</v>
          </cell>
          <cell r="AC924">
            <v>-22769.634259406561</v>
          </cell>
          <cell r="AD924">
            <v>-75.899259406559693</v>
          </cell>
          <cell r="AE924">
            <v>7365.1757405934404</v>
          </cell>
          <cell r="AF924">
            <v>24.55074059344031</v>
          </cell>
          <cell r="AG924">
            <v>24.550585801978134</v>
          </cell>
          <cell r="AH924">
            <v>203.90625</v>
          </cell>
        </row>
        <row r="925">
          <cell r="A925">
            <v>1067</v>
          </cell>
          <cell r="B925" t="str">
            <v>Вод-д пр. Язева,2</v>
          </cell>
          <cell r="C925">
            <v>4</v>
          </cell>
          <cell r="D925" t="str">
            <v>25</v>
          </cell>
          <cell r="E925" t="str">
            <v>11.05.05</v>
          </cell>
          <cell r="F925" t="str">
            <v/>
          </cell>
          <cell r="G925" t="str">
            <v xml:space="preserve">  .  .</v>
          </cell>
          <cell r="H925">
            <v>178217.24</v>
          </cell>
          <cell r="I925">
            <v>0</v>
          </cell>
          <cell r="J925">
            <v>0</v>
          </cell>
          <cell r="K925">
            <v>178217.24</v>
          </cell>
          <cell r="L925">
            <v>0</v>
          </cell>
          <cell r="M925">
            <v>594.05999999999995</v>
          </cell>
          <cell r="N925">
            <v>594.05999999999995</v>
          </cell>
          <cell r="O925">
            <v>2496.25</v>
          </cell>
          <cell r="P925">
            <v>175720.99</v>
          </cell>
          <cell r="Q925">
            <v>891.09</v>
          </cell>
          <cell r="R925">
            <v>123</v>
          </cell>
          <cell r="S925">
            <v>935</v>
          </cell>
          <cell r="T925" t="str">
            <v>Амортизация (водопровод)</v>
          </cell>
          <cell r="U925">
            <v>163350</v>
          </cell>
          <cell r="V925">
            <v>43</v>
          </cell>
          <cell r="W925">
            <v>18</v>
          </cell>
          <cell r="X925">
            <v>25</v>
          </cell>
          <cell r="Y925">
            <v>41.860465116279073</v>
          </cell>
          <cell r="Z925">
            <v>68379.069767441862</v>
          </cell>
          <cell r="AA925">
            <v>94970.930232558138</v>
          </cell>
          <cell r="AB925">
            <v>0.54046434767160223</v>
          </cell>
          <cell r="AC925">
            <v>-81897.175639566616</v>
          </cell>
          <cell r="AD925">
            <v>-1147.115872124763</v>
          </cell>
          <cell r="AE925">
            <v>96320.064360433375</v>
          </cell>
          <cell r="AF925">
            <v>1349.134127875237</v>
          </cell>
          <cell r="AG925">
            <v>321.06688120144457</v>
          </cell>
          <cell r="AH925">
            <v>316.56976744186045</v>
          </cell>
        </row>
        <row r="926">
          <cell r="A926">
            <v>1068</v>
          </cell>
          <cell r="B926" t="str">
            <v>Вод-д м-н 6 дома 1-6 9</v>
          </cell>
          <cell r="C926">
            <v>4</v>
          </cell>
          <cell r="D926" t="str">
            <v>25</v>
          </cell>
          <cell r="E926" t="str">
            <v>11.05.05</v>
          </cell>
          <cell r="F926" t="str">
            <v/>
          </cell>
          <cell r="G926" t="str">
            <v xml:space="preserve">  .  .</v>
          </cell>
          <cell r="H926">
            <v>42037.61</v>
          </cell>
          <cell r="I926">
            <v>0</v>
          </cell>
          <cell r="J926">
            <v>0</v>
          </cell>
          <cell r="K926">
            <v>42037.61</v>
          </cell>
          <cell r="L926">
            <v>0</v>
          </cell>
          <cell r="M926">
            <v>140.13</v>
          </cell>
          <cell r="N926">
            <v>140.13</v>
          </cell>
          <cell r="O926">
            <v>560.52</v>
          </cell>
          <cell r="P926">
            <v>41477.089999999997</v>
          </cell>
          <cell r="Q926">
            <v>210.19</v>
          </cell>
          <cell r="R926">
            <v>123</v>
          </cell>
          <cell r="S926">
            <v>935</v>
          </cell>
          <cell r="T926" t="str">
            <v>Амортизация (водопровод)</v>
          </cell>
          <cell r="U926">
            <v>77850</v>
          </cell>
          <cell r="V926">
            <v>44</v>
          </cell>
          <cell r="W926">
            <v>18</v>
          </cell>
          <cell r="X926">
            <v>26</v>
          </cell>
          <cell r="Y926">
            <v>40.909090909090914</v>
          </cell>
          <cell r="Z926">
            <v>31847.727272727276</v>
          </cell>
          <cell r="AA926">
            <v>46002.272727272721</v>
          </cell>
          <cell r="AB926">
            <v>1.1091007765316401</v>
          </cell>
          <cell r="AC926">
            <v>4586.3358945342407</v>
          </cell>
          <cell r="AD926">
            <v>61.153167261514909</v>
          </cell>
          <cell r="AE926">
            <v>46623.945894534241</v>
          </cell>
          <cell r="AF926">
            <v>621.67316726151489</v>
          </cell>
          <cell r="AG926">
            <v>155.4131529817808</v>
          </cell>
          <cell r="AH926">
            <v>147.44318181818181</v>
          </cell>
        </row>
        <row r="927">
          <cell r="A927">
            <v>1069</v>
          </cell>
          <cell r="B927" t="str">
            <v>Вод-д пр. Язева 1,15,17,5</v>
          </cell>
          <cell r="C927">
            <v>4</v>
          </cell>
          <cell r="D927" t="str">
            <v>25</v>
          </cell>
          <cell r="E927" t="str">
            <v>11.05.05</v>
          </cell>
          <cell r="F927" t="str">
            <v/>
          </cell>
          <cell r="G927" t="str">
            <v xml:space="preserve">  .  .</v>
          </cell>
          <cell r="H927">
            <v>0.01</v>
          </cell>
          <cell r="I927">
            <v>0</v>
          </cell>
          <cell r="J927">
            <v>0</v>
          </cell>
          <cell r="K927">
            <v>0.01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0.01</v>
          </cell>
          <cell r="Q927">
            <v>0</v>
          </cell>
          <cell r="R927">
            <v>123</v>
          </cell>
          <cell r="S927">
            <v>935</v>
          </cell>
          <cell r="T927" t="str">
            <v>Амортизация (водопровод)</v>
          </cell>
          <cell r="U927">
            <v>198000</v>
          </cell>
          <cell r="V927">
            <v>43</v>
          </cell>
          <cell r="W927">
            <v>18</v>
          </cell>
          <cell r="X927">
            <v>25</v>
          </cell>
          <cell r="Y927">
            <v>41.860465116279073</v>
          </cell>
          <cell r="Z927">
            <v>82883.720930232565</v>
          </cell>
          <cell r="AA927">
            <v>115116.27906976744</v>
          </cell>
          <cell r="AB927">
            <v>11511627.906976743</v>
          </cell>
          <cell r="AC927">
            <v>115116.26906976744</v>
          </cell>
          <cell r="AD927">
            <v>0</v>
          </cell>
          <cell r="AE927">
            <v>115116.27906976744</v>
          </cell>
          <cell r="AF927">
            <v>0</v>
          </cell>
          <cell r="AG927">
            <v>383.72093023255815</v>
          </cell>
          <cell r="AH927">
            <v>383.72093023255815</v>
          </cell>
        </row>
        <row r="928">
          <cell r="A928">
            <v>1070</v>
          </cell>
          <cell r="B928" t="str">
            <v>Вод-д ул Керамическая 80,82</v>
          </cell>
          <cell r="C928">
            <v>4</v>
          </cell>
          <cell r="D928" t="str">
            <v>25</v>
          </cell>
          <cell r="E928" t="str">
            <v>11.05.05</v>
          </cell>
          <cell r="F928" t="str">
            <v/>
          </cell>
          <cell r="G928" t="str">
            <v xml:space="preserve">  .  .</v>
          </cell>
          <cell r="H928">
            <v>171056.05</v>
          </cell>
          <cell r="I928">
            <v>0</v>
          </cell>
          <cell r="J928">
            <v>0</v>
          </cell>
          <cell r="K928">
            <v>171056.05</v>
          </cell>
          <cell r="L928">
            <v>0</v>
          </cell>
          <cell r="M928">
            <v>570.19000000000005</v>
          </cell>
          <cell r="N928">
            <v>570.19000000000005</v>
          </cell>
          <cell r="O928">
            <v>2042.93</v>
          </cell>
          <cell r="P928">
            <v>169013.12</v>
          </cell>
          <cell r="Q928">
            <v>855.28</v>
          </cell>
          <cell r="R928">
            <v>123</v>
          </cell>
          <cell r="S928">
            <v>935</v>
          </cell>
          <cell r="T928" t="str">
            <v>Амортизация (водопровод)</v>
          </cell>
          <cell r="U928">
            <v>87750</v>
          </cell>
          <cell r="V928">
            <v>43</v>
          </cell>
          <cell r="W928">
            <v>18</v>
          </cell>
          <cell r="X928">
            <v>25</v>
          </cell>
          <cell r="Y928">
            <v>41.860465116279073</v>
          </cell>
          <cell r="Z928">
            <v>36732.558139534885</v>
          </cell>
          <cell r="AA928">
            <v>51017.441860465115</v>
          </cell>
          <cell r="AB928">
            <v>0.30185492025983024</v>
          </cell>
          <cell r="AC928">
            <v>-119421.93966728845</v>
          </cell>
          <cell r="AD928">
            <v>-1426.2615277535851</v>
          </cell>
          <cell r="AE928">
            <v>51634.110332711542</v>
          </cell>
          <cell r="AF928">
            <v>616.66847224641492</v>
          </cell>
          <cell r="AG928">
            <v>172.11370110903849</v>
          </cell>
          <cell r="AH928">
            <v>170.05813953488374</v>
          </cell>
        </row>
        <row r="929">
          <cell r="A929">
            <v>1071</v>
          </cell>
          <cell r="B929" t="str">
            <v>Вод-д ул Ержанова 2а,30,39</v>
          </cell>
          <cell r="C929">
            <v>4</v>
          </cell>
          <cell r="D929" t="str">
            <v>25</v>
          </cell>
          <cell r="E929" t="str">
            <v>11.05.05</v>
          </cell>
          <cell r="F929" t="str">
            <v/>
          </cell>
          <cell r="G929" t="str">
            <v xml:space="preserve">  .  .</v>
          </cell>
          <cell r="H929">
            <v>0.01</v>
          </cell>
          <cell r="I929">
            <v>0</v>
          </cell>
          <cell r="J929">
            <v>0</v>
          </cell>
          <cell r="K929">
            <v>0.01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0.01</v>
          </cell>
          <cell r="Q929">
            <v>0</v>
          </cell>
          <cell r="R929">
            <v>123</v>
          </cell>
          <cell r="S929">
            <v>935</v>
          </cell>
          <cell r="T929" t="str">
            <v>Амортизация (водопровод)</v>
          </cell>
          <cell r="U929">
            <v>81000</v>
          </cell>
          <cell r="V929">
            <v>43</v>
          </cell>
          <cell r="W929">
            <v>18</v>
          </cell>
          <cell r="X929">
            <v>25</v>
          </cell>
          <cell r="Y929">
            <v>41.860465116279073</v>
          </cell>
          <cell r="Z929">
            <v>33906.976744186046</v>
          </cell>
          <cell r="AA929">
            <v>47093.023255813954</v>
          </cell>
          <cell r="AB929">
            <v>4709302.3255813951</v>
          </cell>
          <cell r="AC929">
            <v>47093.013255813952</v>
          </cell>
          <cell r="AD929">
            <v>0</v>
          </cell>
          <cell r="AE929">
            <v>47093.023255813954</v>
          </cell>
          <cell r="AF929">
            <v>0</v>
          </cell>
          <cell r="AG929">
            <v>156.97674418604652</v>
          </cell>
          <cell r="AH929">
            <v>156.97674418604652</v>
          </cell>
        </row>
        <row r="930">
          <cell r="A930">
            <v>1072</v>
          </cell>
          <cell r="B930" t="str">
            <v>Вод-д пр. Б-Жырау, 69</v>
          </cell>
          <cell r="C930">
            <v>4</v>
          </cell>
          <cell r="D930" t="str">
            <v>25</v>
          </cell>
          <cell r="E930" t="str">
            <v>11.05.05</v>
          </cell>
          <cell r="F930" t="str">
            <v/>
          </cell>
          <cell r="G930" t="str">
            <v xml:space="preserve">  .  .</v>
          </cell>
          <cell r="H930">
            <v>0.01</v>
          </cell>
          <cell r="I930">
            <v>0</v>
          </cell>
          <cell r="J930">
            <v>0</v>
          </cell>
          <cell r="K930">
            <v>0.01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0.01</v>
          </cell>
          <cell r="Q930">
            <v>0</v>
          </cell>
          <cell r="R930">
            <v>123</v>
          </cell>
          <cell r="S930">
            <v>935</v>
          </cell>
          <cell r="T930" t="str">
            <v>Амортизация (водопровод)</v>
          </cell>
          <cell r="U930">
            <v>8100</v>
          </cell>
          <cell r="V930">
            <v>43</v>
          </cell>
          <cell r="W930">
            <v>18</v>
          </cell>
          <cell r="X930">
            <v>25</v>
          </cell>
          <cell r="Y930">
            <v>41.860465116279073</v>
          </cell>
          <cell r="Z930">
            <v>3390.6976744186049</v>
          </cell>
          <cell r="AA930">
            <v>4709.3023255813951</v>
          </cell>
          <cell r="AB930">
            <v>470930.23255813948</v>
          </cell>
          <cell r="AC930">
            <v>4709.2923255813948</v>
          </cell>
          <cell r="AD930">
            <v>0</v>
          </cell>
          <cell r="AE930">
            <v>4709.3023255813951</v>
          </cell>
          <cell r="AF930">
            <v>0</v>
          </cell>
          <cell r="AG930">
            <v>15.697674418604651</v>
          </cell>
          <cell r="AH930">
            <v>15.697674418604651</v>
          </cell>
        </row>
        <row r="931">
          <cell r="A931">
            <v>1073</v>
          </cell>
          <cell r="B931" t="str">
            <v>Вод-д ул Полетаева 6</v>
          </cell>
          <cell r="C931">
            <v>4</v>
          </cell>
          <cell r="D931" t="str">
            <v>25</v>
          </cell>
          <cell r="E931" t="str">
            <v>11.05.05</v>
          </cell>
          <cell r="F931" t="str">
            <v/>
          </cell>
          <cell r="G931" t="str">
            <v xml:space="preserve">  .  .</v>
          </cell>
          <cell r="H931">
            <v>0.01</v>
          </cell>
          <cell r="I931">
            <v>0</v>
          </cell>
          <cell r="J931">
            <v>0</v>
          </cell>
          <cell r="K931">
            <v>0.01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0.01</v>
          </cell>
          <cell r="Q931">
            <v>0</v>
          </cell>
          <cell r="R931">
            <v>123</v>
          </cell>
          <cell r="S931">
            <v>935</v>
          </cell>
          <cell r="T931" t="str">
            <v>Амортизация (водопровод)</v>
          </cell>
          <cell r="U931">
            <v>50400</v>
          </cell>
          <cell r="V931">
            <v>43</v>
          </cell>
          <cell r="W931">
            <v>18</v>
          </cell>
          <cell r="X931">
            <v>25</v>
          </cell>
          <cell r="Y931">
            <v>41.860465116279073</v>
          </cell>
          <cell r="Z931">
            <v>21097.674418604653</v>
          </cell>
          <cell r="AA931">
            <v>29302.325581395347</v>
          </cell>
          <cell r="AB931">
            <v>2930232.5581395347</v>
          </cell>
          <cell r="AC931">
            <v>29302.315581395349</v>
          </cell>
          <cell r="AD931">
            <v>0</v>
          </cell>
          <cell r="AE931">
            <v>29302.325581395347</v>
          </cell>
          <cell r="AF931">
            <v>0</v>
          </cell>
          <cell r="AG931">
            <v>97.674418604651166</v>
          </cell>
          <cell r="AH931">
            <v>97.674418604651166</v>
          </cell>
        </row>
        <row r="932">
          <cell r="A932">
            <v>1074</v>
          </cell>
          <cell r="B932" t="str">
            <v>Вод-д ул Ермекова,51</v>
          </cell>
          <cell r="C932">
            <v>4</v>
          </cell>
          <cell r="D932" t="str">
            <v>25</v>
          </cell>
          <cell r="E932" t="str">
            <v>11.05.05</v>
          </cell>
          <cell r="F932" t="str">
            <v/>
          </cell>
          <cell r="G932" t="str">
            <v xml:space="preserve">  .  .</v>
          </cell>
          <cell r="H932">
            <v>0.01</v>
          </cell>
          <cell r="I932">
            <v>0</v>
          </cell>
          <cell r="J932">
            <v>0</v>
          </cell>
          <cell r="K932">
            <v>0.01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0.01</v>
          </cell>
          <cell r="Q932">
            <v>0</v>
          </cell>
          <cell r="R932">
            <v>123</v>
          </cell>
          <cell r="S932">
            <v>935</v>
          </cell>
          <cell r="T932" t="str">
            <v>Амортизация (водопровод)</v>
          </cell>
          <cell r="U932">
            <v>99000</v>
          </cell>
          <cell r="V932">
            <v>43</v>
          </cell>
          <cell r="W932">
            <v>18</v>
          </cell>
          <cell r="X932">
            <v>25</v>
          </cell>
          <cell r="Y932">
            <v>41.860465116279073</v>
          </cell>
          <cell r="Z932">
            <v>41441.860465116282</v>
          </cell>
          <cell r="AA932">
            <v>57558.139534883718</v>
          </cell>
          <cell r="AB932">
            <v>5755813.9534883713</v>
          </cell>
          <cell r="AC932">
            <v>57558.129534883716</v>
          </cell>
          <cell r="AD932">
            <v>0</v>
          </cell>
          <cell r="AE932">
            <v>57558.139534883718</v>
          </cell>
          <cell r="AF932">
            <v>0</v>
          </cell>
          <cell r="AG932">
            <v>191.86046511627907</v>
          </cell>
          <cell r="AH932">
            <v>191.86046511627907</v>
          </cell>
        </row>
        <row r="933">
          <cell r="A933">
            <v>1075</v>
          </cell>
          <cell r="B933" t="str">
            <v>Вод-д ул Республики, 8</v>
          </cell>
          <cell r="C933">
            <v>4</v>
          </cell>
          <cell r="D933" t="str">
            <v>25</v>
          </cell>
          <cell r="E933" t="str">
            <v>11.05.05</v>
          </cell>
          <cell r="F933" t="str">
            <v/>
          </cell>
          <cell r="G933" t="str">
            <v xml:space="preserve">  .  .</v>
          </cell>
          <cell r="H933">
            <v>0.01</v>
          </cell>
          <cell r="I933">
            <v>0</v>
          </cell>
          <cell r="J933">
            <v>0</v>
          </cell>
          <cell r="K933">
            <v>0.01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0.01</v>
          </cell>
          <cell r="Q933">
            <v>0</v>
          </cell>
          <cell r="R933">
            <v>123</v>
          </cell>
          <cell r="S933">
            <v>935</v>
          </cell>
          <cell r="T933" t="str">
            <v>Амортизация (водопровод)</v>
          </cell>
          <cell r="U933">
            <v>4500</v>
          </cell>
          <cell r="V933">
            <v>43</v>
          </cell>
          <cell r="W933">
            <v>18</v>
          </cell>
          <cell r="X933">
            <v>25</v>
          </cell>
          <cell r="Y933">
            <v>41.860465116279073</v>
          </cell>
          <cell r="Z933">
            <v>1883.7209302325582</v>
          </cell>
          <cell r="AA933">
            <v>2616.2790697674418</v>
          </cell>
          <cell r="AB933">
            <v>261627.90697674418</v>
          </cell>
          <cell r="AC933">
            <v>2616.2690697674416</v>
          </cell>
          <cell r="AD933">
            <v>0</v>
          </cell>
          <cell r="AE933">
            <v>2616.2790697674418</v>
          </cell>
          <cell r="AF933">
            <v>0</v>
          </cell>
          <cell r="AG933">
            <v>8.720930232558139</v>
          </cell>
          <cell r="AH933">
            <v>8.720930232558139</v>
          </cell>
        </row>
        <row r="934">
          <cell r="A934">
            <v>1076</v>
          </cell>
          <cell r="B934" t="str">
            <v>Вод-д ул Московская 2,3,5-7 9-11</v>
          </cell>
          <cell r="C934">
            <v>4</v>
          </cell>
          <cell r="D934" t="str">
            <v>25</v>
          </cell>
          <cell r="E934" t="str">
            <v>11.05.05</v>
          </cell>
          <cell r="F934" t="str">
            <v/>
          </cell>
          <cell r="G934" t="str">
            <v xml:space="preserve">  .  .</v>
          </cell>
          <cell r="H934">
            <v>21529.46</v>
          </cell>
          <cell r="I934">
            <v>0</v>
          </cell>
          <cell r="J934">
            <v>0</v>
          </cell>
          <cell r="K934">
            <v>21529.46</v>
          </cell>
          <cell r="L934">
            <v>0</v>
          </cell>
          <cell r="M934">
            <v>71.760000000000005</v>
          </cell>
          <cell r="N934">
            <v>71.760000000000005</v>
          </cell>
          <cell r="O934">
            <v>358.8</v>
          </cell>
          <cell r="P934">
            <v>21170.66</v>
          </cell>
          <cell r="Q934">
            <v>107.65</v>
          </cell>
          <cell r="R934">
            <v>123</v>
          </cell>
          <cell r="S934">
            <v>935</v>
          </cell>
          <cell r="T934" t="str">
            <v>Амортизация (водопровод)</v>
          </cell>
          <cell r="U934">
            <v>135000</v>
          </cell>
          <cell r="V934">
            <v>43</v>
          </cell>
          <cell r="W934">
            <v>18</v>
          </cell>
          <cell r="X934">
            <v>25</v>
          </cell>
          <cell r="Y934">
            <v>41.860465116279073</v>
          </cell>
          <cell r="Z934">
            <v>56511.627906976748</v>
          </cell>
          <cell r="AA934">
            <v>78488.372093023252</v>
          </cell>
          <cell r="AB934">
            <v>3.707412621667121</v>
          </cell>
          <cell r="AC934">
            <v>58289.131741677418</v>
          </cell>
          <cell r="AD934">
            <v>971.41964865416321</v>
          </cell>
          <cell r="AE934">
            <v>79818.591741677417</v>
          </cell>
          <cell r="AF934">
            <v>1330.2196486541632</v>
          </cell>
          <cell r="AG934">
            <v>266.06197247225805</v>
          </cell>
          <cell r="AH934">
            <v>261.62790697674421</v>
          </cell>
        </row>
        <row r="935">
          <cell r="A935">
            <v>1077</v>
          </cell>
          <cell r="B935" t="str">
            <v>Вод-д ул Московская 12-23</v>
          </cell>
          <cell r="C935">
            <v>4</v>
          </cell>
          <cell r="D935" t="str">
            <v>25</v>
          </cell>
          <cell r="E935" t="str">
            <v>11.05.05</v>
          </cell>
          <cell r="F935" t="str">
            <v/>
          </cell>
          <cell r="G935" t="str">
            <v xml:space="preserve">  .  .</v>
          </cell>
          <cell r="H935">
            <v>0.01</v>
          </cell>
          <cell r="I935">
            <v>0</v>
          </cell>
          <cell r="J935">
            <v>0</v>
          </cell>
          <cell r="K935">
            <v>0.01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0.01</v>
          </cell>
          <cell r="Q935">
            <v>0</v>
          </cell>
          <cell r="R935">
            <v>123</v>
          </cell>
          <cell r="S935">
            <v>935</v>
          </cell>
          <cell r="T935" t="str">
            <v>Амортизация (водопровод)</v>
          </cell>
          <cell r="U935">
            <v>184500</v>
          </cell>
          <cell r="V935">
            <v>43</v>
          </cell>
          <cell r="W935">
            <v>18</v>
          </cell>
          <cell r="X935">
            <v>25</v>
          </cell>
          <cell r="Y935">
            <v>41.860465116279073</v>
          </cell>
          <cell r="Z935">
            <v>77232.558139534885</v>
          </cell>
          <cell r="AA935">
            <v>107267.44186046511</v>
          </cell>
          <cell r="AB935">
            <v>10726744.186046511</v>
          </cell>
          <cell r="AC935">
            <v>107267.43186046512</v>
          </cell>
          <cell r="AD935">
            <v>0</v>
          </cell>
          <cell r="AE935">
            <v>107267.44186046511</v>
          </cell>
          <cell r="AF935">
            <v>0</v>
          </cell>
          <cell r="AG935">
            <v>357.55813953488376</v>
          </cell>
          <cell r="AH935">
            <v>357.55813953488376</v>
          </cell>
        </row>
        <row r="936">
          <cell r="A936">
            <v>1078</v>
          </cell>
          <cell r="B936" t="str">
            <v>Вод-д ул Инженерная 4,4а,2,6,8</v>
          </cell>
          <cell r="C936">
            <v>4</v>
          </cell>
          <cell r="D936" t="str">
            <v>25</v>
          </cell>
          <cell r="E936" t="str">
            <v>11.05.05</v>
          </cell>
          <cell r="F936" t="str">
            <v/>
          </cell>
          <cell r="G936" t="str">
            <v xml:space="preserve">  .  .</v>
          </cell>
          <cell r="H936">
            <v>0.01</v>
          </cell>
          <cell r="I936">
            <v>0</v>
          </cell>
          <cell r="J936">
            <v>0</v>
          </cell>
          <cell r="K936">
            <v>0.01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0.01</v>
          </cell>
          <cell r="Q936">
            <v>0</v>
          </cell>
          <cell r="R936">
            <v>123</v>
          </cell>
          <cell r="S936">
            <v>935</v>
          </cell>
          <cell r="T936" t="str">
            <v>Амортизация (водопровод)</v>
          </cell>
          <cell r="U936">
            <v>72000</v>
          </cell>
          <cell r="V936">
            <v>43</v>
          </cell>
          <cell r="W936">
            <v>18</v>
          </cell>
          <cell r="X936">
            <v>25</v>
          </cell>
          <cell r="Y936">
            <v>41.860465116279073</v>
          </cell>
          <cell r="Z936">
            <v>30139.534883720931</v>
          </cell>
          <cell r="AA936">
            <v>41860.465116279069</v>
          </cell>
          <cell r="AB936">
            <v>4186046.5116279069</v>
          </cell>
          <cell r="AC936">
            <v>41860.455116279067</v>
          </cell>
          <cell r="AD936">
            <v>0</v>
          </cell>
          <cell r="AE936">
            <v>41860.465116279069</v>
          </cell>
          <cell r="AF936">
            <v>0</v>
          </cell>
          <cell r="AG936">
            <v>139.53488372093022</v>
          </cell>
          <cell r="AH936">
            <v>139.53488372093022</v>
          </cell>
        </row>
        <row r="937">
          <cell r="A937">
            <v>1079</v>
          </cell>
          <cell r="B937" t="str">
            <v>Вод-д ул Прогресса 21</v>
          </cell>
          <cell r="C937">
            <v>4</v>
          </cell>
          <cell r="D937" t="str">
            <v>25</v>
          </cell>
          <cell r="E937" t="str">
            <v>11.05.05</v>
          </cell>
          <cell r="F937" t="str">
            <v/>
          </cell>
          <cell r="G937" t="str">
            <v xml:space="preserve">  .  .</v>
          </cell>
          <cell r="H937">
            <v>0.01</v>
          </cell>
          <cell r="I937">
            <v>0</v>
          </cell>
          <cell r="J937">
            <v>0</v>
          </cell>
          <cell r="K937">
            <v>0.01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0.01</v>
          </cell>
          <cell r="Q937">
            <v>0</v>
          </cell>
          <cell r="R937">
            <v>123</v>
          </cell>
          <cell r="S937">
            <v>935</v>
          </cell>
          <cell r="T937" t="str">
            <v>Амортизация (водопровод)</v>
          </cell>
          <cell r="U937">
            <v>18000</v>
          </cell>
          <cell r="V937">
            <v>43</v>
          </cell>
          <cell r="W937">
            <v>18</v>
          </cell>
          <cell r="X937">
            <v>25</v>
          </cell>
          <cell r="Y937">
            <v>41.860465116279073</v>
          </cell>
          <cell r="Z937">
            <v>7534.8837209302328</v>
          </cell>
          <cell r="AA937">
            <v>10465.116279069767</v>
          </cell>
          <cell r="AB937">
            <v>1046511.6279069767</v>
          </cell>
          <cell r="AC937">
            <v>10465.106279069767</v>
          </cell>
          <cell r="AD937">
            <v>0</v>
          </cell>
          <cell r="AE937">
            <v>10465.116279069767</v>
          </cell>
          <cell r="AF937">
            <v>0</v>
          </cell>
          <cell r="AG937">
            <v>34.883720930232556</v>
          </cell>
          <cell r="AH937">
            <v>34.883720930232556</v>
          </cell>
        </row>
        <row r="938">
          <cell r="A938">
            <v>1080</v>
          </cell>
          <cell r="B938" t="str">
            <v>Вод-д пер Смелый 41</v>
          </cell>
          <cell r="C938">
            <v>4</v>
          </cell>
          <cell r="D938" t="str">
            <v>25</v>
          </cell>
          <cell r="E938" t="str">
            <v>11.05.05</v>
          </cell>
          <cell r="F938" t="str">
            <v/>
          </cell>
          <cell r="G938" t="str">
            <v xml:space="preserve">  .  .</v>
          </cell>
          <cell r="H938">
            <v>0.01</v>
          </cell>
          <cell r="I938">
            <v>0</v>
          </cell>
          <cell r="J938">
            <v>0</v>
          </cell>
          <cell r="K938">
            <v>0.01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0.01</v>
          </cell>
          <cell r="Q938">
            <v>0</v>
          </cell>
          <cell r="R938">
            <v>123</v>
          </cell>
          <cell r="S938">
            <v>935</v>
          </cell>
          <cell r="T938" t="str">
            <v>Амортизация (водопровод)</v>
          </cell>
          <cell r="U938">
            <v>3600</v>
          </cell>
          <cell r="V938">
            <v>44</v>
          </cell>
          <cell r="W938">
            <v>18</v>
          </cell>
          <cell r="X938">
            <v>26</v>
          </cell>
          <cell r="Y938">
            <v>40.909090909090914</v>
          </cell>
          <cell r="Z938">
            <v>1472.7272727272727</v>
          </cell>
          <cell r="AA938">
            <v>2127.272727272727</v>
          </cell>
          <cell r="AB938">
            <v>212727.27272727271</v>
          </cell>
          <cell r="AC938">
            <v>2127.2627272727268</v>
          </cell>
          <cell r="AD938">
            <v>0</v>
          </cell>
          <cell r="AE938">
            <v>2127.272727272727</v>
          </cell>
          <cell r="AF938">
            <v>0</v>
          </cell>
          <cell r="AG938">
            <v>7.0909090909090899</v>
          </cell>
          <cell r="AH938">
            <v>6.8181818181818175</v>
          </cell>
        </row>
        <row r="939">
          <cell r="A939">
            <v>1081</v>
          </cell>
          <cell r="B939" t="str">
            <v>Вод-д ул Седова 7</v>
          </cell>
          <cell r="C939">
            <v>4</v>
          </cell>
          <cell r="D939" t="str">
            <v>25</v>
          </cell>
          <cell r="E939" t="str">
            <v>11.05.05</v>
          </cell>
          <cell r="F939" t="str">
            <v/>
          </cell>
          <cell r="G939" t="str">
            <v xml:space="preserve">  .  .</v>
          </cell>
          <cell r="H939">
            <v>9162.2099999999991</v>
          </cell>
          <cell r="I939">
            <v>0</v>
          </cell>
          <cell r="J939">
            <v>0</v>
          </cell>
          <cell r="K939">
            <v>9162.2099999999991</v>
          </cell>
          <cell r="L939">
            <v>0</v>
          </cell>
          <cell r="M939">
            <v>30.54</v>
          </cell>
          <cell r="N939">
            <v>30.54</v>
          </cell>
          <cell r="O939">
            <v>122.16</v>
          </cell>
          <cell r="P939">
            <v>9040.0499999999993</v>
          </cell>
          <cell r="Q939">
            <v>45.81</v>
          </cell>
          <cell r="R939">
            <v>123</v>
          </cell>
          <cell r="S939">
            <v>935</v>
          </cell>
          <cell r="T939" t="str">
            <v>Амортизация (водопровод)</v>
          </cell>
          <cell r="U939">
            <v>45000</v>
          </cell>
          <cell r="V939">
            <v>43</v>
          </cell>
          <cell r="W939">
            <v>18</v>
          </cell>
          <cell r="X939">
            <v>25</v>
          </cell>
          <cell r="Y939">
            <v>41.860465116279073</v>
          </cell>
          <cell r="Z939">
            <v>18837.209302325584</v>
          </cell>
          <cell r="AA939">
            <v>26162.790697674416</v>
          </cell>
          <cell r="AB939">
            <v>2.8940980080502228</v>
          </cell>
          <cell r="AC939">
            <v>17354.12371033783</v>
          </cell>
          <cell r="AD939">
            <v>231.3830126634152</v>
          </cell>
          <cell r="AE939">
            <v>26516.333710337829</v>
          </cell>
          <cell r="AF939">
            <v>353.5430126634152</v>
          </cell>
          <cell r="AG939">
            <v>88.387779034459427</v>
          </cell>
          <cell r="AH939">
            <v>87.209302325581405</v>
          </cell>
        </row>
        <row r="940">
          <cell r="A940">
            <v>1082</v>
          </cell>
          <cell r="B940" t="str">
            <v>Вод-д ул Сакена 18</v>
          </cell>
          <cell r="C940">
            <v>4</v>
          </cell>
          <cell r="D940" t="str">
            <v>25</v>
          </cell>
          <cell r="E940" t="str">
            <v>11.05.05</v>
          </cell>
          <cell r="F940" t="str">
            <v/>
          </cell>
          <cell r="G940" t="str">
            <v xml:space="preserve">  .  .</v>
          </cell>
          <cell r="H940">
            <v>34743.019999999997</v>
          </cell>
          <cell r="I940">
            <v>0</v>
          </cell>
          <cell r="J940">
            <v>0</v>
          </cell>
          <cell r="K940">
            <v>34743.019999999997</v>
          </cell>
          <cell r="L940">
            <v>0</v>
          </cell>
          <cell r="M940">
            <v>115.81</v>
          </cell>
          <cell r="N940">
            <v>115.81</v>
          </cell>
          <cell r="O940">
            <v>463.24</v>
          </cell>
          <cell r="P940">
            <v>34279.78</v>
          </cell>
          <cell r="Q940">
            <v>173.72</v>
          </cell>
          <cell r="R940">
            <v>123</v>
          </cell>
          <cell r="S940">
            <v>935</v>
          </cell>
          <cell r="T940" t="str">
            <v>Амортизация (водопровод)</v>
          </cell>
          <cell r="U940">
            <v>36000</v>
          </cell>
          <cell r="V940">
            <v>43</v>
          </cell>
          <cell r="W940">
            <v>18</v>
          </cell>
          <cell r="X940">
            <v>25</v>
          </cell>
          <cell r="Y940">
            <v>41.860465116279073</v>
          </cell>
          <cell r="Z940">
            <v>15069.767441860466</v>
          </cell>
          <cell r="AA940">
            <v>20930.232558139534</v>
          </cell>
          <cell r="AB940">
            <v>0.6105707959076615</v>
          </cell>
          <cell r="AC940">
            <v>-13529.946626364195</v>
          </cell>
          <cell r="AD940">
            <v>-180.39918450373489</v>
          </cell>
          <cell r="AE940">
            <v>21213.073373635802</v>
          </cell>
          <cell r="AF940">
            <v>282.84081549626512</v>
          </cell>
          <cell r="AG940">
            <v>70.710244578786003</v>
          </cell>
          <cell r="AH940">
            <v>69.767441860465112</v>
          </cell>
        </row>
        <row r="941">
          <cell r="A941">
            <v>1083</v>
          </cell>
          <cell r="B941" t="str">
            <v>Вод-д ул Бадина,176</v>
          </cell>
          <cell r="C941">
            <v>4</v>
          </cell>
          <cell r="D941" t="str">
            <v>25</v>
          </cell>
          <cell r="E941" t="str">
            <v>11.05.05</v>
          </cell>
          <cell r="F941" t="str">
            <v/>
          </cell>
          <cell r="G941" t="str">
            <v xml:space="preserve">  .  .</v>
          </cell>
          <cell r="H941">
            <v>21683.599999999999</v>
          </cell>
          <cell r="I941">
            <v>0</v>
          </cell>
          <cell r="J941">
            <v>0</v>
          </cell>
          <cell r="K941">
            <v>21683.599999999999</v>
          </cell>
          <cell r="L941">
            <v>0</v>
          </cell>
          <cell r="M941">
            <v>72.28</v>
          </cell>
          <cell r="N941">
            <v>72.28</v>
          </cell>
          <cell r="O941">
            <v>144.56</v>
          </cell>
          <cell r="P941">
            <v>21539.040000000001</v>
          </cell>
          <cell r="Q941">
            <v>108.42</v>
          </cell>
          <cell r="R941">
            <v>123</v>
          </cell>
          <cell r="S941">
            <v>935</v>
          </cell>
          <cell r="T941" t="str">
            <v>Амортизация (водопровод)</v>
          </cell>
          <cell r="U941">
            <v>18000</v>
          </cell>
          <cell r="V941">
            <v>43</v>
          </cell>
          <cell r="W941">
            <v>18</v>
          </cell>
          <cell r="X941">
            <v>25</v>
          </cell>
          <cell r="Y941">
            <v>41.860465116279073</v>
          </cell>
          <cell r="Z941">
            <v>7534.8837209302328</v>
          </cell>
          <cell r="AA941">
            <v>10465.116279069767</v>
          </cell>
          <cell r="AB941">
            <v>0.48586734966227679</v>
          </cell>
          <cell r="AC941">
            <v>-11148.246736863055</v>
          </cell>
          <cell r="AD941">
            <v>-74.323015932821264</v>
          </cell>
          <cell r="AE941">
            <v>10535.353263136943</v>
          </cell>
          <cell r="AF941">
            <v>70.236984067178739</v>
          </cell>
          <cell r="AG941">
            <v>35.117844210456475</v>
          </cell>
          <cell r="AH941">
            <v>34.883720930232556</v>
          </cell>
        </row>
        <row r="942">
          <cell r="A942">
            <v>1084</v>
          </cell>
          <cell r="B942" t="str">
            <v>Вод-д ул Войнов-Интернационалистов, 24</v>
          </cell>
          <cell r="C942">
            <v>4</v>
          </cell>
          <cell r="D942" t="str">
            <v>25</v>
          </cell>
          <cell r="E942" t="str">
            <v>11.05.05</v>
          </cell>
          <cell r="F942" t="str">
            <v/>
          </cell>
          <cell r="G942" t="str">
            <v xml:space="preserve">  .  .</v>
          </cell>
          <cell r="H942">
            <v>23154.42</v>
          </cell>
          <cell r="I942">
            <v>0</v>
          </cell>
          <cell r="J942">
            <v>0</v>
          </cell>
          <cell r="K942">
            <v>23154.42</v>
          </cell>
          <cell r="L942">
            <v>0</v>
          </cell>
          <cell r="M942">
            <v>77.180000000000007</v>
          </cell>
          <cell r="N942">
            <v>77.180000000000007</v>
          </cell>
          <cell r="O942">
            <v>540.26</v>
          </cell>
          <cell r="P942">
            <v>22614.16</v>
          </cell>
          <cell r="Q942">
            <v>115.77</v>
          </cell>
          <cell r="R942">
            <v>123</v>
          </cell>
          <cell r="S942">
            <v>935</v>
          </cell>
          <cell r="T942" t="str">
            <v>Амортизация (водопровод)</v>
          </cell>
          <cell r="U942">
            <v>108000</v>
          </cell>
          <cell r="V942">
            <v>43</v>
          </cell>
          <cell r="W942">
            <v>18</v>
          </cell>
          <cell r="X942">
            <v>25</v>
          </cell>
          <cell r="Y942">
            <v>41.860465116279073</v>
          </cell>
          <cell r="Z942">
            <v>45209.302325581397</v>
          </cell>
          <cell r="AA942">
            <v>62790.697674418603</v>
          </cell>
          <cell r="AB942">
            <v>2.7766097734525008</v>
          </cell>
          <cell r="AC942">
            <v>41136.36887062405</v>
          </cell>
          <cell r="AD942">
            <v>959.83119620544812</v>
          </cell>
          <cell r="AE942">
            <v>64290.788870624048</v>
          </cell>
          <cell r="AF942">
            <v>1500.0911962054481</v>
          </cell>
          <cell r="AG942">
            <v>214.30262956874682</v>
          </cell>
          <cell r="AH942">
            <v>209.30232558139537</v>
          </cell>
        </row>
        <row r="943">
          <cell r="A943">
            <v>1085</v>
          </cell>
          <cell r="B943" t="str">
            <v>Вод-д ул Войнов-Интернационалистов,24</v>
          </cell>
          <cell r="C943">
            <v>4</v>
          </cell>
          <cell r="D943" t="str">
            <v>25</v>
          </cell>
          <cell r="E943" t="str">
            <v>11.05.05</v>
          </cell>
          <cell r="F943" t="str">
            <v/>
          </cell>
          <cell r="G943" t="str">
            <v xml:space="preserve">  .  .</v>
          </cell>
          <cell r="H943">
            <v>0.01</v>
          </cell>
          <cell r="I943">
            <v>0</v>
          </cell>
          <cell r="J943">
            <v>0</v>
          </cell>
          <cell r="K943">
            <v>0.01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0.01</v>
          </cell>
          <cell r="Q943">
            <v>0</v>
          </cell>
          <cell r="R943">
            <v>123</v>
          </cell>
          <cell r="S943">
            <v>935</v>
          </cell>
          <cell r="T943" t="str">
            <v>Амортизация (водопровод)</v>
          </cell>
          <cell r="U943">
            <v>54000</v>
          </cell>
          <cell r="V943">
            <v>43</v>
          </cell>
          <cell r="W943">
            <v>18</v>
          </cell>
          <cell r="X943">
            <v>25</v>
          </cell>
          <cell r="Y943">
            <v>41.860465116279073</v>
          </cell>
          <cell r="Z943">
            <v>22604.651162790698</v>
          </cell>
          <cell r="AA943">
            <v>31395.348837209302</v>
          </cell>
          <cell r="AB943">
            <v>3139534.8837209302</v>
          </cell>
          <cell r="AC943">
            <v>31395.338837209303</v>
          </cell>
          <cell r="AD943">
            <v>0</v>
          </cell>
          <cell r="AE943">
            <v>31395.348837209302</v>
          </cell>
          <cell r="AF943">
            <v>0</v>
          </cell>
          <cell r="AG943">
            <v>104.65116279069768</v>
          </cell>
          <cell r="AH943">
            <v>104.65116279069768</v>
          </cell>
        </row>
        <row r="944">
          <cell r="A944">
            <v>1086</v>
          </cell>
          <cell r="B944" t="str">
            <v>Вод-д ул Садоводов 13</v>
          </cell>
          <cell r="C944">
            <v>4</v>
          </cell>
          <cell r="D944" t="str">
            <v>25</v>
          </cell>
          <cell r="E944" t="str">
            <v>11.05.05</v>
          </cell>
          <cell r="F944" t="str">
            <v/>
          </cell>
          <cell r="G944" t="str">
            <v xml:space="preserve">  .  .</v>
          </cell>
          <cell r="H944">
            <v>0.01</v>
          </cell>
          <cell r="I944">
            <v>0</v>
          </cell>
          <cell r="J944">
            <v>0</v>
          </cell>
          <cell r="K944">
            <v>0.01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0.01</v>
          </cell>
          <cell r="Q944">
            <v>0</v>
          </cell>
          <cell r="R944">
            <v>123</v>
          </cell>
          <cell r="S944">
            <v>935</v>
          </cell>
          <cell r="T944" t="str">
            <v>Амортизация (водопровод)</v>
          </cell>
          <cell r="U944">
            <v>463500</v>
          </cell>
          <cell r="V944">
            <v>43</v>
          </cell>
          <cell r="W944">
            <v>18</v>
          </cell>
          <cell r="X944">
            <v>25</v>
          </cell>
          <cell r="Y944">
            <v>41.860465116279073</v>
          </cell>
          <cell r="Z944">
            <v>194023.2558139535</v>
          </cell>
          <cell r="AA944">
            <v>269476.74418604653</v>
          </cell>
          <cell r="AB944">
            <v>26947674.418604653</v>
          </cell>
          <cell r="AC944">
            <v>269476.73418604652</v>
          </cell>
          <cell r="AD944">
            <v>0</v>
          </cell>
          <cell r="AE944">
            <v>269476.74418604653</v>
          </cell>
          <cell r="AF944">
            <v>0</v>
          </cell>
          <cell r="AG944">
            <v>898.25581395348843</v>
          </cell>
          <cell r="AH944">
            <v>898.25581395348843</v>
          </cell>
        </row>
        <row r="945">
          <cell r="A945">
            <v>1087</v>
          </cell>
          <cell r="B945" t="str">
            <v>Вод-д ул Кривогуза 39</v>
          </cell>
          <cell r="C945">
            <v>4</v>
          </cell>
          <cell r="D945" t="str">
            <v>25</v>
          </cell>
          <cell r="E945" t="str">
            <v>11.05.05</v>
          </cell>
          <cell r="F945" t="str">
            <v/>
          </cell>
          <cell r="G945" t="str">
            <v xml:space="preserve">  .  .</v>
          </cell>
          <cell r="H945">
            <v>0.01</v>
          </cell>
          <cell r="I945">
            <v>0</v>
          </cell>
          <cell r="J945">
            <v>0</v>
          </cell>
          <cell r="K945">
            <v>0.01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0.01</v>
          </cell>
          <cell r="Q945">
            <v>0</v>
          </cell>
          <cell r="R945">
            <v>123</v>
          </cell>
          <cell r="S945">
            <v>935</v>
          </cell>
          <cell r="T945" t="str">
            <v>Амортизация (водопровод)</v>
          </cell>
          <cell r="U945">
            <v>27000</v>
          </cell>
          <cell r="V945">
            <v>43</v>
          </cell>
          <cell r="W945">
            <v>18</v>
          </cell>
          <cell r="X945">
            <v>25</v>
          </cell>
          <cell r="Y945">
            <v>41.860465116279073</v>
          </cell>
          <cell r="Z945">
            <v>11302.325581395349</v>
          </cell>
          <cell r="AA945">
            <v>15697.674418604651</v>
          </cell>
          <cell r="AB945">
            <v>1569767.4418604651</v>
          </cell>
          <cell r="AC945">
            <v>15697.664418604651</v>
          </cell>
          <cell r="AD945">
            <v>0</v>
          </cell>
          <cell r="AE945">
            <v>15697.674418604651</v>
          </cell>
          <cell r="AF945">
            <v>0</v>
          </cell>
          <cell r="AG945">
            <v>52.325581395348841</v>
          </cell>
          <cell r="AH945">
            <v>52.325581395348841</v>
          </cell>
        </row>
        <row r="946">
          <cell r="A946">
            <v>1088</v>
          </cell>
          <cell r="B946" t="str">
            <v>Вод-д ул Полетаева 2</v>
          </cell>
          <cell r="C946">
            <v>4</v>
          </cell>
          <cell r="D946" t="str">
            <v>25</v>
          </cell>
          <cell r="E946" t="str">
            <v>11.05.05</v>
          </cell>
          <cell r="F946" t="str">
            <v/>
          </cell>
          <cell r="G946" t="str">
            <v xml:space="preserve">  .  .</v>
          </cell>
          <cell r="H946">
            <v>0.01</v>
          </cell>
          <cell r="I946">
            <v>0</v>
          </cell>
          <cell r="J946">
            <v>0</v>
          </cell>
          <cell r="K946">
            <v>0.01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0.01</v>
          </cell>
          <cell r="Q946">
            <v>0</v>
          </cell>
          <cell r="R946">
            <v>123</v>
          </cell>
          <cell r="S946">
            <v>935</v>
          </cell>
          <cell r="T946" t="str">
            <v>Амортизация (водопровод)</v>
          </cell>
          <cell r="U946">
            <v>38700</v>
          </cell>
          <cell r="V946">
            <v>43</v>
          </cell>
          <cell r="W946">
            <v>18</v>
          </cell>
          <cell r="X946">
            <v>25</v>
          </cell>
          <cell r="Y946">
            <v>41.860465116279073</v>
          </cell>
          <cell r="Z946">
            <v>16200</v>
          </cell>
          <cell r="AA946">
            <v>22500</v>
          </cell>
          <cell r="AB946">
            <v>2250000</v>
          </cell>
          <cell r="AC946">
            <v>22499.99</v>
          </cell>
          <cell r="AD946">
            <v>0</v>
          </cell>
          <cell r="AE946">
            <v>22500</v>
          </cell>
          <cell r="AF946">
            <v>0</v>
          </cell>
          <cell r="AG946">
            <v>75</v>
          </cell>
          <cell r="AH946">
            <v>75</v>
          </cell>
        </row>
        <row r="947">
          <cell r="A947">
            <v>1089</v>
          </cell>
          <cell r="B947" t="str">
            <v>Вод-д ул Газалиева,3</v>
          </cell>
          <cell r="C947">
            <v>4</v>
          </cell>
          <cell r="D947" t="str">
            <v>25</v>
          </cell>
          <cell r="E947" t="str">
            <v>11.05.05</v>
          </cell>
          <cell r="F947" t="str">
            <v/>
          </cell>
          <cell r="G947" t="str">
            <v xml:space="preserve">  .  .</v>
          </cell>
          <cell r="H947">
            <v>0.01</v>
          </cell>
          <cell r="I947">
            <v>0</v>
          </cell>
          <cell r="J947">
            <v>0</v>
          </cell>
          <cell r="K947">
            <v>0.01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0.01</v>
          </cell>
          <cell r="Q947">
            <v>0</v>
          </cell>
          <cell r="R947">
            <v>123</v>
          </cell>
          <cell r="S947">
            <v>935</v>
          </cell>
          <cell r="T947" t="str">
            <v>Амортизация (водопровод)</v>
          </cell>
          <cell r="U947">
            <v>31500</v>
          </cell>
          <cell r="V947">
            <v>43</v>
          </cell>
          <cell r="W947">
            <v>18</v>
          </cell>
          <cell r="X947">
            <v>25</v>
          </cell>
          <cell r="Y947">
            <v>41.860465116279073</v>
          </cell>
          <cell r="Z947">
            <v>13186.046511627908</v>
          </cell>
          <cell r="AA947">
            <v>18313.953488372092</v>
          </cell>
          <cell r="AB947">
            <v>1831395.3488372092</v>
          </cell>
          <cell r="AC947">
            <v>18313.943488372093</v>
          </cell>
          <cell r="AD947">
            <v>0</v>
          </cell>
          <cell r="AE947">
            <v>18313.953488372092</v>
          </cell>
          <cell r="AF947">
            <v>0</v>
          </cell>
          <cell r="AG947">
            <v>61.046511627906973</v>
          </cell>
          <cell r="AH947">
            <v>61.046511627906973</v>
          </cell>
        </row>
        <row r="948">
          <cell r="A948">
            <v>1090</v>
          </cell>
          <cell r="B948" t="str">
            <v>Вод-д ул Шахтостроительная 8</v>
          </cell>
          <cell r="C948">
            <v>4</v>
          </cell>
          <cell r="D948" t="str">
            <v>25</v>
          </cell>
          <cell r="E948" t="str">
            <v>11.05.05</v>
          </cell>
          <cell r="F948" t="str">
            <v/>
          </cell>
          <cell r="G948" t="str">
            <v xml:space="preserve">  .  .</v>
          </cell>
          <cell r="H948">
            <v>0.01</v>
          </cell>
          <cell r="I948">
            <v>0</v>
          </cell>
          <cell r="J948">
            <v>0</v>
          </cell>
          <cell r="K948">
            <v>0.01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0.01</v>
          </cell>
          <cell r="Q948">
            <v>0</v>
          </cell>
          <cell r="R948">
            <v>123</v>
          </cell>
          <cell r="S948">
            <v>935</v>
          </cell>
          <cell r="T948" t="str">
            <v>Амортизация (водопровод)</v>
          </cell>
          <cell r="U948">
            <v>103500</v>
          </cell>
          <cell r="V948">
            <v>43</v>
          </cell>
          <cell r="W948">
            <v>18</v>
          </cell>
          <cell r="X948">
            <v>25</v>
          </cell>
          <cell r="Y948">
            <v>41.860465116279073</v>
          </cell>
          <cell r="Z948">
            <v>43325.58139534884</v>
          </cell>
          <cell r="AA948">
            <v>60174.41860465116</v>
          </cell>
          <cell r="AB948">
            <v>6017441.8604651159</v>
          </cell>
          <cell r="AC948">
            <v>60174.408604651158</v>
          </cell>
          <cell r="AD948">
            <v>0</v>
          </cell>
          <cell r="AE948">
            <v>60174.41860465116</v>
          </cell>
          <cell r="AF948">
            <v>0</v>
          </cell>
          <cell r="AG948">
            <v>200.58139534883719</v>
          </cell>
          <cell r="AH948">
            <v>200.58139534883719</v>
          </cell>
        </row>
        <row r="949">
          <cell r="A949">
            <v>1091</v>
          </cell>
          <cell r="B949" t="str">
            <v>Вод-д ул Орлова 111</v>
          </cell>
          <cell r="C949">
            <v>4</v>
          </cell>
          <cell r="D949" t="str">
            <v>25</v>
          </cell>
          <cell r="E949" t="str">
            <v>11.05.05</v>
          </cell>
          <cell r="F949" t="str">
            <v/>
          </cell>
          <cell r="G949" t="str">
            <v xml:space="preserve">  .  .</v>
          </cell>
          <cell r="H949">
            <v>0.01</v>
          </cell>
          <cell r="I949">
            <v>0</v>
          </cell>
          <cell r="J949">
            <v>0</v>
          </cell>
          <cell r="K949">
            <v>0.01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0.01</v>
          </cell>
          <cell r="Q949">
            <v>0</v>
          </cell>
          <cell r="R949">
            <v>123</v>
          </cell>
          <cell r="S949">
            <v>935</v>
          </cell>
          <cell r="T949" t="str">
            <v>Амортизация (водопровод)</v>
          </cell>
          <cell r="U949">
            <v>13500</v>
          </cell>
          <cell r="V949">
            <v>43</v>
          </cell>
          <cell r="W949">
            <v>18</v>
          </cell>
          <cell r="X949">
            <v>25</v>
          </cell>
          <cell r="Y949">
            <v>41.860465116279073</v>
          </cell>
          <cell r="Z949">
            <v>5651.1627906976746</v>
          </cell>
          <cell r="AA949">
            <v>7848.8372093023254</v>
          </cell>
          <cell r="AB949">
            <v>784883.72093023255</v>
          </cell>
          <cell r="AC949">
            <v>7848.8272093023252</v>
          </cell>
          <cell r="AD949">
            <v>0</v>
          </cell>
          <cell r="AE949">
            <v>7848.8372093023254</v>
          </cell>
          <cell r="AF949">
            <v>0</v>
          </cell>
          <cell r="AG949">
            <v>26.162790697674421</v>
          </cell>
          <cell r="AH949">
            <v>26.162790697674421</v>
          </cell>
        </row>
        <row r="950">
          <cell r="A950">
            <v>1092</v>
          </cell>
          <cell r="B950" t="str">
            <v>Вод-д ул Крылова 36</v>
          </cell>
          <cell r="C950">
            <v>4</v>
          </cell>
          <cell r="D950" t="str">
            <v>25</v>
          </cell>
          <cell r="E950" t="str">
            <v>11.05.05</v>
          </cell>
          <cell r="F950" t="str">
            <v/>
          </cell>
          <cell r="G950" t="str">
            <v xml:space="preserve">  .  .</v>
          </cell>
          <cell r="H950">
            <v>0.01</v>
          </cell>
          <cell r="I950">
            <v>0</v>
          </cell>
          <cell r="J950">
            <v>0</v>
          </cell>
          <cell r="K950">
            <v>0.01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0.01</v>
          </cell>
          <cell r="Q950">
            <v>0</v>
          </cell>
          <cell r="R950">
            <v>123</v>
          </cell>
          <cell r="S950">
            <v>935</v>
          </cell>
          <cell r="T950" t="str">
            <v>Амортизация (водопровод)</v>
          </cell>
          <cell r="U950">
            <v>9000</v>
          </cell>
          <cell r="V950">
            <v>43</v>
          </cell>
          <cell r="W950">
            <v>18</v>
          </cell>
          <cell r="X950">
            <v>25</v>
          </cell>
          <cell r="Y950">
            <v>41.860465116279073</v>
          </cell>
          <cell r="Z950">
            <v>3767.4418604651164</v>
          </cell>
          <cell r="AA950">
            <v>5232.5581395348836</v>
          </cell>
          <cell r="AB950">
            <v>523255.81395348837</v>
          </cell>
          <cell r="AC950">
            <v>5232.5481395348834</v>
          </cell>
          <cell r="AD950">
            <v>0</v>
          </cell>
          <cell r="AE950">
            <v>5232.5581395348836</v>
          </cell>
          <cell r="AF950">
            <v>0</v>
          </cell>
          <cell r="AG950">
            <v>17.441860465116278</v>
          </cell>
          <cell r="AH950">
            <v>17.441860465116278</v>
          </cell>
        </row>
        <row r="951">
          <cell r="A951">
            <v>1093</v>
          </cell>
          <cell r="B951" t="str">
            <v>Вод-д ул Кривогуза 33</v>
          </cell>
          <cell r="C951">
            <v>4</v>
          </cell>
          <cell r="D951" t="str">
            <v>25</v>
          </cell>
          <cell r="E951" t="str">
            <v>11.05.05</v>
          </cell>
          <cell r="F951" t="str">
            <v/>
          </cell>
          <cell r="G951" t="str">
            <v xml:space="preserve">  .  .</v>
          </cell>
          <cell r="H951">
            <v>0.01</v>
          </cell>
          <cell r="I951">
            <v>0</v>
          </cell>
          <cell r="J951">
            <v>0</v>
          </cell>
          <cell r="K951">
            <v>0.01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0.01</v>
          </cell>
          <cell r="Q951">
            <v>0</v>
          </cell>
          <cell r="R951">
            <v>123</v>
          </cell>
          <cell r="S951">
            <v>935</v>
          </cell>
          <cell r="T951" t="str">
            <v>Амортизация (водопровод)</v>
          </cell>
          <cell r="U951">
            <v>27000</v>
          </cell>
          <cell r="V951">
            <v>43</v>
          </cell>
          <cell r="W951">
            <v>18</v>
          </cell>
          <cell r="X951">
            <v>25</v>
          </cell>
          <cell r="Y951">
            <v>41.860465116279073</v>
          </cell>
          <cell r="Z951">
            <v>11302.325581395349</v>
          </cell>
          <cell r="AA951">
            <v>15697.674418604651</v>
          </cell>
          <cell r="AB951">
            <v>1569767.4418604651</v>
          </cell>
          <cell r="AC951">
            <v>15697.664418604651</v>
          </cell>
          <cell r="AD951">
            <v>0</v>
          </cell>
          <cell r="AE951">
            <v>15697.674418604651</v>
          </cell>
          <cell r="AF951">
            <v>0</v>
          </cell>
          <cell r="AG951">
            <v>52.325581395348841</v>
          </cell>
          <cell r="AH951">
            <v>52.325581395348841</v>
          </cell>
        </row>
        <row r="952">
          <cell r="A952">
            <v>1094</v>
          </cell>
          <cell r="B952" t="str">
            <v>Вод-д ул Крылова 4а</v>
          </cell>
          <cell r="C952">
            <v>4</v>
          </cell>
          <cell r="D952" t="str">
            <v>25</v>
          </cell>
          <cell r="E952" t="str">
            <v>11.05.05</v>
          </cell>
          <cell r="F952" t="str">
            <v/>
          </cell>
          <cell r="G952" t="str">
            <v xml:space="preserve">  .  .</v>
          </cell>
          <cell r="H952">
            <v>0.01</v>
          </cell>
          <cell r="I952">
            <v>0</v>
          </cell>
          <cell r="J952">
            <v>0</v>
          </cell>
          <cell r="K952">
            <v>0.01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0.01</v>
          </cell>
          <cell r="Q952">
            <v>0</v>
          </cell>
          <cell r="R952">
            <v>123</v>
          </cell>
          <cell r="S952">
            <v>935</v>
          </cell>
          <cell r="T952" t="str">
            <v>Амортизация (водопровод)</v>
          </cell>
          <cell r="U952">
            <v>10800</v>
          </cell>
          <cell r="V952">
            <v>43</v>
          </cell>
          <cell r="W952">
            <v>18</v>
          </cell>
          <cell r="X952">
            <v>25</v>
          </cell>
          <cell r="Y952">
            <v>41.860465116279073</v>
          </cell>
          <cell r="Z952">
            <v>4520.9302325581393</v>
          </cell>
          <cell r="AA952">
            <v>6279.0697674418607</v>
          </cell>
          <cell r="AB952">
            <v>627906.97674418602</v>
          </cell>
          <cell r="AC952">
            <v>6279.0597674418605</v>
          </cell>
          <cell r="AD952">
            <v>0</v>
          </cell>
          <cell r="AE952">
            <v>6279.0697674418607</v>
          </cell>
          <cell r="AF952">
            <v>0</v>
          </cell>
          <cell r="AG952">
            <v>20.930232558139537</v>
          </cell>
          <cell r="AH952">
            <v>20.930232558139533</v>
          </cell>
        </row>
        <row r="953">
          <cell r="A953">
            <v>1095</v>
          </cell>
          <cell r="B953" t="str">
            <v>Вод-д ул Керамическая 27 43</v>
          </cell>
          <cell r="C953">
            <v>4</v>
          </cell>
          <cell r="D953" t="str">
            <v>25</v>
          </cell>
          <cell r="E953" t="str">
            <v>11.05.05</v>
          </cell>
          <cell r="F953" t="str">
            <v/>
          </cell>
          <cell r="G953" t="str">
            <v xml:space="preserve">  .  .</v>
          </cell>
          <cell r="H953">
            <v>52017.18</v>
          </cell>
          <cell r="I953">
            <v>0</v>
          </cell>
          <cell r="J953">
            <v>0</v>
          </cell>
          <cell r="K953">
            <v>52017.18</v>
          </cell>
          <cell r="L953">
            <v>0</v>
          </cell>
          <cell r="M953">
            <v>173.39</v>
          </cell>
          <cell r="N953">
            <v>173.39</v>
          </cell>
          <cell r="O953">
            <v>173.39</v>
          </cell>
          <cell r="P953">
            <v>51843.79</v>
          </cell>
          <cell r="Q953">
            <v>260.08999999999997</v>
          </cell>
          <cell r="R953">
            <v>123</v>
          </cell>
          <cell r="S953">
            <v>935</v>
          </cell>
          <cell r="T953" t="str">
            <v>Амортизация (водопровод)</v>
          </cell>
          <cell r="U953">
            <v>299250</v>
          </cell>
          <cell r="V953">
            <v>43</v>
          </cell>
          <cell r="W953">
            <v>18</v>
          </cell>
          <cell r="X953">
            <v>25</v>
          </cell>
          <cell r="Y953">
            <v>41.860465116279073</v>
          </cell>
          <cell r="Z953">
            <v>125267.44186046513</v>
          </cell>
          <cell r="AA953">
            <v>173982.55813953487</v>
          </cell>
          <cell r="AB953">
            <v>3.3558996774644538</v>
          </cell>
          <cell r="AC953">
            <v>122547.25758461046</v>
          </cell>
          <cell r="AD953">
            <v>408.48944507556166</v>
          </cell>
          <cell r="AE953">
            <v>174564.43758461045</v>
          </cell>
          <cell r="AF953">
            <v>581.87944507556165</v>
          </cell>
          <cell r="AG953">
            <v>581.88145861536816</v>
          </cell>
          <cell r="AH953">
            <v>579.94186046511629</v>
          </cell>
        </row>
        <row r="954">
          <cell r="A954">
            <v>1096</v>
          </cell>
          <cell r="B954" t="str">
            <v>Вод-д ул Гончарная 30</v>
          </cell>
          <cell r="C954">
            <v>4</v>
          </cell>
          <cell r="D954" t="str">
            <v>25</v>
          </cell>
          <cell r="E954" t="str">
            <v>11.05.05</v>
          </cell>
          <cell r="F954" t="str">
            <v/>
          </cell>
          <cell r="G954" t="str">
            <v xml:space="preserve">  .  .</v>
          </cell>
          <cell r="H954">
            <v>0.01</v>
          </cell>
          <cell r="I954">
            <v>0</v>
          </cell>
          <cell r="J954">
            <v>0</v>
          </cell>
          <cell r="K954">
            <v>0.01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0.01</v>
          </cell>
          <cell r="Q954">
            <v>0</v>
          </cell>
          <cell r="R954">
            <v>123</v>
          </cell>
          <cell r="S954">
            <v>935</v>
          </cell>
          <cell r="T954" t="str">
            <v>Амортизация (водопровод)</v>
          </cell>
          <cell r="U954">
            <v>209250</v>
          </cell>
          <cell r="V954">
            <v>43</v>
          </cell>
          <cell r="W954">
            <v>18</v>
          </cell>
          <cell r="X954">
            <v>25</v>
          </cell>
          <cell r="Y954">
            <v>41.860465116279073</v>
          </cell>
          <cell r="Z954">
            <v>87593.023255813954</v>
          </cell>
          <cell r="AA954">
            <v>121656.97674418605</v>
          </cell>
          <cell r="AB954">
            <v>12165697.674418604</v>
          </cell>
          <cell r="AC954">
            <v>121656.96674418605</v>
          </cell>
          <cell r="AD954">
            <v>0</v>
          </cell>
          <cell r="AE954">
            <v>121656.97674418605</v>
          </cell>
          <cell r="AF954">
            <v>0</v>
          </cell>
          <cell r="AG954">
            <v>405.52325581395348</v>
          </cell>
          <cell r="AH954">
            <v>405.52325581395348</v>
          </cell>
        </row>
        <row r="955">
          <cell r="A955">
            <v>1097</v>
          </cell>
          <cell r="B955" t="str">
            <v>Вод-д ул Кирпичная 30</v>
          </cell>
          <cell r="C955">
            <v>4</v>
          </cell>
          <cell r="D955" t="str">
            <v>25</v>
          </cell>
          <cell r="E955" t="str">
            <v>11.05.05</v>
          </cell>
          <cell r="F955" t="str">
            <v/>
          </cell>
          <cell r="G955" t="str">
            <v xml:space="preserve">  .  .</v>
          </cell>
          <cell r="H955">
            <v>0.01</v>
          </cell>
          <cell r="I955">
            <v>0</v>
          </cell>
          <cell r="J955">
            <v>0</v>
          </cell>
          <cell r="K955">
            <v>0.01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0.01</v>
          </cell>
          <cell r="Q955">
            <v>0</v>
          </cell>
          <cell r="R955">
            <v>123</v>
          </cell>
          <cell r="S955">
            <v>935</v>
          </cell>
          <cell r="T955" t="str">
            <v>Амортизация (водопровод)</v>
          </cell>
          <cell r="U955">
            <v>420300</v>
          </cell>
          <cell r="V955">
            <v>43</v>
          </cell>
          <cell r="W955">
            <v>18</v>
          </cell>
          <cell r="X955">
            <v>25</v>
          </cell>
          <cell r="Y955">
            <v>41.860465116279073</v>
          </cell>
          <cell r="Z955">
            <v>175939.53488372095</v>
          </cell>
          <cell r="AA955">
            <v>244360.46511627905</v>
          </cell>
          <cell r="AB955">
            <v>24436046.511627905</v>
          </cell>
          <cell r="AC955">
            <v>244360.45511627904</v>
          </cell>
          <cell r="AD955">
            <v>0</v>
          </cell>
          <cell r="AE955">
            <v>244360.46511627905</v>
          </cell>
          <cell r="AF955">
            <v>0</v>
          </cell>
          <cell r="AG955">
            <v>814.53488372093022</v>
          </cell>
          <cell r="AH955">
            <v>814.53488372093022</v>
          </cell>
        </row>
        <row r="956">
          <cell r="A956">
            <v>1098</v>
          </cell>
          <cell r="B956" t="str">
            <v>Вод-д ул Гончарная 8</v>
          </cell>
          <cell r="C956">
            <v>4</v>
          </cell>
          <cell r="D956" t="str">
            <v>25</v>
          </cell>
          <cell r="E956" t="str">
            <v>11.05.05</v>
          </cell>
          <cell r="F956" t="str">
            <v/>
          </cell>
          <cell r="G956" t="str">
            <v xml:space="preserve">  .  .</v>
          </cell>
          <cell r="H956">
            <v>0.01</v>
          </cell>
          <cell r="I956">
            <v>0</v>
          </cell>
          <cell r="J956">
            <v>0</v>
          </cell>
          <cell r="K956">
            <v>0.01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0.01</v>
          </cell>
          <cell r="Q956">
            <v>0</v>
          </cell>
          <cell r="R956">
            <v>123</v>
          </cell>
          <cell r="S956">
            <v>935</v>
          </cell>
          <cell r="T956" t="str">
            <v>Амортизация (водопровод)</v>
          </cell>
          <cell r="U956">
            <v>5400</v>
          </cell>
          <cell r="V956">
            <v>43</v>
          </cell>
          <cell r="W956">
            <v>18</v>
          </cell>
          <cell r="X956">
            <v>25</v>
          </cell>
          <cell r="Y956">
            <v>41.860465116279073</v>
          </cell>
          <cell r="Z956">
            <v>2260.4651162790697</v>
          </cell>
          <cell r="AA956">
            <v>3139.5348837209303</v>
          </cell>
          <cell r="AB956">
            <v>313953.48837209301</v>
          </cell>
          <cell r="AC956">
            <v>3139.5248837209301</v>
          </cell>
          <cell r="AD956">
            <v>0</v>
          </cell>
          <cell r="AE956">
            <v>3139.5348837209303</v>
          </cell>
          <cell r="AF956">
            <v>0</v>
          </cell>
          <cell r="AG956">
            <v>10.465116279069768</v>
          </cell>
          <cell r="AH956">
            <v>10.465116279069766</v>
          </cell>
        </row>
        <row r="957">
          <cell r="A957">
            <v>1099</v>
          </cell>
          <cell r="B957" t="str">
            <v>Вод-д ул Арбатская 93</v>
          </cell>
          <cell r="C957">
            <v>4</v>
          </cell>
          <cell r="D957" t="str">
            <v>25</v>
          </cell>
          <cell r="E957" t="str">
            <v>11.05.05</v>
          </cell>
          <cell r="F957" t="str">
            <v/>
          </cell>
          <cell r="G957" t="str">
            <v xml:space="preserve">  .  .</v>
          </cell>
          <cell r="H957">
            <v>0.01</v>
          </cell>
          <cell r="I957">
            <v>0</v>
          </cell>
          <cell r="J957">
            <v>0</v>
          </cell>
          <cell r="K957">
            <v>0.01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0.01</v>
          </cell>
          <cell r="Q957">
            <v>0</v>
          </cell>
          <cell r="R957">
            <v>123</v>
          </cell>
          <cell r="S957">
            <v>935</v>
          </cell>
          <cell r="T957" t="str">
            <v>Амортизация (водопровод)</v>
          </cell>
          <cell r="U957">
            <v>63000</v>
          </cell>
          <cell r="V957">
            <v>43</v>
          </cell>
          <cell r="W957">
            <v>18</v>
          </cell>
          <cell r="X957">
            <v>25</v>
          </cell>
          <cell r="Y957">
            <v>41.860465116279073</v>
          </cell>
          <cell r="Z957">
            <v>26372.093023255817</v>
          </cell>
          <cell r="AA957">
            <v>36627.906976744183</v>
          </cell>
          <cell r="AB957">
            <v>3662790.6976744183</v>
          </cell>
          <cell r="AC957">
            <v>36627.896976744181</v>
          </cell>
          <cell r="AD957">
            <v>0</v>
          </cell>
          <cell r="AE957">
            <v>36627.906976744183</v>
          </cell>
          <cell r="AF957">
            <v>0</v>
          </cell>
          <cell r="AG957">
            <v>122.09302325581395</v>
          </cell>
          <cell r="AH957">
            <v>122.09302325581395</v>
          </cell>
        </row>
        <row r="958">
          <cell r="A958">
            <v>1100</v>
          </cell>
          <cell r="B958" t="str">
            <v>Вод-д ул Баженова 178</v>
          </cell>
          <cell r="C958">
            <v>4</v>
          </cell>
          <cell r="D958" t="str">
            <v>25</v>
          </cell>
          <cell r="E958" t="str">
            <v>11.05.05</v>
          </cell>
          <cell r="F958" t="str">
            <v/>
          </cell>
          <cell r="G958" t="str">
            <v xml:space="preserve">  .  .</v>
          </cell>
          <cell r="H958">
            <v>0.01</v>
          </cell>
          <cell r="I958">
            <v>0</v>
          </cell>
          <cell r="J958">
            <v>0</v>
          </cell>
          <cell r="K958">
            <v>0.01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0.01</v>
          </cell>
          <cell r="Q958">
            <v>0</v>
          </cell>
          <cell r="R958">
            <v>123</v>
          </cell>
          <cell r="S958">
            <v>935</v>
          </cell>
          <cell r="T958" t="str">
            <v>Амортизация (водопровод)</v>
          </cell>
          <cell r="U958">
            <v>4500</v>
          </cell>
          <cell r="V958">
            <v>43</v>
          </cell>
          <cell r="W958">
            <v>18</v>
          </cell>
          <cell r="X958">
            <v>25</v>
          </cell>
          <cell r="Y958">
            <v>41.860465116279073</v>
          </cell>
          <cell r="Z958">
            <v>1883.7209302325582</v>
          </cell>
          <cell r="AA958">
            <v>2616.2790697674418</v>
          </cell>
          <cell r="AB958">
            <v>261627.90697674418</v>
          </cell>
          <cell r="AC958">
            <v>2616.2690697674416</v>
          </cell>
          <cell r="AD958">
            <v>0</v>
          </cell>
          <cell r="AE958">
            <v>2616.2790697674418</v>
          </cell>
          <cell r="AF958">
            <v>0</v>
          </cell>
          <cell r="AG958">
            <v>8.720930232558139</v>
          </cell>
          <cell r="AH958">
            <v>8.720930232558139</v>
          </cell>
        </row>
        <row r="959">
          <cell r="A959">
            <v>1101</v>
          </cell>
          <cell r="B959" t="str">
            <v>Вод-д ул Горноспасательная 126</v>
          </cell>
          <cell r="C959">
            <v>4</v>
          </cell>
          <cell r="D959" t="str">
            <v>25</v>
          </cell>
          <cell r="E959" t="str">
            <v>11.05.05</v>
          </cell>
          <cell r="F959" t="str">
            <v/>
          </cell>
          <cell r="G959" t="str">
            <v xml:space="preserve">  .  .</v>
          </cell>
          <cell r="H959">
            <v>0.01</v>
          </cell>
          <cell r="I959">
            <v>0</v>
          </cell>
          <cell r="J959">
            <v>0</v>
          </cell>
          <cell r="K959">
            <v>0.01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0.01</v>
          </cell>
          <cell r="Q959">
            <v>0</v>
          </cell>
          <cell r="R959">
            <v>123</v>
          </cell>
          <cell r="S959">
            <v>935</v>
          </cell>
          <cell r="T959" t="str">
            <v>Амортизация (водопровод)</v>
          </cell>
          <cell r="U959">
            <v>126000</v>
          </cell>
          <cell r="V959">
            <v>43</v>
          </cell>
          <cell r="W959">
            <v>18</v>
          </cell>
          <cell r="X959">
            <v>25</v>
          </cell>
          <cell r="Y959">
            <v>41.860465116279073</v>
          </cell>
          <cell r="Z959">
            <v>52744.186046511633</v>
          </cell>
          <cell r="AA959">
            <v>73255.813953488367</v>
          </cell>
          <cell r="AB959">
            <v>7325581.3953488367</v>
          </cell>
          <cell r="AC959">
            <v>73255.803953488372</v>
          </cell>
          <cell r="AD959">
            <v>0</v>
          </cell>
          <cell r="AE959">
            <v>73255.813953488367</v>
          </cell>
          <cell r="AF959">
            <v>0</v>
          </cell>
          <cell r="AG959">
            <v>244.18604651162789</v>
          </cell>
          <cell r="AH959">
            <v>244.18604651162789</v>
          </cell>
        </row>
        <row r="960">
          <cell r="A960">
            <v>1102</v>
          </cell>
          <cell r="B960" t="str">
            <v>Вод-д ул Дальняя 93</v>
          </cell>
          <cell r="C960">
            <v>4</v>
          </cell>
          <cell r="D960" t="str">
            <v>25</v>
          </cell>
          <cell r="E960" t="str">
            <v>11.05.05</v>
          </cell>
          <cell r="F960" t="str">
            <v/>
          </cell>
          <cell r="G960" t="str">
            <v xml:space="preserve">  .  .</v>
          </cell>
          <cell r="H960">
            <v>0.01</v>
          </cell>
          <cell r="I960">
            <v>0</v>
          </cell>
          <cell r="J960">
            <v>0</v>
          </cell>
          <cell r="K960">
            <v>0.01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0.01</v>
          </cell>
          <cell r="Q960">
            <v>0</v>
          </cell>
          <cell r="R960">
            <v>123</v>
          </cell>
          <cell r="S960">
            <v>935</v>
          </cell>
          <cell r="T960" t="str">
            <v>Амортизация (водопровод)</v>
          </cell>
          <cell r="U960">
            <v>16200</v>
          </cell>
          <cell r="V960">
            <v>43</v>
          </cell>
          <cell r="W960">
            <v>18</v>
          </cell>
          <cell r="X960">
            <v>25</v>
          </cell>
          <cell r="Y960">
            <v>41.860465116279073</v>
          </cell>
          <cell r="Z960">
            <v>6781.3953488372099</v>
          </cell>
          <cell r="AA960">
            <v>9418.6046511627901</v>
          </cell>
          <cell r="AB960">
            <v>941860.46511627897</v>
          </cell>
          <cell r="AC960">
            <v>9418.5946511627899</v>
          </cell>
          <cell r="AD960">
            <v>0</v>
          </cell>
          <cell r="AE960">
            <v>9418.6046511627901</v>
          </cell>
          <cell r="AF960">
            <v>0</v>
          </cell>
          <cell r="AG960">
            <v>31.395348837209301</v>
          </cell>
          <cell r="AH960">
            <v>31.395348837209301</v>
          </cell>
        </row>
        <row r="961">
          <cell r="A961">
            <v>1103</v>
          </cell>
          <cell r="B961" t="str">
            <v>Вод-д ул Дубовская 65</v>
          </cell>
          <cell r="C961">
            <v>4</v>
          </cell>
          <cell r="D961" t="str">
            <v>25</v>
          </cell>
          <cell r="E961" t="str">
            <v>11.05.05</v>
          </cell>
          <cell r="F961" t="str">
            <v/>
          </cell>
          <cell r="G961" t="str">
            <v xml:space="preserve">  .  .</v>
          </cell>
          <cell r="H961">
            <v>0.01</v>
          </cell>
          <cell r="I961">
            <v>0</v>
          </cell>
          <cell r="J961">
            <v>0</v>
          </cell>
          <cell r="K961">
            <v>0.01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0.01</v>
          </cell>
          <cell r="Q961">
            <v>0</v>
          </cell>
          <cell r="R961">
            <v>123</v>
          </cell>
          <cell r="S961">
            <v>935</v>
          </cell>
          <cell r="T961" t="str">
            <v>Амортизация (водопровод)</v>
          </cell>
          <cell r="U961">
            <v>130500</v>
          </cell>
          <cell r="V961">
            <v>43</v>
          </cell>
          <cell r="W961">
            <v>18</v>
          </cell>
          <cell r="X961">
            <v>25</v>
          </cell>
          <cell r="Y961">
            <v>41.860465116279073</v>
          </cell>
          <cell r="Z961">
            <v>54627.906976744191</v>
          </cell>
          <cell r="AA961">
            <v>75872.093023255817</v>
          </cell>
          <cell r="AB961">
            <v>7587209.3023255812</v>
          </cell>
          <cell r="AC961">
            <v>75872.083023255822</v>
          </cell>
          <cell r="AD961">
            <v>0</v>
          </cell>
          <cell r="AE961">
            <v>75872.093023255817</v>
          </cell>
          <cell r="AF961">
            <v>0</v>
          </cell>
          <cell r="AG961">
            <v>252.90697674418607</v>
          </cell>
          <cell r="AH961">
            <v>252.90697674418604</v>
          </cell>
        </row>
        <row r="962">
          <cell r="A962">
            <v>1104</v>
          </cell>
          <cell r="B962" t="str">
            <v>Вод-д ул Защитная 42</v>
          </cell>
          <cell r="C962">
            <v>4</v>
          </cell>
          <cell r="D962" t="str">
            <v>25</v>
          </cell>
          <cell r="E962" t="str">
            <v>11.05.05</v>
          </cell>
          <cell r="F962" t="str">
            <v/>
          </cell>
          <cell r="G962" t="str">
            <v xml:space="preserve">  .  .</v>
          </cell>
          <cell r="H962">
            <v>0.01</v>
          </cell>
          <cell r="I962">
            <v>0</v>
          </cell>
          <cell r="J962">
            <v>0</v>
          </cell>
          <cell r="K962">
            <v>0.01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0.01</v>
          </cell>
          <cell r="Q962">
            <v>0</v>
          </cell>
          <cell r="R962">
            <v>123</v>
          </cell>
          <cell r="S962">
            <v>935</v>
          </cell>
          <cell r="T962" t="str">
            <v>Амортизация (водопровод)</v>
          </cell>
          <cell r="U962">
            <v>45900</v>
          </cell>
          <cell r="V962">
            <v>43</v>
          </cell>
          <cell r="W962">
            <v>18</v>
          </cell>
          <cell r="X962">
            <v>25</v>
          </cell>
          <cell r="Y962">
            <v>41.860465116279073</v>
          </cell>
          <cell r="Z962">
            <v>19213.953488372095</v>
          </cell>
          <cell r="AA962">
            <v>26686.046511627905</v>
          </cell>
          <cell r="AB962">
            <v>2668604.6511627906</v>
          </cell>
          <cell r="AC962">
            <v>26686.03651162791</v>
          </cell>
          <cell r="AD962">
            <v>0</v>
          </cell>
          <cell r="AE962">
            <v>26686.046511627908</v>
          </cell>
          <cell r="AF962">
            <v>0</v>
          </cell>
          <cell r="AG962">
            <v>88.953488372093034</v>
          </cell>
          <cell r="AH962">
            <v>88.95348837209302</v>
          </cell>
        </row>
        <row r="963">
          <cell r="A963">
            <v>1105</v>
          </cell>
          <cell r="B963" t="str">
            <v>Вод-д ул Заводская 164</v>
          </cell>
          <cell r="C963">
            <v>4</v>
          </cell>
          <cell r="D963" t="str">
            <v>25</v>
          </cell>
          <cell r="E963" t="str">
            <v>11.05.05</v>
          </cell>
          <cell r="F963" t="str">
            <v/>
          </cell>
          <cell r="G963" t="str">
            <v xml:space="preserve">  .  .</v>
          </cell>
          <cell r="H963">
            <v>0.01</v>
          </cell>
          <cell r="I963">
            <v>0</v>
          </cell>
          <cell r="J963">
            <v>0</v>
          </cell>
          <cell r="K963">
            <v>0.01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0.01</v>
          </cell>
          <cell r="Q963">
            <v>0</v>
          </cell>
          <cell r="R963">
            <v>123</v>
          </cell>
          <cell r="S963">
            <v>935</v>
          </cell>
          <cell r="T963" t="str">
            <v>Амортизация (водопровод)</v>
          </cell>
          <cell r="U963">
            <v>45900</v>
          </cell>
          <cell r="V963">
            <v>43</v>
          </cell>
          <cell r="W963">
            <v>18</v>
          </cell>
          <cell r="X963">
            <v>25</v>
          </cell>
          <cell r="Y963">
            <v>41.860465116279073</v>
          </cell>
          <cell r="Z963">
            <v>19213.953488372095</v>
          </cell>
          <cell r="AA963">
            <v>26686.046511627905</v>
          </cell>
          <cell r="AB963">
            <v>2668604.6511627906</v>
          </cell>
          <cell r="AC963">
            <v>26686.03651162791</v>
          </cell>
          <cell r="AD963">
            <v>0</v>
          </cell>
          <cell r="AE963">
            <v>26686.046511627908</v>
          </cell>
          <cell r="AF963">
            <v>0</v>
          </cell>
          <cell r="AG963">
            <v>88.953488372093034</v>
          </cell>
          <cell r="AH963">
            <v>88.95348837209302</v>
          </cell>
        </row>
        <row r="964">
          <cell r="A964">
            <v>1106</v>
          </cell>
          <cell r="B964" t="str">
            <v>Вод-д ул Казахстанская 125</v>
          </cell>
          <cell r="C964">
            <v>4</v>
          </cell>
          <cell r="D964" t="str">
            <v>25</v>
          </cell>
          <cell r="E964" t="str">
            <v>11.05.05</v>
          </cell>
          <cell r="F964" t="str">
            <v/>
          </cell>
          <cell r="G964" t="str">
            <v xml:space="preserve">  .  .</v>
          </cell>
          <cell r="H964">
            <v>0.01</v>
          </cell>
          <cell r="I964">
            <v>0</v>
          </cell>
          <cell r="J964">
            <v>0</v>
          </cell>
          <cell r="K964">
            <v>0.01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0.01</v>
          </cell>
          <cell r="Q964">
            <v>0</v>
          </cell>
          <cell r="R964">
            <v>123</v>
          </cell>
          <cell r="S964">
            <v>935</v>
          </cell>
          <cell r="T964" t="str">
            <v>Амортизация (водопровод)</v>
          </cell>
          <cell r="U964">
            <v>40500</v>
          </cell>
          <cell r="V964">
            <v>43</v>
          </cell>
          <cell r="W964">
            <v>18</v>
          </cell>
          <cell r="X964">
            <v>25</v>
          </cell>
          <cell r="Y964">
            <v>41.860465116279073</v>
          </cell>
          <cell r="Z964">
            <v>16953.488372093023</v>
          </cell>
          <cell r="AA964">
            <v>23546.511627906977</v>
          </cell>
          <cell r="AB964">
            <v>2354651.1627906975</v>
          </cell>
          <cell r="AC964">
            <v>23546.501627906979</v>
          </cell>
          <cell r="AD964">
            <v>0</v>
          </cell>
          <cell r="AE964">
            <v>23546.511627906977</v>
          </cell>
          <cell r="AF964">
            <v>0</v>
          </cell>
          <cell r="AG964">
            <v>78.488372093023258</v>
          </cell>
          <cell r="AH964">
            <v>78.488372093023258</v>
          </cell>
        </row>
        <row r="965">
          <cell r="A965">
            <v>1107</v>
          </cell>
          <cell r="B965" t="str">
            <v>Вод-д ул Олимпийская 12</v>
          </cell>
          <cell r="C965">
            <v>4</v>
          </cell>
          <cell r="D965" t="str">
            <v>25</v>
          </cell>
          <cell r="E965" t="str">
            <v>11.05.05</v>
          </cell>
          <cell r="F965" t="str">
            <v/>
          </cell>
          <cell r="G965" t="str">
            <v xml:space="preserve">  .  .</v>
          </cell>
          <cell r="H965">
            <v>0.01</v>
          </cell>
          <cell r="I965">
            <v>0</v>
          </cell>
          <cell r="J965">
            <v>0</v>
          </cell>
          <cell r="K965">
            <v>0.01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0.01</v>
          </cell>
          <cell r="Q965">
            <v>0</v>
          </cell>
          <cell r="R965">
            <v>123</v>
          </cell>
          <cell r="S965">
            <v>935</v>
          </cell>
          <cell r="T965" t="str">
            <v>Амортизация (водопровод)</v>
          </cell>
          <cell r="U965">
            <v>153000</v>
          </cell>
          <cell r="V965">
            <v>43</v>
          </cell>
          <cell r="W965">
            <v>18</v>
          </cell>
          <cell r="X965">
            <v>25</v>
          </cell>
          <cell r="Y965">
            <v>41.860465116279073</v>
          </cell>
          <cell r="Z965">
            <v>64046.511627906977</v>
          </cell>
          <cell r="AA965">
            <v>88953.488372093023</v>
          </cell>
          <cell r="AB965">
            <v>8895348.8372093029</v>
          </cell>
          <cell r="AC965">
            <v>88953.478372093043</v>
          </cell>
          <cell r="AD965">
            <v>0</v>
          </cell>
          <cell r="AE965">
            <v>88953.488372093037</v>
          </cell>
          <cell r="AF965">
            <v>0</v>
          </cell>
          <cell r="AG965">
            <v>296.5116279069768</v>
          </cell>
          <cell r="AH965">
            <v>296.51162790697674</v>
          </cell>
        </row>
        <row r="966">
          <cell r="A966">
            <v>1108</v>
          </cell>
          <cell r="B966" t="str">
            <v>Вод-д ул Потемкина 38</v>
          </cell>
          <cell r="C966">
            <v>4</v>
          </cell>
          <cell r="D966" t="str">
            <v>25</v>
          </cell>
          <cell r="E966" t="str">
            <v>11.05.05</v>
          </cell>
          <cell r="F966" t="str">
            <v/>
          </cell>
          <cell r="G966" t="str">
            <v xml:space="preserve">  .  .</v>
          </cell>
          <cell r="H966">
            <v>0.01</v>
          </cell>
          <cell r="I966">
            <v>0</v>
          </cell>
          <cell r="J966">
            <v>0</v>
          </cell>
          <cell r="K966">
            <v>0.01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0.01</v>
          </cell>
          <cell r="Q966">
            <v>0</v>
          </cell>
          <cell r="R966">
            <v>123</v>
          </cell>
          <cell r="S966">
            <v>935</v>
          </cell>
          <cell r="T966" t="str">
            <v>Амортизация (водопровод)</v>
          </cell>
          <cell r="U966">
            <v>4500</v>
          </cell>
          <cell r="V966">
            <v>43</v>
          </cell>
          <cell r="W966">
            <v>18</v>
          </cell>
          <cell r="X966">
            <v>25</v>
          </cell>
          <cell r="Y966">
            <v>41.860465116279073</v>
          </cell>
          <cell r="Z966">
            <v>1883.7209302325582</v>
          </cell>
          <cell r="AA966">
            <v>2616.2790697674418</v>
          </cell>
          <cell r="AB966">
            <v>261627.90697674418</v>
          </cell>
          <cell r="AC966">
            <v>2616.2690697674416</v>
          </cell>
          <cell r="AD966">
            <v>0</v>
          </cell>
          <cell r="AE966">
            <v>2616.2790697674418</v>
          </cell>
          <cell r="AF966">
            <v>0</v>
          </cell>
          <cell r="AG966">
            <v>8.720930232558139</v>
          </cell>
          <cell r="AH966">
            <v>8.720930232558139</v>
          </cell>
        </row>
        <row r="967">
          <cell r="A967">
            <v>1109</v>
          </cell>
          <cell r="B967" t="str">
            <v>Вод-д ул Седова 49</v>
          </cell>
          <cell r="C967">
            <v>4</v>
          </cell>
          <cell r="D967" t="str">
            <v>25</v>
          </cell>
          <cell r="E967" t="str">
            <v>11.05.05</v>
          </cell>
          <cell r="F967" t="str">
            <v/>
          </cell>
          <cell r="G967" t="str">
            <v xml:space="preserve">  .  .</v>
          </cell>
          <cell r="H967">
            <v>0.01</v>
          </cell>
          <cell r="I967">
            <v>0</v>
          </cell>
          <cell r="J967">
            <v>0</v>
          </cell>
          <cell r="K967">
            <v>0.01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0.01</v>
          </cell>
          <cell r="Q967">
            <v>0</v>
          </cell>
          <cell r="R967">
            <v>123</v>
          </cell>
          <cell r="S967">
            <v>935</v>
          </cell>
          <cell r="T967" t="str">
            <v>Амортизация (водопровод)</v>
          </cell>
          <cell r="U967">
            <v>5400</v>
          </cell>
          <cell r="V967">
            <v>43</v>
          </cell>
          <cell r="W967">
            <v>18</v>
          </cell>
          <cell r="X967">
            <v>25</v>
          </cell>
          <cell r="Y967">
            <v>41.860465116279073</v>
          </cell>
          <cell r="Z967">
            <v>2260.4651162790697</v>
          </cell>
          <cell r="AA967">
            <v>3139.5348837209303</v>
          </cell>
          <cell r="AB967">
            <v>313953.48837209301</v>
          </cell>
          <cell r="AC967">
            <v>3139.5248837209301</v>
          </cell>
          <cell r="AD967">
            <v>0</v>
          </cell>
          <cell r="AE967">
            <v>3139.5348837209303</v>
          </cell>
          <cell r="AF967">
            <v>0</v>
          </cell>
          <cell r="AG967">
            <v>10.465116279069768</v>
          </cell>
          <cell r="AH967">
            <v>10.465116279069766</v>
          </cell>
        </row>
        <row r="968">
          <cell r="A968">
            <v>1110</v>
          </cell>
          <cell r="B968" t="str">
            <v>Вод-д ул Ломоносова 43</v>
          </cell>
          <cell r="C968">
            <v>4</v>
          </cell>
          <cell r="D968" t="str">
            <v>25</v>
          </cell>
          <cell r="E968" t="str">
            <v>11.05.05</v>
          </cell>
          <cell r="F968" t="str">
            <v/>
          </cell>
          <cell r="G968" t="str">
            <v xml:space="preserve">  .  .</v>
          </cell>
          <cell r="H968">
            <v>0.01</v>
          </cell>
          <cell r="I968">
            <v>0</v>
          </cell>
          <cell r="J968">
            <v>0</v>
          </cell>
          <cell r="K968">
            <v>0.01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0.01</v>
          </cell>
          <cell r="Q968">
            <v>0</v>
          </cell>
          <cell r="R968">
            <v>123</v>
          </cell>
          <cell r="S968">
            <v>935</v>
          </cell>
          <cell r="T968" t="str">
            <v>Амортизация (водопровод)</v>
          </cell>
          <cell r="U968">
            <v>13500</v>
          </cell>
          <cell r="V968">
            <v>43</v>
          </cell>
          <cell r="W968">
            <v>18</v>
          </cell>
          <cell r="X968">
            <v>25</v>
          </cell>
          <cell r="Y968">
            <v>41.860465116279073</v>
          </cell>
          <cell r="Z968">
            <v>5651.1627906976746</v>
          </cell>
          <cell r="AA968">
            <v>7848.8372093023254</v>
          </cell>
          <cell r="AB968">
            <v>784883.72093023255</v>
          </cell>
          <cell r="AC968">
            <v>7848.8272093023252</v>
          </cell>
          <cell r="AD968">
            <v>0</v>
          </cell>
          <cell r="AE968">
            <v>7848.8372093023254</v>
          </cell>
          <cell r="AF968">
            <v>0</v>
          </cell>
          <cell r="AG968">
            <v>26.162790697674421</v>
          </cell>
          <cell r="AH968">
            <v>26.162790697674421</v>
          </cell>
        </row>
        <row r="969">
          <cell r="A969">
            <v>1111</v>
          </cell>
          <cell r="B969" t="str">
            <v>Вод-д ул Моторная 18</v>
          </cell>
          <cell r="C969">
            <v>4</v>
          </cell>
          <cell r="D969" t="str">
            <v>25</v>
          </cell>
          <cell r="E969" t="str">
            <v>11.05.05</v>
          </cell>
          <cell r="F969" t="str">
            <v/>
          </cell>
          <cell r="G969" t="str">
            <v xml:space="preserve">  .  .</v>
          </cell>
          <cell r="H969">
            <v>0.01</v>
          </cell>
          <cell r="I969">
            <v>0</v>
          </cell>
          <cell r="J969">
            <v>0</v>
          </cell>
          <cell r="K969">
            <v>0.01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0.01</v>
          </cell>
          <cell r="Q969">
            <v>0</v>
          </cell>
          <cell r="R969">
            <v>123</v>
          </cell>
          <cell r="S969">
            <v>935</v>
          </cell>
          <cell r="T969" t="str">
            <v>Амортизация (водопровод)</v>
          </cell>
          <cell r="U969">
            <v>5850</v>
          </cell>
          <cell r="V969">
            <v>43</v>
          </cell>
          <cell r="W969">
            <v>18</v>
          </cell>
          <cell r="X969">
            <v>25</v>
          </cell>
          <cell r="Y969">
            <v>41.860465116279073</v>
          </cell>
          <cell r="Z969">
            <v>2448.8372093023258</v>
          </cell>
          <cell r="AA969">
            <v>3401.1627906976742</v>
          </cell>
          <cell r="AB969">
            <v>340116.27906976739</v>
          </cell>
          <cell r="AC969">
            <v>3401.1527906976739</v>
          </cell>
          <cell r="AD969">
            <v>0</v>
          </cell>
          <cell r="AE969">
            <v>3401.1627906976742</v>
          </cell>
          <cell r="AF969">
            <v>0</v>
          </cell>
          <cell r="AG969">
            <v>11.337209302325581</v>
          </cell>
          <cell r="AH969">
            <v>11.337209302325581</v>
          </cell>
        </row>
        <row r="970">
          <cell r="A970">
            <v>1112</v>
          </cell>
          <cell r="B970" t="str">
            <v>Вод-д ул Кацюбинского 29 3</v>
          </cell>
          <cell r="C970">
            <v>4</v>
          </cell>
          <cell r="D970" t="str">
            <v>25</v>
          </cell>
          <cell r="E970" t="str">
            <v>11.05.05</v>
          </cell>
          <cell r="F970" t="str">
            <v/>
          </cell>
          <cell r="G970" t="str">
            <v xml:space="preserve">  .  .</v>
          </cell>
          <cell r="H970">
            <v>0.01</v>
          </cell>
          <cell r="I970">
            <v>0</v>
          </cell>
          <cell r="J970">
            <v>0</v>
          </cell>
          <cell r="K970">
            <v>0.01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0.01</v>
          </cell>
          <cell r="Q970">
            <v>0</v>
          </cell>
          <cell r="R970">
            <v>123</v>
          </cell>
          <cell r="S970">
            <v>935</v>
          </cell>
          <cell r="T970" t="str">
            <v>Амортизация (водопровод)</v>
          </cell>
          <cell r="U970">
            <v>20250</v>
          </cell>
          <cell r="V970">
            <v>43</v>
          </cell>
          <cell r="W970">
            <v>18</v>
          </cell>
          <cell r="X970">
            <v>25</v>
          </cell>
          <cell r="Y970">
            <v>41.860465116279073</v>
          </cell>
          <cell r="Z970">
            <v>8476.7441860465115</v>
          </cell>
          <cell r="AA970">
            <v>11773.255813953489</v>
          </cell>
          <cell r="AB970">
            <v>1177325.5813953488</v>
          </cell>
          <cell r="AC970">
            <v>11773.245813953488</v>
          </cell>
          <cell r="AD970">
            <v>0</v>
          </cell>
          <cell r="AE970">
            <v>11773.255813953489</v>
          </cell>
          <cell r="AF970">
            <v>0</v>
          </cell>
          <cell r="AG970">
            <v>39.244186046511629</v>
          </cell>
          <cell r="AH970">
            <v>39.244186046511629</v>
          </cell>
        </row>
        <row r="971">
          <cell r="A971">
            <v>1113</v>
          </cell>
          <cell r="B971" t="str">
            <v>Вод-д ул Нахимова 90</v>
          </cell>
          <cell r="C971">
            <v>4</v>
          </cell>
          <cell r="D971" t="str">
            <v>25</v>
          </cell>
          <cell r="E971" t="str">
            <v>11.05.05</v>
          </cell>
          <cell r="F971" t="str">
            <v/>
          </cell>
          <cell r="G971" t="str">
            <v xml:space="preserve">  .  .</v>
          </cell>
          <cell r="H971">
            <v>0.01</v>
          </cell>
          <cell r="I971">
            <v>0</v>
          </cell>
          <cell r="J971">
            <v>0</v>
          </cell>
          <cell r="K971">
            <v>0.01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0.01</v>
          </cell>
          <cell r="Q971">
            <v>0</v>
          </cell>
          <cell r="R971">
            <v>123</v>
          </cell>
          <cell r="S971">
            <v>935</v>
          </cell>
          <cell r="T971" t="str">
            <v>Амортизация (водопровод)</v>
          </cell>
          <cell r="U971">
            <v>108000</v>
          </cell>
          <cell r="V971">
            <v>43</v>
          </cell>
          <cell r="W971">
            <v>18</v>
          </cell>
          <cell r="X971">
            <v>25</v>
          </cell>
          <cell r="Y971">
            <v>41.860465116279073</v>
          </cell>
          <cell r="Z971">
            <v>45209.302325581397</v>
          </cell>
          <cell r="AA971">
            <v>62790.697674418603</v>
          </cell>
          <cell r="AB971">
            <v>6279069.7674418604</v>
          </cell>
          <cell r="AC971">
            <v>62790.687674418601</v>
          </cell>
          <cell r="AD971">
            <v>0</v>
          </cell>
          <cell r="AE971">
            <v>62790.697674418603</v>
          </cell>
          <cell r="AF971">
            <v>0</v>
          </cell>
          <cell r="AG971">
            <v>209.30232558139537</v>
          </cell>
          <cell r="AH971">
            <v>209.30232558139537</v>
          </cell>
        </row>
        <row r="972">
          <cell r="A972">
            <v>1114</v>
          </cell>
          <cell r="B972" t="str">
            <v>Вод-д ул Нуринская 66</v>
          </cell>
          <cell r="C972">
            <v>4</v>
          </cell>
          <cell r="D972" t="str">
            <v>25</v>
          </cell>
          <cell r="E972" t="str">
            <v>11.05.05</v>
          </cell>
          <cell r="F972" t="str">
            <v/>
          </cell>
          <cell r="G972" t="str">
            <v xml:space="preserve">  .  .</v>
          </cell>
          <cell r="H972">
            <v>0.01</v>
          </cell>
          <cell r="I972">
            <v>0</v>
          </cell>
          <cell r="J972">
            <v>0</v>
          </cell>
          <cell r="K972">
            <v>0.01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0.01</v>
          </cell>
          <cell r="Q972">
            <v>0</v>
          </cell>
          <cell r="R972">
            <v>123</v>
          </cell>
          <cell r="S972">
            <v>935</v>
          </cell>
          <cell r="T972" t="str">
            <v>Амортизация (водопровод)</v>
          </cell>
          <cell r="U972">
            <v>16200</v>
          </cell>
          <cell r="V972">
            <v>43</v>
          </cell>
          <cell r="W972">
            <v>18</v>
          </cell>
          <cell r="X972">
            <v>25</v>
          </cell>
          <cell r="Y972">
            <v>41.860465116279073</v>
          </cell>
          <cell r="Z972">
            <v>6781.3953488372099</v>
          </cell>
          <cell r="AA972">
            <v>9418.6046511627901</v>
          </cell>
          <cell r="AB972">
            <v>941860.46511627897</v>
          </cell>
          <cell r="AC972">
            <v>9418.5946511627899</v>
          </cell>
          <cell r="AD972">
            <v>0</v>
          </cell>
          <cell r="AE972">
            <v>9418.6046511627901</v>
          </cell>
          <cell r="AF972">
            <v>0</v>
          </cell>
          <cell r="AG972">
            <v>31.395348837209301</v>
          </cell>
          <cell r="AH972">
            <v>31.395348837209301</v>
          </cell>
        </row>
        <row r="973">
          <cell r="A973">
            <v>1115</v>
          </cell>
          <cell r="B973" t="str">
            <v>Вод-д ул Строительная 2-24</v>
          </cell>
          <cell r="C973">
            <v>4</v>
          </cell>
          <cell r="D973" t="str">
            <v>25</v>
          </cell>
          <cell r="E973" t="str">
            <v>11.05.05</v>
          </cell>
          <cell r="F973" t="str">
            <v/>
          </cell>
          <cell r="G973" t="str">
            <v xml:space="preserve">  .  .</v>
          </cell>
          <cell r="H973">
            <v>0.01</v>
          </cell>
          <cell r="I973">
            <v>0</v>
          </cell>
          <cell r="J973">
            <v>0</v>
          </cell>
          <cell r="K973">
            <v>0.01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0.01</v>
          </cell>
          <cell r="Q973">
            <v>0</v>
          </cell>
          <cell r="R973">
            <v>123</v>
          </cell>
          <cell r="S973">
            <v>935</v>
          </cell>
          <cell r="T973" t="str">
            <v>Амортизация (водопровод)</v>
          </cell>
          <cell r="U973">
            <v>234000</v>
          </cell>
          <cell r="V973">
            <v>43</v>
          </cell>
          <cell r="W973">
            <v>18</v>
          </cell>
          <cell r="X973">
            <v>25</v>
          </cell>
          <cell r="Y973">
            <v>41.860465116279073</v>
          </cell>
          <cell r="Z973">
            <v>97953.488372093023</v>
          </cell>
          <cell r="AA973">
            <v>136046.51162790699</v>
          </cell>
          <cell r="AB973">
            <v>13604651.162790699</v>
          </cell>
          <cell r="AC973">
            <v>136046.50162790698</v>
          </cell>
          <cell r="AD973">
            <v>0</v>
          </cell>
          <cell r="AE973">
            <v>136046.51162790699</v>
          </cell>
          <cell r="AF973">
            <v>0</v>
          </cell>
          <cell r="AG973">
            <v>453.48837209302332</v>
          </cell>
          <cell r="AH973">
            <v>453.4883720930232</v>
          </cell>
        </row>
        <row r="974">
          <cell r="A974">
            <v>1116</v>
          </cell>
          <cell r="B974" t="str">
            <v>Вод-д ул Бадина,60</v>
          </cell>
          <cell r="C974">
            <v>4</v>
          </cell>
          <cell r="D974" t="str">
            <v>25</v>
          </cell>
          <cell r="E974" t="str">
            <v>11.05.05</v>
          </cell>
          <cell r="F974" t="str">
            <v/>
          </cell>
          <cell r="G974" t="str">
            <v xml:space="preserve">  .  .</v>
          </cell>
          <cell r="H974">
            <v>0.01</v>
          </cell>
          <cell r="I974">
            <v>0</v>
          </cell>
          <cell r="J974">
            <v>0</v>
          </cell>
          <cell r="K974">
            <v>0.01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0.01</v>
          </cell>
          <cell r="Q974">
            <v>0</v>
          </cell>
          <cell r="R974">
            <v>123</v>
          </cell>
          <cell r="S974">
            <v>935</v>
          </cell>
          <cell r="T974" t="str">
            <v>Амортизация (водопровод)</v>
          </cell>
          <cell r="U974">
            <v>45000</v>
          </cell>
          <cell r="V974">
            <v>43</v>
          </cell>
          <cell r="W974">
            <v>18</v>
          </cell>
          <cell r="X974">
            <v>25</v>
          </cell>
          <cell r="Y974">
            <v>41.860465116279073</v>
          </cell>
          <cell r="Z974">
            <v>18837.209302325584</v>
          </cell>
          <cell r="AA974">
            <v>26162.790697674416</v>
          </cell>
          <cell r="AB974">
            <v>2616279.0697674416</v>
          </cell>
          <cell r="AC974">
            <v>26162.780697674418</v>
          </cell>
          <cell r="AD974">
            <v>0</v>
          </cell>
          <cell r="AE974">
            <v>26162.790697674416</v>
          </cell>
          <cell r="AF974">
            <v>0</v>
          </cell>
          <cell r="AG974">
            <v>87.20930232558139</v>
          </cell>
          <cell r="AH974">
            <v>87.209302325581405</v>
          </cell>
        </row>
        <row r="975">
          <cell r="A975">
            <v>1117</v>
          </cell>
          <cell r="B975" t="str">
            <v>Вод-д ул Бадина, 201</v>
          </cell>
          <cell r="C975">
            <v>4</v>
          </cell>
          <cell r="D975" t="str">
            <v>25</v>
          </cell>
          <cell r="E975" t="str">
            <v>11.05.05</v>
          </cell>
          <cell r="F975" t="str">
            <v/>
          </cell>
          <cell r="G975" t="str">
            <v xml:space="preserve">  .  .</v>
          </cell>
          <cell r="H975">
            <v>0.01</v>
          </cell>
          <cell r="I975">
            <v>0</v>
          </cell>
          <cell r="J975">
            <v>0</v>
          </cell>
          <cell r="K975">
            <v>0.01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0.01</v>
          </cell>
          <cell r="Q975">
            <v>0</v>
          </cell>
          <cell r="R975">
            <v>123</v>
          </cell>
          <cell r="S975">
            <v>935</v>
          </cell>
          <cell r="T975" t="str">
            <v>Амортизация (водопровод)</v>
          </cell>
          <cell r="U975">
            <v>27000</v>
          </cell>
          <cell r="V975">
            <v>43</v>
          </cell>
          <cell r="W975">
            <v>18</v>
          </cell>
          <cell r="X975">
            <v>25</v>
          </cell>
          <cell r="Y975">
            <v>41.860465116279073</v>
          </cell>
          <cell r="Z975">
            <v>11302.325581395349</v>
          </cell>
          <cell r="AA975">
            <v>15697.674418604651</v>
          </cell>
          <cell r="AB975">
            <v>1569767.4418604651</v>
          </cell>
          <cell r="AC975">
            <v>15697.664418604651</v>
          </cell>
          <cell r="AD975">
            <v>0</v>
          </cell>
          <cell r="AE975">
            <v>15697.674418604651</v>
          </cell>
          <cell r="AF975">
            <v>0</v>
          </cell>
          <cell r="AG975">
            <v>52.325581395348841</v>
          </cell>
          <cell r="AH975">
            <v>52.325581395348841</v>
          </cell>
        </row>
        <row r="976">
          <cell r="A976">
            <v>1118</v>
          </cell>
          <cell r="B976" t="str">
            <v>Вод-д ул Нарвская 11</v>
          </cell>
          <cell r="C976">
            <v>4</v>
          </cell>
          <cell r="D976" t="str">
            <v>25</v>
          </cell>
          <cell r="E976" t="str">
            <v>11.05.05</v>
          </cell>
          <cell r="F976" t="str">
            <v/>
          </cell>
          <cell r="G976" t="str">
            <v xml:space="preserve">  .  .</v>
          </cell>
          <cell r="H976">
            <v>0.01</v>
          </cell>
          <cell r="I976">
            <v>0</v>
          </cell>
          <cell r="J976">
            <v>0</v>
          </cell>
          <cell r="K976">
            <v>0.01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0.01</v>
          </cell>
          <cell r="Q976">
            <v>0</v>
          </cell>
          <cell r="R976">
            <v>123</v>
          </cell>
          <cell r="S976">
            <v>935</v>
          </cell>
          <cell r="T976" t="str">
            <v>Амортизация (водопровод)</v>
          </cell>
          <cell r="U976">
            <v>10800</v>
          </cell>
          <cell r="V976">
            <v>43</v>
          </cell>
          <cell r="W976">
            <v>18</v>
          </cell>
          <cell r="X976">
            <v>25</v>
          </cell>
          <cell r="Y976">
            <v>41.860465116279073</v>
          </cell>
          <cell r="Z976">
            <v>4520.9302325581393</v>
          </cell>
          <cell r="AA976">
            <v>6279.0697674418607</v>
          </cell>
          <cell r="AB976">
            <v>627906.97674418602</v>
          </cell>
          <cell r="AC976">
            <v>6279.0597674418605</v>
          </cell>
          <cell r="AD976">
            <v>0</v>
          </cell>
          <cell r="AE976">
            <v>6279.0697674418607</v>
          </cell>
          <cell r="AF976">
            <v>0</v>
          </cell>
          <cell r="AG976">
            <v>20.930232558139537</v>
          </cell>
          <cell r="AH976">
            <v>20.930232558139533</v>
          </cell>
        </row>
        <row r="977">
          <cell r="A977">
            <v>1119</v>
          </cell>
          <cell r="B977" t="str">
            <v>Вод-д ул Горноспасательная 77</v>
          </cell>
          <cell r="C977">
            <v>4</v>
          </cell>
          <cell r="D977" t="str">
            <v>25</v>
          </cell>
          <cell r="E977" t="str">
            <v>11.05.05</v>
          </cell>
          <cell r="F977" t="str">
            <v/>
          </cell>
          <cell r="G977" t="str">
            <v xml:space="preserve">  .  .</v>
          </cell>
          <cell r="H977">
            <v>0.01</v>
          </cell>
          <cell r="I977">
            <v>0</v>
          </cell>
          <cell r="J977">
            <v>0</v>
          </cell>
          <cell r="K977">
            <v>0.01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0.01</v>
          </cell>
          <cell r="Q977">
            <v>0</v>
          </cell>
          <cell r="R977">
            <v>123</v>
          </cell>
          <cell r="S977">
            <v>935</v>
          </cell>
          <cell r="T977" t="str">
            <v>Амортизация (водопровод)</v>
          </cell>
          <cell r="U977">
            <v>6750</v>
          </cell>
          <cell r="V977">
            <v>36</v>
          </cell>
          <cell r="W977">
            <v>26</v>
          </cell>
          <cell r="X977">
            <v>10</v>
          </cell>
          <cell r="Y977">
            <v>72.222222222222214</v>
          </cell>
          <cell r="Z977">
            <v>4875</v>
          </cell>
          <cell r="AA977">
            <v>1875</v>
          </cell>
          <cell r="AB977">
            <v>187500</v>
          </cell>
          <cell r="AC977">
            <v>1874.99</v>
          </cell>
          <cell r="AD977">
            <v>0</v>
          </cell>
          <cell r="AE977">
            <v>1875</v>
          </cell>
          <cell r="AF977">
            <v>0</v>
          </cell>
          <cell r="AG977">
            <v>6.25</v>
          </cell>
          <cell r="AH977">
            <v>15.625</v>
          </cell>
        </row>
        <row r="978">
          <cell r="A978">
            <v>1120</v>
          </cell>
          <cell r="B978" t="str">
            <v>Вод-д ул Тургенева 16</v>
          </cell>
          <cell r="C978">
            <v>4</v>
          </cell>
          <cell r="D978" t="str">
            <v>25</v>
          </cell>
          <cell r="E978" t="str">
            <v>11.05.05</v>
          </cell>
          <cell r="F978" t="str">
            <v/>
          </cell>
          <cell r="G978" t="str">
            <v xml:space="preserve">  .  .</v>
          </cell>
          <cell r="H978">
            <v>0.01</v>
          </cell>
          <cell r="I978">
            <v>0</v>
          </cell>
          <cell r="J978">
            <v>0</v>
          </cell>
          <cell r="K978">
            <v>0.01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0.01</v>
          </cell>
          <cell r="Q978">
            <v>0</v>
          </cell>
          <cell r="R978">
            <v>123</v>
          </cell>
          <cell r="S978">
            <v>935</v>
          </cell>
          <cell r="T978" t="str">
            <v>Амортизация (водопровод)</v>
          </cell>
          <cell r="U978">
            <v>209250</v>
          </cell>
          <cell r="V978">
            <v>43</v>
          </cell>
          <cell r="W978">
            <v>18</v>
          </cell>
          <cell r="X978">
            <v>25</v>
          </cell>
          <cell r="Y978">
            <v>41.860465116279073</v>
          </cell>
          <cell r="Z978">
            <v>87593.023255813954</v>
          </cell>
          <cell r="AA978">
            <v>121656.97674418605</v>
          </cell>
          <cell r="AB978">
            <v>12165697.674418604</v>
          </cell>
          <cell r="AC978">
            <v>121656.96674418605</v>
          </cell>
          <cell r="AD978">
            <v>0</v>
          </cell>
          <cell r="AE978">
            <v>121656.97674418605</v>
          </cell>
          <cell r="AF978">
            <v>0</v>
          </cell>
          <cell r="AG978">
            <v>405.52325581395348</v>
          </cell>
          <cell r="AH978">
            <v>405.52325581395348</v>
          </cell>
        </row>
        <row r="979">
          <cell r="A979">
            <v>1121</v>
          </cell>
          <cell r="B979" t="str">
            <v>Вод-д ул Луговая 20</v>
          </cell>
          <cell r="C979">
            <v>4</v>
          </cell>
          <cell r="D979" t="str">
            <v>25</v>
          </cell>
          <cell r="E979" t="str">
            <v>11.05.05</v>
          </cell>
          <cell r="F979" t="str">
            <v/>
          </cell>
          <cell r="G979" t="str">
            <v xml:space="preserve">  .  .</v>
          </cell>
          <cell r="H979">
            <v>0.01</v>
          </cell>
          <cell r="I979">
            <v>0</v>
          </cell>
          <cell r="J979">
            <v>0</v>
          </cell>
          <cell r="K979">
            <v>0.01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0.01</v>
          </cell>
          <cell r="Q979">
            <v>0</v>
          </cell>
          <cell r="R979">
            <v>123</v>
          </cell>
          <cell r="S979">
            <v>935</v>
          </cell>
          <cell r="T979" t="str">
            <v>Амортизация (водопровод)</v>
          </cell>
          <cell r="U979">
            <v>33300</v>
          </cell>
          <cell r="V979">
            <v>43</v>
          </cell>
          <cell r="W979">
            <v>18</v>
          </cell>
          <cell r="X979">
            <v>25</v>
          </cell>
          <cell r="Y979">
            <v>41.860465116279073</v>
          </cell>
          <cell r="Z979">
            <v>13939.534883720931</v>
          </cell>
          <cell r="AA979">
            <v>19360.465116279069</v>
          </cell>
          <cell r="AB979">
            <v>1936046.5116279069</v>
          </cell>
          <cell r="AC979">
            <v>19360.45511627907</v>
          </cell>
          <cell r="AD979">
            <v>0</v>
          </cell>
          <cell r="AE979">
            <v>19360.465116279069</v>
          </cell>
          <cell r="AF979">
            <v>0</v>
          </cell>
          <cell r="AG979">
            <v>64.534883720930225</v>
          </cell>
          <cell r="AH979">
            <v>64.534883720930239</v>
          </cell>
        </row>
        <row r="980">
          <cell r="A980">
            <v>1122</v>
          </cell>
          <cell r="B980" t="str">
            <v>Вод-д ул Четская 47</v>
          </cell>
          <cell r="C980">
            <v>4</v>
          </cell>
          <cell r="D980" t="str">
            <v>25</v>
          </cell>
          <cell r="E980" t="str">
            <v>11.05.05</v>
          </cell>
          <cell r="F980" t="str">
            <v/>
          </cell>
          <cell r="G980" t="str">
            <v xml:space="preserve">  .  .</v>
          </cell>
          <cell r="H980">
            <v>0.01</v>
          </cell>
          <cell r="I980">
            <v>0</v>
          </cell>
          <cell r="J980">
            <v>0</v>
          </cell>
          <cell r="K980">
            <v>0.01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0.01</v>
          </cell>
          <cell r="Q980">
            <v>0</v>
          </cell>
          <cell r="R980">
            <v>123</v>
          </cell>
          <cell r="S980">
            <v>935</v>
          </cell>
          <cell r="T980" t="str">
            <v>Амортизация (водопровод)</v>
          </cell>
          <cell r="U980">
            <v>2700</v>
          </cell>
          <cell r="V980">
            <v>43</v>
          </cell>
          <cell r="W980">
            <v>18</v>
          </cell>
          <cell r="X980">
            <v>25</v>
          </cell>
          <cell r="Y980">
            <v>41.860465116279073</v>
          </cell>
          <cell r="Z980">
            <v>1130.2325581395348</v>
          </cell>
          <cell r="AA980">
            <v>1569.7674418604652</v>
          </cell>
          <cell r="AB980">
            <v>156976.7441860465</v>
          </cell>
          <cell r="AC980">
            <v>1569.7574418604652</v>
          </cell>
          <cell r="AD980">
            <v>0</v>
          </cell>
          <cell r="AE980">
            <v>1569.7674418604652</v>
          </cell>
          <cell r="AF980">
            <v>0</v>
          </cell>
          <cell r="AG980">
            <v>5.2325581395348841</v>
          </cell>
          <cell r="AH980">
            <v>5.2325581395348832</v>
          </cell>
        </row>
        <row r="981">
          <cell r="A981">
            <v>1123</v>
          </cell>
          <cell r="B981" t="str">
            <v>Вод-д ул Ключевая 36</v>
          </cell>
          <cell r="C981">
            <v>4</v>
          </cell>
          <cell r="D981" t="str">
            <v>25</v>
          </cell>
          <cell r="E981" t="str">
            <v>11.05.05</v>
          </cell>
          <cell r="F981" t="str">
            <v/>
          </cell>
          <cell r="G981" t="str">
            <v xml:space="preserve">  .  .</v>
          </cell>
          <cell r="H981">
            <v>0.01</v>
          </cell>
          <cell r="I981">
            <v>0</v>
          </cell>
          <cell r="J981">
            <v>0</v>
          </cell>
          <cell r="K981">
            <v>0.01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0.01</v>
          </cell>
          <cell r="Q981">
            <v>0</v>
          </cell>
          <cell r="R981">
            <v>123</v>
          </cell>
          <cell r="S981">
            <v>935</v>
          </cell>
          <cell r="T981" t="str">
            <v>Амортизация (водопровод)</v>
          </cell>
          <cell r="U981">
            <v>76500</v>
          </cell>
          <cell r="V981">
            <v>43</v>
          </cell>
          <cell r="W981">
            <v>18</v>
          </cell>
          <cell r="X981">
            <v>25</v>
          </cell>
          <cell r="Y981">
            <v>41.860465116279073</v>
          </cell>
          <cell r="Z981">
            <v>32023.255813953489</v>
          </cell>
          <cell r="AA981">
            <v>44476.744186046511</v>
          </cell>
          <cell r="AB981">
            <v>4447674.4186046515</v>
          </cell>
          <cell r="AC981">
            <v>44476.734186046517</v>
          </cell>
          <cell r="AD981">
            <v>0</v>
          </cell>
          <cell r="AE981">
            <v>44476.744186046519</v>
          </cell>
          <cell r="AF981">
            <v>0</v>
          </cell>
          <cell r="AG981">
            <v>148.2558139534884</v>
          </cell>
          <cell r="AH981">
            <v>148.25581395348837</v>
          </cell>
        </row>
        <row r="982">
          <cell r="A982">
            <v>1124</v>
          </cell>
          <cell r="B982" t="str">
            <v>Вод-д ул Стекольная 16</v>
          </cell>
          <cell r="C982">
            <v>4</v>
          </cell>
          <cell r="D982" t="str">
            <v>25</v>
          </cell>
          <cell r="E982" t="str">
            <v>11.05.05</v>
          </cell>
          <cell r="F982" t="str">
            <v/>
          </cell>
          <cell r="G982" t="str">
            <v xml:space="preserve">  .  .</v>
          </cell>
          <cell r="H982">
            <v>0.01</v>
          </cell>
          <cell r="I982">
            <v>0</v>
          </cell>
          <cell r="J982">
            <v>0</v>
          </cell>
          <cell r="K982">
            <v>0.01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0.01</v>
          </cell>
          <cell r="Q982">
            <v>0</v>
          </cell>
          <cell r="R982">
            <v>123</v>
          </cell>
          <cell r="S982">
            <v>935</v>
          </cell>
          <cell r="T982" t="str">
            <v>Амортизация (водопровод)</v>
          </cell>
          <cell r="U982">
            <v>48600</v>
          </cell>
          <cell r="V982">
            <v>43</v>
          </cell>
          <cell r="W982">
            <v>18</v>
          </cell>
          <cell r="X982">
            <v>25</v>
          </cell>
          <cell r="Y982">
            <v>41.860465116279073</v>
          </cell>
          <cell r="Z982">
            <v>20344.18604651163</v>
          </cell>
          <cell r="AA982">
            <v>28255.81395348837</v>
          </cell>
          <cell r="AB982">
            <v>2825581.3953488371</v>
          </cell>
          <cell r="AC982">
            <v>28255.803953488372</v>
          </cell>
          <cell r="AD982">
            <v>0</v>
          </cell>
          <cell r="AE982">
            <v>28255.81395348837</v>
          </cell>
          <cell r="AF982">
            <v>0</v>
          </cell>
          <cell r="AG982">
            <v>94.186046511627907</v>
          </cell>
          <cell r="AH982">
            <v>94.186046511627907</v>
          </cell>
        </row>
        <row r="983">
          <cell r="A983">
            <v>1125</v>
          </cell>
          <cell r="B983" t="str">
            <v>Вод-д ул пр.Б-Жырау, 58</v>
          </cell>
          <cell r="C983">
            <v>4</v>
          </cell>
          <cell r="D983" t="str">
            <v>25</v>
          </cell>
          <cell r="E983" t="str">
            <v>11.05.05</v>
          </cell>
          <cell r="F983" t="str">
            <v/>
          </cell>
          <cell r="G983" t="str">
            <v xml:space="preserve">  .  .</v>
          </cell>
          <cell r="H983">
            <v>0.01</v>
          </cell>
          <cell r="I983">
            <v>0</v>
          </cell>
          <cell r="J983">
            <v>0</v>
          </cell>
          <cell r="K983">
            <v>0.01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0.01</v>
          </cell>
          <cell r="Q983">
            <v>0</v>
          </cell>
          <cell r="R983">
            <v>123</v>
          </cell>
          <cell r="S983">
            <v>935</v>
          </cell>
          <cell r="T983" t="str">
            <v>Амортизация (водопровод)</v>
          </cell>
          <cell r="U983">
            <v>40500</v>
          </cell>
          <cell r="V983">
            <v>43</v>
          </cell>
          <cell r="W983">
            <v>18</v>
          </cell>
          <cell r="X983">
            <v>25</v>
          </cell>
          <cell r="Y983">
            <v>41.860465116279073</v>
          </cell>
          <cell r="Z983">
            <v>16953.488372093023</v>
          </cell>
          <cell r="AA983">
            <v>23546.511627906977</v>
          </cell>
          <cell r="AB983">
            <v>2354651.1627906975</v>
          </cell>
          <cell r="AC983">
            <v>23546.501627906979</v>
          </cell>
          <cell r="AD983">
            <v>0</v>
          </cell>
          <cell r="AE983">
            <v>23546.511627906977</v>
          </cell>
          <cell r="AF983">
            <v>0</v>
          </cell>
          <cell r="AG983">
            <v>78.488372093023258</v>
          </cell>
          <cell r="AH983">
            <v>78.488372093023258</v>
          </cell>
        </row>
        <row r="984">
          <cell r="A984">
            <v>1126</v>
          </cell>
          <cell r="B984" t="str">
            <v>Вод-д ул Балхашская 38</v>
          </cell>
          <cell r="C984">
            <v>4</v>
          </cell>
          <cell r="D984" t="str">
            <v>25</v>
          </cell>
          <cell r="E984" t="str">
            <v>11.05.05</v>
          </cell>
          <cell r="F984" t="str">
            <v/>
          </cell>
          <cell r="G984" t="str">
            <v xml:space="preserve">  .  .</v>
          </cell>
          <cell r="H984">
            <v>0.01</v>
          </cell>
          <cell r="I984">
            <v>0</v>
          </cell>
          <cell r="J984">
            <v>0</v>
          </cell>
          <cell r="K984">
            <v>0.01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0.01</v>
          </cell>
          <cell r="Q984">
            <v>0</v>
          </cell>
          <cell r="R984">
            <v>123</v>
          </cell>
          <cell r="S984">
            <v>935</v>
          </cell>
          <cell r="T984" t="str">
            <v>Амортизация (водопровод)</v>
          </cell>
          <cell r="U984">
            <v>531000</v>
          </cell>
          <cell r="V984">
            <v>43</v>
          </cell>
          <cell r="W984">
            <v>18</v>
          </cell>
          <cell r="X984">
            <v>25</v>
          </cell>
          <cell r="Y984">
            <v>41.860465116279073</v>
          </cell>
          <cell r="Z984">
            <v>222279.06976744186</v>
          </cell>
          <cell r="AA984">
            <v>308720.93023255817</v>
          </cell>
          <cell r="AB984">
            <v>30872093.023255818</v>
          </cell>
          <cell r="AC984">
            <v>308720.92023255816</v>
          </cell>
          <cell r="AD984">
            <v>0</v>
          </cell>
          <cell r="AE984">
            <v>308720.93023255817</v>
          </cell>
          <cell r="AF984">
            <v>0</v>
          </cell>
          <cell r="AG984">
            <v>1029.0697674418604</v>
          </cell>
          <cell r="AH984">
            <v>1029.0697674418604</v>
          </cell>
        </row>
        <row r="985">
          <cell r="A985">
            <v>1127</v>
          </cell>
          <cell r="B985" t="str">
            <v>Вод-д ул Анжерская 39</v>
          </cell>
          <cell r="C985">
            <v>4</v>
          </cell>
          <cell r="D985" t="str">
            <v>25</v>
          </cell>
          <cell r="E985" t="str">
            <v>11.05.05</v>
          </cell>
          <cell r="F985" t="str">
            <v/>
          </cell>
          <cell r="G985" t="str">
            <v xml:space="preserve">  .  .</v>
          </cell>
          <cell r="H985">
            <v>0.01</v>
          </cell>
          <cell r="I985">
            <v>0</v>
          </cell>
          <cell r="J985">
            <v>0</v>
          </cell>
          <cell r="K985">
            <v>0.01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0.01</v>
          </cell>
          <cell r="Q985">
            <v>0</v>
          </cell>
          <cell r="R985">
            <v>123</v>
          </cell>
          <cell r="S985">
            <v>935</v>
          </cell>
          <cell r="T985" t="str">
            <v>Амортизация (водопровод)</v>
          </cell>
          <cell r="U985">
            <v>31500</v>
          </cell>
          <cell r="V985">
            <v>43</v>
          </cell>
          <cell r="W985">
            <v>18</v>
          </cell>
          <cell r="X985">
            <v>25</v>
          </cell>
          <cell r="Y985">
            <v>41.860465116279073</v>
          </cell>
          <cell r="Z985">
            <v>13186.046511627908</v>
          </cell>
          <cell r="AA985">
            <v>18313.953488372092</v>
          </cell>
          <cell r="AB985">
            <v>1831395.3488372092</v>
          </cell>
          <cell r="AC985">
            <v>18313.943488372093</v>
          </cell>
          <cell r="AD985">
            <v>0</v>
          </cell>
          <cell r="AE985">
            <v>18313.953488372092</v>
          </cell>
          <cell r="AF985">
            <v>0</v>
          </cell>
          <cell r="AG985">
            <v>61.046511627906973</v>
          </cell>
          <cell r="AH985">
            <v>61.046511627906973</v>
          </cell>
        </row>
        <row r="986">
          <cell r="A986">
            <v>1128</v>
          </cell>
          <cell r="B986" t="str">
            <v>Вод-д ул Орбита 18</v>
          </cell>
          <cell r="C986">
            <v>4</v>
          </cell>
          <cell r="D986" t="str">
            <v>25</v>
          </cell>
          <cell r="E986" t="str">
            <v>11.05.05</v>
          </cell>
          <cell r="F986" t="str">
            <v/>
          </cell>
          <cell r="G986" t="str">
            <v xml:space="preserve">  .  .</v>
          </cell>
          <cell r="H986">
            <v>62900.21</v>
          </cell>
          <cell r="I986">
            <v>0</v>
          </cell>
          <cell r="J986">
            <v>0</v>
          </cell>
          <cell r="K986">
            <v>62900.21</v>
          </cell>
          <cell r="L986">
            <v>0</v>
          </cell>
          <cell r="M986">
            <v>209.67</v>
          </cell>
          <cell r="N986">
            <v>209.67</v>
          </cell>
          <cell r="O986">
            <v>419.34</v>
          </cell>
          <cell r="P986">
            <v>62480.87</v>
          </cell>
          <cell r="Q986">
            <v>314.5</v>
          </cell>
          <cell r="R986">
            <v>123</v>
          </cell>
          <cell r="S986">
            <v>935</v>
          </cell>
          <cell r="T986" t="str">
            <v>Амортизация (водопровод)</v>
          </cell>
          <cell r="U986">
            <v>16200</v>
          </cell>
          <cell r="V986">
            <v>43</v>
          </cell>
          <cell r="W986">
            <v>18</v>
          </cell>
          <cell r="X986">
            <v>25</v>
          </cell>
          <cell r="Y986">
            <v>41.860465116279073</v>
          </cell>
          <cell r="Z986">
            <v>6781.3953488372099</v>
          </cell>
          <cell r="AA986">
            <v>9418.6046511627901</v>
          </cell>
          <cell r="AB986">
            <v>0.15074381408521983</v>
          </cell>
          <cell r="AC986">
            <v>-53418.392437838716</v>
          </cell>
          <cell r="AD986">
            <v>-356.12708900150392</v>
          </cell>
          <cell r="AE986">
            <v>9481.8175621612827</v>
          </cell>
          <cell r="AF986">
            <v>63.212910998496056</v>
          </cell>
          <cell r="AG986">
            <v>31.606058540537607</v>
          </cell>
          <cell r="AH986">
            <v>31.395348837209301</v>
          </cell>
        </row>
        <row r="987">
          <cell r="A987">
            <v>1129</v>
          </cell>
          <cell r="B987" t="str">
            <v>Вод-д ул Ярославская</v>
          </cell>
          <cell r="C987">
            <v>4</v>
          </cell>
          <cell r="D987" t="str">
            <v>25</v>
          </cell>
          <cell r="E987" t="str">
            <v>11.05.05</v>
          </cell>
          <cell r="F987" t="str">
            <v/>
          </cell>
          <cell r="G987" t="str">
            <v xml:space="preserve">  .  .</v>
          </cell>
          <cell r="H987">
            <v>0.01</v>
          </cell>
          <cell r="I987">
            <v>0</v>
          </cell>
          <cell r="J987">
            <v>0</v>
          </cell>
          <cell r="K987">
            <v>0.01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0.01</v>
          </cell>
          <cell r="Q987">
            <v>0</v>
          </cell>
          <cell r="R987">
            <v>123</v>
          </cell>
          <cell r="S987">
            <v>935</v>
          </cell>
          <cell r="T987" t="str">
            <v>Амортизация (водопровод)</v>
          </cell>
          <cell r="U987">
            <v>296400</v>
          </cell>
          <cell r="V987">
            <v>44</v>
          </cell>
          <cell r="W987">
            <v>18</v>
          </cell>
          <cell r="X987">
            <v>26</v>
          </cell>
          <cell r="Y987">
            <v>40.909090909090914</v>
          </cell>
          <cell r="Z987">
            <v>121254.54545454546</v>
          </cell>
          <cell r="AA987">
            <v>175145.45454545453</v>
          </cell>
          <cell r="AB987">
            <v>17514545.454545453</v>
          </cell>
          <cell r="AC987">
            <v>175145.44454545452</v>
          </cell>
          <cell r="AD987">
            <v>0</v>
          </cell>
          <cell r="AE987">
            <v>175145.45454545453</v>
          </cell>
          <cell r="AF987">
            <v>0</v>
          </cell>
          <cell r="AG987">
            <v>583.81818181818176</v>
          </cell>
          <cell r="AH987">
            <v>561.36363636363637</v>
          </cell>
        </row>
        <row r="988">
          <cell r="A988">
            <v>1130</v>
          </cell>
          <cell r="B988" t="str">
            <v>Вод-д ул Чичерина</v>
          </cell>
          <cell r="C988">
            <v>4</v>
          </cell>
          <cell r="D988" t="str">
            <v>25</v>
          </cell>
          <cell r="E988" t="str">
            <v>11.05.05</v>
          </cell>
          <cell r="F988" t="str">
            <v/>
          </cell>
          <cell r="G988" t="str">
            <v xml:space="preserve">  .  .</v>
          </cell>
          <cell r="H988">
            <v>0.01</v>
          </cell>
          <cell r="I988">
            <v>0</v>
          </cell>
          <cell r="J988">
            <v>0</v>
          </cell>
          <cell r="K988">
            <v>0.01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0.01</v>
          </cell>
          <cell r="Q988">
            <v>0</v>
          </cell>
          <cell r="R988">
            <v>123</v>
          </cell>
          <cell r="S988">
            <v>935</v>
          </cell>
          <cell r="T988" t="str">
            <v>Амортизация (водопровод)</v>
          </cell>
          <cell r="U988">
            <v>687750</v>
          </cell>
          <cell r="V988">
            <v>43</v>
          </cell>
          <cell r="W988">
            <v>18</v>
          </cell>
          <cell r="X988">
            <v>25</v>
          </cell>
          <cell r="Y988">
            <v>41.860465116279073</v>
          </cell>
          <cell r="Z988">
            <v>287895.34883720934</v>
          </cell>
          <cell r="AA988">
            <v>399854.65116279066</v>
          </cell>
          <cell r="AB988">
            <v>39985465.116279066</v>
          </cell>
          <cell r="AC988">
            <v>399854.64116279065</v>
          </cell>
          <cell r="AD988">
            <v>0</v>
          </cell>
          <cell r="AE988">
            <v>399854.65116279066</v>
          </cell>
          <cell r="AF988">
            <v>0</v>
          </cell>
          <cell r="AG988">
            <v>1332.8488372093022</v>
          </cell>
          <cell r="AH988">
            <v>1332.8488372093022</v>
          </cell>
        </row>
        <row r="989">
          <cell r="A989">
            <v>1131</v>
          </cell>
          <cell r="B989" t="str">
            <v>Вод-д ул Пирогова</v>
          </cell>
          <cell r="C989">
            <v>4</v>
          </cell>
          <cell r="D989" t="str">
            <v>25</v>
          </cell>
          <cell r="E989" t="str">
            <v>11.05.05</v>
          </cell>
          <cell r="F989" t="str">
            <v/>
          </cell>
          <cell r="G989" t="str">
            <v xml:space="preserve">  .  .</v>
          </cell>
          <cell r="H989">
            <v>0.01</v>
          </cell>
          <cell r="I989">
            <v>0</v>
          </cell>
          <cell r="J989">
            <v>0</v>
          </cell>
          <cell r="K989">
            <v>0.01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0.01</v>
          </cell>
          <cell r="Q989">
            <v>0</v>
          </cell>
          <cell r="R989">
            <v>123</v>
          </cell>
          <cell r="S989">
            <v>935</v>
          </cell>
          <cell r="T989" t="str">
            <v>Амортизация (водопровод)</v>
          </cell>
          <cell r="U989">
            <v>154000</v>
          </cell>
          <cell r="V989">
            <v>43</v>
          </cell>
          <cell r="W989">
            <v>18</v>
          </cell>
          <cell r="X989">
            <v>25</v>
          </cell>
          <cell r="Y989">
            <v>41.860465116279073</v>
          </cell>
          <cell r="Z989">
            <v>64465.116279069771</v>
          </cell>
          <cell r="AA989">
            <v>89534.883720930229</v>
          </cell>
          <cell r="AB989">
            <v>8953488.3720930219</v>
          </cell>
          <cell r="AC989">
            <v>89534.87372093022</v>
          </cell>
          <cell r="AD989">
            <v>0</v>
          </cell>
          <cell r="AE989">
            <v>89534.883720930215</v>
          </cell>
          <cell r="AF989">
            <v>0</v>
          </cell>
          <cell r="AG989">
            <v>298.44961240310073</v>
          </cell>
          <cell r="AH989">
            <v>298.44961240310079</v>
          </cell>
        </row>
        <row r="990">
          <cell r="A990">
            <v>1132</v>
          </cell>
          <cell r="B990" t="str">
            <v>Вод-д ул Керамическая</v>
          </cell>
          <cell r="C990">
            <v>4</v>
          </cell>
          <cell r="D990" t="str">
            <v>25</v>
          </cell>
          <cell r="E990" t="str">
            <v>11.05.05</v>
          </cell>
          <cell r="F990" t="str">
            <v/>
          </cell>
          <cell r="G990" t="str">
            <v xml:space="preserve">  .  .</v>
          </cell>
          <cell r="H990">
            <v>12981.16</v>
          </cell>
          <cell r="I990">
            <v>0</v>
          </cell>
          <cell r="J990">
            <v>0</v>
          </cell>
          <cell r="K990">
            <v>12981.16</v>
          </cell>
          <cell r="L990">
            <v>0</v>
          </cell>
          <cell r="M990">
            <v>43.27</v>
          </cell>
          <cell r="N990">
            <v>43.27</v>
          </cell>
          <cell r="O990">
            <v>216.35</v>
          </cell>
          <cell r="P990">
            <v>12764.81</v>
          </cell>
          <cell r="Q990">
            <v>64.91</v>
          </cell>
          <cell r="R990">
            <v>123</v>
          </cell>
          <cell r="S990">
            <v>935</v>
          </cell>
          <cell r="T990" t="str">
            <v>Амортизация (водопровод)</v>
          </cell>
          <cell r="U990">
            <v>310800</v>
          </cell>
          <cell r="V990">
            <v>44</v>
          </cell>
          <cell r="W990">
            <v>18</v>
          </cell>
          <cell r="X990">
            <v>26</v>
          </cell>
          <cell r="Y990">
            <v>40.909090909090914</v>
          </cell>
          <cell r="Z990">
            <v>127145.45454545456</v>
          </cell>
          <cell r="AA990">
            <v>183654.54545454544</v>
          </cell>
          <cell r="AB990">
            <v>14.387565929657038</v>
          </cell>
          <cell r="AC990">
            <v>173786.13534342675</v>
          </cell>
          <cell r="AD990">
            <v>2896.3998888813003</v>
          </cell>
          <cell r="AE990">
            <v>186767.29534342675</v>
          </cell>
          <cell r="AF990">
            <v>3112.7498888813002</v>
          </cell>
          <cell r="AG990">
            <v>622.55765114475582</v>
          </cell>
          <cell r="AH990">
            <v>588.63636363636363</v>
          </cell>
        </row>
        <row r="991">
          <cell r="A991">
            <v>1133</v>
          </cell>
          <cell r="B991" t="str">
            <v>Вод-д ул Аэрологическая</v>
          </cell>
          <cell r="C991">
            <v>4</v>
          </cell>
          <cell r="D991" t="str">
            <v>25</v>
          </cell>
          <cell r="E991" t="str">
            <v>11.05.05</v>
          </cell>
          <cell r="F991" t="str">
            <v/>
          </cell>
          <cell r="G991" t="str">
            <v xml:space="preserve">  .  .</v>
          </cell>
          <cell r="H991">
            <v>0.01</v>
          </cell>
          <cell r="I991">
            <v>0</v>
          </cell>
          <cell r="J991">
            <v>0</v>
          </cell>
          <cell r="K991">
            <v>0.01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0.01</v>
          </cell>
          <cell r="Q991">
            <v>0</v>
          </cell>
          <cell r="R991">
            <v>123</v>
          </cell>
          <cell r="S991">
            <v>935</v>
          </cell>
          <cell r="T991" t="str">
            <v>Амортизация (водопровод)</v>
          </cell>
          <cell r="U991">
            <v>275500</v>
          </cell>
          <cell r="V991">
            <v>44</v>
          </cell>
          <cell r="W991">
            <v>18</v>
          </cell>
          <cell r="X991">
            <v>26</v>
          </cell>
          <cell r="Y991">
            <v>40.909090909090914</v>
          </cell>
          <cell r="Z991">
            <v>112704.54545454546</v>
          </cell>
          <cell r="AA991">
            <v>162795.45454545453</v>
          </cell>
          <cell r="AB991">
            <v>16279545.454545453</v>
          </cell>
          <cell r="AC991">
            <v>162795.44454545452</v>
          </cell>
          <cell r="AD991">
            <v>0</v>
          </cell>
          <cell r="AE991">
            <v>162795.45454545453</v>
          </cell>
          <cell r="AF991">
            <v>0</v>
          </cell>
          <cell r="AG991">
            <v>542.65151515151513</v>
          </cell>
          <cell r="AH991">
            <v>521.780303030303</v>
          </cell>
        </row>
        <row r="992">
          <cell r="A992">
            <v>1134</v>
          </cell>
          <cell r="B992" t="str">
            <v>Вод-д ул Строительная 1-24</v>
          </cell>
          <cell r="C992">
            <v>4</v>
          </cell>
          <cell r="D992" t="str">
            <v>25</v>
          </cell>
          <cell r="E992" t="str">
            <v>11.05.05</v>
          </cell>
          <cell r="F992" t="str">
            <v/>
          </cell>
          <cell r="G992" t="str">
            <v xml:space="preserve">  .  .</v>
          </cell>
          <cell r="H992">
            <v>0.01</v>
          </cell>
          <cell r="I992">
            <v>0</v>
          </cell>
          <cell r="J992">
            <v>0</v>
          </cell>
          <cell r="K992">
            <v>0.01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0.01</v>
          </cell>
          <cell r="Q992">
            <v>0</v>
          </cell>
          <cell r="R992">
            <v>123</v>
          </cell>
          <cell r="S992">
            <v>935</v>
          </cell>
          <cell r="T992" t="str">
            <v>Амортизация (водопровод)</v>
          </cell>
          <cell r="U992">
            <v>234000</v>
          </cell>
          <cell r="V992">
            <v>43</v>
          </cell>
          <cell r="W992">
            <v>18</v>
          </cell>
          <cell r="X992">
            <v>25</v>
          </cell>
          <cell r="Y992">
            <v>41.860465116279073</v>
          </cell>
          <cell r="Z992">
            <v>97953.488372093023</v>
          </cell>
          <cell r="AA992">
            <v>136046.51162790699</v>
          </cell>
          <cell r="AB992">
            <v>13604651.162790699</v>
          </cell>
          <cell r="AC992">
            <v>136046.50162790698</v>
          </cell>
          <cell r="AD992">
            <v>0</v>
          </cell>
          <cell r="AE992">
            <v>136046.51162790699</v>
          </cell>
          <cell r="AF992">
            <v>0</v>
          </cell>
          <cell r="AG992">
            <v>453.48837209302332</v>
          </cell>
          <cell r="AH992">
            <v>453.4883720930232</v>
          </cell>
        </row>
        <row r="993">
          <cell r="A993">
            <v>1135</v>
          </cell>
          <cell r="B993" t="str">
            <v>Вод-д ул Нуринская</v>
          </cell>
          <cell r="C993">
            <v>4</v>
          </cell>
          <cell r="D993" t="str">
            <v>25</v>
          </cell>
          <cell r="E993" t="str">
            <v>11.05.05</v>
          </cell>
          <cell r="F993" t="str">
            <v/>
          </cell>
          <cell r="G993" t="str">
            <v xml:space="preserve">  .  .</v>
          </cell>
          <cell r="H993">
            <v>0.01</v>
          </cell>
          <cell r="I993">
            <v>0</v>
          </cell>
          <cell r="J993">
            <v>0</v>
          </cell>
          <cell r="K993">
            <v>0.01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0.01</v>
          </cell>
          <cell r="Q993">
            <v>0</v>
          </cell>
          <cell r="R993">
            <v>123</v>
          </cell>
          <cell r="S993">
            <v>935</v>
          </cell>
          <cell r="T993" t="str">
            <v>Амортизация (водопровод)</v>
          </cell>
          <cell r="U993">
            <v>67500</v>
          </cell>
          <cell r="V993">
            <v>43</v>
          </cell>
          <cell r="W993">
            <v>18</v>
          </cell>
          <cell r="X993">
            <v>25</v>
          </cell>
          <cell r="Y993">
            <v>41.860465116279073</v>
          </cell>
          <cell r="Z993">
            <v>28255.813953488374</v>
          </cell>
          <cell r="AA993">
            <v>39244.186046511626</v>
          </cell>
          <cell r="AB993">
            <v>3924418.6046511624</v>
          </cell>
          <cell r="AC993">
            <v>39244.176046511624</v>
          </cell>
          <cell r="AD993">
            <v>0</v>
          </cell>
          <cell r="AE993">
            <v>39244.186046511626</v>
          </cell>
          <cell r="AF993">
            <v>0</v>
          </cell>
          <cell r="AG993">
            <v>130.81395348837208</v>
          </cell>
          <cell r="AH993">
            <v>130.81395348837211</v>
          </cell>
        </row>
        <row r="994">
          <cell r="A994">
            <v>1136</v>
          </cell>
          <cell r="B994" t="str">
            <v>Вод-д ул Аманжолова</v>
          </cell>
          <cell r="C994">
            <v>4</v>
          </cell>
          <cell r="D994" t="str">
            <v>25</v>
          </cell>
          <cell r="E994" t="str">
            <v>11.05.05</v>
          </cell>
          <cell r="F994" t="str">
            <v/>
          </cell>
          <cell r="G994" t="str">
            <v xml:space="preserve">  .  .</v>
          </cell>
          <cell r="H994">
            <v>84655.52</v>
          </cell>
          <cell r="I994">
            <v>0</v>
          </cell>
          <cell r="J994">
            <v>0</v>
          </cell>
          <cell r="K994">
            <v>84655.52</v>
          </cell>
          <cell r="L994">
            <v>0</v>
          </cell>
          <cell r="M994">
            <v>282.19</v>
          </cell>
          <cell r="N994">
            <v>282.19</v>
          </cell>
          <cell r="O994">
            <v>1975.33</v>
          </cell>
          <cell r="P994">
            <v>82680.19</v>
          </cell>
          <cell r="Q994">
            <v>423.28</v>
          </cell>
          <cell r="R994">
            <v>123</v>
          </cell>
          <cell r="S994">
            <v>935</v>
          </cell>
          <cell r="T994" t="str">
            <v>Амортизация (водопровод)</v>
          </cell>
          <cell r="U994">
            <v>201240</v>
          </cell>
          <cell r="V994">
            <v>44</v>
          </cell>
          <cell r="W994">
            <v>18</v>
          </cell>
          <cell r="X994">
            <v>26</v>
          </cell>
          <cell r="Y994">
            <v>40.909090909090914</v>
          </cell>
          <cell r="Z994">
            <v>82325.454545454544</v>
          </cell>
          <cell r="AA994">
            <v>118914.54545454546</v>
          </cell>
          <cell r="AB994">
            <v>1.4382471237009187</v>
          </cell>
          <cell r="AC994">
            <v>37100.03814540559</v>
          </cell>
          <cell r="AD994">
            <v>865.68269086013561</v>
          </cell>
          <cell r="AE994">
            <v>121755.55814540559</v>
          </cell>
          <cell r="AF994">
            <v>2841.0126908601355</v>
          </cell>
          <cell r="AG994">
            <v>405.85186048468535</v>
          </cell>
          <cell r="AH994">
            <v>381.13636363636368</v>
          </cell>
        </row>
        <row r="995">
          <cell r="A995">
            <v>1139</v>
          </cell>
          <cell r="B995" t="str">
            <v>Кабель 6кв от Сабурхан РП-35 н/ст Западная</v>
          </cell>
          <cell r="C995">
            <v>4</v>
          </cell>
          <cell r="D995" t="str">
            <v>25</v>
          </cell>
          <cell r="E995" t="str">
            <v>11.05.05</v>
          </cell>
          <cell r="F995" t="str">
            <v/>
          </cell>
          <cell r="G995" t="str">
            <v xml:space="preserve">  .  .</v>
          </cell>
          <cell r="H995">
            <v>0.01</v>
          </cell>
          <cell r="I995">
            <v>0</v>
          </cell>
          <cell r="J995">
            <v>0</v>
          </cell>
          <cell r="K995">
            <v>0.01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0.01</v>
          </cell>
          <cell r="Q995">
            <v>0</v>
          </cell>
          <cell r="R995">
            <v>123</v>
          </cell>
          <cell r="S995">
            <v>935</v>
          </cell>
          <cell r="T995" t="str">
            <v>Амортизация (водопровод)</v>
          </cell>
          <cell r="U995">
            <v>35000</v>
          </cell>
          <cell r="V995">
            <v>64.400000000000006</v>
          </cell>
          <cell r="W995">
            <v>26</v>
          </cell>
          <cell r="X995">
            <v>38.4</v>
          </cell>
          <cell r="Y995">
            <v>40.372670807453417</v>
          </cell>
          <cell r="Z995">
            <v>14130.434782608696</v>
          </cell>
          <cell r="AA995">
            <v>20869.565217391304</v>
          </cell>
          <cell r="AB995">
            <v>2086956.5217391304</v>
          </cell>
          <cell r="AC995">
            <v>20869.555217391306</v>
          </cell>
          <cell r="AD995">
            <v>0</v>
          </cell>
          <cell r="AE995">
            <v>20869.565217391304</v>
          </cell>
          <cell r="AF995">
            <v>0</v>
          </cell>
          <cell r="AG995">
            <v>69.565217391304344</v>
          </cell>
          <cell r="AH995">
            <v>45.289855072463759</v>
          </cell>
        </row>
        <row r="996">
          <cell r="A996">
            <v>1144</v>
          </cell>
          <cell r="B996" t="str">
            <v>Охранное освещ к н/стан 2 зоны</v>
          </cell>
          <cell r="C996">
            <v>3.5</v>
          </cell>
          <cell r="D996" t="str">
            <v>29</v>
          </cell>
          <cell r="E996" t="str">
            <v>11.05.05</v>
          </cell>
          <cell r="F996" t="str">
            <v/>
          </cell>
          <cell r="G996" t="str">
            <v xml:space="preserve">  .  .</v>
          </cell>
          <cell r="H996">
            <v>0.01</v>
          </cell>
          <cell r="I996">
            <v>0</v>
          </cell>
          <cell r="J996">
            <v>0</v>
          </cell>
          <cell r="K996">
            <v>0.01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0.01</v>
          </cell>
          <cell r="Q996">
            <v>0</v>
          </cell>
          <cell r="R996">
            <v>123</v>
          </cell>
          <cell r="S996">
            <v>935</v>
          </cell>
          <cell r="T996" t="str">
            <v/>
          </cell>
          <cell r="U996">
            <v>75000</v>
          </cell>
          <cell r="V996">
            <v>57</v>
          </cell>
          <cell r="W996">
            <v>30</v>
          </cell>
          <cell r="X996">
            <v>27</v>
          </cell>
          <cell r="Y996">
            <v>52.631578947368418</v>
          </cell>
          <cell r="Z996">
            <v>39473.684210526313</v>
          </cell>
          <cell r="AA996">
            <v>35526.315789473687</v>
          </cell>
          <cell r="AB996">
            <v>3552631.5789473685</v>
          </cell>
          <cell r="AC996">
            <v>35526.305789473685</v>
          </cell>
          <cell r="AD996">
            <v>0</v>
          </cell>
          <cell r="AE996">
            <v>35526.315789473687</v>
          </cell>
          <cell r="AF996">
            <v>0</v>
          </cell>
          <cell r="AG996">
            <v>103.6184210526316</v>
          </cell>
          <cell r="AH996">
            <v>109.64912280701755</v>
          </cell>
        </row>
        <row r="997">
          <cell r="A997">
            <v>1145</v>
          </cell>
          <cell r="B997" t="str">
            <v>Катодная защита Майкуд вод-да</v>
          </cell>
          <cell r="C997">
            <v>10</v>
          </cell>
          <cell r="D997" t="str">
            <v>10</v>
          </cell>
          <cell r="E997" t="str">
            <v>11.05.05</v>
          </cell>
          <cell r="F997" t="str">
            <v/>
          </cell>
          <cell r="G997" t="str">
            <v xml:space="preserve">  .  .</v>
          </cell>
          <cell r="H997">
            <v>0.01</v>
          </cell>
          <cell r="I997">
            <v>0</v>
          </cell>
          <cell r="J997">
            <v>0</v>
          </cell>
          <cell r="K997">
            <v>0.01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0.01</v>
          </cell>
          <cell r="Q997">
            <v>0</v>
          </cell>
          <cell r="R997">
            <v>123</v>
          </cell>
          <cell r="S997">
            <v>935</v>
          </cell>
          <cell r="T997" t="str">
            <v/>
          </cell>
          <cell r="U997">
            <v>75000</v>
          </cell>
          <cell r="V997">
            <v>19</v>
          </cell>
          <cell r="W997">
            <v>11</v>
          </cell>
          <cell r="X997">
            <v>8</v>
          </cell>
          <cell r="Y997">
            <v>57.894736842105267</v>
          </cell>
          <cell r="Z997">
            <v>43421.052631578947</v>
          </cell>
          <cell r="AA997">
            <v>31578.947368421053</v>
          </cell>
          <cell r="AB997">
            <v>3157894.7368421052</v>
          </cell>
          <cell r="AC997">
            <v>31578.937368421055</v>
          </cell>
          <cell r="AD997">
            <v>0</v>
          </cell>
          <cell r="AE997">
            <v>31578.947368421053</v>
          </cell>
          <cell r="AF997">
            <v>0</v>
          </cell>
          <cell r="AG997">
            <v>263.15789473684214</v>
          </cell>
          <cell r="AH997">
            <v>328.94736842105266</v>
          </cell>
        </row>
        <row r="998">
          <cell r="A998">
            <v>1146</v>
          </cell>
          <cell r="B998" t="str">
            <v>Катодная защита Майкуд вод-да</v>
          </cell>
          <cell r="C998">
            <v>10</v>
          </cell>
          <cell r="D998" t="str">
            <v>10</v>
          </cell>
          <cell r="E998" t="str">
            <v>11.05.05</v>
          </cell>
          <cell r="F998" t="str">
            <v/>
          </cell>
          <cell r="G998" t="str">
            <v xml:space="preserve">  .  .</v>
          </cell>
          <cell r="H998">
            <v>0.01</v>
          </cell>
          <cell r="I998">
            <v>0</v>
          </cell>
          <cell r="J998">
            <v>0</v>
          </cell>
          <cell r="K998">
            <v>0.01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0.01</v>
          </cell>
          <cell r="Q998">
            <v>0</v>
          </cell>
          <cell r="R998">
            <v>123</v>
          </cell>
          <cell r="S998">
            <v>935</v>
          </cell>
          <cell r="T998" t="str">
            <v>Амортизация (водопровод)</v>
          </cell>
          <cell r="U998">
            <v>75000</v>
          </cell>
          <cell r="V998">
            <v>19</v>
          </cell>
          <cell r="W998">
            <v>11</v>
          </cell>
          <cell r="X998">
            <v>8</v>
          </cell>
          <cell r="Y998">
            <v>57.894736842105267</v>
          </cell>
          <cell r="Z998">
            <v>43421.052631578947</v>
          </cell>
          <cell r="AA998">
            <v>31578.947368421053</v>
          </cell>
          <cell r="AB998">
            <v>3157894.7368421052</v>
          </cell>
          <cell r="AC998">
            <v>31578.937368421055</v>
          </cell>
          <cell r="AD998">
            <v>0</v>
          </cell>
          <cell r="AE998">
            <v>31578.947368421053</v>
          </cell>
          <cell r="AF998">
            <v>0</v>
          </cell>
          <cell r="AG998">
            <v>263.15789473684214</v>
          </cell>
          <cell r="AH998">
            <v>328.94736842105266</v>
          </cell>
        </row>
        <row r="999">
          <cell r="A999">
            <v>1150</v>
          </cell>
          <cell r="B999" t="str">
            <v>ЛЭП 6 кв на Северной н/ст</v>
          </cell>
          <cell r="C999">
            <v>3.5</v>
          </cell>
          <cell r="D999" t="str">
            <v>29</v>
          </cell>
          <cell r="E999" t="str">
            <v>11.05.05</v>
          </cell>
          <cell r="F999" t="str">
            <v/>
          </cell>
          <cell r="G999" t="str">
            <v xml:space="preserve">  .  .</v>
          </cell>
          <cell r="H999">
            <v>0.01</v>
          </cell>
          <cell r="I999">
            <v>0</v>
          </cell>
          <cell r="J999">
            <v>0</v>
          </cell>
          <cell r="K999">
            <v>0.01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0.01</v>
          </cell>
          <cell r="Q999">
            <v>0</v>
          </cell>
          <cell r="R999">
            <v>123</v>
          </cell>
          <cell r="S999">
            <v>935</v>
          </cell>
          <cell r="T999" t="str">
            <v>Амортизация Подъем воды</v>
          </cell>
          <cell r="U999">
            <v>1725000</v>
          </cell>
          <cell r="V999">
            <v>64.400000000000006</v>
          </cell>
          <cell r="W999">
            <v>26</v>
          </cell>
          <cell r="X999">
            <v>38.4</v>
          </cell>
          <cell r="Y999">
            <v>40.372670807453417</v>
          </cell>
          <cell r="Z999">
            <v>696428.57142857136</v>
          </cell>
          <cell r="AA999">
            <v>1028571.4285714286</v>
          </cell>
          <cell r="AB999">
            <v>102857142.85714287</v>
          </cell>
          <cell r="AC999">
            <v>1028571.4185714286</v>
          </cell>
          <cell r="AD999">
            <v>0</v>
          </cell>
          <cell r="AE999">
            <v>1028571.4285714286</v>
          </cell>
          <cell r="AF999">
            <v>0</v>
          </cell>
          <cell r="AG999">
            <v>3000</v>
          </cell>
          <cell r="AH999">
            <v>2232.1428571428569</v>
          </cell>
        </row>
        <row r="1000">
          <cell r="A1000">
            <v>1151</v>
          </cell>
          <cell r="B1000" t="str">
            <v>Телефонизация 5 узла</v>
          </cell>
          <cell r="C1000">
            <v>10</v>
          </cell>
          <cell r="D1000" t="str">
            <v>10</v>
          </cell>
          <cell r="E1000" t="str">
            <v>11.05.05</v>
          </cell>
          <cell r="F1000" t="str">
            <v/>
          </cell>
          <cell r="G1000" t="str">
            <v xml:space="preserve">  .  .</v>
          </cell>
          <cell r="H1000">
            <v>0.01</v>
          </cell>
          <cell r="I1000">
            <v>0</v>
          </cell>
          <cell r="J1000">
            <v>0</v>
          </cell>
          <cell r="K1000">
            <v>0.01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0.01</v>
          </cell>
          <cell r="Q1000">
            <v>0</v>
          </cell>
          <cell r="R1000">
            <v>123</v>
          </cell>
          <cell r="S1000">
            <v>935</v>
          </cell>
          <cell r="T1000" t="str">
            <v/>
          </cell>
          <cell r="U1000">
            <v>10000</v>
          </cell>
          <cell r="V1000">
            <v>64.400000000000006</v>
          </cell>
          <cell r="W1000">
            <v>26</v>
          </cell>
          <cell r="X1000">
            <v>38.4</v>
          </cell>
          <cell r="Y1000">
            <v>40.372670807453417</v>
          </cell>
          <cell r="Z1000">
            <v>4037.2670807453414</v>
          </cell>
          <cell r="AA1000">
            <v>5962.7329192546586</v>
          </cell>
          <cell r="AB1000">
            <v>596273.2919254658</v>
          </cell>
          <cell r="AC1000">
            <v>5962.7229192546583</v>
          </cell>
          <cell r="AD1000">
            <v>0</v>
          </cell>
          <cell r="AE1000">
            <v>5962.7329192546586</v>
          </cell>
          <cell r="AF1000">
            <v>0</v>
          </cell>
          <cell r="AG1000">
            <v>49.689440993788821</v>
          </cell>
          <cell r="AH1000">
            <v>12.939958592132504</v>
          </cell>
        </row>
        <row r="1001">
          <cell r="A1001">
            <v>1152</v>
          </cell>
          <cell r="B1001" t="str">
            <v>Линия к н/стан дома 28 М-28</v>
          </cell>
          <cell r="C1001">
            <v>4</v>
          </cell>
          <cell r="D1001" t="str">
            <v>25</v>
          </cell>
          <cell r="E1001" t="str">
            <v>11.05.05</v>
          </cell>
          <cell r="F1001" t="str">
            <v/>
          </cell>
          <cell r="G1001" t="str">
            <v xml:space="preserve">  .  .</v>
          </cell>
          <cell r="H1001">
            <v>0.01</v>
          </cell>
          <cell r="I1001">
            <v>0</v>
          </cell>
          <cell r="J1001">
            <v>0</v>
          </cell>
          <cell r="K1001">
            <v>0.01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0.01</v>
          </cell>
          <cell r="Q1001">
            <v>0</v>
          </cell>
          <cell r="R1001">
            <v>123</v>
          </cell>
          <cell r="S1001">
            <v>935</v>
          </cell>
          <cell r="T1001" t="str">
            <v>Амортизация (водопровод)</v>
          </cell>
          <cell r="U1001">
            <v>184000</v>
          </cell>
          <cell r="V1001">
            <v>64.400000000000006</v>
          </cell>
          <cell r="W1001">
            <v>26</v>
          </cell>
          <cell r="X1001">
            <v>38.4</v>
          </cell>
          <cell r="Y1001">
            <v>40.372670807453417</v>
          </cell>
          <cell r="Z1001">
            <v>74285.71428571429</v>
          </cell>
          <cell r="AA1001">
            <v>109714.28571428571</v>
          </cell>
          <cell r="AB1001">
            <v>10971428.571428571</v>
          </cell>
          <cell r="AC1001">
            <v>109714.27571428572</v>
          </cell>
          <cell r="AD1001">
            <v>0</v>
          </cell>
          <cell r="AE1001">
            <v>109714.28571428571</v>
          </cell>
          <cell r="AF1001">
            <v>0</v>
          </cell>
          <cell r="AG1001">
            <v>365.71428571428572</v>
          </cell>
          <cell r="AH1001">
            <v>238.09523809523807</v>
          </cell>
        </row>
        <row r="1002">
          <cell r="A1002">
            <v>1153</v>
          </cell>
          <cell r="B1002" t="str">
            <v>Линия к н/ст дом 12 13 Восток 1</v>
          </cell>
          <cell r="C1002">
            <v>4</v>
          </cell>
          <cell r="D1002" t="str">
            <v>25</v>
          </cell>
          <cell r="E1002" t="str">
            <v>11.05.05</v>
          </cell>
          <cell r="F1002" t="str">
            <v/>
          </cell>
          <cell r="G1002" t="str">
            <v xml:space="preserve">  .  .</v>
          </cell>
          <cell r="H1002">
            <v>0.01</v>
          </cell>
          <cell r="I1002">
            <v>0</v>
          </cell>
          <cell r="J1002">
            <v>0</v>
          </cell>
          <cell r="K1002">
            <v>0.01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0.01</v>
          </cell>
          <cell r="Q1002">
            <v>0</v>
          </cell>
          <cell r="R1002">
            <v>123</v>
          </cell>
          <cell r="S1002">
            <v>935</v>
          </cell>
          <cell r="T1002" t="str">
            <v>Амортизация (водопровод)</v>
          </cell>
          <cell r="U1002">
            <v>69000</v>
          </cell>
          <cell r="V1002">
            <v>64.400000000000006</v>
          </cell>
          <cell r="W1002">
            <v>26</v>
          </cell>
          <cell r="X1002">
            <v>38.4</v>
          </cell>
          <cell r="Y1002">
            <v>40.372670807453417</v>
          </cell>
          <cell r="Z1002">
            <v>27857.142857142855</v>
          </cell>
          <cell r="AA1002">
            <v>41142.857142857145</v>
          </cell>
          <cell r="AB1002">
            <v>4114285.7142857146</v>
          </cell>
          <cell r="AC1002">
            <v>41142.847142857143</v>
          </cell>
          <cell r="AD1002">
            <v>0</v>
          </cell>
          <cell r="AE1002">
            <v>41142.857142857145</v>
          </cell>
          <cell r="AF1002">
            <v>0</v>
          </cell>
          <cell r="AG1002">
            <v>137.14285714285714</v>
          </cell>
          <cell r="AH1002">
            <v>89.285714285714278</v>
          </cell>
        </row>
        <row r="1003">
          <cell r="A1003">
            <v>1154</v>
          </cell>
          <cell r="B1003" t="str">
            <v>Эл снабж насосной дома 19 М-на 28</v>
          </cell>
          <cell r="C1003">
            <v>4</v>
          </cell>
          <cell r="D1003" t="str">
            <v>25</v>
          </cell>
          <cell r="E1003" t="str">
            <v>11.05.05</v>
          </cell>
          <cell r="F1003" t="str">
            <v/>
          </cell>
          <cell r="G1003" t="str">
            <v xml:space="preserve">  .  .</v>
          </cell>
          <cell r="H1003">
            <v>0.01</v>
          </cell>
          <cell r="I1003">
            <v>0</v>
          </cell>
          <cell r="J1003">
            <v>0</v>
          </cell>
          <cell r="K1003">
            <v>0.01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0.01</v>
          </cell>
          <cell r="Q1003">
            <v>0</v>
          </cell>
          <cell r="R1003">
            <v>123</v>
          </cell>
          <cell r="S1003">
            <v>935</v>
          </cell>
          <cell r="T1003" t="str">
            <v>Амортизация (водопровод)</v>
          </cell>
          <cell r="U1003">
            <v>18000</v>
          </cell>
          <cell r="V1003">
            <v>64.400000000000006</v>
          </cell>
          <cell r="W1003">
            <v>26</v>
          </cell>
          <cell r="X1003">
            <v>38.4</v>
          </cell>
          <cell r="Y1003">
            <v>40.372670807453417</v>
          </cell>
          <cell r="Z1003">
            <v>7267.0807453416146</v>
          </cell>
          <cell r="AA1003">
            <v>10732.919254658385</v>
          </cell>
          <cell r="AB1003">
            <v>1073291.9254658385</v>
          </cell>
          <cell r="AC1003">
            <v>10732.909254658385</v>
          </cell>
          <cell r="AD1003">
            <v>0</v>
          </cell>
          <cell r="AE1003">
            <v>10732.919254658385</v>
          </cell>
          <cell r="AF1003">
            <v>0</v>
          </cell>
          <cell r="AG1003">
            <v>35.776397515527954</v>
          </cell>
          <cell r="AH1003">
            <v>23.291925465838506</v>
          </cell>
        </row>
        <row r="1004">
          <cell r="A1004">
            <v>1155</v>
          </cell>
          <cell r="B1004" t="str">
            <v>Эл снабж насосн дома 28 М-на 27</v>
          </cell>
          <cell r="C1004">
            <v>4</v>
          </cell>
          <cell r="D1004" t="str">
            <v>25</v>
          </cell>
          <cell r="E1004" t="str">
            <v>11.05.05</v>
          </cell>
          <cell r="F1004" t="str">
            <v/>
          </cell>
          <cell r="G1004" t="str">
            <v xml:space="preserve">  .  .</v>
          </cell>
          <cell r="H1004">
            <v>0.01</v>
          </cell>
          <cell r="I1004">
            <v>0</v>
          </cell>
          <cell r="J1004">
            <v>0</v>
          </cell>
          <cell r="K1004">
            <v>0.01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0.01</v>
          </cell>
          <cell r="Q1004">
            <v>0</v>
          </cell>
          <cell r="R1004">
            <v>123</v>
          </cell>
          <cell r="S1004">
            <v>935</v>
          </cell>
          <cell r="T1004" t="str">
            <v>Амортизация (водопровод)</v>
          </cell>
          <cell r="U1004">
            <v>57500</v>
          </cell>
          <cell r="V1004">
            <v>64.400000000000006</v>
          </cell>
          <cell r="W1004">
            <v>26</v>
          </cell>
          <cell r="X1004">
            <v>38.4</v>
          </cell>
          <cell r="Y1004">
            <v>40.372670807453417</v>
          </cell>
          <cell r="Z1004">
            <v>23214.285714285714</v>
          </cell>
          <cell r="AA1004">
            <v>34285.71428571429</v>
          </cell>
          <cell r="AB1004">
            <v>3428571.4285714291</v>
          </cell>
          <cell r="AC1004">
            <v>34285.704285714288</v>
          </cell>
          <cell r="AD1004">
            <v>0</v>
          </cell>
          <cell r="AE1004">
            <v>34285.71428571429</v>
          </cell>
          <cell r="AF1004">
            <v>0</v>
          </cell>
          <cell r="AG1004">
            <v>114.28571428571429</v>
          </cell>
          <cell r="AH1004">
            <v>74.404761904761898</v>
          </cell>
        </row>
        <row r="1005">
          <cell r="A1005">
            <v>1156</v>
          </cell>
          <cell r="B1005" t="str">
            <v>Эл снабж нас стан 44 М-на 5</v>
          </cell>
          <cell r="C1005">
            <v>4</v>
          </cell>
          <cell r="D1005" t="str">
            <v>25</v>
          </cell>
          <cell r="E1005" t="str">
            <v>11.05.05</v>
          </cell>
          <cell r="F1005" t="str">
            <v/>
          </cell>
          <cell r="G1005" t="str">
            <v xml:space="preserve">  .  .</v>
          </cell>
          <cell r="H1005">
            <v>0.01</v>
          </cell>
          <cell r="I1005">
            <v>0</v>
          </cell>
          <cell r="J1005">
            <v>0</v>
          </cell>
          <cell r="K1005">
            <v>0.01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0.01</v>
          </cell>
          <cell r="Q1005">
            <v>0</v>
          </cell>
          <cell r="R1005">
            <v>123</v>
          </cell>
          <cell r="S1005">
            <v>935</v>
          </cell>
          <cell r="T1005" t="str">
            <v>Амортизация (водопровод)</v>
          </cell>
          <cell r="U1005">
            <v>60000</v>
          </cell>
          <cell r="V1005">
            <v>64.400000000000006</v>
          </cell>
          <cell r="W1005">
            <v>26</v>
          </cell>
          <cell r="X1005">
            <v>38.4</v>
          </cell>
          <cell r="Y1005">
            <v>40.372670807453417</v>
          </cell>
          <cell r="Z1005">
            <v>24223.602484472049</v>
          </cell>
          <cell r="AA1005">
            <v>35776.397515527948</v>
          </cell>
          <cell r="AB1005">
            <v>3577639.7515527946</v>
          </cell>
          <cell r="AC1005">
            <v>35776.387515527946</v>
          </cell>
          <cell r="AD1005">
            <v>0</v>
          </cell>
          <cell r="AE1005">
            <v>35776.397515527948</v>
          </cell>
          <cell r="AF1005">
            <v>0</v>
          </cell>
          <cell r="AG1005">
            <v>119.25465838509315</v>
          </cell>
          <cell r="AH1005">
            <v>77.639751552795033</v>
          </cell>
        </row>
        <row r="1006">
          <cell r="A1006">
            <v>1157</v>
          </cell>
          <cell r="B1006" t="str">
            <v>Линия к н/ст 2 жил комп-а Юго-Востока</v>
          </cell>
          <cell r="C1006">
            <v>4</v>
          </cell>
          <cell r="D1006" t="str">
            <v>25</v>
          </cell>
          <cell r="E1006" t="str">
            <v>11.05.05</v>
          </cell>
          <cell r="F1006" t="str">
            <v/>
          </cell>
          <cell r="G1006" t="str">
            <v xml:space="preserve">  .  .</v>
          </cell>
          <cell r="H1006">
            <v>0.01</v>
          </cell>
          <cell r="I1006">
            <v>0</v>
          </cell>
          <cell r="J1006">
            <v>0</v>
          </cell>
          <cell r="K1006">
            <v>0.01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0.01</v>
          </cell>
          <cell r="Q1006">
            <v>0</v>
          </cell>
          <cell r="R1006">
            <v>123</v>
          </cell>
          <cell r="S1006">
            <v>935</v>
          </cell>
          <cell r="T1006" t="str">
            <v>Амортизация Подъем воды</v>
          </cell>
          <cell r="U1006">
            <v>92000</v>
          </cell>
          <cell r="V1006">
            <v>64.400000000000006</v>
          </cell>
          <cell r="W1006">
            <v>26</v>
          </cell>
          <cell r="X1006">
            <v>38.4</v>
          </cell>
          <cell r="Y1006">
            <v>40.372670807453417</v>
          </cell>
          <cell r="Z1006">
            <v>37142.857142857145</v>
          </cell>
          <cell r="AA1006">
            <v>54857.142857142855</v>
          </cell>
          <cell r="AB1006">
            <v>5485714.2857142854</v>
          </cell>
          <cell r="AC1006">
            <v>54857.132857142853</v>
          </cell>
          <cell r="AD1006">
            <v>0</v>
          </cell>
          <cell r="AE1006">
            <v>54857.142857142855</v>
          </cell>
          <cell r="AF1006">
            <v>0</v>
          </cell>
          <cell r="AG1006">
            <v>182.85714285714286</v>
          </cell>
          <cell r="AH1006">
            <v>119.04761904761904</v>
          </cell>
        </row>
        <row r="1007">
          <cell r="A1007">
            <v>1158</v>
          </cell>
          <cell r="B1007" t="str">
            <v>Кабель к нас стан кв 53-54 нов гор</v>
          </cell>
          <cell r="C1007">
            <v>4</v>
          </cell>
          <cell r="D1007" t="str">
            <v>25</v>
          </cell>
          <cell r="E1007" t="str">
            <v>11.05.05</v>
          </cell>
          <cell r="F1007" t="str">
            <v/>
          </cell>
          <cell r="G1007" t="str">
            <v xml:space="preserve">  .  .</v>
          </cell>
          <cell r="H1007">
            <v>0.01</v>
          </cell>
          <cell r="I1007">
            <v>0</v>
          </cell>
          <cell r="J1007">
            <v>0</v>
          </cell>
          <cell r="K1007">
            <v>0.01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0.01</v>
          </cell>
          <cell r="Q1007">
            <v>0</v>
          </cell>
          <cell r="R1007">
            <v>123</v>
          </cell>
          <cell r="S1007">
            <v>935</v>
          </cell>
          <cell r="T1007" t="str">
            <v>Амортизация (водопровод)</v>
          </cell>
          <cell r="U1007">
            <v>17500</v>
          </cell>
          <cell r="V1007">
            <v>64.400000000000006</v>
          </cell>
          <cell r="W1007">
            <v>26</v>
          </cell>
          <cell r="X1007">
            <v>38.4</v>
          </cell>
          <cell r="Y1007">
            <v>40.372670807453417</v>
          </cell>
          <cell r="Z1007">
            <v>7065.217391304348</v>
          </cell>
          <cell r="AA1007">
            <v>10434.782608695652</v>
          </cell>
          <cell r="AB1007">
            <v>1043478.2608695652</v>
          </cell>
          <cell r="AC1007">
            <v>10434.772608695652</v>
          </cell>
          <cell r="AD1007">
            <v>0</v>
          </cell>
          <cell r="AE1007">
            <v>10434.782608695652</v>
          </cell>
          <cell r="AF1007">
            <v>0</v>
          </cell>
          <cell r="AG1007">
            <v>34.782608695652172</v>
          </cell>
          <cell r="AH1007">
            <v>22.644927536231879</v>
          </cell>
        </row>
        <row r="1008">
          <cell r="A1008">
            <v>1159</v>
          </cell>
          <cell r="B1008" t="str">
            <v>Сета эл снабж к н/стан дом 30 31 ул Бабу</v>
          </cell>
          <cell r="C1008">
            <v>4</v>
          </cell>
          <cell r="D1008" t="str">
            <v>25</v>
          </cell>
          <cell r="E1008" t="str">
            <v>11.05.05</v>
          </cell>
          <cell r="F1008" t="str">
            <v/>
          </cell>
          <cell r="G1008" t="str">
            <v xml:space="preserve">  .  .</v>
          </cell>
          <cell r="H1008">
            <v>0.01</v>
          </cell>
          <cell r="I1008">
            <v>0</v>
          </cell>
          <cell r="J1008">
            <v>0</v>
          </cell>
          <cell r="K1008">
            <v>0.01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0.01</v>
          </cell>
          <cell r="Q1008">
            <v>0</v>
          </cell>
          <cell r="R1008">
            <v>123</v>
          </cell>
          <cell r="S1008">
            <v>935</v>
          </cell>
          <cell r="T1008" t="str">
            <v/>
          </cell>
          <cell r="U1008">
            <v>37500</v>
          </cell>
          <cell r="V1008">
            <v>64.400000000000006</v>
          </cell>
          <cell r="W1008">
            <v>26</v>
          </cell>
          <cell r="X1008">
            <v>38.4</v>
          </cell>
          <cell r="Y1008">
            <v>40.372670807453417</v>
          </cell>
          <cell r="Z1008">
            <v>15139.751552795031</v>
          </cell>
          <cell r="AA1008">
            <v>22360.248447204969</v>
          </cell>
          <cell r="AB1008">
            <v>2236024.8447204968</v>
          </cell>
          <cell r="AC1008">
            <v>22360.238447204971</v>
          </cell>
          <cell r="AD1008">
            <v>0</v>
          </cell>
          <cell r="AE1008">
            <v>22360.248447204969</v>
          </cell>
          <cell r="AF1008">
            <v>0</v>
          </cell>
          <cell r="AG1008">
            <v>74.534161490683232</v>
          </cell>
          <cell r="AH1008">
            <v>48.524844720496894</v>
          </cell>
        </row>
        <row r="1009">
          <cell r="A1009">
            <v>1160</v>
          </cell>
          <cell r="B1009" t="str">
            <v>Эл снабж к нас стан дома 4 по ул Бабушкина</v>
          </cell>
          <cell r="C1009">
            <v>4</v>
          </cell>
          <cell r="D1009" t="str">
            <v>25</v>
          </cell>
          <cell r="E1009" t="str">
            <v>11.05.05</v>
          </cell>
          <cell r="F1009" t="str">
            <v/>
          </cell>
          <cell r="G1009" t="str">
            <v xml:space="preserve">  .  .</v>
          </cell>
          <cell r="H1009">
            <v>0.01</v>
          </cell>
          <cell r="I1009">
            <v>0</v>
          </cell>
          <cell r="J1009">
            <v>0</v>
          </cell>
          <cell r="K1009">
            <v>0.01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0.01</v>
          </cell>
          <cell r="Q1009">
            <v>0</v>
          </cell>
          <cell r="R1009">
            <v>123</v>
          </cell>
          <cell r="S1009">
            <v>935</v>
          </cell>
          <cell r="T1009" t="str">
            <v>Амортизация (водопровод)</v>
          </cell>
          <cell r="U1009">
            <v>30000</v>
          </cell>
          <cell r="V1009">
            <v>64.400000000000006</v>
          </cell>
          <cell r="W1009">
            <v>26</v>
          </cell>
          <cell r="X1009">
            <v>38.4</v>
          </cell>
          <cell r="Y1009">
            <v>40.372670807453417</v>
          </cell>
          <cell r="Z1009">
            <v>12111.801242236024</v>
          </cell>
          <cell r="AA1009">
            <v>17888.198757763974</v>
          </cell>
          <cell r="AB1009">
            <v>1788819.8757763973</v>
          </cell>
          <cell r="AC1009">
            <v>17888.188757763975</v>
          </cell>
          <cell r="AD1009">
            <v>0</v>
          </cell>
          <cell r="AE1009">
            <v>17888.198757763974</v>
          </cell>
          <cell r="AF1009">
            <v>0</v>
          </cell>
          <cell r="AG1009">
            <v>59.627329192546576</v>
          </cell>
          <cell r="AH1009">
            <v>38.819875776397517</v>
          </cell>
        </row>
        <row r="1010">
          <cell r="A1010">
            <v>1161</v>
          </cell>
          <cell r="B1010" t="str">
            <v>Эл снабж к нас стан дома 36 М-на 30</v>
          </cell>
          <cell r="C1010">
            <v>4</v>
          </cell>
          <cell r="D1010" t="str">
            <v>25</v>
          </cell>
          <cell r="E1010" t="str">
            <v>11.05.05</v>
          </cell>
          <cell r="F1010" t="str">
            <v/>
          </cell>
          <cell r="G1010" t="str">
            <v xml:space="preserve">  .  .</v>
          </cell>
          <cell r="H1010">
            <v>0.01</v>
          </cell>
          <cell r="I1010">
            <v>0</v>
          </cell>
          <cell r="J1010">
            <v>0</v>
          </cell>
          <cell r="K1010">
            <v>0.01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0.01</v>
          </cell>
          <cell r="Q1010">
            <v>0</v>
          </cell>
          <cell r="R1010">
            <v>123</v>
          </cell>
          <cell r="S1010">
            <v>935</v>
          </cell>
          <cell r="T1010" t="str">
            <v>Амортизация (водопровод)</v>
          </cell>
          <cell r="U1010">
            <v>15000</v>
          </cell>
          <cell r="V1010">
            <v>64.400000000000006</v>
          </cell>
          <cell r="W1010">
            <v>26</v>
          </cell>
          <cell r="X1010">
            <v>38.4</v>
          </cell>
          <cell r="Y1010">
            <v>40.372670807453417</v>
          </cell>
          <cell r="Z1010">
            <v>6055.9006211180122</v>
          </cell>
          <cell r="AA1010">
            <v>8944.0993788819869</v>
          </cell>
          <cell r="AB1010">
            <v>894409.93788819865</v>
          </cell>
          <cell r="AC1010">
            <v>8944.0893788819867</v>
          </cell>
          <cell r="AD1010">
            <v>0</v>
          </cell>
          <cell r="AE1010">
            <v>8944.0993788819869</v>
          </cell>
          <cell r="AF1010">
            <v>0</v>
          </cell>
          <cell r="AG1010">
            <v>29.813664596273288</v>
          </cell>
          <cell r="AH1010">
            <v>19.409937888198758</v>
          </cell>
        </row>
        <row r="1011">
          <cell r="A1011">
            <v>1162</v>
          </cell>
          <cell r="B1011" t="str">
            <v>Эл снабж к нас стан дома 33-39 Орбита</v>
          </cell>
          <cell r="C1011">
            <v>4</v>
          </cell>
          <cell r="D1011" t="str">
            <v>25</v>
          </cell>
          <cell r="E1011" t="str">
            <v>11.05.05</v>
          </cell>
          <cell r="F1011" t="str">
            <v/>
          </cell>
          <cell r="G1011" t="str">
            <v xml:space="preserve">  .  .</v>
          </cell>
          <cell r="H1011">
            <v>0.01</v>
          </cell>
          <cell r="I1011">
            <v>0</v>
          </cell>
          <cell r="J1011">
            <v>0</v>
          </cell>
          <cell r="K1011">
            <v>0.01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0.01</v>
          </cell>
          <cell r="Q1011">
            <v>0</v>
          </cell>
          <cell r="R1011">
            <v>123</v>
          </cell>
          <cell r="S1011">
            <v>935</v>
          </cell>
          <cell r="T1011" t="str">
            <v>Амортизация (водопровод)</v>
          </cell>
          <cell r="U1011">
            <v>18000</v>
          </cell>
          <cell r="V1011">
            <v>64.400000000000006</v>
          </cell>
          <cell r="W1011">
            <v>26</v>
          </cell>
          <cell r="X1011">
            <v>38.4</v>
          </cell>
          <cell r="Y1011">
            <v>40.372670807453417</v>
          </cell>
          <cell r="Z1011">
            <v>7267.0807453416146</v>
          </cell>
          <cell r="AA1011">
            <v>10732.919254658385</v>
          </cell>
          <cell r="AB1011">
            <v>1073291.9254658385</v>
          </cell>
          <cell r="AC1011">
            <v>10732.909254658385</v>
          </cell>
          <cell r="AD1011">
            <v>0</v>
          </cell>
          <cell r="AE1011">
            <v>10732.919254658385</v>
          </cell>
          <cell r="AF1011">
            <v>0</v>
          </cell>
          <cell r="AG1011">
            <v>35.776397515527954</v>
          </cell>
          <cell r="AH1011">
            <v>23.291925465838506</v>
          </cell>
        </row>
        <row r="1012">
          <cell r="A1012">
            <v>1163</v>
          </cell>
          <cell r="B1012" t="str">
            <v>Эл снабж к нас стан дом 13 17 М-на 30</v>
          </cell>
          <cell r="C1012">
            <v>4</v>
          </cell>
          <cell r="D1012" t="str">
            <v>25</v>
          </cell>
          <cell r="E1012" t="str">
            <v>11.05.05</v>
          </cell>
          <cell r="F1012" t="str">
            <v/>
          </cell>
          <cell r="G1012" t="str">
            <v xml:space="preserve">  .  .</v>
          </cell>
          <cell r="H1012">
            <v>0.01</v>
          </cell>
          <cell r="I1012">
            <v>0</v>
          </cell>
          <cell r="J1012">
            <v>0</v>
          </cell>
          <cell r="K1012">
            <v>0.01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0.01</v>
          </cell>
          <cell r="Q1012">
            <v>0</v>
          </cell>
          <cell r="R1012">
            <v>123</v>
          </cell>
          <cell r="S1012">
            <v>935</v>
          </cell>
          <cell r="T1012" t="str">
            <v>Амортизация (водопровод)</v>
          </cell>
          <cell r="U1012">
            <v>42000</v>
          </cell>
          <cell r="V1012">
            <v>64.400000000000006</v>
          </cell>
          <cell r="W1012">
            <v>26</v>
          </cell>
          <cell r="X1012">
            <v>38.4</v>
          </cell>
          <cell r="Y1012">
            <v>40.372670807453417</v>
          </cell>
          <cell r="Z1012">
            <v>16956.521739130436</v>
          </cell>
          <cell r="AA1012">
            <v>25043.478260869564</v>
          </cell>
          <cell r="AB1012">
            <v>2504347.8260869565</v>
          </cell>
          <cell r="AC1012">
            <v>25043.468260869569</v>
          </cell>
          <cell r="AD1012">
            <v>0</v>
          </cell>
          <cell r="AE1012">
            <v>25043.478260869568</v>
          </cell>
          <cell r="AF1012">
            <v>0</v>
          </cell>
          <cell r="AG1012">
            <v>83.478260869565233</v>
          </cell>
          <cell r="AH1012">
            <v>54.347826086956523</v>
          </cell>
        </row>
        <row r="1013">
          <cell r="A1013">
            <v>1164</v>
          </cell>
          <cell r="B1013" t="str">
            <v>Эл снабж нас стан дом 1 1а ул К Маркса</v>
          </cell>
          <cell r="C1013">
            <v>4</v>
          </cell>
          <cell r="D1013" t="str">
            <v>25</v>
          </cell>
          <cell r="E1013" t="str">
            <v>11.05.05</v>
          </cell>
          <cell r="F1013" t="str">
            <v/>
          </cell>
          <cell r="G1013" t="str">
            <v xml:space="preserve">  .  .</v>
          </cell>
          <cell r="H1013">
            <v>0.01</v>
          </cell>
          <cell r="I1013">
            <v>0</v>
          </cell>
          <cell r="J1013">
            <v>0</v>
          </cell>
          <cell r="K1013">
            <v>0.01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0.01</v>
          </cell>
          <cell r="Q1013">
            <v>0</v>
          </cell>
          <cell r="R1013">
            <v>123</v>
          </cell>
          <cell r="S1013">
            <v>935</v>
          </cell>
          <cell r="T1013" t="str">
            <v>Амортизация (водопровод)</v>
          </cell>
          <cell r="U1013">
            <v>15000</v>
          </cell>
          <cell r="V1013">
            <v>64.400000000000006</v>
          </cell>
          <cell r="W1013">
            <v>26</v>
          </cell>
          <cell r="X1013">
            <v>38.4</v>
          </cell>
          <cell r="Y1013">
            <v>40.372670807453417</v>
          </cell>
          <cell r="Z1013">
            <v>6055.9006211180122</v>
          </cell>
          <cell r="AA1013">
            <v>8944.0993788819869</v>
          </cell>
          <cell r="AB1013">
            <v>894409.93788819865</v>
          </cell>
          <cell r="AC1013">
            <v>8944.0893788819867</v>
          </cell>
          <cell r="AD1013">
            <v>0</v>
          </cell>
          <cell r="AE1013">
            <v>8944.0993788819869</v>
          </cell>
          <cell r="AF1013">
            <v>0</v>
          </cell>
          <cell r="AG1013">
            <v>29.813664596273288</v>
          </cell>
          <cell r="AH1013">
            <v>19.409937888198758</v>
          </cell>
        </row>
        <row r="1014">
          <cell r="A1014">
            <v>1165</v>
          </cell>
          <cell r="B1014" t="str">
            <v>Эл снабж нас стан дом 16 17 М-на Орбита</v>
          </cell>
          <cell r="C1014">
            <v>4</v>
          </cell>
          <cell r="D1014" t="str">
            <v>25</v>
          </cell>
          <cell r="E1014" t="str">
            <v>11.05.05</v>
          </cell>
          <cell r="F1014" t="str">
            <v/>
          </cell>
          <cell r="G1014" t="str">
            <v xml:space="preserve">  .  .</v>
          </cell>
          <cell r="H1014">
            <v>0.01</v>
          </cell>
          <cell r="I1014">
            <v>0</v>
          </cell>
          <cell r="J1014">
            <v>0</v>
          </cell>
          <cell r="K1014">
            <v>0.01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0.01</v>
          </cell>
          <cell r="Q1014">
            <v>0</v>
          </cell>
          <cell r="R1014">
            <v>123</v>
          </cell>
          <cell r="S1014">
            <v>935</v>
          </cell>
          <cell r="T1014" t="str">
            <v>Амортизация (водопровод)</v>
          </cell>
          <cell r="U1014">
            <v>42000</v>
          </cell>
          <cell r="V1014">
            <v>64.400000000000006</v>
          </cell>
          <cell r="W1014">
            <v>26</v>
          </cell>
          <cell r="X1014">
            <v>38.4</v>
          </cell>
          <cell r="Y1014">
            <v>40.372670807453417</v>
          </cell>
          <cell r="Z1014">
            <v>16956.521739130436</v>
          </cell>
          <cell r="AA1014">
            <v>25043.478260869564</v>
          </cell>
          <cell r="AB1014">
            <v>2504347.8260869565</v>
          </cell>
          <cell r="AC1014">
            <v>25043.468260869569</v>
          </cell>
          <cell r="AD1014">
            <v>0</v>
          </cell>
          <cell r="AE1014">
            <v>25043.478260869568</v>
          </cell>
          <cell r="AF1014">
            <v>0</v>
          </cell>
          <cell r="AG1014">
            <v>83.478260869565233</v>
          </cell>
          <cell r="AH1014">
            <v>54.347826086956523</v>
          </cell>
        </row>
        <row r="1015">
          <cell r="A1015">
            <v>1166</v>
          </cell>
          <cell r="B1015" t="str">
            <v>Эл снабж к нас стан дома 42 Восток 1</v>
          </cell>
          <cell r="C1015">
            <v>4</v>
          </cell>
          <cell r="D1015" t="str">
            <v>25</v>
          </cell>
          <cell r="E1015" t="str">
            <v>11.05.05</v>
          </cell>
          <cell r="F1015" t="str">
            <v/>
          </cell>
          <cell r="G1015" t="str">
            <v xml:space="preserve">  .  .</v>
          </cell>
          <cell r="H1015">
            <v>0.01</v>
          </cell>
          <cell r="I1015">
            <v>0</v>
          </cell>
          <cell r="J1015">
            <v>0</v>
          </cell>
          <cell r="K1015">
            <v>0.01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0.01</v>
          </cell>
          <cell r="Q1015">
            <v>0</v>
          </cell>
          <cell r="R1015">
            <v>123</v>
          </cell>
          <cell r="S1015">
            <v>935</v>
          </cell>
          <cell r="T1015" t="str">
            <v>Амортизация (водопровод)</v>
          </cell>
          <cell r="U1015">
            <v>33000</v>
          </cell>
          <cell r="V1015">
            <v>64.400000000000006</v>
          </cell>
          <cell r="W1015">
            <v>26</v>
          </cell>
          <cell r="X1015">
            <v>38.4</v>
          </cell>
          <cell r="Y1015">
            <v>40.372670807453417</v>
          </cell>
          <cell r="Z1015">
            <v>13322.981366459628</v>
          </cell>
          <cell r="AA1015">
            <v>19677.018633540371</v>
          </cell>
          <cell r="AB1015">
            <v>1967701.8633540371</v>
          </cell>
          <cell r="AC1015">
            <v>19677.008633540372</v>
          </cell>
          <cell r="AD1015">
            <v>0</v>
          </cell>
          <cell r="AE1015">
            <v>19677.018633540371</v>
          </cell>
          <cell r="AF1015">
            <v>0</v>
          </cell>
          <cell r="AG1015">
            <v>65.590062111801231</v>
          </cell>
          <cell r="AH1015">
            <v>42.701863354037265</v>
          </cell>
        </row>
        <row r="1016">
          <cell r="A1016">
            <v>1167</v>
          </cell>
          <cell r="B1016" t="str">
            <v>Эл снабж к нас стан ул Совхозная</v>
          </cell>
          <cell r="C1016">
            <v>4</v>
          </cell>
          <cell r="D1016" t="str">
            <v>25</v>
          </cell>
          <cell r="E1016" t="str">
            <v>11.05.05</v>
          </cell>
          <cell r="F1016" t="str">
            <v/>
          </cell>
          <cell r="G1016" t="str">
            <v xml:space="preserve">  .  .</v>
          </cell>
          <cell r="H1016">
            <v>0.01</v>
          </cell>
          <cell r="I1016">
            <v>0</v>
          </cell>
          <cell r="J1016">
            <v>0</v>
          </cell>
          <cell r="K1016">
            <v>0.01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0.01</v>
          </cell>
          <cell r="Q1016">
            <v>0</v>
          </cell>
          <cell r="R1016">
            <v>123</v>
          </cell>
          <cell r="S1016">
            <v>935</v>
          </cell>
          <cell r="T1016" t="str">
            <v>Амортизация (водопровод)</v>
          </cell>
          <cell r="U1016">
            <v>30000</v>
          </cell>
          <cell r="V1016">
            <v>64.400000000000006</v>
          </cell>
          <cell r="W1016">
            <v>26</v>
          </cell>
          <cell r="X1016">
            <v>38.4</v>
          </cell>
          <cell r="Y1016">
            <v>40.372670807453417</v>
          </cell>
          <cell r="Z1016">
            <v>12111.801242236024</v>
          </cell>
          <cell r="AA1016">
            <v>17888.198757763974</v>
          </cell>
          <cell r="AB1016">
            <v>1788819.8757763973</v>
          </cell>
          <cell r="AC1016">
            <v>17888.188757763975</v>
          </cell>
          <cell r="AD1016">
            <v>0</v>
          </cell>
          <cell r="AE1016">
            <v>17888.198757763974</v>
          </cell>
          <cell r="AF1016">
            <v>0</v>
          </cell>
          <cell r="AG1016">
            <v>59.627329192546576</v>
          </cell>
          <cell r="AH1016">
            <v>38.819875776397517</v>
          </cell>
        </row>
        <row r="1017">
          <cell r="A1017">
            <v>1168</v>
          </cell>
          <cell r="B1017" t="str">
            <v>Эл снабж нас стан дом 22 24 М-30</v>
          </cell>
          <cell r="C1017">
            <v>4</v>
          </cell>
          <cell r="D1017" t="str">
            <v>25</v>
          </cell>
          <cell r="E1017" t="str">
            <v>11.05.05</v>
          </cell>
          <cell r="F1017" t="str">
            <v/>
          </cell>
          <cell r="G1017" t="str">
            <v xml:space="preserve">  .  .</v>
          </cell>
          <cell r="H1017">
            <v>0.01</v>
          </cell>
          <cell r="I1017">
            <v>0</v>
          </cell>
          <cell r="J1017">
            <v>0</v>
          </cell>
          <cell r="K1017">
            <v>0.01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0.01</v>
          </cell>
          <cell r="Q1017">
            <v>0</v>
          </cell>
          <cell r="R1017">
            <v>123</v>
          </cell>
          <cell r="S1017">
            <v>935</v>
          </cell>
          <cell r="T1017" t="str">
            <v>Амортизация (водопровод)</v>
          </cell>
          <cell r="U1017">
            <v>24000</v>
          </cell>
          <cell r="V1017">
            <v>64.400000000000006</v>
          </cell>
          <cell r="W1017">
            <v>26</v>
          </cell>
          <cell r="X1017">
            <v>38.4</v>
          </cell>
          <cell r="Y1017">
            <v>40.372670807453417</v>
          </cell>
          <cell r="Z1017">
            <v>9689.4409937888195</v>
          </cell>
          <cell r="AA1017">
            <v>14310.559006211181</v>
          </cell>
          <cell r="AB1017">
            <v>1431055.900621118</v>
          </cell>
          <cell r="AC1017">
            <v>14310.54900621118</v>
          </cell>
          <cell r="AD1017">
            <v>0</v>
          </cell>
          <cell r="AE1017">
            <v>14310.559006211181</v>
          </cell>
          <cell r="AF1017">
            <v>0</v>
          </cell>
          <cell r="AG1017">
            <v>47.701863354037272</v>
          </cell>
          <cell r="AH1017">
            <v>31.05590062111801</v>
          </cell>
        </row>
        <row r="1018">
          <cell r="A1018">
            <v>1169</v>
          </cell>
          <cell r="B1018" t="str">
            <v>Эл кабель 04 кв к н/ст Гапеева 1</v>
          </cell>
          <cell r="C1018">
            <v>10</v>
          </cell>
          <cell r="D1018" t="str">
            <v>10</v>
          </cell>
          <cell r="E1018" t="str">
            <v>11.05.05</v>
          </cell>
          <cell r="F1018" t="str">
            <v/>
          </cell>
          <cell r="G1018" t="str">
            <v xml:space="preserve">  .  .</v>
          </cell>
          <cell r="H1018">
            <v>0.01</v>
          </cell>
          <cell r="I1018">
            <v>0</v>
          </cell>
          <cell r="J1018">
            <v>0</v>
          </cell>
          <cell r="K1018">
            <v>0.01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0.01</v>
          </cell>
          <cell r="Q1018">
            <v>0</v>
          </cell>
          <cell r="R1018">
            <v>123</v>
          </cell>
          <cell r="S1018">
            <v>935</v>
          </cell>
          <cell r="T1018" t="str">
            <v>Амортизация (водопровод)</v>
          </cell>
          <cell r="U1018">
            <v>36000</v>
          </cell>
          <cell r="V1018">
            <v>64.400000000000006</v>
          </cell>
          <cell r="W1018">
            <v>26</v>
          </cell>
          <cell r="X1018">
            <v>38.4</v>
          </cell>
          <cell r="Y1018">
            <v>40.372670807453417</v>
          </cell>
          <cell r="Z1018">
            <v>14534.161490683229</v>
          </cell>
          <cell r="AA1018">
            <v>21465.838509316771</v>
          </cell>
          <cell r="AB1018">
            <v>2146583.850931677</v>
          </cell>
          <cell r="AC1018">
            <v>21465.828509316772</v>
          </cell>
          <cell r="AD1018">
            <v>0</v>
          </cell>
          <cell r="AE1018">
            <v>21465.838509316771</v>
          </cell>
          <cell r="AF1018">
            <v>0</v>
          </cell>
          <cell r="AG1018">
            <v>178.88198757763976</v>
          </cell>
          <cell r="AH1018">
            <v>46.583850931677013</v>
          </cell>
        </row>
        <row r="1019">
          <cell r="A1019">
            <v>1170</v>
          </cell>
          <cell r="B1019" t="str">
            <v>Эл снабж нас стан к дом 1-3 пр.Б-Жырау</v>
          </cell>
          <cell r="C1019">
            <v>4</v>
          </cell>
          <cell r="D1019" t="str">
            <v>25</v>
          </cell>
          <cell r="E1019" t="str">
            <v>11.05.05</v>
          </cell>
          <cell r="F1019" t="str">
            <v/>
          </cell>
          <cell r="G1019" t="str">
            <v xml:space="preserve">  .  .</v>
          </cell>
          <cell r="H1019">
            <v>0.01</v>
          </cell>
          <cell r="I1019">
            <v>0</v>
          </cell>
          <cell r="J1019">
            <v>0</v>
          </cell>
          <cell r="K1019">
            <v>0.01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0.01</v>
          </cell>
          <cell r="Q1019">
            <v>0</v>
          </cell>
          <cell r="R1019">
            <v>123</v>
          </cell>
          <cell r="S1019">
            <v>935</v>
          </cell>
          <cell r="T1019" t="str">
            <v>Амортизация (водопровод)</v>
          </cell>
          <cell r="U1019">
            <v>300000</v>
          </cell>
          <cell r="V1019">
            <v>64.400000000000006</v>
          </cell>
          <cell r="W1019">
            <v>26</v>
          </cell>
          <cell r="X1019">
            <v>38.4</v>
          </cell>
          <cell r="Y1019">
            <v>40.372670807453417</v>
          </cell>
          <cell r="Z1019">
            <v>121118.01242236025</v>
          </cell>
          <cell r="AA1019">
            <v>178881.98757763975</v>
          </cell>
          <cell r="AB1019">
            <v>17888198.757763974</v>
          </cell>
          <cell r="AC1019">
            <v>178881.97757763974</v>
          </cell>
          <cell r="AD1019">
            <v>0</v>
          </cell>
          <cell r="AE1019">
            <v>178881.98757763975</v>
          </cell>
          <cell r="AF1019">
            <v>0</v>
          </cell>
          <cell r="AG1019">
            <v>596.27329192546586</v>
          </cell>
          <cell r="AH1019">
            <v>388.19875776397515</v>
          </cell>
        </row>
        <row r="1020">
          <cell r="A1020">
            <v>1171</v>
          </cell>
          <cell r="B1020" t="str">
            <v>Кабельная линия 04 кв от тп-65/4 до н/ст 67/2 Степ3</v>
          </cell>
          <cell r="C1020">
            <v>4</v>
          </cell>
          <cell r="D1020" t="str">
            <v>25</v>
          </cell>
          <cell r="E1020" t="str">
            <v>11.05.05</v>
          </cell>
          <cell r="F1020" t="str">
            <v/>
          </cell>
          <cell r="G1020" t="str">
            <v xml:space="preserve">  .  .</v>
          </cell>
          <cell r="H1020">
            <v>0.01</v>
          </cell>
          <cell r="I1020">
            <v>0</v>
          </cell>
          <cell r="J1020">
            <v>0</v>
          </cell>
          <cell r="K1020">
            <v>0.01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0.01</v>
          </cell>
          <cell r="Q1020">
            <v>0</v>
          </cell>
          <cell r="R1020">
            <v>123</v>
          </cell>
          <cell r="S1020">
            <v>935</v>
          </cell>
          <cell r="T1020" t="str">
            <v>Амортизация (водопровод)</v>
          </cell>
          <cell r="U1020">
            <v>84000</v>
          </cell>
          <cell r="V1020">
            <v>64.400000000000006</v>
          </cell>
          <cell r="W1020">
            <v>26</v>
          </cell>
          <cell r="X1020">
            <v>38.4</v>
          </cell>
          <cell r="Y1020">
            <v>40.372670807453417</v>
          </cell>
          <cell r="Z1020">
            <v>33913.043478260872</v>
          </cell>
          <cell r="AA1020">
            <v>50086.956521739128</v>
          </cell>
          <cell r="AB1020">
            <v>5008695.6521739131</v>
          </cell>
          <cell r="AC1020">
            <v>50086.946521739133</v>
          </cell>
          <cell r="AD1020">
            <v>0</v>
          </cell>
          <cell r="AE1020">
            <v>50086.956521739135</v>
          </cell>
          <cell r="AF1020">
            <v>0</v>
          </cell>
          <cell r="AG1020">
            <v>166.95652173913047</v>
          </cell>
          <cell r="AH1020">
            <v>108.69565217391305</v>
          </cell>
        </row>
        <row r="1021">
          <cell r="A1021">
            <v>1172</v>
          </cell>
          <cell r="B1021" t="str">
            <v>Кабельная линия 04 кв к н/ст Восток -5</v>
          </cell>
          <cell r="C1021">
            <v>4</v>
          </cell>
          <cell r="D1021" t="str">
            <v>25</v>
          </cell>
          <cell r="E1021" t="str">
            <v>11.05.05</v>
          </cell>
          <cell r="F1021" t="str">
            <v/>
          </cell>
          <cell r="G1021" t="str">
            <v xml:space="preserve">  .  .</v>
          </cell>
          <cell r="H1021">
            <v>0.01</v>
          </cell>
          <cell r="I1021">
            <v>0</v>
          </cell>
          <cell r="J1021">
            <v>0</v>
          </cell>
          <cell r="K1021">
            <v>0.01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0.01</v>
          </cell>
          <cell r="Q1021">
            <v>0</v>
          </cell>
          <cell r="R1021">
            <v>123</v>
          </cell>
          <cell r="S1021">
            <v>935</v>
          </cell>
          <cell r="T1021" t="str">
            <v>Амортизация (водопровод)</v>
          </cell>
          <cell r="U1021">
            <v>168000</v>
          </cell>
          <cell r="V1021">
            <v>64.400000000000006</v>
          </cell>
          <cell r="W1021">
            <v>26</v>
          </cell>
          <cell r="X1021">
            <v>38.4</v>
          </cell>
          <cell r="Y1021">
            <v>40.372670807453417</v>
          </cell>
          <cell r="Z1021">
            <v>67826.086956521744</v>
          </cell>
          <cell r="AA1021">
            <v>100173.91304347826</v>
          </cell>
          <cell r="AB1021">
            <v>10017391.304347826</v>
          </cell>
          <cell r="AC1021">
            <v>100173.90304347828</v>
          </cell>
          <cell r="AD1021">
            <v>0</v>
          </cell>
          <cell r="AE1021">
            <v>100173.91304347827</v>
          </cell>
          <cell r="AF1021">
            <v>0</v>
          </cell>
          <cell r="AG1021">
            <v>333.91304347826093</v>
          </cell>
          <cell r="AH1021">
            <v>217.39130434782609</v>
          </cell>
        </row>
        <row r="1022">
          <cell r="A1022">
            <v>1173</v>
          </cell>
          <cell r="B1022" t="str">
            <v>Эл снаб от ТП-65/2 к н/ст 67/2 Степной3</v>
          </cell>
          <cell r="C1022">
            <v>4</v>
          </cell>
          <cell r="D1022" t="str">
            <v>25</v>
          </cell>
          <cell r="E1022" t="str">
            <v>11.05.05</v>
          </cell>
          <cell r="F1022" t="str">
            <v/>
          </cell>
          <cell r="G1022" t="str">
            <v xml:space="preserve">  .  .</v>
          </cell>
          <cell r="H1022">
            <v>0.01</v>
          </cell>
          <cell r="I1022">
            <v>0</v>
          </cell>
          <cell r="J1022">
            <v>0</v>
          </cell>
          <cell r="K1022">
            <v>0.01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0.01</v>
          </cell>
          <cell r="Q1022">
            <v>0</v>
          </cell>
          <cell r="R1022">
            <v>123</v>
          </cell>
          <cell r="S1022">
            <v>935</v>
          </cell>
          <cell r="T1022" t="str">
            <v>Амортизация (водопровод)</v>
          </cell>
          <cell r="U1022">
            <v>33000</v>
          </cell>
          <cell r="V1022">
            <v>64.400000000000006</v>
          </cell>
          <cell r="W1022">
            <v>26</v>
          </cell>
          <cell r="X1022">
            <v>38.4</v>
          </cell>
          <cell r="Y1022">
            <v>40.372670807453417</v>
          </cell>
          <cell r="Z1022">
            <v>13322.981366459628</v>
          </cell>
          <cell r="AA1022">
            <v>19677.018633540371</v>
          </cell>
          <cell r="AB1022">
            <v>1967701.8633540371</v>
          </cell>
          <cell r="AC1022">
            <v>19677.008633540372</v>
          </cell>
          <cell r="AD1022">
            <v>0</v>
          </cell>
          <cell r="AE1022">
            <v>19677.018633540371</v>
          </cell>
          <cell r="AF1022">
            <v>0</v>
          </cell>
          <cell r="AG1022">
            <v>65.590062111801231</v>
          </cell>
          <cell r="AH1022">
            <v>42.701863354037265</v>
          </cell>
        </row>
        <row r="1023">
          <cell r="A1023">
            <v>1174</v>
          </cell>
          <cell r="B1023" t="str">
            <v>Кабельная линия 04 кв до н/ст по ул Волочаевской1-4</v>
          </cell>
          <cell r="C1023">
            <v>4</v>
          </cell>
          <cell r="D1023" t="str">
            <v>25</v>
          </cell>
          <cell r="E1023" t="str">
            <v>11.05.05</v>
          </cell>
          <cell r="F1023" t="str">
            <v/>
          </cell>
          <cell r="G1023" t="str">
            <v xml:space="preserve">  .  .</v>
          </cell>
          <cell r="H1023">
            <v>0.01</v>
          </cell>
          <cell r="I1023">
            <v>0</v>
          </cell>
          <cell r="J1023">
            <v>0</v>
          </cell>
          <cell r="K1023">
            <v>0.01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0.01</v>
          </cell>
          <cell r="Q1023">
            <v>0</v>
          </cell>
          <cell r="R1023">
            <v>123</v>
          </cell>
          <cell r="S1023">
            <v>935</v>
          </cell>
          <cell r="T1023" t="str">
            <v>Амортизация (водопровод)</v>
          </cell>
          <cell r="U1023">
            <v>126000</v>
          </cell>
          <cell r="V1023">
            <v>64.400000000000006</v>
          </cell>
          <cell r="W1023">
            <v>26</v>
          </cell>
          <cell r="X1023">
            <v>38.4</v>
          </cell>
          <cell r="Y1023">
            <v>40.372670807453417</v>
          </cell>
          <cell r="Z1023">
            <v>50869.565217391304</v>
          </cell>
          <cell r="AA1023">
            <v>75130.434782608703</v>
          </cell>
          <cell r="AB1023">
            <v>7513043.4782608701</v>
          </cell>
          <cell r="AC1023">
            <v>75130.424782608708</v>
          </cell>
          <cell r="AD1023">
            <v>0</v>
          </cell>
          <cell r="AE1023">
            <v>75130.434782608703</v>
          </cell>
          <cell r="AF1023">
            <v>0</v>
          </cell>
          <cell r="AG1023">
            <v>250.43478260869566</v>
          </cell>
          <cell r="AH1023">
            <v>163.04347826086953</v>
          </cell>
        </row>
        <row r="1024">
          <cell r="A1024">
            <v>1175</v>
          </cell>
          <cell r="B1024" t="str">
            <v>Кабельная линия 04 кв  от тп 2029 до н/ст по ул Саты</v>
          </cell>
          <cell r="C1024">
            <v>4</v>
          </cell>
          <cell r="D1024" t="str">
            <v>25</v>
          </cell>
          <cell r="E1024" t="str">
            <v>11.05.05</v>
          </cell>
          <cell r="F1024" t="str">
            <v/>
          </cell>
          <cell r="G1024" t="str">
            <v xml:space="preserve">  .  .</v>
          </cell>
          <cell r="H1024">
            <v>0.01</v>
          </cell>
          <cell r="I1024">
            <v>0</v>
          </cell>
          <cell r="J1024">
            <v>0</v>
          </cell>
          <cell r="K1024">
            <v>0.01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0.01</v>
          </cell>
          <cell r="Q1024">
            <v>0</v>
          </cell>
          <cell r="R1024">
            <v>123</v>
          </cell>
          <cell r="S1024">
            <v>935</v>
          </cell>
          <cell r="T1024" t="str">
            <v>Амортизация (водопровод)</v>
          </cell>
          <cell r="U1024">
            <v>56000</v>
          </cell>
          <cell r="V1024">
            <v>64.400000000000006</v>
          </cell>
          <cell r="W1024">
            <v>26</v>
          </cell>
          <cell r="X1024">
            <v>38.4</v>
          </cell>
          <cell r="Y1024">
            <v>40.372670807453417</v>
          </cell>
          <cell r="Z1024">
            <v>22608.695652173912</v>
          </cell>
          <cell r="AA1024">
            <v>33391.304347826088</v>
          </cell>
          <cell r="AB1024">
            <v>3339130.4347826089</v>
          </cell>
          <cell r="AC1024">
            <v>33391.294347826086</v>
          </cell>
          <cell r="AD1024">
            <v>0</v>
          </cell>
          <cell r="AE1024">
            <v>33391.304347826088</v>
          </cell>
          <cell r="AF1024">
            <v>0</v>
          </cell>
          <cell r="AG1024">
            <v>111.30434782608695</v>
          </cell>
          <cell r="AH1024">
            <v>72.463768115942017</v>
          </cell>
        </row>
        <row r="1025">
          <cell r="A1025">
            <v>1176</v>
          </cell>
          <cell r="B1025" t="str">
            <v>Кабельная линия 04 кв от тп6-7 до н/ст Гульдер 1</v>
          </cell>
          <cell r="C1025">
            <v>4</v>
          </cell>
          <cell r="D1025" t="str">
            <v>25</v>
          </cell>
          <cell r="E1025" t="str">
            <v>11.05.05</v>
          </cell>
          <cell r="F1025" t="str">
            <v/>
          </cell>
          <cell r="G1025" t="str">
            <v xml:space="preserve">  .  .</v>
          </cell>
          <cell r="H1025">
            <v>0.01</v>
          </cell>
          <cell r="I1025">
            <v>0</v>
          </cell>
          <cell r="J1025">
            <v>0</v>
          </cell>
          <cell r="K1025">
            <v>0.01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0.01</v>
          </cell>
          <cell r="Q1025">
            <v>0</v>
          </cell>
          <cell r="R1025">
            <v>123</v>
          </cell>
          <cell r="S1025">
            <v>935</v>
          </cell>
          <cell r="T1025" t="str">
            <v>Амортизация (водопровод)</v>
          </cell>
          <cell r="U1025">
            <v>28000</v>
          </cell>
          <cell r="V1025">
            <v>64.400000000000006</v>
          </cell>
          <cell r="W1025">
            <v>26</v>
          </cell>
          <cell r="X1025">
            <v>38.4</v>
          </cell>
          <cell r="Y1025">
            <v>40.372670807453417</v>
          </cell>
          <cell r="Z1025">
            <v>11304.347826086956</v>
          </cell>
          <cell r="AA1025">
            <v>16695.652173913044</v>
          </cell>
          <cell r="AB1025">
            <v>1669565.2173913044</v>
          </cell>
          <cell r="AC1025">
            <v>16695.642173913046</v>
          </cell>
          <cell r="AD1025">
            <v>0</v>
          </cell>
          <cell r="AE1025">
            <v>16695.652173913044</v>
          </cell>
          <cell r="AF1025">
            <v>0</v>
          </cell>
          <cell r="AG1025">
            <v>55.652173913043477</v>
          </cell>
          <cell r="AH1025">
            <v>36.231884057971008</v>
          </cell>
        </row>
        <row r="1026">
          <cell r="A1026">
            <v>1184</v>
          </cell>
          <cell r="B1026" t="str">
            <v>Резервуар емк 1000 м куб северная</v>
          </cell>
          <cell r="C1026">
            <v>4.5</v>
          </cell>
          <cell r="D1026" t="str">
            <v>22</v>
          </cell>
          <cell r="E1026" t="str">
            <v>11.05.05</v>
          </cell>
          <cell r="F1026" t="str">
            <v/>
          </cell>
          <cell r="G1026" t="str">
            <v xml:space="preserve">  .  .</v>
          </cell>
          <cell r="H1026">
            <v>0.01</v>
          </cell>
          <cell r="I1026">
            <v>0</v>
          </cell>
          <cell r="J1026">
            <v>0</v>
          </cell>
          <cell r="K1026">
            <v>0.01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0.01</v>
          </cell>
          <cell r="Q1026">
            <v>0</v>
          </cell>
          <cell r="R1026">
            <v>122</v>
          </cell>
          <cell r="S1026">
            <v>935</v>
          </cell>
          <cell r="T1026" t="str">
            <v>Амортизация Подъем воды</v>
          </cell>
          <cell r="U1026">
            <v>17000000</v>
          </cell>
          <cell r="V1026">
            <v>56.6</v>
          </cell>
          <cell r="W1026">
            <v>23</v>
          </cell>
          <cell r="X1026">
            <v>33.6</v>
          </cell>
          <cell r="Y1026">
            <v>40.636042402826853</v>
          </cell>
          <cell r="Z1026">
            <v>6908127.2084805658</v>
          </cell>
          <cell r="AA1026">
            <v>10091872.791519433</v>
          </cell>
          <cell r="AB1026">
            <v>1009187279.1519433</v>
          </cell>
          <cell r="AC1026">
            <v>10091872.781519433</v>
          </cell>
          <cell r="AD1026">
            <v>0</v>
          </cell>
          <cell r="AE1026">
            <v>10091872.791519433</v>
          </cell>
          <cell r="AF1026">
            <v>0</v>
          </cell>
          <cell r="AG1026">
            <v>37844.522968197874</v>
          </cell>
          <cell r="AH1026">
            <v>25029.446407538282</v>
          </cell>
        </row>
        <row r="1027">
          <cell r="A1027">
            <v>1193</v>
          </cell>
          <cell r="B1027" t="str">
            <v>Резервуар 1 н/стан 2 зоны емк 10000 м ку</v>
          </cell>
          <cell r="C1027">
            <v>4.5</v>
          </cell>
          <cell r="D1027" t="str">
            <v>22</v>
          </cell>
          <cell r="E1027" t="str">
            <v>11.05.05</v>
          </cell>
          <cell r="F1027" t="str">
            <v/>
          </cell>
          <cell r="G1027" t="str">
            <v xml:space="preserve">  .  .</v>
          </cell>
          <cell r="H1027">
            <v>0.01</v>
          </cell>
          <cell r="I1027">
            <v>0</v>
          </cell>
          <cell r="J1027">
            <v>0</v>
          </cell>
          <cell r="K1027">
            <v>0.01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0.01</v>
          </cell>
          <cell r="Q1027">
            <v>0</v>
          </cell>
          <cell r="R1027">
            <v>122</v>
          </cell>
          <cell r="S1027">
            <v>935</v>
          </cell>
          <cell r="T1027" t="str">
            <v>Амортизация Подъем воды</v>
          </cell>
          <cell r="U1027">
            <v>170000000</v>
          </cell>
          <cell r="V1027">
            <v>56.6</v>
          </cell>
          <cell r="W1027">
            <v>23</v>
          </cell>
          <cell r="X1027">
            <v>33.6</v>
          </cell>
          <cell r="Y1027">
            <v>40.636042402826853</v>
          </cell>
          <cell r="Z1027">
            <v>69081272.084805652</v>
          </cell>
          <cell r="AA1027">
            <v>100918727.91519435</v>
          </cell>
          <cell r="AB1027">
            <v>10091872791.519434</v>
          </cell>
          <cell r="AC1027">
            <v>100918727.90519434</v>
          </cell>
          <cell r="AD1027">
            <v>0</v>
          </cell>
          <cell r="AE1027">
            <v>100918727.91519435</v>
          </cell>
          <cell r="AF1027">
            <v>0</v>
          </cell>
          <cell r="AG1027">
            <v>378445.22968197888</v>
          </cell>
          <cell r="AH1027">
            <v>250294.4640753828</v>
          </cell>
        </row>
        <row r="1028">
          <cell r="A1028">
            <v>1196</v>
          </cell>
          <cell r="B1028" t="str">
            <v>Благоустройство терит н/стан 2 зоны и пон/подс</v>
          </cell>
          <cell r="C1028">
            <v>4.5</v>
          </cell>
          <cell r="D1028" t="str">
            <v>22</v>
          </cell>
          <cell r="E1028" t="str">
            <v>11.05.05</v>
          </cell>
          <cell r="F1028" t="str">
            <v/>
          </cell>
          <cell r="G1028" t="str">
            <v xml:space="preserve">  .  .</v>
          </cell>
          <cell r="H1028">
            <v>0.01</v>
          </cell>
          <cell r="I1028">
            <v>0</v>
          </cell>
          <cell r="J1028">
            <v>0</v>
          </cell>
          <cell r="K1028">
            <v>0.01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0.01</v>
          </cell>
          <cell r="Q1028">
            <v>0</v>
          </cell>
          <cell r="R1028">
            <v>122</v>
          </cell>
          <cell r="S1028">
            <v>935</v>
          </cell>
          <cell r="T1028" t="str">
            <v>Амортизация Подъем воды</v>
          </cell>
          <cell r="U1028">
            <v>2490000</v>
          </cell>
          <cell r="V1028">
            <v>56.6</v>
          </cell>
          <cell r="W1028">
            <v>23</v>
          </cell>
          <cell r="X1028">
            <v>33.6</v>
          </cell>
          <cell r="Y1028">
            <v>40.636042402826853</v>
          </cell>
          <cell r="Z1028">
            <v>1011837.4558303887</v>
          </cell>
          <cell r="AA1028">
            <v>1478162.5441696113</v>
          </cell>
          <cell r="AB1028">
            <v>147816254.41696113</v>
          </cell>
          <cell r="AC1028">
            <v>1478162.5341696113</v>
          </cell>
          <cell r="AD1028">
            <v>0</v>
          </cell>
          <cell r="AE1028">
            <v>1478162.5441696113</v>
          </cell>
          <cell r="AF1028">
            <v>0</v>
          </cell>
          <cell r="AG1028">
            <v>5543.1095406360428</v>
          </cell>
          <cell r="AH1028">
            <v>3666.0777385159013</v>
          </cell>
        </row>
        <row r="1029">
          <cell r="A1029">
            <v>1197</v>
          </cell>
          <cell r="B1029" t="str">
            <v>Резервуары 3 4 на площ н/ст 2 зоны</v>
          </cell>
          <cell r="C1029">
            <v>4.5</v>
          </cell>
          <cell r="D1029" t="str">
            <v>22</v>
          </cell>
          <cell r="E1029" t="str">
            <v>11.05.05</v>
          </cell>
          <cell r="F1029" t="str">
            <v/>
          </cell>
          <cell r="G1029" t="str">
            <v xml:space="preserve">  .  .</v>
          </cell>
          <cell r="H1029">
            <v>1390107.8</v>
          </cell>
          <cell r="I1029">
            <v>0</v>
          </cell>
          <cell r="J1029">
            <v>0</v>
          </cell>
          <cell r="K1029">
            <v>1390107.8</v>
          </cell>
          <cell r="L1029">
            <v>0</v>
          </cell>
          <cell r="M1029">
            <v>5212.8999999999996</v>
          </cell>
          <cell r="N1029">
            <v>5212.8999999999996</v>
          </cell>
          <cell r="O1029">
            <v>151069.85999999999</v>
          </cell>
          <cell r="P1029">
            <v>1239037.94</v>
          </cell>
          <cell r="Q1029">
            <v>13901.08</v>
          </cell>
          <cell r="R1029">
            <v>122</v>
          </cell>
          <cell r="S1029">
            <v>935</v>
          </cell>
          <cell r="T1029" t="str">
            <v>Амортизация Подъем воды</v>
          </cell>
          <cell r="U1029">
            <v>340000000</v>
          </cell>
          <cell r="V1029">
            <v>56.6</v>
          </cell>
          <cell r="W1029">
            <v>23</v>
          </cell>
          <cell r="X1029">
            <v>33.6</v>
          </cell>
          <cell r="Y1029">
            <v>40.636042402826853</v>
          </cell>
          <cell r="Z1029">
            <v>138162544.1696113</v>
          </cell>
          <cell r="AA1029">
            <v>201837455.8303887</v>
          </cell>
          <cell r="AB1029">
            <v>162.89852740940984</v>
          </cell>
          <cell r="AC1029">
            <v>225056405.7603344</v>
          </cell>
          <cell r="AD1029">
            <v>24457987.869945705</v>
          </cell>
          <cell r="AE1029">
            <v>226446513.56033441</v>
          </cell>
          <cell r="AF1029">
            <v>24609057.729945704</v>
          </cell>
          <cell r="AG1029">
            <v>849174.42585125414</v>
          </cell>
          <cell r="AH1029">
            <v>500588.9281507656</v>
          </cell>
        </row>
        <row r="1030">
          <cell r="A1030">
            <v>1198</v>
          </cell>
          <cell r="B1030" t="str">
            <v>Скважина по ул Бабушкина</v>
          </cell>
          <cell r="C1030">
            <v>4.5</v>
          </cell>
          <cell r="D1030" t="str">
            <v>22</v>
          </cell>
          <cell r="E1030" t="str">
            <v>11.05.05</v>
          </cell>
          <cell r="F1030" t="str">
            <v/>
          </cell>
          <cell r="G1030" t="str">
            <v xml:space="preserve">  .  .</v>
          </cell>
          <cell r="H1030">
            <v>0.01</v>
          </cell>
          <cell r="I1030">
            <v>0</v>
          </cell>
          <cell r="J1030">
            <v>0</v>
          </cell>
          <cell r="K1030">
            <v>0.01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0.01</v>
          </cell>
          <cell r="Q1030">
            <v>0</v>
          </cell>
          <cell r="R1030">
            <v>122</v>
          </cell>
          <cell r="S1030">
            <v>935</v>
          </cell>
          <cell r="T1030" t="str">
            <v>Амортизация Подъем воды</v>
          </cell>
          <cell r="U1030">
            <v>132000</v>
          </cell>
          <cell r="V1030">
            <v>71.599999999999994</v>
          </cell>
          <cell r="W1030">
            <v>38</v>
          </cell>
          <cell r="X1030">
            <v>33.6</v>
          </cell>
          <cell r="Y1030">
            <v>53.072625698324025</v>
          </cell>
          <cell r="Z1030">
            <v>70055.865921787714</v>
          </cell>
          <cell r="AA1030">
            <v>61944.134078212286</v>
          </cell>
          <cell r="AB1030">
            <v>6194413.4078212287</v>
          </cell>
          <cell r="AC1030">
            <v>61944.124078212284</v>
          </cell>
          <cell r="AD1030">
            <v>0</v>
          </cell>
          <cell r="AE1030">
            <v>61944.134078212286</v>
          </cell>
          <cell r="AF1030">
            <v>0</v>
          </cell>
          <cell r="AG1030">
            <v>232.2905027932961</v>
          </cell>
          <cell r="AH1030">
            <v>153.63128491620114</v>
          </cell>
        </row>
        <row r="1031">
          <cell r="A1031">
            <v>1202</v>
          </cell>
          <cell r="B1031" t="str">
            <v>Водонап башня к дому-интерн для престар</v>
          </cell>
          <cell r="C1031">
            <v>4.5</v>
          </cell>
          <cell r="D1031" t="str">
            <v>22</v>
          </cell>
          <cell r="E1031" t="str">
            <v>11.05.05</v>
          </cell>
          <cell r="F1031" t="str">
            <v/>
          </cell>
          <cell r="G1031" t="str">
            <v xml:space="preserve">  .  .</v>
          </cell>
          <cell r="H1031">
            <v>0.01</v>
          </cell>
          <cell r="I1031">
            <v>0</v>
          </cell>
          <cell r="J1031">
            <v>0</v>
          </cell>
          <cell r="K1031">
            <v>0.01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0.01</v>
          </cell>
          <cell r="Q1031">
            <v>0</v>
          </cell>
          <cell r="R1031">
            <v>122</v>
          </cell>
          <cell r="S1031">
            <v>935</v>
          </cell>
          <cell r="T1031" t="str">
            <v>Амортизация (водопровод)</v>
          </cell>
          <cell r="U1031">
            <v>300000</v>
          </cell>
          <cell r="V1031">
            <v>56.6</v>
          </cell>
          <cell r="W1031">
            <v>23</v>
          </cell>
          <cell r="X1031">
            <v>33.6</v>
          </cell>
          <cell r="Y1031">
            <v>40.636042402826853</v>
          </cell>
          <cell r="Z1031">
            <v>121908.12720848057</v>
          </cell>
          <cell r="AA1031">
            <v>178091.87279151945</v>
          </cell>
          <cell r="AB1031">
            <v>17809187.279151943</v>
          </cell>
          <cell r="AC1031">
            <v>178091.86279151941</v>
          </cell>
          <cell r="AD1031">
            <v>0</v>
          </cell>
          <cell r="AE1031">
            <v>178091.87279151942</v>
          </cell>
          <cell r="AF1031">
            <v>0</v>
          </cell>
          <cell r="AG1031">
            <v>667.84452296819779</v>
          </cell>
          <cell r="AH1031">
            <v>441.69611307420496</v>
          </cell>
        </row>
        <row r="1032">
          <cell r="A1032">
            <v>1203</v>
          </cell>
          <cell r="B1032" t="str">
            <v>Химлаборатория 5 узел Аманжолова 86</v>
          </cell>
          <cell r="C1032">
            <v>2.1</v>
          </cell>
          <cell r="D1032" t="str">
            <v>48</v>
          </cell>
          <cell r="E1032" t="str">
            <v>11.05.05</v>
          </cell>
          <cell r="F1032" t="str">
            <v/>
          </cell>
          <cell r="G1032" t="str">
            <v xml:space="preserve">  .  .</v>
          </cell>
          <cell r="H1032">
            <v>0.01</v>
          </cell>
          <cell r="I1032">
            <v>0</v>
          </cell>
          <cell r="J1032">
            <v>0</v>
          </cell>
          <cell r="K1032">
            <v>0.01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0.01</v>
          </cell>
          <cell r="Q1032">
            <v>0</v>
          </cell>
          <cell r="R1032">
            <v>122</v>
          </cell>
          <cell r="S1032">
            <v>845.9</v>
          </cell>
          <cell r="T1032" t="str">
            <v>Амортизация (Установка приборов учета на сетях физ и юр лиц)</v>
          </cell>
          <cell r="U1032">
            <v>1051500</v>
          </cell>
          <cell r="V1032">
            <v>122.2</v>
          </cell>
          <cell r="W1032">
            <v>47</v>
          </cell>
          <cell r="X1032">
            <v>75.2</v>
          </cell>
          <cell r="Y1032">
            <v>38.46153846153846</v>
          </cell>
          <cell r="Z1032">
            <v>404423.07692307688</v>
          </cell>
          <cell r="AA1032">
            <v>647076.92307692312</v>
          </cell>
          <cell r="AB1032">
            <v>64707692.307692312</v>
          </cell>
          <cell r="AC1032">
            <v>647076.91307692311</v>
          </cell>
          <cell r="AD1032">
            <v>0</v>
          </cell>
          <cell r="AE1032">
            <v>647076.92307692312</v>
          </cell>
          <cell r="AF1032">
            <v>0</v>
          </cell>
          <cell r="AG1032">
            <v>1132.3846153846155</v>
          </cell>
          <cell r="AH1032">
            <v>717.06219312602286</v>
          </cell>
        </row>
        <row r="1033">
          <cell r="A1033">
            <v>1204</v>
          </cell>
          <cell r="B1033" t="str">
            <v>Насосная станция с трансф киоск 5 узел А</v>
          </cell>
          <cell r="C1033">
            <v>2.1</v>
          </cell>
          <cell r="D1033" t="str">
            <v>48</v>
          </cell>
          <cell r="E1033" t="str">
            <v>11.05.05</v>
          </cell>
          <cell r="F1033" t="str">
            <v/>
          </cell>
          <cell r="G1033" t="str">
            <v xml:space="preserve">  .  .</v>
          </cell>
          <cell r="H1033">
            <v>724365.11</v>
          </cell>
          <cell r="I1033">
            <v>0</v>
          </cell>
          <cell r="J1033">
            <v>0</v>
          </cell>
          <cell r="K1033">
            <v>724365.11</v>
          </cell>
          <cell r="L1033">
            <v>0</v>
          </cell>
          <cell r="M1033">
            <v>1267.6400000000001</v>
          </cell>
          <cell r="N1033">
            <v>1267.6400000000001</v>
          </cell>
          <cell r="O1033">
            <v>5940.43</v>
          </cell>
          <cell r="P1033">
            <v>718424.68</v>
          </cell>
          <cell r="Q1033">
            <v>7243.65</v>
          </cell>
          <cell r="R1033">
            <v>122</v>
          </cell>
          <cell r="S1033">
            <v>935</v>
          </cell>
          <cell r="T1033" t="str">
            <v>Амортизация Подъем воды</v>
          </cell>
          <cell r="U1033">
            <v>1518000</v>
          </cell>
          <cell r="V1033">
            <v>120.2</v>
          </cell>
          <cell r="W1033">
            <v>45</v>
          </cell>
          <cell r="X1033">
            <v>75.2</v>
          </cell>
          <cell r="Y1033">
            <v>37.437603993344425</v>
          </cell>
          <cell r="Z1033">
            <v>568302.82861896837</v>
          </cell>
          <cell r="AA1033">
            <v>949697.17138103163</v>
          </cell>
          <cell r="AB1033">
            <v>1.3219161281890144</v>
          </cell>
          <cell r="AC1033">
            <v>233184.81160640949</v>
          </cell>
          <cell r="AD1033">
            <v>1912.3202253778672</v>
          </cell>
          <cell r="AE1033">
            <v>957549.92160640948</v>
          </cell>
          <cell r="AF1033">
            <v>7852.7502253778675</v>
          </cell>
          <cell r="AG1033">
            <v>1675.7123628112167</v>
          </cell>
          <cell r="AH1033">
            <v>1052.4126455906821</v>
          </cell>
        </row>
        <row r="1034">
          <cell r="A1034">
            <v>1205</v>
          </cell>
          <cell r="B1034" t="str">
            <v>Мехмастерские в блоке гаража 5 узел Аман</v>
          </cell>
          <cell r="C1034">
            <v>2.1</v>
          </cell>
          <cell r="D1034" t="str">
            <v>48</v>
          </cell>
          <cell r="E1034" t="str">
            <v>11.05.05</v>
          </cell>
          <cell r="F1034" t="str">
            <v/>
          </cell>
          <cell r="G1034" t="str">
            <v xml:space="preserve">  .  .</v>
          </cell>
          <cell r="H1034">
            <v>0.01</v>
          </cell>
          <cell r="I1034">
            <v>0</v>
          </cell>
          <cell r="J1034">
            <v>0</v>
          </cell>
          <cell r="K1034">
            <v>0.01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0.01</v>
          </cell>
          <cell r="Q1034">
            <v>0</v>
          </cell>
          <cell r="R1034">
            <v>122</v>
          </cell>
          <cell r="S1034">
            <v>935</v>
          </cell>
          <cell r="T1034" t="str">
            <v>Амортизация Подъем воды</v>
          </cell>
          <cell r="U1034">
            <v>12507000</v>
          </cell>
          <cell r="V1034">
            <v>120.2</v>
          </cell>
          <cell r="W1034">
            <v>45</v>
          </cell>
          <cell r="X1034">
            <v>75.2</v>
          </cell>
          <cell r="Y1034">
            <v>37.437603993344425</v>
          </cell>
          <cell r="Z1034">
            <v>4682321.1314475872</v>
          </cell>
          <cell r="AA1034">
            <v>7824678.8685524128</v>
          </cell>
          <cell r="AB1034">
            <v>782467886.8552413</v>
          </cell>
          <cell r="AC1034">
            <v>7824678.8585524131</v>
          </cell>
          <cell r="AD1034">
            <v>0</v>
          </cell>
          <cell r="AE1034">
            <v>7824678.8685524128</v>
          </cell>
          <cell r="AF1034">
            <v>0</v>
          </cell>
          <cell r="AG1034">
            <v>13693.188019966723</v>
          </cell>
          <cell r="AH1034">
            <v>8670.9650582362719</v>
          </cell>
        </row>
        <row r="1035">
          <cell r="A1035">
            <v>1206</v>
          </cell>
          <cell r="B1035" t="str">
            <v>Контора и проход узла 5 Аманжолова 86</v>
          </cell>
          <cell r="C1035">
            <v>2.1</v>
          </cell>
          <cell r="D1035" t="str">
            <v>48</v>
          </cell>
          <cell r="E1035" t="str">
            <v>11.05.05</v>
          </cell>
          <cell r="F1035" t="str">
            <v/>
          </cell>
          <cell r="G1035" t="str">
            <v xml:space="preserve">  .  .</v>
          </cell>
          <cell r="H1035">
            <v>31878.5</v>
          </cell>
          <cell r="I1035">
            <v>0</v>
          </cell>
          <cell r="J1035">
            <v>0</v>
          </cell>
          <cell r="K1035">
            <v>31878.5</v>
          </cell>
          <cell r="L1035">
            <v>0</v>
          </cell>
          <cell r="M1035">
            <v>55.79</v>
          </cell>
          <cell r="N1035">
            <v>55.79</v>
          </cell>
          <cell r="O1035">
            <v>278.95</v>
          </cell>
          <cell r="P1035">
            <v>31599.55</v>
          </cell>
          <cell r="Q1035">
            <v>318.79000000000002</v>
          </cell>
          <cell r="R1035">
            <v>122</v>
          </cell>
          <cell r="S1035">
            <v>935</v>
          </cell>
          <cell r="T1035" t="str">
            <v>Амортизация Подъем воды</v>
          </cell>
          <cell r="U1035">
            <v>5868000</v>
          </cell>
          <cell r="V1035">
            <v>120.2</v>
          </cell>
          <cell r="W1035">
            <v>45</v>
          </cell>
          <cell r="X1035">
            <v>75.2</v>
          </cell>
          <cell r="Y1035">
            <v>37.437603993344425</v>
          </cell>
          <cell r="Z1035">
            <v>2196838.6023294511</v>
          </cell>
          <cell r="AA1035">
            <v>3671161.3976705489</v>
          </cell>
          <cell r="AB1035">
            <v>116.17764802570129</v>
          </cell>
          <cell r="AC1035">
            <v>3671690.6525873183</v>
          </cell>
          <cell r="AD1035">
            <v>32128.804916769372</v>
          </cell>
          <cell r="AE1035">
            <v>3703569.1525873183</v>
          </cell>
          <cell r="AF1035">
            <v>32407.754916769372</v>
          </cell>
          <cell r="AG1035">
            <v>6481.2460170278073</v>
          </cell>
          <cell r="AH1035">
            <v>4068.2196339434272</v>
          </cell>
        </row>
        <row r="1036">
          <cell r="A1036">
            <v>1207</v>
          </cell>
          <cell r="B1036" t="str">
            <v>Жилой дом н-майкудук</v>
          </cell>
          <cell r="C1036">
            <v>1.5</v>
          </cell>
          <cell r="D1036" t="str">
            <v>67</v>
          </cell>
          <cell r="E1036" t="str">
            <v>11.05.05</v>
          </cell>
          <cell r="F1036" t="str">
            <v/>
          </cell>
          <cell r="G1036" t="str">
            <v xml:space="preserve">  .  .</v>
          </cell>
          <cell r="H1036">
            <v>395.04</v>
          </cell>
          <cell r="I1036">
            <v>0</v>
          </cell>
          <cell r="J1036">
            <v>0</v>
          </cell>
          <cell r="K1036">
            <v>395.04</v>
          </cell>
          <cell r="L1036">
            <v>0</v>
          </cell>
          <cell r="M1036">
            <v>0.49</v>
          </cell>
          <cell r="N1036">
            <v>0.49</v>
          </cell>
          <cell r="O1036">
            <v>14.21</v>
          </cell>
          <cell r="P1036">
            <v>380.83</v>
          </cell>
          <cell r="Q1036">
            <v>3.95</v>
          </cell>
          <cell r="R1036">
            <v>122</v>
          </cell>
          <cell r="S1036">
            <v>821.3</v>
          </cell>
          <cell r="T1036" t="str">
            <v>За счет прибыли</v>
          </cell>
          <cell r="U1036">
            <v>1741500</v>
          </cell>
          <cell r="V1036">
            <v>163.6</v>
          </cell>
          <cell r="W1036">
            <v>58</v>
          </cell>
          <cell r="X1036">
            <v>105.6</v>
          </cell>
          <cell r="Y1036">
            <v>35.452322738386307</v>
          </cell>
          <cell r="Z1036">
            <v>617402.20048899751</v>
          </cell>
          <cell r="AA1036">
            <v>1124097.7995110024</v>
          </cell>
          <cell r="AB1036">
            <v>2951.7049589344392</v>
          </cell>
          <cell r="AC1036">
            <v>1165646.4869774608</v>
          </cell>
          <cell r="AD1036">
            <v>41929.517466458383</v>
          </cell>
          <cell r="AE1036">
            <v>1166041.5269774608</v>
          </cell>
          <cell r="AF1036">
            <v>41943.727466458382</v>
          </cell>
          <cell r="AG1036">
            <v>1457.5519087218261</v>
          </cell>
          <cell r="AH1036">
            <v>887.0721271393644</v>
          </cell>
        </row>
        <row r="1037">
          <cell r="A1037">
            <v>1209</v>
          </cell>
          <cell r="B1037" t="str">
            <v>Насосная станция узел 6 ул,Зелинского</v>
          </cell>
          <cell r="C1037">
            <v>2.1</v>
          </cell>
          <cell r="D1037" t="str">
            <v>48</v>
          </cell>
          <cell r="E1037" t="str">
            <v>11.05.05</v>
          </cell>
          <cell r="F1037" t="str">
            <v/>
          </cell>
          <cell r="G1037" t="str">
            <v xml:space="preserve">  .  .</v>
          </cell>
          <cell r="H1037">
            <v>16623.41</v>
          </cell>
          <cell r="I1037">
            <v>0</v>
          </cell>
          <cell r="J1037">
            <v>0</v>
          </cell>
          <cell r="K1037">
            <v>16623.41</v>
          </cell>
          <cell r="L1037">
            <v>0</v>
          </cell>
          <cell r="M1037">
            <v>29.09</v>
          </cell>
          <cell r="N1037">
            <v>29.09</v>
          </cell>
          <cell r="O1037">
            <v>87.27</v>
          </cell>
          <cell r="P1037">
            <v>16536.14</v>
          </cell>
          <cell r="Q1037">
            <v>166.23</v>
          </cell>
          <cell r="R1037">
            <v>122</v>
          </cell>
          <cell r="S1037">
            <v>935</v>
          </cell>
          <cell r="T1037" t="str">
            <v>Амортизация Подъем воды</v>
          </cell>
          <cell r="U1037">
            <v>4005000</v>
          </cell>
          <cell r="V1037">
            <v>120.2</v>
          </cell>
          <cell r="W1037">
            <v>45</v>
          </cell>
          <cell r="X1037">
            <v>75.2</v>
          </cell>
          <cell r="Y1037">
            <v>37.437603993344425</v>
          </cell>
          <cell r="Z1037">
            <v>1499376.0399334442</v>
          </cell>
          <cell r="AA1037">
            <v>2505623.960066556</v>
          </cell>
          <cell r="AB1037">
            <v>151.52411385405276</v>
          </cell>
          <cell r="AC1037">
            <v>2502224.0594825991</v>
          </cell>
          <cell r="AD1037">
            <v>13136.239416043183</v>
          </cell>
          <cell r="AE1037">
            <v>2518847.4694825993</v>
          </cell>
          <cell r="AF1037">
            <v>13223.509416043184</v>
          </cell>
          <cell r="AG1037">
            <v>4407.9830715945491</v>
          </cell>
          <cell r="AH1037">
            <v>2776.622296173045</v>
          </cell>
        </row>
        <row r="1038">
          <cell r="A1038">
            <v>1211</v>
          </cell>
          <cell r="B1038" t="str">
            <v>Здание ремонта мастер Кир уч-ка ул.Новош</v>
          </cell>
          <cell r="C1038">
            <v>2.1</v>
          </cell>
          <cell r="D1038" t="str">
            <v>48</v>
          </cell>
          <cell r="E1038" t="str">
            <v>11.05.05</v>
          </cell>
          <cell r="F1038" t="str">
            <v/>
          </cell>
          <cell r="G1038" t="str">
            <v xml:space="preserve">  .  .</v>
          </cell>
          <cell r="H1038">
            <v>0.01</v>
          </cell>
          <cell r="I1038">
            <v>0</v>
          </cell>
          <cell r="J1038">
            <v>0</v>
          </cell>
          <cell r="K1038">
            <v>0.01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0.01</v>
          </cell>
          <cell r="Q1038">
            <v>0</v>
          </cell>
          <cell r="R1038">
            <v>122</v>
          </cell>
          <cell r="S1038">
            <v>935</v>
          </cell>
          <cell r="T1038" t="str">
            <v>Амортизация (водопровод)</v>
          </cell>
          <cell r="U1038">
            <v>11938500</v>
          </cell>
          <cell r="V1038">
            <v>119.2</v>
          </cell>
          <cell r="W1038">
            <v>44</v>
          </cell>
          <cell r="X1038">
            <v>75.2</v>
          </cell>
          <cell r="Y1038">
            <v>36.912751677852349</v>
          </cell>
          <cell r="Z1038">
            <v>4406828.859060403</v>
          </cell>
          <cell r="AA1038">
            <v>7531671.140939597</v>
          </cell>
          <cell r="AB1038">
            <v>753167114.09395969</v>
          </cell>
          <cell r="AC1038">
            <v>7531671.1309395973</v>
          </cell>
          <cell r="AD1038">
            <v>0</v>
          </cell>
          <cell r="AE1038">
            <v>7531671.140939597</v>
          </cell>
          <cell r="AF1038">
            <v>0</v>
          </cell>
          <cell r="AG1038">
            <v>13180.424496644295</v>
          </cell>
          <cell r="AH1038">
            <v>8346.2667785234898</v>
          </cell>
        </row>
        <row r="1039">
          <cell r="A1039">
            <v>1212</v>
          </cell>
          <cell r="B1039" t="str">
            <v>Здание водомерной лаборатории ул.Аманжол</v>
          </cell>
          <cell r="C1039">
            <v>2.1</v>
          </cell>
          <cell r="D1039" t="str">
            <v>48</v>
          </cell>
          <cell r="E1039" t="str">
            <v>11.05.05</v>
          </cell>
          <cell r="F1039" t="str">
            <v/>
          </cell>
          <cell r="G1039" t="str">
            <v xml:space="preserve">  .  .</v>
          </cell>
          <cell r="H1039">
            <v>3810.13</v>
          </cell>
          <cell r="I1039">
            <v>0</v>
          </cell>
          <cell r="J1039">
            <v>0</v>
          </cell>
          <cell r="K1039">
            <v>3810.13</v>
          </cell>
          <cell r="L1039">
            <v>0</v>
          </cell>
          <cell r="M1039">
            <v>6.67</v>
          </cell>
          <cell r="N1039">
            <v>6.67</v>
          </cell>
          <cell r="O1039">
            <v>46.69</v>
          </cell>
          <cell r="P1039">
            <v>3763.44</v>
          </cell>
          <cell r="Q1039">
            <v>38.1</v>
          </cell>
          <cell r="R1039">
            <v>122</v>
          </cell>
          <cell r="S1039">
            <v>845.8</v>
          </cell>
          <cell r="T1039" t="str">
            <v>Амортизация (ремонт и регулир на сетях физ и юр лиц)</v>
          </cell>
          <cell r="U1039">
            <v>2434500</v>
          </cell>
          <cell r="V1039">
            <v>119.2</v>
          </cell>
          <cell r="W1039">
            <v>44</v>
          </cell>
          <cell r="X1039">
            <v>75.2</v>
          </cell>
          <cell r="Y1039">
            <v>36.912751677852349</v>
          </cell>
          <cell r="Z1039">
            <v>898640.9395973155</v>
          </cell>
          <cell r="AA1039">
            <v>1535859.0604026844</v>
          </cell>
          <cell r="AB1039">
            <v>408.09978647266445</v>
          </cell>
          <cell r="AC1039">
            <v>1551103.1094330931</v>
          </cell>
          <cell r="AD1039">
            <v>19007.489030408702</v>
          </cell>
          <cell r="AE1039">
            <v>1554913.239433093</v>
          </cell>
          <cell r="AF1039">
            <v>19054.179030408701</v>
          </cell>
          <cell r="AG1039">
            <v>2721.0981690079129</v>
          </cell>
          <cell r="AH1039">
            <v>1701.9714765100671</v>
          </cell>
        </row>
        <row r="1040">
          <cell r="A1040">
            <v>1214</v>
          </cell>
          <cell r="B1040" t="str">
            <v>Насосная станция на Северной трассе</v>
          </cell>
          <cell r="C1040">
            <v>2.1</v>
          </cell>
          <cell r="D1040" t="str">
            <v>48</v>
          </cell>
          <cell r="E1040" t="str">
            <v>11.05.05</v>
          </cell>
          <cell r="F1040" t="str">
            <v/>
          </cell>
          <cell r="G1040" t="str">
            <v xml:space="preserve">  .  .</v>
          </cell>
          <cell r="H1040">
            <v>0.01</v>
          </cell>
          <cell r="I1040">
            <v>0</v>
          </cell>
          <cell r="J1040">
            <v>0</v>
          </cell>
          <cell r="K1040">
            <v>0.01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0.01</v>
          </cell>
          <cell r="Q1040">
            <v>0</v>
          </cell>
          <cell r="R1040">
            <v>122</v>
          </cell>
          <cell r="S1040">
            <v>935</v>
          </cell>
          <cell r="T1040" t="str">
            <v>Амортизация Подъем воды</v>
          </cell>
          <cell r="U1040">
            <v>2191500</v>
          </cell>
          <cell r="V1040">
            <v>118.2</v>
          </cell>
          <cell r="W1040">
            <v>43</v>
          </cell>
          <cell r="X1040">
            <v>75.2</v>
          </cell>
          <cell r="Y1040">
            <v>36.379018612521151</v>
          </cell>
          <cell r="Z1040">
            <v>797246.19289340102</v>
          </cell>
          <cell r="AA1040">
            <v>1394253.807106599</v>
          </cell>
          <cell r="AB1040">
            <v>139425380.71065989</v>
          </cell>
          <cell r="AC1040">
            <v>1394253.797106599</v>
          </cell>
          <cell r="AD1040">
            <v>0</v>
          </cell>
          <cell r="AE1040">
            <v>1394253.807106599</v>
          </cell>
          <cell r="AF1040">
            <v>0</v>
          </cell>
          <cell r="AG1040">
            <v>2439.9441624365486</v>
          </cell>
          <cell r="AH1040">
            <v>1545.05076142132</v>
          </cell>
        </row>
        <row r="1041">
          <cell r="A1041">
            <v>1215</v>
          </cell>
          <cell r="B1041" t="str">
            <v>Комплекс соор произ базы вод-ов Лен р-на</v>
          </cell>
          <cell r="C1041">
            <v>2.1</v>
          </cell>
          <cell r="D1041" t="str">
            <v>48</v>
          </cell>
          <cell r="E1041" t="str">
            <v>11.05.05</v>
          </cell>
          <cell r="F1041" t="str">
            <v/>
          </cell>
          <cell r="G1041" t="str">
            <v xml:space="preserve">  .  .</v>
          </cell>
          <cell r="H1041">
            <v>0.01</v>
          </cell>
          <cell r="I1041">
            <v>0</v>
          </cell>
          <cell r="J1041">
            <v>0</v>
          </cell>
          <cell r="K1041">
            <v>0.01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0.01</v>
          </cell>
          <cell r="Q1041">
            <v>0</v>
          </cell>
          <cell r="R1041">
            <v>122</v>
          </cell>
          <cell r="S1041">
            <v>935</v>
          </cell>
          <cell r="T1041" t="str">
            <v>Амортизация (водопровод)</v>
          </cell>
          <cell r="U1041">
            <v>20818500</v>
          </cell>
          <cell r="V1041">
            <v>117.2</v>
          </cell>
          <cell r="W1041">
            <v>42</v>
          </cell>
          <cell r="X1041">
            <v>75.2</v>
          </cell>
          <cell r="Y1041">
            <v>35.836177474402731</v>
          </cell>
          <cell r="Z1041">
            <v>7460554.6075085327</v>
          </cell>
          <cell r="AA1041">
            <v>13357945.392491467</v>
          </cell>
          <cell r="AB1041">
            <v>1335794539.2491467</v>
          </cell>
          <cell r="AC1041">
            <v>13357945.382491468</v>
          </cell>
          <cell r="AD1041">
            <v>0</v>
          </cell>
          <cell r="AE1041">
            <v>13357945.392491467</v>
          </cell>
          <cell r="AF1041">
            <v>0</v>
          </cell>
          <cell r="AG1041">
            <v>23376.40443686007</v>
          </cell>
          <cell r="AH1041">
            <v>14802.687713310581</v>
          </cell>
        </row>
        <row r="1042">
          <cell r="A1042">
            <v>1217</v>
          </cell>
          <cell r="B1042" t="str">
            <v>Бокс на 20 а/машин Кир уч-ка  ул.Новошосс</v>
          </cell>
          <cell r="C1042">
            <v>2.1</v>
          </cell>
          <cell r="D1042" t="str">
            <v>48</v>
          </cell>
          <cell r="E1042" t="str">
            <v>11.05.05</v>
          </cell>
          <cell r="F1042" t="str">
            <v/>
          </cell>
          <cell r="G1042" t="str">
            <v xml:space="preserve">  .  .</v>
          </cell>
          <cell r="H1042">
            <v>0.01</v>
          </cell>
          <cell r="I1042">
            <v>0</v>
          </cell>
          <cell r="J1042">
            <v>0</v>
          </cell>
          <cell r="K1042">
            <v>0.01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0.01</v>
          </cell>
          <cell r="Q1042">
            <v>0</v>
          </cell>
          <cell r="R1042">
            <v>122</v>
          </cell>
          <cell r="S1042">
            <v>935</v>
          </cell>
          <cell r="T1042" t="str">
            <v>Амортизация (водопровод)</v>
          </cell>
          <cell r="U1042">
            <v>6072000</v>
          </cell>
          <cell r="V1042">
            <v>115.2</v>
          </cell>
          <cell r="W1042">
            <v>40</v>
          </cell>
          <cell r="X1042">
            <v>75.2</v>
          </cell>
          <cell r="Y1042">
            <v>34.722222222222221</v>
          </cell>
          <cell r="Z1042">
            <v>2108333.3333333335</v>
          </cell>
          <cell r="AA1042">
            <v>3963666.6666666665</v>
          </cell>
          <cell r="AB1042">
            <v>396366666.66666663</v>
          </cell>
          <cell r="AC1042">
            <v>3963666.6566666667</v>
          </cell>
          <cell r="AD1042">
            <v>0</v>
          </cell>
          <cell r="AE1042">
            <v>3963666.6666666665</v>
          </cell>
          <cell r="AF1042">
            <v>0</v>
          </cell>
          <cell r="AG1042">
            <v>6936.416666666667</v>
          </cell>
          <cell r="AH1042">
            <v>4392.3611111111104</v>
          </cell>
        </row>
        <row r="1043">
          <cell r="A1043">
            <v>1223</v>
          </cell>
          <cell r="B1043" t="str">
            <v>Комплекс сооруж на базе Октябр.р-на ул. Сантехниче</v>
          </cell>
          <cell r="C1043">
            <v>2.1</v>
          </cell>
          <cell r="D1043" t="str">
            <v>48</v>
          </cell>
          <cell r="E1043" t="str">
            <v>11.05.05</v>
          </cell>
          <cell r="F1043" t="str">
            <v/>
          </cell>
          <cell r="G1043" t="str">
            <v xml:space="preserve">  .  .</v>
          </cell>
          <cell r="H1043">
            <v>3100735.56</v>
          </cell>
          <cell r="I1043">
            <v>0</v>
          </cell>
          <cell r="J1043">
            <v>0</v>
          </cell>
          <cell r="K1043">
            <v>3100735.56</v>
          </cell>
          <cell r="L1043">
            <v>0</v>
          </cell>
          <cell r="M1043">
            <v>5426.29</v>
          </cell>
          <cell r="N1043">
            <v>5426.29</v>
          </cell>
          <cell r="O1043">
            <v>70704.990000000005</v>
          </cell>
          <cell r="P1043">
            <v>3030030.57</v>
          </cell>
          <cell r="Q1043">
            <v>31007.360000000001</v>
          </cell>
          <cell r="R1043">
            <v>122</v>
          </cell>
          <cell r="S1043">
            <v>935</v>
          </cell>
          <cell r="T1043" t="str">
            <v>Амортизация (водопровод)</v>
          </cell>
          <cell r="U1043">
            <v>25041000</v>
          </cell>
          <cell r="V1043">
            <v>112.2</v>
          </cell>
          <cell r="W1043">
            <v>37</v>
          </cell>
          <cell r="X1043">
            <v>75.2</v>
          </cell>
          <cell r="Y1043">
            <v>32.976827094474153</v>
          </cell>
          <cell r="Z1043">
            <v>8257727.2727272725</v>
          </cell>
          <cell r="AA1043">
            <v>16783272.727272727</v>
          </cell>
          <cell r="AB1043">
            <v>5.53897802003784</v>
          </cell>
          <cell r="AC1043">
            <v>14074170.552789724</v>
          </cell>
          <cell r="AD1043">
            <v>320928.39551699534</v>
          </cell>
          <cell r="AE1043">
            <v>17174906.112789724</v>
          </cell>
          <cell r="AF1043">
            <v>391633.38551699533</v>
          </cell>
          <cell r="AG1043">
            <v>30056.085697382019</v>
          </cell>
          <cell r="AH1043">
            <v>18598.484848484848</v>
          </cell>
        </row>
        <row r="1044">
          <cell r="A1044">
            <v>1224</v>
          </cell>
          <cell r="B1044" t="str">
            <v>Гараж на 8 а/машин Кир уч-ка ул.Новошосс</v>
          </cell>
          <cell r="C1044">
            <v>2.1</v>
          </cell>
          <cell r="D1044" t="str">
            <v>48</v>
          </cell>
          <cell r="E1044" t="str">
            <v>11.05.05</v>
          </cell>
          <cell r="F1044" t="str">
            <v/>
          </cell>
          <cell r="G1044" t="str">
            <v xml:space="preserve">  .  .</v>
          </cell>
          <cell r="H1044">
            <v>53181.66</v>
          </cell>
          <cell r="I1044">
            <v>0</v>
          </cell>
          <cell r="J1044">
            <v>0</v>
          </cell>
          <cell r="K1044">
            <v>53181.66</v>
          </cell>
          <cell r="L1044">
            <v>0</v>
          </cell>
          <cell r="M1044">
            <v>93.07</v>
          </cell>
          <cell r="N1044">
            <v>93.07</v>
          </cell>
          <cell r="O1044">
            <v>2697.17</v>
          </cell>
          <cell r="P1044">
            <v>50484.49</v>
          </cell>
          <cell r="Q1044">
            <v>531.82000000000005</v>
          </cell>
          <cell r="R1044">
            <v>122</v>
          </cell>
          <cell r="S1044">
            <v>935</v>
          </cell>
          <cell r="T1044" t="str">
            <v>Амортизация (водопровод)</v>
          </cell>
          <cell r="U1044">
            <v>1932000</v>
          </cell>
          <cell r="V1044">
            <v>111.2</v>
          </cell>
          <cell r="W1044">
            <v>36</v>
          </cell>
          <cell r="X1044">
            <v>75.2</v>
          </cell>
          <cell r="Y1044">
            <v>32.374100719424462</v>
          </cell>
          <cell r="Z1044">
            <v>625467.62589928065</v>
          </cell>
          <cell r="AA1044">
            <v>1306532.3741007196</v>
          </cell>
          <cell r="AB1044">
            <v>25.87987665322002</v>
          </cell>
          <cell r="AC1044">
            <v>1323153.1410134851</v>
          </cell>
          <cell r="AD1044">
            <v>67105.256912765442</v>
          </cell>
          <cell r="AE1044">
            <v>1376334.8010134851</v>
          </cell>
          <cell r="AF1044">
            <v>69802.426912765441</v>
          </cell>
          <cell r="AG1044">
            <v>2408.5859017735988</v>
          </cell>
          <cell r="AH1044">
            <v>1447.841726618705</v>
          </cell>
        </row>
        <row r="1045">
          <cell r="A1045">
            <v>1225</v>
          </cell>
          <cell r="B1045" t="str">
            <v>Насосная станция к д 49-51 М-4</v>
          </cell>
          <cell r="C1045">
            <v>2.1</v>
          </cell>
          <cell r="D1045" t="str">
            <v>48</v>
          </cell>
          <cell r="E1045" t="str">
            <v>11.05.05</v>
          </cell>
          <cell r="F1045" t="str">
            <v/>
          </cell>
          <cell r="G1045" t="str">
            <v xml:space="preserve">  .  .</v>
          </cell>
          <cell r="H1045">
            <v>172874.82</v>
          </cell>
          <cell r="I1045">
            <v>0</v>
          </cell>
          <cell r="J1045">
            <v>0</v>
          </cell>
          <cell r="K1045">
            <v>172874.82</v>
          </cell>
          <cell r="L1045">
            <v>0</v>
          </cell>
          <cell r="M1045">
            <v>302.52999999999997</v>
          </cell>
          <cell r="N1045">
            <v>302.52999999999997</v>
          </cell>
          <cell r="O1045">
            <v>2341.09</v>
          </cell>
          <cell r="P1045">
            <v>170533.73</v>
          </cell>
          <cell r="Q1045">
            <v>1728.75</v>
          </cell>
          <cell r="R1045">
            <v>122</v>
          </cell>
          <cell r="S1045">
            <v>935</v>
          </cell>
          <cell r="T1045" t="str">
            <v>Амортизация (водопровод)</v>
          </cell>
          <cell r="U1045">
            <v>313500</v>
          </cell>
          <cell r="V1045">
            <v>111.2</v>
          </cell>
          <cell r="W1045">
            <v>36</v>
          </cell>
          <cell r="X1045">
            <v>75.2</v>
          </cell>
          <cell r="Y1045">
            <v>32.374100719424462</v>
          </cell>
          <cell r="Z1045">
            <v>101492.80575539568</v>
          </cell>
          <cell r="AA1045">
            <v>212007.19424460432</v>
          </cell>
          <cell r="AB1045">
            <v>1.2431980127603162</v>
          </cell>
          <cell r="AC1045">
            <v>42042.812680297357</v>
          </cell>
          <cell r="AD1045">
            <v>569.34843569304849</v>
          </cell>
          <cell r="AE1045">
            <v>214917.63268029736</v>
          </cell>
          <cell r="AF1045">
            <v>2910.4384356930486</v>
          </cell>
          <cell r="AG1045">
            <v>376.10585719052045</v>
          </cell>
          <cell r="AH1045">
            <v>234.93705035971223</v>
          </cell>
        </row>
        <row r="1046">
          <cell r="A1046">
            <v>1226</v>
          </cell>
          <cell r="B1046" t="str">
            <v>Насосная станция к дом 47 48 48а М-на 4</v>
          </cell>
          <cell r="C1046">
            <v>2.1</v>
          </cell>
          <cell r="D1046" t="str">
            <v>48</v>
          </cell>
          <cell r="E1046" t="str">
            <v>11.05.05</v>
          </cell>
          <cell r="F1046" t="str">
            <v/>
          </cell>
          <cell r="G1046" t="str">
            <v xml:space="preserve">  .  .</v>
          </cell>
          <cell r="H1046">
            <v>6620.54</v>
          </cell>
          <cell r="I1046">
            <v>0</v>
          </cell>
          <cell r="J1046">
            <v>0</v>
          </cell>
          <cell r="K1046">
            <v>6620.54</v>
          </cell>
          <cell r="L1046">
            <v>0</v>
          </cell>
          <cell r="M1046">
            <v>11.59</v>
          </cell>
          <cell r="N1046">
            <v>11.59</v>
          </cell>
          <cell r="O1046">
            <v>335.87</v>
          </cell>
          <cell r="P1046">
            <v>6284.67</v>
          </cell>
          <cell r="Q1046">
            <v>66.209999999999994</v>
          </cell>
          <cell r="R1046">
            <v>122</v>
          </cell>
          <cell r="S1046">
            <v>935</v>
          </cell>
          <cell r="T1046" t="str">
            <v>Амортизация (водопровод)</v>
          </cell>
          <cell r="U1046">
            <v>591000</v>
          </cell>
          <cell r="V1046">
            <v>111.2</v>
          </cell>
          <cell r="W1046">
            <v>36</v>
          </cell>
          <cell r="X1046">
            <v>75.2</v>
          </cell>
          <cell r="Y1046">
            <v>32.374100719424462</v>
          </cell>
          <cell r="Z1046">
            <v>191330.93525179854</v>
          </cell>
          <cell r="AA1046">
            <v>399669.06474820146</v>
          </cell>
          <cell r="AB1046">
            <v>63.594280168760086</v>
          </cell>
          <cell r="AC1046">
            <v>414407.9356284829</v>
          </cell>
          <cell r="AD1046">
            <v>21023.540880281453</v>
          </cell>
          <cell r="AE1046">
            <v>421028.47562848288</v>
          </cell>
          <cell r="AF1046">
            <v>21359.410880281452</v>
          </cell>
          <cell r="AG1046">
            <v>736.79983234984502</v>
          </cell>
          <cell r="AH1046">
            <v>442.89568345323738</v>
          </cell>
        </row>
        <row r="1047">
          <cell r="A1047">
            <v>1227</v>
          </cell>
          <cell r="B1047" t="str">
            <v>Насосная станция д 36 36а М-на 2</v>
          </cell>
          <cell r="C1047">
            <v>2.1</v>
          </cell>
          <cell r="D1047" t="str">
            <v>48</v>
          </cell>
          <cell r="E1047" t="str">
            <v>11.05.05</v>
          </cell>
          <cell r="F1047" t="str">
            <v/>
          </cell>
          <cell r="G1047" t="str">
            <v xml:space="preserve">  .  .</v>
          </cell>
          <cell r="H1047">
            <v>10373.01</v>
          </cell>
          <cell r="I1047">
            <v>0</v>
          </cell>
          <cell r="J1047">
            <v>0</v>
          </cell>
          <cell r="K1047">
            <v>10373.01</v>
          </cell>
          <cell r="L1047">
            <v>0</v>
          </cell>
          <cell r="M1047">
            <v>18.149999999999999</v>
          </cell>
          <cell r="N1047">
            <v>18.149999999999999</v>
          </cell>
          <cell r="O1047">
            <v>525.99</v>
          </cell>
          <cell r="P1047">
            <v>9847.02</v>
          </cell>
          <cell r="Q1047">
            <v>103.73</v>
          </cell>
          <cell r="R1047">
            <v>122</v>
          </cell>
          <cell r="S1047">
            <v>935</v>
          </cell>
          <cell r="T1047" t="str">
            <v>Амортизация (водопровод)</v>
          </cell>
          <cell r="U1047">
            <v>453000</v>
          </cell>
          <cell r="V1047">
            <v>111.2</v>
          </cell>
          <cell r="W1047">
            <v>36</v>
          </cell>
          <cell r="X1047">
            <v>75.2</v>
          </cell>
          <cell r="Y1047">
            <v>32.374100719424462</v>
          </cell>
          <cell r="Z1047">
            <v>146654.67625899281</v>
          </cell>
          <cell r="AA1047">
            <v>306345.32374100719</v>
          </cell>
          <cell r="AB1047">
            <v>31.110460194150836</v>
          </cell>
          <cell r="AC1047">
            <v>312336.10469852854</v>
          </cell>
          <cell r="AD1047">
            <v>15837.800957521398</v>
          </cell>
          <cell r="AE1047">
            <v>322709.11469852854</v>
          </cell>
          <cell r="AF1047">
            <v>16363.790957521398</v>
          </cell>
          <cell r="AG1047">
            <v>564.74095072242505</v>
          </cell>
          <cell r="AH1047">
            <v>339.47841726618702</v>
          </cell>
        </row>
        <row r="1048">
          <cell r="A1048">
            <v>1229</v>
          </cell>
          <cell r="B1048" t="str">
            <v>Насосная станция к дом 39-40 М-на 4</v>
          </cell>
          <cell r="C1048">
            <v>2.1</v>
          </cell>
          <cell r="D1048" t="str">
            <v>48</v>
          </cell>
          <cell r="E1048" t="str">
            <v>11.05.05</v>
          </cell>
          <cell r="F1048" t="str">
            <v/>
          </cell>
          <cell r="G1048" t="str">
            <v xml:space="preserve">  .  .</v>
          </cell>
          <cell r="H1048">
            <v>8019.92</v>
          </cell>
          <cell r="I1048">
            <v>0</v>
          </cell>
          <cell r="J1048">
            <v>0</v>
          </cell>
          <cell r="K1048">
            <v>8019.92</v>
          </cell>
          <cell r="L1048">
            <v>0</v>
          </cell>
          <cell r="M1048">
            <v>14.03</v>
          </cell>
          <cell r="N1048">
            <v>14.03</v>
          </cell>
          <cell r="O1048">
            <v>406.59</v>
          </cell>
          <cell r="P1048">
            <v>7613.33</v>
          </cell>
          <cell r="Q1048">
            <v>80.2</v>
          </cell>
          <cell r="R1048">
            <v>122</v>
          </cell>
          <cell r="S1048">
            <v>935</v>
          </cell>
          <cell r="T1048" t="str">
            <v>Амортизация (водопровод)</v>
          </cell>
          <cell r="U1048">
            <v>286500</v>
          </cell>
          <cell r="V1048">
            <v>110.2</v>
          </cell>
          <cell r="W1048">
            <v>35</v>
          </cell>
          <cell r="X1048">
            <v>75.2</v>
          </cell>
          <cell r="Y1048">
            <v>31.760435571687839</v>
          </cell>
          <cell r="Z1048">
            <v>90993.647912885659</v>
          </cell>
          <cell r="AA1048">
            <v>195506.35208711436</v>
          </cell>
          <cell r="AB1048">
            <v>25.67947955587297</v>
          </cell>
          <cell r="AC1048">
            <v>197927.45167973673</v>
          </cell>
          <cell r="AD1048">
            <v>10034.429592622389</v>
          </cell>
          <cell r="AE1048">
            <v>205947.37167973674</v>
          </cell>
          <cell r="AF1048">
            <v>10441.01959262239</v>
          </cell>
          <cell r="AG1048">
            <v>360.40790043953933</v>
          </cell>
          <cell r="AH1048">
            <v>216.65154264972776</v>
          </cell>
        </row>
        <row r="1049">
          <cell r="A1049">
            <v>1230</v>
          </cell>
          <cell r="B1049" t="str">
            <v>Насосная станция к дом 37 М-на 2</v>
          </cell>
          <cell r="C1049">
            <v>2.1</v>
          </cell>
          <cell r="D1049" t="str">
            <v>48</v>
          </cell>
          <cell r="E1049" t="str">
            <v>11.05.05</v>
          </cell>
          <cell r="F1049" t="str">
            <v/>
          </cell>
          <cell r="G1049" t="str">
            <v xml:space="preserve">  .  .</v>
          </cell>
          <cell r="H1049">
            <v>8927.98</v>
          </cell>
          <cell r="I1049">
            <v>0</v>
          </cell>
          <cell r="J1049">
            <v>0</v>
          </cell>
          <cell r="K1049">
            <v>8927.98</v>
          </cell>
          <cell r="L1049">
            <v>0</v>
          </cell>
          <cell r="M1049">
            <v>15.62</v>
          </cell>
          <cell r="N1049">
            <v>15.62</v>
          </cell>
          <cell r="O1049">
            <v>452.68</v>
          </cell>
          <cell r="P1049">
            <v>8475.2999999999993</v>
          </cell>
          <cell r="Q1049">
            <v>89.28</v>
          </cell>
          <cell r="R1049">
            <v>122</v>
          </cell>
          <cell r="S1049">
            <v>935</v>
          </cell>
          <cell r="T1049" t="str">
            <v>Амортизация (водопровод)</v>
          </cell>
          <cell r="U1049">
            <v>318000</v>
          </cell>
          <cell r="V1049">
            <v>110.2</v>
          </cell>
          <cell r="W1049">
            <v>35</v>
          </cell>
          <cell r="X1049">
            <v>75.2</v>
          </cell>
          <cell r="Y1049">
            <v>31.760435571687839</v>
          </cell>
          <cell r="Z1049">
            <v>100998.18511796732</v>
          </cell>
          <cell r="AA1049">
            <v>217001.81488203269</v>
          </cell>
          <cell r="AB1049">
            <v>25.604027572125201</v>
          </cell>
          <cell r="AC1049">
            <v>219664.26608338233</v>
          </cell>
          <cell r="AD1049">
            <v>11137.751201349636</v>
          </cell>
          <cell r="AE1049">
            <v>228592.24608338234</v>
          </cell>
          <cell r="AF1049">
            <v>11590.431201349636</v>
          </cell>
          <cell r="AG1049">
            <v>400.03643064591915</v>
          </cell>
          <cell r="AH1049">
            <v>240.47186932849365</v>
          </cell>
        </row>
        <row r="1050">
          <cell r="A1050">
            <v>1231</v>
          </cell>
          <cell r="B1050" t="str">
            <v>Гараж на территории 5 узла  ул.Аманжолов</v>
          </cell>
          <cell r="C1050">
            <v>2.1</v>
          </cell>
          <cell r="D1050" t="str">
            <v>48</v>
          </cell>
          <cell r="E1050" t="str">
            <v>11.05.05</v>
          </cell>
          <cell r="F1050" t="str">
            <v/>
          </cell>
          <cell r="G1050" t="str">
            <v xml:space="preserve">  .  .</v>
          </cell>
          <cell r="H1050">
            <v>16485.310000000001</v>
          </cell>
          <cell r="I1050">
            <v>0</v>
          </cell>
          <cell r="J1050">
            <v>0</v>
          </cell>
          <cell r="K1050">
            <v>16485.310000000001</v>
          </cell>
          <cell r="L1050">
            <v>0</v>
          </cell>
          <cell r="M1050">
            <v>28.85</v>
          </cell>
          <cell r="N1050">
            <v>28.85</v>
          </cell>
          <cell r="O1050">
            <v>580</v>
          </cell>
          <cell r="P1050">
            <v>15905.31</v>
          </cell>
          <cell r="Q1050">
            <v>164.85</v>
          </cell>
          <cell r="R1050">
            <v>122</v>
          </cell>
          <cell r="S1050">
            <v>935</v>
          </cell>
          <cell r="T1050" t="str">
            <v>Амортизация Подъем воды</v>
          </cell>
          <cell r="U1050">
            <v>4384500</v>
          </cell>
          <cell r="V1050">
            <v>110.2</v>
          </cell>
          <cell r="W1050">
            <v>35</v>
          </cell>
          <cell r="X1050">
            <v>75.2</v>
          </cell>
          <cell r="Y1050">
            <v>31.760435571687839</v>
          </cell>
          <cell r="Z1050">
            <v>1392536.2976406533</v>
          </cell>
          <cell r="AA1050">
            <v>2991963.7023593467</v>
          </cell>
          <cell r="AB1050">
            <v>188.11099578438564</v>
          </cell>
          <cell r="AC1050">
            <v>3084582.7699142904</v>
          </cell>
          <cell r="AD1050">
            <v>108524.37755494367</v>
          </cell>
          <cell r="AE1050">
            <v>3101068.0799142905</v>
          </cell>
          <cell r="AF1050">
            <v>109104.37755494367</v>
          </cell>
          <cell r="AG1050">
            <v>5426.8691398500087</v>
          </cell>
          <cell r="AH1050">
            <v>3315.5626134301269</v>
          </cell>
        </row>
        <row r="1051">
          <cell r="A1051">
            <v>1232</v>
          </cell>
          <cell r="B1051" t="str">
            <v>Насосная станция к дому 35 М-на 2</v>
          </cell>
          <cell r="C1051">
            <v>2.1</v>
          </cell>
          <cell r="D1051" t="str">
            <v>48</v>
          </cell>
          <cell r="E1051" t="str">
            <v>11.05.05</v>
          </cell>
          <cell r="F1051" t="str">
            <v/>
          </cell>
          <cell r="G1051" t="str">
            <v xml:space="preserve">  .  .</v>
          </cell>
          <cell r="H1051">
            <v>6895.74</v>
          </cell>
          <cell r="I1051">
            <v>0</v>
          </cell>
          <cell r="J1051">
            <v>0</v>
          </cell>
          <cell r="K1051">
            <v>6895.74</v>
          </cell>
          <cell r="L1051">
            <v>0</v>
          </cell>
          <cell r="M1051">
            <v>12.07</v>
          </cell>
          <cell r="N1051">
            <v>12.07</v>
          </cell>
          <cell r="O1051">
            <v>349.79</v>
          </cell>
          <cell r="P1051">
            <v>6545.95</v>
          </cell>
          <cell r="Q1051">
            <v>68.959999999999994</v>
          </cell>
          <cell r="R1051">
            <v>122</v>
          </cell>
          <cell r="S1051">
            <v>935</v>
          </cell>
          <cell r="T1051" t="str">
            <v>Амортизация (водопровод)</v>
          </cell>
          <cell r="U1051">
            <v>315000</v>
          </cell>
          <cell r="V1051">
            <v>110.2</v>
          </cell>
          <cell r="W1051">
            <v>35</v>
          </cell>
          <cell r="X1051">
            <v>75.2</v>
          </cell>
          <cell r="Y1051">
            <v>31.760435571687839</v>
          </cell>
          <cell r="Z1051">
            <v>100045.37205081669</v>
          </cell>
          <cell r="AA1051">
            <v>214954.62794918331</v>
          </cell>
          <cell r="AB1051">
            <v>32.83780474173853</v>
          </cell>
          <cell r="AC1051">
            <v>219545.22366979605</v>
          </cell>
          <cell r="AD1051">
            <v>11136.545720612721</v>
          </cell>
          <cell r="AE1051">
            <v>226440.96366979604</v>
          </cell>
          <cell r="AF1051">
            <v>11486.335720612722</v>
          </cell>
          <cell r="AG1051">
            <v>396.27168642214309</v>
          </cell>
          <cell r="AH1051">
            <v>238.20326678765881</v>
          </cell>
        </row>
        <row r="1052">
          <cell r="A1052">
            <v>1233</v>
          </cell>
          <cell r="B1052" t="str">
            <v>Производ база кировского уч-ка ул.Новошо</v>
          </cell>
          <cell r="C1052">
            <v>2.1</v>
          </cell>
          <cell r="D1052" t="str">
            <v>48</v>
          </cell>
          <cell r="E1052" t="str">
            <v>11.05.05</v>
          </cell>
          <cell r="F1052" t="str">
            <v/>
          </cell>
          <cell r="G1052" t="str">
            <v xml:space="preserve">  .  .</v>
          </cell>
          <cell r="H1052">
            <v>438342.66</v>
          </cell>
          <cell r="I1052">
            <v>0</v>
          </cell>
          <cell r="J1052">
            <v>0</v>
          </cell>
          <cell r="K1052">
            <v>438342.66</v>
          </cell>
          <cell r="L1052">
            <v>0</v>
          </cell>
          <cell r="M1052">
            <v>767.1</v>
          </cell>
          <cell r="N1052">
            <v>767.1</v>
          </cell>
          <cell r="O1052">
            <v>21070.240000000002</v>
          </cell>
          <cell r="P1052">
            <v>417272.42</v>
          </cell>
          <cell r="Q1052">
            <v>4383.43</v>
          </cell>
          <cell r="R1052">
            <v>122</v>
          </cell>
          <cell r="S1052">
            <v>935</v>
          </cell>
          <cell r="T1052" t="str">
            <v>Амортизация (водопровод)</v>
          </cell>
          <cell r="U1052">
            <v>4041000</v>
          </cell>
          <cell r="V1052">
            <v>109.2</v>
          </cell>
          <cell r="W1052">
            <v>34</v>
          </cell>
          <cell r="X1052">
            <v>75.2</v>
          </cell>
          <cell r="Y1052">
            <v>31.135531135531135</v>
          </cell>
          <cell r="Z1052">
            <v>1258186.8131868131</v>
          </cell>
          <cell r="AA1052">
            <v>2782813.1868131864</v>
          </cell>
          <cell r="AB1052">
            <v>6.6690561212101835</v>
          </cell>
          <cell r="AC1052">
            <v>2484989.1398605541</v>
          </cell>
          <cell r="AD1052">
            <v>119448.37304736766</v>
          </cell>
          <cell r="AE1052">
            <v>2923331.7998605543</v>
          </cell>
          <cell r="AF1052">
            <v>140518.61304736766</v>
          </cell>
          <cell r="AG1052">
            <v>5115.8306497559706</v>
          </cell>
          <cell r="AH1052">
            <v>3083.7912087912086</v>
          </cell>
        </row>
        <row r="1053">
          <cell r="A1053">
            <v>1234</v>
          </cell>
          <cell r="B1053" t="str">
            <v>Насосная станция д 40-41 и вставки между ним</v>
          </cell>
          <cell r="C1053">
            <v>2.1</v>
          </cell>
          <cell r="D1053" t="str">
            <v>48</v>
          </cell>
          <cell r="E1053" t="str">
            <v>11.05.05</v>
          </cell>
          <cell r="F1053" t="str">
            <v/>
          </cell>
          <cell r="G1053" t="str">
            <v xml:space="preserve">  .  .</v>
          </cell>
          <cell r="H1053">
            <v>10271.280000000001</v>
          </cell>
          <cell r="I1053">
            <v>0</v>
          </cell>
          <cell r="J1053">
            <v>0</v>
          </cell>
          <cell r="K1053">
            <v>10271.280000000001</v>
          </cell>
          <cell r="L1053">
            <v>0</v>
          </cell>
          <cell r="M1053">
            <v>17.97</v>
          </cell>
          <cell r="N1053">
            <v>17.97</v>
          </cell>
          <cell r="O1053">
            <v>520.77</v>
          </cell>
          <cell r="P1053">
            <v>9750.51</v>
          </cell>
          <cell r="Q1053">
            <v>102.71</v>
          </cell>
          <cell r="R1053">
            <v>122</v>
          </cell>
          <cell r="S1053">
            <v>935</v>
          </cell>
          <cell r="T1053" t="str">
            <v>Амортизация (водопровод)</v>
          </cell>
          <cell r="U1053">
            <v>243000</v>
          </cell>
          <cell r="V1053">
            <v>109.2</v>
          </cell>
          <cell r="W1053">
            <v>34</v>
          </cell>
          <cell r="X1053">
            <v>75.2</v>
          </cell>
          <cell r="Y1053">
            <v>31.135531135531135</v>
          </cell>
          <cell r="Z1053">
            <v>75659.340659340654</v>
          </cell>
          <cell r="AA1053">
            <v>167340.65934065933</v>
          </cell>
          <cell r="AB1053">
            <v>17.162246830233425</v>
          </cell>
          <cell r="AC1053">
            <v>166006.96262243998</v>
          </cell>
          <cell r="AD1053">
            <v>8416.81328178066</v>
          </cell>
          <cell r="AE1053">
            <v>176278.24262243998</v>
          </cell>
          <cell r="AF1053">
            <v>8937.5832817806604</v>
          </cell>
          <cell r="AG1053">
            <v>308.48692458926996</v>
          </cell>
          <cell r="AH1053">
            <v>185.43956043956044</v>
          </cell>
        </row>
        <row r="1054">
          <cell r="A1054">
            <v>1236</v>
          </cell>
          <cell r="B1054" t="str">
            <v>Насосная станция к дом по ул 40 лет Каз</v>
          </cell>
          <cell r="C1054">
            <v>2.1</v>
          </cell>
          <cell r="D1054" t="str">
            <v>48</v>
          </cell>
          <cell r="E1054" t="str">
            <v>11.05.05</v>
          </cell>
          <cell r="F1054" t="str">
            <v/>
          </cell>
          <cell r="G1054" t="str">
            <v xml:space="preserve">  .  .</v>
          </cell>
          <cell r="H1054">
            <v>10496.38</v>
          </cell>
          <cell r="I1054">
            <v>0</v>
          </cell>
          <cell r="J1054">
            <v>0</v>
          </cell>
          <cell r="K1054">
            <v>10496.38</v>
          </cell>
          <cell r="L1054">
            <v>0</v>
          </cell>
          <cell r="M1054">
            <v>18.37</v>
          </cell>
          <cell r="N1054">
            <v>18.37</v>
          </cell>
          <cell r="O1054">
            <v>532.35</v>
          </cell>
          <cell r="P1054">
            <v>9964.0300000000007</v>
          </cell>
          <cell r="Q1054">
            <v>104.96</v>
          </cell>
          <cell r="R1054">
            <v>122</v>
          </cell>
          <cell r="S1054">
            <v>935</v>
          </cell>
          <cell r="T1054" t="str">
            <v>Амортизация (водопровод)</v>
          </cell>
          <cell r="U1054">
            <v>313500</v>
          </cell>
          <cell r="V1054">
            <v>108.2</v>
          </cell>
          <cell r="W1054">
            <v>33</v>
          </cell>
          <cell r="X1054">
            <v>75.2</v>
          </cell>
          <cell r="Y1054">
            <v>30.499075785582253</v>
          </cell>
          <cell r="Z1054">
            <v>95614.602587800357</v>
          </cell>
          <cell r="AA1054">
            <v>217885.39741219964</v>
          </cell>
          <cell r="AB1054">
            <v>21.86719604539525</v>
          </cell>
          <cell r="AC1054">
            <v>219030.01922696579</v>
          </cell>
          <cell r="AD1054">
            <v>11108.651814766161</v>
          </cell>
          <cell r="AE1054">
            <v>229526.39922696579</v>
          </cell>
          <cell r="AF1054">
            <v>11641.001814766161</v>
          </cell>
          <cell r="AG1054">
            <v>401.67119864719012</v>
          </cell>
          <cell r="AH1054">
            <v>241.45101663585953</v>
          </cell>
        </row>
        <row r="1055">
          <cell r="A1055">
            <v>1238</v>
          </cell>
          <cell r="B1055" t="str">
            <v>Насосная станция к д 19  М-28</v>
          </cell>
          <cell r="C1055">
            <v>2.1</v>
          </cell>
          <cell r="D1055" t="str">
            <v>48</v>
          </cell>
          <cell r="E1055" t="str">
            <v>11.05.05</v>
          </cell>
          <cell r="F1055" t="str">
            <v/>
          </cell>
          <cell r="G1055" t="str">
            <v xml:space="preserve">  .  .</v>
          </cell>
          <cell r="H1055">
            <v>24245.33</v>
          </cell>
          <cell r="I1055">
            <v>0</v>
          </cell>
          <cell r="J1055">
            <v>0</v>
          </cell>
          <cell r="K1055">
            <v>24245.33</v>
          </cell>
          <cell r="L1055">
            <v>0</v>
          </cell>
          <cell r="M1055">
            <v>42.43</v>
          </cell>
          <cell r="N1055">
            <v>42.43</v>
          </cell>
          <cell r="O1055">
            <v>695.33</v>
          </cell>
          <cell r="P1055">
            <v>23550</v>
          </cell>
          <cell r="Q1055">
            <v>242.45</v>
          </cell>
          <cell r="R1055">
            <v>122</v>
          </cell>
          <cell r="S1055">
            <v>935</v>
          </cell>
          <cell r="T1055" t="str">
            <v>Амортизация (водопровод)</v>
          </cell>
          <cell r="U1055">
            <v>250500</v>
          </cell>
          <cell r="V1055">
            <v>108.2</v>
          </cell>
          <cell r="W1055">
            <v>33</v>
          </cell>
          <cell r="X1055">
            <v>75.2</v>
          </cell>
          <cell r="Y1055">
            <v>30.499075785582253</v>
          </cell>
          <cell r="Z1055">
            <v>76400.184842883536</v>
          </cell>
          <cell r="AA1055">
            <v>174099.81515711645</v>
          </cell>
          <cell r="AB1055">
            <v>7.3927734673934795</v>
          </cell>
          <cell r="AC1055">
            <v>154994.90233219916</v>
          </cell>
          <cell r="AD1055">
            <v>4445.0871750827082</v>
          </cell>
          <cell r="AE1055">
            <v>179240.23233219917</v>
          </cell>
          <cell r="AF1055">
            <v>5140.4171750827081</v>
          </cell>
          <cell r="AG1055">
            <v>313.67040658134857</v>
          </cell>
          <cell r="AH1055">
            <v>192.92975970425138</v>
          </cell>
        </row>
        <row r="1056">
          <cell r="A1056">
            <v>1239</v>
          </cell>
          <cell r="B1056" t="str">
            <v>Насосная станция к дому 28 М-на27</v>
          </cell>
          <cell r="C1056">
            <v>2.1</v>
          </cell>
          <cell r="D1056" t="str">
            <v>48</v>
          </cell>
          <cell r="E1056" t="str">
            <v>11.05.05</v>
          </cell>
          <cell r="F1056" t="str">
            <v/>
          </cell>
          <cell r="G1056" t="str">
            <v xml:space="preserve">  .  .</v>
          </cell>
          <cell r="H1056">
            <v>11399.18</v>
          </cell>
          <cell r="I1056">
            <v>0</v>
          </cell>
          <cell r="J1056">
            <v>0</v>
          </cell>
          <cell r="K1056">
            <v>11399.18</v>
          </cell>
          <cell r="L1056">
            <v>0</v>
          </cell>
          <cell r="M1056">
            <v>19.95</v>
          </cell>
          <cell r="N1056">
            <v>19.95</v>
          </cell>
          <cell r="O1056">
            <v>578.15</v>
          </cell>
          <cell r="P1056">
            <v>10821.03</v>
          </cell>
          <cell r="Q1056">
            <v>113.99</v>
          </cell>
          <cell r="R1056">
            <v>122</v>
          </cell>
          <cell r="S1056">
            <v>935</v>
          </cell>
          <cell r="T1056" t="str">
            <v>Амортизация (водопровод)</v>
          </cell>
          <cell r="U1056">
            <v>250500</v>
          </cell>
          <cell r="V1056">
            <v>108.2</v>
          </cell>
          <cell r="W1056">
            <v>33</v>
          </cell>
          <cell r="X1056">
            <v>75.2</v>
          </cell>
          <cell r="Y1056">
            <v>30.499075785582253</v>
          </cell>
          <cell r="Z1056">
            <v>76400.184842883536</v>
          </cell>
          <cell r="AA1056">
            <v>174099.81515711645</v>
          </cell>
          <cell r="AB1056">
            <v>16.089024349541258</v>
          </cell>
          <cell r="AC1056">
            <v>172002.50458480374</v>
          </cell>
          <cell r="AD1056">
            <v>8723.7194276872779</v>
          </cell>
          <cell r="AE1056">
            <v>183401.68458480373</v>
          </cell>
          <cell r="AF1056">
            <v>9301.8694276872775</v>
          </cell>
          <cell r="AG1056">
            <v>320.95294802340658</v>
          </cell>
          <cell r="AH1056">
            <v>192.92975970425138</v>
          </cell>
        </row>
        <row r="1057">
          <cell r="A1057">
            <v>1240</v>
          </cell>
          <cell r="B1057" t="str">
            <v>Насосная станция к д 44-45 М-5</v>
          </cell>
          <cell r="C1057">
            <v>2.1</v>
          </cell>
          <cell r="D1057" t="str">
            <v>48</v>
          </cell>
          <cell r="E1057" t="str">
            <v>11.05.05</v>
          </cell>
          <cell r="F1057" t="str">
            <v/>
          </cell>
          <cell r="G1057" t="str">
            <v xml:space="preserve">  .  .</v>
          </cell>
          <cell r="H1057">
            <v>39738.36</v>
          </cell>
          <cell r="I1057">
            <v>0</v>
          </cell>
          <cell r="J1057">
            <v>0</v>
          </cell>
          <cell r="K1057">
            <v>39738.36</v>
          </cell>
          <cell r="L1057">
            <v>0</v>
          </cell>
          <cell r="M1057">
            <v>69.540000000000006</v>
          </cell>
          <cell r="N1057">
            <v>69.540000000000006</v>
          </cell>
          <cell r="O1057">
            <v>839.61</v>
          </cell>
          <cell r="P1057">
            <v>38898.75</v>
          </cell>
          <cell r="Q1057">
            <v>397.38</v>
          </cell>
          <cell r="R1057">
            <v>122</v>
          </cell>
          <cell r="S1057">
            <v>935</v>
          </cell>
          <cell r="T1057" t="str">
            <v>Амортизация (водопровод)</v>
          </cell>
          <cell r="U1057">
            <v>258000</v>
          </cell>
          <cell r="V1057">
            <v>108.2</v>
          </cell>
          <cell r="W1057">
            <v>33</v>
          </cell>
          <cell r="X1057">
            <v>75.2</v>
          </cell>
          <cell r="Y1057">
            <v>30.499075785582253</v>
          </cell>
          <cell r="Z1057">
            <v>78687.615526802212</v>
          </cell>
          <cell r="AA1057">
            <v>179312.3844731978</v>
          </cell>
          <cell r="AB1057">
            <v>4.6097209929161682</v>
          </cell>
          <cell r="AC1057">
            <v>143444.39231606014</v>
          </cell>
          <cell r="AD1057">
            <v>3030.7578428623438</v>
          </cell>
          <cell r="AE1057">
            <v>183182.75231606013</v>
          </cell>
          <cell r="AF1057">
            <v>3870.3678428623439</v>
          </cell>
          <cell r="AG1057">
            <v>320.56981655310523</v>
          </cell>
          <cell r="AH1057">
            <v>198.7060998151571</v>
          </cell>
        </row>
        <row r="1058">
          <cell r="A1058">
            <v>1241</v>
          </cell>
          <cell r="B1058" t="str">
            <v>Насосная станция к д 26-27 Юго-Востока</v>
          </cell>
          <cell r="C1058">
            <v>2.1</v>
          </cell>
          <cell r="D1058" t="str">
            <v>48</v>
          </cell>
          <cell r="E1058" t="str">
            <v>11.05.05</v>
          </cell>
          <cell r="F1058" t="str">
            <v/>
          </cell>
          <cell r="G1058" t="str">
            <v xml:space="preserve">  .  .</v>
          </cell>
          <cell r="H1058">
            <v>33678.639999999999</v>
          </cell>
          <cell r="I1058">
            <v>0</v>
          </cell>
          <cell r="J1058">
            <v>0</v>
          </cell>
          <cell r="K1058">
            <v>33678.639999999999</v>
          </cell>
          <cell r="L1058">
            <v>0</v>
          </cell>
          <cell r="M1058">
            <v>58.94</v>
          </cell>
          <cell r="N1058">
            <v>58.94</v>
          </cell>
          <cell r="O1058">
            <v>1708.08</v>
          </cell>
          <cell r="P1058">
            <v>31970.560000000001</v>
          </cell>
          <cell r="Q1058">
            <v>336.79</v>
          </cell>
          <cell r="R1058">
            <v>122</v>
          </cell>
          <cell r="S1058">
            <v>935</v>
          </cell>
          <cell r="T1058" t="str">
            <v>Амортизация (водопровод)</v>
          </cell>
          <cell r="U1058">
            <v>253500</v>
          </cell>
          <cell r="V1058">
            <v>108.2</v>
          </cell>
          <cell r="W1058">
            <v>33</v>
          </cell>
          <cell r="X1058">
            <v>75.2</v>
          </cell>
          <cell r="Y1058">
            <v>30.499075785582253</v>
          </cell>
          <cell r="Z1058">
            <v>77315.157116450995</v>
          </cell>
          <cell r="AA1058">
            <v>176184.84288354899</v>
          </cell>
          <cell r="AB1058">
            <v>5.5108463187241323</v>
          </cell>
          <cell r="AC1058">
            <v>151919.1692636353</v>
          </cell>
          <cell r="AD1058">
            <v>7704.8863800863164</v>
          </cell>
          <cell r="AE1058">
            <v>185597.80926363531</v>
          </cell>
          <cell r="AF1058">
            <v>9412.9663800863163</v>
          </cell>
          <cell r="AG1058">
            <v>324.79616621136182</v>
          </cell>
          <cell r="AH1058">
            <v>195.24029574861368</v>
          </cell>
        </row>
        <row r="1059">
          <cell r="A1059">
            <v>1242</v>
          </cell>
          <cell r="B1059" t="str">
            <v>Насосная станция к д 9  М-на 28</v>
          </cell>
          <cell r="C1059">
            <v>2.1</v>
          </cell>
          <cell r="D1059" t="str">
            <v>48</v>
          </cell>
          <cell r="E1059" t="str">
            <v>11.05.05</v>
          </cell>
          <cell r="F1059" t="str">
            <v/>
          </cell>
          <cell r="G1059" t="str">
            <v xml:space="preserve">  .  .</v>
          </cell>
          <cell r="H1059">
            <v>14847.3</v>
          </cell>
          <cell r="I1059">
            <v>0</v>
          </cell>
          <cell r="J1059">
            <v>0</v>
          </cell>
          <cell r="K1059">
            <v>14847.3</v>
          </cell>
          <cell r="L1059">
            <v>0</v>
          </cell>
          <cell r="M1059">
            <v>25.98</v>
          </cell>
          <cell r="N1059">
            <v>25.98</v>
          </cell>
          <cell r="O1059">
            <v>669.19</v>
          </cell>
          <cell r="P1059">
            <v>14178.11</v>
          </cell>
          <cell r="Q1059">
            <v>148.47</v>
          </cell>
          <cell r="R1059">
            <v>122</v>
          </cell>
          <cell r="S1059">
            <v>935</v>
          </cell>
          <cell r="T1059" t="str">
            <v>Амортизация (водопровод)</v>
          </cell>
          <cell r="U1059">
            <v>246000</v>
          </cell>
          <cell r="V1059">
            <v>108.2</v>
          </cell>
          <cell r="W1059">
            <v>33</v>
          </cell>
          <cell r="X1059">
            <v>75.2</v>
          </cell>
          <cell r="Y1059">
            <v>30.499075785582253</v>
          </cell>
          <cell r="Z1059">
            <v>75027.726432532334</v>
          </cell>
          <cell r="AA1059">
            <v>170972.27356746764</v>
          </cell>
          <cell r="AB1059">
            <v>12.058890329350501</v>
          </cell>
          <cell r="AC1059">
            <v>164194.66238696568</v>
          </cell>
          <cell r="AD1059">
            <v>7400.4988194980615</v>
          </cell>
          <cell r="AE1059">
            <v>179041.96238696566</v>
          </cell>
          <cell r="AF1059">
            <v>8069.688819498062</v>
          </cell>
          <cell r="AG1059">
            <v>313.32343417718994</v>
          </cell>
          <cell r="AH1059">
            <v>189.46395563770795</v>
          </cell>
        </row>
        <row r="1060">
          <cell r="A1060">
            <v>1245</v>
          </cell>
          <cell r="B1060" t="str">
            <v>Здание насосной от сталелет з-да</v>
          </cell>
          <cell r="C1060">
            <v>2.1</v>
          </cell>
          <cell r="D1060" t="str">
            <v>48</v>
          </cell>
          <cell r="E1060" t="str">
            <v>11.05.05</v>
          </cell>
          <cell r="F1060" t="str">
            <v/>
          </cell>
          <cell r="G1060" t="str">
            <v xml:space="preserve">  .  .</v>
          </cell>
          <cell r="H1060">
            <v>56652.92</v>
          </cell>
          <cell r="I1060">
            <v>0</v>
          </cell>
          <cell r="J1060">
            <v>0</v>
          </cell>
          <cell r="K1060">
            <v>56652.92</v>
          </cell>
          <cell r="L1060">
            <v>0</v>
          </cell>
          <cell r="M1060">
            <v>99.14</v>
          </cell>
          <cell r="N1060">
            <v>99.14</v>
          </cell>
          <cell r="O1060">
            <v>2318.63</v>
          </cell>
          <cell r="P1060">
            <v>54334.29</v>
          </cell>
          <cell r="Q1060">
            <v>566.53</v>
          </cell>
          <cell r="R1060">
            <v>122</v>
          </cell>
          <cell r="S1060">
            <v>935</v>
          </cell>
          <cell r="T1060" t="str">
            <v>Амортизация (водопровод)</v>
          </cell>
          <cell r="U1060">
            <v>300000</v>
          </cell>
          <cell r="V1060">
            <v>107.2</v>
          </cell>
          <cell r="W1060">
            <v>32</v>
          </cell>
          <cell r="X1060">
            <v>75.2</v>
          </cell>
          <cell r="Y1060">
            <v>29.850746268656714</v>
          </cell>
          <cell r="Z1060">
            <v>89552.238805970148</v>
          </cell>
          <cell r="AA1060">
            <v>210447.76119402985</v>
          </cell>
          <cell r="AB1060">
            <v>3.8732034815220708</v>
          </cell>
          <cell r="AC1060">
            <v>162775.36698239134</v>
          </cell>
          <cell r="AD1060">
            <v>6661.8957883615194</v>
          </cell>
          <cell r="AE1060">
            <v>219428.28698239132</v>
          </cell>
          <cell r="AF1060">
            <v>8980.5257883615195</v>
          </cell>
          <cell r="AG1060">
            <v>383.99950221918488</v>
          </cell>
          <cell r="AH1060">
            <v>233.20895522388059</v>
          </cell>
        </row>
        <row r="1061">
          <cell r="A1061">
            <v>1246</v>
          </cell>
          <cell r="B1061" t="str">
            <v>Насосная станция к дом 49-48 М-5</v>
          </cell>
          <cell r="C1061">
            <v>2.1</v>
          </cell>
          <cell r="D1061" t="str">
            <v>48</v>
          </cell>
          <cell r="E1061" t="str">
            <v>11.05.05</v>
          </cell>
          <cell r="F1061" t="str">
            <v/>
          </cell>
          <cell r="G1061" t="str">
            <v xml:space="preserve">  .  .</v>
          </cell>
          <cell r="H1061">
            <v>32493.759999999998</v>
          </cell>
          <cell r="I1061">
            <v>0</v>
          </cell>
          <cell r="J1061">
            <v>0</v>
          </cell>
          <cell r="K1061">
            <v>32493.759999999998</v>
          </cell>
          <cell r="L1061">
            <v>0</v>
          </cell>
          <cell r="M1061">
            <v>56.86</v>
          </cell>
          <cell r="N1061">
            <v>56.86</v>
          </cell>
          <cell r="O1061">
            <v>946.28</v>
          </cell>
          <cell r="P1061">
            <v>31547.48</v>
          </cell>
          <cell r="Q1061">
            <v>324.94</v>
          </cell>
          <cell r="R1061">
            <v>122</v>
          </cell>
          <cell r="S1061">
            <v>935</v>
          </cell>
          <cell r="T1061" t="str">
            <v>Амортизация (водопровод)</v>
          </cell>
          <cell r="U1061">
            <v>240000</v>
          </cell>
          <cell r="V1061">
            <v>107.2</v>
          </cell>
          <cell r="W1061">
            <v>32</v>
          </cell>
          <cell r="X1061">
            <v>75.2</v>
          </cell>
          <cell r="Y1061">
            <v>29.850746268656714</v>
          </cell>
          <cell r="Z1061">
            <v>71641.79104477611</v>
          </cell>
          <cell r="AA1061">
            <v>168358.2089552239</v>
          </cell>
          <cell r="AB1061">
            <v>5.3366610884680457</v>
          </cell>
          <cell r="AC1061">
            <v>140914.42461001943</v>
          </cell>
          <cell r="AD1061">
            <v>4103.6956547955424</v>
          </cell>
          <cell r="AE1061">
            <v>173408.18461001944</v>
          </cell>
          <cell r="AF1061">
            <v>5049.9756547955421</v>
          </cell>
          <cell r="AG1061">
            <v>303.46432306753405</v>
          </cell>
          <cell r="AH1061">
            <v>186.56716417910448</v>
          </cell>
        </row>
        <row r="1062">
          <cell r="A1062">
            <v>1247</v>
          </cell>
          <cell r="B1062" t="str">
            <v>Насосная станция к дому 1 М-на 28</v>
          </cell>
          <cell r="C1062">
            <v>2.1</v>
          </cell>
          <cell r="D1062" t="str">
            <v>48</v>
          </cell>
          <cell r="E1062" t="str">
            <v>11.05.05</v>
          </cell>
          <cell r="F1062" t="str">
            <v/>
          </cell>
          <cell r="G1062" t="str">
            <v xml:space="preserve">  .  .</v>
          </cell>
          <cell r="H1062">
            <v>0</v>
          </cell>
          <cell r="I1062">
            <v>0</v>
          </cell>
          <cell r="J1062">
            <v>15829.78</v>
          </cell>
          <cell r="K1062">
            <v>0</v>
          </cell>
          <cell r="L1062">
            <v>802.76</v>
          </cell>
          <cell r="M1062">
            <v>27.7</v>
          </cell>
          <cell r="N1062">
            <v>-775.06</v>
          </cell>
          <cell r="O1062">
            <v>0</v>
          </cell>
          <cell r="P1062">
            <v>0</v>
          </cell>
          <cell r="Q1062">
            <v>0</v>
          </cell>
          <cell r="R1062">
            <v>122</v>
          </cell>
          <cell r="S1062">
            <v>935</v>
          </cell>
          <cell r="T1062" t="str">
            <v>Амортизация (водопровод)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</row>
        <row r="1063">
          <cell r="A1063">
            <v>1248</v>
          </cell>
          <cell r="B1063" t="str">
            <v>Насосная станция к д 28 М-на 28</v>
          </cell>
          <cell r="C1063">
            <v>2.1</v>
          </cell>
          <cell r="D1063" t="str">
            <v>48</v>
          </cell>
          <cell r="E1063" t="str">
            <v>11.05.05</v>
          </cell>
          <cell r="F1063" t="str">
            <v/>
          </cell>
          <cell r="G1063" t="str">
            <v xml:space="preserve">  .  .</v>
          </cell>
          <cell r="H1063">
            <v>16772.61</v>
          </cell>
          <cell r="I1063">
            <v>0</v>
          </cell>
          <cell r="J1063">
            <v>0</v>
          </cell>
          <cell r="K1063">
            <v>16772.61</v>
          </cell>
          <cell r="L1063">
            <v>0</v>
          </cell>
          <cell r="M1063">
            <v>29.35</v>
          </cell>
          <cell r="N1063">
            <v>29.35</v>
          </cell>
          <cell r="O1063">
            <v>850.57</v>
          </cell>
          <cell r="P1063">
            <v>15922.04</v>
          </cell>
          <cell r="Q1063">
            <v>167.73</v>
          </cell>
          <cell r="R1063">
            <v>122</v>
          </cell>
          <cell r="S1063">
            <v>935</v>
          </cell>
          <cell r="T1063" t="str">
            <v>Амортизация (водопровод)</v>
          </cell>
          <cell r="U1063">
            <v>246000</v>
          </cell>
          <cell r="V1063">
            <v>106.2</v>
          </cell>
          <cell r="W1063">
            <v>31</v>
          </cell>
          <cell r="X1063">
            <v>75.2</v>
          </cell>
          <cell r="Y1063">
            <v>29.190207156308851</v>
          </cell>
          <cell r="Z1063">
            <v>71807.909604519766</v>
          </cell>
          <cell r="AA1063">
            <v>174192.09039548022</v>
          </cell>
          <cell r="AB1063">
            <v>10.940312321504042</v>
          </cell>
          <cell r="AC1063">
            <v>166724.98184678191</v>
          </cell>
          <cell r="AD1063">
            <v>8454.9314513016943</v>
          </cell>
          <cell r="AE1063">
            <v>183497.5918467819</v>
          </cell>
          <cell r="AF1063">
            <v>9305.501451301694</v>
          </cell>
          <cell r="AG1063">
            <v>321.12078573186835</v>
          </cell>
          <cell r="AH1063">
            <v>193.03201506591336</v>
          </cell>
        </row>
        <row r="1064">
          <cell r="A1064">
            <v>1249</v>
          </cell>
          <cell r="B1064" t="str">
            <v>Насосная станция к д 4 5 6 кварт 59</v>
          </cell>
          <cell r="C1064">
            <v>2.1</v>
          </cell>
          <cell r="D1064" t="str">
            <v>48</v>
          </cell>
          <cell r="E1064" t="str">
            <v>11.05.05</v>
          </cell>
          <cell r="F1064" t="str">
            <v/>
          </cell>
          <cell r="G1064" t="str">
            <v xml:space="preserve">  .  .</v>
          </cell>
          <cell r="H1064">
            <v>20629.53</v>
          </cell>
          <cell r="I1064">
            <v>0</v>
          </cell>
          <cell r="J1064">
            <v>0</v>
          </cell>
          <cell r="K1064">
            <v>20629.53</v>
          </cell>
          <cell r="L1064">
            <v>0</v>
          </cell>
          <cell r="M1064">
            <v>36.1</v>
          </cell>
          <cell r="N1064">
            <v>36.1</v>
          </cell>
          <cell r="O1064">
            <v>1046.18</v>
          </cell>
          <cell r="P1064">
            <v>19583.349999999999</v>
          </cell>
          <cell r="Q1064">
            <v>206.3</v>
          </cell>
          <cell r="R1064">
            <v>122</v>
          </cell>
          <cell r="S1064">
            <v>935</v>
          </cell>
          <cell r="T1064" t="str">
            <v>Амортизация (водопровод)</v>
          </cell>
          <cell r="U1064">
            <v>408000</v>
          </cell>
          <cell r="V1064">
            <v>106.2</v>
          </cell>
          <cell r="W1064">
            <v>31</v>
          </cell>
          <cell r="X1064">
            <v>75.2</v>
          </cell>
          <cell r="Y1064">
            <v>29.190207156308851</v>
          </cell>
          <cell r="Z1064">
            <v>119096.04519774011</v>
          </cell>
          <cell r="AA1064">
            <v>288903.95480225992</v>
          </cell>
          <cell r="AB1064">
            <v>14.752529817536834</v>
          </cell>
          <cell r="AC1064">
            <v>283708.2264467706</v>
          </cell>
          <cell r="AD1064">
            <v>14387.621644510686</v>
          </cell>
          <cell r="AE1064">
            <v>304337.75644677063</v>
          </cell>
          <cell r="AF1064">
            <v>15433.801644510686</v>
          </cell>
          <cell r="AG1064">
            <v>532.59107378184865</v>
          </cell>
          <cell r="AH1064">
            <v>320.15065913371001</v>
          </cell>
        </row>
        <row r="1065">
          <cell r="A1065">
            <v>1250</v>
          </cell>
          <cell r="B1065" t="str">
            <v>Насосная станция к блок-сек 59 201 212</v>
          </cell>
          <cell r="C1065">
            <v>2.1</v>
          </cell>
          <cell r="D1065" t="str">
            <v>48</v>
          </cell>
          <cell r="E1065" t="str">
            <v>11.05.05</v>
          </cell>
          <cell r="F1065" t="str">
            <v/>
          </cell>
          <cell r="G1065" t="str">
            <v xml:space="preserve">  .  .</v>
          </cell>
          <cell r="H1065">
            <v>18989.7</v>
          </cell>
          <cell r="I1065">
            <v>0</v>
          </cell>
          <cell r="J1065">
            <v>0</v>
          </cell>
          <cell r="K1065">
            <v>18989.7</v>
          </cell>
          <cell r="L1065">
            <v>0</v>
          </cell>
          <cell r="M1065">
            <v>33.229999999999997</v>
          </cell>
          <cell r="N1065">
            <v>33.229999999999997</v>
          </cell>
          <cell r="O1065">
            <v>963.01</v>
          </cell>
          <cell r="P1065">
            <v>18026.689999999999</v>
          </cell>
          <cell r="Q1065">
            <v>189.9</v>
          </cell>
          <cell r="R1065">
            <v>122</v>
          </cell>
          <cell r="S1065">
            <v>935</v>
          </cell>
          <cell r="T1065" t="str">
            <v>Амортизация (водопровод)</v>
          </cell>
          <cell r="U1065">
            <v>258000</v>
          </cell>
          <cell r="V1065">
            <v>106.2</v>
          </cell>
          <cell r="W1065">
            <v>31</v>
          </cell>
          <cell r="X1065">
            <v>75.2</v>
          </cell>
          <cell r="Y1065">
            <v>29.190207156308851</v>
          </cell>
          <cell r="Z1065">
            <v>75310.734463276836</v>
          </cell>
          <cell r="AA1065">
            <v>182689.26553672316</v>
          </cell>
          <cell r="AB1065">
            <v>10.134376612496425</v>
          </cell>
          <cell r="AC1065">
            <v>173459.07155832334</v>
          </cell>
          <cell r="AD1065">
            <v>8796.4960216001818</v>
          </cell>
          <cell r="AE1065">
            <v>192448.77155832335</v>
          </cell>
          <cell r="AF1065">
            <v>9759.5060216001821</v>
          </cell>
          <cell r="AG1065">
            <v>336.78535022706586</v>
          </cell>
          <cell r="AH1065">
            <v>202.44821092278718</v>
          </cell>
        </row>
        <row r="1066">
          <cell r="A1066">
            <v>1251</v>
          </cell>
          <cell r="B1066" t="str">
            <v>Насосная станция  по ул Горношахтная</v>
          </cell>
          <cell r="C1066">
            <v>2.1</v>
          </cell>
          <cell r="D1066" t="str">
            <v>48</v>
          </cell>
          <cell r="E1066" t="str">
            <v>11.05.05</v>
          </cell>
          <cell r="F1066" t="str">
            <v/>
          </cell>
          <cell r="G1066" t="str">
            <v xml:space="preserve">  .  .</v>
          </cell>
          <cell r="H1066">
            <v>36839.550000000003</v>
          </cell>
          <cell r="I1066">
            <v>0</v>
          </cell>
          <cell r="J1066">
            <v>0</v>
          </cell>
          <cell r="K1066">
            <v>36839.550000000003</v>
          </cell>
          <cell r="L1066">
            <v>0</v>
          </cell>
          <cell r="M1066">
            <v>64.47</v>
          </cell>
          <cell r="N1066">
            <v>64.47</v>
          </cell>
          <cell r="O1066">
            <v>995.81</v>
          </cell>
          <cell r="P1066">
            <v>35843.74</v>
          </cell>
          <cell r="Q1066">
            <v>368.4</v>
          </cell>
          <cell r="R1066">
            <v>122</v>
          </cell>
          <cell r="S1066">
            <v>935</v>
          </cell>
          <cell r="T1066" t="str">
            <v>Амортизация (водопровод)</v>
          </cell>
          <cell r="U1066">
            <v>262500</v>
          </cell>
          <cell r="V1066">
            <v>106.2</v>
          </cell>
          <cell r="W1066">
            <v>31</v>
          </cell>
          <cell r="X1066">
            <v>75.2</v>
          </cell>
          <cell r="Y1066">
            <v>29.190207156308851</v>
          </cell>
          <cell r="Z1066">
            <v>76624.293785310729</v>
          </cell>
          <cell r="AA1066">
            <v>185875.70621468927</v>
          </cell>
          <cell r="AB1066">
            <v>5.1857229802104712</v>
          </cell>
          <cell r="AC1066">
            <v>154200.1510156127</v>
          </cell>
          <cell r="AD1066">
            <v>4168.184800923389</v>
          </cell>
          <cell r="AE1066">
            <v>191039.70101561269</v>
          </cell>
          <cell r="AF1066">
            <v>5163.9948009233885</v>
          </cell>
          <cell r="AG1066">
            <v>334.31947677732222</v>
          </cell>
          <cell r="AH1066">
            <v>205.97928436911488</v>
          </cell>
        </row>
        <row r="1067">
          <cell r="A1067">
            <v>1252</v>
          </cell>
          <cell r="B1067" t="str">
            <v>Насосная станция к дому 5 М-на 28</v>
          </cell>
          <cell r="C1067">
            <v>2.1</v>
          </cell>
          <cell r="D1067" t="str">
            <v>48</v>
          </cell>
          <cell r="E1067" t="str">
            <v>11.05.05</v>
          </cell>
          <cell r="F1067" t="str">
            <v/>
          </cell>
          <cell r="G1067" t="str">
            <v xml:space="preserve">  .  .</v>
          </cell>
          <cell r="H1067">
            <v>0</v>
          </cell>
          <cell r="I1067">
            <v>0</v>
          </cell>
          <cell r="J1067">
            <v>17763.43</v>
          </cell>
          <cell r="K1067">
            <v>0</v>
          </cell>
          <cell r="L1067">
            <v>900.99</v>
          </cell>
          <cell r="M1067">
            <v>31.09</v>
          </cell>
          <cell r="N1067">
            <v>-869.9</v>
          </cell>
          <cell r="O1067">
            <v>0</v>
          </cell>
          <cell r="P1067">
            <v>0</v>
          </cell>
          <cell r="Q1067">
            <v>0</v>
          </cell>
          <cell r="R1067">
            <v>122</v>
          </cell>
          <cell r="S1067">
            <v>935</v>
          </cell>
          <cell r="T1067" t="str">
            <v>Амортизация (водопровод)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</row>
        <row r="1068">
          <cell r="A1068">
            <v>1253</v>
          </cell>
          <cell r="B1068" t="str">
            <v>База водоснабжения Ж/дор района ул.Побед</v>
          </cell>
          <cell r="C1068">
            <v>2.1</v>
          </cell>
          <cell r="D1068" t="str">
            <v>48</v>
          </cell>
          <cell r="E1068" t="str">
            <v>11.05.05</v>
          </cell>
          <cell r="F1068" t="str">
            <v/>
          </cell>
          <cell r="G1068" t="str">
            <v xml:space="preserve">  .  .</v>
          </cell>
          <cell r="H1068">
            <v>462314.62</v>
          </cell>
          <cell r="I1068">
            <v>0</v>
          </cell>
          <cell r="J1068">
            <v>0</v>
          </cell>
          <cell r="K1068">
            <v>462314.62</v>
          </cell>
          <cell r="L1068">
            <v>0</v>
          </cell>
          <cell r="M1068">
            <v>809.05</v>
          </cell>
          <cell r="N1068">
            <v>809.05</v>
          </cell>
          <cell r="O1068">
            <v>19213.75</v>
          </cell>
          <cell r="P1068">
            <v>443100.87</v>
          </cell>
          <cell r="Q1068">
            <v>4623.1499999999996</v>
          </cell>
          <cell r="R1068">
            <v>122</v>
          </cell>
          <cell r="S1068">
            <v>935</v>
          </cell>
          <cell r="T1068" t="str">
            <v>Амортизация (водопровод)</v>
          </cell>
          <cell r="U1068">
            <v>7869000</v>
          </cell>
          <cell r="V1068">
            <v>105.2</v>
          </cell>
          <cell r="W1068">
            <v>30</v>
          </cell>
          <cell r="X1068">
            <v>75.2</v>
          </cell>
          <cell r="Y1068">
            <v>28.517110266159694</v>
          </cell>
          <cell r="Z1068">
            <v>2244011.4068441065</v>
          </cell>
          <cell r="AA1068">
            <v>5624988.5931558935</v>
          </cell>
          <cell r="AB1068">
            <v>12.694600651891957</v>
          </cell>
          <cell r="AC1068">
            <v>5406584.8564311825</v>
          </cell>
          <cell r="AD1068">
            <v>224697.13327528909</v>
          </cell>
          <cell r="AE1068">
            <v>5868899.4764311826</v>
          </cell>
          <cell r="AF1068">
            <v>243910.88327528909</v>
          </cell>
          <cell r="AG1068">
            <v>10270.574083754569</v>
          </cell>
          <cell r="AH1068">
            <v>6233.3650190114067</v>
          </cell>
        </row>
        <row r="1069">
          <cell r="A1069">
            <v>1254</v>
          </cell>
          <cell r="B1069" t="str">
            <v>Насосная станция к дом кв 53-54</v>
          </cell>
          <cell r="C1069">
            <v>2.1</v>
          </cell>
          <cell r="D1069" t="str">
            <v>48</v>
          </cell>
          <cell r="E1069" t="str">
            <v>11.05.05</v>
          </cell>
          <cell r="F1069" t="str">
            <v/>
          </cell>
          <cell r="G1069" t="str">
            <v xml:space="preserve">  .  .</v>
          </cell>
          <cell r="H1069">
            <v>43972.61</v>
          </cell>
          <cell r="I1069">
            <v>0</v>
          </cell>
          <cell r="J1069">
            <v>0</v>
          </cell>
          <cell r="K1069">
            <v>43972.61</v>
          </cell>
          <cell r="L1069">
            <v>0</v>
          </cell>
          <cell r="M1069">
            <v>76.95</v>
          </cell>
          <cell r="N1069">
            <v>76.95</v>
          </cell>
          <cell r="O1069">
            <v>1046.6400000000001</v>
          </cell>
          <cell r="P1069">
            <v>42925.97</v>
          </cell>
          <cell r="Q1069">
            <v>439.73</v>
          </cell>
          <cell r="R1069">
            <v>122</v>
          </cell>
          <cell r="S1069">
            <v>935</v>
          </cell>
          <cell r="T1069" t="str">
            <v>Амортизация (водопровод)</v>
          </cell>
          <cell r="U1069">
            <v>261000</v>
          </cell>
          <cell r="V1069">
            <v>104.2</v>
          </cell>
          <cell r="W1069">
            <v>29</v>
          </cell>
          <cell r="X1069">
            <v>75.2</v>
          </cell>
          <cell r="Y1069">
            <v>27.831094049904031</v>
          </cell>
          <cell r="Z1069">
            <v>72639.15547024952</v>
          </cell>
          <cell r="AA1069">
            <v>188360.84452975047</v>
          </cell>
          <cell r="AB1069">
            <v>4.3880393274689062</v>
          </cell>
          <cell r="AC1069">
            <v>148980.9320114525</v>
          </cell>
          <cell r="AD1069">
            <v>3546.0574817020561</v>
          </cell>
          <cell r="AE1069">
            <v>192953.54201145249</v>
          </cell>
          <cell r="AF1069">
            <v>4592.6974817020564</v>
          </cell>
          <cell r="AG1069">
            <v>337.66869852004186</v>
          </cell>
          <cell r="AH1069">
            <v>208.73320537428023</v>
          </cell>
        </row>
        <row r="1070">
          <cell r="A1070">
            <v>1256</v>
          </cell>
          <cell r="B1070" t="str">
            <v>Насосная станция д 17 18 18а М-28</v>
          </cell>
          <cell r="C1070">
            <v>2.1</v>
          </cell>
          <cell r="D1070" t="str">
            <v>48</v>
          </cell>
          <cell r="E1070" t="str">
            <v>11.05.05</v>
          </cell>
          <cell r="F1070" t="str">
            <v/>
          </cell>
          <cell r="G1070" t="str">
            <v xml:space="preserve">  .  .</v>
          </cell>
          <cell r="H1070">
            <v>32752.93</v>
          </cell>
          <cell r="I1070">
            <v>0</v>
          </cell>
          <cell r="J1070">
            <v>0</v>
          </cell>
          <cell r="K1070">
            <v>32752.93</v>
          </cell>
          <cell r="L1070">
            <v>0</v>
          </cell>
          <cell r="M1070">
            <v>57.32</v>
          </cell>
          <cell r="N1070">
            <v>57.32</v>
          </cell>
          <cell r="O1070">
            <v>835.04</v>
          </cell>
          <cell r="P1070">
            <v>31917.89</v>
          </cell>
          <cell r="Q1070">
            <v>327.52999999999997</v>
          </cell>
          <cell r="R1070">
            <v>122</v>
          </cell>
          <cell r="S1070">
            <v>935</v>
          </cell>
          <cell r="T1070" t="str">
            <v>Амортизация (водопровод)</v>
          </cell>
          <cell r="U1070">
            <v>261000</v>
          </cell>
          <cell r="V1070">
            <v>104.2</v>
          </cell>
          <cell r="W1070">
            <v>29</v>
          </cell>
          <cell r="X1070">
            <v>75.2</v>
          </cell>
          <cell r="Y1070">
            <v>27.831094049904031</v>
          </cell>
          <cell r="Z1070">
            <v>72639.15547024952</v>
          </cell>
          <cell r="AA1070">
            <v>188360.84452975047</v>
          </cell>
          <cell r="AB1070">
            <v>5.9014190640343225</v>
          </cell>
          <cell r="AC1070">
            <v>160535.83550498169</v>
          </cell>
          <cell r="AD1070">
            <v>4092.8809752312209</v>
          </cell>
          <cell r="AE1070">
            <v>193288.76550498168</v>
          </cell>
          <cell r="AF1070">
            <v>4927.9209752312208</v>
          </cell>
          <cell r="AG1070">
            <v>338.25533963371794</v>
          </cell>
          <cell r="AH1070">
            <v>208.73320537428023</v>
          </cell>
        </row>
        <row r="1071">
          <cell r="A1071">
            <v>1257</v>
          </cell>
          <cell r="B1071" t="str">
            <v>Насосная станция 2 зоны</v>
          </cell>
          <cell r="C1071">
            <v>2.1</v>
          </cell>
          <cell r="D1071" t="str">
            <v>48</v>
          </cell>
          <cell r="E1071" t="str">
            <v>11.05.05</v>
          </cell>
          <cell r="F1071" t="str">
            <v/>
          </cell>
          <cell r="G1071" t="str">
            <v xml:space="preserve">  .  .</v>
          </cell>
          <cell r="H1071">
            <v>888881.99</v>
          </cell>
          <cell r="I1071">
            <v>0</v>
          </cell>
          <cell r="J1071">
            <v>0</v>
          </cell>
          <cell r="K1071">
            <v>888881.99</v>
          </cell>
          <cell r="L1071">
            <v>0</v>
          </cell>
          <cell r="M1071">
            <v>1555.54</v>
          </cell>
          <cell r="N1071">
            <v>1555.54</v>
          </cell>
          <cell r="O1071">
            <v>45079.56</v>
          </cell>
          <cell r="P1071">
            <v>843802.43</v>
          </cell>
          <cell r="Q1071">
            <v>8888.82</v>
          </cell>
          <cell r="R1071">
            <v>122</v>
          </cell>
          <cell r="S1071">
            <v>935</v>
          </cell>
          <cell r="T1071" t="str">
            <v>Амортизация Подъем воды</v>
          </cell>
          <cell r="U1071">
            <v>10423500</v>
          </cell>
          <cell r="V1071">
            <v>103.2</v>
          </cell>
          <cell r="W1071">
            <v>28</v>
          </cell>
          <cell r="X1071">
            <v>75.2</v>
          </cell>
          <cell r="Y1071">
            <v>27.131782945736433</v>
          </cell>
          <cell r="Z1071">
            <v>2828081.3953488371</v>
          </cell>
          <cell r="AA1071">
            <v>7595418.6046511624</v>
          </cell>
          <cell r="AB1071">
            <v>9.0014182640492777</v>
          </cell>
          <cell r="AC1071">
            <v>7112316.5893704668</v>
          </cell>
          <cell r="AD1071">
            <v>360700.41471930523</v>
          </cell>
          <cell r="AE1071">
            <v>8001198.579370467</v>
          </cell>
          <cell r="AF1071">
            <v>405779.97471930523</v>
          </cell>
          <cell r="AG1071">
            <v>14002.097513898319</v>
          </cell>
          <cell r="AH1071">
            <v>8416.9089147286813</v>
          </cell>
        </row>
        <row r="1072">
          <cell r="A1072">
            <v>1258</v>
          </cell>
          <cell r="B1072" t="str">
            <v>Насосная станция к дом 20-21-35 М-на 11а</v>
          </cell>
          <cell r="C1072">
            <v>2.1</v>
          </cell>
          <cell r="D1072" t="str">
            <v>48</v>
          </cell>
          <cell r="E1072" t="str">
            <v>11.05.05</v>
          </cell>
          <cell r="F1072" t="str">
            <v/>
          </cell>
          <cell r="G1072" t="str">
            <v xml:space="preserve">  .  .</v>
          </cell>
          <cell r="H1072">
            <v>32711.13</v>
          </cell>
          <cell r="I1072">
            <v>0</v>
          </cell>
          <cell r="J1072">
            <v>0</v>
          </cell>
          <cell r="K1072">
            <v>32711.13</v>
          </cell>
          <cell r="L1072">
            <v>0</v>
          </cell>
          <cell r="M1072">
            <v>57.24</v>
          </cell>
          <cell r="N1072">
            <v>57.24</v>
          </cell>
          <cell r="O1072">
            <v>1658.82</v>
          </cell>
          <cell r="P1072">
            <v>31052.31</v>
          </cell>
          <cell r="Q1072">
            <v>327.11</v>
          </cell>
          <cell r="R1072">
            <v>122</v>
          </cell>
          <cell r="S1072">
            <v>935</v>
          </cell>
          <cell r="T1072" t="str">
            <v>Амортизация (водопровод)</v>
          </cell>
          <cell r="U1072">
            <v>594000</v>
          </cell>
          <cell r="V1072">
            <v>102.2</v>
          </cell>
          <cell r="W1072">
            <v>27</v>
          </cell>
          <cell r="X1072">
            <v>75.2</v>
          </cell>
          <cell r="Y1072">
            <v>26.418786692759294</v>
          </cell>
          <cell r="Z1072">
            <v>156927.59295499019</v>
          </cell>
          <cell r="AA1072">
            <v>437072.40704500978</v>
          </cell>
          <cell r="AB1072">
            <v>14.075358871691341</v>
          </cell>
          <cell r="AC1072">
            <v>427709.76384854876</v>
          </cell>
          <cell r="AD1072">
            <v>21689.666803539028</v>
          </cell>
          <cell r="AE1072">
            <v>460420.89384854876</v>
          </cell>
          <cell r="AF1072">
            <v>23348.486803539028</v>
          </cell>
          <cell r="AG1072">
            <v>805.73656423496038</v>
          </cell>
          <cell r="AH1072">
            <v>484.34442270058707</v>
          </cell>
        </row>
        <row r="1073">
          <cell r="A1073">
            <v>1259</v>
          </cell>
          <cell r="B1073" t="str">
            <v>Насосная станция к дом 22-25 М-на 11а</v>
          </cell>
          <cell r="C1073">
            <v>2.1</v>
          </cell>
          <cell r="D1073" t="str">
            <v>48</v>
          </cell>
          <cell r="E1073" t="str">
            <v>11.05.05</v>
          </cell>
          <cell r="F1073" t="str">
            <v/>
          </cell>
          <cell r="G1073" t="str">
            <v xml:space="preserve">  .  .</v>
          </cell>
          <cell r="H1073">
            <v>27508.13</v>
          </cell>
          <cell r="I1073">
            <v>0</v>
          </cell>
          <cell r="J1073">
            <v>0</v>
          </cell>
          <cell r="K1073">
            <v>27508.13</v>
          </cell>
          <cell r="L1073">
            <v>0</v>
          </cell>
          <cell r="M1073">
            <v>48.14</v>
          </cell>
          <cell r="N1073">
            <v>48.14</v>
          </cell>
          <cell r="O1073">
            <v>1174.8599999999999</v>
          </cell>
          <cell r="P1073">
            <v>26333.27</v>
          </cell>
          <cell r="Q1073">
            <v>275.08</v>
          </cell>
          <cell r="R1073">
            <v>122</v>
          </cell>
          <cell r="S1073">
            <v>935</v>
          </cell>
          <cell r="T1073" t="str">
            <v>Амортизация (водопровод)</v>
          </cell>
          <cell r="U1073">
            <v>582000</v>
          </cell>
          <cell r="V1073">
            <v>102.2</v>
          </cell>
          <cell r="W1073">
            <v>27</v>
          </cell>
          <cell r="X1073">
            <v>75.2</v>
          </cell>
          <cell r="Y1073">
            <v>26.418786692759294</v>
          </cell>
          <cell r="Z1073">
            <v>153757.33855185908</v>
          </cell>
          <cell r="AA1073">
            <v>428242.66144814092</v>
          </cell>
          <cell r="AB1073">
            <v>16.262418660809725</v>
          </cell>
          <cell r="AC1073">
            <v>419840.59663597983</v>
          </cell>
          <cell r="AD1073">
            <v>17931.20518783891</v>
          </cell>
          <cell r="AE1073">
            <v>447348.72663597984</v>
          </cell>
          <cell r="AF1073">
            <v>19106.065187838911</v>
          </cell>
          <cell r="AG1073">
            <v>782.86027161296477</v>
          </cell>
          <cell r="AH1073">
            <v>474.559686888454</v>
          </cell>
        </row>
        <row r="1074">
          <cell r="A1074">
            <v>1260</v>
          </cell>
          <cell r="B1074" t="str">
            <v>Насосная станция жилкомплекса 3</v>
          </cell>
          <cell r="C1074">
            <v>2.1</v>
          </cell>
          <cell r="D1074" t="str">
            <v>48</v>
          </cell>
          <cell r="E1074" t="str">
            <v>11.05.05</v>
          </cell>
          <cell r="F1074" t="str">
            <v/>
          </cell>
          <cell r="G1074" t="str">
            <v xml:space="preserve">  .  .</v>
          </cell>
          <cell r="H1074">
            <v>118106.14</v>
          </cell>
          <cell r="I1074">
            <v>0</v>
          </cell>
          <cell r="J1074">
            <v>0</v>
          </cell>
          <cell r="K1074">
            <v>118106.14</v>
          </cell>
          <cell r="L1074">
            <v>0</v>
          </cell>
          <cell r="M1074">
            <v>206.69</v>
          </cell>
          <cell r="N1074">
            <v>206.69</v>
          </cell>
          <cell r="O1074">
            <v>5989.87</v>
          </cell>
          <cell r="P1074">
            <v>112116.27</v>
          </cell>
          <cell r="Q1074">
            <v>1181.06</v>
          </cell>
          <cell r="R1074">
            <v>122</v>
          </cell>
          <cell r="S1074">
            <v>935</v>
          </cell>
          <cell r="T1074" t="str">
            <v>Амортизация (водопровод)</v>
          </cell>
          <cell r="U1074">
            <v>252000</v>
          </cell>
          <cell r="V1074">
            <v>102.2</v>
          </cell>
          <cell r="W1074">
            <v>27</v>
          </cell>
          <cell r="X1074">
            <v>75.2</v>
          </cell>
          <cell r="Y1074">
            <v>26.418786692759294</v>
          </cell>
          <cell r="Z1074">
            <v>66575.34246575342</v>
          </cell>
          <cell r="AA1074">
            <v>185424.65753424657</v>
          </cell>
          <cell r="AB1074">
            <v>1.6538603856001146</v>
          </cell>
          <cell r="AC1074">
            <v>77224.926242141126</v>
          </cell>
          <cell r="AD1074">
            <v>3916.5387078945578</v>
          </cell>
          <cell r="AE1074">
            <v>195331.06624214113</v>
          </cell>
          <cell r="AF1074">
            <v>9906.4087078945577</v>
          </cell>
          <cell r="AG1074">
            <v>341.82936592374699</v>
          </cell>
          <cell r="AH1074">
            <v>205.47945205479451</v>
          </cell>
        </row>
        <row r="1075">
          <cell r="A1075">
            <v>1261</v>
          </cell>
          <cell r="B1075" t="str">
            <v>Насосная станция к дом 4 5 6 7 по ул Маг</v>
          </cell>
          <cell r="C1075">
            <v>2.1</v>
          </cell>
          <cell r="D1075" t="str">
            <v>48</v>
          </cell>
          <cell r="E1075" t="str">
            <v>11.05.05</v>
          </cell>
          <cell r="F1075" t="str">
            <v/>
          </cell>
          <cell r="G1075" t="str">
            <v xml:space="preserve">  .  .</v>
          </cell>
          <cell r="H1075">
            <v>20216.18</v>
          </cell>
          <cell r="I1075">
            <v>0</v>
          </cell>
          <cell r="J1075">
            <v>0</v>
          </cell>
          <cell r="K1075">
            <v>20216.18</v>
          </cell>
          <cell r="L1075">
            <v>0</v>
          </cell>
          <cell r="M1075">
            <v>35.380000000000003</v>
          </cell>
          <cell r="N1075">
            <v>35.380000000000003</v>
          </cell>
          <cell r="O1075">
            <v>990.69</v>
          </cell>
          <cell r="P1075">
            <v>19225.490000000002</v>
          </cell>
          <cell r="Q1075">
            <v>202.16</v>
          </cell>
          <cell r="R1075">
            <v>122</v>
          </cell>
          <cell r="S1075">
            <v>935</v>
          </cell>
          <cell r="T1075" t="str">
            <v>Амортизация (водопровод)</v>
          </cell>
          <cell r="U1075">
            <v>250500</v>
          </cell>
          <cell r="V1075">
            <v>102.2</v>
          </cell>
          <cell r="W1075">
            <v>27</v>
          </cell>
          <cell r="X1075">
            <v>75.2</v>
          </cell>
          <cell r="Y1075">
            <v>26.418786692759294</v>
          </cell>
          <cell r="Z1075">
            <v>66179.060665362034</v>
          </cell>
          <cell r="AA1075">
            <v>184320.93933463795</v>
          </cell>
          <cell r="AB1075">
            <v>9.5873207566953003</v>
          </cell>
          <cell r="AC1075">
            <v>173602.82213508841</v>
          </cell>
          <cell r="AD1075">
            <v>8507.3728004504665</v>
          </cell>
          <cell r="AE1075">
            <v>193819.00213508841</v>
          </cell>
          <cell r="AF1075">
            <v>9498.062800450467</v>
          </cell>
          <cell r="AG1075">
            <v>339.18325373640477</v>
          </cell>
          <cell r="AH1075">
            <v>204.25636007827788</v>
          </cell>
        </row>
        <row r="1076">
          <cell r="A1076">
            <v>1262</v>
          </cell>
          <cell r="B1076" t="str">
            <v>Насосная станция д 33 кв 53-54</v>
          </cell>
          <cell r="C1076">
            <v>2.1</v>
          </cell>
          <cell r="D1076" t="str">
            <v>48</v>
          </cell>
          <cell r="E1076" t="str">
            <v>11.05.05</v>
          </cell>
          <cell r="F1076" t="str">
            <v/>
          </cell>
          <cell r="G1076" t="str">
            <v xml:space="preserve">  .  .</v>
          </cell>
          <cell r="H1076">
            <v>23539.05</v>
          </cell>
          <cell r="I1076">
            <v>0</v>
          </cell>
          <cell r="J1076">
            <v>0</v>
          </cell>
          <cell r="K1076">
            <v>23539.05</v>
          </cell>
          <cell r="L1076">
            <v>0</v>
          </cell>
          <cell r="M1076">
            <v>41.19</v>
          </cell>
          <cell r="N1076">
            <v>41.19</v>
          </cell>
          <cell r="O1076">
            <v>1052.71</v>
          </cell>
          <cell r="P1076">
            <v>22486.34</v>
          </cell>
          <cell r="Q1076">
            <v>235.39</v>
          </cell>
          <cell r="R1076">
            <v>122</v>
          </cell>
          <cell r="S1076">
            <v>935</v>
          </cell>
          <cell r="T1076" t="str">
            <v>Амортизация (водопровод)</v>
          </cell>
          <cell r="U1076">
            <v>247500</v>
          </cell>
          <cell r="V1076">
            <v>102.2</v>
          </cell>
          <cell r="W1076">
            <v>27</v>
          </cell>
          <cell r="X1076">
            <v>75.2</v>
          </cell>
          <cell r="Y1076">
            <v>26.418786692759294</v>
          </cell>
          <cell r="Z1076">
            <v>65386.497064579249</v>
          </cell>
          <cell r="AA1076">
            <v>182113.50293542075</v>
          </cell>
          <cell r="AB1076">
            <v>8.0988503658408053</v>
          </cell>
          <cell r="AC1076">
            <v>167100.19370404503</v>
          </cell>
          <cell r="AD1076">
            <v>7473.030768624275</v>
          </cell>
          <cell r="AE1076">
            <v>190639.24370404502</v>
          </cell>
          <cell r="AF1076">
            <v>8525.740768624275</v>
          </cell>
          <cell r="AG1076">
            <v>333.6186764820788</v>
          </cell>
          <cell r="AH1076">
            <v>201.81017612524462</v>
          </cell>
        </row>
        <row r="1077">
          <cell r="A1077">
            <v>1263</v>
          </cell>
          <cell r="B1077" t="str">
            <v>Насосная станция к дом 12 13 1 Восток 1</v>
          </cell>
          <cell r="C1077">
            <v>2.1</v>
          </cell>
          <cell r="D1077" t="str">
            <v>48</v>
          </cell>
          <cell r="E1077" t="str">
            <v>11.05.05</v>
          </cell>
          <cell r="F1077" t="str">
            <v/>
          </cell>
          <cell r="G1077" t="str">
            <v xml:space="preserve">  .  .</v>
          </cell>
          <cell r="H1077">
            <v>23012.48</v>
          </cell>
          <cell r="I1077">
            <v>0</v>
          </cell>
          <cell r="J1077">
            <v>0</v>
          </cell>
          <cell r="K1077">
            <v>23012.48</v>
          </cell>
          <cell r="L1077">
            <v>0</v>
          </cell>
          <cell r="M1077">
            <v>40.270000000000003</v>
          </cell>
          <cell r="N1077">
            <v>40.270000000000003</v>
          </cell>
          <cell r="O1077">
            <v>1167.03</v>
          </cell>
          <cell r="P1077">
            <v>21845.45</v>
          </cell>
          <cell r="Q1077">
            <v>230.12</v>
          </cell>
          <cell r="R1077">
            <v>122</v>
          </cell>
          <cell r="S1077">
            <v>935</v>
          </cell>
          <cell r="T1077" t="str">
            <v>Амортизация (водопровод)</v>
          </cell>
          <cell r="U1077">
            <v>283500</v>
          </cell>
          <cell r="V1077">
            <v>102.2</v>
          </cell>
          <cell r="W1077">
            <v>27</v>
          </cell>
          <cell r="X1077">
            <v>75.2</v>
          </cell>
          <cell r="Y1077">
            <v>26.418786692759294</v>
          </cell>
          <cell r="Z1077">
            <v>74897.260273972599</v>
          </cell>
          <cell r="AA1077">
            <v>208602.73972602742</v>
          </cell>
          <cell r="AB1077">
            <v>9.5490246127238123</v>
          </cell>
          <cell r="AC1077">
            <v>196734.25791981447</v>
          </cell>
          <cell r="AD1077">
            <v>9976.96819378707</v>
          </cell>
          <cell r="AE1077">
            <v>219746.73791981448</v>
          </cell>
          <cell r="AF1077">
            <v>11143.998193787071</v>
          </cell>
          <cell r="AG1077">
            <v>384.55679135967534</v>
          </cell>
          <cell r="AH1077">
            <v>231.16438356164383</v>
          </cell>
        </row>
        <row r="1078">
          <cell r="A1078">
            <v>1264</v>
          </cell>
          <cell r="B1078" t="str">
            <v>Насосная станция к дом 1 2 3 М-29</v>
          </cell>
          <cell r="C1078">
            <v>2.1</v>
          </cell>
          <cell r="D1078" t="str">
            <v>48</v>
          </cell>
          <cell r="E1078" t="str">
            <v>11.05.05</v>
          </cell>
          <cell r="F1078" t="str">
            <v/>
          </cell>
          <cell r="G1078" t="str">
            <v xml:space="preserve">  .  .</v>
          </cell>
          <cell r="H1078">
            <v>27358.400000000001</v>
          </cell>
          <cell r="I1078">
            <v>0</v>
          </cell>
          <cell r="J1078">
            <v>0</v>
          </cell>
          <cell r="K1078">
            <v>27358.400000000001</v>
          </cell>
          <cell r="L1078">
            <v>0</v>
          </cell>
          <cell r="M1078">
            <v>47.88</v>
          </cell>
          <cell r="N1078">
            <v>47.88</v>
          </cell>
          <cell r="O1078">
            <v>1387.56</v>
          </cell>
          <cell r="P1078">
            <v>25970.84</v>
          </cell>
          <cell r="Q1078">
            <v>273.58</v>
          </cell>
          <cell r="R1078">
            <v>122</v>
          </cell>
          <cell r="S1078">
            <v>935</v>
          </cell>
          <cell r="T1078" t="str">
            <v>Амортизация (водопровод)</v>
          </cell>
          <cell r="U1078">
            <v>555000</v>
          </cell>
          <cell r="V1078">
            <v>102.2</v>
          </cell>
          <cell r="W1078">
            <v>27</v>
          </cell>
          <cell r="X1078">
            <v>75.2</v>
          </cell>
          <cell r="Y1078">
            <v>26.418786692759294</v>
          </cell>
          <cell r="Z1078">
            <v>146624.26614481409</v>
          </cell>
          <cell r="AA1078">
            <v>408375.73385518591</v>
          </cell>
          <cell r="AB1078">
            <v>15.724394507654967</v>
          </cell>
          <cell r="AC1078">
            <v>402835.87469822768</v>
          </cell>
          <cell r="AD1078">
            <v>20430.980843041725</v>
          </cell>
          <cell r="AE1078">
            <v>430194.2746982277</v>
          </cell>
          <cell r="AF1078">
            <v>21818.540843041726</v>
          </cell>
          <cell r="AG1078">
            <v>752.83998072189854</v>
          </cell>
          <cell r="AH1078">
            <v>452.54403131115458</v>
          </cell>
        </row>
        <row r="1079">
          <cell r="A1079">
            <v>1265</v>
          </cell>
          <cell r="B1079" t="str">
            <v>Насосная станция к дому 25 М-на 27</v>
          </cell>
          <cell r="C1079">
            <v>2.1</v>
          </cell>
          <cell r="D1079" t="str">
            <v>48</v>
          </cell>
          <cell r="E1079" t="str">
            <v>11.05.05</v>
          </cell>
          <cell r="F1079" t="str">
            <v/>
          </cell>
          <cell r="G1079" t="str">
            <v xml:space="preserve">  .  .</v>
          </cell>
          <cell r="H1079">
            <v>19509.77</v>
          </cell>
          <cell r="I1079">
            <v>0</v>
          </cell>
          <cell r="J1079">
            <v>0</v>
          </cell>
          <cell r="K1079">
            <v>19509.77</v>
          </cell>
          <cell r="L1079">
            <v>0</v>
          </cell>
          <cell r="M1079">
            <v>34.14</v>
          </cell>
          <cell r="N1079">
            <v>34.14</v>
          </cell>
          <cell r="O1079">
            <v>989.38</v>
          </cell>
          <cell r="P1079">
            <v>18520.39</v>
          </cell>
          <cell r="Q1079">
            <v>195.1</v>
          </cell>
          <cell r="R1079">
            <v>122</v>
          </cell>
          <cell r="S1079">
            <v>935</v>
          </cell>
          <cell r="T1079" t="str">
            <v>Амортизация (водопровод)</v>
          </cell>
          <cell r="U1079">
            <v>463500</v>
          </cell>
          <cell r="V1079">
            <v>101.2</v>
          </cell>
          <cell r="W1079">
            <v>26</v>
          </cell>
          <cell r="X1079">
            <v>75.2</v>
          </cell>
          <cell r="Y1079">
            <v>25.691699604743086</v>
          </cell>
          <cell r="Z1079">
            <v>119081.02766798419</v>
          </cell>
          <cell r="AA1079">
            <v>344418.97233201581</v>
          </cell>
          <cell r="AB1079">
            <v>18.59674511886714</v>
          </cell>
          <cell r="AC1079">
            <v>343308.45001772058</v>
          </cell>
          <cell r="AD1079">
            <v>17409.867685704769</v>
          </cell>
          <cell r="AE1079">
            <v>362818.2200177206</v>
          </cell>
          <cell r="AF1079">
            <v>18399.24768570477</v>
          </cell>
          <cell r="AG1079">
            <v>634.93188503101112</v>
          </cell>
          <cell r="AH1079">
            <v>381.66996047430825</v>
          </cell>
        </row>
        <row r="1080">
          <cell r="A1080">
            <v>1266</v>
          </cell>
          <cell r="B1080" t="str">
            <v>Насосная станция д 42 Восток1</v>
          </cell>
          <cell r="C1080">
            <v>2.1</v>
          </cell>
          <cell r="D1080" t="str">
            <v>48</v>
          </cell>
          <cell r="E1080" t="str">
            <v>11.05.05</v>
          </cell>
          <cell r="F1080" t="str">
            <v/>
          </cell>
          <cell r="G1080" t="str">
            <v xml:space="preserve">  .  .</v>
          </cell>
          <cell r="H1080">
            <v>140957.01</v>
          </cell>
          <cell r="I1080">
            <v>0</v>
          </cell>
          <cell r="J1080">
            <v>0</v>
          </cell>
          <cell r="K1080">
            <v>140957.01</v>
          </cell>
          <cell r="L1080">
            <v>0</v>
          </cell>
          <cell r="M1080">
            <v>246.67</v>
          </cell>
          <cell r="N1080">
            <v>246.67</v>
          </cell>
          <cell r="O1080">
            <v>7148.51</v>
          </cell>
          <cell r="P1080">
            <v>133808.5</v>
          </cell>
          <cell r="Q1080">
            <v>1409.57</v>
          </cell>
          <cell r="R1080">
            <v>122</v>
          </cell>
          <cell r="S1080">
            <v>935</v>
          </cell>
          <cell r="T1080" t="str">
            <v>Амортизация (водопровод)</v>
          </cell>
          <cell r="U1080">
            <v>691500</v>
          </cell>
          <cell r="V1080">
            <v>100.2</v>
          </cell>
          <cell r="W1080">
            <v>25</v>
          </cell>
          <cell r="X1080">
            <v>75.2</v>
          </cell>
          <cell r="Y1080">
            <v>24.950099800399201</v>
          </cell>
          <cell r="Z1080">
            <v>172529.94011976046</v>
          </cell>
          <cell r="AA1080">
            <v>518970.05988023954</v>
          </cell>
          <cell r="AB1080">
            <v>3.8784536100489846</v>
          </cell>
          <cell r="AC1080">
            <v>405738.21429621079</v>
          </cell>
          <cell r="AD1080">
            <v>20576.654415971265</v>
          </cell>
          <cell r="AE1080">
            <v>546695.2242962108</v>
          </cell>
          <cell r="AF1080">
            <v>27725.164415971267</v>
          </cell>
          <cell r="AG1080">
            <v>956.71664251836899</v>
          </cell>
          <cell r="AH1080">
            <v>575.09980039920163</v>
          </cell>
        </row>
        <row r="1081">
          <cell r="A1081">
            <v>1267</v>
          </cell>
          <cell r="B1081" t="str">
            <v>Насосная станция д 33 33а пр Строител</v>
          </cell>
          <cell r="C1081">
            <v>2.1</v>
          </cell>
          <cell r="D1081" t="str">
            <v>48</v>
          </cell>
          <cell r="E1081" t="str">
            <v>11.05.05</v>
          </cell>
          <cell r="F1081" t="str">
            <v/>
          </cell>
          <cell r="G1081" t="str">
            <v xml:space="preserve">  .  .</v>
          </cell>
          <cell r="H1081">
            <v>62075.71</v>
          </cell>
          <cell r="I1081">
            <v>0</v>
          </cell>
          <cell r="J1081">
            <v>0</v>
          </cell>
          <cell r="K1081">
            <v>62075.71</v>
          </cell>
          <cell r="L1081">
            <v>0</v>
          </cell>
          <cell r="M1081">
            <v>108.63</v>
          </cell>
          <cell r="N1081">
            <v>108.63</v>
          </cell>
          <cell r="O1081">
            <v>3148.11</v>
          </cell>
          <cell r="P1081">
            <v>58927.6</v>
          </cell>
          <cell r="Q1081">
            <v>620.76</v>
          </cell>
          <cell r="R1081">
            <v>122</v>
          </cell>
          <cell r="S1081">
            <v>935</v>
          </cell>
          <cell r="T1081" t="str">
            <v>Амортизация (водопровод)</v>
          </cell>
          <cell r="U1081">
            <v>702000</v>
          </cell>
          <cell r="V1081">
            <v>100.2</v>
          </cell>
          <cell r="W1081">
            <v>25</v>
          </cell>
          <cell r="X1081">
            <v>75.2</v>
          </cell>
          <cell r="Y1081">
            <v>24.950099800399201</v>
          </cell>
          <cell r="Z1081">
            <v>175149.70059880239</v>
          </cell>
          <cell r="AA1081">
            <v>526850.29940119758</v>
          </cell>
          <cell r="AB1081">
            <v>8.9406373142839275</v>
          </cell>
          <cell r="AC1081">
            <v>492920.69913666794</v>
          </cell>
          <cell r="AD1081">
            <v>24997.999735470377</v>
          </cell>
          <cell r="AE1081">
            <v>554996.40913666796</v>
          </cell>
          <cell r="AF1081">
            <v>28146.109735470378</v>
          </cell>
          <cell r="AG1081">
            <v>971.24371598916912</v>
          </cell>
          <cell r="AH1081">
            <v>583.83233532934128</v>
          </cell>
        </row>
        <row r="1082">
          <cell r="A1082">
            <v>1268</v>
          </cell>
          <cell r="B1082" t="str">
            <v>Насосная станция к дому 36 М-на 30</v>
          </cell>
          <cell r="C1082">
            <v>2.1</v>
          </cell>
          <cell r="D1082" t="str">
            <v>48</v>
          </cell>
          <cell r="E1082" t="str">
            <v>11.05.05</v>
          </cell>
          <cell r="F1082" t="str">
            <v/>
          </cell>
          <cell r="G1082" t="str">
            <v xml:space="preserve">  .  .</v>
          </cell>
          <cell r="H1082">
            <v>28286.16</v>
          </cell>
          <cell r="I1082">
            <v>0</v>
          </cell>
          <cell r="J1082">
            <v>0</v>
          </cell>
          <cell r="K1082">
            <v>28286.16</v>
          </cell>
          <cell r="L1082">
            <v>0</v>
          </cell>
          <cell r="M1082">
            <v>49.5</v>
          </cell>
          <cell r="N1082">
            <v>49.5</v>
          </cell>
          <cell r="O1082">
            <v>1434.52</v>
          </cell>
          <cell r="P1082">
            <v>26851.64</v>
          </cell>
          <cell r="Q1082">
            <v>282.86</v>
          </cell>
          <cell r="R1082">
            <v>122</v>
          </cell>
          <cell r="S1082">
            <v>935</v>
          </cell>
          <cell r="T1082" t="str">
            <v>Амортизация (водопровод)</v>
          </cell>
          <cell r="U1082">
            <v>243000</v>
          </cell>
          <cell r="V1082">
            <v>99.2</v>
          </cell>
          <cell r="W1082">
            <v>24</v>
          </cell>
          <cell r="X1082">
            <v>75.2</v>
          </cell>
          <cell r="Y1082">
            <v>24.193548387096772</v>
          </cell>
          <cell r="Z1082">
            <v>58790.322580645159</v>
          </cell>
          <cell r="AA1082">
            <v>184209.67741935485</v>
          </cell>
          <cell r="AB1082">
            <v>6.8602765946271758</v>
          </cell>
          <cell r="AC1082">
            <v>165764.72139987943</v>
          </cell>
          <cell r="AD1082">
            <v>8406.6839805245763</v>
          </cell>
          <cell r="AE1082">
            <v>194050.88139987944</v>
          </cell>
          <cell r="AF1082">
            <v>9841.2039805245768</v>
          </cell>
          <cell r="AG1082">
            <v>339.58904244978902</v>
          </cell>
          <cell r="AH1082">
            <v>204.13306451612902</v>
          </cell>
        </row>
        <row r="1083">
          <cell r="A1083">
            <v>1269</v>
          </cell>
          <cell r="B1083" t="str">
            <v>Насосная станция к дом 30 по ул Бабушкин</v>
          </cell>
          <cell r="C1083">
            <v>2.1</v>
          </cell>
          <cell r="D1083" t="str">
            <v>48</v>
          </cell>
          <cell r="E1083" t="str">
            <v>11.05.05</v>
          </cell>
          <cell r="F1083" t="str">
            <v/>
          </cell>
          <cell r="G1083" t="str">
            <v xml:space="preserve">  .  .</v>
          </cell>
          <cell r="H1083">
            <v>37331.39</v>
          </cell>
          <cell r="I1083">
            <v>0</v>
          </cell>
          <cell r="J1083">
            <v>0</v>
          </cell>
          <cell r="K1083">
            <v>37331.39</v>
          </cell>
          <cell r="L1083">
            <v>0</v>
          </cell>
          <cell r="M1083">
            <v>65.33</v>
          </cell>
          <cell r="N1083">
            <v>65.33</v>
          </cell>
          <cell r="O1083">
            <v>1893.27</v>
          </cell>
          <cell r="P1083">
            <v>35438.120000000003</v>
          </cell>
          <cell r="Q1083">
            <v>373.31</v>
          </cell>
          <cell r="R1083">
            <v>122</v>
          </cell>
          <cell r="S1083">
            <v>935</v>
          </cell>
          <cell r="T1083" t="str">
            <v>Амортизация (водопровод)</v>
          </cell>
          <cell r="U1083">
            <v>462000</v>
          </cell>
          <cell r="V1083">
            <v>99.2</v>
          </cell>
          <cell r="W1083">
            <v>24</v>
          </cell>
          <cell r="X1083">
            <v>75.2</v>
          </cell>
          <cell r="Y1083">
            <v>24.193548387096772</v>
          </cell>
          <cell r="Z1083">
            <v>111774.19354838709</v>
          </cell>
          <cell r="AA1083">
            <v>350225.80645161291</v>
          </cell>
          <cell r="AB1083">
            <v>9.8827422688227511</v>
          </cell>
          <cell r="AC1083">
            <v>331605.11590690695</v>
          </cell>
          <cell r="AD1083">
            <v>16817.429455294048</v>
          </cell>
          <cell r="AE1083">
            <v>368936.50590690697</v>
          </cell>
          <cell r="AF1083">
            <v>18710.699455294049</v>
          </cell>
          <cell r="AG1083">
            <v>645.63888533708723</v>
          </cell>
          <cell r="AH1083">
            <v>388.10483870967738</v>
          </cell>
        </row>
        <row r="1084">
          <cell r="A1084">
            <v>1270</v>
          </cell>
          <cell r="B1084" t="str">
            <v>Насосная станция к дом 1-8 М-на 30</v>
          </cell>
          <cell r="C1084">
            <v>2.1</v>
          </cell>
          <cell r="D1084" t="str">
            <v>48</v>
          </cell>
          <cell r="E1084" t="str">
            <v>11.05.05</v>
          </cell>
          <cell r="F1084" t="str">
            <v/>
          </cell>
          <cell r="G1084" t="str">
            <v xml:space="preserve">  .  .</v>
          </cell>
          <cell r="H1084">
            <v>28336.48</v>
          </cell>
          <cell r="I1084">
            <v>0</v>
          </cell>
          <cell r="J1084">
            <v>0</v>
          </cell>
          <cell r="K1084">
            <v>28336.48</v>
          </cell>
          <cell r="L1084">
            <v>0</v>
          </cell>
          <cell r="M1084">
            <v>49.59</v>
          </cell>
          <cell r="N1084">
            <v>49.59</v>
          </cell>
          <cell r="O1084">
            <v>1437.11</v>
          </cell>
          <cell r="P1084">
            <v>26899.37</v>
          </cell>
          <cell r="Q1084">
            <v>283.36</v>
          </cell>
          <cell r="R1084">
            <v>122</v>
          </cell>
          <cell r="S1084">
            <v>935</v>
          </cell>
          <cell r="T1084" t="str">
            <v>Амортизация (водопровод)</v>
          </cell>
          <cell r="U1084">
            <v>393000</v>
          </cell>
          <cell r="V1084">
            <v>99.2</v>
          </cell>
          <cell r="W1084">
            <v>24</v>
          </cell>
          <cell r="X1084">
            <v>75.2</v>
          </cell>
          <cell r="Y1084">
            <v>24.193548387096772</v>
          </cell>
          <cell r="Z1084">
            <v>95080.645161290318</v>
          </cell>
          <cell r="AA1084">
            <v>297919.3548387097</v>
          </cell>
          <cell r="AB1084">
            <v>11.075328338125008</v>
          </cell>
          <cell r="AC1084">
            <v>285499.33994671254</v>
          </cell>
          <cell r="AD1084">
            <v>14479.355108002828</v>
          </cell>
          <cell r="AE1084">
            <v>313835.81994671252</v>
          </cell>
          <cell r="AF1084">
            <v>15916.465108002829</v>
          </cell>
          <cell r="AG1084">
            <v>549.21268490674686</v>
          </cell>
          <cell r="AH1084">
            <v>330.14112903225805</v>
          </cell>
        </row>
        <row r="1085">
          <cell r="A1085">
            <v>1271</v>
          </cell>
          <cell r="B1085" t="str">
            <v>Насосная станция к дом 9 М-на 30</v>
          </cell>
          <cell r="C1085">
            <v>2.1</v>
          </cell>
          <cell r="D1085" t="str">
            <v>48</v>
          </cell>
          <cell r="E1085" t="str">
            <v>11.05.05</v>
          </cell>
          <cell r="F1085" t="str">
            <v/>
          </cell>
          <cell r="G1085" t="str">
            <v xml:space="preserve">  .  .</v>
          </cell>
          <cell r="H1085">
            <v>29243.46</v>
          </cell>
          <cell r="I1085">
            <v>0</v>
          </cell>
          <cell r="J1085">
            <v>0</v>
          </cell>
          <cell r="K1085">
            <v>29243.46</v>
          </cell>
          <cell r="L1085">
            <v>0</v>
          </cell>
          <cell r="M1085">
            <v>51.18</v>
          </cell>
          <cell r="N1085">
            <v>51.18</v>
          </cell>
          <cell r="O1085">
            <v>1483.18</v>
          </cell>
          <cell r="P1085">
            <v>27760.28</v>
          </cell>
          <cell r="Q1085">
            <v>292.43</v>
          </cell>
          <cell r="R1085">
            <v>122</v>
          </cell>
          <cell r="S1085">
            <v>935</v>
          </cell>
          <cell r="T1085" t="str">
            <v>Амортизация (водопровод)</v>
          </cell>
          <cell r="U1085">
            <v>301500</v>
          </cell>
          <cell r="V1085">
            <v>99.2</v>
          </cell>
          <cell r="W1085">
            <v>24</v>
          </cell>
          <cell r="X1085">
            <v>75.2</v>
          </cell>
          <cell r="Y1085">
            <v>24.193548387096772</v>
          </cell>
          <cell r="Z1085">
            <v>72943.548387096773</v>
          </cell>
          <cell r="AA1085">
            <v>228556.45161290321</v>
          </cell>
          <cell r="AB1085">
            <v>8.2332185270790941</v>
          </cell>
          <cell r="AC1085">
            <v>211524.33666789639</v>
          </cell>
          <cell r="AD1085">
            <v>10728.165054993171</v>
          </cell>
          <cell r="AE1085">
            <v>240767.79666789639</v>
          </cell>
          <cell r="AF1085">
            <v>12211.345054993171</v>
          </cell>
          <cell r="AG1085">
            <v>421.34364416881868</v>
          </cell>
          <cell r="AH1085">
            <v>253.27620967741936</v>
          </cell>
        </row>
        <row r="1086">
          <cell r="A1086">
            <v>1272</v>
          </cell>
          <cell r="B1086" t="str">
            <v>Насосная станция к дом 26 28 29 М-на 30</v>
          </cell>
          <cell r="C1086">
            <v>2.1</v>
          </cell>
          <cell r="D1086" t="str">
            <v>48</v>
          </cell>
          <cell r="E1086" t="str">
            <v>11.05.05</v>
          </cell>
          <cell r="F1086" t="str">
            <v/>
          </cell>
          <cell r="G1086" t="str">
            <v xml:space="preserve">  .  .</v>
          </cell>
          <cell r="H1086">
            <v>29244.43</v>
          </cell>
          <cell r="I1086">
            <v>0</v>
          </cell>
          <cell r="J1086">
            <v>0</v>
          </cell>
          <cell r="K1086">
            <v>29244.43</v>
          </cell>
          <cell r="L1086">
            <v>0</v>
          </cell>
          <cell r="M1086">
            <v>51.18</v>
          </cell>
          <cell r="N1086">
            <v>51.18</v>
          </cell>
          <cell r="O1086">
            <v>1483.2</v>
          </cell>
          <cell r="P1086">
            <v>27761.23</v>
          </cell>
          <cell r="Q1086">
            <v>292.44</v>
          </cell>
          <cell r="R1086">
            <v>122</v>
          </cell>
          <cell r="S1086">
            <v>935</v>
          </cell>
          <cell r="T1086" t="str">
            <v>Амортизация (водопровод)</v>
          </cell>
          <cell r="U1086">
            <v>238500</v>
          </cell>
          <cell r="V1086">
            <v>99.2</v>
          </cell>
          <cell r="W1086">
            <v>24</v>
          </cell>
          <cell r="X1086">
            <v>75.2</v>
          </cell>
          <cell r="Y1086">
            <v>24.193548387096772</v>
          </cell>
          <cell r="Z1086">
            <v>57701.612903225803</v>
          </cell>
          <cell r="AA1086">
            <v>180798.38709677418</v>
          </cell>
          <cell r="AB1086">
            <v>6.512621634443942</v>
          </cell>
          <cell r="AC1086">
            <v>161213.47750498145</v>
          </cell>
          <cell r="AD1086">
            <v>8176.3204082072562</v>
          </cell>
          <cell r="AE1086">
            <v>190457.90750498144</v>
          </cell>
          <cell r="AF1086">
            <v>9659.520408207256</v>
          </cell>
          <cell r="AG1086">
            <v>333.30133813371759</v>
          </cell>
          <cell r="AH1086">
            <v>200.35282258064515</v>
          </cell>
        </row>
        <row r="1087">
          <cell r="A1087">
            <v>1273</v>
          </cell>
          <cell r="B1087" t="str">
            <v>Насосная станция к д 4 по ул Бабушкина</v>
          </cell>
          <cell r="C1087">
            <v>2.1</v>
          </cell>
          <cell r="D1087" t="str">
            <v>48</v>
          </cell>
          <cell r="E1087" t="str">
            <v>11.05.05</v>
          </cell>
          <cell r="F1087" t="str">
            <v/>
          </cell>
          <cell r="G1087" t="str">
            <v xml:space="preserve">  .  .</v>
          </cell>
          <cell r="H1087">
            <v>36509.47</v>
          </cell>
          <cell r="I1087">
            <v>0</v>
          </cell>
          <cell r="J1087">
            <v>0</v>
          </cell>
          <cell r="K1087">
            <v>36509.47</v>
          </cell>
          <cell r="L1087">
            <v>0</v>
          </cell>
          <cell r="M1087">
            <v>63.89</v>
          </cell>
          <cell r="N1087">
            <v>63.89</v>
          </cell>
          <cell r="O1087">
            <v>1851.53</v>
          </cell>
          <cell r="P1087">
            <v>34657.94</v>
          </cell>
          <cell r="Q1087">
            <v>365.09</v>
          </cell>
          <cell r="R1087">
            <v>122</v>
          </cell>
          <cell r="S1087">
            <v>935</v>
          </cell>
          <cell r="T1087" t="str">
            <v>Амортизация (водопровод)</v>
          </cell>
          <cell r="U1087">
            <v>450000</v>
          </cell>
          <cell r="V1087">
            <v>99.2</v>
          </cell>
          <cell r="W1087">
            <v>24</v>
          </cell>
          <cell r="X1087">
            <v>75.2</v>
          </cell>
          <cell r="Y1087">
            <v>24.193548387096772</v>
          </cell>
          <cell r="Z1087">
            <v>108870.96774193547</v>
          </cell>
          <cell r="AA1087">
            <v>341129.03225806454</v>
          </cell>
          <cell r="AB1087">
            <v>9.8427382659807403</v>
          </cell>
          <cell r="AC1087">
            <v>322843.68743967591</v>
          </cell>
          <cell r="AD1087">
            <v>16372.595181611317</v>
          </cell>
          <cell r="AE1087">
            <v>359353.15743967588</v>
          </cell>
          <cell r="AF1087">
            <v>18224.125181611318</v>
          </cell>
          <cell r="AG1087">
            <v>628.86802551943288</v>
          </cell>
          <cell r="AH1087">
            <v>378.02419354838707</v>
          </cell>
        </row>
        <row r="1088">
          <cell r="A1088">
            <v>1274</v>
          </cell>
          <cell r="B1088" t="str">
            <v>Насосная станция к дом 1 19 20 Восток2</v>
          </cell>
          <cell r="C1088">
            <v>2.1</v>
          </cell>
          <cell r="D1088" t="str">
            <v>48</v>
          </cell>
          <cell r="E1088" t="str">
            <v>11.05.05</v>
          </cell>
          <cell r="F1088" t="str">
            <v/>
          </cell>
          <cell r="G1088" t="str">
            <v xml:space="preserve">  .  .</v>
          </cell>
          <cell r="H1088">
            <v>34495.480000000003</v>
          </cell>
          <cell r="I1088">
            <v>0</v>
          </cell>
          <cell r="J1088">
            <v>0</v>
          </cell>
          <cell r="K1088">
            <v>34495.480000000003</v>
          </cell>
          <cell r="L1088">
            <v>0</v>
          </cell>
          <cell r="M1088">
            <v>60.37</v>
          </cell>
          <cell r="N1088">
            <v>60.37</v>
          </cell>
          <cell r="O1088">
            <v>1572.81</v>
          </cell>
          <cell r="P1088">
            <v>32922.67</v>
          </cell>
          <cell r="Q1088">
            <v>344.95</v>
          </cell>
          <cell r="R1088">
            <v>122</v>
          </cell>
          <cell r="S1088">
            <v>935</v>
          </cell>
          <cell r="T1088" t="str">
            <v>Амортизация (водопровод)</v>
          </cell>
          <cell r="U1088">
            <v>240000</v>
          </cell>
          <cell r="V1088">
            <v>98.2</v>
          </cell>
          <cell r="W1088">
            <v>23</v>
          </cell>
          <cell r="X1088">
            <v>75.2</v>
          </cell>
          <cell r="Y1088">
            <v>23.421588594704684</v>
          </cell>
          <cell r="Z1088">
            <v>56211.812627291241</v>
          </cell>
          <cell r="AA1088">
            <v>183788.18737270875</v>
          </cell>
          <cell r="AB1088">
            <v>5.5824204832933892</v>
          </cell>
          <cell r="AC1088">
            <v>158072.79413303745</v>
          </cell>
          <cell r="AD1088">
            <v>7207.2767603286757</v>
          </cell>
          <cell r="AE1088">
            <v>192568.27413303746</v>
          </cell>
          <cell r="AF1088">
            <v>8780.0867603286752</v>
          </cell>
          <cell r="AG1088">
            <v>336.99447973281559</v>
          </cell>
          <cell r="AH1088">
            <v>203.66598778004072</v>
          </cell>
        </row>
        <row r="1089">
          <cell r="A1089">
            <v>1275</v>
          </cell>
          <cell r="B1089" t="str">
            <v>Насосная станция к дом 16-17 Орбита</v>
          </cell>
          <cell r="C1089">
            <v>2.1</v>
          </cell>
          <cell r="D1089" t="str">
            <v>48</v>
          </cell>
          <cell r="E1089" t="str">
            <v>11.05.05</v>
          </cell>
          <cell r="F1089" t="str">
            <v/>
          </cell>
          <cell r="G1089" t="str">
            <v xml:space="preserve">  .  .</v>
          </cell>
          <cell r="H1089">
            <v>74743.759999999995</v>
          </cell>
          <cell r="I1089">
            <v>0</v>
          </cell>
          <cell r="J1089">
            <v>0</v>
          </cell>
          <cell r="K1089">
            <v>74743.759999999995</v>
          </cell>
          <cell r="L1089">
            <v>0</v>
          </cell>
          <cell r="M1089">
            <v>130.80000000000001</v>
          </cell>
          <cell r="N1089">
            <v>130.80000000000001</v>
          </cell>
          <cell r="O1089">
            <v>2994.14</v>
          </cell>
          <cell r="P1089">
            <v>71749.62</v>
          </cell>
          <cell r="Q1089">
            <v>747.44</v>
          </cell>
          <cell r="R1089">
            <v>122</v>
          </cell>
          <cell r="S1089">
            <v>935</v>
          </cell>
          <cell r="T1089" t="str">
            <v>Амортизация (водопровод)</v>
          </cell>
          <cell r="U1089">
            <v>237000</v>
          </cell>
          <cell r="V1089">
            <v>98.2</v>
          </cell>
          <cell r="W1089">
            <v>23</v>
          </cell>
          <cell r="X1089">
            <v>75.2</v>
          </cell>
          <cell r="Y1089">
            <v>23.421588594704684</v>
          </cell>
          <cell r="Z1089">
            <v>55509.164969450103</v>
          </cell>
          <cell r="AA1089">
            <v>181490.8350305499</v>
          </cell>
          <cell r="AB1089">
            <v>2.5295023866405133</v>
          </cell>
          <cell r="AC1089">
            <v>114320.75930648572</v>
          </cell>
          <cell r="AD1089">
            <v>4579.5442759358266</v>
          </cell>
          <cell r="AE1089">
            <v>189064.51930648572</v>
          </cell>
          <cell r="AF1089">
            <v>7573.684275935826</v>
          </cell>
          <cell r="AG1089">
            <v>330.86290878635003</v>
          </cell>
          <cell r="AH1089">
            <v>201.12016293279021</v>
          </cell>
        </row>
        <row r="1090">
          <cell r="A1090">
            <v>1276</v>
          </cell>
          <cell r="B1090" t="str">
            <v>Насосная станция к д 1а 1б 2а 2б по Марк</v>
          </cell>
          <cell r="C1090">
            <v>2.1</v>
          </cell>
          <cell r="D1090" t="str">
            <v>48</v>
          </cell>
          <cell r="E1090" t="str">
            <v>11.05.05</v>
          </cell>
          <cell r="F1090" t="str">
            <v/>
          </cell>
          <cell r="G1090" t="str">
            <v xml:space="preserve">  .  .</v>
          </cell>
          <cell r="H1090">
            <v>37526.720000000001</v>
          </cell>
          <cell r="I1090">
            <v>0</v>
          </cell>
          <cell r="J1090">
            <v>0</v>
          </cell>
          <cell r="K1090">
            <v>37526.720000000001</v>
          </cell>
          <cell r="L1090">
            <v>0</v>
          </cell>
          <cell r="M1090">
            <v>65.67</v>
          </cell>
          <cell r="N1090">
            <v>65.67</v>
          </cell>
          <cell r="O1090">
            <v>1903.13</v>
          </cell>
          <cell r="P1090">
            <v>35623.589999999997</v>
          </cell>
          <cell r="Q1090">
            <v>375.27</v>
          </cell>
          <cell r="R1090">
            <v>122</v>
          </cell>
          <cell r="S1090">
            <v>935</v>
          </cell>
          <cell r="T1090" t="str">
            <v>Амортизация (водопровод)</v>
          </cell>
          <cell r="U1090">
            <v>241500</v>
          </cell>
          <cell r="V1090">
            <v>98.2</v>
          </cell>
          <cell r="W1090">
            <v>23</v>
          </cell>
          <cell r="X1090">
            <v>75.2</v>
          </cell>
          <cell r="Y1090">
            <v>23.421588594704684</v>
          </cell>
          <cell r="Z1090">
            <v>56563.136456211818</v>
          </cell>
          <cell r="AA1090">
            <v>184936.8635437882</v>
          </cell>
          <cell r="AB1090">
            <v>5.191415675505703</v>
          </cell>
          <cell r="AC1090">
            <v>157290.08245831338</v>
          </cell>
          <cell r="AD1090">
            <v>7976.8089145251697</v>
          </cell>
          <cell r="AE1090">
            <v>194816.80245831338</v>
          </cell>
          <cell r="AF1090">
            <v>9879.9389145251698</v>
          </cell>
          <cell r="AG1090">
            <v>340.92940430204845</v>
          </cell>
          <cell r="AH1090">
            <v>204.93890020366598</v>
          </cell>
        </row>
        <row r="1091">
          <cell r="A1091">
            <v>1277</v>
          </cell>
          <cell r="B1091" t="str">
            <v>Насосная станция к дом 13 17 М-на 30</v>
          </cell>
          <cell r="C1091">
            <v>2.1</v>
          </cell>
          <cell r="D1091" t="str">
            <v>48</v>
          </cell>
          <cell r="E1091" t="str">
            <v>11.05.05</v>
          </cell>
          <cell r="F1091" t="str">
            <v/>
          </cell>
          <cell r="G1091" t="str">
            <v xml:space="preserve">  .  .</v>
          </cell>
          <cell r="H1091">
            <v>37357.54</v>
          </cell>
          <cell r="I1091">
            <v>0</v>
          </cell>
          <cell r="J1091">
            <v>0</v>
          </cell>
          <cell r="K1091">
            <v>37357.54</v>
          </cell>
          <cell r="L1091">
            <v>0</v>
          </cell>
          <cell r="M1091">
            <v>65.38</v>
          </cell>
          <cell r="N1091">
            <v>65.38</v>
          </cell>
          <cell r="O1091">
            <v>1894.7</v>
          </cell>
          <cell r="P1091">
            <v>35462.839999999997</v>
          </cell>
          <cell r="Q1091">
            <v>373.58</v>
          </cell>
          <cell r="R1091">
            <v>122</v>
          </cell>
          <cell r="S1091">
            <v>935</v>
          </cell>
          <cell r="T1091" t="str">
            <v>Амортизация (водопровод)</v>
          </cell>
          <cell r="U1091">
            <v>247500</v>
          </cell>
          <cell r="V1091">
            <v>98.2</v>
          </cell>
          <cell r="W1091">
            <v>23</v>
          </cell>
          <cell r="X1091">
            <v>75.2</v>
          </cell>
          <cell r="Y1091">
            <v>23.421588594704684</v>
          </cell>
          <cell r="Z1091">
            <v>57968.431771894095</v>
          </cell>
          <cell r="AA1091">
            <v>189531.5682281059</v>
          </cell>
          <cell r="AB1091">
            <v>5.344511839099912</v>
          </cell>
          <cell r="AC1091">
            <v>162300.27480964852</v>
          </cell>
          <cell r="AD1091">
            <v>8231.5465815426032</v>
          </cell>
          <cell r="AE1091">
            <v>199657.81480964852</v>
          </cell>
          <cell r="AF1091">
            <v>10126.246581542604</v>
          </cell>
          <cell r="AG1091">
            <v>349.40117591688494</v>
          </cell>
          <cell r="AH1091">
            <v>210.03054989816701</v>
          </cell>
        </row>
        <row r="1092">
          <cell r="A1092">
            <v>1278</v>
          </cell>
          <cell r="B1092" t="str">
            <v>Насосная станция к дом 46-52 М-на 30</v>
          </cell>
          <cell r="C1092">
            <v>2.1</v>
          </cell>
          <cell r="D1092" t="str">
            <v>48</v>
          </cell>
          <cell r="E1092" t="str">
            <v>11.05.05</v>
          </cell>
          <cell r="F1092" t="str">
            <v/>
          </cell>
          <cell r="G1092" t="str">
            <v xml:space="preserve">  .  .</v>
          </cell>
          <cell r="H1092">
            <v>70384.02</v>
          </cell>
          <cell r="I1092">
            <v>0</v>
          </cell>
          <cell r="J1092">
            <v>0</v>
          </cell>
          <cell r="K1092">
            <v>70384.02</v>
          </cell>
          <cell r="L1092">
            <v>0</v>
          </cell>
          <cell r="M1092">
            <v>123.17</v>
          </cell>
          <cell r="N1092">
            <v>123.17</v>
          </cell>
          <cell r="O1092">
            <v>3569.47</v>
          </cell>
          <cell r="P1092">
            <v>66814.55</v>
          </cell>
          <cell r="Q1092">
            <v>703.84</v>
          </cell>
          <cell r="R1092">
            <v>122</v>
          </cell>
          <cell r="S1092">
            <v>935</v>
          </cell>
          <cell r="T1092" t="str">
            <v>Амортизация (водопровод)</v>
          </cell>
          <cell r="U1092">
            <v>222000</v>
          </cell>
          <cell r="V1092">
            <v>98.2</v>
          </cell>
          <cell r="W1092">
            <v>23</v>
          </cell>
          <cell r="X1092">
            <v>75.2</v>
          </cell>
          <cell r="Y1092">
            <v>23.421588594704684</v>
          </cell>
          <cell r="Z1092">
            <v>51995.926680244396</v>
          </cell>
          <cell r="AA1092">
            <v>170004.07331975561</v>
          </cell>
          <cell r="AB1092">
            <v>2.5444169469038647</v>
          </cell>
          <cell r="AC1092">
            <v>108702.27327922055</v>
          </cell>
          <cell r="AD1092">
            <v>5512.749959464938</v>
          </cell>
          <cell r="AE1092">
            <v>179086.29327922055</v>
          </cell>
          <cell r="AF1092">
            <v>9082.2199594649373</v>
          </cell>
          <cell r="AG1092">
            <v>313.40101323863598</v>
          </cell>
          <cell r="AH1092">
            <v>188.39103869653766</v>
          </cell>
        </row>
        <row r="1093">
          <cell r="A1093">
            <v>1279</v>
          </cell>
          <cell r="B1093" t="str">
            <v>Насосная станция к дом 1-9 кв 5</v>
          </cell>
          <cell r="C1093">
            <v>2.1</v>
          </cell>
          <cell r="D1093" t="str">
            <v>48</v>
          </cell>
          <cell r="E1093" t="str">
            <v>11.05.05</v>
          </cell>
          <cell r="F1093" t="str">
            <v/>
          </cell>
          <cell r="G1093" t="str">
            <v xml:space="preserve">  .  .</v>
          </cell>
          <cell r="H1093">
            <v>153285.54999999999</v>
          </cell>
          <cell r="I1093">
            <v>0</v>
          </cell>
          <cell r="J1093">
            <v>0</v>
          </cell>
          <cell r="K1093">
            <v>153285.54999999999</v>
          </cell>
          <cell r="L1093">
            <v>0</v>
          </cell>
          <cell r="M1093">
            <v>268.25</v>
          </cell>
          <cell r="N1093">
            <v>268.25</v>
          </cell>
          <cell r="O1093">
            <v>6935.55</v>
          </cell>
          <cell r="P1093">
            <v>146350</v>
          </cell>
          <cell r="Q1093">
            <v>1532.86</v>
          </cell>
          <cell r="R1093">
            <v>122</v>
          </cell>
          <cell r="S1093">
            <v>935</v>
          </cell>
          <cell r="T1093" t="str">
            <v>Амортизация (водопровод)</v>
          </cell>
          <cell r="U1093">
            <v>736500</v>
          </cell>
          <cell r="V1093">
            <v>97.2</v>
          </cell>
          <cell r="W1093">
            <v>22</v>
          </cell>
          <cell r="X1093">
            <v>75.2</v>
          </cell>
          <cell r="Y1093">
            <v>22.633744855967077</v>
          </cell>
          <cell r="Z1093">
            <v>166697.53086419753</v>
          </cell>
          <cell r="AA1093">
            <v>569802.46913580247</v>
          </cell>
          <cell r="AB1093">
            <v>3.8934230894144344</v>
          </cell>
          <cell r="AC1093">
            <v>443519.94964359066</v>
          </cell>
          <cell r="AD1093">
            <v>20067.480507788281</v>
          </cell>
          <cell r="AE1093">
            <v>596805.49964359065</v>
          </cell>
          <cell r="AF1093">
            <v>27003.03050778828</v>
          </cell>
          <cell r="AG1093">
            <v>1044.4096243762835</v>
          </cell>
          <cell r="AH1093">
            <v>631.43004115226336</v>
          </cell>
        </row>
        <row r="1094">
          <cell r="A1094">
            <v>1280</v>
          </cell>
          <cell r="B1094" t="str">
            <v>Насосная станция к дом 1 1а 2 2а з 3аСтл</v>
          </cell>
          <cell r="C1094">
            <v>2.1</v>
          </cell>
          <cell r="D1094" t="str">
            <v>48</v>
          </cell>
          <cell r="E1094" t="str">
            <v>11.05.05</v>
          </cell>
          <cell r="F1094" t="str">
            <v/>
          </cell>
          <cell r="G1094" t="str">
            <v xml:space="preserve">  .  .</v>
          </cell>
          <cell r="H1094">
            <v>50898.23</v>
          </cell>
          <cell r="I1094">
            <v>0</v>
          </cell>
          <cell r="J1094">
            <v>0</v>
          </cell>
          <cell r="K1094">
            <v>50898.23</v>
          </cell>
          <cell r="L1094">
            <v>0</v>
          </cell>
          <cell r="M1094">
            <v>89.07</v>
          </cell>
          <cell r="N1094">
            <v>89.07</v>
          </cell>
          <cell r="O1094">
            <v>2581.25</v>
          </cell>
          <cell r="P1094">
            <v>48316.98</v>
          </cell>
          <cell r="Q1094">
            <v>508.98</v>
          </cell>
          <cell r="R1094">
            <v>122</v>
          </cell>
          <cell r="S1094">
            <v>935</v>
          </cell>
          <cell r="T1094" t="str">
            <v>Амортизация (водопровод)</v>
          </cell>
          <cell r="U1094">
            <v>258000</v>
          </cell>
          <cell r="V1094">
            <v>97.2</v>
          </cell>
          <cell r="W1094">
            <v>22</v>
          </cell>
          <cell r="X1094">
            <v>75.2</v>
          </cell>
          <cell r="Y1094">
            <v>22.633744855967077</v>
          </cell>
          <cell r="Z1094">
            <v>58395.061728395063</v>
          </cell>
          <cell r="AA1094">
            <v>199604.93827160494</v>
          </cell>
          <cell r="AB1094">
            <v>4.1311550985099839</v>
          </cell>
          <cell r="AC1094">
            <v>159370.25236963382</v>
          </cell>
          <cell r="AD1094">
            <v>8082.294098028895</v>
          </cell>
          <cell r="AE1094">
            <v>210268.48236963383</v>
          </cell>
          <cell r="AF1094">
            <v>10663.544098028895</v>
          </cell>
          <cell r="AG1094">
            <v>367.9698441468592</v>
          </cell>
          <cell r="AH1094">
            <v>221.19341563786008</v>
          </cell>
        </row>
        <row r="1095">
          <cell r="A1095">
            <v>1281</v>
          </cell>
          <cell r="B1095" t="str">
            <v>Насосная станция к д ул Дзержинского77/3</v>
          </cell>
          <cell r="C1095">
            <v>2.1</v>
          </cell>
          <cell r="D1095" t="str">
            <v>48</v>
          </cell>
          <cell r="E1095" t="str">
            <v>11.05.05</v>
          </cell>
          <cell r="F1095" t="str">
            <v/>
          </cell>
          <cell r="G1095" t="str">
            <v xml:space="preserve">  .  .</v>
          </cell>
          <cell r="H1095">
            <v>64404.480000000003</v>
          </cell>
          <cell r="I1095">
            <v>0</v>
          </cell>
          <cell r="J1095">
            <v>0</v>
          </cell>
          <cell r="K1095">
            <v>64404.480000000003</v>
          </cell>
          <cell r="L1095">
            <v>0</v>
          </cell>
          <cell r="M1095">
            <v>112.71</v>
          </cell>
          <cell r="N1095">
            <v>112.71</v>
          </cell>
          <cell r="O1095">
            <v>3266.33</v>
          </cell>
          <cell r="P1095">
            <v>61138.15</v>
          </cell>
          <cell r="Q1095">
            <v>644.04</v>
          </cell>
          <cell r="R1095">
            <v>122</v>
          </cell>
          <cell r="S1095">
            <v>935</v>
          </cell>
          <cell r="T1095" t="str">
            <v>Амортизация (водопровод)</v>
          </cell>
          <cell r="U1095">
            <v>202500</v>
          </cell>
          <cell r="V1095">
            <v>97.2</v>
          </cell>
          <cell r="W1095">
            <v>22</v>
          </cell>
          <cell r="X1095">
            <v>75.2</v>
          </cell>
          <cell r="Y1095">
            <v>22.633744855967077</v>
          </cell>
          <cell r="Z1095">
            <v>45833.333333333336</v>
          </cell>
          <cell r="AA1095">
            <v>156666.66666666666</v>
          </cell>
          <cell r="AB1095">
            <v>2.5625025727253221</v>
          </cell>
          <cell r="AC1095">
            <v>100632.16569503656</v>
          </cell>
          <cell r="AD1095">
            <v>5103.6490283699004</v>
          </cell>
          <cell r="AE1095">
            <v>165036.64569503657</v>
          </cell>
          <cell r="AF1095">
            <v>8369.9790283699003</v>
          </cell>
          <cell r="AG1095">
            <v>288.81412996631406</v>
          </cell>
          <cell r="AH1095">
            <v>173.61111111111111</v>
          </cell>
        </row>
        <row r="1096">
          <cell r="A1096">
            <v>1282</v>
          </cell>
          <cell r="B1096" t="str">
            <v>Насосная станция д 54 Восток-2</v>
          </cell>
          <cell r="C1096">
            <v>2.1</v>
          </cell>
          <cell r="D1096" t="str">
            <v>48</v>
          </cell>
          <cell r="E1096" t="str">
            <v>11.05.05</v>
          </cell>
          <cell r="F1096" t="str">
            <v/>
          </cell>
          <cell r="G1096" t="str">
            <v xml:space="preserve">  .  .</v>
          </cell>
          <cell r="H1096">
            <v>187859.36</v>
          </cell>
          <cell r="I1096">
            <v>0</v>
          </cell>
          <cell r="J1096">
            <v>0</v>
          </cell>
          <cell r="K1096">
            <v>187859.36</v>
          </cell>
          <cell r="L1096">
            <v>0</v>
          </cell>
          <cell r="M1096">
            <v>328.75</v>
          </cell>
          <cell r="N1096">
            <v>328.75</v>
          </cell>
          <cell r="O1096">
            <v>8452.6299999999992</v>
          </cell>
          <cell r="P1096">
            <v>179406.73</v>
          </cell>
          <cell r="Q1096">
            <v>1878.59</v>
          </cell>
          <cell r="R1096">
            <v>122</v>
          </cell>
          <cell r="S1096">
            <v>935</v>
          </cell>
          <cell r="T1096" t="str">
            <v>Амортизация (водопровод)</v>
          </cell>
          <cell r="U1096">
            <v>684000</v>
          </cell>
          <cell r="V1096">
            <v>97.2</v>
          </cell>
          <cell r="W1096">
            <v>22</v>
          </cell>
          <cell r="X1096">
            <v>75.2</v>
          </cell>
          <cell r="Y1096">
            <v>22.633744855967077</v>
          </cell>
          <cell r="Z1096">
            <v>154814.8148148148</v>
          </cell>
          <cell r="AA1096">
            <v>529185.18518518517</v>
          </cell>
          <cell r="AB1096">
            <v>2.9496395435398948</v>
          </cell>
          <cell r="AC1096">
            <v>366258.03688009677</v>
          </cell>
          <cell r="AD1096">
            <v>16479.58169491162</v>
          </cell>
          <cell r="AE1096">
            <v>554117.39688009676</v>
          </cell>
          <cell r="AF1096">
            <v>24932.211694911617</v>
          </cell>
          <cell r="AG1096">
            <v>969.70544454016942</v>
          </cell>
          <cell r="AH1096">
            <v>586.41975308641975</v>
          </cell>
        </row>
        <row r="1097">
          <cell r="A1097">
            <v>1283</v>
          </cell>
          <cell r="B1097" t="str">
            <v>Насосная станция к дом 22-24</v>
          </cell>
          <cell r="C1097">
            <v>2.1</v>
          </cell>
          <cell r="D1097" t="str">
            <v>48</v>
          </cell>
          <cell r="E1097" t="str">
            <v>11.05.05</v>
          </cell>
          <cell r="F1097" t="str">
            <v/>
          </cell>
          <cell r="G1097" t="str">
            <v xml:space="preserve">  .  .</v>
          </cell>
          <cell r="H1097">
            <v>76013.179999999993</v>
          </cell>
          <cell r="I1097">
            <v>0</v>
          </cell>
          <cell r="J1097">
            <v>0</v>
          </cell>
          <cell r="K1097">
            <v>76013.179999999993</v>
          </cell>
          <cell r="L1097">
            <v>0</v>
          </cell>
          <cell r="M1097">
            <v>133.02000000000001</v>
          </cell>
          <cell r="N1097">
            <v>133.02000000000001</v>
          </cell>
          <cell r="O1097">
            <v>3854.92</v>
          </cell>
          <cell r="P1097">
            <v>72158.259999999995</v>
          </cell>
          <cell r="Q1097">
            <v>760.13</v>
          </cell>
          <cell r="R1097">
            <v>122</v>
          </cell>
          <cell r="S1097">
            <v>935</v>
          </cell>
          <cell r="T1097" t="str">
            <v>Амортизация (водопровод)</v>
          </cell>
          <cell r="U1097">
            <v>247500</v>
          </cell>
          <cell r="V1097">
            <v>97.2</v>
          </cell>
          <cell r="W1097">
            <v>22</v>
          </cell>
          <cell r="X1097">
            <v>75.2</v>
          </cell>
          <cell r="Y1097">
            <v>22.633744855967077</v>
          </cell>
          <cell r="Z1097">
            <v>56018.518518518518</v>
          </cell>
          <cell r="AA1097">
            <v>191481.48148148149</v>
          </cell>
          <cell r="AB1097">
            <v>2.653632189599382</v>
          </cell>
          <cell r="AC1097">
            <v>125697.84128181194</v>
          </cell>
          <cell r="AD1097">
            <v>6374.6198003304489</v>
          </cell>
          <cell r="AE1097">
            <v>201711.02128181193</v>
          </cell>
          <cell r="AF1097">
            <v>10229.539800330449</v>
          </cell>
          <cell r="AG1097">
            <v>352.9942872431709</v>
          </cell>
          <cell r="AH1097">
            <v>212.19135802469134</v>
          </cell>
        </row>
        <row r="1098">
          <cell r="A1098">
            <v>1284</v>
          </cell>
          <cell r="B1098" t="str">
            <v>Насосная станция по ул Совхозная</v>
          </cell>
          <cell r="C1098">
            <v>2.1</v>
          </cell>
          <cell r="D1098" t="str">
            <v>48</v>
          </cell>
          <cell r="E1098" t="str">
            <v>11.05.05</v>
          </cell>
          <cell r="F1098" t="str">
            <v/>
          </cell>
          <cell r="G1098" t="str">
            <v xml:space="preserve">  .  .</v>
          </cell>
          <cell r="H1098">
            <v>82959.850000000006</v>
          </cell>
          <cell r="I1098">
            <v>0</v>
          </cell>
          <cell r="J1098">
            <v>0</v>
          </cell>
          <cell r="K1098">
            <v>82959.850000000006</v>
          </cell>
          <cell r="L1098">
            <v>0</v>
          </cell>
          <cell r="M1098">
            <v>145.18</v>
          </cell>
          <cell r="N1098">
            <v>145.18</v>
          </cell>
          <cell r="O1098">
            <v>3592.99</v>
          </cell>
          <cell r="P1098">
            <v>79366.86</v>
          </cell>
          <cell r="Q1098">
            <v>829.6</v>
          </cell>
          <cell r="R1098">
            <v>122</v>
          </cell>
          <cell r="S1098">
            <v>935</v>
          </cell>
          <cell r="T1098" t="str">
            <v>Амортизация (водопровод)</v>
          </cell>
          <cell r="U1098">
            <v>241500</v>
          </cell>
          <cell r="V1098">
            <v>97.2</v>
          </cell>
          <cell r="W1098">
            <v>22</v>
          </cell>
          <cell r="X1098">
            <v>75.2</v>
          </cell>
          <cell r="Y1098">
            <v>22.633744855967077</v>
          </cell>
          <cell r="Z1098">
            <v>54660.493827160499</v>
          </cell>
          <cell r="AA1098">
            <v>186839.50617283952</v>
          </cell>
          <cell r="AB1098">
            <v>2.3541249606301613</v>
          </cell>
          <cell r="AC1098">
            <v>112338.0036151341</v>
          </cell>
          <cell r="AD1098">
            <v>4865.3574422945621</v>
          </cell>
          <cell r="AE1098">
            <v>195297.85361513411</v>
          </cell>
          <cell r="AF1098">
            <v>8458.3474422945619</v>
          </cell>
          <cell r="AG1098">
            <v>341.77124382648475</v>
          </cell>
          <cell r="AH1098">
            <v>207.04732510288065</v>
          </cell>
        </row>
        <row r="1099">
          <cell r="A1099">
            <v>1285</v>
          </cell>
          <cell r="B1099" t="str">
            <v>Насосная станция Степной 1</v>
          </cell>
          <cell r="C1099">
            <v>2.1</v>
          </cell>
          <cell r="D1099" t="str">
            <v>48</v>
          </cell>
          <cell r="E1099" t="str">
            <v>11.05.05</v>
          </cell>
          <cell r="F1099" t="str">
            <v/>
          </cell>
          <cell r="G1099" t="str">
            <v xml:space="preserve">  .  .</v>
          </cell>
          <cell r="H1099">
            <v>116079.37</v>
          </cell>
          <cell r="I1099">
            <v>0</v>
          </cell>
          <cell r="J1099">
            <v>0</v>
          </cell>
          <cell r="K1099">
            <v>116079.37</v>
          </cell>
          <cell r="L1099">
            <v>0</v>
          </cell>
          <cell r="M1099">
            <v>203.14</v>
          </cell>
          <cell r="N1099">
            <v>203.14</v>
          </cell>
          <cell r="O1099">
            <v>5887</v>
          </cell>
          <cell r="P1099">
            <v>110192.37</v>
          </cell>
          <cell r="Q1099">
            <v>1160.79</v>
          </cell>
          <cell r="R1099">
            <v>122</v>
          </cell>
          <cell r="S1099">
            <v>935</v>
          </cell>
          <cell r="T1099" t="str">
            <v>Амортизация (водопровод)</v>
          </cell>
          <cell r="U1099">
            <v>742500</v>
          </cell>
          <cell r="V1099">
            <v>96.2</v>
          </cell>
          <cell r="W1099">
            <v>21</v>
          </cell>
          <cell r="X1099">
            <v>75.2</v>
          </cell>
          <cell r="Y1099">
            <v>21.829521829521827</v>
          </cell>
          <cell r="Z1099">
            <v>162084.19958419958</v>
          </cell>
          <cell r="AA1099">
            <v>580415.80041580042</v>
          </cell>
          <cell r="AB1099">
            <v>5.2672957339587168</v>
          </cell>
          <cell r="AC1099">
            <v>495345.0004016154</v>
          </cell>
          <cell r="AD1099">
            <v>25121.569985814964</v>
          </cell>
          <cell r="AE1099">
            <v>611424.37040161539</v>
          </cell>
          <cell r="AF1099">
            <v>31008.569985814964</v>
          </cell>
          <cell r="AG1099">
            <v>1069.992648202827</v>
          </cell>
          <cell r="AH1099">
            <v>643.19126819126814</v>
          </cell>
        </row>
        <row r="1100">
          <cell r="A1100">
            <v>1286</v>
          </cell>
          <cell r="B1100" t="str">
            <v>Насосная станция к дом33-41 Орбита</v>
          </cell>
          <cell r="C1100">
            <v>2.1</v>
          </cell>
          <cell r="D1100" t="str">
            <v>48</v>
          </cell>
          <cell r="E1100" t="str">
            <v>11.05.05</v>
          </cell>
          <cell r="F1100" t="str">
            <v/>
          </cell>
          <cell r="G1100" t="str">
            <v xml:space="preserve">  .  .</v>
          </cell>
          <cell r="H1100">
            <v>36422.22</v>
          </cell>
          <cell r="I1100">
            <v>0</v>
          </cell>
          <cell r="J1100">
            <v>0</v>
          </cell>
          <cell r="K1100">
            <v>36422.22</v>
          </cell>
          <cell r="L1100">
            <v>0</v>
          </cell>
          <cell r="M1100">
            <v>63.74</v>
          </cell>
          <cell r="N1100">
            <v>63.74</v>
          </cell>
          <cell r="O1100">
            <v>1847.18</v>
          </cell>
          <cell r="P1100">
            <v>34575.040000000001</v>
          </cell>
          <cell r="Q1100">
            <v>364.22</v>
          </cell>
          <cell r="R1100">
            <v>122</v>
          </cell>
          <cell r="S1100">
            <v>935</v>
          </cell>
          <cell r="T1100" t="str">
            <v>Амортизация (водопровод)</v>
          </cell>
          <cell r="U1100">
            <v>240000</v>
          </cell>
          <cell r="V1100">
            <v>98.2</v>
          </cell>
          <cell r="W1100">
            <v>23</v>
          </cell>
          <cell r="X1100">
            <v>75.2</v>
          </cell>
          <cell r="Y1100">
            <v>23.421588594704684</v>
          </cell>
          <cell r="Z1100">
            <v>56211.812627291241</v>
          </cell>
          <cell r="AA1100">
            <v>183788.18737270875</v>
          </cell>
          <cell r="AB1100">
            <v>5.3156319522033453</v>
          </cell>
          <cell r="AC1100">
            <v>157184.89640217973</v>
          </cell>
          <cell r="AD1100">
            <v>7971.7490294709751</v>
          </cell>
          <cell r="AE1100">
            <v>193607.11640217973</v>
          </cell>
          <cell r="AF1100">
            <v>9818.9290294709754</v>
          </cell>
          <cell r="AG1100">
            <v>338.81245370381453</v>
          </cell>
          <cell r="AH1100">
            <v>203.66598778004072</v>
          </cell>
        </row>
        <row r="1101">
          <cell r="A1101">
            <v>1287</v>
          </cell>
          <cell r="B1101" t="str">
            <v>Насосная станция к дом 53 сатыбалдина</v>
          </cell>
          <cell r="C1101">
            <v>2.1</v>
          </cell>
          <cell r="D1101" t="str">
            <v>48</v>
          </cell>
          <cell r="E1101" t="str">
            <v>11.05.05</v>
          </cell>
          <cell r="F1101" t="str">
            <v/>
          </cell>
          <cell r="G1101" t="str">
            <v xml:space="preserve">  .  .</v>
          </cell>
          <cell r="H1101">
            <v>48307.88</v>
          </cell>
          <cell r="I1101">
            <v>0</v>
          </cell>
          <cell r="J1101">
            <v>0</v>
          </cell>
          <cell r="K1101">
            <v>48307.88</v>
          </cell>
          <cell r="L1101">
            <v>0</v>
          </cell>
          <cell r="M1101">
            <v>84.54</v>
          </cell>
          <cell r="N1101">
            <v>84.54</v>
          </cell>
          <cell r="O1101">
            <v>1210.96</v>
          </cell>
          <cell r="P1101">
            <v>47096.92</v>
          </cell>
          <cell r="Q1101">
            <v>483.08</v>
          </cell>
          <cell r="R1101">
            <v>122</v>
          </cell>
          <cell r="S1101">
            <v>935</v>
          </cell>
          <cell r="T1101" t="str">
            <v>Амортизация (водопровод)</v>
          </cell>
          <cell r="U1101">
            <v>270000</v>
          </cell>
          <cell r="V1101">
            <v>97.2</v>
          </cell>
          <cell r="W1101">
            <v>22</v>
          </cell>
          <cell r="X1101">
            <v>75.2</v>
          </cell>
          <cell r="Y1101">
            <v>22.633744855967077</v>
          </cell>
          <cell r="Z1101">
            <v>61111.111111111109</v>
          </cell>
          <cell r="AA1101">
            <v>208888.88888888888</v>
          </cell>
          <cell r="AB1101">
            <v>4.4352982931556646</v>
          </cell>
          <cell r="AC1101">
            <v>165951.97770996866</v>
          </cell>
          <cell r="AD1101">
            <v>4160.008821079784</v>
          </cell>
          <cell r="AE1101">
            <v>214259.85770996867</v>
          </cell>
          <cell r="AF1101">
            <v>5370.968821079784</v>
          </cell>
          <cell r="AG1101">
            <v>374.95475099244521</v>
          </cell>
          <cell r="AH1101">
            <v>231.4814814814815</v>
          </cell>
        </row>
        <row r="1102">
          <cell r="A1102">
            <v>1290</v>
          </cell>
          <cell r="B1102" t="str">
            <v>Насосная станция Восток-3</v>
          </cell>
          <cell r="C1102">
            <v>2.1</v>
          </cell>
          <cell r="D1102" t="str">
            <v>48</v>
          </cell>
          <cell r="E1102" t="str">
            <v>11.05.05</v>
          </cell>
          <cell r="F1102" t="str">
            <v/>
          </cell>
          <cell r="G1102" t="str">
            <v xml:space="preserve">  .  .</v>
          </cell>
          <cell r="H1102">
            <v>112253.16</v>
          </cell>
          <cell r="I1102">
            <v>0</v>
          </cell>
          <cell r="J1102">
            <v>0</v>
          </cell>
          <cell r="K1102">
            <v>112253.16</v>
          </cell>
          <cell r="L1102">
            <v>0</v>
          </cell>
          <cell r="M1102">
            <v>196.44</v>
          </cell>
          <cell r="N1102">
            <v>196.44</v>
          </cell>
          <cell r="O1102">
            <v>5046.59</v>
          </cell>
          <cell r="P1102">
            <v>107206.57</v>
          </cell>
          <cell r="Q1102">
            <v>1122.53</v>
          </cell>
          <cell r="R1102">
            <v>122</v>
          </cell>
          <cell r="S1102">
            <v>935</v>
          </cell>
          <cell r="T1102" t="str">
            <v>Амортизация (водопровод)</v>
          </cell>
          <cell r="U1102">
            <v>499500</v>
          </cell>
          <cell r="V1102">
            <v>96.2</v>
          </cell>
          <cell r="W1102">
            <v>21</v>
          </cell>
          <cell r="X1102">
            <v>75.2</v>
          </cell>
          <cell r="Y1102">
            <v>21.829521829521827</v>
          </cell>
          <cell r="Z1102">
            <v>109038.46153846152</v>
          </cell>
          <cell r="AA1102">
            <v>390461.53846153844</v>
          </cell>
          <cell r="AB1102">
            <v>3.6421418804979808</v>
          </cell>
          <cell r="AC1102">
            <v>296588.77525424073</v>
          </cell>
          <cell r="AD1102">
            <v>13333.806792702304</v>
          </cell>
          <cell r="AE1102">
            <v>408841.93525424076</v>
          </cell>
          <cell r="AF1102">
            <v>18380.396792702304</v>
          </cell>
          <cell r="AG1102">
            <v>715.47338669492137</v>
          </cell>
          <cell r="AH1102">
            <v>432.69230769230768</v>
          </cell>
        </row>
        <row r="1103">
          <cell r="A1103">
            <v>1291</v>
          </cell>
          <cell r="B1103" t="str">
            <v>Насосная станция к дом 20-26 пр Шахтеров</v>
          </cell>
          <cell r="C1103">
            <v>2.1</v>
          </cell>
          <cell r="D1103" t="str">
            <v>48</v>
          </cell>
          <cell r="E1103" t="str">
            <v>11.05.05</v>
          </cell>
          <cell r="F1103" t="str">
            <v/>
          </cell>
          <cell r="G1103" t="str">
            <v xml:space="preserve">  .  .</v>
          </cell>
          <cell r="H1103">
            <v>63044.43</v>
          </cell>
          <cell r="I1103">
            <v>0</v>
          </cell>
          <cell r="J1103">
            <v>0</v>
          </cell>
          <cell r="K1103">
            <v>63044.43</v>
          </cell>
          <cell r="L1103">
            <v>0</v>
          </cell>
          <cell r="M1103">
            <v>110.33</v>
          </cell>
          <cell r="N1103">
            <v>110.33</v>
          </cell>
          <cell r="O1103">
            <v>2956.59</v>
          </cell>
          <cell r="P1103">
            <v>60087.839999999997</v>
          </cell>
          <cell r="Q1103">
            <v>630.44000000000005</v>
          </cell>
          <cell r="R1103">
            <v>122</v>
          </cell>
          <cell r="S1103">
            <v>935</v>
          </cell>
          <cell r="T1103" t="str">
            <v>Амортизация (водопровод)</v>
          </cell>
          <cell r="U1103">
            <v>237000</v>
          </cell>
          <cell r="V1103">
            <v>96.2</v>
          </cell>
          <cell r="W1103">
            <v>21</v>
          </cell>
          <cell r="X1103">
            <v>75.2</v>
          </cell>
          <cell r="Y1103">
            <v>21.829521829521827</v>
          </cell>
          <cell r="Z1103">
            <v>51735.966735966729</v>
          </cell>
          <cell r="AA1103">
            <v>185264.03326403326</v>
          </cell>
          <cell r="AB1103">
            <v>3.0832200535754533</v>
          </cell>
          <cell r="AC1103">
            <v>131335.42084223393</v>
          </cell>
          <cell r="AD1103">
            <v>6159.2275782006491</v>
          </cell>
          <cell r="AE1103">
            <v>194379.85084223392</v>
          </cell>
          <cell r="AF1103">
            <v>9115.8175782006492</v>
          </cell>
          <cell r="AG1103">
            <v>340.16473897390932</v>
          </cell>
          <cell r="AH1103">
            <v>205.30145530145532</v>
          </cell>
        </row>
        <row r="1104">
          <cell r="A1104">
            <v>1292</v>
          </cell>
          <cell r="B1104" t="str">
            <v>Насосная станция Степной 2</v>
          </cell>
          <cell r="C1104">
            <v>2.1</v>
          </cell>
          <cell r="D1104" t="str">
            <v>48</v>
          </cell>
          <cell r="E1104" t="str">
            <v>11.05.05</v>
          </cell>
          <cell r="F1104" t="str">
            <v/>
          </cell>
          <cell r="G1104" t="str">
            <v xml:space="preserve">  .  .</v>
          </cell>
          <cell r="H1104">
            <v>130687.15</v>
          </cell>
          <cell r="I1104">
            <v>0</v>
          </cell>
          <cell r="J1104">
            <v>0</v>
          </cell>
          <cell r="K1104">
            <v>130687.15</v>
          </cell>
          <cell r="L1104">
            <v>0</v>
          </cell>
          <cell r="M1104">
            <v>228.7</v>
          </cell>
          <cell r="N1104">
            <v>228.7</v>
          </cell>
          <cell r="O1104">
            <v>6011.47</v>
          </cell>
          <cell r="P1104">
            <v>124675.68</v>
          </cell>
          <cell r="Q1104">
            <v>1306.8699999999999</v>
          </cell>
          <cell r="R1104">
            <v>122</v>
          </cell>
          <cell r="S1104">
            <v>935</v>
          </cell>
          <cell r="T1104" t="str">
            <v>Амортизация (водопровод)</v>
          </cell>
          <cell r="U1104">
            <v>727500</v>
          </cell>
          <cell r="V1104">
            <v>96.2</v>
          </cell>
          <cell r="W1104">
            <v>21</v>
          </cell>
          <cell r="X1104">
            <v>75.2</v>
          </cell>
          <cell r="Y1104">
            <v>21.829521829521827</v>
          </cell>
          <cell r="Z1104">
            <v>158809.77130977128</v>
          </cell>
          <cell r="AA1104">
            <v>568690.22869022866</v>
          </cell>
          <cell r="AB1104">
            <v>4.561356542753396</v>
          </cell>
          <cell r="AC1104">
            <v>465423.5367062944</v>
          </cell>
          <cell r="AD1104">
            <v>21408.988016065756</v>
          </cell>
          <cell r="AE1104">
            <v>596110.68670629442</v>
          </cell>
          <cell r="AF1104">
            <v>27420.458016065757</v>
          </cell>
          <cell r="AG1104">
            <v>1043.1937017360153</v>
          </cell>
          <cell r="AH1104">
            <v>630.19750519750517</v>
          </cell>
        </row>
        <row r="1105">
          <cell r="A1105">
            <v>1293</v>
          </cell>
          <cell r="B1105" t="str">
            <v>Насосная станция к д 9а М-6</v>
          </cell>
          <cell r="C1105">
            <v>2.1</v>
          </cell>
          <cell r="D1105" t="str">
            <v>48</v>
          </cell>
          <cell r="E1105" t="str">
            <v>11.05.05</v>
          </cell>
          <cell r="F1105" t="str">
            <v/>
          </cell>
          <cell r="G1105" t="str">
            <v xml:space="preserve">  .  .</v>
          </cell>
          <cell r="H1105">
            <v>129852.51</v>
          </cell>
          <cell r="I1105">
            <v>0</v>
          </cell>
          <cell r="J1105">
            <v>0</v>
          </cell>
          <cell r="K1105">
            <v>129852.51</v>
          </cell>
          <cell r="L1105">
            <v>0</v>
          </cell>
          <cell r="M1105">
            <v>227.24</v>
          </cell>
          <cell r="N1105">
            <v>227.24</v>
          </cell>
          <cell r="O1105">
            <v>5649.43</v>
          </cell>
          <cell r="P1105">
            <v>124203.08</v>
          </cell>
          <cell r="Q1105">
            <v>1298.53</v>
          </cell>
          <cell r="R1105">
            <v>122</v>
          </cell>
          <cell r="S1105">
            <v>935</v>
          </cell>
          <cell r="T1105" t="str">
            <v>Амортизация (водопровод)</v>
          </cell>
          <cell r="U1105">
            <v>598500</v>
          </cell>
          <cell r="V1105">
            <v>101.2</v>
          </cell>
          <cell r="W1105">
            <v>26</v>
          </cell>
          <cell r="X1105">
            <v>75.2</v>
          </cell>
          <cell r="Y1105">
            <v>25.691699604743086</v>
          </cell>
          <cell r="Z1105">
            <v>153764.82213438736</v>
          </cell>
          <cell r="AA1105">
            <v>444735.17786561267</v>
          </cell>
          <cell r="AB1105">
            <v>3.5807097365509186</v>
          </cell>
          <cell r="AC1105">
            <v>335111.6368725755</v>
          </cell>
          <cell r="AD1105">
            <v>14579.539006962856</v>
          </cell>
          <cell r="AE1105">
            <v>464964.14687257551</v>
          </cell>
          <cell r="AF1105">
            <v>20228.969006962856</v>
          </cell>
          <cell r="AG1105">
            <v>813.68725702700715</v>
          </cell>
          <cell r="AH1105">
            <v>492.83596837944668</v>
          </cell>
        </row>
        <row r="1106">
          <cell r="A1106">
            <v>1294</v>
          </cell>
          <cell r="B1106" t="str">
            <v>Насосная станция к дом 1 ул Гапеева</v>
          </cell>
          <cell r="C1106">
            <v>2.1</v>
          </cell>
          <cell r="D1106" t="str">
            <v>48</v>
          </cell>
          <cell r="E1106" t="str">
            <v>11.05.05</v>
          </cell>
          <cell r="F1106" t="str">
            <v/>
          </cell>
          <cell r="G1106" t="str">
            <v xml:space="preserve">  .  .</v>
          </cell>
          <cell r="H1106">
            <v>199474.11</v>
          </cell>
          <cell r="I1106">
            <v>0</v>
          </cell>
          <cell r="J1106">
            <v>0</v>
          </cell>
          <cell r="K1106">
            <v>199474.11</v>
          </cell>
          <cell r="L1106">
            <v>0</v>
          </cell>
          <cell r="M1106">
            <v>349.08</v>
          </cell>
          <cell r="N1106">
            <v>349.08</v>
          </cell>
          <cell r="O1106">
            <v>10116.34</v>
          </cell>
          <cell r="P1106">
            <v>189357.77</v>
          </cell>
          <cell r="Q1106">
            <v>1994.74</v>
          </cell>
          <cell r="R1106">
            <v>122</v>
          </cell>
          <cell r="S1106">
            <v>935</v>
          </cell>
          <cell r="T1106" t="str">
            <v>Амортизация (водопровод)</v>
          </cell>
          <cell r="U1106">
            <v>963000</v>
          </cell>
          <cell r="V1106">
            <v>95.2</v>
          </cell>
          <cell r="W1106">
            <v>20</v>
          </cell>
          <cell r="X1106">
            <v>75.2</v>
          </cell>
          <cell r="Y1106">
            <v>21.008403361344538</v>
          </cell>
          <cell r="Z1106">
            <v>202310.9243697479</v>
          </cell>
          <cell r="AA1106">
            <v>760689.07563025213</v>
          </cell>
          <cell r="AB1106">
            <v>4.0172055027382934</v>
          </cell>
          <cell r="AC1106">
            <v>601854.38234582357</v>
          </cell>
          <cell r="AD1106">
            <v>30523.076715571504</v>
          </cell>
          <cell r="AE1106">
            <v>801328.49234582356</v>
          </cell>
          <cell r="AF1106">
            <v>40639.416715571504</v>
          </cell>
          <cell r="AG1106">
            <v>1402.3248616051912</v>
          </cell>
          <cell r="AH1106">
            <v>842.96218487394947</v>
          </cell>
        </row>
        <row r="1107">
          <cell r="A1107">
            <v>1295</v>
          </cell>
          <cell r="B1107" t="str">
            <v>Насосная станция к дому 1-3 Букпинская</v>
          </cell>
          <cell r="C1107">
            <v>2.1</v>
          </cell>
          <cell r="D1107" t="str">
            <v>48</v>
          </cell>
          <cell r="E1107" t="str">
            <v>11.05.05</v>
          </cell>
          <cell r="F1107" t="str">
            <v/>
          </cell>
          <cell r="G1107" t="str">
            <v xml:space="preserve">  .  .</v>
          </cell>
          <cell r="H1107">
            <v>118218.9</v>
          </cell>
          <cell r="I1107">
            <v>0</v>
          </cell>
          <cell r="J1107">
            <v>0</v>
          </cell>
          <cell r="K1107">
            <v>118218.9</v>
          </cell>
          <cell r="L1107">
            <v>0</v>
          </cell>
          <cell r="M1107">
            <v>206.88</v>
          </cell>
          <cell r="N1107">
            <v>206.88</v>
          </cell>
          <cell r="O1107">
            <v>5995.38</v>
          </cell>
          <cell r="P1107">
            <v>112223.52</v>
          </cell>
          <cell r="Q1107">
            <v>1182.19</v>
          </cell>
          <cell r="R1107">
            <v>122</v>
          </cell>
          <cell r="S1107">
            <v>935</v>
          </cell>
          <cell r="T1107" t="str">
            <v>Амортизация (водопровод)</v>
          </cell>
          <cell r="U1107">
            <v>696000</v>
          </cell>
          <cell r="V1107">
            <v>94.2</v>
          </cell>
          <cell r="W1107">
            <v>19</v>
          </cell>
          <cell r="X1107">
            <v>75.2</v>
          </cell>
          <cell r="Y1107">
            <v>20.169851380042463</v>
          </cell>
          <cell r="Z1107">
            <v>140382.16560509554</v>
          </cell>
          <cell r="AA1107">
            <v>555617.83439490444</v>
          </cell>
          <cell r="AB1107">
            <v>4.9509927544146217</v>
          </cell>
          <cell r="AC1107">
            <v>467082.01733486669</v>
          </cell>
          <cell r="AD1107">
            <v>23687.702939962335</v>
          </cell>
          <cell r="AE1107">
            <v>585300.91733486671</v>
          </cell>
          <cell r="AF1107">
            <v>29683.082939962336</v>
          </cell>
          <cell r="AG1107">
            <v>1024.2766053360167</v>
          </cell>
          <cell r="AH1107">
            <v>615.71125265392777</v>
          </cell>
        </row>
        <row r="1108">
          <cell r="A1108">
            <v>1296</v>
          </cell>
          <cell r="B1108" t="str">
            <v>Насосная станция 67/2 Степной 3</v>
          </cell>
          <cell r="C1108">
            <v>2.1</v>
          </cell>
          <cell r="D1108" t="str">
            <v>48</v>
          </cell>
          <cell r="E1108" t="str">
            <v>11.05.05</v>
          </cell>
          <cell r="F1108" t="str">
            <v/>
          </cell>
          <cell r="G1108" t="str">
            <v xml:space="preserve">  .  .</v>
          </cell>
          <cell r="H1108">
            <v>163406.37</v>
          </cell>
          <cell r="I1108">
            <v>0</v>
          </cell>
          <cell r="J1108">
            <v>0</v>
          </cell>
          <cell r="K1108">
            <v>163406.37</v>
          </cell>
          <cell r="L1108">
            <v>0</v>
          </cell>
          <cell r="M1108">
            <v>285.95999999999998</v>
          </cell>
          <cell r="N1108">
            <v>285.95999999999998</v>
          </cell>
          <cell r="O1108">
            <v>8135.24</v>
          </cell>
          <cell r="P1108">
            <v>155271.13</v>
          </cell>
          <cell r="Q1108">
            <v>1634.06</v>
          </cell>
          <cell r="R1108">
            <v>122</v>
          </cell>
          <cell r="S1108">
            <v>935</v>
          </cell>
          <cell r="T1108" t="str">
            <v>Амортизация (водопровод)</v>
          </cell>
          <cell r="U1108">
            <v>726000</v>
          </cell>
          <cell r="V1108">
            <v>94.2</v>
          </cell>
          <cell r="W1108">
            <v>19</v>
          </cell>
          <cell r="X1108">
            <v>75.2</v>
          </cell>
          <cell r="Y1108">
            <v>20.169851380042463</v>
          </cell>
          <cell r="Z1108">
            <v>146433.12101910828</v>
          </cell>
          <cell r="AA1108">
            <v>579566.87898089178</v>
          </cell>
          <cell r="AB1108">
            <v>3.7326119735258692</v>
          </cell>
          <cell r="AC1108">
            <v>446526.20321239834</v>
          </cell>
          <cell r="AD1108">
            <v>22230.454231506592</v>
          </cell>
          <cell r="AE1108">
            <v>609932.57321239833</v>
          </cell>
          <cell r="AF1108">
            <v>30365.69423150659</v>
          </cell>
          <cell r="AG1108">
            <v>1067.3820031216972</v>
          </cell>
          <cell r="AH1108">
            <v>642.25053078556255</v>
          </cell>
        </row>
        <row r="1109">
          <cell r="A1109">
            <v>1297</v>
          </cell>
          <cell r="B1109" t="str">
            <v>Узел насосных станций 2 зоны</v>
          </cell>
          <cell r="C1109">
            <v>2.1</v>
          </cell>
          <cell r="D1109" t="str">
            <v>48</v>
          </cell>
          <cell r="E1109" t="str">
            <v>11.05.05</v>
          </cell>
          <cell r="F1109" t="str">
            <v/>
          </cell>
          <cell r="G1109" t="str">
            <v xml:space="preserve">  .  .</v>
          </cell>
          <cell r="H1109">
            <v>4469852.54</v>
          </cell>
          <cell r="I1109">
            <v>0</v>
          </cell>
          <cell r="J1109">
            <v>0</v>
          </cell>
          <cell r="K1109">
            <v>4469852.54</v>
          </cell>
          <cell r="L1109">
            <v>0</v>
          </cell>
          <cell r="M1109">
            <v>7822.24</v>
          </cell>
          <cell r="N1109">
            <v>7822.24</v>
          </cell>
          <cell r="O1109">
            <v>180293.23</v>
          </cell>
          <cell r="P1109">
            <v>4289559.3099999996</v>
          </cell>
          <cell r="Q1109">
            <v>44698.53</v>
          </cell>
          <cell r="R1109">
            <v>122</v>
          </cell>
          <cell r="S1109">
            <v>935</v>
          </cell>
          <cell r="T1109" t="str">
            <v>Амортизация Подъем воды</v>
          </cell>
          <cell r="U1109">
            <v>12340500</v>
          </cell>
          <cell r="V1109">
            <v>94.2</v>
          </cell>
          <cell r="W1109">
            <v>19</v>
          </cell>
          <cell r="X1109">
            <v>75.2</v>
          </cell>
          <cell r="Y1109">
            <v>20.169851380042463</v>
          </cell>
          <cell r="Z1109">
            <v>2489060.5095541403</v>
          </cell>
          <cell r="AA1109">
            <v>9851439.4904458597</v>
          </cell>
          <cell r="AB1109">
            <v>2.296608760596869</v>
          </cell>
          <cell r="AC1109">
            <v>5795649.9619401665</v>
          </cell>
          <cell r="AD1109">
            <v>233769.78149430625</v>
          </cell>
          <cell r="AE1109">
            <v>10265502.501940167</v>
          </cell>
          <cell r="AF1109">
            <v>414063.01149430627</v>
          </cell>
          <cell r="AG1109">
            <v>17964.62937839529</v>
          </cell>
          <cell r="AH1109">
            <v>10916.932059447983</v>
          </cell>
        </row>
        <row r="1110">
          <cell r="A1110">
            <v>1298</v>
          </cell>
          <cell r="B1110" t="str">
            <v>Насосная станция 67/1 Степной 3</v>
          </cell>
          <cell r="C1110">
            <v>2.1</v>
          </cell>
          <cell r="D1110" t="str">
            <v>48</v>
          </cell>
          <cell r="E1110" t="str">
            <v>11.05.05</v>
          </cell>
          <cell r="F1110" t="str">
            <v/>
          </cell>
          <cell r="G1110" t="str">
            <v xml:space="preserve">  .  .</v>
          </cell>
          <cell r="H1110">
            <v>156163.12</v>
          </cell>
          <cell r="I1110">
            <v>0</v>
          </cell>
          <cell r="J1110">
            <v>0</v>
          </cell>
          <cell r="K1110">
            <v>156163.12</v>
          </cell>
          <cell r="L1110">
            <v>0</v>
          </cell>
          <cell r="M1110">
            <v>273.29000000000002</v>
          </cell>
          <cell r="N1110">
            <v>273.29000000000002</v>
          </cell>
          <cell r="O1110">
            <v>7919.93</v>
          </cell>
          <cell r="P1110">
            <v>148243.19</v>
          </cell>
          <cell r="Q1110">
            <v>1561.63</v>
          </cell>
          <cell r="R1110">
            <v>122</v>
          </cell>
          <cell r="S1110">
            <v>935</v>
          </cell>
          <cell r="T1110" t="str">
            <v>Амортизация (водопровод)</v>
          </cell>
          <cell r="U1110">
            <v>729000</v>
          </cell>
          <cell r="V1110">
            <v>93.2</v>
          </cell>
          <cell r="W1110">
            <v>18</v>
          </cell>
          <cell r="X1110">
            <v>75.2</v>
          </cell>
          <cell r="Y1110">
            <v>19.313304721030043</v>
          </cell>
          <cell r="Z1110">
            <v>140793.99141630903</v>
          </cell>
          <cell r="AA1110">
            <v>588206.00858369097</v>
          </cell>
          <cell r="AB1110">
            <v>3.967845056381281</v>
          </cell>
          <cell r="AC1110">
            <v>463467.94368107675</v>
          </cell>
          <cell r="AD1110">
            <v>23505.1250973858</v>
          </cell>
          <cell r="AE1110">
            <v>619631.06368107675</v>
          </cell>
          <cell r="AF1110">
            <v>31425.055097385801</v>
          </cell>
          <cell r="AG1110">
            <v>1084.3543614418843</v>
          </cell>
          <cell r="AH1110">
            <v>651.82403433476395</v>
          </cell>
        </row>
        <row r="1111">
          <cell r="A1111">
            <v>1299</v>
          </cell>
          <cell r="B1111" t="str">
            <v>Насосная станция Восток-5</v>
          </cell>
          <cell r="C1111">
            <v>2.1</v>
          </cell>
          <cell r="D1111" t="str">
            <v>48</v>
          </cell>
          <cell r="E1111" t="str">
            <v>11.05.05</v>
          </cell>
          <cell r="F1111" t="str">
            <v/>
          </cell>
          <cell r="G1111" t="str">
            <v xml:space="preserve">  .  .</v>
          </cell>
          <cell r="H1111">
            <v>271956.52</v>
          </cell>
          <cell r="I1111">
            <v>0</v>
          </cell>
          <cell r="J1111">
            <v>0</v>
          </cell>
          <cell r="K1111">
            <v>271956.52</v>
          </cell>
          <cell r="L1111">
            <v>0</v>
          </cell>
          <cell r="M1111">
            <v>475.92</v>
          </cell>
          <cell r="N1111">
            <v>475.92</v>
          </cell>
          <cell r="O1111">
            <v>12693.91</v>
          </cell>
          <cell r="P1111">
            <v>259262.61</v>
          </cell>
          <cell r="Q1111">
            <v>2719.57</v>
          </cell>
          <cell r="R1111">
            <v>122</v>
          </cell>
          <cell r="S1111">
            <v>935</v>
          </cell>
          <cell r="T1111" t="str">
            <v>Амортизация (водопровод)</v>
          </cell>
          <cell r="U1111">
            <v>1000500</v>
          </cell>
          <cell r="V1111">
            <v>93.2</v>
          </cell>
          <cell r="W1111">
            <v>18</v>
          </cell>
          <cell r="X1111">
            <v>75.2</v>
          </cell>
          <cell r="Y1111">
            <v>19.313304721030043</v>
          </cell>
          <cell r="Z1111">
            <v>193229.6137339056</v>
          </cell>
          <cell r="AA1111">
            <v>807270.3862660944</v>
          </cell>
          <cell r="AB1111">
            <v>3.1137169616015763</v>
          </cell>
          <cell r="AC1111">
            <v>574839.10914213839</v>
          </cell>
          <cell r="AD1111">
            <v>26831.332876043864</v>
          </cell>
          <cell r="AE1111">
            <v>846795.62914213841</v>
          </cell>
          <cell r="AF1111">
            <v>39525.242876043863</v>
          </cell>
          <cell r="AG1111">
            <v>1481.8923509987424</v>
          </cell>
          <cell r="AH1111">
            <v>894.58154506437768</v>
          </cell>
        </row>
        <row r="1112">
          <cell r="A1112">
            <v>1300</v>
          </cell>
          <cell r="B1112" t="str">
            <v>Насосная станция 6 М-н дом 9</v>
          </cell>
          <cell r="C1112">
            <v>2.1</v>
          </cell>
          <cell r="D1112" t="str">
            <v>48</v>
          </cell>
          <cell r="E1112" t="str">
            <v>11.05.05</v>
          </cell>
          <cell r="F1112" t="str">
            <v/>
          </cell>
          <cell r="G1112" t="str">
            <v xml:space="preserve">  .  .</v>
          </cell>
          <cell r="H1112">
            <v>0</v>
          </cell>
          <cell r="I1112">
            <v>0</v>
          </cell>
          <cell r="J1112">
            <v>6292.47</v>
          </cell>
          <cell r="K1112">
            <v>0</v>
          </cell>
          <cell r="L1112">
            <v>319.07</v>
          </cell>
          <cell r="M1112">
            <v>11.01</v>
          </cell>
          <cell r="N1112">
            <v>-308.06</v>
          </cell>
          <cell r="O1112">
            <v>0</v>
          </cell>
          <cell r="P1112">
            <v>0</v>
          </cell>
          <cell r="Q1112">
            <v>0</v>
          </cell>
          <cell r="R1112">
            <v>122</v>
          </cell>
          <cell r="S1112">
            <v>935</v>
          </cell>
          <cell r="T1112" t="str">
            <v>Амортизация (водопровод)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</row>
        <row r="1113">
          <cell r="A1113">
            <v>1301</v>
          </cell>
          <cell r="B1113" t="str">
            <v>Насосная станция Ержанова 2а</v>
          </cell>
          <cell r="C1113">
            <v>2.1</v>
          </cell>
          <cell r="D1113" t="str">
            <v>48</v>
          </cell>
          <cell r="E1113" t="str">
            <v>11.05.05</v>
          </cell>
          <cell r="F1113" t="str">
            <v/>
          </cell>
          <cell r="G1113" t="str">
            <v xml:space="preserve">  .  .</v>
          </cell>
          <cell r="H1113">
            <v>22260.34</v>
          </cell>
          <cell r="I1113">
            <v>0</v>
          </cell>
          <cell r="J1113">
            <v>0</v>
          </cell>
          <cell r="K1113">
            <v>22260.34</v>
          </cell>
          <cell r="L1113">
            <v>0</v>
          </cell>
          <cell r="M1113">
            <v>38.96</v>
          </cell>
          <cell r="N1113">
            <v>38.96</v>
          </cell>
          <cell r="O1113">
            <v>1129.06</v>
          </cell>
          <cell r="P1113">
            <v>21131.279999999999</v>
          </cell>
          <cell r="Q1113">
            <v>222.6</v>
          </cell>
          <cell r="R1113">
            <v>122</v>
          </cell>
          <cell r="S1113">
            <v>935</v>
          </cell>
          <cell r="T1113" t="str">
            <v>Амортизация (водопровод)</v>
          </cell>
          <cell r="U1113">
            <v>1299000</v>
          </cell>
          <cell r="V1113">
            <v>109.2</v>
          </cell>
          <cell r="W1113">
            <v>34</v>
          </cell>
          <cell r="X1113">
            <v>75.2</v>
          </cell>
          <cell r="Y1113">
            <v>31.135531135531135</v>
          </cell>
          <cell r="Z1113">
            <v>404450.54945054947</v>
          </cell>
          <cell r="AA1113">
            <v>894549.45054945047</v>
          </cell>
          <cell r="AB1113">
            <v>42.332951461030781</v>
          </cell>
          <cell r="AC1113">
            <v>920085.55272604199</v>
          </cell>
          <cell r="AD1113">
            <v>46667.382176591411</v>
          </cell>
          <cell r="AE1113">
            <v>942345.89272604196</v>
          </cell>
          <cell r="AF1113">
            <v>47796.442176591408</v>
          </cell>
          <cell r="AG1113">
            <v>1649.1053122705734</v>
          </cell>
          <cell r="AH1113">
            <v>991.30036630036636</v>
          </cell>
        </row>
        <row r="1114">
          <cell r="A1114">
            <v>1302</v>
          </cell>
          <cell r="B1114" t="str">
            <v>Насосная станция Степной 4</v>
          </cell>
          <cell r="C1114">
            <v>2.1</v>
          </cell>
          <cell r="D1114" t="str">
            <v>48</v>
          </cell>
          <cell r="E1114" t="str">
            <v>11.05.05</v>
          </cell>
          <cell r="F1114" t="str">
            <v/>
          </cell>
          <cell r="G1114" t="str">
            <v xml:space="preserve">  .  .</v>
          </cell>
          <cell r="H1114">
            <v>285775.38</v>
          </cell>
          <cell r="I1114">
            <v>0</v>
          </cell>
          <cell r="J1114">
            <v>0</v>
          </cell>
          <cell r="K1114">
            <v>285775.38</v>
          </cell>
          <cell r="L1114">
            <v>0</v>
          </cell>
          <cell r="M1114">
            <v>500.11</v>
          </cell>
          <cell r="N1114">
            <v>500.11</v>
          </cell>
          <cell r="O1114">
            <v>13753.14</v>
          </cell>
          <cell r="P1114">
            <v>272022.24</v>
          </cell>
          <cell r="Q1114">
            <v>2857.75</v>
          </cell>
          <cell r="R1114">
            <v>122</v>
          </cell>
          <cell r="S1114">
            <v>935</v>
          </cell>
          <cell r="T1114" t="str">
            <v>Амортизация (водопровод)</v>
          </cell>
          <cell r="U1114">
            <v>982500</v>
          </cell>
          <cell r="V1114">
            <v>93.2</v>
          </cell>
          <cell r="W1114">
            <v>18</v>
          </cell>
          <cell r="X1114">
            <v>75.2</v>
          </cell>
          <cell r="Y1114">
            <v>19.313304721030043</v>
          </cell>
          <cell r="Z1114">
            <v>189753.2188841202</v>
          </cell>
          <cell r="AA1114">
            <v>792746.78111587977</v>
          </cell>
          <cell r="AB1114">
            <v>2.9142719401026906</v>
          </cell>
          <cell r="AC1114">
            <v>547051.79110618366</v>
          </cell>
          <cell r="AD1114">
            <v>26327.249990303921</v>
          </cell>
          <cell r="AE1114">
            <v>832827.17110618367</v>
          </cell>
          <cell r="AF1114">
            <v>40080.38999030392</v>
          </cell>
          <cell r="AG1114">
            <v>1457.4475494358214</v>
          </cell>
          <cell r="AH1114">
            <v>878.48712446351931</v>
          </cell>
        </row>
        <row r="1115">
          <cell r="A1115">
            <v>1303</v>
          </cell>
          <cell r="B1115" t="str">
            <v>Насосная станция к д престарел в Тихон</v>
          </cell>
          <cell r="C1115">
            <v>2.1</v>
          </cell>
          <cell r="D1115" t="str">
            <v>48</v>
          </cell>
          <cell r="E1115" t="str">
            <v>11.05.05</v>
          </cell>
          <cell r="F1115" t="str">
            <v/>
          </cell>
          <cell r="G1115" t="str">
            <v xml:space="preserve">  .  .</v>
          </cell>
          <cell r="H1115">
            <v>118853.19</v>
          </cell>
          <cell r="I1115">
            <v>0</v>
          </cell>
          <cell r="J1115">
            <v>0</v>
          </cell>
          <cell r="K1115">
            <v>118853.19</v>
          </cell>
          <cell r="L1115">
            <v>0</v>
          </cell>
          <cell r="M1115">
            <v>207.99</v>
          </cell>
          <cell r="N1115">
            <v>207.99</v>
          </cell>
          <cell r="O1115">
            <v>6027.55</v>
          </cell>
          <cell r="P1115">
            <v>112825.64</v>
          </cell>
          <cell r="Q1115">
            <v>1188.53</v>
          </cell>
          <cell r="R1115">
            <v>122</v>
          </cell>
          <cell r="S1115">
            <v>935</v>
          </cell>
          <cell r="T1115" t="str">
            <v>Амортизация (водопровод)</v>
          </cell>
          <cell r="U1115">
            <v>466500</v>
          </cell>
          <cell r="V1115">
            <v>93.2</v>
          </cell>
          <cell r="W1115">
            <v>18</v>
          </cell>
          <cell r="X1115">
            <v>75.2</v>
          </cell>
          <cell r="Y1115">
            <v>19.313304721030043</v>
          </cell>
          <cell r="Z1115">
            <v>90096.566523605157</v>
          </cell>
          <cell r="AA1115">
            <v>376403.43347639486</v>
          </cell>
          <cell r="AB1115">
            <v>3.3361515474354486</v>
          </cell>
          <cell r="AC1115">
            <v>277659.06373613939</v>
          </cell>
          <cell r="AD1115">
            <v>14081.270259744539</v>
          </cell>
          <cell r="AE1115">
            <v>396512.25373613939</v>
          </cell>
          <cell r="AF1115">
            <v>20108.820259744538</v>
          </cell>
          <cell r="AG1115">
            <v>693.89644403824389</v>
          </cell>
          <cell r="AH1115">
            <v>417.11373390557941</v>
          </cell>
        </row>
        <row r="1116">
          <cell r="A1116">
            <v>1304</v>
          </cell>
          <cell r="B1116" t="str">
            <v>Насосная станция к дому 55 ул К Маркса</v>
          </cell>
          <cell r="C1116">
            <v>2.1</v>
          </cell>
          <cell r="D1116" t="str">
            <v>48</v>
          </cell>
          <cell r="E1116" t="str">
            <v>11.05.05</v>
          </cell>
          <cell r="F1116" t="str">
            <v/>
          </cell>
          <cell r="G1116" t="str">
            <v xml:space="preserve">  .  .</v>
          </cell>
          <cell r="H1116">
            <v>65038.93</v>
          </cell>
          <cell r="I1116">
            <v>0</v>
          </cell>
          <cell r="J1116">
            <v>0</v>
          </cell>
          <cell r="K1116">
            <v>65038.93</v>
          </cell>
          <cell r="L1116">
            <v>0</v>
          </cell>
          <cell r="M1116">
            <v>113.82</v>
          </cell>
          <cell r="N1116">
            <v>113.82</v>
          </cell>
          <cell r="O1116">
            <v>3298.5</v>
          </cell>
          <cell r="P1116">
            <v>61740.43</v>
          </cell>
          <cell r="Q1116">
            <v>650.39</v>
          </cell>
          <cell r="R1116">
            <v>122</v>
          </cell>
          <cell r="S1116">
            <v>935</v>
          </cell>
          <cell r="T1116" t="str">
            <v>Амортизация (водопровод)</v>
          </cell>
          <cell r="U1116">
            <v>243000</v>
          </cell>
          <cell r="V1116">
            <v>93.2</v>
          </cell>
          <cell r="W1116">
            <v>18</v>
          </cell>
          <cell r="X1116">
            <v>75.2</v>
          </cell>
          <cell r="Y1116">
            <v>19.313304721030043</v>
          </cell>
          <cell r="Z1116">
            <v>46931.330472103007</v>
          </cell>
          <cell r="AA1116">
            <v>196068.669527897</v>
          </cell>
          <cell r="AB1116">
            <v>3.1756932941331475</v>
          </cell>
          <cell r="AC1116">
            <v>141504.76385859519</v>
          </cell>
          <cell r="AD1116">
            <v>7176.5243306981865</v>
          </cell>
          <cell r="AE1116">
            <v>206543.69385859519</v>
          </cell>
          <cell r="AF1116">
            <v>10475.024330698187</v>
          </cell>
          <cell r="AG1116">
            <v>361.4514642525416</v>
          </cell>
          <cell r="AH1116">
            <v>217.27467811158797</v>
          </cell>
        </row>
        <row r="1117">
          <cell r="A1117">
            <v>1305</v>
          </cell>
          <cell r="B1117" t="str">
            <v>Насосная станция 67б Гульдер 1</v>
          </cell>
          <cell r="C1117">
            <v>2.1</v>
          </cell>
          <cell r="D1117" t="str">
            <v>48</v>
          </cell>
          <cell r="E1117" t="str">
            <v>11.05.05</v>
          </cell>
          <cell r="F1117" t="str">
            <v/>
          </cell>
          <cell r="G1117" t="str">
            <v xml:space="preserve">  .  .</v>
          </cell>
          <cell r="H1117">
            <v>662435.65</v>
          </cell>
          <cell r="I1117">
            <v>0</v>
          </cell>
          <cell r="J1117">
            <v>0</v>
          </cell>
          <cell r="K1117">
            <v>662435.65</v>
          </cell>
          <cell r="L1117">
            <v>0</v>
          </cell>
          <cell r="M1117">
            <v>1159.26</v>
          </cell>
          <cell r="N1117">
            <v>1159.26</v>
          </cell>
          <cell r="O1117">
            <v>33614.46</v>
          </cell>
          <cell r="P1117">
            <v>628821.18999999994</v>
          </cell>
          <cell r="Q1117">
            <v>6624.36</v>
          </cell>
          <cell r="R1117">
            <v>122</v>
          </cell>
          <cell r="S1117">
            <v>935</v>
          </cell>
          <cell r="T1117" t="str">
            <v>Амортизация (водопровод)</v>
          </cell>
          <cell r="U1117">
            <v>1402500</v>
          </cell>
          <cell r="V1117">
            <v>92.2</v>
          </cell>
          <cell r="W1117">
            <v>17</v>
          </cell>
          <cell r="X1117">
            <v>75.2</v>
          </cell>
          <cell r="Y1117">
            <v>18.43817787418655</v>
          </cell>
          <cell r="Z1117">
            <v>258595.44468546638</v>
          </cell>
          <cell r="AA1117">
            <v>1143904.5553145336</v>
          </cell>
          <cell r="AB1117">
            <v>1.8191253308663689</v>
          </cell>
          <cell r="AC1117">
            <v>542617.82098392805</v>
          </cell>
          <cell r="AD1117">
            <v>27534.455669394323</v>
          </cell>
          <cell r="AE1117">
            <v>1205053.4709839281</v>
          </cell>
          <cell r="AF1117">
            <v>61148.915669394322</v>
          </cell>
          <cell r="AG1117">
            <v>2108.843574221874</v>
          </cell>
          <cell r="AH1117">
            <v>1267.6247288503253</v>
          </cell>
        </row>
        <row r="1118">
          <cell r="A1118">
            <v>1306</v>
          </cell>
          <cell r="B1118" t="str">
            <v>Насосная станция к дому 27-29 пр Шахтер</v>
          </cell>
          <cell r="C1118">
            <v>2.1</v>
          </cell>
          <cell r="D1118" t="str">
            <v>48</v>
          </cell>
          <cell r="E1118" t="str">
            <v>11.05.05</v>
          </cell>
          <cell r="F1118" t="str">
            <v/>
          </cell>
          <cell r="G1118" t="str">
            <v xml:space="preserve">  .  .</v>
          </cell>
          <cell r="H1118">
            <v>87096.78</v>
          </cell>
          <cell r="I1118">
            <v>0</v>
          </cell>
          <cell r="J1118">
            <v>0</v>
          </cell>
          <cell r="K1118">
            <v>87096.78</v>
          </cell>
          <cell r="L1118">
            <v>0</v>
          </cell>
          <cell r="M1118">
            <v>152.41999999999999</v>
          </cell>
          <cell r="N1118">
            <v>152.41999999999999</v>
          </cell>
          <cell r="O1118">
            <v>3630.9</v>
          </cell>
          <cell r="P1118">
            <v>83465.88</v>
          </cell>
          <cell r="Q1118">
            <v>870.97</v>
          </cell>
          <cell r="R1118">
            <v>122</v>
          </cell>
          <cell r="S1118">
            <v>935</v>
          </cell>
          <cell r="T1118" t="str">
            <v>Амортизация (водопровод)</v>
          </cell>
          <cell r="U1118">
            <v>735000</v>
          </cell>
          <cell r="V1118">
            <v>91.2</v>
          </cell>
          <cell r="W1118">
            <v>16</v>
          </cell>
          <cell r="X1118">
            <v>75.2</v>
          </cell>
          <cell r="Y1118">
            <v>17.543859649122805</v>
          </cell>
          <cell r="Z1118">
            <v>128947.36842105263</v>
          </cell>
          <cell r="AA1118">
            <v>606052.63157894742</v>
          </cell>
          <cell r="AB1118">
            <v>7.2610823917383653</v>
          </cell>
          <cell r="AC1118">
            <v>545320.11563511018</v>
          </cell>
          <cell r="AD1118">
            <v>22733.364056162831</v>
          </cell>
          <cell r="AE1118">
            <v>632416.89563511021</v>
          </cell>
          <cell r="AF1118">
            <v>26364.264056162832</v>
          </cell>
          <cell r="AG1118">
            <v>1106.7295673614431</v>
          </cell>
          <cell r="AH1118">
            <v>671.60087719298247</v>
          </cell>
        </row>
        <row r="1119">
          <cell r="A1119">
            <v>1307</v>
          </cell>
          <cell r="B1119" t="str">
            <v>Насосная станция по ул Волочаевской</v>
          </cell>
          <cell r="C1119">
            <v>2.1</v>
          </cell>
          <cell r="D1119" t="str">
            <v>48</v>
          </cell>
          <cell r="E1119" t="str">
            <v>11.05.05</v>
          </cell>
          <cell r="F1119" t="str">
            <v/>
          </cell>
          <cell r="G1119" t="str">
            <v xml:space="preserve">  .  .</v>
          </cell>
          <cell r="H1119">
            <v>106159.88</v>
          </cell>
          <cell r="I1119">
            <v>0</v>
          </cell>
          <cell r="J1119">
            <v>0</v>
          </cell>
          <cell r="K1119">
            <v>106159.88</v>
          </cell>
          <cell r="L1119">
            <v>0</v>
          </cell>
          <cell r="M1119">
            <v>185.78</v>
          </cell>
          <cell r="N1119">
            <v>185.78</v>
          </cell>
          <cell r="O1119">
            <v>4548.33</v>
          </cell>
          <cell r="P1119">
            <v>101611.55</v>
          </cell>
          <cell r="Q1119">
            <v>1061.5999999999999</v>
          </cell>
          <cell r="R1119">
            <v>122</v>
          </cell>
          <cell r="S1119">
            <v>935</v>
          </cell>
          <cell r="T1119" t="str">
            <v>Амортизация (водопровод)</v>
          </cell>
          <cell r="U1119">
            <v>894000</v>
          </cell>
          <cell r="V1119">
            <v>91.2</v>
          </cell>
          <cell r="W1119">
            <v>16</v>
          </cell>
          <cell r="X1119">
            <v>75.2</v>
          </cell>
          <cell r="Y1119">
            <v>17.543859649122805</v>
          </cell>
          <cell r="Z1119">
            <v>156842.10526315789</v>
          </cell>
          <cell r="AA1119">
            <v>737157.89473684214</v>
          </cell>
          <cell r="AB1119">
            <v>7.2546663714591713</v>
          </cell>
          <cell r="AC1119">
            <v>663994.63143414108</v>
          </cell>
          <cell r="AD1119">
            <v>28448.286697298892</v>
          </cell>
          <cell r="AE1119">
            <v>770154.51143414108</v>
          </cell>
          <cell r="AF1119">
            <v>32996.616697298894</v>
          </cell>
          <cell r="AG1119">
            <v>1347.7703950097471</v>
          </cell>
          <cell r="AH1119">
            <v>816.88596491228066</v>
          </cell>
        </row>
        <row r="1120">
          <cell r="A1120">
            <v>1309</v>
          </cell>
          <cell r="B1120" t="str">
            <v>Насосная станция к дому 11/1 по ул Сатыб</v>
          </cell>
          <cell r="C1120">
            <v>2.1</v>
          </cell>
          <cell r="D1120" t="str">
            <v>48</v>
          </cell>
          <cell r="E1120" t="str">
            <v>11.05.05</v>
          </cell>
          <cell r="F1120" t="str">
            <v/>
          </cell>
          <cell r="G1120" t="str">
            <v xml:space="preserve">  .  .</v>
          </cell>
          <cell r="H1120">
            <v>107449.53</v>
          </cell>
          <cell r="I1120">
            <v>0</v>
          </cell>
          <cell r="J1120">
            <v>0</v>
          </cell>
          <cell r="K1120">
            <v>107449.53</v>
          </cell>
          <cell r="L1120">
            <v>0</v>
          </cell>
          <cell r="M1120">
            <v>188.04</v>
          </cell>
          <cell r="N1120">
            <v>188.04</v>
          </cell>
          <cell r="O1120">
            <v>4965</v>
          </cell>
          <cell r="P1120">
            <v>102484.53</v>
          </cell>
          <cell r="Q1120">
            <v>1074.5</v>
          </cell>
          <cell r="R1120">
            <v>122</v>
          </cell>
          <cell r="S1120">
            <v>935</v>
          </cell>
          <cell r="T1120" t="str">
            <v>Амортизация (водопровод)</v>
          </cell>
          <cell r="U1120">
            <v>729000</v>
          </cell>
          <cell r="V1120">
            <v>91.2</v>
          </cell>
          <cell r="W1120">
            <v>16</v>
          </cell>
          <cell r="X1120">
            <v>75.2</v>
          </cell>
          <cell r="Y1120">
            <v>17.543859649122805</v>
          </cell>
          <cell r="Z1120">
            <v>127894.73684210525</v>
          </cell>
          <cell r="AA1120">
            <v>601105.26315789472</v>
          </cell>
          <cell r="AB1120">
            <v>5.8653268269649548</v>
          </cell>
          <cell r="AC1120">
            <v>522777.08085377573</v>
          </cell>
          <cell r="AD1120">
            <v>24156.347695880999</v>
          </cell>
          <cell r="AE1120">
            <v>630226.61085377575</v>
          </cell>
          <cell r="AF1120">
            <v>29121.347695880999</v>
          </cell>
          <cell r="AG1120">
            <v>1102.8965689941076</v>
          </cell>
          <cell r="AH1120">
            <v>666.11842105263156</v>
          </cell>
        </row>
        <row r="1121">
          <cell r="A1121">
            <v>1310</v>
          </cell>
          <cell r="B1121" t="str">
            <v>Насосная станция от а/парка 3</v>
          </cell>
          <cell r="C1121">
            <v>2.1</v>
          </cell>
          <cell r="D1121" t="str">
            <v>48</v>
          </cell>
          <cell r="E1121" t="str">
            <v>11.05.05</v>
          </cell>
          <cell r="F1121" t="str">
            <v/>
          </cell>
          <cell r="G1121" t="str">
            <v xml:space="preserve">  .  .</v>
          </cell>
          <cell r="H1121">
            <v>78877.41</v>
          </cell>
          <cell r="I1121">
            <v>0</v>
          </cell>
          <cell r="J1121">
            <v>0</v>
          </cell>
          <cell r="K1121">
            <v>78877.41</v>
          </cell>
          <cell r="L1121">
            <v>0</v>
          </cell>
          <cell r="M1121">
            <v>138.04</v>
          </cell>
          <cell r="N1121">
            <v>138.04</v>
          </cell>
          <cell r="O1121">
            <v>3375.4</v>
          </cell>
          <cell r="P1121">
            <v>75502.009999999995</v>
          </cell>
          <cell r="Q1121">
            <v>788.77</v>
          </cell>
          <cell r="R1121">
            <v>122</v>
          </cell>
          <cell r="S1121">
            <v>935</v>
          </cell>
          <cell r="T1121" t="str">
            <v>Амортизация (водопровод)</v>
          </cell>
          <cell r="U1121">
            <v>238500</v>
          </cell>
          <cell r="V1121">
            <v>92.2</v>
          </cell>
          <cell r="W1121">
            <v>17</v>
          </cell>
          <cell r="X1121">
            <v>75.2</v>
          </cell>
          <cell r="Y1121">
            <v>18.43817787418655</v>
          </cell>
          <cell r="Z1121">
            <v>43975.054229934925</v>
          </cell>
          <cell r="AA1121">
            <v>194524.94577006507</v>
          </cell>
          <cell r="AB1121">
            <v>2.5764207571436186</v>
          </cell>
          <cell r="AC1121">
            <v>124343.98639372765</v>
          </cell>
          <cell r="AD1121">
            <v>5321.0506236625715</v>
          </cell>
          <cell r="AE1121">
            <v>203221.39639372766</v>
          </cell>
          <cell r="AF1121">
            <v>8696.4506236625712</v>
          </cell>
          <cell r="AG1121">
            <v>355.63744368902343</v>
          </cell>
          <cell r="AH1121">
            <v>215.56399132321042</v>
          </cell>
        </row>
        <row r="1122">
          <cell r="A1122">
            <v>1313</v>
          </cell>
          <cell r="B1122" t="str">
            <v>Трактор Т-40 Т 332 МАF</v>
          </cell>
          <cell r="C1122">
            <v>10</v>
          </cell>
          <cell r="D1122" t="str">
            <v>10</v>
          </cell>
          <cell r="E1122" t="str">
            <v>11.05.05</v>
          </cell>
          <cell r="F1122" t="str">
            <v>зав № 147471, № дв 2918420</v>
          </cell>
          <cell r="G1122" t="str">
            <v>01.01.79</v>
          </cell>
          <cell r="H1122">
            <v>0.01</v>
          </cell>
          <cell r="I1122">
            <v>0</v>
          </cell>
          <cell r="J1122">
            <v>0</v>
          </cell>
          <cell r="K1122">
            <v>0.01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0.01</v>
          </cell>
          <cell r="Q1122">
            <v>0</v>
          </cell>
          <cell r="R1122">
            <v>123</v>
          </cell>
          <cell r="S1122">
            <v>935</v>
          </cell>
          <cell r="T1122" t="str">
            <v>Амортизация Перекачка сточной жидкости</v>
          </cell>
          <cell r="U1122">
            <v>305000</v>
          </cell>
          <cell r="V1122">
            <v>36</v>
          </cell>
          <cell r="W1122">
            <v>28</v>
          </cell>
          <cell r="X1122">
            <v>8</v>
          </cell>
          <cell r="Y1122">
            <v>77.777777777777786</v>
          </cell>
          <cell r="Z1122">
            <v>237222.22222222225</v>
          </cell>
          <cell r="AA1122">
            <v>67777.777777777752</v>
          </cell>
          <cell r="AB1122">
            <v>6777777.7777777752</v>
          </cell>
          <cell r="AC1122">
            <v>67777.767777777757</v>
          </cell>
          <cell r="AD1122">
            <v>0</v>
          </cell>
          <cell r="AE1122">
            <v>67777.777777777752</v>
          </cell>
          <cell r="AF1122">
            <v>0</v>
          </cell>
          <cell r="AG1122">
            <v>564.81481481481467</v>
          </cell>
          <cell r="AH1122">
            <v>706.01851851851859</v>
          </cell>
        </row>
        <row r="1123">
          <cell r="A1123">
            <v>1322</v>
          </cell>
          <cell r="B1123" t="str">
            <v>А/машина ГАЗ-53 М 267 ВЕ КО-503  ас маш</v>
          </cell>
          <cell r="C1123">
            <v>10</v>
          </cell>
          <cell r="D1123" t="str">
            <v>10</v>
          </cell>
          <cell r="E1123" t="str">
            <v>11.05.05</v>
          </cell>
          <cell r="F1123" t="str">
            <v>ас машина, № двиг 14478, шасси 1153221</v>
          </cell>
          <cell r="G1123" t="str">
            <v>01.01.88</v>
          </cell>
          <cell r="H1123">
            <v>0.01</v>
          </cell>
          <cell r="I1123">
            <v>0</v>
          </cell>
          <cell r="J1123">
            <v>0</v>
          </cell>
          <cell r="K1123">
            <v>0.01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0.01</v>
          </cell>
          <cell r="Q1123">
            <v>0</v>
          </cell>
          <cell r="R1123">
            <v>124</v>
          </cell>
          <cell r="S1123">
            <v>935</v>
          </cell>
          <cell r="T1123" t="str">
            <v>Амортизация (водопровод)</v>
          </cell>
          <cell r="U1123">
            <v>380000</v>
          </cell>
          <cell r="V1123">
            <v>27</v>
          </cell>
          <cell r="W1123">
            <v>19</v>
          </cell>
          <cell r="X1123">
            <v>8</v>
          </cell>
          <cell r="Y1123">
            <v>70.370370370370367</v>
          </cell>
          <cell r="Z1123">
            <v>267407.40740740742</v>
          </cell>
          <cell r="AA1123">
            <v>112592.59259259258</v>
          </cell>
          <cell r="AB1123">
            <v>11259259.259259257</v>
          </cell>
          <cell r="AC1123">
            <v>112592.58259259259</v>
          </cell>
          <cell r="AD1123">
            <v>0</v>
          </cell>
          <cell r="AE1123">
            <v>112592.59259259258</v>
          </cell>
          <cell r="AF1123">
            <v>0</v>
          </cell>
          <cell r="AG1123">
            <v>938.27160493827159</v>
          </cell>
          <cell r="AH1123">
            <v>1172.8395061728395</v>
          </cell>
        </row>
        <row r="1124">
          <cell r="A1124">
            <v>1323</v>
          </cell>
          <cell r="B1124" t="str">
            <v>А/машина ГАЗ-52 М 096 ВЕ фургон</v>
          </cell>
          <cell r="C1124">
            <v>10</v>
          </cell>
          <cell r="D1124" t="str">
            <v>10</v>
          </cell>
          <cell r="E1124" t="str">
            <v>11.05.05</v>
          </cell>
          <cell r="F1124" t="str">
            <v>фургон, 3 тн, № двиг 117991, шасси 0551935</v>
          </cell>
          <cell r="G1124" t="str">
            <v>01.01.82</v>
          </cell>
          <cell r="H1124">
            <v>0.01</v>
          </cell>
          <cell r="I1124">
            <v>0</v>
          </cell>
          <cell r="J1124">
            <v>0</v>
          </cell>
          <cell r="K1124">
            <v>0.01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0.01</v>
          </cell>
          <cell r="Q1124">
            <v>0</v>
          </cell>
          <cell r="R1124">
            <v>124</v>
          </cell>
          <cell r="S1124">
            <v>935</v>
          </cell>
          <cell r="T1124" t="str">
            <v>Амортизация (водопровод)</v>
          </cell>
          <cell r="U1124">
            <v>320000</v>
          </cell>
          <cell r="V1124">
            <v>33</v>
          </cell>
          <cell r="W1124">
            <v>25</v>
          </cell>
          <cell r="X1124">
            <v>8</v>
          </cell>
          <cell r="Y1124">
            <v>75.757575757575751</v>
          </cell>
          <cell r="Z1124">
            <v>242424.24242424237</v>
          </cell>
          <cell r="AA1124">
            <v>77575.757575757627</v>
          </cell>
          <cell r="AB1124">
            <v>7757575.7575757625</v>
          </cell>
          <cell r="AC1124">
            <v>77575.747575757632</v>
          </cell>
          <cell r="AD1124">
            <v>0</v>
          </cell>
          <cell r="AE1124">
            <v>77575.757575757627</v>
          </cell>
          <cell r="AF1124">
            <v>0</v>
          </cell>
          <cell r="AG1124">
            <v>646.46464646464688</v>
          </cell>
          <cell r="AH1124">
            <v>808.08080808080797</v>
          </cell>
        </row>
        <row r="1125">
          <cell r="A1125">
            <v>1336</v>
          </cell>
          <cell r="B1125" t="str">
            <v>Станок комбирированный</v>
          </cell>
          <cell r="C1125">
            <v>15</v>
          </cell>
          <cell r="D1125" t="str">
            <v>7</v>
          </cell>
          <cell r="E1125" t="str">
            <v>11.05.05</v>
          </cell>
          <cell r="F1125" t="str">
            <v/>
          </cell>
          <cell r="G1125" t="str">
            <v xml:space="preserve">  .  .</v>
          </cell>
          <cell r="H1125">
            <v>0.01</v>
          </cell>
          <cell r="I1125">
            <v>0</v>
          </cell>
          <cell r="J1125">
            <v>0</v>
          </cell>
          <cell r="K1125">
            <v>0.01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0.01</v>
          </cell>
          <cell r="Q1125">
            <v>0</v>
          </cell>
          <cell r="R1125">
            <v>123</v>
          </cell>
          <cell r="S1125">
            <v>935</v>
          </cell>
          <cell r="T1125" t="str">
            <v>Амортизация (водопровод)</v>
          </cell>
          <cell r="U1125">
            <v>132000</v>
          </cell>
          <cell r="V1125">
            <v>13</v>
          </cell>
          <cell r="W1125">
            <v>8</v>
          </cell>
          <cell r="X1125">
            <v>5</v>
          </cell>
          <cell r="Y1125">
            <v>61.53846153846154</v>
          </cell>
          <cell r="Z1125">
            <v>81230.769230769234</v>
          </cell>
          <cell r="AA1125">
            <v>50769.230769230766</v>
          </cell>
          <cell r="AB1125">
            <v>5076923.0769230761</v>
          </cell>
          <cell r="AC1125">
            <v>50769.220769230757</v>
          </cell>
          <cell r="AD1125">
            <v>0</v>
          </cell>
          <cell r="AE1125">
            <v>50769.230769230759</v>
          </cell>
          <cell r="AF1125">
            <v>0</v>
          </cell>
          <cell r="AG1125">
            <v>634.61538461538441</v>
          </cell>
          <cell r="AH1125">
            <v>846.15384615384619</v>
          </cell>
        </row>
        <row r="1126">
          <cell r="A1126">
            <v>1337</v>
          </cell>
          <cell r="B1126" t="str">
            <v>Станок обдирочно-шлифов</v>
          </cell>
          <cell r="C1126">
            <v>15</v>
          </cell>
          <cell r="D1126" t="str">
            <v>7</v>
          </cell>
          <cell r="E1126" t="str">
            <v>11.05.05</v>
          </cell>
          <cell r="F1126" t="str">
            <v/>
          </cell>
          <cell r="G1126" t="str">
            <v xml:space="preserve">  .  .</v>
          </cell>
          <cell r="H1126">
            <v>0.01</v>
          </cell>
          <cell r="I1126">
            <v>0</v>
          </cell>
          <cell r="J1126">
            <v>0</v>
          </cell>
          <cell r="K1126">
            <v>0.01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0.01</v>
          </cell>
          <cell r="Q1126">
            <v>0</v>
          </cell>
          <cell r="R1126">
            <v>123</v>
          </cell>
          <cell r="S1126">
            <v>935</v>
          </cell>
          <cell r="T1126" t="str">
            <v>Амортизация (водопровод)</v>
          </cell>
          <cell r="U1126">
            <v>40000</v>
          </cell>
          <cell r="V1126">
            <v>13</v>
          </cell>
          <cell r="W1126">
            <v>8</v>
          </cell>
          <cell r="X1126">
            <v>5</v>
          </cell>
          <cell r="Y1126">
            <v>61.53846153846154</v>
          </cell>
          <cell r="Z1126">
            <v>24615.384615384617</v>
          </cell>
          <cell r="AA1126">
            <v>15384.615384615383</v>
          </cell>
          <cell r="AB1126">
            <v>1538461.5384615383</v>
          </cell>
          <cell r="AC1126">
            <v>15384.605384615383</v>
          </cell>
          <cell r="AD1126">
            <v>0</v>
          </cell>
          <cell r="AE1126">
            <v>15384.615384615383</v>
          </cell>
          <cell r="AF1126">
            <v>0</v>
          </cell>
          <cell r="AG1126">
            <v>192.30769230769229</v>
          </cell>
          <cell r="AH1126">
            <v>256.41025641025641</v>
          </cell>
        </row>
        <row r="1127">
          <cell r="A1127">
            <v>1341</v>
          </cell>
          <cell r="B1127" t="str">
            <v>Радиостанция</v>
          </cell>
          <cell r="C1127">
            <v>25</v>
          </cell>
          <cell r="D1127" t="str">
            <v>4</v>
          </cell>
          <cell r="E1127" t="str">
            <v>11.05.05</v>
          </cell>
          <cell r="F1127" t="str">
            <v/>
          </cell>
          <cell r="G1127" t="str">
            <v xml:space="preserve">  .  .</v>
          </cell>
          <cell r="H1127">
            <v>0.01</v>
          </cell>
          <cell r="I1127">
            <v>0</v>
          </cell>
          <cell r="J1127">
            <v>0</v>
          </cell>
          <cell r="K1127">
            <v>0.01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0.01</v>
          </cell>
          <cell r="Q1127">
            <v>0</v>
          </cell>
          <cell r="R1127">
            <v>123</v>
          </cell>
          <cell r="S1127">
            <v>935</v>
          </cell>
          <cell r="T1127" t="str">
            <v/>
          </cell>
          <cell r="U1127">
            <v>12000</v>
          </cell>
          <cell r="V1127">
            <v>7</v>
          </cell>
          <cell r="W1127">
            <v>5</v>
          </cell>
          <cell r="X1127">
            <v>2</v>
          </cell>
          <cell r="Y1127">
            <v>71.428571428571431</v>
          </cell>
          <cell r="Z1127">
            <v>8571.4285714285725</v>
          </cell>
          <cell r="AA1127">
            <v>3428.5714285714275</v>
          </cell>
          <cell r="AB1127">
            <v>342857.14285714272</v>
          </cell>
          <cell r="AC1127">
            <v>3428.5614285714273</v>
          </cell>
          <cell r="AD1127">
            <v>0</v>
          </cell>
          <cell r="AE1127">
            <v>3428.5714285714275</v>
          </cell>
          <cell r="AF1127">
            <v>0</v>
          </cell>
          <cell r="AG1127">
            <v>71.428571428571402</v>
          </cell>
          <cell r="AH1127">
            <v>142.85714285714286</v>
          </cell>
        </row>
        <row r="1128">
          <cell r="A1128">
            <v>1342</v>
          </cell>
          <cell r="B1128" t="str">
            <v>Радиостанция Лен</v>
          </cell>
          <cell r="C1128">
            <v>25</v>
          </cell>
          <cell r="D1128" t="str">
            <v>4</v>
          </cell>
          <cell r="E1128" t="str">
            <v>11.05.05</v>
          </cell>
          <cell r="F1128" t="str">
            <v/>
          </cell>
          <cell r="G1128" t="str">
            <v xml:space="preserve">  .  .</v>
          </cell>
          <cell r="H1128">
            <v>0.01</v>
          </cell>
          <cell r="I1128">
            <v>0</v>
          </cell>
          <cell r="J1128">
            <v>0</v>
          </cell>
          <cell r="K1128">
            <v>0.01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0.01</v>
          </cell>
          <cell r="Q1128">
            <v>0</v>
          </cell>
          <cell r="R1128">
            <v>123</v>
          </cell>
          <cell r="S1128">
            <v>935</v>
          </cell>
          <cell r="T1128" t="str">
            <v>Амортизация (водопровод)</v>
          </cell>
          <cell r="U1128">
            <v>12000</v>
          </cell>
          <cell r="V1128">
            <v>7</v>
          </cell>
          <cell r="W1128">
            <v>5</v>
          </cell>
          <cell r="X1128">
            <v>2</v>
          </cell>
          <cell r="Y1128">
            <v>71.428571428571431</v>
          </cell>
          <cell r="Z1128">
            <v>8571.4285714285725</v>
          </cell>
          <cell r="AA1128">
            <v>3428.5714285714275</v>
          </cell>
          <cell r="AB1128">
            <v>342857.14285714272</v>
          </cell>
          <cell r="AC1128">
            <v>3428.5614285714273</v>
          </cell>
          <cell r="AD1128">
            <v>0</v>
          </cell>
          <cell r="AE1128">
            <v>3428.5714285714275</v>
          </cell>
          <cell r="AF1128">
            <v>0</v>
          </cell>
          <cell r="AG1128">
            <v>71.428571428571402</v>
          </cell>
          <cell r="AH1128">
            <v>142.85714285714286</v>
          </cell>
        </row>
        <row r="1129">
          <cell r="A1129">
            <v>1343</v>
          </cell>
          <cell r="B1129" t="str">
            <v>Радиостанция Лен</v>
          </cell>
          <cell r="C1129">
            <v>25</v>
          </cell>
          <cell r="D1129" t="str">
            <v>4</v>
          </cell>
          <cell r="E1129" t="str">
            <v>11.05.05</v>
          </cell>
          <cell r="F1129" t="str">
            <v/>
          </cell>
          <cell r="G1129" t="str">
            <v xml:space="preserve">  .  .</v>
          </cell>
          <cell r="H1129">
            <v>0.01</v>
          </cell>
          <cell r="I1129">
            <v>0</v>
          </cell>
          <cell r="J1129">
            <v>0</v>
          </cell>
          <cell r="K1129">
            <v>0.01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0.01</v>
          </cell>
          <cell r="Q1129">
            <v>0</v>
          </cell>
          <cell r="R1129">
            <v>123</v>
          </cell>
          <cell r="S1129">
            <v>935</v>
          </cell>
          <cell r="T1129" t="str">
            <v>Амортизация (водопровод)</v>
          </cell>
          <cell r="U1129">
            <v>12000</v>
          </cell>
          <cell r="V1129">
            <v>7</v>
          </cell>
          <cell r="W1129">
            <v>5</v>
          </cell>
          <cell r="X1129">
            <v>2</v>
          </cell>
          <cell r="Y1129">
            <v>71.428571428571431</v>
          </cell>
          <cell r="Z1129">
            <v>8571.4285714285725</v>
          </cell>
          <cell r="AA1129">
            <v>3428.5714285714275</v>
          </cell>
          <cell r="AB1129">
            <v>342857.14285714272</v>
          </cell>
          <cell r="AC1129">
            <v>3428.5614285714273</v>
          </cell>
          <cell r="AD1129">
            <v>0</v>
          </cell>
          <cell r="AE1129">
            <v>3428.5714285714275</v>
          </cell>
          <cell r="AF1129">
            <v>0</v>
          </cell>
          <cell r="AG1129">
            <v>71.428571428571402</v>
          </cell>
          <cell r="AH1129">
            <v>142.85714285714286</v>
          </cell>
        </row>
        <row r="1130">
          <cell r="A1130">
            <v>1356</v>
          </cell>
          <cell r="B1130" t="str">
            <v>Станция катодной зищиты 1</v>
          </cell>
          <cell r="C1130">
            <v>10</v>
          </cell>
          <cell r="D1130" t="str">
            <v>10</v>
          </cell>
          <cell r="E1130" t="str">
            <v>11.05.05</v>
          </cell>
          <cell r="F1130" t="str">
            <v/>
          </cell>
          <cell r="G1130" t="str">
            <v xml:space="preserve">  .  .</v>
          </cell>
          <cell r="H1130">
            <v>0.01</v>
          </cell>
          <cell r="I1130">
            <v>0</v>
          </cell>
          <cell r="J1130">
            <v>0</v>
          </cell>
          <cell r="K1130">
            <v>0.01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0.01</v>
          </cell>
          <cell r="Q1130">
            <v>0</v>
          </cell>
          <cell r="R1130">
            <v>123</v>
          </cell>
          <cell r="S1130">
            <v>935</v>
          </cell>
          <cell r="T1130" t="str">
            <v>Амортизация (водопровод)</v>
          </cell>
          <cell r="U1130">
            <v>136000</v>
          </cell>
          <cell r="V1130">
            <v>19</v>
          </cell>
          <cell r="W1130">
            <v>11</v>
          </cell>
          <cell r="X1130">
            <v>8</v>
          </cell>
          <cell r="Y1130">
            <v>57.894736842105267</v>
          </cell>
          <cell r="Z1130">
            <v>78736.84210526316</v>
          </cell>
          <cell r="AA1130">
            <v>57263.15789473684</v>
          </cell>
          <cell r="AB1130">
            <v>5726315.7894736836</v>
          </cell>
          <cell r="AC1130">
            <v>57263.147894736838</v>
          </cell>
          <cell r="AD1130">
            <v>0</v>
          </cell>
          <cell r="AE1130">
            <v>57263.15789473684</v>
          </cell>
          <cell r="AF1130">
            <v>0</v>
          </cell>
          <cell r="AG1130">
            <v>477.19298245614033</v>
          </cell>
          <cell r="AH1130">
            <v>596.49122807017545</v>
          </cell>
        </row>
        <row r="1131">
          <cell r="A1131">
            <v>1357</v>
          </cell>
          <cell r="B1131" t="str">
            <v>Станция катодной защиты 2</v>
          </cell>
          <cell r="C1131">
            <v>10</v>
          </cell>
          <cell r="D1131" t="str">
            <v>10</v>
          </cell>
          <cell r="E1131" t="str">
            <v>11.05.05</v>
          </cell>
          <cell r="F1131" t="str">
            <v/>
          </cell>
          <cell r="G1131" t="str">
            <v xml:space="preserve">  .  .</v>
          </cell>
          <cell r="H1131">
            <v>0.01</v>
          </cell>
          <cell r="I1131">
            <v>0</v>
          </cell>
          <cell r="J1131">
            <v>0</v>
          </cell>
          <cell r="K1131">
            <v>0.01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0.01</v>
          </cell>
          <cell r="Q1131">
            <v>0</v>
          </cell>
          <cell r="R1131">
            <v>123</v>
          </cell>
          <cell r="S1131">
            <v>935</v>
          </cell>
          <cell r="T1131" t="str">
            <v/>
          </cell>
          <cell r="U1131">
            <v>136000</v>
          </cell>
          <cell r="V1131">
            <v>19</v>
          </cell>
          <cell r="W1131">
            <v>11</v>
          </cell>
          <cell r="X1131">
            <v>8</v>
          </cell>
          <cell r="Y1131">
            <v>57.894736842105267</v>
          </cell>
          <cell r="Z1131">
            <v>78736.84210526316</v>
          </cell>
          <cell r="AA1131">
            <v>57263.15789473684</v>
          </cell>
          <cell r="AB1131">
            <v>5726315.7894736836</v>
          </cell>
          <cell r="AC1131">
            <v>57263.147894736838</v>
          </cell>
          <cell r="AD1131">
            <v>0</v>
          </cell>
          <cell r="AE1131">
            <v>57263.15789473684</v>
          </cell>
          <cell r="AF1131">
            <v>0</v>
          </cell>
          <cell r="AG1131">
            <v>477.19298245614033</v>
          </cell>
          <cell r="AH1131">
            <v>596.49122807017545</v>
          </cell>
        </row>
        <row r="1132">
          <cell r="A1132">
            <v>1358</v>
          </cell>
          <cell r="B1132" t="str">
            <v>Станция катодной защиты 3</v>
          </cell>
          <cell r="C1132">
            <v>10</v>
          </cell>
          <cell r="D1132" t="str">
            <v>10</v>
          </cell>
          <cell r="E1132" t="str">
            <v>11.05.05</v>
          </cell>
          <cell r="F1132" t="str">
            <v/>
          </cell>
          <cell r="G1132" t="str">
            <v xml:space="preserve">  .  .</v>
          </cell>
          <cell r="H1132">
            <v>0.01</v>
          </cell>
          <cell r="I1132">
            <v>0</v>
          </cell>
          <cell r="J1132">
            <v>0</v>
          </cell>
          <cell r="K1132">
            <v>0.01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0.01</v>
          </cell>
          <cell r="Q1132">
            <v>0</v>
          </cell>
          <cell r="R1132">
            <v>123</v>
          </cell>
          <cell r="S1132">
            <v>935</v>
          </cell>
          <cell r="T1132" t="str">
            <v>Амортизация (водопровод)</v>
          </cell>
          <cell r="U1132">
            <v>136000</v>
          </cell>
          <cell r="V1132">
            <v>19</v>
          </cell>
          <cell r="W1132">
            <v>11</v>
          </cell>
          <cell r="X1132">
            <v>8</v>
          </cell>
          <cell r="Y1132">
            <v>57.894736842105267</v>
          </cell>
          <cell r="Z1132">
            <v>78736.84210526316</v>
          </cell>
          <cell r="AA1132">
            <v>57263.15789473684</v>
          </cell>
          <cell r="AB1132">
            <v>5726315.7894736836</v>
          </cell>
          <cell r="AC1132">
            <v>57263.147894736838</v>
          </cell>
          <cell r="AD1132">
            <v>0</v>
          </cell>
          <cell r="AE1132">
            <v>57263.15789473684</v>
          </cell>
          <cell r="AF1132">
            <v>0</v>
          </cell>
          <cell r="AG1132">
            <v>477.19298245614033</v>
          </cell>
          <cell r="AH1132">
            <v>596.49122807017545</v>
          </cell>
        </row>
        <row r="1133">
          <cell r="A1133">
            <v>1359</v>
          </cell>
          <cell r="B1133" t="str">
            <v>Трактор ЮМЗ-6 Т 331 МАF</v>
          </cell>
          <cell r="C1133">
            <v>10</v>
          </cell>
          <cell r="D1133" t="str">
            <v>10</v>
          </cell>
          <cell r="E1133" t="str">
            <v>11.05.05</v>
          </cell>
          <cell r="F1133" t="str">
            <v>зав № 615772, № дв 1750</v>
          </cell>
          <cell r="G1133" t="str">
            <v>01.01.88</v>
          </cell>
          <cell r="H1133">
            <v>0.01</v>
          </cell>
          <cell r="I1133">
            <v>0</v>
          </cell>
          <cell r="J1133">
            <v>0</v>
          </cell>
          <cell r="K1133">
            <v>0.01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0.01</v>
          </cell>
          <cell r="Q1133">
            <v>0</v>
          </cell>
          <cell r="R1133">
            <v>123</v>
          </cell>
          <cell r="S1133">
            <v>935</v>
          </cell>
          <cell r="T1133" t="str">
            <v>Амортизация (водопровод)</v>
          </cell>
          <cell r="U1133">
            <v>380000</v>
          </cell>
          <cell r="V1133">
            <v>27</v>
          </cell>
          <cell r="W1133">
            <v>19</v>
          </cell>
          <cell r="X1133">
            <v>8</v>
          </cell>
          <cell r="Y1133">
            <v>70.370370370370367</v>
          </cell>
          <cell r="Z1133">
            <v>267407.40740740742</v>
          </cell>
          <cell r="AA1133">
            <v>112592.59259259258</v>
          </cell>
          <cell r="AB1133">
            <v>11259259.259259257</v>
          </cell>
          <cell r="AC1133">
            <v>112592.58259259259</v>
          </cell>
          <cell r="AD1133">
            <v>0</v>
          </cell>
          <cell r="AE1133">
            <v>112592.59259259258</v>
          </cell>
          <cell r="AF1133">
            <v>0</v>
          </cell>
          <cell r="AG1133">
            <v>938.27160493827159</v>
          </cell>
          <cell r="AH1133">
            <v>1172.8395061728395</v>
          </cell>
        </row>
        <row r="1134">
          <cell r="A1134">
            <v>1361</v>
          </cell>
          <cell r="B1134" t="str">
            <v>Автодорога к очистным сооружениям</v>
          </cell>
          <cell r="C1134">
            <v>4.5</v>
          </cell>
          <cell r="D1134" t="str">
            <v>22</v>
          </cell>
          <cell r="E1134" t="str">
            <v>11.05.05</v>
          </cell>
          <cell r="F1134" t="str">
            <v>500м</v>
          </cell>
          <cell r="G1134" t="str">
            <v xml:space="preserve">  .  .</v>
          </cell>
          <cell r="H1134">
            <v>0.01</v>
          </cell>
          <cell r="I1134">
            <v>0</v>
          </cell>
          <cell r="J1134">
            <v>0</v>
          </cell>
          <cell r="K1134">
            <v>0.01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0.01</v>
          </cell>
          <cell r="Q1134">
            <v>0</v>
          </cell>
          <cell r="R1134">
            <v>122</v>
          </cell>
          <cell r="S1134">
            <v>935</v>
          </cell>
          <cell r="T1134" t="str">
            <v>Амортизация Очистка сточной жидкости</v>
          </cell>
          <cell r="U1134">
            <v>1000000</v>
          </cell>
          <cell r="V1134">
            <v>56.6</v>
          </cell>
          <cell r="W1134">
            <v>23</v>
          </cell>
          <cell r="X1134">
            <v>33.6</v>
          </cell>
          <cell r="Y1134">
            <v>40.636042402826853</v>
          </cell>
          <cell r="Z1134">
            <v>406360.42402826855</v>
          </cell>
          <cell r="AA1134">
            <v>593639.57597173145</v>
          </cell>
          <cell r="AB1134">
            <v>59363957.597173147</v>
          </cell>
          <cell r="AC1134">
            <v>593639.56597173144</v>
          </cell>
          <cell r="AD1134">
            <v>0</v>
          </cell>
          <cell r="AE1134">
            <v>593639.57597173145</v>
          </cell>
          <cell r="AF1134">
            <v>0</v>
          </cell>
          <cell r="AG1134">
            <v>2226.1484098939932</v>
          </cell>
          <cell r="AH1134">
            <v>1472.3203769140164</v>
          </cell>
        </row>
        <row r="1135">
          <cell r="A1135">
            <v>1362</v>
          </cell>
          <cell r="B1135" t="str">
            <v>Крепление откос биолог прудов Ленин р-на</v>
          </cell>
          <cell r="C1135">
            <v>4.5</v>
          </cell>
          <cell r="D1135" t="str">
            <v>22</v>
          </cell>
          <cell r="E1135" t="str">
            <v>11.05.05</v>
          </cell>
          <cell r="F1135" t="str">
            <v/>
          </cell>
          <cell r="G1135" t="str">
            <v xml:space="preserve">  .  .</v>
          </cell>
          <cell r="H1135">
            <v>708601.3</v>
          </cell>
          <cell r="I1135">
            <v>0</v>
          </cell>
          <cell r="J1135">
            <v>0</v>
          </cell>
          <cell r="K1135">
            <v>708601.3</v>
          </cell>
          <cell r="L1135">
            <v>0</v>
          </cell>
          <cell r="M1135">
            <v>2657.25</v>
          </cell>
          <cell r="N1135">
            <v>2657.25</v>
          </cell>
          <cell r="O1135">
            <v>77007.11</v>
          </cell>
          <cell r="P1135">
            <v>631594.18999999994</v>
          </cell>
          <cell r="Q1135">
            <v>7086.01</v>
          </cell>
          <cell r="R1135">
            <v>122</v>
          </cell>
          <cell r="S1135">
            <v>935</v>
          </cell>
          <cell r="T1135" t="str">
            <v>Амортизация Очистка сточной жидкости</v>
          </cell>
          <cell r="U1135">
            <v>1500000</v>
          </cell>
          <cell r="V1135">
            <v>56.6</v>
          </cell>
          <cell r="W1135">
            <v>23</v>
          </cell>
          <cell r="X1135">
            <v>33.6</v>
          </cell>
          <cell r="Y1135">
            <v>40.636042402826853</v>
          </cell>
          <cell r="Z1135">
            <v>609540.63604240282</v>
          </cell>
          <cell r="AA1135">
            <v>890459.36395759718</v>
          </cell>
          <cell r="AB1135">
            <v>1.4098599671374388</v>
          </cell>
          <cell r="AC1135">
            <v>290427.30553154636</v>
          </cell>
          <cell r="AD1135">
            <v>31562.13157394914</v>
          </cell>
          <cell r="AE1135">
            <v>999028.6055315464</v>
          </cell>
          <cell r="AF1135">
            <v>108569.24157394914</v>
          </cell>
          <cell r="AG1135">
            <v>3746.3572707432991</v>
          </cell>
          <cell r="AH1135">
            <v>2208.4805653710246</v>
          </cell>
        </row>
        <row r="1136">
          <cell r="A1136">
            <v>1363</v>
          </cell>
          <cell r="B1136" t="str">
            <v>Защита коллектора 10</v>
          </cell>
          <cell r="C1136">
            <v>4.5</v>
          </cell>
          <cell r="D1136" t="str">
            <v>22</v>
          </cell>
          <cell r="E1136" t="str">
            <v>11.05.05</v>
          </cell>
          <cell r="F1136" t="str">
            <v/>
          </cell>
          <cell r="G1136" t="str">
            <v xml:space="preserve">  .  .</v>
          </cell>
          <cell r="H1136">
            <v>2155818.21</v>
          </cell>
          <cell r="I1136">
            <v>0</v>
          </cell>
          <cell r="J1136">
            <v>0</v>
          </cell>
          <cell r="K1136">
            <v>2155818.21</v>
          </cell>
          <cell r="L1136">
            <v>0</v>
          </cell>
          <cell r="M1136">
            <v>8084.32</v>
          </cell>
          <cell r="N1136">
            <v>8084.32</v>
          </cell>
          <cell r="O1136">
            <v>234283.6</v>
          </cell>
          <cell r="P1136">
            <v>1921534.61</v>
          </cell>
          <cell r="Q1136">
            <v>21558.18</v>
          </cell>
          <cell r="R1136">
            <v>122</v>
          </cell>
          <cell r="S1136">
            <v>935</v>
          </cell>
          <cell r="T1136" t="str">
            <v>Амортизация (канализация)</v>
          </cell>
          <cell r="U1136">
            <v>315000</v>
          </cell>
          <cell r="V1136">
            <v>56.6</v>
          </cell>
          <cell r="W1136">
            <v>23</v>
          </cell>
          <cell r="X1136">
            <v>33.6</v>
          </cell>
          <cell r="Y1136">
            <v>40.636042402826853</v>
          </cell>
          <cell r="Z1136">
            <v>128003.53356890459</v>
          </cell>
          <cell r="AA1136">
            <v>186996.46643109541</v>
          </cell>
          <cell r="AB1136">
            <v>9.731621041740976E-2</v>
          </cell>
          <cell r="AC1136">
            <v>-1946022.1514539563</v>
          </cell>
          <cell r="AD1136">
            <v>-211484.00788505175</v>
          </cell>
          <cell r="AE1136">
            <v>209796.0585460437</v>
          </cell>
          <cell r="AF1136">
            <v>22799.59211494826</v>
          </cell>
          <cell r="AG1136">
            <v>786.73521954766386</v>
          </cell>
          <cell r="AH1136">
            <v>463.78091872791515</v>
          </cell>
        </row>
        <row r="1137">
          <cell r="A1137">
            <v>1364</v>
          </cell>
          <cell r="B1137" t="str">
            <v>Иловые площадки кан очистных</v>
          </cell>
          <cell r="C1137">
            <v>4.5</v>
          </cell>
          <cell r="D1137" t="str">
            <v>22</v>
          </cell>
          <cell r="E1137" t="str">
            <v>11.05.05</v>
          </cell>
          <cell r="F1137" t="str">
            <v/>
          </cell>
          <cell r="G1137" t="str">
            <v xml:space="preserve">  .  .</v>
          </cell>
          <cell r="H1137">
            <v>0.01</v>
          </cell>
          <cell r="I1137">
            <v>0</v>
          </cell>
          <cell r="J1137">
            <v>0</v>
          </cell>
          <cell r="K1137">
            <v>0.01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0.01</v>
          </cell>
          <cell r="Q1137">
            <v>0</v>
          </cell>
          <cell r="R1137">
            <v>122</v>
          </cell>
          <cell r="S1137">
            <v>935</v>
          </cell>
          <cell r="T1137" t="str">
            <v>Амортизация Очистка сточной жидкости</v>
          </cell>
          <cell r="U1137">
            <v>8580000</v>
          </cell>
          <cell r="V1137">
            <v>56.6</v>
          </cell>
          <cell r="W1137">
            <v>23</v>
          </cell>
          <cell r="X1137">
            <v>33.6</v>
          </cell>
          <cell r="Y1137">
            <v>40.636042402826853</v>
          </cell>
          <cell r="Z1137">
            <v>3486572.4381625443</v>
          </cell>
          <cell r="AA1137">
            <v>5093427.5618374553</v>
          </cell>
          <cell r="AB1137">
            <v>509342756.1837455</v>
          </cell>
          <cell r="AC1137">
            <v>5093427.5518374555</v>
          </cell>
          <cell r="AD1137">
            <v>0</v>
          </cell>
          <cell r="AE1137">
            <v>5093427.5618374553</v>
          </cell>
          <cell r="AF1137">
            <v>0</v>
          </cell>
          <cell r="AG1137">
            <v>19100.353356890457</v>
          </cell>
          <cell r="AH1137">
            <v>12632.508833922262</v>
          </cell>
        </row>
        <row r="1138">
          <cell r="A1138">
            <v>1365</v>
          </cell>
          <cell r="B1138" t="str">
            <v>Песковые площадки на очистных сооруж</v>
          </cell>
          <cell r="C1138">
            <v>4.5</v>
          </cell>
          <cell r="D1138" t="str">
            <v>22</v>
          </cell>
          <cell r="E1138" t="str">
            <v>11.05.05</v>
          </cell>
          <cell r="F1138" t="str">
            <v>S=600м2</v>
          </cell>
          <cell r="G1138" t="str">
            <v xml:space="preserve">  .  .</v>
          </cell>
          <cell r="H1138">
            <v>0.01</v>
          </cell>
          <cell r="I1138">
            <v>0</v>
          </cell>
          <cell r="J1138">
            <v>0</v>
          </cell>
          <cell r="K1138">
            <v>0.01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0.01</v>
          </cell>
          <cell r="Q1138">
            <v>0</v>
          </cell>
          <cell r="R1138">
            <v>122</v>
          </cell>
          <cell r="S1138">
            <v>935</v>
          </cell>
          <cell r="T1138" t="str">
            <v>Амортизация Очистка сточной жидкости</v>
          </cell>
          <cell r="U1138">
            <v>720000</v>
          </cell>
          <cell r="V1138">
            <v>56.6</v>
          </cell>
          <cell r="W1138">
            <v>23</v>
          </cell>
          <cell r="X1138">
            <v>33.6</v>
          </cell>
          <cell r="Y1138">
            <v>40.636042402826853</v>
          </cell>
          <cell r="Z1138">
            <v>292579.50530035334</v>
          </cell>
          <cell r="AA1138">
            <v>427420.49469964666</v>
          </cell>
          <cell r="AB1138">
            <v>42742049.469964668</v>
          </cell>
          <cell r="AC1138">
            <v>427420.48469964671</v>
          </cell>
          <cell r="AD1138">
            <v>0</v>
          </cell>
          <cell r="AE1138">
            <v>427420.49469964672</v>
          </cell>
          <cell r="AF1138">
            <v>0</v>
          </cell>
          <cell r="AG1138">
            <v>1602.8268551236752</v>
          </cell>
          <cell r="AH1138">
            <v>1060.0706713780919</v>
          </cell>
        </row>
        <row r="1139">
          <cell r="A1139">
            <v>1366</v>
          </cell>
          <cell r="B1139" t="str">
            <v>Гор песколовки на площ очист сооруж</v>
          </cell>
          <cell r="C1139">
            <v>4.5</v>
          </cell>
          <cell r="D1139" t="str">
            <v>22</v>
          </cell>
          <cell r="E1139" t="str">
            <v>11.05.05</v>
          </cell>
          <cell r="F1139" t="str">
            <v/>
          </cell>
          <cell r="G1139" t="str">
            <v xml:space="preserve">  .  .</v>
          </cell>
          <cell r="H1139">
            <v>158722.09</v>
          </cell>
          <cell r="I1139">
            <v>0</v>
          </cell>
          <cell r="J1139">
            <v>0</v>
          </cell>
          <cell r="K1139">
            <v>158722.09</v>
          </cell>
          <cell r="L1139">
            <v>0</v>
          </cell>
          <cell r="M1139">
            <v>595.21</v>
          </cell>
          <cell r="N1139">
            <v>595.21</v>
          </cell>
          <cell r="O1139">
            <v>17249.189999999999</v>
          </cell>
          <cell r="P1139">
            <v>141472.9</v>
          </cell>
          <cell r="Q1139">
            <v>1587.22</v>
          </cell>
          <cell r="R1139">
            <v>122</v>
          </cell>
          <cell r="S1139">
            <v>935</v>
          </cell>
          <cell r="T1139" t="str">
            <v>Амортизация Очистка сточной жидкости</v>
          </cell>
          <cell r="U1139">
            <v>15000</v>
          </cell>
          <cell r="V1139">
            <v>67.599999999999994</v>
          </cell>
          <cell r="W1139">
            <v>34</v>
          </cell>
          <cell r="X1139">
            <v>33.6</v>
          </cell>
          <cell r="Y1139">
            <v>50.295857988165679</v>
          </cell>
          <cell r="Z1139">
            <v>7544.3786982248521</v>
          </cell>
          <cell r="AA1139">
            <v>7455.6213017751479</v>
          </cell>
          <cell r="AB1139">
            <v>5.2699996266247093E-2</v>
          </cell>
          <cell r="AC1139">
            <v>-150357.43644962905</v>
          </cell>
          <cell r="AD1139">
            <v>-16340.157751404213</v>
          </cell>
          <cell r="AE1139">
            <v>8364.6535503709456</v>
          </cell>
          <cell r="AF1139">
            <v>909.03224859578586</v>
          </cell>
          <cell r="AG1139">
            <v>31.367450813891043</v>
          </cell>
          <cell r="AH1139">
            <v>18.491124260355033</v>
          </cell>
        </row>
        <row r="1140">
          <cell r="A1140">
            <v>1367</v>
          </cell>
          <cell r="B1140" t="str">
            <v>Двухрадиальн перв отстойник  на очистных</v>
          </cell>
          <cell r="C1140">
            <v>4.5</v>
          </cell>
          <cell r="D1140" t="str">
            <v>22</v>
          </cell>
          <cell r="E1140" t="str">
            <v>11.05.05</v>
          </cell>
          <cell r="F1140" t="str">
            <v/>
          </cell>
          <cell r="G1140" t="str">
            <v xml:space="preserve">  .  .</v>
          </cell>
          <cell r="H1140">
            <v>506103.53</v>
          </cell>
          <cell r="I1140">
            <v>0</v>
          </cell>
          <cell r="J1140">
            <v>0</v>
          </cell>
          <cell r="K1140">
            <v>506103.53</v>
          </cell>
          <cell r="L1140">
            <v>0</v>
          </cell>
          <cell r="M1140">
            <v>1897.89</v>
          </cell>
          <cell r="N1140">
            <v>1897.89</v>
          </cell>
          <cell r="O1140">
            <v>55000.85</v>
          </cell>
          <cell r="P1140">
            <v>451102.68</v>
          </cell>
          <cell r="Q1140">
            <v>5061.04</v>
          </cell>
          <cell r="R1140">
            <v>122</v>
          </cell>
          <cell r="S1140">
            <v>935</v>
          </cell>
          <cell r="T1140" t="str">
            <v>Амортизация Очистка сточной жидкости</v>
          </cell>
          <cell r="U1140">
            <v>7536000</v>
          </cell>
          <cell r="V1140">
            <v>67.599999999999994</v>
          </cell>
          <cell r="W1140">
            <v>34</v>
          </cell>
          <cell r="X1140">
            <v>33.6</v>
          </cell>
          <cell r="Y1140">
            <v>50.295857988165679</v>
          </cell>
          <cell r="Z1140">
            <v>3790295.8579881657</v>
          </cell>
          <cell r="AA1140">
            <v>3745704.1420118343</v>
          </cell>
          <cell r="AB1140">
            <v>8.3034402323032843</v>
          </cell>
          <cell r="AC1140">
            <v>3696296.8827127125</v>
          </cell>
          <cell r="AD1140">
            <v>401695.42070087808</v>
          </cell>
          <cell r="AE1140">
            <v>4202400.4127127128</v>
          </cell>
          <cell r="AF1140">
            <v>456696.27070087806</v>
          </cell>
          <cell r="AG1140">
            <v>15759.001547672675</v>
          </cell>
          <cell r="AH1140">
            <v>9289.9408284023684</v>
          </cell>
        </row>
        <row r="1141">
          <cell r="A1141">
            <v>1368</v>
          </cell>
          <cell r="B1141" t="str">
            <v>Двухрад перв отстойн на очистных</v>
          </cell>
          <cell r="C1141">
            <v>4.5</v>
          </cell>
          <cell r="D1141" t="str">
            <v>22</v>
          </cell>
          <cell r="E1141" t="str">
            <v>11.05.05</v>
          </cell>
          <cell r="F1141" t="str">
            <v/>
          </cell>
          <cell r="G1141" t="str">
            <v xml:space="preserve">  .  .</v>
          </cell>
          <cell r="H1141">
            <v>404713.64</v>
          </cell>
          <cell r="I1141">
            <v>0</v>
          </cell>
          <cell r="J1141">
            <v>0</v>
          </cell>
          <cell r="K1141">
            <v>404713.64</v>
          </cell>
          <cell r="L1141">
            <v>0</v>
          </cell>
          <cell r="M1141">
            <v>1517.68</v>
          </cell>
          <cell r="N1141">
            <v>1517.68</v>
          </cell>
          <cell r="O1141">
            <v>43982.36</v>
          </cell>
          <cell r="P1141">
            <v>360731.28</v>
          </cell>
          <cell r="Q1141">
            <v>4047.14</v>
          </cell>
          <cell r="R1141">
            <v>122</v>
          </cell>
          <cell r="S1141">
            <v>935</v>
          </cell>
          <cell r="T1141" t="str">
            <v>Амортизация Очистка сточной жидкости</v>
          </cell>
          <cell r="U1141">
            <v>7536000</v>
          </cell>
          <cell r="V1141">
            <v>67.599999999999994</v>
          </cell>
          <cell r="W1141">
            <v>34</v>
          </cell>
          <cell r="X1141">
            <v>33.6</v>
          </cell>
          <cell r="Y1141">
            <v>50.295857988165679</v>
          </cell>
          <cell r="Z1141">
            <v>3790295.8579881657</v>
          </cell>
          <cell r="AA1141">
            <v>3745704.1420118343</v>
          </cell>
          <cell r="AB1141">
            <v>10.383641091540035</v>
          </cell>
          <cell r="AC1141">
            <v>3797687.5426107408</v>
          </cell>
          <cell r="AD1141">
            <v>412714.68059890677</v>
          </cell>
          <cell r="AE1141">
            <v>4202401.1826107409</v>
          </cell>
          <cell r="AF1141">
            <v>456697.04059890675</v>
          </cell>
          <cell r="AG1141">
            <v>15759.004434790279</v>
          </cell>
          <cell r="AH1141">
            <v>9289.9408284023684</v>
          </cell>
        </row>
        <row r="1142">
          <cell r="A1142">
            <v>1369</v>
          </cell>
          <cell r="B1142" t="str">
            <v>Подъездная дорога к н/ст 7 Ст.Михайловка</v>
          </cell>
          <cell r="C1142">
            <v>4.5</v>
          </cell>
          <cell r="D1142" t="str">
            <v>22</v>
          </cell>
          <cell r="E1142" t="str">
            <v>11.05.05</v>
          </cell>
          <cell r="F1142" t="str">
            <v/>
          </cell>
          <cell r="G1142" t="str">
            <v xml:space="preserve">  .  .</v>
          </cell>
          <cell r="H1142">
            <v>0.01</v>
          </cell>
          <cell r="I1142">
            <v>0</v>
          </cell>
          <cell r="J1142">
            <v>0</v>
          </cell>
          <cell r="K1142">
            <v>0.01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0.01</v>
          </cell>
          <cell r="Q1142">
            <v>0</v>
          </cell>
          <cell r="R1142">
            <v>122</v>
          </cell>
          <cell r="S1142">
            <v>935</v>
          </cell>
          <cell r="T1142" t="str">
            <v>Амортизация Перекачка сточной жидкости</v>
          </cell>
          <cell r="U1142">
            <v>300000</v>
          </cell>
          <cell r="V1142">
            <v>56.6</v>
          </cell>
          <cell r="W1142">
            <v>23</v>
          </cell>
          <cell r="X1142">
            <v>33.6</v>
          </cell>
          <cell r="Y1142">
            <v>40.636042402826853</v>
          </cell>
          <cell r="Z1142">
            <v>121908.12720848057</v>
          </cell>
          <cell r="AA1142">
            <v>178091.87279151945</v>
          </cell>
          <cell r="AB1142">
            <v>17809187.279151943</v>
          </cell>
          <cell r="AC1142">
            <v>178091.86279151941</v>
          </cell>
          <cell r="AD1142">
            <v>0</v>
          </cell>
          <cell r="AE1142">
            <v>178091.87279151942</v>
          </cell>
          <cell r="AF1142">
            <v>0</v>
          </cell>
          <cell r="AG1142">
            <v>667.84452296819779</v>
          </cell>
          <cell r="AH1142">
            <v>441.69611307420496</v>
          </cell>
        </row>
        <row r="1143">
          <cell r="A1143">
            <v>1370</v>
          </cell>
          <cell r="B1143" t="str">
            <v>КНС 13 ул.Архитектурная</v>
          </cell>
          <cell r="C1143">
            <v>4.5</v>
          </cell>
          <cell r="D1143" t="str">
            <v>22</v>
          </cell>
          <cell r="E1143" t="str">
            <v>11.05.05</v>
          </cell>
          <cell r="F1143" t="str">
            <v/>
          </cell>
          <cell r="G1143" t="str">
            <v xml:space="preserve">  .  .</v>
          </cell>
          <cell r="H1143">
            <v>21302.74</v>
          </cell>
          <cell r="I1143">
            <v>0</v>
          </cell>
          <cell r="J1143">
            <v>0</v>
          </cell>
          <cell r="K1143">
            <v>21302.74</v>
          </cell>
          <cell r="L1143">
            <v>0</v>
          </cell>
          <cell r="M1143">
            <v>79.89</v>
          </cell>
          <cell r="N1143">
            <v>79.89</v>
          </cell>
          <cell r="O1143">
            <v>399.45</v>
          </cell>
          <cell r="P1143">
            <v>20903.29</v>
          </cell>
          <cell r="Q1143">
            <v>213.03</v>
          </cell>
          <cell r="R1143">
            <v>122</v>
          </cell>
          <cell r="S1143">
            <v>935</v>
          </cell>
          <cell r="T1143" t="str">
            <v>Амортизация Перекачка сточной жидкости</v>
          </cell>
          <cell r="U1143">
            <v>14623500</v>
          </cell>
          <cell r="V1143">
            <v>67.599999999999994</v>
          </cell>
          <cell r="W1143">
            <v>34</v>
          </cell>
          <cell r="X1143">
            <v>33.6</v>
          </cell>
          <cell r="Y1143">
            <v>50.295857988165679</v>
          </cell>
          <cell r="Z1143">
            <v>7355014.7928994084</v>
          </cell>
          <cell r="AA1143">
            <v>7268485.2071005916</v>
          </cell>
          <cell r="AB1143">
            <v>347.71967508945198</v>
          </cell>
          <cell r="AC1143">
            <v>7386079.091315073</v>
          </cell>
          <cell r="AD1143">
            <v>138497.17421448158</v>
          </cell>
          <cell r="AE1143">
            <v>7407381.8313150732</v>
          </cell>
          <cell r="AF1143">
            <v>138896.62421448159</v>
          </cell>
          <cell r="AG1143">
            <v>27777.681867431525</v>
          </cell>
          <cell r="AH1143">
            <v>18026.99704142012</v>
          </cell>
        </row>
        <row r="1144">
          <cell r="A1144">
            <v>1371</v>
          </cell>
          <cell r="B1144" t="str">
            <v>КНС 7 Ст.Михайловка</v>
          </cell>
          <cell r="C1144">
            <v>4.5</v>
          </cell>
          <cell r="D1144" t="str">
            <v>22</v>
          </cell>
          <cell r="E1144" t="str">
            <v>11.05.05</v>
          </cell>
          <cell r="F1144" t="str">
            <v/>
          </cell>
          <cell r="G1144" t="str">
            <v xml:space="preserve">  .  .</v>
          </cell>
          <cell r="H1144">
            <v>0.01</v>
          </cell>
          <cell r="I1144">
            <v>0</v>
          </cell>
          <cell r="J1144">
            <v>0</v>
          </cell>
          <cell r="K1144">
            <v>0.01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0.01</v>
          </cell>
          <cell r="Q1144">
            <v>0</v>
          </cell>
          <cell r="R1144">
            <v>122</v>
          </cell>
          <cell r="S1144">
            <v>935</v>
          </cell>
          <cell r="T1144" t="str">
            <v>Амортизация Перекачка сточной жидкости</v>
          </cell>
          <cell r="U1144">
            <v>18465000</v>
          </cell>
          <cell r="V1144">
            <v>69.599999999999994</v>
          </cell>
          <cell r="W1144">
            <v>36</v>
          </cell>
          <cell r="X1144">
            <v>33.6</v>
          </cell>
          <cell r="Y1144">
            <v>51.724137931034484</v>
          </cell>
          <cell r="Z1144">
            <v>9550862.068965517</v>
          </cell>
          <cell r="AA1144">
            <v>8914137.931034483</v>
          </cell>
          <cell r="AB1144">
            <v>891413793.10344827</v>
          </cell>
          <cell r="AC1144">
            <v>8914137.9210344832</v>
          </cell>
          <cell r="AD1144">
            <v>0</v>
          </cell>
          <cell r="AE1144">
            <v>8914137.931034483</v>
          </cell>
          <cell r="AF1144">
            <v>0</v>
          </cell>
          <cell r="AG1144">
            <v>33428.017241379312</v>
          </cell>
          <cell r="AH1144">
            <v>22108.477011494255</v>
          </cell>
        </row>
        <row r="1145">
          <cell r="A1145">
            <v>1374</v>
          </cell>
          <cell r="B1145" t="str">
            <v>КНС н-майкудук ул.Кузембаев</v>
          </cell>
          <cell r="C1145">
            <v>4.5</v>
          </cell>
          <cell r="D1145" t="str">
            <v>22</v>
          </cell>
          <cell r="E1145" t="str">
            <v>11.05.05</v>
          </cell>
          <cell r="F1145" t="str">
            <v/>
          </cell>
          <cell r="G1145" t="str">
            <v xml:space="preserve">  .  .</v>
          </cell>
          <cell r="H1145">
            <v>0.01</v>
          </cell>
          <cell r="I1145">
            <v>0</v>
          </cell>
          <cell r="J1145">
            <v>0</v>
          </cell>
          <cell r="K1145">
            <v>0.01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0.01</v>
          </cell>
          <cell r="Q1145">
            <v>0</v>
          </cell>
          <cell r="R1145">
            <v>122</v>
          </cell>
          <cell r="S1145">
            <v>935</v>
          </cell>
          <cell r="T1145" t="str">
            <v>Амортизация Перекачка сточной жидкости</v>
          </cell>
          <cell r="U1145">
            <v>642000</v>
          </cell>
          <cell r="V1145">
            <v>43.6</v>
          </cell>
          <cell r="W1145">
            <v>10</v>
          </cell>
          <cell r="X1145">
            <v>33.6</v>
          </cell>
          <cell r="Y1145">
            <v>22.935779816513762</v>
          </cell>
          <cell r="Z1145">
            <v>147247.70642201835</v>
          </cell>
          <cell r="AA1145">
            <v>494752.29357798165</v>
          </cell>
          <cell r="AB1145">
            <v>49475229.357798167</v>
          </cell>
          <cell r="AC1145">
            <v>494752.28357798164</v>
          </cell>
          <cell r="AD1145">
            <v>0</v>
          </cell>
          <cell r="AE1145">
            <v>494752.29357798165</v>
          </cell>
          <cell r="AF1145">
            <v>0</v>
          </cell>
          <cell r="AG1145">
            <v>1855.3211009174313</v>
          </cell>
          <cell r="AH1145">
            <v>1227.0642201834862</v>
          </cell>
        </row>
        <row r="1146">
          <cell r="A1146">
            <v>1375</v>
          </cell>
          <cell r="B1146" t="str">
            <v>Глав н/ст на площадке очистных сооруж</v>
          </cell>
          <cell r="C1146">
            <v>4.5</v>
          </cell>
          <cell r="D1146" t="str">
            <v>22</v>
          </cell>
          <cell r="E1146" t="str">
            <v>11.05.05</v>
          </cell>
          <cell r="F1146" t="str">
            <v/>
          </cell>
          <cell r="G1146" t="str">
            <v xml:space="preserve">  .  .</v>
          </cell>
          <cell r="H1146">
            <v>69215.98</v>
          </cell>
          <cell r="I1146">
            <v>0</v>
          </cell>
          <cell r="J1146">
            <v>0</v>
          </cell>
          <cell r="K1146">
            <v>69215.98</v>
          </cell>
          <cell r="L1146">
            <v>0</v>
          </cell>
          <cell r="M1146">
            <v>259.56</v>
          </cell>
          <cell r="N1146">
            <v>259.56</v>
          </cell>
          <cell r="O1146">
            <v>1816.92</v>
          </cell>
          <cell r="P1146">
            <v>67399.06</v>
          </cell>
          <cell r="Q1146">
            <v>692.16</v>
          </cell>
          <cell r="R1146">
            <v>122</v>
          </cell>
          <cell r="S1146">
            <v>935</v>
          </cell>
          <cell r="T1146" t="str">
            <v>Амортизация Очистка сточной жидкости</v>
          </cell>
          <cell r="U1146">
            <v>12145500</v>
          </cell>
          <cell r="V1146">
            <v>67.599999999999994</v>
          </cell>
          <cell r="W1146">
            <v>34</v>
          </cell>
          <cell r="X1146">
            <v>33.6</v>
          </cell>
          <cell r="Y1146">
            <v>50.295857988165679</v>
          </cell>
          <cell r="Z1146">
            <v>6108683.4319526628</v>
          </cell>
          <cell r="AA1146">
            <v>6036816.5680473372</v>
          </cell>
          <cell r="AB1146">
            <v>89.568260566947629</v>
          </cell>
          <cell r="AC1146">
            <v>6130338.952036635</v>
          </cell>
          <cell r="AD1146">
            <v>160921.44398929848</v>
          </cell>
          <cell r="AE1146">
            <v>6199554.9320366355</v>
          </cell>
          <cell r="AF1146">
            <v>162738.36398929849</v>
          </cell>
          <cell r="AG1146">
            <v>23248.330995137385</v>
          </cell>
          <cell r="AH1146">
            <v>14972.263313609468</v>
          </cell>
        </row>
        <row r="1147">
          <cell r="A1147">
            <v>1376</v>
          </cell>
          <cell r="B1147" t="str">
            <v>КНС 1 З-д Стройпластмасс</v>
          </cell>
          <cell r="C1147">
            <v>4.5</v>
          </cell>
          <cell r="D1147" t="str">
            <v>22</v>
          </cell>
          <cell r="E1147" t="str">
            <v>11.05.05</v>
          </cell>
          <cell r="F1147" t="str">
            <v/>
          </cell>
          <cell r="G1147" t="str">
            <v xml:space="preserve">  .  .</v>
          </cell>
          <cell r="H1147">
            <v>524150.48</v>
          </cell>
          <cell r="I1147">
            <v>0</v>
          </cell>
          <cell r="J1147">
            <v>0</v>
          </cell>
          <cell r="K1147">
            <v>524150.48</v>
          </cell>
          <cell r="L1147">
            <v>0</v>
          </cell>
          <cell r="M1147">
            <v>1965.56</v>
          </cell>
          <cell r="N1147">
            <v>1965.56</v>
          </cell>
          <cell r="O1147">
            <v>46755.35</v>
          </cell>
          <cell r="P1147">
            <v>477395.13</v>
          </cell>
          <cell r="Q1147">
            <v>5241.5</v>
          </cell>
          <cell r="R1147">
            <v>122</v>
          </cell>
          <cell r="S1147">
            <v>935</v>
          </cell>
          <cell r="T1147" t="str">
            <v>Амортизация Перекачка сточной жидкости</v>
          </cell>
          <cell r="U1147">
            <v>22102500</v>
          </cell>
          <cell r="V1147">
            <v>63.6</v>
          </cell>
          <cell r="W1147">
            <v>30</v>
          </cell>
          <cell r="X1147">
            <v>33.6</v>
          </cell>
          <cell r="Y1147">
            <v>47.169811320754718</v>
          </cell>
          <cell r="Z1147">
            <v>10425707.547169812</v>
          </cell>
          <cell r="AA1147">
            <v>11676792.452830188</v>
          </cell>
          <cell r="AB1147">
            <v>24.459387452968336</v>
          </cell>
          <cell r="AC1147">
            <v>12296249.19397933</v>
          </cell>
          <cell r="AD1147">
            <v>1096851.871149143</v>
          </cell>
          <cell r="AE1147">
            <v>12820399.673979331</v>
          </cell>
          <cell r="AF1147">
            <v>1143607.2211491431</v>
          </cell>
          <cell r="AG1147">
            <v>48076.498777422494</v>
          </cell>
          <cell r="AH1147">
            <v>28960.298742138362</v>
          </cell>
        </row>
        <row r="1148">
          <cell r="A1148">
            <v>1379</v>
          </cell>
          <cell r="B1148" t="str">
            <v>Иловые площадки очистных</v>
          </cell>
          <cell r="C1148">
            <v>4.5</v>
          </cell>
          <cell r="D1148" t="str">
            <v>22</v>
          </cell>
          <cell r="E1148" t="str">
            <v>11.05.05</v>
          </cell>
          <cell r="F1148" t="str">
            <v/>
          </cell>
          <cell r="G1148" t="str">
            <v xml:space="preserve">  .  .</v>
          </cell>
          <cell r="H1148">
            <v>0.01</v>
          </cell>
          <cell r="I1148">
            <v>0</v>
          </cell>
          <cell r="J1148">
            <v>0</v>
          </cell>
          <cell r="K1148">
            <v>0.01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0.01</v>
          </cell>
          <cell r="Q1148">
            <v>0</v>
          </cell>
          <cell r="R1148">
            <v>122</v>
          </cell>
          <cell r="S1148">
            <v>935</v>
          </cell>
          <cell r="T1148" t="str">
            <v>Амортизация Очистка сточной жидкости</v>
          </cell>
          <cell r="U1148">
            <v>8580000</v>
          </cell>
          <cell r="V1148">
            <v>56.6</v>
          </cell>
          <cell r="W1148">
            <v>23</v>
          </cell>
          <cell r="X1148">
            <v>33.6</v>
          </cell>
          <cell r="Y1148">
            <v>40.636042402826853</v>
          </cell>
          <cell r="Z1148">
            <v>3486572.4381625443</v>
          </cell>
          <cell r="AA1148">
            <v>5093427.5618374553</v>
          </cell>
          <cell r="AB1148">
            <v>509342756.1837455</v>
          </cell>
          <cell r="AC1148">
            <v>5093427.5518374555</v>
          </cell>
          <cell r="AD1148">
            <v>0</v>
          </cell>
          <cell r="AE1148">
            <v>5093427.5618374553</v>
          </cell>
          <cell r="AF1148">
            <v>0</v>
          </cell>
          <cell r="AG1148">
            <v>19100.353356890457</v>
          </cell>
          <cell r="AH1148">
            <v>12632.508833922262</v>
          </cell>
        </row>
        <row r="1149">
          <cell r="A1149">
            <v>1380</v>
          </cell>
          <cell r="B1149" t="str">
            <v>Аэротенки четырехкорпусные</v>
          </cell>
          <cell r="C1149">
            <v>4.5</v>
          </cell>
          <cell r="D1149" t="str">
            <v>22</v>
          </cell>
          <cell r="E1149" t="str">
            <v>11.05.05</v>
          </cell>
          <cell r="F1149" t="str">
            <v/>
          </cell>
          <cell r="G1149" t="str">
            <v xml:space="preserve">  .  .</v>
          </cell>
          <cell r="H1149">
            <v>3182642.53</v>
          </cell>
          <cell r="I1149">
            <v>0</v>
          </cell>
          <cell r="J1149">
            <v>0</v>
          </cell>
          <cell r="K1149">
            <v>3182642.53</v>
          </cell>
          <cell r="L1149">
            <v>0</v>
          </cell>
          <cell r="M1149">
            <v>11934.91</v>
          </cell>
          <cell r="N1149">
            <v>11934.91</v>
          </cell>
          <cell r="O1149">
            <v>345873.69</v>
          </cell>
          <cell r="P1149">
            <v>2836768.84</v>
          </cell>
          <cell r="Q1149">
            <v>31826.43</v>
          </cell>
          <cell r="R1149">
            <v>122</v>
          </cell>
          <cell r="S1149">
            <v>935</v>
          </cell>
          <cell r="T1149" t="str">
            <v>Амортизация Очистка сточной жидкости</v>
          </cell>
          <cell r="U1149">
            <v>246923999.99999997</v>
          </cell>
          <cell r="V1149">
            <v>67.599999999999994</v>
          </cell>
          <cell r="W1149">
            <v>34</v>
          </cell>
          <cell r="X1149">
            <v>33.6</v>
          </cell>
          <cell r="Y1149">
            <v>50.295857988165679</v>
          </cell>
          <cell r="Z1149">
            <v>124192544.37869821</v>
          </cell>
          <cell r="AA1149">
            <v>122731455.62130176</v>
          </cell>
          <cell r="AB1149">
            <v>43.264524726414351</v>
          </cell>
          <cell r="AC1149">
            <v>134512873.90452293</v>
          </cell>
          <cell r="AD1149">
            <v>14618187.123221172</v>
          </cell>
          <cell r="AE1149">
            <v>137695516.43452293</v>
          </cell>
          <cell r="AF1149">
            <v>14964060.813221171</v>
          </cell>
          <cell r="AG1149">
            <v>516358.18662946095</v>
          </cell>
          <cell r="AH1149">
            <v>304393.49112426036</v>
          </cell>
        </row>
        <row r="1150">
          <cell r="A1150">
            <v>1381</v>
          </cell>
          <cell r="B1150" t="str">
            <v>КНС Орбита-Юго-Восток</v>
          </cell>
          <cell r="C1150">
            <v>4.5</v>
          </cell>
          <cell r="D1150" t="str">
            <v>22</v>
          </cell>
          <cell r="E1150" t="str">
            <v>11.05.05</v>
          </cell>
          <cell r="F1150" t="str">
            <v/>
          </cell>
          <cell r="G1150" t="str">
            <v xml:space="preserve">  .  .</v>
          </cell>
          <cell r="H1150">
            <v>355514.7</v>
          </cell>
          <cell r="I1150">
            <v>0</v>
          </cell>
          <cell r="J1150">
            <v>0</v>
          </cell>
          <cell r="K1150">
            <v>355514.7</v>
          </cell>
          <cell r="L1150">
            <v>0</v>
          </cell>
          <cell r="M1150">
            <v>1333.18</v>
          </cell>
          <cell r="N1150">
            <v>1333.18</v>
          </cell>
          <cell r="O1150">
            <v>38635.56</v>
          </cell>
          <cell r="P1150">
            <v>316879.14</v>
          </cell>
          <cell r="Q1150">
            <v>3555.15</v>
          </cell>
          <cell r="R1150">
            <v>122</v>
          </cell>
          <cell r="S1150">
            <v>935</v>
          </cell>
          <cell r="T1150" t="str">
            <v>Амортизация Очистка сточной жидкости</v>
          </cell>
          <cell r="U1150">
            <v>1777500</v>
          </cell>
          <cell r="V1150">
            <v>57.6</v>
          </cell>
          <cell r="W1150">
            <v>24</v>
          </cell>
          <cell r="X1150">
            <v>33.6</v>
          </cell>
          <cell r="Y1150">
            <v>41.666666666666664</v>
          </cell>
          <cell r="Z1150">
            <v>740625</v>
          </cell>
          <cell r="AA1150">
            <v>1036875</v>
          </cell>
          <cell r="AB1150">
            <v>3.2721465982266928</v>
          </cell>
          <cell r="AC1150">
            <v>807781.51622458338</v>
          </cell>
          <cell r="AD1150">
            <v>87785.656224583276</v>
          </cell>
          <cell r="AE1150">
            <v>1163296.2162245833</v>
          </cell>
          <cell r="AF1150">
            <v>126421.21622458327</v>
          </cell>
          <cell r="AG1150">
            <v>4362.3608108421877</v>
          </cell>
          <cell r="AH1150">
            <v>2571.6145833333335</v>
          </cell>
        </row>
        <row r="1151">
          <cell r="A1151">
            <v>1382</v>
          </cell>
          <cell r="B1151" t="str">
            <v>КНС 10 Сортировка</v>
          </cell>
          <cell r="C1151">
            <v>4.5</v>
          </cell>
          <cell r="D1151" t="str">
            <v>22</v>
          </cell>
          <cell r="E1151" t="str">
            <v>11.05.05</v>
          </cell>
          <cell r="F1151" t="str">
            <v/>
          </cell>
          <cell r="G1151" t="str">
            <v xml:space="preserve">  .  .</v>
          </cell>
          <cell r="H1151">
            <v>1908056.96</v>
          </cell>
          <cell r="I1151">
            <v>0</v>
          </cell>
          <cell r="J1151">
            <v>0</v>
          </cell>
          <cell r="K1151">
            <v>1908056.96</v>
          </cell>
          <cell r="L1151">
            <v>0</v>
          </cell>
          <cell r="M1151">
            <v>7155.21</v>
          </cell>
          <cell r="N1151">
            <v>7155.21</v>
          </cell>
          <cell r="O1151">
            <v>204827.26</v>
          </cell>
          <cell r="P1151">
            <v>1703229.7</v>
          </cell>
          <cell r="Q1151">
            <v>19080.57</v>
          </cell>
          <cell r="R1151">
            <v>122</v>
          </cell>
          <cell r="S1151">
            <v>935</v>
          </cell>
          <cell r="T1151" t="str">
            <v>Амортизация Перекачка сточной жидкости</v>
          </cell>
          <cell r="U1151">
            <v>6274500</v>
          </cell>
          <cell r="V1151">
            <v>56.6</v>
          </cell>
          <cell r="W1151">
            <v>23</v>
          </cell>
          <cell r="X1151">
            <v>33.6</v>
          </cell>
          <cell r="Y1151">
            <v>40.636042402826853</v>
          </cell>
          <cell r="Z1151">
            <v>2549708.480565371</v>
          </cell>
          <cell r="AA1151">
            <v>3724791.519434629</v>
          </cell>
          <cell r="AB1151">
            <v>2.1868991125710342</v>
          </cell>
          <cell r="AC1151">
            <v>2264671.1125589851</v>
          </cell>
          <cell r="AD1151">
            <v>243109.29312435648</v>
          </cell>
          <cell r="AE1151">
            <v>4172728.0725589851</v>
          </cell>
          <cell r="AF1151">
            <v>447936.55312435649</v>
          </cell>
          <cell r="AG1151">
            <v>15647.730272096194</v>
          </cell>
          <cell r="AH1151">
            <v>9238.0742049469973</v>
          </cell>
        </row>
        <row r="1152">
          <cell r="A1152">
            <v>1383</v>
          </cell>
          <cell r="B1152" t="str">
            <v>Дрен насосная на площ очистных</v>
          </cell>
          <cell r="C1152">
            <v>4.5</v>
          </cell>
          <cell r="D1152" t="str">
            <v>22</v>
          </cell>
          <cell r="E1152" t="str">
            <v>11.05.05</v>
          </cell>
          <cell r="F1152" t="str">
            <v/>
          </cell>
          <cell r="G1152" t="str">
            <v xml:space="preserve">  .  .</v>
          </cell>
          <cell r="H1152">
            <v>62955.3</v>
          </cell>
          <cell r="I1152">
            <v>0</v>
          </cell>
          <cell r="J1152">
            <v>0</v>
          </cell>
          <cell r="K1152">
            <v>62955.3</v>
          </cell>
          <cell r="L1152">
            <v>0</v>
          </cell>
          <cell r="M1152">
            <v>236.08</v>
          </cell>
          <cell r="N1152">
            <v>236.08</v>
          </cell>
          <cell r="O1152">
            <v>6841.6</v>
          </cell>
          <cell r="P1152">
            <v>56113.7</v>
          </cell>
          <cell r="Q1152">
            <v>629.54999999999995</v>
          </cell>
          <cell r="R1152">
            <v>122</v>
          </cell>
          <cell r="S1152">
            <v>935</v>
          </cell>
          <cell r="T1152" t="str">
            <v>Амортизация Очистка сточной жидкости</v>
          </cell>
          <cell r="U1152">
            <v>1293000</v>
          </cell>
          <cell r="V1152">
            <v>67.599999999999994</v>
          </cell>
          <cell r="W1152">
            <v>34</v>
          </cell>
          <cell r="X1152">
            <v>33.6</v>
          </cell>
          <cell r="Y1152">
            <v>50.295857988165679</v>
          </cell>
          <cell r="Z1152">
            <v>650325.44378698221</v>
          </cell>
          <cell r="AA1152">
            <v>642674.55621301779</v>
          </cell>
          <cell r="AB1152">
            <v>11.453077523189842</v>
          </cell>
          <cell r="AC1152">
            <v>658076.6313956735</v>
          </cell>
          <cell r="AD1152">
            <v>71515.77518265562</v>
          </cell>
          <cell r="AE1152">
            <v>721031.93139567354</v>
          </cell>
          <cell r="AF1152">
            <v>78357.375182655625</v>
          </cell>
          <cell r="AG1152">
            <v>2703.8697427337756</v>
          </cell>
          <cell r="AH1152">
            <v>1593.9349112426037</v>
          </cell>
        </row>
        <row r="1153">
          <cell r="A1153">
            <v>1385</v>
          </cell>
          <cell r="B1153" t="str">
            <v>Резервуар воды на новых очистных</v>
          </cell>
          <cell r="C1153">
            <v>4.5</v>
          </cell>
          <cell r="D1153" t="str">
            <v>22</v>
          </cell>
          <cell r="E1153" t="str">
            <v>11.05.05</v>
          </cell>
          <cell r="F1153" t="str">
            <v>V=1000 м3</v>
          </cell>
          <cell r="G1153" t="str">
            <v xml:space="preserve">  .  .</v>
          </cell>
          <cell r="H1153">
            <v>10091.39</v>
          </cell>
          <cell r="I1153">
            <v>0</v>
          </cell>
          <cell r="J1153">
            <v>0</v>
          </cell>
          <cell r="K1153">
            <v>10091.39</v>
          </cell>
          <cell r="L1153">
            <v>0</v>
          </cell>
          <cell r="M1153">
            <v>37.840000000000003</v>
          </cell>
          <cell r="N1153">
            <v>37.840000000000003</v>
          </cell>
          <cell r="O1153">
            <v>1096.5999999999999</v>
          </cell>
          <cell r="P1153">
            <v>8994.7900000000009</v>
          </cell>
          <cell r="Q1153">
            <v>100.91</v>
          </cell>
          <cell r="R1153">
            <v>122</v>
          </cell>
          <cell r="S1153">
            <v>935</v>
          </cell>
          <cell r="T1153" t="str">
            <v>Амортизация Очистка сточной жидкости</v>
          </cell>
          <cell r="U1153">
            <v>17000000</v>
          </cell>
          <cell r="V1153">
            <v>56.6</v>
          </cell>
          <cell r="W1153">
            <v>23</v>
          </cell>
          <cell r="X1153">
            <v>33.6</v>
          </cell>
          <cell r="Y1153">
            <v>40.636042402826853</v>
          </cell>
          <cell r="Z1153">
            <v>6908127.2084805658</v>
          </cell>
          <cell r="AA1153">
            <v>10091872.791519433</v>
          </cell>
          <cell r="AB1153">
            <v>1121.968694268508</v>
          </cell>
          <cell r="AC1153">
            <v>11312132.271654278</v>
          </cell>
          <cell r="AD1153">
            <v>1229254.2701348457</v>
          </cell>
          <cell r="AE1153">
            <v>11322223.661654279</v>
          </cell>
          <cell r="AF1153">
            <v>1230350.8701348458</v>
          </cell>
          <cell r="AG1153">
            <v>42458.338731203541</v>
          </cell>
          <cell r="AH1153">
            <v>25029.446407538282</v>
          </cell>
        </row>
        <row r="1154">
          <cell r="A1154">
            <v>1386</v>
          </cell>
          <cell r="B1154" t="str">
            <v>Газгольдеры с газов вводом на очистных</v>
          </cell>
          <cell r="C1154">
            <v>4.5</v>
          </cell>
          <cell r="D1154" t="str">
            <v>22</v>
          </cell>
          <cell r="E1154" t="str">
            <v>11.05.05</v>
          </cell>
          <cell r="F1154" t="str">
            <v/>
          </cell>
          <cell r="G1154" t="str">
            <v xml:space="preserve">  .  .</v>
          </cell>
          <cell r="H1154">
            <v>541052.68999999994</v>
          </cell>
          <cell r="I1154">
            <v>0</v>
          </cell>
          <cell r="J1154">
            <v>0</v>
          </cell>
          <cell r="K1154">
            <v>541052.68999999994</v>
          </cell>
          <cell r="L1154">
            <v>0</v>
          </cell>
          <cell r="M1154">
            <v>2028.95</v>
          </cell>
          <cell r="N1154">
            <v>2028.95</v>
          </cell>
          <cell r="O1154">
            <v>58798.97</v>
          </cell>
          <cell r="P1154">
            <v>482253.72</v>
          </cell>
          <cell r="Q1154">
            <v>5410.53</v>
          </cell>
          <cell r="R1154">
            <v>122</v>
          </cell>
          <cell r="S1154">
            <v>935</v>
          </cell>
          <cell r="T1154" t="str">
            <v>Амортизация Очистка сточной жидкости</v>
          </cell>
          <cell r="U1154">
            <v>5148000</v>
          </cell>
          <cell r="V1154">
            <v>67.599999999999994</v>
          </cell>
          <cell r="W1154">
            <v>34</v>
          </cell>
          <cell r="X1154">
            <v>33.6</v>
          </cell>
          <cell r="Y1154">
            <v>50.295857988165679</v>
          </cell>
          <cell r="Z1154">
            <v>2589230.7692307695</v>
          </cell>
          <cell r="AA1154">
            <v>2558769.2307692305</v>
          </cell>
          <cell r="AB1154">
            <v>5.3058569061307201</v>
          </cell>
          <cell r="AC1154">
            <v>2329695.4618171034</v>
          </cell>
          <cell r="AD1154">
            <v>253179.95104787304</v>
          </cell>
          <cell r="AE1154">
            <v>2870748.1518171034</v>
          </cell>
          <cell r="AF1154">
            <v>311978.92104787304</v>
          </cell>
          <cell r="AG1154">
            <v>10765.305569314138</v>
          </cell>
          <cell r="AH1154">
            <v>6346.1538461538466</v>
          </cell>
        </row>
        <row r="1155">
          <cell r="A1155">
            <v>1387</v>
          </cell>
          <cell r="B1155" t="str">
            <v>Метантенки на очистных</v>
          </cell>
          <cell r="C1155">
            <v>4.5</v>
          </cell>
          <cell r="D1155" t="str">
            <v>22</v>
          </cell>
          <cell r="E1155" t="str">
            <v>11.05.05</v>
          </cell>
          <cell r="F1155" t="str">
            <v/>
          </cell>
          <cell r="G1155" t="str">
            <v xml:space="preserve">  .  .</v>
          </cell>
          <cell r="H1155">
            <v>810840.32</v>
          </cell>
          <cell r="I1155">
            <v>0</v>
          </cell>
          <cell r="J1155">
            <v>0</v>
          </cell>
          <cell r="K1155">
            <v>810840.32</v>
          </cell>
          <cell r="L1155">
            <v>0</v>
          </cell>
          <cell r="M1155">
            <v>3040.65</v>
          </cell>
          <cell r="N1155">
            <v>3040.65</v>
          </cell>
          <cell r="O1155">
            <v>88118.03</v>
          </cell>
          <cell r="P1155">
            <v>722722.29</v>
          </cell>
          <cell r="Q1155">
            <v>8108.4</v>
          </cell>
          <cell r="R1155">
            <v>122</v>
          </cell>
          <cell r="S1155">
            <v>935</v>
          </cell>
          <cell r="T1155" t="str">
            <v>Амортизация Очистка сточной жидкости</v>
          </cell>
          <cell r="U1155">
            <v>8596500</v>
          </cell>
          <cell r="V1155">
            <v>67.599999999999994</v>
          </cell>
          <cell r="W1155">
            <v>34</v>
          </cell>
          <cell r="X1155">
            <v>33.6</v>
          </cell>
          <cell r="Y1155">
            <v>50.295857988165679</v>
          </cell>
          <cell r="Z1155">
            <v>4323683.4319526628</v>
          </cell>
          <cell r="AA1155">
            <v>4272816.5680473372</v>
          </cell>
          <cell r="AB1155">
            <v>5.9121139989294322</v>
          </cell>
          <cell r="AC1155">
            <v>3982940.0867684199</v>
          </cell>
          <cell r="AD1155">
            <v>432845.80872108368</v>
          </cell>
          <cell r="AE1155">
            <v>4793780.4067684198</v>
          </cell>
          <cell r="AF1155">
            <v>520963.83872108371</v>
          </cell>
          <cell r="AG1155">
            <v>17976.676525381572</v>
          </cell>
          <cell r="AH1155">
            <v>10597.263313609468</v>
          </cell>
        </row>
        <row r="1156">
          <cell r="A1156">
            <v>1388</v>
          </cell>
          <cell r="B1156" t="str">
            <v>Илоуплотнители очистные</v>
          </cell>
          <cell r="C1156">
            <v>4.5</v>
          </cell>
          <cell r="D1156" t="str">
            <v>22</v>
          </cell>
          <cell r="E1156" t="str">
            <v>11.05.05</v>
          </cell>
          <cell r="F1156" t="str">
            <v/>
          </cell>
          <cell r="G1156" t="str">
            <v xml:space="preserve">  .  .</v>
          </cell>
          <cell r="H1156">
            <v>0.01</v>
          </cell>
          <cell r="I1156">
            <v>0</v>
          </cell>
          <cell r="J1156">
            <v>0</v>
          </cell>
          <cell r="K1156">
            <v>0.01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0.01</v>
          </cell>
          <cell r="Q1156">
            <v>0</v>
          </cell>
          <cell r="R1156">
            <v>122</v>
          </cell>
          <cell r="S1156">
            <v>935</v>
          </cell>
          <cell r="T1156" t="str">
            <v>Амортизация Очистка сточной жидкости</v>
          </cell>
          <cell r="U1156">
            <v>1356000</v>
          </cell>
          <cell r="V1156">
            <v>56.6</v>
          </cell>
          <cell r="W1156">
            <v>23</v>
          </cell>
          <cell r="X1156">
            <v>33.6</v>
          </cell>
          <cell r="Y1156">
            <v>40.636042402826853</v>
          </cell>
          <cell r="Z1156">
            <v>551024.73498233221</v>
          </cell>
          <cell r="AA1156">
            <v>804975.26501766779</v>
          </cell>
          <cell r="AB1156">
            <v>80497526.501766771</v>
          </cell>
          <cell r="AC1156">
            <v>804975.25501766778</v>
          </cell>
          <cell r="AD1156">
            <v>0</v>
          </cell>
          <cell r="AE1156">
            <v>804975.26501766779</v>
          </cell>
          <cell r="AF1156">
            <v>0</v>
          </cell>
          <cell r="AG1156">
            <v>3018.6572438162543</v>
          </cell>
          <cell r="AH1156">
            <v>1996.4664310954065</v>
          </cell>
        </row>
        <row r="1157">
          <cell r="A1157">
            <v>1389</v>
          </cell>
          <cell r="B1157" t="str">
            <v>Благоустройство очистных сооружений</v>
          </cell>
          <cell r="C1157">
            <v>4.5</v>
          </cell>
          <cell r="D1157" t="str">
            <v>22</v>
          </cell>
          <cell r="E1157" t="str">
            <v>11.05.05</v>
          </cell>
          <cell r="F1157" t="str">
            <v>S=30м2</v>
          </cell>
          <cell r="G1157" t="str">
            <v xml:space="preserve">  .  .</v>
          </cell>
          <cell r="H1157">
            <v>0.01</v>
          </cell>
          <cell r="I1157">
            <v>0</v>
          </cell>
          <cell r="J1157">
            <v>0</v>
          </cell>
          <cell r="K1157">
            <v>0.01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0.01</v>
          </cell>
          <cell r="Q1157">
            <v>0</v>
          </cell>
          <cell r="R1157">
            <v>122</v>
          </cell>
          <cell r="S1157">
            <v>935</v>
          </cell>
          <cell r="T1157" t="str">
            <v>Амортизация Очистка сточной жидкости</v>
          </cell>
          <cell r="U1157">
            <v>45000</v>
          </cell>
          <cell r="V1157">
            <v>56.6</v>
          </cell>
          <cell r="W1157">
            <v>23</v>
          </cell>
          <cell r="X1157">
            <v>33.6</v>
          </cell>
          <cell r="Y1157">
            <v>40.636042402826853</v>
          </cell>
          <cell r="Z1157">
            <v>18286.219081272084</v>
          </cell>
          <cell r="AA1157">
            <v>26713.780918727916</v>
          </cell>
          <cell r="AB1157">
            <v>2671378.0918727918</v>
          </cell>
          <cell r="AC1157">
            <v>26713.770918727922</v>
          </cell>
          <cell r="AD1157">
            <v>0</v>
          </cell>
          <cell r="AE1157">
            <v>26713.78091872792</v>
          </cell>
          <cell r="AF1157">
            <v>0</v>
          </cell>
          <cell r="AG1157">
            <v>100.1766784452297</v>
          </cell>
          <cell r="AH1157">
            <v>66.254416961130744</v>
          </cell>
        </row>
        <row r="1158">
          <cell r="A1158">
            <v>1390</v>
          </cell>
          <cell r="B1158" t="str">
            <v>Радиальные вторичные отстойники</v>
          </cell>
          <cell r="C1158">
            <v>4.5</v>
          </cell>
          <cell r="D1158" t="str">
            <v>22</v>
          </cell>
          <cell r="E1158" t="str">
            <v>11.05.05</v>
          </cell>
          <cell r="F1158" t="str">
            <v/>
          </cell>
          <cell r="G1158" t="str">
            <v xml:space="preserve">  .  .</v>
          </cell>
          <cell r="H1158">
            <v>33398517.039999999</v>
          </cell>
          <cell r="I1158">
            <v>0</v>
          </cell>
          <cell r="J1158">
            <v>0</v>
          </cell>
          <cell r="K1158">
            <v>33398517.039999999</v>
          </cell>
          <cell r="L1158">
            <v>0</v>
          </cell>
          <cell r="M1158">
            <v>125244.44</v>
          </cell>
          <cell r="N1158">
            <v>125244.44</v>
          </cell>
          <cell r="O1158">
            <v>1700322.94</v>
          </cell>
          <cell r="P1158">
            <v>31698194.100000001</v>
          </cell>
          <cell r="Q1158">
            <v>333985.17</v>
          </cell>
          <cell r="R1158">
            <v>122</v>
          </cell>
          <cell r="S1158">
            <v>935</v>
          </cell>
          <cell r="T1158" t="str">
            <v>Амортизация Очистка сточной жидкости</v>
          </cell>
          <cell r="U1158">
            <v>75330000</v>
          </cell>
          <cell r="V1158">
            <v>67.599999999999994</v>
          </cell>
          <cell r="W1158">
            <v>34</v>
          </cell>
          <cell r="X1158">
            <v>33.6</v>
          </cell>
          <cell r="Y1158">
            <v>50.295857988165679</v>
          </cell>
          <cell r="Z1158">
            <v>37887869.822485209</v>
          </cell>
          <cell r="AA1158">
            <v>37442130.177514791</v>
          </cell>
          <cell r="AB1158">
            <v>1.1812070447734053</v>
          </cell>
          <cell r="AC1158">
            <v>6052046.5726326182</v>
          </cell>
          <cell r="AD1158">
            <v>308110.49511782825</v>
          </cell>
          <cell r="AE1158">
            <v>39450563.612632617</v>
          </cell>
          <cell r="AF1158">
            <v>2008433.4351178282</v>
          </cell>
          <cell r="AG1158">
            <v>147939.61354737231</v>
          </cell>
          <cell r="AH1158">
            <v>92862.426035502969</v>
          </cell>
        </row>
        <row r="1159">
          <cell r="A1159">
            <v>1391</v>
          </cell>
          <cell r="B1159" t="str">
            <v>Подъездная дорога к биопрудам</v>
          </cell>
          <cell r="C1159">
            <v>4.5</v>
          </cell>
          <cell r="D1159" t="str">
            <v>22</v>
          </cell>
          <cell r="E1159" t="str">
            <v>11.05.05</v>
          </cell>
          <cell r="F1159" t="str">
            <v>200м</v>
          </cell>
          <cell r="G1159" t="str">
            <v xml:space="preserve">  .  .</v>
          </cell>
          <cell r="H1159">
            <v>0.01</v>
          </cell>
          <cell r="I1159">
            <v>0</v>
          </cell>
          <cell r="J1159">
            <v>0</v>
          </cell>
          <cell r="K1159">
            <v>0.01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0.01</v>
          </cell>
          <cell r="Q1159">
            <v>0</v>
          </cell>
          <cell r="R1159">
            <v>122</v>
          </cell>
          <cell r="S1159">
            <v>935</v>
          </cell>
          <cell r="T1159" t="str">
            <v>Амортизация Очистка сточной жидкости</v>
          </cell>
          <cell r="U1159">
            <v>400000</v>
          </cell>
          <cell r="V1159">
            <v>56.6</v>
          </cell>
          <cell r="W1159">
            <v>23</v>
          </cell>
          <cell r="X1159">
            <v>33.6</v>
          </cell>
          <cell r="Y1159">
            <v>40.636042402826853</v>
          </cell>
          <cell r="Z1159">
            <v>162544.16961130741</v>
          </cell>
          <cell r="AA1159">
            <v>237455.83038869259</v>
          </cell>
          <cell r="AB1159">
            <v>23745583.038869258</v>
          </cell>
          <cell r="AC1159">
            <v>237455.82038869258</v>
          </cell>
          <cell r="AD1159">
            <v>0</v>
          </cell>
          <cell r="AE1159">
            <v>237455.83038869259</v>
          </cell>
          <cell r="AF1159">
            <v>0</v>
          </cell>
          <cell r="AG1159">
            <v>890.45936395759725</v>
          </cell>
          <cell r="AH1159">
            <v>588.92815076560657</v>
          </cell>
        </row>
        <row r="1160">
          <cell r="A1160">
            <v>1402</v>
          </cell>
          <cell r="B1160" t="str">
            <v>Столовая Привокз альная 5</v>
          </cell>
          <cell r="C1160">
            <v>2.1</v>
          </cell>
          <cell r="D1160" t="str">
            <v>48</v>
          </cell>
          <cell r="E1160" t="str">
            <v>11.05.05</v>
          </cell>
          <cell r="F1160" t="str">
            <v/>
          </cell>
          <cell r="G1160" t="str">
            <v xml:space="preserve">  .  .</v>
          </cell>
          <cell r="H1160">
            <v>20570.05</v>
          </cell>
          <cell r="I1160">
            <v>0</v>
          </cell>
          <cell r="J1160">
            <v>0</v>
          </cell>
          <cell r="K1160">
            <v>20570.05</v>
          </cell>
          <cell r="L1160">
            <v>0</v>
          </cell>
          <cell r="M1160">
            <v>36</v>
          </cell>
          <cell r="N1160">
            <v>36</v>
          </cell>
          <cell r="O1160">
            <v>1043.28</v>
          </cell>
          <cell r="P1160">
            <v>19526.77</v>
          </cell>
          <cell r="Q1160">
            <v>205.7</v>
          </cell>
          <cell r="R1160">
            <v>122</v>
          </cell>
          <cell r="S1160">
            <v>821.3</v>
          </cell>
          <cell r="T1160" t="str">
            <v>За счет прибыли</v>
          </cell>
          <cell r="U1160">
            <v>1285500</v>
          </cell>
          <cell r="V1160">
            <v>120.2</v>
          </cell>
          <cell r="W1160">
            <v>45</v>
          </cell>
          <cell r="X1160">
            <v>75.2</v>
          </cell>
          <cell r="Y1160">
            <v>37.437603993344425</v>
          </cell>
          <cell r="Z1160">
            <v>481260.39933444257</v>
          </cell>
          <cell r="AA1160">
            <v>804239.60066555743</v>
          </cell>
          <cell r="AB1160">
            <v>41.186514752084314</v>
          </cell>
          <cell r="AC1160">
            <v>826638.61777611182</v>
          </cell>
          <cell r="AD1160">
            <v>41925.78711055452</v>
          </cell>
          <cell r="AE1160">
            <v>847208.66777611186</v>
          </cell>
          <cell r="AF1160">
            <v>42969.067110554519</v>
          </cell>
          <cell r="AG1160">
            <v>1482.6151686081957</v>
          </cell>
          <cell r="AH1160">
            <v>891.22296173044924</v>
          </cell>
        </row>
        <row r="1161">
          <cell r="A1161">
            <v>1409</v>
          </cell>
          <cell r="B1161" t="str">
            <v>Производственная база Ленинс.р-на ул.При</v>
          </cell>
          <cell r="C1161">
            <v>2.1</v>
          </cell>
          <cell r="D1161" t="str">
            <v>48</v>
          </cell>
          <cell r="E1161" t="str">
            <v>11.05.05</v>
          </cell>
          <cell r="F1161" t="str">
            <v/>
          </cell>
          <cell r="G1161" t="str">
            <v xml:space="preserve">  .  .</v>
          </cell>
          <cell r="H1161">
            <v>3291910.69</v>
          </cell>
          <cell r="I1161">
            <v>0</v>
          </cell>
          <cell r="J1161">
            <v>0</v>
          </cell>
          <cell r="K1161">
            <v>3291910.69</v>
          </cell>
          <cell r="L1161">
            <v>0</v>
          </cell>
          <cell r="M1161">
            <v>5760.84</v>
          </cell>
          <cell r="N1161">
            <v>5760.84</v>
          </cell>
          <cell r="O1161">
            <v>109989.4</v>
          </cell>
          <cell r="P1161">
            <v>3181921.29</v>
          </cell>
          <cell r="Q1161">
            <v>32919.11</v>
          </cell>
          <cell r="R1161">
            <v>122</v>
          </cell>
          <cell r="S1161">
            <v>935</v>
          </cell>
          <cell r="T1161" t="str">
            <v>Амортизация (водопровод)</v>
          </cell>
          <cell r="U1161">
            <v>64539000.000000007</v>
          </cell>
          <cell r="V1161">
            <v>117.2</v>
          </cell>
          <cell r="W1161">
            <v>42</v>
          </cell>
          <cell r="X1161">
            <v>75.2</v>
          </cell>
          <cell r="Y1161">
            <v>35.836177474402731</v>
          </cell>
          <cell r="Z1161">
            <v>23128310.580204781</v>
          </cell>
          <cell r="AA1161">
            <v>41410689.41979523</v>
          </cell>
          <cell r="AB1161">
            <v>13.014366367244499</v>
          </cell>
          <cell r="AC1161">
            <v>39550221.077908635</v>
          </cell>
          <cell r="AD1161">
            <v>1321452.9481134021</v>
          </cell>
          <cell r="AE1161">
            <v>42842131.767908633</v>
          </cell>
          <cell r="AF1161">
            <v>1431442.348113402</v>
          </cell>
          <cell r="AG1161">
            <v>74973.730593840111</v>
          </cell>
          <cell r="AH1161">
            <v>45889.505119453934</v>
          </cell>
        </row>
        <row r="1162">
          <cell r="A1162">
            <v>1410</v>
          </cell>
          <cell r="B1162" t="str">
            <v>Контора -лаборатория на площадке очистн</v>
          </cell>
          <cell r="C1162">
            <v>2.1</v>
          </cell>
          <cell r="D1162" t="str">
            <v>48</v>
          </cell>
          <cell r="E1162" t="str">
            <v>11.05.05</v>
          </cell>
          <cell r="F1162" t="str">
            <v/>
          </cell>
          <cell r="G1162" t="str">
            <v xml:space="preserve">  .  .</v>
          </cell>
          <cell r="H1162">
            <v>259645.81</v>
          </cell>
          <cell r="I1162">
            <v>0</v>
          </cell>
          <cell r="J1162">
            <v>0</v>
          </cell>
          <cell r="K1162">
            <v>259645.81</v>
          </cell>
          <cell r="L1162">
            <v>0</v>
          </cell>
          <cell r="M1162">
            <v>454.38</v>
          </cell>
          <cell r="N1162">
            <v>454.38</v>
          </cell>
          <cell r="O1162">
            <v>13167.94</v>
          </cell>
          <cell r="P1162">
            <v>246477.87</v>
          </cell>
          <cell r="Q1162">
            <v>2596.46</v>
          </cell>
          <cell r="R1162">
            <v>122</v>
          </cell>
          <cell r="S1162">
            <v>935</v>
          </cell>
          <cell r="T1162" t="str">
            <v>Амортизация Очистка сточной жидкости</v>
          </cell>
          <cell r="U1162">
            <v>9349500</v>
          </cell>
          <cell r="V1162">
            <v>109.2</v>
          </cell>
          <cell r="W1162">
            <v>34</v>
          </cell>
          <cell r="X1162">
            <v>75.2</v>
          </cell>
          <cell r="Y1162">
            <v>31.135531135531135</v>
          </cell>
          <cell r="Z1162">
            <v>2911016.4835164836</v>
          </cell>
          <cell r="AA1162">
            <v>6438483.5164835164</v>
          </cell>
          <cell r="AB1162">
            <v>26.121953733548235</v>
          </cell>
          <cell r="AC1162">
            <v>6522810.0259296559</v>
          </cell>
          <cell r="AD1162">
            <v>330804.37944613915</v>
          </cell>
          <cell r="AE1162">
            <v>6782455.8359296555</v>
          </cell>
          <cell r="AF1162">
            <v>343972.31944613915</v>
          </cell>
          <cell r="AG1162">
            <v>11869.297712876898</v>
          </cell>
          <cell r="AH1162">
            <v>7134.8443223443219</v>
          </cell>
        </row>
        <row r="1163">
          <cell r="A1163">
            <v>1411</v>
          </cell>
          <cell r="B1163" t="str">
            <v>Хлораторная на площ очистных</v>
          </cell>
          <cell r="C1163">
            <v>2.1</v>
          </cell>
          <cell r="D1163" t="str">
            <v>48</v>
          </cell>
          <cell r="E1163" t="str">
            <v>11.05.05</v>
          </cell>
          <cell r="F1163" t="str">
            <v/>
          </cell>
          <cell r="G1163" t="str">
            <v xml:space="preserve">  .  .</v>
          </cell>
          <cell r="H1163">
            <v>310509.68</v>
          </cell>
          <cell r="I1163">
            <v>0</v>
          </cell>
          <cell r="J1163">
            <v>0</v>
          </cell>
          <cell r="K1163">
            <v>310509.68</v>
          </cell>
          <cell r="L1163">
            <v>0</v>
          </cell>
          <cell r="M1163">
            <v>543.39</v>
          </cell>
          <cell r="N1163">
            <v>543.39</v>
          </cell>
          <cell r="O1163">
            <v>15747.45</v>
          </cell>
          <cell r="P1163">
            <v>294762.23</v>
          </cell>
          <cell r="Q1163">
            <v>3105.1</v>
          </cell>
          <cell r="R1163">
            <v>122</v>
          </cell>
          <cell r="S1163">
            <v>935</v>
          </cell>
          <cell r="T1163" t="str">
            <v>Амортизация Очистка сточной жидкости</v>
          </cell>
          <cell r="U1163">
            <v>6711000</v>
          </cell>
          <cell r="V1163">
            <v>109.2</v>
          </cell>
          <cell r="W1163">
            <v>34</v>
          </cell>
          <cell r="X1163">
            <v>75.2</v>
          </cell>
          <cell r="Y1163">
            <v>31.135531135531135</v>
          </cell>
          <cell r="Z1163">
            <v>2089505.4945054946</v>
          </cell>
          <cell r="AA1163">
            <v>4621494.5054945052</v>
          </cell>
          <cell r="AB1163">
            <v>15.678720117887918</v>
          </cell>
          <cell r="AC1163">
            <v>4557884.6866149399</v>
          </cell>
          <cell r="AD1163">
            <v>231152.41112043409</v>
          </cell>
          <cell r="AE1163">
            <v>4868394.3666149396</v>
          </cell>
          <cell r="AF1163">
            <v>246899.8611204341</v>
          </cell>
          <cell r="AG1163">
            <v>8519.690141576144</v>
          </cell>
          <cell r="AH1163">
            <v>5121.336996336996</v>
          </cell>
        </row>
        <row r="1164">
          <cell r="A1164">
            <v>1412</v>
          </cell>
          <cell r="B1164" t="str">
            <v>Блок воздуходув н/стан очистных</v>
          </cell>
          <cell r="C1164">
            <v>2.1</v>
          </cell>
          <cell r="D1164" t="str">
            <v>48</v>
          </cell>
          <cell r="E1164" t="str">
            <v>11.05.05</v>
          </cell>
          <cell r="F1164" t="str">
            <v/>
          </cell>
          <cell r="G1164" t="str">
            <v xml:space="preserve">  .  .</v>
          </cell>
          <cell r="H1164">
            <v>1876080.91</v>
          </cell>
          <cell r="I1164">
            <v>0</v>
          </cell>
          <cell r="J1164">
            <v>0</v>
          </cell>
          <cell r="K1164">
            <v>1876080.91</v>
          </cell>
          <cell r="L1164">
            <v>0</v>
          </cell>
          <cell r="M1164">
            <v>3283.14</v>
          </cell>
          <cell r="N1164">
            <v>3283.14</v>
          </cell>
          <cell r="O1164">
            <v>90778.94</v>
          </cell>
          <cell r="P1164">
            <v>1785301.97</v>
          </cell>
          <cell r="Q1164">
            <v>18760.810000000001</v>
          </cell>
          <cell r="R1164">
            <v>122</v>
          </cell>
          <cell r="S1164">
            <v>935</v>
          </cell>
          <cell r="T1164" t="str">
            <v>Амортизация Очистка сточной жидкости</v>
          </cell>
          <cell r="U1164">
            <v>19561500</v>
          </cell>
          <cell r="V1164">
            <v>109.2</v>
          </cell>
          <cell r="W1164">
            <v>34</v>
          </cell>
          <cell r="X1164">
            <v>75.2</v>
          </cell>
          <cell r="Y1164">
            <v>31.135531135531135</v>
          </cell>
          <cell r="Z1164">
            <v>6090576.923076923</v>
          </cell>
          <cell r="AA1164">
            <v>13470923.076923076</v>
          </cell>
          <cell r="AB1164">
            <v>7.5454591454481372</v>
          </cell>
          <cell r="AC1164">
            <v>12279810.949960163</v>
          </cell>
          <cell r="AD1164">
            <v>594189.8430370877</v>
          </cell>
          <cell r="AE1164">
            <v>14155891.859960163</v>
          </cell>
          <cell r="AF1164">
            <v>684968.78303708765</v>
          </cell>
          <cell r="AG1164">
            <v>24772.810754930284</v>
          </cell>
          <cell r="AH1164">
            <v>14927.884615384615</v>
          </cell>
        </row>
        <row r="1165">
          <cell r="A1165">
            <v>1414</v>
          </cell>
          <cell r="B1165" t="str">
            <v>Дом-контора Актас</v>
          </cell>
          <cell r="C1165">
            <v>2.1</v>
          </cell>
          <cell r="D1165" t="str">
            <v>48</v>
          </cell>
          <cell r="E1165" t="str">
            <v>11.05.05</v>
          </cell>
          <cell r="F1165" t="str">
            <v/>
          </cell>
          <cell r="G1165" t="str">
            <v xml:space="preserve">  .  .</v>
          </cell>
          <cell r="H1165">
            <v>31058.43</v>
          </cell>
          <cell r="I1165">
            <v>0</v>
          </cell>
          <cell r="J1165">
            <v>0</v>
          </cell>
          <cell r="K1165">
            <v>31058.43</v>
          </cell>
          <cell r="L1165">
            <v>0</v>
          </cell>
          <cell r="M1165">
            <v>54.35</v>
          </cell>
          <cell r="N1165">
            <v>54.35</v>
          </cell>
          <cell r="O1165">
            <v>271.75</v>
          </cell>
          <cell r="P1165">
            <v>30786.68</v>
          </cell>
          <cell r="Q1165">
            <v>310.58</v>
          </cell>
          <cell r="R1165">
            <v>122</v>
          </cell>
          <cell r="S1165">
            <v>935</v>
          </cell>
          <cell r="T1165" t="str">
            <v>Амортизация (канализация)</v>
          </cell>
          <cell r="U1165">
            <v>0</v>
          </cell>
          <cell r="V1165">
            <v>124.2</v>
          </cell>
          <cell r="W1165">
            <v>49</v>
          </cell>
          <cell r="X1165">
            <v>75.2</v>
          </cell>
          <cell r="Y1165">
            <v>39.452495974235106</v>
          </cell>
          <cell r="Z1165">
            <v>0</v>
          </cell>
          <cell r="AA1165">
            <v>30786.68</v>
          </cell>
          <cell r="AB1165">
            <v>1</v>
          </cell>
          <cell r="AC1165">
            <v>0</v>
          </cell>
          <cell r="AD1165">
            <v>0</v>
          </cell>
          <cell r="AE1165">
            <v>31058.43</v>
          </cell>
          <cell r="AF1165">
            <v>271.75</v>
          </cell>
          <cell r="AG1165">
            <v>54.352252499999999</v>
          </cell>
          <cell r="AH1165">
            <v>20.65665593129361</v>
          </cell>
        </row>
        <row r="1166">
          <cell r="A1166">
            <v>1415</v>
          </cell>
          <cell r="B1166" t="str">
            <v>Помещение мастерских Актас</v>
          </cell>
          <cell r="C1166">
            <v>2.1</v>
          </cell>
          <cell r="D1166" t="str">
            <v>48</v>
          </cell>
          <cell r="E1166" t="str">
            <v>11.05.05</v>
          </cell>
          <cell r="F1166" t="str">
            <v/>
          </cell>
          <cell r="G1166" t="str">
            <v xml:space="preserve">  .  .</v>
          </cell>
          <cell r="H1166">
            <v>0.01</v>
          </cell>
          <cell r="I1166">
            <v>0</v>
          </cell>
          <cell r="J1166">
            <v>0</v>
          </cell>
          <cell r="K1166">
            <v>0.01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0.01</v>
          </cell>
          <cell r="Q1166">
            <v>0</v>
          </cell>
          <cell r="R1166">
            <v>122</v>
          </cell>
          <cell r="S1166">
            <v>935</v>
          </cell>
          <cell r="T1166" t="str">
            <v>Амортизация (канализация)</v>
          </cell>
          <cell r="U1166">
            <v>0</v>
          </cell>
          <cell r="V1166">
            <v>124.2</v>
          </cell>
          <cell r="W1166">
            <v>49</v>
          </cell>
          <cell r="X1166">
            <v>75.2</v>
          </cell>
          <cell r="Y1166">
            <v>39.452495974235106</v>
          </cell>
          <cell r="Z1166">
            <v>0</v>
          </cell>
          <cell r="AA1166">
            <v>0.01</v>
          </cell>
          <cell r="AB1166">
            <v>1</v>
          </cell>
          <cell r="AC1166">
            <v>0</v>
          </cell>
          <cell r="AD1166">
            <v>0</v>
          </cell>
          <cell r="AE1166">
            <v>0.01</v>
          </cell>
          <cell r="AF1166">
            <v>0</v>
          </cell>
          <cell r="AG1166">
            <v>1.7500000000000002E-5</v>
          </cell>
          <cell r="AH1166">
            <v>6.7096081588835217E-6</v>
          </cell>
        </row>
        <row r="1167">
          <cell r="A1167">
            <v>1416</v>
          </cell>
          <cell r="B1167" t="str">
            <v>Помещение гаража Актас</v>
          </cell>
          <cell r="C1167">
            <v>2.1</v>
          </cell>
          <cell r="D1167" t="str">
            <v>48</v>
          </cell>
          <cell r="E1167" t="str">
            <v>11.05.05</v>
          </cell>
          <cell r="F1167" t="str">
            <v/>
          </cell>
          <cell r="G1167" t="str">
            <v xml:space="preserve">  .  .</v>
          </cell>
          <cell r="H1167">
            <v>0.01</v>
          </cell>
          <cell r="I1167">
            <v>0</v>
          </cell>
          <cell r="J1167">
            <v>0</v>
          </cell>
          <cell r="K1167">
            <v>0.01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0.01</v>
          </cell>
          <cell r="Q1167">
            <v>0</v>
          </cell>
          <cell r="R1167">
            <v>122</v>
          </cell>
          <cell r="S1167">
            <v>935</v>
          </cell>
          <cell r="T1167" t="str">
            <v>Амортизация (канализация)</v>
          </cell>
          <cell r="U1167">
            <v>0</v>
          </cell>
          <cell r="V1167">
            <v>124.2</v>
          </cell>
          <cell r="W1167">
            <v>49</v>
          </cell>
          <cell r="X1167">
            <v>75.2</v>
          </cell>
          <cell r="Y1167">
            <v>39.452495974235106</v>
          </cell>
          <cell r="Z1167">
            <v>0</v>
          </cell>
          <cell r="AA1167">
            <v>0.01</v>
          </cell>
          <cell r="AB1167">
            <v>1</v>
          </cell>
          <cell r="AC1167">
            <v>0</v>
          </cell>
          <cell r="AD1167">
            <v>0</v>
          </cell>
          <cell r="AE1167">
            <v>0.01</v>
          </cell>
          <cell r="AF1167">
            <v>0</v>
          </cell>
          <cell r="AG1167">
            <v>1.7500000000000002E-5</v>
          </cell>
          <cell r="AH1167">
            <v>6.7096081588835217E-6</v>
          </cell>
        </row>
        <row r="1168">
          <cell r="A1168">
            <v>1417</v>
          </cell>
          <cell r="B1168" t="str">
            <v>Кузница Актас</v>
          </cell>
          <cell r="C1168">
            <v>2.1</v>
          </cell>
          <cell r="D1168" t="str">
            <v>48</v>
          </cell>
          <cell r="E1168" t="str">
            <v>11.05.05</v>
          </cell>
          <cell r="F1168" t="str">
            <v/>
          </cell>
          <cell r="G1168" t="str">
            <v xml:space="preserve">  .  .</v>
          </cell>
          <cell r="H1168">
            <v>0.01</v>
          </cell>
          <cell r="I1168">
            <v>0</v>
          </cell>
          <cell r="J1168">
            <v>0</v>
          </cell>
          <cell r="K1168">
            <v>0.01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0.01</v>
          </cell>
          <cell r="Q1168">
            <v>0</v>
          </cell>
          <cell r="R1168">
            <v>122</v>
          </cell>
          <cell r="S1168">
            <v>935</v>
          </cell>
          <cell r="T1168" t="str">
            <v>Амортизация (канализация)</v>
          </cell>
          <cell r="U1168">
            <v>0</v>
          </cell>
          <cell r="V1168">
            <v>124.2</v>
          </cell>
          <cell r="W1168">
            <v>49</v>
          </cell>
          <cell r="X1168">
            <v>75.2</v>
          </cell>
          <cell r="Y1168">
            <v>39.452495974235106</v>
          </cell>
          <cell r="Z1168">
            <v>0</v>
          </cell>
          <cell r="AA1168">
            <v>0.01</v>
          </cell>
          <cell r="AB1168">
            <v>1</v>
          </cell>
          <cell r="AC1168">
            <v>0</v>
          </cell>
          <cell r="AD1168">
            <v>0</v>
          </cell>
          <cell r="AE1168">
            <v>0.01</v>
          </cell>
          <cell r="AF1168">
            <v>0</v>
          </cell>
          <cell r="AG1168">
            <v>1.7500000000000002E-5</v>
          </cell>
          <cell r="AH1168">
            <v>6.7096081588835217E-6</v>
          </cell>
        </row>
        <row r="1169">
          <cell r="A1169">
            <v>1419</v>
          </cell>
          <cell r="B1169" t="str">
            <v>Гараж на очистных сооружениях</v>
          </cell>
          <cell r="C1169">
            <v>2.1</v>
          </cell>
          <cell r="D1169" t="str">
            <v>48</v>
          </cell>
          <cell r="E1169" t="str">
            <v>11.05.05</v>
          </cell>
          <cell r="F1169" t="str">
            <v/>
          </cell>
          <cell r="G1169" t="str">
            <v xml:space="preserve">  .  .</v>
          </cell>
          <cell r="H1169">
            <v>528880.54</v>
          </cell>
          <cell r="I1169">
            <v>0</v>
          </cell>
          <cell r="J1169">
            <v>0</v>
          </cell>
          <cell r="K1169">
            <v>528880.54</v>
          </cell>
          <cell r="L1169">
            <v>0</v>
          </cell>
          <cell r="M1169">
            <v>925.54</v>
          </cell>
          <cell r="N1169">
            <v>925.54</v>
          </cell>
          <cell r="O1169">
            <v>26822.16</v>
          </cell>
          <cell r="P1169">
            <v>502058.38</v>
          </cell>
          <cell r="Q1169">
            <v>5288.81</v>
          </cell>
          <cell r="R1169">
            <v>122</v>
          </cell>
          <cell r="S1169">
            <v>935</v>
          </cell>
          <cell r="T1169" t="str">
            <v>Амортизация Очистка сточной жидкости</v>
          </cell>
          <cell r="U1169">
            <v>4282500</v>
          </cell>
          <cell r="V1169">
            <v>109.2</v>
          </cell>
          <cell r="W1169">
            <v>34</v>
          </cell>
          <cell r="X1169">
            <v>75.2</v>
          </cell>
          <cell r="Y1169">
            <v>31.135531135531135</v>
          </cell>
          <cell r="Z1169">
            <v>1333379.1208791209</v>
          </cell>
          <cell r="AA1169">
            <v>2949120.8791208789</v>
          </cell>
          <cell r="AB1169">
            <v>5.8740596643778336</v>
          </cell>
          <cell r="AC1169">
            <v>2577795.3072883678</v>
          </cell>
          <cell r="AD1169">
            <v>130732.80816748855</v>
          </cell>
          <cell r="AE1169">
            <v>3106675.8472883678</v>
          </cell>
          <cell r="AF1169">
            <v>157554.96816748855</v>
          </cell>
          <cell r="AG1169">
            <v>5436.6827327546443</v>
          </cell>
          <cell r="AH1169">
            <v>3268.0860805860807</v>
          </cell>
        </row>
        <row r="1170">
          <cell r="A1170">
            <v>1422</v>
          </cell>
          <cell r="B1170" t="str">
            <v>Котельная ДКВР-4-13 на площ очистных</v>
          </cell>
          <cell r="C1170">
            <v>2.1</v>
          </cell>
          <cell r="D1170" t="str">
            <v>48</v>
          </cell>
          <cell r="E1170" t="str">
            <v>11.05.05</v>
          </cell>
          <cell r="F1170" t="str">
            <v/>
          </cell>
          <cell r="G1170" t="str">
            <v xml:space="preserve">  .  .</v>
          </cell>
          <cell r="H1170">
            <v>984730.08</v>
          </cell>
          <cell r="I1170">
            <v>0</v>
          </cell>
          <cell r="J1170">
            <v>0</v>
          </cell>
          <cell r="K1170">
            <v>984730.08</v>
          </cell>
          <cell r="L1170">
            <v>0</v>
          </cell>
          <cell r="M1170">
            <v>1723.28</v>
          </cell>
          <cell r="N1170">
            <v>1723.28</v>
          </cell>
          <cell r="O1170">
            <v>49940.639999999999</v>
          </cell>
          <cell r="P1170">
            <v>934789.44</v>
          </cell>
          <cell r="Q1170">
            <v>9847.2999999999993</v>
          </cell>
          <cell r="R1170">
            <v>122</v>
          </cell>
          <cell r="S1170">
            <v>935</v>
          </cell>
          <cell r="T1170" t="str">
            <v>Амортизация Очистка сточной жидкости</v>
          </cell>
          <cell r="U1170">
            <v>21010500</v>
          </cell>
          <cell r="V1170">
            <v>109.2</v>
          </cell>
          <cell r="W1170">
            <v>34</v>
          </cell>
          <cell r="X1170">
            <v>75.2</v>
          </cell>
          <cell r="Y1170">
            <v>31.135531135531135</v>
          </cell>
          <cell r="Z1170">
            <v>6541730.769230769</v>
          </cell>
          <cell r="AA1170">
            <v>14468769.230769232</v>
          </cell>
          <cell r="AB1170">
            <v>15.478105134316914</v>
          </cell>
          <cell r="AC1170">
            <v>14257025.627164304</v>
          </cell>
          <cell r="AD1170">
            <v>723045.83639507263</v>
          </cell>
          <cell r="AE1170">
            <v>15241755.707164304</v>
          </cell>
          <cell r="AF1170">
            <v>772986.47639507265</v>
          </cell>
          <cell r="AG1170">
            <v>26673.072487537534</v>
          </cell>
          <cell r="AH1170">
            <v>16033.653846153846</v>
          </cell>
        </row>
        <row r="1171">
          <cell r="A1171">
            <v>1423</v>
          </cell>
          <cell r="B1171" t="str">
            <v>Камеры авар задвижки на очистных</v>
          </cell>
          <cell r="C1171">
            <v>2.1</v>
          </cell>
          <cell r="D1171" t="str">
            <v>48</v>
          </cell>
          <cell r="E1171" t="str">
            <v>11.05.05</v>
          </cell>
          <cell r="F1171" t="str">
            <v/>
          </cell>
          <cell r="G1171" t="str">
            <v xml:space="preserve">  .  .</v>
          </cell>
          <cell r="H1171">
            <v>108075.33</v>
          </cell>
          <cell r="I1171">
            <v>0</v>
          </cell>
          <cell r="J1171">
            <v>0</v>
          </cell>
          <cell r="K1171">
            <v>108075.33</v>
          </cell>
          <cell r="L1171">
            <v>0</v>
          </cell>
          <cell r="M1171">
            <v>189.13</v>
          </cell>
          <cell r="N1171">
            <v>189.13</v>
          </cell>
          <cell r="O1171">
            <v>5480.99</v>
          </cell>
          <cell r="P1171">
            <v>102594.34</v>
          </cell>
          <cell r="Q1171">
            <v>1080.75</v>
          </cell>
          <cell r="R1171">
            <v>122</v>
          </cell>
          <cell r="S1171">
            <v>935</v>
          </cell>
          <cell r="T1171" t="str">
            <v>Амортизация Очистка сточной жидкости</v>
          </cell>
          <cell r="U1171">
            <v>195000</v>
          </cell>
          <cell r="V1171">
            <v>109.2</v>
          </cell>
          <cell r="W1171">
            <v>34</v>
          </cell>
          <cell r="X1171">
            <v>75.2</v>
          </cell>
          <cell r="Y1171">
            <v>31.135531135531135</v>
          </cell>
          <cell r="Z1171">
            <v>60714.285714285717</v>
          </cell>
          <cell r="AA1171">
            <v>134285.71428571429</v>
          </cell>
          <cell r="AB1171">
            <v>1.3088998309820434</v>
          </cell>
          <cell r="AC1171">
            <v>33384.451170328583</v>
          </cell>
          <cell r="AD1171">
            <v>1693.0768846142701</v>
          </cell>
          <cell r="AE1171">
            <v>141459.78117032858</v>
          </cell>
          <cell r="AF1171">
            <v>7174.0668846142698</v>
          </cell>
          <cell r="AG1171">
            <v>247.55461704807502</v>
          </cell>
          <cell r="AH1171">
            <v>148.80952380952382</v>
          </cell>
        </row>
        <row r="1172">
          <cell r="A1172">
            <v>1427</v>
          </cell>
          <cell r="B1172" t="str">
            <v>Экскаватор ЭТЦ-165 на базе трактор ЮМЗ 6 Т 342</v>
          </cell>
          <cell r="C1172">
            <v>10</v>
          </cell>
          <cell r="D1172" t="str">
            <v>10</v>
          </cell>
          <cell r="E1172" t="str">
            <v>11.05.05</v>
          </cell>
          <cell r="F1172" t="str">
            <v>зав № 637406, № дв 609702</v>
          </cell>
          <cell r="G1172" t="str">
            <v>01.01.93</v>
          </cell>
          <cell r="H1172">
            <v>0.01</v>
          </cell>
          <cell r="I1172">
            <v>0</v>
          </cell>
          <cell r="J1172">
            <v>0</v>
          </cell>
          <cell r="K1172">
            <v>0.01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0.01</v>
          </cell>
          <cell r="Q1172">
            <v>0</v>
          </cell>
          <cell r="R1172">
            <v>123</v>
          </cell>
          <cell r="S1172">
            <v>935</v>
          </cell>
          <cell r="T1172" t="str">
            <v>Амортизация (водопровод)</v>
          </cell>
          <cell r="U1172">
            <v>1200000</v>
          </cell>
          <cell r="V1172">
            <v>22</v>
          </cell>
          <cell r="W1172">
            <v>14</v>
          </cell>
          <cell r="X1172">
            <v>8</v>
          </cell>
          <cell r="Y1172">
            <v>63.636363636363633</v>
          </cell>
          <cell r="Z1172">
            <v>763636.36363636365</v>
          </cell>
          <cell r="AA1172">
            <v>436363.63636363635</v>
          </cell>
          <cell r="AB1172">
            <v>43636363.636363633</v>
          </cell>
          <cell r="AC1172">
            <v>436363.62636363634</v>
          </cell>
          <cell r="AD1172">
            <v>0</v>
          </cell>
          <cell r="AE1172">
            <v>436363.63636363635</v>
          </cell>
          <cell r="AF1172">
            <v>0</v>
          </cell>
          <cell r="AG1172">
            <v>3636.363636363636</v>
          </cell>
          <cell r="AH1172">
            <v>4545.454545454545</v>
          </cell>
        </row>
        <row r="1173">
          <cell r="A1173">
            <v>1439</v>
          </cell>
          <cell r="B1173" t="str">
            <v>Станция катодной защиты 4</v>
          </cell>
          <cell r="C1173">
            <v>7</v>
          </cell>
          <cell r="D1173" t="str">
            <v>14</v>
          </cell>
          <cell r="E1173" t="str">
            <v>11.05.05</v>
          </cell>
          <cell r="F1173" t="str">
            <v/>
          </cell>
          <cell r="G1173" t="str">
            <v xml:space="preserve">  .  .</v>
          </cell>
          <cell r="H1173">
            <v>0.01</v>
          </cell>
          <cell r="I1173">
            <v>0</v>
          </cell>
          <cell r="J1173">
            <v>0</v>
          </cell>
          <cell r="K1173">
            <v>0.01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0.01</v>
          </cell>
          <cell r="Q1173">
            <v>0</v>
          </cell>
          <cell r="R1173">
            <v>123</v>
          </cell>
          <cell r="S1173">
            <v>935</v>
          </cell>
          <cell r="T1173" t="str">
            <v>Амортизация (водопровод)</v>
          </cell>
          <cell r="U1173">
            <v>136000</v>
          </cell>
          <cell r="V1173">
            <v>27</v>
          </cell>
          <cell r="W1173">
            <v>15</v>
          </cell>
          <cell r="X1173">
            <v>12</v>
          </cell>
          <cell r="Y1173">
            <v>55.555555555555557</v>
          </cell>
          <cell r="Z1173">
            <v>75555.555555555562</v>
          </cell>
          <cell r="AA1173">
            <v>60444.444444444438</v>
          </cell>
          <cell r="AB1173">
            <v>6044444.444444444</v>
          </cell>
          <cell r="AC1173">
            <v>60444.434444444436</v>
          </cell>
          <cell r="AD1173">
            <v>0</v>
          </cell>
          <cell r="AE1173">
            <v>60444.444444444438</v>
          </cell>
          <cell r="AF1173">
            <v>0</v>
          </cell>
          <cell r="AG1173">
            <v>352.59259259259255</v>
          </cell>
          <cell r="AH1173">
            <v>419.75308641975312</v>
          </cell>
        </row>
        <row r="1174">
          <cell r="A1174">
            <v>1445</v>
          </cell>
          <cell r="B1174" t="str">
            <v>Радиостанция Лен</v>
          </cell>
          <cell r="C1174">
            <v>25</v>
          </cell>
          <cell r="D1174" t="str">
            <v>4</v>
          </cell>
          <cell r="E1174" t="str">
            <v>11.05.05</v>
          </cell>
          <cell r="F1174" t="str">
            <v/>
          </cell>
          <cell r="G1174" t="str">
            <v xml:space="preserve">  .  .</v>
          </cell>
          <cell r="H1174">
            <v>0.01</v>
          </cell>
          <cell r="I1174">
            <v>0</v>
          </cell>
          <cell r="J1174">
            <v>0</v>
          </cell>
          <cell r="K1174">
            <v>0.01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0.01</v>
          </cell>
          <cell r="Q1174">
            <v>0</v>
          </cell>
          <cell r="R1174">
            <v>123</v>
          </cell>
          <cell r="S1174">
            <v>935</v>
          </cell>
          <cell r="T1174" t="str">
            <v>Амортизация (водопровод)</v>
          </cell>
          <cell r="U1174">
            <v>12000</v>
          </cell>
          <cell r="V1174">
            <v>7</v>
          </cell>
          <cell r="W1174">
            <v>5</v>
          </cell>
          <cell r="X1174">
            <v>2</v>
          </cell>
          <cell r="Y1174">
            <v>71.428571428571431</v>
          </cell>
          <cell r="Z1174">
            <v>8571.4285714285725</v>
          </cell>
          <cell r="AA1174">
            <v>3428.5714285714275</v>
          </cell>
          <cell r="AB1174">
            <v>342857.14285714272</v>
          </cell>
          <cell r="AC1174">
            <v>3428.5614285714273</v>
          </cell>
          <cell r="AD1174">
            <v>0</v>
          </cell>
          <cell r="AE1174">
            <v>3428.5714285714275</v>
          </cell>
          <cell r="AF1174">
            <v>0</v>
          </cell>
          <cell r="AG1174">
            <v>71.428571428571402</v>
          </cell>
          <cell r="AH1174">
            <v>142.85714285714286</v>
          </cell>
        </row>
        <row r="1175">
          <cell r="A1175">
            <v>1451</v>
          </cell>
          <cell r="B1175" t="str">
            <v>А/машина ГАЗ-52 М 597 АО</v>
          </cell>
          <cell r="C1175">
            <v>10</v>
          </cell>
          <cell r="D1175" t="str">
            <v>10</v>
          </cell>
          <cell r="E1175" t="str">
            <v>11.05.05</v>
          </cell>
          <cell r="F1175" t="str">
            <v>фургон, 3 тн, № двиг б/н, шасси б/н</v>
          </cell>
          <cell r="G1175" t="str">
            <v>01.01.79</v>
          </cell>
          <cell r="H1175">
            <v>0.01</v>
          </cell>
          <cell r="I1175">
            <v>0</v>
          </cell>
          <cell r="J1175">
            <v>0</v>
          </cell>
          <cell r="K1175">
            <v>0.01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0.01</v>
          </cell>
          <cell r="Q1175">
            <v>0</v>
          </cell>
          <cell r="R1175">
            <v>124</v>
          </cell>
          <cell r="S1175">
            <v>935</v>
          </cell>
          <cell r="T1175" t="str">
            <v>Амортизация (водопровод)</v>
          </cell>
          <cell r="U1175">
            <v>320000</v>
          </cell>
          <cell r="V1175">
            <v>36</v>
          </cell>
          <cell r="W1175">
            <v>28</v>
          </cell>
          <cell r="X1175">
            <v>8</v>
          </cell>
          <cell r="Y1175">
            <v>77.777777777777786</v>
          </cell>
          <cell r="Z1175">
            <v>248888.88888888893</v>
          </cell>
          <cell r="AA1175">
            <v>71111.111111111066</v>
          </cell>
          <cell r="AB1175">
            <v>7111111.1111111064</v>
          </cell>
          <cell r="AC1175">
            <v>71111.101111111071</v>
          </cell>
          <cell r="AD1175">
            <v>0</v>
          </cell>
          <cell r="AE1175">
            <v>71111.111111111066</v>
          </cell>
          <cell r="AF1175">
            <v>0</v>
          </cell>
          <cell r="AG1175">
            <v>592.59259259259227</v>
          </cell>
          <cell r="AH1175">
            <v>740.74074074074076</v>
          </cell>
        </row>
        <row r="1176">
          <cell r="A1176">
            <v>1452</v>
          </cell>
          <cell r="B1176" t="str">
            <v>А/машина ЗИЛ-431 412 М 254 ВЕ КО-713</v>
          </cell>
          <cell r="C1176">
            <v>10</v>
          </cell>
          <cell r="D1176" t="str">
            <v>10</v>
          </cell>
          <cell r="E1176" t="str">
            <v>11.05.05</v>
          </cell>
          <cell r="F1176" t="str">
            <v>п/моечная, 6,5 тн, № двиг 560354, шасси 2989884</v>
          </cell>
          <cell r="G1176" t="str">
            <v>01.01.90</v>
          </cell>
          <cell r="H1176">
            <v>0.01</v>
          </cell>
          <cell r="I1176">
            <v>0</v>
          </cell>
          <cell r="J1176">
            <v>0</v>
          </cell>
          <cell r="K1176">
            <v>0.01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0.01</v>
          </cell>
          <cell r="Q1176">
            <v>0</v>
          </cell>
          <cell r="R1176">
            <v>124</v>
          </cell>
          <cell r="S1176">
            <v>821.1</v>
          </cell>
          <cell r="T1176" t="str">
            <v>Амортизация (водопровод)</v>
          </cell>
          <cell r="U1176">
            <v>1016000</v>
          </cell>
          <cell r="V1176">
            <v>25</v>
          </cell>
          <cell r="W1176">
            <v>17</v>
          </cell>
          <cell r="X1176">
            <v>8</v>
          </cell>
          <cell r="Y1176">
            <v>68</v>
          </cell>
          <cell r="Z1176">
            <v>690880</v>
          </cell>
          <cell r="AA1176">
            <v>325120</v>
          </cell>
          <cell r="AB1176">
            <v>32512000</v>
          </cell>
          <cell r="AC1176">
            <v>325119.99</v>
          </cell>
          <cell r="AD1176">
            <v>0</v>
          </cell>
          <cell r="AE1176">
            <v>325120</v>
          </cell>
          <cell r="AF1176">
            <v>0</v>
          </cell>
          <cell r="AG1176">
            <v>2709.3333333333335</v>
          </cell>
          <cell r="AH1176">
            <v>3386.6666666666665</v>
          </cell>
        </row>
        <row r="1177">
          <cell r="A1177">
            <v>1453</v>
          </cell>
          <cell r="B1177" t="str">
            <v>А/машина КАМАЗ 5511 М 124 ВЕ</v>
          </cell>
          <cell r="C1177">
            <v>10</v>
          </cell>
          <cell r="D1177" t="str">
            <v>10</v>
          </cell>
          <cell r="E1177" t="str">
            <v>11.05.05</v>
          </cell>
          <cell r="F1177" t="str">
            <v>с/свал, 10 тн, № двиг 580681, куз 810537, шасси 1607879</v>
          </cell>
          <cell r="G1177" t="str">
            <v>01.01.84</v>
          </cell>
          <cell r="H1177">
            <v>0.01</v>
          </cell>
          <cell r="I1177">
            <v>0</v>
          </cell>
          <cell r="J1177">
            <v>0</v>
          </cell>
          <cell r="K1177">
            <v>0.01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0.01</v>
          </cell>
          <cell r="Q1177">
            <v>0</v>
          </cell>
          <cell r="R1177">
            <v>124</v>
          </cell>
          <cell r="S1177">
            <v>935</v>
          </cell>
          <cell r="T1177" t="str">
            <v>Амортизация Перекачка сточной жидкости</v>
          </cell>
          <cell r="U1177">
            <v>2500000</v>
          </cell>
          <cell r="V1177">
            <v>31</v>
          </cell>
          <cell r="W1177">
            <v>23</v>
          </cell>
          <cell r="X1177">
            <v>8</v>
          </cell>
          <cell r="Y1177">
            <v>74.193548387096769</v>
          </cell>
          <cell r="Z1177">
            <v>1854838.7096774192</v>
          </cell>
          <cell r="AA1177">
            <v>645161.29032258084</v>
          </cell>
          <cell r="AB1177">
            <v>64516129.032258086</v>
          </cell>
          <cell r="AC1177">
            <v>645161.28032258083</v>
          </cell>
          <cell r="AD1177">
            <v>0</v>
          </cell>
          <cell r="AE1177">
            <v>645161.29032258084</v>
          </cell>
          <cell r="AF1177">
            <v>0</v>
          </cell>
          <cell r="AG1177">
            <v>5376.3440860215069</v>
          </cell>
          <cell r="AH1177">
            <v>6720.4301075268813</v>
          </cell>
        </row>
        <row r="1178">
          <cell r="A1178">
            <v>1456</v>
          </cell>
          <cell r="B1178" t="str">
            <v>А/машина ГАЗ-53 16-68</v>
          </cell>
          <cell r="C1178">
            <v>10</v>
          </cell>
          <cell r="D1178" t="str">
            <v>10</v>
          </cell>
          <cell r="E1178" t="str">
            <v>11.05.05</v>
          </cell>
          <cell r="F1178" t="str">
            <v>ас цистерна, 4 тн, № дв 232889, шасси 1278425</v>
          </cell>
          <cell r="G1178" t="str">
            <v>01.01.90</v>
          </cell>
          <cell r="H1178">
            <v>0.01</v>
          </cell>
          <cell r="I1178">
            <v>0</v>
          </cell>
          <cell r="J1178">
            <v>0</v>
          </cell>
          <cell r="K1178">
            <v>0.01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0.01</v>
          </cell>
          <cell r="Q1178">
            <v>0</v>
          </cell>
          <cell r="R1178">
            <v>124</v>
          </cell>
          <cell r="S1178">
            <v>935</v>
          </cell>
          <cell r="T1178" t="str">
            <v>Амортизация (водопровод)</v>
          </cell>
          <cell r="U1178">
            <v>0</v>
          </cell>
          <cell r="V1178">
            <v>25</v>
          </cell>
          <cell r="W1178">
            <v>17</v>
          </cell>
          <cell r="X1178">
            <v>8</v>
          </cell>
          <cell r="Y1178">
            <v>68</v>
          </cell>
          <cell r="Z1178">
            <v>0</v>
          </cell>
          <cell r="AA1178">
            <v>0.01</v>
          </cell>
          <cell r="AB1178">
            <v>1</v>
          </cell>
          <cell r="AC1178">
            <v>0</v>
          </cell>
          <cell r="AD1178">
            <v>0</v>
          </cell>
          <cell r="AE1178">
            <v>0.01</v>
          </cell>
          <cell r="AF1178">
            <v>0</v>
          </cell>
          <cell r="AG1178">
            <v>8.3333333333333331E-5</v>
          </cell>
          <cell r="AH1178">
            <v>3.3333333333333335E-5</v>
          </cell>
        </row>
        <row r="1179">
          <cell r="A1179">
            <v>1467</v>
          </cell>
          <cell r="B1179" t="str">
            <v>А/машина ГАЗ-53 М 530 ВЕ</v>
          </cell>
          <cell r="C1179">
            <v>10</v>
          </cell>
          <cell r="D1179" t="str">
            <v>10</v>
          </cell>
          <cell r="E1179" t="str">
            <v>11.05.05</v>
          </cell>
          <cell r="F1179" t="str">
            <v>фургон, 4 тн, № двиг 411307, шасси 0870615</v>
          </cell>
          <cell r="G1179" t="str">
            <v>01.01.84</v>
          </cell>
          <cell r="H1179">
            <v>0.01</v>
          </cell>
          <cell r="I1179">
            <v>0</v>
          </cell>
          <cell r="J1179">
            <v>0</v>
          </cell>
          <cell r="K1179">
            <v>0.01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0.01</v>
          </cell>
          <cell r="Q1179">
            <v>0</v>
          </cell>
          <cell r="R1179">
            <v>124</v>
          </cell>
          <cell r="S1179">
            <v>935</v>
          </cell>
          <cell r="T1179" t="str">
            <v>Амортизация (водопровод)</v>
          </cell>
          <cell r="U1179">
            <v>380000</v>
          </cell>
          <cell r="V1179">
            <v>31</v>
          </cell>
          <cell r="W1179">
            <v>23</v>
          </cell>
          <cell r="X1179">
            <v>8</v>
          </cell>
          <cell r="Y1179">
            <v>74.193548387096769</v>
          </cell>
          <cell r="Z1179">
            <v>281935.4838709677</v>
          </cell>
          <cell r="AA1179">
            <v>98064.516129032301</v>
          </cell>
          <cell r="AB1179">
            <v>9806451.6129032299</v>
          </cell>
          <cell r="AC1179">
            <v>98064.506129032306</v>
          </cell>
          <cell r="AD1179">
            <v>0</v>
          </cell>
          <cell r="AE1179">
            <v>98064.516129032301</v>
          </cell>
          <cell r="AF1179">
            <v>0</v>
          </cell>
          <cell r="AG1179">
            <v>817.2043010752692</v>
          </cell>
          <cell r="AH1179">
            <v>1021.505376344086</v>
          </cell>
        </row>
        <row r="1180">
          <cell r="A1180">
            <v>1470</v>
          </cell>
          <cell r="B1180" t="str">
            <v>А/машина ГАЗ-53 М 034 ВЕ</v>
          </cell>
          <cell r="C1180">
            <v>10</v>
          </cell>
          <cell r="D1180" t="str">
            <v>10</v>
          </cell>
          <cell r="E1180" t="str">
            <v>11.05.05</v>
          </cell>
          <cell r="F1180" t="str">
            <v>ас машина, 4 тн, № двиг 65801, шасси 1090004</v>
          </cell>
          <cell r="G1180" t="str">
            <v>01.01.87</v>
          </cell>
          <cell r="H1180">
            <v>0.01</v>
          </cell>
          <cell r="I1180">
            <v>0</v>
          </cell>
          <cell r="J1180">
            <v>0</v>
          </cell>
          <cell r="K1180">
            <v>0.01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0.01</v>
          </cell>
          <cell r="Q1180">
            <v>0</v>
          </cell>
          <cell r="R1180">
            <v>124</v>
          </cell>
          <cell r="S1180">
            <v>935</v>
          </cell>
          <cell r="T1180" t="str">
            <v>Амортизация (канализация)</v>
          </cell>
          <cell r="U1180">
            <v>380000</v>
          </cell>
          <cell r="V1180">
            <v>28</v>
          </cell>
          <cell r="W1180">
            <v>20</v>
          </cell>
          <cell r="X1180">
            <v>8</v>
          </cell>
          <cell r="Y1180">
            <v>71.428571428571431</v>
          </cell>
          <cell r="Z1180">
            <v>271428.57142857142</v>
          </cell>
          <cell r="AA1180">
            <v>108571.42857142858</v>
          </cell>
          <cell r="AB1180">
            <v>10857142.857142858</v>
          </cell>
          <cell r="AC1180">
            <v>108571.41857142858</v>
          </cell>
          <cell r="AD1180">
            <v>0</v>
          </cell>
          <cell r="AE1180">
            <v>108571.42857142858</v>
          </cell>
          <cell r="AF1180">
            <v>0</v>
          </cell>
          <cell r="AG1180">
            <v>904.76190476190493</v>
          </cell>
          <cell r="AH1180">
            <v>1130.952380952381</v>
          </cell>
        </row>
        <row r="1181">
          <cell r="A1181">
            <v>1471</v>
          </cell>
          <cell r="B1181" t="str">
            <v>А/машина ГАЗ-53 М 879 ВЕ</v>
          </cell>
          <cell r="C1181">
            <v>10</v>
          </cell>
          <cell r="D1181" t="str">
            <v>10</v>
          </cell>
          <cell r="E1181" t="str">
            <v>11.05.05</v>
          </cell>
          <cell r="F1181" t="str">
            <v>фургон, 4 тн, № двиг 1200133, шасси 1200133</v>
          </cell>
          <cell r="G1181" t="str">
            <v>01.01.88</v>
          </cell>
          <cell r="H1181">
            <v>0.01</v>
          </cell>
          <cell r="I1181">
            <v>0</v>
          </cell>
          <cell r="J1181">
            <v>0</v>
          </cell>
          <cell r="K1181">
            <v>0.01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0.01</v>
          </cell>
          <cell r="Q1181">
            <v>0</v>
          </cell>
          <cell r="R1181">
            <v>124</v>
          </cell>
          <cell r="S1181">
            <v>935</v>
          </cell>
          <cell r="T1181" t="str">
            <v>Амортизация (водопровод)</v>
          </cell>
          <cell r="U1181">
            <v>380000</v>
          </cell>
          <cell r="V1181">
            <v>27</v>
          </cell>
          <cell r="W1181">
            <v>19</v>
          </cell>
          <cell r="X1181">
            <v>8</v>
          </cell>
          <cell r="Y1181">
            <v>70.370370370370367</v>
          </cell>
          <cell r="Z1181">
            <v>267407.40740740742</v>
          </cell>
          <cell r="AA1181">
            <v>112592.59259259258</v>
          </cell>
          <cell r="AB1181">
            <v>11259259.259259257</v>
          </cell>
          <cell r="AC1181">
            <v>112592.58259259259</v>
          </cell>
          <cell r="AD1181">
            <v>0</v>
          </cell>
          <cell r="AE1181">
            <v>112592.59259259258</v>
          </cell>
          <cell r="AF1181">
            <v>0</v>
          </cell>
          <cell r="AG1181">
            <v>938.27160493827159</v>
          </cell>
          <cell r="AH1181">
            <v>1172.8395061728395</v>
          </cell>
        </row>
        <row r="1182">
          <cell r="A1182">
            <v>1481</v>
          </cell>
          <cell r="B1182" t="str">
            <v>Радиостанция Лен</v>
          </cell>
          <cell r="C1182">
            <v>25</v>
          </cell>
          <cell r="D1182" t="str">
            <v>4</v>
          </cell>
          <cell r="E1182" t="str">
            <v>11.05.05</v>
          </cell>
          <cell r="F1182" t="str">
            <v/>
          </cell>
          <cell r="G1182" t="str">
            <v xml:space="preserve">  .  .</v>
          </cell>
          <cell r="H1182">
            <v>0.01</v>
          </cell>
          <cell r="I1182">
            <v>0</v>
          </cell>
          <cell r="J1182">
            <v>0</v>
          </cell>
          <cell r="K1182">
            <v>0.01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0.01</v>
          </cell>
          <cell r="Q1182">
            <v>0</v>
          </cell>
          <cell r="R1182">
            <v>123</v>
          </cell>
          <cell r="S1182">
            <v>935</v>
          </cell>
          <cell r="T1182" t="str">
            <v>Амортизация (водопровод)</v>
          </cell>
          <cell r="U1182">
            <v>12000</v>
          </cell>
          <cell r="V1182">
            <v>7</v>
          </cell>
          <cell r="W1182">
            <v>5</v>
          </cell>
          <cell r="X1182">
            <v>2</v>
          </cell>
          <cell r="Y1182">
            <v>71.428571428571431</v>
          </cell>
          <cell r="Z1182">
            <v>8571.4285714285725</v>
          </cell>
          <cell r="AA1182">
            <v>3428.5714285714275</v>
          </cell>
          <cell r="AB1182">
            <v>342857.14285714272</v>
          </cell>
          <cell r="AC1182">
            <v>3428.5614285714273</v>
          </cell>
          <cell r="AD1182">
            <v>0</v>
          </cell>
          <cell r="AE1182">
            <v>3428.5714285714275</v>
          </cell>
          <cell r="AF1182">
            <v>0</v>
          </cell>
          <cell r="AG1182">
            <v>71.428571428571402</v>
          </cell>
          <cell r="AH1182">
            <v>142.85714285714286</v>
          </cell>
        </row>
        <row r="1183">
          <cell r="A1183">
            <v>1482</v>
          </cell>
          <cell r="B1183" t="str">
            <v>Радиостанция Лен</v>
          </cell>
          <cell r="C1183">
            <v>25</v>
          </cell>
          <cell r="D1183" t="str">
            <v>4</v>
          </cell>
          <cell r="E1183" t="str">
            <v>11.05.05</v>
          </cell>
          <cell r="F1183" t="str">
            <v/>
          </cell>
          <cell r="G1183" t="str">
            <v xml:space="preserve">  .  .</v>
          </cell>
          <cell r="H1183">
            <v>0.01</v>
          </cell>
          <cell r="I1183">
            <v>0</v>
          </cell>
          <cell r="J1183">
            <v>0</v>
          </cell>
          <cell r="K1183">
            <v>0.01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0.01</v>
          </cell>
          <cell r="Q1183">
            <v>0</v>
          </cell>
          <cell r="R1183">
            <v>123</v>
          </cell>
          <cell r="S1183">
            <v>935</v>
          </cell>
          <cell r="T1183" t="str">
            <v>Амортизация (водопровод)</v>
          </cell>
          <cell r="U1183">
            <v>12000</v>
          </cell>
          <cell r="V1183">
            <v>7</v>
          </cell>
          <cell r="W1183">
            <v>5</v>
          </cell>
          <cell r="X1183">
            <v>2</v>
          </cell>
          <cell r="Y1183">
            <v>71.428571428571431</v>
          </cell>
          <cell r="Z1183">
            <v>8571.4285714285725</v>
          </cell>
          <cell r="AA1183">
            <v>3428.5714285714275</v>
          </cell>
          <cell r="AB1183">
            <v>342857.14285714272</v>
          </cell>
          <cell r="AC1183">
            <v>3428.5614285714273</v>
          </cell>
          <cell r="AD1183">
            <v>0</v>
          </cell>
          <cell r="AE1183">
            <v>3428.5714285714275</v>
          </cell>
          <cell r="AF1183">
            <v>0</v>
          </cell>
          <cell r="AG1183">
            <v>71.428571428571402</v>
          </cell>
          <cell r="AH1183">
            <v>142.85714285714286</v>
          </cell>
        </row>
        <row r="1184">
          <cell r="A1184">
            <v>1483</v>
          </cell>
          <cell r="B1184" t="str">
            <v>Рация 1-р-21-в-3-1</v>
          </cell>
          <cell r="C1184">
            <v>25</v>
          </cell>
          <cell r="D1184" t="str">
            <v>4</v>
          </cell>
          <cell r="E1184" t="str">
            <v>11.05.05</v>
          </cell>
          <cell r="F1184" t="str">
            <v/>
          </cell>
          <cell r="G1184" t="str">
            <v xml:space="preserve">  .  .</v>
          </cell>
          <cell r="H1184">
            <v>0.01</v>
          </cell>
          <cell r="I1184">
            <v>0</v>
          </cell>
          <cell r="J1184">
            <v>0</v>
          </cell>
          <cell r="K1184">
            <v>0.01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0.01</v>
          </cell>
          <cell r="Q1184">
            <v>0</v>
          </cell>
          <cell r="R1184">
            <v>123</v>
          </cell>
          <cell r="S1184">
            <v>935</v>
          </cell>
          <cell r="T1184" t="str">
            <v/>
          </cell>
          <cell r="U1184">
            <v>15000</v>
          </cell>
          <cell r="V1184">
            <v>7</v>
          </cell>
          <cell r="W1184">
            <v>5</v>
          </cell>
          <cell r="X1184">
            <v>2</v>
          </cell>
          <cell r="Y1184">
            <v>71.428571428571431</v>
          </cell>
          <cell r="Z1184">
            <v>10714.285714285714</v>
          </cell>
          <cell r="AA1184">
            <v>4285.7142857142862</v>
          </cell>
          <cell r="AB1184">
            <v>428571.42857142864</v>
          </cell>
          <cell r="AC1184">
            <v>4285.704285714286</v>
          </cell>
          <cell r="AD1184">
            <v>0</v>
          </cell>
          <cell r="AE1184">
            <v>4285.7142857142862</v>
          </cell>
          <cell r="AF1184">
            <v>0</v>
          </cell>
          <cell r="AG1184">
            <v>89.285714285714292</v>
          </cell>
          <cell r="AH1184">
            <v>178.57142857142856</v>
          </cell>
        </row>
        <row r="1185">
          <cell r="A1185">
            <v>1488</v>
          </cell>
          <cell r="B1185" t="str">
            <v>Токарный станок Дн 11-250</v>
          </cell>
          <cell r="C1185">
            <v>15</v>
          </cell>
          <cell r="D1185" t="str">
            <v>7</v>
          </cell>
          <cell r="E1185" t="str">
            <v>11.05.05</v>
          </cell>
          <cell r="F1185" t="str">
            <v/>
          </cell>
          <cell r="G1185" t="str">
            <v xml:space="preserve">  .  .</v>
          </cell>
          <cell r="H1185">
            <v>0.01</v>
          </cell>
          <cell r="I1185">
            <v>0</v>
          </cell>
          <cell r="J1185">
            <v>0</v>
          </cell>
          <cell r="K1185">
            <v>0.01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0.01</v>
          </cell>
          <cell r="Q1185">
            <v>0</v>
          </cell>
          <cell r="R1185">
            <v>123</v>
          </cell>
          <cell r="S1185">
            <v>935</v>
          </cell>
          <cell r="T1185" t="str">
            <v>Амортизация (водопровод)</v>
          </cell>
          <cell r="U1185">
            <v>380000</v>
          </cell>
          <cell r="V1185">
            <v>13</v>
          </cell>
          <cell r="W1185">
            <v>8</v>
          </cell>
          <cell r="X1185">
            <v>5</v>
          </cell>
          <cell r="Y1185">
            <v>61.53846153846154</v>
          </cell>
          <cell r="Z1185">
            <v>233846.15384615387</v>
          </cell>
          <cell r="AA1185">
            <v>146153.84615384613</v>
          </cell>
          <cell r="AB1185">
            <v>14615384.615384612</v>
          </cell>
          <cell r="AC1185">
            <v>146153.83615384612</v>
          </cell>
          <cell r="AD1185">
            <v>0</v>
          </cell>
          <cell r="AE1185">
            <v>146153.84615384613</v>
          </cell>
          <cell r="AF1185">
            <v>0</v>
          </cell>
          <cell r="AG1185">
            <v>1826.9230769230769</v>
          </cell>
          <cell r="AH1185">
            <v>2435.897435897436</v>
          </cell>
        </row>
        <row r="1186">
          <cell r="A1186">
            <v>1490</v>
          </cell>
          <cell r="B1186" t="str">
            <v>Станок наждачный</v>
          </cell>
          <cell r="C1186">
            <v>15</v>
          </cell>
          <cell r="D1186" t="str">
            <v>7</v>
          </cell>
          <cell r="E1186" t="str">
            <v>11.05.05</v>
          </cell>
          <cell r="F1186" t="str">
            <v/>
          </cell>
          <cell r="G1186" t="str">
            <v xml:space="preserve">  .  .</v>
          </cell>
          <cell r="H1186">
            <v>0.01</v>
          </cell>
          <cell r="I1186">
            <v>0</v>
          </cell>
          <cell r="J1186">
            <v>0</v>
          </cell>
          <cell r="K1186">
            <v>0.01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0.01</v>
          </cell>
          <cell r="Q1186">
            <v>0</v>
          </cell>
          <cell r="R1186">
            <v>123</v>
          </cell>
          <cell r="S1186">
            <v>935</v>
          </cell>
          <cell r="T1186" t="str">
            <v>Амортизация (водопровод)</v>
          </cell>
          <cell r="U1186">
            <v>20000</v>
          </cell>
          <cell r="V1186">
            <v>13</v>
          </cell>
          <cell r="W1186">
            <v>8</v>
          </cell>
          <cell r="X1186">
            <v>5</v>
          </cell>
          <cell r="Y1186">
            <v>61.53846153846154</v>
          </cell>
          <cell r="Z1186">
            <v>12307.692307692309</v>
          </cell>
          <cell r="AA1186">
            <v>7692.3076923076915</v>
          </cell>
          <cell r="AB1186">
            <v>769230.76923076913</v>
          </cell>
          <cell r="AC1186">
            <v>7692.2976923076912</v>
          </cell>
          <cell r="AD1186">
            <v>0</v>
          </cell>
          <cell r="AE1186">
            <v>7692.3076923076915</v>
          </cell>
          <cell r="AF1186">
            <v>0</v>
          </cell>
          <cell r="AG1186">
            <v>96.153846153846146</v>
          </cell>
          <cell r="AH1186">
            <v>128.2051282051282</v>
          </cell>
        </row>
        <row r="1187">
          <cell r="A1187">
            <v>1509</v>
          </cell>
          <cell r="B1187" t="str">
            <v>Трактор Т-40 МС-1 Т 067 МАF</v>
          </cell>
          <cell r="C1187">
            <v>10</v>
          </cell>
          <cell r="D1187" t="str">
            <v>10</v>
          </cell>
          <cell r="E1187" t="str">
            <v>11.05.05</v>
          </cell>
          <cell r="F1187" t="str">
            <v>зав № 329980, № дв 296685</v>
          </cell>
          <cell r="G1187" t="str">
            <v>01.01.89</v>
          </cell>
          <cell r="H1187">
            <v>0.01</v>
          </cell>
          <cell r="I1187">
            <v>0</v>
          </cell>
          <cell r="J1187">
            <v>0</v>
          </cell>
          <cell r="K1187">
            <v>0.01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0.01</v>
          </cell>
          <cell r="Q1187">
            <v>0</v>
          </cell>
          <cell r="R1187">
            <v>123</v>
          </cell>
          <cell r="S1187">
            <v>935</v>
          </cell>
          <cell r="T1187" t="str">
            <v>Амортизация (водопровод)</v>
          </cell>
          <cell r="U1187">
            <v>305000</v>
          </cell>
          <cell r="V1187">
            <v>26</v>
          </cell>
          <cell r="W1187">
            <v>18</v>
          </cell>
          <cell r="X1187">
            <v>8</v>
          </cell>
          <cell r="Y1187">
            <v>69.230769230769226</v>
          </cell>
          <cell r="Z1187">
            <v>211153.84615384616</v>
          </cell>
          <cell r="AA1187">
            <v>93846.153846153844</v>
          </cell>
          <cell r="AB1187">
            <v>9384615.384615384</v>
          </cell>
          <cell r="AC1187">
            <v>93846.143846153849</v>
          </cell>
          <cell r="AD1187">
            <v>0</v>
          </cell>
          <cell r="AE1187">
            <v>93846.153846153844</v>
          </cell>
          <cell r="AF1187">
            <v>0</v>
          </cell>
          <cell r="AG1187">
            <v>782.0512820512821</v>
          </cell>
          <cell r="AH1187">
            <v>977.56410256410254</v>
          </cell>
        </row>
        <row r="1188">
          <cell r="A1188">
            <v>1513</v>
          </cell>
          <cell r="B1188" t="str">
            <v>А/машина ГАЗ-53 М 539 ВЕ</v>
          </cell>
          <cell r="C1188">
            <v>10</v>
          </cell>
          <cell r="D1188" t="str">
            <v>10</v>
          </cell>
          <cell r="E1188" t="str">
            <v>11.05.05</v>
          </cell>
          <cell r="F1188" t="str">
            <v>ас цистерна, 4 тн, № двиг 178515, шасси 1255890</v>
          </cell>
          <cell r="G1188" t="str">
            <v>01.01.90</v>
          </cell>
          <cell r="H1188">
            <v>0.01</v>
          </cell>
          <cell r="I1188">
            <v>0</v>
          </cell>
          <cell r="J1188">
            <v>0</v>
          </cell>
          <cell r="K1188">
            <v>0.01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0.01</v>
          </cell>
          <cell r="Q1188">
            <v>0</v>
          </cell>
          <cell r="R1188">
            <v>124</v>
          </cell>
          <cell r="S1188">
            <v>935</v>
          </cell>
          <cell r="T1188" t="str">
            <v>Амортизация (водопровод)</v>
          </cell>
          <cell r="U1188">
            <v>380000</v>
          </cell>
          <cell r="V1188">
            <v>25</v>
          </cell>
          <cell r="W1188">
            <v>17</v>
          </cell>
          <cell r="X1188">
            <v>8</v>
          </cell>
          <cell r="Y1188">
            <v>68</v>
          </cell>
          <cell r="Z1188">
            <v>258400</v>
          </cell>
          <cell r="AA1188">
            <v>121600</v>
          </cell>
          <cell r="AB1188">
            <v>12160000</v>
          </cell>
          <cell r="AC1188">
            <v>121599.99</v>
          </cell>
          <cell r="AD1188">
            <v>0</v>
          </cell>
          <cell r="AE1188">
            <v>121600</v>
          </cell>
          <cell r="AF1188">
            <v>0</v>
          </cell>
          <cell r="AG1188">
            <v>1013.3333333333334</v>
          </cell>
          <cell r="AH1188">
            <v>1266.6666666666667</v>
          </cell>
        </row>
        <row r="1189">
          <cell r="A1189">
            <v>1514</v>
          </cell>
          <cell r="B1189" t="str">
            <v>А/машина ГАЗ-53 М 727 ВЕ</v>
          </cell>
          <cell r="C1189">
            <v>10</v>
          </cell>
          <cell r="D1189" t="str">
            <v>10</v>
          </cell>
          <cell r="E1189" t="str">
            <v>11.05.05</v>
          </cell>
          <cell r="F1189" t="str">
            <v>фургон, 4 тн, № двиг 19025, 1259443</v>
          </cell>
          <cell r="G1189" t="str">
            <v>01.01.90</v>
          </cell>
          <cell r="H1189">
            <v>0.01</v>
          </cell>
          <cell r="I1189">
            <v>0</v>
          </cell>
          <cell r="J1189">
            <v>0</v>
          </cell>
          <cell r="K1189">
            <v>0.01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0.01</v>
          </cell>
          <cell r="Q1189">
            <v>0</v>
          </cell>
          <cell r="R1189">
            <v>124</v>
          </cell>
          <cell r="S1189">
            <v>935</v>
          </cell>
          <cell r="T1189" t="str">
            <v>Амортизация (водопровод)</v>
          </cell>
          <cell r="U1189">
            <v>380000</v>
          </cell>
          <cell r="V1189">
            <v>25</v>
          </cell>
          <cell r="W1189">
            <v>17</v>
          </cell>
          <cell r="X1189">
            <v>8</v>
          </cell>
          <cell r="Y1189">
            <v>68</v>
          </cell>
          <cell r="Z1189">
            <v>258400</v>
          </cell>
          <cell r="AA1189">
            <v>121600</v>
          </cell>
          <cell r="AB1189">
            <v>12160000</v>
          </cell>
          <cell r="AC1189">
            <v>121599.99</v>
          </cell>
          <cell r="AD1189">
            <v>0</v>
          </cell>
          <cell r="AE1189">
            <v>121600</v>
          </cell>
          <cell r="AF1189">
            <v>0</v>
          </cell>
          <cell r="AG1189">
            <v>1013.3333333333334</v>
          </cell>
          <cell r="AH1189">
            <v>1266.6666666666667</v>
          </cell>
        </row>
        <row r="1190">
          <cell r="A1190">
            <v>1518</v>
          </cell>
          <cell r="B1190" t="str">
            <v>Станок токарно-винторезный</v>
          </cell>
          <cell r="C1190">
            <v>15</v>
          </cell>
          <cell r="D1190" t="str">
            <v>7</v>
          </cell>
          <cell r="E1190" t="str">
            <v>11.05.05</v>
          </cell>
          <cell r="F1190" t="str">
            <v/>
          </cell>
          <cell r="G1190" t="str">
            <v xml:space="preserve">  .  .</v>
          </cell>
          <cell r="H1190">
            <v>0.01</v>
          </cell>
          <cell r="I1190">
            <v>0</v>
          </cell>
          <cell r="J1190">
            <v>0</v>
          </cell>
          <cell r="K1190">
            <v>0.01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0.01</v>
          </cell>
          <cell r="Q1190">
            <v>0</v>
          </cell>
          <cell r="R1190">
            <v>123</v>
          </cell>
          <cell r="S1190">
            <v>935</v>
          </cell>
          <cell r="T1190" t="str">
            <v>Амортизация (водопровод)</v>
          </cell>
          <cell r="U1190">
            <v>600000</v>
          </cell>
          <cell r="V1190">
            <v>13</v>
          </cell>
          <cell r="W1190">
            <v>8</v>
          </cell>
          <cell r="X1190">
            <v>5</v>
          </cell>
          <cell r="Y1190">
            <v>61.53846153846154</v>
          </cell>
          <cell r="Z1190">
            <v>369230.76923076925</v>
          </cell>
          <cell r="AA1190">
            <v>230769.23076923075</v>
          </cell>
          <cell r="AB1190">
            <v>23076923.076923076</v>
          </cell>
          <cell r="AC1190">
            <v>230769.22076923074</v>
          </cell>
          <cell r="AD1190">
            <v>0</v>
          </cell>
          <cell r="AE1190">
            <v>230769.23076923075</v>
          </cell>
          <cell r="AF1190">
            <v>0</v>
          </cell>
          <cell r="AG1190">
            <v>2884.6153846153843</v>
          </cell>
          <cell r="AH1190">
            <v>3846.1538461538462</v>
          </cell>
        </row>
        <row r="1191">
          <cell r="A1191">
            <v>1527</v>
          </cell>
          <cell r="B1191" t="str">
            <v>Радиостанция Лен</v>
          </cell>
          <cell r="C1191">
            <v>25</v>
          </cell>
          <cell r="D1191" t="str">
            <v>4</v>
          </cell>
          <cell r="E1191" t="str">
            <v>11.05.05</v>
          </cell>
          <cell r="F1191" t="str">
            <v/>
          </cell>
          <cell r="G1191" t="str">
            <v xml:space="preserve">  .  .</v>
          </cell>
          <cell r="H1191">
            <v>0.01</v>
          </cell>
          <cell r="I1191">
            <v>0</v>
          </cell>
          <cell r="J1191">
            <v>0</v>
          </cell>
          <cell r="K1191">
            <v>0.01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0.01</v>
          </cell>
          <cell r="Q1191">
            <v>0</v>
          </cell>
          <cell r="R1191">
            <v>123</v>
          </cell>
          <cell r="S1191">
            <v>935</v>
          </cell>
          <cell r="T1191" t="str">
            <v>Амортизация (водопровод)</v>
          </cell>
          <cell r="U1191">
            <v>12000</v>
          </cell>
          <cell r="V1191">
            <v>7</v>
          </cell>
          <cell r="W1191">
            <v>5</v>
          </cell>
          <cell r="X1191">
            <v>2</v>
          </cell>
          <cell r="Y1191">
            <v>71.428571428571431</v>
          </cell>
          <cell r="Z1191">
            <v>8571.4285714285725</v>
          </cell>
          <cell r="AA1191">
            <v>3428.5714285714275</v>
          </cell>
          <cell r="AB1191">
            <v>342857.14285714272</v>
          </cell>
          <cell r="AC1191">
            <v>3428.5614285714273</v>
          </cell>
          <cell r="AD1191">
            <v>0</v>
          </cell>
          <cell r="AE1191">
            <v>3428.5714285714275</v>
          </cell>
          <cell r="AF1191">
            <v>0</v>
          </cell>
          <cell r="AG1191">
            <v>71.428571428571402</v>
          </cell>
          <cell r="AH1191">
            <v>142.85714285714286</v>
          </cell>
        </row>
        <row r="1192">
          <cell r="A1192">
            <v>1528</v>
          </cell>
          <cell r="B1192" t="str">
            <v>Пресс гидравлический</v>
          </cell>
          <cell r="C1192">
            <v>15</v>
          </cell>
          <cell r="D1192" t="str">
            <v>7</v>
          </cell>
          <cell r="E1192" t="str">
            <v>11.05.05</v>
          </cell>
          <cell r="F1192" t="str">
            <v/>
          </cell>
          <cell r="G1192" t="str">
            <v xml:space="preserve">  .  .</v>
          </cell>
          <cell r="H1192">
            <v>0.01</v>
          </cell>
          <cell r="I1192">
            <v>0</v>
          </cell>
          <cell r="J1192">
            <v>0</v>
          </cell>
          <cell r="K1192">
            <v>0.01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0.01</v>
          </cell>
          <cell r="Q1192">
            <v>0</v>
          </cell>
          <cell r="R1192">
            <v>123</v>
          </cell>
          <cell r="S1192">
            <v>935</v>
          </cell>
          <cell r="T1192" t="str">
            <v>Амортизация (водопровод)</v>
          </cell>
          <cell r="U1192">
            <v>600000</v>
          </cell>
          <cell r="V1192">
            <v>13</v>
          </cell>
          <cell r="W1192">
            <v>8</v>
          </cell>
          <cell r="X1192">
            <v>5</v>
          </cell>
          <cell r="Y1192">
            <v>61.53846153846154</v>
          </cell>
          <cell r="Z1192">
            <v>369230.76923076925</v>
          </cell>
          <cell r="AA1192">
            <v>230769.23076923075</v>
          </cell>
          <cell r="AB1192">
            <v>23076923.076923076</v>
          </cell>
          <cell r="AC1192">
            <v>230769.22076923074</v>
          </cell>
          <cell r="AD1192">
            <v>0</v>
          </cell>
          <cell r="AE1192">
            <v>230769.23076923075</v>
          </cell>
          <cell r="AF1192">
            <v>0</v>
          </cell>
          <cell r="AG1192">
            <v>2884.6153846153843</v>
          </cell>
          <cell r="AH1192">
            <v>3846.1538461538462</v>
          </cell>
        </row>
        <row r="1193">
          <cell r="A1193">
            <v>1550</v>
          </cell>
          <cell r="B1193" t="str">
            <v>А/машина ЗИЛ-130 М 011 ВН</v>
          </cell>
          <cell r="C1193">
            <v>10</v>
          </cell>
          <cell r="D1193" t="str">
            <v>10</v>
          </cell>
          <cell r="E1193" t="str">
            <v>11.05.05</v>
          </cell>
          <cell r="F1193" t="str">
            <v>ас машина, 6,5 тн, № двиг 442056, шасси 1891789</v>
          </cell>
          <cell r="G1193" t="str">
            <v>01.01.81</v>
          </cell>
          <cell r="H1193">
            <v>0.01</v>
          </cell>
          <cell r="I1193">
            <v>0</v>
          </cell>
          <cell r="J1193">
            <v>0</v>
          </cell>
          <cell r="K1193">
            <v>0.01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0.01</v>
          </cell>
          <cell r="Q1193">
            <v>0</v>
          </cell>
          <cell r="R1193">
            <v>124</v>
          </cell>
          <cell r="S1193">
            <v>935</v>
          </cell>
          <cell r="T1193" t="str">
            <v>Амортизация (водопровод)</v>
          </cell>
          <cell r="U1193">
            <v>130000</v>
          </cell>
          <cell r="V1193">
            <v>34</v>
          </cell>
          <cell r="W1193">
            <v>26</v>
          </cell>
          <cell r="X1193">
            <v>8</v>
          </cell>
          <cell r="Y1193">
            <v>76.470588235294116</v>
          </cell>
          <cell r="Z1193">
            <v>99411.76470588235</v>
          </cell>
          <cell r="AA1193">
            <v>30588.23529411765</v>
          </cell>
          <cell r="AB1193">
            <v>3058823.5294117648</v>
          </cell>
          <cell r="AC1193">
            <v>30588.225294117652</v>
          </cell>
          <cell r="AD1193">
            <v>0</v>
          </cell>
          <cell r="AE1193">
            <v>30588.23529411765</v>
          </cell>
          <cell r="AF1193">
            <v>0</v>
          </cell>
          <cell r="AG1193">
            <v>254.90196078431373</v>
          </cell>
          <cell r="AH1193">
            <v>318.62745098039215</v>
          </cell>
        </row>
        <row r="1194">
          <cell r="A1194">
            <v>1552</v>
          </cell>
          <cell r="B1194" t="str">
            <v>А/машина ГАЗ-52 М 735 ВЕ</v>
          </cell>
          <cell r="C1194">
            <v>10</v>
          </cell>
          <cell r="D1194" t="str">
            <v>10</v>
          </cell>
          <cell r="E1194" t="str">
            <v>11.05.05</v>
          </cell>
          <cell r="F1194" t="str">
            <v>бортовая, 3 тн, № двиг б/н, шасси 0559999</v>
          </cell>
          <cell r="G1194" t="str">
            <v>01.01.82</v>
          </cell>
          <cell r="H1194">
            <v>0.01</v>
          </cell>
          <cell r="I1194">
            <v>0</v>
          </cell>
          <cell r="J1194">
            <v>0</v>
          </cell>
          <cell r="K1194">
            <v>0.01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0.01</v>
          </cell>
          <cell r="Q1194">
            <v>0</v>
          </cell>
          <cell r="R1194">
            <v>124</v>
          </cell>
          <cell r="S1194">
            <v>935</v>
          </cell>
          <cell r="T1194" t="str">
            <v>Амортизация (водопровод)</v>
          </cell>
          <cell r="U1194">
            <v>320000</v>
          </cell>
          <cell r="V1194">
            <v>33</v>
          </cell>
          <cell r="W1194">
            <v>25</v>
          </cell>
          <cell r="X1194">
            <v>8</v>
          </cell>
          <cell r="Y1194">
            <v>75.757575757575751</v>
          </cell>
          <cell r="Z1194">
            <v>242424.24242424237</v>
          </cell>
          <cell r="AA1194">
            <v>77575.757575757627</v>
          </cell>
          <cell r="AB1194">
            <v>7757575.7575757625</v>
          </cell>
          <cell r="AC1194">
            <v>77575.747575757632</v>
          </cell>
          <cell r="AD1194">
            <v>0</v>
          </cell>
          <cell r="AE1194">
            <v>77575.757575757627</v>
          </cell>
          <cell r="AF1194">
            <v>0</v>
          </cell>
          <cell r="AG1194">
            <v>646.46464646464688</v>
          </cell>
          <cell r="AH1194">
            <v>808.08080808080797</v>
          </cell>
        </row>
        <row r="1195">
          <cell r="A1195">
            <v>1557</v>
          </cell>
          <cell r="B1195" t="str">
            <v>А/машина ГАЗ-52 М 100 ВF фургон</v>
          </cell>
          <cell r="C1195">
            <v>10</v>
          </cell>
          <cell r="D1195" t="str">
            <v>10</v>
          </cell>
          <cell r="E1195" t="str">
            <v>11.05.05</v>
          </cell>
          <cell r="F1195" t="str">
            <v>фургон, 3 тн, № двиг 021705, шасси 430412</v>
          </cell>
          <cell r="G1195" t="str">
            <v>01.01.80</v>
          </cell>
          <cell r="H1195">
            <v>0.01</v>
          </cell>
          <cell r="I1195">
            <v>0</v>
          </cell>
          <cell r="J1195">
            <v>0</v>
          </cell>
          <cell r="K1195">
            <v>0.01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0.01</v>
          </cell>
          <cell r="Q1195">
            <v>0</v>
          </cell>
          <cell r="R1195">
            <v>124</v>
          </cell>
          <cell r="S1195">
            <v>935</v>
          </cell>
          <cell r="T1195" t="str">
            <v>Амортизация (водопровод)</v>
          </cell>
          <cell r="U1195">
            <v>320000</v>
          </cell>
          <cell r="V1195">
            <v>35</v>
          </cell>
          <cell r="W1195">
            <v>27</v>
          </cell>
          <cell r="X1195">
            <v>8</v>
          </cell>
          <cell r="Y1195">
            <v>77.142857142857153</v>
          </cell>
          <cell r="Z1195">
            <v>246857.1428571429</v>
          </cell>
          <cell r="AA1195">
            <v>73142.857142857101</v>
          </cell>
          <cell r="AB1195">
            <v>7314285.7142857099</v>
          </cell>
          <cell r="AC1195">
            <v>73142.847142857107</v>
          </cell>
          <cell r="AD1195">
            <v>0</v>
          </cell>
          <cell r="AE1195">
            <v>73142.857142857101</v>
          </cell>
          <cell r="AF1195">
            <v>0</v>
          </cell>
          <cell r="AG1195">
            <v>609.52380952380918</v>
          </cell>
          <cell r="AH1195">
            <v>761.90476190476193</v>
          </cell>
        </row>
        <row r="1196">
          <cell r="A1196">
            <v>1560</v>
          </cell>
          <cell r="B1196" t="str">
            <v>А/машина ГАЗ-52 M 026 BF авар фургон</v>
          </cell>
          <cell r="C1196">
            <v>10</v>
          </cell>
          <cell r="D1196" t="str">
            <v>10</v>
          </cell>
          <cell r="E1196" t="str">
            <v>11.05.05</v>
          </cell>
          <cell r="F1196" t="str">
            <v>фургон, 3 тн, № двиг б/н, шасси б/н</v>
          </cell>
          <cell r="G1196" t="str">
            <v>01.01.79</v>
          </cell>
          <cell r="H1196">
            <v>0.01</v>
          </cell>
          <cell r="I1196">
            <v>0</v>
          </cell>
          <cell r="J1196">
            <v>0</v>
          </cell>
          <cell r="K1196">
            <v>0.01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0.01</v>
          </cell>
          <cell r="Q1196">
            <v>0</v>
          </cell>
          <cell r="R1196">
            <v>124</v>
          </cell>
          <cell r="S1196">
            <v>935</v>
          </cell>
          <cell r="T1196" t="str">
            <v>Амортизация (канализация)</v>
          </cell>
          <cell r="U1196">
            <v>320000</v>
          </cell>
          <cell r="V1196">
            <v>36</v>
          </cell>
          <cell r="W1196">
            <v>28</v>
          </cell>
          <cell r="X1196">
            <v>8</v>
          </cell>
          <cell r="Y1196">
            <v>77.777777777777786</v>
          </cell>
          <cell r="Z1196">
            <v>248888.88888888893</v>
          </cell>
          <cell r="AA1196">
            <v>71111.111111111066</v>
          </cell>
          <cell r="AB1196">
            <v>7111111.1111111064</v>
          </cell>
          <cell r="AC1196">
            <v>71111.101111111071</v>
          </cell>
          <cell r="AD1196">
            <v>0</v>
          </cell>
          <cell r="AE1196">
            <v>71111.111111111066</v>
          </cell>
          <cell r="AF1196">
            <v>0</v>
          </cell>
          <cell r="AG1196">
            <v>592.59259259259227</v>
          </cell>
          <cell r="AH1196">
            <v>740.74074074074076</v>
          </cell>
        </row>
        <row r="1197">
          <cell r="A1197">
            <v>1596</v>
          </cell>
          <cell r="B1197" t="str">
            <v>Шкаф управ нас  н/ст 67/1 Степ3</v>
          </cell>
          <cell r="C1197">
            <v>7</v>
          </cell>
          <cell r="D1197" t="str">
            <v>14</v>
          </cell>
          <cell r="E1197" t="str">
            <v>11.05.05</v>
          </cell>
          <cell r="F1197" t="str">
            <v/>
          </cell>
          <cell r="G1197" t="str">
            <v xml:space="preserve">  .  .</v>
          </cell>
          <cell r="H1197">
            <v>0.01</v>
          </cell>
          <cell r="I1197">
            <v>0</v>
          </cell>
          <cell r="J1197">
            <v>0</v>
          </cell>
          <cell r="K1197">
            <v>0.01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0.01</v>
          </cell>
          <cell r="Q1197">
            <v>0</v>
          </cell>
          <cell r="R1197">
            <v>123</v>
          </cell>
          <cell r="S1197">
            <v>935</v>
          </cell>
          <cell r="T1197" t="str">
            <v>Амортизация (водопровод)</v>
          </cell>
          <cell r="U1197">
            <v>142800</v>
          </cell>
          <cell r="V1197">
            <v>27</v>
          </cell>
          <cell r="W1197">
            <v>15</v>
          </cell>
          <cell r="X1197">
            <v>12</v>
          </cell>
          <cell r="Y1197">
            <v>55.555555555555557</v>
          </cell>
          <cell r="Z1197">
            <v>79333.333333333343</v>
          </cell>
          <cell r="AA1197">
            <v>63466.666666666657</v>
          </cell>
          <cell r="AB1197">
            <v>6346666.6666666651</v>
          </cell>
          <cell r="AC1197">
            <v>63466.656666666648</v>
          </cell>
          <cell r="AD1197">
            <v>0</v>
          </cell>
          <cell r="AE1197">
            <v>63466.66666666665</v>
          </cell>
          <cell r="AF1197">
            <v>0</v>
          </cell>
          <cell r="AG1197">
            <v>370.22222222222217</v>
          </cell>
          <cell r="AH1197">
            <v>440.7407407407407</v>
          </cell>
        </row>
        <row r="1198">
          <cell r="A1198">
            <v>1599</v>
          </cell>
          <cell r="B1198" t="str">
            <v>Щит СФАО  6 узел</v>
          </cell>
          <cell r="C1198">
            <v>7</v>
          </cell>
          <cell r="D1198" t="str">
            <v>14</v>
          </cell>
          <cell r="E1198" t="str">
            <v>11.05.05</v>
          </cell>
          <cell r="F1198" t="str">
            <v/>
          </cell>
          <cell r="G1198" t="str">
            <v xml:space="preserve">  .  .</v>
          </cell>
          <cell r="H1198">
            <v>0.01</v>
          </cell>
          <cell r="I1198">
            <v>0</v>
          </cell>
          <cell r="J1198">
            <v>0</v>
          </cell>
          <cell r="K1198">
            <v>0.01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0.01</v>
          </cell>
          <cell r="Q1198">
            <v>0</v>
          </cell>
          <cell r="R1198">
            <v>123</v>
          </cell>
          <cell r="S1198">
            <v>935</v>
          </cell>
          <cell r="T1198" t="str">
            <v>Амортизация Подъем воды</v>
          </cell>
          <cell r="U1198">
            <v>112504</v>
          </cell>
          <cell r="V1198">
            <v>27</v>
          </cell>
          <cell r="W1198">
            <v>15</v>
          </cell>
          <cell r="X1198">
            <v>12</v>
          </cell>
          <cell r="Y1198">
            <v>55.555555555555557</v>
          </cell>
          <cell r="Z1198">
            <v>62502.222222222226</v>
          </cell>
          <cell r="AA1198">
            <v>50001.777777777774</v>
          </cell>
          <cell r="AB1198">
            <v>5000177.7777777771</v>
          </cell>
          <cell r="AC1198">
            <v>50001.767777777772</v>
          </cell>
          <cell r="AD1198">
            <v>0</v>
          </cell>
          <cell r="AE1198">
            <v>50001.777777777774</v>
          </cell>
          <cell r="AF1198">
            <v>0</v>
          </cell>
          <cell r="AG1198">
            <v>291.677037037037</v>
          </cell>
          <cell r="AH1198">
            <v>347.23456790123458</v>
          </cell>
        </row>
        <row r="1199">
          <cell r="A1199">
            <v>1600</v>
          </cell>
          <cell r="B1199" t="str">
            <v>Шкаф 309-132 3Д н/ст  67/2 Степной 3</v>
          </cell>
          <cell r="C1199">
            <v>7</v>
          </cell>
          <cell r="D1199" t="str">
            <v>14</v>
          </cell>
          <cell r="E1199" t="str">
            <v>11.05.05</v>
          </cell>
          <cell r="F1199" t="str">
            <v/>
          </cell>
          <cell r="G1199" t="str">
            <v xml:space="preserve">  .  .</v>
          </cell>
          <cell r="H1199">
            <v>0.01</v>
          </cell>
          <cell r="I1199">
            <v>0</v>
          </cell>
          <cell r="J1199">
            <v>0</v>
          </cell>
          <cell r="K1199">
            <v>0.01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0.01</v>
          </cell>
          <cell r="Q1199">
            <v>0</v>
          </cell>
          <cell r="R1199">
            <v>123</v>
          </cell>
          <cell r="S1199">
            <v>935</v>
          </cell>
          <cell r="T1199" t="str">
            <v>Амортизация (водопровод)</v>
          </cell>
          <cell r="U1199">
            <v>13325</v>
          </cell>
          <cell r="V1199">
            <v>27</v>
          </cell>
          <cell r="W1199">
            <v>15</v>
          </cell>
          <cell r="X1199">
            <v>12</v>
          </cell>
          <cell r="Y1199">
            <v>55.555555555555557</v>
          </cell>
          <cell r="Z1199">
            <v>7402.7777777777783</v>
          </cell>
          <cell r="AA1199">
            <v>5922.2222222222217</v>
          </cell>
          <cell r="AB1199">
            <v>592222.22222222213</v>
          </cell>
          <cell r="AC1199">
            <v>5922.2122222222215</v>
          </cell>
          <cell r="AD1199">
            <v>0</v>
          </cell>
          <cell r="AE1199">
            <v>5922.2222222222217</v>
          </cell>
          <cell r="AF1199">
            <v>0</v>
          </cell>
          <cell r="AG1199">
            <v>34.546296296296298</v>
          </cell>
          <cell r="AH1199">
            <v>41.126543209876544</v>
          </cell>
        </row>
        <row r="1200">
          <cell r="A1200">
            <v>1601</v>
          </cell>
          <cell r="B1200" t="str">
            <v>Шкаф авт нас 3Д-2 к н/ст 67/1 Степной 3</v>
          </cell>
          <cell r="C1200">
            <v>7</v>
          </cell>
          <cell r="D1200" t="str">
            <v>14</v>
          </cell>
          <cell r="E1200" t="str">
            <v>11.05.05</v>
          </cell>
          <cell r="F1200" t="str">
            <v/>
          </cell>
          <cell r="G1200" t="str">
            <v xml:space="preserve">  .  .</v>
          </cell>
          <cell r="H1200">
            <v>0.01</v>
          </cell>
          <cell r="I1200">
            <v>0</v>
          </cell>
          <cell r="J1200">
            <v>0</v>
          </cell>
          <cell r="K1200">
            <v>0.01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0.01</v>
          </cell>
          <cell r="Q1200">
            <v>0</v>
          </cell>
          <cell r="R1200">
            <v>123</v>
          </cell>
          <cell r="S1200">
            <v>935</v>
          </cell>
          <cell r="T1200" t="str">
            <v>Амортизация (водопровод)</v>
          </cell>
          <cell r="U1200">
            <v>13325</v>
          </cell>
          <cell r="V1200">
            <v>27</v>
          </cell>
          <cell r="W1200">
            <v>15</v>
          </cell>
          <cell r="X1200">
            <v>12</v>
          </cell>
          <cell r="Y1200">
            <v>55.555555555555557</v>
          </cell>
          <cell r="Z1200">
            <v>7402.7777777777783</v>
          </cell>
          <cell r="AA1200">
            <v>5922.2222222222217</v>
          </cell>
          <cell r="AB1200">
            <v>592222.22222222213</v>
          </cell>
          <cell r="AC1200">
            <v>5922.2122222222215</v>
          </cell>
          <cell r="AD1200">
            <v>0</v>
          </cell>
          <cell r="AE1200">
            <v>5922.2222222222217</v>
          </cell>
          <cell r="AF1200">
            <v>0</v>
          </cell>
          <cell r="AG1200">
            <v>34.546296296296298</v>
          </cell>
          <cell r="AH1200">
            <v>41.126543209876544</v>
          </cell>
        </row>
        <row r="1201">
          <cell r="A1201">
            <v>1638</v>
          </cell>
          <cell r="B1201" t="str">
            <v>Эл двигатель 4А 31/50</v>
          </cell>
          <cell r="C1201">
            <v>10</v>
          </cell>
          <cell r="D1201" t="str">
            <v>10</v>
          </cell>
          <cell r="E1201" t="str">
            <v>11.05.05</v>
          </cell>
          <cell r="F1201" t="str">
            <v/>
          </cell>
          <cell r="G1201" t="str">
            <v xml:space="preserve">  .  .</v>
          </cell>
          <cell r="H1201">
            <v>0.01</v>
          </cell>
          <cell r="I1201">
            <v>0</v>
          </cell>
          <cell r="J1201">
            <v>0</v>
          </cell>
          <cell r="K1201">
            <v>0.01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0.01</v>
          </cell>
          <cell r="Q1201">
            <v>0</v>
          </cell>
          <cell r="R1201">
            <v>123</v>
          </cell>
          <cell r="S1201">
            <v>935</v>
          </cell>
          <cell r="T1201" t="str">
            <v>Амортизация (водопровод)</v>
          </cell>
          <cell r="U1201">
            <v>192000</v>
          </cell>
          <cell r="V1201">
            <v>19</v>
          </cell>
          <cell r="W1201">
            <v>11</v>
          </cell>
          <cell r="X1201">
            <v>8</v>
          </cell>
          <cell r="Y1201">
            <v>57.894736842105267</v>
          </cell>
          <cell r="Z1201">
            <v>111157.89473684211</v>
          </cell>
          <cell r="AA1201">
            <v>80842.105263157893</v>
          </cell>
          <cell r="AB1201">
            <v>8084210.5263157887</v>
          </cell>
          <cell r="AC1201">
            <v>80842.095263157898</v>
          </cell>
          <cell r="AD1201">
            <v>0</v>
          </cell>
          <cell r="AE1201">
            <v>80842.105263157893</v>
          </cell>
          <cell r="AF1201">
            <v>0</v>
          </cell>
          <cell r="AG1201">
            <v>673.68421052631572</v>
          </cell>
          <cell r="AH1201">
            <v>842.10526315789468</v>
          </cell>
        </row>
        <row r="1202">
          <cell r="A1202">
            <v>1643</v>
          </cell>
          <cell r="B1202" t="str">
            <v>Эл двигатель СД-13-34-6 2 зона</v>
          </cell>
          <cell r="C1202">
            <v>10</v>
          </cell>
          <cell r="D1202" t="str">
            <v>10</v>
          </cell>
          <cell r="E1202" t="str">
            <v>11.05.05</v>
          </cell>
          <cell r="F1202" t="str">
            <v/>
          </cell>
          <cell r="G1202" t="str">
            <v xml:space="preserve">  .  .</v>
          </cell>
          <cell r="H1202">
            <v>99210.01</v>
          </cell>
          <cell r="I1202">
            <v>0</v>
          </cell>
          <cell r="J1202">
            <v>0</v>
          </cell>
          <cell r="K1202">
            <v>99210.01</v>
          </cell>
          <cell r="L1202">
            <v>0</v>
          </cell>
          <cell r="M1202">
            <v>826.75</v>
          </cell>
          <cell r="N1202">
            <v>826.75</v>
          </cell>
          <cell r="O1202">
            <v>10747.75</v>
          </cell>
          <cell r="P1202">
            <v>88462.26</v>
          </cell>
          <cell r="Q1202">
            <v>496.05</v>
          </cell>
          <cell r="R1202">
            <v>123</v>
          </cell>
          <cell r="S1202">
            <v>935</v>
          </cell>
          <cell r="T1202" t="str">
            <v>Амортизация Подъем воды</v>
          </cell>
          <cell r="U1202">
            <v>636000</v>
          </cell>
          <cell r="V1202">
            <v>19</v>
          </cell>
          <cell r="W1202">
            <v>11</v>
          </cell>
          <cell r="X1202">
            <v>8</v>
          </cell>
          <cell r="Y1202">
            <v>57.894736842105267</v>
          </cell>
          <cell r="Z1202">
            <v>368210.5263157895</v>
          </cell>
          <cell r="AA1202">
            <v>267789.4736842105</v>
          </cell>
          <cell r="AB1202">
            <v>3.0271606635893149</v>
          </cell>
          <cell r="AC1202">
            <v>201114.62970630254</v>
          </cell>
          <cell r="AD1202">
            <v>21787.41602209206</v>
          </cell>
          <cell r="AE1202">
            <v>300324.63970630255</v>
          </cell>
          <cell r="AF1202">
            <v>32535.16602209206</v>
          </cell>
          <cell r="AG1202">
            <v>2502.7053308858544</v>
          </cell>
          <cell r="AH1202">
            <v>2789.4736842105262</v>
          </cell>
        </row>
        <row r="1203">
          <cell r="A1203">
            <v>1644</v>
          </cell>
          <cell r="B1203" t="str">
            <v>Эл двигатель СД-500 2 зона</v>
          </cell>
          <cell r="C1203">
            <v>10</v>
          </cell>
          <cell r="D1203" t="str">
            <v>10</v>
          </cell>
          <cell r="E1203" t="str">
            <v>11.05.05</v>
          </cell>
          <cell r="F1203" t="str">
            <v/>
          </cell>
          <cell r="G1203" t="str">
            <v xml:space="preserve">  .  .</v>
          </cell>
          <cell r="H1203">
            <v>0.01</v>
          </cell>
          <cell r="I1203">
            <v>0</v>
          </cell>
          <cell r="J1203">
            <v>0</v>
          </cell>
          <cell r="K1203">
            <v>0.01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0.01</v>
          </cell>
          <cell r="Q1203">
            <v>0</v>
          </cell>
          <cell r="R1203">
            <v>123</v>
          </cell>
          <cell r="S1203">
            <v>935</v>
          </cell>
          <cell r="T1203" t="str">
            <v>Амортизация Подъем воды</v>
          </cell>
          <cell r="U1203">
            <v>611000</v>
          </cell>
          <cell r="V1203">
            <v>19</v>
          </cell>
          <cell r="W1203">
            <v>11</v>
          </cell>
          <cell r="X1203">
            <v>8</v>
          </cell>
          <cell r="Y1203">
            <v>57.894736842105267</v>
          </cell>
          <cell r="Z1203">
            <v>353736.84210526315</v>
          </cell>
          <cell r="AA1203">
            <v>257263.15789473685</v>
          </cell>
          <cell r="AB1203">
            <v>25726315.789473686</v>
          </cell>
          <cell r="AC1203">
            <v>257263.14789473687</v>
          </cell>
          <cell r="AD1203">
            <v>0</v>
          </cell>
          <cell r="AE1203">
            <v>257263.15789473688</v>
          </cell>
          <cell r="AF1203">
            <v>0</v>
          </cell>
          <cell r="AG1203">
            <v>2143.8596491228077</v>
          </cell>
          <cell r="AH1203">
            <v>2679.8245614035091</v>
          </cell>
        </row>
        <row r="1204">
          <cell r="A1204">
            <v>1652</v>
          </cell>
          <cell r="B1204" t="str">
            <v>Трансформатор ТМ-63/10 6 узел</v>
          </cell>
          <cell r="C1204">
            <v>7</v>
          </cell>
          <cell r="D1204" t="str">
            <v>14</v>
          </cell>
          <cell r="E1204" t="str">
            <v>11.05.05</v>
          </cell>
          <cell r="F1204" t="str">
            <v/>
          </cell>
          <cell r="G1204" t="str">
            <v xml:space="preserve">  .  .</v>
          </cell>
          <cell r="H1204">
            <v>0.01</v>
          </cell>
          <cell r="I1204">
            <v>0</v>
          </cell>
          <cell r="J1204">
            <v>0</v>
          </cell>
          <cell r="K1204">
            <v>0.01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0.01</v>
          </cell>
          <cell r="Q1204">
            <v>0</v>
          </cell>
          <cell r="R1204">
            <v>123</v>
          </cell>
          <cell r="S1204">
            <v>935</v>
          </cell>
          <cell r="T1204" t="str">
            <v>Амортизация Подъем воды</v>
          </cell>
          <cell r="U1204">
            <v>1018000</v>
          </cell>
          <cell r="V1204">
            <v>27</v>
          </cell>
          <cell r="W1204">
            <v>15</v>
          </cell>
          <cell r="X1204">
            <v>12</v>
          </cell>
          <cell r="Y1204">
            <v>55.555555555555557</v>
          </cell>
          <cell r="Z1204">
            <v>565555.55555555562</v>
          </cell>
          <cell r="AA1204">
            <v>452444.44444444438</v>
          </cell>
          <cell r="AB1204">
            <v>45244444.44444444</v>
          </cell>
          <cell r="AC1204">
            <v>452444.43444444443</v>
          </cell>
          <cell r="AD1204">
            <v>0</v>
          </cell>
          <cell r="AE1204">
            <v>452444.44444444444</v>
          </cell>
          <cell r="AF1204">
            <v>0</v>
          </cell>
          <cell r="AG1204">
            <v>2639.2592592592591</v>
          </cell>
          <cell r="AH1204">
            <v>3141.9753086419751</v>
          </cell>
        </row>
        <row r="1205">
          <cell r="A1205">
            <v>1655</v>
          </cell>
          <cell r="B1205" t="str">
            <v>Эл двигатель СД-85/376 2 зона</v>
          </cell>
          <cell r="C1205">
            <v>10</v>
          </cell>
          <cell r="D1205" t="str">
            <v>10</v>
          </cell>
          <cell r="E1205" t="str">
            <v>11.05.05</v>
          </cell>
          <cell r="F1205" t="str">
            <v/>
          </cell>
          <cell r="G1205" t="str">
            <v xml:space="preserve">  .  .</v>
          </cell>
          <cell r="H1205">
            <v>0.01</v>
          </cell>
          <cell r="I1205">
            <v>0</v>
          </cell>
          <cell r="J1205">
            <v>0</v>
          </cell>
          <cell r="K1205">
            <v>0.01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0.01</v>
          </cell>
          <cell r="Q1205">
            <v>0</v>
          </cell>
          <cell r="R1205">
            <v>123</v>
          </cell>
          <cell r="S1205">
            <v>935</v>
          </cell>
          <cell r="T1205" t="str">
            <v>Амортизация Подъем воды</v>
          </cell>
          <cell r="U1205">
            <v>356000</v>
          </cell>
          <cell r="V1205">
            <v>19</v>
          </cell>
          <cell r="W1205">
            <v>11</v>
          </cell>
          <cell r="X1205">
            <v>8</v>
          </cell>
          <cell r="Y1205">
            <v>57.894736842105267</v>
          </cell>
          <cell r="Z1205">
            <v>206105.26315789475</v>
          </cell>
          <cell r="AA1205">
            <v>149894.73684210525</v>
          </cell>
          <cell r="AB1205">
            <v>14989473.684210526</v>
          </cell>
          <cell r="AC1205">
            <v>149894.72684210524</v>
          </cell>
          <cell r="AD1205">
            <v>0</v>
          </cell>
          <cell r="AE1205">
            <v>149894.73684210525</v>
          </cell>
          <cell r="AF1205">
            <v>0</v>
          </cell>
          <cell r="AG1205">
            <v>1249.1228070175439</v>
          </cell>
          <cell r="AH1205">
            <v>1561.4035087719296</v>
          </cell>
        </row>
        <row r="1206">
          <cell r="A1206">
            <v>1656</v>
          </cell>
          <cell r="B1206" t="str">
            <v>Эл двигатель СД-85-37-6 2 зона</v>
          </cell>
          <cell r="C1206">
            <v>10</v>
          </cell>
          <cell r="D1206" t="str">
            <v>10</v>
          </cell>
          <cell r="E1206" t="str">
            <v>11.05.05</v>
          </cell>
          <cell r="F1206" t="str">
            <v/>
          </cell>
          <cell r="G1206" t="str">
            <v xml:space="preserve">  .  .</v>
          </cell>
          <cell r="H1206">
            <v>0.01</v>
          </cell>
          <cell r="I1206">
            <v>0</v>
          </cell>
          <cell r="J1206">
            <v>0</v>
          </cell>
          <cell r="K1206">
            <v>0.01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0.01</v>
          </cell>
          <cell r="Q1206">
            <v>0</v>
          </cell>
          <cell r="R1206">
            <v>123</v>
          </cell>
          <cell r="S1206">
            <v>935</v>
          </cell>
          <cell r="T1206" t="str">
            <v>Амортизация Подъем воды</v>
          </cell>
          <cell r="U1206">
            <v>356000</v>
          </cell>
          <cell r="V1206">
            <v>19</v>
          </cell>
          <cell r="W1206">
            <v>11</v>
          </cell>
          <cell r="X1206">
            <v>8</v>
          </cell>
          <cell r="Y1206">
            <v>57.894736842105267</v>
          </cell>
          <cell r="Z1206">
            <v>206105.26315789475</v>
          </cell>
          <cell r="AA1206">
            <v>149894.73684210525</v>
          </cell>
          <cell r="AB1206">
            <v>14989473.684210526</v>
          </cell>
          <cell r="AC1206">
            <v>149894.72684210524</v>
          </cell>
          <cell r="AD1206">
            <v>0</v>
          </cell>
          <cell r="AE1206">
            <v>149894.73684210525</v>
          </cell>
          <cell r="AF1206">
            <v>0</v>
          </cell>
          <cell r="AG1206">
            <v>1249.1228070175439</v>
          </cell>
          <cell r="AH1206">
            <v>1561.4035087719296</v>
          </cell>
        </row>
        <row r="1207">
          <cell r="A1207">
            <v>1665</v>
          </cell>
          <cell r="B1207" t="str">
            <v>Кран-балка г/п 5 т с ьталью  2 зона</v>
          </cell>
          <cell r="C1207">
            <v>15</v>
          </cell>
          <cell r="D1207" t="str">
            <v>7</v>
          </cell>
          <cell r="E1207" t="str">
            <v>11.05.05</v>
          </cell>
          <cell r="F1207" t="str">
            <v/>
          </cell>
          <cell r="G1207" t="str">
            <v xml:space="preserve">  .  .</v>
          </cell>
          <cell r="H1207">
            <v>0.01</v>
          </cell>
          <cell r="I1207">
            <v>0</v>
          </cell>
          <cell r="J1207">
            <v>0</v>
          </cell>
          <cell r="K1207">
            <v>0.01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0.01</v>
          </cell>
          <cell r="Q1207">
            <v>0</v>
          </cell>
          <cell r="R1207">
            <v>123</v>
          </cell>
          <cell r="S1207">
            <v>935</v>
          </cell>
          <cell r="T1207" t="str">
            <v>Амортизация Подъем воды</v>
          </cell>
          <cell r="U1207">
            <v>306000</v>
          </cell>
          <cell r="V1207">
            <v>13</v>
          </cell>
          <cell r="W1207">
            <v>8</v>
          </cell>
          <cell r="X1207">
            <v>5</v>
          </cell>
          <cell r="Y1207">
            <v>61.53846153846154</v>
          </cell>
          <cell r="Z1207">
            <v>188307.69230769231</v>
          </cell>
          <cell r="AA1207">
            <v>117692.30769230769</v>
          </cell>
          <cell r="AB1207">
            <v>11769230.769230768</v>
          </cell>
          <cell r="AC1207">
            <v>117692.29769230769</v>
          </cell>
          <cell r="AD1207">
            <v>0</v>
          </cell>
          <cell r="AE1207">
            <v>117692.30769230769</v>
          </cell>
          <cell r="AF1207">
            <v>0</v>
          </cell>
          <cell r="AG1207">
            <v>1471.153846153846</v>
          </cell>
          <cell r="AH1207">
            <v>1961.5384615384617</v>
          </cell>
        </row>
        <row r="1208">
          <cell r="A1208">
            <v>1667</v>
          </cell>
          <cell r="B1208" t="str">
            <v>Камера КСО-272  10 шт 2 зона</v>
          </cell>
          <cell r="C1208">
            <v>7</v>
          </cell>
          <cell r="D1208" t="str">
            <v>14</v>
          </cell>
          <cell r="E1208" t="str">
            <v>11.05.05</v>
          </cell>
          <cell r="F1208" t="str">
            <v/>
          </cell>
          <cell r="G1208" t="str">
            <v xml:space="preserve">  .  .</v>
          </cell>
          <cell r="H1208">
            <v>0.01</v>
          </cell>
          <cell r="I1208">
            <v>0</v>
          </cell>
          <cell r="J1208">
            <v>0</v>
          </cell>
          <cell r="K1208">
            <v>0.01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0.01</v>
          </cell>
          <cell r="Q1208">
            <v>0</v>
          </cell>
          <cell r="R1208">
            <v>123</v>
          </cell>
          <cell r="S1208">
            <v>935</v>
          </cell>
          <cell r="T1208" t="str">
            <v>Амортизация Подъем воды</v>
          </cell>
          <cell r="U1208">
            <v>6300000</v>
          </cell>
          <cell r="V1208">
            <v>27</v>
          </cell>
          <cell r="W1208">
            <v>15</v>
          </cell>
          <cell r="X1208">
            <v>12</v>
          </cell>
          <cell r="Y1208">
            <v>55.555555555555557</v>
          </cell>
          <cell r="Z1208">
            <v>3500000</v>
          </cell>
          <cell r="AA1208">
            <v>2800000</v>
          </cell>
          <cell r="AB1208">
            <v>280000000</v>
          </cell>
          <cell r="AC1208">
            <v>2799999.99</v>
          </cell>
          <cell r="AD1208">
            <v>0</v>
          </cell>
          <cell r="AE1208">
            <v>2800000</v>
          </cell>
          <cell r="AF1208">
            <v>0</v>
          </cell>
          <cell r="AG1208">
            <v>16333.333333333334</v>
          </cell>
          <cell r="AH1208">
            <v>19444.444444444445</v>
          </cell>
        </row>
        <row r="1209">
          <cell r="A1209">
            <v>1669</v>
          </cell>
          <cell r="B1209" t="str">
            <v>Трансформатор ТМ-250/6  2 шт 2и зона</v>
          </cell>
          <cell r="C1209">
            <v>7</v>
          </cell>
          <cell r="D1209" t="str">
            <v>14</v>
          </cell>
          <cell r="E1209" t="str">
            <v>11.05.05</v>
          </cell>
          <cell r="F1209" t="str">
            <v/>
          </cell>
          <cell r="G1209" t="str">
            <v xml:space="preserve">  .  .</v>
          </cell>
          <cell r="H1209">
            <v>0.01</v>
          </cell>
          <cell r="I1209">
            <v>0</v>
          </cell>
          <cell r="J1209">
            <v>0</v>
          </cell>
          <cell r="K1209">
            <v>0.01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0.01</v>
          </cell>
          <cell r="Q1209">
            <v>0</v>
          </cell>
          <cell r="R1209">
            <v>123</v>
          </cell>
          <cell r="S1209">
            <v>935</v>
          </cell>
          <cell r="T1209" t="str">
            <v>Амортизация Подъем воды</v>
          </cell>
          <cell r="U1209">
            <v>1300000</v>
          </cell>
          <cell r="V1209">
            <v>27</v>
          </cell>
          <cell r="W1209">
            <v>15</v>
          </cell>
          <cell r="X1209">
            <v>12</v>
          </cell>
          <cell r="Y1209">
            <v>55.555555555555557</v>
          </cell>
          <cell r="Z1209">
            <v>722222.22222222225</v>
          </cell>
          <cell r="AA1209">
            <v>577777.77777777775</v>
          </cell>
          <cell r="AB1209">
            <v>57777777.777777776</v>
          </cell>
          <cell r="AC1209">
            <v>577777.76777777774</v>
          </cell>
          <cell r="AD1209">
            <v>0</v>
          </cell>
          <cell r="AE1209">
            <v>577777.77777777775</v>
          </cell>
          <cell r="AF1209">
            <v>0</v>
          </cell>
          <cell r="AG1209">
            <v>3370.37037037037</v>
          </cell>
          <cell r="AH1209">
            <v>4012.3456790123455</v>
          </cell>
        </row>
        <row r="1210">
          <cell r="A1210">
            <v>1671</v>
          </cell>
          <cell r="B1210" t="str">
            <v>Трансформатор ТМ-4000/10-6 2шт  2 зона</v>
          </cell>
          <cell r="C1210">
            <v>7</v>
          </cell>
          <cell r="D1210" t="str">
            <v>14</v>
          </cell>
          <cell r="E1210" t="str">
            <v>11.05.05</v>
          </cell>
          <cell r="F1210" t="str">
            <v/>
          </cell>
          <cell r="G1210" t="str">
            <v xml:space="preserve">  .  .</v>
          </cell>
          <cell r="H1210">
            <v>0.01</v>
          </cell>
          <cell r="I1210">
            <v>0</v>
          </cell>
          <cell r="J1210">
            <v>0</v>
          </cell>
          <cell r="K1210">
            <v>0.01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0.01</v>
          </cell>
          <cell r="Q1210">
            <v>0</v>
          </cell>
          <cell r="R1210">
            <v>123</v>
          </cell>
          <cell r="S1210">
            <v>935</v>
          </cell>
          <cell r="T1210" t="str">
            <v>Амортизация Подъем воды</v>
          </cell>
          <cell r="U1210">
            <v>1386000</v>
          </cell>
          <cell r="V1210">
            <v>27</v>
          </cell>
          <cell r="W1210">
            <v>15</v>
          </cell>
          <cell r="X1210">
            <v>12</v>
          </cell>
          <cell r="Y1210">
            <v>55.555555555555557</v>
          </cell>
          <cell r="Z1210">
            <v>770000</v>
          </cell>
          <cell r="AA1210">
            <v>616000</v>
          </cell>
          <cell r="AB1210">
            <v>61600000</v>
          </cell>
          <cell r="AC1210">
            <v>615999.99</v>
          </cell>
          <cell r="AD1210">
            <v>0</v>
          </cell>
          <cell r="AE1210">
            <v>616000</v>
          </cell>
          <cell r="AF1210">
            <v>0</v>
          </cell>
          <cell r="AG1210">
            <v>3593.3333333333335</v>
          </cell>
          <cell r="AH1210">
            <v>4277.7777777777783</v>
          </cell>
        </row>
        <row r="1211">
          <cell r="A1211">
            <v>1687</v>
          </cell>
          <cell r="B1211" t="str">
            <v>Трансформатор ТМ-25/6 Западная нас</v>
          </cell>
          <cell r="C1211">
            <v>7</v>
          </cell>
          <cell r="D1211" t="str">
            <v>14</v>
          </cell>
          <cell r="E1211" t="str">
            <v>11.05.05</v>
          </cell>
          <cell r="F1211" t="str">
            <v/>
          </cell>
          <cell r="G1211" t="str">
            <v xml:space="preserve">  .  .</v>
          </cell>
          <cell r="H1211">
            <v>0.01</v>
          </cell>
          <cell r="I1211">
            <v>0</v>
          </cell>
          <cell r="J1211">
            <v>0</v>
          </cell>
          <cell r="K1211">
            <v>0.01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0.01</v>
          </cell>
          <cell r="Q1211">
            <v>0</v>
          </cell>
          <cell r="R1211">
            <v>123</v>
          </cell>
          <cell r="S1211">
            <v>935</v>
          </cell>
          <cell r="T1211" t="str">
            <v>Амортизация Подъем воды</v>
          </cell>
          <cell r="U1211">
            <v>650000</v>
          </cell>
          <cell r="V1211">
            <v>27</v>
          </cell>
          <cell r="W1211">
            <v>15</v>
          </cell>
          <cell r="X1211">
            <v>12</v>
          </cell>
          <cell r="Y1211">
            <v>55.555555555555557</v>
          </cell>
          <cell r="Z1211">
            <v>361111.11111111112</v>
          </cell>
          <cell r="AA1211">
            <v>288888.88888888888</v>
          </cell>
          <cell r="AB1211">
            <v>28888888.888888888</v>
          </cell>
          <cell r="AC1211">
            <v>288888.87888888887</v>
          </cell>
          <cell r="AD1211">
            <v>0</v>
          </cell>
          <cell r="AE1211">
            <v>288888.88888888888</v>
          </cell>
          <cell r="AF1211">
            <v>0</v>
          </cell>
          <cell r="AG1211">
            <v>1685.185185185185</v>
          </cell>
          <cell r="AH1211">
            <v>2006.1728395061727</v>
          </cell>
        </row>
        <row r="1212">
          <cell r="A1212">
            <v>1688</v>
          </cell>
          <cell r="B1212" t="str">
            <v>Распредпункт УБ22 Западная</v>
          </cell>
          <cell r="C1212">
            <v>7</v>
          </cell>
          <cell r="D1212" t="str">
            <v>14</v>
          </cell>
          <cell r="E1212" t="str">
            <v>11.05.05</v>
          </cell>
          <cell r="F1212" t="str">
            <v/>
          </cell>
          <cell r="G1212" t="str">
            <v xml:space="preserve">  .  .</v>
          </cell>
          <cell r="H1212">
            <v>0.01</v>
          </cell>
          <cell r="I1212">
            <v>0</v>
          </cell>
          <cell r="J1212">
            <v>0</v>
          </cell>
          <cell r="K1212">
            <v>0.01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0.01</v>
          </cell>
          <cell r="Q1212">
            <v>0</v>
          </cell>
          <cell r="R1212">
            <v>123</v>
          </cell>
          <cell r="S1212">
            <v>935</v>
          </cell>
          <cell r="T1212" t="str">
            <v>Амортизация Подъем воды</v>
          </cell>
          <cell r="U1212">
            <v>26520</v>
          </cell>
          <cell r="V1212">
            <v>27</v>
          </cell>
          <cell r="W1212">
            <v>15</v>
          </cell>
          <cell r="X1212">
            <v>12</v>
          </cell>
          <cell r="Y1212">
            <v>55.555555555555557</v>
          </cell>
          <cell r="Z1212">
            <v>14733.333333333334</v>
          </cell>
          <cell r="AA1212">
            <v>11786.666666666666</v>
          </cell>
          <cell r="AB1212">
            <v>1178666.6666666665</v>
          </cell>
          <cell r="AC1212">
            <v>11786.656666666666</v>
          </cell>
          <cell r="AD1212">
            <v>0</v>
          </cell>
          <cell r="AE1212">
            <v>11786.666666666666</v>
          </cell>
          <cell r="AF1212">
            <v>0</v>
          </cell>
          <cell r="AG1212">
            <v>68.755555555555546</v>
          </cell>
          <cell r="AH1212">
            <v>81.851851851851848</v>
          </cell>
        </row>
        <row r="1213">
          <cell r="A1213">
            <v>1695</v>
          </cell>
          <cell r="B1213" t="str">
            <v>Устройство ШСУ-14</v>
          </cell>
          <cell r="C1213">
            <v>7</v>
          </cell>
          <cell r="D1213" t="str">
            <v>14</v>
          </cell>
          <cell r="E1213" t="str">
            <v>11.05.05</v>
          </cell>
          <cell r="F1213" t="str">
            <v/>
          </cell>
          <cell r="G1213" t="str">
            <v xml:space="preserve">  .  .</v>
          </cell>
          <cell r="H1213">
            <v>0.01</v>
          </cell>
          <cell r="I1213">
            <v>0</v>
          </cell>
          <cell r="J1213">
            <v>0</v>
          </cell>
          <cell r="K1213">
            <v>0.01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0.01</v>
          </cell>
          <cell r="Q1213">
            <v>0</v>
          </cell>
          <cell r="R1213">
            <v>123</v>
          </cell>
          <cell r="S1213">
            <v>935</v>
          </cell>
          <cell r="T1213" t="str">
            <v>Амортизация Подъем воды</v>
          </cell>
          <cell r="U1213">
            <v>19600</v>
          </cell>
          <cell r="V1213">
            <v>27</v>
          </cell>
          <cell r="W1213">
            <v>15</v>
          </cell>
          <cell r="X1213">
            <v>12</v>
          </cell>
          <cell r="Y1213">
            <v>55.555555555555557</v>
          </cell>
          <cell r="Z1213">
            <v>10888.888888888889</v>
          </cell>
          <cell r="AA1213">
            <v>8711.1111111111113</v>
          </cell>
          <cell r="AB1213">
            <v>871111.11111111112</v>
          </cell>
          <cell r="AC1213">
            <v>8711.1011111111111</v>
          </cell>
          <cell r="AD1213">
            <v>0</v>
          </cell>
          <cell r="AE1213">
            <v>8711.1111111111113</v>
          </cell>
          <cell r="AF1213">
            <v>0</v>
          </cell>
          <cell r="AG1213">
            <v>50.814814814814817</v>
          </cell>
          <cell r="AH1213">
            <v>60.493827160493829</v>
          </cell>
        </row>
        <row r="1214">
          <cell r="A1214">
            <v>1702</v>
          </cell>
          <cell r="B1214" t="str">
            <v>Радиостанция Лен</v>
          </cell>
          <cell r="C1214">
            <v>25</v>
          </cell>
          <cell r="D1214" t="str">
            <v>4</v>
          </cell>
          <cell r="E1214" t="str">
            <v>11.05.05</v>
          </cell>
          <cell r="F1214" t="str">
            <v/>
          </cell>
          <cell r="G1214" t="str">
            <v xml:space="preserve">  .  .</v>
          </cell>
          <cell r="H1214">
            <v>0.01</v>
          </cell>
          <cell r="I1214">
            <v>0</v>
          </cell>
          <cell r="J1214">
            <v>0</v>
          </cell>
          <cell r="K1214">
            <v>0.01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0.01</v>
          </cell>
          <cell r="Q1214">
            <v>0</v>
          </cell>
          <cell r="R1214">
            <v>123</v>
          </cell>
          <cell r="S1214">
            <v>935</v>
          </cell>
          <cell r="T1214" t="str">
            <v>Амортизация (водопровод)</v>
          </cell>
          <cell r="U1214">
            <v>12000</v>
          </cell>
          <cell r="V1214">
            <v>7</v>
          </cell>
          <cell r="W1214">
            <v>5</v>
          </cell>
          <cell r="X1214">
            <v>2</v>
          </cell>
          <cell r="Y1214">
            <v>71.428571428571431</v>
          </cell>
          <cell r="Z1214">
            <v>8571.4285714285725</v>
          </cell>
          <cell r="AA1214">
            <v>3428.5714285714275</v>
          </cell>
          <cell r="AB1214">
            <v>342857.14285714272</v>
          </cell>
          <cell r="AC1214">
            <v>3428.5614285714273</v>
          </cell>
          <cell r="AD1214">
            <v>0</v>
          </cell>
          <cell r="AE1214">
            <v>3428.5714285714275</v>
          </cell>
          <cell r="AF1214">
            <v>0</v>
          </cell>
          <cell r="AG1214">
            <v>71.428571428571402</v>
          </cell>
          <cell r="AH1214">
            <v>142.85714285714286</v>
          </cell>
        </row>
        <row r="1215">
          <cell r="A1215">
            <v>1713</v>
          </cell>
          <cell r="B1215" t="str">
            <v>Радиостанция Лен</v>
          </cell>
          <cell r="C1215">
            <v>25</v>
          </cell>
          <cell r="D1215" t="str">
            <v>4</v>
          </cell>
          <cell r="E1215" t="str">
            <v>11.05.05</v>
          </cell>
          <cell r="F1215" t="str">
            <v/>
          </cell>
          <cell r="G1215" t="str">
            <v xml:space="preserve">  .  .</v>
          </cell>
          <cell r="H1215">
            <v>0.01</v>
          </cell>
          <cell r="I1215">
            <v>0</v>
          </cell>
          <cell r="J1215">
            <v>0</v>
          </cell>
          <cell r="K1215">
            <v>0.01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0.01</v>
          </cell>
          <cell r="Q1215">
            <v>0</v>
          </cell>
          <cell r="R1215">
            <v>123</v>
          </cell>
          <cell r="S1215">
            <v>935</v>
          </cell>
          <cell r="T1215" t="str">
            <v>Амортизация (водопровод)</v>
          </cell>
          <cell r="U1215">
            <v>12000</v>
          </cell>
          <cell r="V1215">
            <v>7</v>
          </cell>
          <cell r="W1215">
            <v>5</v>
          </cell>
          <cell r="X1215">
            <v>2</v>
          </cell>
          <cell r="Y1215">
            <v>71.428571428571431</v>
          </cell>
          <cell r="Z1215">
            <v>8571.4285714285725</v>
          </cell>
          <cell r="AA1215">
            <v>3428.5714285714275</v>
          </cell>
          <cell r="AB1215">
            <v>342857.14285714272</v>
          </cell>
          <cell r="AC1215">
            <v>3428.5614285714273</v>
          </cell>
          <cell r="AD1215">
            <v>0</v>
          </cell>
          <cell r="AE1215">
            <v>3428.5714285714275</v>
          </cell>
          <cell r="AF1215">
            <v>0</v>
          </cell>
          <cell r="AG1215">
            <v>71.428571428571402</v>
          </cell>
          <cell r="AH1215">
            <v>142.85714285714286</v>
          </cell>
        </row>
        <row r="1216">
          <cell r="A1216">
            <v>1716</v>
          </cell>
          <cell r="B1216" t="str">
            <v>Сварочный трансформатор</v>
          </cell>
          <cell r="C1216">
            <v>20</v>
          </cell>
          <cell r="D1216" t="str">
            <v>5</v>
          </cell>
          <cell r="E1216" t="str">
            <v>11.05.05</v>
          </cell>
          <cell r="F1216" t="str">
            <v/>
          </cell>
          <cell r="G1216" t="str">
            <v xml:space="preserve">  .  .</v>
          </cell>
          <cell r="H1216">
            <v>0.01</v>
          </cell>
          <cell r="I1216">
            <v>0</v>
          </cell>
          <cell r="J1216">
            <v>0</v>
          </cell>
          <cell r="K1216">
            <v>0.01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0.01</v>
          </cell>
          <cell r="Q1216">
            <v>0</v>
          </cell>
          <cell r="R1216">
            <v>123</v>
          </cell>
          <cell r="S1216">
            <v>935</v>
          </cell>
          <cell r="T1216" t="str">
            <v>Амортизация (водопровод)</v>
          </cell>
          <cell r="U1216">
            <v>63500</v>
          </cell>
          <cell r="V1216">
            <v>9</v>
          </cell>
          <cell r="W1216">
            <v>6</v>
          </cell>
          <cell r="X1216">
            <v>3</v>
          </cell>
          <cell r="Y1216">
            <v>66.666666666666657</v>
          </cell>
          <cell r="Z1216">
            <v>42333.333333333321</v>
          </cell>
          <cell r="AA1216">
            <v>21166.666666666679</v>
          </cell>
          <cell r="AB1216">
            <v>2116666.6666666679</v>
          </cell>
          <cell r="AC1216">
            <v>21166.65666666668</v>
          </cell>
          <cell r="AD1216">
            <v>0</v>
          </cell>
          <cell r="AE1216">
            <v>21166.666666666679</v>
          </cell>
          <cell r="AF1216">
            <v>0</v>
          </cell>
          <cell r="AG1216">
            <v>352.777777777778</v>
          </cell>
          <cell r="AH1216">
            <v>587.96296296296293</v>
          </cell>
        </row>
        <row r="1217">
          <cell r="A1217">
            <v>1722</v>
          </cell>
          <cell r="B1217" t="str">
            <v>Эл печь Жанат</v>
          </cell>
          <cell r="C1217">
            <v>7</v>
          </cell>
          <cell r="D1217" t="str">
            <v>14</v>
          </cell>
          <cell r="E1217" t="str">
            <v>11.05.05</v>
          </cell>
          <cell r="F1217" t="str">
            <v/>
          </cell>
          <cell r="G1217" t="str">
            <v xml:space="preserve">  .  .</v>
          </cell>
          <cell r="H1217">
            <v>0.01</v>
          </cell>
          <cell r="I1217">
            <v>0</v>
          </cell>
          <cell r="J1217">
            <v>0</v>
          </cell>
          <cell r="K1217">
            <v>0.01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0.01</v>
          </cell>
          <cell r="Q1217">
            <v>0</v>
          </cell>
          <cell r="R1217">
            <v>123</v>
          </cell>
          <cell r="S1217">
            <v>935</v>
          </cell>
          <cell r="T1217" t="str">
            <v>Амортизация (водопровод)</v>
          </cell>
          <cell r="U1217">
            <v>42000</v>
          </cell>
          <cell r="V1217">
            <v>27</v>
          </cell>
          <cell r="W1217">
            <v>15</v>
          </cell>
          <cell r="X1217">
            <v>12</v>
          </cell>
          <cell r="Y1217">
            <v>55.555555555555557</v>
          </cell>
          <cell r="Z1217">
            <v>23333.333333333336</v>
          </cell>
          <cell r="AA1217">
            <v>18666.666666666664</v>
          </cell>
          <cell r="AB1217">
            <v>1866666.6666666663</v>
          </cell>
          <cell r="AC1217">
            <v>18666.656666666666</v>
          </cell>
          <cell r="AD1217">
            <v>0</v>
          </cell>
          <cell r="AE1217">
            <v>18666.666666666664</v>
          </cell>
          <cell r="AF1217">
            <v>0</v>
          </cell>
          <cell r="AG1217">
            <v>108.88888888888887</v>
          </cell>
          <cell r="AH1217">
            <v>129.62962962962965</v>
          </cell>
        </row>
        <row r="1218">
          <cell r="A1218">
            <v>1728</v>
          </cell>
          <cell r="B1218" t="str">
            <v>Зарядное устройство вм-125</v>
          </cell>
          <cell r="C1218">
            <v>7</v>
          </cell>
          <cell r="D1218" t="str">
            <v>14</v>
          </cell>
          <cell r="E1218" t="str">
            <v>11.05.05</v>
          </cell>
          <cell r="F1218" t="str">
            <v/>
          </cell>
          <cell r="G1218" t="str">
            <v xml:space="preserve">  .  .</v>
          </cell>
          <cell r="H1218">
            <v>0.01</v>
          </cell>
          <cell r="I1218">
            <v>0</v>
          </cell>
          <cell r="J1218">
            <v>0</v>
          </cell>
          <cell r="K1218">
            <v>0.01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0.01</v>
          </cell>
          <cell r="Q1218">
            <v>0</v>
          </cell>
          <cell r="R1218">
            <v>123</v>
          </cell>
          <cell r="S1218">
            <v>821.1</v>
          </cell>
          <cell r="T1218" t="str">
            <v/>
          </cell>
          <cell r="U1218">
            <v>14000</v>
          </cell>
          <cell r="V1218">
            <v>27</v>
          </cell>
          <cell r="W1218">
            <v>15</v>
          </cell>
          <cell r="X1218">
            <v>12</v>
          </cell>
          <cell r="Y1218">
            <v>55.555555555555557</v>
          </cell>
          <cell r="Z1218">
            <v>7777.7777777777783</v>
          </cell>
          <cell r="AA1218">
            <v>6222.2222222222217</v>
          </cell>
          <cell r="AB1218">
            <v>622222.22222222213</v>
          </cell>
          <cell r="AC1218">
            <v>6222.2122222222215</v>
          </cell>
          <cell r="AD1218">
            <v>0</v>
          </cell>
          <cell r="AE1218">
            <v>6222.2222222222217</v>
          </cell>
          <cell r="AF1218">
            <v>0</v>
          </cell>
          <cell r="AG1218">
            <v>36.296296296296298</v>
          </cell>
          <cell r="AH1218">
            <v>43.209876543209873</v>
          </cell>
        </row>
        <row r="1219">
          <cell r="A1219">
            <v>1729</v>
          </cell>
          <cell r="B1219" t="str">
            <v>Газоанализатор</v>
          </cell>
          <cell r="C1219">
            <v>10</v>
          </cell>
          <cell r="D1219" t="str">
            <v>10</v>
          </cell>
          <cell r="E1219" t="str">
            <v>11.05.05</v>
          </cell>
          <cell r="F1219" t="str">
            <v/>
          </cell>
          <cell r="G1219" t="str">
            <v xml:space="preserve">  .  .</v>
          </cell>
          <cell r="H1219">
            <v>0.01</v>
          </cell>
          <cell r="I1219">
            <v>0</v>
          </cell>
          <cell r="J1219">
            <v>0</v>
          </cell>
          <cell r="K1219">
            <v>0.01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0.01</v>
          </cell>
          <cell r="Q1219">
            <v>0</v>
          </cell>
          <cell r="R1219">
            <v>123</v>
          </cell>
          <cell r="S1219">
            <v>821.1</v>
          </cell>
          <cell r="T1219" t="str">
            <v/>
          </cell>
          <cell r="U1219">
            <v>103000</v>
          </cell>
          <cell r="V1219">
            <v>19</v>
          </cell>
          <cell r="W1219">
            <v>11</v>
          </cell>
          <cell r="X1219">
            <v>8</v>
          </cell>
          <cell r="Y1219">
            <v>57.894736842105267</v>
          </cell>
          <cell r="Z1219">
            <v>59631.57894736842</v>
          </cell>
          <cell r="AA1219">
            <v>43368.42105263158</v>
          </cell>
          <cell r="AB1219">
            <v>4336842.1052631577</v>
          </cell>
          <cell r="AC1219">
            <v>43368.411052631578</v>
          </cell>
          <cell r="AD1219">
            <v>0</v>
          </cell>
          <cell r="AE1219">
            <v>43368.42105263158</v>
          </cell>
          <cell r="AF1219">
            <v>0</v>
          </cell>
          <cell r="AG1219">
            <v>361.40350877192981</v>
          </cell>
          <cell r="AH1219">
            <v>451.75438596491227</v>
          </cell>
        </row>
        <row r="1220">
          <cell r="A1220">
            <v>1731</v>
          </cell>
          <cell r="B1220" t="str">
            <v>Кан-ция коллектор 1</v>
          </cell>
          <cell r="C1220">
            <v>3.6</v>
          </cell>
          <cell r="D1220" t="str">
            <v>28</v>
          </cell>
          <cell r="E1220" t="str">
            <v>11.05.05</v>
          </cell>
          <cell r="F1220" t="str">
            <v/>
          </cell>
          <cell r="G1220" t="str">
            <v xml:space="preserve">  .  .</v>
          </cell>
          <cell r="H1220">
            <v>0.01</v>
          </cell>
          <cell r="I1220">
            <v>0</v>
          </cell>
          <cell r="J1220">
            <v>0</v>
          </cell>
          <cell r="K1220">
            <v>0.01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0.01</v>
          </cell>
          <cell r="Q1220">
            <v>0</v>
          </cell>
          <cell r="R1220">
            <v>123</v>
          </cell>
          <cell r="S1220">
            <v>935</v>
          </cell>
          <cell r="T1220" t="str">
            <v>Амортизация (канализация)</v>
          </cell>
          <cell r="U1220">
            <v>392000</v>
          </cell>
          <cell r="V1220">
            <v>143</v>
          </cell>
          <cell r="W1220">
            <v>55</v>
          </cell>
          <cell r="X1220">
            <v>88</v>
          </cell>
          <cell r="Y1220">
            <v>38.461538461538467</v>
          </cell>
          <cell r="Z1220">
            <v>150769.23076923081</v>
          </cell>
          <cell r="AA1220">
            <v>241230.76923076919</v>
          </cell>
          <cell r="AB1220">
            <v>24123076.92307692</v>
          </cell>
          <cell r="AC1220">
            <v>241230.75923076921</v>
          </cell>
          <cell r="AD1220">
            <v>0</v>
          </cell>
          <cell r="AE1220">
            <v>241230.76923076922</v>
          </cell>
          <cell r="AF1220">
            <v>0</v>
          </cell>
          <cell r="AG1220">
            <v>723.69230769230774</v>
          </cell>
          <cell r="AH1220">
            <v>228.43822843822844</v>
          </cell>
        </row>
        <row r="1221">
          <cell r="A1221">
            <v>1732</v>
          </cell>
          <cell r="B1221" t="str">
            <v>Коллектор 1 по ул К Цеткин</v>
          </cell>
          <cell r="C1221">
            <v>3.6</v>
          </cell>
          <cell r="D1221" t="str">
            <v>28</v>
          </cell>
          <cell r="E1221" t="str">
            <v>11.05.05</v>
          </cell>
          <cell r="F1221" t="str">
            <v/>
          </cell>
          <cell r="G1221" t="str">
            <v xml:space="preserve">  .  .</v>
          </cell>
          <cell r="H1221">
            <v>0.01</v>
          </cell>
          <cell r="I1221">
            <v>0</v>
          </cell>
          <cell r="J1221">
            <v>0</v>
          </cell>
          <cell r="K1221">
            <v>0.01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0.01</v>
          </cell>
          <cell r="Q1221">
            <v>0</v>
          </cell>
          <cell r="R1221">
            <v>123</v>
          </cell>
          <cell r="S1221">
            <v>935</v>
          </cell>
          <cell r="T1221" t="str">
            <v>Амортизация (канализация)</v>
          </cell>
          <cell r="U1221">
            <v>367750</v>
          </cell>
          <cell r="V1221">
            <v>135.19999999999999</v>
          </cell>
          <cell r="W1221">
            <v>52</v>
          </cell>
          <cell r="X1221">
            <v>83.2</v>
          </cell>
          <cell r="Y1221">
            <v>38.461538461538467</v>
          </cell>
          <cell r="Z1221">
            <v>141442.30769230772</v>
          </cell>
          <cell r="AA1221">
            <v>226307.69230769228</v>
          </cell>
          <cell r="AB1221">
            <v>22630769.230769228</v>
          </cell>
          <cell r="AC1221">
            <v>226307.68230769227</v>
          </cell>
          <cell r="AD1221">
            <v>0</v>
          </cell>
          <cell r="AE1221">
            <v>226307.69230769228</v>
          </cell>
          <cell r="AF1221">
            <v>0</v>
          </cell>
          <cell r="AG1221">
            <v>678.92307692307691</v>
          </cell>
          <cell r="AH1221">
            <v>226.67036489151874</v>
          </cell>
        </row>
        <row r="1222">
          <cell r="A1222">
            <v>1733</v>
          </cell>
          <cell r="B1222" t="str">
            <v>Коллектор 2 по ул Щорса</v>
          </cell>
          <cell r="C1222">
            <v>3.6</v>
          </cell>
          <cell r="D1222" t="str">
            <v>28</v>
          </cell>
          <cell r="E1222" t="str">
            <v>11.05.05</v>
          </cell>
          <cell r="F1222" t="str">
            <v/>
          </cell>
          <cell r="G1222" t="str">
            <v xml:space="preserve">  .  .</v>
          </cell>
          <cell r="H1222">
            <v>31567.84</v>
          </cell>
          <cell r="I1222">
            <v>0</v>
          </cell>
          <cell r="J1222">
            <v>0</v>
          </cell>
          <cell r="K1222">
            <v>31567.84</v>
          </cell>
          <cell r="L1222">
            <v>0</v>
          </cell>
          <cell r="M1222">
            <v>94.7</v>
          </cell>
          <cell r="N1222">
            <v>94.7</v>
          </cell>
          <cell r="O1222">
            <v>189.4</v>
          </cell>
          <cell r="P1222">
            <v>31378.44</v>
          </cell>
          <cell r="Q1222">
            <v>157.84</v>
          </cell>
          <cell r="R1222">
            <v>123</v>
          </cell>
          <cell r="S1222">
            <v>935</v>
          </cell>
          <cell r="T1222" t="str">
            <v>Амортизация (канализация)</v>
          </cell>
          <cell r="U1222">
            <v>173500</v>
          </cell>
          <cell r="V1222">
            <v>135.19999999999999</v>
          </cell>
          <cell r="W1222">
            <v>52</v>
          </cell>
          <cell r="X1222">
            <v>83.2</v>
          </cell>
          <cell r="Y1222">
            <v>38.461538461538467</v>
          </cell>
          <cell r="Z1222">
            <v>66730.769230769249</v>
          </cell>
          <cell r="AA1222">
            <v>106769.23076923075</v>
          </cell>
          <cell r="AB1222">
            <v>3.4026303018642978</v>
          </cell>
          <cell r="AC1222">
            <v>75845.848948403858</v>
          </cell>
          <cell r="AD1222">
            <v>455.0581791730981</v>
          </cell>
          <cell r="AE1222">
            <v>107413.68894840385</v>
          </cell>
          <cell r="AF1222">
            <v>644.45817917309807</v>
          </cell>
          <cell r="AG1222">
            <v>322.24106684521155</v>
          </cell>
          <cell r="AH1222">
            <v>106.94033530571993</v>
          </cell>
        </row>
        <row r="1223">
          <cell r="A1223">
            <v>1734</v>
          </cell>
          <cell r="B1223" t="str">
            <v>Главный коллектор по ул Магнитогорской</v>
          </cell>
          <cell r="C1223">
            <v>7</v>
          </cell>
          <cell r="D1223" t="str">
            <v>14</v>
          </cell>
          <cell r="E1223" t="str">
            <v>11.05.05</v>
          </cell>
          <cell r="F1223" t="str">
            <v/>
          </cell>
          <cell r="G1223" t="str">
            <v xml:space="preserve">  .  .</v>
          </cell>
          <cell r="H1223">
            <v>23656.58</v>
          </cell>
          <cell r="I1223">
            <v>0</v>
          </cell>
          <cell r="J1223">
            <v>0</v>
          </cell>
          <cell r="K1223">
            <v>23656.58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23656.58</v>
          </cell>
          <cell r="Q1223">
            <v>118.28</v>
          </cell>
          <cell r="R1223">
            <v>123</v>
          </cell>
          <cell r="S1223">
            <v>935</v>
          </cell>
          <cell r="T1223" t="str">
            <v>Амортизация (канализация)</v>
          </cell>
          <cell r="U1223">
            <v>1100696.8</v>
          </cell>
          <cell r="V1223">
            <v>55</v>
          </cell>
          <cell r="W1223">
            <v>52</v>
          </cell>
          <cell r="X1223">
            <v>3</v>
          </cell>
          <cell r="Y1223">
            <v>94.545454545454547</v>
          </cell>
          <cell r="Z1223">
            <v>1040658.7927272727</v>
          </cell>
          <cell r="AA1223">
            <v>60038.007272727322</v>
          </cell>
          <cell r="AB1223">
            <v>2.5378988540493732</v>
          </cell>
          <cell r="AC1223">
            <v>36381.427272727327</v>
          </cell>
          <cell r="AD1223">
            <v>0</v>
          </cell>
          <cell r="AE1223">
            <v>60038.007272727329</v>
          </cell>
          <cell r="AF1223">
            <v>0</v>
          </cell>
          <cell r="AG1223">
            <v>350.22170909090943</v>
          </cell>
          <cell r="AH1223">
            <v>1667.7224242424243</v>
          </cell>
        </row>
        <row r="1224">
          <cell r="A1224">
            <v>1735</v>
          </cell>
          <cell r="B1224" t="str">
            <v>Промколлектор Федоровки</v>
          </cell>
          <cell r="C1224">
            <v>3.6</v>
          </cell>
          <cell r="D1224" t="str">
            <v>28</v>
          </cell>
          <cell r="E1224" t="str">
            <v>11.05.05</v>
          </cell>
          <cell r="F1224" t="str">
            <v/>
          </cell>
          <cell r="G1224" t="str">
            <v xml:space="preserve">  .  .</v>
          </cell>
          <cell r="H1224">
            <v>36176.19</v>
          </cell>
          <cell r="I1224">
            <v>0</v>
          </cell>
          <cell r="J1224">
            <v>0</v>
          </cell>
          <cell r="K1224">
            <v>36176.19</v>
          </cell>
          <cell r="L1224">
            <v>0</v>
          </cell>
          <cell r="M1224">
            <v>108.53</v>
          </cell>
          <cell r="N1224">
            <v>108.53</v>
          </cell>
          <cell r="O1224">
            <v>434.12</v>
          </cell>
          <cell r="P1224">
            <v>35742.07</v>
          </cell>
          <cell r="Q1224">
            <v>180.88</v>
          </cell>
          <cell r="R1224">
            <v>123</v>
          </cell>
          <cell r="S1224">
            <v>935</v>
          </cell>
          <cell r="T1224" t="str">
            <v>Амортизация (канализация)</v>
          </cell>
          <cell r="U1224">
            <v>14938200</v>
          </cell>
          <cell r="V1224">
            <v>130</v>
          </cell>
          <cell r="W1224">
            <v>50</v>
          </cell>
          <cell r="X1224">
            <v>80</v>
          </cell>
          <cell r="Y1224">
            <v>38.461538461538467</v>
          </cell>
          <cell r="Z1224">
            <v>5745461.5384615399</v>
          </cell>
          <cell r="AA1224">
            <v>9192738.4615384601</v>
          </cell>
          <cell r="AB1224">
            <v>257.19658826527001</v>
          </cell>
          <cell r="AC1224">
            <v>9268216.4544361793</v>
          </cell>
          <cell r="AD1224">
            <v>111220.06289771902</v>
          </cell>
          <cell r="AE1224">
            <v>9304392.6444361787</v>
          </cell>
          <cell r="AF1224">
            <v>111654.18289771902</v>
          </cell>
          <cell r="AG1224">
            <v>27913.17793330854</v>
          </cell>
          <cell r="AH1224">
            <v>9575.7692307692305</v>
          </cell>
        </row>
        <row r="1225">
          <cell r="A1225">
            <v>1736</v>
          </cell>
          <cell r="B1225" t="str">
            <v>Самотечный коллектор кв 244</v>
          </cell>
          <cell r="C1225">
            <v>3.6</v>
          </cell>
          <cell r="D1225" t="str">
            <v>28</v>
          </cell>
          <cell r="E1225" t="str">
            <v>11.05.05</v>
          </cell>
          <cell r="F1225" t="str">
            <v/>
          </cell>
          <cell r="G1225" t="str">
            <v xml:space="preserve">  .  .</v>
          </cell>
          <cell r="H1225">
            <v>0.01</v>
          </cell>
          <cell r="I1225">
            <v>0</v>
          </cell>
          <cell r="J1225">
            <v>0</v>
          </cell>
          <cell r="K1225">
            <v>0.01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0.01</v>
          </cell>
          <cell r="Q1225">
            <v>0</v>
          </cell>
          <cell r="R1225">
            <v>123</v>
          </cell>
          <cell r="S1225">
            <v>935</v>
          </cell>
          <cell r="T1225" t="str">
            <v>Амортизация (канализация)</v>
          </cell>
          <cell r="U1225">
            <v>2323575</v>
          </cell>
          <cell r="V1225">
            <v>135.19999999999999</v>
          </cell>
          <cell r="W1225">
            <v>52</v>
          </cell>
          <cell r="X1225">
            <v>83.2</v>
          </cell>
          <cell r="Y1225">
            <v>38.461538461538467</v>
          </cell>
          <cell r="Z1225">
            <v>893682.69230769249</v>
          </cell>
          <cell r="AA1225">
            <v>1429892.3076923075</v>
          </cell>
          <cell r="AB1225">
            <v>142989230.76923075</v>
          </cell>
          <cell r="AC1225">
            <v>1429892.2976923075</v>
          </cell>
          <cell r="AD1225">
            <v>0</v>
          </cell>
          <cell r="AE1225">
            <v>1429892.3076923075</v>
          </cell>
          <cell r="AF1225">
            <v>0</v>
          </cell>
          <cell r="AG1225">
            <v>4289.6769230769223</v>
          </cell>
          <cell r="AH1225">
            <v>1432.1838017751479</v>
          </cell>
        </row>
        <row r="1226">
          <cell r="A1226">
            <v>1737</v>
          </cell>
          <cell r="B1226" t="str">
            <v>Кан-ция по ул Б-Мира до Летнего театра</v>
          </cell>
          <cell r="C1226">
            <v>3.6</v>
          </cell>
          <cell r="D1226" t="str">
            <v>28</v>
          </cell>
          <cell r="E1226" t="str">
            <v>11.05.05</v>
          </cell>
          <cell r="F1226" t="str">
            <v/>
          </cell>
          <cell r="G1226" t="str">
            <v xml:space="preserve">  .  .</v>
          </cell>
          <cell r="H1226">
            <v>0.01</v>
          </cell>
          <cell r="I1226">
            <v>0</v>
          </cell>
          <cell r="J1226">
            <v>0</v>
          </cell>
          <cell r="K1226">
            <v>0.01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0.01</v>
          </cell>
          <cell r="Q1226">
            <v>0</v>
          </cell>
          <cell r="R1226">
            <v>123</v>
          </cell>
          <cell r="S1226">
            <v>935</v>
          </cell>
          <cell r="T1226" t="str">
            <v>Амортизация (канализация)</v>
          </cell>
          <cell r="U1226">
            <v>3264800</v>
          </cell>
          <cell r="V1226">
            <v>127.4</v>
          </cell>
          <cell r="W1226">
            <v>49</v>
          </cell>
          <cell r="X1226">
            <v>78.400000000000006</v>
          </cell>
          <cell r="Y1226">
            <v>38.46153846153846</v>
          </cell>
          <cell r="Z1226">
            <v>1255692.3076923075</v>
          </cell>
          <cell r="AA1226">
            <v>2009107.6923076925</v>
          </cell>
          <cell r="AB1226">
            <v>200910769.23076925</v>
          </cell>
          <cell r="AC1226">
            <v>2009107.6823076925</v>
          </cell>
          <cell r="AD1226">
            <v>0</v>
          </cell>
          <cell r="AE1226">
            <v>2009107.6923076925</v>
          </cell>
          <cell r="AF1226">
            <v>0</v>
          </cell>
          <cell r="AG1226">
            <v>6027.3230769230768</v>
          </cell>
          <cell r="AH1226">
            <v>2135.5311355311355</v>
          </cell>
        </row>
        <row r="1227">
          <cell r="A1227">
            <v>1738</v>
          </cell>
          <cell r="B1227" t="str">
            <v>Кан-ция Hoвого города ув 70</v>
          </cell>
          <cell r="C1227">
            <v>3.6</v>
          </cell>
          <cell r="D1227" t="str">
            <v>28</v>
          </cell>
          <cell r="E1227" t="str">
            <v>11.05.05</v>
          </cell>
          <cell r="F1227" t="str">
            <v/>
          </cell>
          <cell r="G1227" t="str">
            <v xml:space="preserve">  .  .</v>
          </cell>
          <cell r="H1227">
            <v>34471.449999999997</v>
          </cell>
          <cell r="I1227">
            <v>0</v>
          </cell>
          <cell r="J1227">
            <v>0</v>
          </cell>
          <cell r="K1227">
            <v>34471.449999999997</v>
          </cell>
          <cell r="L1227">
            <v>0</v>
          </cell>
          <cell r="M1227">
            <v>103.41</v>
          </cell>
          <cell r="N1227">
            <v>103.41</v>
          </cell>
          <cell r="O1227">
            <v>441.83</v>
          </cell>
          <cell r="P1227">
            <v>34029.620000000003</v>
          </cell>
          <cell r="Q1227">
            <v>172.36</v>
          </cell>
          <cell r="R1227">
            <v>123</v>
          </cell>
          <cell r="S1227">
            <v>935</v>
          </cell>
          <cell r="T1227" t="str">
            <v>Амортизация (канализация)</v>
          </cell>
          <cell r="U1227">
            <v>4429000</v>
          </cell>
          <cell r="V1227">
            <v>127.4</v>
          </cell>
          <cell r="W1227">
            <v>49</v>
          </cell>
          <cell r="X1227">
            <v>78.400000000000006</v>
          </cell>
          <cell r="Y1227">
            <v>38.46153846153846</v>
          </cell>
          <cell r="Z1227">
            <v>1703461.5384615383</v>
          </cell>
          <cell r="AA1227">
            <v>2725538.461538462</v>
          </cell>
          <cell r="AB1227">
            <v>80.093120685404713</v>
          </cell>
          <cell r="AC1227">
            <v>2726454.5550508937</v>
          </cell>
          <cell r="AD1227">
            <v>34945.713512432361</v>
          </cell>
          <cell r="AE1227">
            <v>2760926.0050508939</v>
          </cell>
          <cell r="AF1227">
            <v>35387.543512432363</v>
          </cell>
          <cell r="AG1227">
            <v>8282.7780151526822</v>
          </cell>
          <cell r="AH1227">
            <v>2897.0434327577186</v>
          </cell>
        </row>
        <row r="1228">
          <cell r="A1228">
            <v>1739</v>
          </cell>
          <cell r="B1228" t="str">
            <v>Кан коллектор Б-Михайловки</v>
          </cell>
          <cell r="C1228">
            <v>3.6</v>
          </cell>
          <cell r="D1228" t="str">
            <v>28</v>
          </cell>
          <cell r="E1228" t="str">
            <v>11.05.05</v>
          </cell>
          <cell r="F1228" t="str">
            <v/>
          </cell>
          <cell r="G1228" t="str">
            <v xml:space="preserve">  .  .</v>
          </cell>
          <cell r="H1228">
            <v>0.01</v>
          </cell>
          <cell r="I1228">
            <v>0</v>
          </cell>
          <cell r="J1228">
            <v>0</v>
          </cell>
          <cell r="K1228">
            <v>0.01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0.01</v>
          </cell>
          <cell r="Q1228">
            <v>0</v>
          </cell>
          <cell r="R1228">
            <v>123</v>
          </cell>
          <cell r="S1228">
            <v>935</v>
          </cell>
          <cell r="T1228" t="str">
            <v>Амортизация (канализация)</v>
          </cell>
          <cell r="U1228">
            <v>410000</v>
          </cell>
          <cell r="V1228">
            <v>127.4</v>
          </cell>
          <cell r="W1228">
            <v>49</v>
          </cell>
          <cell r="X1228">
            <v>78.400000000000006</v>
          </cell>
          <cell r="Y1228">
            <v>38.46153846153846</v>
          </cell>
          <cell r="Z1228">
            <v>157692.30769230769</v>
          </cell>
          <cell r="AA1228">
            <v>252307.69230769231</v>
          </cell>
          <cell r="AB1228">
            <v>25230769.230769232</v>
          </cell>
          <cell r="AC1228">
            <v>252307.6823076923</v>
          </cell>
          <cell r="AD1228">
            <v>0</v>
          </cell>
          <cell r="AE1228">
            <v>252307.69230769231</v>
          </cell>
          <cell r="AF1228">
            <v>0</v>
          </cell>
          <cell r="AG1228">
            <v>756.92307692307702</v>
          </cell>
          <cell r="AH1228">
            <v>268.18419675562535</v>
          </cell>
        </row>
        <row r="1229">
          <cell r="A1229">
            <v>1740</v>
          </cell>
          <cell r="B1229" t="str">
            <v>Кан-ция от 60 кв до СК-5</v>
          </cell>
          <cell r="C1229">
            <v>3.6</v>
          </cell>
          <cell r="D1229" t="str">
            <v>28</v>
          </cell>
          <cell r="E1229" t="str">
            <v>11.05.05</v>
          </cell>
          <cell r="F1229" t="str">
            <v/>
          </cell>
          <cell r="G1229" t="str">
            <v xml:space="preserve">  .  .</v>
          </cell>
          <cell r="H1229">
            <v>0.01</v>
          </cell>
          <cell r="I1229">
            <v>0</v>
          </cell>
          <cell r="J1229">
            <v>0</v>
          </cell>
          <cell r="K1229">
            <v>0.01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0.01</v>
          </cell>
          <cell r="Q1229">
            <v>0</v>
          </cell>
          <cell r="R1229">
            <v>123</v>
          </cell>
          <cell r="S1229">
            <v>935</v>
          </cell>
          <cell r="T1229" t="str">
            <v>Амортизация (канализация)</v>
          </cell>
          <cell r="U1229">
            <v>37575</v>
          </cell>
          <cell r="V1229">
            <v>124.8</v>
          </cell>
          <cell r="W1229">
            <v>48</v>
          </cell>
          <cell r="X1229">
            <v>76.8</v>
          </cell>
          <cell r="Y1229">
            <v>38.46153846153846</v>
          </cell>
          <cell r="Z1229">
            <v>14451.923076923076</v>
          </cell>
          <cell r="AA1229">
            <v>23123.076923076922</v>
          </cell>
          <cell r="AB1229">
            <v>2312307.692307692</v>
          </cell>
          <cell r="AC1229">
            <v>23123.066923076924</v>
          </cell>
          <cell r="AD1229">
            <v>0</v>
          </cell>
          <cell r="AE1229">
            <v>23123.076923076922</v>
          </cell>
          <cell r="AF1229">
            <v>0</v>
          </cell>
          <cell r="AG1229">
            <v>69.369230769230768</v>
          </cell>
          <cell r="AH1229">
            <v>25.09014423076923</v>
          </cell>
        </row>
        <row r="1230">
          <cell r="A1230">
            <v>1741</v>
          </cell>
          <cell r="B1230" t="str">
            <v>Коллектор Южной части Б-Мира</v>
          </cell>
          <cell r="C1230">
            <v>3.6</v>
          </cell>
          <cell r="D1230" t="str">
            <v>28</v>
          </cell>
          <cell r="E1230" t="str">
            <v>11.05.05</v>
          </cell>
          <cell r="F1230" t="str">
            <v/>
          </cell>
          <cell r="G1230" t="str">
            <v xml:space="preserve">  .  .</v>
          </cell>
          <cell r="H1230">
            <v>0.01</v>
          </cell>
          <cell r="I1230">
            <v>0</v>
          </cell>
          <cell r="J1230">
            <v>0</v>
          </cell>
          <cell r="K1230">
            <v>0.01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0.01</v>
          </cell>
          <cell r="Q1230">
            <v>0</v>
          </cell>
          <cell r="R1230">
            <v>123</v>
          </cell>
          <cell r="S1230">
            <v>935</v>
          </cell>
          <cell r="T1230" t="str">
            <v>Амортизация (канализация)</v>
          </cell>
          <cell r="U1230">
            <v>4309707.5</v>
          </cell>
          <cell r="V1230">
            <v>124.8</v>
          </cell>
          <cell r="W1230">
            <v>48</v>
          </cell>
          <cell r="X1230">
            <v>76.8</v>
          </cell>
          <cell r="Y1230">
            <v>38.46153846153846</v>
          </cell>
          <cell r="Z1230">
            <v>1657579.8076923075</v>
          </cell>
          <cell r="AA1230">
            <v>2652127.6923076925</v>
          </cell>
          <cell r="AB1230">
            <v>265212769.23076925</v>
          </cell>
          <cell r="AC1230">
            <v>2652127.6823076927</v>
          </cell>
          <cell r="AD1230">
            <v>0</v>
          </cell>
          <cell r="AE1230">
            <v>2652127.6923076925</v>
          </cell>
          <cell r="AF1230">
            <v>0</v>
          </cell>
          <cell r="AG1230">
            <v>7956.3830769230781</v>
          </cell>
          <cell r="AH1230">
            <v>2877.7427216880346</v>
          </cell>
        </row>
        <row r="1231">
          <cell r="A1231">
            <v>1742</v>
          </cell>
          <cell r="B1231" t="str">
            <v>Коллектор от 50 кв н-города до гл коллек</v>
          </cell>
          <cell r="C1231">
            <v>3.6</v>
          </cell>
          <cell r="D1231" t="str">
            <v>28</v>
          </cell>
          <cell r="E1231" t="str">
            <v>11.05.05</v>
          </cell>
          <cell r="F1231" t="str">
            <v/>
          </cell>
          <cell r="G1231" t="str">
            <v xml:space="preserve">  .  .</v>
          </cell>
          <cell r="H1231">
            <v>0.01</v>
          </cell>
          <cell r="I1231">
            <v>0</v>
          </cell>
          <cell r="J1231">
            <v>0</v>
          </cell>
          <cell r="K1231">
            <v>0.01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0.01</v>
          </cell>
          <cell r="Q1231">
            <v>0</v>
          </cell>
          <cell r="R1231">
            <v>123</v>
          </cell>
          <cell r="S1231">
            <v>935</v>
          </cell>
          <cell r="T1231" t="str">
            <v>Амортизация (канализация)</v>
          </cell>
          <cell r="U1231">
            <v>775175</v>
          </cell>
          <cell r="V1231">
            <v>124.8</v>
          </cell>
          <cell r="W1231">
            <v>48</v>
          </cell>
          <cell r="X1231">
            <v>76.8</v>
          </cell>
          <cell r="Y1231">
            <v>38.46153846153846</v>
          </cell>
          <cell r="Z1231">
            <v>298144.23076923075</v>
          </cell>
          <cell r="AA1231">
            <v>477030.76923076925</v>
          </cell>
          <cell r="AB1231">
            <v>47703076.92307692</v>
          </cell>
          <cell r="AC1231">
            <v>477030.75923076918</v>
          </cell>
          <cell r="AD1231">
            <v>0</v>
          </cell>
          <cell r="AE1231">
            <v>477030.76923076919</v>
          </cell>
          <cell r="AF1231">
            <v>0</v>
          </cell>
          <cell r="AG1231">
            <v>1431.0923076923075</v>
          </cell>
          <cell r="AH1231">
            <v>517.61151175213683</v>
          </cell>
        </row>
        <row r="1232">
          <cell r="A1232">
            <v>1743</v>
          </cell>
          <cell r="B1232" t="str">
            <v>Коллектор Дворца спорта</v>
          </cell>
          <cell r="C1232">
            <v>3.6</v>
          </cell>
          <cell r="D1232" t="str">
            <v>28</v>
          </cell>
          <cell r="E1232" t="str">
            <v>11.05.05</v>
          </cell>
          <cell r="F1232" t="str">
            <v/>
          </cell>
          <cell r="G1232" t="str">
            <v xml:space="preserve">  .  .</v>
          </cell>
          <cell r="H1232">
            <v>0.01</v>
          </cell>
          <cell r="I1232">
            <v>0</v>
          </cell>
          <cell r="J1232">
            <v>0</v>
          </cell>
          <cell r="K1232">
            <v>0.01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0.01</v>
          </cell>
          <cell r="Q1232">
            <v>0</v>
          </cell>
          <cell r="R1232">
            <v>123</v>
          </cell>
          <cell r="S1232">
            <v>935</v>
          </cell>
          <cell r="T1232" t="str">
            <v>Амортизация (канализация)</v>
          </cell>
          <cell r="U1232">
            <v>1870537</v>
          </cell>
          <cell r="V1232">
            <v>124.8</v>
          </cell>
          <cell r="W1232">
            <v>48</v>
          </cell>
          <cell r="X1232">
            <v>76.8</v>
          </cell>
          <cell r="Y1232">
            <v>38.46153846153846</v>
          </cell>
          <cell r="Z1232">
            <v>719437.30769230763</v>
          </cell>
          <cell r="AA1232">
            <v>1151099.6923076925</v>
          </cell>
          <cell r="AB1232">
            <v>115109969.23076925</v>
          </cell>
          <cell r="AC1232">
            <v>1151099.6823076925</v>
          </cell>
          <cell r="AD1232">
            <v>0</v>
          </cell>
          <cell r="AE1232">
            <v>1151099.6923076925</v>
          </cell>
          <cell r="AF1232">
            <v>0</v>
          </cell>
          <cell r="AG1232">
            <v>3453.2990769230778</v>
          </cell>
          <cell r="AH1232">
            <v>1249.0231036324788</v>
          </cell>
        </row>
        <row r="1233">
          <cell r="A1233">
            <v>1744</v>
          </cell>
          <cell r="B1233" t="str">
            <v>Кан-ция на 32 квартале к дому 24</v>
          </cell>
          <cell r="C1233">
            <v>3.6</v>
          </cell>
          <cell r="D1233" t="str">
            <v>28</v>
          </cell>
          <cell r="E1233" t="str">
            <v>11.05.05</v>
          </cell>
          <cell r="F1233" t="str">
            <v/>
          </cell>
          <cell r="G1233" t="str">
            <v xml:space="preserve">  .  .</v>
          </cell>
          <cell r="H1233">
            <v>0.01</v>
          </cell>
          <cell r="I1233">
            <v>0</v>
          </cell>
          <cell r="J1233">
            <v>0</v>
          </cell>
          <cell r="K1233">
            <v>0.01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0.01</v>
          </cell>
          <cell r="Q1233">
            <v>0</v>
          </cell>
          <cell r="R1233">
            <v>123</v>
          </cell>
          <cell r="S1233">
            <v>935</v>
          </cell>
          <cell r="T1233" t="str">
            <v>Амортизация (канализация)</v>
          </cell>
          <cell r="U1233">
            <v>96250</v>
          </cell>
          <cell r="V1233">
            <v>124.8</v>
          </cell>
          <cell r="W1233">
            <v>48</v>
          </cell>
          <cell r="X1233">
            <v>76.8</v>
          </cell>
          <cell r="Y1233">
            <v>38.46153846153846</v>
          </cell>
          <cell r="Z1233">
            <v>37019.230769230766</v>
          </cell>
          <cell r="AA1233">
            <v>59230.769230769234</v>
          </cell>
          <cell r="AB1233">
            <v>5923076.923076923</v>
          </cell>
          <cell r="AC1233">
            <v>59230.759230769232</v>
          </cell>
          <cell r="AD1233">
            <v>0</v>
          </cell>
          <cell r="AE1233">
            <v>59230.769230769234</v>
          </cell>
          <cell r="AF1233">
            <v>0</v>
          </cell>
          <cell r="AG1233">
            <v>177.69230769230771</v>
          </cell>
          <cell r="AH1233">
            <v>64.269497863247864</v>
          </cell>
        </row>
        <row r="1234">
          <cell r="A1234">
            <v>1745</v>
          </cell>
          <cell r="B1234" t="str">
            <v>Кан-ция к-театра Мир</v>
          </cell>
          <cell r="C1234">
            <v>3.6</v>
          </cell>
          <cell r="D1234" t="str">
            <v>28</v>
          </cell>
          <cell r="E1234" t="str">
            <v>11.05.05</v>
          </cell>
          <cell r="F1234" t="str">
            <v/>
          </cell>
          <cell r="G1234" t="str">
            <v xml:space="preserve">  .  .</v>
          </cell>
          <cell r="H1234">
            <v>0.01</v>
          </cell>
          <cell r="I1234">
            <v>0</v>
          </cell>
          <cell r="J1234">
            <v>0</v>
          </cell>
          <cell r="K1234">
            <v>0.01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0.01</v>
          </cell>
          <cell r="Q1234">
            <v>0</v>
          </cell>
          <cell r="R1234">
            <v>123</v>
          </cell>
          <cell r="S1234">
            <v>935</v>
          </cell>
          <cell r="T1234" t="str">
            <v>Амортизация (канализация)</v>
          </cell>
          <cell r="U1234">
            <v>77500</v>
          </cell>
          <cell r="V1234">
            <v>122.2</v>
          </cell>
          <cell r="W1234">
            <v>47</v>
          </cell>
          <cell r="X1234">
            <v>75.2</v>
          </cell>
          <cell r="Y1234">
            <v>38.46153846153846</v>
          </cell>
          <cell r="Z1234">
            <v>29807.692307692305</v>
          </cell>
          <cell r="AA1234">
            <v>47692.307692307695</v>
          </cell>
          <cell r="AB1234">
            <v>4769230.769230769</v>
          </cell>
          <cell r="AC1234">
            <v>47692.297692307686</v>
          </cell>
          <cell r="AD1234">
            <v>0</v>
          </cell>
          <cell r="AE1234">
            <v>47692.307692307688</v>
          </cell>
          <cell r="AF1234">
            <v>0</v>
          </cell>
          <cell r="AG1234">
            <v>143.07692307692307</v>
          </cell>
          <cell r="AH1234">
            <v>52.850518276050188</v>
          </cell>
        </row>
        <row r="1235">
          <cell r="A1235">
            <v>1746</v>
          </cell>
          <cell r="B1235" t="str">
            <v>Коллектор от шк-интерната 130 кв</v>
          </cell>
          <cell r="C1235">
            <v>3.6</v>
          </cell>
          <cell r="D1235" t="str">
            <v>28</v>
          </cell>
          <cell r="E1235" t="str">
            <v>11.05.05</v>
          </cell>
          <cell r="F1235" t="str">
            <v/>
          </cell>
          <cell r="G1235" t="str">
            <v xml:space="preserve">  .  .</v>
          </cell>
          <cell r="H1235">
            <v>0.01</v>
          </cell>
          <cell r="I1235">
            <v>0</v>
          </cell>
          <cell r="J1235">
            <v>0</v>
          </cell>
          <cell r="K1235">
            <v>0.01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0.01</v>
          </cell>
          <cell r="Q1235">
            <v>0</v>
          </cell>
          <cell r="R1235">
            <v>123</v>
          </cell>
          <cell r="S1235">
            <v>935</v>
          </cell>
          <cell r="T1235" t="str">
            <v>Амортизация (канализация)</v>
          </cell>
          <cell r="U1235">
            <v>2435295</v>
          </cell>
          <cell r="V1235">
            <v>122.2</v>
          </cell>
          <cell r="W1235">
            <v>47</v>
          </cell>
          <cell r="X1235">
            <v>75.2</v>
          </cell>
          <cell r="Y1235">
            <v>38.46153846153846</v>
          </cell>
          <cell r="Z1235">
            <v>936651.92307692301</v>
          </cell>
          <cell r="AA1235">
            <v>1498643.076923077</v>
          </cell>
          <cell r="AB1235">
            <v>149864307.69230771</v>
          </cell>
          <cell r="AC1235">
            <v>1498643.0669230772</v>
          </cell>
          <cell r="AD1235">
            <v>0</v>
          </cell>
          <cell r="AE1235">
            <v>1498643.0769230772</v>
          </cell>
          <cell r="AF1235">
            <v>0</v>
          </cell>
          <cell r="AG1235">
            <v>4495.9292307692313</v>
          </cell>
          <cell r="AH1235">
            <v>1660.7303600654666</v>
          </cell>
        </row>
        <row r="1236">
          <cell r="A1236">
            <v>1747</v>
          </cell>
          <cell r="B1236" t="str">
            <v>Коллектор Ремзавода</v>
          </cell>
          <cell r="C1236">
            <v>3.6</v>
          </cell>
          <cell r="D1236" t="str">
            <v>28</v>
          </cell>
          <cell r="E1236" t="str">
            <v>11.05.05</v>
          </cell>
          <cell r="F1236" t="str">
            <v/>
          </cell>
          <cell r="G1236" t="str">
            <v xml:space="preserve">  .  .</v>
          </cell>
          <cell r="H1236">
            <v>0.01</v>
          </cell>
          <cell r="I1236">
            <v>0</v>
          </cell>
          <cell r="J1236">
            <v>0</v>
          </cell>
          <cell r="K1236">
            <v>0.01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0.01</v>
          </cell>
          <cell r="Q1236">
            <v>0</v>
          </cell>
          <cell r="R1236">
            <v>123</v>
          </cell>
          <cell r="S1236">
            <v>935</v>
          </cell>
          <cell r="T1236" t="str">
            <v>Амортизация (канализация)</v>
          </cell>
          <cell r="U1236">
            <v>6381708</v>
          </cell>
          <cell r="V1236">
            <v>122.2</v>
          </cell>
          <cell r="W1236">
            <v>47</v>
          </cell>
          <cell r="X1236">
            <v>75.2</v>
          </cell>
          <cell r="Y1236">
            <v>38.46153846153846</v>
          </cell>
          <cell r="Z1236">
            <v>2454503.0769230765</v>
          </cell>
          <cell r="AA1236">
            <v>3927204.9230769235</v>
          </cell>
          <cell r="AB1236">
            <v>392720492.30769235</v>
          </cell>
          <cell r="AC1236">
            <v>3927204.9130769237</v>
          </cell>
          <cell r="AD1236">
            <v>0</v>
          </cell>
          <cell r="AE1236">
            <v>3927204.9230769235</v>
          </cell>
          <cell r="AF1236">
            <v>0</v>
          </cell>
          <cell r="AG1236">
            <v>11781.614769230771</v>
          </cell>
          <cell r="AH1236">
            <v>4351.9558101472994</v>
          </cell>
        </row>
        <row r="1237">
          <cell r="A1237">
            <v>1748</v>
          </cell>
          <cell r="B1237" t="str">
            <v>Кан-ция к д/саду Б-Михайловка</v>
          </cell>
          <cell r="C1237">
            <v>3.6</v>
          </cell>
          <cell r="D1237" t="str">
            <v>28</v>
          </cell>
          <cell r="E1237" t="str">
            <v>11.05.05</v>
          </cell>
          <cell r="F1237" t="str">
            <v/>
          </cell>
          <cell r="G1237" t="str">
            <v xml:space="preserve">  .  .</v>
          </cell>
          <cell r="H1237">
            <v>0.01</v>
          </cell>
          <cell r="I1237">
            <v>0</v>
          </cell>
          <cell r="J1237">
            <v>0</v>
          </cell>
          <cell r="K1237">
            <v>0.01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0.01</v>
          </cell>
          <cell r="Q1237">
            <v>0</v>
          </cell>
          <cell r="R1237">
            <v>123</v>
          </cell>
          <cell r="S1237">
            <v>935</v>
          </cell>
          <cell r="T1237" t="str">
            <v>Амортизация (канализация)</v>
          </cell>
          <cell r="U1237">
            <v>42000</v>
          </cell>
          <cell r="V1237">
            <v>119.6</v>
          </cell>
          <cell r="W1237">
            <v>46</v>
          </cell>
          <cell r="X1237">
            <v>73.599999999999994</v>
          </cell>
          <cell r="Y1237">
            <v>38.46153846153846</v>
          </cell>
          <cell r="Z1237">
            <v>16153.846153846152</v>
          </cell>
          <cell r="AA1237">
            <v>25846.153846153848</v>
          </cell>
          <cell r="AB1237">
            <v>2584615.3846153845</v>
          </cell>
          <cell r="AC1237">
            <v>25846.143846153846</v>
          </cell>
          <cell r="AD1237">
            <v>0</v>
          </cell>
          <cell r="AE1237">
            <v>25846.153846153844</v>
          </cell>
          <cell r="AF1237">
            <v>0</v>
          </cell>
          <cell r="AG1237">
            <v>77.538461538461533</v>
          </cell>
          <cell r="AH1237">
            <v>29.264214046822744</v>
          </cell>
        </row>
        <row r="1238">
          <cell r="A1238">
            <v>1749</v>
          </cell>
          <cell r="B1238" t="str">
            <v>Кан-ция к школе в кв 244 н-города</v>
          </cell>
          <cell r="C1238">
            <v>3.6</v>
          </cell>
          <cell r="D1238" t="str">
            <v>28</v>
          </cell>
          <cell r="E1238" t="str">
            <v>11.05.05</v>
          </cell>
          <cell r="F1238" t="str">
            <v/>
          </cell>
          <cell r="G1238" t="str">
            <v xml:space="preserve">  .  .</v>
          </cell>
          <cell r="H1238">
            <v>0.01</v>
          </cell>
          <cell r="I1238">
            <v>0</v>
          </cell>
          <cell r="J1238">
            <v>0</v>
          </cell>
          <cell r="K1238">
            <v>0.01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0.01</v>
          </cell>
          <cell r="Q1238">
            <v>0</v>
          </cell>
          <cell r="R1238">
            <v>123</v>
          </cell>
          <cell r="S1238">
            <v>935</v>
          </cell>
          <cell r="T1238" t="str">
            <v>Амортизация (канализация)</v>
          </cell>
          <cell r="U1238">
            <v>53500</v>
          </cell>
          <cell r="V1238">
            <v>119.6</v>
          </cell>
          <cell r="W1238">
            <v>46</v>
          </cell>
          <cell r="X1238">
            <v>73.599999999999994</v>
          </cell>
          <cell r="Y1238">
            <v>38.46153846153846</v>
          </cell>
          <cell r="Z1238">
            <v>20576.923076923074</v>
          </cell>
          <cell r="AA1238">
            <v>32923.076923076922</v>
          </cell>
          <cell r="AB1238">
            <v>3292307.692307692</v>
          </cell>
          <cell r="AC1238">
            <v>32923.06692307692</v>
          </cell>
          <cell r="AD1238">
            <v>0</v>
          </cell>
          <cell r="AE1238">
            <v>32923.076923076922</v>
          </cell>
          <cell r="AF1238">
            <v>0</v>
          </cell>
          <cell r="AG1238">
            <v>98.769230769230774</v>
          </cell>
          <cell r="AH1238">
            <v>37.277034559643255</v>
          </cell>
        </row>
        <row r="1239">
          <cell r="A1239">
            <v>1750</v>
          </cell>
          <cell r="B1239" t="str">
            <v>Кан-ция кв 243-245 н -города</v>
          </cell>
          <cell r="C1239">
            <v>3.6</v>
          </cell>
          <cell r="D1239" t="str">
            <v>28</v>
          </cell>
          <cell r="E1239" t="str">
            <v>11.05.05</v>
          </cell>
          <cell r="F1239" t="str">
            <v/>
          </cell>
          <cell r="G1239" t="str">
            <v xml:space="preserve">  .  .</v>
          </cell>
          <cell r="H1239">
            <v>5775.26</v>
          </cell>
          <cell r="I1239">
            <v>0</v>
          </cell>
          <cell r="J1239">
            <v>0</v>
          </cell>
          <cell r="K1239">
            <v>5775.26</v>
          </cell>
          <cell r="L1239">
            <v>0</v>
          </cell>
          <cell r="M1239">
            <v>17.329999999999998</v>
          </cell>
          <cell r="N1239">
            <v>17.329999999999998</v>
          </cell>
          <cell r="O1239">
            <v>86.65</v>
          </cell>
          <cell r="P1239">
            <v>5688.61</v>
          </cell>
          <cell r="Q1239">
            <v>28.88</v>
          </cell>
          <cell r="R1239">
            <v>123</v>
          </cell>
          <cell r="S1239">
            <v>935</v>
          </cell>
          <cell r="T1239" t="str">
            <v>Амортизация (канализация)</v>
          </cell>
          <cell r="U1239">
            <v>301600</v>
          </cell>
          <cell r="V1239">
            <v>119.6</v>
          </cell>
          <cell r="W1239">
            <v>46</v>
          </cell>
          <cell r="X1239">
            <v>73.599999999999994</v>
          </cell>
          <cell r="Y1239">
            <v>38.46153846153846</v>
          </cell>
          <cell r="Z1239">
            <v>116000</v>
          </cell>
          <cell r="AA1239">
            <v>185600</v>
          </cell>
          <cell r="AB1239">
            <v>32.626599468059865</v>
          </cell>
          <cell r="AC1239">
            <v>182651.83484390742</v>
          </cell>
          <cell r="AD1239">
            <v>2740.4448439073876</v>
          </cell>
          <cell r="AE1239">
            <v>188427.09484390743</v>
          </cell>
          <cell r="AF1239">
            <v>2827.0948439073877</v>
          </cell>
          <cell r="AG1239">
            <v>565.28128453172224</v>
          </cell>
          <cell r="AH1239">
            <v>210.14492753623188</v>
          </cell>
        </row>
        <row r="1240">
          <cell r="A1240">
            <v>1751</v>
          </cell>
          <cell r="B1240" t="str">
            <v>Коллектор от шк 83 до Рудоремзавода</v>
          </cell>
          <cell r="C1240">
            <v>3.6</v>
          </cell>
          <cell r="D1240" t="str">
            <v>28</v>
          </cell>
          <cell r="E1240" t="str">
            <v>11.05.05</v>
          </cell>
          <cell r="F1240" t="str">
            <v/>
          </cell>
          <cell r="G1240" t="str">
            <v xml:space="preserve">  .  .</v>
          </cell>
          <cell r="H1240">
            <v>6686.06</v>
          </cell>
          <cell r="I1240">
            <v>0</v>
          </cell>
          <cell r="J1240">
            <v>0</v>
          </cell>
          <cell r="K1240">
            <v>6686.06</v>
          </cell>
          <cell r="L1240">
            <v>0</v>
          </cell>
          <cell r="M1240">
            <v>20.059999999999999</v>
          </cell>
          <cell r="N1240">
            <v>20.059999999999999</v>
          </cell>
          <cell r="O1240">
            <v>140.41999999999999</v>
          </cell>
          <cell r="P1240">
            <v>6545.64</v>
          </cell>
          <cell r="Q1240">
            <v>33.43</v>
          </cell>
          <cell r="R1240">
            <v>123</v>
          </cell>
          <cell r="S1240">
            <v>935</v>
          </cell>
          <cell r="T1240" t="str">
            <v>Амортизация (канализация)</v>
          </cell>
          <cell r="U1240">
            <v>2097285</v>
          </cell>
          <cell r="V1240">
            <v>49</v>
          </cell>
          <cell r="W1240">
            <v>46</v>
          </cell>
          <cell r="X1240">
            <v>3</v>
          </cell>
          <cell r="Y1240">
            <v>93.877551020408163</v>
          </cell>
          <cell r="Z1240">
            <v>1968879.7959183673</v>
          </cell>
          <cell r="AA1240">
            <v>128405.20408163266</v>
          </cell>
          <cell r="AB1240">
            <v>19.616905922359411</v>
          </cell>
          <cell r="AC1240">
            <v>124473.75001125038</v>
          </cell>
          <cell r="AD1240">
            <v>2614.1859296177081</v>
          </cell>
          <cell r="AE1240">
            <v>131159.81001125037</v>
          </cell>
          <cell r="AF1240">
            <v>2754.6059296177082</v>
          </cell>
          <cell r="AG1240">
            <v>393.47943003375116</v>
          </cell>
          <cell r="AH1240">
            <v>3566.8112244897961</v>
          </cell>
        </row>
        <row r="1241">
          <cell r="A1241">
            <v>1752</v>
          </cell>
          <cell r="B1241" t="str">
            <v>Коллектор кв 52</v>
          </cell>
          <cell r="C1241">
            <v>3.6</v>
          </cell>
          <cell r="D1241" t="str">
            <v>28</v>
          </cell>
          <cell r="E1241" t="str">
            <v>11.05.05</v>
          </cell>
          <cell r="F1241" t="str">
            <v/>
          </cell>
          <cell r="G1241" t="str">
            <v xml:space="preserve">  .  .</v>
          </cell>
          <cell r="H1241">
            <v>0.01</v>
          </cell>
          <cell r="I1241">
            <v>0</v>
          </cell>
          <cell r="J1241">
            <v>0</v>
          </cell>
          <cell r="K1241">
            <v>0.01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0.01</v>
          </cell>
          <cell r="Q1241">
            <v>0</v>
          </cell>
          <cell r="R1241">
            <v>123</v>
          </cell>
          <cell r="S1241">
            <v>935</v>
          </cell>
          <cell r="T1241" t="str">
            <v>Амортизация (канализация)</v>
          </cell>
          <cell r="U1241">
            <v>2848200</v>
          </cell>
          <cell r="V1241">
            <v>117</v>
          </cell>
          <cell r="W1241">
            <v>45</v>
          </cell>
          <cell r="X1241">
            <v>72</v>
          </cell>
          <cell r="Y1241">
            <v>38.461538461538467</v>
          </cell>
          <cell r="Z1241">
            <v>1095461.5384615387</v>
          </cell>
          <cell r="AA1241">
            <v>1752738.4615384613</v>
          </cell>
          <cell r="AB1241">
            <v>175273846.15384611</v>
          </cell>
          <cell r="AC1241">
            <v>1752738.4515384613</v>
          </cell>
          <cell r="AD1241">
            <v>0</v>
          </cell>
          <cell r="AE1241">
            <v>1752738.4615384613</v>
          </cell>
          <cell r="AF1241">
            <v>0</v>
          </cell>
          <cell r="AG1241">
            <v>5258.2153846153842</v>
          </cell>
          <cell r="AH1241">
            <v>2028.6324786324785</v>
          </cell>
        </row>
        <row r="1242">
          <cell r="A1242">
            <v>1753</v>
          </cell>
          <cell r="B1242" t="str">
            <v>Коллектор на ст Караганда-Пассажирская</v>
          </cell>
          <cell r="C1242">
            <v>3.6</v>
          </cell>
          <cell r="D1242" t="str">
            <v>28</v>
          </cell>
          <cell r="E1242" t="str">
            <v>11.05.05</v>
          </cell>
          <cell r="F1242" t="str">
            <v/>
          </cell>
          <cell r="G1242" t="str">
            <v xml:space="preserve">  .  .</v>
          </cell>
          <cell r="H1242">
            <v>0.01</v>
          </cell>
          <cell r="I1242">
            <v>0</v>
          </cell>
          <cell r="J1242">
            <v>0</v>
          </cell>
          <cell r="K1242">
            <v>0.01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0.01</v>
          </cell>
          <cell r="Q1242">
            <v>0</v>
          </cell>
          <cell r="R1242">
            <v>123</v>
          </cell>
          <cell r="S1242">
            <v>935</v>
          </cell>
          <cell r="T1242" t="str">
            <v>Амортизация (канализация)</v>
          </cell>
          <cell r="U1242">
            <v>3823500</v>
          </cell>
          <cell r="V1242">
            <v>117</v>
          </cell>
          <cell r="W1242">
            <v>45</v>
          </cell>
          <cell r="X1242">
            <v>72</v>
          </cell>
          <cell r="Y1242">
            <v>38.461538461538467</v>
          </cell>
          <cell r="Z1242">
            <v>1470576.9230769235</v>
          </cell>
          <cell r="AA1242">
            <v>2352923.0769230765</v>
          </cell>
          <cell r="AB1242">
            <v>235292307.69230765</v>
          </cell>
          <cell r="AC1242">
            <v>2352923.0669230768</v>
          </cell>
          <cell r="AD1242">
            <v>0</v>
          </cell>
          <cell r="AE1242">
            <v>2352923.0769230765</v>
          </cell>
          <cell r="AF1242">
            <v>0</v>
          </cell>
          <cell r="AG1242">
            <v>7058.7692307692305</v>
          </cell>
          <cell r="AH1242">
            <v>2723.2905982905982</v>
          </cell>
        </row>
        <row r="1243">
          <cell r="A1243">
            <v>1754</v>
          </cell>
          <cell r="B1243" t="str">
            <v>Коллектор пос ГШО</v>
          </cell>
          <cell r="C1243">
            <v>3.6</v>
          </cell>
          <cell r="D1243" t="str">
            <v>28</v>
          </cell>
          <cell r="E1243" t="str">
            <v>11.05.05</v>
          </cell>
          <cell r="F1243" t="str">
            <v/>
          </cell>
          <cell r="G1243" t="str">
            <v xml:space="preserve">  .  .</v>
          </cell>
          <cell r="H1243">
            <v>0.01</v>
          </cell>
          <cell r="I1243">
            <v>0</v>
          </cell>
          <cell r="J1243">
            <v>0</v>
          </cell>
          <cell r="K1243">
            <v>0.01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0.01</v>
          </cell>
          <cell r="Q1243">
            <v>0</v>
          </cell>
          <cell r="R1243">
            <v>123</v>
          </cell>
          <cell r="S1243">
            <v>935</v>
          </cell>
          <cell r="T1243" t="str">
            <v>Амортизация (канализация)</v>
          </cell>
          <cell r="U1243">
            <v>5140980</v>
          </cell>
          <cell r="V1243">
            <v>117</v>
          </cell>
          <cell r="W1243">
            <v>45</v>
          </cell>
          <cell r="X1243">
            <v>72</v>
          </cell>
          <cell r="Y1243">
            <v>38.461538461538467</v>
          </cell>
          <cell r="Z1243">
            <v>1977300</v>
          </cell>
          <cell r="AA1243">
            <v>3163680</v>
          </cell>
          <cell r="AB1243">
            <v>316368000</v>
          </cell>
          <cell r="AC1243">
            <v>3163679.99</v>
          </cell>
          <cell r="AD1243">
            <v>0</v>
          </cell>
          <cell r="AE1243">
            <v>3163680</v>
          </cell>
          <cell r="AF1243">
            <v>0</v>
          </cell>
          <cell r="AG1243">
            <v>9491.0399999999991</v>
          </cell>
          <cell r="AH1243">
            <v>3661.6666666666665</v>
          </cell>
        </row>
        <row r="1244">
          <cell r="A1244">
            <v>1755</v>
          </cell>
          <cell r="B1244" t="str">
            <v>Коллектор по Южной части гор от кв36 до т 10</v>
          </cell>
          <cell r="C1244">
            <v>3.6</v>
          </cell>
          <cell r="D1244" t="str">
            <v>28</v>
          </cell>
          <cell r="E1244" t="str">
            <v>11.05.05</v>
          </cell>
          <cell r="F1244" t="str">
            <v/>
          </cell>
          <cell r="G1244" t="str">
            <v xml:space="preserve">  .  .</v>
          </cell>
          <cell r="H1244">
            <v>14393.12</v>
          </cell>
          <cell r="I1244">
            <v>0</v>
          </cell>
          <cell r="J1244">
            <v>0</v>
          </cell>
          <cell r="K1244">
            <v>14393.12</v>
          </cell>
          <cell r="L1244">
            <v>0</v>
          </cell>
          <cell r="M1244">
            <v>43.18</v>
          </cell>
          <cell r="N1244">
            <v>43.18</v>
          </cell>
          <cell r="O1244">
            <v>172.72</v>
          </cell>
          <cell r="P1244">
            <v>14220.4</v>
          </cell>
          <cell r="Q1244">
            <v>71.97</v>
          </cell>
          <cell r="R1244">
            <v>123</v>
          </cell>
          <cell r="S1244">
            <v>935</v>
          </cell>
          <cell r="T1244" t="str">
            <v>Амортизация (канализация)</v>
          </cell>
          <cell r="U1244">
            <v>16922820</v>
          </cell>
          <cell r="V1244">
            <v>48</v>
          </cell>
          <cell r="W1244">
            <v>45</v>
          </cell>
          <cell r="X1244">
            <v>3</v>
          </cell>
          <cell r="Y1244">
            <v>93.75</v>
          </cell>
          <cell r="Z1244">
            <v>15865143.75</v>
          </cell>
          <cell r="AA1244">
            <v>1057676.25</v>
          </cell>
          <cell r="AB1244">
            <v>74.377390931338084</v>
          </cell>
          <cell r="AC1244">
            <v>1056129.5929616608</v>
          </cell>
          <cell r="AD1244">
            <v>12673.742961660715</v>
          </cell>
          <cell r="AE1244">
            <v>1070522.7129616609</v>
          </cell>
          <cell r="AF1244">
            <v>12846.462961660714</v>
          </cell>
          <cell r="AG1244">
            <v>3211.5681388849825</v>
          </cell>
          <cell r="AH1244">
            <v>29379.895833333332</v>
          </cell>
        </row>
        <row r="1245">
          <cell r="A1245">
            <v>1756</v>
          </cell>
          <cell r="B1245" t="str">
            <v>Коллектор от точ 3 до т 8</v>
          </cell>
          <cell r="C1245">
            <v>3.6</v>
          </cell>
          <cell r="D1245" t="str">
            <v>28</v>
          </cell>
          <cell r="E1245" t="str">
            <v>11.05.05</v>
          </cell>
          <cell r="F1245" t="str">
            <v/>
          </cell>
          <cell r="G1245" t="str">
            <v xml:space="preserve">  .  .</v>
          </cell>
          <cell r="H1245">
            <v>58544.89</v>
          </cell>
          <cell r="I1245">
            <v>0</v>
          </cell>
          <cell r="J1245">
            <v>0</v>
          </cell>
          <cell r="K1245">
            <v>58544.89</v>
          </cell>
          <cell r="L1245">
            <v>0</v>
          </cell>
          <cell r="M1245">
            <v>175.63</v>
          </cell>
          <cell r="N1245">
            <v>175.63</v>
          </cell>
          <cell r="O1245">
            <v>175.63</v>
          </cell>
          <cell r="P1245">
            <v>58369.26</v>
          </cell>
          <cell r="Q1245">
            <v>292.72000000000003</v>
          </cell>
          <cell r="R1245">
            <v>123</v>
          </cell>
          <cell r="S1245">
            <v>935</v>
          </cell>
          <cell r="T1245" t="str">
            <v>Амортизация (канализация)</v>
          </cell>
          <cell r="U1245">
            <v>20652160</v>
          </cell>
          <cell r="V1245">
            <v>48</v>
          </cell>
          <cell r="W1245">
            <v>45</v>
          </cell>
          <cell r="X1245">
            <v>3</v>
          </cell>
          <cell r="Y1245">
            <v>93.75</v>
          </cell>
          <cell r="Z1245">
            <v>19361400</v>
          </cell>
          <cell r="AA1245">
            <v>1290760</v>
          </cell>
          <cell r="AB1245">
            <v>22.113694777011048</v>
          </cell>
          <cell r="AC1245">
            <v>1236098.9382136865</v>
          </cell>
          <cell r="AD1245">
            <v>3708.1982136864503</v>
          </cell>
          <cell r="AE1245">
            <v>1294643.8282136864</v>
          </cell>
          <cell r="AF1245">
            <v>3883.8282136864505</v>
          </cell>
          <cell r="AG1245">
            <v>3883.9314846410593</v>
          </cell>
          <cell r="AH1245">
            <v>35854.444444444445</v>
          </cell>
        </row>
        <row r="1246">
          <cell r="A1246">
            <v>1757</v>
          </cell>
          <cell r="B1246" t="str">
            <v>Кан-ция ДКГ н-города</v>
          </cell>
          <cell r="C1246">
            <v>3.6</v>
          </cell>
          <cell r="D1246" t="str">
            <v>28</v>
          </cell>
          <cell r="E1246" t="str">
            <v>11.05.05</v>
          </cell>
          <cell r="F1246" t="str">
            <v/>
          </cell>
          <cell r="G1246" t="str">
            <v xml:space="preserve">  .  .</v>
          </cell>
          <cell r="H1246">
            <v>0.01</v>
          </cell>
          <cell r="I1246">
            <v>0</v>
          </cell>
          <cell r="J1246">
            <v>0</v>
          </cell>
          <cell r="K1246">
            <v>0.01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0.01</v>
          </cell>
          <cell r="Q1246">
            <v>0</v>
          </cell>
          <cell r="R1246">
            <v>123</v>
          </cell>
          <cell r="S1246">
            <v>935</v>
          </cell>
          <cell r="T1246" t="str">
            <v>Амортизация (канализация)</v>
          </cell>
          <cell r="U1246">
            <v>837000</v>
          </cell>
          <cell r="V1246">
            <v>117</v>
          </cell>
          <cell r="W1246">
            <v>45</v>
          </cell>
          <cell r="X1246">
            <v>72</v>
          </cell>
          <cell r="Y1246">
            <v>38.461538461538467</v>
          </cell>
          <cell r="Z1246">
            <v>321923.07692307699</v>
          </cell>
          <cell r="AA1246">
            <v>515076.92307692301</v>
          </cell>
          <cell r="AB1246">
            <v>51507692.307692297</v>
          </cell>
          <cell r="AC1246">
            <v>515076.913076923</v>
          </cell>
          <cell r="AD1246">
            <v>0</v>
          </cell>
          <cell r="AE1246">
            <v>515076.92307692301</v>
          </cell>
          <cell r="AF1246">
            <v>0</v>
          </cell>
          <cell r="AG1246">
            <v>1545.2307692307688</v>
          </cell>
          <cell r="AH1246">
            <v>596.15384615384619</v>
          </cell>
        </row>
        <row r="1247">
          <cell r="A1247">
            <v>1758</v>
          </cell>
          <cell r="B1247" t="str">
            <v>Коллектор Актаса и очист соор по ул Городско</v>
          </cell>
          <cell r="C1247">
            <v>3.6</v>
          </cell>
          <cell r="D1247" t="str">
            <v>28</v>
          </cell>
          <cell r="E1247" t="str">
            <v>11.05.05</v>
          </cell>
          <cell r="F1247" t="str">
            <v/>
          </cell>
          <cell r="G1247" t="str">
            <v xml:space="preserve">  .  .</v>
          </cell>
          <cell r="H1247">
            <v>0.01</v>
          </cell>
          <cell r="I1247">
            <v>0</v>
          </cell>
          <cell r="J1247">
            <v>0</v>
          </cell>
          <cell r="K1247">
            <v>0.01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0.01</v>
          </cell>
          <cell r="Q1247">
            <v>0</v>
          </cell>
          <cell r="R1247">
            <v>123</v>
          </cell>
          <cell r="S1247">
            <v>935</v>
          </cell>
          <cell r="T1247" t="str">
            <v>Амортизация (канализация)</v>
          </cell>
          <cell r="U1247">
            <v>0</v>
          </cell>
          <cell r="V1247">
            <v>75.400000000000006</v>
          </cell>
          <cell r="W1247">
            <v>29</v>
          </cell>
          <cell r="X1247">
            <v>46.4</v>
          </cell>
          <cell r="Y1247">
            <v>38.46153846153846</v>
          </cell>
          <cell r="Z1247">
            <v>0</v>
          </cell>
          <cell r="AA1247">
            <v>0.01</v>
          </cell>
          <cell r="AB1247">
            <v>1</v>
          </cell>
          <cell r="AC1247">
            <v>0</v>
          </cell>
          <cell r="AD1247">
            <v>0</v>
          </cell>
          <cell r="AE1247">
            <v>0.01</v>
          </cell>
          <cell r="AF1247">
            <v>0</v>
          </cell>
          <cell r="AG1247">
            <v>3.0000000000000001E-5</v>
          </cell>
          <cell r="AH1247">
            <v>1.1052166224580016E-5</v>
          </cell>
        </row>
        <row r="1248">
          <cell r="A1248">
            <v>1759</v>
          </cell>
          <cell r="B1248" t="str">
            <v>Разводящий коллектор пос Пришахтинск</v>
          </cell>
          <cell r="C1248">
            <v>3.6</v>
          </cell>
          <cell r="D1248" t="str">
            <v>28</v>
          </cell>
          <cell r="E1248" t="str">
            <v>11.05.05</v>
          </cell>
          <cell r="F1248" t="str">
            <v/>
          </cell>
          <cell r="G1248" t="str">
            <v xml:space="preserve">  .  .</v>
          </cell>
          <cell r="H1248">
            <v>16182.69</v>
          </cell>
          <cell r="I1248">
            <v>0</v>
          </cell>
          <cell r="J1248">
            <v>0</v>
          </cell>
          <cell r="K1248">
            <v>16182.69</v>
          </cell>
          <cell r="L1248">
            <v>0</v>
          </cell>
          <cell r="M1248">
            <v>48.55</v>
          </cell>
          <cell r="N1248">
            <v>48.55</v>
          </cell>
          <cell r="O1248">
            <v>48.55</v>
          </cell>
          <cell r="P1248">
            <v>16134.14</v>
          </cell>
          <cell r="Q1248">
            <v>80.91</v>
          </cell>
          <cell r="R1248">
            <v>123</v>
          </cell>
          <cell r="S1248">
            <v>935</v>
          </cell>
          <cell r="T1248" t="str">
            <v>Амортизация (канализация)</v>
          </cell>
          <cell r="U1248">
            <v>297920</v>
          </cell>
          <cell r="V1248">
            <v>117</v>
          </cell>
          <cell r="W1248">
            <v>45</v>
          </cell>
          <cell r="X1248">
            <v>72</v>
          </cell>
          <cell r="Y1248">
            <v>38.461538461538467</v>
          </cell>
          <cell r="Z1248">
            <v>114584.6153846154</v>
          </cell>
          <cell r="AA1248">
            <v>183335.3846153846</v>
          </cell>
          <cell r="AB1248">
            <v>11.363195349450582</v>
          </cell>
          <cell r="AC1248">
            <v>167704.37774960045</v>
          </cell>
          <cell r="AD1248">
            <v>503.13313421582569</v>
          </cell>
          <cell r="AE1248">
            <v>183887.06774960045</v>
          </cell>
          <cell r="AF1248">
            <v>551.6831342158257</v>
          </cell>
          <cell r="AG1248">
            <v>551.66120324880137</v>
          </cell>
          <cell r="AH1248">
            <v>212.19373219373219</v>
          </cell>
        </row>
        <row r="1249">
          <cell r="A1249">
            <v>1760</v>
          </cell>
          <cell r="B1249" t="str">
            <v>Коллектор пос шх 60</v>
          </cell>
          <cell r="C1249">
            <v>3.6</v>
          </cell>
          <cell r="D1249" t="str">
            <v>28</v>
          </cell>
          <cell r="E1249" t="str">
            <v>11.05.05</v>
          </cell>
          <cell r="F1249" t="str">
            <v/>
          </cell>
          <cell r="G1249" t="str">
            <v xml:space="preserve">  .  .</v>
          </cell>
          <cell r="H1249">
            <v>0.01</v>
          </cell>
          <cell r="I1249">
            <v>0</v>
          </cell>
          <cell r="J1249">
            <v>0</v>
          </cell>
          <cell r="K1249">
            <v>0.01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0.01</v>
          </cell>
          <cell r="Q1249">
            <v>0</v>
          </cell>
          <cell r="R1249">
            <v>123</v>
          </cell>
          <cell r="S1249">
            <v>935</v>
          </cell>
          <cell r="T1249" t="str">
            <v>Амортизация (канализация)</v>
          </cell>
          <cell r="U1249">
            <v>444920</v>
          </cell>
          <cell r="V1249">
            <v>117</v>
          </cell>
          <cell r="W1249">
            <v>45</v>
          </cell>
          <cell r="X1249">
            <v>72</v>
          </cell>
          <cell r="Y1249">
            <v>38.461538461538467</v>
          </cell>
          <cell r="Z1249">
            <v>171123.07692307697</v>
          </cell>
          <cell r="AA1249">
            <v>273796.92307692301</v>
          </cell>
          <cell r="AB1249">
            <v>27379692.307692301</v>
          </cell>
          <cell r="AC1249">
            <v>273796.913076923</v>
          </cell>
          <cell r="AD1249">
            <v>0</v>
          </cell>
          <cell r="AE1249">
            <v>273796.92307692301</v>
          </cell>
          <cell r="AF1249">
            <v>0</v>
          </cell>
          <cell r="AG1249">
            <v>821.39076923076902</v>
          </cell>
          <cell r="AH1249">
            <v>316.89458689458689</v>
          </cell>
        </row>
        <row r="1250">
          <cell r="A1250">
            <v>1761</v>
          </cell>
          <cell r="B1250" t="str">
            <v>Коллектор от кв 46 через 50-66</v>
          </cell>
          <cell r="C1250">
            <v>3.6</v>
          </cell>
          <cell r="D1250" t="str">
            <v>28</v>
          </cell>
          <cell r="E1250" t="str">
            <v>11.05.05</v>
          </cell>
          <cell r="F1250" t="str">
            <v/>
          </cell>
          <cell r="G1250" t="str">
            <v xml:space="preserve">  .  .</v>
          </cell>
          <cell r="H1250">
            <v>0.01</v>
          </cell>
          <cell r="I1250">
            <v>0</v>
          </cell>
          <cell r="J1250">
            <v>0</v>
          </cell>
          <cell r="K1250">
            <v>0.01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0.01</v>
          </cell>
          <cell r="Q1250">
            <v>0</v>
          </cell>
          <cell r="R1250">
            <v>123</v>
          </cell>
          <cell r="S1250">
            <v>935</v>
          </cell>
          <cell r="T1250" t="str">
            <v>Амортизация (канализация)</v>
          </cell>
          <cell r="U1250">
            <v>634049</v>
          </cell>
          <cell r="V1250">
            <v>114.4</v>
          </cell>
          <cell r="W1250">
            <v>44</v>
          </cell>
          <cell r="X1250">
            <v>70.400000000000006</v>
          </cell>
          <cell r="Y1250">
            <v>38.46153846153846</v>
          </cell>
          <cell r="Z1250">
            <v>243865</v>
          </cell>
          <cell r="AA1250">
            <v>390184</v>
          </cell>
          <cell r="AB1250">
            <v>39018400</v>
          </cell>
          <cell r="AC1250">
            <v>390183.99</v>
          </cell>
          <cell r="AD1250">
            <v>0</v>
          </cell>
          <cell r="AE1250">
            <v>390184</v>
          </cell>
          <cell r="AF1250">
            <v>0</v>
          </cell>
          <cell r="AG1250">
            <v>1170.5520000000001</v>
          </cell>
          <cell r="AH1250">
            <v>461.86553030303025</v>
          </cell>
        </row>
        <row r="1251">
          <cell r="A1251">
            <v>1762</v>
          </cell>
          <cell r="B1251" t="str">
            <v>Коллектор от гостиницы Караганда</v>
          </cell>
          <cell r="C1251">
            <v>3.6</v>
          </cell>
          <cell r="D1251" t="str">
            <v>28</v>
          </cell>
          <cell r="E1251" t="str">
            <v>11.05.05</v>
          </cell>
          <cell r="F1251" t="str">
            <v/>
          </cell>
          <cell r="G1251" t="str">
            <v xml:space="preserve">  .  .</v>
          </cell>
          <cell r="H1251">
            <v>0.01</v>
          </cell>
          <cell r="I1251">
            <v>0</v>
          </cell>
          <cell r="J1251">
            <v>0</v>
          </cell>
          <cell r="K1251">
            <v>0.01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0.01</v>
          </cell>
          <cell r="Q1251">
            <v>0</v>
          </cell>
          <cell r="R1251">
            <v>123</v>
          </cell>
          <cell r="S1251">
            <v>935</v>
          </cell>
          <cell r="T1251" t="str">
            <v>Амортизация (канализация)</v>
          </cell>
          <cell r="U1251">
            <v>810660</v>
          </cell>
          <cell r="V1251">
            <v>114.4</v>
          </cell>
          <cell r="W1251">
            <v>44</v>
          </cell>
          <cell r="X1251">
            <v>70.400000000000006</v>
          </cell>
          <cell r="Y1251">
            <v>38.46153846153846</v>
          </cell>
          <cell r="Z1251">
            <v>311792.30769230769</v>
          </cell>
          <cell r="AA1251">
            <v>498867.69230769231</v>
          </cell>
          <cell r="AB1251">
            <v>49886769.230769232</v>
          </cell>
          <cell r="AC1251">
            <v>498867.6823076923</v>
          </cell>
          <cell r="AD1251">
            <v>0</v>
          </cell>
          <cell r="AE1251">
            <v>498867.69230769231</v>
          </cell>
          <cell r="AF1251">
            <v>0</v>
          </cell>
          <cell r="AG1251">
            <v>1496.6030769230767</v>
          </cell>
          <cell r="AH1251">
            <v>590.5157342657343</v>
          </cell>
        </row>
        <row r="1252">
          <cell r="A1252">
            <v>1763</v>
          </cell>
          <cell r="B1252" t="str">
            <v>Кан-ция по ул Связи</v>
          </cell>
          <cell r="C1252">
            <v>3.6</v>
          </cell>
          <cell r="D1252" t="str">
            <v>28</v>
          </cell>
          <cell r="E1252" t="str">
            <v>11.05.05</v>
          </cell>
          <cell r="F1252" t="str">
            <v/>
          </cell>
          <cell r="G1252" t="str">
            <v xml:space="preserve">  .  .</v>
          </cell>
          <cell r="H1252">
            <v>0.01</v>
          </cell>
          <cell r="I1252">
            <v>0</v>
          </cell>
          <cell r="J1252">
            <v>0</v>
          </cell>
          <cell r="K1252">
            <v>0.01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0.01</v>
          </cell>
          <cell r="Q1252">
            <v>0</v>
          </cell>
          <cell r="R1252">
            <v>123</v>
          </cell>
          <cell r="S1252">
            <v>935</v>
          </cell>
          <cell r="T1252" t="str">
            <v>Амортизация (канализация)</v>
          </cell>
          <cell r="U1252">
            <v>22720</v>
          </cell>
          <cell r="V1252">
            <v>114.4</v>
          </cell>
          <cell r="W1252">
            <v>44</v>
          </cell>
          <cell r="X1252">
            <v>70.400000000000006</v>
          </cell>
          <cell r="Y1252">
            <v>38.46153846153846</v>
          </cell>
          <cell r="Z1252">
            <v>8738.4615384615372</v>
          </cell>
          <cell r="AA1252">
            <v>13981.538461538463</v>
          </cell>
          <cell r="AB1252">
            <v>1398153.8461538462</v>
          </cell>
          <cell r="AC1252">
            <v>13981.528461538463</v>
          </cell>
          <cell r="AD1252">
            <v>0</v>
          </cell>
          <cell r="AE1252">
            <v>13981.538461538463</v>
          </cell>
          <cell r="AF1252">
            <v>0</v>
          </cell>
          <cell r="AG1252">
            <v>41.944615384615389</v>
          </cell>
          <cell r="AH1252">
            <v>16.550116550116549</v>
          </cell>
        </row>
        <row r="1253">
          <cell r="A1253">
            <v>1764</v>
          </cell>
          <cell r="B1253" t="str">
            <v>Кан-ция кв 62</v>
          </cell>
          <cell r="C1253">
            <v>3.6</v>
          </cell>
          <cell r="D1253" t="str">
            <v>28</v>
          </cell>
          <cell r="E1253" t="str">
            <v>11.05.05</v>
          </cell>
          <cell r="F1253" t="str">
            <v/>
          </cell>
          <cell r="G1253" t="str">
            <v xml:space="preserve">  .  .</v>
          </cell>
          <cell r="H1253">
            <v>0.01</v>
          </cell>
          <cell r="I1253">
            <v>0</v>
          </cell>
          <cell r="J1253">
            <v>0</v>
          </cell>
          <cell r="K1253">
            <v>0.01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0.01</v>
          </cell>
          <cell r="Q1253">
            <v>0</v>
          </cell>
          <cell r="R1253">
            <v>123</v>
          </cell>
          <cell r="S1253">
            <v>935</v>
          </cell>
          <cell r="T1253" t="str">
            <v>Амортизация (канализация)</v>
          </cell>
          <cell r="U1253">
            <v>756900</v>
          </cell>
          <cell r="V1253">
            <v>114.4</v>
          </cell>
          <cell r="W1253">
            <v>44</v>
          </cell>
          <cell r="X1253">
            <v>70.400000000000006</v>
          </cell>
          <cell r="Y1253">
            <v>38.46153846153846</v>
          </cell>
          <cell r="Z1253">
            <v>291115.38461538457</v>
          </cell>
          <cell r="AA1253">
            <v>465784.61538461543</v>
          </cell>
          <cell r="AB1253">
            <v>46578461.538461544</v>
          </cell>
          <cell r="AC1253">
            <v>465784.60538461542</v>
          </cell>
          <cell r="AD1253">
            <v>0</v>
          </cell>
          <cell r="AE1253">
            <v>465784.61538461543</v>
          </cell>
          <cell r="AF1253">
            <v>0</v>
          </cell>
          <cell r="AG1253">
            <v>1397.3538461538462</v>
          </cell>
          <cell r="AH1253">
            <v>551.35489510489504</v>
          </cell>
        </row>
        <row r="1254">
          <cell r="A1254">
            <v>1765</v>
          </cell>
          <cell r="B1254" t="str">
            <v>Коллектор пос Актас</v>
          </cell>
          <cell r="C1254">
            <v>3.6</v>
          </cell>
          <cell r="D1254" t="str">
            <v>28</v>
          </cell>
          <cell r="E1254" t="str">
            <v>11.05.05</v>
          </cell>
          <cell r="F1254" t="str">
            <v/>
          </cell>
          <cell r="G1254" t="str">
            <v xml:space="preserve">  .  .</v>
          </cell>
          <cell r="H1254">
            <v>0.01</v>
          </cell>
          <cell r="I1254">
            <v>0</v>
          </cell>
          <cell r="J1254">
            <v>0</v>
          </cell>
          <cell r="K1254">
            <v>0.01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0.01</v>
          </cell>
          <cell r="Q1254">
            <v>0</v>
          </cell>
          <cell r="R1254">
            <v>123</v>
          </cell>
          <cell r="S1254">
            <v>935</v>
          </cell>
          <cell r="T1254" t="str">
            <v>Амортизация (канализация)</v>
          </cell>
          <cell r="U1254">
            <v>0</v>
          </cell>
          <cell r="V1254">
            <v>75.400000000000006</v>
          </cell>
          <cell r="W1254">
            <v>29</v>
          </cell>
          <cell r="X1254">
            <v>46.4</v>
          </cell>
          <cell r="Y1254">
            <v>38.46153846153846</v>
          </cell>
          <cell r="Z1254">
            <v>0</v>
          </cell>
          <cell r="AA1254">
            <v>0.01</v>
          </cell>
          <cell r="AB1254">
            <v>1</v>
          </cell>
          <cell r="AC1254">
            <v>0</v>
          </cell>
          <cell r="AD1254">
            <v>0</v>
          </cell>
          <cell r="AE1254">
            <v>0.01</v>
          </cell>
          <cell r="AF1254">
            <v>0</v>
          </cell>
          <cell r="AG1254">
            <v>3.0000000000000001E-5</v>
          </cell>
          <cell r="AH1254">
            <v>1.1052166224580016E-5</v>
          </cell>
        </row>
        <row r="1255">
          <cell r="A1255">
            <v>1766</v>
          </cell>
          <cell r="B1255" t="str">
            <v>Коллектор по ул Кривогуза</v>
          </cell>
          <cell r="C1255">
            <v>3.6</v>
          </cell>
          <cell r="D1255" t="str">
            <v>28</v>
          </cell>
          <cell r="E1255" t="str">
            <v>11.05.05</v>
          </cell>
          <cell r="F1255" t="str">
            <v/>
          </cell>
          <cell r="G1255" t="str">
            <v xml:space="preserve">  .  .</v>
          </cell>
          <cell r="H1255">
            <v>0.01</v>
          </cell>
          <cell r="I1255">
            <v>0</v>
          </cell>
          <cell r="J1255">
            <v>0</v>
          </cell>
          <cell r="K1255">
            <v>0.01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0.01</v>
          </cell>
          <cell r="Q1255">
            <v>0</v>
          </cell>
          <cell r="R1255">
            <v>123</v>
          </cell>
          <cell r="S1255">
            <v>935</v>
          </cell>
          <cell r="T1255" t="str">
            <v>Амортизация (канализация)</v>
          </cell>
          <cell r="U1255">
            <v>262980</v>
          </cell>
          <cell r="V1255">
            <v>114.4</v>
          </cell>
          <cell r="W1255">
            <v>44</v>
          </cell>
          <cell r="X1255">
            <v>70.400000000000006</v>
          </cell>
          <cell r="Y1255">
            <v>38.46153846153846</v>
          </cell>
          <cell r="Z1255">
            <v>101146.15384615384</v>
          </cell>
          <cell r="AA1255">
            <v>161833.84615384616</v>
          </cell>
          <cell r="AB1255">
            <v>16183384.615384616</v>
          </cell>
          <cell r="AC1255">
            <v>161833.83615384615</v>
          </cell>
          <cell r="AD1255">
            <v>0</v>
          </cell>
          <cell r="AE1255">
            <v>161833.84615384616</v>
          </cell>
          <cell r="AF1255">
            <v>0</v>
          </cell>
          <cell r="AG1255">
            <v>485.50153846153847</v>
          </cell>
          <cell r="AH1255">
            <v>191.56468531468531</v>
          </cell>
        </row>
        <row r="1256">
          <cell r="A1256">
            <v>1767</v>
          </cell>
          <cell r="B1256" t="str">
            <v>Коллектор кв 40-41-55-56</v>
          </cell>
          <cell r="C1256">
            <v>3.6</v>
          </cell>
          <cell r="D1256" t="str">
            <v>28</v>
          </cell>
          <cell r="E1256" t="str">
            <v>11.05.05</v>
          </cell>
          <cell r="F1256" t="str">
            <v/>
          </cell>
          <cell r="G1256" t="str">
            <v xml:space="preserve">  .  .</v>
          </cell>
          <cell r="H1256">
            <v>19184.53</v>
          </cell>
          <cell r="I1256">
            <v>0</v>
          </cell>
          <cell r="J1256">
            <v>0</v>
          </cell>
          <cell r="K1256">
            <v>19184.53</v>
          </cell>
          <cell r="L1256">
            <v>0</v>
          </cell>
          <cell r="M1256">
            <v>57.55</v>
          </cell>
          <cell r="N1256">
            <v>57.55</v>
          </cell>
          <cell r="O1256">
            <v>172.65</v>
          </cell>
          <cell r="P1256">
            <v>19011.88</v>
          </cell>
          <cell r="Q1256">
            <v>95.92</v>
          </cell>
          <cell r="R1256">
            <v>123</v>
          </cell>
          <cell r="S1256">
            <v>935</v>
          </cell>
          <cell r="T1256" t="str">
            <v>Амортизация (канализация)</v>
          </cell>
          <cell r="U1256">
            <v>1222550</v>
          </cell>
          <cell r="V1256">
            <v>111.8</v>
          </cell>
          <cell r="W1256">
            <v>43</v>
          </cell>
          <cell r="X1256">
            <v>68.8</v>
          </cell>
          <cell r="Y1256">
            <v>38.461538461538467</v>
          </cell>
          <cell r="Z1256">
            <v>470211.53846153856</v>
          </cell>
          <cell r="AA1256">
            <v>752338.4615384615</v>
          </cell>
          <cell r="AB1256">
            <v>39.572018208533898</v>
          </cell>
          <cell r="AC1256">
            <v>739986.04048216471</v>
          </cell>
          <cell r="AD1256">
            <v>6659.4589437033783</v>
          </cell>
          <cell r="AE1256">
            <v>759170.57048216474</v>
          </cell>
          <cell r="AF1256">
            <v>6832.1089437033779</v>
          </cell>
          <cell r="AG1256">
            <v>2277.5117114464942</v>
          </cell>
          <cell r="AH1256">
            <v>911.26267143709003</v>
          </cell>
        </row>
        <row r="1257">
          <cell r="A1257">
            <v>1768</v>
          </cell>
          <cell r="B1257" t="str">
            <v>Коллектор в кв 95</v>
          </cell>
          <cell r="C1257">
            <v>7</v>
          </cell>
          <cell r="D1257" t="str">
            <v>14</v>
          </cell>
          <cell r="E1257" t="str">
            <v>11.05.05</v>
          </cell>
          <cell r="F1257" t="str">
            <v/>
          </cell>
          <cell r="G1257" t="str">
            <v xml:space="preserve">  .  .</v>
          </cell>
          <cell r="H1257">
            <v>0.01</v>
          </cell>
          <cell r="I1257">
            <v>0</v>
          </cell>
          <cell r="J1257">
            <v>0</v>
          </cell>
          <cell r="K1257">
            <v>0.01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0.01</v>
          </cell>
          <cell r="Q1257">
            <v>0</v>
          </cell>
          <cell r="R1257">
            <v>123</v>
          </cell>
          <cell r="S1257">
            <v>935</v>
          </cell>
          <cell r="T1257" t="str">
            <v>Амортизация (канализация)</v>
          </cell>
          <cell r="U1257">
            <v>2526122</v>
          </cell>
          <cell r="V1257">
            <v>111.8</v>
          </cell>
          <cell r="W1257">
            <v>43</v>
          </cell>
          <cell r="X1257">
            <v>68.8</v>
          </cell>
          <cell r="Y1257">
            <v>38.461538461538467</v>
          </cell>
          <cell r="Z1257">
            <v>971585.38461538486</v>
          </cell>
          <cell r="AA1257">
            <v>1554536.615384615</v>
          </cell>
          <cell r="AB1257">
            <v>155453661.53846151</v>
          </cell>
          <cell r="AC1257">
            <v>1554536.605384615</v>
          </cell>
          <cell r="AD1257">
            <v>0</v>
          </cell>
          <cell r="AE1257">
            <v>1554536.615384615</v>
          </cell>
          <cell r="AF1257">
            <v>0</v>
          </cell>
          <cell r="AG1257">
            <v>9068.1302564102534</v>
          </cell>
          <cell r="AH1257">
            <v>1882.917412045319</v>
          </cell>
        </row>
        <row r="1258">
          <cell r="A1258">
            <v>1769</v>
          </cell>
          <cell r="B1258" t="str">
            <v>Кан-ция онкологического диспансера</v>
          </cell>
          <cell r="C1258">
            <v>3.6</v>
          </cell>
          <cell r="D1258" t="str">
            <v>28</v>
          </cell>
          <cell r="E1258" t="str">
            <v>11.05.05</v>
          </cell>
          <cell r="F1258" t="str">
            <v/>
          </cell>
          <cell r="G1258" t="str">
            <v xml:space="preserve">  .  .</v>
          </cell>
          <cell r="H1258">
            <v>0.01</v>
          </cell>
          <cell r="I1258">
            <v>0</v>
          </cell>
          <cell r="J1258">
            <v>0</v>
          </cell>
          <cell r="K1258">
            <v>0.01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0.01</v>
          </cell>
          <cell r="Q1258">
            <v>0</v>
          </cell>
          <cell r="R1258">
            <v>123</v>
          </cell>
          <cell r="S1258">
            <v>935</v>
          </cell>
          <cell r="T1258" t="str">
            <v>Амортизация (канализация)</v>
          </cell>
          <cell r="U1258">
            <v>441392</v>
          </cell>
          <cell r="V1258">
            <v>111.8</v>
          </cell>
          <cell r="W1258">
            <v>43</v>
          </cell>
          <cell r="X1258">
            <v>68.8</v>
          </cell>
          <cell r="Y1258">
            <v>38.461538461538467</v>
          </cell>
          <cell r="Z1258">
            <v>169766.15384615387</v>
          </cell>
          <cell r="AA1258">
            <v>271625.84615384613</v>
          </cell>
          <cell r="AB1258">
            <v>27162584.615384612</v>
          </cell>
          <cell r="AC1258">
            <v>271625.83615384612</v>
          </cell>
          <cell r="AD1258">
            <v>0</v>
          </cell>
          <cell r="AE1258">
            <v>271625.84615384613</v>
          </cell>
          <cell r="AF1258">
            <v>0</v>
          </cell>
          <cell r="AG1258">
            <v>814.87753846153839</v>
          </cell>
          <cell r="AH1258">
            <v>329.00417412045323</v>
          </cell>
        </row>
        <row r="1259">
          <cell r="A1259">
            <v>1770</v>
          </cell>
          <cell r="B1259" t="str">
            <v>Кан-ция по ул Гастелло от дё16 до кол</v>
          </cell>
          <cell r="C1259">
            <v>3.6</v>
          </cell>
          <cell r="D1259" t="str">
            <v>28</v>
          </cell>
          <cell r="E1259" t="str">
            <v>11.05.05</v>
          </cell>
          <cell r="F1259" t="str">
            <v/>
          </cell>
          <cell r="G1259" t="str">
            <v xml:space="preserve">  .  .</v>
          </cell>
          <cell r="H1259">
            <v>0.01</v>
          </cell>
          <cell r="I1259">
            <v>0</v>
          </cell>
          <cell r="J1259">
            <v>0</v>
          </cell>
          <cell r="K1259">
            <v>0.01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0.01</v>
          </cell>
          <cell r="Q1259">
            <v>0</v>
          </cell>
          <cell r="R1259">
            <v>123</v>
          </cell>
          <cell r="S1259">
            <v>935</v>
          </cell>
          <cell r="T1259" t="str">
            <v>Амортизация (канализация)</v>
          </cell>
          <cell r="U1259">
            <v>110000</v>
          </cell>
          <cell r="V1259">
            <v>111.8</v>
          </cell>
          <cell r="W1259">
            <v>43</v>
          </cell>
          <cell r="X1259">
            <v>68.8</v>
          </cell>
          <cell r="Y1259">
            <v>38.461538461538467</v>
          </cell>
          <cell r="Z1259">
            <v>42307.692307692319</v>
          </cell>
          <cell r="AA1259">
            <v>67692.307692307688</v>
          </cell>
          <cell r="AB1259">
            <v>6769230.769230769</v>
          </cell>
          <cell r="AC1259">
            <v>67692.297692307693</v>
          </cell>
          <cell r="AD1259">
            <v>0</v>
          </cell>
          <cell r="AE1259">
            <v>67692.307692307688</v>
          </cell>
          <cell r="AF1259">
            <v>0</v>
          </cell>
          <cell r="AG1259">
            <v>203.07692307692307</v>
          </cell>
          <cell r="AH1259">
            <v>81.991651759093614</v>
          </cell>
        </row>
        <row r="1260">
          <cell r="A1260">
            <v>1771</v>
          </cell>
          <cell r="B1260" t="str">
            <v>Коллектор кв 121-126 от ул Жанибекова</v>
          </cell>
          <cell r="C1260">
            <v>3.6</v>
          </cell>
          <cell r="D1260" t="str">
            <v>28</v>
          </cell>
          <cell r="E1260" t="str">
            <v>11.05.05</v>
          </cell>
          <cell r="F1260" t="str">
            <v/>
          </cell>
          <cell r="G1260" t="str">
            <v xml:space="preserve">  .  .</v>
          </cell>
          <cell r="H1260">
            <v>0.01</v>
          </cell>
          <cell r="I1260">
            <v>0</v>
          </cell>
          <cell r="J1260">
            <v>0</v>
          </cell>
          <cell r="K1260">
            <v>0.01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0.01</v>
          </cell>
          <cell r="Q1260">
            <v>0</v>
          </cell>
          <cell r="R1260">
            <v>123</v>
          </cell>
          <cell r="S1260">
            <v>935</v>
          </cell>
          <cell r="T1260" t="str">
            <v>Амортизация (канализация)</v>
          </cell>
          <cell r="U1260">
            <v>1430800</v>
          </cell>
          <cell r="V1260">
            <v>111.8</v>
          </cell>
          <cell r="W1260">
            <v>43</v>
          </cell>
          <cell r="X1260">
            <v>68.8</v>
          </cell>
          <cell r="Y1260">
            <v>38.461538461538467</v>
          </cell>
          <cell r="Z1260">
            <v>550307.69230769237</v>
          </cell>
          <cell r="AA1260">
            <v>880492.30769230763</v>
          </cell>
          <cell r="AB1260">
            <v>88049230.769230768</v>
          </cell>
          <cell r="AC1260">
            <v>880492.29769230774</v>
          </cell>
          <cell r="AD1260">
            <v>0</v>
          </cell>
          <cell r="AE1260">
            <v>880492.30769230775</v>
          </cell>
          <cell r="AF1260">
            <v>0</v>
          </cell>
          <cell r="AG1260">
            <v>2641.4769230769234</v>
          </cell>
          <cell r="AH1260">
            <v>1066.4877757901015</v>
          </cell>
        </row>
        <row r="1261">
          <cell r="A1261">
            <v>1772</v>
          </cell>
          <cell r="B1261" t="str">
            <v>Кан-ция к д/саду по ул Мичурина</v>
          </cell>
          <cell r="C1261">
            <v>3.6</v>
          </cell>
          <cell r="D1261" t="str">
            <v>28</v>
          </cell>
          <cell r="E1261" t="str">
            <v>11.05.05</v>
          </cell>
          <cell r="F1261" t="str">
            <v/>
          </cell>
          <cell r="G1261" t="str">
            <v xml:space="preserve">  .  .</v>
          </cell>
          <cell r="H1261">
            <v>0.01</v>
          </cell>
          <cell r="I1261">
            <v>0</v>
          </cell>
          <cell r="J1261">
            <v>0</v>
          </cell>
          <cell r="K1261">
            <v>0.01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0.01</v>
          </cell>
          <cell r="Q1261">
            <v>0</v>
          </cell>
          <cell r="R1261">
            <v>123</v>
          </cell>
          <cell r="S1261">
            <v>935</v>
          </cell>
          <cell r="T1261" t="str">
            <v>Амортизация (канализация)</v>
          </cell>
          <cell r="U1261">
            <v>156600</v>
          </cell>
          <cell r="V1261">
            <v>111.8</v>
          </cell>
          <cell r="W1261">
            <v>43</v>
          </cell>
          <cell r="X1261">
            <v>68.8</v>
          </cell>
          <cell r="Y1261">
            <v>38.461538461538467</v>
          </cell>
          <cell r="Z1261">
            <v>60230.769230769241</v>
          </cell>
          <cell r="AA1261">
            <v>96369.230769230751</v>
          </cell>
          <cell r="AB1261">
            <v>9636923.0769230742</v>
          </cell>
          <cell r="AC1261">
            <v>96369.220769230742</v>
          </cell>
          <cell r="AD1261">
            <v>0</v>
          </cell>
          <cell r="AE1261">
            <v>96369.230769230737</v>
          </cell>
          <cell r="AF1261">
            <v>0</v>
          </cell>
          <cell r="AG1261">
            <v>289.10769230769216</v>
          </cell>
          <cell r="AH1261">
            <v>116.72629695885509</v>
          </cell>
        </row>
        <row r="1262">
          <cell r="A1262">
            <v>1773</v>
          </cell>
          <cell r="B1262" t="str">
            <v>Коллектор 1-ой очер к д 56-57 М-1 Н Майкудук</v>
          </cell>
          <cell r="C1262">
            <v>3.6</v>
          </cell>
          <cell r="D1262" t="str">
            <v>28</v>
          </cell>
          <cell r="E1262" t="str">
            <v>11.05.05</v>
          </cell>
          <cell r="F1262" t="str">
            <v/>
          </cell>
          <cell r="G1262" t="str">
            <v xml:space="preserve">  .  .</v>
          </cell>
          <cell r="H1262">
            <v>0.01</v>
          </cell>
          <cell r="I1262">
            <v>0</v>
          </cell>
          <cell r="J1262">
            <v>0</v>
          </cell>
          <cell r="K1262">
            <v>0.01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0.01</v>
          </cell>
          <cell r="Q1262">
            <v>0</v>
          </cell>
          <cell r="R1262">
            <v>123</v>
          </cell>
          <cell r="S1262">
            <v>935</v>
          </cell>
          <cell r="T1262" t="str">
            <v>Амортизация (канализация)</v>
          </cell>
          <cell r="U1262">
            <v>49250</v>
          </cell>
          <cell r="V1262">
            <v>135.19999999999999</v>
          </cell>
          <cell r="W1262">
            <v>52</v>
          </cell>
          <cell r="X1262">
            <v>83.2</v>
          </cell>
          <cell r="Y1262">
            <v>38.461538461538467</v>
          </cell>
          <cell r="Z1262">
            <v>18942.307692307695</v>
          </cell>
          <cell r="AA1262">
            <v>30307.692307692305</v>
          </cell>
          <cell r="AB1262">
            <v>3030769.2307692305</v>
          </cell>
          <cell r="AC1262">
            <v>30307.682307692306</v>
          </cell>
          <cell r="AD1262">
            <v>0</v>
          </cell>
          <cell r="AE1262">
            <v>30307.692307692305</v>
          </cell>
          <cell r="AF1262">
            <v>0</v>
          </cell>
          <cell r="AG1262">
            <v>90.923076923076906</v>
          </cell>
          <cell r="AH1262">
            <v>30.356262327416175</v>
          </cell>
        </row>
        <row r="1263">
          <cell r="A1263">
            <v>1774</v>
          </cell>
          <cell r="B1263" t="str">
            <v>Кан-ция от 5-го х/завода по ул Гоголя</v>
          </cell>
          <cell r="C1263">
            <v>3.6</v>
          </cell>
          <cell r="D1263" t="str">
            <v>28</v>
          </cell>
          <cell r="E1263" t="str">
            <v>11.05.05</v>
          </cell>
          <cell r="F1263" t="str">
            <v/>
          </cell>
          <cell r="G1263" t="str">
            <v xml:space="preserve">  .  .</v>
          </cell>
          <cell r="H1263">
            <v>0.01</v>
          </cell>
          <cell r="I1263">
            <v>0</v>
          </cell>
          <cell r="J1263">
            <v>0</v>
          </cell>
          <cell r="K1263">
            <v>0.01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0.01</v>
          </cell>
          <cell r="Q1263">
            <v>0</v>
          </cell>
          <cell r="R1263">
            <v>123</v>
          </cell>
          <cell r="S1263">
            <v>935</v>
          </cell>
          <cell r="T1263" t="str">
            <v>Амортизация (канализация)</v>
          </cell>
          <cell r="U1263">
            <v>110000</v>
          </cell>
          <cell r="V1263">
            <v>46</v>
          </cell>
          <cell r="W1263">
            <v>43</v>
          </cell>
          <cell r="X1263">
            <v>3</v>
          </cell>
          <cell r="Y1263">
            <v>93.478260869565219</v>
          </cell>
          <cell r="Z1263">
            <v>102826.08695652174</v>
          </cell>
          <cell r="AA1263">
            <v>7173.9130434782564</v>
          </cell>
          <cell r="AB1263">
            <v>717391.30434782559</v>
          </cell>
          <cell r="AC1263">
            <v>7173.9030434782562</v>
          </cell>
          <cell r="AD1263">
            <v>0</v>
          </cell>
          <cell r="AE1263">
            <v>7173.9130434782564</v>
          </cell>
          <cell r="AF1263">
            <v>0</v>
          </cell>
          <cell r="AG1263">
            <v>21.521739130434771</v>
          </cell>
          <cell r="AH1263">
            <v>199.27536231884059</v>
          </cell>
        </row>
        <row r="1264">
          <cell r="A1264">
            <v>1775</v>
          </cell>
          <cell r="B1264" t="str">
            <v>Кан-ция на 28 кв н-города</v>
          </cell>
          <cell r="C1264">
            <v>3.6</v>
          </cell>
          <cell r="D1264" t="str">
            <v>28</v>
          </cell>
          <cell r="E1264" t="str">
            <v>11.05.05</v>
          </cell>
          <cell r="F1264" t="str">
            <v/>
          </cell>
          <cell r="G1264" t="str">
            <v xml:space="preserve">  .  .</v>
          </cell>
          <cell r="H1264">
            <v>0.01</v>
          </cell>
          <cell r="I1264">
            <v>0</v>
          </cell>
          <cell r="J1264">
            <v>0</v>
          </cell>
          <cell r="K1264">
            <v>0.01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0.01</v>
          </cell>
          <cell r="Q1264">
            <v>0</v>
          </cell>
          <cell r="R1264">
            <v>123</v>
          </cell>
          <cell r="S1264">
            <v>935</v>
          </cell>
          <cell r="T1264" t="str">
            <v>Амортизация (канализация)</v>
          </cell>
          <cell r="U1264">
            <v>52332</v>
          </cell>
          <cell r="V1264">
            <v>111.8</v>
          </cell>
          <cell r="W1264">
            <v>43</v>
          </cell>
          <cell r="X1264">
            <v>68.8</v>
          </cell>
          <cell r="Y1264">
            <v>38.461538461538467</v>
          </cell>
          <cell r="Z1264">
            <v>20127.692307692312</v>
          </cell>
          <cell r="AA1264">
            <v>32204.307692307688</v>
          </cell>
          <cell r="AB1264">
            <v>3220430.7692307686</v>
          </cell>
          <cell r="AC1264">
            <v>32204.297692307689</v>
          </cell>
          <cell r="AD1264">
            <v>0</v>
          </cell>
          <cell r="AE1264">
            <v>32204.307692307688</v>
          </cell>
          <cell r="AF1264">
            <v>0</v>
          </cell>
          <cell r="AG1264">
            <v>96.612923076923082</v>
          </cell>
          <cell r="AH1264">
            <v>39.00715563506261</v>
          </cell>
        </row>
        <row r="1265">
          <cell r="A1265">
            <v>1776</v>
          </cell>
          <cell r="B1265" t="str">
            <v>Коллектор к шк  в кв 171 Б-Михайловка</v>
          </cell>
          <cell r="C1265">
            <v>3.6</v>
          </cell>
          <cell r="D1265" t="str">
            <v>28</v>
          </cell>
          <cell r="E1265" t="str">
            <v>11.05.05</v>
          </cell>
          <cell r="F1265" t="str">
            <v/>
          </cell>
          <cell r="G1265" t="str">
            <v xml:space="preserve">  .  .</v>
          </cell>
          <cell r="H1265">
            <v>0.01</v>
          </cell>
          <cell r="I1265">
            <v>0</v>
          </cell>
          <cell r="J1265">
            <v>0</v>
          </cell>
          <cell r="K1265">
            <v>0.01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0.01</v>
          </cell>
          <cell r="Q1265">
            <v>0</v>
          </cell>
          <cell r="R1265">
            <v>123</v>
          </cell>
          <cell r="S1265">
            <v>935</v>
          </cell>
          <cell r="T1265" t="str">
            <v>Амортизация (канализация)</v>
          </cell>
          <cell r="U1265">
            <v>1916390</v>
          </cell>
          <cell r="V1265">
            <v>46</v>
          </cell>
          <cell r="W1265">
            <v>43</v>
          </cell>
          <cell r="X1265">
            <v>3</v>
          </cell>
          <cell r="Y1265">
            <v>93.478260869565219</v>
          </cell>
          <cell r="Z1265">
            <v>1791408.043478261</v>
          </cell>
          <cell r="AA1265">
            <v>124981.95652173902</v>
          </cell>
          <cell r="AB1265">
            <v>12498195.652173901</v>
          </cell>
          <cell r="AC1265">
            <v>124981.94652173902</v>
          </cell>
          <cell r="AD1265">
            <v>0</v>
          </cell>
          <cell r="AE1265">
            <v>124981.95652173902</v>
          </cell>
          <cell r="AF1265">
            <v>0</v>
          </cell>
          <cell r="AG1265">
            <v>374.94586956521704</v>
          </cell>
          <cell r="AH1265">
            <v>3471.7210144927535</v>
          </cell>
        </row>
        <row r="1266">
          <cell r="A1266">
            <v>1777</v>
          </cell>
          <cell r="B1266" t="str">
            <v>Коллектор от школы в кв 15 п Западный</v>
          </cell>
          <cell r="C1266">
            <v>3.6</v>
          </cell>
          <cell r="D1266" t="str">
            <v>28</v>
          </cell>
          <cell r="E1266" t="str">
            <v>11.05.05</v>
          </cell>
          <cell r="F1266" t="str">
            <v/>
          </cell>
          <cell r="G1266" t="str">
            <v xml:space="preserve">  .  .</v>
          </cell>
          <cell r="H1266">
            <v>1544.64</v>
          </cell>
          <cell r="I1266">
            <v>0</v>
          </cell>
          <cell r="J1266">
            <v>0</v>
          </cell>
          <cell r="K1266">
            <v>1544.64</v>
          </cell>
          <cell r="L1266">
            <v>0</v>
          </cell>
          <cell r="M1266">
            <v>4.63</v>
          </cell>
          <cell r="N1266">
            <v>4.63</v>
          </cell>
          <cell r="O1266">
            <v>134.22999999999999</v>
          </cell>
          <cell r="P1266">
            <v>1410.41</v>
          </cell>
          <cell r="Q1266">
            <v>7.72</v>
          </cell>
          <cell r="R1266">
            <v>123</v>
          </cell>
          <cell r="S1266">
            <v>935</v>
          </cell>
          <cell r="T1266" t="str">
            <v>Амортизация (канализация)</v>
          </cell>
          <cell r="U1266">
            <v>2575425.2999999998</v>
          </cell>
          <cell r="V1266">
            <v>111.8</v>
          </cell>
          <cell r="W1266">
            <v>43</v>
          </cell>
          <cell r="X1266">
            <v>68.8</v>
          </cell>
          <cell r="Y1266">
            <v>38.461538461538467</v>
          </cell>
          <cell r="Z1266">
            <v>990548.1923076926</v>
          </cell>
          <cell r="AA1266">
            <v>1584877.1076923078</v>
          </cell>
          <cell r="AB1266">
            <v>1123.6995679925042</v>
          </cell>
          <cell r="AC1266">
            <v>1734166.6607039419</v>
          </cell>
          <cell r="AD1266">
            <v>150699.96301163381</v>
          </cell>
          <cell r="AE1266">
            <v>1735711.3007039418</v>
          </cell>
          <cell r="AF1266">
            <v>150834.19301163382</v>
          </cell>
          <cell r="AG1266">
            <v>5207.1339021118256</v>
          </cell>
          <cell r="AH1266">
            <v>1919.6670393559928</v>
          </cell>
        </row>
        <row r="1267">
          <cell r="A1267">
            <v>1778</v>
          </cell>
          <cell r="B1267" t="str">
            <v>Коллектор по ул  Магнитогорской</v>
          </cell>
          <cell r="C1267">
            <v>3.6</v>
          </cell>
          <cell r="D1267" t="str">
            <v>28</v>
          </cell>
          <cell r="E1267" t="str">
            <v>11.05.05</v>
          </cell>
          <cell r="F1267" t="str">
            <v/>
          </cell>
          <cell r="G1267" t="str">
            <v xml:space="preserve">  .  .</v>
          </cell>
          <cell r="H1267">
            <v>0.01</v>
          </cell>
          <cell r="I1267">
            <v>0</v>
          </cell>
          <cell r="J1267">
            <v>0</v>
          </cell>
          <cell r="K1267">
            <v>0.01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0.01</v>
          </cell>
          <cell r="Q1267">
            <v>0</v>
          </cell>
          <cell r="R1267">
            <v>123</v>
          </cell>
          <cell r="S1267">
            <v>935</v>
          </cell>
          <cell r="T1267" t="str">
            <v>Амортизация (канализация)</v>
          </cell>
          <cell r="U1267">
            <v>29168865</v>
          </cell>
          <cell r="V1267">
            <v>46</v>
          </cell>
          <cell r="W1267">
            <v>43</v>
          </cell>
          <cell r="X1267">
            <v>3</v>
          </cell>
          <cell r="Y1267">
            <v>93.478260869565219</v>
          </cell>
          <cell r="Z1267">
            <v>27266547.717391305</v>
          </cell>
          <cell r="AA1267">
            <v>1902317.2826086953</v>
          </cell>
          <cell r="AB1267">
            <v>190231728.26086953</v>
          </cell>
          <cell r="AC1267">
            <v>1902317.2726086953</v>
          </cell>
          <cell r="AD1267">
            <v>0</v>
          </cell>
          <cell r="AE1267">
            <v>1902317.2826086953</v>
          </cell>
          <cell r="AF1267">
            <v>0</v>
          </cell>
          <cell r="AG1267">
            <v>5706.951847826087</v>
          </cell>
          <cell r="AH1267">
            <v>52842.146739130432</v>
          </cell>
        </row>
        <row r="1268">
          <cell r="A1268">
            <v>1779</v>
          </cell>
          <cell r="B1268" t="str">
            <v>Коллектор пос Компанейск</v>
          </cell>
          <cell r="C1268">
            <v>3.6</v>
          </cell>
          <cell r="D1268" t="str">
            <v>28</v>
          </cell>
          <cell r="E1268" t="str">
            <v>11.05.05</v>
          </cell>
          <cell r="F1268" t="str">
            <v/>
          </cell>
          <cell r="G1268" t="str">
            <v xml:space="preserve">  .  .</v>
          </cell>
          <cell r="H1268">
            <v>0.01</v>
          </cell>
          <cell r="I1268">
            <v>0</v>
          </cell>
          <cell r="J1268">
            <v>0</v>
          </cell>
          <cell r="K1268">
            <v>0.01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0.01</v>
          </cell>
          <cell r="Q1268">
            <v>0</v>
          </cell>
          <cell r="R1268">
            <v>123</v>
          </cell>
          <cell r="S1268">
            <v>935</v>
          </cell>
          <cell r="T1268" t="str">
            <v>Амортизация (канализация)</v>
          </cell>
          <cell r="U1268">
            <v>307500</v>
          </cell>
          <cell r="V1268">
            <v>111.8</v>
          </cell>
          <cell r="W1268">
            <v>43</v>
          </cell>
          <cell r="X1268">
            <v>68.8</v>
          </cell>
          <cell r="Y1268">
            <v>38.461538461538467</v>
          </cell>
          <cell r="Z1268">
            <v>118269.23076923079</v>
          </cell>
          <cell r="AA1268">
            <v>189230.76923076919</v>
          </cell>
          <cell r="AB1268">
            <v>18923076.92307692</v>
          </cell>
          <cell r="AC1268">
            <v>189230.75923076921</v>
          </cell>
          <cell r="AD1268">
            <v>0</v>
          </cell>
          <cell r="AE1268">
            <v>189230.76923076922</v>
          </cell>
          <cell r="AF1268">
            <v>0</v>
          </cell>
          <cell r="AG1268">
            <v>567.69230769230774</v>
          </cell>
          <cell r="AH1268">
            <v>229.20393559928445</v>
          </cell>
        </row>
        <row r="1269">
          <cell r="A1269">
            <v>1780</v>
          </cell>
          <cell r="B1269" t="str">
            <v>Напорный коллектор железнодорож р-на</v>
          </cell>
          <cell r="C1269">
            <v>3.6</v>
          </cell>
          <cell r="D1269" t="str">
            <v>28</v>
          </cell>
          <cell r="E1269" t="str">
            <v>11.05.05</v>
          </cell>
          <cell r="F1269" t="str">
            <v/>
          </cell>
          <cell r="G1269" t="str">
            <v xml:space="preserve">  .  .</v>
          </cell>
          <cell r="H1269">
            <v>0.01</v>
          </cell>
          <cell r="I1269">
            <v>0</v>
          </cell>
          <cell r="J1269">
            <v>0</v>
          </cell>
          <cell r="K1269">
            <v>0.01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0.01</v>
          </cell>
          <cell r="Q1269">
            <v>0</v>
          </cell>
          <cell r="R1269">
            <v>123</v>
          </cell>
          <cell r="S1269">
            <v>935</v>
          </cell>
          <cell r="T1269" t="str">
            <v>Амортизация (канализация)</v>
          </cell>
          <cell r="U1269">
            <v>5217300</v>
          </cell>
          <cell r="V1269">
            <v>46</v>
          </cell>
          <cell r="W1269">
            <v>43</v>
          </cell>
          <cell r="X1269">
            <v>3</v>
          </cell>
          <cell r="Y1269">
            <v>93.478260869565219</v>
          </cell>
          <cell r="Z1269">
            <v>4877041.3043478262</v>
          </cell>
          <cell r="AA1269">
            <v>340258.69565217383</v>
          </cell>
          <cell r="AB1269">
            <v>34025869.565217383</v>
          </cell>
          <cell r="AC1269">
            <v>340258.68565217382</v>
          </cell>
          <cell r="AD1269">
            <v>0</v>
          </cell>
          <cell r="AE1269">
            <v>340258.69565217383</v>
          </cell>
          <cell r="AF1269">
            <v>0</v>
          </cell>
          <cell r="AG1269">
            <v>1020.7760869565217</v>
          </cell>
          <cell r="AH1269">
            <v>9451.6304347826099</v>
          </cell>
        </row>
        <row r="1270">
          <cell r="A1270">
            <v>1781</v>
          </cell>
          <cell r="B1270" t="str">
            <v>Коллектор с очис сооруж к шк Сортировка</v>
          </cell>
          <cell r="C1270">
            <v>3.6</v>
          </cell>
          <cell r="D1270" t="str">
            <v>28</v>
          </cell>
          <cell r="E1270" t="str">
            <v>11.05.05</v>
          </cell>
          <cell r="F1270" t="str">
            <v/>
          </cell>
          <cell r="G1270" t="str">
            <v xml:space="preserve">  .  .</v>
          </cell>
          <cell r="H1270">
            <v>0.01</v>
          </cell>
          <cell r="I1270">
            <v>0</v>
          </cell>
          <cell r="J1270">
            <v>0</v>
          </cell>
          <cell r="K1270">
            <v>0.01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0.01</v>
          </cell>
          <cell r="Q1270">
            <v>0</v>
          </cell>
          <cell r="R1270">
            <v>123</v>
          </cell>
          <cell r="S1270">
            <v>935</v>
          </cell>
          <cell r="T1270" t="str">
            <v>Амортизация (канализация)</v>
          </cell>
          <cell r="U1270">
            <v>131637.5</v>
          </cell>
          <cell r="V1270">
            <v>67.599999999999994</v>
          </cell>
          <cell r="W1270">
            <v>26</v>
          </cell>
          <cell r="X1270">
            <v>41.6</v>
          </cell>
          <cell r="Y1270">
            <v>38.461538461538467</v>
          </cell>
          <cell r="Z1270">
            <v>50629.807692307702</v>
          </cell>
          <cell r="AA1270">
            <v>81007.692307692298</v>
          </cell>
          <cell r="AB1270">
            <v>8100769.2307692301</v>
          </cell>
          <cell r="AC1270">
            <v>81007.682307692303</v>
          </cell>
          <cell r="AD1270">
            <v>0</v>
          </cell>
          <cell r="AE1270">
            <v>81007.692307692298</v>
          </cell>
          <cell r="AF1270">
            <v>0</v>
          </cell>
          <cell r="AG1270">
            <v>243.0230769230769</v>
          </cell>
          <cell r="AH1270">
            <v>162.27502465483238</v>
          </cell>
        </row>
        <row r="1271">
          <cell r="A1271">
            <v>1782</v>
          </cell>
          <cell r="B1271" t="str">
            <v>Коллектор 2 очереди в М-не 1</v>
          </cell>
          <cell r="C1271">
            <v>3.6</v>
          </cell>
          <cell r="D1271" t="str">
            <v>28</v>
          </cell>
          <cell r="E1271" t="str">
            <v>11.05.05</v>
          </cell>
          <cell r="F1271" t="str">
            <v/>
          </cell>
          <cell r="G1271" t="str">
            <v xml:space="preserve">  .  .</v>
          </cell>
          <cell r="H1271">
            <v>0.01</v>
          </cell>
          <cell r="I1271">
            <v>0</v>
          </cell>
          <cell r="J1271">
            <v>0</v>
          </cell>
          <cell r="K1271">
            <v>0.01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0.01</v>
          </cell>
          <cell r="Q1271">
            <v>0</v>
          </cell>
          <cell r="R1271">
            <v>123</v>
          </cell>
          <cell r="S1271">
            <v>935</v>
          </cell>
          <cell r="T1271" t="str">
            <v>Амортизация (канализация)</v>
          </cell>
          <cell r="U1271">
            <v>223600</v>
          </cell>
          <cell r="V1271">
            <v>111.8</v>
          </cell>
          <cell r="W1271">
            <v>43</v>
          </cell>
          <cell r="X1271">
            <v>68.8</v>
          </cell>
          <cell r="Y1271">
            <v>38.461538461538467</v>
          </cell>
          <cell r="Z1271">
            <v>86000</v>
          </cell>
          <cell r="AA1271">
            <v>137600</v>
          </cell>
          <cell r="AB1271">
            <v>13760000</v>
          </cell>
          <cell r="AC1271">
            <v>137599.99</v>
          </cell>
          <cell r="AD1271">
            <v>0</v>
          </cell>
          <cell r="AE1271">
            <v>137600</v>
          </cell>
          <cell r="AF1271">
            <v>0</v>
          </cell>
          <cell r="AG1271">
            <v>412.8</v>
          </cell>
          <cell r="AH1271">
            <v>166.66666666666666</v>
          </cell>
        </row>
        <row r="1272">
          <cell r="A1272">
            <v>1783</v>
          </cell>
          <cell r="B1272" t="str">
            <v>Коллектор от скв288 до ул Социалистичес</v>
          </cell>
          <cell r="C1272">
            <v>3.6</v>
          </cell>
          <cell r="D1272" t="str">
            <v>28</v>
          </cell>
          <cell r="E1272" t="str">
            <v>11.05.05</v>
          </cell>
          <cell r="F1272" t="str">
            <v/>
          </cell>
          <cell r="G1272" t="str">
            <v xml:space="preserve">  .  .</v>
          </cell>
          <cell r="H1272">
            <v>0.01</v>
          </cell>
          <cell r="I1272">
            <v>0</v>
          </cell>
          <cell r="J1272">
            <v>0</v>
          </cell>
          <cell r="K1272">
            <v>0.01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0.01</v>
          </cell>
          <cell r="Q1272">
            <v>0</v>
          </cell>
          <cell r="R1272">
            <v>123</v>
          </cell>
          <cell r="S1272">
            <v>935</v>
          </cell>
          <cell r="T1272" t="str">
            <v>Амортизация (канализация)</v>
          </cell>
          <cell r="U1272">
            <v>874720</v>
          </cell>
          <cell r="V1272">
            <v>45</v>
          </cell>
          <cell r="W1272">
            <v>42</v>
          </cell>
          <cell r="X1272">
            <v>3</v>
          </cell>
          <cell r="Y1272">
            <v>93.333333333333329</v>
          </cell>
          <cell r="Z1272">
            <v>816405.33333333326</v>
          </cell>
          <cell r="AA1272">
            <v>58314.666666666744</v>
          </cell>
          <cell r="AB1272">
            <v>5831466.6666666744</v>
          </cell>
          <cell r="AC1272">
            <v>58314.656666666742</v>
          </cell>
          <cell r="AD1272">
            <v>0</v>
          </cell>
          <cell r="AE1272">
            <v>58314.666666666744</v>
          </cell>
          <cell r="AF1272">
            <v>0</v>
          </cell>
          <cell r="AG1272">
            <v>174.94400000000022</v>
          </cell>
          <cell r="AH1272">
            <v>1619.851851851852</v>
          </cell>
        </row>
        <row r="1273">
          <cell r="A1273">
            <v>1784</v>
          </cell>
          <cell r="B1273" t="str">
            <v>Коллектор вокруг М-на 1 Пришахтинска</v>
          </cell>
          <cell r="C1273">
            <v>3.6</v>
          </cell>
          <cell r="D1273" t="str">
            <v>28</v>
          </cell>
          <cell r="E1273" t="str">
            <v>11.05.05</v>
          </cell>
          <cell r="F1273" t="str">
            <v/>
          </cell>
          <cell r="G1273" t="str">
            <v xml:space="preserve">  .  .</v>
          </cell>
          <cell r="H1273">
            <v>126904.73</v>
          </cell>
          <cell r="I1273">
            <v>0</v>
          </cell>
          <cell r="J1273">
            <v>0</v>
          </cell>
          <cell r="K1273">
            <v>126904.73</v>
          </cell>
          <cell r="L1273">
            <v>0</v>
          </cell>
          <cell r="M1273">
            <v>380.71</v>
          </cell>
          <cell r="N1273">
            <v>380.71</v>
          </cell>
          <cell r="O1273">
            <v>1522.84</v>
          </cell>
          <cell r="P1273">
            <v>125381.89</v>
          </cell>
          <cell r="Q1273">
            <v>634.52</v>
          </cell>
          <cell r="R1273">
            <v>123</v>
          </cell>
          <cell r="S1273">
            <v>935</v>
          </cell>
          <cell r="T1273" t="str">
            <v>Амортизация (канализация)</v>
          </cell>
          <cell r="U1273">
            <v>4939896</v>
          </cell>
          <cell r="V1273">
            <v>45</v>
          </cell>
          <cell r="W1273">
            <v>42</v>
          </cell>
          <cell r="X1273">
            <v>3</v>
          </cell>
          <cell r="Y1273">
            <v>93.333333333333329</v>
          </cell>
          <cell r="Z1273">
            <v>4610569.5999999996</v>
          </cell>
          <cell r="AA1273">
            <v>329326.40000000002</v>
          </cell>
          <cell r="AB1273">
            <v>2.6265866625554937</v>
          </cell>
          <cell r="AC1273">
            <v>206421.54123320605</v>
          </cell>
          <cell r="AD1273">
            <v>2477.0312332060075</v>
          </cell>
          <cell r="AE1273">
            <v>333326.27123320603</v>
          </cell>
          <cell r="AF1273">
            <v>3999.8712332060077</v>
          </cell>
          <cell r="AG1273">
            <v>999.97881369961817</v>
          </cell>
          <cell r="AH1273">
            <v>9147.9555555555544</v>
          </cell>
        </row>
        <row r="1274">
          <cell r="A1274">
            <v>1785</v>
          </cell>
          <cell r="B1274" t="str">
            <v>Коллектор от кк 67 до кк17 Пришахтинска</v>
          </cell>
          <cell r="C1274">
            <v>3.6</v>
          </cell>
          <cell r="D1274" t="str">
            <v>28</v>
          </cell>
          <cell r="E1274" t="str">
            <v>11.05.05</v>
          </cell>
          <cell r="F1274" t="str">
            <v/>
          </cell>
          <cell r="G1274" t="str">
            <v xml:space="preserve">  .  .</v>
          </cell>
          <cell r="H1274">
            <v>102522.33</v>
          </cell>
          <cell r="I1274">
            <v>0</v>
          </cell>
          <cell r="J1274">
            <v>0</v>
          </cell>
          <cell r="K1274">
            <v>102522.33</v>
          </cell>
          <cell r="L1274">
            <v>0</v>
          </cell>
          <cell r="M1274">
            <v>307.57</v>
          </cell>
          <cell r="N1274">
            <v>307.57</v>
          </cell>
          <cell r="O1274">
            <v>1537.85</v>
          </cell>
          <cell r="P1274">
            <v>100984.48</v>
          </cell>
          <cell r="Q1274">
            <v>512.61</v>
          </cell>
          <cell r="R1274">
            <v>123</v>
          </cell>
          <cell r="S1274">
            <v>935</v>
          </cell>
          <cell r="T1274" t="str">
            <v>Амортизация (канализация)</v>
          </cell>
          <cell r="U1274">
            <v>9699061</v>
          </cell>
          <cell r="V1274">
            <v>45</v>
          </cell>
          <cell r="W1274">
            <v>42</v>
          </cell>
          <cell r="X1274">
            <v>3</v>
          </cell>
          <cell r="Y1274">
            <v>93.333333333333329</v>
          </cell>
          <cell r="Z1274">
            <v>9052456.9333333317</v>
          </cell>
          <cell r="AA1274">
            <v>646604.06666666828</v>
          </cell>
          <cell r="AB1274">
            <v>6.403004369252268</v>
          </cell>
          <cell r="AC1274">
            <v>553928.59693592298</v>
          </cell>
          <cell r="AD1274">
            <v>8309.0102692545988</v>
          </cell>
          <cell r="AE1274">
            <v>656450.92693592294</v>
          </cell>
          <cell r="AF1274">
            <v>9846.8602692545992</v>
          </cell>
          <cell r="AG1274">
            <v>1969.3527808077688</v>
          </cell>
          <cell r="AH1274">
            <v>17961.224074074074</v>
          </cell>
        </row>
        <row r="1275">
          <cell r="A1275">
            <v>1786</v>
          </cell>
          <cell r="B1275" t="str">
            <v>Коллектор от кв93 существ левобережья</v>
          </cell>
          <cell r="C1275">
            <v>3.6</v>
          </cell>
          <cell r="D1275" t="str">
            <v>28</v>
          </cell>
          <cell r="E1275" t="str">
            <v>11.05.05</v>
          </cell>
          <cell r="F1275" t="str">
            <v/>
          </cell>
          <cell r="G1275" t="str">
            <v xml:space="preserve">  .  .</v>
          </cell>
          <cell r="H1275">
            <v>0.01</v>
          </cell>
          <cell r="I1275">
            <v>0</v>
          </cell>
          <cell r="J1275">
            <v>0</v>
          </cell>
          <cell r="K1275">
            <v>0.01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0.01</v>
          </cell>
          <cell r="Q1275">
            <v>0</v>
          </cell>
          <cell r="R1275">
            <v>123</v>
          </cell>
          <cell r="S1275">
            <v>935</v>
          </cell>
          <cell r="T1275" t="str">
            <v>Амортизация (канализация)</v>
          </cell>
          <cell r="U1275">
            <v>1118240</v>
          </cell>
          <cell r="V1275">
            <v>109.2</v>
          </cell>
          <cell r="W1275">
            <v>42</v>
          </cell>
          <cell r="X1275">
            <v>67.2</v>
          </cell>
          <cell r="Y1275">
            <v>38.46153846153846</v>
          </cell>
          <cell r="Z1275">
            <v>430092.30769230763</v>
          </cell>
          <cell r="AA1275">
            <v>688147.69230769237</v>
          </cell>
          <cell r="AB1275">
            <v>68814769.230769232</v>
          </cell>
          <cell r="AC1275">
            <v>688147.68230769236</v>
          </cell>
          <cell r="AD1275">
            <v>0</v>
          </cell>
          <cell r="AE1275">
            <v>688147.69230769237</v>
          </cell>
          <cell r="AF1275">
            <v>0</v>
          </cell>
          <cell r="AG1275">
            <v>2064.4430769230771</v>
          </cell>
          <cell r="AH1275">
            <v>853.35775335775327</v>
          </cell>
        </row>
        <row r="1276">
          <cell r="A1276">
            <v>1787</v>
          </cell>
          <cell r="B1276" t="str">
            <v>Кан-ция от контр кол-ец до коллек М-1-3</v>
          </cell>
          <cell r="C1276">
            <v>3.6</v>
          </cell>
          <cell r="D1276" t="str">
            <v>28</v>
          </cell>
          <cell r="E1276" t="str">
            <v>11.05.05</v>
          </cell>
          <cell r="F1276" t="str">
            <v/>
          </cell>
          <cell r="G1276" t="str">
            <v xml:space="preserve">  .  .</v>
          </cell>
          <cell r="H1276">
            <v>0.01</v>
          </cell>
          <cell r="I1276">
            <v>0</v>
          </cell>
          <cell r="J1276">
            <v>0</v>
          </cell>
          <cell r="K1276">
            <v>0.01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0.01</v>
          </cell>
          <cell r="Q1276">
            <v>0</v>
          </cell>
          <cell r="R1276">
            <v>123</v>
          </cell>
          <cell r="S1276">
            <v>935</v>
          </cell>
          <cell r="T1276" t="str">
            <v>Амортизация (канализация)</v>
          </cell>
          <cell r="U1276">
            <v>146921.60000000001</v>
          </cell>
          <cell r="V1276">
            <v>109.2</v>
          </cell>
          <cell r="W1276">
            <v>42</v>
          </cell>
          <cell r="X1276">
            <v>67.2</v>
          </cell>
          <cell r="Y1276">
            <v>38.46153846153846</v>
          </cell>
          <cell r="Z1276">
            <v>56508.307692307688</v>
          </cell>
          <cell r="AA1276">
            <v>90413.292307692318</v>
          </cell>
          <cell r="AB1276">
            <v>9041329.2307692319</v>
          </cell>
          <cell r="AC1276">
            <v>90413.282307692323</v>
          </cell>
          <cell r="AD1276">
            <v>0</v>
          </cell>
          <cell r="AE1276">
            <v>90413.292307692318</v>
          </cell>
          <cell r="AF1276">
            <v>0</v>
          </cell>
          <cell r="AG1276">
            <v>271.23987692307696</v>
          </cell>
          <cell r="AH1276">
            <v>112.11965811965813</v>
          </cell>
        </row>
        <row r="1277">
          <cell r="A1277">
            <v>1788</v>
          </cell>
          <cell r="B1277" t="str">
            <v>Кан-ция от контр кол-ев кв18 17 15 Актас</v>
          </cell>
          <cell r="C1277">
            <v>3.6</v>
          </cell>
          <cell r="D1277" t="str">
            <v>28</v>
          </cell>
          <cell r="E1277" t="str">
            <v>11.05.05</v>
          </cell>
          <cell r="F1277" t="str">
            <v/>
          </cell>
          <cell r="G1277" t="str">
            <v xml:space="preserve">  .  .</v>
          </cell>
          <cell r="H1277">
            <v>0.01</v>
          </cell>
          <cell r="I1277">
            <v>0</v>
          </cell>
          <cell r="J1277">
            <v>0</v>
          </cell>
          <cell r="K1277">
            <v>0.01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0.01</v>
          </cell>
          <cell r="Q1277">
            <v>0</v>
          </cell>
          <cell r="R1277">
            <v>123</v>
          </cell>
          <cell r="S1277">
            <v>935</v>
          </cell>
          <cell r="T1277" t="str">
            <v>Амортизация (канализация)</v>
          </cell>
          <cell r="U1277">
            <v>0</v>
          </cell>
          <cell r="V1277">
            <v>75.400000000000006</v>
          </cell>
          <cell r="W1277">
            <v>29</v>
          </cell>
          <cell r="X1277">
            <v>46.4</v>
          </cell>
          <cell r="Y1277">
            <v>38.46153846153846</v>
          </cell>
          <cell r="Z1277">
            <v>0</v>
          </cell>
          <cell r="AA1277">
            <v>0.01</v>
          </cell>
          <cell r="AB1277">
            <v>1</v>
          </cell>
          <cell r="AC1277">
            <v>0</v>
          </cell>
          <cell r="AD1277">
            <v>0</v>
          </cell>
          <cell r="AE1277">
            <v>0.01</v>
          </cell>
          <cell r="AF1277">
            <v>0</v>
          </cell>
          <cell r="AG1277">
            <v>3.0000000000000001E-5</v>
          </cell>
          <cell r="AH1277">
            <v>1.1052166224580016E-5</v>
          </cell>
        </row>
        <row r="1278">
          <cell r="A1278">
            <v>1789</v>
          </cell>
          <cell r="B1278" t="str">
            <v>Коллектор М-1-3 по ул Ерубаева</v>
          </cell>
          <cell r="C1278">
            <v>3.6</v>
          </cell>
          <cell r="D1278" t="str">
            <v>28</v>
          </cell>
          <cell r="E1278" t="str">
            <v>11.05.05</v>
          </cell>
          <cell r="F1278" t="str">
            <v/>
          </cell>
          <cell r="G1278" t="str">
            <v xml:space="preserve">  .  .</v>
          </cell>
          <cell r="H1278">
            <v>0.01</v>
          </cell>
          <cell r="I1278">
            <v>0</v>
          </cell>
          <cell r="J1278">
            <v>0</v>
          </cell>
          <cell r="K1278">
            <v>0.01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0.01</v>
          </cell>
          <cell r="Q1278">
            <v>0</v>
          </cell>
          <cell r="R1278">
            <v>123</v>
          </cell>
          <cell r="S1278">
            <v>935</v>
          </cell>
          <cell r="T1278" t="str">
            <v>Амортизация (канализация)</v>
          </cell>
          <cell r="U1278">
            <v>2455180</v>
          </cell>
          <cell r="V1278">
            <v>109.2</v>
          </cell>
          <cell r="W1278">
            <v>42</v>
          </cell>
          <cell r="X1278">
            <v>67.2</v>
          </cell>
          <cell r="Y1278">
            <v>38.46153846153846</v>
          </cell>
          <cell r="Z1278">
            <v>944300</v>
          </cell>
          <cell r="AA1278">
            <v>1510880</v>
          </cell>
          <cell r="AB1278">
            <v>151088000</v>
          </cell>
          <cell r="AC1278">
            <v>1510879.99</v>
          </cell>
          <cell r="AD1278">
            <v>0</v>
          </cell>
          <cell r="AE1278">
            <v>1510880</v>
          </cell>
          <cell r="AF1278">
            <v>0</v>
          </cell>
          <cell r="AG1278">
            <v>4532.6400000000003</v>
          </cell>
          <cell r="AH1278">
            <v>1873.6111111111111</v>
          </cell>
        </row>
        <row r="1279">
          <cell r="A1279">
            <v>1790</v>
          </cell>
          <cell r="B1279" t="str">
            <v>Кан-ция к произ базе вод-ов Лен р-на</v>
          </cell>
          <cell r="C1279">
            <v>3.6</v>
          </cell>
          <cell r="D1279" t="str">
            <v>28</v>
          </cell>
          <cell r="E1279" t="str">
            <v>11.05.05</v>
          </cell>
          <cell r="F1279" t="str">
            <v/>
          </cell>
          <cell r="G1279" t="str">
            <v xml:space="preserve">  .  .</v>
          </cell>
          <cell r="H1279">
            <v>0.01</v>
          </cell>
          <cell r="I1279">
            <v>0</v>
          </cell>
          <cell r="J1279">
            <v>0</v>
          </cell>
          <cell r="K1279">
            <v>0.01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0.01</v>
          </cell>
          <cell r="Q1279">
            <v>0</v>
          </cell>
          <cell r="R1279">
            <v>123</v>
          </cell>
          <cell r="S1279">
            <v>935</v>
          </cell>
          <cell r="T1279" t="str">
            <v>Амортизация (канализация)</v>
          </cell>
          <cell r="U1279">
            <v>55000</v>
          </cell>
          <cell r="V1279">
            <v>109.2</v>
          </cell>
          <cell r="W1279">
            <v>42</v>
          </cell>
          <cell r="X1279">
            <v>67.2</v>
          </cell>
          <cell r="Y1279">
            <v>38.46153846153846</v>
          </cell>
          <cell r="Z1279">
            <v>21153.846153846152</v>
          </cell>
          <cell r="AA1279">
            <v>33846.153846153844</v>
          </cell>
          <cell r="AB1279">
            <v>3384615.3846153845</v>
          </cell>
          <cell r="AC1279">
            <v>33846.143846153842</v>
          </cell>
          <cell r="AD1279">
            <v>0</v>
          </cell>
          <cell r="AE1279">
            <v>33846.153846153844</v>
          </cell>
          <cell r="AF1279">
            <v>0</v>
          </cell>
          <cell r="AG1279">
            <v>101.53846153846153</v>
          </cell>
          <cell r="AH1279">
            <v>41.971916971916968</v>
          </cell>
        </row>
        <row r="1280">
          <cell r="A1280">
            <v>1791</v>
          </cell>
          <cell r="B1280" t="str">
            <v>Кан-ция вокруг М-на 4 нового города</v>
          </cell>
          <cell r="C1280">
            <v>3.6</v>
          </cell>
          <cell r="D1280" t="str">
            <v>28</v>
          </cell>
          <cell r="E1280" t="str">
            <v>11.05.05</v>
          </cell>
          <cell r="F1280" t="str">
            <v/>
          </cell>
          <cell r="G1280" t="str">
            <v xml:space="preserve">  .  .</v>
          </cell>
          <cell r="H1280">
            <v>0.01</v>
          </cell>
          <cell r="I1280">
            <v>0</v>
          </cell>
          <cell r="J1280">
            <v>0</v>
          </cell>
          <cell r="K1280">
            <v>0.01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0.01</v>
          </cell>
          <cell r="Q1280">
            <v>0</v>
          </cell>
          <cell r="R1280">
            <v>123</v>
          </cell>
          <cell r="S1280">
            <v>935</v>
          </cell>
          <cell r="T1280" t="str">
            <v>Амортизация (канализация)</v>
          </cell>
          <cell r="U1280">
            <v>273066</v>
          </cell>
          <cell r="V1280">
            <v>109.2</v>
          </cell>
          <cell r="W1280">
            <v>42</v>
          </cell>
          <cell r="X1280">
            <v>67.2</v>
          </cell>
          <cell r="Y1280">
            <v>38.46153846153846</v>
          </cell>
          <cell r="Z1280">
            <v>105025.38461538461</v>
          </cell>
          <cell r="AA1280">
            <v>168040.61538461538</v>
          </cell>
          <cell r="AB1280">
            <v>16804061.538461536</v>
          </cell>
          <cell r="AC1280">
            <v>168040.60538461537</v>
          </cell>
          <cell r="AD1280">
            <v>0</v>
          </cell>
          <cell r="AE1280">
            <v>168040.61538461538</v>
          </cell>
          <cell r="AF1280">
            <v>0</v>
          </cell>
          <cell r="AG1280">
            <v>504.12184615384609</v>
          </cell>
          <cell r="AH1280">
            <v>208.38369963369962</v>
          </cell>
        </row>
        <row r="1281">
          <cell r="A1281">
            <v>1792</v>
          </cell>
          <cell r="B1281" t="str">
            <v>Коллектор 4</v>
          </cell>
          <cell r="C1281">
            <v>3.6</v>
          </cell>
          <cell r="D1281" t="str">
            <v>28</v>
          </cell>
          <cell r="E1281" t="str">
            <v>11.05.05</v>
          </cell>
          <cell r="F1281" t="str">
            <v/>
          </cell>
          <cell r="G1281" t="str">
            <v xml:space="preserve">  .  .</v>
          </cell>
          <cell r="H1281">
            <v>0.01</v>
          </cell>
          <cell r="I1281">
            <v>0</v>
          </cell>
          <cell r="J1281">
            <v>0</v>
          </cell>
          <cell r="K1281">
            <v>0.01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0.01</v>
          </cell>
          <cell r="Q1281">
            <v>0</v>
          </cell>
          <cell r="R1281">
            <v>123</v>
          </cell>
          <cell r="S1281">
            <v>935</v>
          </cell>
          <cell r="T1281" t="str">
            <v>Амортизация (канализация)</v>
          </cell>
          <cell r="U1281">
            <v>5632782</v>
          </cell>
          <cell r="V1281">
            <v>106.6</v>
          </cell>
          <cell r="W1281">
            <v>41</v>
          </cell>
          <cell r="X1281">
            <v>65.599999999999994</v>
          </cell>
          <cell r="Y1281">
            <v>38.46153846153846</v>
          </cell>
          <cell r="Z1281">
            <v>2166454.615384615</v>
          </cell>
          <cell r="AA1281">
            <v>3466327.384615385</v>
          </cell>
          <cell r="AB1281">
            <v>346632738.46153849</v>
          </cell>
          <cell r="AC1281">
            <v>3466327.3746153852</v>
          </cell>
          <cell r="AD1281">
            <v>0</v>
          </cell>
          <cell r="AE1281">
            <v>3466327.384615385</v>
          </cell>
          <cell r="AF1281">
            <v>0</v>
          </cell>
          <cell r="AG1281">
            <v>10398.982153846157</v>
          </cell>
          <cell r="AH1281">
            <v>4403.3630393996254</v>
          </cell>
        </row>
        <row r="1282">
          <cell r="A1282">
            <v>1793</v>
          </cell>
          <cell r="B1282" t="str">
            <v>Разгрузочный коллектор от Б-Мира до4 кол</v>
          </cell>
          <cell r="C1282">
            <v>3.6</v>
          </cell>
          <cell r="D1282" t="str">
            <v>28</v>
          </cell>
          <cell r="E1282" t="str">
            <v>11.05.05</v>
          </cell>
          <cell r="F1282" t="str">
            <v/>
          </cell>
          <cell r="G1282" t="str">
            <v xml:space="preserve">  .  .</v>
          </cell>
          <cell r="H1282">
            <v>0.01</v>
          </cell>
          <cell r="I1282">
            <v>0</v>
          </cell>
          <cell r="J1282">
            <v>0</v>
          </cell>
          <cell r="K1282">
            <v>0.01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0.01</v>
          </cell>
          <cell r="Q1282">
            <v>0</v>
          </cell>
          <cell r="R1282">
            <v>123</v>
          </cell>
          <cell r="S1282">
            <v>935</v>
          </cell>
          <cell r="T1282" t="str">
            <v>Амортизация (канализация)</v>
          </cell>
          <cell r="U1282">
            <v>1810296</v>
          </cell>
          <cell r="V1282">
            <v>106.6</v>
          </cell>
          <cell r="W1282">
            <v>41</v>
          </cell>
          <cell r="X1282">
            <v>65.599999999999994</v>
          </cell>
          <cell r="Y1282">
            <v>38.46153846153846</v>
          </cell>
          <cell r="Z1282">
            <v>696267.69230769225</v>
          </cell>
          <cell r="AA1282">
            <v>1114028.3076923077</v>
          </cell>
          <cell r="AB1282">
            <v>111402830.76923077</v>
          </cell>
          <cell r="AC1282">
            <v>1114028.2976923077</v>
          </cell>
          <cell r="AD1282">
            <v>0</v>
          </cell>
          <cell r="AE1282">
            <v>1114028.3076923077</v>
          </cell>
          <cell r="AF1282">
            <v>0</v>
          </cell>
          <cell r="AG1282">
            <v>3342.0849230769236</v>
          </cell>
          <cell r="AH1282">
            <v>1415.1782363977488</v>
          </cell>
        </row>
        <row r="1283">
          <cell r="A1283">
            <v>1794</v>
          </cell>
          <cell r="B1283" t="str">
            <v>Кан-ция кварт 27 н-гоорода</v>
          </cell>
          <cell r="C1283">
            <v>3.6</v>
          </cell>
          <cell r="D1283" t="str">
            <v>28</v>
          </cell>
          <cell r="E1283" t="str">
            <v>11.05.05</v>
          </cell>
          <cell r="F1283" t="str">
            <v/>
          </cell>
          <cell r="G1283" t="str">
            <v xml:space="preserve">  .  .</v>
          </cell>
          <cell r="H1283">
            <v>45044.19</v>
          </cell>
          <cell r="I1283">
            <v>0</v>
          </cell>
          <cell r="J1283">
            <v>0</v>
          </cell>
          <cell r="K1283">
            <v>45044.19</v>
          </cell>
          <cell r="L1283">
            <v>0</v>
          </cell>
          <cell r="M1283">
            <v>135.13</v>
          </cell>
          <cell r="N1283">
            <v>135.13</v>
          </cell>
          <cell r="O1283">
            <v>440.05</v>
          </cell>
          <cell r="P1283">
            <v>44604.14</v>
          </cell>
          <cell r="Q1283">
            <v>225.22</v>
          </cell>
          <cell r="R1283">
            <v>123</v>
          </cell>
          <cell r="S1283">
            <v>935</v>
          </cell>
          <cell r="T1283" t="str">
            <v>Амортизация (канализация)</v>
          </cell>
          <cell r="U1283">
            <v>497250</v>
          </cell>
          <cell r="V1283">
            <v>106.6</v>
          </cell>
          <cell r="W1283">
            <v>41</v>
          </cell>
          <cell r="X1283">
            <v>65.599999999999994</v>
          </cell>
          <cell r="Y1283">
            <v>38.46153846153846</v>
          </cell>
          <cell r="Z1283">
            <v>191250</v>
          </cell>
          <cell r="AA1283">
            <v>306000</v>
          </cell>
          <cell r="AB1283">
            <v>6.8603497343520132</v>
          </cell>
          <cell r="AC1283">
            <v>263974.70690060162</v>
          </cell>
          <cell r="AD1283">
            <v>2578.8469006016035</v>
          </cell>
          <cell r="AE1283">
            <v>309018.89690060163</v>
          </cell>
          <cell r="AF1283">
            <v>3018.8969006016036</v>
          </cell>
          <cell r="AG1283">
            <v>927.05669070180477</v>
          </cell>
          <cell r="AH1283">
            <v>388.71951219512198</v>
          </cell>
        </row>
        <row r="1284">
          <cell r="A1284">
            <v>1795</v>
          </cell>
          <cell r="B1284" t="str">
            <v>Коллектор по ул Связи</v>
          </cell>
          <cell r="C1284">
            <v>3.6</v>
          </cell>
          <cell r="D1284" t="str">
            <v>28</v>
          </cell>
          <cell r="E1284" t="str">
            <v>11.05.05</v>
          </cell>
          <cell r="F1284" t="str">
            <v/>
          </cell>
          <cell r="G1284" t="str">
            <v xml:space="preserve">  .  .</v>
          </cell>
          <cell r="H1284">
            <v>0.01</v>
          </cell>
          <cell r="I1284">
            <v>0</v>
          </cell>
          <cell r="J1284">
            <v>0</v>
          </cell>
          <cell r="K1284">
            <v>0.01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0.01</v>
          </cell>
          <cell r="Q1284">
            <v>0</v>
          </cell>
          <cell r="R1284">
            <v>123</v>
          </cell>
          <cell r="S1284">
            <v>935</v>
          </cell>
          <cell r="T1284" t="str">
            <v>Амортизация (канализация)</v>
          </cell>
          <cell r="U1284">
            <v>407330</v>
          </cell>
          <cell r="V1284">
            <v>44</v>
          </cell>
          <cell r="W1284">
            <v>41</v>
          </cell>
          <cell r="X1284">
            <v>3</v>
          </cell>
          <cell r="Y1284">
            <v>93.181818181818173</v>
          </cell>
          <cell r="Z1284">
            <v>379557.5</v>
          </cell>
          <cell r="AA1284">
            <v>27772.5</v>
          </cell>
          <cell r="AB1284">
            <v>2777250</v>
          </cell>
          <cell r="AC1284">
            <v>27772.49</v>
          </cell>
          <cell r="AD1284">
            <v>0</v>
          </cell>
          <cell r="AE1284">
            <v>27772.5</v>
          </cell>
          <cell r="AF1284">
            <v>0</v>
          </cell>
          <cell r="AG1284">
            <v>83.317499999999995</v>
          </cell>
          <cell r="AH1284">
            <v>771.45833333333337</v>
          </cell>
        </row>
        <row r="1285">
          <cell r="A1285">
            <v>1796</v>
          </cell>
          <cell r="B1285" t="str">
            <v>Коллектор по ул З Космодемьянской</v>
          </cell>
          <cell r="C1285">
            <v>3.6</v>
          </cell>
          <cell r="D1285" t="str">
            <v>28</v>
          </cell>
          <cell r="E1285" t="str">
            <v>11.05.05</v>
          </cell>
          <cell r="F1285" t="str">
            <v/>
          </cell>
          <cell r="G1285" t="str">
            <v xml:space="preserve">  .  .</v>
          </cell>
          <cell r="H1285">
            <v>0.01</v>
          </cell>
          <cell r="I1285">
            <v>0</v>
          </cell>
          <cell r="J1285">
            <v>0</v>
          </cell>
          <cell r="K1285">
            <v>0.01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0.01</v>
          </cell>
          <cell r="Q1285">
            <v>0</v>
          </cell>
          <cell r="R1285">
            <v>123</v>
          </cell>
          <cell r="S1285">
            <v>935</v>
          </cell>
          <cell r="T1285" t="str">
            <v>Амортизация (канализация)</v>
          </cell>
          <cell r="U1285">
            <v>2938320</v>
          </cell>
          <cell r="V1285">
            <v>106.6</v>
          </cell>
          <cell r="W1285">
            <v>41</v>
          </cell>
          <cell r="X1285">
            <v>65.599999999999994</v>
          </cell>
          <cell r="Y1285">
            <v>38.46153846153846</v>
          </cell>
          <cell r="Z1285">
            <v>1130123.0769230768</v>
          </cell>
          <cell r="AA1285">
            <v>1808196.9230769232</v>
          </cell>
          <cell r="AB1285">
            <v>180819692.30769232</v>
          </cell>
          <cell r="AC1285">
            <v>1808196.9130769232</v>
          </cell>
          <cell r="AD1285">
            <v>0</v>
          </cell>
          <cell r="AE1285">
            <v>1808196.9230769232</v>
          </cell>
          <cell r="AF1285">
            <v>0</v>
          </cell>
          <cell r="AG1285">
            <v>5424.5907692307701</v>
          </cell>
          <cell r="AH1285">
            <v>2296.9981238273922</v>
          </cell>
        </row>
        <row r="1286">
          <cell r="A1286">
            <v>1797</v>
          </cell>
          <cell r="B1286" t="str">
            <v>Коллектор 3 нового города</v>
          </cell>
          <cell r="C1286">
            <v>3.6</v>
          </cell>
          <cell r="D1286" t="str">
            <v>28</v>
          </cell>
          <cell r="E1286" t="str">
            <v>11.05.05</v>
          </cell>
          <cell r="F1286" t="str">
            <v/>
          </cell>
          <cell r="G1286" t="str">
            <v xml:space="preserve">  .  .</v>
          </cell>
          <cell r="H1286">
            <v>24369.03</v>
          </cell>
          <cell r="I1286">
            <v>0</v>
          </cell>
          <cell r="J1286">
            <v>0</v>
          </cell>
          <cell r="K1286">
            <v>24369.03</v>
          </cell>
          <cell r="L1286">
            <v>0</v>
          </cell>
          <cell r="M1286">
            <v>73.11</v>
          </cell>
          <cell r="N1286">
            <v>73.11</v>
          </cell>
          <cell r="O1286">
            <v>309.77</v>
          </cell>
          <cell r="P1286">
            <v>24059.26</v>
          </cell>
          <cell r="Q1286">
            <v>121.85</v>
          </cell>
          <cell r="R1286">
            <v>123</v>
          </cell>
          <cell r="S1286">
            <v>935</v>
          </cell>
          <cell r="T1286" t="str">
            <v>Амортизация (канализация)</v>
          </cell>
          <cell r="U1286">
            <v>3728208</v>
          </cell>
          <cell r="V1286">
            <v>44</v>
          </cell>
          <cell r="W1286">
            <v>41</v>
          </cell>
          <cell r="X1286">
            <v>3</v>
          </cell>
          <cell r="Y1286">
            <v>93.181818181818173</v>
          </cell>
          <cell r="Z1286">
            <v>3474012</v>
          </cell>
          <cell r="AA1286">
            <v>254196</v>
          </cell>
          <cell r="AB1286">
            <v>10.565412236286569</v>
          </cell>
          <cell r="AC1286">
            <v>233099.81774843449</v>
          </cell>
          <cell r="AD1286">
            <v>2963.0777484344903</v>
          </cell>
          <cell r="AE1286">
            <v>257468.84774843449</v>
          </cell>
          <cell r="AF1286">
            <v>3272.8477484344903</v>
          </cell>
          <cell r="AG1286">
            <v>772.40654324530351</v>
          </cell>
          <cell r="AH1286">
            <v>7061</v>
          </cell>
        </row>
        <row r="1287">
          <cell r="A1287">
            <v>1798</v>
          </cell>
          <cell r="B1287" t="str">
            <v>Коллектор 9 н-города</v>
          </cell>
          <cell r="C1287">
            <v>3.6</v>
          </cell>
          <cell r="D1287" t="str">
            <v>28</v>
          </cell>
          <cell r="E1287" t="str">
            <v>11.05.05</v>
          </cell>
          <cell r="F1287" t="str">
            <v/>
          </cell>
          <cell r="G1287" t="str">
            <v xml:space="preserve">  .  .</v>
          </cell>
          <cell r="H1287">
            <v>0.01</v>
          </cell>
          <cell r="I1287">
            <v>0</v>
          </cell>
          <cell r="J1287">
            <v>0</v>
          </cell>
          <cell r="K1287">
            <v>0.01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0.01</v>
          </cell>
          <cell r="Q1287">
            <v>0</v>
          </cell>
          <cell r="R1287">
            <v>123</v>
          </cell>
          <cell r="S1287">
            <v>935</v>
          </cell>
          <cell r="T1287" t="str">
            <v>Амортизация (канализация)</v>
          </cell>
          <cell r="U1287">
            <v>8041640</v>
          </cell>
          <cell r="V1287">
            <v>44</v>
          </cell>
          <cell r="W1287">
            <v>41</v>
          </cell>
          <cell r="X1287">
            <v>3</v>
          </cell>
          <cell r="Y1287">
            <v>93.181818181818173</v>
          </cell>
          <cell r="Z1287">
            <v>7493346.3636363633</v>
          </cell>
          <cell r="AA1287">
            <v>548293.6363636367</v>
          </cell>
          <cell r="AB1287">
            <v>54829363.63636367</v>
          </cell>
          <cell r="AC1287">
            <v>548293.62636363669</v>
          </cell>
          <cell r="AD1287">
            <v>0</v>
          </cell>
          <cell r="AE1287">
            <v>548293.6363636367</v>
          </cell>
          <cell r="AF1287">
            <v>0</v>
          </cell>
          <cell r="AG1287">
            <v>1644.8809090909101</v>
          </cell>
          <cell r="AH1287">
            <v>15230.378787878786</v>
          </cell>
        </row>
        <row r="1288">
          <cell r="A1288">
            <v>1799</v>
          </cell>
          <cell r="B1288" t="str">
            <v>Коллектор 5</v>
          </cell>
          <cell r="C1288">
            <v>3.6</v>
          </cell>
          <cell r="D1288" t="str">
            <v>28</v>
          </cell>
          <cell r="E1288" t="str">
            <v>11.05.05</v>
          </cell>
          <cell r="F1288" t="str">
            <v/>
          </cell>
          <cell r="G1288" t="str">
            <v xml:space="preserve">  .  .</v>
          </cell>
          <cell r="H1288">
            <v>5394.25</v>
          </cell>
          <cell r="I1288">
            <v>0</v>
          </cell>
          <cell r="J1288">
            <v>0</v>
          </cell>
          <cell r="K1288">
            <v>5394.25</v>
          </cell>
          <cell r="L1288">
            <v>0</v>
          </cell>
          <cell r="M1288">
            <v>16.18</v>
          </cell>
          <cell r="N1288">
            <v>16.18</v>
          </cell>
          <cell r="O1288">
            <v>80.900000000000006</v>
          </cell>
          <cell r="P1288">
            <v>5313.35</v>
          </cell>
          <cell r="Q1288">
            <v>26.97</v>
          </cell>
          <cell r="R1288">
            <v>123</v>
          </cell>
          <cell r="S1288">
            <v>935</v>
          </cell>
          <cell r="T1288" t="str">
            <v>Амортизация (канализация)</v>
          </cell>
          <cell r="U1288">
            <v>18031000</v>
          </cell>
          <cell r="V1288">
            <v>44</v>
          </cell>
          <cell r="W1288">
            <v>41</v>
          </cell>
          <cell r="X1288">
            <v>3</v>
          </cell>
          <cell r="Y1288">
            <v>93.181818181818173</v>
          </cell>
          <cell r="Z1288">
            <v>16801613.636363637</v>
          </cell>
          <cell r="AA1288">
            <v>1229386.3636363633</v>
          </cell>
          <cell r="AB1288">
            <v>231.37688344196471</v>
          </cell>
          <cell r="AC1288">
            <v>1242710.5035068181</v>
          </cell>
          <cell r="AD1288">
            <v>18637.489870454945</v>
          </cell>
          <cell r="AE1288">
            <v>1248104.7535068181</v>
          </cell>
          <cell r="AF1288">
            <v>18718.389870454947</v>
          </cell>
          <cell r="AG1288">
            <v>3744.3142605204544</v>
          </cell>
          <cell r="AH1288">
            <v>34149.621212121208</v>
          </cell>
        </row>
        <row r="1289">
          <cell r="A1289">
            <v>1800</v>
          </cell>
          <cell r="B1289" t="str">
            <v>Михайловский коллектор</v>
          </cell>
          <cell r="C1289">
            <v>3.6</v>
          </cell>
          <cell r="D1289" t="str">
            <v>28</v>
          </cell>
          <cell r="E1289" t="str">
            <v>11.05.05</v>
          </cell>
          <cell r="F1289" t="str">
            <v/>
          </cell>
          <cell r="G1289" t="str">
            <v xml:space="preserve">  .  .</v>
          </cell>
          <cell r="H1289">
            <v>0.01</v>
          </cell>
          <cell r="I1289">
            <v>0</v>
          </cell>
          <cell r="J1289">
            <v>0</v>
          </cell>
          <cell r="K1289">
            <v>0.01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0.01</v>
          </cell>
          <cell r="Q1289">
            <v>0</v>
          </cell>
          <cell r="R1289">
            <v>123</v>
          </cell>
          <cell r="S1289">
            <v>935</v>
          </cell>
          <cell r="T1289" t="str">
            <v/>
          </cell>
          <cell r="U1289">
            <v>12376629</v>
          </cell>
          <cell r="V1289">
            <v>106.6</v>
          </cell>
          <cell r="W1289">
            <v>41</v>
          </cell>
          <cell r="X1289">
            <v>65.599999999999994</v>
          </cell>
          <cell r="Y1289">
            <v>38.46153846153846</v>
          </cell>
          <cell r="Z1289">
            <v>4760241.923076923</v>
          </cell>
          <cell r="AA1289">
            <v>7616387.076923077</v>
          </cell>
          <cell r="AB1289">
            <v>761638707.69230771</v>
          </cell>
          <cell r="AC1289">
            <v>7616387.0669230772</v>
          </cell>
          <cell r="AD1289">
            <v>0</v>
          </cell>
          <cell r="AE1289">
            <v>7616387.076923077</v>
          </cell>
          <cell r="AF1289">
            <v>0</v>
          </cell>
          <cell r="AG1289">
            <v>22849.16123076923</v>
          </cell>
          <cell r="AH1289">
            <v>9675.2884615384628</v>
          </cell>
        </row>
        <row r="1290">
          <cell r="A1290">
            <v>1801</v>
          </cell>
          <cell r="B1290" t="str">
            <v>Коллектор 3 Северо-Запад р-на</v>
          </cell>
          <cell r="C1290">
            <v>3.6</v>
          </cell>
          <cell r="D1290" t="str">
            <v>28</v>
          </cell>
          <cell r="E1290" t="str">
            <v>11.05.05</v>
          </cell>
          <cell r="F1290" t="str">
            <v/>
          </cell>
          <cell r="G1290" t="str">
            <v xml:space="preserve">  .  .</v>
          </cell>
          <cell r="H1290">
            <v>5797.85</v>
          </cell>
          <cell r="I1290">
            <v>0</v>
          </cell>
          <cell r="J1290">
            <v>0</v>
          </cell>
          <cell r="K1290">
            <v>5797.85</v>
          </cell>
          <cell r="L1290">
            <v>0</v>
          </cell>
          <cell r="M1290">
            <v>17.39</v>
          </cell>
          <cell r="N1290">
            <v>17.39</v>
          </cell>
          <cell r="O1290">
            <v>52.17</v>
          </cell>
          <cell r="P1290">
            <v>5745.68</v>
          </cell>
          <cell r="Q1290">
            <v>28.99</v>
          </cell>
          <cell r="R1290">
            <v>123</v>
          </cell>
          <cell r="S1290">
            <v>935</v>
          </cell>
          <cell r="T1290" t="str">
            <v>Амортизация (канализация)</v>
          </cell>
          <cell r="U1290">
            <v>5883480</v>
          </cell>
          <cell r="V1290">
            <v>44</v>
          </cell>
          <cell r="W1290">
            <v>41</v>
          </cell>
          <cell r="X1290">
            <v>3</v>
          </cell>
          <cell r="Y1290">
            <v>93.181818181818173</v>
          </cell>
          <cell r="Z1290">
            <v>5482333.6363636358</v>
          </cell>
          <cell r="AA1290">
            <v>401146.36363636423</v>
          </cell>
          <cell r="AB1290">
            <v>69.817038825058859</v>
          </cell>
          <cell r="AC1290">
            <v>398990.86855186755</v>
          </cell>
          <cell r="AD1290">
            <v>3590.1849155033206</v>
          </cell>
          <cell r="AE1290">
            <v>404788.71855186753</v>
          </cell>
          <cell r="AF1290">
            <v>3642.3549155033206</v>
          </cell>
          <cell r="AG1290">
            <v>1214.3661556556026</v>
          </cell>
          <cell r="AH1290">
            <v>11142.954545454546</v>
          </cell>
        </row>
        <row r="1291">
          <cell r="A1291">
            <v>1802</v>
          </cell>
          <cell r="B1291" t="str">
            <v>Пришахтинский коллектор</v>
          </cell>
          <cell r="C1291">
            <v>3.6</v>
          </cell>
          <cell r="D1291" t="str">
            <v>28</v>
          </cell>
          <cell r="E1291" t="str">
            <v>11.05.05</v>
          </cell>
          <cell r="F1291" t="str">
            <v/>
          </cell>
          <cell r="G1291" t="str">
            <v xml:space="preserve">  .  .</v>
          </cell>
          <cell r="H1291">
            <v>244471.69</v>
          </cell>
          <cell r="I1291">
            <v>0</v>
          </cell>
          <cell r="J1291">
            <v>0</v>
          </cell>
          <cell r="K1291">
            <v>244471.69</v>
          </cell>
          <cell r="L1291">
            <v>0</v>
          </cell>
          <cell r="M1291">
            <v>733.42</v>
          </cell>
          <cell r="N1291">
            <v>733.42</v>
          </cell>
          <cell r="O1291">
            <v>1282.32</v>
          </cell>
          <cell r="P1291">
            <v>243189.37</v>
          </cell>
          <cell r="Q1291">
            <v>1222.3599999999999</v>
          </cell>
          <cell r="R1291">
            <v>123</v>
          </cell>
          <cell r="S1291">
            <v>935</v>
          </cell>
          <cell r="T1291" t="str">
            <v>Амортизация (канализация)</v>
          </cell>
          <cell r="U1291">
            <v>59020596</v>
          </cell>
          <cell r="V1291">
            <v>44</v>
          </cell>
          <cell r="W1291">
            <v>41</v>
          </cell>
          <cell r="X1291">
            <v>3</v>
          </cell>
          <cell r="Y1291">
            <v>93.181818181818173</v>
          </cell>
          <cell r="Z1291">
            <v>54996464.454545453</v>
          </cell>
          <cell r="AA1291">
            <v>4024131.5454545468</v>
          </cell>
          <cell r="AB1291">
            <v>16.54731679042775</v>
          </cell>
          <cell r="AC1291">
            <v>3800878.8107212479</v>
          </cell>
          <cell r="AD1291">
            <v>19936.635266701313</v>
          </cell>
          <cell r="AE1291">
            <v>4045350.5007212479</v>
          </cell>
          <cell r="AF1291">
            <v>21218.955266701312</v>
          </cell>
          <cell r="AG1291">
            <v>12136.051502163746</v>
          </cell>
          <cell r="AH1291">
            <v>111781.43181818182</v>
          </cell>
        </row>
        <row r="1292">
          <cell r="A1292">
            <v>1803</v>
          </cell>
          <cell r="B1292" t="str">
            <v>Пришахтин коллек от кк99 до кк 118</v>
          </cell>
          <cell r="C1292">
            <v>3.6</v>
          </cell>
          <cell r="D1292" t="str">
            <v>28</v>
          </cell>
          <cell r="E1292" t="str">
            <v>11.05.05</v>
          </cell>
          <cell r="F1292" t="str">
            <v/>
          </cell>
          <cell r="G1292" t="str">
            <v xml:space="preserve">  .  .</v>
          </cell>
          <cell r="H1292">
            <v>0.01</v>
          </cell>
          <cell r="I1292">
            <v>0</v>
          </cell>
          <cell r="J1292">
            <v>0</v>
          </cell>
          <cell r="K1292">
            <v>0.01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0.01</v>
          </cell>
          <cell r="Q1292">
            <v>0</v>
          </cell>
          <cell r="R1292">
            <v>123</v>
          </cell>
          <cell r="S1292">
            <v>935</v>
          </cell>
          <cell r="T1292" t="str">
            <v>Амортизация (канализация)</v>
          </cell>
          <cell r="U1292">
            <v>12796914</v>
          </cell>
          <cell r="V1292">
            <v>44</v>
          </cell>
          <cell r="W1292">
            <v>41</v>
          </cell>
          <cell r="X1292">
            <v>3</v>
          </cell>
          <cell r="Y1292">
            <v>93.181818181818173</v>
          </cell>
          <cell r="Z1292">
            <v>11924397.136363635</v>
          </cell>
          <cell r="AA1292">
            <v>872516.86363636516</v>
          </cell>
          <cell r="AB1292">
            <v>87251686.363636509</v>
          </cell>
          <cell r="AC1292">
            <v>872516.85363636515</v>
          </cell>
          <cell r="AD1292">
            <v>0</v>
          </cell>
          <cell r="AE1292">
            <v>872516.86363636516</v>
          </cell>
          <cell r="AF1292">
            <v>0</v>
          </cell>
          <cell r="AG1292">
            <v>2617.5505909090957</v>
          </cell>
          <cell r="AH1292">
            <v>24236.579545454544</v>
          </cell>
        </row>
        <row r="1293">
          <cell r="A1293">
            <v>1804</v>
          </cell>
          <cell r="B1293" t="str">
            <v>Коллектор 3 н-майкудук</v>
          </cell>
          <cell r="C1293">
            <v>3.6</v>
          </cell>
          <cell r="D1293" t="str">
            <v>28</v>
          </cell>
          <cell r="E1293" t="str">
            <v>11.05.05</v>
          </cell>
          <cell r="F1293" t="str">
            <v/>
          </cell>
          <cell r="G1293" t="str">
            <v xml:space="preserve">  .  .</v>
          </cell>
          <cell r="H1293">
            <v>0.01</v>
          </cell>
          <cell r="I1293">
            <v>0</v>
          </cell>
          <cell r="J1293">
            <v>0</v>
          </cell>
          <cell r="K1293">
            <v>0.01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0.01</v>
          </cell>
          <cell r="Q1293">
            <v>0</v>
          </cell>
          <cell r="R1293">
            <v>123</v>
          </cell>
          <cell r="S1293">
            <v>935</v>
          </cell>
          <cell r="T1293" t="str">
            <v>Амортизация (канализация)</v>
          </cell>
          <cell r="U1293">
            <v>2137120</v>
          </cell>
          <cell r="V1293">
            <v>106.6</v>
          </cell>
          <cell r="W1293">
            <v>41</v>
          </cell>
          <cell r="X1293">
            <v>65.599999999999994</v>
          </cell>
          <cell r="Y1293">
            <v>38.46153846153846</v>
          </cell>
          <cell r="Z1293">
            <v>821969.23076923075</v>
          </cell>
          <cell r="AA1293">
            <v>1315150.7692307692</v>
          </cell>
          <cell r="AB1293">
            <v>131515076.92307693</v>
          </cell>
          <cell r="AC1293">
            <v>1315150.7592307692</v>
          </cell>
          <cell r="AD1293">
            <v>0</v>
          </cell>
          <cell r="AE1293">
            <v>1315150.7692307692</v>
          </cell>
          <cell r="AF1293">
            <v>0</v>
          </cell>
          <cell r="AG1293">
            <v>3945.4523076923074</v>
          </cell>
          <cell r="AH1293">
            <v>1670.6691682301441</v>
          </cell>
        </row>
        <row r="1294">
          <cell r="A1294">
            <v>1805</v>
          </cell>
          <cell r="B1294" t="str">
            <v>Коллектор от М-2</v>
          </cell>
          <cell r="C1294">
            <v>3.6</v>
          </cell>
          <cell r="D1294" t="str">
            <v>28</v>
          </cell>
          <cell r="E1294" t="str">
            <v>11.05.05</v>
          </cell>
          <cell r="F1294" t="str">
            <v/>
          </cell>
          <cell r="G1294" t="str">
            <v xml:space="preserve">  .  .</v>
          </cell>
          <cell r="H1294">
            <v>0.01</v>
          </cell>
          <cell r="I1294">
            <v>0</v>
          </cell>
          <cell r="J1294">
            <v>0</v>
          </cell>
          <cell r="K1294">
            <v>0.01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0.01</v>
          </cell>
          <cell r="Q1294">
            <v>0</v>
          </cell>
          <cell r="R1294">
            <v>123</v>
          </cell>
          <cell r="S1294">
            <v>935</v>
          </cell>
          <cell r="T1294" t="str">
            <v>Амортизация (канализация)</v>
          </cell>
          <cell r="U1294">
            <v>192192</v>
          </cell>
          <cell r="V1294">
            <v>106.6</v>
          </cell>
          <cell r="W1294">
            <v>41</v>
          </cell>
          <cell r="X1294">
            <v>65.599999999999994</v>
          </cell>
          <cell r="Y1294">
            <v>38.46153846153846</v>
          </cell>
          <cell r="Z1294">
            <v>73920</v>
          </cell>
          <cell r="AA1294">
            <v>118272</v>
          </cell>
          <cell r="AB1294">
            <v>11827200</v>
          </cell>
          <cell r="AC1294">
            <v>118271.99</v>
          </cell>
          <cell r="AD1294">
            <v>0</v>
          </cell>
          <cell r="AE1294">
            <v>118272</v>
          </cell>
          <cell r="AF1294">
            <v>0</v>
          </cell>
          <cell r="AG1294">
            <v>354.81600000000003</v>
          </cell>
          <cell r="AH1294">
            <v>150.2439024390244</v>
          </cell>
        </row>
        <row r="1295">
          <cell r="A1295">
            <v>1806</v>
          </cell>
          <cell r="B1295" t="str">
            <v>Кан-ция в М-2 н-майкудук</v>
          </cell>
          <cell r="C1295">
            <v>3.6</v>
          </cell>
          <cell r="D1295" t="str">
            <v>28</v>
          </cell>
          <cell r="E1295" t="str">
            <v>11.05.05</v>
          </cell>
          <cell r="F1295" t="str">
            <v/>
          </cell>
          <cell r="G1295" t="str">
            <v xml:space="preserve">  .  .</v>
          </cell>
          <cell r="H1295">
            <v>0.01</v>
          </cell>
          <cell r="I1295">
            <v>0</v>
          </cell>
          <cell r="J1295">
            <v>0</v>
          </cell>
          <cell r="K1295">
            <v>0.01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0.01</v>
          </cell>
          <cell r="Q1295">
            <v>0</v>
          </cell>
          <cell r="R1295">
            <v>123</v>
          </cell>
          <cell r="S1295">
            <v>935</v>
          </cell>
          <cell r="T1295" t="str">
            <v>Амортизация (канализация)</v>
          </cell>
          <cell r="U1295">
            <v>654500</v>
          </cell>
          <cell r="V1295">
            <v>106.6</v>
          </cell>
          <cell r="W1295">
            <v>41</v>
          </cell>
          <cell r="X1295">
            <v>65.599999999999994</v>
          </cell>
          <cell r="Y1295">
            <v>38.46153846153846</v>
          </cell>
          <cell r="Z1295">
            <v>251730.76923076922</v>
          </cell>
          <cell r="AA1295">
            <v>402769.23076923075</v>
          </cell>
          <cell r="AB1295">
            <v>40276923.076923072</v>
          </cell>
          <cell r="AC1295">
            <v>402769.22076923074</v>
          </cell>
          <cell r="AD1295">
            <v>0</v>
          </cell>
          <cell r="AE1295">
            <v>402769.23076923075</v>
          </cell>
          <cell r="AF1295">
            <v>0</v>
          </cell>
          <cell r="AG1295">
            <v>1208.3076923076922</v>
          </cell>
          <cell r="AH1295">
            <v>511.64790494058792</v>
          </cell>
        </row>
        <row r="1296">
          <cell r="A1296">
            <v>1807</v>
          </cell>
          <cell r="B1296" t="str">
            <v>Коллектор от н/ст по ул Полигонной до Магнит</v>
          </cell>
          <cell r="C1296">
            <v>3.6</v>
          </cell>
          <cell r="D1296" t="str">
            <v>28</v>
          </cell>
          <cell r="E1296" t="str">
            <v>11.05.05</v>
          </cell>
          <cell r="F1296" t="str">
            <v/>
          </cell>
          <cell r="G1296" t="str">
            <v xml:space="preserve">  .  .</v>
          </cell>
          <cell r="H1296">
            <v>0.01</v>
          </cell>
          <cell r="I1296">
            <v>0</v>
          </cell>
          <cell r="J1296">
            <v>0</v>
          </cell>
          <cell r="K1296">
            <v>0.01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0.01</v>
          </cell>
          <cell r="Q1296">
            <v>0</v>
          </cell>
          <cell r="R1296">
            <v>123</v>
          </cell>
          <cell r="S1296">
            <v>935</v>
          </cell>
          <cell r="T1296" t="str">
            <v>Амортизация (канализация)</v>
          </cell>
          <cell r="U1296">
            <v>6304320</v>
          </cell>
          <cell r="V1296">
            <v>43</v>
          </cell>
          <cell r="W1296">
            <v>40</v>
          </cell>
          <cell r="X1296">
            <v>3</v>
          </cell>
          <cell r="Y1296">
            <v>93.023255813953483</v>
          </cell>
          <cell r="Z1296">
            <v>5864483.7209302327</v>
          </cell>
          <cell r="AA1296">
            <v>439836.27906976733</v>
          </cell>
          <cell r="AB1296">
            <v>43983627.90697673</v>
          </cell>
          <cell r="AC1296">
            <v>439836.26906976732</v>
          </cell>
          <cell r="AD1296">
            <v>0</v>
          </cell>
          <cell r="AE1296">
            <v>439836.27906976733</v>
          </cell>
          <cell r="AF1296">
            <v>0</v>
          </cell>
          <cell r="AG1296">
            <v>1319.5088372093021</v>
          </cell>
          <cell r="AH1296">
            <v>12217.674418604651</v>
          </cell>
        </row>
        <row r="1297">
          <cell r="A1297">
            <v>1808</v>
          </cell>
          <cell r="B1297" t="str">
            <v>Коллектор М-4</v>
          </cell>
          <cell r="C1297">
            <v>3.6</v>
          </cell>
          <cell r="D1297" t="str">
            <v>28</v>
          </cell>
          <cell r="E1297" t="str">
            <v>11.05.05</v>
          </cell>
          <cell r="F1297" t="str">
            <v/>
          </cell>
          <cell r="G1297" t="str">
            <v xml:space="preserve">  .  .</v>
          </cell>
          <cell r="H1297">
            <v>0.01</v>
          </cell>
          <cell r="I1297">
            <v>0</v>
          </cell>
          <cell r="J1297">
            <v>0</v>
          </cell>
          <cell r="K1297">
            <v>0.01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0.01</v>
          </cell>
          <cell r="Q1297">
            <v>0</v>
          </cell>
          <cell r="R1297">
            <v>123</v>
          </cell>
          <cell r="S1297">
            <v>935</v>
          </cell>
          <cell r="T1297" t="str">
            <v>Амортизация (канализация)</v>
          </cell>
          <cell r="U1297">
            <v>10933560</v>
          </cell>
          <cell r="V1297">
            <v>104</v>
          </cell>
          <cell r="W1297">
            <v>40</v>
          </cell>
          <cell r="X1297">
            <v>64</v>
          </cell>
          <cell r="Y1297">
            <v>38.461538461538467</v>
          </cell>
          <cell r="Z1297">
            <v>4205215.3846153859</v>
          </cell>
          <cell r="AA1297">
            <v>6728344.6153846141</v>
          </cell>
          <cell r="AB1297">
            <v>672834461.53846145</v>
          </cell>
          <cell r="AC1297">
            <v>6728344.6053846152</v>
          </cell>
          <cell r="AD1297">
            <v>0</v>
          </cell>
          <cell r="AE1297">
            <v>6728344.615384615</v>
          </cell>
          <cell r="AF1297">
            <v>0</v>
          </cell>
          <cell r="AG1297">
            <v>20185.033846153845</v>
          </cell>
          <cell r="AH1297">
            <v>8760.8653846153848</v>
          </cell>
        </row>
        <row r="1298">
          <cell r="A1298">
            <v>1809</v>
          </cell>
          <cell r="B1298" t="str">
            <v>Коллектор от М-5 6 7 8 9 майкудук</v>
          </cell>
          <cell r="C1298">
            <v>3.6</v>
          </cell>
          <cell r="D1298" t="str">
            <v>28</v>
          </cell>
          <cell r="E1298" t="str">
            <v>11.05.05</v>
          </cell>
          <cell r="F1298" t="str">
            <v/>
          </cell>
          <cell r="G1298" t="str">
            <v xml:space="preserve">  .  .</v>
          </cell>
          <cell r="H1298">
            <v>0.01</v>
          </cell>
          <cell r="I1298">
            <v>0</v>
          </cell>
          <cell r="J1298">
            <v>0</v>
          </cell>
          <cell r="K1298">
            <v>0.01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0.01</v>
          </cell>
          <cell r="Q1298">
            <v>0</v>
          </cell>
          <cell r="R1298">
            <v>123</v>
          </cell>
          <cell r="S1298">
            <v>935</v>
          </cell>
          <cell r="T1298" t="str">
            <v>Амортизация (канализация)</v>
          </cell>
          <cell r="U1298">
            <v>5732420</v>
          </cell>
          <cell r="V1298">
            <v>43</v>
          </cell>
          <cell r="W1298">
            <v>40</v>
          </cell>
          <cell r="X1298">
            <v>3</v>
          </cell>
          <cell r="Y1298">
            <v>93.023255813953483</v>
          </cell>
          <cell r="Z1298">
            <v>5332483.7209302327</v>
          </cell>
          <cell r="AA1298">
            <v>399936.27906976733</v>
          </cell>
          <cell r="AB1298">
            <v>39993627.90697673</v>
          </cell>
          <cell r="AC1298">
            <v>399936.26906976732</v>
          </cell>
          <cell r="AD1298">
            <v>0</v>
          </cell>
          <cell r="AE1298">
            <v>399936.27906976733</v>
          </cell>
          <cell r="AF1298">
            <v>0</v>
          </cell>
          <cell r="AG1298">
            <v>1199.8088372093021</v>
          </cell>
          <cell r="AH1298">
            <v>11109.341085271319</v>
          </cell>
        </row>
        <row r="1299">
          <cell r="A1299">
            <v>1810</v>
          </cell>
          <cell r="B1299" t="str">
            <v>Коллектор М-2 Пришахтинска</v>
          </cell>
          <cell r="C1299">
            <v>3.6</v>
          </cell>
          <cell r="D1299" t="str">
            <v>28</v>
          </cell>
          <cell r="E1299" t="str">
            <v>11.05.05</v>
          </cell>
          <cell r="F1299" t="str">
            <v/>
          </cell>
          <cell r="G1299" t="str">
            <v xml:space="preserve">  .  .</v>
          </cell>
          <cell r="H1299">
            <v>94371.6</v>
          </cell>
          <cell r="I1299">
            <v>0</v>
          </cell>
          <cell r="J1299">
            <v>0</v>
          </cell>
          <cell r="K1299">
            <v>94371.6</v>
          </cell>
          <cell r="L1299">
            <v>0</v>
          </cell>
          <cell r="M1299">
            <v>283.11</v>
          </cell>
          <cell r="N1299">
            <v>283.11</v>
          </cell>
          <cell r="O1299">
            <v>566.22</v>
          </cell>
          <cell r="P1299">
            <v>93805.38</v>
          </cell>
          <cell r="Q1299">
            <v>471.86</v>
          </cell>
          <cell r="R1299">
            <v>123</v>
          </cell>
          <cell r="S1299">
            <v>935</v>
          </cell>
          <cell r="T1299" t="str">
            <v>Амортизация (канализация)</v>
          </cell>
          <cell r="U1299">
            <v>1252216</v>
          </cell>
          <cell r="V1299">
            <v>104</v>
          </cell>
          <cell r="W1299">
            <v>40</v>
          </cell>
          <cell r="X1299">
            <v>64</v>
          </cell>
          <cell r="Y1299">
            <v>38.461538461538467</v>
          </cell>
          <cell r="Z1299">
            <v>481621.53846153856</v>
          </cell>
          <cell r="AA1299">
            <v>770594.4615384615</v>
          </cell>
          <cell r="AB1299">
            <v>8.2148215969964777</v>
          </cell>
          <cell r="AC1299">
            <v>680874.25782311289</v>
          </cell>
          <cell r="AD1299">
            <v>4085.1762846513457</v>
          </cell>
          <cell r="AE1299">
            <v>775245.85782311286</v>
          </cell>
          <cell r="AF1299">
            <v>4651.3962846513459</v>
          </cell>
          <cell r="AG1299">
            <v>2325.7375734693387</v>
          </cell>
          <cell r="AH1299">
            <v>1003.3782051282051</v>
          </cell>
        </row>
        <row r="1300">
          <cell r="A1300">
            <v>1811</v>
          </cell>
          <cell r="B1300" t="str">
            <v>Коллектор 3 Северо-Западного р-на</v>
          </cell>
          <cell r="C1300">
            <v>3.6</v>
          </cell>
          <cell r="D1300" t="str">
            <v>28</v>
          </cell>
          <cell r="E1300" t="str">
            <v>11.05.05</v>
          </cell>
          <cell r="F1300" t="str">
            <v/>
          </cell>
          <cell r="G1300" t="str">
            <v xml:space="preserve">  .  .</v>
          </cell>
          <cell r="H1300">
            <v>29888.49</v>
          </cell>
          <cell r="I1300">
            <v>0</v>
          </cell>
          <cell r="J1300">
            <v>0</v>
          </cell>
          <cell r="K1300">
            <v>29888.49</v>
          </cell>
          <cell r="L1300">
            <v>0</v>
          </cell>
          <cell r="M1300">
            <v>89.67</v>
          </cell>
          <cell r="N1300">
            <v>89.67</v>
          </cell>
          <cell r="O1300">
            <v>448.35</v>
          </cell>
          <cell r="P1300">
            <v>29440.14</v>
          </cell>
          <cell r="Q1300">
            <v>149.44</v>
          </cell>
          <cell r="R1300">
            <v>123</v>
          </cell>
          <cell r="S1300">
            <v>935</v>
          </cell>
          <cell r="T1300" t="str">
            <v>Амортизация (канализация)</v>
          </cell>
          <cell r="U1300">
            <v>1785600</v>
          </cell>
          <cell r="V1300">
            <v>104</v>
          </cell>
          <cell r="W1300">
            <v>40</v>
          </cell>
          <cell r="X1300">
            <v>64</v>
          </cell>
          <cell r="Y1300">
            <v>38.461538461538467</v>
          </cell>
          <cell r="Z1300">
            <v>686769.23076923087</v>
          </cell>
          <cell r="AA1300">
            <v>1098830.769230769</v>
          </cell>
          <cell r="AB1300">
            <v>37.324237222743136</v>
          </cell>
          <cell r="AC1300">
            <v>1085676.600989586</v>
          </cell>
          <cell r="AD1300">
            <v>16285.971758816884</v>
          </cell>
          <cell r="AE1300">
            <v>1115565.090989586</v>
          </cell>
          <cell r="AF1300">
            <v>16734.321758816885</v>
          </cell>
          <cell r="AG1300">
            <v>3346.6952729687582</v>
          </cell>
          <cell r="AH1300">
            <v>1430.7692307692307</v>
          </cell>
        </row>
        <row r="1301">
          <cell r="A1301">
            <v>1812</v>
          </cell>
          <cell r="B1301" t="str">
            <v>Коллектор 9 от КК 71 до 53</v>
          </cell>
          <cell r="C1301">
            <v>3.6</v>
          </cell>
          <cell r="D1301" t="str">
            <v>28</v>
          </cell>
          <cell r="E1301" t="str">
            <v>11.05.05</v>
          </cell>
          <cell r="F1301" t="str">
            <v/>
          </cell>
          <cell r="G1301" t="str">
            <v xml:space="preserve">  .  .</v>
          </cell>
          <cell r="H1301">
            <v>37313.56</v>
          </cell>
          <cell r="I1301">
            <v>0</v>
          </cell>
          <cell r="J1301">
            <v>0</v>
          </cell>
          <cell r="K1301">
            <v>37313.56</v>
          </cell>
          <cell r="L1301">
            <v>0</v>
          </cell>
          <cell r="M1301">
            <v>111.94</v>
          </cell>
          <cell r="N1301">
            <v>111.94</v>
          </cell>
          <cell r="O1301">
            <v>111.94</v>
          </cell>
          <cell r="P1301">
            <v>37201.620000000003</v>
          </cell>
          <cell r="Q1301">
            <v>186.57</v>
          </cell>
          <cell r="R1301">
            <v>123</v>
          </cell>
          <cell r="S1301">
            <v>935</v>
          </cell>
          <cell r="T1301" t="str">
            <v>Амортизация (канализация)</v>
          </cell>
          <cell r="U1301">
            <v>4728850</v>
          </cell>
          <cell r="V1301">
            <v>43</v>
          </cell>
          <cell r="W1301">
            <v>40</v>
          </cell>
          <cell r="X1301">
            <v>3</v>
          </cell>
          <cell r="Y1301">
            <v>93.023255813953483</v>
          </cell>
          <cell r="Z1301">
            <v>4398930.2325581396</v>
          </cell>
          <cell r="AA1301">
            <v>329919.7674418604</v>
          </cell>
          <cell r="AB1301">
            <v>8.8684247471443545</v>
          </cell>
          <cell r="AC1301">
            <v>293598.93890805566</v>
          </cell>
          <cell r="AD1301">
            <v>880.79146619533913</v>
          </cell>
          <cell r="AE1301">
            <v>330912.49890805566</v>
          </cell>
          <cell r="AF1301">
            <v>992.73146619533918</v>
          </cell>
          <cell r="AG1301">
            <v>992.73749672416704</v>
          </cell>
          <cell r="AH1301">
            <v>9164.437984496124</v>
          </cell>
        </row>
        <row r="1302">
          <cell r="A1302">
            <v>1813</v>
          </cell>
          <cell r="B1302" t="str">
            <v>Коллектор больничного городка</v>
          </cell>
          <cell r="C1302">
            <v>3.6</v>
          </cell>
          <cell r="D1302" t="str">
            <v>28</v>
          </cell>
          <cell r="E1302" t="str">
            <v>11.05.05</v>
          </cell>
          <cell r="F1302" t="str">
            <v/>
          </cell>
          <cell r="G1302" t="str">
            <v xml:space="preserve">  .  .</v>
          </cell>
          <cell r="H1302">
            <v>0.01</v>
          </cell>
          <cell r="I1302">
            <v>0</v>
          </cell>
          <cell r="J1302">
            <v>0</v>
          </cell>
          <cell r="K1302">
            <v>0.01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0.01</v>
          </cell>
          <cell r="Q1302">
            <v>0</v>
          </cell>
          <cell r="R1302">
            <v>123</v>
          </cell>
          <cell r="S1302">
            <v>935</v>
          </cell>
          <cell r="T1302" t="str">
            <v>Амортизация (канализация)</v>
          </cell>
          <cell r="U1302">
            <v>2418400</v>
          </cell>
          <cell r="V1302">
            <v>43</v>
          </cell>
          <cell r="W1302">
            <v>40</v>
          </cell>
          <cell r="X1302">
            <v>3</v>
          </cell>
          <cell r="Y1302">
            <v>93.023255813953483</v>
          </cell>
          <cell r="Z1302">
            <v>2249674.418604651</v>
          </cell>
          <cell r="AA1302">
            <v>168725.581395349</v>
          </cell>
          <cell r="AB1302">
            <v>16872558.139534898</v>
          </cell>
          <cell r="AC1302">
            <v>168725.57139534896</v>
          </cell>
          <cell r="AD1302">
            <v>0</v>
          </cell>
          <cell r="AE1302">
            <v>168725.58139534897</v>
          </cell>
          <cell r="AF1302">
            <v>0</v>
          </cell>
          <cell r="AG1302">
            <v>506.17674418604685</v>
          </cell>
          <cell r="AH1302">
            <v>4686.8217054263569</v>
          </cell>
        </row>
        <row r="1303">
          <cell r="A1303">
            <v>1814</v>
          </cell>
          <cell r="B1303" t="str">
            <v>Михайловский коллектор от КК-88 до КК-54</v>
          </cell>
          <cell r="C1303">
            <v>3.6</v>
          </cell>
          <cell r="D1303" t="str">
            <v>28</v>
          </cell>
          <cell r="E1303" t="str">
            <v>11.05.05</v>
          </cell>
          <cell r="F1303" t="str">
            <v/>
          </cell>
          <cell r="G1303" t="str">
            <v xml:space="preserve">  .  .</v>
          </cell>
          <cell r="H1303">
            <v>150227.85</v>
          </cell>
          <cell r="I1303">
            <v>0</v>
          </cell>
          <cell r="J1303">
            <v>0</v>
          </cell>
          <cell r="K1303">
            <v>150227.85</v>
          </cell>
          <cell r="L1303">
            <v>0</v>
          </cell>
          <cell r="M1303">
            <v>450.68</v>
          </cell>
          <cell r="N1303">
            <v>450.68</v>
          </cell>
          <cell r="O1303">
            <v>2253.4</v>
          </cell>
          <cell r="P1303">
            <v>147974.45000000001</v>
          </cell>
          <cell r="Q1303">
            <v>751.14</v>
          </cell>
          <cell r="R1303">
            <v>123</v>
          </cell>
          <cell r="S1303">
            <v>935</v>
          </cell>
          <cell r="T1303" t="str">
            <v>Амортизация (канализация)</v>
          </cell>
          <cell r="U1303">
            <v>23992012</v>
          </cell>
          <cell r="V1303">
            <v>104</v>
          </cell>
          <cell r="W1303">
            <v>40</v>
          </cell>
          <cell r="X1303">
            <v>64</v>
          </cell>
          <cell r="Y1303">
            <v>38.461538461538467</v>
          </cell>
          <cell r="Z1303">
            <v>9227696.9230769258</v>
          </cell>
          <cell r="AA1303">
            <v>14764315.076923074</v>
          </cell>
          <cell r="AB1303">
            <v>99.776110517208025</v>
          </cell>
          <cell r="AC1303">
            <v>14838922.714362551</v>
          </cell>
          <cell r="AD1303">
            <v>222582.08743947657</v>
          </cell>
          <cell r="AE1303">
            <v>14989150.56436255</v>
          </cell>
          <cell r="AF1303">
            <v>224835.48743947656</v>
          </cell>
          <cell r="AG1303">
            <v>44967.451693087649</v>
          </cell>
          <cell r="AH1303">
            <v>19224.36858974359</v>
          </cell>
        </row>
        <row r="1304">
          <cell r="A1304">
            <v>1815</v>
          </cell>
          <cell r="B1304" t="str">
            <v>Коллектор от М-4 блок3 по ул Горношахтнй</v>
          </cell>
          <cell r="C1304">
            <v>3.6</v>
          </cell>
          <cell r="D1304" t="str">
            <v>28</v>
          </cell>
          <cell r="E1304" t="str">
            <v>11.05.05</v>
          </cell>
          <cell r="F1304" t="str">
            <v/>
          </cell>
          <cell r="G1304" t="str">
            <v xml:space="preserve">  .  .</v>
          </cell>
          <cell r="H1304">
            <v>0.01</v>
          </cell>
          <cell r="I1304">
            <v>0</v>
          </cell>
          <cell r="J1304">
            <v>0</v>
          </cell>
          <cell r="K1304">
            <v>0.01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0.01</v>
          </cell>
          <cell r="Q1304">
            <v>0</v>
          </cell>
          <cell r="R1304">
            <v>123</v>
          </cell>
          <cell r="S1304">
            <v>935</v>
          </cell>
          <cell r="T1304" t="str">
            <v>Амортизация (канализация)</v>
          </cell>
          <cell r="U1304">
            <v>1082198</v>
          </cell>
          <cell r="V1304">
            <v>104</v>
          </cell>
          <cell r="W1304">
            <v>40</v>
          </cell>
          <cell r="X1304">
            <v>64</v>
          </cell>
          <cell r="Y1304">
            <v>38.461538461538467</v>
          </cell>
          <cell r="Z1304">
            <v>416230</v>
          </cell>
          <cell r="AA1304">
            <v>665968</v>
          </cell>
          <cell r="AB1304">
            <v>66596800</v>
          </cell>
          <cell r="AC1304">
            <v>665967.99</v>
          </cell>
          <cell r="AD1304">
            <v>0</v>
          </cell>
          <cell r="AE1304">
            <v>665968</v>
          </cell>
          <cell r="AF1304">
            <v>0</v>
          </cell>
          <cell r="AG1304">
            <v>1997.9040000000002</v>
          </cell>
          <cell r="AH1304">
            <v>867.14583333333337</v>
          </cell>
        </row>
        <row r="1305">
          <cell r="A1305">
            <v>1816</v>
          </cell>
          <cell r="B1305" t="str">
            <v>Коллектор к психбольнице</v>
          </cell>
          <cell r="C1305">
            <v>3.6</v>
          </cell>
          <cell r="D1305" t="str">
            <v>28</v>
          </cell>
          <cell r="E1305" t="str">
            <v>11.05.05</v>
          </cell>
          <cell r="F1305" t="str">
            <v/>
          </cell>
          <cell r="G1305" t="str">
            <v xml:space="preserve">  .  .</v>
          </cell>
          <cell r="H1305">
            <v>0.01</v>
          </cell>
          <cell r="I1305">
            <v>0</v>
          </cell>
          <cell r="J1305">
            <v>0</v>
          </cell>
          <cell r="K1305">
            <v>0.01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0.01</v>
          </cell>
          <cell r="Q1305">
            <v>0</v>
          </cell>
          <cell r="R1305">
            <v>123</v>
          </cell>
          <cell r="S1305">
            <v>935</v>
          </cell>
          <cell r="T1305" t="str">
            <v>Амортизация (канализация)</v>
          </cell>
          <cell r="U1305">
            <v>2323280</v>
          </cell>
          <cell r="V1305">
            <v>104</v>
          </cell>
          <cell r="W1305">
            <v>40</v>
          </cell>
          <cell r="X1305">
            <v>64</v>
          </cell>
          <cell r="Y1305">
            <v>38.461538461538467</v>
          </cell>
          <cell r="Z1305">
            <v>893569.23076923098</v>
          </cell>
          <cell r="AA1305">
            <v>1429710.769230769</v>
          </cell>
          <cell r="AB1305">
            <v>142971076.9230769</v>
          </cell>
          <cell r="AC1305">
            <v>1429710.759230769</v>
          </cell>
          <cell r="AD1305">
            <v>0</v>
          </cell>
          <cell r="AE1305">
            <v>1429710.769230769</v>
          </cell>
          <cell r="AF1305">
            <v>0</v>
          </cell>
          <cell r="AG1305">
            <v>4289.1323076923072</v>
          </cell>
          <cell r="AH1305">
            <v>1861.6025641025642</v>
          </cell>
        </row>
        <row r="1306">
          <cell r="A1306">
            <v>1817</v>
          </cell>
          <cell r="B1306" t="str">
            <v>Кан-ция в М-не 5 н-майк от д 8 6 5</v>
          </cell>
          <cell r="C1306">
            <v>3.6</v>
          </cell>
          <cell r="D1306" t="str">
            <v>28</v>
          </cell>
          <cell r="E1306" t="str">
            <v>11.05.05</v>
          </cell>
          <cell r="F1306" t="str">
            <v/>
          </cell>
          <cell r="G1306" t="str">
            <v xml:space="preserve">  .  .</v>
          </cell>
          <cell r="H1306">
            <v>0.01</v>
          </cell>
          <cell r="I1306">
            <v>0</v>
          </cell>
          <cell r="J1306">
            <v>0</v>
          </cell>
          <cell r="K1306">
            <v>0.01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0.01</v>
          </cell>
          <cell r="Q1306">
            <v>0</v>
          </cell>
          <cell r="R1306">
            <v>123</v>
          </cell>
          <cell r="S1306">
            <v>935</v>
          </cell>
          <cell r="T1306" t="str">
            <v>Амортизация (канализация)</v>
          </cell>
          <cell r="U1306">
            <v>1049868</v>
          </cell>
          <cell r="V1306">
            <v>101.4</v>
          </cell>
          <cell r="W1306">
            <v>39</v>
          </cell>
          <cell r="X1306">
            <v>62.4</v>
          </cell>
          <cell r="Y1306">
            <v>38.46153846153846</v>
          </cell>
          <cell r="Z1306">
            <v>403795.38461538457</v>
          </cell>
          <cell r="AA1306">
            <v>646072.61538461549</v>
          </cell>
          <cell r="AB1306">
            <v>64607261.538461551</v>
          </cell>
          <cell r="AC1306">
            <v>646072.60538461548</v>
          </cell>
          <cell r="AD1306">
            <v>0</v>
          </cell>
          <cell r="AE1306">
            <v>646072.61538461549</v>
          </cell>
          <cell r="AF1306">
            <v>0</v>
          </cell>
          <cell r="AG1306">
            <v>1938.2178461538463</v>
          </cell>
          <cell r="AH1306">
            <v>862.81065088757396</v>
          </cell>
        </row>
        <row r="1307">
          <cell r="A1307">
            <v>1818</v>
          </cell>
          <cell r="B1307" t="str">
            <v>Кан-ция внутри М-на 5</v>
          </cell>
          <cell r="C1307">
            <v>3.6</v>
          </cell>
          <cell r="D1307" t="str">
            <v>28</v>
          </cell>
          <cell r="E1307" t="str">
            <v>11.05.05</v>
          </cell>
          <cell r="F1307" t="str">
            <v/>
          </cell>
          <cell r="G1307" t="str">
            <v xml:space="preserve">  .  .</v>
          </cell>
          <cell r="H1307">
            <v>0.01</v>
          </cell>
          <cell r="I1307">
            <v>0</v>
          </cell>
          <cell r="J1307">
            <v>0</v>
          </cell>
          <cell r="K1307">
            <v>0.01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0.01</v>
          </cell>
          <cell r="Q1307">
            <v>0</v>
          </cell>
          <cell r="R1307">
            <v>123</v>
          </cell>
          <cell r="S1307">
            <v>935</v>
          </cell>
          <cell r="T1307" t="str">
            <v>Амортизация (канализация)</v>
          </cell>
          <cell r="U1307">
            <v>2951100</v>
          </cell>
          <cell r="V1307">
            <v>101.4</v>
          </cell>
          <cell r="W1307">
            <v>39</v>
          </cell>
          <cell r="X1307">
            <v>62.4</v>
          </cell>
          <cell r="Y1307">
            <v>38.46153846153846</v>
          </cell>
          <cell r="Z1307">
            <v>1135038.4615384615</v>
          </cell>
          <cell r="AA1307">
            <v>1816061.5384615385</v>
          </cell>
          <cell r="AB1307">
            <v>181606153.84615386</v>
          </cell>
          <cell r="AC1307">
            <v>1816061.5284615385</v>
          </cell>
          <cell r="AD1307">
            <v>0</v>
          </cell>
          <cell r="AE1307">
            <v>1816061.5384615385</v>
          </cell>
          <cell r="AF1307">
            <v>0</v>
          </cell>
          <cell r="AG1307">
            <v>5448.1846153846154</v>
          </cell>
          <cell r="AH1307">
            <v>2425.2958579881656</v>
          </cell>
        </row>
        <row r="1308">
          <cell r="A1308">
            <v>1819</v>
          </cell>
          <cell r="B1308" t="str">
            <v>Коллектор от больн городка п Пришахтинск</v>
          </cell>
          <cell r="C1308">
            <v>3.6</v>
          </cell>
          <cell r="D1308" t="str">
            <v>28</v>
          </cell>
          <cell r="E1308" t="str">
            <v>11.05.05</v>
          </cell>
          <cell r="F1308" t="str">
            <v/>
          </cell>
          <cell r="G1308" t="str">
            <v xml:space="preserve">  .  .</v>
          </cell>
          <cell r="H1308">
            <v>20784</v>
          </cell>
          <cell r="I1308">
            <v>0</v>
          </cell>
          <cell r="J1308">
            <v>0</v>
          </cell>
          <cell r="K1308">
            <v>20784</v>
          </cell>
          <cell r="L1308">
            <v>0</v>
          </cell>
          <cell r="M1308">
            <v>62.35</v>
          </cell>
          <cell r="N1308">
            <v>62.35</v>
          </cell>
          <cell r="O1308">
            <v>62.35</v>
          </cell>
          <cell r="P1308">
            <v>20721.650000000001</v>
          </cell>
          <cell r="Q1308">
            <v>103.92</v>
          </cell>
          <cell r="R1308">
            <v>123</v>
          </cell>
          <cell r="S1308">
            <v>935</v>
          </cell>
          <cell r="T1308" t="str">
            <v>Амортизация (канализация)</v>
          </cell>
          <cell r="U1308">
            <v>3986040</v>
          </cell>
          <cell r="V1308">
            <v>42</v>
          </cell>
          <cell r="W1308">
            <v>39</v>
          </cell>
          <cell r="X1308">
            <v>3</v>
          </cell>
          <cell r="Y1308">
            <v>92.857142857142861</v>
          </cell>
          <cell r="Z1308">
            <v>3701322.8571428573</v>
          </cell>
          <cell r="AA1308">
            <v>284717.14285714272</v>
          </cell>
          <cell r="AB1308">
            <v>13.740080681661098</v>
          </cell>
          <cell r="AC1308">
            <v>264789.83688764425</v>
          </cell>
          <cell r="AD1308">
            <v>794.34403050156948</v>
          </cell>
          <cell r="AE1308">
            <v>285573.83688764425</v>
          </cell>
          <cell r="AF1308">
            <v>856.6940305015695</v>
          </cell>
          <cell r="AG1308">
            <v>856.72151066293281</v>
          </cell>
          <cell r="AH1308">
            <v>7908.8095238095239</v>
          </cell>
        </row>
        <row r="1309">
          <cell r="A1309">
            <v>1820</v>
          </cell>
          <cell r="B1309" t="str">
            <v>Коллектор 5 от кк-121 до КК 143</v>
          </cell>
          <cell r="C1309">
            <v>3.6</v>
          </cell>
          <cell r="D1309" t="str">
            <v>28</v>
          </cell>
          <cell r="E1309" t="str">
            <v>11.05.05</v>
          </cell>
          <cell r="F1309" t="str">
            <v/>
          </cell>
          <cell r="G1309" t="str">
            <v xml:space="preserve">  .  .</v>
          </cell>
          <cell r="H1309">
            <v>0.01</v>
          </cell>
          <cell r="I1309">
            <v>0</v>
          </cell>
          <cell r="J1309">
            <v>0</v>
          </cell>
          <cell r="K1309">
            <v>0.01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0.01</v>
          </cell>
          <cell r="Q1309">
            <v>0</v>
          </cell>
          <cell r="R1309">
            <v>123</v>
          </cell>
          <cell r="S1309">
            <v>935</v>
          </cell>
          <cell r="T1309" t="str">
            <v>Амортизация (канализация)</v>
          </cell>
          <cell r="U1309">
            <v>18398988</v>
          </cell>
          <cell r="V1309">
            <v>101.4</v>
          </cell>
          <cell r="W1309">
            <v>39</v>
          </cell>
          <cell r="X1309">
            <v>62.4</v>
          </cell>
          <cell r="Y1309">
            <v>38.46153846153846</v>
          </cell>
          <cell r="Z1309">
            <v>7076533.8461538451</v>
          </cell>
          <cell r="AA1309">
            <v>11322454.153846156</v>
          </cell>
          <cell r="AB1309">
            <v>1132245415.3846157</v>
          </cell>
          <cell r="AC1309">
            <v>11322454.143846158</v>
          </cell>
          <cell r="AD1309">
            <v>0</v>
          </cell>
          <cell r="AE1309">
            <v>11322454.153846158</v>
          </cell>
          <cell r="AF1309">
            <v>0</v>
          </cell>
          <cell r="AG1309">
            <v>33967.362461538476</v>
          </cell>
          <cell r="AH1309">
            <v>15120.798816568045</v>
          </cell>
        </row>
        <row r="1310">
          <cell r="A1310">
            <v>1821</v>
          </cell>
          <cell r="B1310" t="str">
            <v>Михайловский коллектор от КК-54 до КК-38</v>
          </cell>
          <cell r="C1310">
            <v>3.6</v>
          </cell>
          <cell r="D1310" t="str">
            <v>28</v>
          </cell>
          <cell r="E1310" t="str">
            <v>11.05.05</v>
          </cell>
          <cell r="F1310" t="str">
            <v/>
          </cell>
          <cell r="G1310" t="str">
            <v xml:space="preserve">  .  .</v>
          </cell>
          <cell r="H1310">
            <v>0.01</v>
          </cell>
          <cell r="I1310">
            <v>0</v>
          </cell>
          <cell r="J1310">
            <v>0</v>
          </cell>
          <cell r="K1310">
            <v>0.01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0.01</v>
          </cell>
          <cell r="Q1310">
            <v>0</v>
          </cell>
          <cell r="R1310">
            <v>123</v>
          </cell>
          <cell r="S1310">
            <v>935</v>
          </cell>
          <cell r="T1310" t="str">
            <v>Амортизация (канализация)</v>
          </cell>
          <cell r="U1310">
            <v>16094900</v>
          </cell>
          <cell r="V1310">
            <v>101.4</v>
          </cell>
          <cell r="W1310">
            <v>39</v>
          </cell>
          <cell r="X1310">
            <v>62.4</v>
          </cell>
          <cell r="Y1310">
            <v>38.46153846153846</v>
          </cell>
          <cell r="Z1310">
            <v>6190346.1538461531</v>
          </cell>
          <cell r="AA1310">
            <v>9904553.8461538479</v>
          </cell>
          <cell r="AB1310">
            <v>990455384.61538482</v>
          </cell>
          <cell r="AC1310">
            <v>9904553.8361538481</v>
          </cell>
          <cell r="AD1310">
            <v>0</v>
          </cell>
          <cell r="AE1310">
            <v>9904553.8461538479</v>
          </cell>
          <cell r="AF1310">
            <v>0</v>
          </cell>
          <cell r="AG1310">
            <v>29713.661538461547</v>
          </cell>
          <cell r="AH1310">
            <v>13227.235371466139</v>
          </cell>
        </row>
        <row r="1311">
          <cell r="A1311">
            <v>1822</v>
          </cell>
          <cell r="B1311" t="str">
            <v>Коллектор 3 нового города</v>
          </cell>
          <cell r="C1311">
            <v>3.6</v>
          </cell>
          <cell r="D1311" t="str">
            <v>28</v>
          </cell>
          <cell r="E1311" t="str">
            <v>11.05.05</v>
          </cell>
          <cell r="F1311" t="str">
            <v/>
          </cell>
          <cell r="G1311" t="str">
            <v xml:space="preserve">  .  .</v>
          </cell>
          <cell r="H1311">
            <v>0.01</v>
          </cell>
          <cell r="I1311">
            <v>0</v>
          </cell>
          <cell r="J1311">
            <v>0</v>
          </cell>
          <cell r="K1311">
            <v>0.01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0.01</v>
          </cell>
          <cell r="Q1311">
            <v>0</v>
          </cell>
          <cell r="R1311">
            <v>123</v>
          </cell>
          <cell r="S1311">
            <v>935</v>
          </cell>
          <cell r="T1311" t="str">
            <v>Амортизация (канализация)</v>
          </cell>
          <cell r="U1311">
            <v>4020000</v>
          </cell>
          <cell r="V1311">
            <v>41</v>
          </cell>
          <cell r="W1311">
            <v>38</v>
          </cell>
          <cell r="X1311">
            <v>3</v>
          </cell>
          <cell r="Y1311">
            <v>92.682926829268297</v>
          </cell>
          <cell r="Z1311">
            <v>3725853.6585365855</v>
          </cell>
          <cell r="AA1311">
            <v>294146.34146341449</v>
          </cell>
          <cell r="AB1311">
            <v>29414634.146341447</v>
          </cell>
          <cell r="AC1311">
            <v>294146.33146341448</v>
          </cell>
          <cell r="AD1311">
            <v>0</v>
          </cell>
          <cell r="AE1311">
            <v>294146.34146341449</v>
          </cell>
          <cell r="AF1311">
            <v>0</v>
          </cell>
          <cell r="AG1311">
            <v>882.4390243902435</v>
          </cell>
          <cell r="AH1311">
            <v>8170.7317073170734</v>
          </cell>
        </row>
        <row r="1312">
          <cell r="A1312">
            <v>1823</v>
          </cell>
          <cell r="B1312" t="str">
            <v>Коллектор по ул Кривогуза-Крылова</v>
          </cell>
          <cell r="C1312">
            <v>3.6</v>
          </cell>
          <cell r="D1312" t="str">
            <v>28</v>
          </cell>
          <cell r="E1312" t="str">
            <v>11.05.05</v>
          </cell>
          <cell r="F1312" t="str">
            <v/>
          </cell>
          <cell r="G1312" t="str">
            <v xml:space="preserve">  .  .</v>
          </cell>
          <cell r="H1312">
            <v>0.01</v>
          </cell>
          <cell r="I1312">
            <v>0</v>
          </cell>
          <cell r="J1312">
            <v>0</v>
          </cell>
          <cell r="K1312">
            <v>0.01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0.01</v>
          </cell>
          <cell r="Q1312">
            <v>0</v>
          </cell>
          <cell r="R1312">
            <v>123</v>
          </cell>
          <cell r="S1312">
            <v>935</v>
          </cell>
          <cell r="T1312" t="str">
            <v>Амортизация (канализация)</v>
          </cell>
          <cell r="U1312">
            <v>3183840</v>
          </cell>
          <cell r="V1312">
            <v>41</v>
          </cell>
          <cell r="W1312">
            <v>38</v>
          </cell>
          <cell r="X1312">
            <v>3</v>
          </cell>
          <cell r="Y1312">
            <v>92.682926829268297</v>
          </cell>
          <cell r="Z1312">
            <v>2950876.0975609757</v>
          </cell>
          <cell r="AA1312">
            <v>232963.9024390243</v>
          </cell>
          <cell r="AB1312">
            <v>23296390.24390243</v>
          </cell>
          <cell r="AC1312">
            <v>232963.89243902429</v>
          </cell>
          <cell r="AD1312">
            <v>0</v>
          </cell>
          <cell r="AE1312">
            <v>232963.9024390243</v>
          </cell>
          <cell r="AF1312">
            <v>0</v>
          </cell>
          <cell r="AG1312">
            <v>698.89170731707293</v>
          </cell>
          <cell r="AH1312">
            <v>6471.2195121951218</v>
          </cell>
        </row>
        <row r="1313">
          <cell r="A1313">
            <v>1824</v>
          </cell>
          <cell r="B1313" t="str">
            <v>Кан-ция от дом 54 кв  М-на 1-3</v>
          </cell>
          <cell r="C1313">
            <v>3.6</v>
          </cell>
          <cell r="D1313" t="str">
            <v>28</v>
          </cell>
          <cell r="E1313" t="str">
            <v>11.05.05</v>
          </cell>
          <cell r="F1313" t="str">
            <v/>
          </cell>
          <cell r="G1313" t="str">
            <v xml:space="preserve">  .  .</v>
          </cell>
          <cell r="H1313">
            <v>0.01</v>
          </cell>
          <cell r="I1313">
            <v>0</v>
          </cell>
          <cell r="J1313">
            <v>0</v>
          </cell>
          <cell r="K1313">
            <v>0.01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0.01</v>
          </cell>
          <cell r="Q1313">
            <v>0</v>
          </cell>
          <cell r="R1313">
            <v>123</v>
          </cell>
          <cell r="S1313">
            <v>935</v>
          </cell>
          <cell r="T1313" t="str">
            <v>Амортизация (канализация)</v>
          </cell>
          <cell r="U1313">
            <v>17500</v>
          </cell>
          <cell r="V1313">
            <v>98.8</v>
          </cell>
          <cell r="W1313">
            <v>38</v>
          </cell>
          <cell r="X1313">
            <v>60.8</v>
          </cell>
          <cell r="Y1313">
            <v>38.46153846153846</v>
          </cell>
          <cell r="Z1313">
            <v>6730.7692307692305</v>
          </cell>
          <cell r="AA1313">
            <v>10769.23076923077</v>
          </cell>
          <cell r="AB1313">
            <v>1076923.076923077</v>
          </cell>
          <cell r="AC1313">
            <v>10769.220769230769</v>
          </cell>
          <cell r="AD1313">
            <v>0</v>
          </cell>
          <cell r="AE1313">
            <v>10769.23076923077</v>
          </cell>
          <cell r="AF1313">
            <v>0</v>
          </cell>
          <cell r="AG1313">
            <v>32.307692307692314</v>
          </cell>
          <cell r="AH1313">
            <v>14.760458839406207</v>
          </cell>
        </row>
        <row r="1314">
          <cell r="A1314">
            <v>1825</v>
          </cell>
          <cell r="B1314" t="str">
            <v>Кан-ция от штаба ГО Д/У 2</v>
          </cell>
          <cell r="C1314">
            <v>3.6</v>
          </cell>
          <cell r="D1314" t="str">
            <v>28</v>
          </cell>
          <cell r="E1314" t="str">
            <v>11.05.05</v>
          </cell>
          <cell r="F1314" t="str">
            <v/>
          </cell>
          <cell r="G1314" t="str">
            <v xml:space="preserve">  .  .</v>
          </cell>
          <cell r="H1314">
            <v>0.01</v>
          </cell>
          <cell r="I1314">
            <v>0</v>
          </cell>
          <cell r="J1314">
            <v>0</v>
          </cell>
          <cell r="K1314">
            <v>0.01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0.01</v>
          </cell>
          <cell r="Q1314">
            <v>0</v>
          </cell>
          <cell r="R1314">
            <v>123</v>
          </cell>
          <cell r="S1314">
            <v>935</v>
          </cell>
          <cell r="T1314" t="str">
            <v>Амортизация (канализация)</v>
          </cell>
          <cell r="U1314">
            <v>17000</v>
          </cell>
          <cell r="V1314">
            <v>98.8</v>
          </cell>
          <cell r="W1314">
            <v>38</v>
          </cell>
          <cell r="X1314">
            <v>60.8</v>
          </cell>
          <cell r="Y1314">
            <v>38.46153846153846</v>
          </cell>
          <cell r="Z1314">
            <v>6538.4615384615381</v>
          </cell>
          <cell r="AA1314">
            <v>10461.538461538461</v>
          </cell>
          <cell r="AB1314">
            <v>1046153.8461538461</v>
          </cell>
          <cell r="AC1314">
            <v>10461.528461538461</v>
          </cell>
          <cell r="AD1314">
            <v>0</v>
          </cell>
          <cell r="AE1314">
            <v>10461.538461538461</v>
          </cell>
          <cell r="AF1314">
            <v>0</v>
          </cell>
          <cell r="AG1314">
            <v>31.384615384615383</v>
          </cell>
          <cell r="AH1314">
            <v>14.338731443994602</v>
          </cell>
        </row>
        <row r="1315">
          <cell r="A1315">
            <v>1826</v>
          </cell>
          <cell r="B1315" t="str">
            <v>Кан-ция по ул Ержан 21-24-63 пр Сов77 79 47,2</v>
          </cell>
          <cell r="C1315">
            <v>3.6</v>
          </cell>
          <cell r="D1315" t="str">
            <v>28</v>
          </cell>
          <cell r="E1315" t="str">
            <v>11.05.05</v>
          </cell>
          <cell r="F1315" t="str">
            <v/>
          </cell>
          <cell r="G1315" t="str">
            <v xml:space="preserve">  .  .</v>
          </cell>
          <cell r="H1315">
            <v>5433.67</v>
          </cell>
          <cell r="I1315">
            <v>0</v>
          </cell>
          <cell r="J1315">
            <v>0</v>
          </cell>
          <cell r="K1315">
            <v>5433.67</v>
          </cell>
          <cell r="L1315">
            <v>0</v>
          </cell>
          <cell r="M1315">
            <v>16.3</v>
          </cell>
          <cell r="N1315">
            <v>16.3</v>
          </cell>
          <cell r="O1315">
            <v>86.58</v>
          </cell>
          <cell r="P1315">
            <v>5347.09</v>
          </cell>
          <cell r="Q1315">
            <v>27.17</v>
          </cell>
          <cell r="R1315">
            <v>123</v>
          </cell>
          <cell r="S1315">
            <v>935</v>
          </cell>
          <cell r="T1315" t="str">
            <v>Амортизация (канализация)</v>
          </cell>
          <cell r="U1315">
            <v>2369801.2000000002</v>
          </cell>
          <cell r="V1315">
            <v>98.8</v>
          </cell>
          <cell r="W1315">
            <v>38</v>
          </cell>
          <cell r="X1315">
            <v>60.8</v>
          </cell>
          <cell r="Y1315">
            <v>38.46153846153846</v>
          </cell>
          <cell r="Z1315">
            <v>911462</v>
          </cell>
          <cell r="AA1315">
            <v>1458339.2</v>
          </cell>
          <cell r="AB1315">
            <v>272.7351138656727</v>
          </cell>
          <cell r="AC1315">
            <v>1476518.9361584899</v>
          </cell>
          <cell r="AD1315">
            <v>23526.826158489941</v>
          </cell>
          <cell r="AE1315">
            <v>1481952.6061584898</v>
          </cell>
          <cell r="AF1315">
            <v>23613.406158489943</v>
          </cell>
          <cell r="AG1315">
            <v>4445.8578184754697</v>
          </cell>
          <cell r="AH1315">
            <v>1998.8201754385966</v>
          </cell>
        </row>
        <row r="1316">
          <cell r="A1316">
            <v>1827</v>
          </cell>
          <cell r="B1316" t="str">
            <v>Кан-ция в кв 26 39 41-56 Ленина Б-Мира Гогол</v>
          </cell>
          <cell r="C1316">
            <v>3.6</v>
          </cell>
          <cell r="D1316" t="str">
            <v>28</v>
          </cell>
          <cell r="E1316" t="str">
            <v>11.05.05</v>
          </cell>
          <cell r="F1316" t="str">
            <v/>
          </cell>
          <cell r="G1316" t="str">
            <v xml:space="preserve">  .  .</v>
          </cell>
          <cell r="H1316">
            <v>0.01</v>
          </cell>
          <cell r="I1316">
            <v>0</v>
          </cell>
          <cell r="J1316">
            <v>0</v>
          </cell>
          <cell r="K1316">
            <v>0.01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0.01</v>
          </cell>
          <cell r="Q1316">
            <v>0</v>
          </cell>
          <cell r="R1316">
            <v>123</v>
          </cell>
          <cell r="S1316">
            <v>935</v>
          </cell>
          <cell r="T1316" t="str">
            <v>Амортизация (канализация)</v>
          </cell>
          <cell r="U1316">
            <v>1320648</v>
          </cell>
          <cell r="V1316">
            <v>98.8</v>
          </cell>
          <cell r="W1316">
            <v>38</v>
          </cell>
          <cell r="X1316">
            <v>60.8</v>
          </cell>
          <cell r="Y1316">
            <v>38.46153846153846</v>
          </cell>
          <cell r="Z1316">
            <v>507941.53846153844</v>
          </cell>
          <cell r="AA1316">
            <v>812706.4615384615</v>
          </cell>
          <cell r="AB1316">
            <v>81270646.153846145</v>
          </cell>
          <cell r="AC1316">
            <v>812706.45153846149</v>
          </cell>
          <cell r="AD1316">
            <v>0</v>
          </cell>
          <cell r="AE1316">
            <v>812706.4615384615</v>
          </cell>
          <cell r="AF1316">
            <v>0</v>
          </cell>
          <cell r="AG1316">
            <v>2438.1193846153842</v>
          </cell>
          <cell r="AH1316">
            <v>1113.9068825910931</v>
          </cell>
        </row>
        <row r="1317">
          <cell r="A1317">
            <v>1828</v>
          </cell>
          <cell r="B1317" t="str">
            <v>Кан-ция ул Н-Абд 36 Гог58 Ерубаева 54 Алиханова</v>
          </cell>
          <cell r="C1317">
            <v>3.6</v>
          </cell>
          <cell r="D1317" t="str">
            <v>28</v>
          </cell>
          <cell r="E1317" t="str">
            <v>11.05.05</v>
          </cell>
          <cell r="F1317" t="str">
            <v/>
          </cell>
          <cell r="G1317" t="str">
            <v xml:space="preserve">  .  .</v>
          </cell>
          <cell r="H1317">
            <v>479067.65</v>
          </cell>
          <cell r="I1317">
            <v>0</v>
          </cell>
          <cell r="J1317">
            <v>0</v>
          </cell>
          <cell r="K1317">
            <v>479067.65</v>
          </cell>
          <cell r="L1317">
            <v>0</v>
          </cell>
          <cell r="M1317">
            <v>1437.2</v>
          </cell>
          <cell r="N1317">
            <v>1437.2</v>
          </cell>
          <cell r="O1317">
            <v>14010.82</v>
          </cell>
          <cell r="P1317">
            <v>465056.83</v>
          </cell>
          <cell r="Q1317">
            <v>2395.34</v>
          </cell>
          <cell r="R1317">
            <v>123</v>
          </cell>
          <cell r="S1317">
            <v>935</v>
          </cell>
          <cell r="T1317" t="str">
            <v>Амортизация (канализация)</v>
          </cell>
          <cell r="U1317">
            <v>898675</v>
          </cell>
          <cell r="V1317">
            <v>98.8</v>
          </cell>
          <cell r="W1317">
            <v>38</v>
          </cell>
          <cell r="X1317">
            <v>60.8</v>
          </cell>
          <cell r="Y1317">
            <v>38.46153846153846</v>
          </cell>
          <cell r="Z1317">
            <v>345644.23076923075</v>
          </cell>
          <cell r="AA1317">
            <v>553030.76923076925</v>
          </cell>
          <cell r="AB1317">
            <v>1.1891681479675704</v>
          </cell>
          <cell r="AC1317">
            <v>90624.340101676295</v>
          </cell>
          <cell r="AD1317">
            <v>2650.4008709069967</v>
          </cell>
          <cell r="AE1317">
            <v>569691.99010167632</v>
          </cell>
          <cell r="AF1317">
            <v>16661.220870906996</v>
          </cell>
          <cell r="AG1317">
            <v>1709.0759703050289</v>
          </cell>
          <cell r="AH1317">
            <v>757.99173414304994</v>
          </cell>
        </row>
        <row r="1318">
          <cell r="A1318">
            <v>1829</v>
          </cell>
          <cell r="B1318" t="str">
            <v>Кан-ция Д/управления 6</v>
          </cell>
          <cell r="C1318">
            <v>3.6</v>
          </cell>
          <cell r="D1318" t="str">
            <v>28</v>
          </cell>
          <cell r="E1318" t="str">
            <v>11.05.05</v>
          </cell>
          <cell r="F1318" t="str">
            <v/>
          </cell>
          <cell r="G1318" t="str">
            <v xml:space="preserve">  .  .</v>
          </cell>
          <cell r="H1318">
            <v>14563.98</v>
          </cell>
          <cell r="I1318">
            <v>0</v>
          </cell>
          <cell r="J1318">
            <v>0</v>
          </cell>
          <cell r="K1318">
            <v>14563.98</v>
          </cell>
          <cell r="L1318">
            <v>0</v>
          </cell>
          <cell r="M1318">
            <v>43.69</v>
          </cell>
          <cell r="N1318">
            <v>43.69</v>
          </cell>
          <cell r="O1318">
            <v>131.07</v>
          </cell>
          <cell r="P1318">
            <v>14432.91</v>
          </cell>
          <cell r="Q1318">
            <v>72.819999999999993</v>
          </cell>
          <cell r="R1318">
            <v>123</v>
          </cell>
          <cell r="S1318">
            <v>935</v>
          </cell>
          <cell r="T1318" t="str">
            <v>Амортизация (канализация)</v>
          </cell>
          <cell r="U1318">
            <v>715000</v>
          </cell>
          <cell r="V1318">
            <v>98.8</v>
          </cell>
          <cell r="W1318">
            <v>38</v>
          </cell>
          <cell r="X1318">
            <v>60.8</v>
          </cell>
          <cell r="Y1318">
            <v>38.46153846153846</v>
          </cell>
          <cell r="Z1318">
            <v>275000</v>
          </cell>
          <cell r="AA1318">
            <v>440000</v>
          </cell>
          <cell r="AB1318">
            <v>30.485882611337562</v>
          </cell>
          <cell r="AC1318">
            <v>429431.80463386804</v>
          </cell>
          <cell r="AD1318">
            <v>3864.7146338680141</v>
          </cell>
          <cell r="AE1318">
            <v>443995.78463386802</v>
          </cell>
          <cell r="AF1318">
            <v>3995.7846338680142</v>
          </cell>
          <cell r="AG1318">
            <v>1331.9873539016041</v>
          </cell>
          <cell r="AH1318">
            <v>603.07017543859649</v>
          </cell>
        </row>
        <row r="1319">
          <cell r="A1319">
            <v>1830</v>
          </cell>
          <cell r="B1319" t="str">
            <v>Кан-ция Д/У 1</v>
          </cell>
          <cell r="C1319">
            <v>3.6</v>
          </cell>
          <cell r="D1319" t="str">
            <v>28</v>
          </cell>
          <cell r="E1319" t="str">
            <v>11.05.05</v>
          </cell>
          <cell r="F1319" t="str">
            <v/>
          </cell>
          <cell r="G1319" t="str">
            <v xml:space="preserve">  .  .</v>
          </cell>
          <cell r="H1319">
            <v>0.01</v>
          </cell>
          <cell r="I1319">
            <v>0</v>
          </cell>
          <cell r="J1319">
            <v>0</v>
          </cell>
          <cell r="K1319">
            <v>0.01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0.01</v>
          </cell>
          <cell r="Q1319">
            <v>0</v>
          </cell>
          <cell r="R1319">
            <v>123</v>
          </cell>
          <cell r="S1319">
            <v>935</v>
          </cell>
          <cell r="T1319" t="str">
            <v>Амортизация (канализация)</v>
          </cell>
          <cell r="U1319">
            <v>782250</v>
          </cell>
          <cell r="V1319">
            <v>98.8</v>
          </cell>
          <cell r="W1319">
            <v>38</v>
          </cell>
          <cell r="X1319">
            <v>60.8</v>
          </cell>
          <cell r="Y1319">
            <v>38.46153846153846</v>
          </cell>
          <cell r="Z1319">
            <v>300865.38461538457</v>
          </cell>
          <cell r="AA1319">
            <v>481384.61538461543</v>
          </cell>
          <cell r="AB1319">
            <v>48138461.538461544</v>
          </cell>
          <cell r="AC1319">
            <v>481384.60538461542</v>
          </cell>
          <cell r="AD1319">
            <v>0</v>
          </cell>
          <cell r="AE1319">
            <v>481384.61538461543</v>
          </cell>
          <cell r="AF1319">
            <v>0</v>
          </cell>
          <cell r="AG1319">
            <v>1444.1538461538464</v>
          </cell>
          <cell r="AH1319">
            <v>659.79251012145744</v>
          </cell>
        </row>
        <row r="1320">
          <cell r="A1320">
            <v>1831</v>
          </cell>
          <cell r="B1320" t="str">
            <v>Кан-ция внутри кварт 52-62-64</v>
          </cell>
          <cell r="C1320">
            <v>3.6</v>
          </cell>
          <cell r="D1320" t="str">
            <v>28</v>
          </cell>
          <cell r="E1320" t="str">
            <v>11.05.05</v>
          </cell>
          <cell r="F1320" t="str">
            <v/>
          </cell>
          <cell r="G1320" t="str">
            <v xml:space="preserve">  .  .</v>
          </cell>
          <cell r="H1320">
            <v>0.01</v>
          </cell>
          <cell r="I1320">
            <v>0</v>
          </cell>
          <cell r="J1320">
            <v>0</v>
          </cell>
          <cell r="K1320">
            <v>0.01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0.01</v>
          </cell>
          <cell r="Q1320">
            <v>0</v>
          </cell>
          <cell r="R1320">
            <v>123</v>
          </cell>
          <cell r="S1320">
            <v>935</v>
          </cell>
          <cell r="T1320" t="str">
            <v>Амортизация (канализация)</v>
          </cell>
          <cell r="U1320">
            <v>1142200</v>
          </cell>
          <cell r="V1320">
            <v>98.8</v>
          </cell>
          <cell r="W1320">
            <v>38</v>
          </cell>
          <cell r="X1320">
            <v>60.8</v>
          </cell>
          <cell r="Y1320">
            <v>38.46153846153846</v>
          </cell>
          <cell r="Z1320">
            <v>439307.69230769225</v>
          </cell>
          <cell r="AA1320">
            <v>702892.30769230775</v>
          </cell>
          <cell r="AB1320">
            <v>70289230.769230768</v>
          </cell>
          <cell r="AC1320">
            <v>702892.29769230774</v>
          </cell>
          <cell r="AD1320">
            <v>0</v>
          </cell>
          <cell r="AE1320">
            <v>702892.30769230775</v>
          </cell>
          <cell r="AF1320">
            <v>0</v>
          </cell>
          <cell r="AG1320">
            <v>2108.6769230769232</v>
          </cell>
          <cell r="AH1320">
            <v>963.39406207827267</v>
          </cell>
        </row>
        <row r="1321">
          <cell r="A1321">
            <v>1832</v>
          </cell>
          <cell r="B1321" t="str">
            <v>Кан-ция к дом 29-30 в М-2</v>
          </cell>
          <cell r="C1321">
            <v>3.6</v>
          </cell>
          <cell r="D1321" t="str">
            <v>28</v>
          </cell>
          <cell r="E1321" t="str">
            <v>11.05.05</v>
          </cell>
          <cell r="F1321" t="str">
            <v/>
          </cell>
          <cell r="G1321" t="str">
            <v xml:space="preserve">  .  .</v>
          </cell>
          <cell r="H1321">
            <v>3297.75</v>
          </cell>
          <cell r="I1321">
            <v>0</v>
          </cell>
          <cell r="J1321">
            <v>0</v>
          </cell>
          <cell r="K1321">
            <v>3297.75</v>
          </cell>
          <cell r="L1321">
            <v>0</v>
          </cell>
          <cell r="M1321">
            <v>9.89</v>
          </cell>
          <cell r="N1321">
            <v>9.89</v>
          </cell>
          <cell r="O1321">
            <v>49.45</v>
          </cell>
          <cell r="P1321">
            <v>3248.3</v>
          </cell>
          <cell r="Q1321">
            <v>16.489999999999998</v>
          </cell>
          <cell r="R1321">
            <v>123</v>
          </cell>
          <cell r="S1321">
            <v>935</v>
          </cell>
          <cell r="T1321" t="str">
            <v>Амортизация (канализация)</v>
          </cell>
          <cell r="U1321">
            <v>80250</v>
          </cell>
          <cell r="V1321">
            <v>98.8</v>
          </cell>
          <cell r="W1321">
            <v>38</v>
          </cell>
          <cell r="X1321">
            <v>60.8</v>
          </cell>
          <cell r="Y1321">
            <v>38.46153846153846</v>
          </cell>
          <cell r="Z1321">
            <v>30865.384615384613</v>
          </cell>
          <cell r="AA1321">
            <v>49384.61538461539</v>
          </cell>
          <cell r="AB1321">
            <v>15.203218725060919</v>
          </cell>
          <cell r="AC1321">
            <v>46838.664550569651</v>
          </cell>
          <cell r="AD1321">
            <v>702.3491659542625</v>
          </cell>
          <cell r="AE1321">
            <v>50136.414550569651</v>
          </cell>
          <cell r="AF1321">
            <v>751.79916595426255</v>
          </cell>
          <cell r="AG1321">
            <v>150.40924365170898</v>
          </cell>
          <cell r="AH1321">
            <v>67.687246963562757</v>
          </cell>
        </row>
        <row r="1322">
          <cell r="A1322">
            <v>1833</v>
          </cell>
          <cell r="B1322" t="str">
            <v>Кан-ция к дом 1-4  27-28 М-2 Пришахтинск</v>
          </cell>
          <cell r="C1322">
            <v>3.6</v>
          </cell>
          <cell r="D1322" t="str">
            <v>28</v>
          </cell>
          <cell r="E1322" t="str">
            <v>11.05.05</v>
          </cell>
          <cell r="F1322" t="str">
            <v/>
          </cell>
          <cell r="G1322" t="str">
            <v xml:space="preserve">  .  .</v>
          </cell>
          <cell r="H1322">
            <v>0.01</v>
          </cell>
          <cell r="I1322">
            <v>0</v>
          </cell>
          <cell r="J1322">
            <v>0</v>
          </cell>
          <cell r="K1322">
            <v>0.01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0.01</v>
          </cell>
          <cell r="Q1322">
            <v>0</v>
          </cell>
          <cell r="R1322">
            <v>123</v>
          </cell>
          <cell r="S1322">
            <v>935</v>
          </cell>
          <cell r="T1322" t="str">
            <v>Амортизация (канализация)</v>
          </cell>
          <cell r="U1322">
            <v>162250</v>
          </cell>
          <cell r="V1322">
            <v>98.8</v>
          </cell>
          <cell r="W1322">
            <v>38</v>
          </cell>
          <cell r="X1322">
            <v>60.8</v>
          </cell>
          <cell r="Y1322">
            <v>38.46153846153846</v>
          </cell>
          <cell r="Z1322">
            <v>62403.846153846149</v>
          </cell>
          <cell r="AA1322">
            <v>99846.153846153844</v>
          </cell>
          <cell r="AB1322">
            <v>9984615.384615384</v>
          </cell>
          <cell r="AC1322">
            <v>99846.143846153849</v>
          </cell>
          <cell r="AD1322">
            <v>0</v>
          </cell>
          <cell r="AE1322">
            <v>99846.153846153844</v>
          </cell>
          <cell r="AF1322">
            <v>0</v>
          </cell>
          <cell r="AG1322">
            <v>299.53846153846155</v>
          </cell>
          <cell r="AH1322">
            <v>136.85053981106611</v>
          </cell>
        </row>
        <row r="1323">
          <cell r="A1323">
            <v>1834</v>
          </cell>
          <cell r="B1323" t="str">
            <v>Кан-ция Д/управ 3 Пришахтинск</v>
          </cell>
          <cell r="C1323">
            <v>3.6</v>
          </cell>
          <cell r="D1323" t="str">
            <v>28</v>
          </cell>
          <cell r="E1323" t="str">
            <v>11.05.05</v>
          </cell>
          <cell r="F1323" t="str">
            <v/>
          </cell>
          <cell r="G1323" t="str">
            <v xml:space="preserve">  .  .</v>
          </cell>
          <cell r="H1323">
            <v>36997.01</v>
          </cell>
          <cell r="I1323">
            <v>0</v>
          </cell>
          <cell r="J1323">
            <v>0</v>
          </cell>
          <cell r="K1323">
            <v>36997.01</v>
          </cell>
          <cell r="L1323">
            <v>0</v>
          </cell>
          <cell r="M1323">
            <v>110.99</v>
          </cell>
          <cell r="N1323">
            <v>110.99</v>
          </cell>
          <cell r="O1323">
            <v>361.81</v>
          </cell>
          <cell r="P1323">
            <v>36635.199999999997</v>
          </cell>
          <cell r="Q1323">
            <v>184.99</v>
          </cell>
          <cell r="R1323">
            <v>123</v>
          </cell>
          <cell r="S1323">
            <v>935</v>
          </cell>
          <cell r="T1323" t="str">
            <v>Амортизация (канализация)</v>
          </cell>
          <cell r="U1323">
            <v>1071750</v>
          </cell>
          <cell r="V1323">
            <v>98.8</v>
          </cell>
          <cell r="W1323">
            <v>38</v>
          </cell>
          <cell r="X1323">
            <v>60.8</v>
          </cell>
          <cell r="Y1323">
            <v>38.46153846153846</v>
          </cell>
          <cell r="Z1323">
            <v>412211.53846153844</v>
          </cell>
          <cell r="AA1323">
            <v>659538.4615384615</v>
          </cell>
          <cell r="AB1323">
            <v>18.002862316527864</v>
          </cell>
          <cell r="AC1323">
            <v>629055.06715320458</v>
          </cell>
          <cell r="AD1323">
            <v>6151.8056147429461</v>
          </cell>
          <cell r="AE1323">
            <v>666052.07715320459</v>
          </cell>
          <cell r="AF1323">
            <v>6513.6156147429465</v>
          </cell>
          <cell r="AG1323">
            <v>1998.156231459614</v>
          </cell>
          <cell r="AH1323">
            <v>903.97267206477738</v>
          </cell>
        </row>
        <row r="1324">
          <cell r="A1324">
            <v>1835</v>
          </cell>
          <cell r="B1324" t="str">
            <v>Кан-ция пос Сортировка д/у 7</v>
          </cell>
          <cell r="C1324">
            <v>3.6</v>
          </cell>
          <cell r="D1324" t="str">
            <v>28</v>
          </cell>
          <cell r="E1324" t="str">
            <v>11.05.05</v>
          </cell>
          <cell r="F1324" t="str">
            <v/>
          </cell>
          <cell r="G1324" t="str">
            <v xml:space="preserve">  .  .</v>
          </cell>
          <cell r="H1324">
            <v>0.01</v>
          </cell>
          <cell r="I1324">
            <v>0</v>
          </cell>
          <cell r="J1324">
            <v>0</v>
          </cell>
          <cell r="K1324">
            <v>0.01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0.01</v>
          </cell>
          <cell r="Q1324">
            <v>0</v>
          </cell>
          <cell r="R1324">
            <v>123</v>
          </cell>
          <cell r="S1324">
            <v>935</v>
          </cell>
          <cell r="T1324" t="str">
            <v>Амортизация (канализация)</v>
          </cell>
          <cell r="U1324">
            <v>309250</v>
          </cell>
          <cell r="V1324">
            <v>75.400000000000006</v>
          </cell>
          <cell r="W1324">
            <v>29</v>
          </cell>
          <cell r="X1324">
            <v>46.4</v>
          </cell>
          <cell r="Y1324">
            <v>38.46153846153846</v>
          </cell>
          <cell r="Z1324">
            <v>118942.30769230769</v>
          </cell>
          <cell r="AA1324">
            <v>190307.69230769231</v>
          </cell>
          <cell r="AB1324">
            <v>19030769.230769232</v>
          </cell>
          <cell r="AC1324">
            <v>190307.6823076923</v>
          </cell>
          <cell r="AD1324">
            <v>0</v>
          </cell>
          <cell r="AE1324">
            <v>190307.69230769231</v>
          </cell>
          <cell r="AF1324">
            <v>0</v>
          </cell>
          <cell r="AG1324">
            <v>570.92307692307702</v>
          </cell>
          <cell r="AH1324">
            <v>341.78824049513702</v>
          </cell>
        </row>
        <row r="1325">
          <cell r="A1325">
            <v>1836</v>
          </cell>
          <cell r="B1325" t="str">
            <v>Кан-ция в М-2 пос н-майкудук домоупр 9</v>
          </cell>
          <cell r="C1325">
            <v>3.6</v>
          </cell>
          <cell r="D1325" t="str">
            <v>28</v>
          </cell>
          <cell r="E1325" t="str">
            <v>11.05.05</v>
          </cell>
          <cell r="F1325" t="str">
            <v/>
          </cell>
          <cell r="G1325" t="str">
            <v xml:space="preserve">  .  .</v>
          </cell>
          <cell r="H1325">
            <v>28835.51</v>
          </cell>
          <cell r="I1325">
            <v>0</v>
          </cell>
          <cell r="J1325">
            <v>0</v>
          </cell>
          <cell r="K1325">
            <v>28835.51</v>
          </cell>
          <cell r="L1325">
            <v>0</v>
          </cell>
          <cell r="M1325">
            <v>86.51</v>
          </cell>
          <cell r="N1325">
            <v>86.51</v>
          </cell>
          <cell r="O1325">
            <v>264.17</v>
          </cell>
          <cell r="P1325">
            <v>28571.34</v>
          </cell>
          <cell r="Q1325">
            <v>144.18</v>
          </cell>
          <cell r="R1325">
            <v>123</v>
          </cell>
          <cell r="S1325">
            <v>935</v>
          </cell>
          <cell r="T1325" t="str">
            <v>Амортизация (канализация)</v>
          </cell>
          <cell r="U1325">
            <v>758500</v>
          </cell>
          <cell r="V1325">
            <v>98.8</v>
          </cell>
          <cell r="W1325">
            <v>38</v>
          </cell>
          <cell r="X1325">
            <v>60.8</v>
          </cell>
          <cell r="Y1325">
            <v>38.46153846153846</v>
          </cell>
          <cell r="Z1325">
            <v>291730.76923076919</v>
          </cell>
          <cell r="AA1325">
            <v>466769.23076923081</v>
          </cell>
          <cell r="AB1325">
            <v>16.336973721541614</v>
          </cell>
          <cell r="AC1325">
            <v>442249.4591172504</v>
          </cell>
          <cell r="AD1325">
            <v>4051.5683480196485</v>
          </cell>
          <cell r="AE1325">
            <v>471084.96911725041</v>
          </cell>
          <cell r="AF1325">
            <v>4315.7383480196486</v>
          </cell>
          <cell r="AG1325">
            <v>1413.2549073517512</v>
          </cell>
          <cell r="AH1325">
            <v>639.76045883940617</v>
          </cell>
        </row>
        <row r="1326">
          <cell r="A1326">
            <v>1837</v>
          </cell>
          <cell r="B1326" t="str">
            <v>Кан-ция от д/у 5 н-майкудук</v>
          </cell>
          <cell r="C1326">
            <v>3.6</v>
          </cell>
          <cell r="D1326" t="str">
            <v>28</v>
          </cell>
          <cell r="E1326" t="str">
            <v>11.05.05</v>
          </cell>
          <cell r="F1326" t="str">
            <v/>
          </cell>
          <cell r="G1326" t="str">
            <v xml:space="preserve">  .  .</v>
          </cell>
          <cell r="H1326">
            <v>0.01</v>
          </cell>
          <cell r="I1326">
            <v>0</v>
          </cell>
          <cell r="J1326">
            <v>0</v>
          </cell>
          <cell r="K1326">
            <v>0.01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0.01</v>
          </cell>
          <cell r="Q1326">
            <v>0</v>
          </cell>
          <cell r="R1326">
            <v>123</v>
          </cell>
          <cell r="S1326">
            <v>935</v>
          </cell>
          <cell r="T1326" t="str">
            <v>Амортизация (канализация)</v>
          </cell>
          <cell r="U1326">
            <v>1751500</v>
          </cell>
          <cell r="V1326">
            <v>98.8</v>
          </cell>
          <cell r="W1326">
            <v>38</v>
          </cell>
          <cell r="X1326">
            <v>60.8</v>
          </cell>
          <cell r="Y1326">
            <v>38.46153846153846</v>
          </cell>
          <cell r="Z1326">
            <v>673653.84615384613</v>
          </cell>
          <cell r="AA1326">
            <v>1077846.153846154</v>
          </cell>
          <cell r="AB1326">
            <v>107784615.38461539</v>
          </cell>
          <cell r="AC1326">
            <v>1077846.143846154</v>
          </cell>
          <cell r="AD1326">
            <v>0</v>
          </cell>
          <cell r="AE1326">
            <v>1077846.153846154</v>
          </cell>
          <cell r="AF1326">
            <v>0</v>
          </cell>
          <cell r="AG1326">
            <v>3233.5384615384623</v>
          </cell>
          <cell r="AH1326">
            <v>1477.3110661268556</v>
          </cell>
        </row>
        <row r="1327">
          <cell r="A1327">
            <v>1838</v>
          </cell>
          <cell r="B1327" t="str">
            <v>Кан-ция от д/у 12 н-майкудук</v>
          </cell>
          <cell r="C1327">
            <v>3.6</v>
          </cell>
          <cell r="D1327" t="str">
            <v>28</v>
          </cell>
          <cell r="E1327" t="str">
            <v>11.05.05</v>
          </cell>
          <cell r="F1327" t="str">
            <v/>
          </cell>
          <cell r="G1327" t="str">
            <v xml:space="preserve">  .  .</v>
          </cell>
          <cell r="H1327">
            <v>4652.38</v>
          </cell>
          <cell r="I1327">
            <v>0</v>
          </cell>
          <cell r="J1327">
            <v>0</v>
          </cell>
          <cell r="K1327">
            <v>4652.38</v>
          </cell>
          <cell r="L1327">
            <v>0</v>
          </cell>
          <cell r="M1327">
            <v>13.96</v>
          </cell>
          <cell r="N1327">
            <v>13.96</v>
          </cell>
          <cell r="O1327">
            <v>75.959999999999994</v>
          </cell>
          <cell r="P1327">
            <v>4576.42</v>
          </cell>
          <cell r="Q1327">
            <v>23.26</v>
          </cell>
          <cell r="R1327">
            <v>123</v>
          </cell>
          <cell r="S1327">
            <v>935</v>
          </cell>
          <cell r="T1327" t="str">
            <v>Амортизация (канализация)</v>
          </cell>
          <cell r="U1327">
            <v>1187120</v>
          </cell>
          <cell r="V1327">
            <v>98.8</v>
          </cell>
          <cell r="W1327">
            <v>38</v>
          </cell>
          <cell r="X1327">
            <v>60.8</v>
          </cell>
          <cell r="Y1327">
            <v>38.46153846153846</v>
          </cell>
          <cell r="Z1327">
            <v>456584.61538461532</v>
          </cell>
          <cell r="AA1327">
            <v>730535.38461538474</v>
          </cell>
          <cell r="AB1327">
            <v>159.63031903002451</v>
          </cell>
          <cell r="AC1327">
            <v>738008.52364890545</v>
          </cell>
          <cell r="AD1327">
            <v>12049.559033520662</v>
          </cell>
          <cell r="AE1327">
            <v>742660.90364890546</v>
          </cell>
          <cell r="AF1327">
            <v>12125.519033520661</v>
          </cell>
          <cell r="AG1327">
            <v>2227.9827109467165</v>
          </cell>
          <cell r="AH1327">
            <v>1001.2820512820513</v>
          </cell>
        </row>
        <row r="1328">
          <cell r="A1328">
            <v>1839</v>
          </cell>
          <cell r="B1328" t="str">
            <v>Кан-ция 3 от д/у 11</v>
          </cell>
          <cell r="C1328">
            <v>3.6</v>
          </cell>
          <cell r="D1328" t="str">
            <v>28</v>
          </cell>
          <cell r="E1328" t="str">
            <v>11.05.05</v>
          </cell>
          <cell r="F1328" t="str">
            <v/>
          </cell>
          <cell r="G1328" t="str">
            <v xml:space="preserve">  .  .</v>
          </cell>
          <cell r="H1328">
            <v>0.01</v>
          </cell>
          <cell r="I1328">
            <v>0</v>
          </cell>
          <cell r="J1328">
            <v>0</v>
          </cell>
          <cell r="K1328">
            <v>0.01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0.01</v>
          </cell>
          <cell r="Q1328">
            <v>0</v>
          </cell>
          <cell r="R1328">
            <v>123</v>
          </cell>
          <cell r="S1328">
            <v>935</v>
          </cell>
          <cell r="T1328" t="str">
            <v>Амортизация (канализация)</v>
          </cell>
          <cell r="U1328">
            <v>710500</v>
          </cell>
          <cell r="V1328">
            <v>98.8</v>
          </cell>
          <cell r="W1328">
            <v>38</v>
          </cell>
          <cell r="X1328">
            <v>60.8</v>
          </cell>
          <cell r="Y1328">
            <v>38.46153846153846</v>
          </cell>
          <cell r="Z1328">
            <v>273269.23076923075</v>
          </cell>
          <cell r="AA1328">
            <v>437230.76923076925</v>
          </cell>
          <cell r="AB1328">
            <v>43723076.923076928</v>
          </cell>
          <cell r="AC1328">
            <v>437230.7592307693</v>
          </cell>
          <cell r="AD1328">
            <v>0</v>
          </cell>
          <cell r="AE1328">
            <v>437230.76923076931</v>
          </cell>
          <cell r="AF1328">
            <v>0</v>
          </cell>
          <cell r="AG1328">
            <v>1311.6923076923078</v>
          </cell>
          <cell r="AH1328">
            <v>599.27462887989202</v>
          </cell>
        </row>
        <row r="1329">
          <cell r="A1329">
            <v>1840</v>
          </cell>
          <cell r="B1329" t="str">
            <v>Кан-ция М-7 к дом 51-56-57</v>
          </cell>
          <cell r="C1329">
            <v>3.6</v>
          </cell>
          <cell r="D1329" t="str">
            <v>28</v>
          </cell>
          <cell r="E1329" t="str">
            <v>11.05.05</v>
          </cell>
          <cell r="F1329" t="str">
            <v/>
          </cell>
          <cell r="G1329" t="str">
            <v xml:space="preserve">  .  .</v>
          </cell>
          <cell r="H1329">
            <v>0.01</v>
          </cell>
          <cell r="I1329">
            <v>0</v>
          </cell>
          <cell r="J1329">
            <v>0</v>
          </cell>
          <cell r="K1329">
            <v>0.01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0.01</v>
          </cell>
          <cell r="Q1329">
            <v>0</v>
          </cell>
          <cell r="R1329">
            <v>123</v>
          </cell>
          <cell r="S1329">
            <v>935</v>
          </cell>
          <cell r="T1329" t="str">
            <v>Амортизация (канализация)</v>
          </cell>
          <cell r="U1329">
            <v>188944</v>
          </cell>
          <cell r="V1329">
            <v>98.8</v>
          </cell>
          <cell r="W1329">
            <v>38</v>
          </cell>
          <cell r="X1329">
            <v>60.8</v>
          </cell>
          <cell r="Y1329">
            <v>38.46153846153846</v>
          </cell>
          <cell r="Z1329">
            <v>72670.76923076922</v>
          </cell>
          <cell r="AA1329">
            <v>116273.23076923078</v>
          </cell>
          <cell r="AB1329">
            <v>11627323.076923078</v>
          </cell>
          <cell r="AC1329">
            <v>116273.22076923079</v>
          </cell>
          <cell r="AD1329">
            <v>0</v>
          </cell>
          <cell r="AE1329">
            <v>116273.23076923078</v>
          </cell>
          <cell r="AF1329">
            <v>0</v>
          </cell>
          <cell r="AG1329">
            <v>348.81969230769238</v>
          </cell>
          <cell r="AH1329">
            <v>159.36572199730094</v>
          </cell>
        </row>
        <row r="1330">
          <cell r="A1330">
            <v>1841</v>
          </cell>
          <cell r="B1330" t="str">
            <v>Кан-ция к школе в пос Кирзавод 1-2</v>
          </cell>
          <cell r="C1330">
            <v>3.6</v>
          </cell>
          <cell r="D1330" t="str">
            <v>28</v>
          </cell>
          <cell r="E1330" t="str">
            <v>11.05.05</v>
          </cell>
          <cell r="F1330" t="str">
            <v/>
          </cell>
          <cell r="G1330" t="str">
            <v xml:space="preserve">  .  .</v>
          </cell>
          <cell r="H1330">
            <v>0.01</v>
          </cell>
          <cell r="I1330">
            <v>0</v>
          </cell>
          <cell r="J1330">
            <v>0</v>
          </cell>
          <cell r="K1330">
            <v>0.01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0.01</v>
          </cell>
          <cell r="Q1330">
            <v>0</v>
          </cell>
          <cell r="R1330">
            <v>123</v>
          </cell>
          <cell r="S1330">
            <v>935</v>
          </cell>
          <cell r="T1330" t="str">
            <v>Амортизация (канализация)</v>
          </cell>
          <cell r="U1330">
            <v>49000</v>
          </cell>
          <cell r="V1330">
            <v>96.2</v>
          </cell>
          <cell r="W1330">
            <v>37</v>
          </cell>
          <cell r="X1330">
            <v>59.2</v>
          </cell>
          <cell r="Y1330">
            <v>38.46153846153846</v>
          </cell>
          <cell r="Z1330">
            <v>18846.153846153844</v>
          </cell>
          <cell r="AA1330">
            <v>30153.846153846156</v>
          </cell>
          <cell r="AB1330">
            <v>3015384.6153846155</v>
          </cell>
          <cell r="AC1330">
            <v>30153.836153846158</v>
          </cell>
          <cell r="AD1330">
            <v>0</v>
          </cell>
          <cell r="AE1330">
            <v>30153.846153846156</v>
          </cell>
          <cell r="AF1330">
            <v>0</v>
          </cell>
          <cell r="AG1330">
            <v>90.461538461538467</v>
          </cell>
          <cell r="AH1330">
            <v>42.446292446292446</v>
          </cell>
        </row>
        <row r="1331">
          <cell r="A1331">
            <v>1842</v>
          </cell>
          <cell r="B1331" t="str">
            <v>Кан-ция к д 25 в М-не 5 Н города</v>
          </cell>
          <cell r="C1331">
            <v>3.6</v>
          </cell>
          <cell r="D1331" t="str">
            <v>28</v>
          </cell>
          <cell r="E1331" t="str">
            <v>11.05.05</v>
          </cell>
          <cell r="F1331" t="str">
            <v/>
          </cell>
          <cell r="G1331" t="str">
            <v xml:space="preserve">  .  .</v>
          </cell>
          <cell r="H1331">
            <v>0.01</v>
          </cell>
          <cell r="I1331">
            <v>0</v>
          </cell>
          <cell r="J1331">
            <v>0</v>
          </cell>
          <cell r="K1331">
            <v>0.01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0.01</v>
          </cell>
          <cell r="Q1331">
            <v>0</v>
          </cell>
          <cell r="R1331">
            <v>123</v>
          </cell>
          <cell r="S1331">
            <v>935</v>
          </cell>
          <cell r="T1331" t="str">
            <v>Амортизация (канализация)</v>
          </cell>
          <cell r="U1331">
            <v>28750</v>
          </cell>
          <cell r="V1331">
            <v>96.2</v>
          </cell>
          <cell r="W1331">
            <v>37</v>
          </cell>
          <cell r="X1331">
            <v>59.2</v>
          </cell>
          <cell r="Y1331">
            <v>38.46153846153846</v>
          </cell>
          <cell r="Z1331">
            <v>11057.692307692307</v>
          </cell>
          <cell r="AA1331">
            <v>17692.307692307695</v>
          </cell>
          <cell r="AB1331">
            <v>1769230.7692307695</v>
          </cell>
          <cell r="AC1331">
            <v>17692.297692307697</v>
          </cell>
          <cell r="AD1331">
            <v>0</v>
          </cell>
          <cell r="AE1331">
            <v>17692.307692307695</v>
          </cell>
          <cell r="AF1331">
            <v>0</v>
          </cell>
          <cell r="AG1331">
            <v>53.076923076923087</v>
          </cell>
          <cell r="AH1331">
            <v>24.904712404712402</v>
          </cell>
        </row>
        <row r="1332">
          <cell r="A1332">
            <v>1843</v>
          </cell>
          <cell r="B1332" t="str">
            <v>Кан-ция от д/сада по ул Кривогуза</v>
          </cell>
          <cell r="C1332">
            <v>3.6</v>
          </cell>
          <cell r="D1332" t="str">
            <v>28</v>
          </cell>
          <cell r="E1332" t="str">
            <v>11.05.05</v>
          </cell>
          <cell r="F1332" t="str">
            <v/>
          </cell>
          <cell r="G1332" t="str">
            <v xml:space="preserve">  .  .</v>
          </cell>
          <cell r="H1332">
            <v>0.01</v>
          </cell>
          <cell r="I1332">
            <v>0</v>
          </cell>
          <cell r="J1332">
            <v>0</v>
          </cell>
          <cell r="K1332">
            <v>0.01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0.01</v>
          </cell>
          <cell r="Q1332">
            <v>0</v>
          </cell>
          <cell r="R1332">
            <v>123</v>
          </cell>
          <cell r="S1332">
            <v>935</v>
          </cell>
          <cell r="T1332" t="str">
            <v>Амортизация (канализация)</v>
          </cell>
          <cell r="U1332">
            <v>51500</v>
          </cell>
          <cell r="V1332">
            <v>96.2</v>
          </cell>
          <cell r="W1332">
            <v>37</v>
          </cell>
          <cell r="X1332">
            <v>59.2</v>
          </cell>
          <cell r="Y1332">
            <v>38.46153846153846</v>
          </cell>
          <cell r="Z1332">
            <v>19807.692307692305</v>
          </cell>
          <cell r="AA1332">
            <v>31692.307692307695</v>
          </cell>
          <cell r="AB1332">
            <v>3169230.7692307695</v>
          </cell>
          <cell r="AC1332">
            <v>31692.297692307697</v>
          </cell>
          <cell r="AD1332">
            <v>0</v>
          </cell>
          <cell r="AE1332">
            <v>31692.307692307695</v>
          </cell>
          <cell r="AF1332">
            <v>0</v>
          </cell>
          <cell r="AG1332">
            <v>95.076923076923094</v>
          </cell>
          <cell r="AH1332">
            <v>44.61191961191961</v>
          </cell>
        </row>
        <row r="1333">
          <cell r="A1333">
            <v>1844</v>
          </cell>
          <cell r="B1333" t="str">
            <v>Кан-ция к дом 1-2 со стомат поликл М-4</v>
          </cell>
          <cell r="C1333">
            <v>3.6</v>
          </cell>
          <cell r="D1333" t="str">
            <v>28</v>
          </cell>
          <cell r="E1333" t="str">
            <v>11.05.05</v>
          </cell>
          <cell r="F1333" t="str">
            <v/>
          </cell>
          <cell r="G1333" t="str">
            <v xml:space="preserve">  .  .</v>
          </cell>
          <cell r="H1333">
            <v>0.01</v>
          </cell>
          <cell r="I1333">
            <v>0</v>
          </cell>
          <cell r="J1333">
            <v>0</v>
          </cell>
          <cell r="K1333">
            <v>0.01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0.01</v>
          </cell>
          <cell r="Q1333">
            <v>0</v>
          </cell>
          <cell r="R1333">
            <v>123</v>
          </cell>
          <cell r="S1333">
            <v>935</v>
          </cell>
          <cell r="T1333" t="str">
            <v>Амортизация (канализация)</v>
          </cell>
          <cell r="U1333">
            <v>42500</v>
          </cell>
          <cell r="V1333">
            <v>96.2</v>
          </cell>
          <cell r="W1333">
            <v>37</v>
          </cell>
          <cell r="X1333">
            <v>59.2</v>
          </cell>
          <cell r="Y1333">
            <v>38.46153846153846</v>
          </cell>
          <cell r="Z1333">
            <v>16346.153846153844</v>
          </cell>
          <cell r="AA1333">
            <v>26153.846153846156</v>
          </cell>
          <cell r="AB1333">
            <v>2615384.6153846155</v>
          </cell>
          <cell r="AC1333">
            <v>26153.836153846158</v>
          </cell>
          <cell r="AD1333">
            <v>0</v>
          </cell>
          <cell r="AE1333">
            <v>26153.846153846156</v>
          </cell>
          <cell r="AF1333">
            <v>0</v>
          </cell>
          <cell r="AG1333">
            <v>78.461538461538467</v>
          </cell>
          <cell r="AH1333">
            <v>36.815661815661812</v>
          </cell>
        </row>
        <row r="1334">
          <cell r="A1334">
            <v>1845</v>
          </cell>
          <cell r="B1334" t="str">
            <v>Кан-ция М-22 Пришах д 3 10-15 19 21 25</v>
          </cell>
          <cell r="C1334">
            <v>3.6</v>
          </cell>
          <cell r="D1334" t="str">
            <v>28</v>
          </cell>
          <cell r="E1334" t="str">
            <v>11.05.05</v>
          </cell>
          <cell r="F1334" t="str">
            <v/>
          </cell>
          <cell r="G1334" t="str">
            <v xml:space="preserve">  .  .</v>
          </cell>
          <cell r="H1334">
            <v>13534.68</v>
          </cell>
          <cell r="I1334">
            <v>0</v>
          </cell>
          <cell r="J1334">
            <v>0</v>
          </cell>
          <cell r="K1334">
            <v>13534.68</v>
          </cell>
          <cell r="L1334">
            <v>0</v>
          </cell>
          <cell r="M1334">
            <v>40.6</v>
          </cell>
          <cell r="N1334">
            <v>40.6</v>
          </cell>
          <cell r="O1334">
            <v>203</v>
          </cell>
          <cell r="P1334">
            <v>13331.68</v>
          </cell>
          <cell r="Q1334">
            <v>67.67</v>
          </cell>
          <cell r="R1334">
            <v>123</v>
          </cell>
          <cell r="S1334">
            <v>935</v>
          </cell>
          <cell r="T1334" t="str">
            <v>Амортизация (канализация)</v>
          </cell>
          <cell r="U1334">
            <v>452368</v>
          </cell>
          <cell r="V1334">
            <v>96.2</v>
          </cell>
          <cell r="W1334">
            <v>37</v>
          </cell>
          <cell r="X1334">
            <v>59.2</v>
          </cell>
          <cell r="Y1334">
            <v>38.46153846153846</v>
          </cell>
          <cell r="Z1334">
            <v>173987.69230769228</v>
          </cell>
          <cell r="AA1334">
            <v>278380.30769230775</v>
          </cell>
          <cell r="AB1334">
            <v>20.881112334852602</v>
          </cell>
          <cell r="AC1334">
            <v>269084.49349628284</v>
          </cell>
          <cell r="AD1334">
            <v>4035.8658039750781</v>
          </cell>
          <cell r="AE1334">
            <v>282619.17349628283</v>
          </cell>
          <cell r="AF1334">
            <v>4238.8658039750781</v>
          </cell>
          <cell r="AG1334">
            <v>847.85752048884842</v>
          </cell>
          <cell r="AH1334">
            <v>391.86417186417185</v>
          </cell>
        </row>
        <row r="1335">
          <cell r="A1335">
            <v>1846</v>
          </cell>
          <cell r="B1335" t="str">
            <v>Кан-ция по ул 3-я Кочегарка Пришахтинсск</v>
          </cell>
          <cell r="C1335">
            <v>3.6</v>
          </cell>
          <cell r="D1335" t="str">
            <v>28</v>
          </cell>
          <cell r="E1335" t="str">
            <v>11.05.05</v>
          </cell>
          <cell r="F1335" t="str">
            <v/>
          </cell>
          <cell r="G1335" t="str">
            <v xml:space="preserve">  .  .</v>
          </cell>
          <cell r="H1335">
            <v>0.01</v>
          </cell>
          <cell r="I1335">
            <v>0</v>
          </cell>
          <cell r="J1335">
            <v>0</v>
          </cell>
          <cell r="K1335">
            <v>0.01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0.01</v>
          </cell>
          <cell r="Q1335">
            <v>0</v>
          </cell>
          <cell r="R1335">
            <v>123</v>
          </cell>
          <cell r="S1335">
            <v>935</v>
          </cell>
          <cell r="T1335" t="str">
            <v>Амортизация (канализация)</v>
          </cell>
          <cell r="U1335">
            <v>42750</v>
          </cell>
          <cell r="V1335">
            <v>96.2</v>
          </cell>
          <cell r="W1335">
            <v>37</v>
          </cell>
          <cell r="X1335">
            <v>59.2</v>
          </cell>
          <cell r="Y1335">
            <v>38.46153846153846</v>
          </cell>
          <cell r="Z1335">
            <v>16442.307692307691</v>
          </cell>
          <cell r="AA1335">
            <v>26307.692307692309</v>
          </cell>
          <cell r="AB1335">
            <v>2630769.230769231</v>
          </cell>
          <cell r="AC1335">
            <v>26307.682307692314</v>
          </cell>
          <cell r="AD1335">
            <v>0</v>
          </cell>
          <cell r="AE1335">
            <v>26307.692307692312</v>
          </cell>
          <cell r="AF1335">
            <v>0</v>
          </cell>
          <cell r="AG1335">
            <v>78.923076923076948</v>
          </cell>
          <cell r="AH1335">
            <v>37.032224532224532</v>
          </cell>
        </row>
        <row r="1336">
          <cell r="A1336">
            <v>1847</v>
          </cell>
          <cell r="B1336" t="str">
            <v>Кан-ция в М-не 21 Пришах д 5 8 9 10</v>
          </cell>
          <cell r="C1336">
            <v>3.6</v>
          </cell>
          <cell r="D1336" t="str">
            <v>28</v>
          </cell>
          <cell r="E1336" t="str">
            <v>11.05.05</v>
          </cell>
          <cell r="F1336" t="str">
            <v/>
          </cell>
          <cell r="G1336" t="str">
            <v xml:space="preserve">  .  .</v>
          </cell>
          <cell r="H1336">
            <v>0.01</v>
          </cell>
          <cell r="I1336">
            <v>0</v>
          </cell>
          <cell r="J1336">
            <v>0</v>
          </cell>
          <cell r="K1336">
            <v>0.01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0.01</v>
          </cell>
          <cell r="Q1336">
            <v>0</v>
          </cell>
          <cell r="R1336">
            <v>123</v>
          </cell>
          <cell r="S1336">
            <v>935</v>
          </cell>
          <cell r="T1336" t="str">
            <v>Амортизация (канализация)</v>
          </cell>
          <cell r="U1336">
            <v>138376</v>
          </cell>
          <cell r="V1336">
            <v>96.2</v>
          </cell>
          <cell r="W1336">
            <v>37</v>
          </cell>
          <cell r="X1336">
            <v>59.2</v>
          </cell>
          <cell r="Y1336">
            <v>38.46153846153846</v>
          </cell>
          <cell r="Z1336">
            <v>53221.538461538454</v>
          </cell>
          <cell r="AA1336">
            <v>85154.461538461546</v>
          </cell>
          <cell r="AB1336">
            <v>8515446.153846154</v>
          </cell>
          <cell r="AC1336">
            <v>85154.451538461552</v>
          </cell>
          <cell r="AD1336">
            <v>0</v>
          </cell>
          <cell r="AE1336">
            <v>85154.461538461546</v>
          </cell>
          <cell r="AF1336">
            <v>0</v>
          </cell>
          <cell r="AG1336">
            <v>255.46338461538468</v>
          </cell>
          <cell r="AH1336">
            <v>119.86832986832987</v>
          </cell>
        </row>
        <row r="1337">
          <cell r="A1337">
            <v>1848</v>
          </cell>
          <cell r="B1337" t="str">
            <v>Кан-ция к д 6-7 М-на 21 Пришахтинск</v>
          </cell>
          <cell r="C1337">
            <v>3.6</v>
          </cell>
          <cell r="D1337" t="str">
            <v>28</v>
          </cell>
          <cell r="E1337" t="str">
            <v>11.05.05</v>
          </cell>
          <cell r="F1337" t="str">
            <v/>
          </cell>
          <cell r="G1337" t="str">
            <v xml:space="preserve">  .  .</v>
          </cell>
          <cell r="H1337">
            <v>0.01</v>
          </cell>
          <cell r="I1337">
            <v>0</v>
          </cell>
          <cell r="J1337">
            <v>0</v>
          </cell>
          <cell r="K1337">
            <v>0.01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0.01</v>
          </cell>
          <cell r="Q1337">
            <v>0</v>
          </cell>
          <cell r="R1337">
            <v>123</v>
          </cell>
          <cell r="S1337">
            <v>935</v>
          </cell>
          <cell r="T1337" t="str">
            <v>Амортизация (канализация)</v>
          </cell>
          <cell r="U1337">
            <v>343750</v>
          </cell>
          <cell r="V1337">
            <v>96.2</v>
          </cell>
          <cell r="W1337">
            <v>37</v>
          </cell>
          <cell r="X1337">
            <v>59.2</v>
          </cell>
          <cell r="Y1337">
            <v>38.46153846153846</v>
          </cell>
          <cell r="Z1337">
            <v>132211.53846153844</v>
          </cell>
          <cell r="AA1337">
            <v>211538.46153846156</v>
          </cell>
          <cell r="AB1337">
            <v>21153846.153846156</v>
          </cell>
          <cell r="AC1337">
            <v>211538.45153846155</v>
          </cell>
          <cell r="AD1337">
            <v>0</v>
          </cell>
          <cell r="AE1337">
            <v>211538.46153846156</v>
          </cell>
          <cell r="AF1337">
            <v>0</v>
          </cell>
          <cell r="AG1337">
            <v>634.61538461538464</v>
          </cell>
          <cell r="AH1337">
            <v>297.77373527373527</v>
          </cell>
        </row>
        <row r="1338">
          <cell r="A1338">
            <v>1849</v>
          </cell>
          <cell r="B1338" t="str">
            <v>Коллектор 27 Сталелетейного завода</v>
          </cell>
          <cell r="C1338">
            <v>3.6</v>
          </cell>
          <cell r="D1338" t="str">
            <v>28</v>
          </cell>
          <cell r="E1338" t="str">
            <v>11.05.05</v>
          </cell>
          <cell r="F1338" t="str">
            <v/>
          </cell>
          <cell r="G1338" t="str">
            <v xml:space="preserve">  .  .</v>
          </cell>
          <cell r="H1338">
            <v>0.01</v>
          </cell>
          <cell r="I1338">
            <v>0</v>
          </cell>
          <cell r="J1338">
            <v>0</v>
          </cell>
          <cell r="K1338">
            <v>0.01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0.01</v>
          </cell>
          <cell r="Q1338">
            <v>0</v>
          </cell>
          <cell r="R1338">
            <v>123</v>
          </cell>
          <cell r="S1338">
            <v>935</v>
          </cell>
          <cell r="T1338" t="str">
            <v>Амортизация (канализация)</v>
          </cell>
          <cell r="U1338">
            <v>23360570</v>
          </cell>
          <cell r="V1338">
            <v>70.2</v>
          </cell>
          <cell r="W1338">
            <v>27</v>
          </cell>
          <cell r="X1338">
            <v>43.2</v>
          </cell>
          <cell r="Y1338">
            <v>38.46153846153846</v>
          </cell>
          <cell r="Z1338">
            <v>8984834.6153846141</v>
          </cell>
          <cell r="AA1338">
            <v>14375735.384615386</v>
          </cell>
          <cell r="AB1338">
            <v>1437573538.4615386</v>
          </cell>
          <cell r="AC1338">
            <v>14375735.374615386</v>
          </cell>
          <cell r="AD1338">
            <v>0</v>
          </cell>
          <cell r="AE1338">
            <v>14375735.384615386</v>
          </cell>
          <cell r="AF1338">
            <v>0</v>
          </cell>
          <cell r="AG1338">
            <v>43127.206153846164</v>
          </cell>
          <cell r="AH1338">
            <v>27730.9710351377</v>
          </cell>
        </row>
        <row r="1339">
          <cell r="A1339">
            <v>1850</v>
          </cell>
          <cell r="B1339" t="str">
            <v>Коллектор 29 в М-16 майк от д 29</v>
          </cell>
          <cell r="C1339">
            <v>3.6</v>
          </cell>
          <cell r="D1339" t="str">
            <v>28</v>
          </cell>
          <cell r="E1339" t="str">
            <v>11.05.05</v>
          </cell>
          <cell r="F1339" t="str">
            <v/>
          </cell>
          <cell r="G1339" t="str">
            <v xml:space="preserve">  .  .</v>
          </cell>
          <cell r="H1339">
            <v>27105.35</v>
          </cell>
          <cell r="I1339">
            <v>0</v>
          </cell>
          <cell r="J1339">
            <v>0</v>
          </cell>
          <cell r="K1339">
            <v>27105.35</v>
          </cell>
          <cell r="L1339">
            <v>0</v>
          </cell>
          <cell r="M1339">
            <v>81.319999999999993</v>
          </cell>
          <cell r="N1339">
            <v>81.319999999999993</v>
          </cell>
          <cell r="O1339">
            <v>162.63999999999999</v>
          </cell>
          <cell r="P1339">
            <v>26942.71</v>
          </cell>
          <cell r="Q1339">
            <v>135.53</v>
          </cell>
          <cell r="R1339">
            <v>123</v>
          </cell>
          <cell r="S1339">
            <v>935</v>
          </cell>
          <cell r="T1339" t="str">
            <v>Амортизация (канализация)</v>
          </cell>
          <cell r="U1339">
            <v>3136032</v>
          </cell>
          <cell r="V1339">
            <v>96.2</v>
          </cell>
          <cell r="W1339">
            <v>37</v>
          </cell>
          <cell r="X1339">
            <v>59.2</v>
          </cell>
          <cell r="Y1339">
            <v>38.46153846153846</v>
          </cell>
          <cell r="Z1339">
            <v>1206166.1538461538</v>
          </cell>
          <cell r="AA1339">
            <v>1929865.8461538462</v>
          </cell>
          <cell r="AB1339">
            <v>71.628497881387815</v>
          </cell>
          <cell r="AC1339">
            <v>1914410.1550492751</v>
          </cell>
          <cell r="AD1339">
            <v>11487.018895428913</v>
          </cell>
          <cell r="AE1339">
            <v>1941515.5050492752</v>
          </cell>
          <cell r="AF1339">
            <v>11649.658895428913</v>
          </cell>
          <cell r="AG1339">
            <v>5824.5465151478265</v>
          </cell>
          <cell r="AH1339">
            <v>2716.5904365904366</v>
          </cell>
        </row>
        <row r="1340">
          <cell r="A1340">
            <v>1851</v>
          </cell>
          <cell r="B1340" t="str">
            <v>Кан-ция в М-не 5 Майкуд к д 24 7 30</v>
          </cell>
          <cell r="C1340">
            <v>3.6</v>
          </cell>
          <cell r="D1340" t="str">
            <v>28</v>
          </cell>
          <cell r="E1340" t="str">
            <v>11.05.05</v>
          </cell>
          <cell r="F1340" t="str">
            <v/>
          </cell>
          <cell r="G1340" t="str">
            <v xml:space="preserve">  .  .</v>
          </cell>
          <cell r="H1340">
            <v>0.01</v>
          </cell>
          <cell r="I1340">
            <v>0</v>
          </cell>
          <cell r="J1340">
            <v>0</v>
          </cell>
          <cell r="K1340">
            <v>0.01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0.01</v>
          </cell>
          <cell r="Q1340">
            <v>0</v>
          </cell>
          <cell r="R1340">
            <v>123</v>
          </cell>
          <cell r="S1340">
            <v>935</v>
          </cell>
          <cell r="T1340" t="str">
            <v>Амортизация (канализация)</v>
          </cell>
          <cell r="U1340">
            <v>82500</v>
          </cell>
          <cell r="V1340">
            <v>96.2</v>
          </cell>
          <cell r="W1340">
            <v>37</v>
          </cell>
          <cell r="X1340">
            <v>59.2</v>
          </cell>
          <cell r="Y1340">
            <v>38.46153846153846</v>
          </cell>
          <cell r="Z1340">
            <v>31730.769230769227</v>
          </cell>
          <cell r="AA1340">
            <v>50769.230769230773</v>
          </cell>
          <cell r="AB1340">
            <v>5076923.076923077</v>
          </cell>
          <cell r="AC1340">
            <v>50769.220769230771</v>
          </cell>
          <cell r="AD1340">
            <v>0</v>
          </cell>
          <cell r="AE1340">
            <v>50769.230769230773</v>
          </cell>
          <cell r="AF1340">
            <v>0</v>
          </cell>
          <cell r="AG1340">
            <v>152.30769230769232</v>
          </cell>
          <cell r="AH1340">
            <v>71.465696465696467</v>
          </cell>
        </row>
        <row r="1341">
          <cell r="A1341">
            <v>1852</v>
          </cell>
          <cell r="B1341" t="str">
            <v>Кан-ция к жилым домам М-6 майкудук</v>
          </cell>
          <cell r="C1341">
            <v>3.6</v>
          </cell>
          <cell r="D1341" t="str">
            <v>28</v>
          </cell>
          <cell r="E1341" t="str">
            <v>11.05.05</v>
          </cell>
          <cell r="F1341" t="str">
            <v/>
          </cell>
          <cell r="G1341" t="str">
            <v xml:space="preserve">  .  .</v>
          </cell>
          <cell r="H1341">
            <v>0.01</v>
          </cell>
          <cell r="I1341">
            <v>0</v>
          </cell>
          <cell r="J1341">
            <v>0</v>
          </cell>
          <cell r="K1341">
            <v>0.01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0.01</v>
          </cell>
          <cell r="Q1341">
            <v>0</v>
          </cell>
          <cell r="R1341">
            <v>123</v>
          </cell>
          <cell r="S1341">
            <v>935</v>
          </cell>
          <cell r="T1341" t="str">
            <v>Амортизация (канализация)</v>
          </cell>
          <cell r="U1341">
            <v>12740000</v>
          </cell>
          <cell r="V1341">
            <v>96.2</v>
          </cell>
          <cell r="W1341">
            <v>37</v>
          </cell>
          <cell r="X1341">
            <v>59.2</v>
          </cell>
          <cell r="Y1341">
            <v>38.46153846153846</v>
          </cell>
          <cell r="Z1341">
            <v>4900000</v>
          </cell>
          <cell r="AA1341">
            <v>7840000</v>
          </cell>
          <cell r="AB1341">
            <v>784000000</v>
          </cell>
          <cell r="AC1341">
            <v>7839999.9900000002</v>
          </cell>
          <cell r="AD1341">
            <v>0</v>
          </cell>
          <cell r="AE1341">
            <v>7840000</v>
          </cell>
          <cell r="AF1341">
            <v>0</v>
          </cell>
          <cell r="AG1341">
            <v>23520</v>
          </cell>
          <cell r="AH1341">
            <v>11036.036036036036</v>
          </cell>
        </row>
        <row r="1342">
          <cell r="A1342">
            <v>1853</v>
          </cell>
          <cell r="B1342" t="str">
            <v>Кан-ция в М-не 17 майк от д 55 48 49 50</v>
          </cell>
          <cell r="C1342">
            <v>3.6</v>
          </cell>
          <cell r="D1342" t="str">
            <v>28</v>
          </cell>
          <cell r="E1342" t="str">
            <v>11.05.05</v>
          </cell>
          <cell r="F1342" t="str">
            <v/>
          </cell>
          <cell r="G1342" t="str">
            <v xml:space="preserve">  .  .</v>
          </cell>
          <cell r="H1342">
            <v>0.01</v>
          </cell>
          <cell r="I1342">
            <v>0</v>
          </cell>
          <cell r="J1342">
            <v>0</v>
          </cell>
          <cell r="K1342">
            <v>0.01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0.01</v>
          </cell>
          <cell r="Q1342">
            <v>0</v>
          </cell>
          <cell r="R1342">
            <v>123</v>
          </cell>
          <cell r="S1342">
            <v>935</v>
          </cell>
          <cell r="T1342" t="str">
            <v>Амортизация (канализация)</v>
          </cell>
          <cell r="U1342">
            <v>190120</v>
          </cell>
          <cell r="V1342">
            <v>96.2</v>
          </cell>
          <cell r="W1342">
            <v>37</v>
          </cell>
          <cell r="X1342">
            <v>59.2</v>
          </cell>
          <cell r="Y1342">
            <v>38.46153846153846</v>
          </cell>
          <cell r="Z1342">
            <v>73123.076923076922</v>
          </cell>
          <cell r="AA1342">
            <v>116996.92307692308</v>
          </cell>
          <cell r="AB1342">
            <v>11699692.307692308</v>
          </cell>
          <cell r="AC1342">
            <v>116996.91307692308</v>
          </cell>
          <cell r="AD1342">
            <v>0</v>
          </cell>
          <cell r="AE1342">
            <v>116996.92307692308</v>
          </cell>
          <cell r="AF1342">
            <v>0</v>
          </cell>
          <cell r="AG1342">
            <v>350.99076923076922</v>
          </cell>
          <cell r="AH1342">
            <v>164.69161469161469</v>
          </cell>
        </row>
        <row r="1343">
          <cell r="A1343">
            <v>1854</v>
          </cell>
          <cell r="B1343" t="str">
            <v>Кан-ция в М-не 16-17</v>
          </cell>
          <cell r="C1343">
            <v>3.6</v>
          </cell>
          <cell r="D1343" t="str">
            <v>28</v>
          </cell>
          <cell r="E1343" t="str">
            <v>11.05.05</v>
          </cell>
          <cell r="F1343" t="str">
            <v/>
          </cell>
          <cell r="G1343" t="str">
            <v xml:space="preserve">  .  .</v>
          </cell>
          <cell r="H1343">
            <v>0.01</v>
          </cell>
          <cell r="I1343">
            <v>0</v>
          </cell>
          <cell r="J1343">
            <v>0</v>
          </cell>
          <cell r="K1343">
            <v>0.01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0.01</v>
          </cell>
          <cell r="Q1343">
            <v>0</v>
          </cell>
          <cell r="R1343">
            <v>123</v>
          </cell>
          <cell r="S1343">
            <v>935</v>
          </cell>
          <cell r="T1343" t="str">
            <v>Амортизация (канализация)</v>
          </cell>
          <cell r="U1343">
            <v>335250</v>
          </cell>
          <cell r="V1343">
            <v>96.2</v>
          </cell>
          <cell r="W1343">
            <v>37</v>
          </cell>
          <cell r="X1343">
            <v>59.2</v>
          </cell>
          <cell r="Y1343">
            <v>38.46153846153846</v>
          </cell>
          <cell r="Z1343">
            <v>128942.30769230769</v>
          </cell>
          <cell r="AA1343">
            <v>206307.69230769231</v>
          </cell>
          <cell r="AB1343">
            <v>20630769.230769232</v>
          </cell>
          <cell r="AC1343">
            <v>206307.6823076923</v>
          </cell>
          <cell r="AD1343">
            <v>0</v>
          </cell>
          <cell r="AE1343">
            <v>206307.69230769231</v>
          </cell>
          <cell r="AF1343">
            <v>0</v>
          </cell>
          <cell r="AG1343">
            <v>618.92307692307702</v>
          </cell>
          <cell r="AH1343">
            <v>290.4106029106029</v>
          </cell>
        </row>
        <row r="1344">
          <cell r="A1344">
            <v>1855</v>
          </cell>
          <cell r="B1344" t="str">
            <v>Кан-ция от домов 40 44 45 70 48 49 50 М-17 Майк</v>
          </cell>
          <cell r="C1344">
            <v>3.6</v>
          </cell>
          <cell r="D1344" t="str">
            <v>28</v>
          </cell>
          <cell r="E1344" t="str">
            <v>11.05.05</v>
          </cell>
          <cell r="F1344" t="str">
            <v/>
          </cell>
          <cell r="G1344" t="str">
            <v xml:space="preserve">  .  .</v>
          </cell>
          <cell r="H1344">
            <v>0.01</v>
          </cell>
          <cell r="I1344">
            <v>0</v>
          </cell>
          <cell r="J1344">
            <v>0</v>
          </cell>
          <cell r="K1344">
            <v>0.01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0.01</v>
          </cell>
          <cell r="Q1344">
            <v>0</v>
          </cell>
          <cell r="R1344">
            <v>123</v>
          </cell>
          <cell r="S1344">
            <v>935</v>
          </cell>
          <cell r="T1344" t="str">
            <v>Амортизация (канализация)</v>
          </cell>
          <cell r="U1344">
            <v>338296</v>
          </cell>
          <cell r="V1344">
            <v>96.2</v>
          </cell>
          <cell r="W1344">
            <v>37</v>
          </cell>
          <cell r="X1344">
            <v>59.2</v>
          </cell>
          <cell r="Y1344">
            <v>38.46153846153846</v>
          </cell>
          <cell r="Z1344">
            <v>130113.84615384614</v>
          </cell>
          <cell r="AA1344">
            <v>208182.15384615387</v>
          </cell>
          <cell r="AB1344">
            <v>20818215.384615388</v>
          </cell>
          <cell r="AC1344">
            <v>208182.14384615386</v>
          </cell>
          <cell r="AD1344">
            <v>0</v>
          </cell>
          <cell r="AE1344">
            <v>208182.15384615387</v>
          </cell>
          <cell r="AF1344">
            <v>0</v>
          </cell>
          <cell r="AG1344">
            <v>624.54646153846159</v>
          </cell>
          <cell r="AH1344">
            <v>293.04920304920307</v>
          </cell>
        </row>
        <row r="1345">
          <cell r="A1345">
            <v>1856</v>
          </cell>
          <cell r="B1345" t="str">
            <v>Кан-ция в М-не16 кк32 до д 29</v>
          </cell>
          <cell r="C1345">
            <v>3.6</v>
          </cell>
          <cell r="D1345" t="str">
            <v>28</v>
          </cell>
          <cell r="E1345" t="str">
            <v>11.05.05</v>
          </cell>
          <cell r="F1345" t="str">
            <v/>
          </cell>
          <cell r="G1345" t="str">
            <v xml:space="preserve">  .  .</v>
          </cell>
          <cell r="H1345">
            <v>0.01</v>
          </cell>
          <cell r="I1345">
            <v>0</v>
          </cell>
          <cell r="J1345">
            <v>0</v>
          </cell>
          <cell r="K1345">
            <v>0.01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0.01</v>
          </cell>
          <cell r="Q1345">
            <v>0</v>
          </cell>
          <cell r="R1345">
            <v>123</v>
          </cell>
          <cell r="S1345">
            <v>935</v>
          </cell>
          <cell r="T1345" t="str">
            <v>Амортизация (канализация)</v>
          </cell>
          <cell r="U1345">
            <v>449856</v>
          </cell>
          <cell r="V1345">
            <v>96.2</v>
          </cell>
          <cell r="W1345">
            <v>37</v>
          </cell>
          <cell r="X1345">
            <v>59.2</v>
          </cell>
          <cell r="Y1345">
            <v>38.46153846153846</v>
          </cell>
          <cell r="Z1345">
            <v>173021.53846153844</v>
          </cell>
          <cell r="AA1345">
            <v>276834.46153846156</v>
          </cell>
          <cell r="AB1345">
            <v>27683446.153846156</v>
          </cell>
          <cell r="AC1345">
            <v>276834.45153846155</v>
          </cell>
          <cell r="AD1345">
            <v>0</v>
          </cell>
          <cell r="AE1345">
            <v>276834.46153846156</v>
          </cell>
          <cell r="AF1345">
            <v>0</v>
          </cell>
          <cell r="AG1345">
            <v>830.50338461538468</v>
          </cell>
          <cell r="AH1345">
            <v>389.68814968814968</v>
          </cell>
        </row>
        <row r="1346">
          <cell r="A1346">
            <v>1857</v>
          </cell>
          <cell r="B1346" t="str">
            <v>Кан-ция к дому 23 в М-не15</v>
          </cell>
          <cell r="C1346">
            <v>3.6</v>
          </cell>
          <cell r="D1346" t="str">
            <v>28</v>
          </cell>
          <cell r="E1346" t="str">
            <v>11.05.05</v>
          </cell>
          <cell r="F1346" t="str">
            <v/>
          </cell>
          <cell r="G1346" t="str">
            <v xml:space="preserve">  .  .</v>
          </cell>
          <cell r="H1346">
            <v>0.01</v>
          </cell>
          <cell r="I1346">
            <v>0</v>
          </cell>
          <cell r="J1346">
            <v>0</v>
          </cell>
          <cell r="K1346">
            <v>0.01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0.01</v>
          </cell>
          <cell r="Q1346">
            <v>0</v>
          </cell>
          <cell r="R1346">
            <v>123</v>
          </cell>
          <cell r="S1346">
            <v>935</v>
          </cell>
          <cell r="T1346" t="str">
            <v>Амортизация (канализация)</v>
          </cell>
          <cell r="U1346">
            <v>41810</v>
          </cell>
          <cell r="V1346">
            <v>40</v>
          </cell>
          <cell r="W1346">
            <v>37</v>
          </cell>
          <cell r="X1346">
            <v>3</v>
          </cell>
          <cell r="Y1346">
            <v>92.5</v>
          </cell>
          <cell r="Z1346">
            <v>38674.25</v>
          </cell>
          <cell r="AA1346">
            <v>3135.75</v>
          </cell>
          <cell r="AB1346">
            <v>313575</v>
          </cell>
          <cell r="AC1346">
            <v>3135.74</v>
          </cell>
          <cell r="AD1346">
            <v>0</v>
          </cell>
          <cell r="AE1346">
            <v>3135.75</v>
          </cell>
          <cell r="AF1346">
            <v>0</v>
          </cell>
          <cell r="AG1346">
            <v>9.4072499999999994</v>
          </cell>
          <cell r="AH1346">
            <v>87.104166666666671</v>
          </cell>
        </row>
        <row r="1347">
          <cell r="A1347">
            <v>1858</v>
          </cell>
          <cell r="B1347" t="str">
            <v>Кан-ция к д/саду 48 в М-не 13</v>
          </cell>
          <cell r="C1347">
            <v>3.6</v>
          </cell>
          <cell r="D1347" t="str">
            <v>28</v>
          </cell>
          <cell r="E1347" t="str">
            <v>11.05.05</v>
          </cell>
          <cell r="F1347" t="str">
            <v/>
          </cell>
          <cell r="G1347" t="str">
            <v xml:space="preserve">  .  .</v>
          </cell>
          <cell r="H1347">
            <v>0.01</v>
          </cell>
          <cell r="I1347">
            <v>0</v>
          </cell>
          <cell r="J1347">
            <v>0</v>
          </cell>
          <cell r="K1347">
            <v>0.01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0.01</v>
          </cell>
          <cell r="Q1347">
            <v>0</v>
          </cell>
          <cell r="R1347">
            <v>123</v>
          </cell>
          <cell r="S1347">
            <v>935</v>
          </cell>
          <cell r="T1347" t="str">
            <v>Амортизация (канализация)</v>
          </cell>
          <cell r="U1347">
            <v>49825</v>
          </cell>
          <cell r="V1347">
            <v>96.2</v>
          </cell>
          <cell r="W1347">
            <v>37</v>
          </cell>
          <cell r="X1347">
            <v>59.2</v>
          </cell>
          <cell r="Y1347">
            <v>38.46153846153846</v>
          </cell>
          <cell r="Z1347">
            <v>19163.461538461535</v>
          </cell>
          <cell r="AA1347">
            <v>30661.538461538465</v>
          </cell>
          <cell r="AB1347">
            <v>3066153.8461538465</v>
          </cell>
          <cell r="AC1347">
            <v>30661.528461538466</v>
          </cell>
          <cell r="AD1347">
            <v>0</v>
          </cell>
          <cell r="AE1347">
            <v>30661.538461538465</v>
          </cell>
          <cell r="AF1347">
            <v>0</v>
          </cell>
          <cell r="AG1347">
            <v>91.984615384615381</v>
          </cell>
          <cell r="AH1347">
            <v>43.160949410949407</v>
          </cell>
        </row>
        <row r="1348">
          <cell r="A1348">
            <v>1859</v>
          </cell>
          <cell r="B1348" t="str">
            <v>Кан-ция к дом 31 в М-не 16</v>
          </cell>
          <cell r="C1348">
            <v>3.6</v>
          </cell>
          <cell r="D1348" t="str">
            <v>28</v>
          </cell>
          <cell r="E1348" t="str">
            <v>11.05.05</v>
          </cell>
          <cell r="F1348" t="str">
            <v/>
          </cell>
          <cell r="G1348" t="str">
            <v xml:space="preserve">  .  .</v>
          </cell>
          <cell r="H1348">
            <v>0.01</v>
          </cell>
          <cell r="I1348">
            <v>0</v>
          </cell>
          <cell r="J1348">
            <v>0</v>
          </cell>
          <cell r="K1348">
            <v>0.01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0.01</v>
          </cell>
          <cell r="Q1348">
            <v>0</v>
          </cell>
          <cell r="R1348">
            <v>123</v>
          </cell>
          <cell r="S1348">
            <v>935</v>
          </cell>
          <cell r="T1348" t="str">
            <v>Амортизация (канализация)</v>
          </cell>
          <cell r="U1348">
            <v>28500</v>
          </cell>
          <cell r="V1348">
            <v>96.2</v>
          </cell>
          <cell r="W1348">
            <v>37</v>
          </cell>
          <cell r="X1348">
            <v>59.2</v>
          </cell>
          <cell r="Y1348">
            <v>38.46153846153846</v>
          </cell>
          <cell r="Z1348">
            <v>10961.538461538461</v>
          </cell>
          <cell r="AA1348">
            <v>17538.461538461539</v>
          </cell>
          <cell r="AB1348">
            <v>1753846.1538461538</v>
          </cell>
          <cell r="AC1348">
            <v>17538.451538461541</v>
          </cell>
          <cell r="AD1348">
            <v>0</v>
          </cell>
          <cell r="AE1348">
            <v>17538.461538461539</v>
          </cell>
          <cell r="AF1348">
            <v>0</v>
          </cell>
          <cell r="AG1348">
            <v>52.615384615384613</v>
          </cell>
          <cell r="AH1348">
            <v>24.688149688149689</v>
          </cell>
        </row>
        <row r="1349">
          <cell r="A1349">
            <v>1860</v>
          </cell>
          <cell r="B1349" t="str">
            <v>Кан-ция от д 2 М-на 16</v>
          </cell>
          <cell r="C1349">
            <v>3.6</v>
          </cell>
          <cell r="D1349" t="str">
            <v>28</v>
          </cell>
          <cell r="E1349" t="str">
            <v>11.05.05</v>
          </cell>
          <cell r="F1349" t="str">
            <v/>
          </cell>
          <cell r="G1349" t="str">
            <v xml:space="preserve">  .  .</v>
          </cell>
          <cell r="H1349">
            <v>0.01</v>
          </cell>
          <cell r="I1349">
            <v>0</v>
          </cell>
          <cell r="J1349">
            <v>0</v>
          </cell>
          <cell r="K1349">
            <v>0.01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0.01</v>
          </cell>
          <cell r="Q1349">
            <v>0</v>
          </cell>
          <cell r="R1349">
            <v>123</v>
          </cell>
          <cell r="S1349">
            <v>935</v>
          </cell>
          <cell r="T1349" t="str">
            <v>Амортизация (канализация)</v>
          </cell>
          <cell r="U1349">
            <v>51000</v>
          </cell>
          <cell r="V1349">
            <v>96.2</v>
          </cell>
          <cell r="W1349">
            <v>37</v>
          </cell>
          <cell r="X1349">
            <v>59.2</v>
          </cell>
          <cell r="Y1349">
            <v>38.46153846153846</v>
          </cell>
          <cell r="Z1349">
            <v>19615.384615384613</v>
          </cell>
          <cell r="AA1349">
            <v>31384.615384615387</v>
          </cell>
          <cell r="AB1349">
            <v>3138461.5384615385</v>
          </cell>
          <cell r="AC1349">
            <v>31384.605384615388</v>
          </cell>
          <cell r="AD1349">
            <v>0</v>
          </cell>
          <cell r="AE1349">
            <v>31384.615384615387</v>
          </cell>
          <cell r="AF1349">
            <v>0</v>
          </cell>
          <cell r="AG1349">
            <v>94.153846153846146</v>
          </cell>
          <cell r="AH1349">
            <v>44.17879417879417</v>
          </cell>
        </row>
        <row r="1350">
          <cell r="A1350">
            <v>1861</v>
          </cell>
          <cell r="B1350" t="str">
            <v>Коллектор М-на 18-19</v>
          </cell>
          <cell r="C1350">
            <v>3.6</v>
          </cell>
          <cell r="D1350" t="str">
            <v>28</v>
          </cell>
          <cell r="E1350" t="str">
            <v>11.05.05</v>
          </cell>
          <cell r="F1350" t="str">
            <v/>
          </cell>
          <cell r="G1350" t="str">
            <v xml:space="preserve">  .  .</v>
          </cell>
          <cell r="H1350">
            <v>0.01</v>
          </cell>
          <cell r="I1350">
            <v>0</v>
          </cell>
          <cell r="J1350">
            <v>0</v>
          </cell>
          <cell r="K1350">
            <v>0.01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0.01</v>
          </cell>
          <cell r="Q1350">
            <v>0</v>
          </cell>
          <cell r="R1350">
            <v>123</v>
          </cell>
          <cell r="S1350">
            <v>935</v>
          </cell>
          <cell r="T1350" t="str">
            <v>Амортизация (канализация)</v>
          </cell>
          <cell r="U1350">
            <v>1416000</v>
          </cell>
          <cell r="V1350">
            <v>40</v>
          </cell>
          <cell r="W1350">
            <v>37</v>
          </cell>
          <cell r="X1350">
            <v>3</v>
          </cell>
          <cell r="Y1350">
            <v>92.5</v>
          </cell>
          <cell r="Z1350">
            <v>1309800</v>
          </cell>
          <cell r="AA1350">
            <v>106200</v>
          </cell>
          <cell r="AB1350">
            <v>10620000</v>
          </cell>
          <cell r="AC1350">
            <v>106199.99</v>
          </cell>
          <cell r="AD1350">
            <v>0</v>
          </cell>
          <cell r="AE1350">
            <v>106200</v>
          </cell>
          <cell r="AF1350">
            <v>0</v>
          </cell>
          <cell r="AG1350">
            <v>318.59999999999997</v>
          </cell>
          <cell r="AH1350">
            <v>2950</v>
          </cell>
        </row>
        <row r="1351">
          <cell r="A1351">
            <v>1862</v>
          </cell>
          <cell r="B1351" t="str">
            <v>Коллектор от К-1 до ул Полигонной</v>
          </cell>
          <cell r="C1351">
            <v>3.6</v>
          </cell>
          <cell r="D1351" t="str">
            <v>28</v>
          </cell>
          <cell r="E1351" t="str">
            <v>11.05.05</v>
          </cell>
          <cell r="F1351" t="str">
            <v/>
          </cell>
          <cell r="G1351" t="str">
            <v xml:space="preserve">  .  .</v>
          </cell>
          <cell r="H1351">
            <v>0.01</v>
          </cell>
          <cell r="I1351">
            <v>0</v>
          </cell>
          <cell r="J1351">
            <v>0</v>
          </cell>
          <cell r="K1351">
            <v>0.01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0.01</v>
          </cell>
          <cell r="Q1351">
            <v>0</v>
          </cell>
          <cell r="R1351">
            <v>123</v>
          </cell>
          <cell r="S1351">
            <v>935</v>
          </cell>
          <cell r="T1351" t="str">
            <v>Амортизация (канализация)</v>
          </cell>
          <cell r="U1351">
            <v>3710000</v>
          </cell>
          <cell r="V1351">
            <v>96.2</v>
          </cell>
          <cell r="W1351">
            <v>37</v>
          </cell>
          <cell r="X1351">
            <v>59.2</v>
          </cell>
          <cell r="Y1351">
            <v>38.46153846153846</v>
          </cell>
          <cell r="Z1351">
            <v>1426923.0769230768</v>
          </cell>
          <cell r="AA1351">
            <v>2283076.923076923</v>
          </cell>
          <cell r="AB1351">
            <v>228307692.30769229</v>
          </cell>
          <cell r="AC1351">
            <v>2283076.9130769232</v>
          </cell>
          <cell r="AD1351">
            <v>0</v>
          </cell>
          <cell r="AE1351">
            <v>2283076.923076923</v>
          </cell>
          <cell r="AF1351">
            <v>0</v>
          </cell>
          <cell r="AG1351">
            <v>6849.2307692307695</v>
          </cell>
          <cell r="AH1351">
            <v>3213.7907137907137</v>
          </cell>
        </row>
        <row r="1352">
          <cell r="A1352">
            <v>1863</v>
          </cell>
          <cell r="B1352" t="str">
            <v>Коллектор М-18-19</v>
          </cell>
          <cell r="C1352">
            <v>3.6</v>
          </cell>
          <cell r="D1352" t="str">
            <v>28</v>
          </cell>
          <cell r="E1352" t="str">
            <v>11.05.05</v>
          </cell>
          <cell r="F1352" t="str">
            <v/>
          </cell>
          <cell r="G1352" t="str">
            <v xml:space="preserve">  .  .</v>
          </cell>
          <cell r="H1352">
            <v>0.01</v>
          </cell>
          <cell r="I1352">
            <v>0</v>
          </cell>
          <cell r="J1352">
            <v>0</v>
          </cell>
          <cell r="K1352">
            <v>0.01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0.01</v>
          </cell>
          <cell r="Q1352">
            <v>0</v>
          </cell>
          <cell r="R1352">
            <v>123</v>
          </cell>
          <cell r="S1352">
            <v>935</v>
          </cell>
          <cell r="T1352" t="str">
            <v>Амортизация (канализация)</v>
          </cell>
          <cell r="U1352">
            <v>4300896</v>
          </cell>
          <cell r="V1352">
            <v>40</v>
          </cell>
          <cell r="W1352">
            <v>37</v>
          </cell>
          <cell r="X1352">
            <v>3</v>
          </cell>
          <cell r="Y1352">
            <v>92.5</v>
          </cell>
          <cell r="Z1352">
            <v>3978328.8</v>
          </cell>
          <cell r="AA1352">
            <v>322567.2</v>
          </cell>
          <cell r="AB1352">
            <v>32256720</v>
          </cell>
          <cell r="AC1352">
            <v>322567.19</v>
          </cell>
          <cell r="AD1352">
            <v>0</v>
          </cell>
          <cell r="AE1352">
            <v>322567.2</v>
          </cell>
          <cell r="AF1352">
            <v>0</v>
          </cell>
          <cell r="AG1352">
            <v>967.70160000000021</v>
          </cell>
          <cell r="AH1352">
            <v>8960.1999999999989</v>
          </cell>
        </row>
        <row r="1353">
          <cell r="A1353">
            <v>1864</v>
          </cell>
          <cell r="B1353" t="str">
            <v>Кан-ция к пристройке школы 28</v>
          </cell>
          <cell r="C1353">
            <v>3.6</v>
          </cell>
          <cell r="D1353" t="str">
            <v>28</v>
          </cell>
          <cell r="E1353" t="str">
            <v>11.05.05</v>
          </cell>
          <cell r="F1353" t="str">
            <v/>
          </cell>
          <cell r="G1353" t="str">
            <v xml:space="preserve">  .  .</v>
          </cell>
          <cell r="H1353">
            <v>0.01</v>
          </cell>
          <cell r="I1353">
            <v>0</v>
          </cell>
          <cell r="J1353">
            <v>0</v>
          </cell>
          <cell r="K1353">
            <v>0.01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0.01</v>
          </cell>
          <cell r="Q1353">
            <v>0</v>
          </cell>
          <cell r="R1353">
            <v>123</v>
          </cell>
          <cell r="S1353">
            <v>935</v>
          </cell>
          <cell r="T1353" t="str">
            <v>Амортизация (канализация)</v>
          </cell>
          <cell r="U1353">
            <v>52136</v>
          </cell>
          <cell r="V1353">
            <v>96.2</v>
          </cell>
          <cell r="W1353">
            <v>37</v>
          </cell>
          <cell r="X1353">
            <v>59.2</v>
          </cell>
          <cell r="Y1353">
            <v>38.46153846153846</v>
          </cell>
          <cell r="Z1353">
            <v>20052.307692307691</v>
          </cell>
          <cell r="AA1353">
            <v>32083.692307692309</v>
          </cell>
          <cell r="AB1353">
            <v>3208369.230769231</v>
          </cell>
          <cell r="AC1353">
            <v>32083.682307692314</v>
          </cell>
          <cell r="AD1353">
            <v>0</v>
          </cell>
          <cell r="AE1353">
            <v>32083.692307692312</v>
          </cell>
          <cell r="AF1353">
            <v>0</v>
          </cell>
          <cell r="AG1353">
            <v>96.251076923076937</v>
          </cell>
          <cell r="AH1353">
            <v>45.162855162855159</v>
          </cell>
        </row>
        <row r="1354">
          <cell r="A1354">
            <v>1865</v>
          </cell>
          <cell r="B1354" t="str">
            <v>Кан-ция от КНС 7</v>
          </cell>
          <cell r="C1354">
            <v>3.6</v>
          </cell>
          <cell r="D1354" t="str">
            <v>28</v>
          </cell>
          <cell r="E1354" t="str">
            <v>11.05.05</v>
          </cell>
          <cell r="F1354" t="str">
            <v/>
          </cell>
          <cell r="G1354" t="str">
            <v xml:space="preserve">  .  .</v>
          </cell>
          <cell r="H1354">
            <v>0.01</v>
          </cell>
          <cell r="I1354">
            <v>0</v>
          </cell>
          <cell r="J1354">
            <v>0</v>
          </cell>
          <cell r="K1354">
            <v>0.01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0.01</v>
          </cell>
          <cell r="Q1354">
            <v>0</v>
          </cell>
          <cell r="R1354">
            <v>123</v>
          </cell>
          <cell r="S1354">
            <v>935</v>
          </cell>
          <cell r="T1354" t="str">
            <v>Амортизация (канализация)</v>
          </cell>
          <cell r="U1354">
            <v>5312832</v>
          </cell>
          <cell r="V1354">
            <v>96.2</v>
          </cell>
          <cell r="W1354">
            <v>37</v>
          </cell>
          <cell r="X1354">
            <v>59.2</v>
          </cell>
          <cell r="Y1354">
            <v>38.46153846153846</v>
          </cell>
          <cell r="Z1354">
            <v>2043396.923076923</v>
          </cell>
          <cell r="AA1354">
            <v>3269435.076923077</v>
          </cell>
          <cell r="AB1354">
            <v>326943507.69230771</v>
          </cell>
          <cell r="AC1354">
            <v>3269435.0669230772</v>
          </cell>
          <cell r="AD1354">
            <v>0</v>
          </cell>
          <cell r="AE1354">
            <v>3269435.076923077</v>
          </cell>
          <cell r="AF1354">
            <v>0</v>
          </cell>
          <cell r="AG1354">
            <v>9808.3052307692305</v>
          </cell>
          <cell r="AH1354">
            <v>4602.2453222453223</v>
          </cell>
        </row>
        <row r="1355">
          <cell r="A1355">
            <v>1866</v>
          </cell>
          <cell r="B1355" t="str">
            <v>Кан-ция к дом 49-50 51 м-н 4 Н гор</v>
          </cell>
          <cell r="C1355">
            <v>3.6</v>
          </cell>
          <cell r="D1355" t="str">
            <v>28</v>
          </cell>
          <cell r="E1355" t="str">
            <v>11.05.05</v>
          </cell>
          <cell r="F1355" t="str">
            <v/>
          </cell>
          <cell r="G1355" t="str">
            <v xml:space="preserve">  .  .</v>
          </cell>
          <cell r="H1355">
            <v>0.01</v>
          </cell>
          <cell r="I1355">
            <v>0</v>
          </cell>
          <cell r="J1355">
            <v>0</v>
          </cell>
          <cell r="K1355">
            <v>0.01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0.01</v>
          </cell>
          <cell r="Q1355">
            <v>0</v>
          </cell>
          <cell r="R1355">
            <v>123</v>
          </cell>
          <cell r="S1355">
            <v>935</v>
          </cell>
          <cell r="T1355" t="str">
            <v>Амортизация (канализация)</v>
          </cell>
          <cell r="U1355">
            <v>73500</v>
          </cell>
          <cell r="V1355">
            <v>96.2</v>
          </cell>
          <cell r="W1355">
            <v>37</v>
          </cell>
          <cell r="X1355">
            <v>59.2</v>
          </cell>
          <cell r="Y1355">
            <v>38.46153846153846</v>
          </cell>
          <cell r="Z1355">
            <v>28269.230769230766</v>
          </cell>
          <cell r="AA1355">
            <v>45230.769230769234</v>
          </cell>
          <cell r="AB1355">
            <v>4523076.923076923</v>
          </cell>
          <cell r="AC1355">
            <v>45230.759230769232</v>
          </cell>
          <cell r="AD1355">
            <v>0</v>
          </cell>
          <cell r="AE1355">
            <v>45230.769230769234</v>
          </cell>
          <cell r="AF1355">
            <v>0</v>
          </cell>
          <cell r="AG1355">
            <v>135.69230769230771</v>
          </cell>
          <cell r="AH1355">
            <v>63.669438669438669</v>
          </cell>
        </row>
        <row r="1356">
          <cell r="A1356">
            <v>1867</v>
          </cell>
          <cell r="B1356" t="str">
            <v>Коллектор в кв 73а Н гор</v>
          </cell>
          <cell r="C1356">
            <v>3.6</v>
          </cell>
          <cell r="D1356" t="str">
            <v>28</v>
          </cell>
          <cell r="E1356" t="str">
            <v>11.05.05</v>
          </cell>
          <cell r="F1356" t="str">
            <v/>
          </cell>
          <cell r="G1356" t="str">
            <v xml:space="preserve">  .  .</v>
          </cell>
          <cell r="H1356">
            <v>0.01</v>
          </cell>
          <cell r="I1356">
            <v>0</v>
          </cell>
          <cell r="J1356">
            <v>0</v>
          </cell>
          <cell r="K1356">
            <v>0.01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0.01</v>
          </cell>
          <cell r="Q1356">
            <v>0</v>
          </cell>
          <cell r="R1356">
            <v>123</v>
          </cell>
          <cell r="S1356">
            <v>935</v>
          </cell>
          <cell r="T1356" t="str">
            <v>Амортизация (канализация)</v>
          </cell>
          <cell r="U1356">
            <v>2157745</v>
          </cell>
          <cell r="V1356">
            <v>96.2</v>
          </cell>
          <cell r="W1356">
            <v>37</v>
          </cell>
          <cell r="X1356">
            <v>59.2</v>
          </cell>
          <cell r="Y1356">
            <v>38.46153846153846</v>
          </cell>
          <cell r="Z1356">
            <v>829901.92307692301</v>
          </cell>
          <cell r="AA1356">
            <v>1327843.076923077</v>
          </cell>
          <cell r="AB1356">
            <v>132784307.6923077</v>
          </cell>
          <cell r="AC1356">
            <v>1327843.066923077</v>
          </cell>
          <cell r="AD1356">
            <v>0</v>
          </cell>
          <cell r="AE1356">
            <v>1327843.076923077</v>
          </cell>
          <cell r="AF1356">
            <v>0</v>
          </cell>
          <cell r="AG1356">
            <v>3983.5292307692307</v>
          </cell>
          <cell r="AH1356">
            <v>1869.1484753984753</v>
          </cell>
        </row>
        <row r="1357">
          <cell r="A1357">
            <v>1868</v>
          </cell>
          <cell r="B1357" t="str">
            <v>Коллектор 10</v>
          </cell>
          <cell r="C1357">
            <v>3.6</v>
          </cell>
          <cell r="D1357" t="str">
            <v>28</v>
          </cell>
          <cell r="E1357" t="str">
            <v>11.05.05</v>
          </cell>
          <cell r="F1357" t="str">
            <v/>
          </cell>
          <cell r="G1357" t="str">
            <v xml:space="preserve">  .  .</v>
          </cell>
          <cell r="H1357">
            <v>0.01</v>
          </cell>
          <cell r="I1357">
            <v>0</v>
          </cell>
          <cell r="J1357">
            <v>0</v>
          </cell>
          <cell r="K1357">
            <v>0.01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0.01</v>
          </cell>
          <cell r="Q1357">
            <v>0</v>
          </cell>
          <cell r="R1357">
            <v>123</v>
          </cell>
          <cell r="S1357">
            <v>935</v>
          </cell>
          <cell r="T1357" t="str">
            <v>Амортизация (канализация)</v>
          </cell>
          <cell r="U1357">
            <v>49414183.5</v>
          </cell>
          <cell r="V1357">
            <v>96.2</v>
          </cell>
          <cell r="W1357">
            <v>37</v>
          </cell>
          <cell r="X1357">
            <v>59.2</v>
          </cell>
          <cell r="Y1357">
            <v>38.46153846153846</v>
          </cell>
          <cell r="Z1357">
            <v>19005455.192307692</v>
          </cell>
          <cell r="AA1357">
            <v>30408728.307692308</v>
          </cell>
          <cell r="AB1357">
            <v>3040872830.7692308</v>
          </cell>
          <cell r="AC1357">
            <v>30408728.297692306</v>
          </cell>
          <cell r="AD1357">
            <v>0</v>
          </cell>
          <cell r="AE1357">
            <v>30408728.307692308</v>
          </cell>
          <cell r="AF1357">
            <v>0</v>
          </cell>
          <cell r="AG1357">
            <v>91226.184923076929</v>
          </cell>
          <cell r="AH1357">
            <v>42805.079261954263</v>
          </cell>
        </row>
        <row r="1358">
          <cell r="A1358">
            <v>1869</v>
          </cell>
          <cell r="B1358" t="str">
            <v>Кан-ция к дом 36 36а М-2</v>
          </cell>
          <cell r="C1358">
            <v>3.6</v>
          </cell>
          <cell r="D1358" t="str">
            <v>28</v>
          </cell>
          <cell r="E1358" t="str">
            <v>11.05.05</v>
          </cell>
          <cell r="F1358" t="str">
            <v/>
          </cell>
          <cell r="G1358" t="str">
            <v xml:space="preserve">  .  .</v>
          </cell>
          <cell r="H1358">
            <v>4588.3900000000003</v>
          </cell>
          <cell r="I1358">
            <v>0</v>
          </cell>
          <cell r="J1358">
            <v>0</v>
          </cell>
          <cell r="K1358">
            <v>4588.3900000000003</v>
          </cell>
          <cell r="L1358">
            <v>0</v>
          </cell>
          <cell r="M1358">
            <v>13.77</v>
          </cell>
          <cell r="N1358">
            <v>13.77</v>
          </cell>
          <cell r="O1358">
            <v>68.849999999999994</v>
          </cell>
          <cell r="P1358">
            <v>4519.54</v>
          </cell>
          <cell r="Q1358">
            <v>22.94</v>
          </cell>
          <cell r="R1358">
            <v>123</v>
          </cell>
          <cell r="S1358">
            <v>935</v>
          </cell>
          <cell r="T1358" t="str">
            <v>Амортизация (канализация)</v>
          </cell>
          <cell r="U1358">
            <v>48500</v>
          </cell>
          <cell r="V1358">
            <v>96.2</v>
          </cell>
          <cell r="W1358">
            <v>37</v>
          </cell>
          <cell r="X1358">
            <v>59.2</v>
          </cell>
          <cell r="Y1358">
            <v>38.46153846153846</v>
          </cell>
          <cell r="Z1358">
            <v>18653.846153846152</v>
          </cell>
          <cell r="AA1358">
            <v>29846.153846153848</v>
          </cell>
          <cell r="AB1358">
            <v>6.6038034503851826</v>
          </cell>
          <cell r="AC1358">
            <v>25712.435713712872</v>
          </cell>
          <cell r="AD1358">
            <v>385.82186755901978</v>
          </cell>
          <cell r="AE1358">
            <v>30300.825713712871</v>
          </cell>
          <cell r="AF1358">
            <v>454.6718675590198</v>
          </cell>
          <cell r="AG1358">
            <v>90.902477141138604</v>
          </cell>
          <cell r="AH1358">
            <v>42.013167013167013</v>
          </cell>
        </row>
        <row r="1359">
          <cell r="A1359">
            <v>1870</v>
          </cell>
          <cell r="B1359" t="str">
            <v>Кан-ция школы 26 М-7</v>
          </cell>
          <cell r="C1359">
            <v>3.6</v>
          </cell>
          <cell r="D1359" t="str">
            <v>28</v>
          </cell>
          <cell r="E1359" t="str">
            <v>11.05.05</v>
          </cell>
          <cell r="F1359" t="str">
            <v/>
          </cell>
          <cell r="G1359" t="str">
            <v xml:space="preserve">  .  .</v>
          </cell>
          <cell r="H1359">
            <v>0.01</v>
          </cell>
          <cell r="I1359">
            <v>0</v>
          </cell>
          <cell r="J1359">
            <v>0</v>
          </cell>
          <cell r="K1359">
            <v>0.01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0.01</v>
          </cell>
          <cell r="Q1359">
            <v>0</v>
          </cell>
          <cell r="R1359">
            <v>123</v>
          </cell>
          <cell r="S1359">
            <v>935</v>
          </cell>
          <cell r="T1359" t="str">
            <v>Амортизация (канализация)</v>
          </cell>
          <cell r="U1359">
            <v>60750</v>
          </cell>
          <cell r="V1359">
            <v>96.2</v>
          </cell>
          <cell r="W1359">
            <v>37</v>
          </cell>
          <cell r="X1359">
            <v>59.2</v>
          </cell>
          <cell r="Y1359">
            <v>38.46153846153846</v>
          </cell>
          <cell r="Z1359">
            <v>23365.384615384613</v>
          </cell>
          <cell r="AA1359">
            <v>37384.61538461539</v>
          </cell>
          <cell r="AB1359">
            <v>3738461.538461539</v>
          </cell>
          <cell r="AC1359">
            <v>37384.605384615388</v>
          </cell>
          <cell r="AD1359">
            <v>0</v>
          </cell>
          <cell r="AE1359">
            <v>37384.61538461539</v>
          </cell>
          <cell r="AF1359">
            <v>0</v>
          </cell>
          <cell r="AG1359">
            <v>112.15384615384617</v>
          </cell>
          <cell r="AH1359">
            <v>52.624740124740121</v>
          </cell>
        </row>
        <row r="1360">
          <cell r="A1360">
            <v>1871</v>
          </cell>
          <cell r="B1360" t="str">
            <v>Кан-ция к спальному корп кв 89 Н гор</v>
          </cell>
          <cell r="C1360">
            <v>3.6</v>
          </cell>
          <cell r="D1360" t="str">
            <v>28</v>
          </cell>
          <cell r="E1360" t="str">
            <v>11.05.05</v>
          </cell>
          <cell r="F1360" t="str">
            <v/>
          </cell>
          <cell r="G1360" t="str">
            <v xml:space="preserve">  .  .</v>
          </cell>
          <cell r="H1360">
            <v>0.01</v>
          </cell>
          <cell r="I1360">
            <v>0</v>
          </cell>
          <cell r="J1360">
            <v>0</v>
          </cell>
          <cell r="K1360">
            <v>0.01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0.01</v>
          </cell>
          <cell r="Q1360">
            <v>0</v>
          </cell>
          <cell r="R1360">
            <v>123</v>
          </cell>
          <cell r="S1360">
            <v>935</v>
          </cell>
          <cell r="T1360" t="str">
            <v>Амортизация (канализация)</v>
          </cell>
          <cell r="U1360">
            <v>80386.2</v>
          </cell>
          <cell r="V1360">
            <v>96.2</v>
          </cell>
          <cell r="W1360">
            <v>37</v>
          </cell>
          <cell r="X1360">
            <v>59.2</v>
          </cell>
          <cell r="Y1360">
            <v>38.46153846153846</v>
          </cell>
          <cell r="Z1360">
            <v>30917.769230769227</v>
          </cell>
          <cell r="AA1360">
            <v>49468.43076923077</v>
          </cell>
          <cell r="AB1360">
            <v>4946843.076923077</v>
          </cell>
          <cell r="AC1360">
            <v>49468.420769230768</v>
          </cell>
          <cell r="AD1360">
            <v>0</v>
          </cell>
          <cell r="AE1360">
            <v>49468.43076923077</v>
          </cell>
          <cell r="AF1360">
            <v>0</v>
          </cell>
          <cell r="AG1360">
            <v>148.40529230769232</v>
          </cell>
          <cell r="AH1360">
            <v>69.634615384615373</v>
          </cell>
        </row>
        <row r="1361">
          <cell r="A1361">
            <v>1872</v>
          </cell>
          <cell r="B1361" t="str">
            <v>Коллектор 5</v>
          </cell>
          <cell r="C1361">
            <v>3.6</v>
          </cell>
          <cell r="D1361" t="str">
            <v>28</v>
          </cell>
          <cell r="E1361" t="str">
            <v>11.05.05</v>
          </cell>
          <cell r="F1361" t="str">
            <v/>
          </cell>
          <cell r="G1361" t="str">
            <v xml:space="preserve">  .  .</v>
          </cell>
          <cell r="H1361">
            <v>728.44</v>
          </cell>
          <cell r="I1361">
            <v>0</v>
          </cell>
          <cell r="J1361">
            <v>0</v>
          </cell>
          <cell r="K1361">
            <v>728.44</v>
          </cell>
          <cell r="L1361">
            <v>0</v>
          </cell>
          <cell r="M1361">
            <v>2.19</v>
          </cell>
          <cell r="N1361">
            <v>2.19</v>
          </cell>
          <cell r="O1361">
            <v>10.95</v>
          </cell>
          <cell r="P1361">
            <v>717.49</v>
          </cell>
          <cell r="Q1361">
            <v>3.64</v>
          </cell>
          <cell r="R1361">
            <v>123</v>
          </cell>
          <cell r="S1361">
            <v>935</v>
          </cell>
          <cell r="T1361" t="str">
            <v>Амортизация (канализация)</v>
          </cell>
          <cell r="U1361">
            <v>9378000</v>
          </cell>
          <cell r="V1361">
            <v>40</v>
          </cell>
          <cell r="W1361">
            <v>37</v>
          </cell>
          <cell r="X1361">
            <v>3</v>
          </cell>
          <cell r="Y1361">
            <v>92.5</v>
          </cell>
          <cell r="Z1361">
            <v>8674650</v>
          </cell>
          <cell r="AA1361">
            <v>703350</v>
          </cell>
          <cell r="AB1361">
            <v>980.29240825656109</v>
          </cell>
          <cell r="AC1361">
            <v>713355.76187040948</v>
          </cell>
          <cell r="AD1361">
            <v>10723.251870409342</v>
          </cell>
          <cell r="AE1361">
            <v>714084.20187040942</v>
          </cell>
          <cell r="AF1361">
            <v>10734.201870409343</v>
          </cell>
          <cell r="AG1361">
            <v>2142.2526056112283</v>
          </cell>
          <cell r="AH1361">
            <v>19537.5</v>
          </cell>
        </row>
        <row r="1362">
          <cell r="A1362">
            <v>1873</v>
          </cell>
          <cell r="B1362" t="str">
            <v>Обводной коллектор</v>
          </cell>
          <cell r="C1362">
            <v>3.6</v>
          </cell>
          <cell r="D1362" t="str">
            <v>28</v>
          </cell>
          <cell r="E1362" t="str">
            <v>11.05.05</v>
          </cell>
          <cell r="F1362" t="str">
            <v/>
          </cell>
          <cell r="G1362" t="str">
            <v xml:space="preserve">  .  .</v>
          </cell>
          <cell r="H1362">
            <v>0.01</v>
          </cell>
          <cell r="I1362">
            <v>0</v>
          </cell>
          <cell r="J1362">
            <v>0</v>
          </cell>
          <cell r="K1362">
            <v>0.01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0.01</v>
          </cell>
          <cell r="Q1362">
            <v>0</v>
          </cell>
          <cell r="R1362">
            <v>123</v>
          </cell>
          <cell r="S1362">
            <v>935</v>
          </cell>
          <cell r="T1362" t="str">
            <v/>
          </cell>
          <cell r="U1362">
            <v>17704200</v>
          </cell>
          <cell r="V1362">
            <v>96.2</v>
          </cell>
          <cell r="W1362">
            <v>37</v>
          </cell>
          <cell r="X1362">
            <v>59.2</v>
          </cell>
          <cell r="Y1362">
            <v>38.46153846153846</v>
          </cell>
          <cell r="Z1362">
            <v>6809307.692307692</v>
          </cell>
          <cell r="AA1362">
            <v>10894892.307692308</v>
          </cell>
          <cell r="AB1362">
            <v>1089489230.7692308</v>
          </cell>
          <cell r="AC1362">
            <v>10894892.297692308</v>
          </cell>
          <cell r="AD1362">
            <v>0</v>
          </cell>
          <cell r="AE1362">
            <v>10894892.307692308</v>
          </cell>
          <cell r="AF1362">
            <v>0</v>
          </cell>
          <cell r="AG1362">
            <v>32684.676923076928</v>
          </cell>
          <cell r="AH1362">
            <v>15336.278586278584</v>
          </cell>
        </row>
        <row r="1363">
          <cell r="A1363">
            <v>1874</v>
          </cell>
          <cell r="B1363" t="str">
            <v>Сомотеч коллектор 16 от нас ст 7 до КОС</v>
          </cell>
          <cell r="C1363">
            <v>3.6</v>
          </cell>
          <cell r="D1363" t="str">
            <v>28</v>
          </cell>
          <cell r="E1363" t="str">
            <v>11.05.05</v>
          </cell>
          <cell r="F1363" t="str">
            <v/>
          </cell>
          <cell r="G1363" t="str">
            <v xml:space="preserve">  .  .</v>
          </cell>
          <cell r="H1363">
            <v>0.01</v>
          </cell>
          <cell r="I1363">
            <v>0</v>
          </cell>
          <cell r="J1363">
            <v>0</v>
          </cell>
          <cell r="K1363">
            <v>0.01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0.01</v>
          </cell>
          <cell r="Q1363">
            <v>0</v>
          </cell>
          <cell r="R1363">
            <v>123</v>
          </cell>
          <cell r="S1363">
            <v>935</v>
          </cell>
          <cell r="T1363" t="str">
            <v/>
          </cell>
          <cell r="U1363">
            <v>14034979</v>
          </cell>
          <cell r="V1363">
            <v>96.2</v>
          </cell>
          <cell r="W1363">
            <v>37</v>
          </cell>
          <cell r="X1363">
            <v>59.2</v>
          </cell>
          <cell r="Y1363">
            <v>38.46153846153846</v>
          </cell>
          <cell r="Z1363">
            <v>5398068.846153846</v>
          </cell>
          <cell r="AA1363">
            <v>8636910.153846154</v>
          </cell>
          <cell r="AB1363">
            <v>863691015.38461542</v>
          </cell>
          <cell r="AC1363">
            <v>8636910.1438461542</v>
          </cell>
          <cell r="AD1363">
            <v>0</v>
          </cell>
          <cell r="AE1363">
            <v>8636910.153846154</v>
          </cell>
          <cell r="AF1363">
            <v>0</v>
          </cell>
          <cell r="AG1363">
            <v>25910.730461538464</v>
          </cell>
          <cell r="AH1363">
            <v>12157.812716562716</v>
          </cell>
        </row>
        <row r="1364">
          <cell r="A1364">
            <v>1875</v>
          </cell>
          <cell r="B1364" t="str">
            <v>Кан-ция м 1-2 Ю-востока</v>
          </cell>
          <cell r="C1364">
            <v>3.6</v>
          </cell>
          <cell r="D1364" t="str">
            <v>28</v>
          </cell>
          <cell r="E1364" t="str">
            <v>11.05.05</v>
          </cell>
          <cell r="F1364" t="str">
            <v/>
          </cell>
          <cell r="G1364" t="str">
            <v xml:space="preserve">  .  .</v>
          </cell>
          <cell r="H1364">
            <v>123655.37</v>
          </cell>
          <cell r="I1364">
            <v>0</v>
          </cell>
          <cell r="J1364">
            <v>0</v>
          </cell>
          <cell r="K1364">
            <v>123655.37</v>
          </cell>
          <cell r="L1364">
            <v>0</v>
          </cell>
          <cell r="M1364">
            <v>370.97</v>
          </cell>
          <cell r="N1364">
            <v>370.97</v>
          </cell>
          <cell r="O1364">
            <v>1854.85</v>
          </cell>
          <cell r="P1364">
            <v>121800.52</v>
          </cell>
          <cell r="Q1364">
            <v>618.28</v>
          </cell>
          <cell r="R1364">
            <v>123</v>
          </cell>
          <cell r="S1364">
            <v>935</v>
          </cell>
          <cell r="T1364" t="str">
            <v>Амортизация (канализация)</v>
          </cell>
          <cell r="U1364">
            <v>6738030</v>
          </cell>
          <cell r="V1364">
            <v>96.2</v>
          </cell>
          <cell r="W1364">
            <v>37</v>
          </cell>
          <cell r="X1364">
            <v>59.2</v>
          </cell>
          <cell r="Y1364">
            <v>38.46153846153846</v>
          </cell>
          <cell r="Z1364">
            <v>2591550</v>
          </cell>
          <cell r="AA1364">
            <v>4146480</v>
          </cell>
          <cell r="AB1364">
            <v>34.043204413248809</v>
          </cell>
          <cell r="AC1364">
            <v>4085969.667705914</v>
          </cell>
          <cell r="AD1364">
            <v>61290.187705914548</v>
          </cell>
          <cell r="AE1364">
            <v>4209625.0377059141</v>
          </cell>
          <cell r="AF1364">
            <v>63145.037705914547</v>
          </cell>
          <cell r="AG1364">
            <v>12628.875113117743</v>
          </cell>
          <cell r="AH1364">
            <v>5836.8243243243242</v>
          </cell>
        </row>
        <row r="1365">
          <cell r="A1365">
            <v>1876</v>
          </cell>
          <cell r="B1365" t="str">
            <v>Кан-ция к д 5 м-22</v>
          </cell>
          <cell r="C1365">
            <v>3.6</v>
          </cell>
          <cell r="D1365" t="str">
            <v>28</v>
          </cell>
          <cell r="E1365" t="str">
            <v>11.05.05</v>
          </cell>
          <cell r="F1365" t="str">
            <v/>
          </cell>
          <cell r="G1365" t="str">
            <v xml:space="preserve">  .  .</v>
          </cell>
          <cell r="H1365">
            <v>1689.53</v>
          </cell>
          <cell r="I1365">
            <v>0</v>
          </cell>
          <cell r="J1365">
            <v>0</v>
          </cell>
          <cell r="K1365">
            <v>1689.53</v>
          </cell>
          <cell r="L1365">
            <v>0</v>
          </cell>
          <cell r="M1365">
            <v>5.07</v>
          </cell>
          <cell r="N1365">
            <v>5.07</v>
          </cell>
          <cell r="O1365">
            <v>15.21</v>
          </cell>
          <cell r="P1365">
            <v>1674.32</v>
          </cell>
          <cell r="Q1365">
            <v>8.4499999999999993</v>
          </cell>
          <cell r="R1365">
            <v>123</v>
          </cell>
          <cell r="S1365">
            <v>935</v>
          </cell>
          <cell r="T1365" t="str">
            <v>Амортизация (канализация)</v>
          </cell>
          <cell r="U1365">
            <v>70000</v>
          </cell>
          <cell r="V1365">
            <v>96.2</v>
          </cell>
          <cell r="W1365">
            <v>37</v>
          </cell>
          <cell r="X1365">
            <v>59.2</v>
          </cell>
          <cell r="Y1365">
            <v>38.46153846153846</v>
          </cell>
          <cell r="Z1365">
            <v>26923.076923076922</v>
          </cell>
          <cell r="AA1365">
            <v>43076.923076923078</v>
          </cell>
          <cell r="AB1365">
            <v>25.728010820466267</v>
          </cell>
          <cell r="AC1365">
            <v>41778.716121502373</v>
          </cell>
          <cell r="AD1365">
            <v>376.11304457929197</v>
          </cell>
          <cell r="AE1365">
            <v>43468.246121502372</v>
          </cell>
          <cell r="AF1365">
            <v>391.32304457929195</v>
          </cell>
          <cell r="AG1365">
            <v>130.4047383645071</v>
          </cell>
          <cell r="AH1365">
            <v>60.637560637560632</v>
          </cell>
        </row>
        <row r="1366">
          <cell r="A1366">
            <v>1877</v>
          </cell>
          <cell r="B1366" t="str">
            <v>Кан-ция к дому 6 м-22</v>
          </cell>
          <cell r="C1366">
            <v>3.6</v>
          </cell>
          <cell r="D1366" t="str">
            <v>28</v>
          </cell>
          <cell r="E1366" t="str">
            <v>11.05.05</v>
          </cell>
          <cell r="F1366" t="str">
            <v/>
          </cell>
          <cell r="G1366" t="str">
            <v xml:space="preserve">  .  .</v>
          </cell>
          <cell r="H1366">
            <v>0.01</v>
          </cell>
          <cell r="I1366">
            <v>0</v>
          </cell>
          <cell r="J1366">
            <v>0</v>
          </cell>
          <cell r="K1366">
            <v>0.01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0.01</v>
          </cell>
          <cell r="Q1366">
            <v>0</v>
          </cell>
          <cell r="R1366">
            <v>123</v>
          </cell>
          <cell r="S1366">
            <v>935</v>
          </cell>
          <cell r="T1366" t="str">
            <v>Амортизация (канализация)</v>
          </cell>
          <cell r="U1366">
            <v>86800</v>
          </cell>
          <cell r="V1366">
            <v>96.2</v>
          </cell>
          <cell r="W1366">
            <v>37</v>
          </cell>
          <cell r="X1366">
            <v>59.2</v>
          </cell>
          <cell r="Y1366">
            <v>38.46153846153846</v>
          </cell>
          <cell r="Z1366">
            <v>33384.615384615383</v>
          </cell>
          <cell r="AA1366">
            <v>53415.384615384617</v>
          </cell>
          <cell r="AB1366">
            <v>5341538.461538462</v>
          </cell>
          <cell r="AC1366">
            <v>53415.374615384622</v>
          </cell>
          <cell r="AD1366">
            <v>0</v>
          </cell>
          <cell r="AE1366">
            <v>53415.384615384624</v>
          </cell>
          <cell r="AF1366">
            <v>0</v>
          </cell>
          <cell r="AG1366">
            <v>160.24615384615387</v>
          </cell>
          <cell r="AH1366">
            <v>75.190575190575188</v>
          </cell>
        </row>
        <row r="1367">
          <cell r="A1367">
            <v>1888</v>
          </cell>
          <cell r="B1367" t="str">
            <v>Кан-ция к д 4 М-22 пришахтинск</v>
          </cell>
          <cell r="C1367">
            <v>3.6</v>
          </cell>
          <cell r="D1367" t="str">
            <v>28</v>
          </cell>
          <cell r="E1367" t="str">
            <v>11.05.05</v>
          </cell>
          <cell r="F1367" t="str">
            <v/>
          </cell>
          <cell r="G1367" t="str">
            <v xml:space="preserve">  .  .</v>
          </cell>
          <cell r="H1367">
            <v>0.01</v>
          </cell>
          <cell r="I1367">
            <v>0</v>
          </cell>
          <cell r="J1367">
            <v>0</v>
          </cell>
          <cell r="K1367">
            <v>0.01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0.01</v>
          </cell>
          <cell r="Q1367">
            <v>0</v>
          </cell>
          <cell r="R1367">
            <v>123</v>
          </cell>
          <cell r="S1367">
            <v>935</v>
          </cell>
          <cell r="T1367" t="str">
            <v>Амортизация (канализация)</v>
          </cell>
          <cell r="U1367">
            <v>39200</v>
          </cell>
          <cell r="V1367">
            <v>96.2</v>
          </cell>
          <cell r="W1367">
            <v>37</v>
          </cell>
          <cell r="X1367">
            <v>59.2</v>
          </cell>
          <cell r="Y1367">
            <v>38.46153846153846</v>
          </cell>
          <cell r="Z1367">
            <v>15076.923076923076</v>
          </cell>
          <cell r="AA1367">
            <v>24123.076923076922</v>
          </cell>
          <cell r="AB1367">
            <v>2412307.692307692</v>
          </cell>
          <cell r="AC1367">
            <v>24123.066923076924</v>
          </cell>
          <cell r="AD1367">
            <v>0</v>
          </cell>
          <cell r="AE1367">
            <v>24123.076923076922</v>
          </cell>
          <cell r="AF1367">
            <v>0</v>
          </cell>
          <cell r="AG1367">
            <v>72.369230769230768</v>
          </cell>
          <cell r="AH1367">
            <v>33.957033957033957</v>
          </cell>
        </row>
        <row r="1368">
          <cell r="A1368">
            <v>1889</v>
          </cell>
          <cell r="B1368" t="str">
            <v>Кан-ция к дому 26 М-22</v>
          </cell>
          <cell r="C1368">
            <v>3.6</v>
          </cell>
          <cell r="D1368" t="str">
            <v>28</v>
          </cell>
          <cell r="E1368" t="str">
            <v>11.05.05</v>
          </cell>
          <cell r="F1368" t="str">
            <v/>
          </cell>
          <cell r="G1368" t="str">
            <v xml:space="preserve">  .  .</v>
          </cell>
          <cell r="H1368">
            <v>0.01</v>
          </cell>
          <cell r="I1368">
            <v>0</v>
          </cell>
          <cell r="J1368">
            <v>0</v>
          </cell>
          <cell r="K1368">
            <v>0.01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0.01</v>
          </cell>
          <cell r="Q1368">
            <v>0</v>
          </cell>
          <cell r="R1368">
            <v>123</v>
          </cell>
          <cell r="S1368">
            <v>935</v>
          </cell>
          <cell r="T1368" t="str">
            <v>Амортизация (канализация)</v>
          </cell>
          <cell r="U1368">
            <v>22000</v>
          </cell>
          <cell r="V1368">
            <v>96.2</v>
          </cell>
          <cell r="W1368">
            <v>37</v>
          </cell>
          <cell r="X1368">
            <v>59.2</v>
          </cell>
          <cell r="Y1368">
            <v>38.46153846153846</v>
          </cell>
          <cell r="Z1368">
            <v>8461.538461538461</v>
          </cell>
          <cell r="AA1368">
            <v>13538.461538461539</v>
          </cell>
          <cell r="AB1368">
            <v>1353846.153846154</v>
          </cell>
          <cell r="AC1368">
            <v>13538.451538461541</v>
          </cell>
          <cell r="AD1368">
            <v>0</v>
          </cell>
          <cell r="AE1368">
            <v>13538.461538461541</v>
          </cell>
          <cell r="AF1368">
            <v>0</v>
          </cell>
          <cell r="AG1368">
            <v>40.61538461538462</v>
          </cell>
          <cell r="AH1368">
            <v>19.057519057519055</v>
          </cell>
        </row>
        <row r="1369">
          <cell r="A1369">
            <v>1890</v>
          </cell>
          <cell r="B1369" t="str">
            <v>Кан-ция М-23</v>
          </cell>
          <cell r="C1369">
            <v>3.6</v>
          </cell>
          <cell r="D1369" t="str">
            <v>28</v>
          </cell>
          <cell r="E1369" t="str">
            <v>11.05.05</v>
          </cell>
          <cell r="F1369" t="str">
            <v/>
          </cell>
          <cell r="G1369" t="str">
            <v xml:space="preserve">  .  .</v>
          </cell>
          <cell r="H1369">
            <v>0.01</v>
          </cell>
          <cell r="I1369">
            <v>0</v>
          </cell>
          <cell r="J1369">
            <v>0</v>
          </cell>
          <cell r="K1369">
            <v>0.01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0.01</v>
          </cell>
          <cell r="Q1369">
            <v>0</v>
          </cell>
          <cell r="R1369">
            <v>123</v>
          </cell>
          <cell r="S1369">
            <v>935</v>
          </cell>
          <cell r="T1369" t="str">
            <v>Амортизация (канализация)</v>
          </cell>
          <cell r="U1369">
            <v>1278000</v>
          </cell>
          <cell r="V1369">
            <v>75.400000000000006</v>
          </cell>
          <cell r="W1369">
            <v>29</v>
          </cell>
          <cell r="X1369">
            <v>46.4</v>
          </cell>
          <cell r="Y1369">
            <v>38.46153846153846</v>
          </cell>
          <cell r="Z1369">
            <v>491538.4615384615</v>
          </cell>
          <cell r="AA1369">
            <v>786461.5384615385</v>
          </cell>
          <cell r="AB1369">
            <v>78646153.846153855</v>
          </cell>
          <cell r="AC1369">
            <v>786461.5284615386</v>
          </cell>
          <cell r="AD1369">
            <v>0</v>
          </cell>
          <cell r="AE1369">
            <v>786461.53846153861</v>
          </cell>
          <cell r="AF1369">
            <v>0</v>
          </cell>
          <cell r="AG1369">
            <v>2359.3846153846157</v>
          </cell>
          <cell r="AH1369">
            <v>1412.4668435013261</v>
          </cell>
        </row>
        <row r="1370">
          <cell r="A1370">
            <v>1891</v>
          </cell>
          <cell r="B1370" t="str">
            <v>Кан-ция к дому 8 в М-22 Пришахтинска</v>
          </cell>
          <cell r="C1370">
            <v>3.6</v>
          </cell>
          <cell r="D1370" t="str">
            <v>28</v>
          </cell>
          <cell r="E1370" t="str">
            <v>11.05.05</v>
          </cell>
          <cell r="F1370" t="str">
            <v/>
          </cell>
          <cell r="G1370" t="str">
            <v xml:space="preserve">  .  .</v>
          </cell>
          <cell r="H1370">
            <v>3133.99</v>
          </cell>
          <cell r="I1370">
            <v>0</v>
          </cell>
          <cell r="J1370">
            <v>0</v>
          </cell>
          <cell r="K1370">
            <v>3133.99</v>
          </cell>
          <cell r="L1370">
            <v>0</v>
          </cell>
          <cell r="M1370">
            <v>9.4</v>
          </cell>
          <cell r="N1370">
            <v>9.4</v>
          </cell>
          <cell r="O1370">
            <v>47</v>
          </cell>
          <cell r="P1370">
            <v>3086.99</v>
          </cell>
          <cell r="Q1370">
            <v>15.67</v>
          </cell>
          <cell r="R1370">
            <v>123</v>
          </cell>
          <cell r="S1370">
            <v>935</v>
          </cell>
          <cell r="T1370" t="str">
            <v>Амортизация (канализация)</v>
          </cell>
          <cell r="U1370">
            <v>28750</v>
          </cell>
          <cell r="V1370">
            <v>96.2</v>
          </cell>
          <cell r="W1370">
            <v>37</v>
          </cell>
          <cell r="X1370">
            <v>59.2</v>
          </cell>
          <cell r="Y1370">
            <v>38.46153846153846</v>
          </cell>
          <cell r="Z1370">
            <v>11057.692307692307</v>
          </cell>
          <cell r="AA1370">
            <v>17692.307692307695</v>
          </cell>
          <cell r="AB1370">
            <v>5.7312487867818476</v>
          </cell>
          <cell r="AC1370">
            <v>14827.686385286443</v>
          </cell>
          <cell r="AD1370">
            <v>222.36869297874682</v>
          </cell>
          <cell r="AE1370">
            <v>17961.676385286442</v>
          </cell>
          <cell r="AF1370">
            <v>269.36869297874682</v>
          </cell>
          <cell r="AG1370">
            <v>53.885029155859321</v>
          </cell>
          <cell r="AH1370">
            <v>24.904712404712402</v>
          </cell>
        </row>
        <row r="1371">
          <cell r="A1371">
            <v>1892</v>
          </cell>
          <cell r="B1371" t="str">
            <v>Кан-ция к дом 7 М-22 Пришахтинска</v>
          </cell>
          <cell r="C1371">
            <v>3.6</v>
          </cell>
          <cell r="D1371" t="str">
            <v>28</v>
          </cell>
          <cell r="E1371" t="str">
            <v>11.05.05</v>
          </cell>
          <cell r="F1371" t="str">
            <v/>
          </cell>
          <cell r="G1371" t="str">
            <v xml:space="preserve">  .  .</v>
          </cell>
          <cell r="H1371">
            <v>0.01</v>
          </cell>
          <cell r="I1371">
            <v>0</v>
          </cell>
          <cell r="J1371">
            <v>0</v>
          </cell>
          <cell r="K1371">
            <v>0.01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0.01</v>
          </cell>
          <cell r="Q1371">
            <v>0</v>
          </cell>
          <cell r="R1371">
            <v>123</v>
          </cell>
          <cell r="S1371">
            <v>935</v>
          </cell>
          <cell r="T1371" t="str">
            <v>Амортизация (канализация)</v>
          </cell>
          <cell r="U1371">
            <v>70250</v>
          </cell>
          <cell r="V1371">
            <v>96.2</v>
          </cell>
          <cell r="W1371">
            <v>37</v>
          </cell>
          <cell r="X1371">
            <v>59.2</v>
          </cell>
          <cell r="Y1371">
            <v>38.46153846153846</v>
          </cell>
          <cell r="Z1371">
            <v>27019.230769230766</v>
          </cell>
          <cell r="AA1371">
            <v>43230.769230769234</v>
          </cell>
          <cell r="AB1371">
            <v>4323076.923076923</v>
          </cell>
          <cell r="AC1371">
            <v>43230.759230769232</v>
          </cell>
          <cell r="AD1371">
            <v>0</v>
          </cell>
          <cell r="AE1371">
            <v>43230.769230769234</v>
          </cell>
          <cell r="AF1371">
            <v>0</v>
          </cell>
          <cell r="AG1371">
            <v>129.69230769230771</v>
          </cell>
          <cell r="AH1371">
            <v>60.854123354123352</v>
          </cell>
        </row>
        <row r="1372">
          <cell r="A1372">
            <v>1893</v>
          </cell>
          <cell r="B1372" t="str">
            <v>Кан-ция к дом 9 М-22 Пришахтинска</v>
          </cell>
          <cell r="C1372">
            <v>3.6</v>
          </cell>
          <cell r="D1372" t="str">
            <v>28</v>
          </cell>
          <cell r="E1372" t="str">
            <v>11.05.05</v>
          </cell>
          <cell r="F1372" t="str">
            <v/>
          </cell>
          <cell r="G1372" t="str">
            <v xml:space="preserve">  .  .</v>
          </cell>
          <cell r="H1372">
            <v>0.01</v>
          </cell>
          <cell r="I1372">
            <v>0</v>
          </cell>
          <cell r="J1372">
            <v>0</v>
          </cell>
          <cell r="K1372">
            <v>0.01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0.01</v>
          </cell>
          <cell r="Q1372">
            <v>0</v>
          </cell>
          <cell r="R1372">
            <v>123</v>
          </cell>
          <cell r="S1372">
            <v>935</v>
          </cell>
          <cell r="T1372" t="str">
            <v>Амортизация (канализация)</v>
          </cell>
          <cell r="U1372">
            <v>63500</v>
          </cell>
          <cell r="V1372">
            <v>96.2</v>
          </cell>
          <cell r="W1372">
            <v>37</v>
          </cell>
          <cell r="X1372">
            <v>59.2</v>
          </cell>
          <cell r="Y1372">
            <v>38.46153846153846</v>
          </cell>
          <cell r="Z1372">
            <v>24423.076923076922</v>
          </cell>
          <cell r="AA1372">
            <v>39076.923076923078</v>
          </cell>
          <cell r="AB1372">
            <v>3907692.3076923075</v>
          </cell>
          <cell r="AC1372">
            <v>39076.913076923076</v>
          </cell>
          <cell r="AD1372">
            <v>0</v>
          </cell>
          <cell r="AE1372">
            <v>39076.923076923078</v>
          </cell>
          <cell r="AF1372">
            <v>0</v>
          </cell>
          <cell r="AG1372">
            <v>117.23076923076924</v>
          </cell>
          <cell r="AH1372">
            <v>55.006930006929998</v>
          </cell>
        </row>
        <row r="1373">
          <cell r="A1373">
            <v>1894</v>
          </cell>
          <cell r="B1373" t="str">
            <v>Кан-ция к дому 2 М-22 Пришахтинск</v>
          </cell>
          <cell r="C1373">
            <v>3.6</v>
          </cell>
          <cell r="D1373" t="str">
            <v>28</v>
          </cell>
          <cell r="E1373" t="str">
            <v>11.05.05</v>
          </cell>
          <cell r="F1373" t="str">
            <v/>
          </cell>
          <cell r="G1373" t="str">
            <v xml:space="preserve">  .  .</v>
          </cell>
          <cell r="H1373">
            <v>0.01</v>
          </cell>
          <cell r="I1373">
            <v>0</v>
          </cell>
          <cell r="J1373">
            <v>0</v>
          </cell>
          <cell r="K1373">
            <v>0.01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0.01</v>
          </cell>
          <cell r="Q1373">
            <v>0</v>
          </cell>
          <cell r="R1373">
            <v>123</v>
          </cell>
          <cell r="S1373">
            <v>935</v>
          </cell>
          <cell r="T1373" t="str">
            <v>Амортизация (канализация)</v>
          </cell>
          <cell r="U1373">
            <v>27750</v>
          </cell>
          <cell r="V1373">
            <v>96.2</v>
          </cell>
          <cell r="W1373">
            <v>37</v>
          </cell>
          <cell r="X1373">
            <v>59.2</v>
          </cell>
          <cell r="Y1373">
            <v>38.46153846153846</v>
          </cell>
          <cell r="Z1373">
            <v>10673.076923076922</v>
          </cell>
          <cell r="AA1373">
            <v>17076.923076923078</v>
          </cell>
          <cell r="AB1373">
            <v>1707692.3076923077</v>
          </cell>
          <cell r="AC1373">
            <v>17076.91307692308</v>
          </cell>
          <cell r="AD1373">
            <v>0</v>
          </cell>
          <cell r="AE1373">
            <v>17076.923076923078</v>
          </cell>
          <cell r="AF1373">
            <v>0</v>
          </cell>
          <cell r="AG1373">
            <v>51.230769230769234</v>
          </cell>
          <cell r="AH1373">
            <v>24.038461538461537</v>
          </cell>
        </row>
        <row r="1374">
          <cell r="A1374">
            <v>1895</v>
          </cell>
          <cell r="B1374" t="str">
            <v>Кан-ция к дом 13 1 24 М-на 27</v>
          </cell>
          <cell r="C1374">
            <v>3.6</v>
          </cell>
          <cell r="D1374" t="str">
            <v>28</v>
          </cell>
          <cell r="E1374" t="str">
            <v>11.05.05</v>
          </cell>
          <cell r="F1374" t="str">
            <v/>
          </cell>
          <cell r="G1374" t="str">
            <v xml:space="preserve">  .  .</v>
          </cell>
          <cell r="H1374">
            <v>0.01</v>
          </cell>
          <cell r="I1374">
            <v>0</v>
          </cell>
          <cell r="J1374">
            <v>0</v>
          </cell>
          <cell r="K1374">
            <v>0.01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0.01</v>
          </cell>
          <cell r="Q1374">
            <v>0</v>
          </cell>
          <cell r="R1374">
            <v>123</v>
          </cell>
          <cell r="S1374">
            <v>935</v>
          </cell>
          <cell r="T1374" t="str">
            <v>Амортизация (канализация)</v>
          </cell>
          <cell r="U1374">
            <v>130062.5</v>
          </cell>
          <cell r="V1374">
            <v>93.6</v>
          </cell>
          <cell r="W1374">
            <v>36</v>
          </cell>
          <cell r="X1374">
            <v>57.6</v>
          </cell>
          <cell r="Y1374">
            <v>38.461538461538467</v>
          </cell>
          <cell r="Z1374">
            <v>50024.038461538468</v>
          </cell>
          <cell r="AA1374">
            <v>80038.461538461532</v>
          </cell>
          <cell r="AB1374">
            <v>8003846.1538461531</v>
          </cell>
          <cell r="AC1374">
            <v>80038.451538461537</v>
          </cell>
          <cell r="AD1374">
            <v>0</v>
          </cell>
          <cell r="AE1374">
            <v>80038.461538461532</v>
          </cell>
          <cell r="AF1374">
            <v>0</v>
          </cell>
          <cell r="AG1374">
            <v>240.11538461538461</v>
          </cell>
          <cell r="AH1374">
            <v>115.79638532763533</v>
          </cell>
        </row>
        <row r="1375">
          <cell r="A1375">
            <v>1896</v>
          </cell>
          <cell r="B1375" t="str">
            <v>Кан-ция к дом 42 46 М-на 5</v>
          </cell>
          <cell r="C1375">
            <v>3.6</v>
          </cell>
          <cell r="D1375" t="str">
            <v>28</v>
          </cell>
          <cell r="E1375" t="str">
            <v>11.05.05</v>
          </cell>
          <cell r="F1375" t="str">
            <v/>
          </cell>
          <cell r="G1375" t="str">
            <v xml:space="preserve">  .  .</v>
          </cell>
          <cell r="H1375">
            <v>0.01</v>
          </cell>
          <cell r="I1375">
            <v>0</v>
          </cell>
          <cell r="J1375">
            <v>0</v>
          </cell>
          <cell r="K1375">
            <v>0.01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0.01</v>
          </cell>
          <cell r="Q1375">
            <v>0</v>
          </cell>
          <cell r="R1375">
            <v>123</v>
          </cell>
          <cell r="S1375">
            <v>935</v>
          </cell>
          <cell r="T1375" t="str">
            <v>Амортизация (канализация)</v>
          </cell>
          <cell r="U1375">
            <v>287766.18</v>
          </cell>
          <cell r="V1375">
            <v>93.6</v>
          </cell>
          <cell r="W1375">
            <v>36</v>
          </cell>
          <cell r="X1375">
            <v>57.6</v>
          </cell>
          <cell r="Y1375">
            <v>38.461538461538467</v>
          </cell>
          <cell r="Z1375">
            <v>110679.3</v>
          </cell>
          <cell r="AA1375">
            <v>177086.88</v>
          </cell>
          <cell r="AB1375">
            <v>17708688</v>
          </cell>
          <cell r="AC1375">
            <v>177086.87</v>
          </cell>
          <cell r="AD1375">
            <v>0</v>
          </cell>
          <cell r="AE1375">
            <v>177086.88</v>
          </cell>
          <cell r="AF1375">
            <v>0</v>
          </cell>
          <cell r="AG1375">
            <v>531.26064000000008</v>
          </cell>
          <cell r="AH1375">
            <v>256.20208333333335</v>
          </cell>
        </row>
        <row r="1376">
          <cell r="A1376">
            <v>1897</v>
          </cell>
          <cell r="B1376" t="str">
            <v>Кан-ция к дом 8 4 3 11 М-на 27</v>
          </cell>
          <cell r="C1376">
            <v>3.6</v>
          </cell>
          <cell r="D1376" t="str">
            <v>28</v>
          </cell>
          <cell r="E1376" t="str">
            <v>11.05.05</v>
          </cell>
          <cell r="F1376" t="str">
            <v/>
          </cell>
          <cell r="G1376" t="str">
            <v xml:space="preserve">  .  .</v>
          </cell>
          <cell r="H1376">
            <v>0.01</v>
          </cell>
          <cell r="I1376">
            <v>0</v>
          </cell>
          <cell r="J1376">
            <v>0</v>
          </cell>
          <cell r="K1376">
            <v>0.01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0.01</v>
          </cell>
          <cell r="Q1376">
            <v>0</v>
          </cell>
          <cell r="R1376">
            <v>123</v>
          </cell>
          <cell r="S1376">
            <v>935</v>
          </cell>
          <cell r="T1376" t="str">
            <v>Амортизация (канализация)</v>
          </cell>
          <cell r="U1376">
            <v>258720</v>
          </cell>
          <cell r="V1376">
            <v>93.6</v>
          </cell>
          <cell r="W1376">
            <v>36</v>
          </cell>
          <cell r="X1376">
            <v>57.6</v>
          </cell>
          <cell r="Y1376">
            <v>38.461538461538467</v>
          </cell>
          <cell r="Z1376">
            <v>99507.692307692327</v>
          </cell>
          <cell r="AA1376">
            <v>159212.30769230769</v>
          </cell>
          <cell r="AB1376">
            <v>15921230.769230768</v>
          </cell>
          <cell r="AC1376">
            <v>159212.29769230768</v>
          </cell>
          <cell r="AD1376">
            <v>0</v>
          </cell>
          <cell r="AE1376">
            <v>159212.30769230769</v>
          </cell>
          <cell r="AF1376">
            <v>0</v>
          </cell>
          <cell r="AG1376">
            <v>477.6369230769231</v>
          </cell>
          <cell r="AH1376">
            <v>230.34188034188037</v>
          </cell>
        </row>
        <row r="1377">
          <cell r="A1377">
            <v>1898</v>
          </cell>
          <cell r="B1377" t="str">
            <v>Кан-ция к дом 16 17 2 М-на 27</v>
          </cell>
          <cell r="C1377">
            <v>3.6</v>
          </cell>
          <cell r="D1377" t="str">
            <v>28</v>
          </cell>
          <cell r="E1377" t="str">
            <v>11.05.05</v>
          </cell>
          <cell r="F1377" t="str">
            <v/>
          </cell>
          <cell r="G1377" t="str">
            <v xml:space="preserve">  .  .</v>
          </cell>
          <cell r="H1377">
            <v>0.01</v>
          </cell>
          <cell r="I1377">
            <v>0</v>
          </cell>
          <cell r="J1377">
            <v>0</v>
          </cell>
          <cell r="K1377">
            <v>0.01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0.01</v>
          </cell>
          <cell r="Q1377">
            <v>0</v>
          </cell>
          <cell r="R1377">
            <v>123</v>
          </cell>
          <cell r="S1377">
            <v>935</v>
          </cell>
          <cell r="T1377" t="str">
            <v>Амортизация (канализация)</v>
          </cell>
          <cell r="U1377">
            <v>713328</v>
          </cell>
          <cell r="V1377">
            <v>93.6</v>
          </cell>
          <cell r="W1377">
            <v>36</v>
          </cell>
          <cell r="X1377">
            <v>57.6</v>
          </cell>
          <cell r="Y1377">
            <v>38.461538461538467</v>
          </cell>
          <cell r="Z1377">
            <v>274356.92307692312</v>
          </cell>
          <cell r="AA1377">
            <v>438971.07692307688</v>
          </cell>
          <cell r="AB1377">
            <v>43897107.692307688</v>
          </cell>
          <cell r="AC1377">
            <v>438971.06692307687</v>
          </cell>
          <cell r="AD1377">
            <v>0</v>
          </cell>
          <cell r="AE1377">
            <v>438971.07692307688</v>
          </cell>
          <cell r="AF1377">
            <v>0</v>
          </cell>
          <cell r="AG1377">
            <v>1316.9132307692307</v>
          </cell>
          <cell r="AH1377">
            <v>635.08547008547009</v>
          </cell>
        </row>
        <row r="1378">
          <cell r="A1378">
            <v>1900</v>
          </cell>
          <cell r="B1378" t="str">
            <v>Кан-ция к столовой в кв 53 ул Гоголя</v>
          </cell>
          <cell r="C1378">
            <v>3.6</v>
          </cell>
          <cell r="D1378" t="str">
            <v>28</v>
          </cell>
          <cell r="E1378" t="str">
            <v>11.05.05</v>
          </cell>
          <cell r="F1378" t="str">
            <v/>
          </cell>
          <cell r="G1378" t="str">
            <v xml:space="preserve">  .  .</v>
          </cell>
          <cell r="H1378">
            <v>0.01</v>
          </cell>
          <cell r="I1378">
            <v>0</v>
          </cell>
          <cell r="J1378">
            <v>0</v>
          </cell>
          <cell r="K1378">
            <v>0.01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0.01</v>
          </cell>
          <cell r="Q1378">
            <v>0</v>
          </cell>
          <cell r="R1378">
            <v>123</v>
          </cell>
          <cell r="S1378">
            <v>935</v>
          </cell>
          <cell r="T1378" t="str">
            <v>Амортизация (канализация)</v>
          </cell>
          <cell r="U1378">
            <v>22750</v>
          </cell>
          <cell r="V1378">
            <v>93.6</v>
          </cell>
          <cell r="W1378">
            <v>36</v>
          </cell>
          <cell r="X1378">
            <v>57.6</v>
          </cell>
          <cell r="Y1378">
            <v>38.461538461538467</v>
          </cell>
          <cell r="Z1378">
            <v>8750</v>
          </cell>
          <cell r="AA1378">
            <v>14000</v>
          </cell>
          <cell r="AB1378">
            <v>1400000</v>
          </cell>
          <cell r="AC1378">
            <v>13999.99</v>
          </cell>
          <cell r="AD1378">
            <v>0</v>
          </cell>
          <cell r="AE1378">
            <v>14000</v>
          </cell>
          <cell r="AF1378">
            <v>0</v>
          </cell>
          <cell r="AG1378">
            <v>42</v>
          </cell>
          <cell r="AH1378">
            <v>20.25462962962963</v>
          </cell>
        </row>
        <row r="1379">
          <cell r="A1379">
            <v>1901</v>
          </cell>
          <cell r="B1379" t="str">
            <v>Кан-ция от инст ВНМИ по ул Чкалова 8</v>
          </cell>
          <cell r="C1379">
            <v>3.6</v>
          </cell>
          <cell r="D1379" t="str">
            <v>28</v>
          </cell>
          <cell r="E1379" t="str">
            <v>11.05.05</v>
          </cell>
          <cell r="F1379" t="str">
            <v/>
          </cell>
          <cell r="G1379" t="str">
            <v xml:space="preserve">  .  .</v>
          </cell>
          <cell r="H1379">
            <v>0.01</v>
          </cell>
          <cell r="I1379">
            <v>0</v>
          </cell>
          <cell r="J1379">
            <v>0</v>
          </cell>
          <cell r="K1379">
            <v>0.01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0.01</v>
          </cell>
          <cell r="Q1379">
            <v>0</v>
          </cell>
          <cell r="R1379">
            <v>123</v>
          </cell>
          <cell r="S1379">
            <v>935</v>
          </cell>
          <cell r="T1379" t="str">
            <v>Амортизация (канализация)</v>
          </cell>
          <cell r="U1379">
            <v>74640</v>
          </cell>
          <cell r="V1379">
            <v>93.6</v>
          </cell>
          <cell r="W1379">
            <v>36</v>
          </cell>
          <cell r="X1379">
            <v>57.6</v>
          </cell>
          <cell r="Y1379">
            <v>38.461538461538467</v>
          </cell>
          <cell r="Z1379">
            <v>28707.692307692312</v>
          </cell>
          <cell r="AA1379">
            <v>45932.307692307688</v>
          </cell>
          <cell r="AB1379">
            <v>4593230.769230769</v>
          </cell>
          <cell r="AC1379">
            <v>45932.297692307686</v>
          </cell>
          <cell r="AD1379">
            <v>0</v>
          </cell>
          <cell r="AE1379">
            <v>45932.307692307688</v>
          </cell>
          <cell r="AF1379">
            <v>0</v>
          </cell>
          <cell r="AG1379">
            <v>137.79692307692306</v>
          </cell>
          <cell r="AH1379">
            <v>66.452991452991455</v>
          </cell>
        </row>
        <row r="1380">
          <cell r="A1380">
            <v>1902</v>
          </cell>
          <cell r="B1380" t="str">
            <v>Кан-ция к зданию АТС-6</v>
          </cell>
          <cell r="C1380">
            <v>3.6</v>
          </cell>
          <cell r="D1380" t="str">
            <v>28</v>
          </cell>
          <cell r="E1380" t="str">
            <v>11.05.05</v>
          </cell>
          <cell r="F1380" t="str">
            <v/>
          </cell>
          <cell r="G1380" t="str">
            <v xml:space="preserve">  .  .</v>
          </cell>
          <cell r="H1380">
            <v>0.01</v>
          </cell>
          <cell r="I1380">
            <v>0</v>
          </cell>
          <cell r="J1380">
            <v>0</v>
          </cell>
          <cell r="K1380">
            <v>0.01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0.01</v>
          </cell>
          <cell r="Q1380">
            <v>0</v>
          </cell>
          <cell r="R1380">
            <v>123</v>
          </cell>
          <cell r="S1380">
            <v>935</v>
          </cell>
          <cell r="T1380" t="str">
            <v>Амортизация (канализация)</v>
          </cell>
          <cell r="U1380">
            <v>29250</v>
          </cell>
          <cell r="V1380">
            <v>93.6</v>
          </cell>
          <cell r="W1380">
            <v>36</v>
          </cell>
          <cell r="X1380">
            <v>57.6</v>
          </cell>
          <cell r="Y1380">
            <v>38.461538461538467</v>
          </cell>
          <cell r="Z1380">
            <v>11250</v>
          </cell>
          <cell r="AA1380">
            <v>18000</v>
          </cell>
          <cell r="AB1380">
            <v>1800000</v>
          </cell>
          <cell r="AC1380">
            <v>17999.990000000002</v>
          </cell>
          <cell r="AD1380">
            <v>0</v>
          </cell>
          <cell r="AE1380">
            <v>18000</v>
          </cell>
          <cell r="AF1380">
            <v>0</v>
          </cell>
          <cell r="AG1380">
            <v>54</v>
          </cell>
          <cell r="AH1380">
            <v>26.041666666666668</v>
          </cell>
        </row>
        <row r="1381">
          <cell r="A1381">
            <v>1903</v>
          </cell>
          <cell r="B1381" t="str">
            <v>Кан-ция к дом 1 2 14 16 М-на 7 н-города</v>
          </cell>
          <cell r="C1381">
            <v>3.6</v>
          </cell>
          <cell r="D1381" t="str">
            <v>28</v>
          </cell>
          <cell r="E1381" t="str">
            <v>11.05.05</v>
          </cell>
          <cell r="F1381" t="str">
            <v/>
          </cell>
          <cell r="G1381" t="str">
            <v xml:space="preserve">  .  .</v>
          </cell>
          <cell r="H1381">
            <v>15291.43</v>
          </cell>
          <cell r="I1381">
            <v>0</v>
          </cell>
          <cell r="J1381">
            <v>0</v>
          </cell>
          <cell r="K1381">
            <v>15291.43</v>
          </cell>
          <cell r="L1381">
            <v>0</v>
          </cell>
          <cell r="M1381">
            <v>45.87</v>
          </cell>
          <cell r="N1381">
            <v>45.87</v>
          </cell>
          <cell r="O1381">
            <v>137.61000000000001</v>
          </cell>
          <cell r="P1381">
            <v>15153.82</v>
          </cell>
          <cell r="Q1381">
            <v>76.459999999999994</v>
          </cell>
          <cell r="R1381">
            <v>123</v>
          </cell>
          <cell r="S1381">
            <v>935</v>
          </cell>
          <cell r="T1381" t="str">
            <v>Амортизация (канализация)</v>
          </cell>
          <cell r="U1381">
            <v>149000</v>
          </cell>
          <cell r="V1381">
            <v>93.6</v>
          </cell>
          <cell r="W1381">
            <v>36</v>
          </cell>
          <cell r="X1381">
            <v>57.6</v>
          </cell>
          <cell r="Y1381">
            <v>38.461538461538467</v>
          </cell>
          <cell r="Z1381">
            <v>57307.692307692319</v>
          </cell>
          <cell r="AA1381">
            <v>91692.307692307688</v>
          </cell>
          <cell r="AB1381">
            <v>6.0507718642763137</v>
          </cell>
          <cell r="AC1381">
            <v>77233.524408550758</v>
          </cell>
          <cell r="AD1381">
            <v>695.03671624306355</v>
          </cell>
          <cell r="AE1381">
            <v>92524.954408550751</v>
          </cell>
          <cell r="AF1381">
            <v>832.64671624306357</v>
          </cell>
          <cell r="AG1381">
            <v>277.57486322565228</v>
          </cell>
          <cell r="AH1381">
            <v>132.65669515669518</v>
          </cell>
        </row>
        <row r="1382">
          <cell r="A1382">
            <v>1904</v>
          </cell>
          <cell r="B1382" t="str">
            <v>Кан-ция к дому 61 М-на 1-3 нов гор</v>
          </cell>
          <cell r="C1382">
            <v>3.6</v>
          </cell>
          <cell r="D1382" t="str">
            <v>28</v>
          </cell>
          <cell r="E1382" t="str">
            <v>11.05.05</v>
          </cell>
          <cell r="F1382" t="str">
            <v/>
          </cell>
          <cell r="G1382" t="str">
            <v xml:space="preserve">  .  .</v>
          </cell>
          <cell r="H1382">
            <v>0.01</v>
          </cell>
          <cell r="I1382">
            <v>0</v>
          </cell>
          <cell r="J1382">
            <v>0</v>
          </cell>
          <cell r="K1382">
            <v>0.01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0.01</v>
          </cell>
          <cell r="Q1382">
            <v>0</v>
          </cell>
          <cell r="R1382">
            <v>123</v>
          </cell>
          <cell r="S1382">
            <v>935</v>
          </cell>
          <cell r="T1382" t="str">
            <v>Амортизация (канализация)</v>
          </cell>
          <cell r="U1382">
            <v>15500</v>
          </cell>
          <cell r="V1382">
            <v>93.6</v>
          </cell>
          <cell r="W1382">
            <v>36</v>
          </cell>
          <cell r="X1382">
            <v>57.6</v>
          </cell>
          <cell r="Y1382">
            <v>38.461538461538467</v>
          </cell>
          <cell r="Z1382">
            <v>5961.5384615384628</v>
          </cell>
          <cell r="AA1382">
            <v>9538.4615384615372</v>
          </cell>
          <cell r="AB1382">
            <v>953846.15384615376</v>
          </cell>
          <cell r="AC1382">
            <v>9538.451538461537</v>
          </cell>
          <cell r="AD1382">
            <v>0</v>
          </cell>
          <cell r="AE1382">
            <v>9538.4615384615372</v>
          </cell>
          <cell r="AF1382">
            <v>0</v>
          </cell>
          <cell r="AG1382">
            <v>28.61538461538461</v>
          </cell>
          <cell r="AH1382">
            <v>13.799857549857551</v>
          </cell>
        </row>
        <row r="1383">
          <cell r="A1383">
            <v>1905</v>
          </cell>
          <cell r="B1383" t="str">
            <v>Коллектор к школе 94</v>
          </cell>
          <cell r="C1383">
            <v>3.6</v>
          </cell>
          <cell r="D1383" t="str">
            <v>28</v>
          </cell>
          <cell r="E1383" t="str">
            <v>11.05.05</v>
          </cell>
          <cell r="F1383" t="str">
            <v/>
          </cell>
          <cell r="G1383" t="str">
            <v xml:space="preserve">  .  .</v>
          </cell>
          <cell r="H1383">
            <v>0.01</v>
          </cell>
          <cell r="I1383">
            <v>0</v>
          </cell>
          <cell r="J1383">
            <v>0</v>
          </cell>
          <cell r="K1383">
            <v>0.01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0.01</v>
          </cell>
          <cell r="Q1383">
            <v>0</v>
          </cell>
          <cell r="R1383">
            <v>123</v>
          </cell>
          <cell r="S1383">
            <v>935</v>
          </cell>
          <cell r="T1383" t="str">
            <v>Амортизация (канализация)</v>
          </cell>
          <cell r="U1383">
            <v>811860</v>
          </cell>
          <cell r="V1383">
            <v>93.6</v>
          </cell>
          <cell r="W1383">
            <v>36</v>
          </cell>
          <cell r="X1383">
            <v>57.6</v>
          </cell>
          <cell r="Y1383">
            <v>38.461538461538467</v>
          </cell>
          <cell r="Z1383">
            <v>312253.84615384624</v>
          </cell>
          <cell r="AA1383">
            <v>499606.15384615376</v>
          </cell>
          <cell r="AB1383">
            <v>49960615.384615377</v>
          </cell>
          <cell r="AC1383">
            <v>499606.14384615375</v>
          </cell>
          <cell r="AD1383">
            <v>0</v>
          </cell>
          <cell r="AE1383">
            <v>499606.15384615376</v>
          </cell>
          <cell r="AF1383">
            <v>0</v>
          </cell>
          <cell r="AG1383">
            <v>1498.8184615384614</v>
          </cell>
          <cell r="AH1383">
            <v>722.8098290598291</v>
          </cell>
        </row>
        <row r="1384">
          <cell r="A1384">
            <v>1906</v>
          </cell>
          <cell r="B1384" t="str">
            <v>Коллектор по ул Кривогуза</v>
          </cell>
          <cell r="C1384">
            <v>3.6</v>
          </cell>
          <cell r="D1384" t="str">
            <v>28</v>
          </cell>
          <cell r="E1384" t="str">
            <v>11.05.05</v>
          </cell>
          <cell r="F1384" t="str">
            <v/>
          </cell>
          <cell r="G1384" t="str">
            <v xml:space="preserve">  .  .</v>
          </cell>
          <cell r="H1384">
            <v>0.01</v>
          </cell>
          <cell r="I1384">
            <v>0</v>
          </cell>
          <cell r="J1384">
            <v>0</v>
          </cell>
          <cell r="K1384">
            <v>0.01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0.01</v>
          </cell>
          <cell r="Q1384">
            <v>0</v>
          </cell>
          <cell r="R1384">
            <v>123</v>
          </cell>
          <cell r="S1384">
            <v>935</v>
          </cell>
          <cell r="T1384" t="str">
            <v>Амортизация (канализация)</v>
          </cell>
          <cell r="U1384">
            <v>1199900</v>
          </cell>
          <cell r="V1384">
            <v>39</v>
          </cell>
          <cell r="W1384">
            <v>36</v>
          </cell>
          <cell r="X1384">
            <v>3</v>
          </cell>
          <cell r="Y1384">
            <v>92.307692307692307</v>
          </cell>
          <cell r="Z1384">
            <v>1107600</v>
          </cell>
          <cell r="AA1384">
            <v>92300</v>
          </cell>
          <cell r="AB1384">
            <v>9230000</v>
          </cell>
          <cell r="AC1384">
            <v>92299.99</v>
          </cell>
          <cell r="AD1384">
            <v>0</v>
          </cell>
          <cell r="AE1384">
            <v>92300</v>
          </cell>
          <cell r="AF1384">
            <v>0</v>
          </cell>
          <cell r="AG1384">
            <v>276.90000000000003</v>
          </cell>
          <cell r="AH1384">
            <v>2563.8888888888891</v>
          </cell>
        </row>
        <row r="1385">
          <cell r="A1385">
            <v>1907</v>
          </cell>
          <cell r="B1385" t="str">
            <v>Коллектор по ул Кривогуза</v>
          </cell>
          <cell r="C1385">
            <v>3.6</v>
          </cell>
          <cell r="D1385" t="str">
            <v>28</v>
          </cell>
          <cell r="E1385" t="str">
            <v>11.05.05</v>
          </cell>
          <cell r="F1385" t="str">
            <v/>
          </cell>
          <cell r="G1385" t="str">
            <v xml:space="preserve">  .  .</v>
          </cell>
          <cell r="H1385">
            <v>0.01</v>
          </cell>
          <cell r="I1385">
            <v>0</v>
          </cell>
          <cell r="J1385">
            <v>0</v>
          </cell>
          <cell r="K1385">
            <v>0.01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0.01</v>
          </cell>
          <cell r="Q1385">
            <v>0</v>
          </cell>
          <cell r="R1385">
            <v>123</v>
          </cell>
          <cell r="S1385">
            <v>935</v>
          </cell>
          <cell r="T1385" t="str">
            <v>Амортизация (канализация)</v>
          </cell>
          <cell r="U1385">
            <v>6324850</v>
          </cell>
          <cell r="V1385">
            <v>39</v>
          </cell>
          <cell r="W1385">
            <v>36</v>
          </cell>
          <cell r="X1385">
            <v>3</v>
          </cell>
          <cell r="Y1385">
            <v>92.307692307692307</v>
          </cell>
          <cell r="Z1385">
            <v>5838323.076923077</v>
          </cell>
          <cell r="AA1385">
            <v>486526.92307692301</v>
          </cell>
          <cell r="AB1385">
            <v>48652692.307692297</v>
          </cell>
          <cell r="AC1385">
            <v>486526.913076923</v>
          </cell>
          <cell r="AD1385">
            <v>0</v>
          </cell>
          <cell r="AE1385">
            <v>486526.92307692301</v>
          </cell>
          <cell r="AF1385">
            <v>0</v>
          </cell>
          <cell r="AG1385">
            <v>1459.580769230769</v>
          </cell>
          <cell r="AH1385">
            <v>13514.636752136752</v>
          </cell>
        </row>
        <row r="1386">
          <cell r="A1386">
            <v>1908</v>
          </cell>
          <cell r="B1386" t="str">
            <v>Кан-ция по ул Панфилова 3-13неч 23 25 29 31 33</v>
          </cell>
          <cell r="C1386">
            <v>3.6</v>
          </cell>
          <cell r="D1386" t="str">
            <v>28</v>
          </cell>
          <cell r="E1386" t="str">
            <v>11.05.05</v>
          </cell>
          <cell r="F1386" t="str">
            <v/>
          </cell>
          <cell r="G1386" t="str">
            <v xml:space="preserve">  .  .</v>
          </cell>
          <cell r="H1386">
            <v>0.01</v>
          </cell>
          <cell r="I1386">
            <v>0</v>
          </cell>
          <cell r="J1386">
            <v>0</v>
          </cell>
          <cell r="K1386">
            <v>0.01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0.01</v>
          </cell>
          <cell r="Q1386">
            <v>0</v>
          </cell>
          <cell r="R1386">
            <v>123</v>
          </cell>
          <cell r="S1386">
            <v>935</v>
          </cell>
          <cell r="T1386" t="str">
            <v>Амортизация (канализация)</v>
          </cell>
          <cell r="U1386">
            <v>1047012.6</v>
          </cell>
          <cell r="V1386">
            <v>93.6</v>
          </cell>
          <cell r="W1386">
            <v>36</v>
          </cell>
          <cell r="X1386">
            <v>57.6</v>
          </cell>
          <cell r="Y1386">
            <v>38.461538461538467</v>
          </cell>
          <cell r="Z1386">
            <v>402697.15384615399</v>
          </cell>
          <cell r="AA1386">
            <v>644315.4461538461</v>
          </cell>
          <cell r="AB1386">
            <v>64431544.615384609</v>
          </cell>
          <cell r="AC1386">
            <v>644315.43615384609</v>
          </cell>
          <cell r="AD1386">
            <v>0</v>
          </cell>
          <cell r="AE1386">
            <v>644315.4461538461</v>
          </cell>
          <cell r="AF1386">
            <v>0</v>
          </cell>
          <cell r="AG1386">
            <v>1932.9463384615385</v>
          </cell>
          <cell r="AH1386">
            <v>932.16933760683753</v>
          </cell>
        </row>
        <row r="1387">
          <cell r="A1387">
            <v>1909</v>
          </cell>
          <cell r="B1387" t="str">
            <v>Кан-ция по ул Ленина 34 44 12</v>
          </cell>
          <cell r="C1387">
            <v>3.6</v>
          </cell>
          <cell r="D1387" t="str">
            <v>28</v>
          </cell>
          <cell r="E1387" t="str">
            <v>11.05.05</v>
          </cell>
          <cell r="F1387" t="str">
            <v/>
          </cell>
          <cell r="G1387" t="str">
            <v xml:space="preserve">  .  .</v>
          </cell>
          <cell r="H1387">
            <v>0.01</v>
          </cell>
          <cell r="I1387">
            <v>0</v>
          </cell>
          <cell r="J1387">
            <v>0</v>
          </cell>
          <cell r="K1387">
            <v>0.01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0.01</v>
          </cell>
          <cell r="Q1387">
            <v>0</v>
          </cell>
          <cell r="R1387">
            <v>123</v>
          </cell>
          <cell r="S1387">
            <v>935</v>
          </cell>
          <cell r="T1387" t="str">
            <v>Амортизация (канализация)</v>
          </cell>
          <cell r="U1387">
            <v>558120.6</v>
          </cell>
          <cell r="V1387">
            <v>93.6</v>
          </cell>
          <cell r="W1387">
            <v>36</v>
          </cell>
          <cell r="X1387">
            <v>57.6</v>
          </cell>
          <cell r="Y1387">
            <v>38.461538461538467</v>
          </cell>
          <cell r="Z1387">
            <v>214661.76923076931</v>
          </cell>
          <cell r="AA1387">
            <v>343458.83076923079</v>
          </cell>
          <cell r="AB1387">
            <v>34345883.07692308</v>
          </cell>
          <cell r="AC1387">
            <v>343458.82076923078</v>
          </cell>
          <cell r="AD1387">
            <v>0</v>
          </cell>
          <cell r="AE1387">
            <v>343458.83076923079</v>
          </cell>
          <cell r="AF1387">
            <v>0</v>
          </cell>
          <cell r="AG1387">
            <v>1030.3764923076924</v>
          </cell>
          <cell r="AH1387">
            <v>496.90224358974359</v>
          </cell>
        </row>
        <row r="1388">
          <cell r="A1388">
            <v>1910</v>
          </cell>
          <cell r="B1388" t="str">
            <v>Кан-ция к дому 8 в М-не 1-3 нов город</v>
          </cell>
          <cell r="C1388">
            <v>3.6</v>
          </cell>
          <cell r="D1388" t="str">
            <v>28</v>
          </cell>
          <cell r="E1388" t="str">
            <v>11.05.05</v>
          </cell>
          <cell r="F1388" t="str">
            <v/>
          </cell>
          <cell r="G1388" t="str">
            <v xml:space="preserve">  .  .</v>
          </cell>
          <cell r="H1388">
            <v>0.01</v>
          </cell>
          <cell r="I1388">
            <v>0</v>
          </cell>
          <cell r="J1388">
            <v>0</v>
          </cell>
          <cell r="K1388">
            <v>0.01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0.01</v>
          </cell>
          <cell r="Q1388">
            <v>0</v>
          </cell>
          <cell r="R1388">
            <v>123</v>
          </cell>
          <cell r="S1388">
            <v>935</v>
          </cell>
          <cell r="T1388" t="str">
            <v>Амортизация (канализация)</v>
          </cell>
          <cell r="U1388">
            <v>45691.8</v>
          </cell>
          <cell r="V1388">
            <v>93.6</v>
          </cell>
          <cell r="W1388">
            <v>36</v>
          </cell>
          <cell r="X1388">
            <v>57.6</v>
          </cell>
          <cell r="Y1388">
            <v>38.461538461538467</v>
          </cell>
          <cell r="Z1388">
            <v>17573.769230769234</v>
          </cell>
          <cell r="AA1388">
            <v>28118.030769230762</v>
          </cell>
          <cell r="AB1388">
            <v>2811803.0769230761</v>
          </cell>
          <cell r="AC1388">
            <v>28118.020769230763</v>
          </cell>
          <cell r="AD1388">
            <v>0</v>
          </cell>
          <cell r="AE1388">
            <v>28118.030769230762</v>
          </cell>
          <cell r="AF1388">
            <v>0</v>
          </cell>
          <cell r="AG1388">
            <v>84.354092307692284</v>
          </cell>
          <cell r="AH1388">
            <v>40.68002136752137</v>
          </cell>
        </row>
        <row r="1389">
          <cell r="A1389">
            <v>1911</v>
          </cell>
          <cell r="B1389" t="str">
            <v>Кан-ция в М-не 6 нов города д 10 11 12</v>
          </cell>
          <cell r="C1389">
            <v>3.6</v>
          </cell>
          <cell r="D1389" t="str">
            <v>28</v>
          </cell>
          <cell r="E1389" t="str">
            <v>11.05.05</v>
          </cell>
          <cell r="F1389" t="str">
            <v/>
          </cell>
          <cell r="G1389" t="str">
            <v xml:space="preserve">  .  .</v>
          </cell>
          <cell r="H1389">
            <v>845.29</v>
          </cell>
          <cell r="I1389">
            <v>0</v>
          </cell>
          <cell r="J1389">
            <v>0</v>
          </cell>
          <cell r="K1389">
            <v>845.29</v>
          </cell>
          <cell r="L1389">
            <v>0</v>
          </cell>
          <cell r="M1389">
            <v>2.54</v>
          </cell>
          <cell r="N1389">
            <v>2.54</v>
          </cell>
          <cell r="O1389">
            <v>17.78</v>
          </cell>
          <cell r="P1389">
            <v>827.51</v>
          </cell>
          <cell r="Q1389">
            <v>4.2300000000000004</v>
          </cell>
          <cell r="R1389">
            <v>123</v>
          </cell>
          <cell r="S1389">
            <v>935</v>
          </cell>
          <cell r="T1389" t="str">
            <v>Амортизация (канализация)</v>
          </cell>
          <cell r="U1389">
            <v>666930</v>
          </cell>
          <cell r="V1389">
            <v>93.6</v>
          </cell>
          <cell r="W1389">
            <v>36</v>
          </cell>
          <cell r="X1389">
            <v>57.6</v>
          </cell>
          <cell r="Y1389">
            <v>38.461538461538467</v>
          </cell>
          <cell r="Z1389">
            <v>256511.53846153853</v>
          </cell>
          <cell r="AA1389">
            <v>410418.4615384615</v>
          </cell>
          <cell r="AB1389">
            <v>495.96797807695555</v>
          </cell>
          <cell r="AC1389">
            <v>418391.48218866973</v>
          </cell>
          <cell r="AD1389">
            <v>8800.5306502082694</v>
          </cell>
          <cell r="AE1389">
            <v>419236.77218866971</v>
          </cell>
          <cell r="AF1389">
            <v>8818.3106502082701</v>
          </cell>
          <cell r="AG1389">
            <v>1257.7103165660092</v>
          </cell>
          <cell r="AH1389">
            <v>593.77670940170947</v>
          </cell>
        </row>
        <row r="1390">
          <cell r="A1390">
            <v>1912</v>
          </cell>
          <cell r="B1390" t="str">
            <v>Кан-ция к дом 68 68а в М-не 2</v>
          </cell>
          <cell r="C1390">
            <v>3.6</v>
          </cell>
          <cell r="D1390" t="str">
            <v>28</v>
          </cell>
          <cell r="E1390" t="str">
            <v>11.05.05</v>
          </cell>
          <cell r="F1390" t="str">
            <v/>
          </cell>
          <cell r="G1390" t="str">
            <v xml:space="preserve">  .  .</v>
          </cell>
          <cell r="H1390">
            <v>0.01</v>
          </cell>
          <cell r="I1390">
            <v>0</v>
          </cell>
          <cell r="J1390">
            <v>0</v>
          </cell>
          <cell r="K1390">
            <v>0.01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0.01</v>
          </cell>
          <cell r="Q1390">
            <v>0</v>
          </cell>
          <cell r="R1390">
            <v>123</v>
          </cell>
          <cell r="S1390">
            <v>935</v>
          </cell>
          <cell r="T1390" t="str">
            <v>Амортизация (канализация)</v>
          </cell>
          <cell r="U1390">
            <v>58250</v>
          </cell>
          <cell r="V1390">
            <v>93.6</v>
          </cell>
          <cell r="W1390">
            <v>36</v>
          </cell>
          <cell r="X1390">
            <v>57.6</v>
          </cell>
          <cell r="Y1390">
            <v>38.461538461538467</v>
          </cell>
          <cell r="Z1390">
            <v>22403.84615384616</v>
          </cell>
          <cell r="AA1390">
            <v>35846.153846153844</v>
          </cell>
          <cell r="AB1390">
            <v>3584615.3846153845</v>
          </cell>
          <cell r="AC1390">
            <v>35846.143846153842</v>
          </cell>
          <cell r="AD1390">
            <v>0</v>
          </cell>
          <cell r="AE1390">
            <v>35846.153846153844</v>
          </cell>
          <cell r="AF1390">
            <v>0</v>
          </cell>
          <cell r="AG1390">
            <v>107.53846153846153</v>
          </cell>
          <cell r="AH1390">
            <v>51.860754985754987</v>
          </cell>
        </row>
        <row r="1391">
          <cell r="A1391">
            <v>1913</v>
          </cell>
          <cell r="B1391" t="str">
            <v>Кан-ция по ул Алалыкина 4 6</v>
          </cell>
          <cell r="C1391">
            <v>3.6</v>
          </cell>
          <cell r="D1391" t="str">
            <v>28</v>
          </cell>
          <cell r="E1391" t="str">
            <v>11.05.05</v>
          </cell>
          <cell r="F1391" t="str">
            <v/>
          </cell>
          <cell r="G1391" t="str">
            <v xml:space="preserve">  .  .</v>
          </cell>
          <cell r="H1391">
            <v>0.01</v>
          </cell>
          <cell r="I1391">
            <v>0</v>
          </cell>
          <cell r="J1391">
            <v>0</v>
          </cell>
          <cell r="K1391">
            <v>0.01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0.01</v>
          </cell>
          <cell r="Q1391">
            <v>0</v>
          </cell>
          <cell r="R1391">
            <v>123</v>
          </cell>
          <cell r="S1391">
            <v>935</v>
          </cell>
          <cell r="T1391" t="str">
            <v>Амортизация (канализация)</v>
          </cell>
          <cell r="U1391">
            <v>161595.6</v>
          </cell>
          <cell r="V1391">
            <v>93.6</v>
          </cell>
          <cell r="W1391">
            <v>36</v>
          </cell>
          <cell r="X1391">
            <v>57.6</v>
          </cell>
          <cell r="Y1391">
            <v>38.461538461538467</v>
          </cell>
          <cell r="Z1391">
            <v>62152.153846153851</v>
          </cell>
          <cell r="AA1391">
            <v>99443.446153846133</v>
          </cell>
          <cell r="AB1391">
            <v>9944344.6153846122</v>
          </cell>
          <cell r="AC1391">
            <v>99443.436153846123</v>
          </cell>
          <cell r="AD1391">
            <v>0</v>
          </cell>
          <cell r="AE1391">
            <v>99443.446153846118</v>
          </cell>
          <cell r="AF1391">
            <v>0</v>
          </cell>
          <cell r="AG1391">
            <v>298.33033846153836</v>
          </cell>
          <cell r="AH1391">
            <v>143.8707264957265</v>
          </cell>
        </row>
        <row r="1392">
          <cell r="A1392">
            <v>1914</v>
          </cell>
          <cell r="B1392" t="str">
            <v>Кан-ция по ул Связи 22 22а</v>
          </cell>
          <cell r="C1392">
            <v>3.6</v>
          </cell>
          <cell r="D1392" t="str">
            <v>28</v>
          </cell>
          <cell r="E1392" t="str">
            <v>11.05.05</v>
          </cell>
          <cell r="F1392" t="str">
            <v/>
          </cell>
          <cell r="G1392" t="str">
            <v xml:space="preserve">  .  .</v>
          </cell>
          <cell r="H1392">
            <v>0.01</v>
          </cell>
          <cell r="I1392">
            <v>0</v>
          </cell>
          <cell r="J1392">
            <v>0</v>
          </cell>
          <cell r="K1392">
            <v>0.01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0.01</v>
          </cell>
          <cell r="Q1392">
            <v>0</v>
          </cell>
          <cell r="R1392">
            <v>123</v>
          </cell>
          <cell r="S1392">
            <v>935</v>
          </cell>
          <cell r="T1392" t="str">
            <v>Амортизация (канализация)</v>
          </cell>
          <cell r="U1392">
            <v>223360.2</v>
          </cell>
          <cell r="V1392">
            <v>93.6</v>
          </cell>
          <cell r="W1392">
            <v>36</v>
          </cell>
          <cell r="X1392">
            <v>57.6</v>
          </cell>
          <cell r="Y1392">
            <v>38.461538461538467</v>
          </cell>
          <cell r="Z1392">
            <v>85907.769230769249</v>
          </cell>
          <cell r="AA1392">
            <v>137452.43076923076</v>
          </cell>
          <cell r="AB1392">
            <v>13745243.076923076</v>
          </cell>
          <cell r="AC1392">
            <v>137452.42076923075</v>
          </cell>
          <cell r="AD1392">
            <v>0</v>
          </cell>
          <cell r="AE1392">
            <v>137452.43076923076</v>
          </cell>
          <cell r="AF1392">
            <v>0</v>
          </cell>
          <cell r="AG1392">
            <v>412.35729230769226</v>
          </cell>
          <cell r="AH1392">
            <v>198.86057692307693</v>
          </cell>
        </row>
        <row r="1393">
          <cell r="A1393">
            <v>1915</v>
          </cell>
          <cell r="B1393" t="str">
            <v>Кан-ция пр Советский 31 28а</v>
          </cell>
          <cell r="C1393">
            <v>3.6</v>
          </cell>
          <cell r="D1393" t="str">
            <v>28</v>
          </cell>
          <cell r="E1393" t="str">
            <v>11.05.05</v>
          </cell>
          <cell r="F1393" t="str">
            <v/>
          </cell>
          <cell r="G1393" t="str">
            <v xml:space="preserve">  .  .</v>
          </cell>
          <cell r="H1393">
            <v>0.01</v>
          </cell>
          <cell r="I1393">
            <v>0</v>
          </cell>
          <cell r="J1393">
            <v>0</v>
          </cell>
          <cell r="K1393">
            <v>0.01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0.01</v>
          </cell>
          <cell r="Q1393">
            <v>0</v>
          </cell>
          <cell r="R1393">
            <v>123</v>
          </cell>
          <cell r="S1393">
            <v>935</v>
          </cell>
          <cell r="T1393" t="str">
            <v>Амортизация (канализация)</v>
          </cell>
          <cell r="U1393">
            <v>447840</v>
          </cell>
          <cell r="V1393">
            <v>93.6</v>
          </cell>
          <cell r="W1393">
            <v>36</v>
          </cell>
          <cell r="X1393">
            <v>57.6</v>
          </cell>
          <cell r="Y1393">
            <v>38.461538461538467</v>
          </cell>
          <cell r="Z1393">
            <v>172246.15384615387</v>
          </cell>
          <cell r="AA1393">
            <v>275593.84615384613</v>
          </cell>
          <cell r="AB1393">
            <v>27559384.615384612</v>
          </cell>
          <cell r="AC1393">
            <v>275593.83615384612</v>
          </cell>
          <cell r="AD1393">
            <v>0</v>
          </cell>
          <cell r="AE1393">
            <v>275593.84615384613</v>
          </cell>
          <cell r="AF1393">
            <v>0</v>
          </cell>
          <cell r="AG1393">
            <v>826.78153846153839</v>
          </cell>
          <cell r="AH1393">
            <v>398.71794871794873</v>
          </cell>
        </row>
        <row r="1394">
          <cell r="A1394">
            <v>1916</v>
          </cell>
          <cell r="B1394" t="str">
            <v>Кан-ция по ул Театральная 28</v>
          </cell>
          <cell r="C1394">
            <v>3.6</v>
          </cell>
          <cell r="D1394" t="str">
            <v>28</v>
          </cell>
          <cell r="E1394" t="str">
            <v>11.05.05</v>
          </cell>
          <cell r="F1394" t="str">
            <v/>
          </cell>
          <cell r="G1394" t="str">
            <v xml:space="preserve">  .  .</v>
          </cell>
          <cell r="H1394">
            <v>0.01</v>
          </cell>
          <cell r="I1394">
            <v>0</v>
          </cell>
          <cell r="J1394">
            <v>0</v>
          </cell>
          <cell r="K1394">
            <v>0.01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0.01</v>
          </cell>
          <cell r="Q1394">
            <v>0</v>
          </cell>
          <cell r="R1394">
            <v>123</v>
          </cell>
          <cell r="S1394">
            <v>935</v>
          </cell>
          <cell r="T1394" t="str">
            <v>Амортизация (канализация)</v>
          </cell>
          <cell r="U1394">
            <v>320019</v>
          </cell>
          <cell r="V1394">
            <v>93.6</v>
          </cell>
          <cell r="W1394">
            <v>36</v>
          </cell>
          <cell r="X1394">
            <v>57.6</v>
          </cell>
          <cell r="Y1394">
            <v>38.461538461538467</v>
          </cell>
          <cell r="Z1394">
            <v>123084.23076923079</v>
          </cell>
          <cell r="AA1394">
            <v>196934.76923076919</v>
          </cell>
          <cell r="AB1394">
            <v>19693476.92307692</v>
          </cell>
          <cell r="AC1394">
            <v>196934.75923076921</v>
          </cell>
          <cell r="AD1394">
            <v>0</v>
          </cell>
          <cell r="AE1394">
            <v>196934.76923076922</v>
          </cell>
          <cell r="AF1394">
            <v>0</v>
          </cell>
          <cell r="AG1394">
            <v>590.80430769230759</v>
          </cell>
          <cell r="AH1394">
            <v>284.91720085470087</v>
          </cell>
        </row>
        <row r="1395">
          <cell r="A1395">
            <v>1917</v>
          </cell>
          <cell r="B1395" t="str">
            <v>Кан-ция по ул Б-Мира 4а</v>
          </cell>
          <cell r="C1395">
            <v>3.6</v>
          </cell>
          <cell r="D1395" t="str">
            <v>28</v>
          </cell>
          <cell r="E1395" t="str">
            <v>11.05.05</v>
          </cell>
          <cell r="F1395" t="str">
            <v/>
          </cell>
          <cell r="G1395" t="str">
            <v xml:space="preserve">  .  .</v>
          </cell>
          <cell r="H1395">
            <v>0.01</v>
          </cell>
          <cell r="I1395">
            <v>0</v>
          </cell>
          <cell r="J1395">
            <v>0</v>
          </cell>
          <cell r="K1395">
            <v>0.01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0.01</v>
          </cell>
          <cell r="Q1395">
            <v>0</v>
          </cell>
          <cell r="R1395">
            <v>123</v>
          </cell>
          <cell r="S1395">
            <v>935</v>
          </cell>
          <cell r="T1395" t="str">
            <v>Амортизация (канализация)</v>
          </cell>
          <cell r="U1395">
            <v>64377</v>
          </cell>
          <cell r="V1395">
            <v>93.6</v>
          </cell>
          <cell r="W1395">
            <v>36</v>
          </cell>
          <cell r="X1395">
            <v>57.6</v>
          </cell>
          <cell r="Y1395">
            <v>38.461538461538467</v>
          </cell>
          <cell r="Z1395">
            <v>24760.384615384621</v>
          </cell>
          <cell r="AA1395">
            <v>39616.615384615376</v>
          </cell>
          <cell r="AB1395">
            <v>3961661.5384615376</v>
          </cell>
          <cell r="AC1395">
            <v>39616.605384615374</v>
          </cell>
          <cell r="AD1395">
            <v>0</v>
          </cell>
          <cell r="AE1395">
            <v>39616.615384615376</v>
          </cell>
          <cell r="AF1395">
            <v>0</v>
          </cell>
          <cell r="AG1395">
            <v>118.84984615384614</v>
          </cell>
          <cell r="AH1395">
            <v>57.315705128205131</v>
          </cell>
        </row>
        <row r="1396">
          <cell r="A1396">
            <v>1918</v>
          </cell>
          <cell r="B1396" t="str">
            <v>Кан-ция по ул Чижевского, 16 18 24</v>
          </cell>
          <cell r="C1396">
            <v>3.6</v>
          </cell>
          <cell r="D1396" t="str">
            <v>28</v>
          </cell>
          <cell r="E1396" t="str">
            <v>11.05.05</v>
          </cell>
          <cell r="F1396" t="str">
            <v/>
          </cell>
          <cell r="G1396" t="str">
            <v xml:space="preserve">  .  .</v>
          </cell>
          <cell r="H1396">
            <v>0.01</v>
          </cell>
          <cell r="I1396">
            <v>0</v>
          </cell>
          <cell r="J1396">
            <v>0</v>
          </cell>
          <cell r="K1396">
            <v>0.01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0.01</v>
          </cell>
          <cell r="Q1396">
            <v>0</v>
          </cell>
          <cell r="R1396">
            <v>123</v>
          </cell>
          <cell r="S1396">
            <v>935</v>
          </cell>
          <cell r="T1396" t="str">
            <v>Амортизация (канализация)</v>
          </cell>
          <cell r="U1396">
            <v>243886.2</v>
          </cell>
          <cell r="V1396">
            <v>93.6</v>
          </cell>
          <cell r="W1396">
            <v>36</v>
          </cell>
          <cell r="X1396">
            <v>57.6</v>
          </cell>
          <cell r="Y1396">
            <v>38.461538461538467</v>
          </cell>
          <cell r="Z1396">
            <v>93802.384615384624</v>
          </cell>
          <cell r="AA1396">
            <v>150083.81538461536</v>
          </cell>
          <cell r="AB1396">
            <v>15008381.538461536</v>
          </cell>
          <cell r="AC1396">
            <v>150083.80538461535</v>
          </cell>
          <cell r="AD1396">
            <v>0</v>
          </cell>
          <cell r="AE1396">
            <v>150083.81538461536</v>
          </cell>
          <cell r="AF1396">
            <v>0</v>
          </cell>
          <cell r="AG1396">
            <v>450.25144615384602</v>
          </cell>
          <cell r="AH1396">
            <v>217.13514957264962</v>
          </cell>
        </row>
        <row r="1397">
          <cell r="A1397">
            <v>1919</v>
          </cell>
          <cell r="B1397" t="str">
            <v>Кан-ция к дом 5 6 7 пос Федоровка</v>
          </cell>
          <cell r="C1397">
            <v>3.6</v>
          </cell>
          <cell r="D1397" t="str">
            <v>28</v>
          </cell>
          <cell r="E1397" t="str">
            <v>11.05.05</v>
          </cell>
          <cell r="F1397" t="str">
            <v/>
          </cell>
          <cell r="G1397" t="str">
            <v xml:space="preserve">  .  .</v>
          </cell>
          <cell r="H1397">
            <v>0.01</v>
          </cell>
          <cell r="I1397">
            <v>0</v>
          </cell>
          <cell r="J1397">
            <v>0</v>
          </cell>
          <cell r="K1397">
            <v>0.01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0.01</v>
          </cell>
          <cell r="Q1397">
            <v>0</v>
          </cell>
          <cell r="R1397">
            <v>123</v>
          </cell>
          <cell r="S1397">
            <v>935</v>
          </cell>
          <cell r="T1397" t="str">
            <v>Амортизация (канализация)</v>
          </cell>
          <cell r="U1397">
            <v>130032</v>
          </cell>
          <cell r="V1397">
            <v>93.6</v>
          </cell>
          <cell r="W1397">
            <v>36</v>
          </cell>
          <cell r="X1397">
            <v>57.6</v>
          </cell>
          <cell r="Y1397">
            <v>38.461538461538467</v>
          </cell>
          <cell r="Z1397">
            <v>50012.307692307702</v>
          </cell>
          <cell r="AA1397">
            <v>80019.692307692298</v>
          </cell>
          <cell r="AB1397">
            <v>8001969.2307692301</v>
          </cell>
          <cell r="AC1397">
            <v>80019.682307692303</v>
          </cell>
          <cell r="AD1397">
            <v>0</v>
          </cell>
          <cell r="AE1397">
            <v>80019.692307692298</v>
          </cell>
          <cell r="AF1397">
            <v>0</v>
          </cell>
          <cell r="AG1397">
            <v>240.05907692307687</v>
          </cell>
          <cell r="AH1397">
            <v>115.76923076923077</v>
          </cell>
        </row>
        <row r="1398">
          <cell r="A1398">
            <v>1920</v>
          </cell>
          <cell r="B1398" t="str">
            <v>Кан-ция к дому 12 М-на 1-3 нов города</v>
          </cell>
          <cell r="C1398">
            <v>3.6</v>
          </cell>
          <cell r="D1398" t="str">
            <v>28</v>
          </cell>
          <cell r="E1398" t="str">
            <v>11.05.05</v>
          </cell>
          <cell r="F1398" t="str">
            <v/>
          </cell>
          <cell r="G1398" t="str">
            <v xml:space="preserve">  .  .</v>
          </cell>
          <cell r="H1398">
            <v>0.01</v>
          </cell>
          <cell r="I1398">
            <v>0</v>
          </cell>
          <cell r="J1398">
            <v>0</v>
          </cell>
          <cell r="K1398">
            <v>0.01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0.01</v>
          </cell>
          <cell r="Q1398">
            <v>0</v>
          </cell>
          <cell r="R1398">
            <v>123</v>
          </cell>
          <cell r="S1398">
            <v>935</v>
          </cell>
          <cell r="T1398" t="str">
            <v>Амортизация (канализация)</v>
          </cell>
          <cell r="U1398">
            <v>28347.5</v>
          </cell>
          <cell r="V1398">
            <v>93.6</v>
          </cell>
          <cell r="W1398">
            <v>36</v>
          </cell>
          <cell r="X1398">
            <v>57.6</v>
          </cell>
          <cell r="Y1398">
            <v>38.461538461538467</v>
          </cell>
          <cell r="Z1398">
            <v>10902.884615384617</v>
          </cell>
          <cell r="AA1398">
            <v>17444.615384615383</v>
          </cell>
          <cell r="AB1398">
            <v>1744461.5384615383</v>
          </cell>
          <cell r="AC1398">
            <v>17444.605384615385</v>
          </cell>
          <cell r="AD1398">
            <v>0</v>
          </cell>
          <cell r="AE1398">
            <v>17444.615384615383</v>
          </cell>
          <cell r="AF1398">
            <v>0</v>
          </cell>
          <cell r="AG1398">
            <v>52.333846153846146</v>
          </cell>
          <cell r="AH1398">
            <v>25.238158831908834</v>
          </cell>
        </row>
        <row r="1399">
          <cell r="A1399">
            <v>1921</v>
          </cell>
          <cell r="B1399" t="str">
            <v>Кан-ция к дому 59 М-на 1-3</v>
          </cell>
          <cell r="C1399">
            <v>3.6</v>
          </cell>
          <cell r="D1399" t="str">
            <v>28</v>
          </cell>
          <cell r="E1399" t="str">
            <v>11.05.05</v>
          </cell>
          <cell r="F1399" t="str">
            <v/>
          </cell>
          <cell r="G1399" t="str">
            <v xml:space="preserve">  .  .</v>
          </cell>
          <cell r="H1399">
            <v>0.01</v>
          </cell>
          <cell r="I1399">
            <v>0</v>
          </cell>
          <cell r="J1399">
            <v>0</v>
          </cell>
          <cell r="K1399">
            <v>0.01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0.01</v>
          </cell>
          <cell r="Q1399">
            <v>0</v>
          </cell>
          <cell r="R1399">
            <v>123</v>
          </cell>
          <cell r="S1399">
            <v>935</v>
          </cell>
          <cell r="T1399" t="str">
            <v>Амортизация (канализация)</v>
          </cell>
          <cell r="U1399">
            <v>9300</v>
          </cell>
          <cell r="V1399">
            <v>93.6</v>
          </cell>
          <cell r="W1399">
            <v>36</v>
          </cell>
          <cell r="X1399">
            <v>57.6</v>
          </cell>
          <cell r="Y1399">
            <v>38.461538461538467</v>
          </cell>
          <cell r="Z1399">
            <v>3576.9230769230776</v>
          </cell>
          <cell r="AA1399">
            <v>5723.076923076922</v>
          </cell>
          <cell r="AB1399">
            <v>572307.69230769214</v>
          </cell>
          <cell r="AC1399">
            <v>5723.0669230769208</v>
          </cell>
          <cell r="AD1399">
            <v>0</v>
          </cell>
          <cell r="AE1399">
            <v>5723.076923076921</v>
          </cell>
          <cell r="AF1399">
            <v>0</v>
          </cell>
          <cell r="AG1399">
            <v>17.169230769230762</v>
          </cell>
          <cell r="AH1399">
            <v>8.2799145299145298</v>
          </cell>
        </row>
        <row r="1400">
          <cell r="A1400">
            <v>1922</v>
          </cell>
          <cell r="B1400" t="str">
            <v>Кан коллектор 10</v>
          </cell>
          <cell r="C1400">
            <v>3.6</v>
          </cell>
          <cell r="D1400" t="str">
            <v>28</v>
          </cell>
          <cell r="E1400" t="str">
            <v>11.05.05</v>
          </cell>
          <cell r="F1400" t="str">
            <v/>
          </cell>
          <cell r="G1400" t="str">
            <v xml:space="preserve">  .  .</v>
          </cell>
          <cell r="H1400">
            <v>0.01</v>
          </cell>
          <cell r="I1400">
            <v>0</v>
          </cell>
          <cell r="J1400">
            <v>0</v>
          </cell>
          <cell r="K1400">
            <v>0.01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0.01</v>
          </cell>
          <cell r="Q1400">
            <v>0</v>
          </cell>
          <cell r="R1400">
            <v>123</v>
          </cell>
          <cell r="S1400">
            <v>935</v>
          </cell>
          <cell r="T1400" t="str">
            <v>Амортизация (канализация)</v>
          </cell>
          <cell r="U1400">
            <v>77223861</v>
          </cell>
          <cell r="V1400">
            <v>93.6</v>
          </cell>
          <cell r="W1400">
            <v>36</v>
          </cell>
          <cell r="X1400">
            <v>57.6</v>
          </cell>
          <cell r="Y1400">
            <v>38.461538461538467</v>
          </cell>
          <cell r="Z1400">
            <v>29701485.000000007</v>
          </cell>
          <cell r="AA1400">
            <v>47522375.999999993</v>
          </cell>
          <cell r="AB1400">
            <v>4752237599.999999</v>
          </cell>
          <cell r="AC1400">
            <v>47522375.989999995</v>
          </cell>
          <cell r="AD1400">
            <v>0</v>
          </cell>
          <cell r="AE1400">
            <v>47522375.999999993</v>
          </cell>
          <cell r="AF1400">
            <v>0</v>
          </cell>
          <cell r="AG1400">
            <v>142567.12799999997</v>
          </cell>
          <cell r="AH1400">
            <v>68753.4375</v>
          </cell>
        </row>
        <row r="1401">
          <cell r="A1401">
            <v>1923</v>
          </cell>
          <cell r="B1401" t="str">
            <v>Кан-ция к дом 16 17 М-22</v>
          </cell>
          <cell r="C1401">
            <v>3.6</v>
          </cell>
          <cell r="D1401" t="str">
            <v>28</v>
          </cell>
          <cell r="E1401" t="str">
            <v>11.05.05</v>
          </cell>
          <cell r="F1401" t="str">
            <v/>
          </cell>
          <cell r="G1401" t="str">
            <v xml:space="preserve">  .  .</v>
          </cell>
          <cell r="H1401">
            <v>0.01</v>
          </cell>
          <cell r="I1401">
            <v>0</v>
          </cell>
          <cell r="J1401">
            <v>0</v>
          </cell>
          <cell r="K1401">
            <v>0.01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0.01</v>
          </cell>
          <cell r="Q1401">
            <v>0</v>
          </cell>
          <cell r="R1401">
            <v>123</v>
          </cell>
          <cell r="S1401">
            <v>935</v>
          </cell>
          <cell r="T1401" t="str">
            <v>Амортизация (канализация)</v>
          </cell>
          <cell r="U1401">
            <v>47500</v>
          </cell>
          <cell r="V1401">
            <v>93.6</v>
          </cell>
          <cell r="W1401">
            <v>36</v>
          </cell>
          <cell r="X1401">
            <v>57.6</v>
          </cell>
          <cell r="Y1401">
            <v>38.461538461538467</v>
          </cell>
          <cell r="Z1401">
            <v>18269.230769230773</v>
          </cell>
          <cell r="AA1401">
            <v>29230.769230769227</v>
          </cell>
          <cell r="AB1401">
            <v>2923076.9230769225</v>
          </cell>
          <cell r="AC1401">
            <v>29230.759230769228</v>
          </cell>
          <cell r="AD1401">
            <v>0</v>
          </cell>
          <cell r="AE1401">
            <v>29230.769230769227</v>
          </cell>
          <cell r="AF1401">
            <v>0</v>
          </cell>
          <cell r="AG1401">
            <v>87.692307692307679</v>
          </cell>
          <cell r="AH1401">
            <v>42.289886039886042</v>
          </cell>
        </row>
        <row r="1402">
          <cell r="A1402">
            <v>1924</v>
          </cell>
          <cell r="B1402" t="str">
            <v>Кан-ция к котельным 3 4 5 6 М-22</v>
          </cell>
          <cell r="C1402">
            <v>3.6</v>
          </cell>
          <cell r="D1402" t="str">
            <v>28</v>
          </cell>
          <cell r="E1402" t="str">
            <v>11.05.05</v>
          </cell>
          <cell r="F1402" t="str">
            <v/>
          </cell>
          <cell r="G1402" t="str">
            <v xml:space="preserve">  .  .</v>
          </cell>
          <cell r="H1402">
            <v>0.01</v>
          </cell>
          <cell r="I1402">
            <v>0</v>
          </cell>
          <cell r="J1402">
            <v>0</v>
          </cell>
          <cell r="K1402">
            <v>0.01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0.01</v>
          </cell>
          <cell r="Q1402">
            <v>0</v>
          </cell>
          <cell r="R1402">
            <v>123</v>
          </cell>
          <cell r="S1402">
            <v>935</v>
          </cell>
          <cell r="T1402" t="str">
            <v>Амортизация (канализация)</v>
          </cell>
          <cell r="U1402">
            <v>115640</v>
          </cell>
          <cell r="V1402">
            <v>93.6</v>
          </cell>
          <cell r="W1402">
            <v>36</v>
          </cell>
          <cell r="X1402">
            <v>57.6</v>
          </cell>
          <cell r="Y1402">
            <v>38.461538461538467</v>
          </cell>
          <cell r="Z1402">
            <v>44476.923076923085</v>
          </cell>
          <cell r="AA1402">
            <v>71163.076923076907</v>
          </cell>
          <cell r="AB1402">
            <v>7116307.6923076902</v>
          </cell>
          <cell r="AC1402">
            <v>71163.066923076913</v>
          </cell>
          <cell r="AD1402">
            <v>0</v>
          </cell>
          <cell r="AE1402">
            <v>71163.076923076907</v>
          </cell>
          <cell r="AF1402">
            <v>0</v>
          </cell>
          <cell r="AG1402">
            <v>213.48923076923074</v>
          </cell>
          <cell r="AH1402">
            <v>102.95584045584046</v>
          </cell>
        </row>
        <row r="1403">
          <cell r="A1403">
            <v>1925</v>
          </cell>
          <cell r="B1403" t="str">
            <v>Коллектор от д 20 в М-не 22</v>
          </cell>
          <cell r="C1403">
            <v>3.6</v>
          </cell>
          <cell r="D1403" t="str">
            <v>28</v>
          </cell>
          <cell r="E1403" t="str">
            <v>11.05.05</v>
          </cell>
          <cell r="F1403" t="str">
            <v/>
          </cell>
          <cell r="G1403" t="str">
            <v xml:space="preserve">  .  .</v>
          </cell>
          <cell r="H1403">
            <v>0.01</v>
          </cell>
          <cell r="I1403">
            <v>0</v>
          </cell>
          <cell r="J1403">
            <v>0</v>
          </cell>
          <cell r="K1403">
            <v>0.01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0.01</v>
          </cell>
          <cell r="Q1403">
            <v>0</v>
          </cell>
          <cell r="R1403">
            <v>123</v>
          </cell>
          <cell r="S1403">
            <v>935</v>
          </cell>
          <cell r="T1403" t="str">
            <v>Амортизация (канализация)</v>
          </cell>
          <cell r="U1403">
            <v>277490.40000000002</v>
          </cell>
          <cell r="V1403">
            <v>93.6</v>
          </cell>
          <cell r="W1403">
            <v>36</v>
          </cell>
          <cell r="X1403">
            <v>57.6</v>
          </cell>
          <cell r="Y1403">
            <v>38.461538461538467</v>
          </cell>
          <cell r="Z1403">
            <v>106727.07692307695</v>
          </cell>
          <cell r="AA1403">
            <v>170763.32307692309</v>
          </cell>
          <cell r="AB1403">
            <v>17076332.307692308</v>
          </cell>
          <cell r="AC1403">
            <v>170763.31307692308</v>
          </cell>
          <cell r="AD1403">
            <v>0</v>
          </cell>
          <cell r="AE1403">
            <v>170763.32307692309</v>
          </cell>
          <cell r="AF1403">
            <v>0</v>
          </cell>
          <cell r="AG1403">
            <v>512.28996923076932</v>
          </cell>
          <cell r="AH1403">
            <v>247.05341880341882</v>
          </cell>
        </row>
        <row r="1404">
          <cell r="A1404">
            <v>1926</v>
          </cell>
          <cell r="B1404" t="str">
            <v>Кан-ция к дому 1 1а М-22</v>
          </cell>
          <cell r="C1404">
            <v>3.6</v>
          </cell>
          <cell r="D1404" t="str">
            <v>28</v>
          </cell>
          <cell r="E1404" t="str">
            <v>11.05.05</v>
          </cell>
          <cell r="F1404" t="str">
            <v/>
          </cell>
          <cell r="G1404" t="str">
            <v xml:space="preserve">  .  .</v>
          </cell>
          <cell r="H1404">
            <v>0.01</v>
          </cell>
          <cell r="I1404">
            <v>0</v>
          </cell>
          <cell r="J1404">
            <v>0</v>
          </cell>
          <cell r="K1404">
            <v>0.01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0.01</v>
          </cell>
          <cell r="Q1404">
            <v>0</v>
          </cell>
          <cell r="R1404">
            <v>123</v>
          </cell>
          <cell r="S1404">
            <v>935</v>
          </cell>
          <cell r="T1404" t="str">
            <v>Амортизация (канализация)</v>
          </cell>
          <cell r="U1404">
            <v>14233.05</v>
          </cell>
          <cell r="V1404">
            <v>93.6</v>
          </cell>
          <cell r="W1404">
            <v>36</v>
          </cell>
          <cell r="X1404">
            <v>57.6</v>
          </cell>
          <cell r="Y1404">
            <v>38.461538461538467</v>
          </cell>
          <cell r="Z1404">
            <v>5474.25</v>
          </cell>
          <cell r="AA1404">
            <v>8758.7999999999993</v>
          </cell>
          <cell r="AB1404">
            <v>875879.99999999988</v>
          </cell>
          <cell r="AC1404">
            <v>8758.7899999999991</v>
          </cell>
          <cell r="AD1404">
            <v>0</v>
          </cell>
          <cell r="AE1404">
            <v>8758.7999999999993</v>
          </cell>
          <cell r="AF1404">
            <v>0</v>
          </cell>
          <cell r="AG1404">
            <v>26.276399999999995</v>
          </cell>
          <cell r="AH1404">
            <v>12.671875</v>
          </cell>
        </row>
        <row r="1405">
          <cell r="A1405">
            <v>1927</v>
          </cell>
          <cell r="B1405" t="str">
            <v>Коллектор М-на 23 Прмшахтинск</v>
          </cell>
          <cell r="C1405">
            <v>3.6</v>
          </cell>
          <cell r="D1405" t="str">
            <v>28</v>
          </cell>
          <cell r="E1405" t="str">
            <v>11.05.05</v>
          </cell>
          <cell r="F1405" t="str">
            <v/>
          </cell>
          <cell r="G1405" t="str">
            <v xml:space="preserve">  .  .</v>
          </cell>
          <cell r="H1405">
            <v>0.01</v>
          </cell>
          <cell r="I1405">
            <v>0</v>
          </cell>
          <cell r="J1405">
            <v>0</v>
          </cell>
          <cell r="K1405">
            <v>0.01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0.01</v>
          </cell>
          <cell r="Q1405">
            <v>0</v>
          </cell>
          <cell r="R1405">
            <v>123</v>
          </cell>
          <cell r="S1405">
            <v>935</v>
          </cell>
          <cell r="T1405" t="str">
            <v>Амортизация (канализация)</v>
          </cell>
          <cell r="U1405">
            <v>2215200</v>
          </cell>
          <cell r="V1405">
            <v>39</v>
          </cell>
          <cell r="W1405">
            <v>36</v>
          </cell>
          <cell r="X1405">
            <v>3</v>
          </cell>
          <cell r="Y1405">
            <v>92.307692307692307</v>
          </cell>
          <cell r="Z1405">
            <v>2044800</v>
          </cell>
          <cell r="AA1405">
            <v>170400</v>
          </cell>
          <cell r="AB1405">
            <v>17040000</v>
          </cell>
          <cell r="AC1405">
            <v>170399.99</v>
          </cell>
          <cell r="AD1405">
            <v>0</v>
          </cell>
          <cell r="AE1405">
            <v>170400</v>
          </cell>
          <cell r="AF1405">
            <v>0</v>
          </cell>
          <cell r="AG1405">
            <v>511.2</v>
          </cell>
          <cell r="AH1405">
            <v>4733.333333333333</v>
          </cell>
        </row>
        <row r="1406">
          <cell r="A1406">
            <v>1928</v>
          </cell>
          <cell r="B1406" t="str">
            <v>Кан-ция к котельной 3-4 М-22</v>
          </cell>
          <cell r="C1406">
            <v>3.6</v>
          </cell>
          <cell r="D1406" t="str">
            <v>28</v>
          </cell>
          <cell r="E1406" t="str">
            <v>11.05.05</v>
          </cell>
          <cell r="F1406" t="str">
            <v/>
          </cell>
          <cell r="G1406" t="str">
            <v xml:space="preserve">  .  .</v>
          </cell>
          <cell r="H1406">
            <v>0.01</v>
          </cell>
          <cell r="I1406">
            <v>0</v>
          </cell>
          <cell r="J1406">
            <v>0</v>
          </cell>
          <cell r="K1406">
            <v>0.01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0.01</v>
          </cell>
          <cell r="Q1406">
            <v>0</v>
          </cell>
          <cell r="R1406">
            <v>123</v>
          </cell>
          <cell r="S1406">
            <v>935</v>
          </cell>
          <cell r="T1406" t="str">
            <v>Амортизация (канализация)</v>
          </cell>
          <cell r="U1406">
            <v>129600</v>
          </cell>
          <cell r="V1406">
            <v>93.6</v>
          </cell>
          <cell r="W1406">
            <v>36</v>
          </cell>
          <cell r="X1406">
            <v>57.6</v>
          </cell>
          <cell r="Y1406">
            <v>38.461538461538467</v>
          </cell>
          <cell r="Z1406">
            <v>49846.153846153858</v>
          </cell>
          <cell r="AA1406">
            <v>79753.846153846142</v>
          </cell>
          <cell r="AB1406">
            <v>7975384.6153846141</v>
          </cell>
          <cell r="AC1406">
            <v>79753.836153846147</v>
          </cell>
          <cell r="AD1406">
            <v>0</v>
          </cell>
          <cell r="AE1406">
            <v>79753.846153846142</v>
          </cell>
          <cell r="AF1406">
            <v>0</v>
          </cell>
          <cell r="AG1406">
            <v>239.26153846153844</v>
          </cell>
          <cell r="AH1406">
            <v>115.3846153846154</v>
          </cell>
        </row>
        <row r="1407">
          <cell r="A1407">
            <v>1929</v>
          </cell>
          <cell r="B1407" t="str">
            <v>Коллектор М-18 19 майкудук</v>
          </cell>
          <cell r="C1407">
            <v>3.6</v>
          </cell>
          <cell r="D1407" t="str">
            <v>28</v>
          </cell>
          <cell r="E1407" t="str">
            <v>11.05.05</v>
          </cell>
          <cell r="F1407" t="str">
            <v/>
          </cell>
          <cell r="G1407" t="str">
            <v xml:space="preserve">  .  .</v>
          </cell>
          <cell r="H1407">
            <v>0.01</v>
          </cell>
          <cell r="I1407">
            <v>0</v>
          </cell>
          <cell r="J1407">
            <v>0</v>
          </cell>
          <cell r="K1407">
            <v>0.01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0.01</v>
          </cell>
          <cell r="Q1407">
            <v>0</v>
          </cell>
          <cell r="R1407">
            <v>123</v>
          </cell>
          <cell r="S1407">
            <v>935</v>
          </cell>
          <cell r="T1407" t="str">
            <v>Амортизация (канализация)</v>
          </cell>
          <cell r="U1407">
            <v>492800</v>
          </cell>
          <cell r="V1407">
            <v>39</v>
          </cell>
          <cell r="W1407">
            <v>36</v>
          </cell>
          <cell r="X1407">
            <v>3</v>
          </cell>
          <cell r="Y1407">
            <v>92.307692307692307</v>
          </cell>
          <cell r="Z1407">
            <v>454892.30769230769</v>
          </cell>
          <cell r="AA1407">
            <v>37907.692307692312</v>
          </cell>
          <cell r="AB1407">
            <v>3790769.230769231</v>
          </cell>
          <cell r="AC1407">
            <v>37907.68230769231</v>
          </cell>
          <cell r="AD1407">
            <v>0</v>
          </cell>
          <cell r="AE1407">
            <v>37907.692307692312</v>
          </cell>
          <cell r="AF1407">
            <v>0</v>
          </cell>
          <cell r="AG1407">
            <v>113.72307692307696</v>
          </cell>
          <cell r="AH1407">
            <v>1052.9914529914529</v>
          </cell>
        </row>
        <row r="1408">
          <cell r="A1408">
            <v>1930</v>
          </cell>
          <cell r="B1408" t="str">
            <v>Кан-ция выноска сталелет завода</v>
          </cell>
          <cell r="C1408">
            <v>3.6</v>
          </cell>
          <cell r="D1408" t="str">
            <v>28</v>
          </cell>
          <cell r="E1408" t="str">
            <v>11.05.05</v>
          </cell>
          <cell r="F1408" t="str">
            <v/>
          </cell>
          <cell r="G1408" t="str">
            <v xml:space="preserve">  .  .</v>
          </cell>
          <cell r="H1408">
            <v>0.01</v>
          </cell>
          <cell r="I1408">
            <v>0</v>
          </cell>
          <cell r="J1408">
            <v>0</v>
          </cell>
          <cell r="K1408">
            <v>0.01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0.01</v>
          </cell>
          <cell r="Q1408">
            <v>0</v>
          </cell>
          <cell r="R1408">
            <v>123</v>
          </cell>
          <cell r="S1408">
            <v>935</v>
          </cell>
          <cell r="T1408" t="str">
            <v>Амортизация (канализация)</v>
          </cell>
          <cell r="U1408">
            <v>1892000</v>
          </cell>
          <cell r="V1408">
            <v>93.6</v>
          </cell>
          <cell r="W1408">
            <v>36</v>
          </cell>
          <cell r="X1408">
            <v>57.6</v>
          </cell>
          <cell r="Y1408">
            <v>38.461538461538467</v>
          </cell>
          <cell r="Z1408">
            <v>727692.30769230786</v>
          </cell>
          <cell r="AA1408">
            <v>1164307.692307692</v>
          </cell>
          <cell r="AB1408">
            <v>116430769.2307692</v>
          </cell>
          <cell r="AC1408">
            <v>1164307.682307692</v>
          </cell>
          <cell r="AD1408">
            <v>0</v>
          </cell>
          <cell r="AE1408">
            <v>1164307.692307692</v>
          </cell>
          <cell r="AF1408">
            <v>0</v>
          </cell>
          <cell r="AG1408">
            <v>3492.9230769230762</v>
          </cell>
          <cell r="AH1408">
            <v>1684.4729344729346</v>
          </cell>
        </row>
        <row r="1409">
          <cell r="A1409">
            <v>1931</v>
          </cell>
          <cell r="B1409" t="str">
            <v>Кан-ция к дом 43 М-17</v>
          </cell>
          <cell r="C1409">
            <v>3.6</v>
          </cell>
          <cell r="D1409" t="str">
            <v>28</v>
          </cell>
          <cell r="E1409" t="str">
            <v>11.05.05</v>
          </cell>
          <cell r="F1409" t="str">
            <v/>
          </cell>
          <cell r="G1409" t="str">
            <v xml:space="preserve">  .  .</v>
          </cell>
          <cell r="H1409">
            <v>0.01</v>
          </cell>
          <cell r="I1409">
            <v>0</v>
          </cell>
          <cell r="J1409">
            <v>0</v>
          </cell>
          <cell r="K1409">
            <v>0.01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0.01</v>
          </cell>
          <cell r="Q1409">
            <v>0</v>
          </cell>
          <cell r="R1409">
            <v>123</v>
          </cell>
          <cell r="S1409">
            <v>935</v>
          </cell>
          <cell r="T1409" t="str">
            <v>Амортизация (канализация)</v>
          </cell>
          <cell r="U1409">
            <v>61544</v>
          </cell>
          <cell r="V1409">
            <v>93.6</v>
          </cell>
          <cell r="W1409">
            <v>36</v>
          </cell>
          <cell r="X1409">
            <v>57.6</v>
          </cell>
          <cell r="Y1409">
            <v>38.461538461538467</v>
          </cell>
          <cell r="Z1409">
            <v>23670.769230769234</v>
          </cell>
          <cell r="AA1409">
            <v>37873.230769230766</v>
          </cell>
          <cell r="AB1409">
            <v>3787323.0769230765</v>
          </cell>
          <cell r="AC1409">
            <v>37873.220769230764</v>
          </cell>
          <cell r="AD1409">
            <v>0</v>
          </cell>
          <cell r="AE1409">
            <v>37873.230769230766</v>
          </cell>
          <cell r="AF1409">
            <v>0</v>
          </cell>
          <cell r="AG1409">
            <v>113.61969230769232</v>
          </cell>
          <cell r="AH1409">
            <v>54.793447293447294</v>
          </cell>
        </row>
        <row r="1410">
          <cell r="A1410">
            <v>1932</v>
          </cell>
          <cell r="B1410" t="str">
            <v>Кан-ция к д 38-40 в М-14</v>
          </cell>
          <cell r="C1410">
            <v>3.6</v>
          </cell>
          <cell r="D1410" t="str">
            <v>28</v>
          </cell>
          <cell r="E1410" t="str">
            <v>11.05.05</v>
          </cell>
          <cell r="F1410" t="str">
            <v/>
          </cell>
          <cell r="G1410" t="str">
            <v xml:space="preserve">  .  .</v>
          </cell>
          <cell r="H1410">
            <v>9058.11</v>
          </cell>
          <cell r="I1410">
            <v>0</v>
          </cell>
          <cell r="J1410">
            <v>0</v>
          </cell>
          <cell r="K1410">
            <v>9058.11</v>
          </cell>
          <cell r="L1410">
            <v>0</v>
          </cell>
          <cell r="M1410">
            <v>27.17</v>
          </cell>
          <cell r="N1410">
            <v>27.17</v>
          </cell>
          <cell r="O1410">
            <v>27.17</v>
          </cell>
          <cell r="P1410">
            <v>9030.94</v>
          </cell>
          <cell r="Q1410">
            <v>45.29</v>
          </cell>
          <cell r="R1410">
            <v>123</v>
          </cell>
          <cell r="S1410">
            <v>935</v>
          </cell>
          <cell r="T1410" t="str">
            <v>Амортизация (канализация)</v>
          </cell>
          <cell r="U1410">
            <v>60760</v>
          </cell>
          <cell r="V1410">
            <v>93.6</v>
          </cell>
          <cell r="W1410">
            <v>36</v>
          </cell>
          <cell r="X1410">
            <v>57.6</v>
          </cell>
          <cell r="Y1410">
            <v>38.461538461538467</v>
          </cell>
          <cell r="Z1410">
            <v>23369.230769230773</v>
          </cell>
          <cell r="AA1410">
            <v>37390.769230769227</v>
          </cell>
          <cell r="AB1410">
            <v>4.1402964952451491</v>
          </cell>
          <cell r="AC1410">
            <v>28445.15108654504</v>
          </cell>
          <cell r="AD1410">
            <v>85.321855775810704</v>
          </cell>
          <cell r="AE1410">
            <v>37503.261086545041</v>
          </cell>
          <cell r="AF1410">
            <v>112.49185577581071</v>
          </cell>
          <cell r="AG1410">
            <v>112.50978325963513</v>
          </cell>
          <cell r="AH1410">
            <v>54.095441595441599</v>
          </cell>
        </row>
        <row r="1411">
          <cell r="A1411">
            <v>1933</v>
          </cell>
          <cell r="B1411" t="str">
            <v>Кан-ция к д 30 М-14</v>
          </cell>
          <cell r="C1411">
            <v>3.6</v>
          </cell>
          <cell r="D1411" t="str">
            <v>28</v>
          </cell>
          <cell r="E1411" t="str">
            <v>11.05.05</v>
          </cell>
          <cell r="F1411" t="str">
            <v/>
          </cell>
          <cell r="G1411" t="str">
            <v xml:space="preserve">  .  .</v>
          </cell>
          <cell r="H1411">
            <v>0.01</v>
          </cell>
          <cell r="I1411">
            <v>0</v>
          </cell>
          <cell r="J1411">
            <v>0</v>
          </cell>
          <cell r="K1411">
            <v>0.01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0.01</v>
          </cell>
          <cell r="Q1411">
            <v>0</v>
          </cell>
          <cell r="R1411">
            <v>123</v>
          </cell>
          <cell r="S1411">
            <v>935</v>
          </cell>
          <cell r="T1411" t="str">
            <v>Амортизация (канализация)</v>
          </cell>
          <cell r="U1411">
            <v>35672</v>
          </cell>
          <cell r="V1411">
            <v>93.6</v>
          </cell>
          <cell r="W1411">
            <v>36</v>
          </cell>
          <cell r="X1411">
            <v>57.6</v>
          </cell>
          <cell r="Y1411">
            <v>38.461538461538467</v>
          </cell>
          <cell r="Z1411">
            <v>13720</v>
          </cell>
          <cell r="AA1411">
            <v>21952</v>
          </cell>
          <cell r="AB1411">
            <v>2195200</v>
          </cell>
          <cell r="AC1411">
            <v>21951.99</v>
          </cell>
          <cell r="AD1411">
            <v>0</v>
          </cell>
          <cell r="AE1411">
            <v>21952</v>
          </cell>
          <cell r="AF1411">
            <v>0</v>
          </cell>
          <cell r="AG1411">
            <v>65.855999999999995</v>
          </cell>
          <cell r="AH1411">
            <v>31.759259259259263</v>
          </cell>
        </row>
        <row r="1412">
          <cell r="A1412">
            <v>1934</v>
          </cell>
          <cell r="B1412" t="str">
            <v>Кан-ция к дом 4 М-на 12</v>
          </cell>
          <cell r="C1412">
            <v>3.6</v>
          </cell>
          <cell r="D1412" t="str">
            <v>28</v>
          </cell>
          <cell r="E1412" t="str">
            <v>11.05.05</v>
          </cell>
          <cell r="F1412" t="str">
            <v/>
          </cell>
          <cell r="G1412" t="str">
            <v xml:space="preserve">  .  .</v>
          </cell>
          <cell r="H1412">
            <v>0.01</v>
          </cell>
          <cell r="I1412">
            <v>0</v>
          </cell>
          <cell r="J1412">
            <v>0</v>
          </cell>
          <cell r="K1412">
            <v>0.01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0.01</v>
          </cell>
          <cell r="Q1412">
            <v>0</v>
          </cell>
          <cell r="R1412">
            <v>123</v>
          </cell>
          <cell r="S1412">
            <v>935</v>
          </cell>
          <cell r="T1412" t="str">
            <v>Амортизация (канализация)</v>
          </cell>
          <cell r="U1412">
            <v>20000</v>
          </cell>
          <cell r="V1412">
            <v>93.6</v>
          </cell>
          <cell r="W1412">
            <v>36</v>
          </cell>
          <cell r="X1412">
            <v>57.6</v>
          </cell>
          <cell r="Y1412">
            <v>38.461538461538467</v>
          </cell>
          <cell r="Z1412">
            <v>7692.3076923076942</v>
          </cell>
          <cell r="AA1412">
            <v>12307.692307692305</v>
          </cell>
          <cell r="AB1412">
            <v>1230769.2307692305</v>
          </cell>
          <cell r="AC1412">
            <v>12307.682307692305</v>
          </cell>
          <cell r="AD1412">
            <v>0</v>
          </cell>
          <cell r="AE1412">
            <v>12307.692307692305</v>
          </cell>
          <cell r="AF1412">
            <v>0</v>
          </cell>
          <cell r="AG1412">
            <v>36.923076923076913</v>
          </cell>
          <cell r="AH1412">
            <v>17.806267806267808</v>
          </cell>
        </row>
        <row r="1413">
          <cell r="A1413">
            <v>1935</v>
          </cell>
          <cell r="B1413" t="str">
            <v>Коллектор от д 43 в м-не 17</v>
          </cell>
          <cell r="C1413">
            <v>3.6</v>
          </cell>
          <cell r="D1413" t="str">
            <v>28</v>
          </cell>
          <cell r="E1413" t="str">
            <v>11.05.05</v>
          </cell>
          <cell r="F1413" t="str">
            <v/>
          </cell>
          <cell r="G1413" t="str">
            <v xml:space="preserve">  .  .</v>
          </cell>
          <cell r="H1413">
            <v>0.01</v>
          </cell>
          <cell r="I1413">
            <v>0</v>
          </cell>
          <cell r="J1413">
            <v>0</v>
          </cell>
          <cell r="K1413">
            <v>0.01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0.01</v>
          </cell>
          <cell r="Q1413">
            <v>0</v>
          </cell>
          <cell r="R1413">
            <v>123</v>
          </cell>
          <cell r="S1413">
            <v>935</v>
          </cell>
          <cell r="T1413" t="str">
            <v>Амортизация (канализация)</v>
          </cell>
          <cell r="U1413">
            <v>61544</v>
          </cell>
          <cell r="V1413">
            <v>93.6</v>
          </cell>
          <cell r="W1413">
            <v>36</v>
          </cell>
          <cell r="X1413">
            <v>57.6</v>
          </cell>
          <cell r="Y1413">
            <v>38.461538461538467</v>
          </cell>
          <cell r="Z1413">
            <v>23670.769230769234</v>
          </cell>
          <cell r="AA1413">
            <v>37873.230769230766</v>
          </cell>
          <cell r="AB1413">
            <v>3787323.0769230765</v>
          </cell>
          <cell r="AC1413">
            <v>37873.220769230764</v>
          </cell>
          <cell r="AD1413">
            <v>0</v>
          </cell>
          <cell r="AE1413">
            <v>37873.230769230766</v>
          </cell>
          <cell r="AF1413">
            <v>0</v>
          </cell>
          <cell r="AG1413">
            <v>113.61969230769232</v>
          </cell>
          <cell r="AH1413">
            <v>54.793447293447294</v>
          </cell>
        </row>
        <row r="1414">
          <cell r="A1414">
            <v>1937</v>
          </cell>
          <cell r="B1414" t="str">
            <v>Выноска кан от з-да отопит оборуд</v>
          </cell>
          <cell r="C1414">
            <v>3.6</v>
          </cell>
          <cell r="D1414" t="str">
            <v>28</v>
          </cell>
          <cell r="E1414" t="str">
            <v>11.05.05</v>
          </cell>
          <cell r="F1414" t="str">
            <v/>
          </cell>
          <cell r="G1414" t="str">
            <v xml:space="preserve">  .  .</v>
          </cell>
          <cell r="H1414">
            <v>0.01</v>
          </cell>
          <cell r="I1414">
            <v>0</v>
          </cell>
          <cell r="J1414">
            <v>0</v>
          </cell>
          <cell r="K1414">
            <v>0.01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0.01</v>
          </cell>
          <cell r="Q1414">
            <v>0</v>
          </cell>
          <cell r="R1414">
            <v>123</v>
          </cell>
          <cell r="S1414">
            <v>935</v>
          </cell>
          <cell r="T1414" t="str">
            <v>Амортизация (канализация)</v>
          </cell>
          <cell r="U1414">
            <v>7889958</v>
          </cell>
          <cell r="V1414">
            <v>70.2</v>
          </cell>
          <cell r="W1414">
            <v>27</v>
          </cell>
          <cell r="X1414">
            <v>43.2</v>
          </cell>
          <cell r="Y1414">
            <v>38.46153846153846</v>
          </cell>
          <cell r="Z1414">
            <v>3034599.2307692305</v>
          </cell>
          <cell r="AA1414">
            <v>4855358.7692307699</v>
          </cell>
          <cell r="AB1414">
            <v>485535876.92307699</v>
          </cell>
          <cell r="AC1414">
            <v>4855358.7592307702</v>
          </cell>
          <cell r="AD1414">
            <v>0</v>
          </cell>
          <cell r="AE1414">
            <v>4855358.7692307699</v>
          </cell>
          <cell r="AF1414">
            <v>0</v>
          </cell>
          <cell r="AG1414">
            <v>14566.07630769231</v>
          </cell>
          <cell r="AH1414">
            <v>9366.0470085470079</v>
          </cell>
        </row>
        <row r="1415">
          <cell r="A1415">
            <v>1938</v>
          </cell>
          <cell r="B1415" t="str">
            <v>Коллектор к дому 41 М-17</v>
          </cell>
          <cell r="C1415">
            <v>3.6</v>
          </cell>
          <cell r="D1415" t="str">
            <v>28</v>
          </cell>
          <cell r="E1415" t="str">
            <v>11.05.05</v>
          </cell>
          <cell r="F1415" t="str">
            <v/>
          </cell>
          <cell r="G1415" t="str">
            <v xml:space="preserve">  .  .</v>
          </cell>
          <cell r="H1415">
            <v>0.01</v>
          </cell>
          <cell r="I1415">
            <v>0</v>
          </cell>
          <cell r="J1415">
            <v>0</v>
          </cell>
          <cell r="K1415">
            <v>0.01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0.01</v>
          </cell>
          <cell r="Q1415">
            <v>0</v>
          </cell>
          <cell r="R1415">
            <v>123</v>
          </cell>
          <cell r="S1415">
            <v>935</v>
          </cell>
          <cell r="T1415" t="str">
            <v>Амортизация (канализация)</v>
          </cell>
          <cell r="U1415">
            <v>33712</v>
          </cell>
          <cell r="V1415">
            <v>93.6</v>
          </cell>
          <cell r="W1415">
            <v>36</v>
          </cell>
          <cell r="X1415">
            <v>57.6</v>
          </cell>
          <cell r="Y1415">
            <v>38.461538461538467</v>
          </cell>
          <cell r="Z1415">
            <v>12966.153846153849</v>
          </cell>
          <cell r="AA1415">
            <v>20745.846153846149</v>
          </cell>
          <cell r="AB1415">
            <v>2074584.6153846148</v>
          </cell>
          <cell r="AC1415">
            <v>20745.83615384615</v>
          </cell>
          <cell r="AD1415">
            <v>0</v>
          </cell>
          <cell r="AE1415">
            <v>20745.846153846149</v>
          </cell>
          <cell r="AF1415">
            <v>0</v>
          </cell>
          <cell r="AG1415">
            <v>62.237538461538442</v>
          </cell>
          <cell r="AH1415">
            <v>30.014245014245017</v>
          </cell>
        </row>
        <row r="1416">
          <cell r="A1416">
            <v>1939</v>
          </cell>
          <cell r="B1416" t="str">
            <v>Коллектор от дом 22 41 44 в М-не 14</v>
          </cell>
          <cell r="C1416">
            <v>3.6</v>
          </cell>
          <cell r="D1416" t="str">
            <v>28</v>
          </cell>
          <cell r="E1416" t="str">
            <v>11.05.05</v>
          </cell>
          <cell r="F1416" t="str">
            <v/>
          </cell>
          <cell r="G1416" t="str">
            <v xml:space="preserve">  .  .</v>
          </cell>
          <cell r="H1416">
            <v>0.01</v>
          </cell>
          <cell r="I1416">
            <v>0</v>
          </cell>
          <cell r="J1416">
            <v>0</v>
          </cell>
          <cell r="K1416">
            <v>0.01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0.01</v>
          </cell>
          <cell r="Q1416">
            <v>0</v>
          </cell>
          <cell r="R1416">
            <v>123</v>
          </cell>
          <cell r="S1416">
            <v>935</v>
          </cell>
          <cell r="T1416" t="str">
            <v>Амортизация (канализация)</v>
          </cell>
          <cell r="U1416">
            <v>64250</v>
          </cell>
          <cell r="V1416">
            <v>93.6</v>
          </cell>
          <cell r="W1416">
            <v>36</v>
          </cell>
          <cell r="X1416">
            <v>57.6</v>
          </cell>
          <cell r="Y1416">
            <v>38.461538461538467</v>
          </cell>
          <cell r="Z1416">
            <v>24711.538461538468</v>
          </cell>
          <cell r="AA1416">
            <v>39538.461538461532</v>
          </cell>
          <cell r="AB1416">
            <v>3953846.1538461531</v>
          </cell>
          <cell r="AC1416">
            <v>39538.45153846153</v>
          </cell>
          <cell r="AD1416">
            <v>0</v>
          </cell>
          <cell r="AE1416">
            <v>39538.461538461532</v>
          </cell>
          <cell r="AF1416">
            <v>0</v>
          </cell>
          <cell r="AG1416">
            <v>118.6153846153846</v>
          </cell>
          <cell r="AH1416">
            <v>57.202635327635335</v>
          </cell>
        </row>
        <row r="1417">
          <cell r="A1417">
            <v>1940</v>
          </cell>
          <cell r="B1417" t="str">
            <v>Коллектор к дом 6 3 23 24 25 26 М-18</v>
          </cell>
          <cell r="C1417">
            <v>3.6</v>
          </cell>
          <cell r="D1417" t="str">
            <v>28</v>
          </cell>
          <cell r="E1417" t="str">
            <v>11.05.05</v>
          </cell>
          <cell r="F1417" t="str">
            <v/>
          </cell>
          <cell r="G1417" t="str">
            <v xml:space="preserve">  .  .</v>
          </cell>
          <cell r="H1417">
            <v>0.01</v>
          </cell>
          <cell r="I1417">
            <v>0</v>
          </cell>
          <cell r="J1417">
            <v>0</v>
          </cell>
          <cell r="K1417">
            <v>0.01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0.01</v>
          </cell>
          <cell r="Q1417">
            <v>0</v>
          </cell>
          <cell r="R1417">
            <v>123</v>
          </cell>
          <cell r="S1417">
            <v>935</v>
          </cell>
          <cell r="T1417" t="str">
            <v>Амортизация (канализация)</v>
          </cell>
          <cell r="U1417">
            <v>249312</v>
          </cell>
          <cell r="V1417">
            <v>93.6</v>
          </cell>
          <cell r="W1417">
            <v>36</v>
          </cell>
          <cell r="X1417">
            <v>57.6</v>
          </cell>
          <cell r="Y1417">
            <v>38.461538461538467</v>
          </cell>
          <cell r="Z1417">
            <v>95889.230769230795</v>
          </cell>
          <cell r="AA1417">
            <v>153422.76923076919</v>
          </cell>
          <cell r="AB1417">
            <v>15342276.923076918</v>
          </cell>
          <cell r="AC1417">
            <v>153422.75923076918</v>
          </cell>
          <cell r="AD1417">
            <v>0</v>
          </cell>
          <cell r="AE1417">
            <v>153422.76923076919</v>
          </cell>
          <cell r="AF1417">
            <v>0</v>
          </cell>
          <cell r="AG1417">
            <v>460.26830769230759</v>
          </cell>
          <cell r="AH1417">
            <v>221.96581196581198</v>
          </cell>
        </row>
        <row r="1418">
          <cell r="A1418">
            <v>1941</v>
          </cell>
          <cell r="B1418" t="str">
            <v>Кан-ция в М-не 18 к дом 1-2</v>
          </cell>
          <cell r="C1418">
            <v>3.6</v>
          </cell>
          <cell r="D1418" t="str">
            <v>28</v>
          </cell>
          <cell r="E1418" t="str">
            <v>11.05.05</v>
          </cell>
          <cell r="F1418" t="str">
            <v/>
          </cell>
          <cell r="G1418" t="str">
            <v xml:space="preserve">  .  .</v>
          </cell>
          <cell r="H1418">
            <v>0.01</v>
          </cell>
          <cell r="I1418">
            <v>0</v>
          </cell>
          <cell r="J1418">
            <v>0</v>
          </cell>
          <cell r="K1418">
            <v>0.01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0.01</v>
          </cell>
          <cell r="Q1418">
            <v>0</v>
          </cell>
          <cell r="R1418">
            <v>123</v>
          </cell>
          <cell r="S1418">
            <v>935</v>
          </cell>
          <cell r="T1418" t="str">
            <v>Амортизация (канализация)</v>
          </cell>
          <cell r="U1418">
            <v>226968</v>
          </cell>
          <cell r="V1418">
            <v>93.6</v>
          </cell>
          <cell r="W1418">
            <v>36</v>
          </cell>
          <cell r="X1418">
            <v>57.6</v>
          </cell>
          <cell r="Y1418">
            <v>38.461538461538467</v>
          </cell>
          <cell r="Z1418">
            <v>87295.384615384639</v>
          </cell>
          <cell r="AA1418">
            <v>139672.61538461538</v>
          </cell>
          <cell r="AB1418">
            <v>13967261.538461538</v>
          </cell>
          <cell r="AC1418">
            <v>139672.60538461537</v>
          </cell>
          <cell r="AD1418">
            <v>0</v>
          </cell>
          <cell r="AE1418">
            <v>139672.61538461538</v>
          </cell>
          <cell r="AF1418">
            <v>0</v>
          </cell>
          <cell r="AG1418">
            <v>419.01784615384616</v>
          </cell>
          <cell r="AH1418">
            <v>202.07264957264957</v>
          </cell>
        </row>
        <row r="1419">
          <cell r="A1419">
            <v>1944</v>
          </cell>
          <cell r="B1419" t="str">
            <v>Кан-ция к дом 62 М-на 1-3 нов города</v>
          </cell>
          <cell r="C1419">
            <v>3.6</v>
          </cell>
          <cell r="D1419" t="str">
            <v>28</v>
          </cell>
          <cell r="E1419" t="str">
            <v>11.05.05</v>
          </cell>
          <cell r="F1419" t="str">
            <v/>
          </cell>
          <cell r="G1419" t="str">
            <v xml:space="preserve">  .  .</v>
          </cell>
          <cell r="H1419">
            <v>0.01</v>
          </cell>
          <cell r="I1419">
            <v>0</v>
          </cell>
          <cell r="J1419">
            <v>0</v>
          </cell>
          <cell r="K1419">
            <v>0.01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0.01</v>
          </cell>
          <cell r="Q1419">
            <v>0</v>
          </cell>
          <cell r="R1419">
            <v>123</v>
          </cell>
          <cell r="S1419">
            <v>935</v>
          </cell>
          <cell r="T1419" t="str">
            <v>Амортизация (канализация)</v>
          </cell>
          <cell r="U1419">
            <v>13750</v>
          </cell>
          <cell r="V1419">
            <v>91</v>
          </cell>
          <cell r="W1419">
            <v>35</v>
          </cell>
          <cell r="X1419">
            <v>56</v>
          </cell>
          <cell r="Y1419">
            <v>38.461538461538467</v>
          </cell>
          <cell r="Z1419">
            <v>5288.4615384615399</v>
          </cell>
          <cell r="AA1419">
            <v>8461.538461538461</v>
          </cell>
          <cell r="AB1419">
            <v>846153.84615384613</v>
          </cell>
          <cell r="AC1419">
            <v>8461.5284615384608</v>
          </cell>
          <cell r="AD1419">
            <v>0</v>
          </cell>
          <cell r="AE1419">
            <v>8461.538461538461</v>
          </cell>
          <cell r="AF1419">
            <v>0</v>
          </cell>
          <cell r="AG1419">
            <v>25.384615384615383</v>
          </cell>
          <cell r="AH1419">
            <v>12.591575091575093</v>
          </cell>
        </row>
        <row r="1420">
          <cell r="A1420">
            <v>1945</v>
          </cell>
          <cell r="B1420" t="str">
            <v>Кан-ция к дому 1 кварт 62 нов гор</v>
          </cell>
          <cell r="C1420">
            <v>3.6</v>
          </cell>
          <cell r="D1420" t="str">
            <v>28</v>
          </cell>
          <cell r="E1420" t="str">
            <v>11.05.05</v>
          </cell>
          <cell r="F1420" t="str">
            <v/>
          </cell>
          <cell r="G1420" t="str">
            <v xml:space="preserve">  .  .</v>
          </cell>
          <cell r="H1420">
            <v>0.01</v>
          </cell>
          <cell r="I1420">
            <v>0</v>
          </cell>
          <cell r="J1420">
            <v>0</v>
          </cell>
          <cell r="K1420">
            <v>0.01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0.01</v>
          </cell>
          <cell r="Q1420">
            <v>0</v>
          </cell>
          <cell r="R1420">
            <v>123</v>
          </cell>
          <cell r="S1420">
            <v>935</v>
          </cell>
          <cell r="T1420" t="str">
            <v>Амортизация (канализация)</v>
          </cell>
          <cell r="U1420">
            <v>175905</v>
          </cell>
          <cell r="V1420">
            <v>91</v>
          </cell>
          <cell r="W1420">
            <v>35</v>
          </cell>
          <cell r="X1420">
            <v>56</v>
          </cell>
          <cell r="Y1420">
            <v>38.461538461538467</v>
          </cell>
          <cell r="Z1420">
            <v>67655.769230769249</v>
          </cell>
          <cell r="AA1420">
            <v>108249.23076923078</v>
          </cell>
          <cell r="AB1420">
            <v>10824923.076923078</v>
          </cell>
          <cell r="AC1420">
            <v>108249.22076923079</v>
          </cell>
          <cell r="AD1420">
            <v>0</v>
          </cell>
          <cell r="AE1420">
            <v>108249.23076923078</v>
          </cell>
          <cell r="AF1420">
            <v>0</v>
          </cell>
          <cell r="AG1420">
            <v>324.74769230769238</v>
          </cell>
          <cell r="AH1420">
            <v>161.08516483516482</v>
          </cell>
        </row>
        <row r="1421">
          <cell r="A1421">
            <v>1946</v>
          </cell>
          <cell r="B1421" t="str">
            <v>Кан-ция по ул Лободы 31/2</v>
          </cell>
          <cell r="C1421">
            <v>3.6</v>
          </cell>
          <cell r="D1421" t="str">
            <v>28</v>
          </cell>
          <cell r="E1421" t="str">
            <v>11.05.05</v>
          </cell>
          <cell r="F1421" t="str">
            <v/>
          </cell>
          <cell r="G1421" t="str">
            <v xml:space="preserve">  .  .</v>
          </cell>
          <cell r="H1421">
            <v>0.01</v>
          </cell>
          <cell r="I1421">
            <v>0</v>
          </cell>
          <cell r="J1421">
            <v>0</v>
          </cell>
          <cell r="K1421">
            <v>0.01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0.01</v>
          </cell>
          <cell r="Q1421">
            <v>0</v>
          </cell>
          <cell r="R1421">
            <v>123</v>
          </cell>
          <cell r="S1421">
            <v>935</v>
          </cell>
          <cell r="T1421" t="str">
            <v>Амортизация (канализация)</v>
          </cell>
          <cell r="U1421">
            <v>13050</v>
          </cell>
          <cell r="V1421">
            <v>91</v>
          </cell>
          <cell r="W1421">
            <v>35</v>
          </cell>
          <cell r="X1421">
            <v>56</v>
          </cell>
          <cell r="Y1421">
            <v>38.461538461538467</v>
          </cell>
          <cell r="Z1421">
            <v>5019.2307692307704</v>
          </cell>
          <cell r="AA1421">
            <v>8030.7692307692296</v>
          </cell>
          <cell r="AB1421">
            <v>803076.92307692289</v>
          </cell>
          <cell r="AC1421">
            <v>8030.7592307692285</v>
          </cell>
          <cell r="AD1421">
            <v>0</v>
          </cell>
          <cell r="AE1421">
            <v>8030.7692307692287</v>
          </cell>
          <cell r="AF1421">
            <v>0</v>
          </cell>
          <cell r="AG1421">
            <v>24.092307692307685</v>
          </cell>
          <cell r="AH1421">
            <v>11.950549450549451</v>
          </cell>
        </row>
        <row r="1422">
          <cell r="A1422">
            <v>1947</v>
          </cell>
          <cell r="B1422" t="str">
            <v>Кан-ция к дом 6 7 9 10 22 23 М-27</v>
          </cell>
          <cell r="C1422">
            <v>3.6</v>
          </cell>
          <cell r="D1422" t="str">
            <v>28</v>
          </cell>
          <cell r="E1422" t="str">
            <v>11.05.05</v>
          </cell>
          <cell r="F1422" t="str">
            <v/>
          </cell>
          <cell r="G1422" t="str">
            <v xml:space="preserve">  .  .</v>
          </cell>
          <cell r="H1422">
            <v>1175.18</v>
          </cell>
          <cell r="I1422">
            <v>0</v>
          </cell>
          <cell r="J1422">
            <v>0</v>
          </cell>
          <cell r="K1422">
            <v>1175.18</v>
          </cell>
          <cell r="L1422">
            <v>0</v>
          </cell>
          <cell r="M1422">
            <v>3.53</v>
          </cell>
          <cell r="N1422">
            <v>3.53</v>
          </cell>
          <cell r="O1422">
            <v>102.33</v>
          </cell>
          <cell r="P1422">
            <v>1072.8499999999999</v>
          </cell>
          <cell r="Q1422">
            <v>5.88</v>
          </cell>
          <cell r="R1422">
            <v>123</v>
          </cell>
          <cell r="S1422">
            <v>935</v>
          </cell>
          <cell r="T1422" t="str">
            <v>Амортизация (канализация)</v>
          </cell>
          <cell r="U1422">
            <v>238728</v>
          </cell>
          <cell r="V1422">
            <v>91</v>
          </cell>
          <cell r="W1422">
            <v>35</v>
          </cell>
          <cell r="X1422">
            <v>56</v>
          </cell>
          <cell r="Y1422">
            <v>38.461538461538467</v>
          </cell>
          <cell r="Z1422">
            <v>91818.461538461561</v>
          </cell>
          <cell r="AA1422">
            <v>146909.53846153844</v>
          </cell>
          <cell r="AB1422">
            <v>136.933903585346</v>
          </cell>
          <cell r="AC1422">
            <v>159746.80481542693</v>
          </cell>
          <cell r="AD1422">
            <v>13910.116353888456</v>
          </cell>
          <cell r="AE1422">
            <v>160921.98481542693</v>
          </cell>
          <cell r="AF1422">
            <v>14012.446353888456</v>
          </cell>
          <cell r="AG1422">
            <v>482.76595444628077</v>
          </cell>
          <cell r="AH1422">
            <v>218.61538461538461</v>
          </cell>
        </row>
        <row r="1423">
          <cell r="A1423">
            <v>1948</v>
          </cell>
          <cell r="B1423" t="str">
            <v>Кан-ция к дом 5 15 12 20 М-27</v>
          </cell>
          <cell r="C1423">
            <v>3.6</v>
          </cell>
          <cell r="D1423" t="str">
            <v>28</v>
          </cell>
          <cell r="E1423" t="str">
            <v>11.05.05</v>
          </cell>
          <cell r="F1423" t="str">
            <v/>
          </cell>
          <cell r="G1423" t="str">
            <v xml:space="preserve">  .  .</v>
          </cell>
          <cell r="H1423">
            <v>8012.52</v>
          </cell>
          <cell r="I1423">
            <v>0</v>
          </cell>
          <cell r="J1423">
            <v>0</v>
          </cell>
          <cell r="K1423">
            <v>8012.52</v>
          </cell>
          <cell r="L1423">
            <v>0</v>
          </cell>
          <cell r="M1423">
            <v>24.04</v>
          </cell>
          <cell r="N1423">
            <v>24.04</v>
          </cell>
          <cell r="O1423">
            <v>231.28</v>
          </cell>
          <cell r="P1423">
            <v>7781.24</v>
          </cell>
          <cell r="Q1423">
            <v>40.06</v>
          </cell>
          <cell r="R1423">
            <v>123</v>
          </cell>
          <cell r="S1423">
            <v>935</v>
          </cell>
          <cell r="T1423" t="str">
            <v>Амортизация (канализация)</v>
          </cell>
          <cell r="U1423">
            <v>918592</v>
          </cell>
          <cell r="V1423">
            <v>91</v>
          </cell>
          <cell r="W1423">
            <v>35</v>
          </cell>
          <cell r="X1423">
            <v>56</v>
          </cell>
          <cell r="Y1423">
            <v>38.461538461538467</v>
          </cell>
          <cell r="Z1423">
            <v>353304.61538461543</v>
          </cell>
          <cell r="AA1423">
            <v>565287.38461538451</v>
          </cell>
          <cell r="AB1423">
            <v>72.647468091895959</v>
          </cell>
          <cell r="AC1423">
            <v>574076.77103567822</v>
          </cell>
          <cell r="AD1423">
            <v>16570.626420293698</v>
          </cell>
          <cell r="AE1423">
            <v>582089.29103567824</v>
          </cell>
          <cell r="AF1423">
            <v>16801.906420293697</v>
          </cell>
          <cell r="AG1423">
            <v>1746.2678731070348</v>
          </cell>
          <cell r="AH1423">
            <v>841.20146520146511</v>
          </cell>
        </row>
        <row r="1424">
          <cell r="A1424">
            <v>1949</v>
          </cell>
          <cell r="B1424" t="str">
            <v>Кан-ция к дом 39 40 М-н 4</v>
          </cell>
          <cell r="C1424">
            <v>3.6</v>
          </cell>
          <cell r="D1424" t="str">
            <v>28</v>
          </cell>
          <cell r="E1424" t="str">
            <v>11.05.05</v>
          </cell>
          <cell r="F1424" t="str">
            <v/>
          </cell>
          <cell r="G1424" t="str">
            <v xml:space="preserve">  .  .</v>
          </cell>
          <cell r="H1424">
            <v>355.89</v>
          </cell>
          <cell r="I1424">
            <v>0</v>
          </cell>
          <cell r="J1424">
            <v>0</v>
          </cell>
          <cell r="K1424">
            <v>355.89</v>
          </cell>
          <cell r="L1424">
            <v>0</v>
          </cell>
          <cell r="M1424">
            <v>1.07</v>
          </cell>
          <cell r="N1424">
            <v>1.07</v>
          </cell>
          <cell r="O1424">
            <v>31.01</v>
          </cell>
          <cell r="P1424">
            <v>324.88</v>
          </cell>
          <cell r="Q1424">
            <v>1.78</v>
          </cell>
          <cell r="R1424">
            <v>123</v>
          </cell>
          <cell r="S1424">
            <v>935</v>
          </cell>
          <cell r="T1424" t="str">
            <v>Амортизация (канализация)</v>
          </cell>
          <cell r="U1424">
            <v>24000</v>
          </cell>
          <cell r="V1424">
            <v>91</v>
          </cell>
          <cell r="W1424">
            <v>35</v>
          </cell>
          <cell r="X1424">
            <v>56</v>
          </cell>
          <cell r="Y1424">
            <v>38.461538461538467</v>
          </cell>
          <cell r="Z1424">
            <v>9230.7692307692323</v>
          </cell>
          <cell r="AA1424">
            <v>14769.230769230768</v>
          </cell>
          <cell r="AB1424">
            <v>45.46057242437444</v>
          </cell>
          <cell r="AC1424">
            <v>15823.073120110619</v>
          </cell>
          <cell r="AD1424">
            <v>1378.7223508798515</v>
          </cell>
          <cell r="AE1424">
            <v>16178.963120110619</v>
          </cell>
          <cell r="AF1424">
            <v>1409.7323508798515</v>
          </cell>
          <cell r="AG1424">
            <v>48.536889360331855</v>
          </cell>
          <cell r="AH1424">
            <v>21.978021978021975</v>
          </cell>
        </row>
        <row r="1425">
          <cell r="A1425">
            <v>1950</v>
          </cell>
          <cell r="B1425" t="str">
            <v>Кан-ция к дом 36 37 М-на 2</v>
          </cell>
          <cell r="C1425">
            <v>3.6</v>
          </cell>
          <cell r="D1425" t="str">
            <v>28</v>
          </cell>
          <cell r="E1425" t="str">
            <v>11.05.05</v>
          </cell>
          <cell r="F1425" t="str">
            <v/>
          </cell>
          <cell r="G1425" t="str">
            <v xml:space="preserve">  .  .</v>
          </cell>
          <cell r="H1425">
            <v>110.6</v>
          </cell>
          <cell r="I1425">
            <v>0</v>
          </cell>
          <cell r="J1425">
            <v>0</v>
          </cell>
          <cell r="K1425">
            <v>110.6</v>
          </cell>
          <cell r="L1425">
            <v>0</v>
          </cell>
          <cell r="M1425">
            <v>0.33</v>
          </cell>
          <cell r="N1425">
            <v>0.33</v>
          </cell>
          <cell r="O1425">
            <v>9.57</v>
          </cell>
          <cell r="P1425">
            <v>101.03</v>
          </cell>
          <cell r="Q1425">
            <v>0.55000000000000004</v>
          </cell>
          <cell r="R1425">
            <v>123</v>
          </cell>
          <cell r="S1425">
            <v>935</v>
          </cell>
          <cell r="T1425" t="str">
            <v>Амортизация (канализация)</v>
          </cell>
          <cell r="U1425">
            <v>20575</v>
          </cell>
          <cell r="V1425">
            <v>91</v>
          </cell>
          <cell r="W1425">
            <v>35</v>
          </cell>
          <cell r="X1425">
            <v>56</v>
          </cell>
          <cell r="Y1425">
            <v>38.461538461538467</v>
          </cell>
          <cell r="Z1425">
            <v>7913.4615384615399</v>
          </cell>
          <cell r="AA1425">
            <v>12661.538461538461</v>
          </cell>
          <cell r="AB1425">
            <v>125.32454183448937</v>
          </cell>
          <cell r="AC1425">
            <v>13750.294326894524</v>
          </cell>
          <cell r="AD1425">
            <v>1189.7858653560634</v>
          </cell>
          <cell r="AE1425">
            <v>13860.894326894524</v>
          </cell>
          <cell r="AF1425">
            <v>1199.3558653560633</v>
          </cell>
          <cell r="AG1425">
            <v>41.582682980683572</v>
          </cell>
          <cell r="AH1425">
            <v>18.841575091575091</v>
          </cell>
        </row>
        <row r="1426">
          <cell r="A1426">
            <v>1951</v>
          </cell>
          <cell r="B1426" t="str">
            <v>КАн-ция к дом 28 29 М-на 27</v>
          </cell>
          <cell r="C1426">
            <v>3.6</v>
          </cell>
          <cell r="D1426" t="str">
            <v>28</v>
          </cell>
          <cell r="E1426" t="str">
            <v>11.05.05</v>
          </cell>
          <cell r="F1426" t="str">
            <v/>
          </cell>
          <cell r="G1426" t="str">
            <v xml:space="preserve">  .  .</v>
          </cell>
          <cell r="H1426">
            <v>844.26</v>
          </cell>
          <cell r="I1426">
            <v>0</v>
          </cell>
          <cell r="J1426">
            <v>0</v>
          </cell>
          <cell r="K1426">
            <v>844.26</v>
          </cell>
          <cell r="L1426">
            <v>0</v>
          </cell>
          <cell r="M1426">
            <v>2.5299999999999998</v>
          </cell>
          <cell r="N1426">
            <v>2.5299999999999998</v>
          </cell>
          <cell r="O1426">
            <v>73.349999999999994</v>
          </cell>
          <cell r="P1426">
            <v>770.91</v>
          </cell>
          <cell r="Q1426">
            <v>4.22</v>
          </cell>
          <cell r="R1426">
            <v>123</v>
          </cell>
          <cell r="S1426">
            <v>935</v>
          </cell>
          <cell r="T1426" t="str">
            <v>Амортизация (канализация)</v>
          </cell>
          <cell r="U1426">
            <v>426400</v>
          </cell>
          <cell r="V1426">
            <v>91</v>
          </cell>
          <cell r="W1426">
            <v>35</v>
          </cell>
          <cell r="X1426">
            <v>56</v>
          </cell>
          <cell r="Y1426">
            <v>38.461538461538467</v>
          </cell>
          <cell r="Z1426">
            <v>164000</v>
          </cell>
          <cell r="AA1426">
            <v>262400</v>
          </cell>
          <cell r="AB1426">
            <v>340.37695710264495</v>
          </cell>
          <cell r="AC1426">
            <v>286522.38980347902</v>
          </cell>
          <cell r="AD1426">
            <v>24893.299803479007</v>
          </cell>
          <cell r="AE1426">
            <v>287366.64980347903</v>
          </cell>
          <cell r="AF1426">
            <v>24966.649803479006</v>
          </cell>
          <cell r="AG1426">
            <v>862.09994941043703</v>
          </cell>
          <cell r="AH1426">
            <v>390.47619047619042</v>
          </cell>
        </row>
        <row r="1427">
          <cell r="A1427">
            <v>1952</v>
          </cell>
          <cell r="B1427" t="str">
            <v>Кан-ция к дому 35 М-на 2</v>
          </cell>
          <cell r="C1427">
            <v>3.6</v>
          </cell>
          <cell r="D1427" t="str">
            <v>28</v>
          </cell>
          <cell r="E1427" t="str">
            <v>11.05.05</v>
          </cell>
          <cell r="F1427" t="str">
            <v/>
          </cell>
          <cell r="G1427" t="str">
            <v xml:space="preserve">  .  .</v>
          </cell>
          <cell r="H1427">
            <v>0.01</v>
          </cell>
          <cell r="I1427">
            <v>0</v>
          </cell>
          <cell r="J1427">
            <v>0</v>
          </cell>
          <cell r="K1427">
            <v>0.01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0.01</v>
          </cell>
          <cell r="Q1427">
            <v>0</v>
          </cell>
          <cell r="R1427">
            <v>123</v>
          </cell>
          <cell r="S1427">
            <v>935</v>
          </cell>
          <cell r="T1427" t="str">
            <v>Амортизация (канализация)</v>
          </cell>
          <cell r="U1427">
            <v>750</v>
          </cell>
          <cell r="V1427">
            <v>91</v>
          </cell>
          <cell r="W1427">
            <v>35</v>
          </cell>
          <cell r="X1427">
            <v>56</v>
          </cell>
          <cell r="Y1427">
            <v>38.461538461538467</v>
          </cell>
          <cell r="Z1427">
            <v>288.46153846153851</v>
          </cell>
          <cell r="AA1427">
            <v>461.53846153846149</v>
          </cell>
          <cell r="AB1427">
            <v>46153.846153846149</v>
          </cell>
          <cell r="AC1427">
            <v>461.5284615384615</v>
          </cell>
          <cell r="AD1427">
            <v>0</v>
          </cell>
          <cell r="AE1427">
            <v>461.53846153846149</v>
          </cell>
          <cell r="AF1427">
            <v>0</v>
          </cell>
          <cell r="AG1427">
            <v>1.3846153846153844</v>
          </cell>
          <cell r="AH1427">
            <v>0.6868131868131867</v>
          </cell>
        </row>
        <row r="1428">
          <cell r="A1428">
            <v>1953</v>
          </cell>
          <cell r="B1428" t="str">
            <v>Кан-ция к дом 18-19 М-27</v>
          </cell>
          <cell r="C1428">
            <v>3.6</v>
          </cell>
          <cell r="D1428" t="str">
            <v>28</v>
          </cell>
          <cell r="E1428" t="str">
            <v>11.05.05</v>
          </cell>
          <cell r="F1428" t="str">
            <v/>
          </cell>
          <cell r="G1428" t="str">
            <v xml:space="preserve">  .  .</v>
          </cell>
          <cell r="H1428">
            <v>266.17</v>
          </cell>
          <cell r="I1428">
            <v>0</v>
          </cell>
          <cell r="J1428">
            <v>0</v>
          </cell>
          <cell r="K1428">
            <v>266.17</v>
          </cell>
          <cell r="L1428">
            <v>0</v>
          </cell>
          <cell r="M1428">
            <v>0.8</v>
          </cell>
          <cell r="N1428">
            <v>0.8</v>
          </cell>
          <cell r="O1428">
            <v>23.18</v>
          </cell>
          <cell r="P1428">
            <v>242.99</v>
          </cell>
          <cell r="Q1428">
            <v>1.33</v>
          </cell>
          <cell r="R1428">
            <v>123</v>
          </cell>
          <cell r="S1428">
            <v>935</v>
          </cell>
          <cell r="T1428" t="str">
            <v>Амортизация (канализация)</v>
          </cell>
          <cell r="U1428">
            <v>39750</v>
          </cell>
          <cell r="V1428">
            <v>91</v>
          </cell>
          <cell r="W1428">
            <v>35</v>
          </cell>
          <cell r="X1428">
            <v>56</v>
          </cell>
          <cell r="Y1428">
            <v>38.461538461538467</v>
          </cell>
          <cell r="Z1428">
            <v>15288.461538461541</v>
          </cell>
          <cell r="AA1428">
            <v>24461.538461538461</v>
          </cell>
          <cell r="AB1428">
            <v>100.66891008493543</v>
          </cell>
          <cell r="AC1428">
            <v>26528.873797307268</v>
          </cell>
          <cell r="AD1428">
            <v>2310.3253357688036</v>
          </cell>
          <cell r="AE1428">
            <v>26795.043797307266</v>
          </cell>
          <cell r="AF1428">
            <v>2333.5053357688034</v>
          </cell>
          <cell r="AG1428">
            <v>80.385131391921803</v>
          </cell>
          <cell r="AH1428">
            <v>36.401098901098898</v>
          </cell>
        </row>
        <row r="1429">
          <cell r="A1429">
            <v>1954</v>
          </cell>
          <cell r="B1429" t="str">
            <v>Кан-ция М-н 7 нов города</v>
          </cell>
          <cell r="C1429">
            <v>3.6</v>
          </cell>
          <cell r="D1429" t="str">
            <v>28</v>
          </cell>
          <cell r="E1429" t="str">
            <v>11.05.05</v>
          </cell>
          <cell r="F1429" t="str">
            <v/>
          </cell>
          <cell r="G1429" t="str">
            <v xml:space="preserve">  .  .</v>
          </cell>
          <cell r="H1429">
            <v>1831.22</v>
          </cell>
          <cell r="I1429">
            <v>0</v>
          </cell>
          <cell r="J1429">
            <v>0</v>
          </cell>
          <cell r="K1429">
            <v>1831.22</v>
          </cell>
          <cell r="L1429">
            <v>0</v>
          </cell>
          <cell r="M1429">
            <v>5.49</v>
          </cell>
          <cell r="N1429">
            <v>5.49</v>
          </cell>
          <cell r="O1429">
            <v>159.16999999999999</v>
          </cell>
          <cell r="P1429">
            <v>1672.05</v>
          </cell>
          <cell r="Q1429">
            <v>9.16</v>
          </cell>
          <cell r="R1429">
            <v>123</v>
          </cell>
          <cell r="S1429">
            <v>935</v>
          </cell>
          <cell r="T1429" t="str">
            <v>Амортизация (канализация)</v>
          </cell>
          <cell r="U1429">
            <v>226348.35</v>
          </cell>
          <cell r="V1429">
            <v>91</v>
          </cell>
          <cell r="W1429">
            <v>35</v>
          </cell>
          <cell r="X1429">
            <v>56</v>
          </cell>
          <cell r="Y1429">
            <v>38.461538461538467</v>
          </cell>
          <cell r="Z1429">
            <v>87057.057692307717</v>
          </cell>
          <cell r="AA1429">
            <v>139291.29230769229</v>
          </cell>
          <cell r="AB1429">
            <v>83.305697980139527</v>
          </cell>
          <cell r="AC1429">
            <v>150719.84025519111</v>
          </cell>
          <cell r="AD1429">
            <v>13100.597947498807</v>
          </cell>
          <cell r="AE1429">
            <v>152551.06025519111</v>
          </cell>
          <cell r="AF1429">
            <v>13259.767947498807</v>
          </cell>
          <cell r="AG1429">
            <v>457.65318076557332</v>
          </cell>
          <cell r="AH1429">
            <v>207.2787087912088</v>
          </cell>
        </row>
        <row r="1430">
          <cell r="A1430">
            <v>1955</v>
          </cell>
          <cell r="B1430" t="str">
            <v>Кан-ция к дом 21 22 23 82 М-на 28</v>
          </cell>
          <cell r="C1430">
            <v>3.6</v>
          </cell>
          <cell r="D1430" t="str">
            <v>28</v>
          </cell>
          <cell r="E1430" t="str">
            <v>11.05.05</v>
          </cell>
          <cell r="F1430" t="str">
            <v/>
          </cell>
          <cell r="G1430" t="str">
            <v xml:space="preserve">  .  .</v>
          </cell>
          <cell r="H1430">
            <v>2375.52</v>
          </cell>
          <cell r="I1430">
            <v>0</v>
          </cell>
          <cell r="J1430">
            <v>0</v>
          </cell>
          <cell r="K1430">
            <v>2375.52</v>
          </cell>
          <cell r="L1430">
            <v>0</v>
          </cell>
          <cell r="M1430">
            <v>7.13</v>
          </cell>
          <cell r="N1430">
            <v>7.13</v>
          </cell>
          <cell r="O1430">
            <v>206.69</v>
          </cell>
          <cell r="P1430">
            <v>2168.83</v>
          </cell>
          <cell r="Q1430">
            <v>11.88</v>
          </cell>
          <cell r="R1430">
            <v>123</v>
          </cell>
          <cell r="S1430">
            <v>935</v>
          </cell>
          <cell r="T1430" t="str">
            <v>Амортизация (канализация)</v>
          </cell>
          <cell r="U1430">
            <v>334620</v>
          </cell>
          <cell r="V1430">
            <v>91</v>
          </cell>
          <cell r="W1430">
            <v>35</v>
          </cell>
          <cell r="X1430">
            <v>56</v>
          </cell>
          <cell r="Y1430">
            <v>38.461538461538467</v>
          </cell>
          <cell r="Z1430">
            <v>128700</v>
          </cell>
          <cell r="AA1430">
            <v>205920</v>
          </cell>
          <cell r="AB1430">
            <v>94.945200868671137</v>
          </cell>
          <cell r="AC1430">
            <v>223168.70356754566</v>
          </cell>
          <cell r="AD1430">
            <v>19417.533567545637</v>
          </cell>
          <cell r="AE1430">
            <v>225544.22356754565</v>
          </cell>
          <cell r="AF1430">
            <v>19624.223567545636</v>
          </cell>
          <cell r="AG1430">
            <v>676.63267070263691</v>
          </cell>
          <cell r="AH1430">
            <v>306.42857142857144</v>
          </cell>
        </row>
        <row r="1431">
          <cell r="A1431">
            <v>1956</v>
          </cell>
          <cell r="B1431" t="str">
            <v>Кан-ция к дом 19 24 25 26 М-на 28</v>
          </cell>
          <cell r="C1431">
            <v>3.6</v>
          </cell>
          <cell r="D1431" t="str">
            <v>28</v>
          </cell>
          <cell r="E1431" t="str">
            <v>11.05.05</v>
          </cell>
          <cell r="F1431" t="str">
            <v/>
          </cell>
          <cell r="G1431" t="str">
            <v xml:space="preserve">  .  .</v>
          </cell>
          <cell r="H1431">
            <v>1570.14</v>
          </cell>
          <cell r="I1431">
            <v>0</v>
          </cell>
          <cell r="J1431">
            <v>0</v>
          </cell>
          <cell r="K1431">
            <v>1570.14</v>
          </cell>
          <cell r="L1431">
            <v>0</v>
          </cell>
          <cell r="M1431">
            <v>4.71</v>
          </cell>
          <cell r="N1431">
            <v>4.71</v>
          </cell>
          <cell r="O1431">
            <v>136.55000000000001</v>
          </cell>
          <cell r="P1431">
            <v>1433.59</v>
          </cell>
          <cell r="Q1431">
            <v>7.85</v>
          </cell>
          <cell r="R1431">
            <v>123</v>
          </cell>
          <cell r="S1431">
            <v>935</v>
          </cell>
          <cell r="T1431" t="str">
            <v>Амортизация (канализация)</v>
          </cell>
          <cell r="U1431">
            <v>249403</v>
          </cell>
          <cell r="V1431">
            <v>91</v>
          </cell>
          <cell r="W1431">
            <v>35</v>
          </cell>
          <cell r="X1431">
            <v>56</v>
          </cell>
          <cell r="Y1431">
            <v>38.461538461538467</v>
          </cell>
          <cell r="Z1431">
            <v>95924.230769230795</v>
          </cell>
          <cell r="AA1431">
            <v>153478.76923076919</v>
          </cell>
          <cell r="AB1431">
            <v>107.05904005382934</v>
          </cell>
          <cell r="AC1431">
            <v>166527.54115011959</v>
          </cell>
          <cell r="AD1431">
            <v>14482.361919350398</v>
          </cell>
          <cell r="AE1431">
            <v>168097.68115011961</v>
          </cell>
          <cell r="AF1431">
            <v>14618.911919350398</v>
          </cell>
          <cell r="AG1431">
            <v>504.29304345035888</v>
          </cell>
          <cell r="AH1431">
            <v>228.39102564102564</v>
          </cell>
        </row>
        <row r="1432">
          <cell r="A1432">
            <v>1957</v>
          </cell>
          <cell r="B1432" t="str">
            <v>Кан-ция станции Скорая помощь</v>
          </cell>
          <cell r="C1432">
            <v>3.6</v>
          </cell>
          <cell r="D1432" t="str">
            <v>28</v>
          </cell>
          <cell r="E1432" t="str">
            <v>11.05.05</v>
          </cell>
          <cell r="F1432" t="str">
            <v/>
          </cell>
          <cell r="G1432" t="str">
            <v xml:space="preserve">  .  .</v>
          </cell>
          <cell r="H1432">
            <v>940.04</v>
          </cell>
          <cell r="I1432">
            <v>0</v>
          </cell>
          <cell r="J1432">
            <v>0</v>
          </cell>
          <cell r="K1432">
            <v>940.04</v>
          </cell>
          <cell r="L1432">
            <v>0</v>
          </cell>
          <cell r="M1432">
            <v>2.82</v>
          </cell>
          <cell r="N1432">
            <v>2.82</v>
          </cell>
          <cell r="O1432">
            <v>81.760000000000005</v>
          </cell>
          <cell r="P1432">
            <v>858.28</v>
          </cell>
          <cell r="Q1432">
            <v>4.7</v>
          </cell>
          <cell r="R1432">
            <v>123</v>
          </cell>
          <cell r="S1432">
            <v>935</v>
          </cell>
          <cell r="T1432" t="str">
            <v>Амортизация (канализация)</v>
          </cell>
          <cell r="U1432">
            <v>132073</v>
          </cell>
          <cell r="V1432">
            <v>91</v>
          </cell>
          <cell r="W1432">
            <v>35</v>
          </cell>
          <cell r="X1432">
            <v>56</v>
          </cell>
          <cell r="Y1432">
            <v>38.461538461538467</v>
          </cell>
          <cell r="Z1432">
            <v>50797.307692307702</v>
          </cell>
          <cell r="AA1432">
            <v>81275.692307692298</v>
          </cell>
          <cell r="AB1432">
            <v>94.69601098440171</v>
          </cell>
          <cell r="AC1432">
            <v>88077.998165776982</v>
          </cell>
          <cell r="AD1432">
            <v>7660.5858580846843</v>
          </cell>
          <cell r="AE1432">
            <v>89018.038165776976</v>
          </cell>
          <cell r="AF1432">
            <v>7742.3458580846846</v>
          </cell>
          <cell r="AG1432">
            <v>267.05411449733094</v>
          </cell>
          <cell r="AH1432">
            <v>120.9459706959707</v>
          </cell>
        </row>
        <row r="1433">
          <cell r="A1433">
            <v>1958</v>
          </cell>
          <cell r="B1433" t="str">
            <v>Кан-ция дом 17 ул Абдирова</v>
          </cell>
          <cell r="C1433">
            <v>3.6</v>
          </cell>
          <cell r="D1433" t="str">
            <v>28</v>
          </cell>
          <cell r="E1433" t="str">
            <v>11.05.05</v>
          </cell>
          <cell r="F1433" t="str">
            <v/>
          </cell>
          <cell r="G1433" t="str">
            <v xml:space="preserve">  .  .</v>
          </cell>
          <cell r="H1433">
            <v>249.29</v>
          </cell>
          <cell r="I1433">
            <v>0</v>
          </cell>
          <cell r="J1433">
            <v>0</v>
          </cell>
          <cell r="K1433">
            <v>249.29</v>
          </cell>
          <cell r="L1433">
            <v>0</v>
          </cell>
          <cell r="M1433">
            <v>0.75</v>
          </cell>
          <cell r="N1433">
            <v>0.75</v>
          </cell>
          <cell r="O1433">
            <v>21.73</v>
          </cell>
          <cell r="P1433">
            <v>227.56</v>
          </cell>
          <cell r="Q1433">
            <v>1.25</v>
          </cell>
          <cell r="R1433">
            <v>123</v>
          </cell>
          <cell r="S1433">
            <v>935</v>
          </cell>
          <cell r="T1433" t="str">
            <v>Амортизация (канализация)</v>
          </cell>
          <cell r="U1433">
            <v>58016</v>
          </cell>
          <cell r="V1433">
            <v>91</v>
          </cell>
          <cell r="W1433">
            <v>35</v>
          </cell>
          <cell r="X1433">
            <v>56</v>
          </cell>
          <cell r="Y1433">
            <v>38.461538461538467</v>
          </cell>
          <cell r="Z1433">
            <v>22313.84615384616</v>
          </cell>
          <cell r="AA1433">
            <v>35702.153846153844</v>
          </cell>
          <cell r="AB1433">
            <v>156.89116648863526</v>
          </cell>
          <cell r="AC1433">
            <v>38862.108893951881</v>
          </cell>
          <cell r="AD1433">
            <v>3387.5150477980442</v>
          </cell>
          <cell r="AE1433">
            <v>39111.398893951882</v>
          </cell>
          <cell r="AF1433">
            <v>3409.2450477980442</v>
          </cell>
          <cell r="AG1433">
            <v>117.33419668185566</v>
          </cell>
          <cell r="AH1433">
            <v>53.128205128205131</v>
          </cell>
        </row>
        <row r="1434">
          <cell r="A1434">
            <v>1959</v>
          </cell>
          <cell r="B1434" t="str">
            <v>Кан-ция по ул Гражданской пос Актас</v>
          </cell>
          <cell r="C1434">
            <v>3.6</v>
          </cell>
          <cell r="D1434" t="str">
            <v>28</v>
          </cell>
          <cell r="E1434" t="str">
            <v>11.05.05</v>
          </cell>
          <cell r="F1434" t="str">
            <v/>
          </cell>
          <cell r="G1434" t="str">
            <v xml:space="preserve">  .  .</v>
          </cell>
          <cell r="H1434">
            <v>0.01</v>
          </cell>
          <cell r="I1434">
            <v>0</v>
          </cell>
          <cell r="J1434">
            <v>0</v>
          </cell>
          <cell r="K1434">
            <v>0.01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0.01</v>
          </cell>
          <cell r="Q1434">
            <v>0</v>
          </cell>
          <cell r="R1434">
            <v>123</v>
          </cell>
          <cell r="S1434">
            <v>935</v>
          </cell>
          <cell r="T1434" t="str">
            <v>Амортизация (канализация)</v>
          </cell>
          <cell r="U1434">
            <v>0</v>
          </cell>
          <cell r="V1434">
            <v>75.400000000000006</v>
          </cell>
          <cell r="W1434">
            <v>29</v>
          </cell>
          <cell r="X1434">
            <v>46.4</v>
          </cell>
          <cell r="Y1434">
            <v>38.46153846153846</v>
          </cell>
          <cell r="Z1434">
            <v>0</v>
          </cell>
          <cell r="AA1434">
            <v>0.01</v>
          </cell>
          <cell r="AB1434">
            <v>1</v>
          </cell>
          <cell r="AC1434">
            <v>0</v>
          </cell>
          <cell r="AD1434">
            <v>0</v>
          </cell>
          <cell r="AE1434">
            <v>0.01</v>
          </cell>
          <cell r="AF1434">
            <v>0</v>
          </cell>
          <cell r="AG1434">
            <v>3.0000000000000001E-5</v>
          </cell>
          <cell r="AH1434">
            <v>1.1052166224580016E-5</v>
          </cell>
        </row>
        <row r="1435">
          <cell r="A1435">
            <v>1960</v>
          </cell>
          <cell r="B1435" t="str">
            <v>Кан-ция к дом 2 М-на 1-3 нов города</v>
          </cell>
          <cell r="C1435">
            <v>3.6</v>
          </cell>
          <cell r="D1435" t="str">
            <v>28</v>
          </cell>
          <cell r="E1435" t="str">
            <v>11.05.05</v>
          </cell>
          <cell r="F1435" t="str">
            <v/>
          </cell>
          <cell r="G1435" t="str">
            <v xml:space="preserve">  .  .</v>
          </cell>
          <cell r="H1435">
            <v>5124.3900000000003</v>
          </cell>
          <cell r="I1435">
            <v>0</v>
          </cell>
          <cell r="J1435">
            <v>0</v>
          </cell>
          <cell r="K1435">
            <v>5124.3900000000003</v>
          </cell>
          <cell r="L1435">
            <v>0</v>
          </cell>
          <cell r="M1435">
            <v>15.37</v>
          </cell>
          <cell r="N1435">
            <v>15.37</v>
          </cell>
          <cell r="O1435">
            <v>104.33</v>
          </cell>
          <cell r="P1435">
            <v>5020.0600000000004</v>
          </cell>
          <cell r="Q1435">
            <v>25.62</v>
          </cell>
          <cell r="R1435">
            <v>123</v>
          </cell>
          <cell r="S1435">
            <v>935</v>
          </cell>
          <cell r="T1435" t="str">
            <v>Амортизация (канализация)</v>
          </cell>
          <cell r="U1435">
            <v>69664</v>
          </cell>
          <cell r="V1435">
            <v>91</v>
          </cell>
          <cell r="W1435">
            <v>35</v>
          </cell>
          <cell r="X1435">
            <v>56</v>
          </cell>
          <cell r="Y1435">
            <v>38.461538461538467</v>
          </cell>
          <cell r="Z1435">
            <v>26793.84615384616</v>
          </cell>
          <cell r="AA1435">
            <v>42870.153846153844</v>
          </cell>
          <cell r="AB1435">
            <v>8.5397692151396285</v>
          </cell>
          <cell r="AC1435">
            <v>38636.717968369361</v>
          </cell>
          <cell r="AD1435">
            <v>786.62412221551733</v>
          </cell>
          <cell r="AE1435">
            <v>43761.107968369361</v>
          </cell>
          <cell r="AF1435">
            <v>890.95412221551737</v>
          </cell>
          <cell r="AG1435">
            <v>131.28332390510809</v>
          </cell>
          <cell r="AH1435">
            <v>63.794871794871796</v>
          </cell>
        </row>
        <row r="1436">
          <cell r="A1436">
            <v>1961</v>
          </cell>
          <cell r="B1436" t="str">
            <v>Кан-ция к дом 14 15 16 М-на 28</v>
          </cell>
          <cell r="C1436">
            <v>3.6</v>
          </cell>
          <cell r="D1436" t="str">
            <v>28</v>
          </cell>
          <cell r="E1436" t="str">
            <v>11.05.05</v>
          </cell>
          <cell r="F1436" t="str">
            <v/>
          </cell>
          <cell r="G1436" t="str">
            <v xml:space="preserve">  .  .</v>
          </cell>
          <cell r="H1436">
            <v>2902.92</v>
          </cell>
          <cell r="I1436">
            <v>0</v>
          </cell>
          <cell r="J1436">
            <v>0</v>
          </cell>
          <cell r="K1436">
            <v>2902.92</v>
          </cell>
          <cell r="L1436">
            <v>0</v>
          </cell>
          <cell r="M1436">
            <v>8.7100000000000009</v>
          </cell>
          <cell r="N1436">
            <v>8.7100000000000009</v>
          </cell>
          <cell r="O1436">
            <v>252.51</v>
          </cell>
          <cell r="P1436">
            <v>2650.41</v>
          </cell>
          <cell r="Q1436">
            <v>14.51</v>
          </cell>
          <cell r="R1436">
            <v>123</v>
          </cell>
          <cell r="S1436">
            <v>935</v>
          </cell>
          <cell r="T1436" t="str">
            <v>Амортизация (канализация)</v>
          </cell>
          <cell r="U1436">
            <v>411822</v>
          </cell>
          <cell r="V1436">
            <v>91</v>
          </cell>
          <cell r="W1436">
            <v>35</v>
          </cell>
          <cell r="X1436">
            <v>56</v>
          </cell>
          <cell r="Y1436">
            <v>38.461538461538467</v>
          </cell>
          <cell r="Z1436">
            <v>158393.07692307697</v>
          </cell>
          <cell r="AA1436">
            <v>253428.92307692303</v>
          </cell>
          <cell r="AB1436">
            <v>95.618762031883008</v>
          </cell>
          <cell r="AC1436">
            <v>274670.69667759386</v>
          </cell>
          <cell r="AD1436">
            <v>23892.183600670778</v>
          </cell>
          <cell r="AE1436">
            <v>277573.61667759385</v>
          </cell>
          <cell r="AF1436">
            <v>24144.693600670777</v>
          </cell>
          <cell r="AG1436">
            <v>832.72085003278153</v>
          </cell>
          <cell r="AH1436">
            <v>377.12637362637361</v>
          </cell>
        </row>
        <row r="1437">
          <cell r="A1437">
            <v>1962</v>
          </cell>
          <cell r="B1437" t="str">
            <v>Кан-ция к средней школе 100</v>
          </cell>
          <cell r="C1437">
            <v>3.6</v>
          </cell>
          <cell r="D1437" t="str">
            <v>28</v>
          </cell>
          <cell r="E1437" t="str">
            <v>11.05.05</v>
          </cell>
          <cell r="F1437" t="str">
            <v/>
          </cell>
          <cell r="G1437" t="str">
            <v xml:space="preserve">  .  .</v>
          </cell>
          <cell r="H1437">
            <v>0.01</v>
          </cell>
          <cell r="I1437">
            <v>0</v>
          </cell>
          <cell r="J1437">
            <v>0</v>
          </cell>
          <cell r="K1437">
            <v>0.01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0.01</v>
          </cell>
          <cell r="Q1437">
            <v>0</v>
          </cell>
          <cell r="R1437">
            <v>123</v>
          </cell>
          <cell r="S1437">
            <v>935</v>
          </cell>
          <cell r="T1437" t="str">
            <v>Амортизация (канализация)</v>
          </cell>
          <cell r="U1437">
            <v>796500</v>
          </cell>
          <cell r="V1437">
            <v>91</v>
          </cell>
          <cell r="W1437">
            <v>35</v>
          </cell>
          <cell r="X1437">
            <v>56</v>
          </cell>
          <cell r="Y1437">
            <v>38.461538461538467</v>
          </cell>
          <cell r="Z1437">
            <v>306346.15384615393</v>
          </cell>
          <cell r="AA1437">
            <v>490153.84615384607</v>
          </cell>
          <cell r="AB1437">
            <v>49015384.615384609</v>
          </cell>
          <cell r="AC1437">
            <v>490153.83615384606</v>
          </cell>
          <cell r="AD1437">
            <v>0</v>
          </cell>
          <cell r="AE1437">
            <v>490153.84615384607</v>
          </cell>
          <cell r="AF1437">
            <v>0</v>
          </cell>
          <cell r="AG1437">
            <v>1470.4615384615381</v>
          </cell>
          <cell r="AH1437">
            <v>729.39560439560444</v>
          </cell>
        </row>
        <row r="1438">
          <cell r="A1438">
            <v>1963</v>
          </cell>
          <cell r="B1438" t="str">
            <v>Кан-ция к дом 11 12  13 вставка 82 М-28</v>
          </cell>
          <cell r="C1438">
            <v>3.6</v>
          </cell>
          <cell r="D1438" t="str">
            <v>28</v>
          </cell>
          <cell r="E1438" t="str">
            <v>11.05.05</v>
          </cell>
          <cell r="F1438" t="str">
            <v/>
          </cell>
          <cell r="G1438" t="str">
            <v xml:space="preserve">  .  .</v>
          </cell>
          <cell r="H1438">
            <v>4082.1</v>
          </cell>
          <cell r="I1438">
            <v>0</v>
          </cell>
          <cell r="J1438">
            <v>0</v>
          </cell>
          <cell r="K1438">
            <v>4082.1</v>
          </cell>
          <cell r="L1438">
            <v>0</v>
          </cell>
          <cell r="M1438">
            <v>12.25</v>
          </cell>
          <cell r="N1438">
            <v>12.25</v>
          </cell>
          <cell r="O1438">
            <v>355.13</v>
          </cell>
          <cell r="P1438">
            <v>3726.97</v>
          </cell>
          <cell r="Q1438">
            <v>20.41</v>
          </cell>
          <cell r="R1438">
            <v>123</v>
          </cell>
          <cell r="S1438">
            <v>935</v>
          </cell>
          <cell r="T1438" t="str">
            <v>Амортизация (канализация)</v>
          </cell>
          <cell r="U1438">
            <v>158400</v>
          </cell>
          <cell r="V1438">
            <v>91</v>
          </cell>
          <cell r="W1438">
            <v>35</v>
          </cell>
          <cell r="X1438">
            <v>56</v>
          </cell>
          <cell r="Y1438">
            <v>38.461538461538467</v>
          </cell>
          <cell r="Z1438">
            <v>60923.076923076937</v>
          </cell>
          <cell r="AA1438">
            <v>97476.923076923063</v>
          </cell>
          <cell r="AB1438">
            <v>26.154469469011843</v>
          </cell>
          <cell r="AC1438">
            <v>102683.05981945324</v>
          </cell>
          <cell r="AD1438">
            <v>8933.1067425301771</v>
          </cell>
          <cell r="AE1438">
            <v>106765.15981945324</v>
          </cell>
          <cell r="AF1438">
            <v>9288.2367425301763</v>
          </cell>
          <cell r="AG1438">
            <v>320.29547945835969</v>
          </cell>
          <cell r="AH1438">
            <v>145.05494505494505</v>
          </cell>
        </row>
        <row r="1439">
          <cell r="A1439">
            <v>1964</v>
          </cell>
          <cell r="B1439" t="str">
            <v>Подводящий коллектор 2</v>
          </cell>
          <cell r="C1439">
            <v>3.6</v>
          </cell>
          <cell r="D1439" t="str">
            <v>28</v>
          </cell>
          <cell r="E1439" t="str">
            <v>11.05.05</v>
          </cell>
          <cell r="F1439" t="str">
            <v/>
          </cell>
          <cell r="G1439" t="str">
            <v xml:space="preserve">  .  .</v>
          </cell>
          <cell r="H1439">
            <v>0.01</v>
          </cell>
          <cell r="I1439">
            <v>0</v>
          </cell>
          <cell r="J1439">
            <v>0</v>
          </cell>
          <cell r="K1439">
            <v>0.01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0.01</v>
          </cell>
          <cell r="Q1439">
            <v>0</v>
          </cell>
          <cell r="R1439">
            <v>123</v>
          </cell>
          <cell r="S1439">
            <v>935</v>
          </cell>
          <cell r="T1439" t="str">
            <v/>
          </cell>
          <cell r="U1439">
            <v>11461407</v>
          </cell>
          <cell r="V1439">
            <v>91</v>
          </cell>
          <cell r="W1439">
            <v>35</v>
          </cell>
          <cell r="X1439">
            <v>56</v>
          </cell>
          <cell r="Y1439">
            <v>38.461538461538467</v>
          </cell>
          <cell r="Z1439">
            <v>4408233.461538462</v>
          </cell>
          <cell r="AA1439">
            <v>7053173.538461538</v>
          </cell>
          <cell r="AB1439">
            <v>705317353.84615374</v>
          </cell>
          <cell r="AC1439">
            <v>7053173.5284615373</v>
          </cell>
          <cell r="AD1439">
            <v>0</v>
          </cell>
          <cell r="AE1439">
            <v>7053173.5384615371</v>
          </cell>
          <cell r="AF1439">
            <v>0</v>
          </cell>
          <cell r="AG1439">
            <v>21159.520615384612</v>
          </cell>
          <cell r="AH1439">
            <v>10495.793956043957</v>
          </cell>
        </row>
        <row r="1440">
          <cell r="A1440">
            <v>1967</v>
          </cell>
          <cell r="B1440" t="str">
            <v>Напорный коллектор от КНС 13</v>
          </cell>
          <cell r="C1440">
            <v>3.6</v>
          </cell>
          <cell r="D1440" t="str">
            <v>28</v>
          </cell>
          <cell r="E1440" t="str">
            <v>11.05.05</v>
          </cell>
          <cell r="F1440" t="str">
            <v/>
          </cell>
          <cell r="G1440" t="str">
            <v xml:space="preserve">  .  .</v>
          </cell>
          <cell r="H1440">
            <v>0.01</v>
          </cell>
          <cell r="I1440">
            <v>0</v>
          </cell>
          <cell r="J1440">
            <v>0</v>
          </cell>
          <cell r="K1440">
            <v>0.01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0.01</v>
          </cell>
          <cell r="Q1440">
            <v>0</v>
          </cell>
          <cell r="R1440">
            <v>123</v>
          </cell>
          <cell r="S1440">
            <v>935</v>
          </cell>
          <cell r="T1440" t="str">
            <v>Амортизация (канализация)</v>
          </cell>
          <cell r="U1440">
            <v>5445000</v>
          </cell>
          <cell r="V1440">
            <v>38</v>
          </cell>
          <cell r="W1440">
            <v>35</v>
          </cell>
          <cell r="X1440">
            <v>3</v>
          </cell>
          <cell r="Y1440">
            <v>92.10526315789474</v>
          </cell>
          <cell r="Z1440">
            <v>5015131.5789473681</v>
          </cell>
          <cell r="AA1440">
            <v>429868.42105263192</v>
          </cell>
          <cell r="AB1440">
            <v>42986842.105263188</v>
          </cell>
          <cell r="AC1440">
            <v>429868.41105263191</v>
          </cell>
          <cell r="AD1440">
            <v>0</v>
          </cell>
          <cell r="AE1440">
            <v>429868.42105263192</v>
          </cell>
          <cell r="AF1440">
            <v>0</v>
          </cell>
          <cell r="AG1440">
            <v>1289.6052631578957</v>
          </cell>
          <cell r="AH1440">
            <v>11940.789473684212</v>
          </cell>
        </row>
        <row r="1441">
          <cell r="A1441">
            <v>1968</v>
          </cell>
          <cell r="B1441" t="str">
            <v>Коллектор 10</v>
          </cell>
          <cell r="C1441">
            <v>3.6</v>
          </cell>
          <cell r="D1441" t="str">
            <v>28</v>
          </cell>
          <cell r="E1441" t="str">
            <v>11.05.05</v>
          </cell>
          <cell r="F1441" t="str">
            <v/>
          </cell>
          <cell r="G1441" t="str">
            <v xml:space="preserve">  .  .</v>
          </cell>
          <cell r="H1441">
            <v>0.01</v>
          </cell>
          <cell r="I1441">
            <v>0</v>
          </cell>
          <cell r="J1441">
            <v>0</v>
          </cell>
          <cell r="K1441">
            <v>0.01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0.01</v>
          </cell>
          <cell r="Q1441">
            <v>0</v>
          </cell>
          <cell r="R1441">
            <v>123</v>
          </cell>
          <cell r="S1441">
            <v>935</v>
          </cell>
          <cell r="T1441" t="str">
            <v>Амортизация (канализация)</v>
          </cell>
          <cell r="U1441">
            <v>24494814.5</v>
          </cell>
          <cell r="V1441">
            <v>91</v>
          </cell>
          <cell r="W1441">
            <v>35</v>
          </cell>
          <cell r="X1441">
            <v>56</v>
          </cell>
          <cell r="Y1441">
            <v>38.461538461538467</v>
          </cell>
          <cell r="Z1441">
            <v>9421082.5000000019</v>
          </cell>
          <cell r="AA1441">
            <v>15073731.999999998</v>
          </cell>
          <cell r="AB1441">
            <v>1507373199.9999998</v>
          </cell>
          <cell r="AC1441">
            <v>15073731.989999998</v>
          </cell>
          <cell r="AD1441">
            <v>0</v>
          </cell>
          <cell r="AE1441">
            <v>15073731.999999998</v>
          </cell>
          <cell r="AF1441">
            <v>0</v>
          </cell>
          <cell r="AG1441">
            <v>45221.195999999996</v>
          </cell>
          <cell r="AH1441">
            <v>22431.148809523813</v>
          </cell>
        </row>
        <row r="1442">
          <cell r="A1442">
            <v>1969</v>
          </cell>
          <cell r="B1442" t="str">
            <v>Кан-ция дому 34 М-15</v>
          </cell>
          <cell r="C1442">
            <v>3.6</v>
          </cell>
          <cell r="D1442" t="str">
            <v>28</v>
          </cell>
          <cell r="E1442" t="str">
            <v>11.05.05</v>
          </cell>
          <cell r="F1442" t="str">
            <v/>
          </cell>
          <cell r="G1442" t="str">
            <v xml:space="preserve">  .  .</v>
          </cell>
          <cell r="H1442">
            <v>0.01</v>
          </cell>
          <cell r="I1442">
            <v>0</v>
          </cell>
          <cell r="J1442">
            <v>0</v>
          </cell>
          <cell r="K1442">
            <v>0.01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0.01</v>
          </cell>
          <cell r="Q1442">
            <v>0</v>
          </cell>
          <cell r="R1442">
            <v>123</v>
          </cell>
          <cell r="S1442">
            <v>935</v>
          </cell>
          <cell r="T1442" t="str">
            <v>Амортизация (канализация)</v>
          </cell>
          <cell r="U1442">
            <v>164700</v>
          </cell>
          <cell r="V1442">
            <v>91</v>
          </cell>
          <cell r="W1442">
            <v>35</v>
          </cell>
          <cell r="X1442">
            <v>56</v>
          </cell>
          <cell r="Y1442">
            <v>38.461538461538467</v>
          </cell>
          <cell r="Z1442">
            <v>63346.153846153858</v>
          </cell>
          <cell r="AA1442">
            <v>101353.84615384614</v>
          </cell>
          <cell r="AB1442">
            <v>10135384.615384614</v>
          </cell>
          <cell r="AC1442">
            <v>101353.83615384615</v>
          </cell>
          <cell r="AD1442">
            <v>0</v>
          </cell>
          <cell r="AE1442">
            <v>101353.84615384614</v>
          </cell>
          <cell r="AF1442">
            <v>0</v>
          </cell>
          <cell r="AG1442">
            <v>304.06153846153842</v>
          </cell>
          <cell r="AH1442">
            <v>150.82417582417582</v>
          </cell>
        </row>
        <row r="1443">
          <cell r="A1443">
            <v>1970</v>
          </cell>
          <cell r="B1443" t="str">
            <v>Коллектор от КНС 13</v>
          </cell>
          <cell r="C1443">
            <v>3.6</v>
          </cell>
          <cell r="D1443" t="str">
            <v>28</v>
          </cell>
          <cell r="E1443" t="str">
            <v>11.05.05</v>
          </cell>
          <cell r="F1443" t="str">
            <v/>
          </cell>
          <cell r="G1443" t="str">
            <v xml:space="preserve">  .  .</v>
          </cell>
          <cell r="H1443">
            <v>0.01</v>
          </cell>
          <cell r="I1443">
            <v>0</v>
          </cell>
          <cell r="J1443">
            <v>0</v>
          </cell>
          <cell r="K1443">
            <v>0.01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0.01</v>
          </cell>
          <cell r="Q1443">
            <v>0</v>
          </cell>
          <cell r="R1443">
            <v>123</v>
          </cell>
          <cell r="S1443">
            <v>935</v>
          </cell>
          <cell r="T1443" t="str">
            <v>Амортизация (канализация)</v>
          </cell>
          <cell r="U1443">
            <v>4950000</v>
          </cell>
          <cell r="V1443">
            <v>38</v>
          </cell>
          <cell r="W1443">
            <v>35</v>
          </cell>
          <cell r="X1443">
            <v>3</v>
          </cell>
          <cell r="Y1443">
            <v>92.10526315789474</v>
          </cell>
          <cell r="Z1443">
            <v>4559210.5263157897</v>
          </cell>
          <cell r="AA1443">
            <v>390789.47368421033</v>
          </cell>
          <cell r="AB1443">
            <v>39078947.368421033</v>
          </cell>
          <cell r="AC1443">
            <v>390789.46368421032</v>
          </cell>
          <cell r="AD1443">
            <v>0</v>
          </cell>
          <cell r="AE1443">
            <v>390789.47368421033</v>
          </cell>
          <cell r="AF1443">
            <v>0</v>
          </cell>
          <cell r="AG1443">
            <v>1172.368421052631</v>
          </cell>
          <cell r="AH1443">
            <v>10855.263157894737</v>
          </cell>
        </row>
        <row r="1444">
          <cell r="A1444">
            <v>1971</v>
          </cell>
          <cell r="B1444" t="str">
            <v>Кан-ция к дому 37 М-н 14</v>
          </cell>
          <cell r="C1444">
            <v>3.6</v>
          </cell>
          <cell r="D1444" t="str">
            <v>28</v>
          </cell>
          <cell r="E1444" t="str">
            <v>11.05.05</v>
          </cell>
          <cell r="F1444" t="str">
            <v/>
          </cell>
          <cell r="G1444" t="str">
            <v xml:space="preserve">  .  .</v>
          </cell>
          <cell r="H1444">
            <v>24226.53</v>
          </cell>
          <cell r="I1444">
            <v>0</v>
          </cell>
          <cell r="J1444">
            <v>0</v>
          </cell>
          <cell r="K1444">
            <v>24226.53</v>
          </cell>
          <cell r="L1444">
            <v>0</v>
          </cell>
          <cell r="M1444">
            <v>72.680000000000007</v>
          </cell>
          <cell r="N1444">
            <v>72.680000000000007</v>
          </cell>
          <cell r="O1444">
            <v>311.47000000000003</v>
          </cell>
          <cell r="P1444">
            <v>23915.06</v>
          </cell>
          <cell r="Q1444">
            <v>121.13</v>
          </cell>
          <cell r="R1444">
            <v>123</v>
          </cell>
          <cell r="S1444">
            <v>935</v>
          </cell>
          <cell r="T1444" t="str">
            <v>Амортизация (канализация)</v>
          </cell>
          <cell r="U1444">
            <v>23000</v>
          </cell>
          <cell r="V1444">
            <v>93.6</v>
          </cell>
          <cell r="W1444">
            <v>36</v>
          </cell>
          <cell r="X1444">
            <v>57.6</v>
          </cell>
          <cell r="Y1444">
            <v>38.461538461538467</v>
          </cell>
          <cell r="Z1444">
            <v>8846.1538461538476</v>
          </cell>
          <cell r="AA1444">
            <v>14153.846153846152</v>
          </cell>
          <cell r="AB1444">
            <v>0.59183820378649066</v>
          </cell>
          <cell r="AC1444">
            <v>-9888.3440008204707</v>
          </cell>
          <cell r="AD1444">
            <v>-127.13015466662176</v>
          </cell>
          <cell r="AE1444">
            <v>14338.185999179528</v>
          </cell>
          <cell r="AF1444">
            <v>184.33984533337826</v>
          </cell>
          <cell r="AG1444">
            <v>43.014557997538581</v>
          </cell>
          <cell r="AH1444">
            <v>20.477207977207978</v>
          </cell>
        </row>
        <row r="1445">
          <cell r="A1445">
            <v>1972</v>
          </cell>
          <cell r="B1445" t="str">
            <v>Кан-ция к дому 42 М-на 17</v>
          </cell>
          <cell r="C1445">
            <v>3.6</v>
          </cell>
          <cell r="D1445" t="str">
            <v>28</v>
          </cell>
          <cell r="E1445" t="str">
            <v>11.05.05</v>
          </cell>
          <cell r="F1445" t="str">
            <v/>
          </cell>
          <cell r="G1445" t="str">
            <v xml:space="preserve">  .  .</v>
          </cell>
          <cell r="H1445">
            <v>148.19999999999999</v>
          </cell>
          <cell r="I1445">
            <v>0</v>
          </cell>
          <cell r="J1445">
            <v>0</v>
          </cell>
          <cell r="K1445">
            <v>148.19999999999999</v>
          </cell>
          <cell r="L1445">
            <v>0</v>
          </cell>
          <cell r="M1445">
            <v>0.44</v>
          </cell>
          <cell r="N1445">
            <v>0.44</v>
          </cell>
          <cell r="O1445">
            <v>12.76</v>
          </cell>
          <cell r="P1445">
            <v>135.44</v>
          </cell>
          <cell r="Q1445">
            <v>0.74</v>
          </cell>
          <cell r="R1445">
            <v>123</v>
          </cell>
          <cell r="S1445">
            <v>935</v>
          </cell>
          <cell r="T1445" t="str">
            <v>Амортизация (канализация)</v>
          </cell>
          <cell r="U1445">
            <v>21168</v>
          </cell>
          <cell r="V1445">
            <v>93.6</v>
          </cell>
          <cell r="W1445">
            <v>36</v>
          </cell>
          <cell r="X1445">
            <v>57.6</v>
          </cell>
          <cell r="Y1445">
            <v>38.461538461538467</v>
          </cell>
          <cell r="Z1445">
            <v>8141.5384615384628</v>
          </cell>
          <cell r="AA1445">
            <v>13026.461538461537</v>
          </cell>
          <cell r="AB1445">
            <v>96.178835930755596</v>
          </cell>
          <cell r="AC1445">
            <v>14105.503484937977</v>
          </cell>
          <cell r="AD1445">
            <v>1214.4819464764414</v>
          </cell>
          <cell r="AE1445">
            <v>14253.703484937978</v>
          </cell>
          <cell r="AF1445">
            <v>1227.2419464764414</v>
          </cell>
          <cell r="AG1445">
            <v>42.761110454813938</v>
          </cell>
          <cell r="AH1445">
            <v>18.846153846153847</v>
          </cell>
        </row>
        <row r="1446">
          <cell r="A1446">
            <v>1973</v>
          </cell>
          <cell r="B1446" t="str">
            <v>Коллектор М-на 28</v>
          </cell>
          <cell r="C1446">
            <v>3.6</v>
          </cell>
          <cell r="D1446" t="str">
            <v>28</v>
          </cell>
          <cell r="E1446" t="str">
            <v>11.05.05</v>
          </cell>
          <cell r="F1446" t="str">
            <v/>
          </cell>
          <cell r="G1446" t="str">
            <v xml:space="preserve">  .  .</v>
          </cell>
          <cell r="H1446">
            <v>0.01</v>
          </cell>
          <cell r="I1446">
            <v>0</v>
          </cell>
          <cell r="J1446">
            <v>0</v>
          </cell>
          <cell r="K1446">
            <v>0.01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0.01</v>
          </cell>
          <cell r="Q1446">
            <v>0</v>
          </cell>
          <cell r="R1446">
            <v>123</v>
          </cell>
          <cell r="S1446">
            <v>935</v>
          </cell>
          <cell r="T1446" t="str">
            <v>Амортизация (канализация)</v>
          </cell>
          <cell r="U1446">
            <v>6126900</v>
          </cell>
          <cell r="V1446">
            <v>88.4</v>
          </cell>
          <cell r="W1446">
            <v>34</v>
          </cell>
          <cell r="X1446">
            <v>54.4</v>
          </cell>
          <cell r="Y1446">
            <v>38.46153846153846</v>
          </cell>
          <cell r="Z1446">
            <v>2356500</v>
          </cell>
          <cell r="AA1446">
            <v>3770400</v>
          </cell>
          <cell r="AB1446">
            <v>377040000</v>
          </cell>
          <cell r="AC1446">
            <v>3770399.99</v>
          </cell>
          <cell r="AD1446">
            <v>0</v>
          </cell>
          <cell r="AE1446">
            <v>3770400</v>
          </cell>
          <cell r="AF1446">
            <v>0</v>
          </cell>
          <cell r="AG1446">
            <v>11311.199999999999</v>
          </cell>
          <cell r="AH1446">
            <v>5775.7352941176468</v>
          </cell>
        </row>
        <row r="1447">
          <cell r="A1447">
            <v>1974</v>
          </cell>
          <cell r="B1447" t="str">
            <v>Кан-ция к общежит 3 школы МВД кв 86</v>
          </cell>
          <cell r="C1447">
            <v>3.6</v>
          </cell>
          <cell r="D1447" t="str">
            <v>28</v>
          </cell>
          <cell r="E1447" t="str">
            <v>11.05.05</v>
          </cell>
          <cell r="F1447" t="str">
            <v/>
          </cell>
          <cell r="G1447" t="str">
            <v xml:space="preserve">  .  .</v>
          </cell>
          <cell r="H1447">
            <v>2961.69</v>
          </cell>
          <cell r="I1447">
            <v>0</v>
          </cell>
          <cell r="J1447">
            <v>0</v>
          </cell>
          <cell r="K1447">
            <v>2961.69</v>
          </cell>
          <cell r="L1447">
            <v>0</v>
          </cell>
          <cell r="M1447">
            <v>8.89</v>
          </cell>
          <cell r="N1447">
            <v>8.89</v>
          </cell>
          <cell r="O1447">
            <v>257.70999999999998</v>
          </cell>
          <cell r="P1447">
            <v>2703.98</v>
          </cell>
          <cell r="Q1447">
            <v>14.81</v>
          </cell>
          <cell r="R1447">
            <v>123</v>
          </cell>
          <cell r="S1447">
            <v>935</v>
          </cell>
          <cell r="T1447" t="str">
            <v>Амортизация (канализация)</v>
          </cell>
          <cell r="U1447">
            <v>30000</v>
          </cell>
          <cell r="V1447">
            <v>88.4</v>
          </cell>
          <cell r="W1447">
            <v>34</v>
          </cell>
          <cell r="X1447">
            <v>54.4</v>
          </cell>
          <cell r="Y1447">
            <v>38.46153846153846</v>
          </cell>
          <cell r="Z1447">
            <v>11538.461538461537</v>
          </cell>
          <cell r="AA1447">
            <v>18461.538461538461</v>
          </cell>
          <cell r="AB1447">
            <v>6.8275425341675833</v>
          </cell>
          <cell r="AC1447">
            <v>17259.374448018792</v>
          </cell>
          <cell r="AD1447">
            <v>1501.8159864803276</v>
          </cell>
          <cell r="AE1447">
            <v>20221.064448018791</v>
          </cell>
          <cell r="AF1447">
            <v>1759.5259864803277</v>
          </cell>
          <cell r="AG1447">
            <v>60.663193344056374</v>
          </cell>
          <cell r="AH1447">
            <v>28.280542986425335</v>
          </cell>
        </row>
        <row r="1448">
          <cell r="A1448">
            <v>1975</v>
          </cell>
          <cell r="B1448" t="str">
            <v>Кан-ция к дом 7 8 в М-не 7</v>
          </cell>
          <cell r="C1448">
            <v>3.6</v>
          </cell>
          <cell r="D1448" t="str">
            <v>28</v>
          </cell>
          <cell r="E1448" t="str">
            <v>11.05.05</v>
          </cell>
          <cell r="F1448" t="str">
            <v/>
          </cell>
          <cell r="G1448" t="str">
            <v xml:space="preserve">  .  .</v>
          </cell>
          <cell r="H1448">
            <v>4740.71</v>
          </cell>
          <cell r="I1448">
            <v>0</v>
          </cell>
          <cell r="J1448">
            <v>0</v>
          </cell>
          <cell r="K1448">
            <v>4740.71</v>
          </cell>
          <cell r="L1448">
            <v>0</v>
          </cell>
          <cell r="M1448">
            <v>14.22</v>
          </cell>
          <cell r="N1448">
            <v>14.22</v>
          </cell>
          <cell r="O1448">
            <v>412.24</v>
          </cell>
          <cell r="P1448">
            <v>4328.47</v>
          </cell>
          <cell r="Q1448">
            <v>23.7</v>
          </cell>
          <cell r="R1448">
            <v>123</v>
          </cell>
          <cell r="S1448">
            <v>935</v>
          </cell>
          <cell r="T1448" t="str">
            <v>Амортизация (канализация)</v>
          </cell>
          <cell r="U1448">
            <v>122720</v>
          </cell>
          <cell r="V1448">
            <v>88.4</v>
          </cell>
          <cell r="W1448">
            <v>34</v>
          </cell>
          <cell r="X1448">
            <v>54.4</v>
          </cell>
          <cell r="Y1448">
            <v>38.46153846153846</v>
          </cell>
          <cell r="Z1448">
            <v>47200</v>
          </cell>
          <cell r="AA1448">
            <v>75520</v>
          </cell>
          <cell r="AB1448">
            <v>17.447273516970199</v>
          </cell>
          <cell r="AC1448">
            <v>77971.754034635786</v>
          </cell>
          <cell r="AD1448">
            <v>6780.2240346357949</v>
          </cell>
          <cell r="AE1448">
            <v>82712.464034635792</v>
          </cell>
          <cell r="AF1448">
            <v>7192.4640346357946</v>
          </cell>
          <cell r="AG1448">
            <v>248.13739210390739</v>
          </cell>
          <cell r="AH1448">
            <v>115.68627450980392</v>
          </cell>
        </row>
        <row r="1449">
          <cell r="A1449">
            <v>1976</v>
          </cell>
          <cell r="B1449" t="str">
            <v>Кан-ция к дому 48 в квартале 123 нов гор</v>
          </cell>
          <cell r="C1449">
            <v>3.6</v>
          </cell>
          <cell r="D1449" t="str">
            <v>28</v>
          </cell>
          <cell r="E1449" t="str">
            <v>11.05.05</v>
          </cell>
          <cell r="F1449" t="str">
            <v/>
          </cell>
          <cell r="G1449" t="str">
            <v xml:space="preserve">  .  .</v>
          </cell>
          <cell r="H1449">
            <v>2293.58</v>
          </cell>
          <cell r="I1449">
            <v>0</v>
          </cell>
          <cell r="J1449">
            <v>0</v>
          </cell>
          <cell r="K1449">
            <v>2293.58</v>
          </cell>
          <cell r="L1449">
            <v>0</v>
          </cell>
          <cell r="M1449">
            <v>6.88</v>
          </cell>
          <cell r="N1449">
            <v>6.88</v>
          </cell>
          <cell r="O1449">
            <v>199.46</v>
          </cell>
          <cell r="P1449">
            <v>2094.12</v>
          </cell>
          <cell r="Q1449">
            <v>11.47</v>
          </cell>
          <cell r="R1449">
            <v>123</v>
          </cell>
          <cell r="S1449">
            <v>935</v>
          </cell>
          <cell r="T1449" t="str">
            <v>Амортизация (канализация)</v>
          </cell>
          <cell r="U1449">
            <v>96560</v>
          </cell>
          <cell r="V1449">
            <v>88.4</v>
          </cell>
          <cell r="W1449">
            <v>34</v>
          </cell>
          <cell r="X1449">
            <v>54.4</v>
          </cell>
          <cell r="Y1449">
            <v>38.46153846153846</v>
          </cell>
          <cell r="Z1449">
            <v>37138.461538461532</v>
          </cell>
          <cell r="AA1449">
            <v>59421.538461538468</v>
          </cell>
          <cell r="AB1449">
            <v>28.375421877226938</v>
          </cell>
          <cell r="AC1449">
            <v>62787.720109170157</v>
          </cell>
          <cell r="AD1449">
            <v>5460.3016476316852</v>
          </cell>
          <cell r="AE1449">
            <v>65081.300109170159</v>
          </cell>
          <cell r="AF1449">
            <v>5659.7616476316853</v>
          </cell>
          <cell r="AG1449">
            <v>195.24390032751049</v>
          </cell>
          <cell r="AH1449">
            <v>91.025641025641008</v>
          </cell>
        </row>
        <row r="1450">
          <cell r="A1450">
            <v>1977</v>
          </cell>
          <cell r="B1450" t="str">
            <v>Кан-ция к дом 6 77 М-28</v>
          </cell>
          <cell r="C1450">
            <v>3.6</v>
          </cell>
          <cell r="D1450" t="str">
            <v>28</v>
          </cell>
          <cell r="E1450" t="str">
            <v>11.05.05</v>
          </cell>
          <cell r="F1450" t="str">
            <v/>
          </cell>
          <cell r="G1450" t="str">
            <v xml:space="preserve">  .  .</v>
          </cell>
          <cell r="H1450">
            <v>9179.6200000000008</v>
          </cell>
          <cell r="I1450">
            <v>0</v>
          </cell>
          <cell r="J1450">
            <v>0</v>
          </cell>
          <cell r="K1450">
            <v>9179.6200000000008</v>
          </cell>
          <cell r="L1450">
            <v>0</v>
          </cell>
          <cell r="M1450">
            <v>27.54</v>
          </cell>
          <cell r="N1450">
            <v>27.54</v>
          </cell>
          <cell r="O1450">
            <v>453.88</v>
          </cell>
          <cell r="P1450">
            <v>8725.74</v>
          </cell>
          <cell r="Q1450">
            <v>45.9</v>
          </cell>
          <cell r="R1450">
            <v>123</v>
          </cell>
          <cell r="S1450">
            <v>935</v>
          </cell>
          <cell r="T1450" t="str">
            <v>Амортизация (канализация)</v>
          </cell>
          <cell r="U1450">
            <v>166250</v>
          </cell>
          <cell r="V1450">
            <v>88.4</v>
          </cell>
          <cell r="W1450">
            <v>34</v>
          </cell>
          <cell r="X1450">
            <v>54.4</v>
          </cell>
          <cell r="Y1450">
            <v>38.46153846153846</v>
          </cell>
          <cell r="Z1450">
            <v>63942.307692307688</v>
          </cell>
          <cell r="AA1450">
            <v>102307.69230769231</v>
          </cell>
          <cell r="AB1450">
            <v>11.724815580992823</v>
          </cell>
          <cell r="AC1450">
            <v>98449.731603593347</v>
          </cell>
          <cell r="AD1450">
            <v>4867.7792959010221</v>
          </cell>
          <cell r="AE1450">
            <v>107629.35160359334</v>
          </cell>
          <cell r="AF1450">
            <v>5321.6592959010222</v>
          </cell>
          <cell r="AG1450">
            <v>322.88805481078003</v>
          </cell>
          <cell r="AH1450">
            <v>156.72134238310707</v>
          </cell>
        </row>
        <row r="1451">
          <cell r="A1451">
            <v>1978</v>
          </cell>
          <cell r="B1451" t="str">
            <v>Кан-ция к дом 36/2 М-н 1-3</v>
          </cell>
          <cell r="C1451">
            <v>3.6</v>
          </cell>
          <cell r="D1451" t="str">
            <v>28</v>
          </cell>
          <cell r="E1451" t="str">
            <v>11.05.05</v>
          </cell>
          <cell r="F1451" t="str">
            <v/>
          </cell>
          <cell r="G1451" t="str">
            <v xml:space="preserve">  .  .</v>
          </cell>
          <cell r="H1451">
            <v>859.22</v>
          </cell>
          <cell r="I1451">
            <v>0</v>
          </cell>
          <cell r="J1451">
            <v>0</v>
          </cell>
          <cell r="K1451">
            <v>859.22</v>
          </cell>
          <cell r="L1451">
            <v>0</v>
          </cell>
          <cell r="M1451">
            <v>2.58</v>
          </cell>
          <cell r="N1451">
            <v>2.58</v>
          </cell>
          <cell r="O1451">
            <v>74.78</v>
          </cell>
          <cell r="P1451">
            <v>784.44</v>
          </cell>
          <cell r="Q1451">
            <v>4.3</v>
          </cell>
          <cell r="R1451">
            <v>123</v>
          </cell>
          <cell r="S1451">
            <v>935</v>
          </cell>
          <cell r="T1451" t="str">
            <v>Амортизация (канализация)</v>
          </cell>
          <cell r="U1451">
            <v>22425</v>
          </cell>
          <cell r="V1451">
            <v>88.4</v>
          </cell>
          <cell r="W1451">
            <v>34</v>
          </cell>
          <cell r="X1451">
            <v>54.4</v>
          </cell>
          <cell r="Y1451">
            <v>38.46153846153846</v>
          </cell>
          <cell r="Z1451">
            <v>8625</v>
          </cell>
          <cell r="AA1451">
            <v>13800</v>
          </cell>
          <cell r="AB1451">
            <v>17.592167661006577</v>
          </cell>
          <cell r="AC1451">
            <v>14256.322297690072</v>
          </cell>
          <cell r="AD1451">
            <v>1240.7622976900718</v>
          </cell>
          <cell r="AE1451">
            <v>15115.542297690072</v>
          </cell>
          <cell r="AF1451">
            <v>1315.5422976900718</v>
          </cell>
          <cell r="AG1451">
            <v>45.346626893070216</v>
          </cell>
          <cell r="AH1451">
            <v>21.139705882352938</v>
          </cell>
        </row>
        <row r="1452">
          <cell r="A1452">
            <v>1979</v>
          </cell>
          <cell r="B1452" t="str">
            <v>Кан-ция д 19 в М-не 7 нов города</v>
          </cell>
          <cell r="C1452">
            <v>3.6</v>
          </cell>
          <cell r="D1452" t="str">
            <v>28</v>
          </cell>
          <cell r="E1452" t="str">
            <v>11.05.05</v>
          </cell>
          <cell r="F1452" t="str">
            <v/>
          </cell>
          <cell r="G1452" t="str">
            <v xml:space="preserve">  .  .</v>
          </cell>
          <cell r="H1452">
            <v>1635.47</v>
          </cell>
          <cell r="I1452">
            <v>0</v>
          </cell>
          <cell r="J1452">
            <v>0</v>
          </cell>
          <cell r="K1452">
            <v>1635.47</v>
          </cell>
          <cell r="L1452">
            <v>0</v>
          </cell>
          <cell r="M1452">
            <v>4.91</v>
          </cell>
          <cell r="N1452">
            <v>4.91</v>
          </cell>
          <cell r="O1452">
            <v>142.33000000000001</v>
          </cell>
          <cell r="P1452">
            <v>1493.14</v>
          </cell>
          <cell r="Q1452">
            <v>8.18</v>
          </cell>
          <cell r="R1452">
            <v>123</v>
          </cell>
          <cell r="S1452">
            <v>935</v>
          </cell>
          <cell r="T1452" t="str">
            <v>Амортизация (канализация)</v>
          </cell>
          <cell r="U1452">
            <v>9112.5</v>
          </cell>
          <cell r="V1452">
            <v>88.4</v>
          </cell>
          <cell r="W1452">
            <v>34</v>
          </cell>
          <cell r="X1452">
            <v>54.4</v>
          </cell>
          <cell r="Y1452">
            <v>38.46153846153846</v>
          </cell>
          <cell r="Z1452">
            <v>3504.8076923076919</v>
          </cell>
          <cell r="AA1452">
            <v>5607.6923076923085</v>
          </cell>
          <cell r="AB1452">
            <v>3.7556373198041095</v>
          </cell>
          <cell r="AC1452">
            <v>4506.7621674200273</v>
          </cell>
          <cell r="AD1452">
            <v>392.20985972771894</v>
          </cell>
          <cell r="AE1452">
            <v>6142.2321674200275</v>
          </cell>
          <cell r="AF1452">
            <v>534.53985972771898</v>
          </cell>
          <cell r="AG1452">
            <v>18.426696502260082</v>
          </cell>
          <cell r="AH1452">
            <v>8.5902149321266972</v>
          </cell>
        </row>
        <row r="1453">
          <cell r="A1453">
            <v>1980</v>
          </cell>
          <cell r="B1453" t="str">
            <v>Кан-ция к дом 1 2 в кв 33 нов гор</v>
          </cell>
          <cell r="C1453">
            <v>3.6</v>
          </cell>
          <cell r="D1453" t="str">
            <v>28</v>
          </cell>
          <cell r="E1453" t="str">
            <v>11.05.05</v>
          </cell>
          <cell r="F1453" t="str">
            <v/>
          </cell>
          <cell r="G1453" t="str">
            <v xml:space="preserve">  .  .</v>
          </cell>
          <cell r="H1453">
            <v>2903.08</v>
          </cell>
          <cell r="I1453">
            <v>0</v>
          </cell>
          <cell r="J1453">
            <v>0</v>
          </cell>
          <cell r="K1453">
            <v>2903.08</v>
          </cell>
          <cell r="L1453">
            <v>0</v>
          </cell>
          <cell r="M1453">
            <v>8.7100000000000009</v>
          </cell>
          <cell r="N1453">
            <v>8.7100000000000009</v>
          </cell>
          <cell r="O1453">
            <v>252.51</v>
          </cell>
          <cell r="P1453">
            <v>2650.57</v>
          </cell>
          <cell r="Q1453">
            <v>14.52</v>
          </cell>
          <cell r="R1453">
            <v>123</v>
          </cell>
          <cell r="S1453">
            <v>935</v>
          </cell>
          <cell r="T1453" t="str">
            <v>Амортизация (канализация)</v>
          </cell>
          <cell r="U1453">
            <v>35075</v>
          </cell>
          <cell r="V1453">
            <v>88.4</v>
          </cell>
          <cell r="W1453">
            <v>34</v>
          </cell>
          <cell r="X1453">
            <v>54.4</v>
          </cell>
          <cell r="Y1453">
            <v>38.46153846153846</v>
          </cell>
          <cell r="Z1453">
            <v>13490.384615384613</v>
          </cell>
          <cell r="AA1453">
            <v>21584.615384615387</v>
          </cell>
          <cell r="AB1453">
            <v>8.14338628469174</v>
          </cell>
          <cell r="AC1453">
            <v>20737.821855362898</v>
          </cell>
          <cell r="AD1453">
            <v>1803.776470747511</v>
          </cell>
          <cell r="AE1453">
            <v>23640.901855362899</v>
          </cell>
          <cell r="AF1453">
            <v>2056.286470747511</v>
          </cell>
          <cell r="AG1453">
            <v>70.922705566088695</v>
          </cell>
          <cell r="AH1453">
            <v>33.064668174962293</v>
          </cell>
        </row>
        <row r="1454">
          <cell r="A1454">
            <v>1981</v>
          </cell>
          <cell r="B1454" t="str">
            <v>Кан-ция к дому 1а кв 123 нов гор</v>
          </cell>
          <cell r="C1454">
            <v>3.6</v>
          </cell>
          <cell r="D1454" t="str">
            <v>28</v>
          </cell>
          <cell r="E1454" t="str">
            <v>11.05.05</v>
          </cell>
          <cell r="F1454" t="str">
            <v/>
          </cell>
          <cell r="G1454" t="str">
            <v xml:space="preserve">  .  .</v>
          </cell>
          <cell r="H1454">
            <v>13214.15</v>
          </cell>
          <cell r="I1454">
            <v>0</v>
          </cell>
          <cell r="J1454">
            <v>0</v>
          </cell>
          <cell r="K1454">
            <v>13214.15</v>
          </cell>
          <cell r="L1454">
            <v>0</v>
          </cell>
          <cell r="M1454">
            <v>39.64</v>
          </cell>
          <cell r="N1454">
            <v>39.64</v>
          </cell>
          <cell r="O1454">
            <v>1149.1600000000001</v>
          </cell>
          <cell r="P1454">
            <v>12064.99</v>
          </cell>
          <cell r="Q1454">
            <v>66.069999999999993</v>
          </cell>
          <cell r="R1454">
            <v>123</v>
          </cell>
          <cell r="S1454">
            <v>935</v>
          </cell>
          <cell r="T1454" t="str">
            <v>Амортизация (канализация)</v>
          </cell>
          <cell r="U1454">
            <v>56751.25</v>
          </cell>
          <cell r="V1454">
            <v>88.4</v>
          </cell>
          <cell r="W1454">
            <v>34</v>
          </cell>
          <cell r="X1454">
            <v>54.4</v>
          </cell>
          <cell r="Y1454">
            <v>38.46153846153846</v>
          </cell>
          <cell r="Z1454">
            <v>21827.403846153844</v>
          </cell>
          <cell r="AA1454">
            <v>34923.846153846156</v>
          </cell>
          <cell r="AB1454">
            <v>2.8946436054937599</v>
          </cell>
          <cell r="AC1454">
            <v>25036.104799535366</v>
          </cell>
          <cell r="AD1454">
            <v>2177.2486456892093</v>
          </cell>
          <cell r="AE1454">
            <v>38250.254799535367</v>
          </cell>
          <cell r="AF1454">
            <v>3326.4086456892092</v>
          </cell>
          <cell r="AG1454">
            <v>114.75076439860612</v>
          </cell>
          <cell r="AH1454">
            <v>53.498538838612369</v>
          </cell>
        </row>
        <row r="1455">
          <cell r="A1455">
            <v>1982</v>
          </cell>
          <cell r="B1455" t="str">
            <v>Кан-ция к произ зданию института Горсельпрое</v>
          </cell>
          <cell r="C1455">
            <v>3.6</v>
          </cell>
          <cell r="D1455" t="str">
            <v>28</v>
          </cell>
          <cell r="E1455" t="str">
            <v>11.05.05</v>
          </cell>
          <cell r="F1455" t="str">
            <v/>
          </cell>
          <cell r="G1455" t="str">
            <v xml:space="preserve">  .  .</v>
          </cell>
          <cell r="H1455">
            <v>3707.6</v>
          </cell>
          <cell r="I1455">
            <v>0</v>
          </cell>
          <cell r="J1455">
            <v>0</v>
          </cell>
          <cell r="K1455">
            <v>3707.6</v>
          </cell>
          <cell r="L1455">
            <v>0</v>
          </cell>
          <cell r="M1455">
            <v>11.12</v>
          </cell>
          <cell r="N1455">
            <v>11.12</v>
          </cell>
          <cell r="O1455">
            <v>322.38</v>
          </cell>
          <cell r="P1455">
            <v>3385.22</v>
          </cell>
          <cell r="Q1455">
            <v>18.54</v>
          </cell>
          <cell r="R1455">
            <v>123</v>
          </cell>
          <cell r="S1455">
            <v>935</v>
          </cell>
          <cell r="T1455" t="str">
            <v>Амортизация (канализация)</v>
          </cell>
          <cell r="U1455">
            <v>57300</v>
          </cell>
          <cell r="V1455">
            <v>88.4</v>
          </cell>
          <cell r="W1455">
            <v>34</v>
          </cell>
          <cell r="X1455">
            <v>54.4</v>
          </cell>
          <cell r="Y1455">
            <v>38.46153846153846</v>
          </cell>
          <cell r="Z1455">
            <v>22038.461538461535</v>
          </cell>
          <cell r="AA1455">
            <v>35261.538461538468</v>
          </cell>
          <cell r="AB1455">
            <v>10.416321084460824</v>
          </cell>
          <cell r="AC1455">
            <v>34911.95205274695</v>
          </cell>
          <cell r="AD1455">
            <v>3035.6335912084801</v>
          </cell>
          <cell r="AE1455">
            <v>38619.552052746949</v>
          </cell>
          <cell r="AF1455">
            <v>3358.0135912084802</v>
          </cell>
          <cell r="AG1455">
            <v>115.85865615824083</v>
          </cell>
          <cell r="AH1455">
            <v>54.015837104072396</v>
          </cell>
        </row>
        <row r="1456">
          <cell r="A1456">
            <v>1983</v>
          </cell>
          <cell r="B1456" t="str">
            <v>Кан-ция к столовой М-27</v>
          </cell>
          <cell r="C1456">
            <v>3.6</v>
          </cell>
          <cell r="D1456" t="str">
            <v>28</v>
          </cell>
          <cell r="E1456" t="str">
            <v>11.05.05</v>
          </cell>
          <cell r="F1456" t="str">
            <v/>
          </cell>
          <cell r="G1456" t="str">
            <v xml:space="preserve">  .  .</v>
          </cell>
          <cell r="H1456">
            <v>0.01</v>
          </cell>
          <cell r="I1456">
            <v>0</v>
          </cell>
          <cell r="J1456">
            <v>0</v>
          </cell>
          <cell r="K1456">
            <v>0.01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0.01</v>
          </cell>
          <cell r="Q1456">
            <v>0</v>
          </cell>
          <cell r="R1456">
            <v>123</v>
          </cell>
          <cell r="S1456">
            <v>935</v>
          </cell>
          <cell r="T1456" t="str">
            <v>Амортизация (канализация)</v>
          </cell>
          <cell r="U1456">
            <v>275400</v>
          </cell>
          <cell r="V1456">
            <v>88.4</v>
          </cell>
          <cell r="W1456">
            <v>34</v>
          </cell>
          <cell r="X1456">
            <v>54.4</v>
          </cell>
          <cell r="Y1456">
            <v>38.46153846153846</v>
          </cell>
          <cell r="Z1456">
            <v>105923.07692307691</v>
          </cell>
          <cell r="AA1456">
            <v>169476.92307692309</v>
          </cell>
          <cell r="AB1456">
            <v>16947692.307692308</v>
          </cell>
          <cell r="AC1456">
            <v>169476.91307692308</v>
          </cell>
          <cell r="AD1456">
            <v>0</v>
          </cell>
          <cell r="AE1456">
            <v>169476.92307692309</v>
          </cell>
          <cell r="AF1456">
            <v>0</v>
          </cell>
          <cell r="AG1456">
            <v>508.43076923076927</v>
          </cell>
          <cell r="AH1456">
            <v>259.61538461538458</v>
          </cell>
        </row>
        <row r="1457">
          <cell r="A1457">
            <v>1984</v>
          </cell>
          <cell r="B1457" t="str">
            <v>Кан-ция к дом 13 14 15 М-23</v>
          </cell>
          <cell r="C1457">
            <v>3.6</v>
          </cell>
          <cell r="D1457" t="str">
            <v>28</v>
          </cell>
          <cell r="E1457" t="str">
            <v>11.05.05</v>
          </cell>
          <cell r="F1457" t="str">
            <v/>
          </cell>
          <cell r="G1457" t="str">
            <v xml:space="preserve">  .  .</v>
          </cell>
          <cell r="H1457">
            <v>39052.01</v>
          </cell>
          <cell r="I1457">
            <v>0</v>
          </cell>
          <cell r="J1457">
            <v>0</v>
          </cell>
          <cell r="K1457">
            <v>39052.01</v>
          </cell>
          <cell r="L1457">
            <v>0</v>
          </cell>
          <cell r="M1457">
            <v>117.16</v>
          </cell>
          <cell r="N1457">
            <v>117.16</v>
          </cell>
          <cell r="O1457">
            <v>2474.56</v>
          </cell>
          <cell r="P1457">
            <v>36577.449999999997</v>
          </cell>
          <cell r="Q1457">
            <v>195.26</v>
          </cell>
          <cell r="R1457">
            <v>123</v>
          </cell>
          <cell r="S1457">
            <v>935</v>
          </cell>
          <cell r="T1457" t="str">
            <v>Амортизация (канализация)</v>
          </cell>
          <cell r="U1457">
            <v>395061.52</v>
          </cell>
          <cell r="V1457">
            <v>88.4</v>
          </cell>
          <cell r="W1457">
            <v>34</v>
          </cell>
          <cell r="X1457">
            <v>54.4</v>
          </cell>
          <cell r="Y1457">
            <v>38.46153846153846</v>
          </cell>
          <cell r="Z1457">
            <v>151946.73846153842</v>
          </cell>
          <cell r="AA1457">
            <v>243114.78153846154</v>
          </cell>
          <cell r="AB1457">
            <v>6.6465754594281874</v>
          </cell>
          <cell r="AC1457">
            <v>220510.12130734418</v>
          </cell>
          <cell r="AD1457">
            <v>13972.789768882614</v>
          </cell>
          <cell r="AE1457">
            <v>259562.13130734419</v>
          </cell>
          <cell r="AF1457">
            <v>16447.349768882614</v>
          </cell>
          <cell r="AG1457">
            <v>778.68639392203249</v>
          </cell>
          <cell r="AH1457">
            <v>372.41847662141777</v>
          </cell>
        </row>
        <row r="1458">
          <cell r="A1458">
            <v>1985</v>
          </cell>
          <cell r="B1458" t="str">
            <v>Кан-ция М-28 к д 5  2 -очередь</v>
          </cell>
          <cell r="C1458">
            <v>3.6</v>
          </cell>
          <cell r="D1458" t="str">
            <v>28</v>
          </cell>
          <cell r="E1458" t="str">
            <v>11.05.05</v>
          </cell>
          <cell r="F1458" t="str">
            <v/>
          </cell>
          <cell r="G1458" t="str">
            <v xml:space="preserve">  .  .</v>
          </cell>
          <cell r="H1458">
            <v>9111.1299999999992</v>
          </cell>
          <cell r="I1458">
            <v>0</v>
          </cell>
          <cell r="J1458">
            <v>0</v>
          </cell>
          <cell r="K1458">
            <v>9111.1299999999992</v>
          </cell>
          <cell r="L1458">
            <v>0</v>
          </cell>
          <cell r="M1458">
            <v>27.33</v>
          </cell>
          <cell r="N1458">
            <v>27.33</v>
          </cell>
          <cell r="O1458">
            <v>792.31</v>
          </cell>
          <cell r="P1458">
            <v>8318.82</v>
          </cell>
          <cell r="Q1458">
            <v>45.56</v>
          </cell>
          <cell r="R1458">
            <v>123</v>
          </cell>
          <cell r="S1458">
            <v>935</v>
          </cell>
          <cell r="T1458" t="str">
            <v>Амортизация (канализация)</v>
          </cell>
          <cell r="U1458">
            <v>308427</v>
          </cell>
          <cell r="V1458">
            <v>88.4</v>
          </cell>
          <cell r="W1458">
            <v>34</v>
          </cell>
          <cell r="X1458">
            <v>54.4</v>
          </cell>
          <cell r="Y1458">
            <v>38.46153846153846</v>
          </cell>
          <cell r="Z1458">
            <v>118625.76923076922</v>
          </cell>
          <cell r="AA1458">
            <v>189801.23076923078</v>
          </cell>
          <cell r="AB1458">
            <v>22.815883835595766</v>
          </cell>
          <cell r="AC1458">
            <v>198767.35369101164</v>
          </cell>
          <cell r="AD1458">
            <v>17284.942921780879</v>
          </cell>
          <cell r="AE1458">
            <v>207878.48369101164</v>
          </cell>
          <cell r="AF1458">
            <v>18077.252921780881</v>
          </cell>
          <cell r="AG1458">
            <v>623.63545107303491</v>
          </cell>
          <cell r="AH1458">
            <v>290.74943438914028</v>
          </cell>
        </row>
        <row r="1459">
          <cell r="A1459">
            <v>1986</v>
          </cell>
          <cell r="B1459" t="str">
            <v>Кан-ция к общеж 4 кв 86</v>
          </cell>
          <cell r="C1459">
            <v>3.6</v>
          </cell>
          <cell r="D1459" t="str">
            <v>28</v>
          </cell>
          <cell r="E1459" t="str">
            <v>11.05.05</v>
          </cell>
          <cell r="F1459" t="str">
            <v/>
          </cell>
          <cell r="G1459" t="str">
            <v xml:space="preserve">  .  .</v>
          </cell>
          <cell r="H1459">
            <v>7748.12</v>
          </cell>
          <cell r="I1459">
            <v>0</v>
          </cell>
          <cell r="J1459">
            <v>0</v>
          </cell>
          <cell r="K1459">
            <v>7748.12</v>
          </cell>
          <cell r="L1459">
            <v>0</v>
          </cell>
          <cell r="M1459">
            <v>23.24</v>
          </cell>
          <cell r="N1459">
            <v>23.24</v>
          </cell>
          <cell r="O1459">
            <v>673.74</v>
          </cell>
          <cell r="P1459">
            <v>7074.38</v>
          </cell>
          <cell r="Q1459">
            <v>38.74</v>
          </cell>
          <cell r="R1459">
            <v>123</v>
          </cell>
          <cell r="S1459">
            <v>935</v>
          </cell>
          <cell r="T1459" t="str">
            <v>Амортизация (канализация)</v>
          </cell>
          <cell r="U1459">
            <v>30000</v>
          </cell>
          <cell r="V1459">
            <v>88.4</v>
          </cell>
          <cell r="W1459">
            <v>34</v>
          </cell>
          <cell r="X1459">
            <v>54.4</v>
          </cell>
          <cell r="Y1459">
            <v>38.46153846153846</v>
          </cell>
          <cell r="Z1459">
            <v>11538.461538461537</v>
          </cell>
          <cell r="AA1459">
            <v>18461.538461538461</v>
          </cell>
          <cell r="AB1459">
            <v>2.6096334182696519</v>
          </cell>
          <cell r="AC1459">
            <v>12471.632880763456</v>
          </cell>
          <cell r="AD1459">
            <v>1084.4744192249952</v>
          </cell>
          <cell r="AE1459">
            <v>20219.752880763455</v>
          </cell>
          <cell r="AF1459">
            <v>1758.2144192249953</v>
          </cell>
          <cell r="AG1459">
            <v>60.659258642290375</v>
          </cell>
          <cell r="AH1459">
            <v>28.280542986425335</v>
          </cell>
        </row>
        <row r="1460">
          <cell r="A1460">
            <v>1987</v>
          </cell>
          <cell r="B1460" t="str">
            <v>Кан-ция к д 40-41 М-5 нов города</v>
          </cell>
          <cell r="C1460">
            <v>3.6</v>
          </cell>
          <cell r="D1460" t="str">
            <v>28</v>
          </cell>
          <cell r="E1460" t="str">
            <v>11.05.05</v>
          </cell>
          <cell r="F1460" t="str">
            <v/>
          </cell>
          <cell r="G1460" t="str">
            <v xml:space="preserve">  .  .</v>
          </cell>
          <cell r="H1460">
            <v>4209.26</v>
          </cell>
          <cell r="I1460">
            <v>0</v>
          </cell>
          <cell r="J1460">
            <v>0</v>
          </cell>
          <cell r="K1460">
            <v>4209.26</v>
          </cell>
          <cell r="L1460">
            <v>0</v>
          </cell>
          <cell r="M1460">
            <v>12.63</v>
          </cell>
          <cell r="N1460">
            <v>12.63</v>
          </cell>
          <cell r="O1460">
            <v>366.13</v>
          </cell>
          <cell r="P1460">
            <v>3843.13</v>
          </cell>
          <cell r="Q1460">
            <v>21.05</v>
          </cell>
          <cell r="R1460">
            <v>123</v>
          </cell>
          <cell r="S1460">
            <v>935</v>
          </cell>
          <cell r="T1460" t="str">
            <v>Амортизация (канализация)</v>
          </cell>
          <cell r="U1460">
            <v>99799.28</v>
          </cell>
          <cell r="V1460">
            <v>88.4</v>
          </cell>
          <cell r="W1460">
            <v>34</v>
          </cell>
          <cell r="X1460">
            <v>54.4</v>
          </cell>
          <cell r="Y1460">
            <v>38.46153846153846</v>
          </cell>
          <cell r="Z1460">
            <v>38384.338461538457</v>
          </cell>
          <cell r="AA1460">
            <v>61414.941538461542</v>
          </cell>
          <cell r="AB1460">
            <v>15.980448628711894</v>
          </cell>
          <cell r="AC1460">
            <v>63056.603194891832</v>
          </cell>
          <cell r="AD1460">
            <v>5484.7916564302859</v>
          </cell>
          <cell r="AE1460">
            <v>67265.863194891834</v>
          </cell>
          <cell r="AF1460">
            <v>5850.921656430286</v>
          </cell>
          <cell r="AG1460">
            <v>201.79758958467551</v>
          </cell>
          <cell r="AH1460">
            <v>94.079260935143282</v>
          </cell>
        </row>
        <row r="1461">
          <cell r="A1461">
            <v>1988</v>
          </cell>
          <cell r="B1461" t="str">
            <v>Кан-ция к д 28-29 М-27</v>
          </cell>
          <cell r="C1461">
            <v>3.6</v>
          </cell>
          <cell r="D1461" t="str">
            <v>28</v>
          </cell>
          <cell r="E1461" t="str">
            <v>11.05.05</v>
          </cell>
          <cell r="F1461" t="str">
            <v/>
          </cell>
          <cell r="G1461" t="str">
            <v xml:space="preserve">  .  .</v>
          </cell>
          <cell r="H1461">
            <v>13345.35</v>
          </cell>
          <cell r="I1461">
            <v>0</v>
          </cell>
          <cell r="J1461">
            <v>0</v>
          </cell>
          <cell r="K1461">
            <v>13345.35</v>
          </cell>
          <cell r="L1461">
            <v>0</v>
          </cell>
          <cell r="M1461">
            <v>40.04</v>
          </cell>
          <cell r="N1461">
            <v>40.04</v>
          </cell>
          <cell r="O1461">
            <v>1160.76</v>
          </cell>
          <cell r="P1461">
            <v>12184.59</v>
          </cell>
          <cell r="Q1461">
            <v>66.73</v>
          </cell>
          <cell r="R1461">
            <v>123</v>
          </cell>
          <cell r="S1461">
            <v>935</v>
          </cell>
          <cell r="T1461" t="str">
            <v>Амортизация (канализация)</v>
          </cell>
          <cell r="U1461">
            <v>265384</v>
          </cell>
          <cell r="V1461">
            <v>88.4</v>
          </cell>
          <cell r="W1461">
            <v>34</v>
          </cell>
          <cell r="X1461">
            <v>54.4</v>
          </cell>
          <cell r="Y1461">
            <v>38.46153846153846</v>
          </cell>
          <cell r="Z1461">
            <v>102070.76923076922</v>
          </cell>
          <cell r="AA1461">
            <v>163313.23076923078</v>
          </cell>
          <cell r="AB1461">
            <v>13.403260246691172</v>
          </cell>
          <cell r="AC1461">
            <v>165525.84913318002</v>
          </cell>
          <cell r="AD1461">
            <v>14397.208363949245</v>
          </cell>
          <cell r="AE1461">
            <v>178871.19913318002</v>
          </cell>
          <cell r="AF1461">
            <v>15557.968363949245</v>
          </cell>
          <cell r="AG1461">
            <v>536.61359739954014</v>
          </cell>
          <cell r="AH1461">
            <v>250.1734539969834</v>
          </cell>
        </row>
        <row r="1462">
          <cell r="A1462">
            <v>1989</v>
          </cell>
          <cell r="B1462" t="str">
            <v>Кан-ция к д 3 М-7 нов города</v>
          </cell>
          <cell r="C1462">
            <v>3.6</v>
          </cell>
          <cell r="D1462" t="str">
            <v>28</v>
          </cell>
          <cell r="E1462" t="str">
            <v>11.05.05</v>
          </cell>
          <cell r="F1462" t="str">
            <v/>
          </cell>
          <cell r="G1462" t="str">
            <v xml:space="preserve">  .  .</v>
          </cell>
          <cell r="H1462">
            <v>2191.4</v>
          </cell>
          <cell r="I1462">
            <v>0</v>
          </cell>
          <cell r="J1462">
            <v>0</v>
          </cell>
          <cell r="K1462">
            <v>2191.4</v>
          </cell>
          <cell r="L1462">
            <v>0</v>
          </cell>
          <cell r="M1462">
            <v>6.57</v>
          </cell>
          <cell r="N1462">
            <v>6.57</v>
          </cell>
          <cell r="O1462">
            <v>190.47</v>
          </cell>
          <cell r="P1462">
            <v>2000.93</v>
          </cell>
          <cell r="Q1462">
            <v>10.96</v>
          </cell>
          <cell r="R1462">
            <v>123</v>
          </cell>
          <cell r="S1462">
            <v>935</v>
          </cell>
          <cell r="T1462" t="str">
            <v>Амортизация (канализация)</v>
          </cell>
          <cell r="U1462">
            <v>16650</v>
          </cell>
          <cell r="V1462">
            <v>88.4</v>
          </cell>
          <cell r="W1462">
            <v>34</v>
          </cell>
          <cell r="X1462">
            <v>54.4</v>
          </cell>
          <cell r="Y1462">
            <v>38.46153846153846</v>
          </cell>
          <cell r="Z1462">
            <v>6403.8461538461534</v>
          </cell>
          <cell r="AA1462">
            <v>10246.153846153848</v>
          </cell>
          <cell r="AB1462">
            <v>5.1206957995301421</v>
          </cell>
          <cell r="AC1462">
            <v>9030.0927750903538</v>
          </cell>
          <cell r="AD1462">
            <v>784.86892893650611</v>
          </cell>
          <cell r="AE1462">
            <v>11221.492775090353</v>
          </cell>
          <cell r="AF1462">
            <v>975.33892893650614</v>
          </cell>
          <cell r="AG1462">
            <v>33.664478325271055</v>
          </cell>
          <cell r="AH1462">
            <v>15.695701357466062</v>
          </cell>
        </row>
        <row r="1463">
          <cell r="A1463">
            <v>1990</v>
          </cell>
          <cell r="B1463" t="str">
            <v>Кан-ция к дом 25 25а Сортировка</v>
          </cell>
          <cell r="C1463">
            <v>3.6</v>
          </cell>
          <cell r="D1463" t="str">
            <v>28</v>
          </cell>
          <cell r="E1463" t="str">
            <v>11.05.05</v>
          </cell>
          <cell r="F1463" t="str">
            <v/>
          </cell>
          <cell r="G1463" t="str">
            <v xml:space="preserve">  .  .</v>
          </cell>
          <cell r="H1463">
            <v>2577.75</v>
          </cell>
          <cell r="I1463">
            <v>0</v>
          </cell>
          <cell r="J1463">
            <v>0</v>
          </cell>
          <cell r="K1463">
            <v>2577.75</v>
          </cell>
          <cell r="L1463">
            <v>0</v>
          </cell>
          <cell r="M1463">
            <v>7.73</v>
          </cell>
          <cell r="N1463">
            <v>7.73</v>
          </cell>
          <cell r="O1463">
            <v>224.09</v>
          </cell>
          <cell r="P1463">
            <v>2353.66</v>
          </cell>
          <cell r="Q1463">
            <v>12.89</v>
          </cell>
          <cell r="R1463">
            <v>123</v>
          </cell>
          <cell r="S1463">
            <v>935</v>
          </cell>
          <cell r="T1463" t="str">
            <v>Амортизация (канализация)</v>
          </cell>
          <cell r="U1463">
            <v>35162.5</v>
          </cell>
          <cell r="V1463">
            <v>88.4</v>
          </cell>
          <cell r="W1463">
            <v>34</v>
          </cell>
          <cell r="X1463">
            <v>54.4</v>
          </cell>
          <cell r="Y1463">
            <v>38.46153846153846</v>
          </cell>
          <cell r="Z1463">
            <v>13524.038461538461</v>
          </cell>
          <cell r="AA1463">
            <v>21638.461538461539</v>
          </cell>
          <cell r="AB1463">
            <v>9.1935375281313103</v>
          </cell>
          <cell r="AC1463">
            <v>21120.891363140487</v>
          </cell>
          <cell r="AD1463">
            <v>1836.0898246789454</v>
          </cell>
          <cell r="AE1463">
            <v>23698.641363140487</v>
          </cell>
          <cell r="AF1463">
            <v>2060.1798246789454</v>
          </cell>
          <cell r="AG1463">
            <v>71.095924089421459</v>
          </cell>
          <cell r="AH1463">
            <v>33.147153092006029</v>
          </cell>
        </row>
        <row r="1464">
          <cell r="A1464">
            <v>1991</v>
          </cell>
          <cell r="B1464" t="str">
            <v>Кан-ция к д 18 М-на 27</v>
          </cell>
          <cell r="C1464">
            <v>3.6</v>
          </cell>
          <cell r="D1464" t="str">
            <v>28</v>
          </cell>
          <cell r="E1464" t="str">
            <v>11.05.05</v>
          </cell>
          <cell r="F1464" t="str">
            <v/>
          </cell>
          <cell r="G1464" t="str">
            <v xml:space="preserve">  .  .</v>
          </cell>
          <cell r="H1464">
            <v>0.01</v>
          </cell>
          <cell r="I1464">
            <v>0</v>
          </cell>
          <cell r="J1464">
            <v>0</v>
          </cell>
          <cell r="K1464">
            <v>0.01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0.01</v>
          </cell>
          <cell r="Q1464">
            <v>0</v>
          </cell>
          <cell r="R1464">
            <v>123</v>
          </cell>
          <cell r="S1464">
            <v>935</v>
          </cell>
          <cell r="T1464" t="str">
            <v>Амортизация (канализация)</v>
          </cell>
          <cell r="U1464">
            <v>194400</v>
          </cell>
          <cell r="V1464">
            <v>88.4</v>
          </cell>
          <cell r="W1464">
            <v>34</v>
          </cell>
          <cell r="X1464">
            <v>54.4</v>
          </cell>
          <cell r="Y1464">
            <v>38.46153846153846</v>
          </cell>
          <cell r="Z1464">
            <v>74769.230769230766</v>
          </cell>
          <cell r="AA1464">
            <v>119630.76923076923</v>
          </cell>
          <cell r="AB1464">
            <v>11963076.923076924</v>
          </cell>
          <cell r="AC1464">
            <v>119630.75923076925</v>
          </cell>
          <cell r="AD1464">
            <v>0</v>
          </cell>
          <cell r="AE1464">
            <v>119630.76923076925</v>
          </cell>
          <cell r="AF1464">
            <v>0</v>
          </cell>
          <cell r="AG1464">
            <v>358.89230769230772</v>
          </cell>
          <cell r="AH1464">
            <v>183.25791855203616</v>
          </cell>
        </row>
        <row r="1465">
          <cell r="A1465">
            <v>1992</v>
          </cell>
          <cell r="B1465" t="str">
            <v>Кан-ция к д 23 по ул Крылова М-7 Нов гор</v>
          </cell>
          <cell r="C1465">
            <v>3.6</v>
          </cell>
          <cell r="D1465" t="str">
            <v>28</v>
          </cell>
          <cell r="E1465" t="str">
            <v>11.05.05</v>
          </cell>
          <cell r="F1465" t="str">
            <v/>
          </cell>
          <cell r="G1465" t="str">
            <v xml:space="preserve">  .  .</v>
          </cell>
          <cell r="H1465">
            <v>1611.65</v>
          </cell>
          <cell r="I1465">
            <v>0</v>
          </cell>
          <cell r="J1465">
            <v>0</v>
          </cell>
          <cell r="K1465">
            <v>1611.65</v>
          </cell>
          <cell r="L1465">
            <v>0</v>
          </cell>
          <cell r="M1465">
            <v>4.83</v>
          </cell>
          <cell r="N1465">
            <v>4.83</v>
          </cell>
          <cell r="O1465">
            <v>140.03</v>
          </cell>
          <cell r="P1465">
            <v>1471.62</v>
          </cell>
          <cell r="Q1465">
            <v>8.06</v>
          </cell>
          <cell r="R1465">
            <v>123</v>
          </cell>
          <cell r="S1465">
            <v>935</v>
          </cell>
          <cell r="T1465" t="str">
            <v>Амортизация (канализация)</v>
          </cell>
          <cell r="U1465">
            <v>12250</v>
          </cell>
          <cell r="V1465">
            <v>88.4</v>
          </cell>
          <cell r="W1465">
            <v>34</v>
          </cell>
          <cell r="X1465">
            <v>54.4</v>
          </cell>
          <cell r="Y1465">
            <v>38.46153846153846</v>
          </cell>
          <cell r="Z1465">
            <v>4711.538461538461</v>
          </cell>
          <cell r="AA1465">
            <v>7538.461538461539</v>
          </cell>
          <cell r="AB1465">
            <v>5.1225598581573637</v>
          </cell>
          <cell r="AC1465">
            <v>6644.1235953993164</v>
          </cell>
          <cell r="AD1465">
            <v>577.28205693777568</v>
          </cell>
          <cell r="AE1465">
            <v>8255.773595399316</v>
          </cell>
          <cell r="AF1465">
            <v>717.31205693777565</v>
          </cell>
          <cell r="AG1465">
            <v>24.767320786197946</v>
          </cell>
          <cell r="AH1465">
            <v>11.547888386123679</v>
          </cell>
        </row>
        <row r="1466">
          <cell r="A1466">
            <v>1993</v>
          </cell>
          <cell r="B1466" t="str">
            <v>Кан-ция к дом 71-71а 67 66 68 М-28</v>
          </cell>
          <cell r="C1466">
            <v>3.6</v>
          </cell>
          <cell r="D1466" t="str">
            <v>28</v>
          </cell>
          <cell r="E1466" t="str">
            <v>11.05.05</v>
          </cell>
          <cell r="F1466" t="str">
            <v/>
          </cell>
          <cell r="G1466" t="str">
            <v xml:space="preserve">  .  .</v>
          </cell>
          <cell r="H1466">
            <v>22625.279999999999</v>
          </cell>
          <cell r="I1466">
            <v>0</v>
          </cell>
          <cell r="J1466">
            <v>0</v>
          </cell>
          <cell r="K1466">
            <v>22625.279999999999</v>
          </cell>
          <cell r="L1466">
            <v>0</v>
          </cell>
          <cell r="M1466">
            <v>67.88</v>
          </cell>
          <cell r="N1466">
            <v>67.88</v>
          </cell>
          <cell r="O1466">
            <v>1967.84</v>
          </cell>
          <cell r="P1466">
            <v>20657.439999999999</v>
          </cell>
          <cell r="Q1466">
            <v>113.13</v>
          </cell>
          <cell r="R1466">
            <v>123</v>
          </cell>
          <cell r="S1466">
            <v>935</v>
          </cell>
          <cell r="T1466" t="str">
            <v>Амортизация (канализация)</v>
          </cell>
          <cell r="U1466">
            <v>279357</v>
          </cell>
          <cell r="V1466">
            <v>88.4</v>
          </cell>
          <cell r="W1466">
            <v>34</v>
          </cell>
          <cell r="X1466">
            <v>54.4</v>
          </cell>
          <cell r="Y1466">
            <v>38.46153846153846</v>
          </cell>
          <cell r="Z1466">
            <v>107445</v>
          </cell>
          <cell r="AA1466">
            <v>171912</v>
          </cell>
          <cell r="AB1466">
            <v>8.3220379679185807</v>
          </cell>
          <cell r="AC1466">
            <v>165663.1591947889</v>
          </cell>
          <cell r="AD1466">
            <v>14408.5991947889</v>
          </cell>
          <cell r="AE1466">
            <v>188288.43919478889</v>
          </cell>
          <cell r="AF1466">
            <v>16376.4391947889</v>
          </cell>
          <cell r="AG1466">
            <v>564.86531758436672</v>
          </cell>
          <cell r="AH1466">
            <v>263.34558823529409</v>
          </cell>
        </row>
        <row r="1467">
          <cell r="A1467">
            <v>1994</v>
          </cell>
          <cell r="B1467" t="str">
            <v>Кан-ция к туалету в парке 30 летия</v>
          </cell>
          <cell r="C1467">
            <v>3.6</v>
          </cell>
          <cell r="D1467" t="str">
            <v>28</v>
          </cell>
          <cell r="E1467" t="str">
            <v>11.05.05</v>
          </cell>
          <cell r="F1467" t="str">
            <v/>
          </cell>
          <cell r="G1467" t="str">
            <v xml:space="preserve">  .  .</v>
          </cell>
          <cell r="H1467">
            <v>1110.95</v>
          </cell>
          <cell r="I1467">
            <v>0</v>
          </cell>
          <cell r="J1467">
            <v>0</v>
          </cell>
          <cell r="K1467">
            <v>1110.95</v>
          </cell>
          <cell r="L1467">
            <v>0</v>
          </cell>
          <cell r="M1467">
            <v>3.33</v>
          </cell>
          <cell r="N1467">
            <v>3.33</v>
          </cell>
          <cell r="O1467">
            <v>96.55</v>
          </cell>
          <cell r="P1467">
            <v>1014.4</v>
          </cell>
          <cell r="Q1467">
            <v>5.55</v>
          </cell>
          <cell r="R1467">
            <v>123</v>
          </cell>
          <cell r="S1467">
            <v>935</v>
          </cell>
          <cell r="T1467" t="str">
            <v>Амортизация (канализация)</v>
          </cell>
          <cell r="U1467">
            <v>36848</v>
          </cell>
          <cell r="V1467">
            <v>88.4</v>
          </cell>
          <cell r="W1467">
            <v>34</v>
          </cell>
          <cell r="X1467">
            <v>54.4</v>
          </cell>
          <cell r="Y1467">
            <v>38.46153846153846</v>
          </cell>
          <cell r="Z1467">
            <v>14172.307692307691</v>
          </cell>
          <cell r="AA1467">
            <v>22675.692307692309</v>
          </cell>
          <cell r="AB1467">
            <v>22.353797621936426</v>
          </cell>
          <cell r="AC1467">
            <v>23723.001468090271</v>
          </cell>
          <cell r="AD1467">
            <v>2061.7091603979616</v>
          </cell>
          <cell r="AE1467">
            <v>24833.951468090272</v>
          </cell>
          <cell r="AF1467">
            <v>2158.2591603979618</v>
          </cell>
          <cell r="AG1467">
            <v>74.501854404270816</v>
          </cell>
          <cell r="AH1467">
            <v>34.736048265460028</v>
          </cell>
        </row>
        <row r="1468">
          <cell r="A1468">
            <v>1995</v>
          </cell>
          <cell r="B1468" t="str">
            <v>Кан-ция к д 75 в М-не 28</v>
          </cell>
          <cell r="C1468">
            <v>3.6</v>
          </cell>
          <cell r="D1468" t="str">
            <v>28</v>
          </cell>
          <cell r="E1468" t="str">
            <v>11.05.05</v>
          </cell>
          <cell r="F1468" t="str">
            <v/>
          </cell>
          <cell r="G1468" t="str">
            <v xml:space="preserve">  .  .</v>
          </cell>
          <cell r="H1468">
            <v>4761.62</v>
          </cell>
          <cell r="I1468">
            <v>0</v>
          </cell>
          <cell r="J1468">
            <v>0</v>
          </cell>
          <cell r="K1468">
            <v>4761.62</v>
          </cell>
          <cell r="L1468">
            <v>0</v>
          </cell>
          <cell r="M1468">
            <v>14.28</v>
          </cell>
          <cell r="N1468">
            <v>14.28</v>
          </cell>
          <cell r="O1468">
            <v>413.98</v>
          </cell>
          <cell r="P1468">
            <v>4347.6400000000003</v>
          </cell>
          <cell r="Q1468">
            <v>23.81</v>
          </cell>
          <cell r="R1468">
            <v>123</v>
          </cell>
          <cell r="S1468">
            <v>935</v>
          </cell>
          <cell r="T1468" t="str">
            <v>Амортизация (канализация)</v>
          </cell>
          <cell r="U1468">
            <v>136084</v>
          </cell>
          <cell r="V1468">
            <v>88.4</v>
          </cell>
          <cell r="W1468">
            <v>34</v>
          </cell>
          <cell r="X1468">
            <v>54.4</v>
          </cell>
          <cell r="Y1468">
            <v>38.46153846153846</v>
          </cell>
          <cell r="Z1468">
            <v>52340</v>
          </cell>
          <cell r="AA1468">
            <v>83744</v>
          </cell>
          <cell r="AB1468">
            <v>19.261944411220799</v>
          </cell>
          <cell r="AC1468">
            <v>86956.439747357188</v>
          </cell>
          <cell r="AD1468">
            <v>7560.0797473571874</v>
          </cell>
          <cell r="AE1468">
            <v>91718.059747357183</v>
          </cell>
          <cell r="AF1468">
            <v>7974.059747357187</v>
          </cell>
          <cell r="AG1468">
            <v>275.15417924207156</v>
          </cell>
          <cell r="AH1468">
            <v>128.28431372549019</v>
          </cell>
        </row>
        <row r="1469">
          <cell r="A1469">
            <v>1996</v>
          </cell>
          <cell r="B1469" t="str">
            <v>Кан-ция к д 19 М-27</v>
          </cell>
          <cell r="C1469">
            <v>3.6</v>
          </cell>
          <cell r="D1469" t="str">
            <v>28</v>
          </cell>
          <cell r="E1469" t="str">
            <v>11.05.05</v>
          </cell>
          <cell r="F1469" t="str">
            <v/>
          </cell>
          <cell r="G1469" t="str">
            <v xml:space="preserve">  .  .</v>
          </cell>
          <cell r="H1469">
            <v>1027.8</v>
          </cell>
          <cell r="I1469">
            <v>0</v>
          </cell>
          <cell r="J1469">
            <v>0</v>
          </cell>
          <cell r="K1469">
            <v>1027.8</v>
          </cell>
          <cell r="L1469">
            <v>0</v>
          </cell>
          <cell r="M1469">
            <v>3.08</v>
          </cell>
          <cell r="N1469">
            <v>3.08</v>
          </cell>
          <cell r="O1469">
            <v>89.3</v>
          </cell>
          <cell r="P1469">
            <v>938.5</v>
          </cell>
          <cell r="Q1469">
            <v>5.14</v>
          </cell>
          <cell r="R1469">
            <v>123</v>
          </cell>
          <cell r="S1469">
            <v>935</v>
          </cell>
          <cell r="T1469" t="str">
            <v>Амортизация (канализация)</v>
          </cell>
          <cell r="U1469">
            <v>23250</v>
          </cell>
          <cell r="V1469">
            <v>88.4</v>
          </cell>
          <cell r="W1469">
            <v>34</v>
          </cell>
          <cell r="X1469">
            <v>54.4</v>
          </cell>
          <cell r="Y1469">
            <v>38.46153846153846</v>
          </cell>
          <cell r="Z1469">
            <v>8942.3076923076915</v>
          </cell>
          <cell r="AA1469">
            <v>14307.692307692309</v>
          </cell>
          <cell r="AB1469">
            <v>15.245276832916685</v>
          </cell>
          <cell r="AC1469">
            <v>14641.295528871769</v>
          </cell>
          <cell r="AD1469">
            <v>1272.10322117946</v>
          </cell>
          <cell r="AE1469">
            <v>15669.095528871769</v>
          </cell>
          <cell r="AF1469">
            <v>1361.4032211794599</v>
          </cell>
          <cell r="AG1469">
            <v>47.007286586615301</v>
          </cell>
          <cell r="AH1469">
            <v>21.917420814479637</v>
          </cell>
        </row>
        <row r="1470">
          <cell r="A1470">
            <v>1997</v>
          </cell>
          <cell r="B1470" t="str">
            <v>Кан-ция к общеж на 360 мест в кв48а</v>
          </cell>
          <cell r="C1470">
            <v>3.6</v>
          </cell>
          <cell r="D1470" t="str">
            <v>28</v>
          </cell>
          <cell r="E1470" t="str">
            <v>11.05.05</v>
          </cell>
          <cell r="F1470" t="str">
            <v/>
          </cell>
          <cell r="G1470" t="str">
            <v xml:space="preserve">  .  .</v>
          </cell>
          <cell r="H1470">
            <v>1428.97</v>
          </cell>
          <cell r="I1470">
            <v>0</v>
          </cell>
          <cell r="J1470">
            <v>0</v>
          </cell>
          <cell r="K1470">
            <v>1428.97</v>
          </cell>
          <cell r="L1470">
            <v>0</v>
          </cell>
          <cell r="M1470">
            <v>4.29</v>
          </cell>
          <cell r="N1470">
            <v>4.29</v>
          </cell>
          <cell r="O1470">
            <v>124.37</v>
          </cell>
          <cell r="P1470">
            <v>1304.5999999999999</v>
          </cell>
          <cell r="Q1470">
            <v>7.14</v>
          </cell>
          <cell r="R1470">
            <v>123</v>
          </cell>
          <cell r="S1470">
            <v>935</v>
          </cell>
          <cell r="T1470" t="str">
            <v>Амортизация (канализация)</v>
          </cell>
          <cell r="U1470">
            <v>27175</v>
          </cell>
          <cell r="V1470">
            <v>88.4</v>
          </cell>
          <cell r="W1470">
            <v>34</v>
          </cell>
          <cell r="X1470">
            <v>54.4</v>
          </cell>
          <cell r="Y1470">
            <v>38.46153846153846</v>
          </cell>
          <cell r="Z1470">
            <v>10451.923076923076</v>
          </cell>
          <cell r="AA1470">
            <v>16723.076923076922</v>
          </cell>
          <cell r="AB1470">
            <v>12.818547388530526</v>
          </cell>
          <cell r="AC1470">
            <v>16888.349661788463</v>
          </cell>
          <cell r="AD1470">
            <v>1469.8727387115414</v>
          </cell>
          <cell r="AE1470">
            <v>18317.319661788464</v>
          </cell>
          <cell r="AF1470">
            <v>1594.2427387115413</v>
          </cell>
          <cell r="AG1470">
            <v>54.951958985365394</v>
          </cell>
          <cell r="AH1470">
            <v>25.617458521870287</v>
          </cell>
        </row>
        <row r="1471">
          <cell r="A1471">
            <v>1998</v>
          </cell>
          <cell r="B1471" t="str">
            <v>Кан-ция к ортопед отдел стомат поликл Н Абди</v>
          </cell>
          <cell r="C1471">
            <v>3.6</v>
          </cell>
          <cell r="D1471" t="str">
            <v>28</v>
          </cell>
          <cell r="E1471" t="str">
            <v>11.05.05</v>
          </cell>
          <cell r="F1471" t="str">
            <v/>
          </cell>
          <cell r="G1471" t="str">
            <v xml:space="preserve">  .  .</v>
          </cell>
          <cell r="H1471">
            <v>0.01</v>
          </cell>
          <cell r="I1471">
            <v>0</v>
          </cell>
          <cell r="J1471">
            <v>0</v>
          </cell>
          <cell r="K1471">
            <v>0.01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0.01</v>
          </cell>
          <cell r="Q1471">
            <v>0</v>
          </cell>
          <cell r="R1471">
            <v>123</v>
          </cell>
          <cell r="S1471">
            <v>935</v>
          </cell>
          <cell r="T1471" t="str">
            <v>Амортизация (канализация)</v>
          </cell>
          <cell r="U1471">
            <v>17500</v>
          </cell>
          <cell r="V1471">
            <v>88.4</v>
          </cell>
          <cell r="W1471">
            <v>34</v>
          </cell>
          <cell r="X1471">
            <v>54.4</v>
          </cell>
          <cell r="Y1471">
            <v>38.46153846153846</v>
          </cell>
          <cell r="Z1471">
            <v>6730.7692307692305</v>
          </cell>
          <cell r="AA1471">
            <v>10769.23076923077</v>
          </cell>
          <cell r="AB1471">
            <v>1076923.076923077</v>
          </cell>
          <cell r="AC1471">
            <v>10769.220769230769</v>
          </cell>
          <cell r="AD1471">
            <v>0</v>
          </cell>
          <cell r="AE1471">
            <v>10769.23076923077</v>
          </cell>
          <cell r="AF1471">
            <v>0</v>
          </cell>
          <cell r="AG1471">
            <v>32.307692307692314</v>
          </cell>
          <cell r="AH1471">
            <v>16.496983408748115</v>
          </cell>
        </row>
        <row r="1472">
          <cell r="A1472">
            <v>1999</v>
          </cell>
          <cell r="B1472" t="str">
            <v>Коллектор по ул Пригородная Новоселов</v>
          </cell>
          <cell r="C1472">
            <v>3.6</v>
          </cell>
          <cell r="D1472" t="str">
            <v>28</v>
          </cell>
          <cell r="E1472" t="str">
            <v>11.05.05</v>
          </cell>
          <cell r="F1472" t="str">
            <v/>
          </cell>
          <cell r="G1472" t="str">
            <v xml:space="preserve">  .  .</v>
          </cell>
          <cell r="H1472">
            <v>1460926.73</v>
          </cell>
          <cell r="I1472">
            <v>0</v>
          </cell>
          <cell r="J1472">
            <v>0</v>
          </cell>
          <cell r="K1472">
            <v>1460926.73</v>
          </cell>
          <cell r="L1472">
            <v>0</v>
          </cell>
          <cell r="M1472">
            <v>4382.78</v>
          </cell>
          <cell r="N1472">
            <v>4382.78</v>
          </cell>
          <cell r="O1472">
            <v>5071.59</v>
          </cell>
          <cell r="P1472">
            <v>1455855.14</v>
          </cell>
          <cell r="Q1472">
            <v>7304.63</v>
          </cell>
          <cell r="R1472">
            <v>123</v>
          </cell>
          <cell r="S1472">
            <v>935</v>
          </cell>
          <cell r="T1472" t="str">
            <v>Амортизация (канализация)</v>
          </cell>
          <cell r="U1472">
            <v>13704580</v>
          </cell>
          <cell r="V1472">
            <v>37</v>
          </cell>
          <cell r="W1472">
            <v>34</v>
          </cell>
          <cell r="X1472">
            <v>3</v>
          </cell>
          <cell r="Y1472">
            <v>91.891891891891902</v>
          </cell>
          <cell r="Z1472">
            <v>12593397.837837838</v>
          </cell>
          <cell r="AA1472">
            <v>1111182.1621621624</v>
          </cell>
          <cell r="AB1472">
            <v>0.76325049905869236</v>
          </cell>
          <cell r="AC1472">
            <v>-345873.67423931649</v>
          </cell>
          <cell r="AD1472">
            <v>-1200.6964014789264</v>
          </cell>
          <cell r="AE1472">
            <v>1115053.0557606835</v>
          </cell>
          <cell r="AF1472">
            <v>3870.8935985210737</v>
          </cell>
          <cell r="AG1472">
            <v>3345.1591672820505</v>
          </cell>
          <cell r="AH1472">
            <v>30866.171171171172</v>
          </cell>
        </row>
        <row r="1473">
          <cell r="A1473">
            <v>2000</v>
          </cell>
          <cell r="B1473" t="str">
            <v>Кан-ция к д 76 М-на 28</v>
          </cell>
          <cell r="C1473">
            <v>3.6</v>
          </cell>
          <cell r="D1473" t="str">
            <v>28</v>
          </cell>
          <cell r="E1473" t="str">
            <v>11.05.05</v>
          </cell>
          <cell r="F1473" t="str">
            <v/>
          </cell>
          <cell r="G1473" t="str">
            <v xml:space="preserve">  .  .</v>
          </cell>
          <cell r="H1473">
            <v>1366.94</v>
          </cell>
          <cell r="I1473">
            <v>0</v>
          </cell>
          <cell r="J1473">
            <v>0</v>
          </cell>
          <cell r="K1473">
            <v>1366.94</v>
          </cell>
          <cell r="L1473">
            <v>0</v>
          </cell>
          <cell r="M1473">
            <v>4.0999999999999996</v>
          </cell>
          <cell r="N1473">
            <v>4.0999999999999996</v>
          </cell>
          <cell r="O1473">
            <v>118.86</v>
          </cell>
          <cell r="P1473">
            <v>1248.08</v>
          </cell>
          <cell r="Q1473">
            <v>6.83</v>
          </cell>
          <cell r="R1473">
            <v>123</v>
          </cell>
          <cell r="S1473">
            <v>935</v>
          </cell>
          <cell r="T1473" t="str">
            <v>Амортизация (канализация)</v>
          </cell>
          <cell r="U1473">
            <v>42120</v>
          </cell>
          <cell r="V1473">
            <v>88.4</v>
          </cell>
          <cell r="W1473">
            <v>34</v>
          </cell>
          <cell r="X1473">
            <v>54.4</v>
          </cell>
          <cell r="Y1473">
            <v>38.46153846153846</v>
          </cell>
          <cell r="Z1473">
            <v>16200</v>
          </cell>
          <cell r="AA1473">
            <v>25920</v>
          </cell>
          <cell r="AB1473">
            <v>20.767899493622206</v>
          </cell>
          <cell r="AC1473">
            <v>27021.53253381194</v>
          </cell>
          <cell r="AD1473">
            <v>2349.6125338119355</v>
          </cell>
          <cell r="AE1473">
            <v>28388.472533811939</v>
          </cell>
          <cell r="AF1473">
            <v>2468.4725338119356</v>
          </cell>
          <cell r="AG1473">
            <v>85.165417601435806</v>
          </cell>
          <cell r="AH1473">
            <v>39.705882352941174</v>
          </cell>
        </row>
        <row r="1474">
          <cell r="A1474">
            <v>2001</v>
          </cell>
          <cell r="B1474" t="str">
            <v>Кан-ция к д 72 73 74 85 М-н 28</v>
          </cell>
          <cell r="C1474">
            <v>3.6</v>
          </cell>
          <cell r="D1474" t="str">
            <v>28</v>
          </cell>
          <cell r="E1474" t="str">
            <v>11.05.05</v>
          </cell>
          <cell r="F1474" t="str">
            <v/>
          </cell>
          <cell r="G1474" t="str">
            <v xml:space="preserve">  .  .</v>
          </cell>
          <cell r="H1474">
            <v>5379.34</v>
          </cell>
          <cell r="I1474">
            <v>0</v>
          </cell>
          <cell r="J1474">
            <v>0</v>
          </cell>
          <cell r="K1474">
            <v>5379.34</v>
          </cell>
          <cell r="L1474">
            <v>0</v>
          </cell>
          <cell r="M1474">
            <v>16.14</v>
          </cell>
          <cell r="N1474">
            <v>16.14</v>
          </cell>
          <cell r="O1474">
            <v>467.9</v>
          </cell>
          <cell r="P1474">
            <v>4911.4399999999996</v>
          </cell>
          <cell r="Q1474">
            <v>26.9</v>
          </cell>
          <cell r="R1474">
            <v>123</v>
          </cell>
          <cell r="S1474">
            <v>935</v>
          </cell>
          <cell r="T1474" t="str">
            <v>Амортизация (канализация)</v>
          </cell>
          <cell r="U1474">
            <v>127400</v>
          </cell>
          <cell r="V1474">
            <v>88.4</v>
          </cell>
          <cell r="W1474">
            <v>34</v>
          </cell>
          <cell r="X1474">
            <v>54.4</v>
          </cell>
          <cell r="Y1474">
            <v>38.46153846153846</v>
          </cell>
          <cell r="Z1474">
            <v>49000</v>
          </cell>
          <cell r="AA1474">
            <v>78400</v>
          </cell>
          <cell r="AB1474">
            <v>15.962731907546464</v>
          </cell>
          <cell r="AC1474">
            <v>80489.622259541007</v>
          </cell>
          <cell r="AD1474">
            <v>7001.0622595409905</v>
          </cell>
          <cell r="AE1474">
            <v>85868.962259541004</v>
          </cell>
          <cell r="AF1474">
            <v>7468.9622595409901</v>
          </cell>
          <cell r="AG1474">
            <v>257.60688677862299</v>
          </cell>
          <cell r="AH1474">
            <v>120.09803921568626</v>
          </cell>
        </row>
        <row r="1475">
          <cell r="A1475">
            <v>2002</v>
          </cell>
          <cell r="B1475" t="str">
            <v>Кан-ция к д 7-8 М-28</v>
          </cell>
          <cell r="C1475">
            <v>3.6</v>
          </cell>
          <cell r="D1475" t="str">
            <v>28</v>
          </cell>
          <cell r="E1475" t="str">
            <v>11.05.05</v>
          </cell>
          <cell r="F1475" t="str">
            <v/>
          </cell>
          <cell r="G1475" t="str">
            <v xml:space="preserve">  .  .</v>
          </cell>
          <cell r="H1475">
            <v>5744.63</v>
          </cell>
          <cell r="I1475">
            <v>0</v>
          </cell>
          <cell r="J1475">
            <v>0</v>
          </cell>
          <cell r="K1475">
            <v>5744.63</v>
          </cell>
          <cell r="L1475">
            <v>0</v>
          </cell>
          <cell r="M1475">
            <v>17.23</v>
          </cell>
          <cell r="N1475">
            <v>17.23</v>
          </cell>
          <cell r="O1475">
            <v>499.51</v>
          </cell>
          <cell r="P1475">
            <v>5245.12</v>
          </cell>
          <cell r="Q1475">
            <v>28.72</v>
          </cell>
          <cell r="R1475">
            <v>123</v>
          </cell>
          <cell r="S1475">
            <v>935</v>
          </cell>
          <cell r="T1475" t="str">
            <v>Амортизация (канализация)</v>
          </cell>
          <cell r="U1475">
            <v>140336</v>
          </cell>
          <cell r="V1475">
            <v>88.4</v>
          </cell>
          <cell r="W1475">
            <v>34</v>
          </cell>
          <cell r="X1475">
            <v>54.4</v>
          </cell>
          <cell r="Y1475">
            <v>38.46153846153846</v>
          </cell>
          <cell r="Z1475">
            <v>53975.38461538461</v>
          </cell>
          <cell r="AA1475">
            <v>86360.61538461539</v>
          </cell>
          <cell r="AB1475">
            <v>16.464945584584413</v>
          </cell>
          <cell r="AC1475">
            <v>88840.390353571158</v>
          </cell>
          <cell r="AD1475">
            <v>7724.8949689557594</v>
          </cell>
          <cell r="AE1475">
            <v>94585.020353571163</v>
          </cell>
          <cell r="AF1475">
            <v>8224.4049689557596</v>
          </cell>
          <cell r="AG1475">
            <v>283.7550610607135</v>
          </cell>
          <cell r="AH1475">
            <v>132.29260935143287</v>
          </cell>
        </row>
        <row r="1476">
          <cell r="A1476">
            <v>2003</v>
          </cell>
          <cell r="B1476" t="str">
            <v>Кан-ция к д 1 М-28</v>
          </cell>
          <cell r="C1476">
            <v>3.6</v>
          </cell>
          <cell r="D1476" t="str">
            <v>28</v>
          </cell>
          <cell r="E1476" t="str">
            <v>11.05.05</v>
          </cell>
          <cell r="F1476" t="str">
            <v/>
          </cell>
          <cell r="G1476" t="str">
            <v xml:space="preserve">  .  .</v>
          </cell>
          <cell r="H1476">
            <v>3767.04</v>
          </cell>
          <cell r="I1476">
            <v>0</v>
          </cell>
          <cell r="J1476">
            <v>0</v>
          </cell>
          <cell r="K1476">
            <v>3767.04</v>
          </cell>
          <cell r="L1476">
            <v>0</v>
          </cell>
          <cell r="M1476">
            <v>11.3</v>
          </cell>
          <cell r="N1476">
            <v>11.3</v>
          </cell>
          <cell r="O1476">
            <v>327.58</v>
          </cell>
          <cell r="P1476">
            <v>3439.46</v>
          </cell>
          <cell r="Q1476">
            <v>18.84</v>
          </cell>
          <cell r="R1476">
            <v>123</v>
          </cell>
          <cell r="S1476">
            <v>935</v>
          </cell>
          <cell r="T1476" t="str">
            <v>Амортизация (канализация)</v>
          </cell>
          <cell r="U1476">
            <v>163560</v>
          </cell>
          <cell r="V1476">
            <v>88.4</v>
          </cell>
          <cell r="W1476">
            <v>34</v>
          </cell>
          <cell r="X1476">
            <v>54.4</v>
          </cell>
          <cell r="Y1476">
            <v>38.46153846153846</v>
          </cell>
          <cell r="Z1476">
            <v>62907.692307692305</v>
          </cell>
          <cell r="AA1476">
            <v>100652.30769230769</v>
          </cell>
          <cell r="AB1476">
            <v>29.263985536191054</v>
          </cell>
          <cell r="AC1476">
            <v>106471.56407425315</v>
          </cell>
          <cell r="AD1476">
            <v>9258.7163819454654</v>
          </cell>
          <cell r="AE1476">
            <v>110238.60407425315</v>
          </cell>
          <cell r="AF1476">
            <v>9586.2963819454653</v>
          </cell>
          <cell r="AG1476">
            <v>330.71581222275944</v>
          </cell>
          <cell r="AH1476">
            <v>154.18552036199094</v>
          </cell>
        </row>
        <row r="1477">
          <cell r="A1477">
            <v>2004</v>
          </cell>
          <cell r="B1477" t="str">
            <v>Кан-ция к дом 5 М-28</v>
          </cell>
          <cell r="C1477">
            <v>3.6</v>
          </cell>
          <cell r="D1477" t="str">
            <v>28</v>
          </cell>
          <cell r="E1477" t="str">
            <v>11.05.05</v>
          </cell>
          <cell r="F1477" t="str">
            <v/>
          </cell>
          <cell r="G1477" t="str">
            <v xml:space="preserve">  .  .</v>
          </cell>
          <cell r="H1477">
            <v>4288</v>
          </cell>
          <cell r="I1477">
            <v>0</v>
          </cell>
          <cell r="J1477">
            <v>0</v>
          </cell>
          <cell r="K1477">
            <v>4288</v>
          </cell>
          <cell r="L1477">
            <v>0</v>
          </cell>
          <cell r="M1477">
            <v>12.86</v>
          </cell>
          <cell r="N1477">
            <v>12.86</v>
          </cell>
          <cell r="O1477">
            <v>372.82</v>
          </cell>
          <cell r="P1477">
            <v>3915.18</v>
          </cell>
          <cell r="Q1477">
            <v>21.44</v>
          </cell>
          <cell r="R1477">
            <v>123</v>
          </cell>
          <cell r="S1477">
            <v>935</v>
          </cell>
          <cell r="T1477" t="str">
            <v>Амортизация (канализация)</v>
          </cell>
          <cell r="U1477">
            <v>332640</v>
          </cell>
          <cell r="V1477">
            <v>88.4</v>
          </cell>
          <cell r="W1477">
            <v>34</v>
          </cell>
          <cell r="X1477">
            <v>54.4</v>
          </cell>
          <cell r="Y1477">
            <v>38.46153846153846</v>
          </cell>
          <cell r="Z1477">
            <v>127938.46153846153</v>
          </cell>
          <cell r="AA1477">
            <v>204701.53846153847</v>
          </cell>
          <cell r="AB1477">
            <v>52.284068283332687</v>
          </cell>
          <cell r="AC1477">
            <v>219906.08479893056</v>
          </cell>
          <cell r="AD1477">
            <v>19119.72633739209</v>
          </cell>
          <cell r="AE1477">
            <v>224194.08479893056</v>
          </cell>
          <cell r="AF1477">
            <v>19492.54633739209</v>
          </cell>
          <cell r="AG1477">
            <v>672.58225439679165</v>
          </cell>
          <cell r="AH1477">
            <v>313.57466063348414</v>
          </cell>
        </row>
        <row r="1478">
          <cell r="A1478">
            <v>2005</v>
          </cell>
          <cell r="B1478" t="str">
            <v>Кан-ция к д 38 в М-не 2</v>
          </cell>
          <cell r="C1478">
            <v>3.6</v>
          </cell>
          <cell r="D1478" t="str">
            <v>28</v>
          </cell>
          <cell r="E1478" t="str">
            <v>11.05.05</v>
          </cell>
          <cell r="F1478" t="str">
            <v/>
          </cell>
          <cell r="G1478" t="str">
            <v xml:space="preserve">  .  .</v>
          </cell>
          <cell r="H1478">
            <v>842.77</v>
          </cell>
          <cell r="I1478">
            <v>0</v>
          </cell>
          <cell r="J1478">
            <v>0</v>
          </cell>
          <cell r="K1478">
            <v>842.77</v>
          </cell>
          <cell r="L1478">
            <v>0</v>
          </cell>
          <cell r="M1478">
            <v>2.5299999999999998</v>
          </cell>
          <cell r="N1478">
            <v>2.5299999999999998</v>
          </cell>
          <cell r="O1478">
            <v>73.349999999999994</v>
          </cell>
          <cell r="P1478">
            <v>769.42</v>
          </cell>
          <cell r="Q1478">
            <v>4.21</v>
          </cell>
          <cell r="R1478">
            <v>123</v>
          </cell>
          <cell r="S1478">
            <v>935</v>
          </cell>
          <cell r="T1478" t="str">
            <v>Амортизация (канализация)</v>
          </cell>
          <cell r="U1478">
            <v>28400</v>
          </cell>
          <cell r="V1478">
            <v>88.4</v>
          </cell>
          <cell r="W1478">
            <v>34</v>
          </cell>
          <cell r="X1478">
            <v>54.4</v>
          </cell>
          <cell r="Y1478">
            <v>38.46153846153846</v>
          </cell>
          <cell r="Z1478">
            <v>10923.076923076922</v>
          </cell>
          <cell r="AA1478">
            <v>17476.923076923078</v>
          </cell>
          <cell r="AB1478">
            <v>22.714412254585376</v>
          </cell>
          <cell r="AC1478">
            <v>18300.255215796915</v>
          </cell>
          <cell r="AD1478">
            <v>1592.7521388738373</v>
          </cell>
          <cell r="AE1478">
            <v>19143.025215796915</v>
          </cell>
          <cell r="AF1478">
            <v>1666.1021388738372</v>
          </cell>
          <cell r="AG1478">
            <v>57.429075647390739</v>
          </cell>
          <cell r="AH1478">
            <v>26.772247360482652</v>
          </cell>
        </row>
        <row r="1479">
          <cell r="A1479">
            <v>2006</v>
          </cell>
          <cell r="B1479" t="str">
            <v>Коллектор РУС М-н 28</v>
          </cell>
          <cell r="C1479">
            <v>3.6</v>
          </cell>
          <cell r="D1479" t="str">
            <v>28</v>
          </cell>
          <cell r="E1479" t="str">
            <v>11.05.05</v>
          </cell>
          <cell r="F1479" t="str">
            <v/>
          </cell>
          <cell r="G1479" t="str">
            <v xml:space="preserve">  .  .</v>
          </cell>
          <cell r="H1479">
            <v>3962.49</v>
          </cell>
          <cell r="I1479">
            <v>0</v>
          </cell>
          <cell r="J1479">
            <v>0</v>
          </cell>
          <cell r="K1479">
            <v>3962.49</v>
          </cell>
          <cell r="L1479">
            <v>0</v>
          </cell>
          <cell r="M1479">
            <v>11.89</v>
          </cell>
          <cell r="N1479">
            <v>11.89</v>
          </cell>
          <cell r="O1479">
            <v>344.69</v>
          </cell>
          <cell r="P1479">
            <v>3617.8</v>
          </cell>
          <cell r="Q1479">
            <v>19.809999999999999</v>
          </cell>
          <cell r="R1479">
            <v>123</v>
          </cell>
          <cell r="S1479">
            <v>935</v>
          </cell>
          <cell r="T1479" t="str">
            <v>Амортизация (канализация)</v>
          </cell>
          <cell r="U1479">
            <v>744975</v>
          </cell>
          <cell r="V1479">
            <v>88.4</v>
          </cell>
          <cell r="W1479">
            <v>34</v>
          </cell>
          <cell r="X1479">
            <v>54.4</v>
          </cell>
          <cell r="Y1479">
            <v>38.46153846153846</v>
          </cell>
          <cell r="Z1479">
            <v>286528.84615384613</v>
          </cell>
          <cell r="AA1479">
            <v>458446.15384615387</v>
          </cell>
          <cell r="AB1479">
            <v>126.71959584447838</v>
          </cell>
          <cell r="AC1479">
            <v>498162.64133778709</v>
          </cell>
          <cell r="AD1479">
            <v>43334.287491633251</v>
          </cell>
          <cell r="AE1479">
            <v>502125.13133778708</v>
          </cell>
          <cell r="AF1479">
            <v>43678.977491633254</v>
          </cell>
          <cell r="AG1479">
            <v>1506.3753940133613</v>
          </cell>
          <cell r="AH1479">
            <v>702.27658371040718</v>
          </cell>
        </row>
        <row r="1480">
          <cell r="A1480">
            <v>2007</v>
          </cell>
          <cell r="B1480" t="str">
            <v>Подводящий коллектор к КНС 1</v>
          </cell>
          <cell r="C1480">
            <v>3.6</v>
          </cell>
          <cell r="D1480" t="str">
            <v>28</v>
          </cell>
          <cell r="E1480" t="str">
            <v>11.05.05</v>
          </cell>
          <cell r="F1480" t="str">
            <v/>
          </cell>
          <cell r="G1480" t="str">
            <v xml:space="preserve">  .  .</v>
          </cell>
          <cell r="H1480">
            <v>0.01</v>
          </cell>
          <cell r="I1480">
            <v>0</v>
          </cell>
          <cell r="J1480">
            <v>0</v>
          </cell>
          <cell r="K1480">
            <v>0.01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0.01</v>
          </cell>
          <cell r="Q1480">
            <v>0</v>
          </cell>
          <cell r="R1480">
            <v>123</v>
          </cell>
          <cell r="S1480">
            <v>935</v>
          </cell>
          <cell r="T1480" t="str">
            <v>Амортизация (канализация)</v>
          </cell>
          <cell r="U1480">
            <v>11711106</v>
          </cell>
          <cell r="V1480">
            <v>70.2</v>
          </cell>
          <cell r="W1480">
            <v>27</v>
          </cell>
          <cell r="X1480">
            <v>43.2</v>
          </cell>
          <cell r="Y1480">
            <v>38.46153846153846</v>
          </cell>
          <cell r="Z1480">
            <v>4504271.538461538</v>
          </cell>
          <cell r="AA1480">
            <v>7206834.461538462</v>
          </cell>
          <cell r="AB1480">
            <v>720683446.15384614</v>
          </cell>
          <cell r="AC1480">
            <v>7206834.4515384622</v>
          </cell>
          <cell r="AD1480">
            <v>0</v>
          </cell>
          <cell r="AE1480">
            <v>7206834.461538462</v>
          </cell>
          <cell r="AF1480">
            <v>0</v>
          </cell>
          <cell r="AG1480">
            <v>21620.503384615386</v>
          </cell>
          <cell r="AH1480">
            <v>13902.072649572649</v>
          </cell>
        </row>
        <row r="1481">
          <cell r="A1481">
            <v>2008</v>
          </cell>
          <cell r="B1481" t="str">
            <v>Коллектор 10</v>
          </cell>
          <cell r="C1481">
            <v>3.6</v>
          </cell>
          <cell r="D1481" t="str">
            <v>28</v>
          </cell>
          <cell r="E1481" t="str">
            <v>11.05.05</v>
          </cell>
          <cell r="F1481" t="str">
            <v/>
          </cell>
          <cell r="G1481" t="str">
            <v xml:space="preserve">  .  .</v>
          </cell>
          <cell r="H1481">
            <v>0.01</v>
          </cell>
          <cell r="I1481">
            <v>0</v>
          </cell>
          <cell r="J1481">
            <v>0</v>
          </cell>
          <cell r="K1481">
            <v>0.01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0.01</v>
          </cell>
          <cell r="Q1481">
            <v>0</v>
          </cell>
          <cell r="R1481">
            <v>123</v>
          </cell>
          <cell r="S1481">
            <v>935</v>
          </cell>
          <cell r="T1481" t="str">
            <v>Амортизация (канализация)</v>
          </cell>
          <cell r="U1481">
            <v>17555112</v>
          </cell>
          <cell r="V1481">
            <v>88.4</v>
          </cell>
          <cell r="W1481">
            <v>34</v>
          </cell>
          <cell r="X1481">
            <v>54.4</v>
          </cell>
          <cell r="Y1481">
            <v>38.46153846153846</v>
          </cell>
          <cell r="Z1481">
            <v>6751966.1538461531</v>
          </cell>
          <cell r="AA1481">
            <v>10803145.846153848</v>
          </cell>
          <cell r="AB1481">
            <v>1080314584.6153848</v>
          </cell>
          <cell r="AC1481">
            <v>10803145.836153848</v>
          </cell>
          <cell r="AD1481">
            <v>0</v>
          </cell>
          <cell r="AE1481">
            <v>10803145.846153848</v>
          </cell>
          <cell r="AF1481">
            <v>0</v>
          </cell>
          <cell r="AG1481">
            <v>32409.437538461541</v>
          </cell>
          <cell r="AH1481">
            <v>16548.93665158371</v>
          </cell>
        </row>
        <row r="1482">
          <cell r="A1482">
            <v>2009</v>
          </cell>
          <cell r="B1482" t="str">
            <v>Напорный коллектор к КНС-1</v>
          </cell>
          <cell r="C1482">
            <v>3.6</v>
          </cell>
          <cell r="D1482" t="str">
            <v>28</v>
          </cell>
          <cell r="E1482" t="str">
            <v>11.05.05</v>
          </cell>
          <cell r="F1482" t="str">
            <v>Протяженность-1125,4м, трубы ж/б д 800-780м, стальные д 800-125,4м, д 1020-220м</v>
          </cell>
          <cell r="G1482" t="str">
            <v>19.10.04</v>
          </cell>
          <cell r="H1482">
            <v>4338926.63</v>
          </cell>
          <cell r="I1482">
            <v>0</v>
          </cell>
          <cell r="J1482">
            <v>0</v>
          </cell>
          <cell r="K1482">
            <v>4338926.63</v>
          </cell>
          <cell r="L1482">
            <v>0</v>
          </cell>
          <cell r="M1482">
            <v>13016.78</v>
          </cell>
          <cell r="N1482">
            <v>13016.78</v>
          </cell>
          <cell r="O1482">
            <v>377356.46</v>
          </cell>
          <cell r="P1482">
            <v>3961570.17</v>
          </cell>
          <cell r="Q1482">
            <v>21694.63</v>
          </cell>
          <cell r="R1482">
            <v>123</v>
          </cell>
          <cell r="S1482">
            <v>935</v>
          </cell>
          <cell r="T1482" t="str">
            <v>Амортизация (канализация)</v>
          </cell>
          <cell r="U1482">
            <v>11000000</v>
          </cell>
          <cell r="V1482">
            <v>59</v>
          </cell>
          <cell r="W1482">
            <v>34</v>
          </cell>
          <cell r="X1482">
            <v>25</v>
          </cell>
          <cell r="Y1482">
            <v>57.627118644067799</v>
          </cell>
          <cell r="Z1482">
            <v>6338983.0508474577</v>
          </cell>
          <cell r="AA1482">
            <v>4661016.9491525423</v>
          </cell>
          <cell r="AB1482">
            <v>1.1765579679616132</v>
          </cell>
          <cell r="AC1482">
            <v>766072.06892732996</v>
          </cell>
          <cell r="AD1482">
            <v>66625.289774787787</v>
          </cell>
          <cell r="AE1482">
            <v>5104998.6989273299</v>
          </cell>
          <cell r="AF1482">
            <v>443981.74977478781</v>
          </cell>
          <cell r="AG1482">
            <v>15314.996096781988</v>
          </cell>
          <cell r="AH1482">
            <v>15536.723163841809</v>
          </cell>
        </row>
        <row r="1483">
          <cell r="A1483">
            <v>2010</v>
          </cell>
          <cell r="B1483" t="str">
            <v>Кан-ция к д 40 50 по ул 50 лет Казахста</v>
          </cell>
          <cell r="C1483">
            <v>3.6</v>
          </cell>
          <cell r="D1483" t="str">
            <v>28</v>
          </cell>
          <cell r="E1483" t="str">
            <v>11.05.05</v>
          </cell>
          <cell r="F1483" t="str">
            <v/>
          </cell>
          <cell r="G1483" t="str">
            <v xml:space="preserve">  .  .</v>
          </cell>
          <cell r="H1483">
            <v>1430.84</v>
          </cell>
          <cell r="I1483">
            <v>0</v>
          </cell>
          <cell r="J1483">
            <v>0</v>
          </cell>
          <cell r="K1483">
            <v>1430.84</v>
          </cell>
          <cell r="L1483">
            <v>0</v>
          </cell>
          <cell r="M1483">
            <v>4.29</v>
          </cell>
          <cell r="N1483">
            <v>4.29</v>
          </cell>
          <cell r="O1483">
            <v>124.37</v>
          </cell>
          <cell r="P1483">
            <v>1306.47</v>
          </cell>
          <cell r="Q1483">
            <v>7.15</v>
          </cell>
          <cell r="R1483">
            <v>123</v>
          </cell>
          <cell r="S1483">
            <v>935</v>
          </cell>
          <cell r="T1483" t="str">
            <v>Амортизация (канализация)</v>
          </cell>
          <cell r="U1483">
            <v>41475</v>
          </cell>
          <cell r="V1483">
            <v>88.4</v>
          </cell>
          <cell r="W1483">
            <v>34</v>
          </cell>
          <cell r="X1483">
            <v>54.4</v>
          </cell>
          <cell r="Y1483">
            <v>38.46153846153846</v>
          </cell>
          <cell r="Z1483">
            <v>15951.923076923076</v>
          </cell>
          <cell r="AA1483">
            <v>25523.076923076922</v>
          </cell>
          <cell r="AB1483">
            <v>19.535907386374674</v>
          </cell>
          <cell r="AC1483">
            <v>26521.917724720337</v>
          </cell>
          <cell r="AD1483">
            <v>2305.3108016434185</v>
          </cell>
          <cell r="AE1483">
            <v>27952.757724720337</v>
          </cell>
          <cell r="AF1483">
            <v>2429.6808016434184</v>
          </cell>
          <cell r="AG1483">
            <v>83.858273174161013</v>
          </cell>
          <cell r="AH1483">
            <v>39.097850678733032</v>
          </cell>
        </row>
        <row r="1484">
          <cell r="A1484">
            <v>2011</v>
          </cell>
          <cell r="B1484" t="str">
            <v>Кан-ция к кулинарии в н-майкудуке</v>
          </cell>
          <cell r="C1484">
            <v>3.6</v>
          </cell>
          <cell r="D1484" t="str">
            <v>28</v>
          </cell>
          <cell r="E1484" t="str">
            <v>11.05.05</v>
          </cell>
          <cell r="F1484" t="str">
            <v/>
          </cell>
          <cell r="G1484" t="str">
            <v xml:space="preserve">  .  .</v>
          </cell>
          <cell r="H1484">
            <v>1756.01</v>
          </cell>
          <cell r="I1484">
            <v>0</v>
          </cell>
          <cell r="J1484">
            <v>0</v>
          </cell>
          <cell r="K1484">
            <v>1756.01</v>
          </cell>
          <cell r="L1484">
            <v>0</v>
          </cell>
          <cell r="M1484">
            <v>5.27</v>
          </cell>
          <cell r="N1484">
            <v>5.27</v>
          </cell>
          <cell r="O1484">
            <v>152.77000000000001</v>
          </cell>
          <cell r="P1484">
            <v>1603.24</v>
          </cell>
          <cell r="Q1484">
            <v>8.7799999999999994</v>
          </cell>
          <cell r="R1484">
            <v>123</v>
          </cell>
          <cell r="S1484">
            <v>935</v>
          </cell>
          <cell r="T1484" t="str">
            <v>Амортизация (канализация)</v>
          </cell>
          <cell r="U1484">
            <v>53437.5</v>
          </cell>
          <cell r="V1484">
            <v>88.4</v>
          </cell>
          <cell r="W1484">
            <v>34</v>
          </cell>
          <cell r="X1484">
            <v>54.4</v>
          </cell>
          <cell r="Y1484">
            <v>38.46153846153846</v>
          </cell>
          <cell r="Z1484">
            <v>20552.884615384613</v>
          </cell>
          <cell r="AA1484">
            <v>32884.61538461539</v>
          </cell>
          <cell r="AB1484">
            <v>20.511349133389505</v>
          </cell>
          <cell r="AC1484">
            <v>34262.124191723306</v>
          </cell>
          <cell r="AD1484">
            <v>2980.7488071079147</v>
          </cell>
          <cell r="AE1484">
            <v>36018.134191723308</v>
          </cell>
          <cell r="AF1484">
            <v>3133.5188071079147</v>
          </cell>
          <cell r="AG1484">
            <v>108.05440257516993</v>
          </cell>
          <cell r="AH1484">
            <v>50.374717194570131</v>
          </cell>
        </row>
        <row r="1485">
          <cell r="A1485">
            <v>2012</v>
          </cell>
          <cell r="B1485" t="str">
            <v>Кан-ция к домам 37 38 39 37а 37б по ул 50лет Каз</v>
          </cell>
          <cell r="C1485">
            <v>3.6</v>
          </cell>
          <cell r="D1485" t="str">
            <v>28</v>
          </cell>
          <cell r="E1485" t="str">
            <v>11.05.05</v>
          </cell>
          <cell r="F1485" t="str">
            <v/>
          </cell>
          <cell r="G1485" t="str">
            <v xml:space="preserve">  .  .</v>
          </cell>
          <cell r="H1485">
            <v>1816.59</v>
          </cell>
          <cell r="I1485">
            <v>0</v>
          </cell>
          <cell r="J1485">
            <v>0</v>
          </cell>
          <cell r="K1485">
            <v>1816.59</v>
          </cell>
          <cell r="L1485">
            <v>0</v>
          </cell>
          <cell r="M1485">
            <v>5.45</v>
          </cell>
          <cell r="N1485">
            <v>5.45</v>
          </cell>
          <cell r="O1485">
            <v>157.99</v>
          </cell>
          <cell r="P1485">
            <v>1658.6</v>
          </cell>
          <cell r="Q1485">
            <v>9.08</v>
          </cell>
          <cell r="R1485">
            <v>123</v>
          </cell>
          <cell r="S1485">
            <v>935</v>
          </cell>
          <cell r="T1485" t="str">
            <v>Амортизация (канализация)</v>
          </cell>
          <cell r="U1485">
            <v>69250</v>
          </cell>
          <cell r="V1485">
            <v>88.4</v>
          </cell>
          <cell r="W1485">
            <v>34</v>
          </cell>
          <cell r="X1485">
            <v>54.4</v>
          </cell>
          <cell r="Y1485">
            <v>38.46153846153846</v>
          </cell>
          <cell r="Z1485">
            <v>26634.615384615383</v>
          </cell>
          <cell r="AA1485">
            <v>42615.384615384617</v>
          </cell>
          <cell r="AB1485">
            <v>25.693587733862667</v>
          </cell>
          <cell r="AC1485">
            <v>44858.124541457582</v>
          </cell>
          <cell r="AD1485">
            <v>3901.339926072963</v>
          </cell>
          <cell r="AE1485">
            <v>46674.714541457579</v>
          </cell>
          <cell r="AF1485">
            <v>4059.3299260729627</v>
          </cell>
          <cell r="AG1485">
            <v>140.02414362437273</v>
          </cell>
          <cell r="AH1485">
            <v>65.280920060331823</v>
          </cell>
        </row>
        <row r="1486">
          <cell r="A1486">
            <v>2013</v>
          </cell>
          <cell r="B1486" t="str">
            <v>Кан-ция к д 23 М-на 22</v>
          </cell>
          <cell r="C1486">
            <v>3.6</v>
          </cell>
          <cell r="D1486" t="str">
            <v>28</v>
          </cell>
          <cell r="E1486" t="str">
            <v>11.05.05</v>
          </cell>
          <cell r="F1486" t="str">
            <v/>
          </cell>
          <cell r="G1486" t="str">
            <v xml:space="preserve">  .  .</v>
          </cell>
          <cell r="H1486">
            <v>1399.88</v>
          </cell>
          <cell r="I1486">
            <v>0</v>
          </cell>
          <cell r="J1486">
            <v>0</v>
          </cell>
          <cell r="K1486">
            <v>1399.88</v>
          </cell>
          <cell r="L1486">
            <v>0</v>
          </cell>
          <cell r="M1486">
            <v>4.2</v>
          </cell>
          <cell r="N1486">
            <v>4.2</v>
          </cell>
          <cell r="O1486">
            <v>121.76</v>
          </cell>
          <cell r="P1486">
            <v>1278.1199999999999</v>
          </cell>
          <cell r="Q1486">
            <v>7</v>
          </cell>
          <cell r="R1486">
            <v>123</v>
          </cell>
          <cell r="S1486">
            <v>935</v>
          </cell>
          <cell r="T1486" t="str">
            <v>Амортизация (канализация)</v>
          </cell>
          <cell r="U1486">
            <v>20475</v>
          </cell>
          <cell r="V1486">
            <v>88.4</v>
          </cell>
          <cell r="W1486">
            <v>34</v>
          </cell>
          <cell r="X1486">
            <v>54.4</v>
          </cell>
          <cell r="Y1486">
            <v>38.46153846153846</v>
          </cell>
          <cell r="Z1486">
            <v>7875</v>
          </cell>
          <cell r="AA1486">
            <v>12600</v>
          </cell>
          <cell r="AB1486">
            <v>9.8582292742465505</v>
          </cell>
          <cell r="AC1486">
            <v>12400.457996432262</v>
          </cell>
          <cell r="AD1486">
            <v>1078.5779964322601</v>
          </cell>
          <cell r="AE1486">
            <v>13800.337996432263</v>
          </cell>
          <cell r="AF1486">
            <v>1200.3379964322601</v>
          </cell>
          <cell r="AG1486">
            <v>41.401013989296793</v>
          </cell>
          <cell r="AH1486">
            <v>19.301470588235293</v>
          </cell>
        </row>
        <row r="1487">
          <cell r="A1487">
            <v>2014</v>
          </cell>
          <cell r="B1487" t="str">
            <v>Кан-ция к д 22 М-22 Пришахтинск</v>
          </cell>
          <cell r="C1487">
            <v>3.6</v>
          </cell>
          <cell r="D1487" t="str">
            <v>28</v>
          </cell>
          <cell r="E1487" t="str">
            <v>11.05.05</v>
          </cell>
          <cell r="F1487" t="str">
            <v/>
          </cell>
          <cell r="G1487" t="str">
            <v xml:space="preserve">  .  .</v>
          </cell>
          <cell r="H1487">
            <v>0.01</v>
          </cell>
          <cell r="I1487">
            <v>0</v>
          </cell>
          <cell r="J1487">
            <v>0</v>
          </cell>
          <cell r="K1487">
            <v>0.01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0.01</v>
          </cell>
          <cell r="Q1487">
            <v>0</v>
          </cell>
          <cell r="R1487">
            <v>123</v>
          </cell>
          <cell r="S1487">
            <v>935</v>
          </cell>
          <cell r="T1487" t="str">
            <v>Амортизация (канализация)</v>
          </cell>
          <cell r="U1487">
            <v>51250</v>
          </cell>
          <cell r="V1487">
            <v>88.4</v>
          </cell>
          <cell r="W1487">
            <v>34</v>
          </cell>
          <cell r="X1487">
            <v>54.4</v>
          </cell>
          <cell r="Y1487">
            <v>38.46153846153846</v>
          </cell>
          <cell r="Z1487">
            <v>19711.538461538461</v>
          </cell>
          <cell r="AA1487">
            <v>31538.461538461539</v>
          </cell>
          <cell r="AB1487">
            <v>3153846.153846154</v>
          </cell>
          <cell r="AC1487">
            <v>31538.451538461541</v>
          </cell>
          <cell r="AD1487">
            <v>0</v>
          </cell>
          <cell r="AE1487">
            <v>31538.461538461539</v>
          </cell>
          <cell r="AF1487">
            <v>0</v>
          </cell>
          <cell r="AG1487">
            <v>94.615384615384627</v>
          </cell>
          <cell r="AH1487">
            <v>48.312594268476623</v>
          </cell>
        </row>
        <row r="1488">
          <cell r="A1488">
            <v>2015</v>
          </cell>
          <cell r="B1488" t="str">
            <v>Коллектор по ул Телевизионной</v>
          </cell>
          <cell r="C1488">
            <v>3.6</v>
          </cell>
          <cell r="D1488" t="str">
            <v>28</v>
          </cell>
          <cell r="E1488" t="str">
            <v>11.05.05</v>
          </cell>
          <cell r="F1488" t="str">
            <v/>
          </cell>
          <cell r="G1488" t="str">
            <v xml:space="preserve">  .  .</v>
          </cell>
          <cell r="H1488">
            <v>9796.26</v>
          </cell>
          <cell r="I1488">
            <v>0</v>
          </cell>
          <cell r="J1488">
            <v>0</v>
          </cell>
          <cell r="K1488">
            <v>9796.26</v>
          </cell>
          <cell r="L1488">
            <v>0</v>
          </cell>
          <cell r="M1488">
            <v>29.39</v>
          </cell>
          <cell r="N1488">
            <v>29.39</v>
          </cell>
          <cell r="O1488">
            <v>146.94999999999999</v>
          </cell>
          <cell r="P1488">
            <v>9649.31</v>
          </cell>
          <cell r="Q1488">
            <v>48.98</v>
          </cell>
          <cell r="R1488">
            <v>123</v>
          </cell>
          <cell r="S1488">
            <v>935</v>
          </cell>
          <cell r="T1488" t="str">
            <v>Амортизация (канализация)</v>
          </cell>
          <cell r="U1488">
            <v>8133000</v>
          </cell>
          <cell r="V1488">
            <v>88.4</v>
          </cell>
          <cell r="W1488">
            <v>34</v>
          </cell>
          <cell r="X1488">
            <v>54.4</v>
          </cell>
          <cell r="Y1488">
            <v>38.46153846153846</v>
          </cell>
          <cell r="Z1488">
            <v>3128076.923076923</v>
          </cell>
          <cell r="AA1488">
            <v>5004923.076923077</v>
          </cell>
          <cell r="AB1488">
            <v>518.68196554189649</v>
          </cell>
          <cell r="AC1488">
            <v>5071347.1317594592</v>
          </cell>
          <cell r="AD1488">
            <v>76073.36483638169</v>
          </cell>
          <cell r="AE1488">
            <v>5081143.3917594589</v>
          </cell>
          <cell r="AF1488">
            <v>76220.314836381687</v>
          </cell>
          <cell r="AG1488">
            <v>15243.430175278378</v>
          </cell>
          <cell r="AH1488">
            <v>7666.8552036199098</v>
          </cell>
        </row>
        <row r="1489">
          <cell r="A1489">
            <v>2016</v>
          </cell>
          <cell r="B1489" t="str">
            <v>Кан-ция к д 12 18 19 пос Пришах М-23</v>
          </cell>
          <cell r="C1489">
            <v>3.6</v>
          </cell>
          <cell r="D1489" t="str">
            <v>28</v>
          </cell>
          <cell r="E1489" t="str">
            <v>11.05.05</v>
          </cell>
          <cell r="F1489" t="str">
            <v/>
          </cell>
          <cell r="G1489" t="str">
            <v xml:space="preserve">  .  .</v>
          </cell>
          <cell r="H1489">
            <v>14559.44</v>
          </cell>
          <cell r="I1489">
            <v>0</v>
          </cell>
          <cell r="J1489">
            <v>0</v>
          </cell>
          <cell r="K1489">
            <v>14559.44</v>
          </cell>
          <cell r="L1489">
            <v>0</v>
          </cell>
          <cell r="M1489">
            <v>43.68</v>
          </cell>
          <cell r="N1489">
            <v>43.68</v>
          </cell>
          <cell r="O1489">
            <v>218.4</v>
          </cell>
          <cell r="P1489">
            <v>14341.04</v>
          </cell>
          <cell r="Q1489">
            <v>72.8</v>
          </cell>
          <cell r="R1489">
            <v>123</v>
          </cell>
          <cell r="S1489">
            <v>935</v>
          </cell>
          <cell r="T1489" t="str">
            <v>Амортизация (канализация)</v>
          </cell>
          <cell r="U1489">
            <v>307242</v>
          </cell>
          <cell r="V1489">
            <v>88.4</v>
          </cell>
          <cell r="W1489">
            <v>34</v>
          </cell>
          <cell r="X1489">
            <v>54.4</v>
          </cell>
          <cell r="Y1489">
            <v>38.46153846153846</v>
          </cell>
          <cell r="Z1489">
            <v>118170</v>
          </cell>
          <cell r="AA1489">
            <v>189072</v>
          </cell>
          <cell r="AB1489">
            <v>13.183981078080809</v>
          </cell>
          <cell r="AC1489">
            <v>177391.94146745285</v>
          </cell>
          <cell r="AD1489">
            <v>2660.9814674528484</v>
          </cell>
          <cell r="AE1489">
            <v>191951.38146745285</v>
          </cell>
          <cell r="AF1489">
            <v>2879.3814674528485</v>
          </cell>
          <cell r="AG1489">
            <v>575.85414440235866</v>
          </cell>
          <cell r="AH1489">
            <v>289.63235294117646</v>
          </cell>
        </row>
        <row r="1490">
          <cell r="A1490">
            <v>2017</v>
          </cell>
          <cell r="B1490" t="str">
            <v>Кан-ция к д 18 24 М-22</v>
          </cell>
          <cell r="C1490">
            <v>3.6</v>
          </cell>
          <cell r="D1490" t="str">
            <v>28</v>
          </cell>
          <cell r="E1490" t="str">
            <v>11.05.05</v>
          </cell>
          <cell r="F1490" t="str">
            <v/>
          </cell>
          <cell r="G1490" t="str">
            <v xml:space="preserve">  .  .</v>
          </cell>
          <cell r="H1490">
            <v>5763.87</v>
          </cell>
          <cell r="I1490">
            <v>0</v>
          </cell>
          <cell r="J1490">
            <v>0</v>
          </cell>
          <cell r="K1490">
            <v>5763.87</v>
          </cell>
          <cell r="L1490">
            <v>0</v>
          </cell>
          <cell r="M1490">
            <v>17.29</v>
          </cell>
          <cell r="N1490">
            <v>17.29</v>
          </cell>
          <cell r="O1490">
            <v>501.25</v>
          </cell>
          <cell r="P1490">
            <v>5262.62</v>
          </cell>
          <cell r="Q1490">
            <v>28.82</v>
          </cell>
          <cell r="R1490">
            <v>123</v>
          </cell>
          <cell r="S1490">
            <v>935</v>
          </cell>
          <cell r="T1490" t="str">
            <v>Амортизация (канализация)</v>
          </cell>
          <cell r="U1490">
            <v>71250</v>
          </cell>
          <cell r="V1490">
            <v>88.4</v>
          </cell>
          <cell r="W1490">
            <v>34</v>
          </cell>
          <cell r="X1490">
            <v>54.4</v>
          </cell>
          <cell r="Y1490">
            <v>38.46153846153846</v>
          </cell>
          <cell r="Z1490">
            <v>27403.846153846152</v>
          </cell>
          <cell r="AA1490">
            <v>43846.153846153844</v>
          </cell>
          <cell r="AB1490">
            <v>8.3316207224070613</v>
          </cell>
          <cell r="AC1490">
            <v>42258.508733260387</v>
          </cell>
          <cell r="AD1490">
            <v>3674.9748871065394</v>
          </cell>
          <cell r="AE1490">
            <v>48022.37873326039</v>
          </cell>
          <cell r="AF1490">
            <v>4176.2248871065394</v>
          </cell>
          <cell r="AG1490">
            <v>144.06713619978117</v>
          </cell>
          <cell r="AH1490">
            <v>67.16628959276018</v>
          </cell>
        </row>
        <row r="1491">
          <cell r="A1491">
            <v>2018</v>
          </cell>
          <cell r="B1491" t="str">
            <v>Кан-ция к д 1 в кв 92 нов города</v>
          </cell>
          <cell r="C1491">
            <v>3.6</v>
          </cell>
          <cell r="D1491" t="str">
            <v>28</v>
          </cell>
          <cell r="E1491" t="str">
            <v>11.05.05</v>
          </cell>
          <cell r="F1491" t="str">
            <v/>
          </cell>
          <cell r="G1491" t="str">
            <v xml:space="preserve">  .  .</v>
          </cell>
          <cell r="H1491">
            <v>0.01</v>
          </cell>
          <cell r="I1491">
            <v>0</v>
          </cell>
          <cell r="J1491">
            <v>0</v>
          </cell>
          <cell r="K1491">
            <v>0.01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0.01</v>
          </cell>
          <cell r="Q1491">
            <v>0</v>
          </cell>
          <cell r="R1491">
            <v>123</v>
          </cell>
          <cell r="S1491">
            <v>935</v>
          </cell>
          <cell r="T1491" t="str">
            <v>Амортизация (канализация)</v>
          </cell>
          <cell r="U1491">
            <v>19900</v>
          </cell>
          <cell r="V1491">
            <v>85.8</v>
          </cell>
          <cell r="W1491">
            <v>33</v>
          </cell>
          <cell r="X1491">
            <v>52.8</v>
          </cell>
          <cell r="Y1491">
            <v>38.46153846153846</v>
          </cell>
          <cell r="Z1491">
            <v>7653.8461538461534</v>
          </cell>
          <cell r="AA1491">
            <v>12246.153846153848</v>
          </cell>
          <cell r="AB1491">
            <v>1224615.3846153847</v>
          </cell>
          <cell r="AC1491">
            <v>12246.143846153847</v>
          </cell>
          <cell r="AD1491">
            <v>0</v>
          </cell>
          <cell r="AE1491">
            <v>12246.153846153848</v>
          </cell>
          <cell r="AF1491">
            <v>0</v>
          </cell>
          <cell r="AG1491">
            <v>36.738461538461543</v>
          </cell>
          <cell r="AH1491">
            <v>19.327894327894327</v>
          </cell>
        </row>
        <row r="1492">
          <cell r="A1492">
            <v>2019</v>
          </cell>
          <cell r="B1492" t="str">
            <v>Коллектор М-28</v>
          </cell>
          <cell r="C1492">
            <v>3.6</v>
          </cell>
          <cell r="D1492" t="str">
            <v>28</v>
          </cell>
          <cell r="E1492" t="str">
            <v>11.05.05</v>
          </cell>
          <cell r="F1492" t="str">
            <v/>
          </cell>
          <cell r="G1492" t="str">
            <v xml:space="preserve">  .  .</v>
          </cell>
          <cell r="H1492">
            <v>0.01</v>
          </cell>
          <cell r="I1492">
            <v>0</v>
          </cell>
          <cell r="J1492">
            <v>0</v>
          </cell>
          <cell r="K1492">
            <v>0.01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0.01</v>
          </cell>
          <cell r="Q1492">
            <v>0</v>
          </cell>
          <cell r="R1492">
            <v>123</v>
          </cell>
          <cell r="S1492">
            <v>935</v>
          </cell>
          <cell r="T1492" t="str">
            <v>Амортизация (канализация)</v>
          </cell>
          <cell r="U1492">
            <v>3943456</v>
          </cell>
          <cell r="V1492">
            <v>85.8</v>
          </cell>
          <cell r="W1492">
            <v>33</v>
          </cell>
          <cell r="X1492">
            <v>52.8</v>
          </cell>
          <cell r="Y1492">
            <v>38.46153846153846</v>
          </cell>
          <cell r="Z1492">
            <v>1516713.846153846</v>
          </cell>
          <cell r="AA1492">
            <v>2426742.153846154</v>
          </cell>
          <cell r="AB1492">
            <v>242674215.38461539</v>
          </cell>
          <cell r="AC1492">
            <v>2426742.1438461542</v>
          </cell>
          <cell r="AD1492">
            <v>0</v>
          </cell>
          <cell r="AE1492">
            <v>2426742.153846154</v>
          </cell>
          <cell r="AF1492">
            <v>0</v>
          </cell>
          <cell r="AG1492">
            <v>7280.2264615384629</v>
          </cell>
          <cell r="AH1492">
            <v>3830.0854700854702</v>
          </cell>
        </row>
        <row r="1493">
          <cell r="A1493">
            <v>2020</v>
          </cell>
          <cell r="B1493" t="str">
            <v>Кан-ция к д 44 М-5 нов города</v>
          </cell>
          <cell r="C1493">
            <v>3.6</v>
          </cell>
          <cell r="D1493" t="str">
            <v>28</v>
          </cell>
          <cell r="E1493" t="str">
            <v>11.05.05</v>
          </cell>
          <cell r="F1493" t="str">
            <v/>
          </cell>
          <cell r="G1493" t="str">
            <v xml:space="preserve">  .  .</v>
          </cell>
          <cell r="H1493">
            <v>33511.56</v>
          </cell>
          <cell r="I1493">
            <v>0</v>
          </cell>
          <cell r="J1493">
            <v>0</v>
          </cell>
          <cell r="K1493">
            <v>33511.56</v>
          </cell>
          <cell r="L1493">
            <v>0</v>
          </cell>
          <cell r="M1493">
            <v>100.53</v>
          </cell>
          <cell r="N1493">
            <v>100.53</v>
          </cell>
          <cell r="O1493">
            <v>301.58999999999997</v>
          </cell>
          <cell r="P1493">
            <v>33209.97</v>
          </cell>
          <cell r="Q1493">
            <v>167.56</v>
          </cell>
          <cell r="R1493">
            <v>123</v>
          </cell>
          <cell r="S1493">
            <v>935</v>
          </cell>
          <cell r="T1493" t="str">
            <v>Амортизация (канализация)</v>
          </cell>
          <cell r="U1493">
            <v>81406.64</v>
          </cell>
          <cell r="V1493">
            <v>85.8</v>
          </cell>
          <cell r="W1493">
            <v>33</v>
          </cell>
          <cell r="X1493">
            <v>52.8</v>
          </cell>
          <cell r="Y1493">
            <v>38.46153846153846</v>
          </cell>
          <cell r="Z1493">
            <v>31310.24615384615</v>
          </cell>
          <cell r="AA1493">
            <v>50096.393846153849</v>
          </cell>
          <cell r="AB1493">
            <v>1.5084745287681334</v>
          </cell>
          <cell r="AC1493">
            <v>17039.774679285023</v>
          </cell>
          <cell r="AD1493">
            <v>153.35083313118133</v>
          </cell>
          <cell r="AE1493">
            <v>50551.334679285021</v>
          </cell>
          <cell r="AF1493">
            <v>454.94083313118131</v>
          </cell>
          <cell r="AG1493">
            <v>151.65400403785506</v>
          </cell>
          <cell r="AH1493">
            <v>79.066278166278167</v>
          </cell>
        </row>
        <row r="1494">
          <cell r="A1494">
            <v>2021</v>
          </cell>
          <cell r="B1494" t="str">
            <v>Кан-ция к д 56 60 60а М-28</v>
          </cell>
          <cell r="C1494">
            <v>3.6</v>
          </cell>
          <cell r="D1494" t="str">
            <v>28</v>
          </cell>
          <cell r="E1494" t="str">
            <v>11.05.05</v>
          </cell>
          <cell r="F1494" t="str">
            <v/>
          </cell>
          <cell r="G1494" t="str">
            <v xml:space="preserve">  .  .</v>
          </cell>
          <cell r="H1494">
            <v>0.01</v>
          </cell>
          <cell r="I1494">
            <v>0</v>
          </cell>
          <cell r="J1494">
            <v>0</v>
          </cell>
          <cell r="K1494">
            <v>0.01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0.01</v>
          </cell>
          <cell r="Q1494">
            <v>0</v>
          </cell>
          <cell r="R1494">
            <v>123</v>
          </cell>
          <cell r="S1494">
            <v>935</v>
          </cell>
          <cell r="T1494" t="str">
            <v>Амортизация (канализация)</v>
          </cell>
          <cell r="U1494">
            <v>251108</v>
          </cell>
          <cell r="V1494">
            <v>85.8</v>
          </cell>
          <cell r="W1494">
            <v>33</v>
          </cell>
          <cell r="X1494">
            <v>52.8</v>
          </cell>
          <cell r="Y1494">
            <v>38.46153846153846</v>
          </cell>
          <cell r="Z1494">
            <v>96580</v>
          </cell>
          <cell r="AA1494">
            <v>154528</v>
          </cell>
          <cell r="AB1494">
            <v>15452800</v>
          </cell>
          <cell r="AC1494">
            <v>154527.99</v>
          </cell>
          <cell r="AD1494">
            <v>0</v>
          </cell>
          <cell r="AE1494">
            <v>154528</v>
          </cell>
          <cell r="AF1494">
            <v>0</v>
          </cell>
          <cell r="AG1494">
            <v>463.58400000000006</v>
          </cell>
          <cell r="AH1494">
            <v>243.88888888888891</v>
          </cell>
        </row>
        <row r="1495">
          <cell r="A1495">
            <v>2022</v>
          </cell>
          <cell r="B1495" t="str">
            <v>Кан-ция д 57  М-28</v>
          </cell>
          <cell r="C1495">
            <v>3.6</v>
          </cell>
          <cell r="D1495" t="str">
            <v>28</v>
          </cell>
          <cell r="E1495" t="str">
            <v>11.05.05</v>
          </cell>
          <cell r="F1495" t="str">
            <v/>
          </cell>
          <cell r="G1495" t="str">
            <v xml:space="preserve">  .  .</v>
          </cell>
          <cell r="H1495">
            <v>0.01</v>
          </cell>
          <cell r="I1495">
            <v>0</v>
          </cell>
          <cell r="J1495">
            <v>0</v>
          </cell>
          <cell r="K1495">
            <v>0.01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0.01</v>
          </cell>
          <cell r="Q1495">
            <v>0</v>
          </cell>
          <cell r="R1495">
            <v>123</v>
          </cell>
          <cell r="S1495">
            <v>935</v>
          </cell>
          <cell r="T1495" t="str">
            <v>Амортизация (канализация)</v>
          </cell>
          <cell r="U1495">
            <v>65620.800000000003</v>
          </cell>
          <cell r="V1495">
            <v>85.8</v>
          </cell>
          <cell r="W1495">
            <v>33</v>
          </cell>
          <cell r="X1495">
            <v>52.8</v>
          </cell>
          <cell r="Y1495">
            <v>38.46153846153846</v>
          </cell>
          <cell r="Z1495">
            <v>25238.76923076923</v>
          </cell>
          <cell r="AA1495">
            <v>40382.030769230769</v>
          </cell>
          <cell r="AB1495">
            <v>4038203.076923077</v>
          </cell>
          <cell r="AC1495">
            <v>40382.020769230767</v>
          </cell>
          <cell r="AD1495">
            <v>0</v>
          </cell>
          <cell r="AE1495">
            <v>40382.030769230769</v>
          </cell>
          <cell r="AF1495">
            <v>0</v>
          </cell>
          <cell r="AG1495">
            <v>121.1460923076923</v>
          </cell>
          <cell r="AH1495">
            <v>63.73426573426574</v>
          </cell>
        </row>
        <row r="1496">
          <cell r="A1496">
            <v>2023</v>
          </cell>
          <cell r="B1496" t="str">
            <v>Кан-ция к д 63 64 М-28</v>
          </cell>
          <cell r="C1496">
            <v>3.6</v>
          </cell>
          <cell r="D1496" t="str">
            <v>28</v>
          </cell>
          <cell r="E1496" t="str">
            <v>11.05.05</v>
          </cell>
          <cell r="F1496" t="str">
            <v/>
          </cell>
          <cell r="G1496" t="str">
            <v xml:space="preserve">  .  .</v>
          </cell>
          <cell r="H1496">
            <v>0.01</v>
          </cell>
          <cell r="I1496">
            <v>0</v>
          </cell>
          <cell r="J1496">
            <v>0</v>
          </cell>
          <cell r="K1496">
            <v>0.01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0.01</v>
          </cell>
          <cell r="Q1496">
            <v>0</v>
          </cell>
          <cell r="R1496">
            <v>123</v>
          </cell>
          <cell r="S1496">
            <v>935</v>
          </cell>
          <cell r="T1496" t="str">
            <v>Амортизация (канализация)</v>
          </cell>
          <cell r="U1496">
            <v>74500</v>
          </cell>
          <cell r="V1496">
            <v>85.8</v>
          </cell>
          <cell r="W1496">
            <v>33</v>
          </cell>
          <cell r="X1496">
            <v>52.8</v>
          </cell>
          <cell r="Y1496">
            <v>38.46153846153846</v>
          </cell>
          <cell r="Z1496">
            <v>28653.846153846152</v>
          </cell>
          <cell r="AA1496">
            <v>45846.153846153844</v>
          </cell>
          <cell r="AB1496">
            <v>4584615.384615384</v>
          </cell>
          <cell r="AC1496">
            <v>45846.143846153842</v>
          </cell>
          <cell r="AD1496">
            <v>0</v>
          </cell>
          <cell r="AE1496">
            <v>45846.153846153844</v>
          </cell>
          <cell r="AF1496">
            <v>0</v>
          </cell>
          <cell r="AG1496">
            <v>137.53846153846152</v>
          </cell>
          <cell r="AH1496">
            <v>72.358197358197359</v>
          </cell>
        </row>
        <row r="1497">
          <cell r="A1497">
            <v>2024</v>
          </cell>
          <cell r="B1497" t="str">
            <v>Кан-ция к гостинице в р-не Зелентреста</v>
          </cell>
          <cell r="C1497">
            <v>3.6</v>
          </cell>
          <cell r="D1497" t="str">
            <v>28</v>
          </cell>
          <cell r="E1497" t="str">
            <v>11.05.05</v>
          </cell>
          <cell r="F1497" t="str">
            <v/>
          </cell>
          <cell r="G1497" t="str">
            <v xml:space="preserve">  .  .</v>
          </cell>
          <cell r="H1497">
            <v>4429.59</v>
          </cell>
          <cell r="I1497">
            <v>0</v>
          </cell>
          <cell r="J1497">
            <v>0</v>
          </cell>
          <cell r="K1497">
            <v>4429.59</v>
          </cell>
          <cell r="L1497">
            <v>0</v>
          </cell>
          <cell r="M1497">
            <v>13.29</v>
          </cell>
          <cell r="N1497">
            <v>13.29</v>
          </cell>
          <cell r="O1497">
            <v>385.27</v>
          </cell>
          <cell r="P1497">
            <v>4044.32</v>
          </cell>
          <cell r="Q1497">
            <v>22.15</v>
          </cell>
          <cell r="R1497">
            <v>123</v>
          </cell>
          <cell r="S1497">
            <v>935</v>
          </cell>
          <cell r="T1497" t="str">
            <v>Амортизация (канализация)</v>
          </cell>
          <cell r="U1497">
            <v>35500</v>
          </cell>
          <cell r="V1497">
            <v>85.8</v>
          </cell>
          <cell r="W1497">
            <v>33</v>
          </cell>
          <cell r="X1497">
            <v>52.8</v>
          </cell>
          <cell r="Y1497">
            <v>38.46153846153846</v>
          </cell>
          <cell r="Z1497">
            <v>13653.846153846152</v>
          </cell>
          <cell r="AA1497">
            <v>21846.153846153848</v>
          </cell>
          <cell r="AB1497">
            <v>5.4016877611449754</v>
          </cell>
          <cell r="AC1497">
            <v>19497.672089890173</v>
          </cell>
          <cell r="AD1497">
            <v>1695.8382437363248</v>
          </cell>
          <cell r="AE1497">
            <v>23927.262089890173</v>
          </cell>
          <cell r="AF1497">
            <v>2081.1082437363248</v>
          </cell>
          <cell r="AG1497">
            <v>71.781786269670519</v>
          </cell>
          <cell r="AH1497">
            <v>34.479409479409476</v>
          </cell>
        </row>
        <row r="1498">
          <cell r="A1498">
            <v>2025</v>
          </cell>
          <cell r="B1498" t="str">
            <v>Кан-ция к д 26 и насос М-27</v>
          </cell>
          <cell r="C1498">
            <v>3.6</v>
          </cell>
          <cell r="D1498" t="str">
            <v>28</v>
          </cell>
          <cell r="E1498" t="str">
            <v>11.05.05</v>
          </cell>
          <cell r="F1498" t="str">
            <v/>
          </cell>
          <cell r="G1498" t="str">
            <v xml:space="preserve">  .  .</v>
          </cell>
          <cell r="H1498">
            <v>0.01</v>
          </cell>
          <cell r="I1498">
            <v>0</v>
          </cell>
          <cell r="J1498">
            <v>0</v>
          </cell>
          <cell r="K1498">
            <v>0.01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0.01</v>
          </cell>
          <cell r="Q1498">
            <v>0</v>
          </cell>
          <cell r="R1498">
            <v>123</v>
          </cell>
          <cell r="S1498">
            <v>935</v>
          </cell>
          <cell r="T1498" t="str">
            <v>Амортизация (канализация)</v>
          </cell>
          <cell r="U1498">
            <v>31375</v>
          </cell>
          <cell r="V1498">
            <v>85.8</v>
          </cell>
          <cell r="W1498">
            <v>33</v>
          </cell>
          <cell r="X1498">
            <v>52.8</v>
          </cell>
          <cell r="Y1498">
            <v>38.46153846153846</v>
          </cell>
          <cell r="Z1498">
            <v>12067.307692307691</v>
          </cell>
          <cell r="AA1498">
            <v>19307.692307692309</v>
          </cell>
          <cell r="AB1498">
            <v>1930769.2307692308</v>
          </cell>
          <cell r="AC1498">
            <v>19307.68230769231</v>
          </cell>
          <cell r="AD1498">
            <v>0</v>
          </cell>
          <cell r="AE1498">
            <v>19307.692307692309</v>
          </cell>
          <cell r="AF1498">
            <v>0</v>
          </cell>
          <cell r="AG1498">
            <v>57.923076923076927</v>
          </cell>
          <cell r="AH1498">
            <v>30.472999222999224</v>
          </cell>
        </row>
        <row r="1499">
          <cell r="A1499">
            <v>2026</v>
          </cell>
          <cell r="B1499" t="str">
            <v>Кан-ция к д 27 М-на 27</v>
          </cell>
          <cell r="C1499">
            <v>3.6</v>
          </cell>
          <cell r="D1499" t="str">
            <v>28</v>
          </cell>
          <cell r="E1499" t="str">
            <v>11.05.05</v>
          </cell>
          <cell r="F1499" t="str">
            <v/>
          </cell>
          <cell r="G1499" t="str">
            <v xml:space="preserve">  .  .</v>
          </cell>
          <cell r="H1499">
            <v>0.01</v>
          </cell>
          <cell r="I1499">
            <v>0</v>
          </cell>
          <cell r="J1499">
            <v>0</v>
          </cell>
          <cell r="K1499">
            <v>0.01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0.01</v>
          </cell>
          <cell r="Q1499">
            <v>0</v>
          </cell>
          <cell r="R1499">
            <v>123</v>
          </cell>
          <cell r="S1499">
            <v>935</v>
          </cell>
          <cell r="T1499" t="str">
            <v>Амортизация (канализация)</v>
          </cell>
          <cell r="U1499">
            <v>38272</v>
          </cell>
          <cell r="V1499">
            <v>85.8</v>
          </cell>
          <cell r="W1499">
            <v>33</v>
          </cell>
          <cell r="X1499">
            <v>52.8</v>
          </cell>
          <cell r="Y1499">
            <v>38.46153846153846</v>
          </cell>
          <cell r="Z1499">
            <v>14720</v>
          </cell>
          <cell r="AA1499">
            <v>23552</v>
          </cell>
          <cell r="AB1499">
            <v>2355200</v>
          </cell>
          <cell r="AC1499">
            <v>23551.99</v>
          </cell>
          <cell r="AD1499">
            <v>0</v>
          </cell>
          <cell r="AE1499">
            <v>23552</v>
          </cell>
          <cell r="AF1499">
            <v>0</v>
          </cell>
          <cell r="AG1499">
            <v>70.655999999999992</v>
          </cell>
          <cell r="AH1499">
            <v>37.171717171717169</v>
          </cell>
        </row>
        <row r="1500">
          <cell r="A1500">
            <v>2027</v>
          </cell>
          <cell r="B1500" t="str">
            <v>Кан-ция к д 30 в М-не 27</v>
          </cell>
          <cell r="C1500">
            <v>3.6</v>
          </cell>
          <cell r="D1500" t="str">
            <v>28</v>
          </cell>
          <cell r="E1500" t="str">
            <v>11.05.05</v>
          </cell>
          <cell r="F1500" t="str">
            <v/>
          </cell>
          <cell r="G1500" t="str">
            <v xml:space="preserve">  .  .</v>
          </cell>
          <cell r="H1500">
            <v>0.01</v>
          </cell>
          <cell r="I1500">
            <v>0</v>
          </cell>
          <cell r="J1500">
            <v>0</v>
          </cell>
          <cell r="K1500">
            <v>0.01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0.01</v>
          </cell>
          <cell r="Q1500">
            <v>0</v>
          </cell>
          <cell r="R1500">
            <v>123</v>
          </cell>
          <cell r="S1500">
            <v>935</v>
          </cell>
          <cell r="T1500" t="str">
            <v>Амортизация (канализация)</v>
          </cell>
          <cell r="U1500">
            <v>116345.60000000001</v>
          </cell>
          <cell r="V1500">
            <v>85.8</v>
          </cell>
          <cell r="W1500">
            <v>33</v>
          </cell>
          <cell r="X1500">
            <v>52.8</v>
          </cell>
          <cell r="Y1500">
            <v>38.46153846153846</v>
          </cell>
          <cell r="Z1500">
            <v>44748.307692307688</v>
          </cell>
          <cell r="AA1500">
            <v>71597.292307692318</v>
          </cell>
          <cell r="AB1500">
            <v>7159729.2307692319</v>
          </cell>
          <cell r="AC1500">
            <v>71597.282307692323</v>
          </cell>
          <cell r="AD1500">
            <v>0</v>
          </cell>
          <cell r="AE1500">
            <v>71597.292307692318</v>
          </cell>
          <cell r="AF1500">
            <v>0</v>
          </cell>
          <cell r="AG1500">
            <v>214.79187692307696</v>
          </cell>
          <cell r="AH1500">
            <v>113.00077700077701</v>
          </cell>
        </row>
        <row r="1501">
          <cell r="A1501">
            <v>2028</v>
          </cell>
          <cell r="B1501" t="str">
            <v>Кан-ция к дому 46а М-4 нов гор</v>
          </cell>
          <cell r="C1501">
            <v>3.6</v>
          </cell>
          <cell r="D1501" t="str">
            <v>28</v>
          </cell>
          <cell r="E1501" t="str">
            <v>11.05.05</v>
          </cell>
          <cell r="F1501" t="str">
            <v/>
          </cell>
          <cell r="G1501" t="str">
            <v xml:space="preserve">  .  .</v>
          </cell>
          <cell r="H1501">
            <v>0.01</v>
          </cell>
          <cell r="I1501">
            <v>0</v>
          </cell>
          <cell r="J1501">
            <v>0</v>
          </cell>
          <cell r="K1501">
            <v>0.01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0.01</v>
          </cell>
          <cell r="Q1501">
            <v>0</v>
          </cell>
          <cell r="R1501">
            <v>123</v>
          </cell>
          <cell r="S1501">
            <v>935</v>
          </cell>
          <cell r="T1501" t="str">
            <v>Амортизация (канализация)</v>
          </cell>
          <cell r="U1501">
            <v>115020</v>
          </cell>
          <cell r="V1501">
            <v>85.8</v>
          </cell>
          <cell r="W1501">
            <v>33</v>
          </cell>
          <cell r="X1501">
            <v>52.8</v>
          </cell>
          <cell r="Y1501">
            <v>38.46153846153846</v>
          </cell>
          <cell r="Z1501">
            <v>44238.461538461532</v>
          </cell>
          <cell r="AA1501">
            <v>70781.538461538468</v>
          </cell>
          <cell r="AB1501">
            <v>7078153.8461538469</v>
          </cell>
          <cell r="AC1501">
            <v>70781.528461538473</v>
          </cell>
          <cell r="AD1501">
            <v>0</v>
          </cell>
          <cell r="AE1501">
            <v>70781.538461538468</v>
          </cell>
          <cell r="AF1501">
            <v>0</v>
          </cell>
          <cell r="AG1501">
            <v>212.34461538461542</v>
          </cell>
          <cell r="AH1501">
            <v>111.71328671328672</v>
          </cell>
        </row>
        <row r="1502">
          <cell r="A1502">
            <v>2029</v>
          </cell>
          <cell r="B1502" t="str">
            <v>Кан-ция к домам 47 48 44 45 46 46а 51 в М-не28</v>
          </cell>
          <cell r="C1502">
            <v>3.6</v>
          </cell>
          <cell r="D1502" t="str">
            <v>28</v>
          </cell>
          <cell r="E1502" t="str">
            <v>11.05.05</v>
          </cell>
          <cell r="F1502" t="str">
            <v/>
          </cell>
          <cell r="G1502" t="str">
            <v xml:space="preserve">  .  .</v>
          </cell>
          <cell r="H1502">
            <v>38916.35</v>
          </cell>
          <cell r="I1502">
            <v>0</v>
          </cell>
          <cell r="J1502">
            <v>0</v>
          </cell>
          <cell r="K1502">
            <v>38916.35</v>
          </cell>
          <cell r="L1502">
            <v>0</v>
          </cell>
          <cell r="M1502">
            <v>116.75</v>
          </cell>
          <cell r="N1502">
            <v>116.75</v>
          </cell>
          <cell r="O1502">
            <v>116.75</v>
          </cell>
          <cell r="P1502">
            <v>38799.599999999999</v>
          </cell>
          <cell r="Q1502">
            <v>194.58</v>
          </cell>
          <cell r="R1502">
            <v>123</v>
          </cell>
          <cell r="S1502">
            <v>935</v>
          </cell>
          <cell r="T1502" t="str">
            <v>Амортизация (канализация)</v>
          </cell>
          <cell r="U1502">
            <v>592800</v>
          </cell>
          <cell r="V1502">
            <v>85.8</v>
          </cell>
          <cell r="W1502">
            <v>33</v>
          </cell>
          <cell r="X1502">
            <v>52.8</v>
          </cell>
          <cell r="Y1502">
            <v>38.46153846153846</v>
          </cell>
          <cell r="Z1502">
            <v>228000</v>
          </cell>
          <cell r="AA1502">
            <v>364800</v>
          </cell>
          <cell r="AB1502">
            <v>9.4021587851421149</v>
          </cell>
          <cell r="AC1502">
            <v>326981.35203816538</v>
          </cell>
          <cell r="AD1502">
            <v>980.95203816534195</v>
          </cell>
          <cell r="AE1502">
            <v>365897.70203816536</v>
          </cell>
          <cell r="AF1502">
            <v>1097.7020381653419</v>
          </cell>
          <cell r="AG1502">
            <v>1097.6931061144962</v>
          </cell>
          <cell r="AH1502">
            <v>575.75757575757575</v>
          </cell>
        </row>
        <row r="1503">
          <cell r="A1503">
            <v>2030</v>
          </cell>
          <cell r="B1503" t="str">
            <v>Кан-ция к дому 13 по ул Горношахтной</v>
          </cell>
          <cell r="C1503">
            <v>3.6</v>
          </cell>
          <cell r="D1503" t="str">
            <v>28</v>
          </cell>
          <cell r="E1503" t="str">
            <v>11.05.05</v>
          </cell>
          <cell r="F1503" t="str">
            <v/>
          </cell>
          <cell r="G1503" t="str">
            <v xml:space="preserve">  .  .</v>
          </cell>
          <cell r="H1503">
            <v>0.01</v>
          </cell>
          <cell r="I1503">
            <v>0</v>
          </cell>
          <cell r="J1503">
            <v>0</v>
          </cell>
          <cell r="K1503">
            <v>0.01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0.01</v>
          </cell>
          <cell r="Q1503">
            <v>0</v>
          </cell>
          <cell r="R1503">
            <v>123</v>
          </cell>
          <cell r="S1503">
            <v>935</v>
          </cell>
          <cell r="T1503" t="str">
            <v>Амортизация (канализация)</v>
          </cell>
          <cell r="U1503">
            <v>30150</v>
          </cell>
          <cell r="V1503">
            <v>85.8</v>
          </cell>
          <cell r="W1503">
            <v>33</v>
          </cell>
          <cell r="X1503">
            <v>52.8</v>
          </cell>
          <cell r="Y1503">
            <v>38.46153846153846</v>
          </cell>
          <cell r="Z1503">
            <v>11596.153846153846</v>
          </cell>
          <cell r="AA1503">
            <v>18553.846153846156</v>
          </cell>
          <cell r="AB1503">
            <v>1855384.6153846155</v>
          </cell>
          <cell r="AC1503">
            <v>18553.836153846158</v>
          </cell>
          <cell r="AD1503">
            <v>0</v>
          </cell>
          <cell r="AE1503">
            <v>18553.846153846156</v>
          </cell>
          <cell r="AF1503">
            <v>0</v>
          </cell>
          <cell r="AG1503">
            <v>55.661538461538477</v>
          </cell>
          <cell r="AH1503">
            <v>29.283216783216783</v>
          </cell>
        </row>
        <row r="1504">
          <cell r="A1504">
            <v>2031</v>
          </cell>
          <cell r="B1504" t="str">
            <v>Кан-ция к дому 2 пос Федоровка</v>
          </cell>
          <cell r="C1504">
            <v>3.6</v>
          </cell>
          <cell r="D1504" t="str">
            <v>28</v>
          </cell>
          <cell r="E1504" t="str">
            <v>11.05.05</v>
          </cell>
          <cell r="F1504" t="str">
            <v/>
          </cell>
          <cell r="G1504" t="str">
            <v xml:space="preserve">  .  .</v>
          </cell>
          <cell r="H1504">
            <v>0.01</v>
          </cell>
          <cell r="I1504">
            <v>0</v>
          </cell>
          <cell r="J1504">
            <v>0</v>
          </cell>
          <cell r="K1504">
            <v>0.01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0.01</v>
          </cell>
          <cell r="Q1504">
            <v>0</v>
          </cell>
          <cell r="R1504">
            <v>123</v>
          </cell>
          <cell r="S1504">
            <v>935</v>
          </cell>
          <cell r="T1504" t="str">
            <v>Амортизация (канализация)</v>
          </cell>
          <cell r="U1504">
            <v>21400</v>
          </cell>
          <cell r="V1504">
            <v>85.8</v>
          </cell>
          <cell r="W1504">
            <v>33</v>
          </cell>
          <cell r="X1504">
            <v>52.8</v>
          </cell>
          <cell r="Y1504">
            <v>38.46153846153846</v>
          </cell>
          <cell r="Z1504">
            <v>8230.7692307692305</v>
          </cell>
          <cell r="AA1504">
            <v>13169.23076923077</v>
          </cell>
          <cell r="AB1504">
            <v>1316923.076923077</v>
          </cell>
          <cell r="AC1504">
            <v>13169.220769230769</v>
          </cell>
          <cell r="AD1504">
            <v>0</v>
          </cell>
          <cell r="AE1504">
            <v>13169.23076923077</v>
          </cell>
          <cell r="AF1504">
            <v>0</v>
          </cell>
          <cell r="AG1504">
            <v>39.507692307692309</v>
          </cell>
          <cell r="AH1504">
            <v>20.784770784770785</v>
          </cell>
        </row>
        <row r="1505">
          <cell r="A1505">
            <v>2032</v>
          </cell>
          <cell r="B1505" t="str">
            <v>Кан-ция домов 54 55 М-на 28</v>
          </cell>
          <cell r="C1505">
            <v>3.6</v>
          </cell>
          <cell r="D1505" t="str">
            <v>28</v>
          </cell>
          <cell r="E1505" t="str">
            <v>11.05.05</v>
          </cell>
          <cell r="F1505" t="str">
            <v/>
          </cell>
          <cell r="G1505" t="str">
            <v xml:space="preserve">  .  .</v>
          </cell>
          <cell r="H1505">
            <v>0.01</v>
          </cell>
          <cell r="I1505">
            <v>0</v>
          </cell>
          <cell r="J1505">
            <v>0</v>
          </cell>
          <cell r="K1505">
            <v>0.01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0.01</v>
          </cell>
          <cell r="Q1505">
            <v>0</v>
          </cell>
          <cell r="R1505">
            <v>123</v>
          </cell>
          <cell r="S1505">
            <v>935</v>
          </cell>
          <cell r="T1505" t="str">
            <v>Амортизация (канализация)</v>
          </cell>
          <cell r="U1505">
            <v>117963.33</v>
          </cell>
          <cell r="V1505">
            <v>85.8</v>
          </cell>
          <cell r="W1505">
            <v>33</v>
          </cell>
          <cell r="X1505">
            <v>52.8</v>
          </cell>
          <cell r="Y1505">
            <v>38.46153846153846</v>
          </cell>
          <cell r="Z1505">
            <v>45370.511538461535</v>
          </cell>
          <cell r="AA1505">
            <v>72592.818461538467</v>
          </cell>
          <cell r="AB1505">
            <v>7259281.8461538469</v>
          </cell>
          <cell r="AC1505">
            <v>72592.808461538472</v>
          </cell>
          <cell r="AD1505">
            <v>0</v>
          </cell>
          <cell r="AE1505">
            <v>72592.818461538467</v>
          </cell>
          <cell r="AF1505">
            <v>0</v>
          </cell>
          <cell r="AG1505">
            <v>217.7784553846154</v>
          </cell>
          <cell r="AH1505">
            <v>114.57199883449884</v>
          </cell>
        </row>
        <row r="1506">
          <cell r="A1506">
            <v>2033</v>
          </cell>
          <cell r="B1506" t="str">
            <v>Кан-ция к дому 52 М-на 28</v>
          </cell>
          <cell r="C1506">
            <v>3.6</v>
          </cell>
          <cell r="D1506" t="str">
            <v>28</v>
          </cell>
          <cell r="E1506" t="str">
            <v>11.05.05</v>
          </cell>
          <cell r="F1506" t="str">
            <v/>
          </cell>
          <cell r="G1506" t="str">
            <v xml:space="preserve">  .  .</v>
          </cell>
          <cell r="H1506">
            <v>0.01</v>
          </cell>
          <cell r="I1506">
            <v>0</v>
          </cell>
          <cell r="J1506">
            <v>0</v>
          </cell>
          <cell r="K1506">
            <v>0.01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0.01</v>
          </cell>
          <cell r="Q1506">
            <v>0</v>
          </cell>
          <cell r="R1506">
            <v>123</v>
          </cell>
          <cell r="S1506">
            <v>935</v>
          </cell>
          <cell r="T1506" t="str">
            <v>Амортизация (канализация)</v>
          </cell>
          <cell r="U1506">
            <v>25092.5</v>
          </cell>
          <cell r="V1506">
            <v>85.8</v>
          </cell>
          <cell r="W1506">
            <v>33</v>
          </cell>
          <cell r="X1506">
            <v>52.8</v>
          </cell>
          <cell r="Y1506">
            <v>38.46153846153846</v>
          </cell>
          <cell r="Z1506">
            <v>9650.9615384615372</v>
          </cell>
          <cell r="AA1506">
            <v>15441.538461538463</v>
          </cell>
          <cell r="AB1506">
            <v>1544153.8461538462</v>
          </cell>
          <cell r="AC1506">
            <v>15441.528461538463</v>
          </cell>
          <cell r="AD1506">
            <v>0</v>
          </cell>
          <cell r="AE1506">
            <v>15441.538461538463</v>
          </cell>
          <cell r="AF1506">
            <v>0</v>
          </cell>
          <cell r="AG1506">
            <v>46.324615384615392</v>
          </cell>
          <cell r="AH1506">
            <v>24.371114996114997</v>
          </cell>
        </row>
        <row r="1507">
          <cell r="A1507">
            <v>2034</v>
          </cell>
          <cell r="B1507" t="str">
            <v>Коллектор от КНС 1</v>
          </cell>
          <cell r="C1507">
            <v>3.6</v>
          </cell>
          <cell r="D1507" t="str">
            <v>28</v>
          </cell>
          <cell r="E1507" t="str">
            <v>11.05.05</v>
          </cell>
          <cell r="F1507" t="str">
            <v/>
          </cell>
          <cell r="G1507" t="str">
            <v xml:space="preserve">  .  .</v>
          </cell>
          <cell r="H1507">
            <v>235224.23</v>
          </cell>
          <cell r="I1507">
            <v>0</v>
          </cell>
          <cell r="J1507">
            <v>0</v>
          </cell>
          <cell r="K1507">
            <v>235224.23</v>
          </cell>
          <cell r="L1507">
            <v>0</v>
          </cell>
          <cell r="M1507">
            <v>705.67</v>
          </cell>
          <cell r="N1507">
            <v>705.67</v>
          </cell>
          <cell r="O1507">
            <v>2187.6999999999998</v>
          </cell>
          <cell r="P1507">
            <v>233036.53</v>
          </cell>
          <cell r="Q1507">
            <v>1176.1199999999999</v>
          </cell>
          <cell r="R1507">
            <v>123</v>
          </cell>
          <cell r="S1507">
            <v>935</v>
          </cell>
          <cell r="T1507" t="str">
            <v>Амортизация (канализация)</v>
          </cell>
          <cell r="U1507">
            <v>3954300</v>
          </cell>
          <cell r="V1507">
            <v>70.2</v>
          </cell>
          <cell r="W1507">
            <v>27</v>
          </cell>
          <cell r="X1507">
            <v>43.2</v>
          </cell>
          <cell r="Y1507">
            <v>38.46153846153846</v>
          </cell>
          <cell r="Z1507">
            <v>1520884.6153846153</v>
          </cell>
          <cell r="AA1507">
            <v>2433415.384615385</v>
          </cell>
          <cell r="AB1507">
            <v>10.442205711762808</v>
          </cell>
          <cell r="AC1507">
            <v>2221035.5680510085</v>
          </cell>
          <cell r="AD1507">
            <v>20656.713435623493</v>
          </cell>
          <cell r="AE1507">
            <v>2456259.7980510085</v>
          </cell>
          <cell r="AF1507">
            <v>22844.413435623494</v>
          </cell>
          <cell r="AG1507">
            <v>7368.7793941530254</v>
          </cell>
          <cell r="AH1507">
            <v>4694.0883190883187</v>
          </cell>
        </row>
        <row r="1508">
          <cell r="A1508">
            <v>2035</v>
          </cell>
          <cell r="B1508" t="str">
            <v>Кан-ция М-18 от СК109 до СК-103</v>
          </cell>
          <cell r="C1508">
            <v>3.6</v>
          </cell>
          <cell r="D1508" t="str">
            <v>28</v>
          </cell>
          <cell r="E1508" t="str">
            <v>11.05.05</v>
          </cell>
          <cell r="F1508" t="str">
            <v/>
          </cell>
          <cell r="G1508" t="str">
            <v xml:space="preserve">  .  .</v>
          </cell>
          <cell r="H1508">
            <v>0.01</v>
          </cell>
          <cell r="I1508">
            <v>0</v>
          </cell>
          <cell r="J1508">
            <v>0</v>
          </cell>
          <cell r="K1508">
            <v>0.01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0.01</v>
          </cell>
          <cell r="Q1508">
            <v>0</v>
          </cell>
          <cell r="R1508">
            <v>123</v>
          </cell>
          <cell r="S1508">
            <v>935</v>
          </cell>
          <cell r="T1508" t="str">
            <v>Амортизация (канализация)</v>
          </cell>
          <cell r="U1508">
            <v>920494.6</v>
          </cell>
          <cell r="V1508">
            <v>85.8</v>
          </cell>
          <cell r="W1508">
            <v>33</v>
          </cell>
          <cell r="X1508">
            <v>52.8</v>
          </cell>
          <cell r="Y1508">
            <v>38.46153846153846</v>
          </cell>
          <cell r="Z1508">
            <v>354036.38461538457</v>
          </cell>
          <cell r="AA1508">
            <v>566458.21538461535</v>
          </cell>
          <cell r="AB1508">
            <v>56645821.538461536</v>
          </cell>
          <cell r="AC1508">
            <v>566458.20538461534</v>
          </cell>
          <cell r="AD1508">
            <v>0</v>
          </cell>
          <cell r="AE1508">
            <v>566458.21538461535</v>
          </cell>
          <cell r="AF1508">
            <v>0</v>
          </cell>
          <cell r="AG1508">
            <v>1699.374646153846</v>
          </cell>
          <cell r="AH1508">
            <v>894.03127428127436</v>
          </cell>
        </row>
        <row r="1509">
          <cell r="A1509">
            <v>2036</v>
          </cell>
          <cell r="B1509" t="str">
            <v>Кан-ция М-17 от СК-28 до СК-30</v>
          </cell>
          <cell r="C1509">
            <v>3.6</v>
          </cell>
          <cell r="D1509" t="str">
            <v>28</v>
          </cell>
          <cell r="E1509" t="str">
            <v>11.05.05</v>
          </cell>
          <cell r="F1509" t="str">
            <v/>
          </cell>
          <cell r="G1509" t="str">
            <v xml:space="preserve">  .  .</v>
          </cell>
          <cell r="H1509">
            <v>1137.95</v>
          </cell>
          <cell r="I1509">
            <v>0</v>
          </cell>
          <cell r="J1509">
            <v>0</v>
          </cell>
          <cell r="K1509">
            <v>1137.95</v>
          </cell>
          <cell r="L1509">
            <v>0</v>
          </cell>
          <cell r="M1509">
            <v>3.41</v>
          </cell>
          <cell r="N1509">
            <v>3.41</v>
          </cell>
          <cell r="O1509">
            <v>98.87</v>
          </cell>
          <cell r="P1509">
            <v>1039.08</v>
          </cell>
          <cell r="Q1509">
            <v>5.69</v>
          </cell>
          <cell r="R1509">
            <v>123</v>
          </cell>
          <cell r="S1509">
            <v>935</v>
          </cell>
          <cell r="T1509" t="str">
            <v>Амортизация (канализация)</v>
          </cell>
          <cell r="U1509">
            <v>31477.599999999999</v>
          </cell>
          <cell r="V1509">
            <v>85.8</v>
          </cell>
          <cell r="W1509">
            <v>33</v>
          </cell>
          <cell r="X1509">
            <v>52.8</v>
          </cell>
          <cell r="Y1509">
            <v>38.46153846153846</v>
          </cell>
          <cell r="Z1509">
            <v>12106.769230769229</v>
          </cell>
          <cell r="AA1509">
            <v>19370.830769230772</v>
          </cell>
          <cell r="AB1509">
            <v>18.642290073171242</v>
          </cell>
          <cell r="AC1509">
            <v>20076.043988765214</v>
          </cell>
          <cell r="AD1509">
            <v>1744.2932195344406</v>
          </cell>
          <cell r="AE1509">
            <v>21213.993988765214</v>
          </cell>
          <cell r="AF1509">
            <v>1843.1632195344405</v>
          </cell>
          <cell r="AG1509">
            <v>63.641981966295646</v>
          </cell>
          <cell r="AH1509">
            <v>30.572649572649571</v>
          </cell>
        </row>
        <row r="1510">
          <cell r="A1510">
            <v>2037</v>
          </cell>
          <cell r="B1510" t="str">
            <v>Коллектор 1 Северо-Западного р-на</v>
          </cell>
          <cell r="C1510">
            <v>3.6</v>
          </cell>
          <cell r="D1510" t="str">
            <v>28</v>
          </cell>
          <cell r="E1510" t="str">
            <v>11.05.05</v>
          </cell>
          <cell r="F1510" t="str">
            <v/>
          </cell>
          <cell r="G1510" t="str">
            <v xml:space="preserve">  .  .</v>
          </cell>
          <cell r="H1510">
            <v>0.01</v>
          </cell>
          <cell r="I1510">
            <v>0</v>
          </cell>
          <cell r="J1510">
            <v>0</v>
          </cell>
          <cell r="K1510">
            <v>0.01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0.01</v>
          </cell>
          <cell r="Q1510">
            <v>0</v>
          </cell>
          <cell r="R1510">
            <v>123</v>
          </cell>
          <cell r="S1510">
            <v>935</v>
          </cell>
          <cell r="T1510" t="str">
            <v>Амортизация (канализация)</v>
          </cell>
          <cell r="U1510">
            <v>29688260</v>
          </cell>
          <cell r="V1510">
            <v>85.8</v>
          </cell>
          <cell r="W1510">
            <v>33</v>
          </cell>
          <cell r="X1510">
            <v>52.8</v>
          </cell>
          <cell r="Y1510">
            <v>38.46153846153846</v>
          </cell>
          <cell r="Z1510">
            <v>11418561.538461538</v>
          </cell>
          <cell r="AA1510">
            <v>18269698.461538464</v>
          </cell>
          <cell r="AB1510">
            <v>1826969846.1538463</v>
          </cell>
          <cell r="AC1510">
            <v>18269698.451538462</v>
          </cell>
          <cell r="AD1510">
            <v>0</v>
          </cell>
          <cell r="AE1510">
            <v>18269698.461538464</v>
          </cell>
          <cell r="AF1510">
            <v>0</v>
          </cell>
          <cell r="AG1510">
            <v>54809.095384615393</v>
          </cell>
          <cell r="AH1510">
            <v>28834.751359751361</v>
          </cell>
        </row>
        <row r="1511">
          <cell r="A1511">
            <v>2039</v>
          </cell>
          <cell r="B1511" t="str">
            <v>Кан-ция к дом 6 6а 5 39а М-23</v>
          </cell>
          <cell r="C1511">
            <v>3.6</v>
          </cell>
          <cell r="D1511" t="str">
            <v>28</v>
          </cell>
          <cell r="E1511" t="str">
            <v>11.05.05</v>
          </cell>
          <cell r="F1511" t="str">
            <v/>
          </cell>
          <cell r="G1511" t="str">
            <v xml:space="preserve">  .  .</v>
          </cell>
          <cell r="H1511">
            <v>32806.06</v>
          </cell>
          <cell r="I1511">
            <v>0</v>
          </cell>
          <cell r="J1511">
            <v>0</v>
          </cell>
          <cell r="K1511">
            <v>32806.06</v>
          </cell>
          <cell r="L1511">
            <v>0</v>
          </cell>
          <cell r="M1511">
            <v>98.42</v>
          </cell>
          <cell r="N1511">
            <v>98.42</v>
          </cell>
          <cell r="O1511">
            <v>295.26</v>
          </cell>
          <cell r="P1511">
            <v>32510.799999999999</v>
          </cell>
          <cell r="Q1511">
            <v>164.03</v>
          </cell>
          <cell r="R1511">
            <v>123</v>
          </cell>
          <cell r="S1511">
            <v>935</v>
          </cell>
          <cell r="T1511" t="str">
            <v>Амортизация (канализация)</v>
          </cell>
          <cell r="U1511">
            <v>411600</v>
          </cell>
          <cell r="V1511">
            <v>85.8</v>
          </cell>
          <cell r="W1511">
            <v>33</v>
          </cell>
          <cell r="X1511">
            <v>52.8</v>
          </cell>
          <cell r="Y1511">
            <v>38.46153846153846</v>
          </cell>
          <cell r="Z1511">
            <v>158307.69230769228</v>
          </cell>
          <cell r="AA1511">
            <v>253292.30769230772</v>
          </cell>
          <cell r="AB1511">
            <v>7.791020451428686</v>
          </cell>
          <cell r="AC1511">
            <v>222786.62439079655</v>
          </cell>
          <cell r="AD1511">
            <v>2005.1166984888339</v>
          </cell>
          <cell r="AE1511">
            <v>255592.68439079655</v>
          </cell>
          <cell r="AF1511">
            <v>2300.3766984888339</v>
          </cell>
          <cell r="AG1511">
            <v>766.7780531723896</v>
          </cell>
          <cell r="AH1511">
            <v>399.76689976689977</v>
          </cell>
        </row>
        <row r="1512">
          <cell r="A1512">
            <v>2040</v>
          </cell>
          <cell r="B1512" t="str">
            <v>Кан-ция к дому 10 10а М-на 23</v>
          </cell>
          <cell r="C1512">
            <v>3.6</v>
          </cell>
          <cell r="D1512" t="str">
            <v>28</v>
          </cell>
          <cell r="E1512" t="str">
            <v>11.05.05</v>
          </cell>
          <cell r="F1512" t="str">
            <v/>
          </cell>
          <cell r="G1512" t="str">
            <v xml:space="preserve">  .  .</v>
          </cell>
          <cell r="H1512">
            <v>0.01</v>
          </cell>
          <cell r="I1512">
            <v>0</v>
          </cell>
          <cell r="J1512">
            <v>0</v>
          </cell>
          <cell r="K1512">
            <v>0.01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0.01</v>
          </cell>
          <cell r="Q1512">
            <v>0</v>
          </cell>
          <cell r="R1512">
            <v>123</v>
          </cell>
          <cell r="S1512">
            <v>935</v>
          </cell>
          <cell r="T1512" t="str">
            <v>Амортизация (канализация)</v>
          </cell>
          <cell r="U1512">
            <v>39775</v>
          </cell>
          <cell r="V1512">
            <v>85.8</v>
          </cell>
          <cell r="W1512">
            <v>33</v>
          </cell>
          <cell r="X1512">
            <v>52.8</v>
          </cell>
          <cell r="Y1512">
            <v>38.46153846153846</v>
          </cell>
          <cell r="Z1512">
            <v>15298.076923076922</v>
          </cell>
          <cell r="AA1512">
            <v>24476.923076923078</v>
          </cell>
          <cell r="AB1512">
            <v>2447692.307692308</v>
          </cell>
          <cell r="AC1512">
            <v>24476.913076923083</v>
          </cell>
          <cell r="AD1512">
            <v>0</v>
          </cell>
          <cell r="AE1512">
            <v>24476.923076923082</v>
          </cell>
          <cell r="AF1512">
            <v>0</v>
          </cell>
          <cell r="AG1512">
            <v>73.430769230769243</v>
          </cell>
          <cell r="AH1512">
            <v>38.631507381507383</v>
          </cell>
        </row>
        <row r="1513">
          <cell r="A1513">
            <v>2041</v>
          </cell>
          <cell r="B1513" t="str">
            <v>Кан-ция к школе 58 по ул Горношахтной</v>
          </cell>
          <cell r="C1513">
            <v>3.6</v>
          </cell>
          <cell r="D1513" t="str">
            <v>28</v>
          </cell>
          <cell r="E1513" t="str">
            <v>11.05.05</v>
          </cell>
          <cell r="F1513" t="str">
            <v/>
          </cell>
          <cell r="G1513" t="str">
            <v xml:space="preserve">  .  .</v>
          </cell>
          <cell r="H1513">
            <v>0.01</v>
          </cell>
          <cell r="I1513">
            <v>0</v>
          </cell>
          <cell r="J1513">
            <v>0</v>
          </cell>
          <cell r="K1513">
            <v>0.01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0.01</v>
          </cell>
          <cell r="Q1513">
            <v>0</v>
          </cell>
          <cell r="R1513">
            <v>123</v>
          </cell>
          <cell r="S1513">
            <v>935</v>
          </cell>
          <cell r="T1513" t="str">
            <v>Амортизация (канализация)</v>
          </cell>
          <cell r="U1513">
            <v>63875</v>
          </cell>
          <cell r="V1513">
            <v>83.2</v>
          </cell>
          <cell r="W1513">
            <v>32</v>
          </cell>
          <cell r="X1513">
            <v>51.2</v>
          </cell>
          <cell r="Y1513">
            <v>38.46153846153846</v>
          </cell>
          <cell r="Z1513">
            <v>24567.307692307691</v>
          </cell>
          <cell r="AA1513">
            <v>39307.692307692312</v>
          </cell>
          <cell r="AB1513">
            <v>3930769.230769231</v>
          </cell>
          <cell r="AC1513">
            <v>39307.68230769231</v>
          </cell>
          <cell r="AD1513">
            <v>0</v>
          </cell>
          <cell r="AE1513">
            <v>39307.692307692312</v>
          </cell>
          <cell r="AF1513">
            <v>0</v>
          </cell>
          <cell r="AG1513">
            <v>117.92307692307695</v>
          </cell>
          <cell r="AH1513">
            <v>63.977363782051277</v>
          </cell>
        </row>
        <row r="1514">
          <cell r="A1514">
            <v>2042</v>
          </cell>
          <cell r="B1514" t="str">
            <v>Кан-ция к дому 45а по ул Ержанова</v>
          </cell>
          <cell r="C1514">
            <v>3.6</v>
          </cell>
          <cell r="D1514" t="str">
            <v>28</v>
          </cell>
          <cell r="E1514" t="str">
            <v>11.05.05</v>
          </cell>
          <cell r="F1514" t="str">
            <v/>
          </cell>
          <cell r="G1514" t="str">
            <v xml:space="preserve">  .  .</v>
          </cell>
          <cell r="H1514">
            <v>0.01</v>
          </cell>
          <cell r="I1514">
            <v>0</v>
          </cell>
          <cell r="J1514">
            <v>0</v>
          </cell>
          <cell r="K1514">
            <v>0.01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0.01</v>
          </cell>
          <cell r="Q1514">
            <v>0</v>
          </cell>
          <cell r="R1514">
            <v>123</v>
          </cell>
          <cell r="S1514">
            <v>935</v>
          </cell>
          <cell r="T1514" t="str">
            <v>Амортизация (канализация)</v>
          </cell>
          <cell r="U1514">
            <v>35275</v>
          </cell>
          <cell r="V1514">
            <v>83.2</v>
          </cell>
          <cell r="W1514">
            <v>32</v>
          </cell>
          <cell r="X1514">
            <v>51.2</v>
          </cell>
          <cell r="Y1514">
            <v>38.46153846153846</v>
          </cell>
          <cell r="Z1514">
            <v>13567.307692307691</v>
          </cell>
          <cell r="AA1514">
            <v>21707.692307692309</v>
          </cell>
          <cell r="AB1514">
            <v>2170769.230769231</v>
          </cell>
          <cell r="AC1514">
            <v>21707.68230769231</v>
          </cell>
          <cell r="AD1514">
            <v>0</v>
          </cell>
          <cell r="AE1514">
            <v>21707.692307692309</v>
          </cell>
          <cell r="AF1514">
            <v>0</v>
          </cell>
          <cell r="AG1514">
            <v>65.123076923076923</v>
          </cell>
          <cell r="AH1514">
            <v>35.331530448717949</v>
          </cell>
        </row>
        <row r="1515">
          <cell r="A1515">
            <v>2043</v>
          </cell>
          <cell r="B1515" t="str">
            <v>Кан-ция к д 10 М-на 28</v>
          </cell>
          <cell r="C1515">
            <v>3.6</v>
          </cell>
          <cell r="D1515" t="str">
            <v>28</v>
          </cell>
          <cell r="E1515" t="str">
            <v>11.05.05</v>
          </cell>
          <cell r="F1515" t="str">
            <v/>
          </cell>
          <cell r="G1515" t="str">
            <v xml:space="preserve">  .  .</v>
          </cell>
          <cell r="H1515">
            <v>0.01</v>
          </cell>
          <cell r="I1515">
            <v>0</v>
          </cell>
          <cell r="J1515">
            <v>0</v>
          </cell>
          <cell r="K1515">
            <v>0.01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0.01</v>
          </cell>
          <cell r="Q1515">
            <v>0</v>
          </cell>
          <cell r="R1515">
            <v>123</v>
          </cell>
          <cell r="S1515">
            <v>935</v>
          </cell>
          <cell r="T1515" t="str">
            <v>Амортизация (канализация)</v>
          </cell>
          <cell r="U1515">
            <v>63750</v>
          </cell>
          <cell r="V1515">
            <v>83.2</v>
          </cell>
          <cell r="W1515">
            <v>32</v>
          </cell>
          <cell r="X1515">
            <v>51.2</v>
          </cell>
          <cell r="Y1515">
            <v>38.46153846153846</v>
          </cell>
          <cell r="Z1515">
            <v>24519.230769230766</v>
          </cell>
          <cell r="AA1515">
            <v>39230.769230769234</v>
          </cell>
          <cell r="AB1515">
            <v>3923076.9230769235</v>
          </cell>
          <cell r="AC1515">
            <v>39230.759230769232</v>
          </cell>
          <cell r="AD1515">
            <v>0</v>
          </cell>
          <cell r="AE1515">
            <v>39230.769230769234</v>
          </cell>
          <cell r="AF1515">
            <v>0</v>
          </cell>
          <cell r="AG1515">
            <v>117.69230769230769</v>
          </cell>
          <cell r="AH1515">
            <v>63.85216346153846</v>
          </cell>
        </row>
        <row r="1516">
          <cell r="A1516">
            <v>2044</v>
          </cell>
          <cell r="B1516" t="str">
            <v>Кан-ция к д 1 40 М-на 23 Пришахтинск</v>
          </cell>
          <cell r="C1516">
            <v>3.6</v>
          </cell>
          <cell r="D1516" t="str">
            <v>28</v>
          </cell>
          <cell r="E1516" t="str">
            <v>11.05.05</v>
          </cell>
          <cell r="F1516" t="str">
            <v/>
          </cell>
          <cell r="G1516" t="str">
            <v xml:space="preserve">  .  .</v>
          </cell>
          <cell r="H1516">
            <v>0.01</v>
          </cell>
          <cell r="I1516">
            <v>0</v>
          </cell>
          <cell r="J1516">
            <v>0</v>
          </cell>
          <cell r="K1516">
            <v>0.01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0.01</v>
          </cell>
          <cell r="Q1516">
            <v>0</v>
          </cell>
          <cell r="R1516">
            <v>123</v>
          </cell>
          <cell r="S1516">
            <v>935</v>
          </cell>
          <cell r="T1516" t="str">
            <v>Амортизация (канализация)</v>
          </cell>
          <cell r="U1516">
            <v>100334</v>
          </cell>
          <cell r="V1516">
            <v>83.2</v>
          </cell>
          <cell r="W1516">
            <v>32</v>
          </cell>
          <cell r="X1516">
            <v>51.2</v>
          </cell>
          <cell r="Y1516">
            <v>38.46153846153846</v>
          </cell>
          <cell r="Z1516">
            <v>38590</v>
          </cell>
          <cell r="AA1516">
            <v>61744</v>
          </cell>
          <cell r="AB1516">
            <v>6174400</v>
          </cell>
          <cell r="AC1516">
            <v>61743.99</v>
          </cell>
          <cell r="AD1516">
            <v>0</v>
          </cell>
          <cell r="AE1516">
            <v>61744</v>
          </cell>
          <cell r="AF1516">
            <v>0</v>
          </cell>
          <cell r="AG1516">
            <v>185.232</v>
          </cell>
          <cell r="AH1516">
            <v>100.49479166666667</v>
          </cell>
        </row>
        <row r="1517">
          <cell r="A1517">
            <v>2045</v>
          </cell>
          <cell r="B1517" t="str">
            <v>Кан-ция к д 29 пос Сортировка</v>
          </cell>
          <cell r="C1517">
            <v>3.6</v>
          </cell>
          <cell r="D1517" t="str">
            <v>28</v>
          </cell>
          <cell r="E1517" t="str">
            <v>11.05.05</v>
          </cell>
          <cell r="F1517" t="str">
            <v/>
          </cell>
          <cell r="G1517" t="str">
            <v xml:space="preserve">  .  .</v>
          </cell>
          <cell r="H1517">
            <v>0.01</v>
          </cell>
          <cell r="I1517">
            <v>0</v>
          </cell>
          <cell r="J1517">
            <v>0</v>
          </cell>
          <cell r="K1517">
            <v>0.01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0.01</v>
          </cell>
          <cell r="Q1517">
            <v>0</v>
          </cell>
          <cell r="R1517">
            <v>123</v>
          </cell>
          <cell r="S1517">
            <v>935</v>
          </cell>
          <cell r="T1517" t="str">
            <v>Амортизация (канализация)</v>
          </cell>
          <cell r="U1517">
            <v>31187.5</v>
          </cell>
          <cell r="V1517">
            <v>83.2</v>
          </cell>
          <cell r="W1517">
            <v>32</v>
          </cell>
          <cell r="X1517">
            <v>51.2</v>
          </cell>
          <cell r="Y1517">
            <v>38.46153846153846</v>
          </cell>
          <cell r="Z1517">
            <v>11995.192307692307</v>
          </cell>
          <cell r="AA1517">
            <v>19192.307692307695</v>
          </cell>
          <cell r="AB1517">
            <v>1919230.7692307695</v>
          </cell>
          <cell r="AC1517">
            <v>19192.297692307697</v>
          </cell>
          <cell r="AD1517">
            <v>0</v>
          </cell>
          <cell r="AE1517">
            <v>19192.307692307695</v>
          </cell>
          <cell r="AF1517">
            <v>0</v>
          </cell>
          <cell r="AG1517">
            <v>57.576923076923087</v>
          </cell>
          <cell r="AH1517">
            <v>31.237479967948715</v>
          </cell>
        </row>
        <row r="1518">
          <cell r="A1518">
            <v>2046</v>
          </cell>
          <cell r="B1518" t="str">
            <v>Кан-ция М-на 23 к школе</v>
          </cell>
          <cell r="C1518">
            <v>3.6</v>
          </cell>
          <cell r="D1518" t="str">
            <v>28</v>
          </cell>
          <cell r="E1518" t="str">
            <v>11.05.05</v>
          </cell>
          <cell r="F1518" t="str">
            <v/>
          </cell>
          <cell r="G1518" t="str">
            <v xml:space="preserve">  .  .</v>
          </cell>
          <cell r="H1518">
            <v>0.01</v>
          </cell>
          <cell r="I1518">
            <v>0</v>
          </cell>
          <cell r="J1518">
            <v>0</v>
          </cell>
          <cell r="K1518">
            <v>0.01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0.01</v>
          </cell>
          <cell r="Q1518">
            <v>0</v>
          </cell>
          <cell r="R1518">
            <v>123</v>
          </cell>
          <cell r="S1518">
            <v>935</v>
          </cell>
          <cell r="T1518" t="str">
            <v>Амортизация (канализация)</v>
          </cell>
          <cell r="U1518">
            <v>281881.59999999998</v>
          </cell>
          <cell r="V1518">
            <v>83.2</v>
          </cell>
          <cell r="W1518">
            <v>32</v>
          </cell>
          <cell r="X1518">
            <v>51.2</v>
          </cell>
          <cell r="Y1518">
            <v>38.46153846153846</v>
          </cell>
          <cell r="Z1518">
            <v>108416</v>
          </cell>
          <cell r="AA1518">
            <v>173465.60000000001</v>
          </cell>
          <cell r="AB1518">
            <v>17346560</v>
          </cell>
          <cell r="AC1518">
            <v>173465.59</v>
          </cell>
          <cell r="AD1518">
            <v>0</v>
          </cell>
          <cell r="AE1518">
            <v>173465.60000000001</v>
          </cell>
          <cell r="AF1518">
            <v>0</v>
          </cell>
          <cell r="AG1518">
            <v>520.3968000000001</v>
          </cell>
          <cell r="AH1518">
            <v>282.33333333333331</v>
          </cell>
        </row>
        <row r="1519">
          <cell r="A1519">
            <v>2047</v>
          </cell>
          <cell r="B1519" t="str">
            <v>Кан-ция к д 2 восточнее М-на 22</v>
          </cell>
          <cell r="C1519">
            <v>3.6</v>
          </cell>
          <cell r="D1519" t="str">
            <v>28</v>
          </cell>
          <cell r="E1519" t="str">
            <v>11.05.05</v>
          </cell>
          <cell r="F1519" t="str">
            <v/>
          </cell>
          <cell r="G1519" t="str">
            <v xml:space="preserve">  .  .</v>
          </cell>
          <cell r="H1519">
            <v>39831.620000000003</v>
          </cell>
          <cell r="I1519">
            <v>0</v>
          </cell>
          <cell r="J1519">
            <v>0</v>
          </cell>
          <cell r="K1519">
            <v>39831.620000000003</v>
          </cell>
          <cell r="L1519">
            <v>0</v>
          </cell>
          <cell r="M1519">
            <v>119.49</v>
          </cell>
          <cell r="N1519">
            <v>119.49</v>
          </cell>
          <cell r="O1519">
            <v>597.45000000000005</v>
          </cell>
          <cell r="P1519">
            <v>39234.17</v>
          </cell>
          <cell r="Q1519">
            <v>199.16</v>
          </cell>
          <cell r="R1519">
            <v>123</v>
          </cell>
          <cell r="S1519">
            <v>935</v>
          </cell>
          <cell r="T1519" t="str">
            <v>Амортизация (канализация)</v>
          </cell>
          <cell r="U1519">
            <v>212940</v>
          </cell>
          <cell r="V1519">
            <v>83.2</v>
          </cell>
          <cell r="W1519">
            <v>32</v>
          </cell>
          <cell r="X1519">
            <v>51.2</v>
          </cell>
          <cell r="Y1519">
            <v>38.46153846153846</v>
          </cell>
          <cell r="Z1519">
            <v>81900</v>
          </cell>
          <cell r="AA1519">
            <v>131040</v>
          </cell>
          <cell r="AB1519">
            <v>3.3399457666620704</v>
          </cell>
          <cell r="AC1519">
            <v>93203.830598292261</v>
          </cell>
          <cell r="AD1519">
            <v>1398.0005982922542</v>
          </cell>
          <cell r="AE1519">
            <v>133035.45059829226</v>
          </cell>
          <cell r="AF1519">
            <v>1995.4505982922542</v>
          </cell>
          <cell r="AG1519">
            <v>399.10635179487673</v>
          </cell>
          <cell r="AH1519">
            <v>213.28125</v>
          </cell>
        </row>
        <row r="1520">
          <cell r="A1520">
            <v>2048</v>
          </cell>
          <cell r="B1520" t="str">
            <v>Коллектор Северо-Западного р-на</v>
          </cell>
          <cell r="C1520">
            <v>3.6</v>
          </cell>
          <cell r="D1520" t="str">
            <v>28</v>
          </cell>
          <cell r="E1520" t="str">
            <v>11.05.05</v>
          </cell>
          <cell r="F1520" t="str">
            <v/>
          </cell>
          <cell r="G1520" t="str">
            <v xml:space="preserve">  .  .</v>
          </cell>
          <cell r="H1520">
            <v>187560.3</v>
          </cell>
          <cell r="I1520">
            <v>0</v>
          </cell>
          <cell r="J1520">
            <v>0</v>
          </cell>
          <cell r="K1520">
            <v>187560.3</v>
          </cell>
          <cell r="L1520">
            <v>0</v>
          </cell>
          <cell r="M1520">
            <v>562.67999999999995</v>
          </cell>
          <cell r="N1520">
            <v>562.67999999999995</v>
          </cell>
          <cell r="O1520">
            <v>2037.71</v>
          </cell>
          <cell r="P1520">
            <v>185522.59</v>
          </cell>
          <cell r="Q1520">
            <v>937.8</v>
          </cell>
          <cell r="R1520">
            <v>123</v>
          </cell>
          <cell r="S1520">
            <v>935</v>
          </cell>
          <cell r="T1520" t="str">
            <v>Амортизация (канализация)</v>
          </cell>
          <cell r="U1520">
            <v>35510720</v>
          </cell>
          <cell r="V1520">
            <v>83.2</v>
          </cell>
          <cell r="W1520">
            <v>32</v>
          </cell>
          <cell r="X1520">
            <v>51.2</v>
          </cell>
          <cell r="Y1520">
            <v>38.46153846153846</v>
          </cell>
          <cell r="Z1520">
            <v>13657969.23076923</v>
          </cell>
          <cell r="AA1520">
            <v>21852750.769230768</v>
          </cell>
          <cell r="AB1520">
            <v>117.7902419820183</v>
          </cell>
          <cell r="AC1520">
            <v>21905212.823219944</v>
          </cell>
          <cell r="AD1520">
            <v>237984.64398917853</v>
          </cell>
          <cell r="AE1520">
            <v>22092773.123219945</v>
          </cell>
          <cell r="AF1520">
            <v>240022.35398917852</v>
          </cell>
          <cell r="AG1520">
            <v>66278.319369659832</v>
          </cell>
          <cell r="AH1520">
            <v>35567.628205128203</v>
          </cell>
        </row>
        <row r="1521">
          <cell r="A1521">
            <v>2049</v>
          </cell>
          <cell r="B1521" t="str">
            <v>Кан-ция к котельной ДКВР Пришахтинска</v>
          </cell>
          <cell r="C1521">
            <v>3.6</v>
          </cell>
          <cell r="D1521" t="str">
            <v>28</v>
          </cell>
          <cell r="E1521" t="str">
            <v>11.05.05</v>
          </cell>
          <cell r="F1521" t="str">
            <v/>
          </cell>
          <cell r="G1521" t="str">
            <v xml:space="preserve">  .  .</v>
          </cell>
          <cell r="H1521">
            <v>0.01</v>
          </cell>
          <cell r="I1521">
            <v>0</v>
          </cell>
          <cell r="J1521">
            <v>0</v>
          </cell>
          <cell r="K1521">
            <v>0.01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0.01</v>
          </cell>
          <cell r="Q1521">
            <v>0</v>
          </cell>
          <cell r="R1521">
            <v>123</v>
          </cell>
          <cell r="S1521">
            <v>935</v>
          </cell>
          <cell r="T1521" t="str">
            <v>Амортизация (канализация)</v>
          </cell>
          <cell r="U1521">
            <v>48750</v>
          </cell>
          <cell r="V1521">
            <v>83.2</v>
          </cell>
          <cell r="W1521">
            <v>32</v>
          </cell>
          <cell r="X1521">
            <v>51.2</v>
          </cell>
          <cell r="Y1521">
            <v>38.46153846153846</v>
          </cell>
          <cell r="Z1521">
            <v>18750</v>
          </cell>
          <cell r="AA1521">
            <v>30000</v>
          </cell>
          <cell r="AB1521">
            <v>3000000</v>
          </cell>
          <cell r="AC1521">
            <v>29999.99</v>
          </cell>
          <cell r="AD1521">
            <v>0</v>
          </cell>
          <cell r="AE1521">
            <v>30000</v>
          </cell>
          <cell r="AF1521">
            <v>0</v>
          </cell>
          <cell r="AG1521">
            <v>90</v>
          </cell>
          <cell r="AH1521">
            <v>48.828125</v>
          </cell>
        </row>
        <row r="1522">
          <cell r="A1522">
            <v>2050</v>
          </cell>
          <cell r="B1522" t="str">
            <v>Кан-ция к дому 26 26а Сортировка</v>
          </cell>
          <cell r="C1522">
            <v>3.6</v>
          </cell>
          <cell r="D1522" t="str">
            <v>28</v>
          </cell>
          <cell r="E1522" t="str">
            <v>11.05.05</v>
          </cell>
          <cell r="F1522" t="str">
            <v/>
          </cell>
          <cell r="G1522" t="str">
            <v xml:space="preserve">  .  .</v>
          </cell>
          <cell r="H1522">
            <v>0.01</v>
          </cell>
          <cell r="I1522">
            <v>0</v>
          </cell>
          <cell r="J1522">
            <v>0</v>
          </cell>
          <cell r="K1522">
            <v>0.01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0.01</v>
          </cell>
          <cell r="Q1522">
            <v>0</v>
          </cell>
          <cell r="R1522">
            <v>123</v>
          </cell>
          <cell r="S1522">
            <v>935</v>
          </cell>
          <cell r="T1522" t="str">
            <v>Амортизация (канализация)</v>
          </cell>
          <cell r="U1522">
            <v>33650</v>
          </cell>
          <cell r="V1522">
            <v>83.2</v>
          </cell>
          <cell r="W1522">
            <v>32</v>
          </cell>
          <cell r="X1522">
            <v>51.2</v>
          </cell>
          <cell r="Y1522">
            <v>38.46153846153846</v>
          </cell>
          <cell r="Z1522">
            <v>12942.307692307691</v>
          </cell>
          <cell r="AA1522">
            <v>20707.692307692309</v>
          </cell>
          <cell r="AB1522">
            <v>2070769.2307692308</v>
          </cell>
          <cell r="AC1522">
            <v>20707.68230769231</v>
          </cell>
          <cell r="AD1522">
            <v>0</v>
          </cell>
          <cell r="AE1522">
            <v>20707.692307692309</v>
          </cell>
          <cell r="AF1522">
            <v>0</v>
          </cell>
          <cell r="AG1522">
            <v>62.123076923076923</v>
          </cell>
          <cell r="AH1522">
            <v>33.703926282051277</v>
          </cell>
        </row>
        <row r="1523">
          <cell r="A1523">
            <v>2051</v>
          </cell>
          <cell r="B1523" t="str">
            <v>Кан-ция к дом 16 10 17 9 34 м-на 11а</v>
          </cell>
          <cell r="C1523">
            <v>3.6</v>
          </cell>
          <cell r="D1523" t="str">
            <v>28</v>
          </cell>
          <cell r="E1523" t="str">
            <v>11.05.05</v>
          </cell>
          <cell r="F1523" t="str">
            <v/>
          </cell>
          <cell r="G1523" t="str">
            <v xml:space="preserve">  .  .</v>
          </cell>
          <cell r="H1523">
            <v>0.01</v>
          </cell>
          <cell r="I1523">
            <v>0</v>
          </cell>
          <cell r="J1523">
            <v>0</v>
          </cell>
          <cell r="K1523">
            <v>0.01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0.01</v>
          </cell>
          <cell r="Q1523">
            <v>0</v>
          </cell>
          <cell r="R1523">
            <v>123</v>
          </cell>
          <cell r="S1523">
            <v>935</v>
          </cell>
          <cell r="T1523" t="str">
            <v>Амортизация (канализация)</v>
          </cell>
          <cell r="U1523">
            <v>97087.5</v>
          </cell>
          <cell r="V1523">
            <v>83.2</v>
          </cell>
          <cell r="W1523">
            <v>32</v>
          </cell>
          <cell r="X1523">
            <v>51.2</v>
          </cell>
          <cell r="Y1523">
            <v>38.46153846153846</v>
          </cell>
          <cell r="Z1523">
            <v>37341.346153846149</v>
          </cell>
          <cell r="AA1523">
            <v>59746.153846153851</v>
          </cell>
          <cell r="AB1523">
            <v>5974615.384615385</v>
          </cell>
          <cell r="AC1523">
            <v>59746.143846153849</v>
          </cell>
          <cell r="AD1523">
            <v>0</v>
          </cell>
          <cell r="AE1523">
            <v>59746.153846153851</v>
          </cell>
          <cell r="AF1523">
            <v>0</v>
          </cell>
          <cell r="AG1523">
            <v>179.23846153846156</v>
          </cell>
          <cell r="AH1523">
            <v>97.243088942307693</v>
          </cell>
        </row>
        <row r="1524">
          <cell r="A1524">
            <v>2052</v>
          </cell>
          <cell r="B1524" t="str">
            <v>Кан-ция от котельной 54-55 М-18</v>
          </cell>
          <cell r="C1524">
            <v>3.6</v>
          </cell>
          <cell r="D1524" t="str">
            <v>28</v>
          </cell>
          <cell r="E1524" t="str">
            <v>11.05.05</v>
          </cell>
          <cell r="F1524" t="str">
            <v/>
          </cell>
          <cell r="G1524" t="str">
            <v xml:space="preserve">  .  .</v>
          </cell>
          <cell r="H1524">
            <v>0.01</v>
          </cell>
          <cell r="I1524">
            <v>0</v>
          </cell>
          <cell r="J1524">
            <v>0</v>
          </cell>
          <cell r="K1524">
            <v>0.01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0.01</v>
          </cell>
          <cell r="Q1524">
            <v>0</v>
          </cell>
          <cell r="R1524">
            <v>123</v>
          </cell>
          <cell r="S1524">
            <v>935</v>
          </cell>
          <cell r="T1524" t="str">
            <v>Амортизация (канализация)</v>
          </cell>
          <cell r="U1524">
            <v>14975</v>
          </cell>
          <cell r="V1524">
            <v>83.2</v>
          </cell>
          <cell r="W1524">
            <v>32</v>
          </cell>
          <cell r="X1524">
            <v>51.2</v>
          </cell>
          <cell r="Y1524">
            <v>38.46153846153846</v>
          </cell>
          <cell r="Z1524">
            <v>5759.6153846153838</v>
          </cell>
          <cell r="AA1524">
            <v>9215.3846153846171</v>
          </cell>
          <cell r="AB1524">
            <v>921538.46153846174</v>
          </cell>
          <cell r="AC1524">
            <v>9215.3746153846168</v>
          </cell>
          <cell r="AD1524">
            <v>0</v>
          </cell>
          <cell r="AE1524">
            <v>9215.3846153846171</v>
          </cell>
          <cell r="AF1524">
            <v>0</v>
          </cell>
          <cell r="AG1524">
            <v>27.646153846153855</v>
          </cell>
          <cell r="AH1524">
            <v>14.998998397435898</v>
          </cell>
        </row>
        <row r="1525">
          <cell r="A1525">
            <v>2053</v>
          </cell>
          <cell r="B1525" t="str">
            <v>Кан-ция к дом 8 12 13 5 6 19 7 М-н 11а</v>
          </cell>
          <cell r="C1525">
            <v>3.6</v>
          </cell>
          <cell r="D1525" t="str">
            <v>28</v>
          </cell>
          <cell r="E1525" t="str">
            <v>11.05.05</v>
          </cell>
          <cell r="F1525" t="str">
            <v/>
          </cell>
          <cell r="G1525" t="str">
            <v xml:space="preserve">  .  .</v>
          </cell>
          <cell r="H1525">
            <v>0.01</v>
          </cell>
          <cell r="I1525">
            <v>0</v>
          </cell>
          <cell r="J1525">
            <v>0</v>
          </cell>
          <cell r="K1525">
            <v>0.01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0.01</v>
          </cell>
          <cell r="Q1525">
            <v>0</v>
          </cell>
          <cell r="R1525">
            <v>123</v>
          </cell>
          <cell r="S1525">
            <v>935</v>
          </cell>
          <cell r="T1525" t="str">
            <v>Амортизация (канализация)</v>
          </cell>
          <cell r="U1525">
            <v>1490529.6</v>
          </cell>
          <cell r="V1525">
            <v>83.2</v>
          </cell>
          <cell r="W1525">
            <v>32</v>
          </cell>
          <cell r="X1525">
            <v>51.2</v>
          </cell>
          <cell r="Y1525">
            <v>38.46153846153846</v>
          </cell>
          <cell r="Z1525">
            <v>573280.61538461526</v>
          </cell>
          <cell r="AA1525">
            <v>917248.9846153846</v>
          </cell>
          <cell r="AB1525">
            <v>91724898.461538464</v>
          </cell>
          <cell r="AC1525">
            <v>917248.97461538459</v>
          </cell>
          <cell r="AD1525">
            <v>0</v>
          </cell>
          <cell r="AE1525">
            <v>917248.9846153846</v>
          </cell>
          <cell r="AF1525">
            <v>0</v>
          </cell>
          <cell r="AG1525">
            <v>2751.7469538461537</v>
          </cell>
          <cell r="AH1525">
            <v>1492.9182692307693</v>
          </cell>
        </row>
        <row r="1526">
          <cell r="A1526">
            <v>2054</v>
          </cell>
          <cell r="B1526" t="str">
            <v>Кан-ция к д 14 17 18 майкудук 18 м-он</v>
          </cell>
          <cell r="C1526">
            <v>3.6</v>
          </cell>
          <cell r="D1526" t="str">
            <v>28</v>
          </cell>
          <cell r="E1526" t="str">
            <v>11.05.05</v>
          </cell>
          <cell r="F1526" t="str">
            <v/>
          </cell>
          <cell r="G1526" t="str">
            <v xml:space="preserve">  .  .</v>
          </cell>
          <cell r="H1526">
            <v>1426.17</v>
          </cell>
          <cell r="I1526">
            <v>0</v>
          </cell>
          <cell r="J1526">
            <v>0</v>
          </cell>
          <cell r="K1526">
            <v>1426.17</v>
          </cell>
          <cell r="L1526">
            <v>0</v>
          </cell>
          <cell r="M1526">
            <v>4.28</v>
          </cell>
          <cell r="N1526">
            <v>4.28</v>
          </cell>
          <cell r="O1526">
            <v>12.84</v>
          </cell>
          <cell r="P1526">
            <v>1413.33</v>
          </cell>
          <cell r="Q1526">
            <v>7.13</v>
          </cell>
          <cell r="R1526">
            <v>123</v>
          </cell>
          <cell r="S1526">
            <v>935</v>
          </cell>
          <cell r="T1526" t="str">
            <v>Амортизация (канализация)</v>
          </cell>
          <cell r="U1526">
            <v>1177740</v>
          </cell>
          <cell r="V1526">
            <v>83.2</v>
          </cell>
          <cell r="W1526">
            <v>32</v>
          </cell>
          <cell r="X1526">
            <v>51.2</v>
          </cell>
          <cell r="Y1526">
            <v>38.46153846153846</v>
          </cell>
          <cell r="Z1526">
            <v>452976.92307692306</v>
          </cell>
          <cell r="AA1526">
            <v>724763.07692307699</v>
          </cell>
          <cell r="AB1526">
            <v>512.80527330706707</v>
          </cell>
          <cell r="AC1526">
            <v>729921.32663233986</v>
          </cell>
          <cell r="AD1526">
            <v>6571.5797092627408</v>
          </cell>
          <cell r="AE1526">
            <v>731347.4966323399</v>
          </cell>
          <cell r="AF1526">
            <v>6584.419709262741</v>
          </cell>
          <cell r="AG1526">
            <v>2194.0424898970195</v>
          </cell>
          <cell r="AH1526">
            <v>1179.6274038461538</v>
          </cell>
        </row>
        <row r="1527">
          <cell r="A1527">
            <v>2056</v>
          </cell>
          <cell r="B1527" t="str">
            <v>Кан-ция к дом 9 10 М-18</v>
          </cell>
          <cell r="C1527">
            <v>3.6</v>
          </cell>
          <cell r="D1527" t="str">
            <v>28</v>
          </cell>
          <cell r="E1527" t="str">
            <v>11.05.05</v>
          </cell>
          <cell r="F1527" t="str">
            <v/>
          </cell>
          <cell r="G1527" t="str">
            <v xml:space="preserve">  .  .</v>
          </cell>
          <cell r="H1527">
            <v>101681.56</v>
          </cell>
          <cell r="I1527">
            <v>0</v>
          </cell>
          <cell r="J1527">
            <v>0</v>
          </cell>
          <cell r="K1527">
            <v>101681.56</v>
          </cell>
          <cell r="L1527">
            <v>0</v>
          </cell>
          <cell r="M1527">
            <v>305.04000000000002</v>
          </cell>
          <cell r="N1527">
            <v>305.04000000000002</v>
          </cell>
          <cell r="O1527">
            <v>8843.1200000000008</v>
          </cell>
          <cell r="P1527">
            <v>92838.44</v>
          </cell>
          <cell r="Q1527">
            <v>508.41</v>
          </cell>
          <cell r="R1527">
            <v>123</v>
          </cell>
          <cell r="S1527">
            <v>935</v>
          </cell>
          <cell r="T1527" t="str">
            <v>Амортизация (канализация)</v>
          </cell>
          <cell r="U1527">
            <v>112750</v>
          </cell>
          <cell r="V1527">
            <v>83.2</v>
          </cell>
          <cell r="W1527">
            <v>32</v>
          </cell>
          <cell r="X1527">
            <v>51.2</v>
          </cell>
          <cell r="Y1527">
            <v>38.46153846153846</v>
          </cell>
          <cell r="Z1527">
            <v>43365.38461538461</v>
          </cell>
          <cell r="AA1527">
            <v>69384.61538461539</v>
          </cell>
          <cell r="AB1527">
            <v>0.74736946661981163</v>
          </cell>
          <cell r="AC1527">
            <v>-25687.866737729622</v>
          </cell>
          <cell r="AD1527">
            <v>-2234.0421223450112</v>
          </cell>
          <cell r="AE1527">
            <v>75993.693262270375</v>
          </cell>
          <cell r="AF1527">
            <v>6609.0778776549896</v>
          </cell>
          <cell r="AG1527">
            <v>227.98107978681114</v>
          </cell>
          <cell r="AH1527">
            <v>112.9306891025641</v>
          </cell>
        </row>
        <row r="1528">
          <cell r="A1528">
            <v>2057</v>
          </cell>
          <cell r="B1528" t="str">
            <v>Кан-ция к дому 20 М-28</v>
          </cell>
          <cell r="C1528">
            <v>3.6</v>
          </cell>
          <cell r="D1528" t="str">
            <v>28</v>
          </cell>
          <cell r="E1528" t="str">
            <v>11.05.05</v>
          </cell>
          <cell r="F1528" t="str">
            <v/>
          </cell>
          <cell r="G1528" t="str">
            <v xml:space="preserve">  .  .</v>
          </cell>
          <cell r="H1528">
            <v>0.01</v>
          </cell>
          <cell r="I1528">
            <v>0</v>
          </cell>
          <cell r="J1528">
            <v>0</v>
          </cell>
          <cell r="K1528">
            <v>0.01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0.01</v>
          </cell>
          <cell r="Q1528">
            <v>0</v>
          </cell>
          <cell r="R1528">
            <v>123</v>
          </cell>
          <cell r="S1528">
            <v>935</v>
          </cell>
          <cell r="T1528" t="str">
            <v>Амортизация (канализация)</v>
          </cell>
          <cell r="U1528">
            <v>70000</v>
          </cell>
          <cell r="V1528">
            <v>83.2</v>
          </cell>
          <cell r="W1528">
            <v>32</v>
          </cell>
          <cell r="X1528">
            <v>51.2</v>
          </cell>
          <cell r="Y1528">
            <v>38.46153846153846</v>
          </cell>
          <cell r="Z1528">
            <v>26923.076923076922</v>
          </cell>
          <cell r="AA1528">
            <v>43076.923076923078</v>
          </cell>
          <cell r="AB1528">
            <v>4307692.307692308</v>
          </cell>
          <cell r="AC1528">
            <v>43076.913076923076</v>
          </cell>
          <cell r="AD1528">
            <v>0</v>
          </cell>
          <cell r="AE1528">
            <v>43076.923076923078</v>
          </cell>
          <cell r="AF1528">
            <v>0</v>
          </cell>
          <cell r="AG1528">
            <v>129.23076923076925</v>
          </cell>
          <cell r="AH1528">
            <v>70.112179487179489</v>
          </cell>
        </row>
        <row r="1529">
          <cell r="A1529">
            <v>2058</v>
          </cell>
          <cell r="B1529" t="str">
            <v>Кан-ция к общеж по ул Кривогуза</v>
          </cell>
          <cell r="C1529">
            <v>3.6</v>
          </cell>
          <cell r="D1529" t="str">
            <v>28</v>
          </cell>
          <cell r="E1529" t="str">
            <v>11.05.05</v>
          </cell>
          <cell r="F1529" t="str">
            <v/>
          </cell>
          <cell r="G1529" t="str">
            <v xml:space="preserve">  .  .</v>
          </cell>
          <cell r="H1529">
            <v>0.01</v>
          </cell>
          <cell r="I1529">
            <v>0</v>
          </cell>
          <cell r="J1529">
            <v>0</v>
          </cell>
          <cell r="K1529">
            <v>0.01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0.01</v>
          </cell>
          <cell r="Q1529">
            <v>0</v>
          </cell>
          <cell r="R1529">
            <v>123</v>
          </cell>
          <cell r="S1529">
            <v>935</v>
          </cell>
          <cell r="T1529" t="str">
            <v>Амортизация (канализация)</v>
          </cell>
          <cell r="U1529">
            <v>13687.5</v>
          </cell>
          <cell r="V1529">
            <v>83.2</v>
          </cell>
          <cell r="W1529">
            <v>32</v>
          </cell>
          <cell r="X1529">
            <v>51.2</v>
          </cell>
          <cell r="Y1529">
            <v>38.46153846153846</v>
          </cell>
          <cell r="Z1529">
            <v>5264.4230769230762</v>
          </cell>
          <cell r="AA1529">
            <v>8423.0769230769238</v>
          </cell>
          <cell r="AB1529">
            <v>842307.69230769237</v>
          </cell>
          <cell r="AC1529">
            <v>8423.0669230769236</v>
          </cell>
          <cell r="AD1529">
            <v>0</v>
          </cell>
          <cell r="AE1529">
            <v>8423.0769230769238</v>
          </cell>
          <cell r="AF1529">
            <v>0</v>
          </cell>
          <cell r="AG1529">
            <v>25.269230769230774</v>
          </cell>
          <cell r="AH1529">
            <v>13.709435096153847</v>
          </cell>
        </row>
        <row r="1530">
          <cell r="A1530">
            <v>2059</v>
          </cell>
          <cell r="B1530" t="str">
            <v>Кан-ция к общеж 13 по ул Крылова</v>
          </cell>
          <cell r="C1530">
            <v>3.6</v>
          </cell>
          <cell r="D1530" t="str">
            <v>28</v>
          </cell>
          <cell r="E1530" t="str">
            <v>11.05.05</v>
          </cell>
          <cell r="F1530" t="str">
            <v/>
          </cell>
          <cell r="G1530" t="str">
            <v xml:space="preserve">  .  .</v>
          </cell>
          <cell r="H1530">
            <v>0.01</v>
          </cell>
          <cell r="I1530">
            <v>0</v>
          </cell>
          <cell r="J1530">
            <v>0</v>
          </cell>
          <cell r="K1530">
            <v>0.01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0.01</v>
          </cell>
          <cell r="Q1530">
            <v>0</v>
          </cell>
          <cell r="R1530">
            <v>123</v>
          </cell>
          <cell r="S1530">
            <v>935</v>
          </cell>
          <cell r="T1530" t="str">
            <v>Амортизация (канализация)</v>
          </cell>
          <cell r="U1530">
            <v>15485</v>
          </cell>
          <cell r="V1530">
            <v>83.2</v>
          </cell>
          <cell r="W1530">
            <v>32</v>
          </cell>
          <cell r="X1530">
            <v>51.2</v>
          </cell>
          <cell r="Y1530">
            <v>38.46153846153846</v>
          </cell>
          <cell r="Z1530">
            <v>5955.7692307692305</v>
          </cell>
          <cell r="AA1530">
            <v>9529.2307692307695</v>
          </cell>
          <cell r="AB1530">
            <v>952923.07692307688</v>
          </cell>
          <cell r="AC1530">
            <v>9529.2207692307693</v>
          </cell>
          <cell r="AD1530">
            <v>0</v>
          </cell>
          <cell r="AE1530">
            <v>9529.2307692307695</v>
          </cell>
          <cell r="AF1530">
            <v>0</v>
          </cell>
          <cell r="AG1530">
            <v>28.587692307692311</v>
          </cell>
          <cell r="AH1530">
            <v>15.509815705128204</v>
          </cell>
        </row>
        <row r="1531">
          <cell r="A1531">
            <v>2060</v>
          </cell>
          <cell r="B1531" t="str">
            <v>Коллектор 41</v>
          </cell>
          <cell r="C1531">
            <v>3.6</v>
          </cell>
          <cell r="D1531" t="str">
            <v>28</v>
          </cell>
          <cell r="E1531" t="str">
            <v>11.05.05</v>
          </cell>
          <cell r="F1531" t="str">
            <v/>
          </cell>
          <cell r="G1531" t="str">
            <v xml:space="preserve">  .  .</v>
          </cell>
          <cell r="H1531">
            <v>0.01</v>
          </cell>
          <cell r="I1531">
            <v>0</v>
          </cell>
          <cell r="J1531">
            <v>0</v>
          </cell>
          <cell r="K1531">
            <v>0.01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0.01</v>
          </cell>
          <cell r="Q1531">
            <v>0</v>
          </cell>
          <cell r="R1531">
            <v>123</v>
          </cell>
          <cell r="S1531">
            <v>935</v>
          </cell>
          <cell r="T1531" t="str">
            <v>Амортизация (канализация)</v>
          </cell>
          <cell r="U1531">
            <v>1896880</v>
          </cell>
          <cell r="V1531">
            <v>35</v>
          </cell>
          <cell r="W1531">
            <v>32</v>
          </cell>
          <cell r="X1531">
            <v>3</v>
          </cell>
          <cell r="Y1531">
            <v>91.428571428571431</v>
          </cell>
          <cell r="Z1531">
            <v>1734290.2857142857</v>
          </cell>
          <cell r="AA1531">
            <v>162589.71428571432</v>
          </cell>
          <cell r="AB1531">
            <v>16258971.428571431</v>
          </cell>
          <cell r="AC1531">
            <v>162589.70428571431</v>
          </cell>
          <cell r="AD1531">
            <v>0</v>
          </cell>
          <cell r="AE1531">
            <v>162589.71428571432</v>
          </cell>
          <cell r="AF1531">
            <v>0</v>
          </cell>
          <cell r="AG1531">
            <v>487.76914285714298</v>
          </cell>
          <cell r="AH1531">
            <v>4516.3809523809523</v>
          </cell>
        </row>
        <row r="1532">
          <cell r="A1532">
            <v>2061</v>
          </cell>
          <cell r="B1532" t="str">
            <v>Кан-ция к дом 48-49 пр Абдирова</v>
          </cell>
          <cell r="C1532">
            <v>3.6</v>
          </cell>
          <cell r="D1532" t="str">
            <v>28</v>
          </cell>
          <cell r="E1532" t="str">
            <v>11.05.05</v>
          </cell>
          <cell r="F1532" t="str">
            <v/>
          </cell>
          <cell r="G1532" t="str">
            <v xml:space="preserve">  .  .</v>
          </cell>
          <cell r="H1532">
            <v>0.01</v>
          </cell>
          <cell r="I1532">
            <v>0</v>
          </cell>
          <cell r="J1532">
            <v>0</v>
          </cell>
          <cell r="K1532">
            <v>0.01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0.01</v>
          </cell>
          <cell r="Q1532">
            <v>0</v>
          </cell>
          <cell r="R1532">
            <v>123</v>
          </cell>
          <cell r="S1532">
            <v>935</v>
          </cell>
          <cell r="T1532" t="str">
            <v>Амортизация (канализация)</v>
          </cell>
          <cell r="U1532">
            <v>75031.199999999997</v>
          </cell>
          <cell r="V1532">
            <v>83.2</v>
          </cell>
          <cell r="W1532">
            <v>32</v>
          </cell>
          <cell r="X1532">
            <v>51.2</v>
          </cell>
          <cell r="Y1532">
            <v>38.46153846153846</v>
          </cell>
          <cell r="Z1532">
            <v>28858.153846153844</v>
          </cell>
          <cell r="AA1532">
            <v>46173.046153846153</v>
          </cell>
          <cell r="AB1532">
            <v>4617304.615384615</v>
          </cell>
          <cell r="AC1532">
            <v>46173.036153846151</v>
          </cell>
          <cell r="AD1532">
            <v>0</v>
          </cell>
          <cell r="AE1532">
            <v>46173.046153846153</v>
          </cell>
          <cell r="AF1532">
            <v>0</v>
          </cell>
          <cell r="AG1532">
            <v>138.51913846153846</v>
          </cell>
          <cell r="AH1532">
            <v>75.151442307692307</v>
          </cell>
        </row>
        <row r="1533">
          <cell r="A1533">
            <v>2062</v>
          </cell>
          <cell r="B1533" t="str">
            <v>Перемычка между 5 коллектор и пром коллк</v>
          </cell>
          <cell r="C1533">
            <v>3.6</v>
          </cell>
          <cell r="D1533" t="str">
            <v>28</v>
          </cell>
          <cell r="E1533" t="str">
            <v>11.05.05</v>
          </cell>
          <cell r="F1533" t="str">
            <v/>
          </cell>
          <cell r="G1533" t="str">
            <v xml:space="preserve">  .  .</v>
          </cell>
          <cell r="H1533">
            <v>0.01</v>
          </cell>
          <cell r="I1533">
            <v>0</v>
          </cell>
          <cell r="J1533">
            <v>0</v>
          </cell>
          <cell r="K1533">
            <v>0.01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0.01</v>
          </cell>
          <cell r="Q1533">
            <v>0</v>
          </cell>
          <cell r="R1533">
            <v>123</v>
          </cell>
          <cell r="S1533">
            <v>935</v>
          </cell>
          <cell r="T1533" t="str">
            <v>Амортизация (канализация)</v>
          </cell>
          <cell r="U1533">
            <v>2687386</v>
          </cell>
          <cell r="V1533">
            <v>35</v>
          </cell>
          <cell r="W1533">
            <v>32</v>
          </cell>
          <cell r="X1533">
            <v>3</v>
          </cell>
          <cell r="Y1533">
            <v>91.428571428571431</v>
          </cell>
          <cell r="Z1533">
            <v>2457038.6285714284</v>
          </cell>
          <cell r="AA1533">
            <v>230347.37142857164</v>
          </cell>
          <cell r="AB1533">
            <v>23034737.142857164</v>
          </cell>
          <cell r="AC1533">
            <v>230347.36142857163</v>
          </cell>
          <cell r="AD1533">
            <v>0</v>
          </cell>
          <cell r="AE1533">
            <v>230347.37142857164</v>
          </cell>
          <cell r="AF1533">
            <v>0</v>
          </cell>
          <cell r="AG1533">
            <v>691.04211428571489</v>
          </cell>
          <cell r="AH1533">
            <v>6398.5380952380947</v>
          </cell>
        </row>
        <row r="1534">
          <cell r="A1534">
            <v>2063</v>
          </cell>
          <cell r="B1534" t="str">
            <v>Самотечный коллектор М-на 29-30-31</v>
          </cell>
          <cell r="C1534">
            <v>3.6</v>
          </cell>
          <cell r="D1534" t="str">
            <v>28</v>
          </cell>
          <cell r="E1534" t="str">
            <v>11.05.05</v>
          </cell>
          <cell r="F1534" t="str">
            <v/>
          </cell>
          <cell r="G1534" t="str">
            <v xml:space="preserve">  .  .</v>
          </cell>
          <cell r="H1534">
            <v>105136.66</v>
          </cell>
          <cell r="I1534">
            <v>0</v>
          </cell>
          <cell r="J1534">
            <v>0</v>
          </cell>
          <cell r="K1534">
            <v>105136.66</v>
          </cell>
          <cell r="L1534">
            <v>0</v>
          </cell>
          <cell r="M1534">
            <v>315.41000000000003</v>
          </cell>
          <cell r="N1534">
            <v>315.41000000000003</v>
          </cell>
          <cell r="O1534">
            <v>1370.9</v>
          </cell>
          <cell r="P1534">
            <v>103765.75999999999</v>
          </cell>
          <cell r="Q1534">
            <v>525.67999999999995</v>
          </cell>
          <cell r="R1534">
            <v>123</v>
          </cell>
          <cell r="S1534">
            <v>935</v>
          </cell>
          <cell r="T1534" t="str">
            <v>Амортизация (канализация)</v>
          </cell>
          <cell r="U1534">
            <v>25348003</v>
          </cell>
          <cell r="V1534">
            <v>83.2</v>
          </cell>
          <cell r="W1534">
            <v>32</v>
          </cell>
          <cell r="X1534">
            <v>51.2</v>
          </cell>
          <cell r="Y1534">
            <v>38.46153846153846</v>
          </cell>
          <cell r="Z1534">
            <v>9749231.9230769221</v>
          </cell>
          <cell r="AA1534">
            <v>15598771.076923078</v>
          </cell>
          <cell r="AB1534">
            <v>150.32676556238857</v>
          </cell>
          <cell r="AC1534">
            <v>15699717.379832556</v>
          </cell>
          <cell r="AD1534">
            <v>204712.06290947853</v>
          </cell>
          <cell r="AE1534">
            <v>15804854.039832557</v>
          </cell>
          <cell r="AF1534">
            <v>206082.96290947852</v>
          </cell>
          <cell r="AG1534">
            <v>47414.562119497663</v>
          </cell>
          <cell r="AH1534">
            <v>25388.624799679485</v>
          </cell>
        </row>
        <row r="1535">
          <cell r="A1535">
            <v>2064</v>
          </cell>
          <cell r="B1535" t="str">
            <v>Кан-ция вставки 3 Квартала 59 нов гор</v>
          </cell>
          <cell r="C1535">
            <v>3.6</v>
          </cell>
          <cell r="D1535" t="str">
            <v>28</v>
          </cell>
          <cell r="E1535" t="str">
            <v>11.05.05</v>
          </cell>
          <cell r="F1535" t="str">
            <v/>
          </cell>
          <cell r="G1535" t="str">
            <v xml:space="preserve">  .  .</v>
          </cell>
          <cell r="H1535">
            <v>0.01</v>
          </cell>
          <cell r="I1535">
            <v>0</v>
          </cell>
          <cell r="J1535">
            <v>0</v>
          </cell>
          <cell r="K1535">
            <v>0.01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0.01</v>
          </cell>
          <cell r="Q1535">
            <v>0</v>
          </cell>
          <cell r="R1535">
            <v>123</v>
          </cell>
          <cell r="S1535">
            <v>935</v>
          </cell>
          <cell r="T1535" t="str">
            <v>Амортизация (канализация)</v>
          </cell>
          <cell r="U1535">
            <v>5850</v>
          </cell>
          <cell r="V1535">
            <v>83.2</v>
          </cell>
          <cell r="W1535">
            <v>32</v>
          </cell>
          <cell r="X1535">
            <v>51.2</v>
          </cell>
          <cell r="Y1535">
            <v>38.46153846153846</v>
          </cell>
          <cell r="Z1535">
            <v>2250</v>
          </cell>
          <cell r="AA1535">
            <v>3600</v>
          </cell>
          <cell r="AB1535">
            <v>360000</v>
          </cell>
          <cell r="AC1535">
            <v>3599.99</v>
          </cell>
          <cell r="AD1535">
            <v>0</v>
          </cell>
          <cell r="AE1535">
            <v>3600</v>
          </cell>
          <cell r="AF1535">
            <v>0</v>
          </cell>
          <cell r="AG1535">
            <v>10.799999999999999</v>
          </cell>
          <cell r="AH1535">
            <v>5.859375</v>
          </cell>
        </row>
        <row r="1536">
          <cell r="A1536">
            <v>2065</v>
          </cell>
          <cell r="B1536" t="str">
            <v>Кан-ция к дом 3-4 квар 123 нов гор</v>
          </cell>
          <cell r="C1536">
            <v>3.6</v>
          </cell>
          <cell r="D1536" t="str">
            <v>28</v>
          </cell>
          <cell r="E1536" t="str">
            <v>11.05.05</v>
          </cell>
          <cell r="F1536" t="str">
            <v/>
          </cell>
          <cell r="G1536" t="str">
            <v xml:space="preserve">  .  .</v>
          </cell>
          <cell r="H1536">
            <v>0.01</v>
          </cell>
          <cell r="I1536">
            <v>0</v>
          </cell>
          <cell r="J1536">
            <v>0</v>
          </cell>
          <cell r="K1536">
            <v>0.01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0.01</v>
          </cell>
          <cell r="Q1536">
            <v>0</v>
          </cell>
          <cell r="R1536">
            <v>123</v>
          </cell>
          <cell r="S1536">
            <v>935</v>
          </cell>
          <cell r="T1536" t="str">
            <v>Амортизация (канализация)</v>
          </cell>
          <cell r="U1536">
            <v>40975</v>
          </cell>
          <cell r="V1536">
            <v>83.2</v>
          </cell>
          <cell r="W1536">
            <v>32</v>
          </cell>
          <cell r="X1536">
            <v>51.2</v>
          </cell>
          <cell r="Y1536">
            <v>38.46153846153846</v>
          </cell>
          <cell r="Z1536">
            <v>15759.615384615383</v>
          </cell>
          <cell r="AA1536">
            <v>25215.384615384617</v>
          </cell>
          <cell r="AB1536">
            <v>2521538.4615384615</v>
          </cell>
          <cell r="AC1536">
            <v>25215.374615384619</v>
          </cell>
          <cell r="AD1536">
            <v>0</v>
          </cell>
          <cell r="AE1536">
            <v>25215.384615384617</v>
          </cell>
          <cell r="AF1536">
            <v>0</v>
          </cell>
          <cell r="AG1536">
            <v>75.646153846153851</v>
          </cell>
          <cell r="AH1536">
            <v>41.040665064102562</v>
          </cell>
        </row>
        <row r="1537">
          <cell r="A1537">
            <v>2066</v>
          </cell>
          <cell r="B1537" t="str">
            <v>Кан-ция к дому 21 М-на 29</v>
          </cell>
          <cell r="C1537">
            <v>3.6</v>
          </cell>
          <cell r="D1537" t="str">
            <v>28</v>
          </cell>
          <cell r="E1537" t="str">
            <v>11.05.05</v>
          </cell>
          <cell r="F1537" t="str">
            <v/>
          </cell>
          <cell r="G1537" t="str">
            <v xml:space="preserve">  .  .</v>
          </cell>
          <cell r="H1537">
            <v>0.01</v>
          </cell>
          <cell r="I1537">
            <v>0</v>
          </cell>
          <cell r="J1537">
            <v>0</v>
          </cell>
          <cell r="K1537">
            <v>0.01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0.01</v>
          </cell>
          <cell r="Q1537">
            <v>0</v>
          </cell>
          <cell r="R1537">
            <v>123</v>
          </cell>
          <cell r="S1537">
            <v>935</v>
          </cell>
          <cell r="T1537" t="str">
            <v>Амортизация (канализация)</v>
          </cell>
          <cell r="U1537">
            <v>51744</v>
          </cell>
          <cell r="V1537">
            <v>83.2</v>
          </cell>
          <cell r="W1537">
            <v>32</v>
          </cell>
          <cell r="X1537">
            <v>51.2</v>
          </cell>
          <cell r="Y1537">
            <v>38.46153846153846</v>
          </cell>
          <cell r="Z1537">
            <v>19901.538461538461</v>
          </cell>
          <cell r="AA1537">
            <v>31842.461538461539</v>
          </cell>
          <cell r="AB1537">
            <v>3184246.153846154</v>
          </cell>
          <cell r="AC1537">
            <v>31842.451538461541</v>
          </cell>
          <cell r="AD1537">
            <v>0</v>
          </cell>
          <cell r="AE1537">
            <v>31842.461538461539</v>
          </cell>
          <cell r="AF1537">
            <v>0</v>
          </cell>
          <cell r="AG1537">
            <v>95.527384615384619</v>
          </cell>
          <cell r="AH1537">
            <v>51.826923076923073</v>
          </cell>
        </row>
        <row r="1538">
          <cell r="A1538">
            <v>2067</v>
          </cell>
          <cell r="B1538" t="str">
            <v>Кан-ционный коллектор М-29</v>
          </cell>
          <cell r="C1538">
            <v>3.6</v>
          </cell>
          <cell r="D1538" t="str">
            <v>28</v>
          </cell>
          <cell r="E1538" t="str">
            <v>11.05.05</v>
          </cell>
          <cell r="F1538" t="str">
            <v/>
          </cell>
          <cell r="G1538" t="str">
            <v xml:space="preserve">  .  .</v>
          </cell>
          <cell r="H1538">
            <v>0.01</v>
          </cell>
          <cell r="I1538">
            <v>0</v>
          </cell>
          <cell r="J1538">
            <v>0</v>
          </cell>
          <cell r="K1538">
            <v>0.01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0.01</v>
          </cell>
          <cell r="Q1538">
            <v>0</v>
          </cell>
          <cell r="R1538">
            <v>123</v>
          </cell>
          <cell r="S1538">
            <v>935</v>
          </cell>
          <cell r="T1538" t="str">
            <v>Амортизация (канализация)</v>
          </cell>
          <cell r="U1538">
            <v>4107600</v>
          </cell>
          <cell r="V1538">
            <v>83.2</v>
          </cell>
          <cell r="W1538">
            <v>32</v>
          </cell>
          <cell r="X1538">
            <v>51.2</v>
          </cell>
          <cell r="Y1538">
            <v>38.46153846153846</v>
          </cell>
          <cell r="Z1538">
            <v>1579846.1538461538</v>
          </cell>
          <cell r="AA1538">
            <v>2527753.846153846</v>
          </cell>
          <cell r="AB1538">
            <v>252775384.61538461</v>
          </cell>
          <cell r="AC1538">
            <v>2527753.8361538462</v>
          </cell>
          <cell r="AD1538">
            <v>0</v>
          </cell>
          <cell r="AE1538">
            <v>2527753.846153846</v>
          </cell>
          <cell r="AF1538">
            <v>0</v>
          </cell>
          <cell r="AG1538">
            <v>7583.2615384615383</v>
          </cell>
          <cell r="AH1538">
            <v>4114.1826923076924</v>
          </cell>
        </row>
        <row r="1539">
          <cell r="A1539">
            <v>2068</v>
          </cell>
          <cell r="B1539" t="str">
            <v>Кан-ция к дом 17 М-7 нов гор</v>
          </cell>
          <cell r="C1539">
            <v>3.6</v>
          </cell>
          <cell r="D1539" t="str">
            <v>28</v>
          </cell>
          <cell r="E1539" t="str">
            <v>11.05.05</v>
          </cell>
          <cell r="F1539" t="str">
            <v/>
          </cell>
          <cell r="G1539" t="str">
            <v xml:space="preserve">  .  .</v>
          </cell>
          <cell r="H1539">
            <v>0.01</v>
          </cell>
          <cell r="I1539">
            <v>0</v>
          </cell>
          <cell r="J1539">
            <v>0</v>
          </cell>
          <cell r="K1539">
            <v>0.01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0.01</v>
          </cell>
          <cell r="Q1539">
            <v>0</v>
          </cell>
          <cell r="R1539">
            <v>123</v>
          </cell>
          <cell r="S1539">
            <v>935</v>
          </cell>
          <cell r="T1539" t="str">
            <v>Амортизация (канализация)</v>
          </cell>
          <cell r="U1539">
            <v>7275</v>
          </cell>
          <cell r="V1539">
            <v>83.2</v>
          </cell>
          <cell r="W1539">
            <v>32</v>
          </cell>
          <cell r="X1539">
            <v>51.2</v>
          </cell>
          <cell r="Y1539">
            <v>38.46153846153846</v>
          </cell>
          <cell r="Z1539">
            <v>2798.0769230769229</v>
          </cell>
          <cell r="AA1539">
            <v>4476.9230769230771</v>
          </cell>
          <cell r="AB1539">
            <v>447692.30769230769</v>
          </cell>
          <cell r="AC1539">
            <v>4476.9130769230769</v>
          </cell>
          <cell r="AD1539">
            <v>0</v>
          </cell>
          <cell r="AE1539">
            <v>4476.9230769230771</v>
          </cell>
          <cell r="AF1539">
            <v>0</v>
          </cell>
          <cell r="AG1539">
            <v>13.430769230769231</v>
          </cell>
          <cell r="AH1539">
            <v>7.2866586538461533</v>
          </cell>
        </row>
        <row r="1540">
          <cell r="A1540">
            <v>2069</v>
          </cell>
          <cell r="B1540" t="str">
            <v>Кан-ция дом 24 25 26 29 30 М-29</v>
          </cell>
          <cell r="C1540">
            <v>3.6</v>
          </cell>
          <cell r="D1540" t="str">
            <v>28</v>
          </cell>
          <cell r="E1540" t="str">
            <v>11.05.05</v>
          </cell>
          <cell r="F1540" t="str">
            <v/>
          </cell>
          <cell r="G1540" t="str">
            <v xml:space="preserve">  .  .</v>
          </cell>
          <cell r="H1540">
            <v>0.01</v>
          </cell>
          <cell r="I1540">
            <v>0</v>
          </cell>
          <cell r="J1540">
            <v>0</v>
          </cell>
          <cell r="K1540">
            <v>0.01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0.01</v>
          </cell>
          <cell r="Q1540">
            <v>0</v>
          </cell>
          <cell r="R1540">
            <v>123</v>
          </cell>
          <cell r="S1540">
            <v>935</v>
          </cell>
          <cell r="T1540" t="str">
            <v>Амортизация (канализация)</v>
          </cell>
          <cell r="U1540">
            <v>144750</v>
          </cell>
          <cell r="V1540">
            <v>83.2</v>
          </cell>
          <cell r="W1540">
            <v>32</v>
          </cell>
          <cell r="X1540">
            <v>51.2</v>
          </cell>
          <cell r="Y1540">
            <v>38.46153846153846</v>
          </cell>
          <cell r="Z1540">
            <v>55673.076923076915</v>
          </cell>
          <cell r="AA1540">
            <v>89076.923076923093</v>
          </cell>
          <cell r="AB1540">
            <v>8907692.3076923098</v>
          </cell>
          <cell r="AC1540">
            <v>89076.913076923112</v>
          </cell>
          <cell r="AD1540">
            <v>0</v>
          </cell>
          <cell r="AE1540">
            <v>89076.923076923107</v>
          </cell>
          <cell r="AF1540">
            <v>0</v>
          </cell>
          <cell r="AG1540">
            <v>267.23076923076934</v>
          </cell>
          <cell r="AH1540">
            <v>144.98197115384616</v>
          </cell>
        </row>
        <row r="1541">
          <cell r="A1541">
            <v>2070</v>
          </cell>
          <cell r="B1541" t="str">
            <v>Кан-ция к д 16 по ул Лободы</v>
          </cell>
          <cell r="C1541">
            <v>3.6</v>
          </cell>
          <cell r="D1541" t="str">
            <v>28</v>
          </cell>
          <cell r="E1541" t="str">
            <v>11.05.05</v>
          </cell>
          <cell r="F1541" t="str">
            <v/>
          </cell>
          <cell r="G1541" t="str">
            <v xml:space="preserve">  .  .</v>
          </cell>
          <cell r="H1541">
            <v>19.89</v>
          </cell>
          <cell r="I1541">
            <v>0</v>
          </cell>
          <cell r="J1541">
            <v>0</v>
          </cell>
          <cell r="K1541">
            <v>19.89</v>
          </cell>
          <cell r="L1541">
            <v>0</v>
          </cell>
          <cell r="M1541">
            <v>0.06</v>
          </cell>
          <cell r="N1541">
            <v>0.06</v>
          </cell>
          <cell r="O1541">
            <v>1.74</v>
          </cell>
          <cell r="P1541">
            <v>18.149999999999999</v>
          </cell>
          <cell r="Q1541">
            <v>0.1</v>
          </cell>
          <cell r="R1541">
            <v>123</v>
          </cell>
          <cell r="S1541">
            <v>935</v>
          </cell>
          <cell r="T1541" t="str">
            <v>Амортизация (канализация)</v>
          </cell>
          <cell r="U1541">
            <v>42918</v>
          </cell>
          <cell r="V1541">
            <v>83.2</v>
          </cell>
          <cell r="W1541">
            <v>32</v>
          </cell>
          <cell r="X1541">
            <v>51.2</v>
          </cell>
          <cell r="Y1541">
            <v>38.46153846153846</v>
          </cell>
          <cell r="Z1541">
            <v>16506.923076923074</v>
          </cell>
          <cell r="AA1541">
            <v>26411.076923076926</v>
          </cell>
          <cell r="AB1541">
            <v>1455.1557533375717</v>
          </cell>
          <cell r="AC1541">
            <v>28923.157933884304</v>
          </cell>
          <cell r="AD1541">
            <v>2530.2310108073748</v>
          </cell>
          <cell r="AE1541">
            <v>28943.047933884303</v>
          </cell>
          <cell r="AF1541">
            <v>2531.9710108073746</v>
          </cell>
          <cell r="AG1541">
            <v>86.829143801652904</v>
          </cell>
          <cell r="AH1541">
            <v>42.986778846153847</v>
          </cell>
        </row>
        <row r="1542">
          <cell r="A1542">
            <v>2071</v>
          </cell>
          <cell r="B1542" t="str">
            <v>Самотечный коллектор от Ю-Зап части</v>
          </cell>
          <cell r="C1542">
            <v>3.6</v>
          </cell>
          <cell r="D1542" t="str">
            <v>28</v>
          </cell>
          <cell r="E1542" t="str">
            <v>11.05.05</v>
          </cell>
          <cell r="F1542" t="str">
            <v/>
          </cell>
          <cell r="G1542" t="str">
            <v xml:space="preserve">  .  .</v>
          </cell>
          <cell r="H1542">
            <v>360061.72</v>
          </cell>
          <cell r="I1542">
            <v>0</v>
          </cell>
          <cell r="J1542">
            <v>0</v>
          </cell>
          <cell r="K1542">
            <v>360061.72</v>
          </cell>
          <cell r="L1542">
            <v>0</v>
          </cell>
          <cell r="M1542">
            <v>1080.19</v>
          </cell>
          <cell r="N1542">
            <v>1080.19</v>
          </cell>
          <cell r="O1542">
            <v>4287.72</v>
          </cell>
          <cell r="P1542">
            <v>355774</v>
          </cell>
          <cell r="Q1542">
            <v>1800.31</v>
          </cell>
          <cell r="R1542">
            <v>123</v>
          </cell>
          <cell r="S1542">
            <v>935</v>
          </cell>
          <cell r="T1542" t="str">
            <v>Амортизация (канализация)</v>
          </cell>
          <cell r="U1542">
            <v>56300629</v>
          </cell>
          <cell r="V1542">
            <v>83.2</v>
          </cell>
          <cell r="W1542">
            <v>32</v>
          </cell>
          <cell r="X1542">
            <v>51.2</v>
          </cell>
          <cell r="Y1542">
            <v>38.46153846153846</v>
          </cell>
          <cell r="Z1542">
            <v>21654088.076923076</v>
          </cell>
          <cell r="AA1542">
            <v>34646540.923076928</v>
          </cell>
          <cell r="AB1542">
            <v>97.383566317597484</v>
          </cell>
          <cell r="AC1542">
            <v>34704032.668048218</v>
          </cell>
          <cell r="AD1542">
            <v>413265.74497128912</v>
          </cell>
          <cell r="AE1542">
            <v>35064094.388048217</v>
          </cell>
          <cell r="AF1542">
            <v>417553.4649712891</v>
          </cell>
          <cell r="AG1542">
            <v>105192.28316414465</v>
          </cell>
          <cell r="AH1542">
            <v>56390.85436698718</v>
          </cell>
        </row>
        <row r="1543">
          <cell r="A1543">
            <v>2072</v>
          </cell>
          <cell r="B1543" t="str">
            <v>Кан-ция к зданию Сов райкома партии</v>
          </cell>
          <cell r="C1543">
            <v>3.6</v>
          </cell>
          <cell r="D1543" t="str">
            <v>28</v>
          </cell>
          <cell r="E1543" t="str">
            <v>11.05.05</v>
          </cell>
          <cell r="F1543" t="str">
            <v/>
          </cell>
          <cell r="G1543" t="str">
            <v xml:space="preserve">  .  .</v>
          </cell>
          <cell r="H1543">
            <v>0.01</v>
          </cell>
          <cell r="I1543">
            <v>0</v>
          </cell>
          <cell r="J1543">
            <v>0</v>
          </cell>
          <cell r="K1543">
            <v>0.01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0.01</v>
          </cell>
          <cell r="Q1543">
            <v>0</v>
          </cell>
          <cell r="R1543">
            <v>123</v>
          </cell>
          <cell r="S1543">
            <v>935</v>
          </cell>
          <cell r="T1543" t="str">
            <v>Амортизация (канализация)</v>
          </cell>
          <cell r="U1543">
            <v>238140</v>
          </cell>
          <cell r="V1543">
            <v>83.2</v>
          </cell>
          <cell r="W1543">
            <v>32</v>
          </cell>
          <cell r="X1543">
            <v>51.2</v>
          </cell>
          <cell r="Y1543">
            <v>38.46153846153846</v>
          </cell>
          <cell r="Z1543">
            <v>91592.307692307688</v>
          </cell>
          <cell r="AA1543">
            <v>146547.69230769231</v>
          </cell>
          <cell r="AB1543">
            <v>14654769.23076923</v>
          </cell>
          <cell r="AC1543">
            <v>146547.6823076923</v>
          </cell>
          <cell r="AD1543">
            <v>0</v>
          </cell>
          <cell r="AE1543">
            <v>146547.69230769231</v>
          </cell>
          <cell r="AF1543">
            <v>0</v>
          </cell>
          <cell r="AG1543">
            <v>439.64307692307699</v>
          </cell>
          <cell r="AH1543">
            <v>238.52163461538461</v>
          </cell>
        </row>
        <row r="1544">
          <cell r="A1544">
            <v>2073</v>
          </cell>
          <cell r="B1544" t="str">
            <v>КАн-ция к Универмагу в кв72 нов гор</v>
          </cell>
          <cell r="C1544">
            <v>3.6</v>
          </cell>
          <cell r="D1544" t="str">
            <v>28</v>
          </cell>
          <cell r="E1544" t="str">
            <v>11.05.05</v>
          </cell>
          <cell r="F1544" t="str">
            <v/>
          </cell>
          <cell r="G1544" t="str">
            <v xml:space="preserve">  .  .</v>
          </cell>
          <cell r="H1544">
            <v>0.01</v>
          </cell>
          <cell r="I1544">
            <v>0</v>
          </cell>
          <cell r="J1544">
            <v>0</v>
          </cell>
          <cell r="K1544">
            <v>0.01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0.01</v>
          </cell>
          <cell r="Q1544">
            <v>0</v>
          </cell>
          <cell r="R1544">
            <v>123</v>
          </cell>
          <cell r="S1544">
            <v>935</v>
          </cell>
          <cell r="T1544" t="str">
            <v>Амортизация (канализация)</v>
          </cell>
          <cell r="U1544">
            <v>43309</v>
          </cell>
          <cell r="V1544">
            <v>83.2</v>
          </cell>
          <cell r="W1544">
            <v>32</v>
          </cell>
          <cell r="X1544">
            <v>51.2</v>
          </cell>
          <cell r="Y1544">
            <v>38.46153846153846</v>
          </cell>
          <cell r="Z1544">
            <v>16657.307692307691</v>
          </cell>
          <cell r="AA1544">
            <v>26651.692307692309</v>
          </cell>
          <cell r="AB1544">
            <v>2665169.230769231</v>
          </cell>
          <cell r="AC1544">
            <v>26651.682307692314</v>
          </cell>
          <cell r="AD1544">
            <v>0</v>
          </cell>
          <cell r="AE1544">
            <v>26651.692307692312</v>
          </cell>
          <cell r="AF1544">
            <v>0</v>
          </cell>
          <cell r="AG1544">
            <v>79.95507692307693</v>
          </cell>
          <cell r="AH1544">
            <v>43.378405448717949</v>
          </cell>
        </row>
        <row r="1545">
          <cell r="A1545">
            <v>2074</v>
          </cell>
          <cell r="B1545" t="str">
            <v>Кан-ция кв 44 дом 6 ул Горношах у вокзал</v>
          </cell>
          <cell r="C1545">
            <v>3.6</v>
          </cell>
          <cell r="D1545" t="str">
            <v>28</v>
          </cell>
          <cell r="E1545" t="str">
            <v>11.05.05</v>
          </cell>
          <cell r="F1545" t="str">
            <v/>
          </cell>
          <cell r="G1545" t="str">
            <v xml:space="preserve">  .  .</v>
          </cell>
          <cell r="H1545">
            <v>0.01</v>
          </cell>
          <cell r="I1545">
            <v>0</v>
          </cell>
          <cell r="J1545">
            <v>0</v>
          </cell>
          <cell r="K1545">
            <v>0.01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0.01</v>
          </cell>
          <cell r="Q1545">
            <v>0</v>
          </cell>
          <cell r="R1545">
            <v>123</v>
          </cell>
          <cell r="S1545">
            <v>935</v>
          </cell>
          <cell r="T1545" t="str">
            <v>Амортизация (канализация)</v>
          </cell>
          <cell r="U1545">
            <v>91473.2</v>
          </cell>
          <cell r="V1545">
            <v>80.599999999999994</v>
          </cell>
          <cell r="W1545">
            <v>31</v>
          </cell>
          <cell r="X1545">
            <v>49.6</v>
          </cell>
          <cell r="Y1545">
            <v>38.461538461538467</v>
          </cell>
          <cell r="Z1545">
            <v>35182</v>
          </cell>
          <cell r="AA1545">
            <v>56291.199999999997</v>
          </cell>
          <cell r="AB1545">
            <v>5629120</v>
          </cell>
          <cell r="AC1545">
            <v>56291.19</v>
          </cell>
          <cell r="AD1545">
            <v>0</v>
          </cell>
          <cell r="AE1545">
            <v>56291.200000000004</v>
          </cell>
          <cell r="AF1545">
            <v>0</v>
          </cell>
          <cell r="AG1545">
            <v>168.87360000000001</v>
          </cell>
          <cell r="AH1545">
            <v>94.575268817204304</v>
          </cell>
        </row>
        <row r="1546">
          <cell r="A1546">
            <v>2075</v>
          </cell>
          <cell r="B1546" t="str">
            <v>Кан-ция от блок-секц208 209 210 М-на 28</v>
          </cell>
          <cell r="C1546">
            <v>3.6</v>
          </cell>
          <cell r="D1546" t="str">
            <v>28</v>
          </cell>
          <cell r="E1546" t="str">
            <v>11.05.05</v>
          </cell>
          <cell r="F1546" t="str">
            <v/>
          </cell>
          <cell r="G1546" t="str">
            <v xml:space="preserve">  .  .</v>
          </cell>
          <cell r="H1546">
            <v>0.01</v>
          </cell>
          <cell r="I1546">
            <v>0</v>
          </cell>
          <cell r="J1546">
            <v>0</v>
          </cell>
          <cell r="K1546">
            <v>0.01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0.01</v>
          </cell>
          <cell r="Q1546">
            <v>0</v>
          </cell>
          <cell r="R1546">
            <v>123</v>
          </cell>
          <cell r="S1546">
            <v>935</v>
          </cell>
          <cell r="T1546" t="str">
            <v>Амортизация (канализация)</v>
          </cell>
          <cell r="U1546">
            <v>33187.5</v>
          </cell>
          <cell r="V1546">
            <v>80.599999999999994</v>
          </cell>
          <cell r="W1546">
            <v>31</v>
          </cell>
          <cell r="X1546">
            <v>49.6</v>
          </cell>
          <cell r="Y1546">
            <v>38.461538461538467</v>
          </cell>
          <cell r="Z1546">
            <v>12764.42307692308</v>
          </cell>
          <cell r="AA1546">
            <v>20423.076923076922</v>
          </cell>
          <cell r="AB1546">
            <v>2042307.6923076923</v>
          </cell>
          <cell r="AC1546">
            <v>20423.066923076924</v>
          </cell>
          <cell r="AD1546">
            <v>0</v>
          </cell>
          <cell r="AE1546">
            <v>20423.076923076922</v>
          </cell>
          <cell r="AF1546">
            <v>0</v>
          </cell>
          <cell r="AG1546">
            <v>61.269230769230766</v>
          </cell>
          <cell r="AH1546">
            <v>34.312965260545909</v>
          </cell>
        </row>
        <row r="1547">
          <cell r="A1547">
            <v>2076</v>
          </cell>
          <cell r="B1547" t="str">
            <v>Кан-ция дом 4 М-59 нов гор пр Абдирова</v>
          </cell>
          <cell r="C1547">
            <v>3.6</v>
          </cell>
          <cell r="D1547" t="str">
            <v>28</v>
          </cell>
          <cell r="E1547" t="str">
            <v>11.05.05</v>
          </cell>
          <cell r="F1547" t="str">
            <v/>
          </cell>
          <cell r="G1547" t="str">
            <v xml:space="preserve">  .  .</v>
          </cell>
          <cell r="H1547">
            <v>14390.34</v>
          </cell>
          <cell r="I1547">
            <v>0</v>
          </cell>
          <cell r="J1547">
            <v>0</v>
          </cell>
          <cell r="K1547">
            <v>14390.34</v>
          </cell>
          <cell r="L1547">
            <v>0</v>
          </cell>
          <cell r="M1547">
            <v>43.17</v>
          </cell>
          <cell r="N1547">
            <v>43.17</v>
          </cell>
          <cell r="O1547">
            <v>215.85</v>
          </cell>
          <cell r="P1547">
            <v>14174.49</v>
          </cell>
          <cell r="Q1547">
            <v>71.95</v>
          </cell>
          <cell r="R1547">
            <v>123</v>
          </cell>
          <cell r="S1547">
            <v>935</v>
          </cell>
          <cell r="T1547" t="str">
            <v>Амортизация (канализация)</v>
          </cell>
          <cell r="U1547">
            <v>8750</v>
          </cell>
          <cell r="V1547">
            <v>80.599999999999994</v>
          </cell>
          <cell r="W1547">
            <v>31</v>
          </cell>
          <cell r="X1547">
            <v>49.6</v>
          </cell>
          <cell r="Y1547">
            <v>38.461538461538467</v>
          </cell>
          <cell r="Z1547">
            <v>3365.3846153846162</v>
          </cell>
          <cell r="AA1547">
            <v>5384.6153846153838</v>
          </cell>
          <cell r="AB1547">
            <v>0.37988071419962088</v>
          </cell>
          <cell r="AC1547">
            <v>-8923.7273632246288</v>
          </cell>
          <cell r="AD1547">
            <v>-133.85274784001183</v>
          </cell>
          <cell r="AE1547">
            <v>5466.6126367753714</v>
          </cell>
          <cell r="AF1547">
            <v>81.997252159988165</v>
          </cell>
          <cell r="AG1547">
            <v>16.399837910326113</v>
          </cell>
          <cell r="AH1547">
            <v>9.0467328370554174</v>
          </cell>
        </row>
        <row r="1548">
          <cell r="A1548">
            <v>2077</v>
          </cell>
          <cell r="B1548" t="str">
            <v>Коллектор 19</v>
          </cell>
          <cell r="C1548">
            <v>3.6</v>
          </cell>
          <cell r="D1548" t="str">
            <v>28</v>
          </cell>
          <cell r="E1548" t="str">
            <v>11.05.05</v>
          </cell>
          <cell r="F1548" t="str">
            <v/>
          </cell>
          <cell r="G1548" t="str">
            <v xml:space="preserve">  .  .</v>
          </cell>
          <cell r="H1548">
            <v>0.01</v>
          </cell>
          <cell r="I1548">
            <v>0</v>
          </cell>
          <cell r="J1548">
            <v>0</v>
          </cell>
          <cell r="K1548">
            <v>0.01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0.01</v>
          </cell>
          <cell r="Q1548">
            <v>0</v>
          </cell>
          <cell r="R1548">
            <v>123</v>
          </cell>
          <cell r="S1548">
            <v>935</v>
          </cell>
          <cell r="T1548" t="str">
            <v>Амортизация (канализация)</v>
          </cell>
          <cell r="U1548">
            <v>10831275</v>
          </cell>
          <cell r="V1548">
            <v>80.599999999999994</v>
          </cell>
          <cell r="W1548">
            <v>31</v>
          </cell>
          <cell r="X1548">
            <v>49.6</v>
          </cell>
          <cell r="Y1548">
            <v>38.461538461538467</v>
          </cell>
          <cell r="Z1548">
            <v>4165875</v>
          </cell>
          <cell r="AA1548">
            <v>6665399.9999999991</v>
          </cell>
          <cell r="AB1548">
            <v>666539999.99999988</v>
          </cell>
          <cell r="AC1548">
            <v>6665399.9899999993</v>
          </cell>
          <cell r="AD1548">
            <v>0</v>
          </cell>
          <cell r="AE1548">
            <v>6665399.9999999991</v>
          </cell>
          <cell r="AF1548">
            <v>0</v>
          </cell>
          <cell r="AG1548">
            <v>19996.199999999997</v>
          </cell>
          <cell r="AH1548">
            <v>11198.588709677419</v>
          </cell>
        </row>
        <row r="1549">
          <cell r="A1549">
            <v>2078</v>
          </cell>
          <cell r="B1549" t="str">
            <v>Кан-ция от дома 12 М-18</v>
          </cell>
          <cell r="C1549">
            <v>3.6</v>
          </cell>
          <cell r="D1549" t="str">
            <v>28</v>
          </cell>
          <cell r="E1549" t="str">
            <v>11.05.05</v>
          </cell>
          <cell r="F1549" t="str">
            <v/>
          </cell>
          <cell r="G1549" t="str">
            <v xml:space="preserve">  .  .</v>
          </cell>
          <cell r="H1549">
            <v>0.01</v>
          </cell>
          <cell r="I1549">
            <v>0</v>
          </cell>
          <cell r="J1549">
            <v>0</v>
          </cell>
          <cell r="K1549">
            <v>0.01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0.01</v>
          </cell>
          <cell r="Q1549">
            <v>0</v>
          </cell>
          <cell r="R1549">
            <v>123</v>
          </cell>
          <cell r="S1549">
            <v>935</v>
          </cell>
          <cell r="T1549" t="str">
            <v>Амортизация (канализация)</v>
          </cell>
          <cell r="U1549">
            <v>26125</v>
          </cell>
          <cell r="V1549">
            <v>80.599999999999994</v>
          </cell>
          <cell r="W1549">
            <v>31</v>
          </cell>
          <cell r="X1549">
            <v>49.6</v>
          </cell>
          <cell r="Y1549">
            <v>38.461538461538467</v>
          </cell>
          <cell r="Z1549">
            <v>10048.076923076926</v>
          </cell>
          <cell r="AA1549">
            <v>16076.923076923074</v>
          </cell>
          <cell r="AB1549">
            <v>1607692.3076923075</v>
          </cell>
          <cell r="AC1549">
            <v>16076.913076923076</v>
          </cell>
          <cell r="AD1549">
            <v>0</v>
          </cell>
          <cell r="AE1549">
            <v>16076.923076923076</v>
          </cell>
          <cell r="AF1549">
            <v>0</v>
          </cell>
          <cell r="AG1549">
            <v>48.230769230769234</v>
          </cell>
          <cell r="AH1549">
            <v>27.010959470636891</v>
          </cell>
        </row>
        <row r="1550">
          <cell r="A1550">
            <v>2079</v>
          </cell>
          <cell r="B1550" t="str">
            <v>Кан-ция от дом 40 45 47 35 по ул Торговй</v>
          </cell>
          <cell r="C1550">
            <v>3.6</v>
          </cell>
          <cell r="D1550" t="str">
            <v>28</v>
          </cell>
          <cell r="E1550" t="str">
            <v>11.05.05</v>
          </cell>
          <cell r="F1550" t="str">
            <v/>
          </cell>
          <cell r="G1550" t="str">
            <v xml:space="preserve">  .  .</v>
          </cell>
          <cell r="H1550">
            <v>0.01</v>
          </cell>
          <cell r="I1550">
            <v>0</v>
          </cell>
          <cell r="J1550">
            <v>0</v>
          </cell>
          <cell r="K1550">
            <v>0.01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0.01</v>
          </cell>
          <cell r="Q1550">
            <v>0</v>
          </cell>
          <cell r="R1550">
            <v>123</v>
          </cell>
          <cell r="S1550">
            <v>935</v>
          </cell>
          <cell r="T1550" t="str">
            <v>Амортизация (канализация)</v>
          </cell>
          <cell r="U1550">
            <v>49340</v>
          </cell>
          <cell r="V1550">
            <v>80.599999999999994</v>
          </cell>
          <cell r="W1550">
            <v>31</v>
          </cell>
          <cell r="X1550">
            <v>49.6</v>
          </cell>
          <cell r="Y1550">
            <v>38.461538461538467</v>
          </cell>
          <cell r="Z1550">
            <v>18976.923076923082</v>
          </cell>
          <cell r="AA1550">
            <v>30363.076923076918</v>
          </cell>
          <cell r="AB1550">
            <v>3036307.6923076916</v>
          </cell>
          <cell r="AC1550">
            <v>30363.066923076916</v>
          </cell>
          <cell r="AD1550">
            <v>0</v>
          </cell>
          <cell r="AE1550">
            <v>30363.076923076915</v>
          </cell>
          <cell r="AF1550">
            <v>0</v>
          </cell>
          <cell r="AG1550">
            <v>91.089230769230753</v>
          </cell>
          <cell r="AH1550">
            <v>51.013234077750212</v>
          </cell>
        </row>
        <row r="1551">
          <cell r="A1551">
            <v>2080</v>
          </cell>
          <cell r="B1551" t="str">
            <v>Кан-ция от вставки между дом 41-42 М-17</v>
          </cell>
          <cell r="C1551">
            <v>3.6</v>
          </cell>
          <cell r="D1551" t="str">
            <v>28</v>
          </cell>
          <cell r="E1551" t="str">
            <v>11.05.05</v>
          </cell>
          <cell r="F1551" t="str">
            <v/>
          </cell>
          <cell r="G1551" t="str">
            <v xml:space="preserve">  .  .</v>
          </cell>
          <cell r="H1551">
            <v>0.01</v>
          </cell>
          <cell r="I1551">
            <v>0</v>
          </cell>
          <cell r="J1551">
            <v>0</v>
          </cell>
          <cell r="K1551">
            <v>0.01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0.01</v>
          </cell>
          <cell r="Q1551">
            <v>0</v>
          </cell>
          <cell r="R1551">
            <v>123</v>
          </cell>
          <cell r="S1551">
            <v>935</v>
          </cell>
          <cell r="T1551" t="str">
            <v>Амортизация (канализация)</v>
          </cell>
          <cell r="U1551">
            <v>3000</v>
          </cell>
          <cell r="V1551">
            <v>80.599999999999994</v>
          </cell>
          <cell r="W1551">
            <v>31</v>
          </cell>
          <cell r="X1551">
            <v>49.6</v>
          </cell>
          <cell r="Y1551">
            <v>38.461538461538467</v>
          </cell>
          <cell r="Z1551">
            <v>1153.846153846154</v>
          </cell>
          <cell r="AA1551">
            <v>1846.153846153846</v>
          </cell>
          <cell r="AB1551">
            <v>184615.3846153846</v>
          </cell>
          <cell r="AC1551">
            <v>1846.143846153846</v>
          </cell>
          <cell r="AD1551">
            <v>0</v>
          </cell>
          <cell r="AE1551">
            <v>1846.153846153846</v>
          </cell>
          <cell r="AF1551">
            <v>0</v>
          </cell>
          <cell r="AG1551">
            <v>5.5384615384615374</v>
          </cell>
          <cell r="AH1551">
            <v>3.1017369727047153</v>
          </cell>
        </row>
        <row r="1552">
          <cell r="A1552">
            <v>2081</v>
          </cell>
          <cell r="B1552" t="str">
            <v>Кан-ция от дом 11а 63а по ул 50 лет Каз</v>
          </cell>
          <cell r="C1552">
            <v>3.6</v>
          </cell>
          <cell r="D1552" t="str">
            <v>28</v>
          </cell>
          <cell r="E1552" t="str">
            <v>11.05.05</v>
          </cell>
          <cell r="F1552" t="str">
            <v/>
          </cell>
          <cell r="G1552" t="str">
            <v xml:space="preserve">  .  .</v>
          </cell>
          <cell r="H1552">
            <v>0.01</v>
          </cell>
          <cell r="I1552">
            <v>0</v>
          </cell>
          <cell r="J1552">
            <v>0</v>
          </cell>
          <cell r="K1552">
            <v>0.01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0.01</v>
          </cell>
          <cell r="Q1552">
            <v>0</v>
          </cell>
          <cell r="R1552">
            <v>123</v>
          </cell>
          <cell r="S1552">
            <v>935</v>
          </cell>
          <cell r="T1552" t="str">
            <v>Амортизация (канализация)</v>
          </cell>
          <cell r="U1552">
            <v>101948</v>
          </cell>
          <cell r="V1552">
            <v>80.599999999999994</v>
          </cell>
          <cell r="W1552">
            <v>31</v>
          </cell>
          <cell r="X1552">
            <v>49.6</v>
          </cell>
          <cell r="Y1552">
            <v>38.461538461538467</v>
          </cell>
          <cell r="Z1552">
            <v>39210.769230769234</v>
          </cell>
          <cell r="AA1552">
            <v>62737.230769230751</v>
          </cell>
          <cell r="AB1552">
            <v>6273723.0769230751</v>
          </cell>
          <cell r="AC1552">
            <v>62737.220769230749</v>
          </cell>
          <cell r="AD1552">
            <v>0</v>
          </cell>
          <cell r="AE1552">
            <v>62737.230769230751</v>
          </cell>
          <cell r="AF1552">
            <v>0</v>
          </cell>
          <cell r="AG1552">
            <v>188.21169230769226</v>
          </cell>
          <cell r="AH1552">
            <v>105.40529363110009</v>
          </cell>
        </row>
        <row r="1553">
          <cell r="A1553">
            <v>2082</v>
          </cell>
          <cell r="B1553" t="str">
            <v>Кан-ция к дому 7 8 16 в М-не 18</v>
          </cell>
          <cell r="C1553">
            <v>3.6</v>
          </cell>
          <cell r="D1553" t="str">
            <v>28</v>
          </cell>
          <cell r="E1553" t="str">
            <v>11.05.05</v>
          </cell>
          <cell r="F1553" t="str">
            <v/>
          </cell>
          <cell r="G1553" t="str">
            <v xml:space="preserve">  .  .</v>
          </cell>
          <cell r="H1553">
            <v>0.01</v>
          </cell>
          <cell r="I1553">
            <v>0</v>
          </cell>
          <cell r="J1553">
            <v>0</v>
          </cell>
          <cell r="K1553">
            <v>0.01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0.01</v>
          </cell>
          <cell r="Q1553">
            <v>0</v>
          </cell>
          <cell r="R1553">
            <v>123</v>
          </cell>
          <cell r="S1553">
            <v>935</v>
          </cell>
          <cell r="T1553" t="str">
            <v>Амортизация (канализация)</v>
          </cell>
          <cell r="U1553">
            <v>90900</v>
          </cell>
          <cell r="V1553">
            <v>80.599999999999994</v>
          </cell>
          <cell r="W1553">
            <v>31</v>
          </cell>
          <cell r="X1553">
            <v>49.6</v>
          </cell>
          <cell r="Y1553">
            <v>38.461538461538467</v>
          </cell>
          <cell r="Z1553">
            <v>34961.538461538468</v>
          </cell>
          <cell r="AA1553">
            <v>55938.461538461532</v>
          </cell>
          <cell r="AB1553">
            <v>5593846.1538461531</v>
          </cell>
          <cell r="AC1553">
            <v>55938.45153846153</v>
          </cell>
          <cell r="AD1553">
            <v>0</v>
          </cell>
          <cell r="AE1553">
            <v>55938.461538461532</v>
          </cell>
          <cell r="AF1553">
            <v>0</v>
          </cell>
          <cell r="AG1553">
            <v>167.8153846153846</v>
          </cell>
          <cell r="AH1553">
            <v>93.982630272952861</v>
          </cell>
        </row>
        <row r="1554">
          <cell r="A1554">
            <v>2083</v>
          </cell>
          <cell r="B1554" t="str">
            <v>Кан-ция к дому 11 в М-не 18</v>
          </cell>
          <cell r="C1554">
            <v>3.6</v>
          </cell>
          <cell r="D1554" t="str">
            <v>28</v>
          </cell>
          <cell r="E1554" t="str">
            <v>11.05.05</v>
          </cell>
          <cell r="F1554" t="str">
            <v/>
          </cell>
          <cell r="G1554" t="str">
            <v xml:space="preserve">  .  .</v>
          </cell>
          <cell r="H1554">
            <v>0.01</v>
          </cell>
          <cell r="I1554">
            <v>0</v>
          </cell>
          <cell r="J1554">
            <v>0</v>
          </cell>
          <cell r="K1554">
            <v>0.01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0.01</v>
          </cell>
          <cell r="Q1554">
            <v>0</v>
          </cell>
          <cell r="R1554">
            <v>123</v>
          </cell>
          <cell r="S1554">
            <v>935</v>
          </cell>
          <cell r="T1554" t="str">
            <v>Амортизация (канализация)</v>
          </cell>
          <cell r="U1554">
            <v>47250</v>
          </cell>
          <cell r="V1554">
            <v>80.599999999999994</v>
          </cell>
          <cell r="W1554">
            <v>31</v>
          </cell>
          <cell r="X1554">
            <v>49.6</v>
          </cell>
          <cell r="Y1554">
            <v>38.461538461538467</v>
          </cell>
          <cell r="Z1554">
            <v>18173.076923076926</v>
          </cell>
          <cell r="AA1554">
            <v>29076.923076923074</v>
          </cell>
          <cell r="AB1554">
            <v>2907692.3076923075</v>
          </cell>
          <cell r="AC1554">
            <v>29076.913076923076</v>
          </cell>
          <cell r="AD1554">
            <v>0</v>
          </cell>
          <cell r="AE1554">
            <v>29076.923076923074</v>
          </cell>
          <cell r="AF1554">
            <v>0</v>
          </cell>
          <cell r="AG1554">
            <v>87.230769230769226</v>
          </cell>
          <cell r="AH1554">
            <v>48.852357320099259</v>
          </cell>
        </row>
        <row r="1555">
          <cell r="A1555">
            <v>2084</v>
          </cell>
          <cell r="B1555" t="str">
            <v>Кан-ция к общеж в квар4 н-майкудук</v>
          </cell>
          <cell r="C1555">
            <v>3.6</v>
          </cell>
          <cell r="D1555" t="str">
            <v>28</v>
          </cell>
          <cell r="E1555" t="str">
            <v>11.05.05</v>
          </cell>
          <cell r="F1555" t="str">
            <v/>
          </cell>
          <cell r="G1555" t="str">
            <v xml:space="preserve">  .  .</v>
          </cell>
          <cell r="H1555">
            <v>0.01</v>
          </cell>
          <cell r="I1555">
            <v>0</v>
          </cell>
          <cell r="J1555">
            <v>0</v>
          </cell>
          <cell r="K1555">
            <v>0.01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0.01</v>
          </cell>
          <cell r="Q1555">
            <v>0</v>
          </cell>
          <cell r="R1555">
            <v>123</v>
          </cell>
          <cell r="S1555">
            <v>935</v>
          </cell>
          <cell r="T1555" t="str">
            <v>Амортизация (канализация)</v>
          </cell>
          <cell r="U1555">
            <v>30075</v>
          </cell>
          <cell r="V1555">
            <v>80.599999999999994</v>
          </cell>
          <cell r="W1555">
            <v>31</v>
          </cell>
          <cell r="X1555">
            <v>49.6</v>
          </cell>
          <cell r="Y1555">
            <v>38.461538461538467</v>
          </cell>
          <cell r="Z1555">
            <v>11567.307692307695</v>
          </cell>
          <cell r="AA1555">
            <v>18507.692307692305</v>
          </cell>
          <cell r="AB1555">
            <v>1850769.2307692305</v>
          </cell>
          <cell r="AC1555">
            <v>18507.682307692306</v>
          </cell>
          <cell r="AD1555">
            <v>0</v>
          </cell>
          <cell r="AE1555">
            <v>18507.692307692305</v>
          </cell>
          <cell r="AF1555">
            <v>0</v>
          </cell>
          <cell r="AG1555">
            <v>55.523076923076921</v>
          </cell>
          <cell r="AH1555">
            <v>31.094913151364764</v>
          </cell>
        </row>
        <row r="1556">
          <cell r="A1556">
            <v>2085</v>
          </cell>
          <cell r="B1556" t="str">
            <v>Кан-ция к дом34-39 41-46 ул Торговая</v>
          </cell>
          <cell r="C1556">
            <v>3.6</v>
          </cell>
          <cell r="D1556" t="str">
            <v>28</v>
          </cell>
          <cell r="E1556" t="str">
            <v>11.05.05</v>
          </cell>
          <cell r="F1556" t="str">
            <v/>
          </cell>
          <cell r="G1556" t="str">
            <v xml:space="preserve">  .  .</v>
          </cell>
          <cell r="H1556">
            <v>0.01</v>
          </cell>
          <cell r="I1556">
            <v>0</v>
          </cell>
          <cell r="J1556">
            <v>0</v>
          </cell>
          <cell r="K1556">
            <v>0.01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0.01</v>
          </cell>
          <cell r="Q1556">
            <v>0</v>
          </cell>
          <cell r="R1556">
            <v>123</v>
          </cell>
          <cell r="S1556">
            <v>935</v>
          </cell>
          <cell r="T1556" t="str">
            <v>Амортизация (канализация)</v>
          </cell>
          <cell r="U1556">
            <v>192020</v>
          </cell>
          <cell r="V1556">
            <v>80.599999999999994</v>
          </cell>
          <cell r="W1556">
            <v>31</v>
          </cell>
          <cell r="X1556">
            <v>49.6</v>
          </cell>
          <cell r="Y1556">
            <v>38.461538461538467</v>
          </cell>
          <cell r="Z1556">
            <v>73853.846153846171</v>
          </cell>
          <cell r="AA1556">
            <v>118166.15384615383</v>
          </cell>
          <cell r="AB1556">
            <v>11816615.384615382</v>
          </cell>
          <cell r="AC1556">
            <v>118166.14384615383</v>
          </cell>
          <cell r="AD1556">
            <v>0</v>
          </cell>
          <cell r="AE1556">
            <v>118166.15384615383</v>
          </cell>
          <cell r="AF1556">
            <v>0</v>
          </cell>
          <cell r="AG1556">
            <v>354.49846153846153</v>
          </cell>
          <cell r="AH1556">
            <v>198.53184449958644</v>
          </cell>
        </row>
        <row r="1557">
          <cell r="A1557">
            <v>2086</v>
          </cell>
          <cell r="B1557" t="str">
            <v>Кан-ция к дом 4а М-н 7 нов гор</v>
          </cell>
          <cell r="C1557">
            <v>3.6</v>
          </cell>
          <cell r="D1557" t="str">
            <v>28</v>
          </cell>
          <cell r="E1557" t="str">
            <v>11.05.05</v>
          </cell>
          <cell r="F1557" t="str">
            <v/>
          </cell>
          <cell r="G1557" t="str">
            <v xml:space="preserve">  .  .</v>
          </cell>
          <cell r="H1557">
            <v>0.01</v>
          </cell>
          <cell r="I1557">
            <v>0</v>
          </cell>
          <cell r="J1557">
            <v>0</v>
          </cell>
          <cell r="K1557">
            <v>0.01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0.01</v>
          </cell>
          <cell r="Q1557">
            <v>0</v>
          </cell>
          <cell r="R1557">
            <v>123</v>
          </cell>
          <cell r="S1557">
            <v>935</v>
          </cell>
          <cell r="T1557" t="str">
            <v>Амортизация (канализация)</v>
          </cell>
          <cell r="U1557">
            <v>38950</v>
          </cell>
          <cell r="V1557">
            <v>80.599999999999994</v>
          </cell>
          <cell r="W1557">
            <v>31</v>
          </cell>
          <cell r="X1557">
            <v>49.6</v>
          </cell>
          <cell r="Y1557">
            <v>38.461538461538467</v>
          </cell>
          <cell r="Z1557">
            <v>14980.769230769234</v>
          </cell>
          <cell r="AA1557">
            <v>23969.230769230766</v>
          </cell>
          <cell r="AB1557">
            <v>2396923.0769230765</v>
          </cell>
          <cell r="AC1557">
            <v>23969.220769230767</v>
          </cell>
          <cell r="AD1557">
            <v>0</v>
          </cell>
          <cell r="AE1557">
            <v>23969.230769230766</v>
          </cell>
          <cell r="AF1557">
            <v>0</v>
          </cell>
          <cell r="AG1557">
            <v>71.907692307692301</v>
          </cell>
          <cell r="AH1557">
            <v>40.27088502894955</v>
          </cell>
        </row>
        <row r="1558">
          <cell r="A1558">
            <v>2087</v>
          </cell>
          <cell r="B1558" t="str">
            <v>Кан-ция от дом 27 28 М-на 28</v>
          </cell>
          <cell r="C1558">
            <v>3.6</v>
          </cell>
          <cell r="D1558" t="str">
            <v>28</v>
          </cell>
          <cell r="E1558" t="str">
            <v>11.05.05</v>
          </cell>
          <cell r="F1558" t="str">
            <v/>
          </cell>
          <cell r="G1558" t="str">
            <v xml:space="preserve">  .  .</v>
          </cell>
          <cell r="H1558">
            <v>0.01</v>
          </cell>
          <cell r="I1558">
            <v>0</v>
          </cell>
          <cell r="J1558">
            <v>0</v>
          </cell>
          <cell r="K1558">
            <v>0.01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0.01</v>
          </cell>
          <cell r="Q1558">
            <v>0</v>
          </cell>
          <cell r="R1558">
            <v>123</v>
          </cell>
          <cell r="S1558">
            <v>935</v>
          </cell>
          <cell r="T1558" t="str">
            <v>Амортизация (канализация)</v>
          </cell>
          <cell r="U1558">
            <v>46362.5</v>
          </cell>
          <cell r="V1558">
            <v>80.599999999999994</v>
          </cell>
          <cell r="W1558">
            <v>31</v>
          </cell>
          <cell r="X1558">
            <v>49.6</v>
          </cell>
          <cell r="Y1558">
            <v>38.461538461538467</v>
          </cell>
          <cell r="Z1558">
            <v>17831.730769230773</v>
          </cell>
          <cell r="AA1558">
            <v>28530.769230769227</v>
          </cell>
          <cell r="AB1558">
            <v>2853076.9230769225</v>
          </cell>
          <cell r="AC1558">
            <v>28530.759230769228</v>
          </cell>
          <cell r="AD1558">
            <v>0</v>
          </cell>
          <cell r="AE1558">
            <v>28530.769230769227</v>
          </cell>
          <cell r="AF1558">
            <v>0</v>
          </cell>
          <cell r="AG1558">
            <v>85.592307692307671</v>
          </cell>
          <cell r="AH1558">
            <v>47.934760132340784</v>
          </cell>
        </row>
        <row r="1559">
          <cell r="A1559">
            <v>2088</v>
          </cell>
          <cell r="B1559" t="str">
            <v>Кан-ция к д 16 в М-не 29</v>
          </cell>
          <cell r="C1559">
            <v>3.6</v>
          </cell>
          <cell r="D1559" t="str">
            <v>28</v>
          </cell>
          <cell r="E1559" t="str">
            <v>11.05.05</v>
          </cell>
          <cell r="F1559" t="str">
            <v/>
          </cell>
          <cell r="G1559" t="str">
            <v xml:space="preserve">  .  .</v>
          </cell>
          <cell r="H1559">
            <v>0.01</v>
          </cell>
          <cell r="I1559">
            <v>0</v>
          </cell>
          <cell r="J1559">
            <v>0</v>
          </cell>
          <cell r="K1559">
            <v>0.01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0.01</v>
          </cell>
          <cell r="Q1559">
            <v>0</v>
          </cell>
          <cell r="R1559">
            <v>123</v>
          </cell>
          <cell r="S1559">
            <v>935</v>
          </cell>
          <cell r="T1559" t="str">
            <v>Амортизация (канализация)</v>
          </cell>
          <cell r="U1559">
            <v>46354</v>
          </cell>
          <cell r="V1559">
            <v>80.599999999999994</v>
          </cell>
          <cell r="W1559">
            <v>31</v>
          </cell>
          <cell r="X1559">
            <v>49.6</v>
          </cell>
          <cell r="Y1559">
            <v>38.461538461538467</v>
          </cell>
          <cell r="Z1559">
            <v>17828.461538461543</v>
          </cell>
          <cell r="AA1559">
            <v>28525.538461538457</v>
          </cell>
          <cell r="AB1559">
            <v>2852553.8461538455</v>
          </cell>
          <cell r="AC1559">
            <v>28525.528461538459</v>
          </cell>
          <cell r="AD1559">
            <v>0</v>
          </cell>
          <cell r="AE1559">
            <v>28525.538461538457</v>
          </cell>
          <cell r="AF1559">
            <v>0</v>
          </cell>
          <cell r="AG1559">
            <v>85.576615384615366</v>
          </cell>
          <cell r="AH1559">
            <v>47.925971877584779</v>
          </cell>
        </row>
        <row r="1560">
          <cell r="A1560">
            <v>2089</v>
          </cell>
          <cell r="B1560" t="str">
            <v>Самотечный коллектор от С-Зап части</v>
          </cell>
          <cell r="C1560">
            <v>3.6</v>
          </cell>
          <cell r="D1560" t="str">
            <v>28</v>
          </cell>
          <cell r="E1560" t="str">
            <v>11.05.05</v>
          </cell>
          <cell r="F1560" t="str">
            <v/>
          </cell>
          <cell r="G1560" t="str">
            <v xml:space="preserve">  .  .</v>
          </cell>
          <cell r="H1560">
            <v>9032.1200000000008</v>
          </cell>
          <cell r="I1560">
            <v>0</v>
          </cell>
          <cell r="J1560">
            <v>0</v>
          </cell>
          <cell r="K1560">
            <v>9032.1200000000008</v>
          </cell>
          <cell r="L1560">
            <v>0</v>
          </cell>
          <cell r="M1560">
            <v>27.1</v>
          </cell>
          <cell r="N1560">
            <v>27.1</v>
          </cell>
          <cell r="O1560">
            <v>54.2</v>
          </cell>
          <cell r="P1560">
            <v>8977.92</v>
          </cell>
          <cell r="Q1560">
            <v>45.16</v>
          </cell>
          <cell r="R1560">
            <v>123</v>
          </cell>
          <cell r="S1560">
            <v>935</v>
          </cell>
          <cell r="T1560" t="str">
            <v>Амортизация (канализация)</v>
          </cell>
          <cell r="U1560">
            <v>22410400</v>
          </cell>
          <cell r="V1560">
            <v>80.599999999999994</v>
          </cell>
          <cell r="W1560">
            <v>31</v>
          </cell>
          <cell r="X1560">
            <v>49.6</v>
          </cell>
          <cell r="Y1560">
            <v>38.461538461538467</v>
          </cell>
          <cell r="Z1560">
            <v>8619384.6153846178</v>
          </cell>
          <cell r="AA1560">
            <v>13791015.384615382</v>
          </cell>
          <cell r="AB1560">
            <v>1536.1036169419401</v>
          </cell>
          <cell r="AC1560">
            <v>13865240.080653638</v>
          </cell>
          <cell r="AD1560">
            <v>83202.616038253167</v>
          </cell>
          <cell r="AE1560">
            <v>13874272.200653637</v>
          </cell>
          <cell r="AF1560">
            <v>83256.816038253164</v>
          </cell>
          <cell r="AG1560">
            <v>41622.816601960913</v>
          </cell>
          <cell r="AH1560">
            <v>23170.388751033912</v>
          </cell>
        </row>
        <row r="1561">
          <cell r="A1561">
            <v>2090</v>
          </cell>
          <cell r="B1561" t="str">
            <v>Кан-ция к дому 51 по ул Б-Мира</v>
          </cell>
          <cell r="C1561">
            <v>3.6</v>
          </cell>
          <cell r="D1561" t="str">
            <v>28</v>
          </cell>
          <cell r="E1561" t="str">
            <v>11.05.05</v>
          </cell>
          <cell r="F1561" t="str">
            <v/>
          </cell>
          <cell r="G1561" t="str">
            <v xml:space="preserve">  .  .</v>
          </cell>
          <cell r="H1561">
            <v>0.01</v>
          </cell>
          <cell r="I1561">
            <v>0</v>
          </cell>
          <cell r="J1561">
            <v>0</v>
          </cell>
          <cell r="K1561">
            <v>0.01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0.01</v>
          </cell>
          <cell r="Q1561">
            <v>0</v>
          </cell>
          <cell r="R1561">
            <v>123</v>
          </cell>
          <cell r="S1561">
            <v>935</v>
          </cell>
          <cell r="T1561" t="str">
            <v>Амортизация (канализация)</v>
          </cell>
          <cell r="U1561">
            <v>56800</v>
          </cell>
          <cell r="V1561">
            <v>80.599999999999994</v>
          </cell>
          <cell r="W1561">
            <v>31</v>
          </cell>
          <cell r="X1561">
            <v>49.6</v>
          </cell>
          <cell r="Y1561">
            <v>38.461538461538467</v>
          </cell>
          <cell r="Z1561">
            <v>21846.153846153851</v>
          </cell>
          <cell r="AA1561">
            <v>34953.846153846149</v>
          </cell>
          <cell r="AB1561">
            <v>3495384.615384615</v>
          </cell>
          <cell r="AC1561">
            <v>34953.836153846147</v>
          </cell>
          <cell r="AD1561">
            <v>0</v>
          </cell>
          <cell r="AE1561">
            <v>34953.846153846149</v>
          </cell>
          <cell r="AF1561">
            <v>0</v>
          </cell>
          <cell r="AG1561">
            <v>104.86153846153844</v>
          </cell>
          <cell r="AH1561">
            <v>58.726220016542605</v>
          </cell>
        </row>
        <row r="1562">
          <cell r="A1562">
            <v>2091</v>
          </cell>
          <cell r="B1562" t="str">
            <v>Кан-ция к дому 1 В М-не 28</v>
          </cell>
          <cell r="C1562">
            <v>3.6</v>
          </cell>
          <cell r="D1562" t="str">
            <v>28</v>
          </cell>
          <cell r="E1562" t="str">
            <v>11.05.05</v>
          </cell>
          <cell r="F1562" t="str">
            <v/>
          </cell>
          <cell r="G1562" t="str">
            <v xml:space="preserve">  .  .</v>
          </cell>
          <cell r="H1562">
            <v>0.01</v>
          </cell>
          <cell r="I1562">
            <v>0</v>
          </cell>
          <cell r="J1562">
            <v>0</v>
          </cell>
          <cell r="K1562">
            <v>0.01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0.01</v>
          </cell>
          <cell r="Q1562">
            <v>0</v>
          </cell>
          <cell r="R1562">
            <v>123</v>
          </cell>
          <cell r="S1562">
            <v>935</v>
          </cell>
          <cell r="T1562" t="str">
            <v>Амортизация (канализация)</v>
          </cell>
          <cell r="U1562">
            <v>97656</v>
          </cell>
          <cell r="V1562">
            <v>80.599999999999994</v>
          </cell>
          <cell r="W1562">
            <v>31</v>
          </cell>
          <cell r="X1562">
            <v>49.6</v>
          </cell>
          <cell r="Y1562">
            <v>38.461538461538467</v>
          </cell>
          <cell r="Z1562">
            <v>37560</v>
          </cell>
          <cell r="AA1562">
            <v>60096</v>
          </cell>
          <cell r="AB1562">
            <v>6009600</v>
          </cell>
          <cell r="AC1562">
            <v>60095.99</v>
          </cell>
          <cell r="AD1562">
            <v>0</v>
          </cell>
          <cell r="AE1562">
            <v>60096</v>
          </cell>
          <cell r="AF1562">
            <v>0</v>
          </cell>
          <cell r="AG1562">
            <v>180.28800000000001</v>
          </cell>
          <cell r="AH1562">
            <v>100.96774193548389</v>
          </cell>
        </row>
        <row r="1563">
          <cell r="A1563">
            <v>2092</v>
          </cell>
          <cell r="B1563" t="str">
            <v>Кан-ция к ИВЦ Гипрошахтостроя Н Абдирова</v>
          </cell>
          <cell r="C1563">
            <v>3.6</v>
          </cell>
          <cell r="D1563" t="str">
            <v>28</v>
          </cell>
          <cell r="E1563" t="str">
            <v>11.05.05</v>
          </cell>
          <cell r="F1563" t="str">
            <v/>
          </cell>
          <cell r="G1563" t="str">
            <v xml:space="preserve">  .  .</v>
          </cell>
          <cell r="H1563">
            <v>1087.6600000000001</v>
          </cell>
          <cell r="I1563">
            <v>0</v>
          </cell>
          <cell r="J1563">
            <v>0</v>
          </cell>
          <cell r="K1563">
            <v>1087.6600000000001</v>
          </cell>
          <cell r="L1563">
            <v>0</v>
          </cell>
          <cell r="M1563">
            <v>3.26</v>
          </cell>
          <cell r="N1563">
            <v>3.26</v>
          </cell>
          <cell r="O1563">
            <v>94.52</v>
          </cell>
          <cell r="P1563">
            <v>993.14</v>
          </cell>
          <cell r="Q1563">
            <v>5.44</v>
          </cell>
          <cell r="R1563">
            <v>123</v>
          </cell>
          <cell r="S1563">
            <v>935</v>
          </cell>
          <cell r="T1563" t="str">
            <v>Амортизация (канализация)</v>
          </cell>
          <cell r="U1563">
            <v>192456</v>
          </cell>
          <cell r="V1563">
            <v>80.599999999999994</v>
          </cell>
          <cell r="W1563">
            <v>31</v>
          </cell>
          <cell r="X1563">
            <v>49.6</v>
          </cell>
          <cell r="Y1563">
            <v>38.461538461538467</v>
          </cell>
          <cell r="Z1563">
            <v>74021.538461538483</v>
          </cell>
          <cell r="AA1563">
            <v>118434.46153846152</v>
          </cell>
          <cell r="AB1563">
            <v>119.25253392116068</v>
          </cell>
          <cell r="AC1563">
            <v>128618.55104468962</v>
          </cell>
          <cell r="AD1563">
            <v>11177.229506228106</v>
          </cell>
          <cell r="AE1563">
            <v>129706.21104468963</v>
          </cell>
          <cell r="AF1563">
            <v>11271.749506228107</v>
          </cell>
          <cell r="AG1563">
            <v>389.11863313406889</v>
          </cell>
          <cell r="AH1563">
            <v>198.98263027295286</v>
          </cell>
        </row>
        <row r="1564">
          <cell r="A1564">
            <v>2093</v>
          </cell>
          <cell r="B1564" t="str">
            <v>Кан-ция дома 45 ул Ержанова</v>
          </cell>
          <cell r="C1564">
            <v>3.6</v>
          </cell>
          <cell r="D1564" t="str">
            <v>28</v>
          </cell>
          <cell r="E1564" t="str">
            <v>11.05.05</v>
          </cell>
          <cell r="F1564" t="str">
            <v/>
          </cell>
          <cell r="G1564" t="str">
            <v xml:space="preserve">  .  .</v>
          </cell>
          <cell r="H1564">
            <v>0.01</v>
          </cell>
          <cell r="I1564">
            <v>0</v>
          </cell>
          <cell r="J1564">
            <v>0</v>
          </cell>
          <cell r="K1564">
            <v>0.01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0.01</v>
          </cell>
          <cell r="Q1564">
            <v>0</v>
          </cell>
          <cell r="R1564">
            <v>123</v>
          </cell>
          <cell r="S1564">
            <v>935</v>
          </cell>
          <cell r="T1564" t="str">
            <v>Амортизация (канализация)</v>
          </cell>
          <cell r="U1564">
            <v>16475</v>
          </cell>
          <cell r="V1564">
            <v>80.599999999999994</v>
          </cell>
          <cell r="W1564">
            <v>31</v>
          </cell>
          <cell r="X1564">
            <v>49.6</v>
          </cell>
          <cell r="Y1564">
            <v>38.461538461538467</v>
          </cell>
          <cell r="Z1564">
            <v>6336.5384615384628</v>
          </cell>
          <cell r="AA1564">
            <v>10138.461538461537</v>
          </cell>
          <cell r="AB1564">
            <v>1013846.1538461538</v>
          </cell>
          <cell r="AC1564">
            <v>10138.451538461537</v>
          </cell>
          <cell r="AD1564">
            <v>0</v>
          </cell>
          <cell r="AE1564">
            <v>10138.461538461537</v>
          </cell>
          <cell r="AF1564">
            <v>0</v>
          </cell>
          <cell r="AG1564">
            <v>30.41538461538461</v>
          </cell>
          <cell r="AH1564">
            <v>17.033705541770058</v>
          </cell>
        </row>
        <row r="1565">
          <cell r="A1565">
            <v>2094</v>
          </cell>
          <cell r="B1565" t="str">
            <v>Кан-ция к дому 27 М-на 22</v>
          </cell>
          <cell r="C1565">
            <v>3.6</v>
          </cell>
          <cell r="D1565" t="str">
            <v>28</v>
          </cell>
          <cell r="E1565" t="str">
            <v>11.05.05</v>
          </cell>
          <cell r="F1565" t="str">
            <v/>
          </cell>
          <cell r="G1565" t="str">
            <v xml:space="preserve">  .  .</v>
          </cell>
          <cell r="H1565">
            <v>0.01</v>
          </cell>
          <cell r="I1565">
            <v>0</v>
          </cell>
          <cell r="J1565">
            <v>0</v>
          </cell>
          <cell r="K1565">
            <v>0.01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0.01</v>
          </cell>
          <cell r="Q1565">
            <v>0</v>
          </cell>
          <cell r="R1565">
            <v>123</v>
          </cell>
          <cell r="S1565">
            <v>935</v>
          </cell>
          <cell r="T1565" t="str">
            <v>Амортизация (канализация)</v>
          </cell>
          <cell r="U1565">
            <v>41250</v>
          </cell>
          <cell r="V1565">
            <v>80.599999999999994</v>
          </cell>
          <cell r="W1565">
            <v>31</v>
          </cell>
          <cell r="X1565">
            <v>49.6</v>
          </cell>
          <cell r="Y1565">
            <v>38.461538461538467</v>
          </cell>
          <cell r="Z1565">
            <v>15865.384615384619</v>
          </cell>
          <cell r="AA1565">
            <v>25384.615384615383</v>
          </cell>
          <cell r="AB1565">
            <v>2538461.538461538</v>
          </cell>
          <cell r="AC1565">
            <v>25384.605384615381</v>
          </cell>
          <cell r="AD1565">
            <v>0</v>
          </cell>
          <cell r="AE1565">
            <v>25384.615384615379</v>
          </cell>
          <cell r="AF1565">
            <v>0</v>
          </cell>
          <cell r="AG1565">
            <v>76.153846153846132</v>
          </cell>
          <cell r="AH1565">
            <v>42.648883374689831</v>
          </cell>
        </row>
        <row r="1566">
          <cell r="A1566">
            <v>2095</v>
          </cell>
          <cell r="B1566" t="str">
            <v>Кан-ция к дому 4 в М-не 23</v>
          </cell>
          <cell r="C1566">
            <v>3.6</v>
          </cell>
          <cell r="D1566" t="str">
            <v>28</v>
          </cell>
          <cell r="E1566" t="str">
            <v>11.05.05</v>
          </cell>
          <cell r="F1566" t="str">
            <v/>
          </cell>
          <cell r="G1566" t="str">
            <v xml:space="preserve">  .  .</v>
          </cell>
          <cell r="H1566">
            <v>0.01</v>
          </cell>
          <cell r="I1566">
            <v>0</v>
          </cell>
          <cell r="J1566">
            <v>0</v>
          </cell>
          <cell r="K1566">
            <v>0.01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0.01</v>
          </cell>
          <cell r="Q1566">
            <v>0</v>
          </cell>
          <cell r="R1566">
            <v>123</v>
          </cell>
          <cell r="S1566">
            <v>935</v>
          </cell>
          <cell r="T1566" t="str">
            <v>Амортизация (канализация)</v>
          </cell>
          <cell r="U1566">
            <v>69776</v>
          </cell>
          <cell r="V1566">
            <v>80.599999999999994</v>
          </cell>
          <cell r="W1566">
            <v>31</v>
          </cell>
          <cell r="X1566">
            <v>49.6</v>
          </cell>
          <cell r="Y1566">
            <v>38.461538461538467</v>
          </cell>
          <cell r="Z1566">
            <v>26836.923076923082</v>
          </cell>
          <cell r="AA1566">
            <v>42939.076923076922</v>
          </cell>
          <cell r="AB1566">
            <v>4293907.692307692</v>
          </cell>
          <cell r="AC1566">
            <v>42939.06692307692</v>
          </cell>
          <cell r="AD1566">
            <v>0</v>
          </cell>
          <cell r="AE1566">
            <v>42939.076923076922</v>
          </cell>
          <cell r="AF1566">
            <v>0</v>
          </cell>
          <cell r="AG1566">
            <v>128.81723076923075</v>
          </cell>
          <cell r="AH1566">
            <v>72.142266335814725</v>
          </cell>
        </row>
        <row r="1567">
          <cell r="A1567">
            <v>2096</v>
          </cell>
          <cell r="B1567" t="str">
            <v>Тепловые сети кан очист сооруж</v>
          </cell>
          <cell r="C1567">
            <v>7</v>
          </cell>
          <cell r="D1567" t="str">
            <v>14</v>
          </cell>
          <cell r="E1567" t="str">
            <v>11.05.05</v>
          </cell>
          <cell r="F1567" t="str">
            <v/>
          </cell>
          <cell r="G1567" t="str">
            <v xml:space="preserve">  .  .</v>
          </cell>
          <cell r="H1567">
            <v>0.01</v>
          </cell>
          <cell r="I1567">
            <v>0</v>
          </cell>
          <cell r="J1567">
            <v>0</v>
          </cell>
          <cell r="K1567">
            <v>0.01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0.01</v>
          </cell>
          <cell r="Q1567">
            <v>0</v>
          </cell>
          <cell r="R1567">
            <v>123</v>
          </cell>
          <cell r="S1567">
            <v>935</v>
          </cell>
          <cell r="T1567" t="str">
            <v>Амортизация Очистка сточной жидкости</v>
          </cell>
          <cell r="U1567">
            <v>1200000</v>
          </cell>
          <cell r="V1567">
            <v>56.6</v>
          </cell>
          <cell r="W1567">
            <v>23</v>
          </cell>
          <cell r="X1567">
            <v>33.6</v>
          </cell>
          <cell r="Y1567">
            <v>40.636042402826853</v>
          </cell>
          <cell r="Z1567">
            <v>487632.50883392227</v>
          </cell>
          <cell r="AA1567">
            <v>712367.49116607779</v>
          </cell>
          <cell r="AB1567">
            <v>71236749.11660777</v>
          </cell>
          <cell r="AC1567">
            <v>712367.48116607766</v>
          </cell>
          <cell r="AD1567">
            <v>0</v>
          </cell>
          <cell r="AE1567">
            <v>712367.49116607767</v>
          </cell>
          <cell r="AF1567">
            <v>0</v>
          </cell>
          <cell r="AG1567">
            <v>4155.4770318021201</v>
          </cell>
          <cell r="AH1567">
            <v>1766.7844522968198</v>
          </cell>
        </row>
        <row r="1568">
          <cell r="A1568">
            <v>2097</v>
          </cell>
          <cell r="B1568" t="str">
            <v>Сети телефониз очистных сооруж кан-ции</v>
          </cell>
          <cell r="C1568">
            <v>4</v>
          </cell>
          <cell r="D1568" t="str">
            <v>25</v>
          </cell>
          <cell r="E1568" t="str">
            <v>11.05.05</v>
          </cell>
          <cell r="F1568" t="str">
            <v/>
          </cell>
          <cell r="G1568" t="str">
            <v xml:space="preserve">  .  .</v>
          </cell>
          <cell r="H1568">
            <v>0.01</v>
          </cell>
          <cell r="I1568">
            <v>0</v>
          </cell>
          <cell r="J1568">
            <v>0</v>
          </cell>
          <cell r="K1568">
            <v>0.01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0.01</v>
          </cell>
          <cell r="Q1568">
            <v>0</v>
          </cell>
          <cell r="R1568">
            <v>123</v>
          </cell>
          <cell r="S1568">
            <v>935</v>
          </cell>
          <cell r="T1568" t="str">
            <v>Амортизация Очистка сточной жидкости</v>
          </cell>
          <cell r="U1568">
            <v>250000</v>
          </cell>
          <cell r="V1568">
            <v>56.6</v>
          </cell>
          <cell r="W1568">
            <v>23</v>
          </cell>
          <cell r="X1568">
            <v>33.6</v>
          </cell>
          <cell r="Y1568">
            <v>40.636042402826853</v>
          </cell>
          <cell r="Z1568">
            <v>101590.10600706714</v>
          </cell>
          <cell r="AA1568">
            <v>148409.89399293286</v>
          </cell>
          <cell r="AB1568">
            <v>14840989.399293287</v>
          </cell>
          <cell r="AC1568">
            <v>148409.88399293285</v>
          </cell>
          <cell r="AD1568">
            <v>0</v>
          </cell>
          <cell r="AE1568">
            <v>148409.89399293286</v>
          </cell>
          <cell r="AF1568">
            <v>0</v>
          </cell>
          <cell r="AG1568">
            <v>494.69964664310959</v>
          </cell>
          <cell r="AH1568">
            <v>368.08009422850409</v>
          </cell>
        </row>
        <row r="1569">
          <cell r="A1569">
            <v>2098</v>
          </cell>
          <cell r="B1569" t="str">
            <v>ЛЭП-6 кв от н/ст Майкудук до КНС13</v>
          </cell>
          <cell r="C1569">
            <v>4</v>
          </cell>
          <cell r="D1569" t="str">
            <v>25</v>
          </cell>
          <cell r="E1569" t="str">
            <v>11.05.05</v>
          </cell>
          <cell r="F1569" t="str">
            <v/>
          </cell>
          <cell r="G1569" t="str">
            <v xml:space="preserve">  .  .</v>
          </cell>
          <cell r="H1569">
            <v>0.01</v>
          </cell>
          <cell r="I1569">
            <v>0</v>
          </cell>
          <cell r="J1569">
            <v>0</v>
          </cell>
          <cell r="K1569">
            <v>0.01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0.01</v>
          </cell>
          <cell r="Q1569">
            <v>0</v>
          </cell>
          <cell r="R1569">
            <v>123</v>
          </cell>
          <cell r="S1569">
            <v>935</v>
          </cell>
          <cell r="T1569" t="str">
            <v>Амортизация Перекачка сточной жидкости</v>
          </cell>
          <cell r="U1569">
            <v>10580000</v>
          </cell>
          <cell r="V1569">
            <v>64.400000000000006</v>
          </cell>
          <cell r="W1569">
            <v>26</v>
          </cell>
          <cell r="X1569">
            <v>38.4</v>
          </cell>
          <cell r="Y1569">
            <v>40.372670807453417</v>
          </cell>
          <cell r="Z1569">
            <v>4271428.5714285709</v>
          </cell>
          <cell r="AA1569">
            <v>6308571.4285714291</v>
          </cell>
          <cell r="AB1569">
            <v>630857142.85714293</v>
          </cell>
          <cell r="AC1569">
            <v>6308571.4185714293</v>
          </cell>
          <cell r="AD1569">
            <v>0</v>
          </cell>
          <cell r="AE1569">
            <v>6308571.4285714291</v>
          </cell>
          <cell r="AF1569">
            <v>0</v>
          </cell>
          <cell r="AG1569">
            <v>21028.571428571431</v>
          </cell>
          <cell r="AH1569">
            <v>13690.476190476189</v>
          </cell>
        </row>
        <row r="1570">
          <cell r="A1570">
            <v>2099</v>
          </cell>
          <cell r="B1570" t="str">
            <v>Кан-ция к больнице в М-не 23</v>
          </cell>
          <cell r="C1570">
            <v>3.6</v>
          </cell>
          <cell r="D1570" t="str">
            <v>28</v>
          </cell>
          <cell r="E1570" t="str">
            <v>11.05.05</v>
          </cell>
          <cell r="F1570" t="str">
            <v/>
          </cell>
          <cell r="G1570" t="str">
            <v xml:space="preserve">  .  .</v>
          </cell>
          <cell r="H1570">
            <v>75261.91</v>
          </cell>
          <cell r="I1570">
            <v>0</v>
          </cell>
          <cell r="J1570">
            <v>0</v>
          </cell>
          <cell r="K1570">
            <v>75261.91</v>
          </cell>
          <cell r="L1570">
            <v>0</v>
          </cell>
          <cell r="M1570">
            <v>225.79</v>
          </cell>
          <cell r="N1570">
            <v>225.79</v>
          </cell>
          <cell r="O1570">
            <v>363.01</v>
          </cell>
          <cell r="P1570">
            <v>74898.899999999994</v>
          </cell>
          <cell r="Q1570">
            <v>376.31</v>
          </cell>
          <cell r="R1570">
            <v>123</v>
          </cell>
          <cell r="S1570">
            <v>935</v>
          </cell>
          <cell r="T1570" t="str">
            <v>Амортизация (канализация)</v>
          </cell>
          <cell r="U1570">
            <v>147000</v>
          </cell>
          <cell r="V1570">
            <v>78</v>
          </cell>
          <cell r="W1570">
            <v>30</v>
          </cell>
          <cell r="X1570">
            <v>48</v>
          </cell>
          <cell r="Y1570">
            <v>38.461538461538467</v>
          </cell>
          <cell r="Z1570">
            <v>56538.461538461546</v>
          </cell>
          <cell r="AA1570">
            <v>90461.538461538454</v>
          </cell>
          <cell r="AB1570">
            <v>1.2077819362038489</v>
          </cell>
          <cell r="AC1570">
            <v>15638.065382199813</v>
          </cell>
          <cell r="AD1570">
            <v>75.42692066135919</v>
          </cell>
          <cell r="AE1570">
            <v>90899.975382199817</v>
          </cell>
          <cell r="AF1570">
            <v>438.43692066135918</v>
          </cell>
          <cell r="AG1570">
            <v>272.69992614659947</v>
          </cell>
          <cell r="AH1570">
            <v>157.05128205128204</v>
          </cell>
        </row>
        <row r="1571">
          <cell r="A1571">
            <v>2100</v>
          </cell>
          <cell r="B1571" t="str">
            <v>Кан-ция к дом 20-21 21а 24 25 46 29 М-23</v>
          </cell>
          <cell r="C1571">
            <v>3.6</v>
          </cell>
          <cell r="D1571" t="str">
            <v>28</v>
          </cell>
          <cell r="E1571" t="str">
            <v>11.05.05</v>
          </cell>
          <cell r="F1571" t="str">
            <v/>
          </cell>
          <cell r="G1571" t="str">
            <v xml:space="preserve">  .  .</v>
          </cell>
          <cell r="H1571">
            <v>16223.11</v>
          </cell>
          <cell r="I1571">
            <v>0</v>
          </cell>
          <cell r="J1571">
            <v>0</v>
          </cell>
          <cell r="K1571">
            <v>16223.11</v>
          </cell>
          <cell r="L1571">
            <v>0</v>
          </cell>
          <cell r="M1571">
            <v>48.67</v>
          </cell>
          <cell r="N1571">
            <v>48.67</v>
          </cell>
          <cell r="O1571">
            <v>194.68</v>
          </cell>
          <cell r="P1571">
            <v>16028.43</v>
          </cell>
          <cell r="Q1571">
            <v>81.12</v>
          </cell>
          <cell r="R1571">
            <v>123</v>
          </cell>
          <cell r="S1571">
            <v>935</v>
          </cell>
          <cell r="T1571" t="str">
            <v>Амортизация (канализация)</v>
          </cell>
          <cell r="U1571">
            <v>305700</v>
          </cell>
          <cell r="V1571">
            <v>78</v>
          </cell>
          <cell r="W1571">
            <v>30</v>
          </cell>
          <cell r="X1571">
            <v>48</v>
          </cell>
          <cell r="Y1571">
            <v>38.461538461538467</v>
          </cell>
          <cell r="Z1571">
            <v>117576.92307692311</v>
          </cell>
          <cell r="AA1571">
            <v>188123.07692307688</v>
          </cell>
          <cell r="AB1571">
            <v>11.73683741471104</v>
          </cell>
          <cell r="AC1571">
            <v>174184.89443097281</v>
          </cell>
          <cell r="AD1571">
            <v>2090.2475078959455</v>
          </cell>
          <cell r="AE1571">
            <v>190408.0044309728</v>
          </cell>
          <cell r="AF1571">
            <v>2284.9275078959454</v>
          </cell>
          <cell r="AG1571">
            <v>571.22401329291836</v>
          </cell>
          <cell r="AH1571">
            <v>326.60256410256409</v>
          </cell>
        </row>
        <row r="1572">
          <cell r="A1572">
            <v>2101</v>
          </cell>
          <cell r="B1572" t="str">
            <v>Кан-ция вставки 1 пр Советский кв 59</v>
          </cell>
          <cell r="C1572">
            <v>3.6</v>
          </cell>
          <cell r="D1572" t="str">
            <v>28</v>
          </cell>
          <cell r="E1572" t="str">
            <v>11.05.05</v>
          </cell>
          <cell r="F1572" t="str">
            <v/>
          </cell>
          <cell r="G1572" t="str">
            <v xml:space="preserve">  .  .</v>
          </cell>
          <cell r="H1572">
            <v>0.01</v>
          </cell>
          <cell r="I1572">
            <v>0</v>
          </cell>
          <cell r="J1572">
            <v>0</v>
          </cell>
          <cell r="K1572">
            <v>0.01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0.01</v>
          </cell>
          <cell r="Q1572">
            <v>0</v>
          </cell>
          <cell r="R1572">
            <v>123</v>
          </cell>
          <cell r="S1572">
            <v>935</v>
          </cell>
          <cell r="T1572" t="str">
            <v>Амортизация (канализация)</v>
          </cell>
          <cell r="U1572">
            <v>54665.04</v>
          </cell>
          <cell r="V1572">
            <v>78</v>
          </cell>
          <cell r="W1572">
            <v>30</v>
          </cell>
          <cell r="X1572">
            <v>48</v>
          </cell>
          <cell r="Y1572">
            <v>38.461538461538467</v>
          </cell>
          <cell r="Z1572">
            <v>21025.015384615388</v>
          </cell>
          <cell r="AA1572">
            <v>33640.024615384609</v>
          </cell>
          <cell r="AB1572">
            <v>3364002.461538461</v>
          </cell>
          <cell r="AC1572">
            <v>33640.014615384607</v>
          </cell>
          <cell r="AD1572">
            <v>0</v>
          </cell>
          <cell r="AE1572">
            <v>33640.024615384609</v>
          </cell>
          <cell r="AF1572">
            <v>0</v>
          </cell>
          <cell r="AG1572">
            <v>100.92007384615384</v>
          </cell>
          <cell r="AH1572">
            <v>58.402820512820512</v>
          </cell>
        </row>
        <row r="1573">
          <cell r="A1573">
            <v>2102</v>
          </cell>
          <cell r="B1573" t="str">
            <v>Кан-ция от жилого комп-са 1 в кв 86</v>
          </cell>
          <cell r="C1573">
            <v>3.6</v>
          </cell>
          <cell r="D1573" t="str">
            <v>28</v>
          </cell>
          <cell r="E1573" t="str">
            <v>11.05.05</v>
          </cell>
          <cell r="F1573" t="str">
            <v/>
          </cell>
          <cell r="G1573" t="str">
            <v xml:space="preserve">  .  .</v>
          </cell>
          <cell r="H1573">
            <v>0.01</v>
          </cell>
          <cell r="I1573">
            <v>0</v>
          </cell>
          <cell r="J1573">
            <v>0</v>
          </cell>
          <cell r="K1573">
            <v>0.01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0.01</v>
          </cell>
          <cell r="Q1573">
            <v>0</v>
          </cell>
          <cell r="R1573">
            <v>123</v>
          </cell>
          <cell r="S1573">
            <v>935</v>
          </cell>
          <cell r="T1573" t="str">
            <v>Амортизация (канализация)</v>
          </cell>
          <cell r="U1573">
            <v>177868.6</v>
          </cell>
          <cell r="V1573">
            <v>78</v>
          </cell>
          <cell r="W1573">
            <v>30</v>
          </cell>
          <cell r="X1573">
            <v>48</v>
          </cell>
          <cell r="Y1573">
            <v>38.461538461538467</v>
          </cell>
          <cell r="Z1573">
            <v>68411</v>
          </cell>
          <cell r="AA1573">
            <v>109457.60000000001</v>
          </cell>
          <cell r="AB1573">
            <v>10945760</v>
          </cell>
          <cell r="AC1573">
            <v>109457.59000000001</v>
          </cell>
          <cell r="AD1573">
            <v>0</v>
          </cell>
          <cell r="AE1573">
            <v>109457.60000000001</v>
          </cell>
          <cell r="AF1573">
            <v>0</v>
          </cell>
          <cell r="AG1573">
            <v>328.37280000000004</v>
          </cell>
          <cell r="AH1573">
            <v>190.03055555555557</v>
          </cell>
        </row>
        <row r="1574">
          <cell r="A1574">
            <v>2103</v>
          </cell>
          <cell r="B1574" t="str">
            <v>Кан-ция дома 5а кв44 Горношахтная</v>
          </cell>
          <cell r="C1574">
            <v>3.6</v>
          </cell>
          <cell r="D1574" t="str">
            <v>28</v>
          </cell>
          <cell r="E1574" t="str">
            <v>11.05.05</v>
          </cell>
          <cell r="F1574" t="str">
            <v/>
          </cell>
          <cell r="G1574" t="str">
            <v xml:space="preserve">  .  .</v>
          </cell>
          <cell r="H1574">
            <v>0.01</v>
          </cell>
          <cell r="I1574">
            <v>0</v>
          </cell>
          <cell r="J1574">
            <v>0</v>
          </cell>
          <cell r="K1574">
            <v>0.01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0.01</v>
          </cell>
          <cell r="Q1574">
            <v>0</v>
          </cell>
          <cell r="R1574">
            <v>123</v>
          </cell>
          <cell r="S1574">
            <v>935</v>
          </cell>
          <cell r="T1574" t="str">
            <v>Амортизация (канализация)</v>
          </cell>
          <cell r="U1574">
            <v>34104</v>
          </cell>
          <cell r="V1574">
            <v>78</v>
          </cell>
          <cell r="W1574">
            <v>30</v>
          </cell>
          <cell r="X1574">
            <v>48</v>
          </cell>
          <cell r="Y1574">
            <v>38.461538461538467</v>
          </cell>
          <cell r="Z1574">
            <v>13116.92307692308</v>
          </cell>
          <cell r="AA1574">
            <v>20987.076923076922</v>
          </cell>
          <cell r="AB1574">
            <v>2098707.692307692</v>
          </cell>
          <cell r="AC1574">
            <v>20987.066923076924</v>
          </cell>
          <cell r="AD1574">
            <v>0</v>
          </cell>
          <cell r="AE1574">
            <v>20987.076923076922</v>
          </cell>
          <cell r="AF1574">
            <v>0</v>
          </cell>
          <cell r="AG1574">
            <v>62.96123076923076</v>
          </cell>
          <cell r="AH1574">
            <v>36.435897435897438</v>
          </cell>
        </row>
        <row r="1575">
          <cell r="A1575">
            <v>2104</v>
          </cell>
          <cell r="B1575" t="str">
            <v>Кан-ция д 5 Н-Абдирова кв 59 12-ти этаж</v>
          </cell>
          <cell r="C1575">
            <v>3.6</v>
          </cell>
          <cell r="D1575" t="str">
            <v>28</v>
          </cell>
          <cell r="E1575" t="str">
            <v>11.05.05</v>
          </cell>
          <cell r="F1575" t="str">
            <v/>
          </cell>
          <cell r="G1575" t="str">
            <v xml:space="preserve">  .  .</v>
          </cell>
          <cell r="H1575">
            <v>0.01</v>
          </cell>
          <cell r="I1575">
            <v>0</v>
          </cell>
          <cell r="J1575">
            <v>0</v>
          </cell>
          <cell r="K1575">
            <v>0.01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0.01</v>
          </cell>
          <cell r="Q1575">
            <v>0</v>
          </cell>
          <cell r="R1575">
            <v>123</v>
          </cell>
          <cell r="S1575">
            <v>935</v>
          </cell>
          <cell r="T1575" t="str">
            <v>Амортизация (канализация)</v>
          </cell>
          <cell r="U1575">
            <v>13425</v>
          </cell>
          <cell r="V1575">
            <v>78</v>
          </cell>
          <cell r="W1575">
            <v>30</v>
          </cell>
          <cell r="X1575">
            <v>48</v>
          </cell>
          <cell r="Y1575">
            <v>38.461538461538467</v>
          </cell>
          <cell r="Z1575">
            <v>5163.4615384615399</v>
          </cell>
          <cell r="AA1575">
            <v>8261.538461538461</v>
          </cell>
          <cell r="AB1575">
            <v>826153.84615384613</v>
          </cell>
          <cell r="AC1575">
            <v>8261.5284615384608</v>
          </cell>
          <cell r="AD1575">
            <v>0</v>
          </cell>
          <cell r="AE1575">
            <v>8261.538461538461</v>
          </cell>
          <cell r="AF1575">
            <v>0</v>
          </cell>
          <cell r="AG1575">
            <v>24.784615384615382</v>
          </cell>
          <cell r="AH1575">
            <v>14.342948717948717</v>
          </cell>
        </row>
        <row r="1576">
          <cell r="A1576">
            <v>2105</v>
          </cell>
          <cell r="B1576" t="str">
            <v>Кан-ция к дом 4 5 6 9 9а М-29</v>
          </cell>
          <cell r="C1576">
            <v>3.6</v>
          </cell>
          <cell r="D1576" t="str">
            <v>28</v>
          </cell>
          <cell r="E1576" t="str">
            <v>11.05.05</v>
          </cell>
          <cell r="F1576" t="str">
            <v/>
          </cell>
          <cell r="G1576" t="str">
            <v xml:space="preserve">  .  .</v>
          </cell>
          <cell r="H1576">
            <v>0.01</v>
          </cell>
          <cell r="I1576">
            <v>0</v>
          </cell>
          <cell r="J1576">
            <v>0</v>
          </cell>
          <cell r="K1576">
            <v>0.01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0.01</v>
          </cell>
          <cell r="Q1576">
            <v>0</v>
          </cell>
          <cell r="R1576">
            <v>123</v>
          </cell>
          <cell r="S1576">
            <v>935</v>
          </cell>
          <cell r="T1576" t="str">
            <v>Амортизация (канализация)</v>
          </cell>
          <cell r="U1576">
            <v>174377.77</v>
          </cell>
          <cell r="V1576">
            <v>78</v>
          </cell>
          <cell r="W1576">
            <v>30</v>
          </cell>
          <cell r="X1576">
            <v>48</v>
          </cell>
          <cell r="Y1576">
            <v>38.461538461538467</v>
          </cell>
          <cell r="Z1576">
            <v>67068.37307692309</v>
          </cell>
          <cell r="AA1576">
            <v>107309.3969230769</v>
          </cell>
          <cell r="AB1576">
            <v>10730939.69230769</v>
          </cell>
          <cell r="AC1576">
            <v>107309.38692307691</v>
          </cell>
          <cell r="AD1576">
            <v>0</v>
          </cell>
          <cell r="AE1576">
            <v>107309.3969230769</v>
          </cell>
          <cell r="AF1576">
            <v>0</v>
          </cell>
          <cell r="AG1576">
            <v>321.9281907692307</v>
          </cell>
          <cell r="AH1576">
            <v>186.30103632478631</v>
          </cell>
        </row>
        <row r="1577">
          <cell r="A1577">
            <v>2106</v>
          </cell>
          <cell r="B1577" t="str">
            <v>Кан-ция от жил д2 ст Б-Михайл ул Орлова</v>
          </cell>
          <cell r="C1577">
            <v>3.6</v>
          </cell>
          <cell r="D1577" t="str">
            <v>28</v>
          </cell>
          <cell r="E1577" t="str">
            <v>11.05.05</v>
          </cell>
          <cell r="F1577" t="str">
            <v/>
          </cell>
          <cell r="G1577" t="str">
            <v xml:space="preserve">  .  .</v>
          </cell>
          <cell r="H1577">
            <v>0.01</v>
          </cell>
          <cell r="I1577">
            <v>0</v>
          </cell>
          <cell r="J1577">
            <v>0</v>
          </cell>
          <cell r="K1577">
            <v>0.01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0.01</v>
          </cell>
          <cell r="Q1577">
            <v>0</v>
          </cell>
          <cell r="R1577">
            <v>123</v>
          </cell>
          <cell r="S1577">
            <v>935</v>
          </cell>
          <cell r="T1577" t="str">
            <v>Амортизация (канализация)</v>
          </cell>
          <cell r="U1577">
            <v>29200</v>
          </cell>
          <cell r="V1577">
            <v>78</v>
          </cell>
          <cell r="W1577">
            <v>30</v>
          </cell>
          <cell r="X1577">
            <v>48</v>
          </cell>
          <cell r="Y1577">
            <v>38.461538461538467</v>
          </cell>
          <cell r="Z1577">
            <v>11230.769230769232</v>
          </cell>
          <cell r="AA1577">
            <v>17969.230769230766</v>
          </cell>
          <cell r="AB1577">
            <v>1796923.0769230765</v>
          </cell>
          <cell r="AC1577">
            <v>17969.220769230767</v>
          </cell>
          <cell r="AD1577">
            <v>0</v>
          </cell>
          <cell r="AE1577">
            <v>17969.230769230766</v>
          </cell>
          <cell r="AF1577">
            <v>0</v>
          </cell>
          <cell r="AG1577">
            <v>53.907692307692294</v>
          </cell>
          <cell r="AH1577">
            <v>31.196581196581196</v>
          </cell>
        </row>
        <row r="1578">
          <cell r="A1578">
            <v>2107</v>
          </cell>
          <cell r="B1578" t="str">
            <v>Кан-ция к общеж по ул Карбышева</v>
          </cell>
          <cell r="C1578">
            <v>3.6</v>
          </cell>
          <cell r="D1578" t="str">
            <v>28</v>
          </cell>
          <cell r="E1578" t="str">
            <v>11.05.05</v>
          </cell>
          <cell r="F1578" t="str">
            <v/>
          </cell>
          <cell r="G1578" t="str">
            <v xml:space="preserve">  .  .</v>
          </cell>
          <cell r="H1578">
            <v>0.01</v>
          </cell>
          <cell r="I1578">
            <v>0</v>
          </cell>
          <cell r="J1578">
            <v>0</v>
          </cell>
          <cell r="K1578">
            <v>0.01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0.01</v>
          </cell>
          <cell r="Q1578">
            <v>0</v>
          </cell>
          <cell r="R1578">
            <v>123</v>
          </cell>
          <cell r="S1578">
            <v>935</v>
          </cell>
          <cell r="T1578" t="str">
            <v>Амортизация (канализация)</v>
          </cell>
          <cell r="U1578">
            <v>120184.14</v>
          </cell>
          <cell r="V1578">
            <v>78</v>
          </cell>
          <cell r="W1578">
            <v>30</v>
          </cell>
          <cell r="X1578">
            <v>48</v>
          </cell>
          <cell r="Y1578">
            <v>38.461538461538467</v>
          </cell>
          <cell r="Z1578">
            <v>46224.669230769236</v>
          </cell>
          <cell r="AA1578">
            <v>73959.470769230742</v>
          </cell>
          <cell r="AB1578">
            <v>7395947.0769230742</v>
          </cell>
          <cell r="AC1578">
            <v>73959.460769230747</v>
          </cell>
          <cell r="AD1578">
            <v>0</v>
          </cell>
          <cell r="AE1578">
            <v>73959.470769230742</v>
          </cell>
          <cell r="AF1578">
            <v>0</v>
          </cell>
          <cell r="AG1578">
            <v>221.87841230769223</v>
          </cell>
          <cell r="AH1578">
            <v>128.40185897435899</v>
          </cell>
        </row>
        <row r="1579">
          <cell r="A1579">
            <v>2108</v>
          </cell>
          <cell r="B1579" t="str">
            <v>Кан-ция дом 57а 67а по ул 50 лет Казазст</v>
          </cell>
          <cell r="C1579">
            <v>3.6</v>
          </cell>
          <cell r="D1579" t="str">
            <v>28</v>
          </cell>
          <cell r="E1579" t="str">
            <v>11.05.05</v>
          </cell>
          <cell r="F1579" t="str">
            <v/>
          </cell>
          <cell r="G1579" t="str">
            <v xml:space="preserve">  .  .</v>
          </cell>
          <cell r="H1579">
            <v>0.01</v>
          </cell>
          <cell r="I1579">
            <v>0</v>
          </cell>
          <cell r="J1579">
            <v>0</v>
          </cell>
          <cell r="K1579">
            <v>0.01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0.01</v>
          </cell>
          <cell r="Q1579">
            <v>0</v>
          </cell>
          <cell r="R1579">
            <v>123</v>
          </cell>
          <cell r="S1579">
            <v>935</v>
          </cell>
          <cell r="T1579" t="str">
            <v>Амортизация (канализация)</v>
          </cell>
          <cell r="U1579">
            <v>38972.5</v>
          </cell>
          <cell r="V1579">
            <v>78</v>
          </cell>
          <cell r="W1579">
            <v>30</v>
          </cell>
          <cell r="X1579">
            <v>48</v>
          </cell>
          <cell r="Y1579">
            <v>38.461538461538467</v>
          </cell>
          <cell r="Z1579">
            <v>14989.42307692308</v>
          </cell>
          <cell r="AA1579">
            <v>23983.076923076922</v>
          </cell>
          <cell r="AB1579">
            <v>2398307.692307692</v>
          </cell>
          <cell r="AC1579">
            <v>23983.066923076924</v>
          </cell>
          <cell r="AD1579">
            <v>0</v>
          </cell>
          <cell r="AE1579">
            <v>23983.076923076922</v>
          </cell>
          <cell r="AF1579">
            <v>0</v>
          </cell>
          <cell r="AG1579">
            <v>71.949230769230766</v>
          </cell>
          <cell r="AH1579">
            <v>41.637286324786324</v>
          </cell>
        </row>
        <row r="1580">
          <cell r="A1580">
            <v>2109</v>
          </cell>
          <cell r="B1580" t="str">
            <v>Кан-ция М-на 11а к дом 24 25</v>
          </cell>
          <cell r="C1580">
            <v>3.6</v>
          </cell>
          <cell r="D1580" t="str">
            <v>28</v>
          </cell>
          <cell r="E1580" t="str">
            <v>11.05.05</v>
          </cell>
          <cell r="F1580" t="str">
            <v/>
          </cell>
          <cell r="G1580" t="str">
            <v xml:space="preserve">  .  .</v>
          </cell>
          <cell r="H1580">
            <v>0.01</v>
          </cell>
          <cell r="I1580">
            <v>0</v>
          </cell>
          <cell r="J1580">
            <v>0</v>
          </cell>
          <cell r="K1580">
            <v>0.01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0.01</v>
          </cell>
          <cell r="Q1580">
            <v>0</v>
          </cell>
          <cell r="R1580">
            <v>123</v>
          </cell>
          <cell r="S1580">
            <v>935</v>
          </cell>
          <cell r="T1580" t="str">
            <v>Амортизация (канализация)</v>
          </cell>
          <cell r="U1580">
            <v>16212.5</v>
          </cell>
          <cell r="V1580">
            <v>78</v>
          </cell>
          <cell r="W1580">
            <v>30</v>
          </cell>
          <cell r="X1580">
            <v>48</v>
          </cell>
          <cell r="Y1580">
            <v>38.461538461538467</v>
          </cell>
          <cell r="Z1580">
            <v>6235.5769230769238</v>
          </cell>
          <cell r="AA1580">
            <v>9976.9230769230744</v>
          </cell>
          <cell r="AB1580">
            <v>997692.3076923074</v>
          </cell>
          <cell r="AC1580">
            <v>9976.9130769230742</v>
          </cell>
          <cell r="AD1580">
            <v>0</v>
          </cell>
          <cell r="AE1580">
            <v>9976.9230769230744</v>
          </cell>
          <cell r="AF1580">
            <v>0</v>
          </cell>
          <cell r="AG1580">
            <v>29.930769230769226</v>
          </cell>
          <cell r="AH1580">
            <v>17.321047008547009</v>
          </cell>
        </row>
        <row r="1581">
          <cell r="A1581">
            <v>2110</v>
          </cell>
          <cell r="B1581" t="str">
            <v>Кан-ция дома 20 М-н 11а</v>
          </cell>
          <cell r="C1581">
            <v>3.6</v>
          </cell>
          <cell r="D1581" t="str">
            <v>28</v>
          </cell>
          <cell r="E1581" t="str">
            <v>11.05.05</v>
          </cell>
          <cell r="F1581" t="str">
            <v/>
          </cell>
          <cell r="G1581" t="str">
            <v xml:space="preserve">  .  .</v>
          </cell>
          <cell r="H1581">
            <v>26253.5</v>
          </cell>
          <cell r="I1581">
            <v>0</v>
          </cell>
          <cell r="J1581">
            <v>0</v>
          </cell>
          <cell r="K1581">
            <v>26253.5</v>
          </cell>
          <cell r="L1581">
            <v>0</v>
          </cell>
          <cell r="M1581">
            <v>78.760000000000005</v>
          </cell>
          <cell r="N1581">
            <v>78.760000000000005</v>
          </cell>
          <cell r="O1581">
            <v>78.760000000000005</v>
          </cell>
          <cell r="P1581">
            <v>26174.74</v>
          </cell>
          <cell r="Q1581">
            <v>131.27000000000001</v>
          </cell>
          <cell r="R1581">
            <v>123</v>
          </cell>
          <cell r="S1581">
            <v>935</v>
          </cell>
          <cell r="T1581" t="str">
            <v>Амортизация (канализация)</v>
          </cell>
          <cell r="U1581">
            <v>16787.5</v>
          </cell>
          <cell r="V1581">
            <v>78</v>
          </cell>
          <cell r="W1581">
            <v>30</v>
          </cell>
          <cell r="X1581">
            <v>48</v>
          </cell>
          <cell r="Y1581">
            <v>38.461538461538467</v>
          </cell>
          <cell r="Z1581">
            <v>6456.7307692307704</v>
          </cell>
          <cell r="AA1581">
            <v>10330.76923076923</v>
          </cell>
          <cell r="AB1581">
            <v>0.39468469336349588</v>
          </cell>
          <cell r="AC1581">
            <v>-15891.645402781462</v>
          </cell>
          <cell r="AD1581">
            <v>-47.67463355069107</v>
          </cell>
          <cell r="AE1581">
            <v>10361.854597218538</v>
          </cell>
          <cell r="AF1581">
            <v>31.085366449308935</v>
          </cell>
          <cell r="AG1581">
            <v>31.085563791655616</v>
          </cell>
          <cell r="AH1581">
            <v>17.935363247863247</v>
          </cell>
        </row>
        <row r="1582">
          <cell r="A1582">
            <v>2111</v>
          </cell>
          <cell r="B1582" t="str">
            <v>Кан-ция дом  22 23 М-н 11а</v>
          </cell>
          <cell r="C1582">
            <v>3.6</v>
          </cell>
          <cell r="D1582" t="str">
            <v>28</v>
          </cell>
          <cell r="E1582" t="str">
            <v>11.05.05</v>
          </cell>
          <cell r="F1582" t="str">
            <v/>
          </cell>
          <cell r="G1582" t="str">
            <v xml:space="preserve">  .  .</v>
          </cell>
          <cell r="H1582">
            <v>0.01</v>
          </cell>
          <cell r="I1582">
            <v>0</v>
          </cell>
          <cell r="J1582">
            <v>0</v>
          </cell>
          <cell r="K1582">
            <v>0.01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0.01</v>
          </cell>
          <cell r="Q1582">
            <v>0</v>
          </cell>
          <cell r="R1582">
            <v>123</v>
          </cell>
          <cell r="S1582">
            <v>935</v>
          </cell>
          <cell r="T1582" t="str">
            <v>Амортизация (канализация)</v>
          </cell>
          <cell r="U1582">
            <v>19312.5</v>
          </cell>
          <cell r="V1582">
            <v>78</v>
          </cell>
          <cell r="W1582">
            <v>30</v>
          </cell>
          <cell r="X1582">
            <v>48</v>
          </cell>
          <cell r="Y1582">
            <v>38.461538461538467</v>
          </cell>
          <cell r="Z1582">
            <v>7427.8846153846171</v>
          </cell>
          <cell r="AA1582">
            <v>11884.615384615383</v>
          </cell>
          <cell r="AB1582">
            <v>1188461.5384615383</v>
          </cell>
          <cell r="AC1582">
            <v>11884.605384615383</v>
          </cell>
          <cell r="AD1582">
            <v>0</v>
          </cell>
          <cell r="AE1582">
            <v>11884.615384615383</v>
          </cell>
          <cell r="AF1582">
            <v>0</v>
          </cell>
          <cell r="AG1582">
            <v>35.653846153846153</v>
          </cell>
          <cell r="AH1582">
            <v>20.633012820512821</v>
          </cell>
        </row>
        <row r="1583">
          <cell r="A1583">
            <v>2112</v>
          </cell>
          <cell r="B1583" t="str">
            <v>Кан-ция дом 15а 15б Сортировка</v>
          </cell>
          <cell r="C1583">
            <v>3.6</v>
          </cell>
          <cell r="D1583" t="str">
            <v>28</v>
          </cell>
          <cell r="E1583" t="str">
            <v>11.05.05</v>
          </cell>
          <cell r="F1583" t="str">
            <v/>
          </cell>
          <cell r="G1583" t="str">
            <v xml:space="preserve">  .  .</v>
          </cell>
          <cell r="H1583">
            <v>0.01</v>
          </cell>
          <cell r="I1583">
            <v>0</v>
          </cell>
          <cell r="J1583">
            <v>0</v>
          </cell>
          <cell r="K1583">
            <v>0.01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0.01</v>
          </cell>
          <cell r="Q1583">
            <v>0</v>
          </cell>
          <cell r="R1583">
            <v>123</v>
          </cell>
          <cell r="S1583">
            <v>935</v>
          </cell>
          <cell r="T1583" t="str">
            <v>Амортизация (канализация)</v>
          </cell>
          <cell r="U1583">
            <v>29500</v>
          </cell>
          <cell r="V1583">
            <v>78</v>
          </cell>
          <cell r="W1583">
            <v>30</v>
          </cell>
          <cell r="X1583">
            <v>48</v>
          </cell>
          <cell r="Y1583">
            <v>38.461538461538467</v>
          </cell>
          <cell r="Z1583">
            <v>11346.153846153848</v>
          </cell>
          <cell r="AA1583">
            <v>18153.846153846152</v>
          </cell>
          <cell r="AB1583">
            <v>1815384.6153846153</v>
          </cell>
          <cell r="AC1583">
            <v>18153.836153846154</v>
          </cell>
          <cell r="AD1583">
            <v>0</v>
          </cell>
          <cell r="AE1583">
            <v>18153.846153846152</v>
          </cell>
          <cell r="AF1583">
            <v>0</v>
          </cell>
          <cell r="AG1583">
            <v>54.461538461538453</v>
          </cell>
          <cell r="AH1583">
            <v>31.517094017094021</v>
          </cell>
        </row>
        <row r="1584">
          <cell r="A1584">
            <v>2113</v>
          </cell>
          <cell r="B1584" t="str">
            <v>Коллектор к д/дому умст отст детей Майку</v>
          </cell>
          <cell r="C1584">
            <v>3.6</v>
          </cell>
          <cell r="D1584" t="str">
            <v>28</v>
          </cell>
          <cell r="E1584" t="str">
            <v>11.05.05</v>
          </cell>
          <cell r="F1584" t="str">
            <v/>
          </cell>
          <cell r="G1584" t="str">
            <v xml:space="preserve">  .  .</v>
          </cell>
          <cell r="H1584">
            <v>0.01</v>
          </cell>
          <cell r="I1584">
            <v>0</v>
          </cell>
          <cell r="J1584">
            <v>0</v>
          </cell>
          <cell r="K1584">
            <v>0.01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0.01</v>
          </cell>
          <cell r="Q1584">
            <v>0</v>
          </cell>
          <cell r="R1584">
            <v>123</v>
          </cell>
          <cell r="S1584">
            <v>935</v>
          </cell>
          <cell r="T1584" t="str">
            <v>Амортизация (канализация)</v>
          </cell>
          <cell r="U1584">
            <v>1783812.8</v>
          </cell>
          <cell r="V1584">
            <v>78</v>
          </cell>
          <cell r="W1584">
            <v>30</v>
          </cell>
          <cell r="X1584">
            <v>48</v>
          </cell>
          <cell r="Y1584">
            <v>38.461538461538467</v>
          </cell>
          <cell r="Z1584">
            <v>686081.84615384636</v>
          </cell>
          <cell r="AA1584">
            <v>1097730.9538461538</v>
          </cell>
          <cell r="AB1584">
            <v>109773095.38461538</v>
          </cell>
          <cell r="AC1584">
            <v>1097730.9438461538</v>
          </cell>
          <cell r="AD1584">
            <v>0</v>
          </cell>
          <cell r="AE1584">
            <v>1097730.9538461538</v>
          </cell>
          <cell r="AF1584">
            <v>0</v>
          </cell>
          <cell r="AG1584">
            <v>3293.1928615384618</v>
          </cell>
          <cell r="AH1584">
            <v>1905.7829059829062</v>
          </cell>
        </row>
        <row r="1585">
          <cell r="A1585">
            <v>2114</v>
          </cell>
          <cell r="B1585" t="str">
            <v>Кан-ция детского дома умст отстал детей</v>
          </cell>
          <cell r="C1585">
            <v>3.6</v>
          </cell>
          <cell r="D1585" t="str">
            <v>28</v>
          </cell>
          <cell r="E1585" t="str">
            <v>11.05.05</v>
          </cell>
          <cell r="F1585" t="str">
            <v/>
          </cell>
          <cell r="G1585" t="str">
            <v xml:space="preserve">  .  .</v>
          </cell>
          <cell r="H1585">
            <v>0.01</v>
          </cell>
          <cell r="I1585">
            <v>0</v>
          </cell>
          <cell r="J1585">
            <v>0</v>
          </cell>
          <cell r="K1585">
            <v>0.01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0.01</v>
          </cell>
          <cell r="Q1585">
            <v>0</v>
          </cell>
          <cell r="R1585">
            <v>123</v>
          </cell>
          <cell r="S1585">
            <v>935</v>
          </cell>
          <cell r="T1585" t="str">
            <v>Амортизация (канализация)</v>
          </cell>
          <cell r="U1585">
            <v>154975</v>
          </cell>
          <cell r="V1585">
            <v>75.400000000000006</v>
          </cell>
          <cell r="W1585">
            <v>29</v>
          </cell>
          <cell r="X1585">
            <v>46.4</v>
          </cell>
          <cell r="Y1585">
            <v>38.46153846153846</v>
          </cell>
          <cell r="Z1585">
            <v>59605.769230769227</v>
          </cell>
          <cell r="AA1585">
            <v>95369.23076923078</v>
          </cell>
          <cell r="AB1585">
            <v>9536923.0769230779</v>
          </cell>
          <cell r="AC1585">
            <v>95369.220769230786</v>
          </cell>
          <cell r="AD1585">
            <v>0</v>
          </cell>
          <cell r="AE1585">
            <v>95369.23076923078</v>
          </cell>
          <cell r="AF1585">
            <v>0</v>
          </cell>
          <cell r="AG1585">
            <v>286.10769230769233</v>
          </cell>
          <cell r="AH1585">
            <v>171.28094606542879</v>
          </cell>
        </row>
        <row r="1586">
          <cell r="A1586">
            <v>2115</v>
          </cell>
          <cell r="B1586" t="str">
            <v>Кан-ция дом 3 20-24 9-14 квартал1</v>
          </cell>
          <cell r="C1586">
            <v>3.6</v>
          </cell>
          <cell r="D1586" t="str">
            <v>28</v>
          </cell>
          <cell r="E1586" t="str">
            <v>11.05.05</v>
          </cell>
          <cell r="F1586" t="str">
            <v/>
          </cell>
          <cell r="G1586" t="str">
            <v xml:space="preserve">  .  .</v>
          </cell>
          <cell r="H1586">
            <v>0.01</v>
          </cell>
          <cell r="I1586">
            <v>0</v>
          </cell>
          <cell r="J1586">
            <v>0</v>
          </cell>
          <cell r="K1586">
            <v>0.01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0.01</v>
          </cell>
          <cell r="Q1586">
            <v>0</v>
          </cell>
          <cell r="R1586">
            <v>123</v>
          </cell>
          <cell r="S1586">
            <v>935</v>
          </cell>
          <cell r="T1586" t="str">
            <v>Амортизация (канализация)</v>
          </cell>
          <cell r="U1586">
            <v>106300</v>
          </cell>
          <cell r="V1586">
            <v>75.400000000000006</v>
          </cell>
          <cell r="W1586">
            <v>29</v>
          </cell>
          <cell r="X1586">
            <v>46.4</v>
          </cell>
          <cell r="Y1586">
            <v>38.46153846153846</v>
          </cell>
          <cell r="Z1586">
            <v>40884.615384615383</v>
          </cell>
          <cell r="AA1586">
            <v>65415.384615384617</v>
          </cell>
          <cell r="AB1586">
            <v>6541538.461538462</v>
          </cell>
          <cell r="AC1586">
            <v>65415.374615384622</v>
          </cell>
          <cell r="AD1586">
            <v>0</v>
          </cell>
          <cell r="AE1586">
            <v>65415.384615384624</v>
          </cell>
          <cell r="AF1586">
            <v>0</v>
          </cell>
          <cell r="AG1586">
            <v>196.24615384615387</v>
          </cell>
          <cell r="AH1586">
            <v>117.48452696728559</v>
          </cell>
        </row>
        <row r="1587">
          <cell r="A1587">
            <v>2116</v>
          </cell>
          <cell r="B1587" t="str">
            <v>Кан-ция дома 9а по ул 50 лет Каз 14 м-он</v>
          </cell>
          <cell r="C1587">
            <v>3.6</v>
          </cell>
          <cell r="D1587" t="str">
            <v>28</v>
          </cell>
          <cell r="E1587" t="str">
            <v>11.05.05</v>
          </cell>
          <cell r="F1587" t="str">
            <v/>
          </cell>
          <cell r="G1587" t="str">
            <v xml:space="preserve">  .  .</v>
          </cell>
          <cell r="H1587">
            <v>0.01</v>
          </cell>
          <cell r="I1587">
            <v>0</v>
          </cell>
          <cell r="J1587">
            <v>0</v>
          </cell>
          <cell r="K1587">
            <v>0.01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0.01</v>
          </cell>
          <cell r="Q1587">
            <v>0</v>
          </cell>
          <cell r="R1587">
            <v>123</v>
          </cell>
          <cell r="S1587">
            <v>935</v>
          </cell>
          <cell r="T1587" t="str">
            <v>Амортизация (канализация)</v>
          </cell>
          <cell r="U1587">
            <v>21587.5</v>
          </cell>
          <cell r="V1587">
            <v>75.400000000000006</v>
          </cell>
          <cell r="W1587">
            <v>29</v>
          </cell>
          <cell r="X1587">
            <v>46.4</v>
          </cell>
          <cell r="Y1587">
            <v>38.46153846153846</v>
          </cell>
          <cell r="Z1587">
            <v>8302.8846153846152</v>
          </cell>
          <cell r="AA1587">
            <v>13284.615384615385</v>
          </cell>
          <cell r="AB1587">
            <v>1328461.5384615385</v>
          </cell>
          <cell r="AC1587">
            <v>13284.605384615385</v>
          </cell>
          <cell r="AD1587">
            <v>0</v>
          </cell>
          <cell r="AE1587">
            <v>13284.615384615385</v>
          </cell>
          <cell r="AF1587">
            <v>0</v>
          </cell>
          <cell r="AG1587">
            <v>39.853846153846156</v>
          </cell>
          <cell r="AH1587">
            <v>23.858863837312111</v>
          </cell>
        </row>
        <row r="1588">
          <cell r="A1588">
            <v>2117</v>
          </cell>
          <cell r="B1588" t="str">
            <v>Кан-ция дома 43а по ул 50 лет Каз</v>
          </cell>
          <cell r="C1588">
            <v>3.6</v>
          </cell>
          <cell r="D1588" t="str">
            <v>28</v>
          </cell>
          <cell r="E1588" t="str">
            <v>11.05.05</v>
          </cell>
          <cell r="F1588" t="str">
            <v/>
          </cell>
          <cell r="G1588" t="str">
            <v xml:space="preserve">  .  .</v>
          </cell>
          <cell r="H1588">
            <v>33392.31</v>
          </cell>
          <cell r="I1588">
            <v>0</v>
          </cell>
          <cell r="J1588">
            <v>0</v>
          </cell>
          <cell r="K1588">
            <v>33392.31</v>
          </cell>
          <cell r="L1588">
            <v>0</v>
          </cell>
          <cell r="M1588">
            <v>100.18</v>
          </cell>
          <cell r="N1588">
            <v>100.18</v>
          </cell>
          <cell r="O1588">
            <v>100.18</v>
          </cell>
          <cell r="P1588">
            <v>33292.129999999997</v>
          </cell>
          <cell r="Q1588">
            <v>166.96</v>
          </cell>
          <cell r="R1588">
            <v>123</v>
          </cell>
          <cell r="S1588">
            <v>935</v>
          </cell>
          <cell r="T1588" t="str">
            <v>Амортизация (канализация)</v>
          </cell>
          <cell r="U1588">
            <v>50038.8</v>
          </cell>
          <cell r="V1588">
            <v>75.400000000000006</v>
          </cell>
          <cell r="W1588">
            <v>29</v>
          </cell>
          <cell r="X1588">
            <v>46.4</v>
          </cell>
          <cell r="Y1588">
            <v>38.46153846153846</v>
          </cell>
          <cell r="Z1588">
            <v>19245.692307692309</v>
          </cell>
          <cell r="AA1588">
            <v>30793.107692307694</v>
          </cell>
          <cell r="AB1588">
            <v>0.92493654483229815</v>
          </cell>
          <cell r="AC1588">
            <v>-2506.5421646310024</v>
          </cell>
          <cell r="AD1588">
            <v>-7.5198569387003715</v>
          </cell>
          <cell r="AE1588">
            <v>30885.767835368995</v>
          </cell>
          <cell r="AF1588">
            <v>92.660143061299635</v>
          </cell>
          <cell r="AG1588">
            <v>92.657303506106985</v>
          </cell>
          <cell r="AH1588">
            <v>55.303713527851464</v>
          </cell>
        </row>
        <row r="1589">
          <cell r="A1589">
            <v>2118</v>
          </cell>
          <cell r="B1589" t="str">
            <v>Хлоропровод</v>
          </cell>
          <cell r="C1589">
            <v>8</v>
          </cell>
          <cell r="D1589" t="str">
            <v>13</v>
          </cell>
          <cell r="E1589" t="str">
            <v>11.05.05</v>
          </cell>
          <cell r="F1589" t="str">
            <v/>
          </cell>
          <cell r="G1589" t="str">
            <v xml:space="preserve">  .  .</v>
          </cell>
          <cell r="H1589">
            <v>0.01</v>
          </cell>
          <cell r="I1589">
            <v>0</v>
          </cell>
          <cell r="J1589">
            <v>0</v>
          </cell>
          <cell r="K1589">
            <v>0.01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0.01</v>
          </cell>
          <cell r="Q1589">
            <v>0</v>
          </cell>
          <cell r="R1589">
            <v>123</v>
          </cell>
          <cell r="S1589">
            <v>935</v>
          </cell>
          <cell r="T1589" t="str">
            <v>Амортизация Очистка сточной жидкости</v>
          </cell>
          <cell r="U1589">
            <v>3150000</v>
          </cell>
          <cell r="V1589">
            <v>64.400000000000006</v>
          </cell>
          <cell r="W1589">
            <v>26</v>
          </cell>
          <cell r="X1589">
            <v>38.4</v>
          </cell>
          <cell r="Y1589">
            <v>40.372670807453417</v>
          </cell>
          <cell r="Z1589">
            <v>1271739.1304347825</v>
          </cell>
          <cell r="AA1589">
            <v>1878260.8695652175</v>
          </cell>
          <cell r="AB1589">
            <v>187826086.95652175</v>
          </cell>
          <cell r="AC1589">
            <v>1878260.8595652175</v>
          </cell>
          <cell r="AD1589">
            <v>0</v>
          </cell>
          <cell r="AE1589">
            <v>1878260.8695652175</v>
          </cell>
          <cell r="AF1589">
            <v>0</v>
          </cell>
          <cell r="AG1589">
            <v>12521.739130434784</v>
          </cell>
          <cell r="AH1589">
            <v>4076.0869565217386</v>
          </cell>
        </row>
        <row r="1590">
          <cell r="A1590">
            <v>2119</v>
          </cell>
          <cell r="B1590" t="str">
            <v>Кан-ция дом 1-8 13 15-19 кв 1</v>
          </cell>
          <cell r="C1590">
            <v>3.6</v>
          </cell>
          <cell r="D1590" t="str">
            <v>28</v>
          </cell>
          <cell r="E1590" t="str">
            <v>11.05.05</v>
          </cell>
          <cell r="F1590" t="str">
            <v/>
          </cell>
          <cell r="G1590" t="str">
            <v xml:space="preserve">  .  .</v>
          </cell>
          <cell r="H1590">
            <v>0.01</v>
          </cell>
          <cell r="I1590">
            <v>0</v>
          </cell>
          <cell r="J1590">
            <v>0</v>
          </cell>
          <cell r="K1590">
            <v>0.01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0.01</v>
          </cell>
          <cell r="Q1590">
            <v>0</v>
          </cell>
          <cell r="R1590">
            <v>123</v>
          </cell>
          <cell r="S1590">
            <v>935</v>
          </cell>
          <cell r="T1590" t="str">
            <v>Амортизация (канализация)</v>
          </cell>
          <cell r="U1590">
            <v>138750</v>
          </cell>
          <cell r="V1590">
            <v>75.400000000000006</v>
          </cell>
          <cell r="W1590">
            <v>29</v>
          </cell>
          <cell r="X1590">
            <v>46.4</v>
          </cell>
          <cell r="Y1590">
            <v>38.46153846153846</v>
          </cell>
          <cell r="Z1590">
            <v>53365.38461538461</v>
          </cell>
          <cell r="AA1590">
            <v>85384.61538461539</v>
          </cell>
          <cell r="AB1590">
            <v>8538461.538461538</v>
          </cell>
          <cell r="AC1590">
            <v>85384.605384615381</v>
          </cell>
          <cell r="AD1590">
            <v>0</v>
          </cell>
          <cell r="AE1590">
            <v>85384.615384615376</v>
          </cell>
          <cell r="AF1590">
            <v>0</v>
          </cell>
          <cell r="AG1590">
            <v>256.15384615384613</v>
          </cell>
          <cell r="AH1590">
            <v>153.34880636604774</v>
          </cell>
        </row>
        <row r="1591">
          <cell r="A1591">
            <v>2120</v>
          </cell>
          <cell r="B1591" t="str">
            <v>Кан-ция по Б-Мира 74/2</v>
          </cell>
          <cell r="C1591">
            <v>3.6</v>
          </cell>
          <cell r="D1591" t="str">
            <v>28</v>
          </cell>
          <cell r="E1591" t="str">
            <v>11.05.05</v>
          </cell>
          <cell r="F1591" t="str">
            <v/>
          </cell>
          <cell r="G1591" t="str">
            <v xml:space="preserve">  .  .</v>
          </cell>
          <cell r="H1591">
            <v>3094.24</v>
          </cell>
          <cell r="I1591">
            <v>0</v>
          </cell>
          <cell r="J1591">
            <v>0</v>
          </cell>
          <cell r="K1591">
            <v>3094.24</v>
          </cell>
          <cell r="L1591">
            <v>0</v>
          </cell>
          <cell r="M1591">
            <v>9.2799999999999994</v>
          </cell>
          <cell r="N1591">
            <v>9.2799999999999994</v>
          </cell>
          <cell r="O1591">
            <v>269.04000000000002</v>
          </cell>
          <cell r="P1591">
            <v>2825.2</v>
          </cell>
          <cell r="Q1591">
            <v>15.47</v>
          </cell>
          <cell r="R1591">
            <v>123</v>
          </cell>
          <cell r="S1591">
            <v>935</v>
          </cell>
          <cell r="T1591" t="str">
            <v>Амортизация (канализация)</v>
          </cell>
          <cell r="U1591">
            <v>190332</v>
          </cell>
          <cell r="V1591">
            <v>75.400000000000006</v>
          </cell>
          <cell r="W1591">
            <v>29</v>
          </cell>
          <cell r="X1591">
            <v>46.4</v>
          </cell>
          <cell r="Y1591">
            <v>38.46153846153846</v>
          </cell>
          <cell r="Z1591">
            <v>73204.615384615376</v>
          </cell>
          <cell r="AA1591">
            <v>117127.38461538462</v>
          </cell>
          <cell r="AB1591">
            <v>41.458086017055301</v>
          </cell>
          <cell r="AC1591">
            <v>125187.02807741318</v>
          </cell>
          <cell r="AD1591">
            <v>10884.843462028559</v>
          </cell>
          <cell r="AE1591">
            <v>128281.26807741319</v>
          </cell>
          <cell r="AF1591">
            <v>11153.88346202856</v>
          </cell>
          <cell r="AG1591">
            <v>384.84380423223956</v>
          </cell>
          <cell r="AH1591">
            <v>210.35809018567636</v>
          </cell>
        </row>
        <row r="1592">
          <cell r="A1592">
            <v>2121</v>
          </cell>
          <cell r="B1592" t="str">
            <v>Кан-ция д 23 по ул Ерубаева</v>
          </cell>
          <cell r="C1592">
            <v>3.6</v>
          </cell>
          <cell r="D1592" t="str">
            <v>28</v>
          </cell>
          <cell r="E1592" t="str">
            <v>11.05.05</v>
          </cell>
          <cell r="F1592" t="str">
            <v/>
          </cell>
          <cell r="G1592" t="str">
            <v xml:space="preserve">  .  .</v>
          </cell>
          <cell r="H1592">
            <v>1520.01</v>
          </cell>
          <cell r="I1592">
            <v>0</v>
          </cell>
          <cell r="J1592">
            <v>0</v>
          </cell>
          <cell r="K1592">
            <v>1520.01</v>
          </cell>
          <cell r="L1592">
            <v>0</v>
          </cell>
          <cell r="M1592">
            <v>4.5599999999999996</v>
          </cell>
          <cell r="N1592">
            <v>4.5599999999999996</v>
          </cell>
          <cell r="O1592">
            <v>132.19999999999999</v>
          </cell>
          <cell r="P1592">
            <v>1387.81</v>
          </cell>
          <cell r="Q1592">
            <v>7.6</v>
          </cell>
          <cell r="R1592">
            <v>123</v>
          </cell>
          <cell r="S1592">
            <v>935</v>
          </cell>
          <cell r="T1592" t="str">
            <v>Амортизация (канализация)</v>
          </cell>
          <cell r="U1592">
            <v>126900</v>
          </cell>
          <cell r="V1592">
            <v>75.400000000000006</v>
          </cell>
          <cell r="W1592">
            <v>29</v>
          </cell>
          <cell r="X1592">
            <v>46.4</v>
          </cell>
          <cell r="Y1592">
            <v>38.46153846153846</v>
          </cell>
          <cell r="Z1592">
            <v>48807.692307692305</v>
          </cell>
          <cell r="AA1592">
            <v>78092.307692307688</v>
          </cell>
          <cell r="AB1592">
            <v>56.270172208232893</v>
          </cell>
          <cell r="AC1592">
            <v>84011.214458236078</v>
          </cell>
          <cell r="AD1592">
            <v>7306.7167659283878</v>
          </cell>
          <cell r="AE1592">
            <v>85531.224458236073</v>
          </cell>
          <cell r="AF1592">
            <v>7438.9167659283876</v>
          </cell>
          <cell r="AG1592">
            <v>256.5936733747082</v>
          </cell>
          <cell r="AH1592">
            <v>140.2519893899204</v>
          </cell>
        </row>
        <row r="1593">
          <cell r="A1593">
            <v>2122</v>
          </cell>
          <cell r="B1593" t="str">
            <v>Кан-ция к дому 80 по ул Ленина</v>
          </cell>
          <cell r="C1593">
            <v>3.6</v>
          </cell>
          <cell r="D1593" t="str">
            <v>28</v>
          </cell>
          <cell r="E1593" t="str">
            <v>11.05.05</v>
          </cell>
          <cell r="F1593" t="str">
            <v/>
          </cell>
          <cell r="G1593" t="str">
            <v xml:space="preserve">  .  .</v>
          </cell>
          <cell r="H1593">
            <v>0.01</v>
          </cell>
          <cell r="I1593">
            <v>0</v>
          </cell>
          <cell r="J1593">
            <v>0</v>
          </cell>
          <cell r="K1593">
            <v>0.01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0.01</v>
          </cell>
          <cell r="Q1593">
            <v>0</v>
          </cell>
          <cell r="R1593">
            <v>123</v>
          </cell>
          <cell r="S1593">
            <v>935</v>
          </cell>
          <cell r="T1593" t="str">
            <v>Амортизация (канализация)</v>
          </cell>
          <cell r="U1593">
            <v>20000</v>
          </cell>
          <cell r="V1593">
            <v>75.400000000000006</v>
          </cell>
          <cell r="W1593">
            <v>29</v>
          </cell>
          <cell r="X1593">
            <v>46.4</v>
          </cell>
          <cell r="Y1593">
            <v>38.46153846153846</v>
          </cell>
          <cell r="Z1593">
            <v>7692.3076923076915</v>
          </cell>
          <cell r="AA1593">
            <v>12307.692307692309</v>
          </cell>
          <cell r="AB1593">
            <v>1230769.2307692308</v>
          </cell>
          <cell r="AC1593">
            <v>12307.682307692308</v>
          </cell>
          <cell r="AD1593">
            <v>0</v>
          </cell>
          <cell r="AE1593">
            <v>12307.692307692309</v>
          </cell>
          <cell r="AF1593">
            <v>0</v>
          </cell>
          <cell r="AG1593">
            <v>36.923076923076927</v>
          </cell>
          <cell r="AH1593">
            <v>22.104332449160037</v>
          </cell>
        </row>
        <row r="1594">
          <cell r="A1594">
            <v>2123</v>
          </cell>
          <cell r="B1594" t="str">
            <v>Кан-ция по ул Муканова от ск 9 до ск 6</v>
          </cell>
          <cell r="C1594">
            <v>3.6</v>
          </cell>
          <cell r="D1594" t="str">
            <v>28</v>
          </cell>
          <cell r="E1594" t="str">
            <v>11.05.05</v>
          </cell>
          <cell r="F1594" t="str">
            <v/>
          </cell>
          <cell r="G1594" t="str">
            <v xml:space="preserve">  .  .</v>
          </cell>
          <cell r="H1594">
            <v>0.01</v>
          </cell>
          <cell r="I1594">
            <v>0</v>
          </cell>
          <cell r="J1594">
            <v>0</v>
          </cell>
          <cell r="K1594">
            <v>0.01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0.01</v>
          </cell>
          <cell r="Q1594">
            <v>0</v>
          </cell>
          <cell r="R1594">
            <v>123</v>
          </cell>
          <cell r="S1594">
            <v>935</v>
          </cell>
          <cell r="T1594" t="str">
            <v>Амортизация (канализация)</v>
          </cell>
          <cell r="U1594">
            <v>162000</v>
          </cell>
          <cell r="V1594">
            <v>75.400000000000006</v>
          </cell>
          <cell r="W1594">
            <v>29</v>
          </cell>
          <cell r="X1594">
            <v>46.4</v>
          </cell>
          <cell r="Y1594">
            <v>38.46153846153846</v>
          </cell>
          <cell r="Z1594">
            <v>62307.692307692305</v>
          </cell>
          <cell r="AA1594">
            <v>99692.307692307688</v>
          </cell>
          <cell r="AB1594">
            <v>9969230.7692307681</v>
          </cell>
          <cell r="AC1594">
            <v>99692.297692307693</v>
          </cell>
          <cell r="AD1594">
            <v>0</v>
          </cell>
          <cell r="AE1594">
            <v>99692.307692307688</v>
          </cell>
          <cell r="AF1594">
            <v>0</v>
          </cell>
          <cell r="AG1594">
            <v>299.07692307692304</v>
          </cell>
          <cell r="AH1594">
            <v>179.04509283819627</v>
          </cell>
        </row>
        <row r="1595">
          <cell r="A1595">
            <v>2124</v>
          </cell>
          <cell r="B1595" t="str">
            <v>Кан-ция дом 1 2 3 4 по ул Волочаевской</v>
          </cell>
          <cell r="C1595">
            <v>3.6</v>
          </cell>
          <cell r="D1595" t="str">
            <v>28</v>
          </cell>
          <cell r="E1595" t="str">
            <v>11.05.05</v>
          </cell>
          <cell r="F1595" t="str">
            <v/>
          </cell>
          <cell r="G1595" t="str">
            <v xml:space="preserve">  .  .</v>
          </cell>
          <cell r="H1595">
            <v>0.01</v>
          </cell>
          <cell r="I1595">
            <v>0</v>
          </cell>
          <cell r="J1595">
            <v>0</v>
          </cell>
          <cell r="K1595">
            <v>0.01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0.01</v>
          </cell>
          <cell r="Q1595">
            <v>0</v>
          </cell>
          <cell r="R1595">
            <v>123</v>
          </cell>
          <cell r="S1595">
            <v>935</v>
          </cell>
          <cell r="T1595" t="str">
            <v>Амортизация (канализация)</v>
          </cell>
          <cell r="U1595">
            <v>57617.5</v>
          </cell>
          <cell r="V1595">
            <v>75.400000000000006</v>
          </cell>
          <cell r="W1595">
            <v>29</v>
          </cell>
          <cell r="X1595">
            <v>46.4</v>
          </cell>
          <cell r="Y1595">
            <v>38.46153846153846</v>
          </cell>
          <cell r="Z1595">
            <v>22160.576923076922</v>
          </cell>
          <cell r="AA1595">
            <v>35456.923076923078</v>
          </cell>
          <cell r="AB1595">
            <v>3545692.3076923075</v>
          </cell>
          <cell r="AC1595">
            <v>35456.913076923076</v>
          </cell>
          <cell r="AD1595">
            <v>0</v>
          </cell>
          <cell r="AE1595">
            <v>35456.923076923078</v>
          </cell>
          <cell r="AF1595">
            <v>0</v>
          </cell>
          <cell r="AG1595">
            <v>106.37076923076923</v>
          </cell>
          <cell r="AH1595">
            <v>63.679818744473913</v>
          </cell>
        </row>
        <row r="1596">
          <cell r="A1596">
            <v>2125</v>
          </cell>
          <cell r="B1596" t="str">
            <v>Кан-ция общежития и котельн кв 121\</v>
          </cell>
          <cell r="C1596">
            <v>3.6</v>
          </cell>
          <cell r="D1596" t="str">
            <v>28</v>
          </cell>
          <cell r="E1596" t="str">
            <v>11.05.05</v>
          </cell>
          <cell r="F1596" t="str">
            <v/>
          </cell>
          <cell r="G1596" t="str">
            <v xml:space="preserve">  .  .</v>
          </cell>
          <cell r="H1596">
            <v>0.01</v>
          </cell>
          <cell r="I1596">
            <v>0</v>
          </cell>
          <cell r="J1596">
            <v>0</v>
          </cell>
          <cell r="K1596">
            <v>0.01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0.01</v>
          </cell>
          <cell r="Q1596">
            <v>0</v>
          </cell>
          <cell r="R1596">
            <v>123</v>
          </cell>
          <cell r="S1596">
            <v>935</v>
          </cell>
          <cell r="T1596" t="str">
            <v>Амортизация (канализация)</v>
          </cell>
          <cell r="U1596">
            <v>64729.599999999999</v>
          </cell>
          <cell r="V1596">
            <v>75.400000000000006</v>
          </cell>
          <cell r="W1596">
            <v>29</v>
          </cell>
          <cell r="X1596">
            <v>46.4</v>
          </cell>
          <cell r="Y1596">
            <v>38.46153846153846</v>
          </cell>
          <cell r="Z1596">
            <v>24896</v>
          </cell>
          <cell r="AA1596">
            <v>39833.599999999999</v>
          </cell>
          <cell r="AB1596">
            <v>3983360</v>
          </cell>
          <cell r="AC1596">
            <v>39833.589999999997</v>
          </cell>
          <cell r="AD1596">
            <v>0</v>
          </cell>
          <cell r="AE1596">
            <v>39833.599999999999</v>
          </cell>
          <cell r="AF1596">
            <v>0</v>
          </cell>
          <cell r="AG1596">
            <v>119.50079999999998</v>
          </cell>
          <cell r="AH1596">
            <v>71.540229885057457</v>
          </cell>
        </row>
        <row r="1597">
          <cell r="A1597">
            <v>2126</v>
          </cell>
          <cell r="B1597" t="str">
            <v>Кан-ция д со встроен магаз Алиханова М 1-3</v>
          </cell>
          <cell r="C1597">
            <v>3.6</v>
          </cell>
          <cell r="D1597" t="str">
            <v>28</v>
          </cell>
          <cell r="E1597" t="str">
            <v>11.05.05</v>
          </cell>
          <cell r="F1597" t="str">
            <v/>
          </cell>
          <cell r="G1597" t="str">
            <v xml:space="preserve">  .  .</v>
          </cell>
          <cell r="H1597">
            <v>5964.39</v>
          </cell>
          <cell r="I1597">
            <v>0</v>
          </cell>
          <cell r="J1597">
            <v>0</v>
          </cell>
          <cell r="K1597">
            <v>5964.39</v>
          </cell>
          <cell r="L1597">
            <v>0</v>
          </cell>
          <cell r="M1597">
            <v>17.89</v>
          </cell>
          <cell r="N1597">
            <v>17.89</v>
          </cell>
          <cell r="O1597">
            <v>518.63</v>
          </cell>
          <cell r="P1597">
            <v>5445.76</v>
          </cell>
          <cell r="Q1597">
            <v>29.82</v>
          </cell>
          <cell r="R1597">
            <v>123</v>
          </cell>
          <cell r="S1597">
            <v>935</v>
          </cell>
          <cell r="T1597" t="str">
            <v>Амортизация (канализация)</v>
          </cell>
          <cell r="U1597">
            <v>87750</v>
          </cell>
          <cell r="V1597">
            <v>75.400000000000006</v>
          </cell>
          <cell r="W1597">
            <v>29</v>
          </cell>
          <cell r="X1597">
            <v>46.4</v>
          </cell>
          <cell r="Y1597">
            <v>38.46153846153846</v>
          </cell>
          <cell r="Z1597">
            <v>33750</v>
          </cell>
          <cell r="AA1597">
            <v>54000</v>
          </cell>
          <cell r="AB1597">
            <v>9.9159713244799619</v>
          </cell>
          <cell r="AC1597">
            <v>53178.330208015046</v>
          </cell>
          <cell r="AD1597">
            <v>4624.0902080150427</v>
          </cell>
          <cell r="AE1597">
            <v>59142.720208015046</v>
          </cell>
          <cell r="AF1597">
            <v>5142.7202080150428</v>
          </cell>
          <cell r="AG1597">
            <v>177.42816062404515</v>
          </cell>
          <cell r="AH1597">
            <v>96.982758620689651</v>
          </cell>
        </row>
        <row r="1598">
          <cell r="A1598">
            <v>2127</v>
          </cell>
          <cell r="B1598" t="str">
            <v>Кан-ция по ул Н-Абдирова 6  кв 59</v>
          </cell>
          <cell r="C1598">
            <v>3.6</v>
          </cell>
          <cell r="D1598" t="str">
            <v>28</v>
          </cell>
          <cell r="E1598" t="str">
            <v>11.05.05</v>
          </cell>
          <cell r="F1598" t="str">
            <v/>
          </cell>
          <cell r="G1598" t="str">
            <v xml:space="preserve">  .  .</v>
          </cell>
          <cell r="H1598">
            <v>0.01</v>
          </cell>
          <cell r="I1598">
            <v>0</v>
          </cell>
          <cell r="J1598">
            <v>0</v>
          </cell>
          <cell r="K1598">
            <v>0.01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0.01</v>
          </cell>
          <cell r="Q1598">
            <v>0</v>
          </cell>
          <cell r="R1598">
            <v>123</v>
          </cell>
          <cell r="S1598">
            <v>935</v>
          </cell>
          <cell r="T1598" t="str">
            <v>Амортизация (канализация)</v>
          </cell>
          <cell r="U1598">
            <v>11500</v>
          </cell>
          <cell r="V1598">
            <v>75.400000000000006</v>
          </cell>
          <cell r="W1598">
            <v>29</v>
          </cell>
          <cell r="X1598">
            <v>46.4</v>
          </cell>
          <cell r="Y1598">
            <v>38.46153846153846</v>
          </cell>
          <cell r="Z1598">
            <v>4423.0769230769229</v>
          </cell>
          <cell r="AA1598">
            <v>7076.9230769230771</v>
          </cell>
          <cell r="AB1598">
            <v>707692.30769230775</v>
          </cell>
          <cell r="AC1598">
            <v>7076.9130769230778</v>
          </cell>
          <cell r="AD1598">
            <v>0</v>
          </cell>
          <cell r="AE1598">
            <v>7076.923076923078</v>
          </cell>
          <cell r="AF1598">
            <v>0</v>
          </cell>
          <cell r="AG1598">
            <v>21.230769230769237</v>
          </cell>
          <cell r="AH1598">
            <v>12.709991158267018</v>
          </cell>
        </row>
        <row r="1599">
          <cell r="A1599">
            <v>2128</v>
          </cell>
          <cell r="B1599" t="str">
            <v>Кан блок-секц 43 213 214 215 223 224 1ж</v>
          </cell>
          <cell r="C1599">
            <v>3.6</v>
          </cell>
          <cell r="D1599" t="str">
            <v>28</v>
          </cell>
          <cell r="E1599" t="str">
            <v>11.05.05</v>
          </cell>
          <cell r="F1599" t="str">
            <v/>
          </cell>
          <cell r="G1599" t="str">
            <v xml:space="preserve">  .  .</v>
          </cell>
          <cell r="H1599">
            <v>0.01</v>
          </cell>
          <cell r="I1599">
            <v>0</v>
          </cell>
          <cell r="J1599">
            <v>0</v>
          </cell>
          <cell r="K1599">
            <v>0.01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0.01</v>
          </cell>
          <cell r="Q1599">
            <v>0</v>
          </cell>
          <cell r="R1599">
            <v>123</v>
          </cell>
          <cell r="S1599">
            <v>935</v>
          </cell>
          <cell r="T1599" t="str">
            <v/>
          </cell>
          <cell r="U1599">
            <v>154267.79999999999</v>
          </cell>
          <cell r="V1599">
            <v>75.400000000000006</v>
          </cell>
          <cell r="W1599">
            <v>29</v>
          </cell>
          <cell r="X1599">
            <v>46.4</v>
          </cell>
          <cell r="Y1599">
            <v>38.46153846153846</v>
          </cell>
          <cell r="Z1599">
            <v>59333.76923076922</v>
          </cell>
          <cell r="AA1599">
            <v>94934.030769230769</v>
          </cell>
          <cell r="AB1599">
            <v>9493403.0769230761</v>
          </cell>
          <cell r="AC1599">
            <v>94934.020769230774</v>
          </cell>
          <cell r="AD1599">
            <v>0</v>
          </cell>
          <cell r="AE1599">
            <v>94934.030769230769</v>
          </cell>
          <cell r="AF1599">
            <v>0</v>
          </cell>
          <cell r="AG1599">
            <v>284.80209230769231</v>
          </cell>
          <cell r="AH1599">
            <v>170.4993368700265</v>
          </cell>
        </row>
        <row r="1600">
          <cell r="A1600">
            <v>2129</v>
          </cell>
          <cell r="B1600" t="str">
            <v>Кан-ция жилого дома1 ст Б-Михайловка</v>
          </cell>
          <cell r="C1600">
            <v>3.6</v>
          </cell>
          <cell r="D1600" t="str">
            <v>28</v>
          </cell>
          <cell r="E1600" t="str">
            <v>11.05.05</v>
          </cell>
          <cell r="F1600" t="str">
            <v/>
          </cell>
          <cell r="G1600" t="str">
            <v xml:space="preserve">  .  .</v>
          </cell>
          <cell r="H1600">
            <v>0.01</v>
          </cell>
          <cell r="I1600">
            <v>0</v>
          </cell>
          <cell r="J1600">
            <v>0</v>
          </cell>
          <cell r="K1600">
            <v>0.01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0.01</v>
          </cell>
          <cell r="Q1600">
            <v>0</v>
          </cell>
          <cell r="R1600">
            <v>123</v>
          </cell>
          <cell r="S1600">
            <v>935</v>
          </cell>
          <cell r="T1600" t="str">
            <v>Амортизация (канализация)</v>
          </cell>
          <cell r="U1600">
            <v>27282.5</v>
          </cell>
          <cell r="V1600">
            <v>75.400000000000006</v>
          </cell>
          <cell r="W1600">
            <v>29</v>
          </cell>
          <cell r="X1600">
            <v>46.4</v>
          </cell>
          <cell r="Y1600">
            <v>38.46153846153846</v>
          </cell>
          <cell r="Z1600">
            <v>10493.26923076923</v>
          </cell>
          <cell r="AA1600">
            <v>16789.23076923077</v>
          </cell>
          <cell r="AB1600">
            <v>1678923.076923077</v>
          </cell>
          <cell r="AC1600">
            <v>16789.220769230771</v>
          </cell>
          <cell r="AD1600">
            <v>0</v>
          </cell>
          <cell r="AE1600">
            <v>16789.23076923077</v>
          </cell>
          <cell r="AF1600">
            <v>0</v>
          </cell>
          <cell r="AG1600">
            <v>50.367692307692316</v>
          </cell>
          <cell r="AH1600">
            <v>30.153072502210431</v>
          </cell>
        </row>
        <row r="1601">
          <cell r="A1601">
            <v>2130</v>
          </cell>
          <cell r="B1601" t="str">
            <v>Кан-ция дом 1-2 кв 53-54 нов гор</v>
          </cell>
          <cell r="C1601">
            <v>3.6</v>
          </cell>
          <cell r="D1601" t="str">
            <v>28</v>
          </cell>
          <cell r="E1601" t="str">
            <v>11.05.05</v>
          </cell>
          <cell r="F1601" t="str">
            <v/>
          </cell>
          <cell r="G1601" t="str">
            <v xml:space="preserve">  .  .</v>
          </cell>
          <cell r="H1601">
            <v>0.01</v>
          </cell>
          <cell r="I1601">
            <v>0</v>
          </cell>
          <cell r="J1601">
            <v>0</v>
          </cell>
          <cell r="K1601">
            <v>0.01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0.01</v>
          </cell>
          <cell r="Q1601">
            <v>0</v>
          </cell>
          <cell r="R1601">
            <v>123</v>
          </cell>
          <cell r="S1601">
            <v>935</v>
          </cell>
          <cell r="T1601" t="str">
            <v>Амортизация (канализация)</v>
          </cell>
          <cell r="U1601">
            <v>429208</v>
          </cell>
          <cell r="V1601">
            <v>75.400000000000006</v>
          </cell>
          <cell r="W1601">
            <v>29</v>
          </cell>
          <cell r="X1601">
            <v>46.4</v>
          </cell>
          <cell r="Y1601">
            <v>38.46153846153846</v>
          </cell>
          <cell r="Z1601">
            <v>165080</v>
          </cell>
          <cell r="AA1601">
            <v>264128</v>
          </cell>
          <cell r="AB1601">
            <v>26412800</v>
          </cell>
          <cell r="AC1601">
            <v>264127.99</v>
          </cell>
          <cell r="AD1601">
            <v>0</v>
          </cell>
          <cell r="AE1601">
            <v>264128</v>
          </cell>
          <cell r="AF1601">
            <v>0</v>
          </cell>
          <cell r="AG1601">
            <v>792.38400000000001</v>
          </cell>
          <cell r="AH1601">
            <v>474.36781609195396</v>
          </cell>
        </row>
        <row r="1602">
          <cell r="A1602">
            <v>2131</v>
          </cell>
          <cell r="B1602" t="str">
            <v>Кан-ция жилых дом 7-12 кв 86 нов гор</v>
          </cell>
          <cell r="C1602">
            <v>3.6</v>
          </cell>
          <cell r="D1602" t="str">
            <v>28</v>
          </cell>
          <cell r="E1602" t="str">
            <v>11.05.05</v>
          </cell>
          <cell r="F1602" t="str">
            <v/>
          </cell>
          <cell r="G1602" t="str">
            <v xml:space="preserve">  .  .</v>
          </cell>
          <cell r="H1602">
            <v>9135.08</v>
          </cell>
          <cell r="I1602">
            <v>0</v>
          </cell>
          <cell r="J1602">
            <v>0</v>
          </cell>
          <cell r="K1602">
            <v>9135.08</v>
          </cell>
          <cell r="L1602">
            <v>0</v>
          </cell>
          <cell r="M1602">
            <v>27.41</v>
          </cell>
          <cell r="N1602">
            <v>27.41</v>
          </cell>
          <cell r="O1602">
            <v>794.61</v>
          </cell>
          <cell r="P1602">
            <v>8340.4699999999993</v>
          </cell>
          <cell r="Q1602">
            <v>45.68</v>
          </cell>
          <cell r="R1602">
            <v>123</v>
          </cell>
          <cell r="S1602">
            <v>935</v>
          </cell>
          <cell r="T1602" t="str">
            <v>Амортизация (канализация)</v>
          </cell>
          <cell r="U1602">
            <v>667116</v>
          </cell>
          <cell r="V1602">
            <v>75.400000000000006</v>
          </cell>
          <cell r="W1602">
            <v>29</v>
          </cell>
          <cell r="X1602">
            <v>46.4</v>
          </cell>
          <cell r="Y1602">
            <v>38.46153846153846</v>
          </cell>
          <cell r="Z1602">
            <v>256583.07692307691</v>
          </cell>
          <cell r="AA1602">
            <v>410532.92307692312</v>
          </cell>
          <cell r="AB1602">
            <v>49.221797222089783</v>
          </cell>
          <cell r="AC1602">
            <v>440509.97536756791</v>
          </cell>
          <cell r="AD1602">
            <v>38317.52229064476</v>
          </cell>
          <cell r="AE1602">
            <v>449645.05536756793</v>
          </cell>
          <cell r="AF1602">
            <v>39112.13229064476</v>
          </cell>
          <cell r="AG1602">
            <v>1348.9351661027038</v>
          </cell>
          <cell r="AH1602">
            <v>737.30769230769226</v>
          </cell>
        </row>
        <row r="1603">
          <cell r="A1603">
            <v>2132</v>
          </cell>
          <cell r="B1603" t="str">
            <v>Кан-ция от дом 2 4 по ул Дзержинсского</v>
          </cell>
          <cell r="C1603">
            <v>3.6</v>
          </cell>
          <cell r="D1603" t="str">
            <v>28</v>
          </cell>
          <cell r="E1603" t="str">
            <v>11.05.05</v>
          </cell>
          <cell r="F1603" t="str">
            <v/>
          </cell>
          <cell r="G1603" t="str">
            <v xml:space="preserve">  .  .</v>
          </cell>
          <cell r="H1603">
            <v>0.01</v>
          </cell>
          <cell r="I1603">
            <v>0</v>
          </cell>
          <cell r="J1603">
            <v>0</v>
          </cell>
          <cell r="K1603">
            <v>0.01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0.01</v>
          </cell>
          <cell r="Q1603">
            <v>0</v>
          </cell>
          <cell r="R1603">
            <v>123</v>
          </cell>
          <cell r="S1603">
            <v>935</v>
          </cell>
          <cell r="T1603" t="str">
            <v>Амортизация (канализация)</v>
          </cell>
          <cell r="U1603">
            <v>40375</v>
          </cell>
          <cell r="V1603">
            <v>75.400000000000006</v>
          </cell>
          <cell r="W1603">
            <v>29</v>
          </cell>
          <cell r="X1603">
            <v>46.4</v>
          </cell>
          <cell r="Y1603">
            <v>38.46153846153846</v>
          </cell>
          <cell r="Z1603">
            <v>15528.846153846152</v>
          </cell>
          <cell r="AA1603">
            <v>24846.153846153848</v>
          </cell>
          <cell r="AB1603">
            <v>2484615.3846153845</v>
          </cell>
          <cell r="AC1603">
            <v>24846.143846153846</v>
          </cell>
          <cell r="AD1603">
            <v>0</v>
          </cell>
          <cell r="AE1603">
            <v>24846.153846153844</v>
          </cell>
          <cell r="AF1603">
            <v>0</v>
          </cell>
          <cell r="AG1603">
            <v>74.538461538461533</v>
          </cell>
          <cell r="AH1603">
            <v>44.623121131741819</v>
          </cell>
        </row>
        <row r="1604">
          <cell r="A1604">
            <v>2133</v>
          </cell>
          <cell r="B1604" t="str">
            <v>Кан-ция дома1 восточнее М-на 22</v>
          </cell>
          <cell r="C1604">
            <v>3.6</v>
          </cell>
          <cell r="D1604" t="str">
            <v>28</v>
          </cell>
          <cell r="E1604" t="str">
            <v>11.05.05</v>
          </cell>
          <cell r="F1604" t="str">
            <v/>
          </cell>
          <cell r="G1604" t="str">
            <v xml:space="preserve">  .  .</v>
          </cell>
          <cell r="H1604">
            <v>6803.03</v>
          </cell>
          <cell r="I1604">
            <v>0</v>
          </cell>
          <cell r="J1604">
            <v>0</v>
          </cell>
          <cell r="K1604">
            <v>6803.03</v>
          </cell>
          <cell r="L1604">
            <v>0</v>
          </cell>
          <cell r="M1604">
            <v>20.41</v>
          </cell>
          <cell r="N1604">
            <v>20.41</v>
          </cell>
          <cell r="O1604">
            <v>591.69000000000005</v>
          </cell>
          <cell r="P1604">
            <v>6211.34</v>
          </cell>
          <cell r="Q1604">
            <v>34.020000000000003</v>
          </cell>
          <cell r="R1604">
            <v>123</v>
          </cell>
          <cell r="S1604">
            <v>935</v>
          </cell>
          <cell r="T1604" t="str">
            <v>Амортизация (канализация)</v>
          </cell>
          <cell r="U1604">
            <v>25112.5</v>
          </cell>
          <cell r="V1604">
            <v>75.400000000000006</v>
          </cell>
          <cell r="W1604">
            <v>29</v>
          </cell>
          <cell r="X1604">
            <v>46.4</v>
          </cell>
          <cell r="Y1604">
            <v>38.46153846153846</v>
          </cell>
          <cell r="Z1604">
            <v>9658.6538461538457</v>
          </cell>
          <cell r="AA1604">
            <v>15453.846153846154</v>
          </cell>
          <cell r="AB1604">
            <v>2.4880051895156527</v>
          </cell>
          <cell r="AC1604">
            <v>10122.94394443067</v>
          </cell>
          <cell r="AD1604">
            <v>880.43779058451673</v>
          </cell>
          <cell r="AE1604">
            <v>16925.973944430669</v>
          </cell>
          <cell r="AF1604">
            <v>1472.1277905845168</v>
          </cell>
          <cell r="AG1604">
            <v>50.777921833292005</v>
          </cell>
          <cell r="AH1604">
            <v>27.754752431476565</v>
          </cell>
        </row>
        <row r="1605">
          <cell r="A1605">
            <v>2134</v>
          </cell>
          <cell r="B1605" t="str">
            <v>Кан-ция дома 11а М-на 23</v>
          </cell>
          <cell r="C1605">
            <v>3.6</v>
          </cell>
          <cell r="D1605" t="str">
            <v>28</v>
          </cell>
          <cell r="E1605" t="str">
            <v>11.05.05</v>
          </cell>
          <cell r="F1605" t="str">
            <v/>
          </cell>
          <cell r="G1605" t="str">
            <v xml:space="preserve">  .  .</v>
          </cell>
          <cell r="H1605">
            <v>0.01</v>
          </cell>
          <cell r="I1605">
            <v>0</v>
          </cell>
          <cell r="J1605">
            <v>0</v>
          </cell>
          <cell r="K1605">
            <v>0.01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0.01</v>
          </cell>
          <cell r="Q1605">
            <v>0</v>
          </cell>
          <cell r="R1605">
            <v>123</v>
          </cell>
          <cell r="S1605">
            <v>935</v>
          </cell>
          <cell r="T1605" t="str">
            <v>Амортизация (канализация)</v>
          </cell>
          <cell r="U1605">
            <v>17105</v>
          </cell>
          <cell r="V1605">
            <v>75.400000000000006</v>
          </cell>
          <cell r="W1605">
            <v>29</v>
          </cell>
          <cell r="X1605">
            <v>46.4</v>
          </cell>
          <cell r="Y1605">
            <v>38.46153846153846</v>
          </cell>
          <cell r="Z1605">
            <v>6578.8461538461534</v>
          </cell>
          <cell r="AA1605">
            <v>10526.153846153848</v>
          </cell>
          <cell r="AB1605">
            <v>1052615.3846153847</v>
          </cell>
          <cell r="AC1605">
            <v>10526.143846153847</v>
          </cell>
          <cell r="AD1605">
            <v>0</v>
          </cell>
          <cell r="AE1605">
            <v>10526.153846153848</v>
          </cell>
          <cell r="AF1605">
            <v>0</v>
          </cell>
          <cell r="AG1605">
            <v>31.578461538461543</v>
          </cell>
          <cell r="AH1605">
            <v>18.904730327144119</v>
          </cell>
        </row>
        <row r="1606">
          <cell r="A1606">
            <v>2135</v>
          </cell>
          <cell r="B1606" t="str">
            <v>Кан-ция по ул. Ермекова 29/2</v>
          </cell>
          <cell r="C1606">
            <v>3.6</v>
          </cell>
          <cell r="D1606" t="str">
            <v>28</v>
          </cell>
          <cell r="E1606" t="str">
            <v>11.05.05</v>
          </cell>
          <cell r="F1606" t="str">
            <v/>
          </cell>
          <cell r="G1606" t="str">
            <v xml:space="preserve">  .  .</v>
          </cell>
          <cell r="H1606">
            <v>0.01</v>
          </cell>
          <cell r="I1606">
            <v>0</v>
          </cell>
          <cell r="J1606">
            <v>0</v>
          </cell>
          <cell r="K1606">
            <v>0.01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0.01</v>
          </cell>
          <cell r="Q1606">
            <v>0</v>
          </cell>
          <cell r="R1606">
            <v>123</v>
          </cell>
          <cell r="S1606">
            <v>935</v>
          </cell>
          <cell r="T1606" t="str">
            <v>Амортизация (канализация)</v>
          </cell>
          <cell r="U1606">
            <v>31700</v>
          </cell>
          <cell r="V1606">
            <v>72.8</v>
          </cell>
          <cell r="W1606">
            <v>28</v>
          </cell>
          <cell r="X1606">
            <v>44.8</v>
          </cell>
          <cell r="Y1606">
            <v>38.46153846153846</v>
          </cell>
          <cell r="Z1606">
            <v>12192.307692307691</v>
          </cell>
          <cell r="AA1606">
            <v>19507.692307692309</v>
          </cell>
          <cell r="AB1606">
            <v>1950769.2307692308</v>
          </cell>
          <cell r="AC1606">
            <v>19507.68230769231</v>
          </cell>
          <cell r="AD1606">
            <v>0</v>
          </cell>
          <cell r="AE1606">
            <v>19507.692307692309</v>
          </cell>
          <cell r="AF1606">
            <v>0</v>
          </cell>
          <cell r="AG1606">
            <v>58.523076923076928</v>
          </cell>
          <cell r="AH1606">
            <v>36.286630036630036</v>
          </cell>
        </row>
        <row r="1607">
          <cell r="A1607">
            <v>2136</v>
          </cell>
          <cell r="B1607" t="str">
            <v>Кан-ция к гостинице Казахстан</v>
          </cell>
          <cell r="C1607">
            <v>3.6</v>
          </cell>
          <cell r="D1607" t="str">
            <v>28</v>
          </cell>
          <cell r="E1607" t="str">
            <v>11.05.05</v>
          </cell>
          <cell r="F1607" t="str">
            <v/>
          </cell>
          <cell r="G1607" t="str">
            <v xml:space="preserve">  .  .</v>
          </cell>
          <cell r="H1607">
            <v>0.01</v>
          </cell>
          <cell r="I1607">
            <v>0</v>
          </cell>
          <cell r="J1607">
            <v>0</v>
          </cell>
          <cell r="K1607">
            <v>0.01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0.01</v>
          </cell>
          <cell r="Q1607">
            <v>0</v>
          </cell>
          <cell r="R1607">
            <v>123</v>
          </cell>
          <cell r="S1607">
            <v>935</v>
          </cell>
          <cell r="T1607" t="str">
            <v>Амортизация (канализация)</v>
          </cell>
          <cell r="U1607">
            <v>64750</v>
          </cell>
          <cell r="V1607">
            <v>72.8</v>
          </cell>
          <cell r="W1607">
            <v>28</v>
          </cell>
          <cell r="X1607">
            <v>44.8</v>
          </cell>
          <cell r="Y1607">
            <v>38.46153846153846</v>
          </cell>
          <cell r="Z1607">
            <v>24903.846153846152</v>
          </cell>
          <cell r="AA1607">
            <v>39846.153846153844</v>
          </cell>
          <cell r="AB1607">
            <v>3984615.3846153845</v>
          </cell>
          <cell r="AC1607">
            <v>39846.143846153842</v>
          </cell>
          <cell r="AD1607">
            <v>0</v>
          </cell>
          <cell r="AE1607">
            <v>39846.153846153844</v>
          </cell>
          <cell r="AF1607">
            <v>0</v>
          </cell>
          <cell r="AG1607">
            <v>119.53846153846153</v>
          </cell>
          <cell r="AH1607">
            <v>74.118589743589737</v>
          </cell>
        </row>
        <row r="1608">
          <cell r="A1608">
            <v>2137</v>
          </cell>
          <cell r="B1608" t="str">
            <v>Кан-ция  по ул Ботанической 2-х кв дома</v>
          </cell>
          <cell r="C1608">
            <v>3.6</v>
          </cell>
          <cell r="D1608" t="str">
            <v>28</v>
          </cell>
          <cell r="E1608" t="str">
            <v>11.05.05</v>
          </cell>
          <cell r="F1608" t="str">
            <v/>
          </cell>
          <cell r="G1608" t="str">
            <v xml:space="preserve">  .  .</v>
          </cell>
          <cell r="H1608">
            <v>0.01</v>
          </cell>
          <cell r="I1608">
            <v>0</v>
          </cell>
          <cell r="J1608">
            <v>0</v>
          </cell>
          <cell r="K1608">
            <v>0.01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0.01</v>
          </cell>
          <cell r="Q1608">
            <v>0</v>
          </cell>
          <cell r="R1608">
            <v>123</v>
          </cell>
          <cell r="S1608">
            <v>935</v>
          </cell>
          <cell r="T1608" t="str">
            <v>Амортизация (канализация)</v>
          </cell>
          <cell r="U1608">
            <v>26425</v>
          </cell>
          <cell r="V1608">
            <v>72.8</v>
          </cell>
          <cell r="W1608">
            <v>28</v>
          </cell>
          <cell r="X1608">
            <v>44.8</v>
          </cell>
          <cell r="Y1608">
            <v>38.46153846153846</v>
          </cell>
          <cell r="Z1608">
            <v>10163.461538461537</v>
          </cell>
          <cell r="AA1608">
            <v>16261.538461538463</v>
          </cell>
          <cell r="AB1608">
            <v>1626153.8461538462</v>
          </cell>
          <cell r="AC1608">
            <v>16261.528461538463</v>
          </cell>
          <cell r="AD1608">
            <v>0</v>
          </cell>
          <cell r="AE1608">
            <v>16261.538461538463</v>
          </cell>
          <cell r="AF1608">
            <v>0</v>
          </cell>
          <cell r="AG1608">
            <v>48.784615384615392</v>
          </cell>
          <cell r="AH1608">
            <v>30.248397435897434</v>
          </cell>
        </row>
        <row r="1609">
          <cell r="A1609">
            <v>2138</v>
          </cell>
          <cell r="B1609" t="str">
            <v>Самотечный коллектор от м-на 8</v>
          </cell>
          <cell r="C1609">
            <v>3.6</v>
          </cell>
          <cell r="D1609" t="str">
            <v>28</v>
          </cell>
          <cell r="E1609" t="str">
            <v>11.05.05</v>
          </cell>
          <cell r="F1609" t="str">
            <v/>
          </cell>
          <cell r="G1609" t="str">
            <v xml:space="preserve">  .  .</v>
          </cell>
          <cell r="H1609">
            <v>17835.52</v>
          </cell>
          <cell r="I1609">
            <v>0</v>
          </cell>
          <cell r="J1609">
            <v>0</v>
          </cell>
          <cell r="K1609">
            <v>17835.52</v>
          </cell>
          <cell r="L1609">
            <v>0</v>
          </cell>
          <cell r="M1609">
            <v>53.51</v>
          </cell>
          <cell r="N1609">
            <v>53.51</v>
          </cell>
          <cell r="O1609">
            <v>216.23</v>
          </cell>
          <cell r="P1609">
            <v>17619.29</v>
          </cell>
          <cell r="Q1609">
            <v>89.18</v>
          </cell>
          <cell r="R1609">
            <v>123</v>
          </cell>
          <cell r="S1609">
            <v>935</v>
          </cell>
          <cell r="T1609" t="str">
            <v>Амортизация (канализация)</v>
          </cell>
          <cell r="U1609">
            <v>5575872</v>
          </cell>
          <cell r="V1609">
            <v>72.8</v>
          </cell>
          <cell r="W1609">
            <v>28</v>
          </cell>
          <cell r="X1609">
            <v>44.8</v>
          </cell>
          <cell r="Y1609">
            <v>38.46153846153846</v>
          </cell>
          <cell r="Z1609">
            <v>2144566.1538461535</v>
          </cell>
          <cell r="AA1609">
            <v>3431305.8461538465</v>
          </cell>
          <cell r="AB1609">
            <v>194.74711217953995</v>
          </cell>
          <cell r="AC1609">
            <v>3455580.4942204286</v>
          </cell>
          <cell r="AD1609">
            <v>41893.938066581919</v>
          </cell>
          <cell r="AE1609">
            <v>3473416.0142204287</v>
          </cell>
          <cell r="AF1609">
            <v>42110.168066581922</v>
          </cell>
          <cell r="AG1609">
            <v>10420.248042661287</v>
          </cell>
          <cell r="AH1609">
            <v>6382.6373626373634</v>
          </cell>
        </row>
        <row r="1610">
          <cell r="A1610">
            <v>2139</v>
          </cell>
          <cell r="B1610" t="str">
            <v>Коллектор 19</v>
          </cell>
          <cell r="C1610">
            <v>3.6</v>
          </cell>
          <cell r="D1610" t="str">
            <v>28</v>
          </cell>
          <cell r="E1610" t="str">
            <v>11.05.05</v>
          </cell>
          <cell r="F1610" t="str">
            <v/>
          </cell>
          <cell r="G1610" t="str">
            <v xml:space="preserve">  .  .</v>
          </cell>
          <cell r="H1610">
            <v>72617.34</v>
          </cell>
          <cell r="I1610">
            <v>0</v>
          </cell>
          <cell r="J1610">
            <v>0</v>
          </cell>
          <cell r="K1610">
            <v>72617.34</v>
          </cell>
          <cell r="L1610">
            <v>0</v>
          </cell>
          <cell r="M1610">
            <v>217.85</v>
          </cell>
          <cell r="N1610">
            <v>217.85</v>
          </cell>
          <cell r="O1610">
            <v>435.7</v>
          </cell>
          <cell r="P1610">
            <v>72181.64</v>
          </cell>
          <cell r="Q1610">
            <v>363.09</v>
          </cell>
          <cell r="R1610">
            <v>123</v>
          </cell>
          <cell r="S1610">
            <v>935</v>
          </cell>
          <cell r="T1610" t="str">
            <v>Амортизация (канализация)</v>
          </cell>
          <cell r="U1610">
            <v>26121420</v>
          </cell>
          <cell r="V1610">
            <v>72.8</v>
          </cell>
          <cell r="W1610">
            <v>28</v>
          </cell>
          <cell r="X1610">
            <v>44.8</v>
          </cell>
          <cell r="Y1610">
            <v>38.46153846153846</v>
          </cell>
          <cell r="Z1610">
            <v>10046700</v>
          </cell>
          <cell r="AA1610">
            <v>16074720</v>
          </cell>
          <cell r="AB1610">
            <v>222.69818197536105</v>
          </cell>
          <cell r="AC1610">
            <v>16099132.257886665</v>
          </cell>
          <cell r="AD1610">
            <v>96593.89788666481</v>
          </cell>
          <cell r="AE1610">
            <v>16171749.597886665</v>
          </cell>
          <cell r="AF1610">
            <v>97029.597886664807</v>
          </cell>
          <cell r="AG1610">
            <v>48515.248793659994</v>
          </cell>
          <cell r="AH1610">
            <v>29900.892857142859</v>
          </cell>
        </row>
        <row r="1611">
          <cell r="A1611">
            <v>2141</v>
          </cell>
          <cell r="B1611" t="str">
            <v>Кан-ция от д 1 по ул Луначарского  М 23</v>
          </cell>
          <cell r="C1611">
            <v>3.6</v>
          </cell>
          <cell r="D1611" t="str">
            <v>28</v>
          </cell>
          <cell r="E1611" t="str">
            <v>11.05.05</v>
          </cell>
          <cell r="F1611" t="str">
            <v/>
          </cell>
          <cell r="G1611" t="str">
            <v xml:space="preserve">  .  .</v>
          </cell>
          <cell r="H1611">
            <v>0.01</v>
          </cell>
          <cell r="I1611">
            <v>0</v>
          </cell>
          <cell r="J1611">
            <v>0</v>
          </cell>
          <cell r="K1611">
            <v>0.01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0.01</v>
          </cell>
          <cell r="Q1611">
            <v>0</v>
          </cell>
          <cell r="R1611">
            <v>123</v>
          </cell>
          <cell r="S1611">
            <v>935</v>
          </cell>
          <cell r="T1611" t="str">
            <v>Амортизация (канализация)</v>
          </cell>
          <cell r="U1611">
            <v>34675</v>
          </cell>
          <cell r="V1611">
            <v>72.8</v>
          </cell>
          <cell r="W1611">
            <v>28</v>
          </cell>
          <cell r="X1611">
            <v>44.8</v>
          </cell>
          <cell r="Y1611">
            <v>38.46153846153846</v>
          </cell>
          <cell r="Z1611">
            <v>13336.538461538461</v>
          </cell>
          <cell r="AA1611">
            <v>21338.461538461539</v>
          </cell>
          <cell r="AB1611">
            <v>2133846.153846154</v>
          </cell>
          <cell r="AC1611">
            <v>21338.451538461541</v>
          </cell>
          <cell r="AD1611">
            <v>0</v>
          </cell>
          <cell r="AE1611">
            <v>21338.461538461539</v>
          </cell>
          <cell r="AF1611">
            <v>0</v>
          </cell>
          <cell r="AG1611">
            <v>64.015384615384619</v>
          </cell>
          <cell r="AH1611">
            <v>39.692078754578752</v>
          </cell>
        </row>
        <row r="1612">
          <cell r="A1612">
            <v>2142</v>
          </cell>
          <cell r="B1612" t="str">
            <v>Кан-ция дом 4 8 10 12 18 19 22 21 кв 2</v>
          </cell>
          <cell r="C1612">
            <v>3.6</v>
          </cell>
          <cell r="D1612" t="str">
            <v>28</v>
          </cell>
          <cell r="E1612" t="str">
            <v>11.05.05</v>
          </cell>
          <cell r="F1612" t="str">
            <v/>
          </cell>
          <cell r="G1612" t="str">
            <v xml:space="preserve">  .  .</v>
          </cell>
          <cell r="H1612">
            <v>0.01</v>
          </cell>
          <cell r="I1612">
            <v>0</v>
          </cell>
          <cell r="J1612">
            <v>0</v>
          </cell>
          <cell r="K1612">
            <v>0.01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0.01</v>
          </cell>
          <cell r="Q1612">
            <v>0</v>
          </cell>
          <cell r="R1612">
            <v>123</v>
          </cell>
          <cell r="S1612">
            <v>935</v>
          </cell>
          <cell r="T1612" t="str">
            <v>Амортизация (канализация)</v>
          </cell>
          <cell r="U1612">
            <v>88150</v>
          </cell>
          <cell r="V1612">
            <v>72.8</v>
          </cell>
          <cell r="W1612">
            <v>28</v>
          </cell>
          <cell r="X1612">
            <v>44.8</v>
          </cell>
          <cell r="Y1612">
            <v>38.46153846153846</v>
          </cell>
          <cell r="Z1612">
            <v>33903.846153846149</v>
          </cell>
          <cell r="AA1612">
            <v>54246.153846153851</v>
          </cell>
          <cell r="AB1612">
            <v>5424615.384615385</v>
          </cell>
          <cell r="AC1612">
            <v>54246.143846153849</v>
          </cell>
          <cell r="AD1612">
            <v>0</v>
          </cell>
          <cell r="AE1612">
            <v>54246.153846153851</v>
          </cell>
          <cell r="AF1612">
            <v>0</v>
          </cell>
          <cell r="AG1612">
            <v>162.73846153846156</v>
          </cell>
          <cell r="AH1612">
            <v>100.90430402930404</v>
          </cell>
        </row>
        <row r="1613">
          <cell r="A1613">
            <v>2143</v>
          </cell>
          <cell r="B1613" t="str">
            <v>Кан-ция к дом 26 35 М-на 11а</v>
          </cell>
          <cell r="C1613">
            <v>3.6</v>
          </cell>
          <cell r="D1613" t="str">
            <v>28</v>
          </cell>
          <cell r="E1613" t="str">
            <v>11.05.05</v>
          </cell>
          <cell r="F1613" t="str">
            <v/>
          </cell>
          <cell r="G1613" t="str">
            <v xml:space="preserve">  .  .</v>
          </cell>
          <cell r="H1613">
            <v>0.01</v>
          </cell>
          <cell r="I1613">
            <v>0</v>
          </cell>
          <cell r="J1613">
            <v>0</v>
          </cell>
          <cell r="K1613">
            <v>0.01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0.01</v>
          </cell>
          <cell r="Q1613">
            <v>0</v>
          </cell>
          <cell r="R1613">
            <v>123</v>
          </cell>
          <cell r="S1613">
            <v>935</v>
          </cell>
          <cell r="T1613" t="str">
            <v>Амортизация (канализация)</v>
          </cell>
          <cell r="U1613">
            <v>25775</v>
          </cell>
          <cell r="V1613">
            <v>72.8</v>
          </cell>
          <cell r="W1613">
            <v>28</v>
          </cell>
          <cell r="X1613">
            <v>44.8</v>
          </cell>
          <cell r="Y1613">
            <v>38.46153846153846</v>
          </cell>
          <cell r="Z1613">
            <v>9913.4615384615372</v>
          </cell>
          <cell r="AA1613">
            <v>15861.538461538463</v>
          </cell>
          <cell r="AB1613">
            <v>1586153.8461538462</v>
          </cell>
          <cell r="AC1613">
            <v>15861.528461538463</v>
          </cell>
          <cell r="AD1613">
            <v>0</v>
          </cell>
          <cell r="AE1613">
            <v>15861.538461538463</v>
          </cell>
          <cell r="AF1613">
            <v>0</v>
          </cell>
          <cell r="AG1613">
            <v>47.584615384615397</v>
          </cell>
          <cell r="AH1613">
            <v>29.504349816849821</v>
          </cell>
        </row>
        <row r="1614">
          <cell r="A1614">
            <v>2144</v>
          </cell>
          <cell r="B1614" t="str">
            <v>Кан-ция к дом 3 М-на 24-25 Сортировка</v>
          </cell>
          <cell r="C1614">
            <v>3.6</v>
          </cell>
          <cell r="D1614" t="str">
            <v>28</v>
          </cell>
          <cell r="E1614" t="str">
            <v>11.05.05</v>
          </cell>
          <cell r="F1614" t="str">
            <v/>
          </cell>
          <cell r="G1614" t="str">
            <v xml:space="preserve">  .  .</v>
          </cell>
          <cell r="H1614">
            <v>0.01</v>
          </cell>
          <cell r="I1614">
            <v>0</v>
          </cell>
          <cell r="J1614">
            <v>0</v>
          </cell>
          <cell r="K1614">
            <v>0.01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0.01</v>
          </cell>
          <cell r="Q1614">
            <v>0</v>
          </cell>
          <cell r="R1614">
            <v>123</v>
          </cell>
          <cell r="S1614">
            <v>935</v>
          </cell>
          <cell r="T1614" t="str">
            <v>Амортизация (канализация)</v>
          </cell>
          <cell r="U1614">
            <v>17000</v>
          </cell>
          <cell r="V1614">
            <v>72.8</v>
          </cell>
          <cell r="W1614">
            <v>28</v>
          </cell>
          <cell r="X1614">
            <v>44.8</v>
          </cell>
          <cell r="Y1614">
            <v>38.46153846153846</v>
          </cell>
          <cell r="Z1614">
            <v>6538.4615384615381</v>
          </cell>
          <cell r="AA1614">
            <v>10461.538461538461</v>
          </cell>
          <cell r="AB1614">
            <v>1046153.8461538461</v>
          </cell>
          <cell r="AC1614">
            <v>10461.528461538461</v>
          </cell>
          <cell r="AD1614">
            <v>0</v>
          </cell>
          <cell r="AE1614">
            <v>10461.538461538461</v>
          </cell>
          <cell r="AF1614">
            <v>0</v>
          </cell>
          <cell r="AG1614">
            <v>31.384615384615383</v>
          </cell>
          <cell r="AH1614">
            <v>19.45970695970696</v>
          </cell>
        </row>
        <row r="1615">
          <cell r="A1615">
            <v>2145</v>
          </cell>
          <cell r="B1615" t="str">
            <v>Кан-ция дом 2 7 11 17 16 15 кв 2</v>
          </cell>
          <cell r="C1615">
            <v>3.6</v>
          </cell>
          <cell r="D1615" t="str">
            <v>28</v>
          </cell>
          <cell r="E1615" t="str">
            <v>11.05.05</v>
          </cell>
          <cell r="F1615" t="str">
            <v/>
          </cell>
          <cell r="G1615" t="str">
            <v xml:space="preserve">  .  .</v>
          </cell>
          <cell r="H1615">
            <v>0.01</v>
          </cell>
          <cell r="I1615">
            <v>0</v>
          </cell>
          <cell r="J1615">
            <v>0</v>
          </cell>
          <cell r="K1615">
            <v>0.01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0.01</v>
          </cell>
          <cell r="Q1615">
            <v>0</v>
          </cell>
          <cell r="R1615">
            <v>123</v>
          </cell>
          <cell r="S1615">
            <v>935</v>
          </cell>
          <cell r="T1615" t="str">
            <v>Амортизация (канализация)</v>
          </cell>
          <cell r="U1615">
            <v>62500</v>
          </cell>
          <cell r="V1615">
            <v>72.8</v>
          </cell>
          <cell r="W1615">
            <v>28</v>
          </cell>
          <cell r="X1615">
            <v>44.8</v>
          </cell>
          <cell r="Y1615">
            <v>38.46153846153846</v>
          </cell>
          <cell r="Z1615">
            <v>24038.461538461535</v>
          </cell>
          <cell r="AA1615">
            <v>38461.538461538468</v>
          </cell>
          <cell r="AB1615">
            <v>3846153.8461538469</v>
          </cell>
          <cell r="AC1615">
            <v>38461.528461538466</v>
          </cell>
          <cell r="AD1615">
            <v>0</v>
          </cell>
          <cell r="AE1615">
            <v>38461.538461538468</v>
          </cell>
          <cell r="AF1615">
            <v>0</v>
          </cell>
          <cell r="AG1615">
            <v>115.38461538461542</v>
          </cell>
          <cell r="AH1615">
            <v>71.543040293040292</v>
          </cell>
        </row>
        <row r="1616">
          <cell r="A1616">
            <v>2146</v>
          </cell>
          <cell r="B1616" t="str">
            <v>Кан-ция профтехучилища 200</v>
          </cell>
          <cell r="C1616">
            <v>3.6</v>
          </cell>
          <cell r="D1616" t="str">
            <v>28</v>
          </cell>
          <cell r="E1616" t="str">
            <v>11.05.05</v>
          </cell>
          <cell r="F1616" t="str">
            <v/>
          </cell>
          <cell r="G1616" t="str">
            <v xml:space="preserve">  .  .</v>
          </cell>
          <cell r="H1616">
            <v>0.01</v>
          </cell>
          <cell r="I1616">
            <v>0</v>
          </cell>
          <cell r="J1616">
            <v>0</v>
          </cell>
          <cell r="K1616">
            <v>0.01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0.01</v>
          </cell>
          <cell r="Q1616">
            <v>0</v>
          </cell>
          <cell r="R1616">
            <v>123</v>
          </cell>
          <cell r="S1616">
            <v>935</v>
          </cell>
          <cell r="T1616" t="str">
            <v>Амортизация (канализация)</v>
          </cell>
          <cell r="U1616">
            <v>1859888.8</v>
          </cell>
          <cell r="V1616">
            <v>72.8</v>
          </cell>
          <cell r="W1616">
            <v>28</v>
          </cell>
          <cell r="X1616">
            <v>44.8</v>
          </cell>
          <cell r="Y1616">
            <v>38.46153846153846</v>
          </cell>
          <cell r="Z1616">
            <v>715341.84615384613</v>
          </cell>
          <cell r="AA1616">
            <v>1144546.9538461538</v>
          </cell>
          <cell r="AB1616">
            <v>114454695.38461538</v>
          </cell>
          <cell r="AC1616">
            <v>1144546.9438461538</v>
          </cell>
          <cell r="AD1616">
            <v>0</v>
          </cell>
          <cell r="AE1616">
            <v>1144546.9538461538</v>
          </cell>
          <cell r="AF1616">
            <v>0</v>
          </cell>
          <cell r="AG1616">
            <v>3433.6408615384612</v>
          </cell>
          <cell r="AH1616">
            <v>2128.9935897435898</v>
          </cell>
        </row>
        <row r="1617">
          <cell r="A1617">
            <v>2147</v>
          </cell>
          <cell r="B1617" t="str">
            <v>Кан-ция дом 4-7 по ул Магнитог М-15</v>
          </cell>
          <cell r="C1617">
            <v>3.6</v>
          </cell>
          <cell r="D1617" t="str">
            <v>28</v>
          </cell>
          <cell r="E1617" t="str">
            <v>11.05.05</v>
          </cell>
          <cell r="F1617" t="str">
            <v/>
          </cell>
          <cell r="G1617" t="str">
            <v xml:space="preserve">  .  .</v>
          </cell>
          <cell r="H1617">
            <v>0.01</v>
          </cell>
          <cell r="I1617">
            <v>0</v>
          </cell>
          <cell r="J1617">
            <v>0</v>
          </cell>
          <cell r="K1617">
            <v>0.01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0.01</v>
          </cell>
          <cell r="Q1617">
            <v>0</v>
          </cell>
          <cell r="R1617">
            <v>123</v>
          </cell>
          <cell r="S1617">
            <v>935</v>
          </cell>
          <cell r="T1617" t="str">
            <v>Амортизация (канализация)</v>
          </cell>
          <cell r="U1617">
            <v>806128.8</v>
          </cell>
          <cell r="V1617">
            <v>72.8</v>
          </cell>
          <cell r="W1617">
            <v>28</v>
          </cell>
          <cell r="X1617">
            <v>44.8</v>
          </cell>
          <cell r="Y1617">
            <v>38.46153846153846</v>
          </cell>
          <cell r="Z1617">
            <v>310049.53846153838</v>
          </cell>
          <cell r="AA1617">
            <v>496079.26153846155</v>
          </cell>
          <cell r="AB1617">
            <v>49607926.153846152</v>
          </cell>
          <cell r="AC1617">
            <v>496079.25153846154</v>
          </cell>
          <cell r="AD1617">
            <v>0</v>
          </cell>
          <cell r="AE1617">
            <v>496079.26153846155</v>
          </cell>
          <cell r="AF1617">
            <v>0</v>
          </cell>
          <cell r="AG1617">
            <v>1488.2377846153847</v>
          </cell>
          <cell r="AH1617">
            <v>922.76648351648362</v>
          </cell>
        </row>
        <row r="1618">
          <cell r="A1618">
            <v>2148</v>
          </cell>
          <cell r="B1618" t="str">
            <v>Кан-ция ул Магнитогорская 6 7 М-15</v>
          </cell>
          <cell r="C1618">
            <v>3.6</v>
          </cell>
          <cell r="D1618" t="str">
            <v>28</v>
          </cell>
          <cell r="E1618" t="str">
            <v>11.05.05</v>
          </cell>
          <cell r="F1618" t="str">
            <v/>
          </cell>
          <cell r="G1618" t="str">
            <v xml:space="preserve">  .  .</v>
          </cell>
          <cell r="H1618">
            <v>0.01</v>
          </cell>
          <cell r="I1618">
            <v>0</v>
          </cell>
          <cell r="J1618">
            <v>0</v>
          </cell>
          <cell r="K1618">
            <v>0.01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0.01</v>
          </cell>
          <cell r="Q1618">
            <v>0</v>
          </cell>
          <cell r="R1618">
            <v>123</v>
          </cell>
          <cell r="S1618">
            <v>935</v>
          </cell>
          <cell r="T1618" t="str">
            <v>Амортизация (канализация)</v>
          </cell>
          <cell r="U1618">
            <v>60632.5</v>
          </cell>
          <cell r="V1618">
            <v>72.8</v>
          </cell>
          <cell r="W1618">
            <v>28</v>
          </cell>
          <cell r="X1618">
            <v>44.8</v>
          </cell>
          <cell r="Y1618">
            <v>38.46153846153846</v>
          </cell>
          <cell r="Z1618">
            <v>23320.192307692305</v>
          </cell>
          <cell r="AA1618">
            <v>37312.307692307695</v>
          </cell>
          <cell r="AB1618">
            <v>3731230.7692307695</v>
          </cell>
          <cell r="AC1618">
            <v>37312.297692307693</v>
          </cell>
          <cell r="AD1618">
            <v>0</v>
          </cell>
          <cell r="AE1618">
            <v>37312.307692307695</v>
          </cell>
          <cell r="AF1618">
            <v>0</v>
          </cell>
          <cell r="AG1618">
            <v>111.93692307692309</v>
          </cell>
          <cell r="AH1618">
            <v>69.405334249084248</v>
          </cell>
        </row>
        <row r="1619">
          <cell r="A1619">
            <v>2149</v>
          </cell>
          <cell r="B1619" t="str">
            <v>Кан-ция дом 28 29 М-на 11а</v>
          </cell>
          <cell r="C1619">
            <v>3.6</v>
          </cell>
          <cell r="D1619" t="str">
            <v>28</v>
          </cell>
          <cell r="E1619" t="str">
            <v>11.05.05</v>
          </cell>
          <cell r="F1619" t="str">
            <v/>
          </cell>
          <cell r="G1619" t="str">
            <v xml:space="preserve">  .  .</v>
          </cell>
          <cell r="H1619">
            <v>0.01</v>
          </cell>
          <cell r="I1619">
            <v>0</v>
          </cell>
          <cell r="J1619">
            <v>0</v>
          </cell>
          <cell r="K1619">
            <v>0.01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0.01</v>
          </cell>
          <cell r="Q1619">
            <v>0</v>
          </cell>
          <cell r="R1619">
            <v>123</v>
          </cell>
          <cell r="S1619">
            <v>935</v>
          </cell>
          <cell r="T1619" t="str">
            <v>Амортизация (канализация)</v>
          </cell>
          <cell r="U1619">
            <v>14825</v>
          </cell>
          <cell r="V1619">
            <v>72.8</v>
          </cell>
          <cell r="W1619">
            <v>28</v>
          </cell>
          <cell r="X1619">
            <v>44.8</v>
          </cell>
          <cell r="Y1619">
            <v>38.46153846153846</v>
          </cell>
          <cell r="Z1619">
            <v>5701.9230769230762</v>
          </cell>
          <cell r="AA1619">
            <v>9123.0769230769238</v>
          </cell>
          <cell r="AB1619">
            <v>912307.69230769237</v>
          </cell>
          <cell r="AC1619">
            <v>9123.0669230769236</v>
          </cell>
          <cell r="AD1619">
            <v>0</v>
          </cell>
          <cell r="AE1619">
            <v>9123.0769230769238</v>
          </cell>
          <cell r="AF1619">
            <v>0</v>
          </cell>
          <cell r="AG1619">
            <v>27.369230769230771</v>
          </cell>
          <cell r="AH1619">
            <v>16.970009157509157</v>
          </cell>
        </row>
        <row r="1620">
          <cell r="A1620">
            <v>2150</v>
          </cell>
          <cell r="B1620" t="str">
            <v>Кан-ция дом 4 5 по ул Магнитогорская</v>
          </cell>
          <cell r="C1620">
            <v>3.6</v>
          </cell>
          <cell r="D1620" t="str">
            <v>28</v>
          </cell>
          <cell r="E1620" t="str">
            <v>11.05.05</v>
          </cell>
          <cell r="F1620" t="str">
            <v/>
          </cell>
          <cell r="G1620" t="str">
            <v xml:space="preserve">  .  .</v>
          </cell>
          <cell r="H1620">
            <v>0.01</v>
          </cell>
          <cell r="I1620">
            <v>0</v>
          </cell>
          <cell r="J1620">
            <v>0</v>
          </cell>
          <cell r="K1620">
            <v>0.01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0.01</v>
          </cell>
          <cell r="Q1620">
            <v>0</v>
          </cell>
          <cell r="R1620">
            <v>123</v>
          </cell>
          <cell r="S1620">
            <v>935</v>
          </cell>
          <cell r="T1620" t="str">
            <v>Амортизация (канализация)</v>
          </cell>
          <cell r="U1620">
            <v>14975</v>
          </cell>
          <cell r="V1620">
            <v>72.8</v>
          </cell>
          <cell r="W1620">
            <v>28</v>
          </cell>
          <cell r="X1620">
            <v>44.8</v>
          </cell>
          <cell r="Y1620">
            <v>38.46153846153846</v>
          </cell>
          <cell r="Z1620">
            <v>5759.6153846153838</v>
          </cell>
          <cell r="AA1620">
            <v>9215.3846153846171</v>
          </cell>
          <cell r="AB1620">
            <v>921538.46153846174</v>
          </cell>
          <cell r="AC1620">
            <v>9215.3746153846168</v>
          </cell>
          <cell r="AD1620">
            <v>0</v>
          </cell>
          <cell r="AE1620">
            <v>9215.3846153846171</v>
          </cell>
          <cell r="AF1620">
            <v>0</v>
          </cell>
          <cell r="AG1620">
            <v>27.646153846153855</v>
          </cell>
          <cell r="AH1620">
            <v>17.141712454212456</v>
          </cell>
        </row>
        <row r="1621">
          <cell r="A1621">
            <v>2151</v>
          </cell>
          <cell r="B1621" t="str">
            <v>Коллектор 24 М-на Восток1</v>
          </cell>
          <cell r="C1621">
            <v>3.6</v>
          </cell>
          <cell r="D1621" t="str">
            <v>28</v>
          </cell>
          <cell r="E1621" t="str">
            <v>11.05.05</v>
          </cell>
          <cell r="F1621" t="str">
            <v/>
          </cell>
          <cell r="G1621" t="str">
            <v xml:space="preserve">  .  .</v>
          </cell>
          <cell r="H1621">
            <v>0.01</v>
          </cell>
          <cell r="I1621">
            <v>0</v>
          </cell>
          <cell r="J1621">
            <v>0</v>
          </cell>
          <cell r="K1621">
            <v>0.01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0.01</v>
          </cell>
          <cell r="Q1621">
            <v>0</v>
          </cell>
          <cell r="R1621">
            <v>123</v>
          </cell>
          <cell r="S1621">
            <v>935</v>
          </cell>
          <cell r="T1621" t="str">
            <v>Амортизация (канализация)</v>
          </cell>
          <cell r="U1621">
            <v>21542085.84</v>
          </cell>
          <cell r="V1621">
            <v>70.2</v>
          </cell>
          <cell r="W1621">
            <v>27</v>
          </cell>
          <cell r="X1621">
            <v>43.2</v>
          </cell>
          <cell r="Y1621">
            <v>38.46153846153846</v>
          </cell>
          <cell r="Z1621">
            <v>8285417.6307692304</v>
          </cell>
          <cell r="AA1621">
            <v>13256668.209230769</v>
          </cell>
          <cell r="AB1621">
            <v>1325666820.9230769</v>
          </cell>
          <cell r="AC1621">
            <v>13256668.19923077</v>
          </cell>
          <cell r="AD1621">
            <v>0</v>
          </cell>
          <cell r="AE1621">
            <v>13256668.209230769</v>
          </cell>
          <cell r="AF1621">
            <v>0</v>
          </cell>
          <cell r="AG1621">
            <v>39770.004627692309</v>
          </cell>
          <cell r="AH1621">
            <v>25572.276638176638</v>
          </cell>
        </row>
        <row r="1622">
          <cell r="A1622">
            <v>2152</v>
          </cell>
          <cell r="B1622" t="str">
            <v>Кан-ция от банно-прач ком-та мехпрач 2</v>
          </cell>
          <cell r="C1622">
            <v>3.6</v>
          </cell>
          <cell r="D1622" t="str">
            <v>28</v>
          </cell>
          <cell r="E1622" t="str">
            <v>11.05.05</v>
          </cell>
          <cell r="F1622" t="str">
            <v/>
          </cell>
          <cell r="G1622" t="str">
            <v xml:space="preserve">  .  .</v>
          </cell>
          <cell r="H1622">
            <v>0.01</v>
          </cell>
          <cell r="I1622">
            <v>0</v>
          </cell>
          <cell r="J1622">
            <v>0</v>
          </cell>
          <cell r="K1622">
            <v>0.01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0.01</v>
          </cell>
          <cell r="Q1622">
            <v>0</v>
          </cell>
          <cell r="R1622">
            <v>123</v>
          </cell>
          <cell r="S1622">
            <v>935</v>
          </cell>
          <cell r="T1622" t="str">
            <v>Амортизация (канализация)</v>
          </cell>
          <cell r="U1622">
            <v>58135</v>
          </cell>
          <cell r="V1622">
            <v>72.8</v>
          </cell>
          <cell r="W1622">
            <v>28</v>
          </cell>
          <cell r="X1622">
            <v>44.8</v>
          </cell>
          <cell r="Y1622">
            <v>38.46153846153846</v>
          </cell>
          <cell r="Z1622">
            <v>22359.615384615383</v>
          </cell>
          <cell r="AA1622">
            <v>35775.384615384617</v>
          </cell>
          <cell r="AB1622">
            <v>3577538.4615384615</v>
          </cell>
          <cell r="AC1622">
            <v>35775.374615384615</v>
          </cell>
          <cell r="AD1622">
            <v>0</v>
          </cell>
          <cell r="AE1622">
            <v>35775.384615384617</v>
          </cell>
          <cell r="AF1622">
            <v>0</v>
          </cell>
          <cell r="AG1622">
            <v>107.32615384615384</v>
          </cell>
          <cell r="AH1622">
            <v>66.546474358974365</v>
          </cell>
        </row>
        <row r="1623">
          <cell r="A1623">
            <v>2153</v>
          </cell>
          <cell r="B1623" t="str">
            <v>Кан-ция дом 5 13 14 в кв 2</v>
          </cell>
          <cell r="C1623">
            <v>3.6</v>
          </cell>
          <cell r="D1623" t="str">
            <v>28</v>
          </cell>
          <cell r="E1623" t="str">
            <v>11.05.05</v>
          </cell>
          <cell r="F1623" t="str">
            <v/>
          </cell>
          <cell r="G1623" t="str">
            <v xml:space="preserve">  .  .</v>
          </cell>
          <cell r="H1623">
            <v>0.01</v>
          </cell>
          <cell r="I1623">
            <v>0</v>
          </cell>
          <cell r="J1623">
            <v>0</v>
          </cell>
          <cell r="K1623">
            <v>0.01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0.01</v>
          </cell>
          <cell r="Q1623">
            <v>0</v>
          </cell>
          <cell r="R1623">
            <v>123</v>
          </cell>
          <cell r="S1623">
            <v>935</v>
          </cell>
          <cell r="T1623" t="str">
            <v>Амортизация (канализация)</v>
          </cell>
          <cell r="U1623">
            <v>9087.5</v>
          </cell>
          <cell r="V1623">
            <v>72.8</v>
          </cell>
          <cell r="W1623">
            <v>28</v>
          </cell>
          <cell r="X1623">
            <v>44.8</v>
          </cell>
          <cell r="Y1623">
            <v>38.46153846153846</v>
          </cell>
          <cell r="Z1623">
            <v>3495.1923076923072</v>
          </cell>
          <cell r="AA1623">
            <v>5592.3076923076933</v>
          </cell>
          <cell r="AB1623">
            <v>559230.76923076937</v>
          </cell>
          <cell r="AC1623">
            <v>5592.297692307694</v>
          </cell>
          <cell r="AD1623">
            <v>0</v>
          </cell>
          <cell r="AE1623">
            <v>5592.3076923076942</v>
          </cell>
          <cell r="AF1623">
            <v>0</v>
          </cell>
          <cell r="AG1623">
            <v>16.776923076923083</v>
          </cell>
          <cell r="AH1623">
            <v>10.40235805860806</v>
          </cell>
        </row>
        <row r="1624">
          <cell r="A1624">
            <v>2154</v>
          </cell>
          <cell r="B1624" t="str">
            <v>Кан-ция дом 25 9 6 10 11 Восток-1</v>
          </cell>
          <cell r="C1624">
            <v>3.6</v>
          </cell>
          <cell r="D1624" t="str">
            <v>28</v>
          </cell>
          <cell r="E1624" t="str">
            <v>11.05.05</v>
          </cell>
          <cell r="F1624" t="str">
            <v/>
          </cell>
          <cell r="G1624" t="str">
            <v xml:space="preserve">  .  .</v>
          </cell>
          <cell r="H1624">
            <v>43959.75</v>
          </cell>
          <cell r="I1624">
            <v>0</v>
          </cell>
          <cell r="J1624">
            <v>0</v>
          </cell>
          <cell r="K1624">
            <v>43959.75</v>
          </cell>
          <cell r="L1624">
            <v>0</v>
          </cell>
          <cell r="M1624">
            <v>131.88</v>
          </cell>
          <cell r="N1624">
            <v>131.88</v>
          </cell>
          <cell r="O1624">
            <v>527.52</v>
          </cell>
          <cell r="P1624">
            <v>43432.23</v>
          </cell>
          <cell r="Q1624">
            <v>219.8</v>
          </cell>
          <cell r="R1624">
            <v>123</v>
          </cell>
          <cell r="S1624">
            <v>935</v>
          </cell>
          <cell r="T1624" t="str">
            <v>Амортизация (канализация)</v>
          </cell>
          <cell r="U1624">
            <v>2940450</v>
          </cell>
          <cell r="V1624">
            <v>72.8</v>
          </cell>
          <cell r="W1624">
            <v>28</v>
          </cell>
          <cell r="X1624">
            <v>44.8</v>
          </cell>
          <cell r="Y1624">
            <v>38.46153846153846</v>
          </cell>
          <cell r="Z1624">
            <v>1130942.3076923075</v>
          </cell>
          <cell r="AA1624">
            <v>1809507.6923076925</v>
          </cell>
          <cell r="AB1624">
            <v>41.662785730958149</v>
          </cell>
          <cell r="AC1624">
            <v>1787525.8950364874</v>
          </cell>
          <cell r="AD1624">
            <v>21450.43272879504</v>
          </cell>
          <cell r="AE1624">
            <v>1831485.6450364874</v>
          </cell>
          <cell r="AF1624">
            <v>21977.95272879504</v>
          </cell>
          <cell r="AG1624">
            <v>5494.4569351094615</v>
          </cell>
          <cell r="AH1624">
            <v>3365.8997252747254</v>
          </cell>
        </row>
        <row r="1625">
          <cell r="A1625">
            <v>2155</v>
          </cell>
          <cell r="B1625" t="str">
            <v>Кан-ция к пункту смеш теплотрас М-18 19</v>
          </cell>
          <cell r="C1625">
            <v>3.6</v>
          </cell>
          <cell r="D1625" t="str">
            <v>28</v>
          </cell>
          <cell r="E1625" t="str">
            <v>11.05.05</v>
          </cell>
          <cell r="F1625" t="str">
            <v/>
          </cell>
          <cell r="G1625" t="str">
            <v xml:space="preserve">  .  .</v>
          </cell>
          <cell r="H1625">
            <v>0.01</v>
          </cell>
          <cell r="I1625">
            <v>0</v>
          </cell>
          <cell r="J1625">
            <v>0</v>
          </cell>
          <cell r="K1625">
            <v>0.01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0.01</v>
          </cell>
          <cell r="Q1625">
            <v>0</v>
          </cell>
          <cell r="R1625">
            <v>123</v>
          </cell>
          <cell r="S1625">
            <v>935</v>
          </cell>
          <cell r="T1625" t="str">
            <v>Амортизация (канализация)</v>
          </cell>
          <cell r="U1625">
            <v>81198.880000000005</v>
          </cell>
          <cell r="V1625">
            <v>72.8</v>
          </cell>
          <cell r="W1625">
            <v>28</v>
          </cell>
          <cell r="X1625">
            <v>44.8</v>
          </cell>
          <cell r="Y1625">
            <v>38.46153846153846</v>
          </cell>
          <cell r="Z1625">
            <v>31230.338461538457</v>
          </cell>
          <cell r="AA1625">
            <v>49968.541538461533</v>
          </cell>
          <cell r="AB1625">
            <v>4996854.1538461531</v>
          </cell>
          <cell r="AC1625">
            <v>49968.531538461531</v>
          </cell>
          <cell r="AD1625">
            <v>0</v>
          </cell>
          <cell r="AE1625">
            <v>49968.541538461533</v>
          </cell>
          <cell r="AF1625">
            <v>0</v>
          </cell>
          <cell r="AG1625">
            <v>149.9056246153846</v>
          </cell>
          <cell r="AH1625">
            <v>92.947435897435909</v>
          </cell>
        </row>
        <row r="1626">
          <cell r="A1626">
            <v>2156</v>
          </cell>
          <cell r="B1626" t="str">
            <v>Напорный коллектор от КНС 10</v>
          </cell>
          <cell r="C1626">
            <v>3.6</v>
          </cell>
          <cell r="D1626" t="str">
            <v>28</v>
          </cell>
          <cell r="E1626" t="str">
            <v>11.05.05</v>
          </cell>
          <cell r="F1626" t="str">
            <v/>
          </cell>
          <cell r="G1626" t="str">
            <v xml:space="preserve">  .  .</v>
          </cell>
          <cell r="H1626">
            <v>494527.94</v>
          </cell>
          <cell r="I1626">
            <v>0</v>
          </cell>
          <cell r="J1626">
            <v>0</v>
          </cell>
          <cell r="K1626">
            <v>494527.94</v>
          </cell>
          <cell r="L1626">
            <v>0</v>
          </cell>
          <cell r="M1626">
            <v>1483.58</v>
          </cell>
          <cell r="N1626">
            <v>1483.58</v>
          </cell>
          <cell r="O1626">
            <v>43009</v>
          </cell>
          <cell r="P1626">
            <v>451518.94</v>
          </cell>
          <cell r="Q1626">
            <v>2472.64</v>
          </cell>
          <cell r="R1626">
            <v>123</v>
          </cell>
          <cell r="S1626">
            <v>935</v>
          </cell>
          <cell r="T1626" t="str">
            <v>Амортизация (канализация)</v>
          </cell>
          <cell r="U1626">
            <v>57600000</v>
          </cell>
          <cell r="V1626">
            <v>72.8</v>
          </cell>
          <cell r="W1626">
            <v>28</v>
          </cell>
          <cell r="X1626">
            <v>44.8</v>
          </cell>
          <cell r="Y1626">
            <v>38.46153846153846</v>
          </cell>
          <cell r="Z1626">
            <v>22153846.153846152</v>
          </cell>
          <cell r="AA1626">
            <v>35446153.846153848</v>
          </cell>
          <cell r="AB1626">
            <v>78.504245793440802</v>
          </cell>
          <cell r="AC1626">
            <v>38328015.013483949</v>
          </cell>
          <cell r="AD1626">
            <v>3333380.1073300955</v>
          </cell>
          <cell r="AE1626">
            <v>38822542.953483947</v>
          </cell>
          <cell r="AF1626">
            <v>3376389.1073300955</v>
          </cell>
          <cell r="AG1626">
            <v>116467.62886045185</v>
          </cell>
          <cell r="AH1626">
            <v>65934.065934065933</v>
          </cell>
        </row>
        <row r="1627">
          <cell r="A1627">
            <v>2157</v>
          </cell>
          <cell r="B1627" t="str">
            <v>Коммуникации к КНС 10</v>
          </cell>
          <cell r="C1627">
            <v>3.6</v>
          </cell>
          <cell r="D1627" t="str">
            <v>28</v>
          </cell>
          <cell r="E1627" t="str">
            <v>11.05.05</v>
          </cell>
          <cell r="F1627" t="str">
            <v/>
          </cell>
          <cell r="G1627" t="str">
            <v xml:space="preserve">  .  .</v>
          </cell>
          <cell r="H1627">
            <v>616734.89</v>
          </cell>
          <cell r="I1627">
            <v>0</v>
          </cell>
          <cell r="J1627">
            <v>0</v>
          </cell>
          <cell r="K1627">
            <v>616734.89</v>
          </cell>
          <cell r="L1627">
            <v>0</v>
          </cell>
          <cell r="M1627">
            <v>1850.2</v>
          </cell>
          <cell r="N1627">
            <v>1850.2</v>
          </cell>
          <cell r="O1627">
            <v>53637.3</v>
          </cell>
          <cell r="P1627">
            <v>563097.59</v>
          </cell>
          <cell r="Q1627">
            <v>3083.67</v>
          </cell>
          <cell r="R1627">
            <v>123</v>
          </cell>
          <cell r="S1627">
            <v>935</v>
          </cell>
          <cell r="T1627" t="str">
            <v>Амортизация (канализация)</v>
          </cell>
          <cell r="U1627">
            <v>982500</v>
          </cell>
          <cell r="V1627">
            <v>64.400000000000006</v>
          </cell>
          <cell r="W1627">
            <v>26</v>
          </cell>
          <cell r="X1627">
            <v>38.4</v>
          </cell>
          <cell r="Y1627">
            <v>40.372670807453417</v>
          </cell>
          <cell r="Z1627">
            <v>396661.49068322981</v>
          </cell>
          <cell r="AA1627">
            <v>585838.50931677013</v>
          </cell>
          <cell r="AB1627">
            <v>1.0403853962805456</v>
          </cell>
          <cell r="AC1627">
            <v>24907.082932688645</v>
          </cell>
          <cell r="AD1627">
            <v>2166.1636159185073</v>
          </cell>
          <cell r="AE1627">
            <v>641641.97293268866</v>
          </cell>
          <cell r="AF1627">
            <v>55803.46361591851</v>
          </cell>
          <cell r="AG1627">
            <v>1924.925918798066</v>
          </cell>
          <cell r="AH1627">
            <v>1271.3509316770185</v>
          </cell>
        </row>
        <row r="1628">
          <cell r="A1628">
            <v>2158</v>
          </cell>
          <cell r="B1628" t="str">
            <v>Кан-ция по 43х кв дому</v>
          </cell>
          <cell r="C1628">
            <v>3.6</v>
          </cell>
          <cell r="D1628" t="str">
            <v>28</v>
          </cell>
          <cell r="E1628" t="str">
            <v>11.05.05</v>
          </cell>
          <cell r="F1628" t="str">
            <v/>
          </cell>
          <cell r="G1628" t="str">
            <v xml:space="preserve">  .  .</v>
          </cell>
          <cell r="H1628">
            <v>1835.92</v>
          </cell>
          <cell r="I1628">
            <v>0</v>
          </cell>
          <cell r="J1628">
            <v>0</v>
          </cell>
          <cell r="K1628">
            <v>1835.92</v>
          </cell>
          <cell r="L1628">
            <v>0</v>
          </cell>
          <cell r="M1628">
            <v>5.51</v>
          </cell>
          <cell r="N1628">
            <v>5.51</v>
          </cell>
          <cell r="O1628">
            <v>159.72999999999999</v>
          </cell>
          <cell r="P1628">
            <v>1676.19</v>
          </cell>
          <cell r="Q1628">
            <v>9.18</v>
          </cell>
          <cell r="R1628">
            <v>123</v>
          </cell>
          <cell r="S1628">
            <v>935</v>
          </cell>
          <cell r="T1628" t="str">
            <v>Амортизация (канализация)</v>
          </cell>
          <cell r="U1628">
            <v>115830</v>
          </cell>
          <cell r="V1628">
            <v>72.8</v>
          </cell>
          <cell r="W1628">
            <v>28</v>
          </cell>
          <cell r="X1628">
            <v>44.8</v>
          </cell>
          <cell r="Y1628">
            <v>38.46153846153846</v>
          </cell>
          <cell r="Z1628">
            <v>44550</v>
          </cell>
          <cell r="AA1628">
            <v>71280</v>
          </cell>
          <cell r="AB1628">
            <v>42.52501208096934</v>
          </cell>
          <cell r="AC1628">
            <v>76236.60017969324</v>
          </cell>
          <cell r="AD1628">
            <v>6632.7901796932329</v>
          </cell>
          <cell r="AE1628">
            <v>78072.520179693238</v>
          </cell>
          <cell r="AF1628">
            <v>6792.5201796932324</v>
          </cell>
          <cell r="AG1628">
            <v>234.21756053907973</v>
          </cell>
          <cell r="AH1628">
            <v>132.58928571428572</v>
          </cell>
        </row>
        <row r="1629">
          <cell r="A1629">
            <v>2159</v>
          </cell>
          <cell r="B1629" t="str">
            <v>Кан-ция жилкомплекса 3 Юго-Востока</v>
          </cell>
          <cell r="C1629">
            <v>3.6</v>
          </cell>
          <cell r="D1629" t="str">
            <v>28</v>
          </cell>
          <cell r="E1629" t="str">
            <v>11.05.05</v>
          </cell>
          <cell r="F1629" t="str">
            <v/>
          </cell>
          <cell r="G1629" t="str">
            <v xml:space="preserve">  .  .</v>
          </cell>
          <cell r="H1629">
            <v>4788.3999999999996</v>
          </cell>
          <cell r="I1629">
            <v>0</v>
          </cell>
          <cell r="J1629">
            <v>0</v>
          </cell>
          <cell r="K1629">
            <v>4788.3999999999996</v>
          </cell>
          <cell r="L1629">
            <v>0</v>
          </cell>
          <cell r="M1629">
            <v>14.37</v>
          </cell>
          <cell r="N1629">
            <v>14.37</v>
          </cell>
          <cell r="O1629">
            <v>43.11</v>
          </cell>
          <cell r="P1629">
            <v>4745.29</v>
          </cell>
          <cell r="Q1629">
            <v>23.94</v>
          </cell>
          <cell r="R1629">
            <v>123</v>
          </cell>
          <cell r="S1629">
            <v>935</v>
          </cell>
          <cell r="T1629" t="str">
            <v>Амортизация (канализация)</v>
          </cell>
          <cell r="U1629">
            <v>65557.5</v>
          </cell>
          <cell r="V1629">
            <v>72.8</v>
          </cell>
          <cell r="W1629">
            <v>28</v>
          </cell>
          <cell r="X1629">
            <v>44.8</v>
          </cell>
          <cell r="Y1629">
            <v>38.46153846153846</v>
          </cell>
          <cell r="Z1629">
            <v>25214.423076923074</v>
          </cell>
          <cell r="AA1629">
            <v>40343.076923076922</v>
          </cell>
          <cell r="AB1629">
            <v>8.5017094683521819</v>
          </cell>
          <cell r="AC1629">
            <v>35921.185618257587</v>
          </cell>
          <cell r="AD1629">
            <v>323.39869518066251</v>
          </cell>
          <cell r="AE1629">
            <v>40709.585618257588</v>
          </cell>
          <cell r="AF1629">
            <v>366.50869518066253</v>
          </cell>
          <cell r="AG1629">
            <v>122.12875685477279</v>
          </cell>
          <cell r="AH1629">
            <v>75.042925824175825</v>
          </cell>
        </row>
        <row r="1630">
          <cell r="A1630">
            <v>2160</v>
          </cell>
          <cell r="B1630" t="str">
            <v>Кан-ция дом 7 10 11 кв 53-54 нов гор</v>
          </cell>
          <cell r="C1630">
            <v>3.6</v>
          </cell>
          <cell r="D1630" t="str">
            <v>28</v>
          </cell>
          <cell r="E1630" t="str">
            <v>11.05.05</v>
          </cell>
          <cell r="F1630" t="str">
            <v/>
          </cell>
          <cell r="G1630" t="str">
            <v xml:space="preserve">  .  .</v>
          </cell>
          <cell r="H1630">
            <v>0.01</v>
          </cell>
          <cell r="I1630">
            <v>0</v>
          </cell>
          <cell r="J1630">
            <v>0</v>
          </cell>
          <cell r="K1630">
            <v>0.01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0.01</v>
          </cell>
          <cell r="Q1630">
            <v>0</v>
          </cell>
          <cell r="R1630">
            <v>123</v>
          </cell>
          <cell r="S1630">
            <v>935</v>
          </cell>
          <cell r="T1630" t="str">
            <v>Амортизация (канализация)</v>
          </cell>
          <cell r="U1630">
            <v>59970</v>
          </cell>
          <cell r="V1630">
            <v>72.8</v>
          </cell>
          <cell r="W1630">
            <v>28</v>
          </cell>
          <cell r="X1630">
            <v>44.8</v>
          </cell>
          <cell r="Y1630">
            <v>38.46153846153846</v>
          </cell>
          <cell r="Z1630">
            <v>23065.384615384613</v>
          </cell>
          <cell r="AA1630">
            <v>36904.61538461539</v>
          </cell>
          <cell r="AB1630">
            <v>3690461.538461539</v>
          </cell>
          <cell r="AC1630">
            <v>36904.605384615388</v>
          </cell>
          <cell r="AD1630">
            <v>0</v>
          </cell>
          <cell r="AE1630">
            <v>36904.61538461539</v>
          </cell>
          <cell r="AF1630">
            <v>0</v>
          </cell>
          <cell r="AG1630">
            <v>110.71384615384618</v>
          </cell>
          <cell r="AH1630">
            <v>68.646978021978029</v>
          </cell>
        </row>
        <row r="1631">
          <cell r="A1631">
            <v>2161</v>
          </cell>
          <cell r="B1631" t="str">
            <v>Кан-ция дом 5-26 по ул Волочаевской</v>
          </cell>
          <cell r="C1631">
            <v>3.6</v>
          </cell>
          <cell r="D1631" t="str">
            <v>28</v>
          </cell>
          <cell r="E1631" t="str">
            <v>11.05.05</v>
          </cell>
          <cell r="F1631" t="str">
            <v/>
          </cell>
          <cell r="G1631" t="str">
            <v xml:space="preserve">  .  .</v>
          </cell>
          <cell r="H1631">
            <v>74388.03</v>
          </cell>
          <cell r="I1631">
            <v>0</v>
          </cell>
          <cell r="J1631">
            <v>0</v>
          </cell>
          <cell r="K1631">
            <v>74388.03</v>
          </cell>
          <cell r="L1631">
            <v>0</v>
          </cell>
          <cell r="M1631">
            <v>223.16</v>
          </cell>
          <cell r="N1631">
            <v>223.16</v>
          </cell>
          <cell r="O1631">
            <v>223.16</v>
          </cell>
          <cell r="P1631">
            <v>74164.87</v>
          </cell>
          <cell r="Q1631">
            <v>371.94</v>
          </cell>
          <cell r="R1631">
            <v>123</v>
          </cell>
          <cell r="S1631">
            <v>935</v>
          </cell>
          <cell r="T1631" t="str">
            <v>Амортизация (канализация)</v>
          </cell>
          <cell r="U1631">
            <v>185745</v>
          </cell>
          <cell r="V1631">
            <v>72.8</v>
          </cell>
          <cell r="W1631">
            <v>28</v>
          </cell>
          <cell r="X1631">
            <v>44.8</v>
          </cell>
          <cell r="Y1631">
            <v>38.46153846153846</v>
          </cell>
          <cell r="Z1631">
            <v>71440.38461538461</v>
          </cell>
          <cell r="AA1631">
            <v>114304.61538461539</v>
          </cell>
          <cell r="AB1631">
            <v>1.5412231611086946</v>
          </cell>
          <cell r="AC1631">
            <v>40260.524745248404</v>
          </cell>
          <cell r="AD1631">
            <v>120.7793606330163</v>
          </cell>
          <cell r="AE1631">
            <v>114648.5547452484</v>
          </cell>
          <cell r="AF1631">
            <v>343.93936063301629</v>
          </cell>
          <cell r="AG1631">
            <v>343.9456642357452</v>
          </cell>
          <cell r="AH1631">
            <v>212.62019230769229</v>
          </cell>
        </row>
        <row r="1632">
          <cell r="A1632">
            <v>2162</v>
          </cell>
          <cell r="B1632" t="str">
            <v>Кан-ция дома 11 по ул Крылова</v>
          </cell>
          <cell r="C1632">
            <v>3.6</v>
          </cell>
          <cell r="D1632" t="str">
            <v>28</v>
          </cell>
          <cell r="E1632" t="str">
            <v>11.05.05</v>
          </cell>
          <cell r="F1632" t="str">
            <v/>
          </cell>
          <cell r="G1632" t="str">
            <v xml:space="preserve">  .  .</v>
          </cell>
          <cell r="H1632">
            <v>3426.95</v>
          </cell>
          <cell r="I1632">
            <v>0</v>
          </cell>
          <cell r="J1632">
            <v>0</v>
          </cell>
          <cell r="K1632">
            <v>3426.95</v>
          </cell>
          <cell r="L1632">
            <v>0</v>
          </cell>
          <cell r="M1632">
            <v>10.28</v>
          </cell>
          <cell r="N1632">
            <v>10.28</v>
          </cell>
          <cell r="O1632">
            <v>298.02</v>
          </cell>
          <cell r="P1632">
            <v>3128.93</v>
          </cell>
          <cell r="Q1632">
            <v>17.13</v>
          </cell>
          <cell r="R1632">
            <v>123</v>
          </cell>
          <cell r="S1632">
            <v>935</v>
          </cell>
          <cell r="T1632" t="str">
            <v>Амортизация (канализация)</v>
          </cell>
          <cell r="U1632">
            <v>228150</v>
          </cell>
          <cell r="V1632">
            <v>72.8</v>
          </cell>
          <cell r="W1632">
            <v>28</v>
          </cell>
          <cell r="X1632">
            <v>44.8</v>
          </cell>
          <cell r="Y1632">
            <v>38.46153846153846</v>
          </cell>
          <cell r="Z1632">
            <v>87750</v>
          </cell>
          <cell r="AA1632">
            <v>140400</v>
          </cell>
          <cell r="AB1632">
            <v>44.871569514178972</v>
          </cell>
          <cell r="AC1632">
            <v>150345.6751466156</v>
          </cell>
          <cell r="AD1632">
            <v>13074.605146615617</v>
          </cell>
          <cell r="AE1632">
            <v>153772.62514661561</v>
          </cell>
          <cell r="AF1632">
            <v>13372.625146615617</v>
          </cell>
          <cell r="AG1632">
            <v>461.31787543984683</v>
          </cell>
          <cell r="AH1632">
            <v>261.16071428571428</v>
          </cell>
        </row>
        <row r="1633">
          <cell r="A1633">
            <v>2164</v>
          </cell>
          <cell r="B1633" t="str">
            <v>Кан-ция узла связи 4 пр Строителей</v>
          </cell>
          <cell r="C1633">
            <v>3.6</v>
          </cell>
          <cell r="D1633" t="str">
            <v>28</v>
          </cell>
          <cell r="E1633" t="str">
            <v>11.05.05</v>
          </cell>
          <cell r="F1633" t="str">
            <v/>
          </cell>
          <cell r="G1633" t="str">
            <v xml:space="preserve">  .  .</v>
          </cell>
          <cell r="H1633">
            <v>0.01</v>
          </cell>
          <cell r="I1633">
            <v>0</v>
          </cell>
          <cell r="J1633">
            <v>0</v>
          </cell>
          <cell r="K1633">
            <v>0.01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0.01</v>
          </cell>
          <cell r="Q1633">
            <v>0</v>
          </cell>
          <cell r="R1633">
            <v>123</v>
          </cell>
          <cell r="S1633">
            <v>935</v>
          </cell>
          <cell r="T1633" t="str">
            <v>Амортизация (канализация)</v>
          </cell>
          <cell r="U1633">
            <v>484176</v>
          </cell>
          <cell r="V1633">
            <v>72.8</v>
          </cell>
          <cell r="W1633">
            <v>28</v>
          </cell>
          <cell r="X1633">
            <v>44.8</v>
          </cell>
          <cell r="Y1633">
            <v>38.46153846153846</v>
          </cell>
          <cell r="Z1633">
            <v>186221.53846153844</v>
          </cell>
          <cell r="AA1633">
            <v>297954.46153846156</v>
          </cell>
          <cell r="AB1633">
            <v>29795446.153846156</v>
          </cell>
          <cell r="AC1633">
            <v>297954.45153846155</v>
          </cell>
          <cell r="AD1633">
            <v>0</v>
          </cell>
          <cell r="AE1633">
            <v>297954.46153846156</v>
          </cell>
          <cell r="AF1633">
            <v>0</v>
          </cell>
          <cell r="AG1633">
            <v>893.86338461538469</v>
          </cell>
          <cell r="AH1633">
            <v>554.23076923076928</v>
          </cell>
        </row>
        <row r="1634">
          <cell r="A1634">
            <v>2165</v>
          </cell>
          <cell r="B1634" t="str">
            <v>Кан-ция жилкомплекса 1 Ю-В</v>
          </cell>
          <cell r="C1634">
            <v>3.6</v>
          </cell>
          <cell r="D1634" t="str">
            <v>28</v>
          </cell>
          <cell r="E1634" t="str">
            <v>11.05.05</v>
          </cell>
          <cell r="F1634" t="str">
            <v/>
          </cell>
          <cell r="G1634" t="str">
            <v xml:space="preserve">  .  .</v>
          </cell>
          <cell r="H1634">
            <v>0.01</v>
          </cell>
          <cell r="I1634">
            <v>0</v>
          </cell>
          <cell r="J1634">
            <v>0</v>
          </cell>
          <cell r="K1634">
            <v>0.01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0.01</v>
          </cell>
          <cell r="Q1634">
            <v>0</v>
          </cell>
          <cell r="R1634">
            <v>123</v>
          </cell>
          <cell r="S1634">
            <v>935</v>
          </cell>
          <cell r="T1634" t="str">
            <v>Амортизация (канализация)</v>
          </cell>
          <cell r="U1634">
            <v>9870.8799999999992</v>
          </cell>
          <cell r="V1634">
            <v>72.8</v>
          </cell>
          <cell r="W1634">
            <v>28</v>
          </cell>
          <cell r="X1634">
            <v>44.8</v>
          </cell>
          <cell r="Y1634">
            <v>38.46153846153846</v>
          </cell>
          <cell r="Z1634">
            <v>3796.4923076923069</v>
          </cell>
          <cell r="AA1634">
            <v>6074.3876923076923</v>
          </cell>
          <cell r="AB1634">
            <v>607438.76923076925</v>
          </cell>
          <cell r="AC1634">
            <v>6074.3776923076921</v>
          </cell>
          <cell r="AD1634">
            <v>0</v>
          </cell>
          <cell r="AE1634">
            <v>6074.3876923076923</v>
          </cell>
          <cell r="AF1634">
            <v>0</v>
          </cell>
          <cell r="AG1634">
            <v>18.223163076923075</v>
          </cell>
          <cell r="AH1634">
            <v>11.299084249084247</v>
          </cell>
        </row>
        <row r="1635">
          <cell r="A1635">
            <v>2166</v>
          </cell>
          <cell r="B1635" t="str">
            <v>Кан-ция общест-торг центра в кв 61</v>
          </cell>
          <cell r="C1635">
            <v>3.6</v>
          </cell>
          <cell r="D1635" t="str">
            <v>28</v>
          </cell>
          <cell r="E1635" t="str">
            <v>11.05.05</v>
          </cell>
          <cell r="F1635" t="str">
            <v/>
          </cell>
          <cell r="G1635" t="str">
            <v xml:space="preserve">  .  .</v>
          </cell>
          <cell r="H1635">
            <v>845.29</v>
          </cell>
          <cell r="I1635">
            <v>0</v>
          </cell>
          <cell r="J1635">
            <v>0</v>
          </cell>
          <cell r="K1635">
            <v>845.29</v>
          </cell>
          <cell r="L1635">
            <v>0</v>
          </cell>
          <cell r="M1635">
            <v>2.54</v>
          </cell>
          <cell r="N1635">
            <v>2.54</v>
          </cell>
          <cell r="O1635">
            <v>17.78</v>
          </cell>
          <cell r="P1635">
            <v>827.51</v>
          </cell>
          <cell r="Q1635">
            <v>4.2300000000000004</v>
          </cell>
          <cell r="R1635">
            <v>123</v>
          </cell>
          <cell r="S1635">
            <v>935</v>
          </cell>
          <cell r="T1635" t="str">
            <v>Амортизация (канализация)</v>
          </cell>
          <cell r="U1635">
            <v>56242.5</v>
          </cell>
          <cell r="V1635">
            <v>72.8</v>
          </cell>
          <cell r="W1635">
            <v>28</v>
          </cell>
          <cell r="X1635">
            <v>44.8</v>
          </cell>
          <cell r="Y1635">
            <v>38.46153846153846</v>
          </cell>
          <cell r="Z1635">
            <v>21631.730769230766</v>
          </cell>
          <cell r="AA1635">
            <v>34610.769230769234</v>
          </cell>
          <cell r="AB1635">
            <v>41.825197557454572</v>
          </cell>
          <cell r="AC1635">
            <v>34509.131243340773</v>
          </cell>
          <cell r="AD1635">
            <v>725.87201257154243</v>
          </cell>
          <cell r="AE1635">
            <v>35354.421243340774</v>
          </cell>
          <cell r="AF1635">
            <v>743.6520125715424</v>
          </cell>
          <cell r="AG1635">
            <v>106.06326373002231</v>
          </cell>
          <cell r="AH1635">
            <v>64.380151098901095</v>
          </cell>
        </row>
        <row r="1636">
          <cell r="A1636">
            <v>2167</v>
          </cell>
          <cell r="B1636" t="str">
            <v>Кан-ция к дом 2 4 5 9 М-на 8</v>
          </cell>
          <cell r="C1636">
            <v>3.6</v>
          </cell>
          <cell r="D1636" t="str">
            <v>28</v>
          </cell>
          <cell r="E1636" t="str">
            <v>11.05.05</v>
          </cell>
          <cell r="F1636" t="str">
            <v/>
          </cell>
          <cell r="G1636" t="str">
            <v xml:space="preserve">  .  .</v>
          </cell>
          <cell r="H1636">
            <v>0.01</v>
          </cell>
          <cell r="I1636">
            <v>0</v>
          </cell>
          <cell r="J1636">
            <v>0</v>
          </cell>
          <cell r="K1636">
            <v>0.01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0.01</v>
          </cell>
          <cell r="Q1636">
            <v>0</v>
          </cell>
          <cell r="R1636">
            <v>123</v>
          </cell>
          <cell r="S1636">
            <v>935</v>
          </cell>
          <cell r="T1636" t="str">
            <v>Амортизация (канализация)</v>
          </cell>
          <cell r="U1636">
            <v>217540.4</v>
          </cell>
          <cell r="V1636">
            <v>72.8</v>
          </cell>
          <cell r="W1636">
            <v>28</v>
          </cell>
          <cell r="X1636">
            <v>44.8</v>
          </cell>
          <cell r="Y1636">
            <v>38.46153846153846</v>
          </cell>
          <cell r="Z1636">
            <v>83669.38461538461</v>
          </cell>
          <cell r="AA1636">
            <v>133871.0153846154</v>
          </cell>
          <cell r="AB1636">
            <v>13387101.53846154</v>
          </cell>
          <cell r="AC1636">
            <v>133871.00538461539</v>
          </cell>
          <cell r="AD1636">
            <v>0</v>
          </cell>
          <cell r="AE1636">
            <v>133871.0153846154</v>
          </cell>
          <cell r="AF1636">
            <v>0</v>
          </cell>
          <cell r="AG1636">
            <v>401.6130461538462</v>
          </cell>
          <cell r="AH1636">
            <v>249.01602564102564</v>
          </cell>
        </row>
        <row r="1637">
          <cell r="A1637">
            <v>2168</v>
          </cell>
          <cell r="B1637" t="str">
            <v>Кан-ция жилкомп 3 70 226-229 238</v>
          </cell>
          <cell r="C1637">
            <v>3.6</v>
          </cell>
          <cell r="D1637" t="str">
            <v>28</v>
          </cell>
          <cell r="E1637" t="str">
            <v>11.05.05</v>
          </cell>
          <cell r="F1637" t="str">
            <v/>
          </cell>
          <cell r="G1637" t="str">
            <v xml:space="preserve">  .  .</v>
          </cell>
          <cell r="H1637">
            <v>0.01</v>
          </cell>
          <cell r="I1637">
            <v>0</v>
          </cell>
          <cell r="J1637">
            <v>0</v>
          </cell>
          <cell r="K1637">
            <v>0.01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0.01</v>
          </cell>
          <cell r="Q1637">
            <v>0</v>
          </cell>
          <cell r="R1637">
            <v>123</v>
          </cell>
          <cell r="S1637">
            <v>935</v>
          </cell>
          <cell r="T1637" t="str">
            <v>Амортизация (канализация)</v>
          </cell>
          <cell r="U1637">
            <v>33315</v>
          </cell>
          <cell r="V1637">
            <v>72.8</v>
          </cell>
          <cell r="W1637">
            <v>28</v>
          </cell>
          <cell r="X1637">
            <v>44.8</v>
          </cell>
          <cell r="Y1637">
            <v>38.46153846153846</v>
          </cell>
          <cell r="Z1637">
            <v>12813.461538461537</v>
          </cell>
          <cell r="AA1637">
            <v>20501.538461538461</v>
          </cell>
          <cell r="AB1637">
            <v>2050153.846153846</v>
          </cell>
          <cell r="AC1637">
            <v>20501.528461538463</v>
          </cell>
          <cell r="AD1637">
            <v>0</v>
          </cell>
          <cell r="AE1637">
            <v>20501.538461538461</v>
          </cell>
          <cell r="AF1637">
            <v>0</v>
          </cell>
          <cell r="AG1637">
            <v>61.504615384615391</v>
          </cell>
          <cell r="AH1637">
            <v>38.135302197802197</v>
          </cell>
        </row>
        <row r="1638">
          <cell r="A1638">
            <v>2169</v>
          </cell>
          <cell r="B1638" t="str">
            <v>Кан-ция дома 238 по ул Тепловозной</v>
          </cell>
          <cell r="C1638">
            <v>3.6</v>
          </cell>
          <cell r="D1638" t="str">
            <v>28</v>
          </cell>
          <cell r="E1638" t="str">
            <v>11.05.05</v>
          </cell>
          <cell r="F1638" t="str">
            <v/>
          </cell>
          <cell r="G1638" t="str">
            <v xml:space="preserve">  .  .</v>
          </cell>
          <cell r="H1638">
            <v>25941.5</v>
          </cell>
          <cell r="I1638">
            <v>0</v>
          </cell>
          <cell r="J1638">
            <v>0</v>
          </cell>
          <cell r="K1638">
            <v>25941.5</v>
          </cell>
          <cell r="L1638">
            <v>0</v>
          </cell>
          <cell r="M1638">
            <v>77.819999999999993</v>
          </cell>
          <cell r="N1638">
            <v>77.819999999999993</v>
          </cell>
          <cell r="O1638">
            <v>582.92999999999995</v>
          </cell>
          <cell r="P1638">
            <v>25358.57</v>
          </cell>
          <cell r="Q1638">
            <v>129.71</v>
          </cell>
          <cell r="R1638">
            <v>123</v>
          </cell>
          <cell r="S1638">
            <v>935</v>
          </cell>
          <cell r="T1638" t="str">
            <v>Амортизация (канализация)</v>
          </cell>
          <cell r="U1638">
            <v>160849.20000000001</v>
          </cell>
          <cell r="V1638">
            <v>72.8</v>
          </cell>
          <cell r="W1638">
            <v>28</v>
          </cell>
          <cell r="X1638">
            <v>44.8</v>
          </cell>
          <cell r="Y1638">
            <v>38.46153846153846</v>
          </cell>
          <cell r="Z1638">
            <v>61865.076923076922</v>
          </cell>
          <cell r="AA1638">
            <v>98984.12307692309</v>
          </cell>
          <cell r="AB1638">
            <v>3.9033795311377215</v>
          </cell>
          <cell r="AC1638">
            <v>75318.020107009201</v>
          </cell>
          <cell r="AD1638">
            <v>1692.4670300861121</v>
          </cell>
          <cell r="AE1638">
            <v>101259.5201070092</v>
          </cell>
          <cell r="AF1638">
            <v>2275.397030086112</v>
          </cell>
          <cell r="AG1638">
            <v>303.77856032102761</v>
          </cell>
          <cell r="AH1638">
            <v>184.12225274725276</v>
          </cell>
        </row>
        <row r="1639">
          <cell r="A1639">
            <v>2170</v>
          </cell>
          <cell r="B1639" t="str">
            <v>Кан-ция М-на 30 Ю-В 1 очередь</v>
          </cell>
          <cell r="C1639">
            <v>3.6</v>
          </cell>
          <cell r="D1639" t="str">
            <v>28</v>
          </cell>
          <cell r="E1639" t="str">
            <v>11.05.05</v>
          </cell>
          <cell r="F1639" t="str">
            <v/>
          </cell>
          <cell r="G1639" t="str">
            <v xml:space="preserve">  .  .</v>
          </cell>
          <cell r="H1639">
            <v>0.01</v>
          </cell>
          <cell r="I1639">
            <v>0</v>
          </cell>
          <cell r="J1639">
            <v>0</v>
          </cell>
          <cell r="K1639">
            <v>0.01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0.01</v>
          </cell>
          <cell r="Q1639">
            <v>0</v>
          </cell>
          <cell r="R1639">
            <v>123</v>
          </cell>
          <cell r="S1639">
            <v>935</v>
          </cell>
          <cell r="T1639" t="str">
            <v>Амортизация (канализация)</v>
          </cell>
          <cell r="U1639">
            <v>1819328</v>
          </cell>
          <cell r="V1639">
            <v>70.2</v>
          </cell>
          <cell r="W1639">
            <v>27</v>
          </cell>
          <cell r="X1639">
            <v>43.2</v>
          </cell>
          <cell r="Y1639">
            <v>38.46153846153846</v>
          </cell>
          <cell r="Z1639">
            <v>699741.53846153838</v>
          </cell>
          <cell r="AA1639">
            <v>1119586.4615384615</v>
          </cell>
          <cell r="AB1639">
            <v>111958646.15384614</v>
          </cell>
          <cell r="AC1639">
            <v>1119586.4515384615</v>
          </cell>
          <cell r="AD1639">
            <v>0</v>
          </cell>
          <cell r="AE1639">
            <v>1119586.4615384615</v>
          </cell>
          <cell r="AF1639">
            <v>0</v>
          </cell>
          <cell r="AG1639">
            <v>3358.7593846153845</v>
          </cell>
          <cell r="AH1639">
            <v>2159.6961063627728</v>
          </cell>
        </row>
        <row r="1640">
          <cell r="A1640">
            <v>2171</v>
          </cell>
          <cell r="B1640" t="str">
            <v>Кан-ция общежит на 232 места Ю-Востока</v>
          </cell>
          <cell r="C1640">
            <v>3.6</v>
          </cell>
          <cell r="D1640" t="str">
            <v>28</v>
          </cell>
          <cell r="E1640" t="str">
            <v>11.05.05</v>
          </cell>
          <cell r="F1640" t="str">
            <v/>
          </cell>
          <cell r="G1640" t="str">
            <v xml:space="preserve">  .  .</v>
          </cell>
          <cell r="H1640">
            <v>0.01</v>
          </cell>
          <cell r="I1640">
            <v>0</v>
          </cell>
          <cell r="J1640">
            <v>0</v>
          </cell>
          <cell r="K1640">
            <v>0.01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0.01</v>
          </cell>
          <cell r="Q1640">
            <v>0</v>
          </cell>
          <cell r="R1640">
            <v>123</v>
          </cell>
          <cell r="S1640">
            <v>935</v>
          </cell>
          <cell r="T1640" t="str">
            <v>Амортизация (канализация)</v>
          </cell>
          <cell r="U1640">
            <v>43500</v>
          </cell>
          <cell r="V1640">
            <v>70.2</v>
          </cell>
          <cell r="W1640">
            <v>27</v>
          </cell>
          <cell r="X1640">
            <v>43.2</v>
          </cell>
          <cell r="Y1640">
            <v>38.46153846153846</v>
          </cell>
          <cell r="Z1640">
            <v>16730.76923076923</v>
          </cell>
          <cell r="AA1640">
            <v>26769.23076923077</v>
          </cell>
          <cell r="AB1640">
            <v>2676923.076923077</v>
          </cell>
          <cell r="AC1640">
            <v>26769.220769230771</v>
          </cell>
          <cell r="AD1640">
            <v>0</v>
          </cell>
          <cell r="AE1640">
            <v>26769.23076923077</v>
          </cell>
          <cell r="AF1640">
            <v>0</v>
          </cell>
          <cell r="AG1640">
            <v>80.307692307692307</v>
          </cell>
          <cell r="AH1640">
            <v>51.638176638176638</v>
          </cell>
        </row>
        <row r="1641">
          <cell r="A1641">
            <v>2172</v>
          </cell>
          <cell r="B1641" t="str">
            <v>Кан-ция к дому1 кв 57-58 нов гор</v>
          </cell>
          <cell r="C1641">
            <v>3.6</v>
          </cell>
          <cell r="D1641" t="str">
            <v>28</v>
          </cell>
          <cell r="E1641" t="str">
            <v>11.05.05</v>
          </cell>
          <cell r="F1641" t="str">
            <v/>
          </cell>
          <cell r="G1641" t="str">
            <v xml:space="preserve">  .  .</v>
          </cell>
          <cell r="H1641">
            <v>0.01</v>
          </cell>
          <cell r="I1641">
            <v>0</v>
          </cell>
          <cell r="J1641">
            <v>0</v>
          </cell>
          <cell r="K1641">
            <v>0.01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0.01</v>
          </cell>
          <cell r="Q1641">
            <v>0</v>
          </cell>
          <cell r="R1641">
            <v>123</v>
          </cell>
          <cell r="S1641">
            <v>935</v>
          </cell>
          <cell r="T1641" t="str">
            <v>Амортизация (канализация)</v>
          </cell>
          <cell r="U1641">
            <v>43750</v>
          </cell>
          <cell r="V1641">
            <v>70.2</v>
          </cell>
          <cell r="W1641">
            <v>27</v>
          </cell>
          <cell r="X1641">
            <v>43.2</v>
          </cell>
          <cell r="Y1641">
            <v>38.46153846153846</v>
          </cell>
          <cell r="Z1641">
            <v>16826.923076923074</v>
          </cell>
          <cell r="AA1641">
            <v>26923.076923076926</v>
          </cell>
          <cell r="AB1641">
            <v>2692307.6923076925</v>
          </cell>
          <cell r="AC1641">
            <v>26923.066923076927</v>
          </cell>
          <cell r="AD1641">
            <v>0</v>
          </cell>
          <cell r="AE1641">
            <v>26923.076923076926</v>
          </cell>
          <cell r="AF1641">
            <v>0</v>
          </cell>
          <cell r="AG1641">
            <v>80.769230769230788</v>
          </cell>
          <cell r="AH1641">
            <v>51.934947768281098</v>
          </cell>
        </row>
        <row r="1642">
          <cell r="A1642">
            <v>2173</v>
          </cell>
          <cell r="B1642" t="str">
            <v>Кан-ция дом 6 7 М-на 8 н-гор</v>
          </cell>
          <cell r="C1642">
            <v>3.6</v>
          </cell>
          <cell r="D1642" t="str">
            <v>28</v>
          </cell>
          <cell r="E1642" t="str">
            <v>11.05.05</v>
          </cell>
          <cell r="F1642" t="str">
            <v/>
          </cell>
          <cell r="G1642" t="str">
            <v xml:space="preserve">  .  .</v>
          </cell>
          <cell r="H1642">
            <v>0.01</v>
          </cell>
          <cell r="I1642">
            <v>0</v>
          </cell>
          <cell r="J1642">
            <v>0</v>
          </cell>
          <cell r="K1642">
            <v>0.01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0.01</v>
          </cell>
          <cell r="Q1642">
            <v>0</v>
          </cell>
          <cell r="R1642">
            <v>123</v>
          </cell>
          <cell r="S1642">
            <v>935</v>
          </cell>
          <cell r="T1642" t="str">
            <v>Амортизация (канализация)</v>
          </cell>
          <cell r="U1642">
            <v>51180</v>
          </cell>
          <cell r="V1642">
            <v>70.2</v>
          </cell>
          <cell r="W1642">
            <v>27</v>
          </cell>
          <cell r="X1642">
            <v>43.2</v>
          </cell>
          <cell r="Y1642">
            <v>38.46153846153846</v>
          </cell>
          <cell r="Z1642">
            <v>19684.615384615383</v>
          </cell>
          <cell r="AA1642">
            <v>31495.384615384617</v>
          </cell>
          <cell r="AB1642">
            <v>3149538.4615384615</v>
          </cell>
          <cell r="AC1642">
            <v>31495.374615384619</v>
          </cell>
          <cell r="AD1642">
            <v>0</v>
          </cell>
          <cell r="AE1642">
            <v>31495.384615384617</v>
          </cell>
          <cell r="AF1642">
            <v>0</v>
          </cell>
          <cell r="AG1642">
            <v>94.486153846153854</v>
          </cell>
          <cell r="AH1642">
            <v>60.754985754985746</v>
          </cell>
        </row>
        <row r="1643">
          <cell r="A1643">
            <v>2174</v>
          </cell>
          <cell r="B1643" t="str">
            <v>Кан-ция общежит в М-не 1-3 нов гор</v>
          </cell>
          <cell r="C1643">
            <v>3.6</v>
          </cell>
          <cell r="D1643" t="str">
            <v>28</v>
          </cell>
          <cell r="E1643" t="str">
            <v>11.05.05</v>
          </cell>
          <cell r="F1643" t="str">
            <v/>
          </cell>
          <cell r="G1643" t="str">
            <v xml:space="preserve">  .  .</v>
          </cell>
          <cell r="H1643">
            <v>0.01</v>
          </cell>
          <cell r="I1643">
            <v>0</v>
          </cell>
          <cell r="J1643">
            <v>0</v>
          </cell>
          <cell r="K1643">
            <v>0.01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0.01</v>
          </cell>
          <cell r="Q1643">
            <v>0</v>
          </cell>
          <cell r="R1643">
            <v>123</v>
          </cell>
          <cell r="S1643">
            <v>935</v>
          </cell>
          <cell r="T1643" t="str">
            <v>Амортизация (канализация)</v>
          </cell>
          <cell r="U1643">
            <v>60500</v>
          </cell>
          <cell r="V1643">
            <v>70.2</v>
          </cell>
          <cell r="W1643">
            <v>27</v>
          </cell>
          <cell r="X1643">
            <v>43.2</v>
          </cell>
          <cell r="Y1643">
            <v>38.46153846153846</v>
          </cell>
          <cell r="Z1643">
            <v>23269.230769230766</v>
          </cell>
          <cell r="AA1643">
            <v>37230.769230769234</v>
          </cell>
          <cell r="AB1643">
            <v>3723076.9230769235</v>
          </cell>
          <cell r="AC1643">
            <v>37230.759230769232</v>
          </cell>
          <cell r="AD1643">
            <v>0</v>
          </cell>
          <cell r="AE1643">
            <v>37230.769230769234</v>
          </cell>
          <cell r="AF1643">
            <v>0</v>
          </cell>
          <cell r="AG1643">
            <v>111.69230769230769</v>
          </cell>
          <cell r="AH1643">
            <v>71.818613485280153</v>
          </cell>
        </row>
        <row r="1644">
          <cell r="A1644">
            <v>2175</v>
          </cell>
          <cell r="B1644" t="str">
            <v>Кан-ция от котельной 1 М-на 8</v>
          </cell>
          <cell r="C1644">
            <v>3.6</v>
          </cell>
          <cell r="D1644" t="str">
            <v>28</v>
          </cell>
          <cell r="E1644" t="str">
            <v>11.05.05</v>
          </cell>
          <cell r="F1644" t="str">
            <v/>
          </cell>
          <cell r="G1644" t="str">
            <v xml:space="preserve">  .  .</v>
          </cell>
          <cell r="H1644">
            <v>0.01</v>
          </cell>
          <cell r="I1644">
            <v>0</v>
          </cell>
          <cell r="J1644">
            <v>0</v>
          </cell>
          <cell r="K1644">
            <v>0.01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0.01</v>
          </cell>
          <cell r="Q1644">
            <v>0</v>
          </cell>
          <cell r="R1644">
            <v>123</v>
          </cell>
          <cell r="S1644">
            <v>935</v>
          </cell>
          <cell r="T1644" t="str">
            <v>Амортизация (канализация)</v>
          </cell>
          <cell r="U1644">
            <v>16837.5</v>
          </cell>
          <cell r="V1644">
            <v>70.2</v>
          </cell>
          <cell r="W1644">
            <v>27</v>
          </cell>
          <cell r="X1644">
            <v>43.2</v>
          </cell>
          <cell r="Y1644">
            <v>38.46153846153846</v>
          </cell>
          <cell r="Z1644">
            <v>6475.9615384615381</v>
          </cell>
          <cell r="AA1644">
            <v>10361.538461538461</v>
          </cell>
          <cell r="AB1644">
            <v>1036153.8461538461</v>
          </cell>
          <cell r="AC1644">
            <v>10361.528461538461</v>
          </cell>
          <cell r="AD1644">
            <v>0</v>
          </cell>
          <cell r="AE1644">
            <v>10361.538461538461</v>
          </cell>
          <cell r="AF1644">
            <v>0</v>
          </cell>
          <cell r="AG1644">
            <v>31.084615384615386</v>
          </cell>
          <cell r="AH1644">
            <v>19.987535612535613</v>
          </cell>
        </row>
        <row r="1645">
          <cell r="A1645">
            <v>2176</v>
          </cell>
          <cell r="B1645" t="str">
            <v>Внутриплощ сети на нов КОС кабель 6 кв</v>
          </cell>
          <cell r="C1645">
            <v>10</v>
          </cell>
          <cell r="D1645" t="str">
            <v>10</v>
          </cell>
          <cell r="E1645" t="str">
            <v>11.05.05</v>
          </cell>
          <cell r="F1645" t="str">
            <v/>
          </cell>
          <cell r="G1645" t="str">
            <v xml:space="preserve">  .  .</v>
          </cell>
          <cell r="H1645">
            <v>0.01</v>
          </cell>
          <cell r="I1645">
            <v>0</v>
          </cell>
          <cell r="J1645">
            <v>0</v>
          </cell>
          <cell r="K1645">
            <v>0.01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0.01</v>
          </cell>
          <cell r="Q1645">
            <v>0</v>
          </cell>
          <cell r="R1645">
            <v>123</v>
          </cell>
          <cell r="S1645">
            <v>935</v>
          </cell>
          <cell r="T1645" t="str">
            <v>Амортизация Очистка сточной жидкости</v>
          </cell>
          <cell r="U1645">
            <v>2100000</v>
          </cell>
          <cell r="V1645">
            <v>56.6</v>
          </cell>
          <cell r="W1645">
            <v>23</v>
          </cell>
          <cell r="X1645">
            <v>33.6</v>
          </cell>
          <cell r="Y1645">
            <v>40.636042402826853</v>
          </cell>
          <cell r="Z1645">
            <v>853356.89045936393</v>
          </cell>
          <cell r="AA1645">
            <v>1246643.1095406362</v>
          </cell>
          <cell r="AB1645">
            <v>124664310.95406361</v>
          </cell>
          <cell r="AC1645">
            <v>1246643.0995406362</v>
          </cell>
          <cell r="AD1645">
            <v>0</v>
          </cell>
          <cell r="AE1645">
            <v>1246643.1095406362</v>
          </cell>
          <cell r="AF1645">
            <v>0</v>
          </cell>
          <cell r="AG1645">
            <v>10388.692579505301</v>
          </cell>
          <cell r="AH1645">
            <v>3091.8727915194345</v>
          </cell>
        </row>
        <row r="1646">
          <cell r="A1646">
            <v>2177</v>
          </cell>
          <cell r="B1646" t="str">
            <v>Коллектор 46 Востока-2</v>
          </cell>
          <cell r="C1646">
            <v>3.6</v>
          </cell>
          <cell r="D1646" t="str">
            <v>28</v>
          </cell>
          <cell r="E1646" t="str">
            <v>11.05.05</v>
          </cell>
          <cell r="F1646" t="str">
            <v/>
          </cell>
          <cell r="G1646" t="str">
            <v xml:space="preserve">  .  .</v>
          </cell>
          <cell r="H1646">
            <v>0.01</v>
          </cell>
          <cell r="I1646">
            <v>0</v>
          </cell>
          <cell r="J1646">
            <v>0</v>
          </cell>
          <cell r="K1646">
            <v>0.01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0.01</v>
          </cell>
          <cell r="Q1646">
            <v>0</v>
          </cell>
          <cell r="R1646">
            <v>123</v>
          </cell>
          <cell r="S1646">
            <v>935</v>
          </cell>
          <cell r="T1646" t="str">
            <v>Амортизация (канализация)</v>
          </cell>
          <cell r="U1646">
            <v>2020590</v>
          </cell>
          <cell r="V1646">
            <v>70.2</v>
          </cell>
          <cell r="W1646">
            <v>27</v>
          </cell>
          <cell r="X1646">
            <v>43.2</v>
          </cell>
          <cell r="Y1646">
            <v>38.46153846153846</v>
          </cell>
          <cell r="Z1646">
            <v>777150</v>
          </cell>
          <cell r="AA1646">
            <v>1243440</v>
          </cell>
          <cell r="AB1646">
            <v>124344000</v>
          </cell>
          <cell r="AC1646">
            <v>1243439.99</v>
          </cell>
          <cell r="AD1646">
            <v>0</v>
          </cell>
          <cell r="AE1646">
            <v>1243440</v>
          </cell>
          <cell r="AF1646">
            <v>0</v>
          </cell>
          <cell r="AG1646">
            <v>3730.3199999999997</v>
          </cell>
          <cell r="AH1646">
            <v>2398.6111111111109</v>
          </cell>
        </row>
        <row r="1647">
          <cell r="A1647">
            <v>2178</v>
          </cell>
          <cell r="B1647" t="str">
            <v>Кан-ция м-на 12 д 43б ул 50 лет Каз</v>
          </cell>
          <cell r="C1647">
            <v>3.6</v>
          </cell>
          <cell r="D1647" t="str">
            <v>28</v>
          </cell>
          <cell r="E1647" t="str">
            <v>11.05.05</v>
          </cell>
          <cell r="F1647" t="str">
            <v/>
          </cell>
          <cell r="G1647" t="str">
            <v xml:space="preserve">  .  .</v>
          </cell>
          <cell r="H1647">
            <v>0.01</v>
          </cell>
          <cell r="I1647">
            <v>0</v>
          </cell>
          <cell r="J1647">
            <v>0</v>
          </cell>
          <cell r="K1647">
            <v>0.01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0.01</v>
          </cell>
          <cell r="Q1647">
            <v>0</v>
          </cell>
          <cell r="R1647">
            <v>123</v>
          </cell>
          <cell r="S1647">
            <v>935</v>
          </cell>
          <cell r="T1647" t="str">
            <v>Амортизация (канализация)</v>
          </cell>
          <cell r="U1647">
            <v>39879</v>
          </cell>
          <cell r="V1647">
            <v>70.2</v>
          </cell>
          <cell r="W1647">
            <v>27</v>
          </cell>
          <cell r="X1647">
            <v>43.2</v>
          </cell>
          <cell r="Y1647">
            <v>38.46153846153846</v>
          </cell>
          <cell r="Z1647">
            <v>15338.076923076922</v>
          </cell>
          <cell r="AA1647">
            <v>24540.923076923078</v>
          </cell>
          <cell r="AB1647">
            <v>2454092.307692308</v>
          </cell>
          <cell r="AC1647">
            <v>24540.913076923083</v>
          </cell>
          <cell r="AD1647">
            <v>0</v>
          </cell>
          <cell r="AE1647">
            <v>24540.923076923082</v>
          </cell>
          <cell r="AF1647">
            <v>0</v>
          </cell>
          <cell r="AG1647">
            <v>73.622769230769251</v>
          </cell>
          <cell r="AH1647">
            <v>47.339743589743591</v>
          </cell>
        </row>
        <row r="1648">
          <cell r="A1648">
            <v>2179</v>
          </cell>
          <cell r="B1648" t="str">
            <v>Кан-ция от дом 52а 48 51 М-на 19</v>
          </cell>
          <cell r="C1648">
            <v>3.6</v>
          </cell>
          <cell r="D1648" t="str">
            <v>28</v>
          </cell>
          <cell r="E1648" t="str">
            <v>11.05.05</v>
          </cell>
          <cell r="F1648" t="str">
            <v/>
          </cell>
          <cell r="G1648" t="str">
            <v xml:space="preserve">  .  .</v>
          </cell>
          <cell r="H1648">
            <v>0.01</v>
          </cell>
          <cell r="I1648">
            <v>0</v>
          </cell>
          <cell r="J1648">
            <v>0</v>
          </cell>
          <cell r="K1648">
            <v>0.01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0.01</v>
          </cell>
          <cell r="Q1648">
            <v>0</v>
          </cell>
          <cell r="R1648">
            <v>123</v>
          </cell>
          <cell r="S1648">
            <v>935</v>
          </cell>
          <cell r="T1648" t="str">
            <v>Амортизация (канализация)</v>
          </cell>
          <cell r="U1648">
            <v>828225</v>
          </cell>
          <cell r="V1648">
            <v>70.2</v>
          </cell>
          <cell r="W1648">
            <v>27</v>
          </cell>
          <cell r="X1648">
            <v>43.2</v>
          </cell>
          <cell r="Y1648">
            <v>38.46153846153846</v>
          </cell>
          <cell r="Z1648">
            <v>318548.07692307688</v>
          </cell>
          <cell r="AA1648">
            <v>509676.92307692312</v>
          </cell>
          <cell r="AB1648">
            <v>50967692.307692312</v>
          </cell>
          <cell r="AC1648">
            <v>509676.91307692311</v>
          </cell>
          <cell r="AD1648">
            <v>0</v>
          </cell>
          <cell r="AE1648">
            <v>509676.92307692312</v>
          </cell>
          <cell r="AF1648">
            <v>0</v>
          </cell>
          <cell r="AG1648">
            <v>1529.0307692307695</v>
          </cell>
          <cell r="AH1648">
            <v>983.17307692307679</v>
          </cell>
        </row>
        <row r="1649">
          <cell r="A1649">
            <v>2180</v>
          </cell>
          <cell r="B1649" t="str">
            <v>Кан-ция от дома 53 М-19</v>
          </cell>
          <cell r="C1649">
            <v>3.6</v>
          </cell>
          <cell r="D1649" t="str">
            <v>28</v>
          </cell>
          <cell r="E1649" t="str">
            <v>11.05.05</v>
          </cell>
          <cell r="F1649" t="str">
            <v/>
          </cell>
          <cell r="G1649" t="str">
            <v xml:space="preserve">  .  .</v>
          </cell>
          <cell r="H1649">
            <v>0.01</v>
          </cell>
          <cell r="I1649">
            <v>0</v>
          </cell>
          <cell r="J1649">
            <v>0</v>
          </cell>
          <cell r="K1649">
            <v>0.01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0.01</v>
          </cell>
          <cell r="Q1649">
            <v>0</v>
          </cell>
          <cell r="R1649">
            <v>123</v>
          </cell>
          <cell r="S1649">
            <v>935</v>
          </cell>
          <cell r="T1649" t="str">
            <v>Амортизация (канализация)</v>
          </cell>
          <cell r="U1649">
            <v>144998</v>
          </cell>
          <cell r="V1649">
            <v>70.2</v>
          </cell>
          <cell r="W1649">
            <v>27</v>
          </cell>
          <cell r="X1649">
            <v>43.2</v>
          </cell>
          <cell r="Y1649">
            <v>38.46153846153846</v>
          </cell>
          <cell r="Z1649">
            <v>55768.461538461532</v>
          </cell>
          <cell r="AA1649">
            <v>89229.538461538468</v>
          </cell>
          <cell r="AB1649">
            <v>8922953.846153846</v>
          </cell>
          <cell r="AC1649">
            <v>89229.528461538473</v>
          </cell>
          <cell r="AD1649">
            <v>0</v>
          </cell>
          <cell r="AE1649">
            <v>89229.538461538468</v>
          </cell>
          <cell r="AF1649">
            <v>0</v>
          </cell>
          <cell r="AG1649">
            <v>267.68861538461539</v>
          </cell>
          <cell r="AH1649">
            <v>172.12488129154795</v>
          </cell>
        </row>
        <row r="1650">
          <cell r="A1650">
            <v>2181</v>
          </cell>
          <cell r="B1650" t="str">
            <v>Кан-ция дом 72-74 М-на19</v>
          </cell>
          <cell r="C1650">
            <v>3.6</v>
          </cell>
          <cell r="D1650" t="str">
            <v>28</v>
          </cell>
          <cell r="E1650" t="str">
            <v>11.05.05</v>
          </cell>
          <cell r="F1650" t="str">
            <v/>
          </cell>
          <cell r="G1650" t="str">
            <v xml:space="preserve">  .  .</v>
          </cell>
          <cell r="H1650">
            <v>0.01</v>
          </cell>
          <cell r="I1650">
            <v>0</v>
          </cell>
          <cell r="J1650">
            <v>0</v>
          </cell>
          <cell r="K1650">
            <v>0.01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0.01</v>
          </cell>
          <cell r="Q1650">
            <v>0</v>
          </cell>
          <cell r="R1650">
            <v>123</v>
          </cell>
          <cell r="S1650">
            <v>935</v>
          </cell>
          <cell r="T1650" t="str">
            <v>Амортизация (канализация)</v>
          </cell>
          <cell r="U1650">
            <v>73145</v>
          </cell>
          <cell r="V1650">
            <v>70.2</v>
          </cell>
          <cell r="W1650">
            <v>27</v>
          </cell>
          <cell r="X1650">
            <v>43.2</v>
          </cell>
          <cell r="Y1650">
            <v>38.46153846153846</v>
          </cell>
          <cell r="Z1650">
            <v>28132.692307692305</v>
          </cell>
          <cell r="AA1650">
            <v>45012.307692307695</v>
          </cell>
          <cell r="AB1650">
            <v>4501230.769230769</v>
          </cell>
          <cell r="AC1650">
            <v>45012.297692307686</v>
          </cell>
          <cell r="AD1650">
            <v>0</v>
          </cell>
          <cell r="AE1650">
            <v>45012.307692307688</v>
          </cell>
          <cell r="AF1650">
            <v>0</v>
          </cell>
          <cell r="AG1650">
            <v>135.03692307692307</v>
          </cell>
          <cell r="AH1650">
            <v>86.829297245963915</v>
          </cell>
        </row>
        <row r="1651">
          <cell r="A1651">
            <v>2182</v>
          </cell>
          <cell r="B1651" t="str">
            <v>Кан-ция к дом 23 24 Восток-1</v>
          </cell>
          <cell r="C1651">
            <v>3.6</v>
          </cell>
          <cell r="D1651" t="str">
            <v>28</v>
          </cell>
          <cell r="E1651" t="str">
            <v>11.05.05</v>
          </cell>
          <cell r="F1651" t="str">
            <v/>
          </cell>
          <cell r="G1651" t="str">
            <v xml:space="preserve">  .  .</v>
          </cell>
          <cell r="H1651">
            <v>0.01</v>
          </cell>
          <cell r="I1651">
            <v>0</v>
          </cell>
          <cell r="J1651">
            <v>0</v>
          </cell>
          <cell r="K1651">
            <v>0.01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0.01</v>
          </cell>
          <cell r="Q1651">
            <v>0</v>
          </cell>
          <cell r="R1651">
            <v>123</v>
          </cell>
          <cell r="S1651">
            <v>935</v>
          </cell>
          <cell r="T1651" t="str">
            <v>Амортизация (канализация)</v>
          </cell>
          <cell r="U1651">
            <v>908087</v>
          </cell>
          <cell r="V1651">
            <v>70.2</v>
          </cell>
          <cell r="W1651">
            <v>27</v>
          </cell>
          <cell r="X1651">
            <v>43.2</v>
          </cell>
          <cell r="Y1651">
            <v>38.46153846153846</v>
          </cell>
          <cell r="Z1651">
            <v>349264.23076923075</v>
          </cell>
          <cell r="AA1651">
            <v>558822.76923076925</v>
          </cell>
          <cell r="AB1651">
            <v>55882276.92307692</v>
          </cell>
          <cell r="AC1651">
            <v>558822.75923076924</v>
          </cell>
          <cell r="AD1651">
            <v>0</v>
          </cell>
          <cell r="AE1651">
            <v>558822.76923076925</v>
          </cell>
          <cell r="AF1651">
            <v>0</v>
          </cell>
          <cell r="AG1651">
            <v>1676.4683076923077</v>
          </cell>
          <cell r="AH1651">
            <v>1077.9760208926875</v>
          </cell>
        </row>
        <row r="1652">
          <cell r="A1652">
            <v>2183</v>
          </cell>
          <cell r="B1652" t="str">
            <v>Кан-ция к дом 12 13 Восток 1</v>
          </cell>
          <cell r="C1652">
            <v>3.6</v>
          </cell>
          <cell r="D1652" t="str">
            <v>28</v>
          </cell>
          <cell r="E1652" t="str">
            <v>11.05.05</v>
          </cell>
          <cell r="F1652" t="str">
            <v/>
          </cell>
          <cell r="G1652" t="str">
            <v xml:space="preserve">  .  .</v>
          </cell>
          <cell r="H1652">
            <v>0.01</v>
          </cell>
          <cell r="I1652">
            <v>0</v>
          </cell>
          <cell r="J1652">
            <v>0</v>
          </cell>
          <cell r="K1652">
            <v>0.01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0.01</v>
          </cell>
          <cell r="Q1652">
            <v>0</v>
          </cell>
          <cell r="R1652">
            <v>123</v>
          </cell>
          <cell r="S1652">
            <v>935</v>
          </cell>
          <cell r="T1652" t="str">
            <v>Амортизация (канализация)</v>
          </cell>
          <cell r="U1652">
            <v>31200</v>
          </cell>
          <cell r="V1652">
            <v>70.2</v>
          </cell>
          <cell r="W1652">
            <v>27</v>
          </cell>
          <cell r="X1652">
            <v>43.2</v>
          </cell>
          <cell r="Y1652">
            <v>38.46153846153846</v>
          </cell>
          <cell r="Z1652">
            <v>12000</v>
          </cell>
          <cell r="AA1652">
            <v>19200</v>
          </cell>
          <cell r="AB1652">
            <v>1920000</v>
          </cell>
          <cell r="AC1652">
            <v>19199.990000000002</v>
          </cell>
          <cell r="AD1652">
            <v>0</v>
          </cell>
          <cell r="AE1652">
            <v>19200</v>
          </cell>
          <cell r="AF1652">
            <v>0</v>
          </cell>
          <cell r="AG1652">
            <v>57.6</v>
          </cell>
          <cell r="AH1652">
            <v>37.037037037037031</v>
          </cell>
        </row>
        <row r="1653">
          <cell r="A1653">
            <v>2184</v>
          </cell>
          <cell r="B1653" t="str">
            <v>Кан-ция к дом 40 42 46 52 М-н 19</v>
          </cell>
          <cell r="C1653">
            <v>3.6</v>
          </cell>
          <cell r="D1653" t="str">
            <v>28</v>
          </cell>
          <cell r="E1653" t="str">
            <v>11.05.05</v>
          </cell>
          <cell r="F1653" t="str">
            <v/>
          </cell>
          <cell r="G1653" t="str">
            <v xml:space="preserve">  .  .</v>
          </cell>
          <cell r="H1653">
            <v>0.01</v>
          </cell>
          <cell r="I1653">
            <v>0</v>
          </cell>
          <cell r="J1653">
            <v>0</v>
          </cell>
          <cell r="K1653">
            <v>0.01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0.01</v>
          </cell>
          <cell r="Q1653">
            <v>0</v>
          </cell>
          <cell r="R1653">
            <v>123</v>
          </cell>
          <cell r="S1653">
            <v>935</v>
          </cell>
          <cell r="T1653" t="str">
            <v>Амортизация (канализация)</v>
          </cell>
          <cell r="U1653">
            <v>16517.5</v>
          </cell>
          <cell r="V1653">
            <v>70.2</v>
          </cell>
          <cell r="W1653">
            <v>27</v>
          </cell>
          <cell r="X1653">
            <v>43.2</v>
          </cell>
          <cell r="Y1653">
            <v>38.46153846153846</v>
          </cell>
          <cell r="Z1653">
            <v>6352.8846153846152</v>
          </cell>
          <cell r="AA1653">
            <v>10164.615384615385</v>
          </cell>
          <cell r="AB1653">
            <v>1016461.5384615385</v>
          </cell>
          <cell r="AC1653">
            <v>10164.605384615385</v>
          </cell>
          <cell r="AD1653">
            <v>0</v>
          </cell>
          <cell r="AE1653">
            <v>10164.615384615385</v>
          </cell>
          <cell r="AF1653">
            <v>0</v>
          </cell>
          <cell r="AG1653">
            <v>30.493846153846153</v>
          </cell>
          <cell r="AH1653">
            <v>19.607668566001898</v>
          </cell>
        </row>
        <row r="1654">
          <cell r="A1654">
            <v>2185</v>
          </cell>
          <cell r="B1654" t="str">
            <v>Кан-ция дом 6 7 8 М-на Восток -1</v>
          </cell>
          <cell r="C1654">
            <v>3.6</v>
          </cell>
          <cell r="D1654" t="str">
            <v>28</v>
          </cell>
          <cell r="E1654" t="str">
            <v>11.05.05</v>
          </cell>
          <cell r="F1654" t="str">
            <v/>
          </cell>
          <cell r="G1654" t="str">
            <v xml:space="preserve">  .  .</v>
          </cell>
          <cell r="H1654">
            <v>0.01</v>
          </cell>
          <cell r="I1654">
            <v>0</v>
          </cell>
          <cell r="J1654">
            <v>0</v>
          </cell>
          <cell r="K1654">
            <v>0.01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0.01</v>
          </cell>
          <cell r="Q1654">
            <v>0</v>
          </cell>
          <cell r="R1654">
            <v>123</v>
          </cell>
          <cell r="S1654">
            <v>935</v>
          </cell>
          <cell r="T1654" t="str">
            <v>Амортизация (канализация)</v>
          </cell>
          <cell r="U1654">
            <v>14000</v>
          </cell>
          <cell r="V1654">
            <v>70.2</v>
          </cell>
          <cell r="W1654">
            <v>27</v>
          </cell>
          <cell r="X1654">
            <v>43.2</v>
          </cell>
          <cell r="Y1654">
            <v>38.46153846153846</v>
          </cell>
          <cell r="Z1654">
            <v>5384.6153846153838</v>
          </cell>
          <cell r="AA1654">
            <v>8615.3846153846171</v>
          </cell>
          <cell r="AB1654">
            <v>861538.46153846174</v>
          </cell>
          <cell r="AC1654">
            <v>8615.3746153846168</v>
          </cell>
          <cell r="AD1654">
            <v>0</v>
          </cell>
          <cell r="AE1654">
            <v>8615.3846153846171</v>
          </cell>
          <cell r="AF1654">
            <v>0</v>
          </cell>
          <cell r="AG1654">
            <v>25.84615384615385</v>
          </cell>
          <cell r="AH1654">
            <v>16.619183285849953</v>
          </cell>
        </row>
        <row r="1655">
          <cell r="A1655">
            <v>2186</v>
          </cell>
          <cell r="B1655" t="str">
            <v>Кан-ция дома 24 Сортировка</v>
          </cell>
          <cell r="C1655">
            <v>3.6</v>
          </cell>
          <cell r="D1655" t="str">
            <v>28</v>
          </cell>
          <cell r="E1655" t="str">
            <v>11.05.05</v>
          </cell>
          <cell r="F1655" t="str">
            <v/>
          </cell>
          <cell r="G1655" t="str">
            <v xml:space="preserve">  .  .</v>
          </cell>
          <cell r="H1655">
            <v>0.01</v>
          </cell>
          <cell r="I1655">
            <v>0</v>
          </cell>
          <cell r="J1655">
            <v>0</v>
          </cell>
          <cell r="K1655">
            <v>0.01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0.01</v>
          </cell>
          <cell r="Q1655">
            <v>0</v>
          </cell>
          <cell r="R1655">
            <v>123</v>
          </cell>
          <cell r="S1655">
            <v>935</v>
          </cell>
          <cell r="T1655" t="str">
            <v>Амортизация (канализация)</v>
          </cell>
          <cell r="U1655">
            <v>27337.5</v>
          </cell>
          <cell r="V1655">
            <v>70.2</v>
          </cell>
          <cell r="W1655">
            <v>27</v>
          </cell>
          <cell r="X1655">
            <v>43.2</v>
          </cell>
          <cell r="Y1655">
            <v>38.46153846153846</v>
          </cell>
          <cell r="Z1655">
            <v>10514.423076923076</v>
          </cell>
          <cell r="AA1655">
            <v>16823.076923076922</v>
          </cell>
          <cell r="AB1655">
            <v>1682307.6923076923</v>
          </cell>
          <cell r="AC1655">
            <v>16823.066923076924</v>
          </cell>
          <cell r="AD1655">
            <v>0</v>
          </cell>
          <cell r="AE1655">
            <v>16823.076923076922</v>
          </cell>
          <cell r="AF1655">
            <v>0</v>
          </cell>
          <cell r="AG1655">
            <v>50.469230769230769</v>
          </cell>
          <cell r="AH1655">
            <v>32.451923076923073</v>
          </cell>
        </row>
        <row r="1656">
          <cell r="A1656">
            <v>2187</v>
          </cell>
          <cell r="B1656" t="str">
            <v>Напорный коллектор КНС 10</v>
          </cell>
          <cell r="C1656">
            <v>3.6</v>
          </cell>
          <cell r="D1656" t="str">
            <v>28</v>
          </cell>
          <cell r="E1656" t="str">
            <v>11.05.05</v>
          </cell>
          <cell r="F1656" t="str">
            <v/>
          </cell>
          <cell r="G1656" t="str">
            <v xml:space="preserve">  .  .</v>
          </cell>
          <cell r="H1656">
            <v>712641.94</v>
          </cell>
          <cell r="I1656">
            <v>0</v>
          </cell>
          <cell r="J1656">
            <v>0</v>
          </cell>
          <cell r="K1656">
            <v>712641.94</v>
          </cell>
          <cell r="L1656">
            <v>0</v>
          </cell>
          <cell r="M1656">
            <v>2137.9299999999998</v>
          </cell>
          <cell r="N1656">
            <v>2137.9299999999998</v>
          </cell>
          <cell r="O1656">
            <v>61978.59</v>
          </cell>
          <cell r="P1656">
            <v>650663.35</v>
          </cell>
          <cell r="Q1656">
            <v>3563.21</v>
          </cell>
          <cell r="R1656">
            <v>123</v>
          </cell>
          <cell r="S1656">
            <v>935</v>
          </cell>
          <cell r="T1656" t="str">
            <v>Амортизация (канализация)</v>
          </cell>
          <cell r="U1656">
            <v>123500000</v>
          </cell>
          <cell r="V1656">
            <v>72.8</v>
          </cell>
          <cell r="W1656">
            <v>28</v>
          </cell>
          <cell r="X1656">
            <v>44.8</v>
          </cell>
          <cell r="Y1656">
            <v>38.46153846153846</v>
          </cell>
          <cell r="Z1656">
            <v>47499999.999999993</v>
          </cell>
          <cell r="AA1656">
            <v>76000000</v>
          </cell>
          <cell r="AB1656">
            <v>116.80387407712453</v>
          </cell>
          <cell r="AC1656">
            <v>82526697.481837735</v>
          </cell>
          <cell r="AD1656">
            <v>7177360.8318377296</v>
          </cell>
          <cell r="AE1656">
            <v>83239339.421837732</v>
          </cell>
          <cell r="AF1656">
            <v>7239339.4218377294</v>
          </cell>
          <cell r="AG1656">
            <v>249718.01826551321</v>
          </cell>
          <cell r="AH1656">
            <v>141369.04761904763</v>
          </cell>
        </row>
        <row r="1657">
          <cell r="A1657">
            <v>2188</v>
          </cell>
          <cell r="B1657" t="str">
            <v>Коллектор 30 пос  Сортировка</v>
          </cell>
          <cell r="C1657">
            <v>3.6</v>
          </cell>
          <cell r="D1657" t="str">
            <v>28</v>
          </cell>
          <cell r="E1657" t="str">
            <v>11.05.05</v>
          </cell>
          <cell r="F1657" t="str">
            <v/>
          </cell>
          <cell r="G1657" t="str">
            <v xml:space="preserve">  .  .</v>
          </cell>
          <cell r="H1657">
            <v>940511.86</v>
          </cell>
          <cell r="I1657">
            <v>0</v>
          </cell>
          <cell r="J1657">
            <v>0</v>
          </cell>
          <cell r="K1657">
            <v>940511.86</v>
          </cell>
          <cell r="L1657">
            <v>0</v>
          </cell>
          <cell r="M1657">
            <v>2821.54</v>
          </cell>
          <cell r="N1657">
            <v>2821.54</v>
          </cell>
          <cell r="O1657">
            <v>81796.44</v>
          </cell>
          <cell r="P1657">
            <v>858715.42</v>
          </cell>
          <cell r="Q1657">
            <v>4702.5600000000004</v>
          </cell>
          <cell r="R1657">
            <v>123</v>
          </cell>
          <cell r="S1657">
            <v>935</v>
          </cell>
          <cell r="T1657" t="str">
            <v>Амортизация (канализация)</v>
          </cell>
          <cell r="U1657">
            <v>17822706</v>
          </cell>
          <cell r="V1657">
            <v>70.2</v>
          </cell>
          <cell r="W1657">
            <v>27</v>
          </cell>
          <cell r="X1657">
            <v>43.2</v>
          </cell>
          <cell r="Y1657">
            <v>38.46153846153846</v>
          </cell>
          <cell r="Z1657">
            <v>6854886.9230769221</v>
          </cell>
          <cell r="AA1657">
            <v>10967819.076923078</v>
          </cell>
          <cell r="AB1657">
            <v>12.772356034928402</v>
          </cell>
          <cell r="AC1657">
            <v>11072040.470992737</v>
          </cell>
          <cell r="AD1657">
            <v>962936.81406965898</v>
          </cell>
          <cell r="AE1657">
            <v>12012552.330992736</v>
          </cell>
          <cell r="AF1657">
            <v>1044733.2540696589</v>
          </cell>
          <cell r="AG1657">
            <v>36037.656992978213</v>
          </cell>
          <cell r="AH1657">
            <v>21157.058404558404</v>
          </cell>
        </row>
        <row r="1658">
          <cell r="A1658">
            <v>2189</v>
          </cell>
          <cell r="B1658" t="str">
            <v>Коллектор квартала 26 Сортировка</v>
          </cell>
          <cell r="C1658">
            <v>3.6</v>
          </cell>
          <cell r="D1658" t="str">
            <v>28</v>
          </cell>
          <cell r="E1658" t="str">
            <v>11.05.05</v>
          </cell>
          <cell r="F1658" t="str">
            <v/>
          </cell>
          <cell r="G1658" t="str">
            <v xml:space="preserve">  .  .</v>
          </cell>
          <cell r="H1658">
            <v>41018.74</v>
          </cell>
          <cell r="I1658">
            <v>0</v>
          </cell>
          <cell r="J1658">
            <v>0</v>
          </cell>
          <cell r="K1658">
            <v>41018.74</v>
          </cell>
          <cell r="L1658">
            <v>0</v>
          </cell>
          <cell r="M1658">
            <v>123.06</v>
          </cell>
          <cell r="N1658">
            <v>123.06</v>
          </cell>
          <cell r="O1658">
            <v>3567.5</v>
          </cell>
          <cell r="P1658">
            <v>37451.24</v>
          </cell>
          <cell r="Q1658">
            <v>205.09</v>
          </cell>
          <cell r="R1658">
            <v>123</v>
          </cell>
          <cell r="S1658">
            <v>935</v>
          </cell>
          <cell r="T1658" t="str">
            <v>Амортизация (канализация)</v>
          </cell>
          <cell r="U1658">
            <v>1222336</v>
          </cell>
          <cell r="V1658">
            <v>70.2</v>
          </cell>
          <cell r="W1658">
            <v>27</v>
          </cell>
          <cell r="X1658">
            <v>43.2</v>
          </cell>
          <cell r="Y1658">
            <v>38.46153846153846</v>
          </cell>
          <cell r="Z1658">
            <v>470129.23076923075</v>
          </cell>
          <cell r="AA1658">
            <v>752206.76923076925</v>
          </cell>
          <cell r="AB1658">
            <v>20.084962987360882</v>
          </cell>
          <cell r="AC1658">
            <v>782841.13468817924</v>
          </cell>
          <cell r="AD1658">
            <v>68085.60545740994</v>
          </cell>
          <cell r="AE1658">
            <v>823859.87468817923</v>
          </cell>
          <cell r="AF1658">
            <v>71653.10545740994</v>
          </cell>
          <cell r="AG1658">
            <v>2471.5796240645382</v>
          </cell>
          <cell r="AH1658">
            <v>1451.0161443494778</v>
          </cell>
        </row>
        <row r="1659">
          <cell r="A1659">
            <v>2190</v>
          </cell>
          <cell r="B1659" t="str">
            <v>Кан-ция от общеж в пос Западный</v>
          </cell>
          <cell r="C1659">
            <v>3.6</v>
          </cell>
          <cell r="D1659" t="str">
            <v>28</v>
          </cell>
          <cell r="E1659" t="str">
            <v>11.05.05</v>
          </cell>
          <cell r="F1659" t="str">
            <v/>
          </cell>
          <cell r="G1659" t="str">
            <v xml:space="preserve">  .  .</v>
          </cell>
          <cell r="H1659">
            <v>0.01</v>
          </cell>
          <cell r="I1659">
            <v>0</v>
          </cell>
          <cell r="J1659">
            <v>0</v>
          </cell>
          <cell r="K1659">
            <v>0.01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0.01</v>
          </cell>
          <cell r="Q1659">
            <v>0</v>
          </cell>
          <cell r="R1659">
            <v>123</v>
          </cell>
          <cell r="S1659">
            <v>935</v>
          </cell>
          <cell r="T1659" t="str">
            <v>Амортизация (канализация)</v>
          </cell>
          <cell r="U1659">
            <v>55010</v>
          </cell>
          <cell r="V1659">
            <v>70.2</v>
          </cell>
          <cell r="W1659">
            <v>27</v>
          </cell>
          <cell r="X1659">
            <v>43.2</v>
          </cell>
          <cell r="Y1659">
            <v>38.46153846153846</v>
          </cell>
          <cell r="Z1659">
            <v>21157.692307692305</v>
          </cell>
          <cell r="AA1659">
            <v>33852.307692307695</v>
          </cell>
          <cell r="AB1659">
            <v>3385230.7692307695</v>
          </cell>
          <cell r="AC1659">
            <v>33852.297692307693</v>
          </cell>
          <cell r="AD1659">
            <v>0</v>
          </cell>
          <cell r="AE1659">
            <v>33852.307692307695</v>
          </cell>
          <cell r="AF1659">
            <v>0</v>
          </cell>
          <cell r="AG1659">
            <v>101.5569230769231</v>
          </cell>
          <cell r="AH1659">
            <v>65.301519468186129</v>
          </cell>
        </row>
        <row r="1660">
          <cell r="A1660">
            <v>2191</v>
          </cell>
          <cell r="B1660" t="str">
            <v>КАн-ция от дому 9 вставке 7 М-23</v>
          </cell>
          <cell r="C1660">
            <v>3.6</v>
          </cell>
          <cell r="D1660" t="str">
            <v>28</v>
          </cell>
          <cell r="E1660" t="str">
            <v>11.05.05</v>
          </cell>
          <cell r="F1660" t="str">
            <v/>
          </cell>
          <cell r="G1660" t="str">
            <v xml:space="preserve">  .  .</v>
          </cell>
          <cell r="H1660">
            <v>0.01</v>
          </cell>
          <cell r="I1660">
            <v>0</v>
          </cell>
          <cell r="J1660">
            <v>0</v>
          </cell>
          <cell r="K1660">
            <v>0.01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0.01</v>
          </cell>
          <cell r="Q1660">
            <v>0</v>
          </cell>
          <cell r="R1660">
            <v>123</v>
          </cell>
          <cell r="S1660">
            <v>935</v>
          </cell>
          <cell r="T1660" t="str">
            <v>Амортизация (канализация)</v>
          </cell>
          <cell r="U1660">
            <v>24142.5</v>
          </cell>
          <cell r="V1660">
            <v>70.2</v>
          </cell>
          <cell r="W1660">
            <v>27</v>
          </cell>
          <cell r="X1660">
            <v>43.2</v>
          </cell>
          <cell r="Y1660">
            <v>38.46153846153846</v>
          </cell>
          <cell r="Z1660">
            <v>9285.576923076922</v>
          </cell>
          <cell r="AA1660">
            <v>14856.923076923078</v>
          </cell>
          <cell r="AB1660">
            <v>1485692.3076923077</v>
          </cell>
          <cell r="AC1660">
            <v>14856.913076923078</v>
          </cell>
          <cell r="AD1660">
            <v>0</v>
          </cell>
          <cell r="AE1660">
            <v>14856.923076923078</v>
          </cell>
          <cell r="AF1660">
            <v>0</v>
          </cell>
          <cell r="AG1660">
            <v>44.570769230769237</v>
          </cell>
          <cell r="AH1660">
            <v>28.659188034188034</v>
          </cell>
        </row>
        <row r="1661">
          <cell r="A1661">
            <v>2192</v>
          </cell>
          <cell r="B1661" t="str">
            <v>Кан-ция от легкоатлетич манежу</v>
          </cell>
          <cell r="C1661">
            <v>3.6</v>
          </cell>
          <cell r="D1661" t="str">
            <v>28</v>
          </cell>
          <cell r="E1661" t="str">
            <v>11.05.05</v>
          </cell>
          <cell r="F1661" t="str">
            <v/>
          </cell>
          <cell r="G1661" t="str">
            <v xml:space="preserve">  .  .</v>
          </cell>
          <cell r="H1661">
            <v>0.01</v>
          </cell>
          <cell r="I1661">
            <v>0</v>
          </cell>
          <cell r="J1661">
            <v>0</v>
          </cell>
          <cell r="K1661">
            <v>0.01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0.01</v>
          </cell>
          <cell r="Q1661">
            <v>0</v>
          </cell>
          <cell r="R1661">
            <v>123</v>
          </cell>
          <cell r="S1661">
            <v>935</v>
          </cell>
          <cell r="T1661" t="str">
            <v>Амортизация (канализация)</v>
          </cell>
          <cell r="U1661">
            <v>50000</v>
          </cell>
          <cell r="V1661">
            <v>70.2</v>
          </cell>
          <cell r="W1661">
            <v>27</v>
          </cell>
          <cell r="X1661">
            <v>43.2</v>
          </cell>
          <cell r="Y1661">
            <v>38.46153846153846</v>
          </cell>
          <cell r="Z1661">
            <v>19230.76923076923</v>
          </cell>
          <cell r="AA1661">
            <v>30769.23076923077</v>
          </cell>
          <cell r="AB1661">
            <v>3076923.076923077</v>
          </cell>
          <cell r="AC1661">
            <v>30769.220769230771</v>
          </cell>
          <cell r="AD1661">
            <v>0</v>
          </cell>
          <cell r="AE1661">
            <v>30769.23076923077</v>
          </cell>
          <cell r="AF1661">
            <v>0</v>
          </cell>
          <cell r="AG1661">
            <v>92.307692307692307</v>
          </cell>
          <cell r="AH1661">
            <v>59.354226020892689</v>
          </cell>
        </row>
        <row r="1662">
          <cell r="A1662">
            <v>2193</v>
          </cell>
          <cell r="B1662" t="str">
            <v>Кан-ция от дворцу спорта Октябрьский</v>
          </cell>
          <cell r="C1662">
            <v>3.6</v>
          </cell>
          <cell r="D1662" t="str">
            <v>28</v>
          </cell>
          <cell r="E1662" t="str">
            <v>11.05.05</v>
          </cell>
          <cell r="F1662" t="str">
            <v/>
          </cell>
          <cell r="G1662" t="str">
            <v xml:space="preserve">  .  .</v>
          </cell>
          <cell r="H1662">
            <v>0.01</v>
          </cell>
          <cell r="I1662">
            <v>0</v>
          </cell>
          <cell r="J1662">
            <v>0</v>
          </cell>
          <cell r="K1662">
            <v>0.01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0.01</v>
          </cell>
          <cell r="Q1662">
            <v>0</v>
          </cell>
          <cell r="R1662">
            <v>123</v>
          </cell>
          <cell r="S1662">
            <v>935</v>
          </cell>
          <cell r="T1662" t="str">
            <v>Амортизация (канализация)</v>
          </cell>
          <cell r="U1662">
            <v>68125</v>
          </cell>
          <cell r="V1662">
            <v>70.2</v>
          </cell>
          <cell r="W1662">
            <v>27</v>
          </cell>
          <cell r="X1662">
            <v>43.2</v>
          </cell>
          <cell r="Y1662">
            <v>38.46153846153846</v>
          </cell>
          <cell r="Z1662">
            <v>26201.923076923074</v>
          </cell>
          <cell r="AA1662">
            <v>41923.076923076922</v>
          </cell>
          <cell r="AB1662">
            <v>4192307.692307692</v>
          </cell>
          <cell r="AC1662">
            <v>41923.06692307692</v>
          </cell>
          <cell r="AD1662">
            <v>0</v>
          </cell>
          <cell r="AE1662">
            <v>41923.076923076922</v>
          </cell>
          <cell r="AF1662">
            <v>0</v>
          </cell>
          <cell r="AG1662">
            <v>125.76923076923077</v>
          </cell>
          <cell r="AH1662">
            <v>80.870132953466282</v>
          </cell>
        </row>
        <row r="1663">
          <cell r="A1663">
            <v>2194</v>
          </cell>
          <cell r="B1663" t="str">
            <v>Кан-ция домов 10 15 М-8 нов гор</v>
          </cell>
          <cell r="C1663">
            <v>3.6</v>
          </cell>
          <cell r="D1663" t="str">
            <v>28</v>
          </cell>
          <cell r="E1663" t="str">
            <v>11.05.05</v>
          </cell>
          <cell r="F1663" t="str">
            <v/>
          </cell>
          <cell r="G1663" t="str">
            <v xml:space="preserve">  .  .</v>
          </cell>
          <cell r="H1663">
            <v>0.01</v>
          </cell>
          <cell r="I1663">
            <v>0</v>
          </cell>
          <cell r="J1663">
            <v>0</v>
          </cell>
          <cell r="K1663">
            <v>0.01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0.01</v>
          </cell>
          <cell r="Q1663">
            <v>0</v>
          </cell>
          <cell r="R1663">
            <v>123</v>
          </cell>
          <cell r="S1663">
            <v>935</v>
          </cell>
          <cell r="T1663" t="str">
            <v>Амортизация (канализация)</v>
          </cell>
          <cell r="U1663">
            <v>205880.13</v>
          </cell>
          <cell r="V1663">
            <v>70.2</v>
          </cell>
          <cell r="W1663">
            <v>27</v>
          </cell>
          <cell r="X1663">
            <v>43.2</v>
          </cell>
          <cell r="Y1663">
            <v>38.46153846153846</v>
          </cell>
          <cell r="Z1663">
            <v>79184.665384615379</v>
          </cell>
          <cell r="AA1663">
            <v>126695.46461538463</v>
          </cell>
          <cell r="AB1663">
            <v>12669546.461538462</v>
          </cell>
          <cell r="AC1663">
            <v>126695.45461538463</v>
          </cell>
          <cell r="AD1663">
            <v>0</v>
          </cell>
          <cell r="AE1663">
            <v>126695.46461538463</v>
          </cell>
          <cell r="AF1663">
            <v>0</v>
          </cell>
          <cell r="AG1663">
            <v>380.0863938461539</v>
          </cell>
          <cell r="AH1663">
            <v>244.39711538461538</v>
          </cell>
        </row>
        <row r="1664">
          <cell r="A1664">
            <v>2195</v>
          </cell>
          <cell r="B1664" t="str">
            <v>Кан-ция от дом 1а 1б  2 3а 3б М-29</v>
          </cell>
          <cell r="C1664">
            <v>3.6</v>
          </cell>
          <cell r="D1664" t="str">
            <v>28</v>
          </cell>
          <cell r="E1664" t="str">
            <v>11.05.05</v>
          </cell>
          <cell r="F1664" t="str">
            <v/>
          </cell>
          <cell r="G1664" t="str">
            <v xml:space="preserve">  .  .</v>
          </cell>
          <cell r="H1664">
            <v>0.01</v>
          </cell>
          <cell r="I1664">
            <v>0</v>
          </cell>
          <cell r="J1664">
            <v>0</v>
          </cell>
          <cell r="K1664">
            <v>0.01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0.01</v>
          </cell>
          <cell r="Q1664">
            <v>0</v>
          </cell>
          <cell r="R1664">
            <v>123</v>
          </cell>
          <cell r="S1664">
            <v>935</v>
          </cell>
          <cell r="T1664" t="str">
            <v>Амортизация (канализация)</v>
          </cell>
          <cell r="U1664">
            <v>37042.5</v>
          </cell>
          <cell r="V1664">
            <v>70.2</v>
          </cell>
          <cell r="W1664">
            <v>27</v>
          </cell>
          <cell r="X1664">
            <v>43.2</v>
          </cell>
          <cell r="Y1664">
            <v>38.46153846153846</v>
          </cell>
          <cell r="Z1664">
            <v>14247.115384615383</v>
          </cell>
          <cell r="AA1664">
            <v>22795.384615384617</v>
          </cell>
          <cell r="AB1664">
            <v>2279538.4615384615</v>
          </cell>
          <cell r="AC1664">
            <v>22795.374615384619</v>
          </cell>
          <cell r="AD1664">
            <v>0</v>
          </cell>
          <cell r="AE1664">
            <v>22795.384615384617</v>
          </cell>
          <cell r="AF1664">
            <v>0</v>
          </cell>
          <cell r="AG1664">
            <v>68.386153846153846</v>
          </cell>
          <cell r="AH1664">
            <v>43.972578347578349</v>
          </cell>
        </row>
        <row r="1665">
          <cell r="A1665">
            <v>2196</v>
          </cell>
          <cell r="B1665" t="str">
            <v>Кан-ция от дом 36 37 38 40 Восток-1</v>
          </cell>
          <cell r="C1665">
            <v>3.6</v>
          </cell>
          <cell r="D1665" t="str">
            <v>28</v>
          </cell>
          <cell r="E1665" t="str">
            <v>11.05.05</v>
          </cell>
          <cell r="F1665" t="str">
            <v/>
          </cell>
          <cell r="G1665" t="str">
            <v xml:space="preserve">  .  .</v>
          </cell>
          <cell r="H1665">
            <v>13285.58</v>
          </cell>
          <cell r="I1665">
            <v>0</v>
          </cell>
          <cell r="J1665">
            <v>0</v>
          </cell>
          <cell r="K1665">
            <v>13285.58</v>
          </cell>
          <cell r="L1665">
            <v>0</v>
          </cell>
          <cell r="M1665">
            <v>39.86</v>
          </cell>
          <cell r="N1665">
            <v>39.86</v>
          </cell>
          <cell r="O1665">
            <v>1155.54</v>
          </cell>
          <cell r="P1665">
            <v>12130.04</v>
          </cell>
          <cell r="Q1665">
            <v>66.430000000000007</v>
          </cell>
          <cell r="R1665">
            <v>123</v>
          </cell>
          <cell r="S1665">
            <v>935</v>
          </cell>
          <cell r="T1665" t="str">
            <v>Амортизация (канализация)</v>
          </cell>
          <cell r="U1665">
            <v>352820</v>
          </cell>
          <cell r="V1665">
            <v>67.599999999999994</v>
          </cell>
          <cell r="W1665">
            <v>26</v>
          </cell>
          <cell r="X1665">
            <v>41.6</v>
          </cell>
          <cell r="Y1665">
            <v>38.461538461538467</v>
          </cell>
          <cell r="Z1665">
            <v>135700</v>
          </cell>
          <cell r="AA1665">
            <v>217120</v>
          </cell>
          <cell r="AB1665">
            <v>17.899363893276526</v>
          </cell>
          <cell r="AC1665">
            <v>224517.85095323675</v>
          </cell>
          <cell r="AD1665">
            <v>19527.890953236754</v>
          </cell>
          <cell r="AE1665">
            <v>237803.43095323673</v>
          </cell>
          <cell r="AF1665">
            <v>20683.430953236755</v>
          </cell>
          <cell r="AG1665">
            <v>713.41029285971024</v>
          </cell>
          <cell r="AH1665">
            <v>434.93589743589746</v>
          </cell>
        </row>
        <row r="1666">
          <cell r="A1666">
            <v>2197</v>
          </cell>
          <cell r="B1666" t="str">
            <v>Кан-ция от дома 26-31 М-на Восток -1</v>
          </cell>
          <cell r="C1666">
            <v>3.6</v>
          </cell>
          <cell r="D1666" t="str">
            <v>28</v>
          </cell>
          <cell r="E1666" t="str">
            <v>11.05.05</v>
          </cell>
          <cell r="F1666" t="str">
            <v/>
          </cell>
          <cell r="G1666" t="str">
            <v xml:space="preserve">  .  .</v>
          </cell>
          <cell r="H1666">
            <v>6224.37</v>
          </cell>
          <cell r="I1666">
            <v>0</v>
          </cell>
          <cell r="J1666">
            <v>0</v>
          </cell>
          <cell r="K1666">
            <v>6224.37</v>
          </cell>
          <cell r="L1666">
            <v>0</v>
          </cell>
          <cell r="M1666">
            <v>18.670000000000002</v>
          </cell>
          <cell r="N1666">
            <v>18.670000000000002</v>
          </cell>
          <cell r="O1666">
            <v>415.97</v>
          </cell>
          <cell r="P1666">
            <v>5808.4</v>
          </cell>
          <cell r="Q1666">
            <v>31.12</v>
          </cell>
          <cell r="R1666">
            <v>123</v>
          </cell>
          <cell r="S1666">
            <v>935</v>
          </cell>
          <cell r="T1666" t="str">
            <v>Амортизация (канализация)</v>
          </cell>
          <cell r="U1666">
            <v>461216</v>
          </cell>
          <cell r="V1666">
            <v>67.599999999999994</v>
          </cell>
          <cell r="W1666">
            <v>26</v>
          </cell>
          <cell r="X1666">
            <v>41.6</v>
          </cell>
          <cell r="Y1666">
            <v>38.461538461538467</v>
          </cell>
          <cell r="Z1666">
            <v>177390.76923076928</v>
          </cell>
          <cell r="AA1666">
            <v>283825.23076923075</v>
          </cell>
          <cell r="AB1666">
            <v>48.864615172720676</v>
          </cell>
          <cell r="AC1666">
            <v>297927.07474262739</v>
          </cell>
          <cell r="AD1666">
            <v>19910.24397339662</v>
          </cell>
          <cell r="AE1666">
            <v>304151.44474262738</v>
          </cell>
          <cell r="AF1666">
            <v>20326.213973396621</v>
          </cell>
          <cell r="AG1666">
            <v>912.45433422788221</v>
          </cell>
          <cell r="AH1666">
            <v>568.56015779092706</v>
          </cell>
        </row>
        <row r="1667">
          <cell r="A1667">
            <v>2198</v>
          </cell>
          <cell r="B1667" t="str">
            <v>Кан-ция от дому 4 по ул Бабушкина М-18</v>
          </cell>
          <cell r="C1667">
            <v>3.6</v>
          </cell>
          <cell r="D1667" t="str">
            <v>28</v>
          </cell>
          <cell r="E1667" t="str">
            <v>11.05.05</v>
          </cell>
          <cell r="F1667" t="str">
            <v/>
          </cell>
          <cell r="G1667" t="str">
            <v xml:space="preserve">  .  .</v>
          </cell>
          <cell r="H1667">
            <v>1828.73</v>
          </cell>
          <cell r="I1667">
            <v>0</v>
          </cell>
          <cell r="J1667">
            <v>0</v>
          </cell>
          <cell r="K1667">
            <v>1828.73</v>
          </cell>
          <cell r="L1667">
            <v>0</v>
          </cell>
          <cell r="M1667">
            <v>5.49</v>
          </cell>
          <cell r="N1667">
            <v>5.49</v>
          </cell>
          <cell r="O1667">
            <v>159.15</v>
          </cell>
          <cell r="P1667">
            <v>1669.58</v>
          </cell>
          <cell r="Q1667">
            <v>9.14</v>
          </cell>
          <cell r="R1667">
            <v>123</v>
          </cell>
          <cell r="S1667">
            <v>935</v>
          </cell>
          <cell r="T1667" t="str">
            <v>Амортизация (канализация)</v>
          </cell>
          <cell r="U1667">
            <v>47902.5</v>
          </cell>
          <cell r="V1667">
            <v>67.599999999999994</v>
          </cell>
          <cell r="W1667">
            <v>26</v>
          </cell>
          <cell r="X1667">
            <v>41.6</v>
          </cell>
          <cell r="Y1667">
            <v>38.461538461538467</v>
          </cell>
          <cell r="Z1667">
            <v>18424.038461538465</v>
          </cell>
          <cell r="AA1667">
            <v>29478.461538461535</v>
          </cell>
          <cell r="AB1667">
            <v>17.656213861247462</v>
          </cell>
          <cell r="AC1667">
            <v>30459.71797447907</v>
          </cell>
          <cell r="AD1667">
            <v>2650.8364360175337</v>
          </cell>
          <cell r="AE1667">
            <v>32288.44797447907</v>
          </cell>
          <cell r="AF1667">
            <v>2809.9864360175338</v>
          </cell>
          <cell r="AG1667">
            <v>96.865343923437209</v>
          </cell>
          <cell r="AH1667">
            <v>59.051405325443795</v>
          </cell>
        </row>
        <row r="1668">
          <cell r="A1668">
            <v>2199</v>
          </cell>
          <cell r="B1668" t="str">
            <v>Кан-ция от дом 18-22 Восток-1</v>
          </cell>
          <cell r="C1668">
            <v>3.6</v>
          </cell>
          <cell r="D1668" t="str">
            <v>28</v>
          </cell>
          <cell r="E1668" t="str">
            <v>11.05.05</v>
          </cell>
          <cell r="F1668" t="str">
            <v/>
          </cell>
          <cell r="G1668" t="str">
            <v xml:space="preserve">  .  .</v>
          </cell>
          <cell r="H1668">
            <v>0.01</v>
          </cell>
          <cell r="I1668">
            <v>0</v>
          </cell>
          <cell r="J1668">
            <v>0</v>
          </cell>
          <cell r="K1668">
            <v>0.01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0.01</v>
          </cell>
          <cell r="Q1668">
            <v>0</v>
          </cell>
          <cell r="R1668">
            <v>123</v>
          </cell>
          <cell r="S1668">
            <v>935</v>
          </cell>
          <cell r="T1668" t="str">
            <v>Амортизация (канализация)</v>
          </cell>
          <cell r="U1668">
            <v>56750</v>
          </cell>
          <cell r="V1668">
            <v>67.599999999999994</v>
          </cell>
          <cell r="W1668">
            <v>26</v>
          </cell>
          <cell r="X1668">
            <v>41.6</v>
          </cell>
          <cell r="Y1668">
            <v>38.461538461538467</v>
          </cell>
          <cell r="Z1668">
            <v>21826.923076923082</v>
          </cell>
          <cell r="AA1668">
            <v>34923.076923076922</v>
          </cell>
          <cell r="AB1668">
            <v>3492307.692307692</v>
          </cell>
          <cell r="AC1668">
            <v>34923.06692307692</v>
          </cell>
          <cell r="AD1668">
            <v>0</v>
          </cell>
          <cell r="AE1668">
            <v>34923.076923076922</v>
          </cell>
          <cell r="AF1668">
            <v>0</v>
          </cell>
          <cell r="AG1668">
            <v>104.76923076923077</v>
          </cell>
          <cell r="AH1668">
            <v>69.958086785009868</v>
          </cell>
        </row>
        <row r="1669">
          <cell r="A1669">
            <v>2200</v>
          </cell>
          <cell r="B1669" t="str">
            <v>Кан-ция М-30 2 очер д 30 32 34 37-40</v>
          </cell>
          <cell r="C1669">
            <v>3.6</v>
          </cell>
          <cell r="D1669" t="str">
            <v>28</v>
          </cell>
          <cell r="E1669" t="str">
            <v>11.05.05</v>
          </cell>
          <cell r="F1669" t="str">
            <v/>
          </cell>
          <cell r="G1669" t="str">
            <v xml:space="preserve">  .  .</v>
          </cell>
          <cell r="H1669">
            <v>179402.68</v>
          </cell>
          <cell r="I1669">
            <v>0</v>
          </cell>
          <cell r="J1669">
            <v>0</v>
          </cell>
          <cell r="K1669">
            <v>179402.68</v>
          </cell>
          <cell r="L1669">
            <v>0</v>
          </cell>
          <cell r="M1669">
            <v>538.21</v>
          </cell>
          <cell r="N1669">
            <v>538.21</v>
          </cell>
          <cell r="O1669">
            <v>1203.82</v>
          </cell>
          <cell r="P1669">
            <v>178198.86</v>
          </cell>
          <cell r="Q1669">
            <v>897.01</v>
          </cell>
          <cell r="R1669">
            <v>123</v>
          </cell>
          <cell r="S1669">
            <v>935</v>
          </cell>
          <cell r="T1669" t="str">
            <v>Амортизация (канализация)</v>
          </cell>
          <cell r="U1669">
            <v>1788864</v>
          </cell>
          <cell r="V1669">
            <v>67.599999999999994</v>
          </cell>
          <cell r="W1669">
            <v>26</v>
          </cell>
          <cell r="X1669">
            <v>41.6</v>
          </cell>
          <cell r="Y1669">
            <v>38.461538461538467</v>
          </cell>
          <cell r="Z1669">
            <v>688024.61538461549</v>
          </cell>
          <cell r="AA1669">
            <v>1100839.3846153845</v>
          </cell>
          <cell r="AB1669">
            <v>6.177589377481902</v>
          </cell>
          <cell r="AC1669">
            <v>928873.4102597849</v>
          </cell>
          <cell r="AD1669">
            <v>6232.8856444002631</v>
          </cell>
          <cell r="AE1669">
            <v>1108276.0902597848</v>
          </cell>
          <cell r="AF1669">
            <v>7436.7056444002628</v>
          </cell>
          <cell r="AG1669">
            <v>3324.8282707793546</v>
          </cell>
          <cell r="AH1669">
            <v>2205.2071005917164</v>
          </cell>
        </row>
        <row r="1670">
          <cell r="A1670">
            <v>2201</v>
          </cell>
          <cell r="B1670" t="str">
            <v>Кан-ция от жил дом 25 М-на 27</v>
          </cell>
          <cell r="C1670">
            <v>3.6</v>
          </cell>
          <cell r="D1670" t="str">
            <v>28</v>
          </cell>
          <cell r="E1670" t="str">
            <v>11.05.05</v>
          </cell>
          <cell r="F1670" t="str">
            <v/>
          </cell>
          <cell r="G1670" t="str">
            <v xml:space="preserve">  .  .</v>
          </cell>
          <cell r="H1670">
            <v>0.01</v>
          </cell>
          <cell r="I1670">
            <v>0</v>
          </cell>
          <cell r="J1670">
            <v>0</v>
          </cell>
          <cell r="K1670">
            <v>0.01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0.01</v>
          </cell>
          <cell r="Q1670">
            <v>0</v>
          </cell>
          <cell r="R1670">
            <v>123</v>
          </cell>
          <cell r="S1670">
            <v>935</v>
          </cell>
          <cell r="T1670" t="str">
            <v>Амортизация (канализация)</v>
          </cell>
          <cell r="U1670">
            <v>98842.02</v>
          </cell>
          <cell r="V1670">
            <v>67.599999999999994</v>
          </cell>
          <cell r="W1670">
            <v>26</v>
          </cell>
          <cell r="X1670">
            <v>41.6</v>
          </cell>
          <cell r="Y1670">
            <v>38.461538461538467</v>
          </cell>
          <cell r="Z1670">
            <v>38016.161538461551</v>
          </cell>
          <cell r="AA1670">
            <v>60825.858461538453</v>
          </cell>
          <cell r="AB1670">
            <v>6082585.8461538451</v>
          </cell>
          <cell r="AC1670">
            <v>60825.848461538451</v>
          </cell>
          <cell r="AD1670">
            <v>0</v>
          </cell>
          <cell r="AE1670">
            <v>60825.858461538453</v>
          </cell>
          <cell r="AF1670">
            <v>0</v>
          </cell>
          <cell r="AG1670">
            <v>182.47757538461533</v>
          </cell>
          <cell r="AH1670">
            <v>121.84667159763315</v>
          </cell>
        </row>
        <row r="1671">
          <cell r="A1671">
            <v>2202</v>
          </cell>
          <cell r="B1671" t="str">
            <v>Кан-ция от дому 2 кв 57-58 нов гор</v>
          </cell>
          <cell r="C1671">
            <v>3.6</v>
          </cell>
          <cell r="D1671" t="str">
            <v>28</v>
          </cell>
          <cell r="E1671" t="str">
            <v>11.05.05</v>
          </cell>
          <cell r="F1671" t="str">
            <v/>
          </cell>
          <cell r="G1671" t="str">
            <v xml:space="preserve">  .  .</v>
          </cell>
          <cell r="H1671">
            <v>6980.41</v>
          </cell>
          <cell r="I1671">
            <v>0</v>
          </cell>
          <cell r="J1671">
            <v>0</v>
          </cell>
          <cell r="K1671">
            <v>6980.41</v>
          </cell>
          <cell r="L1671">
            <v>0</v>
          </cell>
          <cell r="M1671">
            <v>20.94</v>
          </cell>
          <cell r="N1671">
            <v>20.94</v>
          </cell>
          <cell r="O1671">
            <v>607.05999999999995</v>
          </cell>
          <cell r="P1671">
            <v>6373.35</v>
          </cell>
          <cell r="Q1671">
            <v>34.9</v>
          </cell>
          <cell r="R1671">
            <v>123</v>
          </cell>
          <cell r="S1671">
            <v>935</v>
          </cell>
          <cell r="T1671" t="str">
            <v>Амортизация (канализация)</v>
          </cell>
          <cell r="U1671">
            <v>43050</v>
          </cell>
          <cell r="V1671">
            <v>67.599999999999994</v>
          </cell>
          <cell r="W1671">
            <v>26</v>
          </cell>
          <cell r="X1671">
            <v>41.6</v>
          </cell>
          <cell r="Y1671">
            <v>38.461538461538467</v>
          </cell>
          <cell r="Z1671">
            <v>16557.692307692312</v>
          </cell>
          <cell r="AA1671">
            <v>26492.307692307688</v>
          </cell>
          <cell r="AB1671">
            <v>4.1567319686362252</v>
          </cell>
          <cell r="AC1671">
            <v>22035.283401187993</v>
          </cell>
          <cell r="AD1671">
            <v>1916.3257088803066</v>
          </cell>
          <cell r="AE1671">
            <v>29015.693401187993</v>
          </cell>
          <cell r="AF1671">
            <v>2523.3857088803065</v>
          </cell>
          <cell r="AG1671">
            <v>87.047080203563965</v>
          </cell>
          <cell r="AH1671">
            <v>53.069526627218941</v>
          </cell>
        </row>
        <row r="1672">
          <cell r="A1672">
            <v>2203</v>
          </cell>
          <cell r="B1672" t="str">
            <v>Кан-ция от дому 33а 33б 34 35 36 М-на 29</v>
          </cell>
          <cell r="C1672">
            <v>3.6</v>
          </cell>
          <cell r="D1672" t="str">
            <v>28</v>
          </cell>
          <cell r="E1672" t="str">
            <v>11.05.05</v>
          </cell>
          <cell r="F1672" t="str">
            <v/>
          </cell>
          <cell r="G1672" t="str">
            <v xml:space="preserve">  .  .</v>
          </cell>
          <cell r="H1672">
            <v>3071.19</v>
          </cell>
          <cell r="I1672">
            <v>0</v>
          </cell>
          <cell r="J1672">
            <v>0</v>
          </cell>
          <cell r="K1672">
            <v>3071.19</v>
          </cell>
          <cell r="L1672">
            <v>0</v>
          </cell>
          <cell r="M1672">
            <v>9.2100000000000009</v>
          </cell>
          <cell r="N1672">
            <v>9.2100000000000009</v>
          </cell>
          <cell r="O1672">
            <v>186.95</v>
          </cell>
          <cell r="P1672">
            <v>2884.24</v>
          </cell>
          <cell r="Q1672">
            <v>15.36</v>
          </cell>
          <cell r="R1672">
            <v>123</v>
          </cell>
          <cell r="S1672">
            <v>935</v>
          </cell>
          <cell r="T1672" t="str">
            <v>Амортизация (канализация)</v>
          </cell>
          <cell r="U1672">
            <v>165471.20000000001</v>
          </cell>
          <cell r="V1672">
            <v>67.599999999999994</v>
          </cell>
          <cell r="W1672">
            <v>26</v>
          </cell>
          <cell r="X1672">
            <v>41.6</v>
          </cell>
          <cell r="Y1672">
            <v>38.461538461538467</v>
          </cell>
          <cell r="Z1672">
            <v>63642.769230769249</v>
          </cell>
          <cell r="AA1672">
            <v>101828.43076923076</v>
          </cell>
          <cell r="AB1672">
            <v>35.305117039230709</v>
          </cell>
          <cell r="AC1672">
            <v>105357.53239971495</v>
          </cell>
          <cell r="AD1672">
            <v>6413.3416304841803</v>
          </cell>
          <cell r="AE1672">
            <v>108428.72239971496</v>
          </cell>
          <cell r="AF1672">
            <v>6600.2916304841801</v>
          </cell>
          <cell r="AG1672">
            <v>325.28616719914487</v>
          </cell>
          <cell r="AH1672">
            <v>203.98323471400397</v>
          </cell>
        </row>
        <row r="1673">
          <cell r="A1673">
            <v>2204</v>
          </cell>
          <cell r="B1673" t="str">
            <v>Коллектор по ул Охотской</v>
          </cell>
          <cell r="C1673">
            <v>3.6</v>
          </cell>
          <cell r="D1673" t="str">
            <v>28</v>
          </cell>
          <cell r="E1673" t="str">
            <v>11.05.05</v>
          </cell>
          <cell r="F1673" t="str">
            <v/>
          </cell>
          <cell r="G1673" t="str">
            <v xml:space="preserve">  .  .</v>
          </cell>
          <cell r="H1673">
            <v>227161.59</v>
          </cell>
          <cell r="I1673">
            <v>0</v>
          </cell>
          <cell r="J1673">
            <v>0</v>
          </cell>
          <cell r="K1673">
            <v>227161.59</v>
          </cell>
          <cell r="L1673">
            <v>0</v>
          </cell>
          <cell r="M1673">
            <v>681.48</v>
          </cell>
          <cell r="N1673">
            <v>681.48</v>
          </cell>
          <cell r="O1673">
            <v>19756.12</v>
          </cell>
          <cell r="P1673">
            <v>207405.47</v>
          </cell>
          <cell r="Q1673">
            <v>1135.81</v>
          </cell>
          <cell r="R1673">
            <v>123</v>
          </cell>
          <cell r="S1673">
            <v>935</v>
          </cell>
          <cell r="T1673" t="str">
            <v>Амортизация (канализация)</v>
          </cell>
          <cell r="U1673">
            <v>6035848</v>
          </cell>
          <cell r="V1673">
            <v>67.599999999999994</v>
          </cell>
          <cell r="W1673">
            <v>26</v>
          </cell>
          <cell r="X1673">
            <v>41.6</v>
          </cell>
          <cell r="Y1673">
            <v>38.461538461538467</v>
          </cell>
          <cell r="Z1673">
            <v>2321480</v>
          </cell>
          <cell r="AA1673">
            <v>3714368</v>
          </cell>
          <cell r="AB1673">
            <v>17.908727286700781</v>
          </cell>
          <cell r="AC1673">
            <v>3841013.3753233352</v>
          </cell>
          <cell r="AD1673">
            <v>334050.84532333503</v>
          </cell>
          <cell r="AE1673">
            <v>4068174.965323335</v>
          </cell>
          <cell r="AF1673">
            <v>353806.96532333503</v>
          </cell>
          <cell r="AG1673">
            <v>12204.524895970004</v>
          </cell>
          <cell r="AH1673">
            <v>7440.6410256410263</v>
          </cell>
        </row>
        <row r="1674">
          <cell r="A1674">
            <v>2205</v>
          </cell>
          <cell r="B1674" t="str">
            <v>Кан-ция от дома 34/4 Алиханова</v>
          </cell>
          <cell r="C1674">
            <v>3.6</v>
          </cell>
          <cell r="D1674" t="str">
            <v>28</v>
          </cell>
          <cell r="E1674" t="str">
            <v>11.05.05</v>
          </cell>
          <cell r="F1674" t="str">
            <v/>
          </cell>
          <cell r="G1674" t="str">
            <v xml:space="preserve">  .  .</v>
          </cell>
          <cell r="H1674">
            <v>0.01</v>
          </cell>
          <cell r="I1674">
            <v>0</v>
          </cell>
          <cell r="J1674">
            <v>0</v>
          </cell>
          <cell r="K1674">
            <v>0.01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0.01</v>
          </cell>
          <cell r="Q1674">
            <v>0</v>
          </cell>
          <cell r="R1674">
            <v>123</v>
          </cell>
          <cell r="S1674">
            <v>935</v>
          </cell>
          <cell r="T1674" t="str">
            <v>Амортизация (канализация)</v>
          </cell>
          <cell r="U1674">
            <v>19965</v>
          </cell>
          <cell r="V1674">
            <v>65</v>
          </cell>
          <cell r="W1674">
            <v>25</v>
          </cell>
          <cell r="X1674">
            <v>40</v>
          </cell>
          <cell r="Y1674">
            <v>38.461538461538467</v>
          </cell>
          <cell r="Z1674">
            <v>7678.8461538461552</v>
          </cell>
          <cell r="AA1674">
            <v>12286.153846153844</v>
          </cell>
          <cell r="AB1674">
            <v>1228615.3846153843</v>
          </cell>
          <cell r="AC1674">
            <v>12286.143846153844</v>
          </cell>
          <cell r="AD1674">
            <v>0</v>
          </cell>
          <cell r="AE1674">
            <v>12286.153846153844</v>
          </cell>
          <cell r="AF1674">
            <v>0</v>
          </cell>
          <cell r="AG1674">
            <v>36.858461538461533</v>
          </cell>
          <cell r="AH1674">
            <v>25.596153846153843</v>
          </cell>
        </row>
        <row r="1675">
          <cell r="A1675">
            <v>2206</v>
          </cell>
          <cell r="B1675" t="str">
            <v>Кан-ция от дому 18 ул Муканова</v>
          </cell>
          <cell r="C1675">
            <v>3.6</v>
          </cell>
          <cell r="D1675" t="str">
            <v>28</v>
          </cell>
          <cell r="E1675" t="str">
            <v>11.05.05</v>
          </cell>
          <cell r="F1675" t="str">
            <v/>
          </cell>
          <cell r="G1675" t="str">
            <v xml:space="preserve">  .  .</v>
          </cell>
          <cell r="H1675">
            <v>1470.47</v>
          </cell>
          <cell r="I1675">
            <v>0</v>
          </cell>
          <cell r="J1675">
            <v>0</v>
          </cell>
          <cell r="K1675">
            <v>1470.47</v>
          </cell>
          <cell r="L1675">
            <v>0</v>
          </cell>
          <cell r="M1675">
            <v>4.41</v>
          </cell>
          <cell r="N1675">
            <v>4.41</v>
          </cell>
          <cell r="O1675">
            <v>127.85</v>
          </cell>
          <cell r="P1675">
            <v>1342.62</v>
          </cell>
          <cell r="Q1675">
            <v>7.35</v>
          </cell>
          <cell r="R1675">
            <v>123</v>
          </cell>
          <cell r="S1675">
            <v>935</v>
          </cell>
          <cell r="T1675" t="str">
            <v>Амортизация (канализация)</v>
          </cell>
          <cell r="U1675">
            <v>54600</v>
          </cell>
          <cell r="V1675">
            <v>65</v>
          </cell>
          <cell r="W1675">
            <v>25</v>
          </cell>
          <cell r="X1675">
            <v>40</v>
          </cell>
          <cell r="Y1675">
            <v>38.461538461538467</v>
          </cell>
          <cell r="Z1675">
            <v>21000</v>
          </cell>
          <cell r="AA1675">
            <v>33600</v>
          </cell>
          <cell r="AB1675">
            <v>25.025696027170756</v>
          </cell>
          <cell r="AC1675">
            <v>35329.065237073781</v>
          </cell>
          <cell r="AD1675">
            <v>3071.6852370737811</v>
          </cell>
          <cell r="AE1675">
            <v>36799.535237073782</v>
          </cell>
          <cell r="AF1675">
            <v>3199.535237073781</v>
          </cell>
          <cell r="AG1675">
            <v>110.39860571122135</v>
          </cell>
          <cell r="AH1675">
            <v>70</v>
          </cell>
        </row>
        <row r="1676">
          <cell r="A1676">
            <v>2207</v>
          </cell>
          <cell r="B1676" t="str">
            <v>Кан-ция дома 18 М-8 н-гор</v>
          </cell>
          <cell r="C1676">
            <v>3.6</v>
          </cell>
          <cell r="D1676" t="str">
            <v>28</v>
          </cell>
          <cell r="E1676" t="str">
            <v>11.05.05</v>
          </cell>
          <cell r="F1676" t="str">
            <v/>
          </cell>
          <cell r="G1676" t="str">
            <v xml:space="preserve">  .  .</v>
          </cell>
          <cell r="H1676">
            <v>5444.73</v>
          </cell>
          <cell r="I1676">
            <v>0</v>
          </cell>
          <cell r="J1676">
            <v>0</v>
          </cell>
          <cell r="K1676">
            <v>5444.73</v>
          </cell>
          <cell r="L1676">
            <v>0</v>
          </cell>
          <cell r="M1676">
            <v>16.329999999999998</v>
          </cell>
          <cell r="N1676">
            <v>16.329999999999998</v>
          </cell>
          <cell r="O1676">
            <v>473.41</v>
          </cell>
          <cell r="P1676">
            <v>4971.32</v>
          </cell>
          <cell r="Q1676">
            <v>27.22</v>
          </cell>
          <cell r="R1676">
            <v>123</v>
          </cell>
          <cell r="S1676">
            <v>935</v>
          </cell>
          <cell r="T1676" t="str">
            <v>Амортизация (канализация)</v>
          </cell>
          <cell r="U1676">
            <v>32312.5</v>
          </cell>
          <cell r="V1676">
            <v>67.599999999999994</v>
          </cell>
          <cell r="W1676">
            <v>26</v>
          </cell>
          <cell r="X1676">
            <v>41.6</v>
          </cell>
          <cell r="Y1676">
            <v>38.461538461538467</v>
          </cell>
          <cell r="Z1676">
            <v>12427.884615384617</v>
          </cell>
          <cell r="AA1676">
            <v>19884.615384615383</v>
          </cell>
          <cell r="AB1676">
            <v>3.9998663100776826</v>
          </cell>
          <cell r="AC1676">
            <v>16333.462094469258</v>
          </cell>
          <cell r="AD1676">
            <v>1420.1667098538758</v>
          </cell>
          <cell r="AE1676">
            <v>21778.192094469257</v>
          </cell>
          <cell r="AF1676">
            <v>1893.5767098538759</v>
          </cell>
          <cell r="AG1676">
            <v>65.33457628340777</v>
          </cell>
          <cell r="AH1676">
            <v>39.832963510848131</v>
          </cell>
        </row>
        <row r="1677">
          <cell r="A1677">
            <v>2208</v>
          </cell>
          <cell r="B1677" t="str">
            <v>Кан-ция от КБО 86 квартал</v>
          </cell>
          <cell r="C1677">
            <v>3.6</v>
          </cell>
          <cell r="D1677" t="str">
            <v>28</v>
          </cell>
          <cell r="E1677" t="str">
            <v>11.05.05</v>
          </cell>
          <cell r="F1677" t="str">
            <v/>
          </cell>
          <cell r="G1677" t="str">
            <v xml:space="preserve">  .  .</v>
          </cell>
          <cell r="H1677">
            <v>1076.5</v>
          </cell>
          <cell r="I1677">
            <v>0</v>
          </cell>
          <cell r="J1677">
            <v>0</v>
          </cell>
          <cell r="K1677">
            <v>1076.5</v>
          </cell>
          <cell r="L1677">
            <v>0</v>
          </cell>
          <cell r="M1677">
            <v>3.23</v>
          </cell>
          <cell r="N1677">
            <v>3.23</v>
          </cell>
          <cell r="O1677">
            <v>93.63</v>
          </cell>
          <cell r="P1677">
            <v>982.87</v>
          </cell>
          <cell r="Q1677">
            <v>5.38</v>
          </cell>
          <cell r="R1677">
            <v>123</v>
          </cell>
          <cell r="S1677">
            <v>935</v>
          </cell>
          <cell r="T1677" t="str">
            <v>Амортизация (канализация)</v>
          </cell>
          <cell r="U1677">
            <v>62100</v>
          </cell>
          <cell r="V1677">
            <v>67.599999999999994</v>
          </cell>
          <cell r="W1677">
            <v>26</v>
          </cell>
          <cell r="X1677">
            <v>41.6</v>
          </cell>
          <cell r="Y1677">
            <v>38.461538461538467</v>
          </cell>
          <cell r="Z1677">
            <v>23884.61538461539</v>
          </cell>
          <cell r="AA1677">
            <v>38215.38461538461</v>
          </cell>
          <cell r="AB1677">
            <v>38.8814233981957</v>
          </cell>
          <cell r="AC1677">
            <v>40779.352288157672</v>
          </cell>
          <cell r="AD1677">
            <v>3546.8376727730633</v>
          </cell>
          <cell r="AE1677">
            <v>41855.852288157672</v>
          </cell>
          <cell r="AF1677">
            <v>3640.4676727730634</v>
          </cell>
          <cell r="AG1677">
            <v>125.56755686447302</v>
          </cell>
          <cell r="AH1677">
            <v>76.553254437869825</v>
          </cell>
        </row>
        <row r="1678">
          <cell r="A1678">
            <v>2209</v>
          </cell>
          <cell r="B1678" t="str">
            <v>Кан-ция от дом 37 24 26 по ул Кривогуза</v>
          </cell>
          <cell r="C1678">
            <v>3.6</v>
          </cell>
          <cell r="D1678" t="str">
            <v>28</v>
          </cell>
          <cell r="E1678" t="str">
            <v>11.05.05</v>
          </cell>
          <cell r="F1678" t="str">
            <v/>
          </cell>
          <cell r="G1678" t="str">
            <v xml:space="preserve">  .  .</v>
          </cell>
          <cell r="H1678">
            <v>0.01</v>
          </cell>
          <cell r="I1678">
            <v>0</v>
          </cell>
          <cell r="J1678">
            <v>0</v>
          </cell>
          <cell r="K1678">
            <v>0.01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0.01</v>
          </cell>
          <cell r="Q1678">
            <v>0</v>
          </cell>
          <cell r="R1678">
            <v>123</v>
          </cell>
          <cell r="S1678">
            <v>935</v>
          </cell>
          <cell r="T1678" t="str">
            <v>Амортизация (канализация)</v>
          </cell>
          <cell r="U1678">
            <v>74000</v>
          </cell>
          <cell r="V1678">
            <v>57.2</v>
          </cell>
          <cell r="W1678">
            <v>22</v>
          </cell>
          <cell r="X1678">
            <v>35.200000000000003</v>
          </cell>
          <cell r="Y1678">
            <v>38.46153846153846</v>
          </cell>
          <cell r="Z1678">
            <v>28461.538461538457</v>
          </cell>
          <cell r="AA1678">
            <v>45538.461538461546</v>
          </cell>
          <cell r="AB1678">
            <v>4553846.1538461549</v>
          </cell>
          <cell r="AC1678">
            <v>45538.451538461552</v>
          </cell>
          <cell r="AD1678">
            <v>0</v>
          </cell>
          <cell r="AE1678">
            <v>45538.461538461554</v>
          </cell>
          <cell r="AF1678">
            <v>0</v>
          </cell>
          <cell r="AG1678">
            <v>136.61538461538467</v>
          </cell>
          <cell r="AH1678">
            <v>107.80885780885779</v>
          </cell>
        </row>
        <row r="1679">
          <cell r="A1679">
            <v>2210</v>
          </cell>
          <cell r="B1679" t="str">
            <v>Кан-ция от дом 20 М-на 30</v>
          </cell>
          <cell r="C1679">
            <v>3.6</v>
          </cell>
          <cell r="D1679" t="str">
            <v>28</v>
          </cell>
          <cell r="E1679" t="str">
            <v>11.05.05</v>
          </cell>
          <cell r="F1679" t="str">
            <v/>
          </cell>
          <cell r="G1679" t="str">
            <v xml:space="preserve">  .  .</v>
          </cell>
          <cell r="H1679">
            <v>20199.580000000002</v>
          </cell>
          <cell r="I1679">
            <v>0</v>
          </cell>
          <cell r="J1679">
            <v>0</v>
          </cell>
          <cell r="K1679">
            <v>20199.580000000002</v>
          </cell>
          <cell r="L1679">
            <v>0</v>
          </cell>
          <cell r="M1679">
            <v>60.6</v>
          </cell>
          <cell r="N1679">
            <v>60.6</v>
          </cell>
          <cell r="O1679">
            <v>1756.8</v>
          </cell>
          <cell r="P1679">
            <v>18442.78</v>
          </cell>
          <cell r="Q1679">
            <v>101</v>
          </cell>
          <cell r="R1679">
            <v>123</v>
          </cell>
          <cell r="S1679">
            <v>935</v>
          </cell>
          <cell r="T1679" t="str">
            <v>Амортизация (канализация)</v>
          </cell>
          <cell r="U1679">
            <v>87363.5</v>
          </cell>
          <cell r="V1679">
            <v>65</v>
          </cell>
          <cell r="W1679">
            <v>25</v>
          </cell>
          <cell r="X1679">
            <v>40</v>
          </cell>
          <cell r="Y1679">
            <v>38.461538461538467</v>
          </cell>
          <cell r="Z1679">
            <v>33601.346153846163</v>
          </cell>
          <cell r="AA1679">
            <v>53762.153846153837</v>
          </cell>
          <cell r="AB1679">
            <v>2.9150786294774345</v>
          </cell>
          <cell r="AC1679">
            <v>38683.783982419802</v>
          </cell>
          <cell r="AD1679">
            <v>3364.4101362659567</v>
          </cell>
          <cell r="AE1679">
            <v>58883.363982419804</v>
          </cell>
          <cell r="AF1679">
            <v>5121.2101362659569</v>
          </cell>
          <cell r="AG1679">
            <v>176.65009194725943</v>
          </cell>
          <cell r="AH1679">
            <v>112.00448717948717</v>
          </cell>
        </row>
        <row r="1680">
          <cell r="A1680">
            <v>2211</v>
          </cell>
          <cell r="B1680" t="str">
            <v>Кан-ция от КПД 29 М-на 30</v>
          </cell>
          <cell r="C1680">
            <v>3.6</v>
          </cell>
          <cell r="D1680" t="str">
            <v>28</v>
          </cell>
          <cell r="E1680" t="str">
            <v>11.05.05</v>
          </cell>
          <cell r="F1680" t="str">
            <v/>
          </cell>
          <cell r="G1680" t="str">
            <v xml:space="preserve">  .  .</v>
          </cell>
          <cell r="H1680">
            <v>7229.73</v>
          </cell>
          <cell r="I1680">
            <v>0</v>
          </cell>
          <cell r="J1680">
            <v>0</v>
          </cell>
          <cell r="K1680">
            <v>7229.73</v>
          </cell>
          <cell r="L1680">
            <v>0</v>
          </cell>
          <cell r="M1680">
            <v>21.69</v>
          </cell>
          <cell r="N1680">
            <v>21.69</v>
          </cell>
          <cell r="O1680">
            <v>628.79</v>
          </cell>
          <cell r="P1680">
            <v>6600.94</v>
          </cell>
          <cell r="Q1680">
            <v>36.15</v>
          </cell>
          <cell r="R1680">
            <v>123</v>
          </cell>
          <cell r="S1680">
            <v>935</v>
          </cell>
          <cell r="T1680" t="str">
            <v>Амортизация (канализация)</v>
          </cell>
          <cell r="U1680">
            <v>41105</v>
          </cell>
          <cell r="V1680">
            <v>65</v>
          </cell>
          <cell r="W1680">
            <v>25</v>
          </cell>
          <cell r="X1680">
            <v>40</v>
          </cell>
          <cell r="Y1680">
            <v>38.461538461538467</v>
          </cell>
          <cell r="Z1680">
            <v>15809.615384615388</v>
          </cell>
          <cell r="AA1680">
            <v>25295.38461538461</v>
          </cell>
          <cell r="AB1680">
            <v>3.8320882503680704</v>
          </cell>
          <cell r="AC1680">
            <v>20475.233386333548</v>
          </cell>
          <cell r="AD1680">
            <v>1780.7887709489387</v>
          </cell>
          <cell r="AE1680">
            <v>27704.963386333548</v>
          </cell>
          <cell r="AF1680">
            <v>2409.5787709489387</v>
          </cell>
          <cell r="AG1680">
            <v>83.114890159000637</v>
          </cell>
          <cell r="AH1680">
            <v>52.698717948717949</v>
          </cell>
        </row>
        <row r="1681">
          <cell r="A1681">
            <v>2212</v>
          </cell>
          <cell r="B1681" t="str">
            <v>Кан-ция от дом 1 6 7 8 М-на 30</v>
          </cell>
          <cell r="C1681">
            <v>3.6</v>
          </cell>
          <cell r="D1681" t="str">
            <v>28</v>
          </cell>
          <cell r="E1681" t="str">
            <v>11.05.05</v>
          </cell>
          <cell r="F1681" t="str">
            <v/>
          </cell>
          <cell r="G1681" t="str">
            <v xml:space="preserve">  .  .</v>
          </cell>
          <cell r="H1681">
            <v>0.01</v>
          </cell>
          <cell r="I1681">
            <v>0</v>
          </cell>
          <cell r="J1681">
            <v>0</v>
          </cell>
          <cell r="K1681">
            <v>0.01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0.01</v>
          </cell>
          <cell r="Q1681">
            <v>0</v>
          </cell>
          <cell r="R1681">
            <v>123</v>
          </cell>
          <cell r="S1681">
            <v>935</v>
          </cell>
          <cell r="T1681" t="str">
            <v>Амортизация (канализация)</v>
          </cell>
          <cell r="U1681">
            <v>164612.70000000001</v>
          </cell>
          <cell r="V1681">
            <v>65</v>
          </cell>
          <cell r="W1681">
            <v>25</v>
          </cell>
          <cell r="X1681">
            <v>40</v>
          </cell>
          <cell r="Y1681">
            <v>38.461538461538467</v>
          </cell>
          <cell r="Z1681">
            <v>63312.576923076929</v>
          </cell>
          <cell r="AA1681">
            <v>101300.12307692305</v>
          </cell>
          <cell r="AB1681">
            <v>10130012.307692304</v>
          </cell>
          <cell r="AC1681">
            <v>101300.11307692305</v>
          </cell>
          <cell r="AD1681">
            <v>0</v>
          </cell>
          <cell r="AE1681">
            <v>101300.12307692305</v>
          </cell>
          <cell r="AF1681">
            <v>0</v>
          </cell>
          <cell r="AG1681">
            <v>303.90036923076917</v>
          </cell>
          <cell r="AH1681">
            <v>211.0419230769231</v>
          </cell>
        </row>
        <row r="1682">
          <cell r="A1682">
            <v>2213</v>
          </cell>
          <cell r="B1682" t="str">
            <v>Кан-ция от д 25 24 по ул Кривогуза</v>
          </cell>
          <cell r="C1682">
            <v>3.6</v>
          </cell>
          <cell r="D1682" t="str">
            <v>28</v>
          </cell>
          <cell r="E1682" t="str">
            <v>11.05.05</v>
          </cell>
          <cell r="F1682" t="str">
            <v/>
          </cell>
          <cell r="G1682" t="str">
            <v xml:space="preserve">  .  .</v>
          </cell>
          <cell r="H1682">
            <v>0.01</v>
          </cell>
          <cell r="I1682">
            <v>0</v>
          </cell>
          <cell r="J1682">
            <v>0</v>
          </cell>
          <cell r="K1682">
            <v>0.01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0.01</v>
          </cell>
          <cell r="Q1682">
            <v>0</v>
          </cell>
          <cell r="R1682">
            <v>123</v>
          </cell>
          <cell r="S1682">
            <v>935</v>
          </cell>
          <cell r="T1682" t="str">
            <v>Амортизация (канализация)</v>
          </cell>
          <cell r="U1682">
            <v>142064</v>
          </cell>
          <cell r="V1682">
            <v>65</v>
          </cell>
          <cell r="W1682">
            <v>25</v>
          </cell>
          <cell r="X1682">
            <v>40</v>
          </cell>
          <cell r="Y1682">
            <v>38.461538461538467</v>
          </cell>
          <cell r="Z1682">
            <v>54640</v>
          </cell>
          <cell r="AA1682">
            <v>87424</v>
          </cell>
          <cell r="AB1682">
            <v>8742400</v>
          </cell>
          <cell r="AC1682">
            <v>87423.99</v>
          </cell>
          <cell r="AD1682">
            <v>0</v>
          </cell>
          <cell r="AE1682">
            <v>87424</v>
          </cell>
          <cell r="AF1682">
            <v>0</v>
          </cell>
          <cell r="AG1682">
            <v>262.27199999999999</v>
          </cell>
          <cell r="AH1682">
            <v>182.13333333333333</v>
          </cell>
        </row>
        <row r="1683">
          <cell r="A1683">
            <v>2214</v>
          </cell>
          <cell r="B1683" t="str">
            <v>Коллектор по ул Гоголя от Н Абд до 40лет Каз</v>
          </cell>
          <cell r="C1683">
            <v>3.6</v>
          </cell>
          <cell r="D1683" t="str">
            <v>28</v>
          </cell>
          <cell r="E1683" t="str">
            <v>11.05.05</v>
          </cell>
          <cell r="F1683" t="str">
            <v/>
          </cell>
          <cell r="G1683" t="str">
            <v xml:space="preserve">  .  .</v>
          </cell>
          <cell r="H1683">
            <v>164258.6</v>
          </cell>
          <cell r="I1683">
            <v>0</v>
          </cell>
          <cell r="J1683">
            <v>0</v>
          </cell>
          <cell r="K1683">
            <v>164258.6</v>
          </cell>
          <cell r="L1683">
            <v>0</v>
          </cell>
          <cell r="M1683">
            <v>492.78</v>
          </cell>
          <cell r="N1683">
            <v>492.78</v>
          </cell>
          <cell r="O1683">
            <v>14285.68</v>
          </cell>
          <cell r="P1683">
            <v>149972.92000000001</v>
          </cell>
          <cell r="Q1683">
            <v>821.29</v>
          </cell>
          <cell r="R1683">
            <v>123</v>
          </cell>
          <cell r="S1683">
            <v>935</v>
          </cell>
          <cell r="T1683" t="str">
            <v>Амортизация (канализация)</v>
          </cell>
          <cell r="U1683">
            <v>2420480</v>
          </cell>
          <cell r="V1683">
            <v>65</v>
          </cell>
          <cell r="W1683">
            <v>25</v>
          </cell>
          <cell r="X1683">
            <v>40</v>
          </cell>
          <cell r="Y1683">
            <v>38.461538461538467</v>
          </cell>
          <cell r="Z1683">
            <v>930953.84615384636</v>
          </cell>
          <cell r="AA1683">
            <v>1489526.1538461535</v>
          </cell>
          <cell r="AB1683">
            <v>9.9319674101574691</v>
          </cell>
          <cell r="AC1683">
            <v>1467152.4620380916</v>
          </cell>
          <cell r="AD1683">
            <v>127599.22819193837</v>
          </cell>
          <cell r="AE1683">
            <v>1631411.0620380917</v>
          </cell>
          <cell r="AF1683">
            <v>141884.90819193836</v>
          </cell>
          <cell r="AG1683">
            <v>4894.2331861142748</v>
          </cell>
          <cell r="AH1683">
            <v>3103.1794871794868</v>
          </cell>
        </row>
        <row r="1684">
          <cell r="A1684">
            <v>2215</v>
          </cell>
          <cell r="B1684" t="str">
            <v>Кан-ция домов 1-5  кв 44а нов гор</v>
          </cell>
          <cell r="C1684">
            <v>3.6</v>
          </cell>
          <cell r="D1684" t="str">
            <v>28</v>
          </cell>
          <cell r="E1684" t="str">
            <v>11.05.05</v>
          </cell>
          <cell r="F1684" t="str">
            <v/>
          </cell>
          <cell r="G1684" t="str">
            <v xml:space="preserve">  .  .</v>
          </cell>
          <cell r="H1684">
            <v>9708.7999999999993</v>
          </cell>
          <cell r="I1684">
            <v>0</v>
          </cell>
          <cell r="J1684">
            <v>0</v>
          </cell>
          <cell r="K1684">
            <v>9708.7999999999993</v>
          </cell>
          <cell r="L1684">
            <v>0</v>
          </cell>
          <cell r="M1684">
            <v>29.13</v>
          </cell>
          <cell r="N1684">
            <v>29.13</v>
          </cell>
          <cell r="O1684">
            <v>844.47</v>
          </cell>
          <cell r="P1684">
            <v>8864.33</v>
          </cell>
          <cell r="Q1684">
            <v>48.54</v>
          </cell>
          <cell r="R1684">
            <v>123</v>
          </cell>
          <cell r="S1684">
            <v>935</v>
          </cell>
          <cell r="T1684" t="str">
            <v>Амортизация (канализация)</v>
          </cell>
          <cell r="U1684">
            <v>169022</v>
          </cell>
          <cell r="V1684">
            <v>65</v>
          </cell>
          <cell r="W1684">
            <v>25</v>
          </cell>
          <cell r="X1684">
            <v>40</v>
          </cell>
          <cell r="Y1684">
            <v>38.461538461538467</v>
          </cell>
          <cell r="Z1684">
            <v>65008.461538461554</v>
          </cell>
          <cell r="AA1684">
            <v>104013.53846153844</v>
          </cell>
          <cell r="AB1684">
            <v>11.733942493289222</v>
          </cell>
          <cell r="AC1684">
            <v>104213.70087884639</v>
          </cell>
          <cell r="AD1684">
            <v>9064.4924173079507</v>
          </cell>
          <cell r="AE1684">
            <v>113922.50087884639</v>
          </cell>
          <cell r="AF1684">
            <v>9908.9624173079501</v>
          </cell>
          <cell r="AG1684">
            <v>341.76750263653918</v>
          </cell>
          <cell r="AH1684">
            <v>216.6948717948718</v>
          </cell>
        </row>
        <row r="1685">
          <cell r="A1685">
            <v>2216</v>
          </cell>
          <cell r="B1685" t="str">
            <v>Кан-ция от дом 33 33а пр Строителей</v>
          </cell>
          <cell r="C1685">
            <v>3.6</v>
          </cell>
          <cell r="D1685" t="str">
            <v>28</v>
          </cell>
          <cell r="E1685" t="str">
            <v>11.05.05</v>
          </cell>
          <cell r="F1685" t="str">
            <v/>
          </cell>
          <cell r="G1685" t="str">
            <v xml:space="preserve">  .  .</v>
          </cell>
          <cell r="H1685">
            <v>7051.25</v>
          </cell>
          <cell r="I1685">
            <v>0</v>
          </cell>
          <cell r="J1685">
            <v>0</v>
          </cell>
          <cell r="K1685">
            <v>7051.25</v>
          </cell>
          <cell r="L1685">
            <v>0</v>
          </cell>
          <cell r="M1685">
            <v>21.15</v>
          </cell>
          <cell r="N1685">
            <v>21.15</v>
          </cell>
          <cell r="O1685">
            <v>613.15</v>
          </cell>
          <cell r="P1685">
            <v>6438.1</v>
          </cell>
          <cell r="Q1685">
            <v>35.26</v>
          </cell>
          <cell r="R1685">
            <v>123</v>
          </cell>
          <cell r="S1685">
            <v>935</v>
          </cell>
          <cell r="T1685" t="str">
            <v>Амортизация (канализация)</v>
          </cell>
          <cell r="U1685">
            <v>80510</v>
          </cell>
          <cell r="V1685">
            <v>65</v>
          </cell>
          <cell r="W1685">
            <v>25</v>
          </cell>
          <cell r="X1685">
            <v>40</v>
          </cell>
          <cell r="Y1685">
            <v>38.461538461538467</v>
          </cell>
          <cell r="Z1685">
            <v>30965.384615384621</v>
          </cell>
          <cell r="AA1685">
            <v>49544.615384615376</v>
          </cell>
          <cell r="AB1685">
            <v>7.6955336799079497</v>
          </cell>
          <cell r="AC1685">
            <v>47211.881860450929</v>
          </cell>
          <cell r="AD1685">
            <v>4105.3664758355599</v>
          </cell>
          <cell r="AE1685">
            <v>54263.131860450929</v>
          </cell>
          <cell r="AF1685">
            <v>4718.5164758355595</v>
          </cell>
          <cell r="AG1685">
            <v>162.78939558135281</v>
          </cell>
          <cell r="AH1685">
            <v>103.21794871794872</v>
          </cell>
        </row>
        <row r="1686">
          <cell r="A1686">
            <v>2217</v>
          </cell>
          <cell r="B1686" t="str">
            <v>Кан-ция от общеж п Кирзавод ул Осевой</v>
          </cell>
          <cell r="C1686">
            <v>3.6</v>
          </cell>
          <cell r="D1686" t="str">
            <v>28</v>
          </cell>
          <cell r="E1686" t="str">
            <v>11.05.05</v>
          </cell>
          <cell r="F1686" t="str">
            <v/>
          </cell>
          <cell r="G1686" t="str">
            <v xml:space="preserve">  .  .</v>
          </cell>
          <cell r="H1686">
            <v>3080.64</v>
          </cell>
          <cell r="I1686">
            <v>0</v>
          </cell>
          <cell r="J1686">
            <v>0</v>
          </cell>
          <cell r="K1686">
            <v>3080.64</v>
          </cell>
          <cell r="L1686">
            <v>0</v>
          </cell>
          <cell r="M1686">
            <v>9.24</v>
          </cell>
          <cell r="N1686">
            <v>9.24</v>
          </cell>
          <cell r="O1686">
            <v>267.88</v>
          </cell>
          <cell r="P1686">
            <v>2812.76</v>
          </cell>
          <cell r="Q1686">
            <v>15.4</v>
          </cell>
          <cell r="R1686">
            <v>123</v>
          </cell>
          <cell r="S1686">
            <v>935</v>
          </cell>
          <cell r="T1686" t="str">
            <v>Амортизация (канализация)</v>
          </cell>
          <cell r="U1686">
            <v>23825</v>
          </cell>
          <cell r="V1686">
            <v>39</v>
          </cell>
          <cell r="W1686">
            <v>15</v>
          </cell>
          <cell r="X1686">
            <v>24</v>
          </cell>
          <cell r="Y1686">
            <v>38.461538461538467</v>
          </cell>
          <cell r="Z1686">
            <v>9163.4615384615408</v>
          </cell>
          <cell r="AA1686">
            <v>14661.538461538459</v>
          </cell>
          <cell r="AB1686">
            <v>5.2125095854386645</v>
          </cell>
          <cell r="AC1686">
            <v>12977.225529285768</v>
          </cell>
          <cell r="AD1686">
            <v>1128.4470677473096</v>
          </cell>
          <cell r="AE1686">
            <v>16057.865529285767</v>
          </cell>
          <cell r="AF1686">
            <v>1396.3270677473097</v>
          </cell>
          <cell r="AG1686">
            <v>48.173596587857304</v>
          </cell>
          <cell r="AH1686">
            <v>50.908119658119659</v>
          </cell>
        </row>
        <row r="1687">
          <cell r="A1687">
            <v>2218</v>
          </cell>
          <cell r="B1687" t="str">
            <v>Кан-ция от д12 КПТИ кв 26 ул ДЖамб Бакин</v>
          </cell>
          <cell r="C1687">
            <v>3.6</v>
          </cell>
          <cell r="D1687" t="str">
            <v>28</v>
          </cell>
          <cell r="E1687" t="str">
            <v>11.05.05</v>
          </cell>
          <cell r="F1687" t="str">
            <v/>
          </cell>
          <cell r="G1687" t="str">
            <v xml:space="preserve">  .  .</v>
          </cell>
          <cell r="H1687">
            <v>6178.7</v>
          </cell>
          <cell r="I1687">
            <v>0</v>
          </cell>
          <cell r="J1687">
            <v>0</v>
          </cell>
          <cell r="K1687">
            <v>6178.7</v>
          </cell>
          <cell r="L1687">
            <v>0</v>
          </cell>
          <cell r="M1687">
            <v>18.54</v>
          </cell>
          <cell r="N1687">
            <v>18.54</v>
          </cell>
          <cell r="O1687">
            <v>537.46</v>
          </cell>
          <cell r="P1687">
            <v>5641.24</v>
          </cell>
          <cell r="Q1687">
            <v>30.89</v>
          </cell>
          <cell r="R1687">
            <v>123</v>
          </cell>
          <cell r="S1687">
            <v>935</v>
          </cell>
          <cell r="T1687" t="str">
            <v>Амортизация (канализация)</v>
          </cell>
          <cell r="U1687">
            <v>93690</v>
          </cell>
          <cell r="V1687">
            <v>65</v>
          </cell>
          <cell r="W1687">
            <v>25</v>
          </cell>
          <cell r="X1687">
            <v>40</v>
          </cell>
          <cell r="Y1687">
            <v>38.461538461538467</v>
          </cell>
          <cell r="Z1687">
            <v>36034.615384615397</v>
          </cell>
          <cell r="AA1687">
            <v>57655.384615384617</v>
          </cell>
          <cell r="AB1687">
            <v>10.220338899849079</v>
          </cell>
          <cell r="AC1687">
            <v>56969.707960497501</v>
          </cell>
          <cell r="AD1687">
            <v>4955.5633451128861</v>
          </cell>
          <cell r="AE1687">
            <v>63148.407960497498</v>
          </cell>
          <cell r="AF1687">
            <v>5493.0233451128861</v>
          </cell>
          <cell r="AG1687">
            <v>189.44522388149247</v>
          </cell>
          <cell r="AH1687">
            <v>120.11538461538463</v>
          </cell>
        </row>
        <row r="1688">
          <cell r="A1688">
            <v>2219</v>
          </cell>
          <cell r="B1688" t="str">
            <v>Кан-ция от д 49 Восток -1</v>
          </cell>
          <cell r="C1688">
            <v>3.6</v>
          </cell>
          <cell r="D1688" t="str">
            <v>28</v>
          </cell>
          <cell r="E1688" t="str">
            <v>11.05.05</v>
          </cell>
          <cell r="F1688" t="str">
            <v/>
          </cell>
          <cell r="G1688" t="str">
            <v xml:space="preserve">  .  .</v>
          </cell>
          <cell r="H1688">
            <v>10106.69</v>
          </cell>
          <cell r="I1688">
            <v>0</v>
          </cell>
          <cell r="J1688">
            <v>0</v>
          </cell>
          <cell r="K1688">
            <v>10106.69</v>
          </cell>
          <cell r="L1688">
            <v>0</v>
          </cell>
          <cell r="M1688">
            <v>30.32</v>
          </cell>
          <cell r="N1688">
            <v>30.32</v>
          </cell>
          <cell r="O1688">
            <v>878.98</v>
          </cell>
          <cell r="P1688">
            <v>9227.7099999999991</v>
          </cell>
          <cell r="Q1688">
            <v>50.53</v>
          </cell>
          <cell r="R1688">
            <v>123</v>
          </cell>
          <cell r="S1688">
            <v>935</v>
          </cell>
          <cell r="T1688" t="str">
            <v>Амортизация (канализация)</v>
          </cell>
          <cell r="U1688">
            <v>42500</v>
          </cell>
          <cell r="V1688">
            <v>65</v>
          </cell>
          <cell r="W1688">
            <v>25</v>
          </cell>
          <cell r="X1688">
            <v>40</v>
          </cell>
          <cell r="Y1688">
            <v>38.461538461538467</v>
          </cell>
          <cell r="Z1688">
            <v>16346.153846153849</v>
          </cell>
          <cell r="AA1688">
            <v>26153.846153846149</v>
          </cell>
          <cell r="AB1688">
            <v>2.8342726585302476</v>
          </cell>
          <cell r="AC1688">
            <v>18538.425135241072</v>
          </cell>
          <cell r="AD1688">
            <v>1612.2889813949168</v>
          </cell>
          <cell r="AE1688">
            <v>28645.115135241074</v>
          </cell>
          <cell r="AF1688">
            <v>2491.2689813949169</v>
          </cell>
          <cell r="AG1688">
            <v>85.935345405723226</v>
          </cell>
          <cell r="AH1688">
            <v>54.487179487179482</v>
          </cell>
        </row>
        <row r="1689">
          <cell r="A1689">
            <v>2220</v>
          </cell>
          <cell r="B1689" t="str">
            <v>Кан-ция от д 16 Восток-1</v>
          </cell>
          <cell r="C1689">
            <v>3.6</v>
          </cell>
          <cell r="D1689" t="str">
            <v>28</v>
          </cell>
          <cell r="E1689" t="str">
            <v>11.05.05</v>
          </cell>
          <cell r="F1689" t="str">
            <v/>
          </cell>
          <cell r="G1689" t="str">
            <v xml:space="preserve">  .  .</v>
          </cell>
          <cell r="H1689">
            <v>8722.66</v>
          </cell>
          <cell r="I1689">
            <v>0</v>
          </cell>
          <cell r="J1689">
            <v>0</v>
          </cell>
          <cell r="K1689">
            <v>8722.66</v>
          </cell>
          <cell r="L1689">
            <v>0</v>
          </cell>
          <cell r="M1689">
            <v>26.17</v>
          </cell>
          <cell r="N1689">
            <v>26.17</v>
          </cell>
          <cell r="O1689">
            <v>758.67</v>
          </cell>
          <cell r="P1689">
            <v>7963.99</v>
          </cell>
          <cell r="Q1689">
            <v>43.61</v>
          </cell>
          <cell r="R1689">
            <v>123</v>
          </cell>
          <cell r="S1689">
            <v>935</v>
          </cell>
          <cell r="T1689" t="str">
            <v>Амортизация (канализация)</v>
          </cell>
          <cell r="U1689">
            <v>94500</v>
          </cell>
          <cell r="V1689">
            <v>65</v>
          </cell>
          <cell r="W1689">
            <v>25</v>
          </cell>
          <cell r="X1689">
            <v>40</v>
          </cell>
          <cell r="Y1689">
            <v>38.461538461538467</v>
          </cell>
          <cell r="Z1689">
            <v>36346.153846153851</v>
          </cell>
          <cell r="AA1689">
            <v>58153.846153846149</v>
          </cell>
          <cell r="AB1689">
            <v>7.3020993439025101</v>
          </cell>
          <cell r="AC1689">
            <v>54971.069863084675</v>
          </cell>
          <cell r="AD1689">
            <v>4781.2137092385174</v>
          </cell>
          <cell r="AE1689">
            <v>63693.729863084678</v>
          </cell>
          <cell r="AF1689">
            <v>5539.8837092385174</v>
          </cell>
          <cell r="AG1689">
            <v>191.08118958925402</v>
          </cell>
          <cell r="AH1689">
            <v>121.15384615384615</v>
          </cell>
        </row>
        <row r="1690">
          <cell r="A1690">
            <v>2221</v>
          </cell>
          <cell r="B1690" t="str">
            <v>Кан-ция дома 5 кв 26 Сортировка</v>
          </cell>
          <cell r="C1690">
            <v>3.6</v>
          </cell>
          <cell r="D1690" t="str">
            <v>28</v>
          </cell>
          <cell r="E1690" t="str">
            <v>11.05.05</v>
          </cell>
          <cell r="F1690" t="str">
            <v/>
          </cell>
          <cell r="G1690" t="str">
            <v xml:space="preserve">  .  .</v>
          </cell>
          <cell r="H1690">
            <v>14745.39</v>
          </cell>
          <cell r="I1690">
            <v>0</v>
          </cell>
          <cell r="J1690">
            <v>0</v>
          </cell>
          <cell r="K1690">
            <v>14745.39</v>
          </cell>
          <cell r="L1690">
            <v>0</v>
          </cell>
          <cell r="M1690">
            <v>44.24</v>
          </cell>
          <cell r="N1690">
            <v>44.24</v>
          </cell>
          <cell r="O1690">
            <v>1282.5</v>
          </cell>
          <cell r="P1690">
            <v>13462.89</v>
          </cell>
          <cell r="Q1690">
            <v>73.73</v>
          </cell>
          <cell r="R1690">
            <v>123</v>
          </cell>
          <cell r="S1690">
            <v>935</v>
          </cell>
          <cell r="T1690" t="str">
            <v>Амортизация (канализация)</v>
          </cell>
          <cell r="U1690">
            <v>142766.39999999999</v>
          </cell>
          <cell r="V1690">
            <v>65</v>
          </cell>
          <cell r="W1690">
            <v>25</v>
          </cell>
          <cell r="X1690">
            <v>40</v>
          </cell>
          <cell r="Y1690">
            <v>38.461538461538467</v>
          </cell>
          <cell r="Z1690">
            <v>54910.153846153858</v>
          </cell>
          <cell r="AA1690">
            <v>87856.246153846136</v>
          </cell>
          <cell r="AB1690">
            <v>6.5258088087955954</v>
          </cell>
          <cell r="AC1690">
            <v>81480.205951126482</v>
          </cell>
          <cell r="AD1690">
            <v>7086.8497972803507</v>
          </cell>
          <cell r="AE1690">
            <v>96225.595951126481</v>
          </cell>
          <cell r="AF1690">
            <v>8369.3497972803507</v>
          </cell>
          <cell r="AG1690">
            <v>288.67678785337944</v>
          </cell>
          <cell r="AH1690">
            <v>183.03384615384616</v>
          </cell>
        </row>
        <row r="1691">
          <cell r="A1691">
            <v>2222</v>
          </cell>
          <cell r="B1691" t="str">
            <v>Кан-ция от д 21 22 3 2 4-8 Восток-2</v>
          </cell>
          <cell r="C1691">
            <v>3.6</v>
          </cell>
          <cell r="D1691" t="str">
            <v>28</v>
          </cell>
          <cell r="E1691" t="str">
            <v>11.05.05</v>
          </cell>
          <cell r="F1691" t="str">
            <v/>
          </cell>
          <cell r="G1691" t="str">
            <v xml:space="preserve">  .  .</v>
          </cell>
          <cell r="H1691">
            <v>17743.73</v>
          </cell>
          <cell r="I1691">
            <v>0</v>
          </cell>
          <cell r="J1691">
            <v>0</v>
          </cell>
          <cell r="K1691">
            <v>17743.73</v>
          </cell>
          <cell r="L1691">
            <v>0</v>
          </cell>
          <cell r="M1691">
            <v>53.23</v>
          </cell>
          <cell r="N1691">
            <v>53.23</v>
          </cell>
          <cell r="O1691">
            <v>1543.15</v>
          </cell>
          <cell r="P1691">
            <v>16200.58</v>
          </cell>
          <cell r="Q1691">
            <v>88.72</v>
          </cell>
          <cell r="R1691">
            <v>123</v>
          </cell>
          <cell r="S1691">
            <v>935</v>
          </cell>
          <cell r="T1691" t="str">
            <v>Амортизация (канализация)</v>
          </cell>
          <cell r="U1691">
            <v>110650</v>
          </cell>
          <cell r="V1691">
            <v>65</v>
          </cell>
          <cell r="W1691">
            <v>25</v>
          </cell>
          <cell r="X1691">
            <v>40</v>
          </cell>
          <cell r="Y1691">
            <v>38.461538461538467</v>
          </cell>
          <cell r="Z1691">
            <v>42557.692307692319</v>
          </cell>
          <cell r="AA1691">
            <v>68092.307692307688</v>
          </cell>
          <cell r="AB1691">
            <v>4.2030783893112273</v>
          </cell>
          <cell r="AC1691">
            <v>56834.558108773301</v>
          </cell>
          <cell r="AD1691">
            <v>4942.8304164656201</v>
          </cell>
          <cell r="AE1691">
            <v>74578.288108773297</v>
          </cell>
          <cell r="AF1691">
            <v>6485.9804164656198</v>
          </cell>
          <cell r="AG1691">
            <v>223.73486432631989</v>
          </cell>
          <cell r="AH1691">
            <v>141.85897435897436</v>
          </cell>
        </row>
        <row r="1692">
          <cell r="A1692">
            <v>2223</v>
          </cell>
          <cell r="B1692" t="str">
            <v>Кан-ция дом 57 Восток-2</v>
          </cell>
          <cell r="C1692">
            <v>3.6</v>
          </cell>
          <cell r="D1692" t="str">
            <v>28</v>
          </cell>
          <cell r="E1692" t="str">
            <v>11.05.05</v>
          </cell>
          <cell r="F1692" t="str">
            <v/>
          </cell>
          <cell r="G1692" t="str">
            <v xml:space="preserve">  .  .</v>
          </cell>
          <cell r="H1692">
            <v>5385.04</v>
          </cell>
          <cell r="I1692">
            <v>0</v>
          </cell>
          <cell r="J1692">
            <v>0</v>
          </cell>
          <cell r="K1692">
            <v>5385.04</v>
          </cell>
          <cell r="L1692">
            <v>0</v>
          </cell>
          <cell r="M1692">
            <v>16.16</v>
          </cell>
          <cell r="N1692">
            <v>16.16</v>
          </cell>
          <cell r="O1692">
            <v>468.46</v>
          </cell>
          <cell r="P1692">
            <v>4916.58</v>
          </cell>
          <cell r="Q1692">
            <v>26.93</v>
          </cell>
          <cell r="R1692">
            <v>123</v>
          </cell>
          <cell r="S1692">
            <v>935</v>
          </cell>
          <cell r="T1692" t="str">
            <v>Амортизация (канализация)</v>
          </cell>
          <cell r="U1692">
            <v>47712.5</v>
          </cell>
          <cell r="V1692">
            <v>65</v>
          </cell>
          <cell r="W1692">
            <v>25</v>
          </cell>
          <cell r="X1692">
            <v>40</v>
          </cell>
          <cell r="Y1692">
            <v>38.461538461538467</v>
          </cell>
          <cell r="Z1692">
            <v>18350.961538461543</v>
          </cell>
          <cell r="AA1692">
            <v>29361.538461538457</v>
          </cell>
          <cell r="AB1692">
            <v>5.9719435993187249</v>
          </cell>
          <cell r="AC1692">
            <v>26774.115160075304</v>
          </cell>
          <cell r="AD1692">
            <v>2329.1566985368495</v>
          </cell>
          <cell r="AE1692">
            <v>32159.155160075305</v>
          </cell>
          <cell r="AF1692">
            <v>2797.6166985368495</v>
          </cell>
          <cell r="AG1692">
            <v>96.477465480225916</v>
          </cell>
          <cell r="AH1692">
            <v>61.169871794871796</v>
          </cell>
        </row>
        <row r="1693">
          <cell r="A1693">
            <v>2224</v>
          </cell>
          <cell r="B1693" t="str">
            <v>Кан-ция от дома 32 Восток-1</v>
          </cell>
          <cell r="C1693">
            <v>3.6</v>
          </cell>
          <cell r="D1693" t="str">
            <v>28</v>
          </cell>
          <cell r="E1693" t="str">
            <v>11.05.05</v>
          </cell>
          <cell r="F1693" t="str">
            <v/>
          </cell>
          <cell r="G1693" t="str">
            <v xml:space="preserve">  .  .</v>
          </cell>
          <cell r="H1693">
            <v>204.35</v>
          </cell>
          <cell r="I1693">
            <v>0</v>
          </cell>
          <cell r="J1693">
            <v>0</v>
          </cell>
          <cell r="K1693">
            <v>204.35</v>
          </cell>
          <cell r="L1693">
            <v>0</v>
          </cell>
          <cell r="M1693">
            <v>0.61</v>
          </cell>
          <cell r="N1693">
            <v>0.61</v>
          </cell>
          <cell r="O1693">
            <v>17.690000000000001</v>
          </cell>
          <cell r="P1693">
            <v>186.66</v>
          </cell>
          <cell r="Q1693">
            <v>1.02</v>
          </cell>
          <cell r="R1693">
            <v>123</v>
          </cell>
          <cell r="S1693">
            <v>935</v>
          </cell>
          <cell r="T1693" t="str">
            <v>Амортизация (канализация)</v>
          </cell>
          <cell r="U1693">
            <v>7250</v>
          </cell>
          <cell r="V1693">
            <v>65</v>
          </cell>
          <cell r="W1693">
            <v>25</v>
          </cell>
          <cell r="X1693">
            <v>40</v>
          </cell>
          <cell r="Y1693">
            <v>38.461538461538467</v>
          </cell>
          <cell r="Z1693">
            <v>2788.461538461539</v>
          </cell>
          <cell r="AA1693">
            <v>4461.538461538461</v>
          </cell>
          <cell r="AB1693">
            <v>23.901952542261121</v>
          </cell>
          <cell r="AC1693">
            <v>4680.0140020110593</v>
          </cell>
          <cell r="AD1693">
            <v>405.13554047259925</v>
          </cell>
          <cell r="AE1693">
            <v>4884.3640020110597</v>
          </cell>
          <cell r="AF1693">
            <v>422.82554047259924</v>
          </cell>
          <cell r="AG1693">
            <v>14.653092006033178</v>
          </cell>
          <cell r="AH1693">
            <v>9.2948717948717938</v>
          </cell>
        </row>
        <row r="1694">
          <cell r="A1694">
            <v>2225</v>
          </cell>
          <cell r="B1694" t="str">
            <v>КАн-ция от дома 42 Восток-2</v>
          </cell>
          <cell r="C1694">
            <v>3.6</v>
          </cell>
          <cell r="D1694" t="str">
            <v>28</v>
          </cell>
          <cell r="E1694" t="str">
            <v>11.05.05</v>
          </cell>
          <cell r="F1694" t="str">
            <v/>
          </cell>
          <cell r="G1694" t="str">
            <v xml:space="preserve">  .  .</v>
          </cell>
          <cell r="H1694">
            <v>1825.32</v>
          </cell>
          <cell r="I1694">
            <v>0</v>
          </cell>
          <cell r="J1694">
            <v>0</v>
          </cell>
          <cell r="K1694">
            <v>1825.32</v>
          </cell>
          <cell r="L1694">
            <v>0</v>
          </cell>
          <cell r="M1694">
            <v>5.48</v>
          </cell>
          <cell r="N1694">
            <v>5.48</v>
          </cell>
          <cell r="O1694">
            <v>158.86000000000001</v>
          </cell>
          <cell r="P1694">
            <v>1666.46</v>
          </cell>
          <cell r="Q1694">
            <v>9.1300000000000008</v>
          </cell>
          <cell r="R1694">
            <v>123</v>
          </cell>
          <cell r="S1694">
            <v>935</v>
          </cell>
          <cell r="T1694" t="str">
            <v>Амортизация (канализация)</v>
          </cell>
          <cell r="U1694">
            <v>35750</v>
          </cell>
          <cell r="V1694">
            <v>65</v>
          </cell>
          <cell r="W1694">
            <v>25</v>
          </cell>
          <cell r="X1694">
            <v>40</v>
          </cell>
          <cell r="Y1694">
            <v>38.461538461538467</v>
          </cell>
          <cell r="Z1694">
            <v>13750</v>
          </cell>
          <cell r="AA1694">
            <v>22000</v>
          </cell>
          <cell r="AB1694">
            <v>13.20163700298837</v>
          </cell>
          <cell r="AC1694">
            <v>22271.892054294731</v>
          </cell>
          <cell r="AD1694">
            <v>1938.3520542947326</v>
          </cell>
          <cell r="AE1694">
            <v>24097.21205429473</v>
          </cell>
          <cell r="AF1694">
            <v>2097.2120542947328</v>
          </cell>
          <cell r="AG1694">
            <v>72.291636162884188</v>
          </cell>
          <cell r="AH1694">
            <v>45.833333333333336</v>
          </cell>
        </row>
        <row r="1695">
          <cell r="A1695">
            <v>2226</v>
          </cell>
          <cell r="B1695" t="str">
            <v>КАн-ция от дома 42 Восток-1</v>
          </cell>
          <cell r="C1695">
            <v>3.6</v>
          </cell>
          <cell r="D1695" t="str">
            <v>28</v>
          </cell>
          <cell r="E1695" t="str">
            <v>11.05.05</v>
          </cell>
          <cell r="F1695" t="str">
            <v/>
          </cell>
          <cell r="G1695" t="str">
            <v xml:space="preserve">  .  .</v>
          </cell>
          <cell r="H1695">
            <v>4133.95</v>
          </cell>
          <cell r="I1695">
            <v>0</v>
          </cell>
          <cell r="J1695">
            <v>0</v>
          </cell>
          <cell r="K1695">
            <v>4133.95</v>
          </cell>
          <cell r="L1695">
            <v>0</v>
          </cell>
          <cell r="M1695">
            <v>12.4</v>
          </cell>
          <cell r="N1695">
            <v>12.4</v>
          </cell>
          <cell r="O1695">
            <v>359.48</v>
          </cell>
          <cell r="P1695">
            <v>3774.47</v>
          </cell>
          <cell r="Q1695">
            <v>20.67</v>
          </cell>
          <cell r="R1695">
            <v>123</v>
          </cell>
          <cell r="S1695">
            <v>935</v>
          </cell>
          <cell r="T1695" t="str">
            <v>Амортизация (канализация)</v>
          </cell>
          <cell r="U1695">
            <v>69050.8</v>
          </cell>
          <cell r="V1695">
            <v>65</v>
          </cell>
          <cell r="W1695">
            <v>25</v>
          </cell>
          <cell r="X1695">
            <v>40</v>
          </cell>
          <cell r="Y1695">
            <v>38.461538461538467</v>
          </cell>
          <cell r="Z1695">
            <v>26558</v>
          </cell>
          <cell r="AA1695">
            <v>42492.800000000003</v>
          </cell>
          <cell r="AB1695">
            <v>11.257951447487994</v>
          </cell>
          <cell r="AC1695">
            <v>42405.858386342989</v>
          </cell>
          <cell r="AD1695">
            <v>3687.528386342984</v>
          </cell>
          <cell r="AE1695">
            <v>46539.808386342986</v>
          </cell>
          <cell r="AF1695">
            <v>4047.0083863429841</v>
          </cell>
          <cell r="AG1695">
            <v>139.61942515902896</v>
          </cell>
          <cell r="AH1695">
            <v>88.526666666666657</v>
          </cell>
        </row>
        <row r="1696">
          <cell r="A1696">
            <v>2227</v>
          </cell>
          <cell r="B1696" t="str">
            <v>Кан-ция от нас ст дома 42 Восток1</v>
          </cell>
          <cell r="C1696">
            <v>3.6</v>
          </cell>
          <cell r="D1696" t="str">
            <v>28</v>
          </cell>
          <cell r="E1696" t="str">
            <v>11.05.05</v>
          </cell>
          <cell r="F1696" t="str">
            <v/>
          </cell>
          <cell r="G1696" t="str">
            <v xml:space="preserve">  .  .</v>
          </cell>
          <cell r="H1696">
            <v>1327.78</v>
          </cell>
          <cell r="I1696">
            <v>0</v>
          </cell>
          <cell r="J1696">
            <v>0</v>
          </cell>
          <cell r="K1696">
            <v>1327.78</v>
          </cell>
          <cell r="L1696">
            <v>0</v>
          </cell>
          <cell r="M1696">
            <v>3.98</v>
          </cell>
          <cell r="N1696">
            <v>3.98</v>
          </cell>
          <cell r="O1696">
            <v>115.38</v>
          </cell>
          <cell r="P1696">
            <v>1212.4000000000001</v>
          </cell>
          <cell r="Q1696">
            <v>6.64</v>
          </cell>
          <cell r="R1696">
            <v>123</v>
          </cell>
          <cell r="S1696">
            <v>935</v>
          </cell>
          <cell r="T1696" t="str">
            <v>Амортизация (канализация)</v>
          </cell>
          <cell r="U1696">
            <v>6250</v>
          </cell>
          <cell r="V1696">
            <v>65</v>
          </cell>
          <cell r="W1696">
            <v>25</v>
          </cell>
          <cell r="X1696">
            <v>40</v>
          </cell>
          <cell r="Y1696">
            <v>38.461538461538467</v>
          </cell>
          <cell r="Z1696">
            <v>2403.8461538461543</v>
          </cell>
          <cell r="AA1696">
            <v>3846.1538461538457</v>
          </cell>
          <cell r="AB1696">
            <v>3.1723472832017863</v>
          </cell>
          <cell r="AC1696">
            <v>2884.3992756896678</v>
          </cell>
          <cell r="AD1696">
            <v>250.64542953582207</v>
          </cell>
          <cell r="AE1696">
            <v>4212.1792756896675</v>
          </cell>
          <cell r="AF1696">
            <v>366.02542953582207</v>
          </cell>
          <cell r="AG1696">
            <v>12.636537827069001</v>
          </cell>
          <cell r="AH1696">
            <v>8.0128205128205128</v>
          </cell>
        </row>
        <row r="1697">
          <cell r="A1697">
            <v>2228</v>
          </cell>
          <cell r="B1697" t="str">
            <v>Коллектор 11а квартала</v>
          </cell>
          <cell r="C1697">
            <v>3.6</v>
          </cell>
          <cell r="D1697" t="str">
            <v>28</v>
          </cell>
          <cell r="E1697" t="str">
            <v>11.05.05</v>
          </cell>
          <cell r="F1697" t="str">
            <v/>
          </cell>
          <cell r="G1697" t="str">
            <v xml:space="preserve">  .  .</v>
          </cell>
          <cell r="H1697">
            <v>46310.59</v>
          </cell>
          <cell r="I1697">
            <v>0</v>
          </cell>
          <cell r="J1697">
            <v>0</v>
          </cell>
          <cell r="K1697">
            <v>46310.59</v>
          </cell>
          <cell r="L1697">
            <v>0</v>
          </cell>
          <cell r="M1697">
            <v>138.93</v>
          </cell>
          <cell r="N1697">
            <v>138.93</v>
          </cell>
          <cell r="O1697">
            <v>4027.59</v>
          </cell>
          <cell r="P1697">
            <v>42283</v>
          </cell>
          <cell r="Q1697">
            <v>231.55</v>
          </cell>
          <cell r="R1697">
            <v>123</v>
          </cell>
          <cell r="S1697">
            <v>935</v>
          </cell>
          <cell r="T1697" t="str">
            <v>Амортизация (канализация)</v>
          </cell>
          <cell r="U1697">
            <v>1439600</v>
          </cell>
          <cell r="V1697">
            <v>65</v>
          </cell>
          <cell r="W1697">
            <v>25</v>
          </cell>
          <cell r="X1697">
            <v>40</v>
          </cell>
          <cell r="Y1697">
            <v>38.461538461538467</v>
          </cell>
          <cell r="Z1697">
            <v>553692.30769230775</v>
          </cell>
          <cell r="AA1697">
            <v>885907.69230769225</v>
          </cell>
          <cell r="AB1697">
            <v>20.95186463372259</v>
          </cell>
          <cell r="AC1697">
            <v>923982.62278782693</v>
          </cell>
          <cell r="AD1697">
            <v>80357.930480134775</v>
          </cell>
          <cell r="AE1697">
            <v>970293.21278782689</v>
          </cell>
          <cell r="AF1697">
            <v>84385.520480134772</v>
          </cell>
          <cell r="AG1697">
            <v>2910.8796383634804</v>
          </cell>
          <cell r="AH1697">
            <v>1845.6410256410256</v>
          </cell>
        </row>
        <row r="1698">
          <cell r="A1698">
            <v>2229</v>
          </cell>
          <cell r="B1698" t="str">
            <v>КАн-ция от котельн дет дома п Компанейск</v>
          </cell>
          <cell r="C1698">
            <v>3.6</v>
          </cell>
          <cell r="D1698" t="str">
            <v>28</v>
          </cell>
          <cell r="E1698" t="str">
            <v>11.05.05</v>
          </cell>
          <cell r="F1698" t="str">
            <v/>
          </cell>
          <cell r="G1698" t="str">
            <v xml:space="preserve">  .  .</v>
          </cell>
          <cell r="H1698">
            <v>1277.6400000000001</v>
          </cell>
          <cell r="I1698">
            <v>0</v>
          </cell>
          <cell r="J1698">
            <v>0</v>
          </cell>
          <cell r="K1698">
            <v>1277.6400000000001</v>
          </cell>
          <cell r="L1698">
            <v>0</v>
          </cell>
          <cell r="M1698">
            <v>3.83</v>
          </cell>
          <cell r="N1698">
            <v>3.83</v>
          </cell>
          <cell r="O1698">
            <v>111.03</v>
          </cell>
          <cell r="P1698">
            <v>1166.6099999999999</v>
          </cell>
          <cell r="Q1698">
            <v>6.39</v>
          </cell>
          <cell r="R1698">
            <v>123</v>
          </cell>
          <cell r="S1698">
            <v>935</v>
          </cell>
          <cell r="T1698" t="str">
            <v>Амортизация (канализация)</v>
          </cell>
          <cell r="U1698">
            <v>12037.5</v>
          </cell>
          <cell r="V1698">
            <v>65</v>
          </cell>
          <cell r="W1698">
            <v>25</v>
          </cell>
          <cell r="X1698">
            <v>40</v>
          </cell>
          <cell r="Y1698">
            <v>38.461538461538467</v>
          </cell>
          <cell r="Z1698">
            <v>4629.8076923076933</v>
          </cell>
          <cell r="AA1698">
            <v>7407.6923076923067</v>
          </cell>
          <cell r="AB1698">
            <v>6.349758966314627</v>
          </cell>
          <cell r="AC1698">
            <v>6835.0660457222202</v>
          </cell>
          <cell r="AD1698">
            <v>593.98373802991307</v>
          </cell>
          <cell r="AE1698">
            <v>8112.7060457222206</v>
          </cell>
          <cell r="AF1698">
            <v>705.01373802991304</v>
          </cell>
          <cell r="AG1698">
            <v>24.338118137166664</v>
          </cell>
          <cell r="AH1698">
            <v>15.432692307692307</v>
          </cell>
        </row>
        <row r="1699">
          <cell r="A1699">
            <v>2230</v>
          </cell>
          <cell r="B1699" t="str">
            <v>КАн-ция от школы 35 ст Майкудук</v>
          </cell>
          <cell r="C1699">
            <v>3.6</v>
          </cell>
          <cell r="D1699" t="str">
            <v>28</v>
          </cell>
          <cell r="E1699" t="str">
            <v>11.05.05</v>
          </cell>
          <cell r="F1699" t="str">
            <v/>
          </cell>
          <cell r="G1699" t="str">
            <v xml:space="preserve">  .  .</v>
          </cell>
          <cell r="H1699">
            <v>6042.57</v>
          </cell>
          <cell r="I1699">
            <v>0</v>
          </cell>
          <cell r="J1699">
            <v>0</v>
          </cell>
          <cell r="K1699">
            <v>6042.57</v>
          </cell>
          <cell r="L1699">
            <v>0</v>
          </cell>
          <cell r="M1699">
            <v>18.13</v>
          </cell>
          <cell r="N1699">
            <v>18.13</v>
          </cell>
          <cell r="O1699">
            <v>525.59</v>
          </cell>
          <cell r="P1699">
            <v>5516.98</v>
          </cell>
          <cell r="Q1699">
            <v>30.21</v>
          </cell>
          <cell r="R1699">
            <v>123</v>
          </cell>
          <cell r="S1699">
            <v>935</v>
          </cell>
          <cell r="T1699" t="str">
            <v>Амортизация (канализация)</v>
          </cell>
          <cell r="U1699">
            <v>64556.800000000003</v>
          </cell>
          <cell r="V1699">
            <v>65</v>
          </cell>
          <cell r="W1699">
            <v>25</v>
          </cell>
          <cell r="X1699">
            <v>40</v>
          </cell>
          <cell r="Y1699">
            <v>38.461538461538467</v>
          </cell>
          <cell r="Z1699">
            <v>24829.538461538465</v>
          </cell>
          <cell r="AA1699">
            <v>39727.261538461535</v>
          </cell>
          <cell r="AB1699">
            <v>7.2009072968293406</v>
          </cell>
          <cell r="AC1699">
            <v>37469.416404602067</v>
          </cell>
          <cell r="AD1699">
            <v>3259.1348661405332</v>
          </cell>
          <cell r="AE1699">
            <v>43511.986404602067</v>
          </cell>
          <cell r="AF1699">
            <v>3784.7248661405333</v>
          </cell>
          <cell r="AG1699">
            <v>130.53595921380619</v>
          </cell>
          <cell r="AH1699">
            <v>82.765128205128207</v>
          </cell>
        </row>
        <row r="1700">
          <cell r="A1700">
            <v>2231</v>
          </cell>
          <cell r="B1700" t="str">
            <v>Кан-ция от дом 50 в 19 М-не</v>
          </cell>
          <cell r="C1700">
            <v>3.6</v>
          </cell>
          <cell r="D1700" t="str">
            <v>28</v>
          </cell>
          <cell r="E1700" t="str">
            <v>11.05.05</v>
          </cell>
          <cell r="F1700" t="str">
            <v/>
          </cell>
          <cell r="G1700" t="str">
            <v xml:space="preserve">  .  .</v>
          </cell>
          <cell r="H1700">
            <v>10150.81</v>
          </cell>
          <cell r="I1700">
            <v>0</v>
          </cell>
          <cell r="J1700">
            <v>0</v>
          </cell>
          <cell r="K1700">
            <v>10150.81</v>
          </cell>
          <cell r="L1700">
            <v>0</v>
          </cell>
          <cell r="M1700">
            <v>30.45</v>
          </cell>
          <cell r="N1700">
            <v>30.45</v>
          </cell>
          <cell r="O1700">
            <v>30.45</v>
          </cell>
          <cell r="P1700">
            <v>10120.36</v>
          </cell>
          <cell r="Q1700">
            <v>50.75</v>
          </cell>
          <cell r="R1700">
            <v>123</v>
          </cell>
          <cell r="S1700">
            <v>935</v>
          </cell>
          <cell r="T1700" t="str">
            <v>Амортизация (канализация)</v>
          </cell>
          <cell r="U1700">
            <v>575000</v>
          </cell>
          <cell r="V1700">
            <v>67.599999999999994</v>
          </cell>
          <cell r="W1700">
            <v>26</v>
          </cell>
          <cell r="X1700">
            <v>41.6</v>
          </cell>
          <cell r="Y1700">
            <v>38.461538461538467</v>
          </cell>
          <cell r="Z1700">
            <v>221153.84615384619</v>
          </cell>
          <cell r="AA1700">
            <v>353846.15384615381</v>
          </cell>
          <cell r="AB1700">
            <v>34.963791193806721</v>
          </cell>
          <cell r="AC1700">
            <v>344759.9912880052</v>
          </cell>
          <cell r="AD1700">
            <v>1034.1974418514146</v>
          </cell>
          <cell r="AE1700">
            <v>354910.8012880052</v>
          </cell>
          <cell r="AF1700">
            <v>1064.6474418514147</v>
          </cell>
          <cell r="AG1700">
            <v>1064.7324038640156</v>
          </cell>
          <cell r="AH1700">
            <v>708.8264299802762</v>
          </cell>
        </row>
        <row r="1701">
          <cell r="A1701">
            <v>2232</v>
          </cell>
          <cell r="B1701" t="str">
            <v>Кан-ция от дома 9-13 Восток-2</v>
          </cell>
          <cell r="C1701">
            <v>3.6</v>
          </cell>
          <cell r="D1701" t="str">
            <v>28</v>
          </cell>
          <cell r="E1701" t="str">
            <v>11.05.05</v>
          </cell>
          <cell r="F1701" t="str">
            <v/>
          </cell>
          <cell r="G1701" t="str">
            <v xml:space="preserve">  .  .</v>
          </cell>
          <cell r="H1701">
            <v>2425.91</v>
          </cell>
          <cell r="I1701">
            <v>0</v>
          </cell>
          <cell r="J1701">
            <v>0</v>
          </cell>
          <cell r="K1701">
            <v>2425.91</v>
          </cell>
          <cell r="L1701">
            <v>0</v>
          </cell>
          <cell r="M1701">
            <v>7.28</v>
          </cell>
          <cell r="N1701">
            <v>7.28</v>
          </cell>
          <cell r="O1701">
            <v>211.04</v>
          </cell>
          <cell r="P1701">
            <v>2214.87</v>
          </cell>
          <cell r="Q1701">
            <v>12.13</v>
          </cell>
          <cell r="R1701">
            <v>123</v>
          </cell>
          <cell r="S1701">
            <v>935</v>
          </cell>
          <cell r="T1701" t="str">
            <v>Амортизация (канализация)</v>
          </cell>
          <cell r="U1701">
            <v>68000</v>
          </cell>
          <cell r="V1701">
            <v>65</v>
          </cell>
          <cell r="W1701">
            <v>25</v>
          </cell>
          <cell r="X1701">
            <v>40</v>
          </cell>
          <cell r="Y1701">
            <v>38.461538461538467</v>
          </cell>
          <cell r="Z1701">
            <v>26153.84615384616</v>
          </cell>
          <cell r="AA1701">
            <v>41846.153846153844</v>
          </cell>
          <cell r="AB1701">
            <v>18.893277639840644</v>
          </cell>
          <cell r="AC1701">
            <v>43407.481159265808</v>
          </cell>
          <cell r="AD1701">
            <v>3776.1973131119694</v>
          </cell>
          <cell r="AE1701">
            <v>45833.391159265811</v>
          </cell>
          <cell r="AF1701">
            <v>3987.2373131119693</v>
          </cell>
          <cell r="AG1701">
            <v>137.50017347779743</v>
          </cell>
          <cell r="AH1701">
            <v>87.179487179487182</v>
          </cell>
        </row>
        <row r="1702">
          <cell r="A1702">
            <v>2233</v>
          </cell>
          <cell r="B1702" t="str">
            <v>Кан-ция Восток-2 от домов 37-41</v>
          </cell>
          <cell r="C1702">
            <v>3.6</v>
          </cell>
          <cell r="D1702" t="str">
            <v>28</v>
          </cell>
          <cell r="E1702" t="str">
            <v>11.05.05</v>
          </cell>
          <cell r="F1702" t="str">
            <v/>
          </cell>
          <cell r="G1702" t="str">
            <v xml:space="preserve">  .  .</v>
          </cell>
          <cell r="H1702">
            <v>18407.86</v>
          </cell>
          <cell r="I1702">
            <v>0</v>
          </cell>
          <cell r="J1702">
            <v>0</v>
          </cell>
          <cell r="K1702">
            <v>18407.86</v>
          </cell>
          <cell r="L1702">
            <v>0</v>
          </cell>
          <cell r="M1702">
            <v>55.22</v>
          </cell>
          <cell r="N1702">
            <v>55.22</v>
          </cell>
          <cell r="O1702">
            <v>1600.84</v>
          </cell>
          <cell r="P1702">
            <v>16807.02</v>
          </cell>
          <cell r="Q1702">
            <v>92.04</v>
          </cell>
          <cell r="R1702">
            <v>123</v>
          </cell>
          <cell r="S1702">
            <v>935</v>
          </cell>
          <cell r="T1702" t="str">
            <v>Амортизация (канализация)</v>
          </cell>
          <cell r="U1702">
            <v>129752</v>
          </cell>
          <cell r="V1702">
            <v>65</v>
          </cell>
          <cell r="W1702">
            <v>25</v>
          </cell>
          <cell r="X1702">
            <v>40</v>
          </cell>
          <cell r="Y1702">
            <v>38.461538461538467</v>
          </cell>
          <cell r="Z1702">
            <v>49904.615384615397</v>
          </cell>
          <cell r="AA1702">
            <v>79847.384615384595</v>
          </cell>
          <cell r="AB1702">
            <v>4.7508353423381777</v>
          </cell>
          <cell r="AC1702">
            <v>69044.851864813245</v>
          </cell>
          <cell r="AD1702">
            <v>6004.4872494286483</v>
          </cell>
          <cell r="AE1702">
            <v>87452.711864813245</v>
          </cell>
          <cell r="AF1702">
            <v>7605.3272494286484</v>
          </cell>
          <cell r="AG1702">
            <v>262.35813559443977</v>
          </cell>
          <cell r="AH1702">
            <v>166.34871794871796</v>
          </cell>
        </row>
        <row r="1703">
          <cell r="A1703">
            <v>2234</v>
          </cell>
          <cell r="B1703" t="str">
            <v>Кан-ция от домов 23-35 Восток-2</v>
          </cell>
          <cell r="C1703">
            <v>3.6</v>
          </cell>
          <cell r="D1703" t="str">
            <v>28</v>
          </cell>
          <cell r="E1703" t="str">
            <v>11.05.05</v>
          </cell>
          <cell r="F1703" t="str">
            <v/>
          </cell>
          <cell r="G1703" t="str">
            <v xml:space="preserve">  .  .</v>
          </cell>
          <cell r="H1703">
            <v>0.01</v>
          </cell>
          <cell r="I1703">
            <v>0</v>
          </cell>
          <cell r="J1703">
            <v>0</v>
          </cell>
          <cell r="K1703">
            <v>0.01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0.01</v>
          </cell>
          <cell r="Q1703">
            <v>0</v>
          </cell>
          <cell r="R1703">
            <v>123</v>
          </cell>
          <cell r="S1703">
            <v>935</v>
          </cell>
          <cell r="T1703" t="str">
            <v>Амортизация (канализация)</v>
          </cell>
          <cell r="U1703">
            <v>6611396</v>
          </cell>
          <cell r="V1703">
            <v>67.599999999999994</v>
          </cell>
          <cell r="W1703">
            <v>26</v>
          </cell>
          <cell r="X1703">
            <v>41.6</v>
          </cell>
          <cell r="Y1703">
            <v>38.461538461538467</v>
          </cell>
          <cell r="Z1703">
            <v>2542844.615384616</v>
          </cell>
          <cell r="AA1703">
            <v>4068551.384615384</v>
          </cell>
          <cell r="AB1703">
            <v>406855138.46153837</v>
          </cell>
          <cell r="AC1703">
            <v>4068551.3746153843</v>
          </cell>
          <cell r="AD1703">
            <v>0</v>
          </cell>
          <cell r="AE1703">
            <v>4068551.384615384</v>
          </cell>
          <cell r="AF1703">
            <v>0</v>
          </cell>
          <cell r="AG1703">
            <v>12205.654153846153</v>
          </cell>
          <cell r="AH1703">
            <v>8150.1429980276143</v>
          </cell>
        </row>
        <row r="1704">
          <cell r="A1704">
            <v>2235</v>
          </cell>
          <cell r="B1704" t="str">
            <v>Коллектор от соцкультбыта Юго-Востока</v>
          </cell>
          <cell r="C1704">
            <v>3.6</v>
          </cell>
          <cell r="D1704" t="str">
            <v>28</v>
          </cell>
          <cell r="E1704" t="str">
            <v>11.05.05</v>
          </cell>
          <cell r="F1704" t="str">
            <v/>
          </cell>
          <cell r="G1704" t="str">
            <v xml:space="preserve">  .  .</v>
          </cell>
          <cell r="H1704">
            <v>0.01</v>
          </cell>
          <cell r="I1704">
            <v>0</v>
          </cell>
          <cell r="J1704">
            <v>0</v>
          </cell>
          <cell r="K1704">
            <v>0.01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0.01</v>
          </cell>
          <cell r="Q1704">
            <v>0</v>
          </cell>
          <cell r="R1704">
            <v>123</v>
          </cell>
          <cell r="S1704">
            <v>935</v>
          </cell>
          <cell r="T1704" t="str">
            <v>Амортизация (канализация)</v>
          </cell>
          <cell r="U1704">
            <v>3494689</v>
          </cell>
          <cell r="V1704">
            <v>65</v>
          </cell>
          <cell r="W1704">
            <v>25</v>
          </cell>
          <cell r="X1704">
            <v>40</v>
          </cell>
          <cell r="Y1704">
            <v>38.461538461538467</v>
          </cell>
          <cell r="Z1704">
            <v>1344111.1538461542</v>
          </cell>
          <cell r="AA1704">
            <v>2150577.846153846</v>
          </cell>
          <cell r="AB1704">
            <v>215057784.61538461</v>
          </cell>
          <cell r="AC1704">
            <v>2150577.8361538462</v>
          </cell>
          <cell r="AD1704">
            <v>0</v>
          </cell>
          <cell r="AE1704">
            <v>2150577.846153846</v>
          </cell>
          <cell r="AF1704">
            <v>0</v>
          </cell>
          <cell r="AG1704">
            <v>6451.7335384615371</v>
          </cell>
          <cell r="AH1704">
            <v>4480.3705128205129</v>
          </cell>
        </row>
        <row r="1705">
          <cell r="A1705">
            <v>2236</v>
          </cell>
          <cell r="B1705" t="str">
            <v>Кан-ция от д 28 М-на 30</v>
          </cell>
          <cell r="C1705">
            <v>3.6</v>
          </cell>
          <cell r="D1705" t="str">
            <v>28</v>
          </cell>
          <cell r="E1705" t="str">
            <v>11.05.05</v>
          </cell>
          <cell r="F1705" t="str">
            <v/>
          </cell>
          <cell r="G1705" t="str">
            <v xml:space="preserve">  .  .</v>
          </cell>
          <cell r="H1705">
            <v>8044.13</v>
          </cell>
          <cell r="I1705">
            <v>0</v>
          </cell>
          <cell r="J1705">
            <v>0</v>
          </cell>
          <cell r="K1705">
            <v>8044.13</v>
          </cell>
          <cell r="L1705">
            <v>0</v>
          </cell>
          <cell r="M1705">
            <v>24.13</v>
          </cell>
          <cell r="N1705">
            <v>24.13</v>
          </cell>
          <cell r="O1705">
            <v>699.53</v>
          </cell>
          <cell r="P1705">
            <v>7344.6</v>
          </cell>
          <cell r="Q1705">
            <v>40.22</v>
          </cell>
          <cell r="R1705">
            <v>123</v>
          </cell>
          <cell r="S1705">
            <v>935</v>
          </cell>
          <cell r="T1705" t="str">
            <v>Амортизация (канализация)</v>
          </cell>
          <cell r="U1705">
            <v>123660</v>
          </cell>
          <cell r="V1705">
            <v>62.4</v>
          </cell>
          <cell r="W1705">
            <v>24</v>
          </cell>
          <cell r="X1705">
            <v>38.4</v>
          </cell>
          <cell r="Y1705">
            <v>38.46153846153846</v>
          </cell>
          <cell r="Z1705">
            <v>47561.538461538454</v>
          </cell>
          <cell r="AA1705">
            <v>76098.461538461532</v>
          </cell>
          <cell r="AB1705">
            <v>10.361144451496546</v>
          </cell>
          <cell r="AC1705">
            <v>75302.262916616906</v>
          </cell>
          <cell r="AD1705">
            <v>6548.4013781553786</v>
          </cell>
          <cell r="AE1705">
            <v>83346.392916616911</v>
          </cell>
          <cell r="AF1705">
            <v>7247.9313781553783</v>
          </cell>
          <cell r="AG1705">
            <v>250.03917874985075</v>
          </cell>
          <cell r="AH1705">
            <v>165.14423076923077</v>
          </cell>
        </row>
        <row r="1706">
          <cell r="A1706">
            <v>2237</v>
          </cell>
          <cell r="B1706" t="str">
            <v>Кан-ция от дома 147 ул Новоселов</v>
          </cell>
          <cell r="C1706">
            <v>3.6</v>
          </cell>
          <cell r="D1706" t="str">
            <v>28</v>
          </cell>
          <cell r="E1706" t="str">
            <v>11.05.05</v>
          </cell>
          <cell r="F1706" t="str">
            <v/>
          </cell>
          <cell r="G1706" t="str">
            <v xml:space="preserve">  .  .</v>
          </cell>
          <cell r="H1706">
            <v>0.01</v>
          </cell>
          <cell r="I1706">
            <v>0</v>
          </cell>
          <cell r="J1706">
            <v>0</v>
          </cell>
          <cell r="K1706">
            <v>0.01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0.01</v>
          </cell>
          <cell r="Q1706">
            <v>0</v>
          </cell>
          <cell r="R1706">
            <v>123</v>
          </cell>
          <cell r="S1706">
            <v>935</v>
          </cell>
          <cell r="T1706" t="str">
            <v>Амортизация (канализация)</v>
          </cell>
          <cell r="U1706">
            <v>19240</v>
          </cell>
          <cell r="V1706">
            <v>62.4</v>
          </cell>
          <cell r="W1706">
            <v>24</v>
          </cell>
          <cell r="X1706">
            <v>38.4</v>
          </cell>
          <cell r="Y1706">
            <v>38.46153846153846</v>
          </cell>
          <cell r="Z1706">
            <v>7400</v>
          </cell>
          <cell r="AA1706">
            <v>11840</v>
          </cell>
          <cell r="AB1706">
            <v>1184000</v>
          </cell>
          <cell r="AC1706">
            <v>11839.99</v>
          </cell>
          <cell r="AD1706">
            <v>0</v>
          </cell>
          <cell r="AE1706">
            <v>11840</v>
          </cell>
          <cell r="AF1706">
            <v>0</v>
          </cell>
          <cell r="AG1706">
            <v>35.520000000000003</v>
          </cell>
          <cell r="AH1706">
            <v>25.694444444444443</v>
          </cell>
        </row>
        <row r="1707">
          <cell r="A1707">
            <v>2238</v>
          </cell>
          <cell r="B1707" t="str">
            <v>Кан-ция от дома 5 М-на 30</v>
          </cell>
          <cell r="C1707">
            <v>3.6</v>
          </cell>
          <cell r="D1707" t="str">
            <v>28</v>
          </cell>
          <cell r="E1707" t="str">
            <v>11.05.05</v>
          </cell>
          <cell r="F1707" t="str">
            <v/>
          </cell>
          <cell r="G1707" t="str">
            <v xml:space="preserve">  .  .</v>
          </cell>
          <cell r="H1707">
            <v>2271.54</v>
          </cell>
          <cell r="I1707">
            <v>0</v>
          </cell>
          <cell r="J1707">
            <v>0</v>
          </cell>
          <cell r="K1707">
            <v>2271.54</v>
          </cell>
          <cell r="L1707">
            <v>0</v>
          </cell>
          <cell r="M1707">
            <v>6.81</v>
          </cell>
          <cell r="N1707">
            <v>6.81</v>
          </cell>
          <cell r="O1707">
            <v>197.43</v>
          </cell>
          <cell r="P1707">
            <v>2074.11</v>
          </cell>
          <cell r="Q1707">
            <v>11.36</v>
          </cell>
          <cell r="R1707">
            <v>123</v>
          </cell>
          <cell r="S1707">
            <v>935</v>
          </cell>
          <cell r="T1707" t="str">
            <v>Амортизация (канализация)</v>
          </cell>
          <cell r="U1707">
            <v>14275</v>
          </cell>
          <cell r="V1707">
            <v>62.4</v>
          </cell>
          <cell r="W1707">
            <v>24</v>
          </cell>
          <cell r="X1707">
            <v>38.4</v>
          </cell>
          <cell r="Y1707">
            <v>38.46153846153846</v>
          </cell>
          <cell r="Z1707">
            <v>5490.3846153846152</v>
          </cell>
          <cell r="AA1707">
            <v>8784.6153846153848</v>
          </cell>
          <cell r="AB1707">
            <v>4.2353661978464903</v>
          </cell>
          <cell r="AC1707">
            <v>7349.2637330562166</v>
          </cell>
          <cell r="AD1707">
            <v>638.75834844083261</v>
          </cell>
          <cell r="AE1707">
            <v>9620.8037330562165</v>
          </cell>
          <cell r="AF1707">
            <v>836.18834844083267</v>
          </cell>
          <cell r="AG1707">
            <v>28.862411199168648</v>
          </cell>
          <cell r="AH1707">
            <v>19.063835470085468</v>
          </cell>
        </row>
        <row r="1708">
          <cell r="A1708">
            <v>2239</v>
          </cell>
          <cell r="B1708" t="str">
            <v>Коллектор в р-не мясокомбината</v>
          </cell>
          <cell r="C1708">
            <v>3.6</v>
          </cell>
          <cell r="D1708" t="str">
            <v>28</v>
          </cell>
          <cell r="E1708" t="str">
            <v>11.05.05</v>
          </cell>
          <cell r="F1708" t="str">
            <v/>
          </cell>
          <cell r="G1708" t="str">
            <v xml:space="preserve">  .  .</v>
          </cell>
          <cell r="H1708">
            <v>0.01</v>
          </cell>
          <cell r="I1708">
            <v>0</v>
          </cell>
          <cell r="J1708">
            <v>0</v>
          </cell>
          <cell r="K1708">
            <v>0.01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0.01</v>
          </cell>
          <cell r="Q1708">
            <v>0</v>
          </cell>
          <cell r="R1708">
            <v>123</v>
          </cell>
          <cell r="S1708">
            <v>935</v>
          </cell>
          <cell r="T1708" t="str">
            <v>Амортизация (канализация)</v>
          </cell>
          <cell r="U1708">
            <v>6166530</v>
          </cell>
          <cell r="V1708">
            <v>62.4</v>
          </cell>
          <cell r="W1708">
            <v>24</v>
          </cell>
          <cell r="X1708">
            <v>38.4</v>
          </cell>
          <cell r="Y1708">
            <v>38.46153846153846</v>
          </cell>
          <cell r="Z1708">
            <v>2371742.3076923075</v>
          </cell>
          <cell r="AA1708">
            <v>3794787.6923076925</v>
          </cell>
          <cell r="AB1708">
            <v>379478769.23076922</v>
          </cell>
          <cell r="AC1708">
            <v>3794787.6823076922</v>
          </cell>
          <cell r="AD1708">
            <v>0</v>
          </cell>
          <cell r="AE1708">
            <v>3794787.692307692</v>
          </cell>
          <cell r="AF1708">
            <v>0</v>
          </cell>
          <cell r="AG1708">
            <v>11384.363076923075</v>
          </cell>
          <cell r="AH1708">
            <v>8235.2163461538457</v>
          </cell>
        </row>
        <row r="1709">
          <cell r="A1709">
            <v>2240</v>
          </cell>
          <cell r="B1709" t="str">
            <v>Кан-ция от дому 26 М-на 30</v>
          </cell>
          <cell r="C1709">
            <v>3.6</v>
          </cell>
          <cell r="D1709" t="str">
            <v>28</v>
          </cell>
          <cell r="E1709" t="str">
            <v>11.05.05</v>
          </cell>
          <cell r="F1709" t="str">
            <v/>
          </cell>
          <cell r="G1709" t="str">
            <v xml:space="preserve">  .  .</v>
          </cell>
          <cell r="H1709">
            <v>16662.080000000002</v>
          </cell>
          <cell r="I1709">
            <v>0</v>
          </cell>
          <cell r="J1709">
            <v>0</v>
          </cell>
          <cell r="K1709">
            <v>16662.080000000002</v>
          </cell>
          <cell r="L1709">
            <v>0</v>
          </cell>
          <cell r="M1709">
            <v>49.99</v>
          </cell>
          <cell r="N1709">
            <v>49.99</v>
          </cell>
          <cell r="O1709">
            <v>1449.21</v>
          </cell>
          <cell r="P1709">
            <v>15212.87</v>
          </cell>
          <cell r="Q1709">
            <v>83.31</v>
          </cell>
          <cell r="R1709">
            <v>123</v>
          </cell>
          <cell r="S1709">
            <v>935</v>
          </cell>
          <cell r="T1709" t="str">
            <v>Амортизация (канализация)</v>
          </cell>
          <cell r="U1709">
            <v>245430</v>
          </cell>
          <cell r="V1709">
            <v>62.4</v>
          </cell>
          <cell r="W1709">
            <v>24</v>
          </cell>
          <cell r="X1709">
            <v>38.4</v>
          </cell>
          <cell r="Y1709">
            <v>38.46153846153846</v>
          </cell>
          <cell r="Z1709">
            <v>94396.153846153844</v>
          </cell>
          <cell r="AA1709">
            <v>151033.84615384619</v>
          </cell>
          <cell r="AB1709">
            <v>9.9280310785437713</v>
          </cell>
          <cell r="AC1709">
            <v>148759.5680731826</v>
          </cell>
          <cell r="AD1709">
            <v>12938.591919336421</v>
          </cell>
          <cell r="AE1709">
            <v>165421.64807318262</v>
          </cell>
          <cell r="AF1709">
            <v>14387.80191933642</v>
          </cell>
          <cell r="AG1709">
            <v>496.26494421954794</v>
          </cell>
          <cell r="AH1709">
            <v>327.76442307692309</v>
          </cell>
        </row>
        <row r="1710">
          <cell r="A1710">
            <v>2241</v>
          </cell>
          <cell r="B1710" t="str">
            <v>Кан-ция КЦД 36 М-на 30</v>
          </cell>
          <cell r="C1710">
            <v>3.6</v>
          </cell>
          <cell r="D1710" t="str">
            <v>28</v>
          </cell>
          <cell r="E1710" t="str">
            <v>11.05.05</v>
          </cell>
          <cell r="F1710" t="str">
            <v/>
          </cell>
          <cell r="G1710" t="str">
            <v xml:space="preserve">  .  .</v>
          </cell>
          <cell r="H1710">
            <v>25992.73</v>
          </cell>
          <cell r="I1710">
            <v>0</v>
          </cell>
          <cell r="J1710">
            <v>0</v>
          </cell>
          <cell r="K1710">
            <v>25992.73</v>
          </cell>
          <cell r="L1710">
            <v>0</v>
          </cell>
          <cell r="M1710">
            <v>77.98</v>
          </cell>
          <cell r="N1710">
            <v>77.98</v>
          </cell>
          <cell r="O1710">
            <v>2260.64</v>
          </cell>
          <cell r="P1710">
            <v>23732.09</v>
          </cell>
          <cell r="Q1710">
            <v>129.96</v>
          </cell>
          <cell r="R1710">
            <v>123</v>
          </cell>
          <cell r="S1710">
            <v>935</v>
          </cell>
          <cell r="T1710" t="str">
            <v>Амортизация (канализация)</v>
          </cell>
          <cell r="U1710">
            <v>442800</v>
          </cell>
          <cell r="V1710">
            <v>62.4</v>
          </cell>
          <cell r="W1710">
            <v>24</v>
          </cell>
          <cell r="X1710">
            <v>38.4</v>
          </cell>
          <cell r="Y1710">
            <v>38.46153846153846</v>
          </cell>
          <cell r="Z1710">
            <v>170307.69230769228</v>
          </cell>
          <cell r="AA1710">
            <v>272492.30769230775</v>
          </cell>
          <cell r="AB1710">
            <v>11.482018974827238</v>
          </cell>
          <cell r="AC1710">
            <v>272456.28906756121</v>
          </cell>
          <cell r="AD1710">
            <v>23696.071375253447</v>
          </cell>
          <cell r="AE1710">
            <v>298449.0190675612</v>
          </cell>
          <cell r="AF1710">
            <v>25956.711375253446</v>
          </cell>
          <cell r="AG1710">
            <v>895.34705720268357</v>
          </cell>
          <cell r="AH1710">
            <v>591.34615384615392</v>
          </cell>
        </row>
        <row r="1711">
          <cell r="A1711">
            <v>2242</v>
          </cell>
          <cell r="B1711" t="str">
            <v>Кан-ция от общеж по Н-Абдирова 53</v>
          </cell>
          <cell r="C1711">
            <v>3.6</v>
          </cell>
          <cell r="D1711" t="str">
            <v>28</v>
          </cell>
          <cell r="E1711" t="str">
            <v>11.05.05</v>
          </cell>
          <cell r="F1711" t="str">
            <v/>
          </cell>
          <cell r="G1711" t="str">
            <v xml:space="preserve">  .  .</v>
          </cell>
          <cell r="H1711">
            <v>9263.89</v>
          </cell>
          <cell r="I1711">
            <v>0</v>
          </cell>
          <cell r="J1711">
            <v>0</v>
          </cell>
          <cell r="K1711">
            <v>9263.89</v>
          </cell>
          <cell r="L1711">
            <v>0</v>
          </cell>
          <cell r="M1711">
            <v>27.79</v>
          </cell>
          <cell r="N1711">
            <v>27.79</v>
          </cell>
          <cell r="O1711">
            <v>518.23</v>
          </cell>
          <cell r="P1711">
            <v>8745.66</v>
          </cell>
          <cell r="Q1711">
            <v>46.32</v>
          </cell>
          <cell r="R1711">
            <v>123</v>
          </cell>
          <cell r="S1711">
            <v>935</v>
          </cell>
          <cell r="T1711" t="str">
            <v>Амортизация (канализация)</v>
          </cell>
          <cell r="U1711">
            <v>100710</v>
          </cell>
          <cell r="V1711">
            <v>62.4</v>
          </cell>
          <cell r="W1711">
            <v>24</v>
          </cell>
          <cell r="X1711">
            <v>38.4</v>
          </cell>
          <cell r="Y1711">
            <v>38.46153846153846</v>
          </cell>
          <cell r="Z1711">
            <v>38734.615384615376</v>
          </cell>
          <cell r="AA1711">
            <v>61975.38461538461</v>
          </cell>
          <cell r="AB1711">
            <v>7.0864159612178623</v>
          </cell>
          <cell r="AC1711">
            <v>56383.887958966545</v>
          </cell>
          <cell r="AD1711">
            <v>3154.1633435819331</v>
          </cell>
          <cell r="AE1711">
            <v>65647.777958966544</v>
          </cell>
          <cell r="AF1711">
            <v>3672.3933435819331</v>
          </cell>
          <cell r="AG1711">
            <v>196.94333387689963</v>
          </cell>
          <cell r="AH1711">
            <v>134.49519230769229</v>
          </cell>
        </row>
        <row r="1712">
          <cell r="A1712">
            <v>2243</v>
          </cell>
          <cell r="B1712" t="str">
            <v>Кан-ция от пристройке обед зала УВД кв86</v>
          </cell>
          <cell r="C1712">
            <v>3.6</v>
          </cell>
          <cell r="D1712" t="str">
            <v>28</v>
          </cell>
          <cell r="E1712" t="str">
            <v>11.05.05</v>
          </cell>
          <cell r="F1712" t="str">
            <v/>
          </cell>
          <cell r="G1712" t="str">
            <v xml:space="preserve">  .  .</v>
          </cell>
          <cell r="H1712">
            <v>8931.5300000000007</v>
          </cell>
          <cell r="I1712">
            <v>0</v>
          </cell>
          <cell r="J1712">
            <v>0</v>
          </cell>
          <cell r="K1712">
            <v>8931.5300000000007</v>
          </cell>
          <cell r="L1712">
            <v>0</v>
          </cell>
          <cell r="M1712">
            <v>26.79</v>
          </cell>
          <cell r="N1712">
            <v>26.79</v>
          </cell>
          <cell r="O1712">
            <v>776.65</v>
          </cell>
          <cell r="P1712">
            <v>8154.88</v>
          </cell>
          <cell r="Q1712">
            <v>44.66</v>
          </cell>
          <cell r="R1712">
            <v>123</v>
          </cell>
          <cell r="S1712">
            <v>935</v>
          </cell>
          <cell r="T1712" t="str">
            <v>Амортизация (канализация)</v>
          </cell>
          <cell r="U1712">
            <v>75894</v>
          </cell>
          <cell r="V1712">
            <v>62.4</v>
          </cell>
          <cell r="W1712">
            <v>24</v>
          </cell>
          <cell r="X1712">
            <v>38.4</v>
          </cell>
          <cell r="Y1712">
            <v>38.46153846153846</v>
          </cell>
          <cell r="Z1712">
            <v>29190</v>
          </cell>
          <cell r="AA1712">
            <v>46704</v>
          </cell>
          <cell r="AB1712">
            <v>5.7271229006435407</v>
          </cell>
          <cell r="AC1712">
            <v>42220.440000784809</v>
          </cell>
          <cell r="AD1712">
            <v>3671.3200007848059</v>
          </cell>
          <cell r="AE1712">
            <v>51151.970000784808</v>
          </cell>
          <cell r="AF1712">
            <v>4447.970000784806</v>
          </cell>
          <cell r="AG1712">
            <v>153.45591000235444</v>
          </cell>
          <cell r="AH1712">
            <v>101.35416666666667</v>
          </cell>
        </row>
        <row r="1713">
          <cell r="A1713">
            <v>2244</v>
          </cell>
          <cell r="B1713" t="str">
            <v>Кан-ция от дома 20  М-на 7 нов гор</v>
          </cell>
          <cell r="C1713">
            <v>3.6</v>
          </cell>
          <cell r="D1713" t="str">
            <v>28</v>
          </cell>
          <cell r="E1713" t="str">
            <v>11.05.05</v>
          </cell>
          <cell r="F1713" t="str">
            <v/>
          </cell>
          <cell r="G1713" t="str">
            <v xml:space="preserve">  .  .</v>
          </cell>
          <cell r="H1713">
            <v>4162.8900000000003</v>
          </cell>
          <cell r="I1713">
            <v>0</v>
          </cell>
          <cell r="J1713">
            <v>0</v>
          </cell>
          <cell r="K1713">
            <v>4162.8900000000003</v>
          </cell>
          <cell r="L1713">
            <v>0</v>
          </cell>
          <cell r="M1713">
            <v>12.49</v>
          </cell>
          <cell r="N1713">
            <v>12.49</v>
          </cell>
          <cell r="O1713">
            <v>362.09</v>
          </cell>
          <cell r="P1713">
            <v>3800.8</v>
          </cell>
          <cell r="Q1713">
            <v>20.81</v>
          </cell>
          <cell r="R1713">
            <v>123</v>
          </cell>
          <cell r="S1713">
            <v>935</v>
          </cell>
          <cell r="T1713" t="str">
            <v>Амортизация (канализация)</v>
          </cell>
          <cell r="U1713">
            <v>16250</v>
          </cell>
          <cell r="V1713">
            <v>62.4</v>
          </cell>
          <cell r="W1713">
            <v>24</v>
          </cell>
          <cell r="X1713">
            <v>38.4</v>
          </cell>
          <cell r="Y1713">
            <v>38.46153846153846</v>
          </cell>
          <cell r="Z1713">
            <v>6250</v>
          </cell>
          <cell r="AA1713">
            <v>10000</v>
          </cell>
          <cell r="AB1713">
            <v>2.6310250473584507</v>
          </cell>
          <cell r="AC1713">
            <v>6789.7778593980211</v>
          </cell>
          <cell r="AD1713">
            <v>590.57785939802147</v>
          </cell>
          <cell r="AE1713">
            <v>10952.667859398021</v>
          </cell>
          <cell r="AF1713">
            <v>952.66785939802139</v>
          </cell>
          <cell r="AG1713">
            <v>32.858003578194065</v>
          </cell>
          <cell r="AH1713">
            <v>21.701388888888889</v>
          </cell>
        </row>
        <row r="1714">
          <cell r="A1714">
            <v>2245</v>
          </cell>
          <cell r="B1714" t="str">
            <v>Кан-ция от дом 20 со встроен сберкас М-2</v>
          </cell>
          <cell r="C1714">
            <v>3.6</v>
          </cell>
          <cell r="D1714" t="str">
            <v>28</v>
          </cell>
          <cell r="E1714" t="str">
            <v>11.05.05</v>
          </cell>
          <cell r="F1714" t="str">
            <v/>
          </cell>
          <cell r="G1714" t="str">
            <v xml:space="preserve">  .  .</v>
          </cell>
          <cell r="H1714">
            <v>9725.7999999999993</v>
          </cell>
          <cell r="I1714">
            <v>0</v>
          </cell>
          <cell r="J1714">
            <v>0</v>
          </cell>
          <cell r="K1714">
            <v>9725.7999999999993</v>
          </cell>
          <cell r="L1714">
            <v>0</v>
          </cell>
          <cell r="M1714">
            <v>29.18</v>
          </cell>
          <cell r="N1714">
            <v>29.18</v>
          </cell>
          <cell r="O1714">
            <v>845.92</v>
          </cell>
          <cell r="P1714">
            <v>8879.8799999999992</v>
          </cell>
          <cell r="Q1714">
            <v>48.63</v>
          </cell>
          <cell r="R1714">
            <v>123</v>
          </cell>
          <cell r="S1714">
            <v>935</v>
          </cell>
          <cell r="T1714" t="str">
            <v>Амортизация (канализация)</v>
          </cell>
          <cell r="U1714">
            <v>112860</v>
          </cell>
          <cell r="V1714">
            <v>62.4</v>
          </cell>
          <cell r="W1714">
            <v>24</v>
          </cell>
          <cell r="X1714">
            <v>38.4</v>
          </cell>
          <cell r="Y1714">
            <v>38.46153846153846</v>
          </cell>
          <cell r="Z1714">
            <v>43407.692307692298</v>
          </cell>
          <cell r="AA1714">
            <v>69452.307692307688</v>
          </cell>
          <cell r="AB1714">
            <v>7.821311514604667</v>
          </cell>
          <cell r="AC1714">
            <v>66342.71152874206</v>
          </cell>
          <cell r="AD1714">
            <v>5770.2838364343797</v>
          </cell>
          <cell r="AE1714">
            <v>76068.511528742063</v>
          </cell>
          <cell r="AF1714">
            <v>6616.2038364343798</v>
          </cell>
          <cell r="AG1714">
            <v>228.20553458622621</v>
          </cell>
          <cell r="AH1714">
            <v>150.72115384615384</v>
          </cell>
        </row>
        <row r="1715">
          <cell r="A1715">
            <v>2246</v>
          </cell>
          <cell r="B1715" t="str">
            <v>Кан-ция от д 27 М-на 30</v>
          </cell>
          <cell r="C1715">
            <v>3.6</v>
          </cell>
          <cell r="D1715" t="str">
            <v>28</v>
          </cell>
          <cell r="E1715" t="str">
            <v>11.05.05</v>
          </cell>
          <cell r="F1715" t="str">
            <v/>
          </cell>
          <cell r="G1715" t="str">
            <v xml:space="preserve">  .  .</v>
          </cell>
          <cell r="H1715">
            <v>30950.05</v>
          </cell>
          <cell r="I1715">
            <v>0</v>
          </cell>
          <cell r="J1715">
            <v>0</v>
          </cell>
          <cell r="K1715">
            <v>30950.05</v>
          </cell>
          <cell r="L1715">
            <v>0</v>
          </cell>
          <cell r="M1715">
            <v>92.85</v>
          </cell>
          <cell r="N1715">
            <v>92.85</v>
          </cell>
          <cell r="O1715">
            <v>2691.73</v>
          </cell>
          <cell r="P1715">
            <v>28258.32</v>
          </cell>
          <cell r="Q1715">
            <v>154.75</v>
          </cell>
          <cell r="R1715">
            <v>123</v>
          </cell>
          <cell r="S1715">
            <v>935</v>
          </cell>
          <cell r="T1715" t="str">
            <v>Амортизация (канализация)</v>
          </cell>
          <cell r="U1715">
            <v>38225</v>
          </cell>
          <cell r="V1715">
            <v>62.4</v>
          </cell>
          <cell r="W1715">
            <v>24</v>
          </cell>
          <cell r="X1715">
            <v>38.4</v>
          </cell>
          <cell r="Y1715">
            <v>38.46153846153846</v>
          </cell>
          <cell r="Z1715">
            <v>14701.923076923076</v>
          </cell>
          <cell r="AA1715">
            <v>23523.076923076922</v>
          </cell>
          <cell r="AB1715">
            <v>0.83243012758992474</v>
          </cell>
          <cell r="AC1715">
            <v>-5186.2959295854489</v>
          </cell>
          <cell r="AD1715">
            <v>-451.05285266237206</v>
          </cell>
          <cell r="AE1715">
            <v>25763.75407041455</v>
          </cell>
          <cell r="AF1715">
            <v>2240.677147337628</v>
          </cell>
          <cell r="AG1715">
            <v>77.291262211243648</v>
          </cell>
          <cell r="AH1715">
            <v>51.048344017094017</v>
          </cell>
        </row>
        <row r="1716">
          <cell r="A1716">
            <v>2247</v>
          </cell>
          <cell r="B1716" t="str">
            <v>КАн-ция от н/стан дома 58 М-на 28</v>
          </cell>
          <cell r="C1716">
            <v>3.6</v>
          </cell>
          <cell r="D1716" t="str">
            <v>28</v>
          </cell>
          <cell r="E1716" t="str">
            <v>11.05.05</v>
          </cell>
          <cell r="F1716" t="str">
            <v/>
          </cell>
          <cell r="G1716" t="str">
            <v xml:space="preserve">  .  .</v>
          </cell>
          <cell r="H1716">
            <v>5289.55</v>
          </cell>
          <cell r="I1716">
            <v>0</v>
          </cell>
          <cell r="J1716">
            <v>0</v>
          </cell>
          <cell r="K1716">
            <v>5289.55</v>
          </cell>
          <cell r="L1716">
            <v>0</v>
          </cell>
          <cell r="M1716">
            <v>15.87</v>
          </cell>
          <cell r="N1716">
            <v>15.87</v>
          </cell>
          <cell r="O1716">
            <v>460.07</v>
          </cell>
          <cell r="P1716">
            <v>4829.4799999999996</v>
          </cell>
          <cell r="Q1716">
            <v>26.45</v>
          </cell>
          <cell r="R1716">
            <v>123</v>
          </cell>
          <cell r="S1716">
            <v>935</v>
          </cell>
          <cell r="T1716" t="str">
            <v>Амортизация (канализация)</v>
          </cell>
          <cell r="U1716">
            <v>6487.5</v>
          </cell>
          <cell r="V1716">
            <v>62.4</v>
          </cell>
          <cell r="W1716">
            <v>24</v>
          </cell>
          <cell r="X1716">
            <v>38.4</v>
          </cell>
          <cell r="Y1716">
            <v>38.46153846153846</v>
          </cell>
          <cell r="Z1716">
            <v>2495.1923076923076</v>
          </cell>
          <cell r="AA1716">
            <v>3992.3076923076924</v>
          </cell>
          <cell r="AB1716">
            <v>0.82665373752612969</v>
          </cell>
          <cell r="AC1716">
            <v>-916.92372266866096</v>
          </cell>
          <cell r="AD1716">
            <v>-79.751414976353487</v>
          </cell>
          <cell r="AE1716">
            <v>4372.6262773313392</v>
          </cell>
          <cell r="AF1716">
            <v>380.31858502364651</v>
          </cell>
          <cell r="AG1716">
            <v>13.117878831994018</v>
          </cell>
          <cell r="AH1716">
            <v>8.6638621794871806</v>
          </cell>
        </row>
        <row r="1717">
          <cell r="A1717">
            <v>2248</v>
          </cell>
          <cell r="B1717" t="str">
            <v>Кан-ция от дома 9-17 М-на Орбита</v>
          </cell>
          <cell r="C1717">
            <v>3.6</v>
          </cell>
          <cell r="D1717" t="str">
            <v>28</v>
          </cell>
          <cell r="E1717" t="str">
            <v>11.05.05</v>
          </cell>
          <cell r="F1717" t="str">
            <v/>
          </cell>
          <cell r="G1717" t="str">
            <v xml:space="preserve">  .  .</v>
          </cell>
          <cell r="H1717">
            <v>99713.32</v>
          </cell>
          <cell r="I1717">
            <v>0</v>
          </cell>
          <cell r="J1717">
            <v>0</v>
          </cell>
          <cell r="K1717">
            <v>99713.32</v>
          </cell>
          <cell r="L1717">
            <v>0</v>
          </cell>
          <cell r="M1717">
            <v>299.14</v>
          </cell>
          <cell r="N1717">
            <v>299.14</v>
          </cell>
          <cell r="O1717">
            <v>8672.06</v>
          </cell>
          <cell r="P1717">
            <v>91041.26</v>
          </cell>
          <cell r="Q1717">
            <v>498.57</v>
          </cell>
          <cell r="R1717">
            <v>123</v>
          </cell>
          <cell r="S1717">
            <v>935</v>
          </cell>
          <cell r="T1717" t="str">
            <v>Амортизация (канализация)</v>
          </cell>
          <cell r="U1717">
            <v>1127638.33</v>
          </cell>
          <cell r="V1717">
            <v>62.4</v>
          </cell>
          <cell r="W1717">
            <v>24</v>
          </cell>
          <cell r="X1717">
            <v>38.4</v>
          </cell>
          <cell r="Y1717">
            <v>38.46153846153846</v>
          </cell>
          <cell r="Z1717">
            <v>433707.05</v>
          </cell>
          <cell r="AA1717">
            <v>693931.28</v>
          </cell>
          <cell r="AB1717">
            <v>7.6221625227946106</v>
          </cell>
          <cell r="AC1717">
            <v>660317.81072742632</v>
          </cell>
          <cell r="AD1717">
            <v>57427.790727426225</v>
          </cell>
          <cell r="AE1717">
            <v>760031.13072742638</v>
          </cell>
          <cell r="AF1717">
            <v>66099.850727426223</v>
          </cell>
          <cell r="AG1717">
            <v>2280.0933921822793</v>
          </cell>
          <cell r="AH1717">
            <v>1505.9272569444447</v>
          </cell>
        </row>
        <row r="1718">
          <cell r="A1718">
            <v>2249</v>
          </cell>
          <cell r="B1718" t="str">
            <v>Кан-ция от дома 1а 1б по ул К МАркса М-1</v>
          </cell>
          <cell r="C1718">
            <v>3.6</v>
          </cell>
          <cell r="D1718" t="str">
            <v>28</v>
          </cell>
          <cell r="E1718" t="str">
            <v>11.05.05</v>
          </cell>
          <cell r="F1718" t="str">
            <v/>
          </cell>
          <cell r="G1718" t="str">
            <v xml:space="preserve">  .  .</v>
          </cell>
          <cell r="H1718">
            <v>3501.26</v>
          </cell>
          <cell r="I1718">
            <v>0</v>
          </cell>
          <cell r="J1718">
            <v>0</v>
          </cell>
          <cell r="K1718">
            <v>3501.26</v>
          </cell>
          <cell r="L1718">
            <v>0</v>
          </cell>
          <cell r="M1718">
            <v>10.5</v>
          </cell>
          <cell r="N1718">
            <v>10.5</v>
          </cell>
          <cell r="O1718">
            <v>304.39999999999998</v>
          </cell>
          <cell r="P1718">
            <v>3196.86</v>
          </cell>
          <cell r="Q1718">
            <v>17.510000000000002</v>
          </cell>
          <cell r="R1718">
            <v>123</v>
          </cell>
          <cell r="S1718">
            <v>935</v>
          </cell>
          <cell r="T1718" t="str">
            <v>Амортизация (канализация)</v>
          </cell>
          <cell r="U1718">
            <v>11000</v>
          </cell>
          <cell r="V1718">
            <v>62.4</v>
          </cell>
          <cell r="W1718">
            <v>24</v>
          </cell>
          <cell r="X1718">
            <v>38.4</v>
          </cell>
          <cell r="Y1718">
            <v>38.46153846153846</v>
          </cell>
          <cell r="Z1718">
            <v>4230.7692307692305</v>
          </cell>
          <cell r="AA1718">
            <v>6769.2307692307695</v>
          </cell>
          <cell r="AB1718">
            <v>2.117462375340418</v>
          </cell>
          <cell r="AC1718">
            <v>3912.5263162843921</v>
          </cell>
          <cell r="AD1718">
            <v>340.1555470536232</v>
          </cell>
          <cell r="AE1718">
            <v>7413.7863162843923</v>
          </cell>
          <cell r="AF1718">
            <v>644.55554705362317</v>
          </cell>
          <cell r="AG1718">
            <v>22.241358948853176</v>
          </cell>
          <cell r="AH1718">
            <v>14.690170940170942</v>
          </cell>
        </row>
        <row r="1719">
          <cell r="A1719">
            <v>2250</v>
          </cell>
          <cell r="B1719" t="str">
            <v>Кан-ция от дома 48-54 Восток-2</v>
          </cell>
          <cell r="C1719">
            <v>3.6</v>
          </cell>
          <cell r="D1719" t="str">
            <v>28</v>
          </cell>
          <cell r="E1719" t="str">
            <v>11.05.05</v>
          </cell>
          <cell r="F1719" t="str">
            <v/>
          </cell>
          <cell r="G1719" t="str">
            <v xml:space="preserve">  .  .</v>
          </cell>
          <cell r="H1719">
            <v>8645.93</v>
          </cell>
          <cell r="I1719">
            <v>0</v>
          </cell>
          <cell r="J1719">
            <v>0</v>
          </cell>
          <cell r="K1719">
            <v>8645.93</v>
          </cell>
          <cell r="L1719">
            <v>0</v>
          </cell>
          <cell r="M1719">
            <v>25.94</v>
          </cell>
          <cell r="N1719">
            <v>25.94</v>
          </cell>
          <cell r="O1719">
            <v>752</v>
          </cell>
          <cell r="P1719">
            <v>7893.93</v>
          </cell>
          <cell r="Q1719">
            <v>43.23</v>
          </cell>
          <cell r="R1719">
            <v>123</v>
          </cell>
          <cell r="S1719">
            <v>935</v>
          </cell>
          <cell r="T1719" t="str">
            <v>Амортизация (канализация)</v>
          </cell>
          <cell r="U1719">
            <v>74500</v>
          </cell>
          <cell r="V1719">
            <v>62.4</v>
          </cell>
          <cell r="W1719">
            <v>24</v>
          </cell>
          <cell r="X1719">
            <v>38.4</v>
          </cell>
          <cell r="Y1719">
            <v>38.46153846153846</v>
          </cell>
          <cell r="Z1719">
            <v>28653.846153846152</v>
          </cell>
          <cell r="AA1719">
            <v>45846.153846153844</v>
          </cell>
          <cell r="AB1719">
            <v>5.8077730415843369</v>
          </cell>
          <cell r="AC1719">
            <v>41567.669173425267</v>
          </cell>
          <cell r="AD1719">
            <v>3615.4453272714218</v>
          </cell>
          <cell r="AE1719">
            <v>50213.599173425268</v>
          </cell>
          <cell r="AF1719">
            <v>4367.4453272714218</v>
          </cell>
          <cell r="AG1719">
            <v>150.64079752027581</v>
          </cell>
          <cell r="AH1719">
            <v>99.492521367521363</v>
          </cell>
        </row>
        <row r="1720">
          <cell r="A1720">
            <v>2251</v>
          </cell>
          <cell r="B1720" t="str">
            <v>Кан-ция от дома 43 56 58 Восток-2</v>
          </cell>
          <cell r="C1720">
            <v>3.6</v>
          </cell>
          <cell r="D1720" t="str">
            <v>28</v>
          </cell>
          <cell r="E1720" t="str">
            <v>11.05.05</v>
          </cell>
          <cell r="F1720" t="str">
            <v/>
          </cell>
          <cell r="G1720" t="str">
            <v xml:space="preserve">  .  .</v>
          </cell>
          <cell r="H1720">
            <v>2101</v>
          </cell>
          <cell r="I1720">
            <v>0</v>
          </cell>
          <cell r="J1720">
            <v>0</v>
          </cell>
          <cell r="K1720">
            <v>2101</v>
          </cell>
          <cell r="L1720">
            <v>0</v>
          </cell>
          <cell r="M1720">
            <v>6.3</v>
          </cell>
          <cell r="N1720">
            <v>6.3</v>
          </cell>
          <cell r="O1720">
            <v>182.64</v>
          </cell>
          <cell r="P1720">
            <v>1918.36</v>
          </cell>
          <cell r="Q1720">
            <v>10.51</v>
          </cell>
          <cell r="R1720">
            <v>123</v>
          </cell>
          <cell r="S1720">
            <v>935</v>
          </cell>
          <cell r="T1720" t="str">
            <v>Амортизация (канализация)</v>
          </cell>
          <cell r="U1720">
            <v>36456</v>
          </cell>
          <cell r="V1720">
            <v>62.4</v>
          </cell>
          <cell r="W1720">
            <v>24</v>
          </cell>
          <cell r="X1720">
            <v>38.4</v>
          </cell>
          <cell r="Y1720">
            <v>38.46153846153846</v>
          </cell>
          <cell r="Z1720">
            <v>14021.538461538461</v>
          </cell>
          <cell r="AA1720">
            <v>22434.461538461539</v>
          </cell>
          <cell r="AB1720">
            <v>11.694604525981328</v>
          </cell>
          <cell r="AC1720">
            <v>22469.364109086771</v>
          </cell>
          <cell r="AD1720">
            <v>1953.2625706252297</v>
          </cell>
          <cell r="AE1720">
            <v>24570.364109086771</v>
          </cell>
          <cell r="AF1720">
            <v>2135.9025706252296</v>
          </cell>
          <cell r="AG1720">
            <v>73.711092327260317</v>
          </cell>
          <cell r="AH1720">
            <v>48.685897435897438</v>
          </cell>
        </row>
        <row r="1721">
          <cell r="A1721">
            <v>2252</v>
          </cell>
          <cell r="B1721" t="str">
            <v>Затраты  строит кан-ции В1</v>
          </cell>
          <cell r="C1721">
            <v>3.6</v>
          </cell>
          <cell r="D1721" t="str">
            <v>28</v>
          </cell>
          <cell r="E1721" t="str">
            <v>11.05.05</v>
          </cell>
          <cell r="F1721" t="str">
            <v/>
          </cell>
          <cell r="G1721" t="str">
            <v xml:space="preserve">  .  .</v>
          </cell>
          <cell r="H1721">
            <v>1837.95</v>
          </cell>
          <cell r="I1721">
            <v>0</v>
          </cell>
          <cell r="J1721">
            <v>0</v>
          </cell>
          <cell r="K1721">
            <v>1837.95</v>
          </cell>
          <cell r="L1721">
            <v>0</v>
          </cell>
          <cell r="M1721">
            <v>5.51</v>
          </cell>
          <cell r="N1721">
            <v>5.51</v>
          </cell>
          <cell r="O1721">
            <v>159.75</v>
          </cell>
          <cell r="P1721">
            <v>1678.2</v>
          </cell>
          <cell r="Q1721">
            <v>9.19</v>
          </cell>
          <cell r="R1721">
            <v>123</v>
          </cell>
          <cell r="S1721">
            <v>935</v>
          </cell>
          <cell r="T1721" t="str">
            <v>Амортизация (канализация)</v>
          </cell>
          <cell r="U1721">
            <v>12500</v>
          </cell>
          <cell r="V1721">
            <v>62.4</v>
          </cell>
          <cell r="W1721">
            <v>24</v>
          </cell>
          <cell r="X1721">
            <v>38.4</v>
          </cell>
          <cell r="Y1721">
            <v>38.46153846153846</v>
          </cell>
          <cell r="Z1721">
            <v>4807.6923076923076</v>
          </cell>
          <cell r="AA1721">
            <v>7692.3076923076924</v>
          </cell>
          <cell r="AB1721">
            <v>4.5836656490928922</v>
          </cell>
          <cell r="AC1721">
            <v>6586.5982797502811</v>
          </cell>
          <cell r="AD1721">
            <v>572.49058744258957</v>
          </cell>
          <cell r="AE1721">
            <v>8424.5482797502809</v>
          </cell>
          <cell r="AF1721">
            <v>732.24058744258957</v>
          </cell>
          <cell r="AG1721">
            <v>25.273644839250846</v>
          </cell>
          <cell r="AH1721">
            <v>16.693376068376068</v>
          </cell>
        </row>
        <row r="1722">
          <cell r="A1722">
            <v>2253</v>
          </cell>
          <cell r="B1722" t="str">
            <v>Кан-ция от дома 30 31 по ул Бабушкина</v>
          </cell>
          <cell r="C1722">
            <v>3.6</v>
          </cell>
          <cell r="D1722" t="str">
            <v>28</v>
          </cell>
          <cell r="E1722" t="str">
            <v>11.05.05</v>
          </cell>
          <cell r="F1722" t="str">
            <v/>
          </cell>
          <cell r="G1722" t="str">
            <v xml:space="preserve">  .  .</v>
          </cell>
          <cell r="H1722">
            <v>17506.38</v>
          </cell>
          <cell r="I1722">
            <v>0</v>
          </cell>
          <cell r="J1722">
            <v>0</v>
          </cell>
          <cell r="K1722">
            <v>17506.38</v>
          </cell>
          <cell r="L1722">
            <v>0</v>
          </cell>
          <cell r="M1722">
            <v>52.52</v>
          </cell>
          <cell r="N1722">
            <v>52.52</v>
          </cell>
          <cell r="O1722">
            <v>764.58</v>
          </cell>
          <cell r="P1722">
            <v>16741.8</v>
          </cell>
          <cell r="Q1722">
            <v>87.53</v>
          </cell>
          <cell r="R1722">
            <v>123</v>
          </cell>
          <cell r="S1722">
            <v>935</v>
          </cell>
          <cell r="T1722" t="str">
            <v>Амортизация (канализация)</v>
          </cell>
          <cell r="U1722">
            <v>32287.5</v>
          </cell>
          <cell r="V1722">
            <v>62.4</v>
          </cell>
          <cell r="W1722">
            <v>24</v>
          </cell>
          <cell r="X1722">
            <v>38.4</v>
          </cell>
          <cell r="Y1722">
            <v>38.46153846153846</v>
          </cell>
          <cell r="Z1722">
            <v>12418.26923076923</v>
          </cell>
          <cell r="AA1722">
            <v>19869.23076923077</v>
          </cell>
          <cell r="AB1722">
            <v>1.1868037349168412</v>
          </cell>
          <cell r="AC1722">
            <v>3270.2571688734897</v>
          </cell>
          <cell r="AD1722">
            <v>142.82639964271846</v>
          </cell>
          <cell r="AE1722">
            <v>20776.637168873491</v>
          </cell>
          <cell r="AF1722">
            <v>907.4063996427185</v>
          </cell>
          <cell r="AG1722">
            <v>62.329911506620469</v>
          </cell>
          <cell r="AH1722">
            <v>43.118990384615387</v>
          </cell>
        </row>
        <row r="1723">
          <cell r="A1723">
            <v>2254</v>
          </cell>
          <cell r="B1723" t="str">
            <v>Кан-ция от дома 20 26 по ул К-Маркса М-1</v>
          </cell>
          <cell r="C1723">
            <v>3.6</v>
          </cell>
          <cell r="D1723" t="str">
            <v>28</v>
          </cell>
          <cell r="E1723" t="str">
            <v>11.05.05</v>
          </cell>
          <cell r="F1723" t="str">
            <v/>
          </cell>
          <cell r="G1723" t="str">
            <v xml:space="preserve">  .  .</v>
          </cell>
          <cell r="H1723">
            <v>2341.7800000000002</v>
          </cell>
          <cell r="I1723">
            <v>0</v>
          </cell>
          <cell r="J1723">
            <v>0</v>
          </cell>
          <cell r="K1723">
            <v>2341.7800000000002</v>
          </cell>
          <cell r="L1723">
            <v>0</v>
          </cell>
          <cell r="M1723">
            <v>7.03</v>
          </cell>
          <cell r="N1723">
            <v>7.03</v>
          </cell>
          <cell r="O1723">
            <v>203.79</v>
          </cell>
          <cell r="P1723">
            <v>2137.9899999999998</v>
          </cell>
          <cell r="Q1723">
            <v>11.71</v>
          </cell>
          <cell r="R1723">
            <v>123</v>
          </cell>
          <cell r="S1723">
            <v>935</v>
          </cell>
          <cell r="T1723" t="str">
            <v>Амортизация (канализация)</v>
          </cell>
          <cell r="U1723">
            <v>11175</v>
          </cell>
          <cell r="V1723">
            <v>62.4</v>
          </cell>
          <cell r="W1723">
            <v>24</v>
          </cell>
          <cell r="X1723">
            <v>38.4</v>
          </cell>
          <cell r="Y1723">
            <v>38.46153846153846</v>
          </cell>
          <cell r="Z1723">
            <v>4298.0769230769229</v>
          </cell>
          <cell r="AA1723">
            <v>6876.9230769230771</v>
          </cell>
          <cell r="AB1723">
            <v>3.2165365960191945</v>
          </cell>
          <cell r="AC1723">
            <v>5190.6410698258296</v>
          </cell>
          <cell r="AD1723">
            <v>451.7079929027517</v>
          </cell>
          <cell r="AE1723">
            <v>7532.4210698258303</v>
          </cell>
          <cell r="AF1723">
            <v>655.49799290275166</v>
          </cell>
          <cell r="AG1723">
            <v>22.597263209477489</v>
          </cell>
          <cell r="AH1723">
            <v>14.923878205128204</v>
          </cell>
        </row>
        <row r="1724">
          <cell r="A1724">
            <v>2255</v>
          </cell>
          <cell r="B1724" t="str">
            <v>Кан-ция квартала 15 пос Западный</v>
          </cell>
          <cell r="C1724">
            <v>3.6</v>
          </cell>
          <cell r="D1724" t="str">
            <v>28</v>
          </cell>
          <cell r="E1724" t="str">
            <v>11.05.05</v>
          </cell>
          <cell r="F1724" t="str">
            <v/>
          </cell>
          <cell r="G1724" t="str">
            <v xml:space="preserve">  .  .</v>
          </cell>
          <cell r="H1724">
            <v>100739.57</v>
          </cell>
          <cell r="I1724">
            <v>0</v>
          </cell>
          <cell r="J1724">
            <v>0</v>
          </cell>
          <cell r="K1724">
            <v>100739.57</v>
          </cell>
          <cell r="L1724">
            <v>0</v>
          </cell>
          <cell r="M1724">
            <v>302.22000000000003</v>
          </cell>
          <cell r="N1724">
            <v>302.22000000000003</v>
          </cell>
          <cell r="O1724">
            <v>8761.36</v>
          </cell>
          <cell r="P1724">
            <v>91978.21</v>
          </cell>
          <cell r="Q1724">
            <v>503.7</v>
          </cell>
          <cell r="R1724">
            <v>123</v>
          </cell>
          <cell r="S1724">
            <v>935</v>
          </cell>
          <cell r="T1724" t="str">
            <v>Амортизация (канализация)</v>
          </cell>
          <cell r="U1724">
            <v>2683800</v>
          </cell>
          <cell r="V1724">
            <v>62.4</v>
          </cell>
          <cell r="W1724">
            <v>24</v>
          </cell>
          <cell r="X1724">
            <v>38.4</v>
          </cell>
          <cell r="Y1724">
            <v>38.46153846153846</v>
          </cell>
          <cell r="Z1724">
            <v>1032230.7692307691</v>
          </cell>
          <cell r="AA1724">
            <v>1651569.230769231</v>
          </cell>
          <cell r="AB1724">
            <v>17.956092326315449</v>
          </cell>
          <cell r="AC1724">
            <v>1708149.4498333181</v>
          </cell>
          <cell r="AD1724">
            <v>148558.42906408716</v>
          </cell>
          <cell r="AE1724">
            <v>1808889.0198333182</v>
          </cell>
          <cell r="AF1724">
            <v>157319.78906408715</v>
          </cell>
          <cell r="AG1724">
            <v>5426.6670594999541</v>
          </cell>
          <cell r="AH1724">
            <v>3584.1346153846152</v>
          </cell>
        </row>
        <row r="1725">
          <cell r="A1725">
            <v>2256</v>
          </cell>
          <cell r="B1725" t="str">
            <v>Кан-ция от домов 6 7 5 кв 27 Пришахтинск</v>
          </cell>
          <cell r="C1725">
            <v>3.6</v>
          </cell>
          <cell r="D1725" t="str">
            <v>28</v>
          </cell>
          <cell r="E1725" t="str">
            <v>11.05.05</v>
          </cell>
          <cell r="F1725" t="str">
            <v/>
          </cell>
          <cell r="G1725" t="str">
            <v xml:space="preserve">  .  .</v>
          </cell>
          <cell r="H1725">
            <v>163944.1</v>
          </cell>
          <cell r="I1725">
            <v>0</v>
          </cell>
          <cell r="J1725">
            <v>0</v>
          </cell>
          <cell r="K1725">
            <v>163944.1</v>
          </cell>
          <cell r="L1725">
            <v>0</v>
          </cell>
          <cell r="M1725">
            <v>491.83</v>
          </cell>
          <cell r="N1725">
            <v>491.83</v>
          </cell>
          <cell r="O1725">
            <v>7584.09</v>
          </cell>
          <cell r="P1725">
            <v>156360.01</v>
          </cell>
          <cell r="Q1725">
            <v>819.72</v>
          </cell>
          <cell r="R1725">
            <v>123</v>
          </cell>
          <cell r="S1725">
            <v>935</v>
          </cell>
          <cell r="T1725" t="str">
            <v>Амортизация (канализация)</v>
          </cell>
          <cell r="U1725">
            <v>354936.4</v>
          </cell>
          <cell r="V1725">
            <v>62.4</v>
          </cell>
          <cell r="W1725">
            <v>24</v>
          </cell>
          <cell r="X1725">
            <v>38.4</v>
          </cell>
          <cell r="Y1725">
            <v>38.46153846153846</v>
          </cell>
          <cell r="Z1725">
            <v>136514</v>
          </cell>
          <cell r="AA1725">
            <v>218422.39999999999</v>
          </cell>
          <cell r="AB1725">
            <v>1.3969198390304527</v>
          </cell>
          <cell r="AC1725">
            <v>65072.665781992429</v>
          </cell>
          <cell r="AD1725">
            <v>3010.2757819924664</v>
          </cell>
          <cell r="AE1725">
            <v>229016.76578199244</v>
          </cell>
          <cell r="AF1725">
            <v>10594.365781992467</v>
          </cell>
          <cell r="AG1725">
            <v>687.05029734597736</v>
          </cell>
          <cell r="AH1725">
            <v>474.00694444444451</v>
          </cell>
        </row>
        <row r="1726">
          <cell r="A1726">
            <v>2257</v>
          </cell>
          <cell r="B1726" t="str">
            <v>Кан-ция от  дома 31 п Компанейск</v>
          </cell>
          <cell r="C1726">
            <v>3.6</v>
          </cell>
          <cell r="D1726" t="str">
            <v>28</v>
          </cell>
          <cell r="E1726" t="str">
            <v>11.05.05</v>
          </cell>
          <cell r="F1726" t="str">
            <v/>
          </cell>
          <cell r="G1726" t="str">
            <v xml:space="preserve">  .  .</v>
          </cell>
          <cell r="H1726">
            <v>6273.67</v>
          </cell>
          <cell r="I1726">
            <v>0</v>
          </cell>
          <cell r="J1726">
            <v>0</v>
          </cell>
          <cell r="K1726">
            <v>6273.67</v>
          </cell>
          <cell r="L1726">
            <v>0</v>
          </cell>
          <cell r="M1726">
            <v>18.82</v>
          </cell>
          <cell r="N1726">
            <v>18.82</v>
          </cell>
          <cell r="O1726">
            <v>545.6</v>
          </cell>
          <cell r="P1726">
            <v>5728.07</v>
          </cell>
          <cell r="Q1726">
            <v>31.37</v>
          </cell>
          <cell r="R1726">
            <v>123</v>
          </cell>
          <cell r="S1726">
            <v>935</v>
          </cell>
          <cell r="T1726" t="str">
            <v>Амортизация (канализация)</v>
          </cell>
          <cell r="U1726">
            <v>23537.5</v>
          </cell>
          <cell r="V1726">
            <v>62.4</v>
          </cell>
          <cell r="W1726">
            <v>24</v>
          </cell>
          <cell r="X1726">
            <v>38.4</v>
          </cell>
          <cell r="Y1726">
            <v>38.46153846153846</v>
          </cell>
          <cell r="Z1726">
            <v>9052.8846153846152</v>
          </cell>
          <cell r="AA1726">
            <v>14484.615384615385</v>
          </cell>
          <cell r="AB1726">
            <v>2.5287078168764321</v>
          </cell>
          <cell r="AC1726">
            <v>9590.6083695031666</v>
          </cell>
          <cell r="AD1726">
            <v>834.06298488778145</v>
          </cell>
          <cell r="AE1726">
            <v>15864.278369503167</v>
          </cell>
          <cell r="AF1726">
            <v>1379.6629848877815</v>
          </cell>
          <cell r="AG1726">
            <v>47.592835108509497</v>
          </cell>
          <cell r="AH1726">
            <v>31.433627136752136</v>
          </cell>
        </row>
        <row r="1727">
          <cell r="A1727">
            <v>2258</v>
          </cell>
          <cell r="B1727" t="str">
            <v>Кан-ция от д 40-41 М-на Орбита</v>
          </cell>
          <cell r="C1727">
            <v>3.6</v>
          </cell>
          <cell r="D1727" t="str">
            <v>28</v>
          </cell>
          <cell r="E1727" t="str">
            <v>11.05.05</v>
          </cell>
          <cell r="F1727" t="str">
            <v/>
          </cell>
          <cell r="G1727" t="str">
            <v xml:space="preserve">  .  .</v>
          </cell>
          <cell r="H1727">
            <v>1759.16</v>
          </cell>
          <cell r="I1727">
            <v>0</v>
          </cell>
          <cell r="J1727">
            <v>0</v>
          </cell>
          <cell r="K1727">
            <v>1759.16</v>
          </cell>
          <cell r="L1727">
            <v>0</v>
          </cell>
          <cell r="M1727">
            <v>5.28</v>
          </cell>
          <cell r="N1727">
            <v>5.28</v>
          </cell>
          <cell r="O1727">
            <v>153.06</v>
          </cell>
          <cell r="P1727">
            <v>1606.1</v>
          </cell>
          <cell r="Q1727">
            <v>8.8000000000000007</v>
          </cell>
          <cell r="R1727">
            <v>123</v>
          </cell>
          <cell r="S1727">
            <v>935</v>
          </cell>
          <cell r="T1727" t="str">
            <v>Амортизация (канализация)</v>
          </cell>
          <cell r="U1727">
            <v>13500</v>
          </cell>
          <cell r="V1727">
            <v>62.4</v>
          </cell>
          <cell r="W1727">
            <v>24</v>
          </cell>
          <cell r="X1727">
            <v>38.4</v>
          </cell>
          <cell r="Y1727">
            <v>38.46153846153846</v>
          </cell>
          <cell r="Z1727">
            <v>5192.3076923076915</v>
          </cell>
          <cell r="AA1727">
            <v>8307.6923076923085</v>
          </cell>
          <cell r="AB1727">
            <v>5.1725872035939906</v>
          </cell>
          <cell r="AC1727">
            <v>7340.2485050744053</v>
          </cell>
          <cell r="AD1727">
            <v>638.65619738209625</v>
          </cell>
          <cell r="AE1727">
            <v>9099.4085050744052</v>
          </cell>
          <cell r="AF1727">
            <v>791.7161973820962</v>
          </cell>
          <cell r="AG1727">
            <v>27.298225515223212</v>
          </cell>
          <cell r="AH1727">
            <v>18.028846153846153</v>
          </cell>
        </row>
        <row r="1728">
          <cell r="A1728">
            <v>2259</v>
          </cell>
          <cell r="B1728" t="str">
            <v>Кан-ция от дом 1-3 кв 27 пос Пришахтинск</v>
          </cell>
          <cell r="C1728">
            <v>3.6</v>
          </cell>
          <cell r="D1728" t="str">
            <v>28</v>
          </cell>
          <cell r="E1728" t="str">
            <v>11.05.05</v>
          </cell>
          <cell r="F1728" t="str">
            <v/>
          </cell>
          <cell r="G1728" t="str">
            <v xml:space="preserve">  .  .</v>
          </cell>
          <cell r="H1728">
            <v>102650.99</v>
          </cell>
          <cell r="I1728">
            <v>0</v>
          </cell>
          <cell r="J1728">
            <v>0</v>
          </cell>
          <cell r="K1728">
            <v>102650.99</v>
          </cell>
          <cell r="L1728">
            <v>0</v>
          </cell>
          <cell r="M1728">
            <v>307.95</v>
          </cell>
          <cell r="N1728">
            <v>307.95</v>
          </cell>
          <cell r="O1728">
            <v>7351.43</v>
          </cell>
          <cell r="P1728">
            <v>95299.56</v>
          </cell>
          <cell r="Q1728">
            <v>513.25</v>
          </cell>
          <cell r="R1728">
            <v>123</v>
          </cell>
          <cell r="S1728">
            <v>935</v>
          </cell>
          <cell r="T1728" t="str">
            <v>Амортизация (канализация)</v>
          </cell>
          <cell r="U1728">
            <v>166952.79999999999</v>
          </cell>
          <cell r="V1728">
            <v>59.8</v>
          </cell>
          <cell r="W1728">
            <v>23</v>
          </cell>
          <cell r="X1728">
            <v>36.799999999999997</v>
          </cell>
          <cell r="Y1728">
            <v>38.46153846153846</v>
          </cell>
          <cell r="Z1728">
            <v>64212.615384615376</v>
          </cell>
          <cell r="AA1728">
            <v>102740.18461538461</v>
          </cell>
          <cell r="AB1728">
            <v>1.0780761696631613</v>
          </cell>
          <cell r="AC1728">
            <v>8014.5961113314843</v>
          </cell>
          <cell r="AD1728">
            <v>573.97149594685379</v>
          </cell>
          <cell r="AE1728">
            <v>110665.58611133149</v>
          </cell>
          <cell r="AF1728">
            <v>7925.4014959468541</v>
          </cell>
          <cell r="AG1728">
            <v>331.99675833399448</v>
          </cell>
          <cell r="AH1728">
            <v>232.65440356744705</v>
          </cell>
        </row>
        <row r="1729">
          <cell r="A1729">
            <v>2260</v>
          </cell>
          <cell r="B1729" t="str">
            <v>КАн-ция от дом 19-20 Восток2</v>
          </cell>
          <cell r="C1729">
            <v>3.6</v>
          </cell>
          <cell r="D1729" t="str">
            <v>28</v>
          </cell>
          <cell r="E1729" t="str">
            <v>11.05.05</v>
          </cell>
          <cell r="F1729" t="str">
            <v/>
          </cell>
          <cell r="G1729" t="str">
            <v xml:space="preserve">  .  .</v>
          </cell>
          <cell r="H1729">
            <v>5277.98</v>
          </cell>
          <cell r="I1729">
            <v>0</v>
          </cell>
          <cell r="J1729">
            <v>0</v>
          </cell>
          <cell r="K1729">
            <v>5277.98</v>
          </cell>
          <cell r="L1729">
            <v>0</v>
          </cell>
          <cell r="M1729">
            <v>15.83</v>
          </cell>
          <cell r="N1729">
            <v>15.83</v>
          </cell>
          <cell r="O1729">
            <v>458.91</v>
          </cell>
          <cell r="P1729">
            <v>4819.07</v>
          </cell>
          <cell r="Q1729">
            <v>26.39</v>
          </cell>
          <cell r="R1729">
            <v>123</v>
          </cell>
          <cell r="S1729">
            <v>935</v>
          </cell>
          <cell r="T1729" t="str">
            <v>Амортизация (канализация)</v>
          </cell>
          <cell r="U1729">
            <v>24696</v>
          </cell>
          <cell r="V1729">
            <v>59.8</v>
          </cell>
          <cell r="W1729">
            <v>23</v>
          </cell>
          <cell r="X1729">
            <v>36.799999999999997</v>
          </cell>
          <cell r="Y1729">
            <v>38.46153846153846</v>
          </cell>
          <cell r="Z1729">
            <v>9498.4615384615372</v>
          </cell>
          <cell r="AA1729">
            <v>15197.538461538463</v>
          </cell>
          <cell r="AB1729">
            <v>3.1536247577931973</v>
          </cell>
          <cell r="AC1729">
            <v>11366.788399137338</v>
          </cell>
          <cell r="AD1729">
            <v>988.31993759887609</v>
          </cell>
          <cell r="AE1729">
            <v>16644.768399137338</v>
          </cell>
          <cell r="AF1729">
            <v>1447.2299375988762</v>
          </cell>
          <cell r="AG1729">
            <v>49.934305197412016</v>
          </cell>
          <cell r="AH1729">
            <v>34.414715719063544</v>
          </cell>
        </row>
        <row r="1730">
          <cell r="A1730">
            <v>2261</v>
          </cell>
          <cell r="B1730" t="str">
            <v>Кан-ция от д 1-1а 3-3а 2-2а по ул Сталел</v>
          </cell>
          <cell r="C1730">
            <v>3.6</v>
          </cell>
          <cell r="D1730" t="str">
            <v>28</v>
          </cell>
          <cell r="E1730" t="str">
            <v>11.05.05</v>
          </cell>
          <cell r="F1730" t="str">
            <v/>
          </cell>
          <cell r="G1730" t="str">
            <v xml:space="preserve">  .  .</v>
          </cell>
          <cell r="H1730">
            <v>51935.34</v>
          </cell>
          <cell r="I1730">
            <v>0</v>
          </cell>
          <cell r="J1730">
            <v>0</v>
          </cell>
          <cell r="K1730">
            <v>51935.34</v>
          </cell>
          <cell r="L1730">
            <v>0</v>
          </cell>
          <cell r="M1730">
            <v>155.81</v>
          </cell>
          <cell r="N1730">
            <v>155.81</v>
          </cell>
          <cell r="O1730">
            <v>4516.93</v>
          </cell>
          <cell r="P1730">
            <v>47418.41</v>
          </cell>
          <cell r="Q1730">
            <v>259.68</v>
          </cell>
          <cell r="R1730">
            <v>123</v>
          </cell>
          <cell r="S1730">
            <v>935</v>
          </cell>
          <cell r="T1730" t="str">
            <v>Амортизация (канализация)</v>
          </cell>
          <cell r="U1730">
            <v>182280</v>
          </cell>
          <cell r="V1730">
            <v>59.8</v>
          </cell>
          <cell r="W1730">
            <v>23</v>
          </cell>
          <cell r="X1730">
            <v>36.799999999999997</v>
          </cell>
          <cell r="Y1730">
            <v>38.46153846153846</v>
          </cell>
          <cell r="Z1730">
            <v>70107.692307692298</v>
          </cell>
          <cell r="AA1730">
            <v>112172.3076923077</v>
          </cell>
          <cell r="AB1730">
            <v>2.3655855962337768</v>
          </cell>
          <cell r="AC1730">
            <v>70922.152239503921</v>
          </cell>
          <cell r="AD1730">
            <v>6168.2545471962349</v>
          </cell>
          <cell r="AE1730">
            <v>122857.49223950392</v>
          </cell>
          <cell r="AF1730">
            <v>10685.184547196235</v>
          </cell>
          <cell r="AG1730">
            <v>368.57247671851178</v>
          </cell>
          <cell r="AH1730">
            <v>254.01337792642141</v>
          </cell>
        </row>
        <row r="1731">
          <cell r="A1731">
            <v>2262</v>
          </cell>
          <cell r="B1731" t="str">
            <v>Кан-ция от д 1-10 ул Чапаева</v>
          </cell>
          <cell r="C1731">
            <v>3.6</v>
          </cell>
          <cell r="D1731" t="str">
            <v>28</v>
          </cell>
          <cell r="E1731" t="str">
            <v>11.05.05</v>
          </cell>
          <cell r="F1731" t="str">
            <v/>
          </cell>
          <cell r="G1731" t="str">
            <v xml:space="preserve">  .  .</v>
          </cell>
          <cell r="H1731">
            <v>7790.78</v>
          </cell>
          <cell r="I1731">
            <v>0</v>
          </cell>
          <cell r="J1731">
            <v>0</v>
          </cell>
          <cell r="K1731">
            <v>7790.78</v>
          </cell>
          <cell r="L1731">
            <v>0</v>
          </cell>
          <cell r="M1731">
            <v>23.37</v>
          </cell>
          <cell r="N1731">
            <v>23.37</v>
          </cell>
          <cell r="O1731">
            <v>93.48</v>
          </cell>
          <cell r="P1731">
            <v>7697.3</v>
          </cell>
          <cell r="Q1731">
            <v>38.950000000000003</v>
          </cell>
          <cell r="R1731">
            <v>123</v>
          </cell>
          <cell r="S1731">
            <v>935</v>
          </cell>
          <cell r="T1731" t="str">
            <v>Амортизация (канализация)</v>
          </cell>
          <cell r="U1731">
            <v>611072</v>
          </cell>
          <cell r="V1731">
            <v>59.8</v>
          </cell>
          <cell r="W1731">
            <v>23</v>
          </cell>
          <cell r="X1731">
            <v>36.799999999999997</v>
          </cell>
          <cell r="Y1731">
            <v>38.46153846153846</v>
          </cell>
          <cell r="Z1731">
            <v>235027.69230769228</v>
          </cell>
          <cell r="AA1731">
            <v>376044.30769230775</v>
          </cell>
          <cell r="AB1731">
            <v>48.854053719136289</v>
          </cell>
          <cell r="AC1731">
            <v>372820.40463397256</v>
          </cell>
          <cell r="AD1731">
            <v>4473.3969416648606</v>
          </cell>
          <cell r="AE1731">
            <v>380611.18463397259</v>
          </cell>
          <cell r="AF1731">
            <v>4566.8769416648602</v>
          </cell>
          <cell r="AG1731">
            <v>1141.8335539019179</v>
          </cell>
          <cell r="AH1731">
            <v>851.54960981047941</v>
          </cell>
        </row>
        <row r="1732">
          <cell r="A1732">
            <v>2263</v>
          </cell>
          <cell r="B1732" t="str">
            <v>Кан-ция от дом 1-3 кв 5 майкудук</v>
          </cell>
          <cell r="C1732">
            <v>3.6</v>
          </cell>
          <cell r="D1732" t="str">
            <v>28</v>
          </cell>
          <cell r="E1732" t="str">
            <v>11.05.05</v>
          </cell>
          <cell r="F1732" t="str">
            <v/>
          </cell>
          <cell r="G1732" t="str">
            <v xml:space="preserve">  .  .</v>
          </cell>
          <cell r="H1732">
            <v>37163.589999999997</v>
          </cell>
          <cell r="I1732">
            <v>0</v>
          </cell>
          <cell r="J1732">
            <v>0</v>
          </cell>
          <cell r="K1732">
            <v>37163.589999999997</v>
          </cell>
          <cell r="L1732">
            <v>0</v>
          </cell>
          <cell r="M1732">
            <v>111.49</v>
          </cell>
          <cell r="N1732">
            <v>111.49</v>
          </cell>
          <cell r="O1732">
            <v>3232.09</v>
          </cell>
          <cell r="P1732">
            <v>33931.5</v>
          </cell>
          <cell r="Q1732">
            <v>185.82</v>
          </cell>
          <cell r="R1732">
            <v>123</v>
          </cell>
          <cell r="S1732">
            <v>935</v>
          </cell>
          <cell r="T1732" t="str">
            <v>Амортизация (канализация)</v>
          </cell>
          <cell r="U1732">
            <v>124656</v>
          </cell>
          <cell r="V1732">
            <v>59.8</v>
          </cell>
          <cell r="W1732">
            <v>23</v>
          </cell>
          <cell r="X1732">
            <v>36.799999999999997</v>
          </cell>
          <cell r="Y1732">
            <v>38.46153846153846</v>
          </cell>
          <cell r="Z1732">
            <v>47944.615384615383</v>
          </cell>
          <cell r="AA1732">
            <v>76711.384615384624</v>
          </cell>
          <cell r="AB1732">
            <v>2.2607719851873518</v>
          </cell>
          <cell r="AC1732">
            <v>46854.813140988816</v>
          </cell>
          <cell r="AD1732">
            <v>4074.9285256041876</v>
          </cell>
          <cell r="AE1732">
            <v>84018.403140988812</v>
          </cell>
          <cell r="AF1732">
            <v>7307.0185256041877</v>
          </cell>
          <cell r="AG1732">
            <v>252.05520942296644</v>
          </cell>
          <cell r="AH1732">
            <v>173.7123745819398</v>
          </cell>
        </row>
        <row r="1733">
          <cell r="A1733">
            <v>2264</v>
          </cell>
          <cell r="B1733" t="str">
            <v>Кан-ция от д 4-9 квар 5</v>
          </cell>
          <cell r="C1733">
            <v>3.6</v>
          </cell>
          <cell r="D1733" t="str">
            <v>28</v>
          </cell>
          <cell r="E1733" t="str">
            <v>11.05.05</v>
          </cell>
          <cell r="F1733" t="str">
            <v/>
          </cell>
          <cell r="G1733" t="str">
            <v xml:space="preserve">  .  .</v>
          </cell>
          <cell r="H1733">
            <v>133397.71</v>
          </cell>
          <cell r="I1733">
            <v>0</v>
          </cell>
          <cell r="J1733">
            <v>0</v>
          </cell>
          <cell r="K1733">
            <v>133397.71</v>
          </cell>
          <cell r="L1733">
            <v>0</v>
          </cell>
          <cell r="M1733">
            <v>400.19</v>
          </cell>
          <cell r="N1733">
            <v>400.19</v>
          </cell>
          <cell r="O1733">
            <v>11601.51</v>
          </cell>
          <cell r="P1733">
            <v>121796.2</v>
          </cell>
          <cell r="Q1733">
            <v>666.99</v>
          </cell>
          <cell r="R1733">
            <v>123</v>
          </cell>
          <cell r="S1733">
            <v>935</v>
          </cell>
          <cell r="T1733" t="str">
            <v>Амортизация (канализация)</v>
          </cell>
          <cell r="U1733">
            <v>502600</v>
          </cell>
          <cell r="V1733">
            <v>59.8</v>
          </cell>
          <cell r="W1733">
            <v>23</v>
          </cell>
          <cell r="X1733">
            <v>36.799999999999997</v>
          </cell>
          <cell r="Y1733">
            <v>38.46153846153846</v>
          </cell>
          <cell r="Z1733">
            <v>193307.69230769228</v>
          </cell>
          <cell r="AA1733">
            <v>309292.30769230775</v>
          </cell>
          <cell r="AB1733">
            <v>2.5394249384817238</v>
          </cell>
          <cell r="AC1733">
            <v>205355.76151035281</v>
          </cell>
          <cell r="AD1733">
            <v>17859.653818045103</v>
          </cell>
          <cell r="AE1733">
            <v>338753.4715103528</v>
          </cell>
          <cell r="AF1733">
            <v>29461.163818045105</v>
          </cell>
          <cell r="AG1733">
            <v>1016.2604145310585</v>
          </cell>
          <cell r="AH1733">
            <v>700.3901895206244</v>
          </cell>
        </row>
        <row r="1734">
          <cell r="A1734">
            <v>2265</v>
          </cell>
          <cell r="B1734" t="str">
            <v>Кан-ция от дом 25 М-на Орбита</v>
          </cell>
          <cell r="C1734">
            <v>3.6</v>
          </cell>
          <cell r="D1734" t="str">
            <v>28</v>
          </cell>
          <cell r="E1734" t="str">
            <v>11.05.05</v>
          </cell>
          <cell r="F1734" t="str">
            <v/>
          </cell>
          <cell r="G1734" t="str">
            <v xml:space="preserve">  .  .</v>
          </cell>
          <cell r="H1734">
            <v>20751.189999999999</v>
          </cell>
          <cell r="I1734">
            <v>0</v>
          </cell>
          <cell r="J1734">
            <v>0</v>
          </cell>
          <cell r="K1734">
            <v>20751.189999999999</v>
          </cell>
          <cell r="L1734">
            <v>0</v>
          </cell>
          <cell r="M1734">
            <v>62.25</v>
          </cell>
          <cell r="N1734">
            <v>62.25</v>
          </cell>
          <cell r="O1734">
            <v>1804.63</v>
          </cell>
          <cell r="P1734">
            <v>18946.560000000001</v>
          </cell>
          <cell r="Q1734">
            <v>103.76</v>
          </cell>
          <cell r="R1734">
            <v>123</v>
          </cell>
          <cell r="S1734">
            <v>935</v>
          </cell>
          <cell r="T1734" t="str">
            <v>Амортизация (канализация)</v>
          </cell>
          <cell r="U1734">
            <v>30350</v>
          </cell>
          <cell r="V1734">
            <v>59.8</v>
          </cell>
          <cell r="W1734">
            <v>23</v>
          </cell>
          <cell r="X1734">
            <v>36.799999999999997</v>
          </cell>
          <cell r="Y1734">
            <v>38.46153846153846</v>
          </cell>
          <cell r="Z1734">
            <v>11673.076923076922</v>
          </cell>
          <cell r="AA1734">
            <v>18676.923076923078</v>
          </cell>
          <cell r="AB1734">
            <v>0.98576855518485029</v>
          </cell>
          <cell r="AC1734">
            <v>-295.31941533368808</v>
          </cell>
          <cell r="AD1734">
            <v>-25.68249225676368</v>
          </cell>
          <cell r="AE1734">
            <v>20455.870584666311</v>
          </cell>
          <cell r="AF1734">
            <v>1778.9475077432364</v>
          </cell>
          <cell r="AG1734">
            <v>61.367611753998936</v>
          </cell>
          <cell r="AH1734">
            <v>42.293756967670014</v>
          </cell>
        </row>
        <row r="1735">
          <cell r="A1735">
            <v>2266</v>
          </cell>
          <cell r="B1735" t="str">
            <v>Кан-ция к дом 19 20 М-на Орбита</v>
          </cell>
          <cell r="C1735">
            <v>3.6</v>
          </cell>
          <cell r="D1735" t="str">
            <v>28</v>
          </cell>
          <cell r="E1735" t="str">
            <v>11.05.05</v>
          </cell>
          <cell r="F1735" t="str">
            <v/>
          </cell>
          <cell r="G1735" t="str">
            <v xml:space="preserve">  .  .</v>
          </cell>
          <cell r="H1735">
            <v>59623.77</v>
          </cell>
          <cell r="I1735">
            <v>0</v>
          </cell>
          <cell r="J1735">
            <v>0</v>
          </cell>
          <cell r="K1735">
            <v>59623.77</v>
          </cell>
          <cell r="L1735">
            <v>0</v>
          </cell>
          <cell r="M1735">
            <v>178.87</v>
          </cell>
          <cell r="N1735">
            <v>178.87</v>
          </cell>
          <cell r="O1735">
            <v>5185.45</v>
          </cell>
          <cell r="P1735">
            <v>54438.32</v>
          </cell>
          <cell r="Q1735">
            <v>298.12</v>
          </cell>
          <cell r="R1735">
            <v>123</v>
          </cell>
          <cell r="S1735">
            <v>935</v>
          </cell>
          <cell r="T1735" t="str">
            <v>Амортизация (канализация)</v>
          </cell>
          <cell r="U1735">
            <v>22062.5</v>
          </cell>
          <cell r="V1735">
            <v>59.8</v>
          </cell>
          <cell r="W1735">
            <v>23</v>
          </cell>
          <cell r="X1735">
            <v>36.799999999999997</v>
          </cell>
          <cell r="Y1735">
            <v>38.46153846153846</v>
          </cell>
          <cell r="Z1735">
            <v>8485.576923076922</v>
          </cell>
          <cell r="AA1735">
            <v>13576.923076923078</v>
          </cell>
          <cell r="AB1735">
            <v>0.24940011148255636</v>
          </cell>
          <cell r="AC1735">
            <v>-44753.595114989701</v>
          </cell>
          <cell r="AD1735">
            <v>-3892.1981919127779</v>
          </cell>
          <cell r="AE1735">
            <v>14870.174885010296</v>
          </cell>
          <cell r="AF1735">
            <v>1293.2518080872219</v>
          </cell>
          <cell r="AG1735">
            <v>44.610524655030893</v>
          </cell>
          <cell r="AH1735">
            <v>30.744843924191752</v>
          </cell>
        </row>
        <row r="1736">
          <cell r="A1736">
            <v>2267</v>
          </cell>
          <cell r="B1736" t="str">
            <v>Кан-ция к дом 22 23 24 Орбита</v>
          </cell>
          <cell r="C1736">
            <v>3.6</v>
          </cell>
          <cell r="D1736" t="str">
            <v>28</v>
          </cell>
          <cell r="E1736" t="str">
            <v>11.05.05</v>
          </cell>
          <cell r="F1736" t="str">
            <v/>
          </cell>
          <cell r="G1736" t="str">
            <v xml:space="preserve">  .  .</v>
          </cell>
          <cell r="H1736">
            <v>49676.24</v>
          </cell>
          <cell r="I1736">
            <v>0</v>
          </cell>
          <cell r="J1736">
            <v>0</v>
          </cell>
          <cell r="K1736">
            <v>49676.24</v>
          </cell>
          <cell r="L1736">
            <v>0</v>
          </cell>
          <cell r="M1736">
            <v>149.03</v>
          </cell>
          <cell r="N1736">
            <v>149.03</v>
          </cell>
          <cell r="O1736">
            <v>4320.37</v>
          </cell>
          <cell r="P1736">
            <v>45355.87</v>
          </cell>
          <cell r="Q1736">
            <v>248.38</v>
          </cell>
          <cell r="R1736">
            <v>123</v>
          </cell>
          <cell r="S1736">
            <v>935</v>
          </cell>
          <cell r="T1736" t="str">
            <v>Амортизация (канализация)</v>
          </cell>
          <cell r="U1736">
            <v>15850</v>
          </cell>
          <cell r="V1736">
            <v>59.8</v>
          </cell>
          <cell r="W1736">
            <v>23</v>
          </cell>
          <cell r="X1736">
            <v>36.799999999999997</v>
          </cell>
          <cell r="Y1736">
            <v>38.46153846153846</v>
          </cell>
          <cell r="Z1736">
            <v>6096.1538461538457</v>
          </cell>
          <cell r="AA1736">
            <v>9753.8461538461543</v>
          </cell>
          <cell r="AB1736">
            <v>0.21505146200141578</v>
          </cell>
          <cell r="AC1736">
            <v>-38993.29196126679</v>
          </cell>
          <cell r="AD1736">
            <v>-3391.2681151129432</v>
          </cell>
          <cell r="AE1736">
            <v>10682.948038733208</v>
          </cell>
          <cell r="AF1736">
            <v>929.10188488705671</v>
          </cell>
          <cell r="AG1736">
            <v>32.048844116199625</v>
          </cell>
          <cell r="AH1736">
            <v>22.087513935340024</v>
          </cell>
        </row>
        <row r="1737">
          <cell r="A1737">
            <v>2268</v>
          </cell>
          <cell r="B1737" t="str">
            <v>Кан-ция к дому 33 30 М-на Орбита</v>
          </cell>
          <cell r="C1737">
            <v>3.6</v>
          </cell>
          <cell r="D1737" t="str">
            <v>28</v>
          </cell>
          <cell r="E1737" t="str">
            <v>11.05.05</v>
          </cell>
          <cell r="F1737" t="str">
            <v/>
          </cell>
          <cell r="G1737" t="str">
            <v xml:space="preserve">  .  .</v>
          </cell>
          <cell r="H1737">
            <v>45713.86</v>
          </cell>
          <cell r="I1737">
            <v>0</v>
          </cell>
          <cell r="J1737">
            <v>0</v>
          </cell>
          <cell r="K1737">
            <v>45713.86</v>
          </cell>
          <cell r="L1737">
            <v>0</v>
          </cell>
          <cell r="M1737">
            <v>137.13999999999999</v>
          </cell>
          <cell r="N1737">
            <v>137.13999999999999</v>
          </cell>
          <cell r="O1737">
            <v>3975.7</v>
          </cell>
          <cell r="P1737">
            <v>41738.160000000003</v>
          </cell>
          <cell r="Q1737">
            <v>228.57</v>
          </cell>
          <cell r="R1737">
            <v>123</v>
          </cell>
          <cell r="S1737">
            <v>935</v>
          </cell>
          <cell r="T1737" t="str">
            <v>Амортизация (канализация)</v>
          </cell>
          <cell r="U1737">
            <v>142597.70000000001</v>
          </cell>
          <cell r="V1737">
            <v>59.8</v>
          </cell>
          <cell r="W1737">
            <v>23</v>
          </cell>
          <cell r="X1737">
            <v>36.799999999999997</v>
          </cell>
          <cell r="Y1737">
            <v>38.46153846153846</v>
          </cell>
          <cell r="Z1737">
            <v>54845.26923076922</v>
          </cell>
          <cell r="AA1737">
            <v>87752.430769230763</v>
          </cell>
          <cell r="AB1737">
            <v>2.1024508691621948</v>
          </cell>
          <cell r="AC1737">
            <v>50397.28468975889</v>
          </cell>
          <cell r="AD1737">
            <v>4383.0139205281384</v>
          </cell>
          <cell r="AE1737">
            <v>96111.14468975889</v>
          </cell>
          <cell r="AF1737">
            <v>8358.7139205281383</v>
          </cell>
          <cell r="AG1737">
            <v>288.33343406927673</v>
          </cell>
          <cell r="AH1737">
            <v>198.71474358974362</v>
          </cell>
        </row>
        <row r="1738">
          <cell r="A1738">
            <v>2269</v>
          </cell>
          <cell r="B1738" t="str">
            <v>Кан-ция к д для малосем по ул Карбышева</v>
          </cell>
          <cell r="C1738">
            <v>3.6</v>
          </cell>
          <cell r="D1738" t="str">
            <v>28</v>
          </cell>
          <cell r="E1738" t="str">
            <v>11.05.05</v>
          </cell>
          <cell r="F1738" t="str">
            <v/>
          </cell>
          <cell r="G1738" t="str">
            <v xml:space="preserve">  .  .</v>
          </cell>
          <cell r="H1738">
            <v>1215.97</v>
          </cell>
          <cell r="I1738">
            <v>0</v>
          </cell>
          <cell r="J1738">
            <v>0</v>
          </cell>
          <cell r="K1738">
            <v>1215.97</v>
          </cell>
          <cell r="L1738">
            <v>0</v>
          </cell>
          <cell r="M1738">
            <v>3.65</v>
          </cell>
          <cell r="N1738">
            <v>3.65</v>
          </cell>
          <cell r="O1738">
            <v>25.55</v>
          </cell>
          <cell r="P1738">
            <v>1190.42</v>
          </cell>
          <cell r="Q1738">
            <v>6.08</v>
          </cell>
          <cell r="R1738">
            <v>123</v>
          </cell>
          <cell r="S1738">
            <v>935</v>
          </cell>
          <cell r="T1738" t="str">
            <v>Амортизация (канализация)</v>
          </cell>
          <cell r="U1738">
            <v>187275</v>
          </cell>
          <cell r="V1738">
            <v>59.8</v>
          </cell>
          <cell r="W1738">
            <v>23</v>
          </cell>
          <cell r="X1738">
            <v>36.799999999999997</v>
          </cell>
          <cell r="Y1738">
            <v>38.46153846153846</v>
          </cell>
          <cell r="Z1738">
            <v>72028.846153846142</v>
          </cell>
          <cell r="AA1738">
            <v>115246.15384615386</v>
          </cell>
          <cell r="AB1738">
            <v>96.8113387259571</v>
          </cell>
          <cell r="AC1738">
            <v>116503.71355060206</v>
          </cell>
          <cell r="AD1738">
            <v>2447.9797044482038</v>
          </cell>
          <cell r="AE1738">
            <v>117719.68355060206</v>
          </cell>
          <cell r="AF1738">
            <v>2473.529704448204</v>
          </cell>
          <cell r="AG1738">
            <v>353.15905065180618</v>
          </cell>
          <cell r="AH1738">
            <v>260.97408026755858</v>
          </cell>
        </row>
        <row r="1739">
          <cell r="A1739">
            <v>2270</v>
          </cell>
          <cell r="B1739" t="str">
            <v>Кан-ция к дому 2 М-на Орбита 1</v>
          </cell>
          <cell r="C1739">
            <v>3.6</v>
          </cell>
          <cell r="D1739" t="str">
            <v>28</v>
          </cell>
          <cell r="E1739" t="str">
            <v>11.05.05</v>
          </cell>
          <cell r="F1739" t="str">
            <v/>
          </cell>
          <cell r="G1739" t="str">
            <v xml:space="preserve">  .  .</v>
          </cell>
          <cell r="H1739">
            <v>17559.09</v>
          </cell>
          <cell r="I1739">
            <v>0</v>
          </cell>
          <cell r="J1739">
            <v>0</v>
          </cell>
          <cell r="K1739">
            <v>17559.09</v>
          </cell>
          <cell r="L1739">
            <v>0</v>
          </cell>
          <cell r="M1739">
            <v>52.68</v>
          </cell>
          <cell r="N1739">
            <v>52.68</v>
          </cell>
          <cell r="O1739">
            <v>1527.18</v>
          </cell>
          <cell r="P1739">
            <v>16031.91</v>
          </cell>
          <cell r="Q1739">
            <v>87.8</v>
          </cell>
          <cell r="R1739">
            <v>123</v>
          </cell>
          <cell r="S1739">
            <v>935</v>
          </cell>
          <cell r="T1739" t="str">
            <v>Амортизация (канализация)</v>
          </cell>
          <cell r="U1739">
            <v>22495</v>
          </cell>
          <cell r="V1739">
            <v>59.8</v>
          </cell>
          <cell r="W1739">
            <v>23</v>
          </cell>
          <cell r="X1739">
            <v>36.799999999999997</v>
          </cell>
          <cell r="Y1739">
            <v>38.46153846153846</v>
          </cell>
          <cell r="Z1739">
            <v>8651.9230769230762</v>
          </cell>
          <cell r="AA1739">
            <v>13843.076923076924</v>
          </cell>
          <cell r="AB1739">
            <v>0.86347022426379161</v>
          </cell>
          <cell r="AC1739">
            <v>-2397.3386198318985</v>
          </cell>
          <cell r="AD1739">
            <v>-208.50554290882269</v>
          </cell>
          <cell r="AE1739">
            <v>15161.751380168102</v>
          </cell>
          <cell r="AF1739">
            <v>1318.6744570911774</v>
          </cell>
          <cell r="AG1739">
            <v>45.48525414050431</v>
          </cell>
          <cell r="AH1739">
            <v>31.347547380156076</v>
          </cell>
        </row>
        <row r="1740">
          <cell r="A1740">
            <v>2271</v>
          </cell>
          <cell r="B1740" t="str">
            <v>Кан-ция к общеж 8 квар 83 нов гор</v>
          </cell>
          <cell r="C1740">
            <v>3.6</v>
          </cell>
          <cell r="D1740" t="str">
            <v>28</v>
          </cell>
          <cell r="E1740" t="str">
            <v>11.05.05</v>
          </cell>
          <cell r="F1740" t="str">
            <v/>
          </cell>
          <cell r="G1740" t="str">
            <v xml:space="preserve">  .  .</v>
          </cell>
          <cell r="H1740">
            <v>9473.0300000000007</v>
          </cell>
          <cell r="I1740">
            <v>0</v>
          </cell>
          <cell r="J1740">
            <v>0</v>
          </cell>
          <cell r="K1740">
            <v>9473.0300000000007</v>
          </cell>
          <cell r="L1740">
            <v>0</v>
          </cell>
          <cell r="M1740">
            <v>28.42</v>
          </cell>
          <cell r="N1740">
            <v>28.42</v>
          </cell>
          <cell r="O1740">
            <v>823.9</v>
          </cell>
          <cell r="P1740">
            <v>8649.1299999999992</v>
          </cell>
          <cell r="Q1740">
            <v>47.37</v>
          </cell>
          <cell r="R1740">
            <v>123</v>
          </cell>
          <cell r="S1740">
            <v>935</v>
          </cell>
          <cell r="T1740" t="str">
            <v>Амортизация (канализация)</v>
          </cell>
          <cell r="U1740">
            <v>35000</v>
          </cell>
          <cell r="V1740">
            <v>59.8</v>
          </cell>
          <cell r="W1740">
            <v>23</v>
          </cell>
          <cell r="X1740">
            <v>36.799999999999997</v>
          </cell>
          <cell r="Y1740">
            <v>38.46153846153846</v>
          </cell>
          <cell r="Z1740">
            <v>13461.538461538461</v>
          </cell>
          <cell r="AA1740">
            <v>21538.461538461539</v>
          </cell>
          <cell r="AB1740">
            <v>2.4902460176296968</v>
          </cell>
          <cell r="AC1740">
            <v>14117.145232386649</v>
          </cell>
          <cell r="AD1740">
            <v>1227.8136939251071</v>
          </cell>
          <cell r="AE1740">
            <v>23590.175232386649</v>
          </cell>
          <cell r="AF1740">
            <v>2051.7136939251072</v>
          </cell>
          <cell r="AG1740">
            <v>70.770525697159954</v>
          </cell>
          <cell r="AH1740">
            <v>48.773690078037909</v>
          </cell>
        </row>
        <row r="1741">
          <cell r="A1741">
            <v>2272</v>
          </cell>
          <cell r="B1741" t="str">
            <v>Кан-ция по ул Ермекова,81</v>
          </cell>
          <cell r="C1741">
            <v>3.6</v>
          </cell>
          <cell r="D1741" t="str">
            <v>28</v>
          </cell>
          <cell r="E1741" t="str">
            <v>11.05.05</v>
          </cell>
          <cell r="F1741" t="str">
            <v/>
          </cell>
          <cell r="G1741" t="str">
            <v xml:space="preserve">  .  .</v>
          </cell>
          <cell r="H1741">
            <v>14863.79</v>
          </cell>
          <cell r="I1741">
            <v>0</v>
          </cell>
          <cell r="J1741">
            <v>0</v>
          </cell>
          <cell r="K1741">
            <v>14863.79</v>
          </cell>
          <cell r="L1741">
            <v>0</v>
          </cell>
          <cell r="M1741">
            <v>44.59</v>
          </cell>
          <cell r="N1741">
            <v>44.59</v>
          </cell>
          <cell r="O1741">
            <v>1292.67</v>
          </cell>
          <cell r="P1741">
            <v>13571.12</v>
          </cell>
          <cell r="Q1741">
            <v>74.319999999999993</v>
          </cell>
          <cell r="R1741">
            <v>123</v>
          </cell>
          <cell r="S1741">
            <v>935</v>
          </cell>
          <cell r="T1741" t="str">
            <v>Амортизация (канализация)</v>
          </cell>
          <cell r="U1741">
            <v>32000</v>
          </cell>
          <cell r="V1741">
            <v>57.2</v>
          </cell>
          <cell r="W1741">
            <v>22</v>
          </cell>
          <cell r="X1741">
            <v>35.200000000000003</v>
          </cell>
          <cell r="Y1741">
            <v>38.46153846153846</v>
          </cell>
          <cell r="Z1741">
            <v>12307.692307692307</v>
          </cell>
          <cell r="AA1741">
            <v>19692.307692307695</v>
          </cell>
          <cell r="AB1741">
            <v>1.4510451379331768</v>
          </cell>
          <cell r="AC1741">
            <v>6704.2402107597736</v>
          </cell>
          <cell r="AD1741">
            <v>583.05251845207977</v>
          </cell>
          <cell r="AE1741">
            <v>21568.030210759774</v>
          </cell>
          <cell r="AF1741">
            <v>1875.7225184520798</v>
          </cell>
          <cell r="AG1741">
            <v>64.704090632279332</v>
          </cell>
          <cell r="AH1741">
            <v>46.620046620046622</v>
          </cell>
        </row>
        <row r="1742">
          <cell r="A1742">
            <v>2273</v>
          </cell>
          <cell r="B1742" t="str">
            <v>Кан-ция ул Сов Конституции 30/2</v>
          </cell>
          <cell r="C1742">
            <v>3.6</v>
          </cell>
          <cell r="D1742" t="str">
            <v>28</v>
          </cell>
          <cell r="E1742" t="str">
            <v>11.05.05</v>
          </cell>
          <cell r="F1742" t="str">
            <v/>
          </cell>
          <cell r="G1742" t="str">
            <v xml:space="preserve">  .  .</v>
          </cell>
          <cell r="H1742">
            <v>10044.02</v>
          </cell>
          <cell r="I1742">
            <v>0</v>
          </cell>
          <cell r="J1742">
            <v>0</v>
          </cell>
          <cell r="K1742">
            <v>10044.02</v>
          </cell>
          <cell r="L1742">
            <v>0</v>
          </cell>
          <cell r="M1742">
            <v>30.13</v>
          </cell>
          <cell r="N1742">
            <v>30.13</v>
          </cell>
          <cell r="O1742">
            <v>793.21</v>
          </cell>
          <cell r="P1742">
            <v>9250.81</v>
          </cell>
          <cell r="Q1742">
            <v>50.22</v>
          </cell>
          <cell r="R1742">
            <v>123</v>
          </cell>
          <cell r="S1742">
            <v>935</v>
          </cell>
          <cell r="T1742" t="str">
            <v>Амортизация (канализация)</v>
          </cell>
          <cell r="U1742">
            <v>32862.5</v>
          </cell>
          <cell r="V1742">
            <v>57.2</v>
          </cell>
          <cell r="W1742">
            <v>22</v>
          </cell>
          <cell r="X1742">
            <v>35.200000000000003</v>
          </cell>
          <cell r="Y1742">
            <v>38.46153846153846</v>
          </cell>
          <cell r="Z1742">
            <v>12639.423076923076</v>
          </cell>
          <cell r="AA1742">
            <v>20223.076923076922</v>
          </cell>
          <cell r="AB1742">
            <v>2.1860871559438495</v>
          </cell>
          <cell r="AC1742">
            <v>11913.083116043144</v>
          </cell>
          <cell r="AD1742">
            <v>940.8161929662208</v>
          </cell>
          <cell r="AE1742">
            <v>21957.103116043145</v>
          </cell>
          <cell r="AF1742">
            <v>1734.0261929662208</v>
          </cell>
          <cell r="AG1742">
            <v>65.871309348129429</v>
          </cell>
          <cell r="AH1742">
            <v>47.876602564102562</v>
          </cell>
        </row>
        <row r="1743">
          <cell r="A1743">
            <v>2274</v>
          </cell>
          <cell r="B1743" t="str">
            <v>Кан-ция по ул Муканова общеж 1 2</v>
          </cell>
          <cell r="C1743">
            <v>3.6</v>
          </cell>
          <cell r="D1743" t="str">
            <v>28</v>
          </cell>
          <cell r="E1743" t="str">
            <v>11.05.05</v>
          </cell>
          <cell r="F1743" t="str">
            <v/>
          </cell>
          <cell r="G1743" t="str">
            <v xml:space="preserve">  .  .</v>
          </cell>
          <cell r="H1743">
            <v>15233.59</v>
          </cell>
          <cell r="I1743">
            <v>0</v>
          </cell>
          <cell r="J1743">
            <v>0</v>
          </cell>
          <cell r="K1743">
            <v>15233.59</v>
          </cell>
          <cell r="L1743">
            <v>0</v>
          </cell>
          <cell r="M1743">
            <v>45.7</v>
          </cell>
          <cell r="N1743">
            <v>45.7</v>
          </cell>
          <cell r="O1743">
            <v>1324.84</v>
          </cell>
          <cell r="P1743">
            <v>13908.75</v>
          </cell>
          <cell r="Q1743">
            <v>76.17</v>
          </cell>
          <cell r="R1743">
            <v>123</v>
          </cell>
          <cell r="S1743">
            <v>935</v>
          </cell>
          <cell r="T1743" t="str">
            <v>Амортизация (канализация)</v>
          </cell>
          <cell r="U1743">
            <v>51156</v>
          </cell>
          <cell r="V1743">
            <v>57.2</v>
          </cell>
          <cell r="W1743">
            <v>22</v>
          </cell>
          <cell r="X1743">
            <v>35.200000000000003</v>
          </cell>
          <cell r="Y1743">
            <v>38.46153846153846</v>
          </cell>
          <cell r="Z1743">
            <v>19675.384615384613</v>
          </cell>
          <cell r="AA1743">
            <v>31480.615384615387</v>
          </cell>
          <cell r="AB1743">
            <v>2.2633676918929009</v>
          </cell>
          <cell r="AC1743">
            <v>19245.625437542778</v>
          </cell>
          <cell r="AD1743">
            <v>1673.7600529273907</v>
          </cell>
          <cell r="AE1743">
            <v>34479.215437542778</v>
          </cell>
          <cell r="AF1743">
            <v>2998.6000529273906</v>
          </cell>
          <cell r="AG1743">
            <v>103.43764631262833</v>
          </cell>
          <cell r="AH1743">
            <v>74.527972027972027</v>
          </cell>
        </row>
        <row r="1744">
          <cell r="A1744">
            <v>2275</v>
          </cell>
          <cell r="B1744" t="str">
            <v>КАн-ция к магаз по пр Советскому</v>
          </cell>
          <cell r="C1744">
            <v>3.6</v>
          </cell>
          <cell r="D1744" t="str">
            <v>28</v>
          </cell>
          <cell r="E1744" t="str">
            <v>11.05.05</v>
          </cell>
          <cell r="F1744" t="str">
            <v/>
          </cell>
          <cell r="G1744" t="str">
            <v xml:space="preserve">  .  .</v>
          </cell>
          <cell r="H1744">
            <v>10529.61</v>
          </cell>
          <cell r="I1744">
            <v>0</v>
          </cell>
          <cell r="J1744">
            <v>0</v>
          </cell>
          <cell r="K1744">
            <v>10529.61</v>
          </cell>
          <cell r="L1744">
            <v>0</v>
          </cell>
          <cell r="M1744">
            <v>31.59</v>
          </cell>
          <cell r="N1744">
            <v>31.59</v>
          </cell>
          <cell r="O1744">
            <v>915.79</v>
          </cell>
          <cell r="P1744">
            <v>9613.82</v>
          </cell>
          <cell r="Q1744">
            <v>52.65</v>
          </cell>
          <cell r="R1744">
            <v>123</v>
          </cell>
          <cell r="S1744">
            <v>935</v>
          </cell>
          <cell r="T1744" t="str">
            <v>Амортизация (канализация)</v>
          </cell>
          <cell r="U1744">
            <v>46225</v>
          </cell>
          <cell r="V1744">
            <v>57.2</v>
          </cell>
          <cell r="W1744">
            <v>22</v>
          </cell>
          <cell r="X1744">
            <v>35.200000000000003</v>
          </cell>
          <cell r="Y1744">
            <v>38.46153846153846</v>
          </cell>
          <cell r="Z1744">
            <v>17778.846153846152</v>
          </cell>
          <cell r="AA1744">
            <v>28446.153846153848</v>
          </cell>
          <cell r="AB1744">
            <v>2.9588814691926673</v>
          </cell>
          <cell r="AC1744">
            <v>20626.257906825802</v>
          </cell>
          <cell r="AD1744">
            <v>1793.9240606719527</v>
          </cell>
          <cell r="AE1744">
            <v>31155.867906825802</v>
          </cell>
          <cell r="AF1744">
            <v>2709.7140606719527</v>
          </cell>
          <cell r="AG1744">
            <v>93.467603720477413</v>
          </cell>
          <cell r="AH1744">
            <v>67.344114219114218</v>
          </cell>
        </row>
        <row r="1745">
          <cell r="A1745">
            <v>2276</v>
          </cell>
          <cell r="B1745" t="str">
            <v>Кан-ция по ул Волочаеской 5 14  59 49</v>
          </cell>
          <cell r="C1745">
            <v>3.6</v>
          </cell>
          <cell r="D1745" t="str">
            <v>28</v>
          </cell>
          <cell r="E1745" t="str">
            <v>11.05.05</v>
          </cell>
          <cell r="F1745" t="str">
            <v/>
          </cell>
          <cell r="G1745" t="str">
            <v xml:space="preserve">  .  .</v>
          </cell>
          <cell r="H1745">
            <v>2331.12</v>
          </cell>
          <cell r="I1745">
            <v>0</v>
          </cell>
          <cell r="J1745">
            <v>0</v>
          </cell>
          <cell r="K1745">
            <v>2331.12</v>
          </cell>
          <cell r="L1745">
            <v>0</v>
          </cell>
          <cell r="M1745">
            <v>6.99</v>
          </cell>
          <cell r="N1745">
            <v>6.99</v>
          </cell>
          <cell r="O1745">
            <v>202.65</v>
          </cell>
          <cell r="P1745">
            <v>2128.4699999999998</v>
          </cell>
          <cell r="Q1745">
            <v>11.66</v>
          </cell>
          <cell r="R1745">
            <v>123</v>
          </cell>
          <cell r="S1745">
            <v>935</v>
          </cell>
          <cell r="T1745" t="str">
            <v>Амортизация (канализация)</v>
          </cell>
          <cell r="U1745">
            <v>30054.15</v>
          </cell>
          <cell r="V1745">
            <v>57.2</v>
          </cell>
          <cell r="W1745">
            <v>22</v>
          </cell>
          <cell r="X1745">
            <v>35.200000000000003</v>
          </cell>
          <cell r="Y1745">
            <v>38.46153846153846</v>
          </cell>
          <cell r="Z1745">
            <v>11559.288461538459</v>
          </cell>
          <cell r="AA1745">
            <v>18494.86153846154</v>
          </cell>
          <cell r="AB1745">
            <v>8.6892751781615623</v>
          </cell>
          <cell r="AC1745">
            <v>17924.623153315981</v>
          </cell>
          <cell r="AD1745">
            <v>1558.2316148544405</v>
          </cell>
          <cell r="AE1745">
            <v>20255.74315331598</v>
          </cell>
          <cell r="AF1745">
            <v>1760.8816148544406</v>
          </cell>
          <cell r="AG1745">
            <v>60.767229459947941</v>
          </cell>
          <cell r="AH1745">
            <v>43.785183566433567</v>
          </cell>
        </row>
        <row r="1746">
          <cell r="A1746">
            <v>2277</v>
          </cell>
          <cell r="B1746" t="str">
            <v>Кан-ция дом 29-38 Степной1</v>
          </cell>
          <cell r="C1746">
            <v>3.6</v>
          </cell>
          <cell r="D1746" t="str">
            <v>28</v>
          </cell>
          <cell r="E1746" t="str">
            <v>11.05.05</v>
          </cell>
          <cell r="F1746" t="str">
            <v/>
          </cell>
          <cell r="G1746" t="str">
            <v xml:space="preserve">  .  .</v>
          </cell>
          <cell r="H1746">
            <v>0.01</v>
          </cell>
          <cell r="I1746">
            <v>0</v>
          </cell>
          <cell r="J1746">
            <v>0</v>
          </cell>
          <cell r="K1746">
            <v>0.01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0.01</v>
          </cell>
          <cell r="Q1746">
            <v>0</v>
          </cell>
          <cell r="R1746">
            <v>123</v>
          </cell>
          <cell r="S1746">
            <v>935</v>
          </cell>
          <cell r="T1746" t="str">
            <v>Амортизация (канализация)</v>
          </cell>
          <cell r="U1746">
            <v>605520</v>
          </cell>
          <cell r="V1746">
            <v>57.2</v>
          </cell>
          <cell r="W1746">
            <v>22</v>
          </cell>
          <cell r="X1746">
            <v>35.200000000000003</v>
          </cell>
          <cell r="Y1746">
            <v>38.46153846153846</v>
          </cell>
          <cell r="Z1746">
            <v>232892.30769230766</v>
          </cell>
          <cell r="AA1746">
            <v>372627.69230769237</v>
          </cell>
          <cell r="AB1746">
            <v>37262769.230769239</v>
          </cell>
          <cell r="AC1746">
            <v>372627.68230769242</v>
          </cell>
          <cell r="AD1746">
            <v>0</v>
          </cell>
          <cell r="AE1746">
            <v>372627.69230769243</v>
          </cell>
          <cell r="AF1746">
            <v>0</v>
          </cell>
          <cell r="AG1746">
            <v>1117.8830769230774</v>
          </cell>
          <cell r="AH1746">
            <v>882.16783216783222</v>
          </cell>
        </row>
        <row r="1747">
          <cell r="A1747">
            <v>2278</v>
          </cell>
          <cell r="B1747" t="str">
            <v>Кан-ция к дом 1 3 Степной 1</v>
          </cell>
          <cell r="C1747">
            <v>3.6</v>
          </cell>
          <cell r="D1747" t="str">
            <v>28</v>
          </cell>
          <cell r="E1747" t="str">
            <v>11.05.05</v>
          </cell>
          <cell r="F1747" t="str">
            <v/>
          </cell>
          <cell r="G1747" t="str">
            <v xml:space="preserve">  .  .</v>
          </cell>
          <cell r="H1747">
            <v>0.01</v>
          </cell>
          <cell r="I1747">
            <v>0</v>
          </cell>
          <cell r="J1747">
            <v>0</v>
          </cell>
          <cell r="K1747">
            <v>0.01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0.01</v>
          </cell>
          <cell r="Q1747">
            <v>0</v>
          </cell>
          <cell r="R1747">
            <v>123</v>
          </cell>
          <cell r="S1747">
            <v>935</v>
          </cell>
          <cell r="T1747" t="str">
            <v>Амортизация (канализация)</v>
          </cell>
          <cell r="U1747">
            <v>965236</v>
          </cell>
          <cell r="V1747">
            <v>57.2</v>
          </cell>
          <cell r="W1747">
            <v>22</v>
          </cell>
          <cell r="X1747">
            <v>35.200000000000003</v>
          </cell>
          <cell r="Y1747">
            <v>38.46153846153846</v>
          </cell>
          <cell r="Z1747">
            <v>371244.61538461538</v>
          </cell>
          <cell r="AA1747">
            <v>593991.38461538462</v>
          </cell>
          <cell r="AB1747">
            <v>59399138.461538464</v>
          </cell>
          <cell r="AC1747">
            <v>593991.37461538462</v>
          </cell>
          <cell r="AD1747">
            <v>0</v>
          </cell>
          <cell r="AE1747">
            <v>593991.38461538462</v>
          </cell>
          <cell r="AF1747">
            <v>0</v>
          </cell>
          <cell r="AG1747">
            <v>1781.974153846154</v>
          </cell>
          <cell r="AH1747">
            <v>1406.2296037296037</v>
          </cell>
        </row>
        <row r="1748">
          <cell r="A1748">
            <v>2279</v>
          </cell>
          <cell r="B1748" t="str">
            <v>Коллектор по ул Ерубаева</v>
          </cell>
          <cell r="C1748">
            <v>3.6</v>
          </cell>
          <cell r="D1748" t="str">
            <v>28</v>
          </cell>
          <cell r="E1748" t="str">
            <v>11.05.05</v>
          </cell>
          <cell r="F1748" t="str">
            <v/>
          </cell>
          <cell r="G1748" t="str">
            <v xml:space="preserve">  .  .</v>
          </cell>
          <cell r="H1748">
            <v>833141.46</v>
          </cell>
          <cell r="I1748">
            <v>0</v>
          </cell>
          <cell r="J1748">
            <v>0</v>
          </cell>
          <cell r="K1748">
            <v>833141.46</v>
          </cell>
          <cell r="L1748">
            <v>0</v>
          </cell>
          <cell r="M1748">
            <v>2499.42</v>
          </cell>
          <cell r="N1748">
            <v>2499.42</v>
          </cell>
          <cell r="O1748">
            <v>72458.2</v>
          </cell>
          <cell r="P1748">
            <v>760683.26</v>
          </cell>
          <cell r="Q1748">
            <v>4165.71</v>
          </cell>
          <cell r="R1748">
            <v>123</v>
          </cell>
          <cell r="S1748">
            <v>935</v>
          </cell>
          <cell r="T1748" t="str">
            <v>Амортизация (канализация)</v>
          </cell>
          <cell r="U1748">
            <v>7939701</v>
          </cell>
          <cell r="V1748">
            <v>57.2</v>
          </cell>
          <cell r="W1748">
            <v>22</v>
          </cell>
          <cell r="X1748">
            <v>35.200000000000003</v>
          </cell>
          <cell r="Y1748">
            <v>38.46153846153846</v>
          </cell>
          <cell r="Z1748">
            <v>3053731.1538461535</v>
          </cell>
          <cell r="AA1748">
            <v>4885969.846153846</v>
          </cell>
          <cell r="AB1748">
            <v>6.4231331265970626</v>
          </cell>
          <cell r="AC1748">
            <v>4518237.0508674411</v>
          </cell>
          <cell r="AD1748">
            <v>392950.46471359523</v>
          </cell>
          <cell r="AE1748">
            <v>5351378.5108674411</v>
          </cell>
          <cell r="AF1748">
            <v>465408.66471359524</v>
          </cell>
          <cell r="AG1748">
            <v>16054.135532602324</v>
          </cell>
          <cell r="AH1748">
            <v>11567.163461538461</v>
          </cell>
        </row>
        <row r="1749">
          <cell r="A1749">
            <v>2280</v>
          </cell>
          <cell r="B1749" t="str">
            <v>Кан-ция к дом 1 жил блока2 Степной 1</v>
          </cell>
          <cell r="C1749">
            <v>3.6</v>
          </cell>
          <cell r="D1749" t="str">
            <v>28</v>
          </cell>
          <cell r="E1749" t="str">
            <v>11.05.05</v>
          </cell>
          <cell r="F1749" t="str">
            <v/>
          </cell>
          <cell r="G1749" t="str">
            <v xml:space="preserve">  .  .</v>
          </cell>
          <cell r="H1749">
            <v>48469.26</v>
          </cell>
          <cell r="I1749">
            <v>0</v>
          </cell>
          <cell r="J1749">
            <v>0</v>
          </cell>
          <cell r="K1749">
            <v>48469.26</v>
          </cell>
          <cell r="L1749">
            <v>0</v>
          </cell>
          <cell r="M1749">
            <v>145.41</v>
          </cell>
          <cell r="N1749">
            <v>145.41</v>
          </cell>
          <cell r="O1749">
            <v>4215.43</v>
          </cell>
          <cell r="P1749">
            <v>44253.83</v>
          </cell>
          <cell r="Q1749">
            <v>242.35</v>
          </cell>
          <cell r="R1749">
            <v>123</v>
          </cell>
          <cell r="S1749">
            <v>935</v>
          </cell>
          <cell r="T1749" t="str">
            <v>Амортизация (канализация)</v>
          </cell>
          <cell r="U1749">
            <v>111750</v>
          </cell>
          <cell r="V1749">
            <v>57.2</v>
          </cell>
          <cell r="W1749">
            <v>22</v>
          </cell>
          <cell r="X1749">
            <v>35.200000000000003</v>
          </cell>
          <cell r="Y1749">
            <v>38.46153846153846</v>
          </cell>
          <cell r="Z1749">
            <v>42980.769230769227</v>
          </cell>
          <cell r="AA1749">
            <v>68769.23076923078</v>
          </cell>
          <cell r="AB1749">
            <v>1.5539724080205211</v>
          </cell>
          <cell r="AC1749">
            <v>26850.632677172725</v>
          </cell>
          <cell r="AD1749">
            <v>2335.2319079419449</v>
          </cell>
          <cell r="AE1749">
            <v>75319.892677172727</v>
          </cell>
          <cell r="AF1749">
            <v>6550.6619079419452</v>
          </cell>
          <cell r="AG1749">
            <v>225.95967803151817</v>
          </cell>
          <cell r="AH1749">
            <v>162.80594405594405</v>
          </cell>
        </row>
        <row r="1750">
          <cell r="A1750">
            <v>2281</v>
          </cell>
          <cell r="B1750" t="str">
            <v>Кан-ция от дом 28-32 Орбита</v>
          </cell>
          <cell r="C1750">
            <v>3.6</v>
          </cell>
          <cell r="D1750" t="str">
            <v>28</v>
          </cell>
          <cell r="E1750" t="str">
            <v>11.05.05</v>
          </cell>
          <cell r="F1750" t="str">
            <v/>
          </cell>
          <cell r="G1750" t="str">
            <v xml:space="preserve">  .  .</v>
          </cell>
          <cell r="H1750">
            <v>6726.73</v>
          </cell>
          <cell r="I1750">
            <v>0</v>
          </cell>
          <cell r="J1750">
            <v>0</v>
          </cell>
          <cell r="K1750">
            <v>6726.73</v>
          </cell>
          <cell r="L1750">
            <v>0</v>
          </cell>
          <cell r="M1750">
            <v>20.18</v>
          </cell>
          <cell r="N1750">
            <v>20.18</v>
          </cell>
          <cell r="O1750">
            <v>585.02</v>
          </cell>
          <cell r="P1750">
            <v>6141.71</v>
          </cell>
          <cell r="Q1750">
            <v>33.630000000000003</v>
          </cell>
          <cell r="R1750">
            <v>123</v>
          </cell>
          <cell r="S1750">
            <v>935</v>
          </cell>
          <cell r="T1750" t="str">
            <v>Амортизация (канализация)</v>
          </cell>
          <cell r="U1750">
            <v>28400</v>
          </cell>
          <cell r="V1750">
            <v>57.2</v>
          </cell>
          <cell r="W1750">
            <v>22</v>
          </cell>
          <cell r="X1750">
            <v>35.200000000000003</v>
          </cell>
          <cell r="Y1750">
            <v>38.46153846153846</v>
          </cell>
          <cell r="Z1750">
            <v>10923.076923076922</v>
          </cell>
          <cell r="AA1750">
            <v>17476.923076923078</v>
          </cell>
          <cell r="AB1750">
            <v>2.8456119023729674</v>
          </cell>
          <cell r="AC1750">
            <v>12414.932952049308</v>
          </cell>
          <cell r="AD1750">
            <v>1079.7198751262333</v>
          </cell>
          <cell r="AE1750">
            <v>19141.662952049308</v>
          </cell>
          <cell r="AF1750">
            <v>1664.7398751262333</v>
          </cell>
          <cell r="AG1750">
            <v>57.424988856147927</v>
          </cell>
          <cell r="AH1750">
            <v>41.375291375291376</v>
          </cell>
        </row>
        <row r="1751">
          <cell r="A1751">
            <v>2282</v>
          </cell>
          <cell r="B1751" t="str">
            <v>Кан-ция от дом 23 м-н 8 ул Кривогуза 55</v>
          </cell>
          <cell r="C1751">
            <v>3.6</v>
          </cell>
          <cell r="D1751" t="str">
            <v>28</v>
          </cell>
          <cell r="E1751" t="str">
            <v>11.05.05</v>
          </cell>
          <cell r="F1751" t="str">
            <v/>
          </cell>
          <cell r="G1751" t="str">
            <v xml:space="preserve">  .  .</v>
          </cell>
          <cell r="H1751">
            <v>4562.47</v>
          </cell>
          <cell r="I1751">
            <v>0</v>
          </cell>
          <cell r="J1751">
            <v>0</v>
          </cell>
          <cell r="K1751">
            <v>4562.47</v>
          </cell>
          <cell r="L1751">
            <v>0</v>
          </cell>
          <cell r="M1751">
            <v>13.69</v>
          </cell>
          <cell r="N1751">
            <v>13.69</v>
          </cell>
          <cell r="O1751">
            <v>396.87</v>
          </cell>
          <cell r="P1751">
            <v>4165.6000000000004</v>
          </cell>
          <cell r="Q1751">
            <v>22.81</v>
          </cell>
          <cell r="R1751">
            <v>123</v>
          </cell>
          <cell r="S1751">
            <v>935</v>
          </cell>
          <cell r="T1751" t="str">
            <v>Амортизация (канализация)</v>
          </cell>
          <cell r="U1751">
            <v>14587.5</v>
          </cell>
          <cell r="V1751">
            <v>57.2</v>
          </cell>
          <cell r="W1751">
            <v>22</v>
          </cell>
          <cell r="X1751">
            <v>35.200000000000003</v>
          </cell>
          <cell r="Y1751">
            <v>38.46153846153846</v>
          </cell>
          <cell r="Z1751">
            <v>5610.5769230769229</v>
          </cell>
          <cell r="AA1751">
            <v>8976.923076923078</v>
          </cell>
          <cell r="AB1751">
            <v>2.1550132218463314</v>
          </cell>
          <cell r="AC1751">
            <v>5269.7131742772317</v>
          </cell>
          <cell r="AD1751">
            <v>458.39009735415357</v>
          </cell>
          <cell r="AE1751">
            <v>9832.183174277232</v>
          </cell>
          <cell r="AF1751">
            <v>855.26009735415357</v>
          </cell>
          <cell r="AG1751">
            <v>29.496549522831696</v>
          </cell>
          <cell r="AH1751">
            <v>21.252185314685313</v>
          </cell>
        </row>
        <row r="1752">
          <cell r="A1752">
            <v>2283</v>
          </cell>
          <cell r="B1752" t="str">
            <v>Кан-ция от д-1 по ул Муканова</v>
          </cell>
          <cell r="C1752">
            <v>3.6</v>
          </cell>
          <cell r="D1752" t="str">
            <v>28</v>
          </cell>
          <cell r="E1752" t="str">
            <v>11.05.05</v>
          </cell>
          <cell r="F1752" t="str">
            <v/>
          </cell>
          <cell r="G1752" t="str">
            <v xml:space="preserve">  .  .</v>
          </cell>
          <cell r="H1752">
            <v>6009.19</v>
          </cell>
          <cell r="I1752">
            <v>0</v>
          </cell>
          <cell r="J1752">
            <v>0</v>
          </cell>
          <cell r="K1752">
            <v>6009.19</v>
          </cell>
          <cell r="L1752">
            <v>0</v>
          </cell>
          <cell r="M1752">
            <v>18.03</v>
          </cell>
          <cell r="N1752">
            <v>18.03</v>
          </cell>
          <cell r="O1752">
            <v>522.69000000000005</v>
          </cell>
          <cell r="P1752">
            <v>5486.5</v>
          </cell>
          <cell r="Q1752">
            <v>30.05</v>
          </cell>
          <cell r="R1752">
            <v>123</v>
          </cell>
          <cell r="S1752">
            <v>935</v>
          </cell>
          <cell r="T1752" t="str">
            <v>Амортизация (канализация)</v>
          </cell>
          <cell r="U1752">
            <v>22087.5</v>
          </cell>
          <cell r="V1752">
            <v>57.2</v>
          </cell>
          <cell r="W1752">
            <v>22</v>
          </cell>
          <cell r="X1752">
            <v>35.200000000000003</v>
          </cell>
          <cell r="Y1752">
            <v>38.46153846153846</v>
          </cell>
          <cell r="Z1752">
            <v>8495.1923076923067</v>
          </cell>
          <cell r="AA1752">
            <v>13592.307692307693</v>
          </cell>
          <cell r="AB1752">
            <v>2.4774095857664618</v>
          </cell>
          <cell r="AC1752">
            <v>8878.0349086919632</v>
          </cell>
          <cell r="AD1752">
            <v>772.22721638427197</v>
          </cell>
          <cell r="AE1752">
            <v>14887.224908691962</v>
          </cell>
          <cell r="AF1752">
            <v>1294.917216384272</v>
          </cell>
          <cell r="AG1752">
            <v>44.661674726075887</v>
          </cell>
          <cell r="AH1752">
            <v>32.17875874125874</v>
          </cell>
        </row>
        <row r="1753">
          <cell r="A1753">
            <v>2284</v>
          </cell>
          <cell r="B1753" t="str">
            <v>Кан-ция от дом 2-8 Орбита-1</v>
          </cell>
          <cell r="C1753">
            <v>3.6</v>
          </cell>
          <cell r="D1753" t="str">
            <v>28</v>
          </cell>
          <cell r="E1753" t="str">
            <v>11.05.05</v>
          </cell>
          <cell r="F1753" t="str">
            <v/>
          </cell>
          <cell r="G1753" t="str">
            <v xml:space="preserve">  .  .</v>
          </cell>
          <cell r="H1753">
            <v>53563.66</v>
          </cell>
          <cell r="I1753">
            <v>0</v>
          </cell>
          <cell r="J1753">
            <v>0</v>
          </cell>
          <cell r="K1753">
            <v>53563.66</v>
          </cell>
          <cell r="L1753">
            <v>0</v>
          </cell>
          <cell r="M1753">
            <v>160.69</v>
          </cell>
          <cell r="N1753">
            <v>160.69</v>
          </cell>
          <cell r="O1753">
            <v>4658.41</v>
          </cell>
          <cell r="P1753">
            <v>48905.25</v>
          </cell>
          <cell r="Q1753">
            <v>267.82</v>
          </cell>
          <cell r="R1753">
            <v>123</v>
          </cell>
          <cell r="S1753">
            <v>935</v>
          </cell>
          <cell r="T1753" t="str">
            <v>Амортизация (канализация)</v>
          </cell>
          <cell r="U1753">
            <v>92512.5</v>
          </cell>
          <cell r="V1753">
            <v>57.2</v>
          </cell>
          <cell r="W1753">
            <v>22</v>
          </cell>
          <cell r="X1753">
            <v>35.200000000000003</v>
          </cell>
          <cell r="Y1753">
            <v>38.46153846153846</v>
          </cell>
          <cell r="Z1753">
            <v>35581.730769230766</v>
          </cell>
          <cell r="AA1753">
            <v>56930.769230769234</v>
          </cell>
          <cell r="AB1753">
            <v>1.1641034291976675</v>
          </cell>
          <cell r="AC1753">
            <v>8789.9802863779332</v>
          </cell>
          <cell r="AD1753">
            <v>764.46105560870637</v>
          </cell>
          <cell r="AE1753">
            <v>62353.640286377937</v>
          </cell>
          <cell r="AF1753">
            <v>5422.8710556087062</v>
          </cell>
          <cell r="AG1753">
            <v>187.06092085913383</v>
          </cell>
          <cell r="AH1753">
            <v>134.77928321678323</v>
          </cell>
        </row>
        <row r="1754">
          <cell r="A1754">
            <v>2285</v>
          </cell>
          <cell r="B1754" t="str">
            <v>Кан-ция дом 22 23 24 М-на 30</v>
          </cell>
          <cell r="C1754">
            <v>3.6</v>
          </cell>
          <cell r="D1754" t="str">
            <v>28</v>
          </cell>
          <cell r="E1754" t="str">
            <v>11.05.05</v>
          </cell>
          <cell r="F1754" t="str">
            <v/>
          </cell>
          <cell r="G1754" t="str">
            <v xml:space="preserve">  .  .</v>
          </cell>
          <cell r="H1754">
            <v>40512.29</v>
          </cell>
          <cell r="I1754">
            <v>0</v>
          </cell>
          <cell r="J1754">
            <v>0</v>
          </cell>
          <cell r="K1754">
            <v>40512.29</v>
          </cell>
          <cell r="L1754">
            <v>0</v>
          </cell>
          <cell r="M1754">
            <v>121.54</v>
          </cell>
          <cell r="N1754">
            <v>121.54</v>
          </cell>
          <cell r="O1754">
            <v>3523.44</v>
          </cell>
          <cell r="P1754">
            <v>36988.85</v>
          </cell>
          <cell r="Q1754">
            <v>202.56</v>
          </cell>
          <cell r="R1754">
            <v>123</v>
          </cell>
          <cell r="S1754">
            <v>935</v>
          </cell>
          <cell r="T1754" t="str">
            <v>Амортизация (канализация)</v>
          </cell>
          <cell r="U1754">
            <v>99881.600000000006</v>
          </cell>
          <cell r="V1754">
            <v>57.2</v>
          </cell>
          <cell r="W1754">
            <v>22</v>
          </cell>
          <cell r="X1754">
            <v>35.200000000000003</v>
          </cell>
          <cell r="Y1754">
            <v>38.46153846153846</v>
          </cell>
          <cell r="Z1754">
            <v>38416</v>
          </cell>
          <cell r="AA1754">
            <v>61465.599999999999</v>
          </cell>
          <cell r="AB1754">
            <v>1.6617331979772283</v>
          </cell>
          <cell r="AC1754">
            <v>26808.327219080886</v>
          </cell>
          <cell r="AD1754">
            <v>2331.5772190808852</v>
          </cell>
          <cell r="AE1754">
            <v>67320.617219080887</v>
          </cell>
          <cell r="AF1754">
            <v>5855.0172190808853</v>
          </cell>
          <cell r="AG1754">
            <v>201.96185165724265</v>
          </cell>
          <cell r="AH1754">
            <v>145.51515151515153</v>
          </cell>
        </row>
        <row r="1755">
          <cell r="A1755">
            <v>2286</v>
          </cell>
          <cell r="B1755" t="str">
            <v>Кан-ция дом 20 21 Ул. Ермекова,77/3</v>
          </cell>
          <cell r="C1755">
            <v>3.6</v>
          </cell>
          <cell r="D1755" t="str">
            <v>28</v>
          </cell>
          <cell r="E1755" t="str">
            <v>11.05.05</v>
          </cell>
          <cell r="F1755" t="str">
            <v/>
          </cell>
          <cell r="G1755" t="str">
            <v xml:space="preserve">  .  .</v>
          </cell>
          <cell r="H1755">
            <v>10137</v>
          </cell>
          <cell r="I1755">
            <v>0</v>
          </cell>
          <cell r="J1755">
            <v>0</v>
          </cell>
          <cell r="K1755">
            <v>10137</v>
          </cell>
          <cell r="L1755">
            <v>0</v>
          </cell>
          <cell r="M1755">
            <v>30.41</v>
          </cell>
          <cell r="N1755">
            <v>30.41</v>
          </cell>
          <cell r="O1755">
            <v>881.59</v>
          </cell>
          <cell r="P1755">
            <v>9255.41</v>
          </cell>
          <cell r="Q1755">
            <v>50.69</v>
          </cell>
          <cell r="R1755">
            <v>123</v>
          </cell>
          <cell r="S1755">
            <v>935</v>
          </cell>
          <cell r="T1755" t="str">
            <v>Амортизация (канализация)</v>
          </cell>
          <cell r="U1755">
            <v>23612.5</v>
          </cell>
          <cell r="V1755">
            <v>57.2</v>
          </cell>
          <cell r="W1755">
            <v>22</v>
          </cell>
          <cell r="X1755">
            <v>35.200000000000003</v>
          </cell>
          <cell r="Y1755">
            <v>38.46153846153846</v>
          </cell>
          <cell r="Z1755">
            <v>9081.7307692307677</v>
          </cell>
          <cell r="AA1755">
            <v>14530.769230769232</v>
          </cell>
          <cell r="AB1755">
            <v>1.5699757472407201</v>
          </cell>
          <cell r="AC1755">
            <v>5777.8441497791791</v>
          </cell>
          <cell r="AD1755">
            <v>502.48491900994634</v>
          </cell>
          <cell r="AE1755">
            <v>15914.844149779179</v>
          </cell>
          <cell r="AF1755">
            <v>1384.0749190099464</v>
          </cell>
          <cell r="AG1755">
            <v>47.744532449337534</v>
          </cell>
          <cell r="AH1755">
            <v>34.400495337995338</v>
          </cell>
        </row>
        <row r="1756">
          <cell r="A1756">
            <v>2287</v>
          </cell>
          <cell r="B1756" t="str">
            <v>Кан-ция от дом 8 ул Фрунзе</v>
          </cell>
          <cell r="C1756">
            <v>3.6</v>
          </cell>
          <cell r="D1756" t="str">
            <v>28</v>
          </cell>
          <cell r="E1756" t="str">
            <v>11.05.05</v>
          </cell>
          <cell r="F1756" t="str">
            <v/>
          </cell>
          <cell r="G1756" t="str">
            <v xml:space="preserve">  .  .</v>
          </cell>
          <cell r="H1756">
            <v>8910.76</v>
          </cell>
          <cell r="I1756">
            <v>0</v>
          </cell>
          <cell r="J1756">
            <v>0</v>
          </cell>
          <cell r="K1756">
            <v>8910.76</v>
          </cell>
          <cell r="L1756">
            <v>0</v>
          </cell>
          <cell r="M1756">
            <v>26.73</v>
          </cell>
          <cell r="N1756">
            <v>26.73</v>
          </cell>
          <cell r="O1756">
            <v>774.91</v>
          </cell>
          <cell r="P1756">
            <v>8135.85</v>
          </cell>
          <cell r="Q1756">
            <v>44.55</v>
          </cell>
          <cell r="R1756">
            <v>123</v>
          </cell>
          <cell r="S1756">
            <v>935</v>
          </cell>
          <cell r="T1756" t="str">
            <v>Амортизация (канализация)</v>
          </cell>
          <cell r="U1756">
            <v>238005</v>
          </cell>
          <cell r="V1756">
            <v>57.2</v>
          </cell>
          <cell r="W1756">
            <v>22</v>
          </cell>
          <cell r="X1756">
            <v>35.200000000000003</v>
          </cell>
          <cell r="Y1756">
            <v>38.46153846153846</v>
          </cell>
          <cell r="Z1756">
            <v>91540.384615384624</v>
          </cell>
          <cell r="AA1756">
            <v>146464.6153846154</v>
          </cell>
          <cell r="AB1756">
            <v>18.002374107759533</v>
          </cell>
          <cell r="AC1756">
            <v>151504.07510445933</v>
          </cell>
          <cell r="AD1756">
            <v>13175.309719843939</v>
          </cell>
          <cell r="AE1756">
            <v>160414.83510445934</v>
          </cell>
          <cell r="AF1756">
            <v>13950.219719843939</v>
          </cell>
          <cell r="AG1756">
            <v>481.24450531337811</v>
          </cell>
          <cell r="AH1756">
            <v>346.74388111888112</v>
          </cell>
        </row>
        <row r="1757">
          <cell r="A1757">
            <v>2288</v>
          </cell>
          <cell r="B1757" t="str">
            <v>Кан-ция от дом 10/2 М-на 14</v>
          </cell>
          <cell r="C1757">
            <v>3.6</v>
          </cell>
          <cell r="D1757" t="str">
            <v>28</v>
          </cell>
          <cell r="E1757" t="str">
            <v>11.05.05</v>
          </cell>
          <cell r="F1757" t="str">
            <v/>
          </cell>
          <cell r="G1757" t="str">
            <v xml:space="preserve">  .  .</v>
          </cell>
          <cell r="H1757">
            <v>5647.69</v>
          </cell>
          <cell r="I1757">
            <v>0</v>
          </cell>
          <cell r="J1757">
            <v>0</v>
          </cell>
          <cell r="K1757">
            <v>5647.69</v>
          </cell>
          <cell r="L1757">
            <v>0</v>
          </cell>
          <cell r="M1757">
            <v>16.940000000000001</v>
          </cell>
          <cell r="N1757">
            <v>16.940000000000001</v>
          </cell>
          <cell r="O1757">
            <v>491.1</v>
          </cell>
          <cell r="P1757">
            <v>5156.59</v>
          </cell>
          <cell r="Q1757">
            <v>28.24</v>
          </cell>
          <cell r="R1757">
            <v>123</v>
          </cell>
          <cell r="S1757">
            <v>935</v>
          </cell>
          <cell r="T1757" t="str">
            <v>Амортизация (канализация)</v>
          </cell>
          <cell r="U1757">
            <v>11000</v>
          </cell>
          <cell r="V1757">
            <v>57.2</v>
          </cell>
          <cell r="W1757">
            <v>22</v>
          </cell>
          <cell r="X1757">
            <v>35.200000000000003</v>
          </cell>
          <cell r="Y1757">
            <v>38.46153846153846</v>
          </cell>
          <cell r="Z1757">
            <v>4230.7692307692305</v>
          </cell>
          <cell r="AA1757">
            <v>6769.2307692307695</v>
          </cell>
          <cell r="AB1757">
            <v>1.3127339519393182</v>
          </cell>
          <cell r="AC1757">
            <v>1766.2244130281679</v>
          </cell>
          <cell r="AD1757">
            <v>153.58364379739919</v>
          </cell>
          <cell r="AE1757">
            <v>7413.9144130281675</v>
          </cell>
          <cell r="AF1757">
            <v>644.68364379739921</v>
          </cell>
          <cell r="AG1757">
            <v>22.241743239084503</v>
          </cell>
          <cell r="AH1757">
            <v>16.025641025641026</v>
          </cell>
        </row>
        <row r="1758">
          <cell r="A1758">
            <v>2289</v>
          </cell>
          <cell r="B1758" t="str">
            <v>Напорный коллектор от КНС 7</v>
          </cell>
          <cell r="C1758">
            <v>3.6</v>
          </cell>
          <cell r="D1758" t="str">
            <v>28</v>
          </cell>
          <cell r="E1758" t="str">
            <v>11.05.05</v>
          </cell>
          <cell r="F1758" t="str">
            <v/>
          </cell>
          <cell r="G1758" t="str">
            <v xml:space="preserve">  .  .</v>
          </cell>
          <cell r="H1758">
            <v>1640528.01</v>
          </cell>
          <cell r="I1758">
            <v>0</v>
          </cell>
          <cell r="J1758">
            <v>0</v>
          </cell>
          <cell r="K1758">
            <v>1640528.01</v>
          </cell>
          <cell r="L1758">
            <v>0</v>
          </cell>
          <cell r="M1758">
            <v>4921.58</v>
          </cell>
          <cell r="N1758">
            <v>4921.58</v>
          </cell>
          <cell r="O1758">
            <v>113147.14</v>
          </cell>
          <cell r="P1758">
            <v>1527380.87</v>
          </cell>
          <cell r="Q1758">
            <v>8202.64</v>
          </cell>
          <cell r="R1758">
            <v>123</v>
          </cell>
          <cell r="S1758">
            <v>935</v>
          </cell>
          <cell r="T1758" t="str">
            <v>Амортизация (канализация)</v>
          </cell>
          <cell r="U1758">
            <v>3385200</v>
          </cell>
          <cell r="V1758">
            <v>57.2</v>
          </cell>
          <cell r="W1758">
            <v>22</v>
          </cell>
          <cell r="X1758">
            <v>35.200000000000003</v>
          </cell>
          <cell r="Y1758">
            <v>38.46153846153846</v>
          </cell>
          <cell r="Z1758">
            <v>1302000</v>
          </cell>
          <cell r="AA1758">
            <v>2083200</v>
          </cell>
          <cell r="AB1758">
            <v>1.3639034250834894</v>
          </cell>
          <cell r="AC1758">
            <v>596993.76178440102</v>
          </cell>
          <cell r="AD1758">
            <v>41174.631784401092</v>
          </cell>
          <cell r="AE1758">
            <v>2237521.771784401</v>
          </cell>
          <cell r="AF1758">
            <v>154321.77178440109</v>
          </cell>
          <cell r="AG1758">
            <v>6712.565315353203</v>
          </cell>
          <cell r="AH1758">
            <v>4931.8181818181811</v>
          </cell>
        </row>
        <row r="1759">
          <cell r="A1759">
            <v>2290</v>
          </cell>
          <cell r="B1759" t="str">
            <v>Кан-ция от дом 2 7 по ул Совхозной</v>
          </cell>
          <cell r="C1759">
            <v>3.6</v>
          </cell>
          <cell r="D1759" t="str">
            <v>28</v>
          </cell>
          <cell r="E1759" t="str">
            <v>11.05.05</v>
          </cell>
          <cell r="F1759" t="str">
            <v/>
          </cell>
          <cell r="G1759" t="str">
            <v xml:space="preserve">  .  .</v>
          </cell>
          <cell r="H1759">
            <v>38259.379999999997</v>
          </cell>
          <cell r="I1759">
            <v>0</v>
          </cell>
          <cell r="J1759">
            <v>0</v>
          </cell>
          <cell r="K1759">
            <v>38259.379999999997</v>
          </cell>
          <cell r="L1759">
            <v>0</v>
          </cell>
          <cell r="M1759">
            <v>114.78</v>
          </cell>
          <cell r="N1759">
            <v>114.78</v>
          </cell>
          <cell r="O1759">
            <v>3327.46</v>
          </cell>
          <cell r="P1759">
            <v>34931.919999999998</v>
          </cell>
          <cell r="Q1759">
            <v>191.3</v>
          </cell>
          <cell r="R1759">
            <v>123</v>
          </cell>
          <cell r="S1759">
            <v>935</v>
          </cell>
          <cell r="T1759" t="str">
            <v>Амортизация (канализация)</v>
          </cell>
          <cell r="U1759">
            <v>106616.16</v>
          </cell>
          <cell r="V1759">
            <v>57.2</v>
          </cell>
          <cell r="W1759">
            <v>22</v>
          </cell>
          <cell r="X1759">
            <v>35.200000000000003</v>
          </cell>
          <cell r="Y1759">
            <v>38.46153846153846</v>
          </cell>
          <cell r="Z1759">
            <v>41006.215384615381</v>
          </cell>
          <cell r="AA1759">
            <v>65609.944615384622</v>
          </cell>
          <cell r="AB1759">
            <v>1.878223258709645</v>
          </cell>
          <cell r="AC1759">
            <v>33600.277379810614</v>
          </cell>
          <cell r="AD1759">
            <v>2922.2527644259953</v>
          </cell>
          <cell r="AE1759">
            <v>71859.657379810611</v>
          </cell>
          <cell r="AF1759">
            <v>6249.7127644259954</v>
          </cell>
          <cell r="AG1759">
            <v>215.57897213943184</v>
          </cell>
          <cell r="AH1759">
            <v>155.32657342657342</v>
          </cell>
        </row>
        <row r="1760">
          <cell r="A1760">
            <v>2291</v>
          </cell>
          <cell r="B1760" t="str">
            <v>Кан-ция по ул К Маркса от АТС 22 Восток-</v>
          </cell>
          <cell r="C1760">
            <v>3.6</v>
          </cell>
          <cell r="D1760" t="str">
            <v>28</v>
          </cell>
          <cell r="E1760" t="str">
            <v>11.05.05</v>
          </cell>
          <cell r="F1760" t="str">
            <v/>
          </cell>
          <cell r="G1760" t="str">
            <v xml:space="preserve">  .  .</v>
          </cell>
          <cell r="H1760">
            <v>4075.41</v>
          </cell>
          <cell r="I1760">
            <v>0</v>
          </cell>
          <cell r="J1760">
            <v>0</v>
          </cell>
          <cell r="K1760">
            <v>4075.41</v>
          </cell>
          <cell r="L1760">
            <v>0</v>
          </cell>
          <cell r="M1760">
            <v>12.23</v>
          </cell>
          <cell r="N1760">
            <v>12.23</v>
          </cell>
          <cell r="O1760">
            <v>354.55</v>
          </cell>
          <cell r="P1760">
            <v>3720.86</v>
          </cell>
          <cell r="Q1760">
            <v>20.38</v>
          </cell>
          <cell r="R1760">
            <v>123</v>
          </cell>
          <cell r="S1760">
            <v>935</v>
          </cell>
          <cell r="T1760" t="str">
            <v>Амортизация (канализация)</v>
          </cell>
          <cell r="U1760">
            <v>8300</v>
          </cell>
          <cell r="V1760">
            <v>57.2</v>
          </cell>
          <cell r="W1760">
            <v>22</v>
          </cell>
          <cell r="X1760">
            <v>35.200000000000003</v>
          </cell>
          <cell r="Y1760">
            <v>38.46153846153846</v>
          </cell>
          <cell r="Z1760">
            <v>3192.3076923076919</v>
          </cell>
          <cell r="AA1760">
            <v>5107.6923076923085</v>
          </cell>
          <cell r="AB1760">
            <v>1.3727182177486679</v>
          </cell>
          <cell r="AC1760">
            <v>1518.9795517950988</v>
          </cell>
          <cell r="AD1760">
            <v>132.14724410279018</v>
          </cell>
          <cell r="AE1760">
            <v>5594.3895517950987</v>
          </cell>
          <cell r="AF1760">
            <v>486.69724410279019</v>
          </cell>
          <cell r="AG1760">
            <v>16.7831686553853</v>
          </cell>
          <cell r="AH1760">
            <v>12.09207459207459</v>
          </cell>
        </row>
        <row r="1761">
          <cell r="A1761">
            <v>2292</v>
          </cell>
          <cell r="B1761" t="str">
            <v>Напорный коллектор от КНС 10 до КНС 1</v>
          </cell>
          <cell r="C1761">
            <v>3.6</v>
          </cell>
          <cell r="D1761" t="str">
            <v>28</v>
          </cell>
          <cell r="E1761" t="str">
            <v>11.05.05</v>
          </cell>
          <cell r="F1761" t="str">
            <v/>
          </cell>
          <cell r="G1761" t="str">
            <v xml:space="preserve">  .  .</v>
          </cell>
          <cell r="H1761">
            <v>0.01</v>
          </cell>
          <cell r="I1761">
            <v>0</v>
          </cell>
          <cell r="J1761">
            <v>0</v>
          </cell>
          <cell r="K1761">
            <v>0.01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0.01</v>
          </cell>
          <cell r="Q1761">
            <v>0</v>
          </cell>
          <cell r="R1761">
            <v>123</v>
          </cell>
          <cell r="S1761">
            <v>935</v>
          </cell>
          <cell r="T1761" t="str">
            <v>Амортизация (канализация)</v>
          </cell>
          <cell r="U1761">
            <v>23598000</v>
          </cell>
          <cell r="V1761">
            <v>57.2</v>
          </cell>
          <cell r="W1761">
            <v>22</v>
          </cell>
          <cell r="X1761">
            <v>35.200000000000003</v>
          </cell>
          <cell r="Y1761">
            <v>38.46153846153846</v>
          </cell>
          <cell r="Z1761">
            <v>9076153.846153846</v>
          </cell>
          <cell r="AA1761">
            <v>14521846.153846154</v>
          </cell>
          <cell r="AB1761">
            <v>1452184615.3846154</v>
          </cell>
          <cell r="AC1761">
            <v>14521846.143846154</v>
          </cell>
          <cell r="AD1761">
            <v>0</v>
          </cell>
          <cell r="AE1761">
            <v>14521846.153846154</v>
          </cell>
          <cell r="AF1761">
            <v>0</v>
          </cell>
          <cell r="AG1761">
            <v>43565.538461538461</v>
          </cell>
          <cell r="AH1761">
            <v>34379.370629370627</v>
          </cell>
        </row>
        <row r="1762">
          <cell r="A1762">
            <v>2293</v>
          </cell>
          <cell r="B1762" t="str">
            <v>Коллектор к КНС 10 пос Сортировка</v>
          </cell>
          <cell r="C1762">
            <v>3.6</v>
          </cell>
          <cell r="D1762" t="str">
            <v>28</v>
          </cell>
          <cell r="E1762" t="str">
            <v>11.05.05</v>
          </cell>
          <cell r="F1762" t="str">
            <v/>
          </cell>
          <cell r="G1762" t="str">
            <v xml:space="preserve">  .  .</v>
          </cell>
          <cell r="H1762">
            <v>0.01</v>
          </cell>
          <cell r="I1762">
            <v>0</v>
          </cell>
          <cell r="J1762">
            <v>0</v>
          </cell>
          <cell r="K1762">
            <v>0.01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0.01</v>
          </cell>
          <cell r="Q1762">
            <v>0</v>
          </cell>
          <cell r="R1762">
            <v>123</v>
          </cell>
          <cell r="S1762">
            <v>935</v>
          </cell>
          <cell r="T1762" t="str">
            <v>Амортизация (канализация)</v>
          </cell>
          <cell r="U1762">
            <v>3210998</v>
          </cell>
          <cell r="V1762">
            <v>57.2</v>
          </cell>
          <cell r="W1762">
            <v>22</v>
          </cell>
          <cell r="X1762">
            <v>35.200000000000003</v>
          </cell>
          <cell r="Y1762">
            <v>38.46153846153846</v>
          </cell>
          <cell r="Z1762">
            <v>1234999.2307692308</v>
          </cell>
          <cell r="AA1762">
            <v>1975998.7692307692</v>
          </cell>
          <cell r="AB1762">
            <v>197599876.92307693</v>
          </cell>
          <cell r="AC1762">
            <v>1975998.7592307692</v>
          </cell>
          <cell r="AD1762">
            <v>0</v>
          </cell>
          <cell r="AE1762">
            <v>1975998.7692307692</v>
          </cell>
          <cell r="AF1762">
            <v>0</v>
          </cell>
          <cell r="AG1762">
            <v>5927.9963076923086</v>
          </cell>
          <cell r="AH1762">
            <v>4678.0273892773885</v>
          </cell>
        </row>
        <row r="1763">
          <cell r="A1763">
            <v>2294</v>
          </cell>
          <cell r="B1763" t="str">
            <v>Кан-ция по ул Металлистов 1-2</v>
          </cell>
          <cell r="C1763">
            <v>3.6</v>
          </cell>
          <cell r="D1763" t="str">
            <v>28</v>
          </cell>
          <cell r="E1763" t="str">
            <v>11.05.05</v>
          </cell>
          <cell r="F1763" t="str">
            <v/>
          </cell>
          <cell r="G1763" t="str">
            <v xml:space="preserve">  .  .</v>
          </cell>
          <cell r="H1763">
            <v>25351.52</v>
          </cell>
          <cell r="I1763">
            <v>0</v>
          </cell>
          <cell r="J1763">
            <v>0</v>
          </cell>
          <cell r="K1763">
            <v>25351.52</v>
          </cell>
          <cell r="L1763">
            <v>0</v>
          </cell>
          <cell r="M1763">
            <v>76.05</v>
          </cell>
          <cell r="N1763">
            <v>76.05</v>
          </cell>
          <cell r="O1763">
            <v>2204.69</v>
          </cell>
          <cell r="P1763">
            <v>23146.83</v>
          </cell>
          <cell r="Q1763">
            <v>126.76</v>
          </cell>
          <cell r="R1763">
            <v>123</v>
          </cell>
          <cell r="S1763">
            <v>935</v>
          </cell>
          <cell r="T1763" t="str">
            <v>Амортизация (канализация)</v>
          </cell>
          <cell r="U1763">
            <v>75718.720000000001</v>
          </cell>
          <cell r="V1763">
            <v>54.6</v>
          </cell>
          <cell r="W1763">
            <v>21</v>
          </cell>
          <cell r="X1763">
            <v>33.6</v>
          </cell>
          <cell r="Y1763">
            <v>38.46153846153846</v>
          </cell>
          <cell r="Z1763">
            <v>29122.584615384614</v>
          </cell>
          <cell r="AA1763">
            <v>46596.135384615387</v>
          </cell>
          <cell r="AB1763">
            <v>2.0130676807413965</v>
          </cell>
          <cell r="AC1763">
            <v>25682.805569669126</v>
          </cell>
          <cell r="AD1763">
            <v>2233.5001850537496</v>
          </cell>
          <cell r="AE1763">
            <v>51034.325569669127</v>
          </cell>
          <cell r="AF1763">
            <v>4438.1901850537497</v>
          </cell>
          <cell r="AG1763">
            <v>153.10297670900738</v>
          </cell>
          <cell r="AH1763">
            <v>115.56581196581196</v>
          </cell>
        </row>
        <row r="1764">
          <cell r="A1764">
            <v>2295</v>
          </cell>
          <cell r="B1764" t="str">
            <v>Коллектор от вод н/ст  2-зоны</v>
          </cell>
          <cell r="C1764">
            <v>3.6</v>
          </cell>
          <cell r="D1764" t="str">
            <v>28</v>
          </cell>
          <cell r="E1764" t="str">
            <v>11.05.05</v>
          </cell>
          <cell r="F1764" t="str">
            <v/>
          </cell>
          <cell r="G1764" t="str">
            <v xml:space="preserve">  .  .</v>
          </cell>
          <cell r="H1764">
            <v>9708.7000000000007</v>
          </cell>
          <cell r="I1764">
            <v>0</v>
          </cell>
          <cell r="J1764">
            <v>0</v>
          </cell>
          <cell r="K1764">
            <v>9708.7000000000007</v>
          </cell>
          <cell r="L1764">
            <v>0</v>
          </cell>
          <cell r="M1764">
            <v>29.13</v>
          </cell>
          <cell r="N1764">
            <v>29.13</v>
          </cell>
          <cell r="O1764">
            <v>844.47</v>
          </cell>
          <cell r="P1764">
            <v>8864.23</v>
          </cell>
          <cell r="Q1764">
            <v>48.54</v>
          </cell>
          <cell r="R1764">
            <v>123</v>
          </cell>
          <cell r="S1764">
            <v>935</v>
          </cell>
          <cell r="T1764" t="str">
            <v>Амортизация (канализация)</v>
          </cell>
          <cell r="U1764">
            <v>18250</v>
          </cell>
          <cell r="V1764">
            <v>54.6</v>
          </cell>
          <cell r="W1764">
            <v>21</v>
          </cell>
          <cell r="X1764">
            <v>33.6</v>
          </cell>
          <cell r="Y1764">
            <v>38.46153846153846</v>
          </cell>
          <cell r="Z1764">
            <v>7019.2307692307686</v>
          </cell>
          <cell r="AA1764">
            <v>11230.76923076923</v>
          </cell>
          <cell r="AB1764">
            <v>1.2669762890594254</v>
          </cell>
          <cell r="AC1764">
            <v>2591.992697591244</v>
          </cell>
          <cell r="AD1764">
            <v>225.45346682201307</v>
          </cell>
          <cell r="AE1764">
            <v>12300.692697591245</v>
          </cell>
          <cell r="AF1764">
            <v>1069.9234668220131</v>
          </cell>
          <cell r="AG1764">
            <v>36.902078092773735</v>
          </cell>
          <cell r="AH1764">
            <v>27.854090354090356</v>
          </cell>
        </row>
        <row r="1765">
          <cell r="A1765">
            <v>2296</v>
          </cell>
          <cell r="B1765" t="str">
            <v>Кан-ция от дом 53-54 Восток-3</v>
          </cell>
          <cell r="C1765">
            <v>3.6</v>
          </cell>
          <cell r="D1765" t="str">
            <v>28</v>
          </cell>
          <cell r="E1765" t="str">
            <v>11.05.05</v>
          </cell>
          <cell r="F1765" t="str">
            <v/>
          </cell>
          <cell r="G1765" t="str">
            <v xml:space="preserve">  .  .</v>
          </cell>
          <cell r="H1765">
            <v>16132.38</v>
          </cell>
          <cell r="I1765">
            <v>0</v>
          </cell>
          <cell r="J1765">
            <v>0</v>
          </cell>
          <cell r="K1765">
            <v>16132.38</v>
          </cell>
          <cell r="L1765">
            <v>0</v>
          </cell>
          <cell r="M1765">
            <v>48.4</v>
          </cell>
          <cell r="N1765">
            <v>48.4</v>
          </cell>
          <cell r="O1765">
            <v>1403.12</v>
          </cell>
          <cell r="P1765">
            <v>14729.26</v>
          </cell>
          <cell r="Q1765">
            <v>80.66</v>
          </cell>
          <cell r="R1765">
            <v>123</v>
          </cell>
          <cell r="S1765">
            <v>935</v>
          </cell>
          <cell r="T1765" t="str">
            <v>Амортизация (канализация)</v>
          </cell>
          <cell r="U1765">
            <v>386600</v>
          </cell>
          <cell r="V1765">
            <v>54.6</v>
          </cell>
          <cell r="W1765">
            <v>21</v>
          </cell>
          <cell r="X1765">
            <v>33.6</v>
          </cell>
          <cell r="Y1765">
            <v>38.46153846153846</v>
          </cell>
          <cell r="Z1765">
            <v>148692.30769230769</v>
          </cell>
          <cell r="AA1765">
            <v>237907.69230769231</v>
          </cell>
          <cell r="AB1765">
            <v>16.152046491656222</v>
          </cell>
          <cell r="AC1765">
            <v>244438.57178106499</v>
          </cell>
          <cell r="AD1765">
            <v>21260.139473372677</v>
          </cell>
          <cell r="AE1765">
            <v>260570.951781065</v>
          </cell>
          <cell r="AF1765">
            <v>22663.259473372676</v>
          </cell>
          <cell r="AG1765">
            <v>781.71285534319497</v>
          </cell>
          <cell r="AH1765">
            <v>590.04884004884002</v>
          </cell>
        </row>
        <row r="1766">
          <cell r="A1766">
            <v>2297</v>
          </cell>
          <cell r="B1766" t="str">
            <v>Кан коллектор от микрорайона 11а до КЗОО</v>
          </cell>
          <cell r="C1766">
            <v>3.6</v>
          </cell>
          <cell r="D1766" t="str">
            <v>28</v>
          </cell>
          <cell r="E1766" t="str">
            <v>11.05.05</v>
          </cell>
          <cell r="F1766" t="str">
            <v/>
          </cell>
          <cell r="G1766" t="str">
            <v xml:space="preserve">  .  .</v>
          </cell>
          <cell r="H1766">
            <v>0.01</v>
          </cell>
          <cell r="I1766">
            <v>0</v>
          </cell>
          <cell r="J1766">
            <v>0</v>
          </cell>
          <cell r="K1766">
            <v>0.01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0.01</v>
          </cell>
          <cell r="Q1766">
            <v>0</v>
          </cell>
          <cell r="R1766">
            <v>123</v>
          </cell>
          <cell r="S1766">
            <v>935</v>
          </cell>
          <cell r="T1766" t="str">
            <v>Амортизация (канализация)</v>
          </cell>
          <cell r="U1766">
            <v>11341590</v>
          </cell>
          <cell r="V1766">
            <v>70.2</v>
          </cell>
          <cell r="W1766">
            <v>27</v>
          </cell>
          <cell r="X1766">
            <v>43.2</v>
          </cell>
          <cell r="Y1766">
            <v>38.46153846153846</v>
          </cell>
          <cell r="Z1766">
            <v>4362150</v>
          </cell>
          <cell r="AA1766">
            <v>6979440</v>
          </cell>
          <cell r="AB1766">
            <v>697944000</v>
          </cell>
          <cell r="AC1766">
            <v>6979439.9900000002</v>
          </cell>
          <cell r="AD1766">
            <v>0</v>
          </cell>
          <cell r="AE1766">
            <v>6979440</v>
          </cell>
          <cell r="AF1766">
            <v>0</v>
          </cell>
          <cell r="AG1766">
            <v>20938.32</v>
          </cell>
          <cell r="AH1766">
            <v>13463.425925925925</v>
          </cell>
        </row>
        <row r="1767">
          <cell r="A1767">
            <v>2298</v>
          </cell>
          <cell r="B1767" t="str">
            <v>Кан-ция по ул Тельмана 6-11</v>
          </cell>
          <cell r="C1767">
            <v>3.6</v>
          </cell>
          <cell r="D1767" t="str">
            <v>28</v>
          </cell>
          <cell r="E1767" t="str">
            <v>11.05.05</v>
          </cell>
          <cell r="F1767" t="str">
            <v/>
          </cell>
          <cell r="G1767" t="str">
            <v xml:space="preserve">  .  .</v>
          </cell>
          <cell r="H1767">
            <v>50474.7</v>
          </cell>
          <cell r="I1767">
            <v>0</v>
          </cell>
          <cell r="J1767">
            <v>0</v>
          </cell>
          <cell r="K1767">
            <v>50474.7</v>
          </cell>
          <cell r="L1767">
            <v>0</v>
          </cell>
          <cell r="M1767">
            <v>151.41999999999999</v>
          </cell>
          <cell r="N1767">
            <v>151.41999999999999</v>
          </cell>
          <cell r="O1767">
            <v>4389.68</v>
          </cell>
          <cell r="P1767">
            <v>46085.02</v>
          </cell>
          <cell r="Q1767">
            <v>252.37</v>
          </cell>
          <cell r="R1767">
            <v>123</v>
          </cell>
          <cell r="S1767">
            <v>935</v>
          </cell>
          <cell r="T1767" t="str">
            <v>Амортизация (канализация)</v>
          </cell>
          <cell r="U1767">
            <v>103800</v>
          </cell>
          <cell r="V1767">
            <v>54.6</v>
          </cell>
          <cell r="W1767">
            <v>21</v>
          </cell>
          <cell r="X1767">
            <v>33.6</v>
          </cell>
          <cell r="Y1767">
            <v>38.46153846153846</v>
          </cell>
          <cell r="Z1767">
            <v>39923.076923076922</v>
          </cell>
          <cell r="AA1767">
            <v>63876.923076923078</v>
          </cell>
          <cell r="AB1767">
            <v>1.386066949236934</v>
          </cell>
          <cell r="AC1767">
            <v>19486.613442649468</v>
          </cell>
          <cell r="AD1767">
            <v>1694.7103657263842</v>
          </cell>
          <cell r="AE1767">
            <v>69961.313442649465</v>
          </cell>
          <cell r="AF1767">
            <v>6084.3903657263845</v>
          </cell>
          <cell r="AG1767">
            <v>209.88394032794838</v>
          </cell>
          <cell r="AH1767">
            <v>158.42490842490841</v>
          </cell>
        </row>
        <row r="1768">
          <cell r="A1768">
            <v>2299</v>
          </cell>
          <cell r="B1768" t="str">
            <v>Кан-ция дом 51 52 55-58 Восток-3</v>
          </cell>
          <cell r="C1768">
            <v>3.6</v>
          </cell>
          <cell r="D1768" t="str">
            <v>28</v>
          </cell>
          <cell r="E1768" t="str">
            <v>11.05.05</v>
          </cell>
          <cell r="F1768" t="str">
            <v/>
          </cell>
          <cell r="G1768" t="str">
            <v xml:space="preserve">  .  .</v>
          </cell>
          <cell r="H1768">
            <v>2781.18</v>
          </cell>
          <cell r="I1768">
            <v>0</v>
          </cell>
          <cell r="J1768">
            <v>0</v>
          </cell>
          <cell r="K1768">
            <v>2781.18</v>
          </cell>
          <cell r="L1768">
            <v>0</v>
          </cell>
          <cell r="M1768">
            <v>8.34</v>
          </cell>
          <cell r="N1768">
            <v>8.34</v>
          </cell>
          <cell r="O1768">
            <v>241.78</v>
          </cell>
          <cell r="P1768">
            <v>2539.4</v>
          </cell>
          <cell r="Q1768">
            <v>13.91</v>
          </cell>
          <cell r="R1768">
            <v>123</v>
          </cell>
          <cell r="S1768">
            <v>935</v>
          </cell>
          <cell r="T1768" t="str">
            <v>Амортизация (канализация)</v>
          </cell>
          <cell r="U1768">
            <v>1848721.2</v>
          </cell>
          <cell r="V1768">
            <v>54.6</v>
          </cell>
          <cell r="W1768">
            <v>21</v>
          </cell>
          <cell r="X1768">
            <v>33.6</v>
          </cell>
          <cell r="Y1768">
            <v>38.46153846153846</v>
          </cell>
          <cell r="Z1768">
            <v>711046.61538461526</v>
          </cell>
          <cell r="AA1768">
            <v>1137674.5846153847</v>
          </cell>
          <cell r="AB1768">
            <v>448.00920871677744</v>
          </cell>
          <cell r="AC1768">
            <v>1243213.0710989272</v>
          </cell>
          <cell r="AD1768">
            <v>108077.88648354245</v>
          </cell>
          <cell r="AE1768">
            <v>1245994.2510989271</v>
          </cell>
          <cell r="AF1768">
            <v>108319.66648354245</v>
          </cell>
          <cell r="AG1768">
            <v>3737.9827532967815</v>
          </cell>
          <cell r="AH1768">
            <v>2821.6135531135528</v>
          </cell>
        </row>
        <row r="1769">
          <cell r="A1769">
            <v>2300</v>
          </cell>
          <cell r="B1769" t="str">
            <v>Кан-ция от АК-159/13 к д 34 ул Открытая</v>
          </cell>
          <cell r="C1769">
            <v>3.6</v>
          </cell>
          <cell r="D1769" t="str">
            <v>28</v>
          </cell>
          <cell r="E1769" t="str">
            <v>11.05.05</v>
          </cell>
          <cell r="F1769" t="str">
            <v/>
          </cell>
          <cell r="G1769" t="str">
            <v xml:space="preserve">  .  .</v>
          </cell>
          <cell r="H1769">
            <v>0.01</v>
          </cell>
          <cell r="I1769">
            <v>0</v>
          </cell>
          <cell r="J1769">
            <v>0</v>
          </cell>
          <cell r="K1769">
            <v>0.01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0.01</v>
          </cell>
          <cell r="Q1769">
            <v>0</v>
          </cell>
          <cell r="R1769">
            <v>123</v>
          </cell>
          <cell r="S1769">
            <v>935</v>
          </cell>
          <cell r="T1769" t="str">
            <v>Амортизация (канализация)</v>
          </cell>
          <cell r="U1769">
            <v>255024</v>
          </cell>
          <cell r="V1769">
            <v>54.6</v>
          </cell>
          <cell r="W1769">
            <v>21</v>
          </cell>
          <cell r="X1769">
            <v>33.6</v>
          </cell>
          <cell r="Y1769">
            <v>38.46153846153846</v>
          </cell>
          <cell r="Z1769">
            <v>98086.153846153844</v>
          </cell>
          <cell r="AA1769">
            <v>156937.84615384619</v>
          </cell>
          <cell r="AB1769">
            <v>15693784.615384618</v>
          </cell>
          <cell r="AC1769">
            <v>156937.83615384618</v>
          </cell>
          <cell r="AD1769">
            <v>0</v>
          </cell>
          <cell r="AE1769">
            <v>156937.84615384619</v>
          </cell>
          <cell r="AF1769">
            <v>0</v>
          </cell>
          <cell r="AG1769">
            <v>470.8135384615386</v>
          </cell>
          <cell r="AH1769">
            <v>389.23076923076923</v>
          </cell>
        </row>
        <row r="1770">
          <cell r="A1770">
            <v>2301</v>
          </cell>
          <cell r="B1770" t="str">
            <v>Кан-ция от н-ст N 126 мн Восток-3</v>
          </cell>
          <cell r="C1770">
            <v>3.6</v>
          </cell>
          <cell r="D1770" t="str">
            <v>28</v>
          </cell>
          <cell r="E1770" t="str">
            <v>11.05.05</v>
          </cell>
          <cell r="F1770" t="str">
            <v/>
          </cell>
          <cell r="G1770" t="str">
            <v xml:space="preserve">  .  .</v>
          </cell>
          <cell r="H1770">
            <v>8978.5400000000009</v>
          </cell>
          <cell r="I1770">
            <v>0</v>
          </cell>
          <cell r="J1770">
            <v>0</v>
          </cell>
          <cell r="K1770">
            <v>8978.5400000000009</v>
          </cell>
          <cell r="L1770">
            <v>0</v>
          </cell>
          <cell r="M1770">
            <v>26.94</v>
          </cell>
          <cell r="N1770">
            <v>26.94</v>
          </cell>
          <cell r="O1770">
            <v>780.98</v>
          </cell>
          <cell r="P1770">
            <v>8197.56</v>
          </cell>
          <cell r="Q1770">
            <v>44.89</v>
          </cell>
          <cell r="R1770">
            <v>123</v>
          </cell>
          <cell r="S1770">
            <v>935</v>
          </cell>
          <cell r="T1770" t="str">
            <v>Амортизация (канализация)</v>
          </cell>
          <cell r="U1770">
            <v>154640</v>
          </cell>
          <cell r="V1770">
            <v>54.6</v>
          </cell>
          <cell r="W1770">
            <v>21</v>
          </cell>
          <cell r="X1770">
            <v>33.6</v>
          </cell>
          <cell r="Y1770">
            <v>38.46153846153846</v>
          </cell>
          <cell r="Z1770">
            <v>59476.923076923071</v>
          </cell>
          <cell r="AA1770">
            <v>95163.076923076937</v>
          </cell>
          <cell r="AB1770">
            <v>11.608707581655631</v>
          </cell>
          <cell r="AC1770">
            <v>95250.705370198353</v>
          </cell>
          <cell r="AD1770">
            <v>8285.1884471214162</v>
          </cell>
          <cell r="AE1770">
            <v>104229.24537019836</v>
          </cell>
          <cell r="AF1770">
            <v>9066.1684471214157</v>
          </cell>
          <cell r="AG1770">
            <v>312.6877361105951</v>
          </cell>
          <cell r="AH1770">
            <v>236.01953601953599</v>
          </cell>
        </row>
        <row r="1771">
          <cell r="A1771">
            <v>2302</v>
          </cell>
          <cell r="B1771" t="str">
            <v>Кан-ция от дом 1-2 14 23-26 Восток 3</v>
          </cell>
          <cell r="C1771">
            <v>3.6</v>
          </cell>
          <cell r="D1771" t="str">
            <v>28</v>
          </cell>
          <cell r="E1771" t="str">
            <v>11.05.05</v>
          </cell>
          <cell r="F1771" t="str">
            <v/>
          </cell>
          <cell r="G1771" t="str">
            <v xml:space="preserve">  .  .</v>
          </cell>
          <cell r="H1771">
            <v>105032.07</v>
          </cell>
          <cell r="I1771">
            <v>0</v>
          </cell>
          <cell r="J1771">
            <v>0</v>
          </cell>
          <cell r="K1771">
            <v>105032.07</v>
          </cell>
          <cell r="L1771">
            <v>0</v>
          </cell>
          <cell r="M1771">
            <v>315.10000000000002</v>
          </cell>
          <cell r="N1771">
            <v>315.10000000000002</v>
          </cell>
          <cell r="O1771">
            <v>9134.74</v>
          </cell>
          <cell r="P1771">
            <v>95897.33</v>
          </cell>
          <cell r="Q1771">
            <v>525.16</v>
          </cell>
          <cell r="R1771">
            <v>123</v>
          </cell>
          <cell r="S1771">
            <v>935</v>
          </cell>
          <cell r="T1771" t="str">
            <v>Амортизация (канализация)</v>
          </cell>
          <cell r="U1771">
            <v>3057444</v>
          </cell>
          <cell r="V1771">
            <v>54.6</v>
          </cell>
          <cell r="W1771">
            <v>21</v>
          </cell>
          <cell r="X1771">
            <v>33.6</v>
          </cell>
          <cell r="Y1771">
            <v>38.46153846153846</v>
          </cell>
          <cell r="Z1771">
            <v>1175940</v>
          </cell>
          <cell r="AA1771">
            <v>1881504</v>
          </cell>
          <cell r="AB1771">
            <v>19.61998316324344</v>
          </cell>
          <cell r="AC1771">
            <v>1955695.3750006065</v>
          </cell>
          <cell r="AD1771">
            <v>170088.70500060639</v>
          </cell>
          <cell r="AE1771">
            <v>2060727.4450006066</v>
          </cell>
          <cell r="AF1771">
            <v>179223.44500060639</v>
          </cell>
          <cell r="AG1771">
            <v>6182.1823350018203</v>
          </cell>
          <cell r="AH1771">
            <v>4666.4285714285716</v>
          </cell>
        </row>
        <row r="1772">
          <cell r="A1772">
            <v>2303</v>
          </cell>
          <cell r="B1772" t="str">
            <v>Кан-ция от дома 10а кв 26 Сортировка</v>
          </cell>
          <cell r="C1772">
            <v>3.6</v>
          </cell>
          <cell r="D1772" t="str">
            <v>28</v>
          </cell>
          <cell r="E1772" t="str">
            <v>11.05.05</v>
          </cell>
          <cell r="F1772" t="str">
            <v/>
          </cell>
          <cell r="G1772" t="str">
            <v xml:space="preserve">  .  .</v>
          </cell>
          <cell r="H1772">
            <v>10816.48</v>
          </cell>
          <cell r="I1772">
            <v>0</v>
          </cell>
          <cell r="J1772">
            <v>0</v>
          </cell>
          <cell r="K1772">
            <v>10816.48</v>
          </cell>
          <cell r="L1772">
            <v>0</v>
          </cell>
          <cell r="M1772">
            <v>32.450000000000003</v>
          </cell>
          <cell r="N1772">
            <v>32.450000000000003</v>
          </cell>
          <cell r="O1772">
            <v>940.73</v>
          </cell>
          <cell r="P1772">
            <v>9875.75</v>
          </cell>
          <cell r="Q1772">
            <v>54.08</v>
          </cell>
          <cell r="R1772">
            <v>123</v>
          </cell>
          <cell r="S1772">
            <v>935</v>
          </cell>
          <cell r="T1772" t="str">
            <v>Амортизация (канализация)</v>
          </cell>
          <cell r="U1772">
            <v>102449</v>
          </cell>
          <cell r="V1772">
            <v>54.6</v>
          </cell>
          <cell r="W1772">
            <v>21</v>
          </cell>
          <cell r="X1772">
            <v>33.6</v>
          </cell>
          <cell r="Y1772">
            <v>38.46153846153846</v>
          </cell>
          <cell r="Z1772">
            <v>39403.461538461532</v>
          </cell>
          <cell r="AA1772">
            <v>63045.538461538468</v>
          </cell>
          <cell r="AB1772">
            <v>6.3838734740691558</v>
          </cell>
          <cell r="AC1772">
            <v>58234.559754799542</v>
          </cell>
          <cell r="AD1772">
            <v>5064.7712932610775</v>
          </cell>
          <cell r="AE1772">
            <v>69051.039754799538</v>
          </cell>
          <cell r="AF1772">
            <v>6005.5012932610771</v>
          </cell>
          <cell r="AG1772">
            <v>207.15311926439861</v>
          </cell>
          <cell r="AH1772">
            <v>156.36294261294262</v>
          </cell>
        </row>
        <row r="1773">
          <cell r="A1773">
            <v>2304</v>
          </cell>
          <cell r="B1773" t="str">
            <v>Кан-ция от дома 1 1а кв 26 Сортировка</v>
          </cell>
          <cell r="C1773">
            <v>3.6</v>
          </cell>
          <cell r="D1773" t="str">
            <v>28</v>
          </cell>
          <cell r="E1773" t="str">
            <v>11.05.05</v>
          </cell>
          <cell r="F1773" t="str">
            <v/>
          </cell>
          <cell r="G1773" t="str">
            <v xml:space="preserve">  .  .</v>
          </cell>
          <cell r="H1773">
            <v>39925.01</v>
          </cell>
          <cell r="I1773">
            <v>0</v>
          </cell>
          <cell r="J1773">
            <v>0</v>
          </cell>
          <cell r="K1773">
            <v>39925.01</v>
          </cell>
          <cell r="L1773">
            <v>0</v>
          </cell>
          <cell r="M1773">
            <v>119.78</v>
          </cell>
          <cell r="N1773">
            <v>119.78</v>
          </cell>
          <cell r="O1773">
            <v>3472.42</v>
          </cell>
          <cell r="P1773">
            <v>36452.589999999997</v>
          </cell>
          <cell r="Q1773">
            <v>199.63</v>
          </cell>
          <cell r="R1773">
            <v>123</v>
          </cell>
          <cell r="S1773">
            <v>935</v>
          </cell>
          <cell r="T1773" t="str">
            <v>Амортизация (канализация)</v>
          </cell>
          <cell r="U1773">
            <v>784890</v>
          </cell>
          <cell r="V1773">
            <v>54.6</v>
          </cell>
          <cell r="W1773">
            <v>21</v>
          </cell>
          <cell r="X1773">
            <v>33.6</v>
          </cell>
          <cell r="Y1773">
            <v>38.46153846153846</v>
          </cell>
          <cell r="Z1773">
            <v>301880.76923076919</v>
          </cell>
          <cell r="AA1773">
            <v>483009.23076923081</v>
          </cell>
          <cell r="AB1773">
            <v>13.250340531886236</v>
          </cell>
          <cell r="AC1773">
            <v>489094.96823896328</v>
          </cell>
          <cell r="AD1773">
            <v>42538.327469732409</v>
          </cell>
          <cell r="AE1773">
            <v>529019.97823896329</v>
          </cell>
          <cell r="AF1773">
            <v>46010.747469732407</v>
          </cell>
          <cell r="AG1773">
            <v>1587.05993471689</v>
          </cell>
          <cell r="AH1773">
            <v>1197.9395604395604</v>
          </cell>
        </row>
        <row r="1774">
          <cell r="A1774">
            <v>2305</v>
          </cell>
          <cell r="B1774" t="str">
            <v>Коллектор 46 Восток-3</v>
          </cell>
          <cell r="C1774">
            <v>3.6</v>
          </cell>
          <cell r="D1774" t="str">
            <v>28</v>
          </cell>
          <cell r="E1774" t="str">
            <v>11.05.05</v>
          </cell>
          <cell r="F1774" t="str">
            <v/>
          </cell>
          <cell r="G1774" t="str">
            <v xml:space="preserve">  .  .</v>
          </cell>
          <cell r="H1774">
            <v>29798.63</v>
          </cell>
          <cell r="I1774">
            <v>0</v>
          </cell>
          <cell r="J1774">
            <v>0</v>
          </cell>
          <cell r="K1774">
            <v>29798.63</v>
          </cell>
          <cell r="L1774">
            <v>0</v>
          </cell>
          <cell r="M1774">
            <v>89.4</v>
          </cell>
          <cell r="N1774">
            <v>89.4</v>
          </cell>
          <cell r="O1774">
            <v>89.4</v>
          </cell>
          <cell r="P1774">
            <v>29709.23</v>
          </cell>
          <cell r="Q1774">
            <v>148.99</v>
          </cell>
          <cell r="R1774">
            <v>123</v>
          </cell>
          <cell r="S1774">
            <v>935</v>
          </cell>
          <cell r="T1774" t="str">
            <v>Амортизация (канализация)</v>
          </cell>
          <cell r="U1774">
            <v>2161524</v>
          </cell>
          <cell r="V1774">
            <v>70.2</v>
          </cell>
          <cell r="W1774">
            <v>27</v>
          </cell>
          <cell r="X1774">
            <v>43.2</v>
          </cell>
          <cell r="Y1774">
            <v>38.46153846153846</v>
          </cell>
          <cell r="Z1774">
            <v>831355.38461538451</v>
          </cell>
          <cell r="AA1774">
            <v>1330168.6153846155</v>
          </cell>
          <cell r="AB1774">
            <v>44.77290779278411</v>
          </cell>
          <cell r="AC1774">
            <v>1304372.6833412906</v>
          </cell>
          <cell r="AD1774">
            <v>3913.2979566748995</v>
          </cell>
          <cell r="AE1774">
            <v>1334171.3133412905</v>
          </cell>
          <cell r="AF1774">
            <v>4002.6979566748996</v>
          </cell>
          <cell r="AG1774">
            <v>4002.5139400238713</v>
          </cell>
          <cell r="AH1774">
            <v>2565.9116809116808</v>
          </cell>
        </row>
        <row r="1775">
          <cell r="A1775">
            <v>2306</v>
          </cell>
          <cell r="B1775" t="str">
            <v>Коллектор 32 пос Сортировка</v>
          </cell>
          <cell r="C1775">
            <v>3.6</v>
          </cell>
          <cell r="D1775" t="str">
            <v>28</v>
          </cell>
          <cell r="E1775" t="str">
            <v>11.05.05</v>
          </cell>
          <cell r="F1775" t="str">
            <v/>
          </cell>
          <cell r="G1775" t="str">
            <v xml:space="preserve">  .  .</v>
          </cell>
          <cell r="H1775">
            <v>1033506.51</v>
          </cell>
          <cell r="I1775">
            <v>0</v>
          </cell>
          <cell r="J1775">
            <v>0</v>
          </cell>
          <cell r="K1775">
            <v>1033506.51</v>
          </cell>
          <cell r="L1775">
            <v>0</v>
          </cell>
          <cell r="M1775">
            <v>3100.52</v>
          </cell>
          <cell r="N1775">
            <v>3100.52</v>
          </cell>
          <cell r="O1775">
            <v>89884.08</v>
          </cell>
          <cell r="P1775">
            <v>943622.43</v>
          </cell>
          <cell r="Q1775">
            <v>5167.53</v>
          </cell>
          <cell r="R1775">
            <v>123</v>
          </cell>
          <cell r="S1775">
            <v>935</v>
          </cell>
          <cell r="T1775" t="str">
            <v>Амортизация (канализация)</v>
          </cell>
          <cell r="U1775">
            <v>12643290</v>
          </cell>
          <cell r="V1775">
            <v>54.6</v>
          </cell>
          <cell r="W1775">
            <v>21</v>
          </cell>
          <cell r="X1775">
            <v>33.6</v>
          </cell>
          <cell r="Y1775">
            <v>38.46153846153846</v>
          </cell>
          <cell r="Z1775">
            <v>4862803.846153846</v>
          </cell>
          <cell r="AA1775">
            <v>7780486.153846154</v>
          </cell>
          <cell r="AB1775">
            <v>8.2453382904920502</v>
          </cell>
          <cell r="AC1775">
            <v>7488104.2903758045</v>
          </cell>
          <cell r="AD1775">
            <v>651240.56652965071</v>
          </cell>
          <cell r="AE1775">
            <v>8521610.8003758043</v>
          </cell>
          <cell r="AF1775">
            <v>741124.64652965066</v>
          </cell>
          <cell r="AG1775">
            <v>25564.832401127413</v>
          </cell>
          <cell r="AH1775">
            <v>19296.840659340658</v>
          </cell>
        </row>
        <row r="1776">
          <cell r="A1776">
            <v>2307</v>
          </cell>
          <cell r="B1776" t="str">
            <v>КАн-ция от дома 32 М-на 8 нов гор</v>
          </cell>
          <cell r="C1776">
            <v>3.6</v>
          </cell>
          <cell r="D1776" t="str">
            <v>28</v>
          </cell>
          <cell r="E1776" t="str">
            <v>11.05.05</v>
          </cell>
          <cell r="F1776" t="str">
            <v/>
          </cell>
          <cell r="G1776" t="str">
            <v xml:space="preserve">  .  .</v>
          </cell>
          <cell r="H1776">
            <v>0.01</v>
          </cell>
          <cell r="I1776">
            <v>0</v>
          </cell>
          <cell r="J1776">
            <v>0</v>
          </cell>
          <cell r="K1776">
            <v>0.01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0.01</v>
          </cell>
          <cell r="Q1776">
            <v>0</v>
          </cell>
          <cell r="R1776">
            <v>123</v>
          </cell>
          <cell r="S1776">
            <v>935</v>
          </cell>
          <cell r="T1776" t="str">
            <v>Амортизация (канализация)</v>
          </cell>
          <cell r="U1776">
            <v>38295</v>
          </cell>
          <cell r="V1776">
            <v>54.6</v>
          </cell>
          <cell r="W1776">
            <v>21</v>
          </cell>
          <cell r="X1776">
            <v>33.6</v>
          </cell>
          <cell r="Y1776">
            <v>38.46153846153846</v>
          </cell>
          <cell r="Z1776">
            <v>14728.846153846152</v>
          </cell>
          <cell r="AA1776">
            <v>23566.153846153848</v>
          </cell>
          <cell r="AB1776">
            <v>2356615.3846153845</v>
          </cell>
          <cell r="AC1776">
            <v>23566.143846153846</v>
          </cell>
          <cell r="AD1776">
            <v>0</v>
          </cell>
          <cell r="AE1776">
            <v>23566.153846153844</v>
          </cell>
          <cell r="AF1776">
            <v>0</v>
          </cell>
          <cell r="AG1776">
            <v>70.69846153846153</v>
          </cell>
          <cell r="AH1776">
            <v>58.447802197802197</v>
          </cell>
        </row>
        <row r="1777">
          <cell r="A1777">
            <v>2308</v>
          </cell>
          <cell r="B1777" t="str">
            <v>Кан-ция к дом 46-52 М-30</v>
          </cell>
          <cell r="C1777">
            <v>3.6</v>
          </cell>
          <cell r="D1777" t="str">
            <v>28</v>
          </cell>
          <cell r="E1777" t="str">
            <v>11.05.05</v>
          </cell>
          <cell r="F1777" t="str">
            <v/>
          </cell>
          <cell r="G1777" t="str">
            <v xml:space="preserve">  .  .</v>
          </cell>
          <cell r="H1777">
            <v>87826.34</v>
          </cell>
          <cell r="I1777">
            <v>0</v>
          </cell>
          <cell r="J1777">
            <v>0</v>
          </cell>
          <cell r="K1777">
            <v>87826.34</v>
          </cell>
          <cell r="L1777">
            <v>0</v>
          </cell>
          <cell r="M1777">
            <v>263.48</v>
          </cell>
          <cell r="N1777">
            <v>263.48</v>
          </cell>
          <cell r="O1777">
            <v>4538.68</v>
          </cell>
          <cell r="P1777">
            <v>83287.66</v>
          </cell>
          <cell r="Q1777">
            <v>439.13</v>
          </cell>
          <cell r="R1777">
            <v>123</v>
          </cell>
          <cell r="S1777">
            <v>935</v>
          </cell>
          <cell r="T1777" t="str">
            <v>Амортизация (канализация)</v>
          </cell>
          <cell r="U1777">
            <v>335282.92</v>
          </cell>
          <cell r="V1777">
            <v>54.6</v>
          </cell>
          <cell r="W1777">
            <v>21</v>
          </cell>
          <cell r="X1777">
            <v>33.6</v>
          </cell>
          <cell r="Y1777">
            <v>38.46153846153846</v>
          </cell>
          <cell r="Z1777">
            <v>128954.96923076922</v>
          </cell>
          <cell r="AA1777">
            <v>206327.95076923078</v>
          </cell>
          <cell r="AB1777">
            <v>2.4772931640681319</v>
          </cell>
          <cell r="AC1777">
            <v>129745.25170712353</v>
          </cell>
          <cell r="AD1777">
            <v>6704.9609378927489</v>
          </cell>
          <cell r="AE1777">
            <v>217571.59170712353</v>
          </cell>
          <cell r="AF1777">
            <v>11243.640937892749</v>
          </cell>
          <cell r="AG1777">
            <v>652.71477512137062</v>
          </cell>
          <cell r="AH1777">
            <v>511.72606837606833</v>
          </cell>
        </row>
        <row r="1778">
          <cell r="A1778">
            <v>2309</v>
          </cell>
          <cell r="B1778" t="str">
            <v>Кан-ция к кафе в пос Федоровка зона отды</v>
          </cell>
          <cell r="C1778">
            <v>3.6</v>
          </cell>
          <cell r="D1778" t="str">
            <v>28</v>
          </cell>
          <cell r="E1778" t="str">
            <v>11.05.05</v>
          </cell>
          <cell r="F1778" t="str">
            <v/>
          </cell>
          <cell r="G1778" t="str">
            <v xml:space="preserve">  .  .</v>
          </cell>
          <cell r="H1778">
            <v>49092.25</v>
          </cell>
          <cell r="I1778">
            <v>0</v>
          </cell>
          <cell r="J1778">
            <v>0</v>
          </cell>
          <cell r="K1778">
            <v>49092.25</v>
          </cell>
          <cell r="L1778">
            <v>0</v>
          </cell>
          <cell r="M1778">
            <v>147.28</v>
          </cell>
          <cell r="N1778">
            <v>147.28</v>
          </cell>
          <cell r="O1778">
            <v>4269.6400000000003</v>
          </cell>
          <cell r="P1778">
            <v>44822.61</v>
          </cell>
          <cell r="Q1778">
            <v>245.46</v>
          </cell>
          <cell r="R1778">
            <v>123</v>
          </cell>
          <cell r="S1778">
            <v>935</v>
          </cell>
          <cell r="T1778" t="str">
            <v>Амортизация (канализация)</v>
          </cell>
          <cell r="U1778">
            <v>77917.5</v>
          </cell>
          <cell r="V1778">
            <v>54.6</v>
          </cell>
          <cell r="W1778">
            <v>21</v>
          </cell>
          <cell r="X1778">
            <v>33.6</v>
          </cell>
          <cell r="Y1778">
            <v>38.46153846153846</v>
          </cell>
          <cell r="Z1778">
            <v>29968.269230769227</v>
          </cell>
          <cell r="AA1778">
            <v>47949.230769230773</v>
          </cell>
          <cell r="AB1778">
            <v>1.0697554374729801</v>
          </cell>
          <cell r="AC1778">
            <v>3424.451375282908</v>
          </cell>
          <cell r="AD1778">
            <v>297.8306060521345</v>
          </cell>
          <cell r="AE1778">
            <v>52516.701375282908</v>
          </cell>
          <cell r="AF1778">
            <v>4567.4706060521348</v>
          </cell>
          <cell r="AG1778">
            <v>157.55010412584875</v>
          </cell>
          <cell r="AH1778">
            <v>118.9217032967033</v>
          </cell>
        </row>
        <row r="1779">
          <cell r="A1779">
            <v>2310</v>
          </cell>
          <cell r="B1779" t="str">
            <v>Кан-ция д 20-26 пр Шахтеров</v>
          </cell>
          <cell r="C1779">
            <v>3.6</v>
          </cell>
          <cell r="D1779" t="str">
            <v>28</v>
          </cell>
          <cell r="E1779" t="str">
            <v>11.05.05</v>
          </cell>
          <cell r="F1779" t="str">
            <v/>
          </cell>
          <cell r="G1779" t="str">
            <v xml:space="preserve">  .  .</v>
          </cell>
          <cell r="H1779">
            <v>78885.37</v>
          </cell>
          <cell r="I1779">
            <v>0</v>
          </cell>
          <cell r="J1779">
            <v>0</v>
          </cell>
          <cell r="K1779">
            <v>78885.37</v>
          </cell>
          <cell r="L1779">
            <v>0</v>
          </cell>
          <cell r="M1779">
            <v>236.66</v>
          </cell>
          <cell r="N1779">
            <v>236.66</v>
          </cell>
          <cell r="O1779">
            <v>6860.76</v>
          </cell>
          <cell r="P1779">
            <v>72024.61</v>
          </cell>
          <cell r="Q1779">
            <v>394.43</v>
          </cell>
          <cell r="R1779">
            <v>123</v>
          </cell>
          <cell r="S1779">
            <v>935</v>
          </cell>
          <cell r="T1779" t="str">
            <v>Амортизация (канализация)</v>
          </cell>
          <cell r="U1779">
            <v>232922.48</v>
          </cell>
          <cell r="V1779">
            <v>54.6</v>
          </cell>
          <cell r="W1779">
            <v>21</v>
          </cell>
          <cell r="X1779">
            <v>33.6</v>
          </cell>
          <cell r="Y1779">
            <v>38.46153846153846</v>
          </cell>
          <cell r="Z1779">
            <v>89585.569230769222</v>
          </cell>
          <cell r="AA1779">
            <v>143336.9107692308</v>
          </cell>
          <cell r="AB1779">
            <v>1.9901101966290522</v>
          </cell>
          <cell r="AC1779">
            <v>78105.209201855527</v>
          </cell>
          <cell r="AD1779">
            <v>6792.9084326247357</v>
          </cell>
          <cell r="AE1779">
            <v>156990.57920185552</v>
          </cell>
          <cell r="AF1779">
            <v>13653.668432624736</v>
          </cell>
          <cell r="AG1779">
            <v>470.9717376055666</v>
          </cell>
          <cell r="AH1779">
            <v>355.49829059829062</v>
          </cell>
        </row>
        <row r="1780">
          <cell r="A1780">
            <v>2311</v>
          </cell>
          <cell r="B1780" t="str">
            <v>Кан-ция Степной 2  1 очередь</v>
          </cell>
          <cell r="C1780">
            <v>3.6</v>
          </cell>
          <cell r="D1780" t="str">
            <v>28</v>
          </cell>
          <cell r="E1780" t="str">
            <v>11.05.05</v>
          </cell>
          <cell r="F1780" t="str">
            <v/>
          </cell>
          <cell r="G1780" t="str">
            <v xml:space="preserve">  .  .</v>
          </cell>
          <cell r="H1780">
            <v>0.01</v>
          </cell>
          <cell r="I1780">
            <v>0</v>
          </cell>
          <cell r="J1780">
            <v>0</v>
          </cell>
          <cell r="K1780">
            <v>0.01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0.01</v>
          </cell>
          <cell r="Q1780">
            <v>0</v>
          </cell>
          <cell r="R1780">
            <v>123</v>
          </cell>
          <cell r="S1780">
            <v>935</v>
          </cell>
          <cell r="T1780" t="str">
            <v>Амортизация (канализация)</v>
          </cell>
          <cell r="U1780">
            <v>145891</v>
          </cell>
          <cell r="V1780">
            <v>54.6</v>
          </cell>
          <cell r="W1780">
            <v>21</v>
          </cell>
          <cell r="X1780">
            <v>33.6</v>
          </cell>
          <cell r="Y1780">
            <v>38.46153846153846</v>
          </cell>
          <cell r="Z1780">
            <v>56111.923076923071</v>
          </cell>
          <cell r="AA1780">
            <v>89779.076923076937</v>
          </cell>
          <cell r="AB1780">
            <v>8977907.6923076939</v>
          </cell>
          <cell r="AC1780">
            <v>89779.066923076942</v>
          </cell>
          <cell r="AD1780">
            <v>0</v>
          </cell>
          <cell r="AE1780">
            <v>89779.076923076937</v>
          </cell>
          <cell r="AF1780">
            <v>0</v>
          </cell>
          <cell r="AG1780">
            <v>269.33723076923081</v>
          </cell>
          <cell r="AH1780">
            <v>222.66636141636141</v>
          </cell>
        </row>
        <row r="1781">
          <cell r="A1781">
            <v>2312</v>
          </cell>
          <cell r="B1781" t="str">
            <v>Кан-ция к д 45-50 с маг Хлеб Степной 2</v>
          </cell>
          <cell r="C1781">
            <v>3.6</v>
          </cell>
          <cell r="D1781" t="str">
            <v>28</v>
          </cell>
          <cell r="E1781" t="str">
            <v>11.05.05</v>
          </cell>
          <cell r="F1781" t="str">
            <v/>
          </cell>
          <cell r="G1781" t="str">
            <v xml:space="preserve">  .  .</v>
          </cell>
          <cell r="H1781">
            <v>1983.3</v>
          </cell>
          <cell r="I1781">
            <v>0</v>
          </cell>
          <cell r="J1781">
            <v>0</v>
          </cell>
          <cell r="K1781">
            <v>1983.3</v>
          </cell>
          <cell r="L1781">
            <v>0</v>
          </cell>
          <cell r="M1781">
            <v>5.95</v>
          </cell>
          <cell r="N1781">
            <v>5.95</v>
          </cell>
          <cell r="O1781">
            <v>172.49</v>
          </cell>
          <cell r="P1781">
            <v>1810.81</v>
          </cell>
          <cell r="Q1781">
            <v>9.92</v>
          </cell>
          <cell r="R1781">
            <v>123</v>
          </cell>
          <cell r="S1781">
            <v>935</v>
          </cell>
          <cell r="T1781" t="str">
            <v>Амортизация (канализация)</v>
          </cell>
          <cell r="U1781">
            <v>69615.5</v>
          </cell>
          <cell r="V1781">
            <v>54.6</v>
          </cell>
          <cell r="W1781">
            <v>21</v>
          </cell>
          <cell r="X1781">
            <v>33.6</v>
          </cell>
          <cell r="Y1781">
            <v>38.46153846153846</v>
          </cell>
          <cell r="Z1781">
            <v>26775.192307692305</v>
          </cell>
          <cell r="AA1781">
            <v>42840.307692307695</v>
          </cell>
          <cell r="AB1781">
            <v>23.65809096056886</v>
          </cell>
          <cell r="AC1781">
            <v>44937.791802096217</v>
          </cell>
          <cell r="AD1781">
            <v>3908.2941097885232</v>
          </cell>
          <cell r="AE1781">
            <v>46921.09180209622</v>
          </cell>
          <cell r="AF1781">
            <v>4080.784109788523</v>
          </cell>
          <cell r="AG1781">
            <v>140.76327540628867</v>
          </cell>
          <cell r="AH1781">
            <v>106.25076312576311</v>
          </cell>
        </row>
        <row r="1782">
          <cell r="A1782">
            <v>2313</v>
          </cell>
          <cell r="B1782" t="str">
            <v>Кан-ция к д 8-13 Степной 2</v>
          </cell>
          <cell r="C1782">
            <v>3.6</v>
          </cell>
          <cell r="D1782" t="str">
            <v>28</v>
          </cell>
          <cell r="E1782" t="str">
            <v>11.05.05</v>
          </cell>
          <cell r="F1782" t="str">
            <v/>
          </cell>
          <cell r="G1782" t="str">
            <v xml:space="preserve">  .  .</v>
          </cell>
          <cell r="H1782">
            <v>3491.67</v>
          </cell>
          <cell r="I1782">
            <v>0</v>
          </cell>
          <cell r="J1782">
            <v>0</v>
          </cell>
          <cell r="K1782">
            <v>3491.67</v>
          </cell>
          <cell r="L1782">
            <v>0</v>
          </cell>
          <cell r="M1782">
            <v>10.48</v>
          </cell>
          <cell r="N1782">
            <v>10.48</v>
          </cell>
          <cell r="O1782">
            <v>303.8</v>
          </cell>
          <cell r="P1782">
            <v>3187.87</v>
          </cell>
          <cell r="Q1782">
            <v>17.46</v>
          </cell>
          <cell r="R1782">
            <v>123</v>
          </cell>
          <cell r="S1782">
            <v>935</v>
          </cell>
          <cell r="T1782" t="str">
            <v>Амортизация (канализация)</v>
          </cell>
          <cell r="U1782">
            <v>1211559.7</v>
          </cell>
          <cell r="V1782">
            <v>54.6</v>
          </cell>
          <cell r="W1782">
            <v>21</v>
          </cell>
          <cell r="X1782">
            <v>33.6</v>
          </cell>
          <cell r="Y1782">
            <v>38.46153846153846</v>
          </cell>
          <cell r="Z1782">
            <v>465984.5</v>
          </cell>
          <cell r="AA1782">
            <v>745575.2</v>
          </cell>
          <cell r="AB1782">
            <v>233.87879681417371</v>
          </cell>
          <cell r="AC1782">
            <v>813135.90847214591</v>
          </cell>
          <cell r="AD1782">
            <v>70748.578472145979</v>
          </cell>
          <cell r="AE1782">
            <v>816627.57847214595</v>
          </cell>
          <cell r="AF1782">
            <v>71052.378472145982</v>
          </cell>
          <cell r="AG1782">
            <v>2449.8827354164378</v>
          </cell>
          <cell r="AH1782">
            <v>1849.1448412698412</v>
          </cell>
        </row>
        <row r="1783">
          <cell r="A1783">
            <v>2314</v>
          </cell>
          <cell r="B1783" t="str">
            <v>Кан-ция от университ столовой</v>
          </cell>
          <cell r="C1783">
            <v>3.6</v>
          </cell>
          <cell r="D1783" t="str">
            <v>28</v>
          </cell>
          <cell r="E1783" t="str">
            <v>11.05.05</v>
          </cell>
          <cell r="F1783" t="str">
            <v/>
          </cell>
          <cell r="G1783" t="str">
            <v xml:space="preserve">  .  .</v>
          </cell>
          <cell r="H1783">
            <v>0.01</v>
          </cell>
          <cell r="I1783">
            <v>0</v>
          </cell>
          <cell r="J1783">
            <v>0</v>
          </cell>
          <cell r="K1783">
            <v>0.01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0.01</v>
          </cell>
          <cell r="Q1783">
            <v>0</v>
          </cell>
          <cell r="R1783">
            <v>123</v>
          </cell>
          <cell r="S1783">
            <v>935</v>
          </cell>
          <cell r="T1783" t="str">
            <v>Амортизация (канализация)</v>
          </cell>
          <cell r="U1783">
            <v>35800</v>
          </cell>
          <cell r="V1783">
            <v>54.6</v>
          </cell>
          <cell r="W1783">
            <v>21</v>
          </cell>
          <cell r="X1783">
            <v>33.6</v>
          </cell>
          <cell r="Y1783">
            <v>38.46153846153846</v>
          </cell>
          <cell r="Z1783">
            <v>13769.230769230768</v>
          </cell>
          <cell r="AA1783">
            <v>22030.769230769234</v>
          </cell>
          <cell r="AB1783">
            <v>2203076.9230769235</v>
          </cell>
          <cell r="AC1783">
            <v>22030.759230769236</v>
          </cell>
          <cell r="AD1783">
            <v>0</v>
          </cell>
          <cell r="AE1783">
            <v>22030.769230769234</v>
          </cell>
          <cell r="AF1783">
            <v>0</v>
          </cell>
          <cell r="AG1783">
            <v>66.092307692307699</v>
          </cell>
          <cell r="AH1783">
            <v>54.639804639804645</v>
          </cell>
        </row>
        <row r="1784">
          <cell r="A1784">
            <v>2315</v>
          </cell>
          <cell r="B1784" t="str">
            <v>Коллектор 21 Степной</v>
          </cell>
          <cell r="C1784">
            <v>3.6</v>
          </cell>
          <cell r="D1784" t="str">
            <v>28</v>
          </cell>
          <cell r="E1784" t="str">
            <v>11.05.05</v>
          </cell>
          <cell r="F1784" t="str">
            <v/>
          </cell>
          <cell r="G1784" t="str">
            <v xml:space="preserve">  .  .</v>
          </cell>
          <cell r="H1784">
            <v>10213.36</v>
          </cell>
          <cell r="I1784">
            <v>0</v>
          </cell>
          <cell r="J1784">
            <v>0</v>
          </cell>
          <cell r="K1784">
            <v>10213.36</v>
          </cell>
          <cell r="L1784">
            <v>0</v>
          </cell>
          <cell r="M1784">
            <v>30.64</v>
          </cell>
          <cell r="N1784">
            <v>30.64</v>
          </cell>
          <cell r="O1784">
            <v>130.97999999999999</v>
          </cell>
          <cell r="P1784">
            <v>10082.379999999999</v>
          </cell>
          <cell r="Q1784">
            <v>51.07</v>
          </cell>
          <cell r="R1784">
            <v>123</v>
          </cell>
          <cell r="S1784">
            <v>935</v>
          </cell>
          <cell r="T1784" t="str">
            <v>Амортизация (канализация)</v>
          </cell>
          <cell r="U1784">
            <v>14290496</v>
          </cell>
          <cell r="V1784">
            <v>54.6</v>
          </cell>
          <cell r="W1784">
            <v>21</v>
          </cell>
          <cell r="X1784">
            <v>33.6</v>
          </cell>
          <cell r="Y1784">
            <v>38.46153846153846</v>
          </cell>
          <cell r="Z1784">
            <v>5496344.615384615</v>
          </cell>
          <cell r="AA1784">
            <v>8794151.384615384</v>
          </cell>
          <cell r="AB1784">
            <v>872.22971010965512</v>
          </cell>
          <cell r="AC1784">
            <v>8898182.6720455475</v>
          </cell>
          <cell r="AD1784">
            <v>114113.66743016262</v>
          </cell>
          <cell r="AE1784">
            <v>8908396.0320455469</v>
          </cell>
          <cell r="AF1784">
            <v>114244.64743016261</v>
          </cell>
          <cell r="AG1784">
            <v>26725.188096136641</v>
          </cell>
          <cell r="AH1784">
            <v>21810.891330891329</v>
          </cell>
        </row>
        <row r="1785">
          <cell r="A1785">
            <v>2316</v>
          </cell>
          <cell r="B1785" t="str">
            <v>Кан-ция к д 40-44 Степной 1</v>
          </cell>
          <cell r="C1785">
            <v>3.6</v>
          </cell>
          <cell r="D1785" t="str">
            <v>28</v>
          </cell>
          <cell r="E1785" t="str">
            <v>11.05.05</v>
          </cell>
          <cell r="F1785" t="str">
            <v/>
          </cell>
          <cell r="G1785" t="str">
            <v xml:space="preserve">  .  .</v>
          </cell>
          <cell r="H1785">
            <v>2191.96</v>
          </cell>
          <cell r="I1785">
            <v>0</v>
          </cell>
          <cell r="J1785">
            <v>0</v>
          </cell>
          <cell r="K1785">
            <v>2191.96</v>
          </cell>
          <cell r="L1785">
            <v>0</v>
          </cell>
          <cell r="M1785">
            <v>6.58</v>
          </cell>
          <cell r="N1785">
            <v>6.58</v>
          </cell>
          <cell r="O1785">
            <v>6.58</v>
          </cell>
          <cell r="P1785">
            <v>2185.38</v>
          </cell>
          <cell r="Q1785">
            <v>10.96</v>
          </cell>
          <cell r="R1785">
            <v>123</v>
          </cell>
          <cell r="S1785">
            <v>935</v>
          </cell>
          <cell r="T1785" t="str">
            <v>Амортизация (канализация)</v>
          </cell>
          <cell r="U1785">
            <v>1356084.99</v>
          </cell>
          <cell r="V1785">
            <v>54.6</v>
          </cell>
          <cell r="W1785">
            <v>21</v>
          </cell>
          <cell r="X1785">
            <v>33.6</v>
          </cell>
          <cell r="Y1785">
            <v>38.46153846153846</v>
          </cell>
          <cell r="Z1785">
            <v>521571.15</v>
          </cell>
          <cell r="AA1785">
            <v>834513.84</v>
          </cell>
          <cell r="AB1785">
            <v>381.86212008895473</v>
          </cell>
          <cell r="AC1785">
            <v>834834.53275018523</v>
          </cell>
          <cell r="AD1785">
            <v>2506.0727501853221</v>
          </cell>
          <cell r="AE1785">
            <v>837026.49275018519</v>
          </cell>
          <cell r="AF1785">
            <v>2512.652750185322</v>
          </cell>
          <cell r="AG1785">
            <v>2511.0794782505559</v>
          </cell>
          <cell r="AH1785">
            <v>2069.7267857142856</v>
          </cell>
        </row>
        <row r="1786">
          <cell r="A1786">
            <v>2317</v>
          </cell>
          <cell r="B1786" t="str">
            <v>Кан-ция к д 48-49 Степной 1</v>
          </cell>
          <cell r="C1786">
            <v>3.6</v>
          </cell>
          <cell r="D1786" t="str">
            <v>28</v>
          </cell>
          <cell r="E1786" t="str">
            <v>11.05.05</v>
          </cell>
          <cell r="F1786" t="str">
            <v/>
          </cell>
          <cell r="G1786" t="str">
            <v xml:space="preserve">  .  .</v>
          </cell>
          <cell r="H1786">
            <v>0.01</v>
          </cell>
          <cell r="I1786">
            <v>0</v>
          </cell>
          <cell r="J1786">
            <v>0</v>
          </cell>
          <cell r="K1786">
            <v>0.01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0.01</v>
          </cell>
          <cell r="Q1786">
            <v>0</v>
          </cell>
          <cell r="R1786">
            <v>123</v>
          </cell>
          <cell r="S1786">
            <v>935</v>
          </cell>
          <cell r="T1786" t="str">
            <v>Амортизация (канализация)</v>
          </cell>
          <cell r="U1786">
            <v>28638</v>
          </cell>
          <cell r="V1786">
            <v>54.6</v>
          </cell>
          <cell r="W1786">
            <v>21</v>
          </cell>
          <cell r="X1786">
            <v>33.6</v>
          </cell>
          <cell r="Y1786">
            <v>38.46153846153846</v>
          </cell>
          <cell r="Z1786">
            <v>11014.615384615385</v>
          </cell>
          <cell r="AA1786">
            <v>17623.384615384617</v>
          </cell>
          <cell r="AB1786">
            <v>1762338.4615384617</v>
          </cell>
          <cell r="AC1786">
            <v>17623.374615384619</v>
          </cell>
          <cell r="AD1786">
            <v>0</v>
          </cell>
          <cell r="AE1786">
            <v>17623.384615384617</v>
          </cell>
          <cell r="AF1786">
            <v>0</v>
          </cell>
          <cell r="AG1786">
            <v>52.870153846153848</v>
          </cell>
          <cell r="AH1786">
            <v>43.708791208791212</v>
          </cell>
        </row>
        <row r="1787">
          <cell r="A1787">
            <v>2318</v>
          </cell>
          <cell r="B1787" t="str">
            <v>Кан-ция от здания АТС в М-не Орбита 1</v>
          </cell>
          <cell r="C1787">
            <v>3.6</v>
          </cell>
          <cell r="D1787" t="str">
            <v>28</v>
          </cell>
          <cell r="E1787" t="str">
            <v>11.05.05</v>
          </cell>
          <cell r="F1787" t="str">
            <v/>
          </cell>
          <cell r="G1787" t="str">
            <v xml:space="preserve">  .  .</v>
          </cell>
          <cell r="H1787">
            <v>1335.13</v>
          </cell>
          <cell r="I1787">
            <v>0</v>
          </cell>
          <cell r="J1787">
            <v>0</v>
          </cell>
          <cell r="K1787">
            <v>1335.13</v>
          </cell>
          <cell r="L1787">
            <v>0</v>
          </cell>
          <cell r="M1787">
            <v>4.01</v>
          </cell>
          <cell r="N1787">
            <v>4.01</v>
          </cell>
          <cell r="O1787">
            <v>116.25</v>
          </cell>
          <cell r="P1787">
            <v>1218.8800000000001</v>
          </cell>
          <cell r="Q1787">
            <v>6.68</v>
          </cell>
          <cell r="R1787">
            <v>123</v>
          </cell>
          <cell r="S1787">
            <v>935</v>
          </cell>
          <cell r="T1787" t="str">
            <v>Амортизация (канализация)</v>
          </cell>
          <cell r="U1787">
            <v>12957.5</v>
          </cell>
          <cell r="V1787">
            <v>54.6</v>
          </cell>
          <cell r="W1787">
            <v>21</v>
          </cell>
          <cell r="X1787">
            <v>33.6</v>
          </cell>
          <cell r="Y1787">
            <v>38.46153846153846</v>
          </cell>
          <cell r="Z1787">
            <v>4983.6538461538457</v>
          </cell>
          <cell r="AA1787">
            <v>7973.8461538461543</v>
          </cell>
          <cell r="AB1787">
            <v>6.5419451905406225</v>
          </cell>
          <cell r="AC1787">
            <v>7399.2172822465027</v>
          </cell>
          <cell r="AD1787">
            <v>644.2511284003474</v>
          </cell>
          <cell r="AE1787">
            <v>8734.3472822465028</v>
          </cell>
          <cell r="AF1787">
            <v>760.5011284003474</v>
          </cell>
          <cell r="AG1787">
            <v>26.203041846739509</v>
          </cell>
          <cell r="AH1787">
            <v>19.776404151404151</v>
          </cell>
        </row>
        <row r="1788">
          <cell r="A1788">
            <v>2319</v>
          </cell>
          <cell r="B1788" t="str">
            <v>Кан-ция от домов 5-8 по ул Металлистов</v>
          </cell>
          <cell r="C1788">
            <v>3.6</v>
          </cell>
          <cell r="D1788" t="str">
            <v>28</v>
          </cell>
          <cell r="E1788" t="str">
            <v>11.05.05</v>
          </cell>
          <cell r="F1788" t="str">
            <v/>
          </cell>
          <cell r="G1788" t="str">
            <v xml:space="preserve">  .  .</v>
          </cell>
          <cell r="H1788">
            <v>72855.14</v>
          </cell>
          <cell r="I1788">
            <v>0</v>
          </cell>
          <cell r="J1788">
            <v>0</v>
          </cell>
          <cell r="K1788">
            <v>72855.14</v>
          </cell>
          <cell r="L1788">
            <v>0</v>
          </cell>
          <cell r="M1788">
            <v>218.57</v>
          </cell>
          <cell r="N1788">
            <v>218.57</v>
          </cell>
          <cell r="O1788">
            <v>5903.55</v>
          </cell>
          <cell r="P1788">
            <v>66951.59</v>
          </cell>
          <cell r="Q1788">
            <v>364.28</v>
          </cell>
          <cell r="R1788">
            <v>123</v>
          </cell>
          <cell r="S1788">
            <v>935</v>
          </cell>
          <cell r="T1788" t="str">
            <v>Амортизация (канализация)</v>
          </cell>
          <cell r="U1788">
            <v>93927.5</v>
          </cell>
          <cell r="V1788">
            <v>52</v>
          </cell>
          <cell r="W1788">
            <v>20</v>
          </cell>
          <cell r="X1788">
            <v>32</v>
          </cell>
          <cell r="Y1788">
            <v>38.461538461538467</v>
          </cell>
          <cell r="Z1788">
            <v>36125.961538461546</v>
          </cell>
          <cell r="AA1788">
            <v>57801.538461538454</v>
          </cell>
          <cell r="AB1788">
            <v>0.86333331981418893</v>
          </cell>
          <cell r="AC1788">
            <v>-9956.8701182724908</v>
          </cell>
          <cell r="AD1788">
            <v>-806.81857981094527</v>
          </cell>
          <cell r="AE1788">
            <v>62898.269881727509</v>
          </cell>
          <cell r="AF1788">
            <v>5096.7314201890549</v>
          </cell>
          <cell r="AG1788">
            <v>188.69480964518254</v>
          </cell>
          <cell r="AH1788">
            <v>150.52483974358975</v>
          </cell>
        </row>
        <row r="1789">
          <cell r="A1789">
            <v>2320</v>
          </cell>
          <cell r="B1789" t="str">
            <v>Кан-ция к дом 1 2 ул 3-я Кочегарка</v>
          </cell>
          <cell r="C1789">
            <v>3.6</v>
          </cell>
          <cell r="D1789" t="str">
            <v>28</v>
          </cell>
          <cell r="E1789" t="str">
            <v>11.05.05</v>
          </cell>
          <cell r="F1789" t="str">
            <v/>
          </cell>
          <cell r="G1789" t="str">
            <v xml:space="preserve">  .  .</v>
          </cell>
          <cell r="H1789">
            <v>144275.56</v>
          </cell>
          <cell r="I1789">
            <v>0</v>
          </cell>
          <cell r="J1789">
            <v>0</v>
          </cell>
          <cell r="K1789">
            <v>144275.56</v>
          </cell>
          <cell r="L1789">
            <v>0</v>
          </cell>
          <cell r="M1789">
            <v>432.83</v>
          </cell>
          <cell r="N1789">
            <v>432.83</v>
          </cell>
          <cell r="O1789">
            <v>12547.73</v>
          </cell>
          <cell r="P1789">
            <v>131727.82999999999</v>
          </cell>
          <cell r="Q1789">
            <v>721.38</v>
          </cell>
          <cell r="R1789">
            <v>123</v>
          </cell>
          <cell r="S1789">
            <v>935</v>
          </cell>
          <cell r="T1789" t="str">
            <v>Амортизация (водопровод)</v>
          </cell>
          <cell r="U1789">
            <v>2369976.41</v>
          </cell>
          <cell r="V1789">
            <v>52</v>
          </cell>
          <cell r="W1789">
            <v>20</v>
          </cell>
          <cell r="X1789">
            <v>32</v>
          </cell>
          <cell r="Y1789">
            <v>38.461538461538467</v>
          </cell>
          <cell r="Z1789">
            <v>911529.38846153847</v>
          </cell>
          <cell r="AA1789">
            <v>1458447.0215384611</v>
          </cell>
          <cell r="AB1789">
            <v>11.071669680875038</v>
          </cell>
          <cell r="AC1789">
            <v>1453095.7833432674</v>
          </cell>
          <cell r="AD1789">
            <v>126376.59180480613</v>
          </cell>
          <cell r="AE1789">
            <v>1597371.3433432675</v>
          </cell>
          <cell r="AF1789">
            <v>138924.32180480612</v>
          </cell>
          <cell r="AG1789">
            <v>4792.1140300298021</v>
          </cell>
          <cell r="AH1789">
            <v>3798.0391185897438</v>
          </cell>
        </row>
        <row r="1790">
          <cell r="A1790">
            <v>2321</v>
          </cell>
          <cell r="B1790" t="str">
            <v>Кан-ция от дома 11 ул Чапаева</v>
          </cell>
          <cell r="C1790">
            <v>3.6</v>
          </cell>
          <cell r="D1790" t="str">
            <v>28</v>
          </cell>
          <cell r="E1790" t="str">
            <v>11.05.05</v>
          </cell>
          <cell r="F1790" t="str">
            <v/>
          </cell>
          <cell r="G1790" t="str">
            <v xml:space="preserve">  .  .</v>
          </cell>
          <cell r="H1790">
            <v>44840.42</v>
          </cell>
          <cell r="I1790">
            <v>0</v>
          </cell>
          <cell r="J1790">
            <v>0</v>
          </cell>
          <cell r="K1790">
            <v>44840.42</v>
          </cell>
          <cell r="L1790">
            <v>0</v>
          </cell>
          <cell r="M1790">
            <v>134.52000000000001</v>
          </cell>
          <cell r="N1790">
            <v>134.52000000000001</v>
          </cell>
          <cell r="O1790">
            <v>3899.74</v>
          </cell>
          <cell r="P1790">
            <v>40940.68</v>
          </cell>
          <cell r="Q1790">
            <v>224.2</v>
          </cell>
          <cell r="R1790">
            <v>123</v>
          </cell>
          <cell r="S1790">
            <v>935</v>
          </cell>
          <cell r="T1790" t="str">
            <v>Амортизация (канализация)</v>
          </cell>
          <cell r="U1790">
            <v>94656.24</v>
          </cell>
          <cell r="V1790">
            <v>52</v>
          </cell>
          <cell r="W1790">
            <v>20</v>
          </cell>
          <cell r="X1790">
            <v>32</v>
          </cell>
          <cell r="Y1790">
            <v>38.461538461538467</v>
          </cell>
          <cell r="Z1790">
            <v>36406.246153846165</v>
          </cell>
          <cell r="AA1790">
            <v>58249.99384615384</v>
          </cell>
          <cell r="AB1790">
            <v>1.4227900915703853</v>
          </cell>
          <cell r="AC1790">
            <v>18958.085277854538</v>
          </cell>
          <cell r="AD1790">
            <v>1648.7714317006939</v>
          </cell>
          <cell r="AE1790">
            <v>63798.505277854536</v>
          </cell>
          <cell r="AF1790">
            <v>5548.5114317006937</v>
          </cell>
          <cell r="AG1790">
            <v>191.39551583356362</v>
          </cell>
          <cell r="AH1790">
            <v>151.69269230769231</v>
          </cell>
        </row>
        <row r="1791">
          <cell r="A1791">
            <v>2322</v>
          </cell>
          <cell r="B1791" t="str">
            <v>Отводящий коллектор от нас ст 2 зоны</v>
          </cell>
          <cell r="C1791">
            <v>3.6</v>
          </cell>
          <cell r="D1791" t="str">
            <v>28</v>
          </cell>
          <cell r="E1791" t="str">
            <v>11.05.05</v>
          </cell>
          <cell r="F1791" t="str">
            <v/>
          </cell>
          <cell r="G1791" t="str">
            <v xml:space="preserve">  .  .</v>
          </cell>
          <cell r="H1791">
            <v>0.01</v>
          </cell>
          <cell r="I1791">
            <v>0</v>
          </cell>
          <cell r="J1791">
            <v>0</v>
          </cell>
          <cell r="K1791">
            <v>0.01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0.01</v>
          </cell>
          <cell r="Q1791">
            <v>0</v>
          </cell>
          <cell r="R1791">
            <v>123</v>
          </cell>
          <cell r="S1791">
            <v>935</v>
          </cell>
          <cell r="T1791" t="str">
            <v>Амортизация (канализация)</v>
          </cell>
          <cell r="U1791">
            <v>5172618</v>
          </cell>
          <cell r="V1791">
            <v>70.2</v>
          </cell>
          <cell r="W1791">
            <v>27</v>
          </cell>
          <cell r="X1791">
            <v>43.2</v>
          </cell>
          <cell r="Y1791">
            <v>38.46153846153846</v>
          </cell>
          <cell r="Z1791">
            <v>1989468.4615384613</v>
          </cell>
          <cell r="AA1791">
            <v>3183149.538461539</v>
          </cell>
          <cell r="AB1791">
            <v>318314953.84615391</v>
          </cell>
          <cell r="AC1791">
            <v>3183149.5284615397</v>
          </cell>
          <cell r="AD1791">
            <v>0</v>
          </cell>
          <cell r="AE1791">
            <v>3183149.5384615394</v>
          </cell>
          <cell r="AF1791">
            <v>0</v>
          </cell>
          <cell r="AG1791">
            <v>9549.4486153846192</v>
          </cell>
          <cell r="AH1791">
            <v>6140.3347578347575</v>
          </cell>
        </row>
        <row r="1792">
          <cell r="A1792">
            <v>2323</v>
          </cell>
          <cell r="B1792" t="str">
            <v>Кан-ция от дом 22 46-49 Восток-3</v>
          </cell>
          <cell r="C1792">
            <v>3.6</v>
          </cell>
          <cell r="D1792" t="str">
            <v>28</v>
          </cell>
          <cell r="E1792" t="str">
            <v>11.05.05</v>
          </cell>
          <cell r="F1792" t="str">
            <v/>
          </cell>
          <cell r="G1792" t="str">
            <v xml:space="preserve">  .  .</v>
          </cell>
          <cell r="H1792">
            <v>11407.7</v>
          </cell>
          <cell r="I1792">
            <v>0</v>
          </cell>
          <cell r="J1792">
            <v>0</v>
          </cell>
          <cell r="K1792">
            <v>11407.7</v>
          </cell>
          <cell r="L1792">
            <v>0</v>
          </cell>
          <cell r="M1792">
            <v>34.22</v>
          </cell>
          <cell r="N1792">
            <v>34.22</v>
          </cell>
          <cell r="O1792">
            <v>992.04</v>
          </cell>
          <cell r="P1792">
            <v>10415.66</v>
          </cell>
          <cell r="Q1792">
            <v>57.04</v>
          </cell>
          <cell r="R1792">
            <v>123</v>
          </cell>
          <cell r="S1792">
            <v>935</v>
          </cell>
          <cell r="T1792" t="str">
            <v>Амортизация (канализация)</v>
          </cell>
          <cell r="U1792">
            <v>22725</v>
          </cell>
          <cell r="V1792">
            <v>52</v>
          </cell>
          <cell r="W1792">
            <v>20</v>
          </cell>
          <cell r="X1792">
            <v>32</v>
          </cell>
          <cell r="Y1792">
            <v>38.461538461538467</v>
          </cell>
          <cell r="Z1792">
            <v>8740.3846153846171</v>
          </cell>
          <cell r="AA1792">
            <v>13984.615384615383</v>
          </cell>
          <cell r="AB1792">
            <v>1.3426528308926542</v>
          </cell>
          <cell r="AC1792">
            <v>3908.8806989741315</v>
          </cell>
          <cell r="AD1792">
            <v>339.92531435874866</v>
          </cell>
          <cell r="AE1792">
            <v>15316.580698974132</v>
          </cell>
          <cell r="AF1792">
            <v>1331.9653143587486</v>
          </cell>
          <cell r="AG1792">
            <v>45.9497420969224</v>
          </cell>
          <cell r="AH1792">
            <v>36.418269230769234</v>
          </cell>
        </row>
        <row r="1793">
          <cell r="A1793">
            <v>2324</v>
          </cell>
          <cell r="B1793" t="str">
            <v>Кан-ция от дома 70 Восток-3</v>
          </cell>
          <cell r="C1793">
            <v>3.6</v>
          </cell>
          <cell r="D1793" t="str">
            <v>28</v>
          </cell>
          <cell r="E1793" t="str">
            <v>11.05.05</v>
          </cell>
          <cell r="F1793" t="str">
            <v/>
          </cell>
          <cell r="G1793" t="str">
            <v xml:space="preserve">  .  .</v>
          </cell>
          <cell r="H1793">
            <v>3816.84</v>
          </cell>
          <cell r="I1793">
            <v>0</v>
          </cell>
          <cell r="J1793">
            <v>0</v>
          </cell>
          <cell r="K1793">
            <v>3816.84</v>
          </cell>
          <cell r="L1793">
            <v>0</v>
          </cell>
          <cell r="M1793">
            <v>11.45</v>
          </cell>
          <cell r="N1793">
            <v>11.45</v>
          </cell>
          <cell r="O1793">
            <v>331.93</v>
          </cell>
          <cell r="P1793">
            <v>3484.91</v>
          </cell>
          <cell r="Q1793">
            <v>19.079999999999998</v>
          </cell>
          <cell r="R1793">
            <v>123</v>
          </cell>
          <cell r="S1793">
            <v>935</v>
          </cell>
          <cell r="T1793" t="str">
            <v>Амортизация (канализация)</v>
          </cell>
          <cell r="U1793">
            <v>16464</v>
          </cell>
          <cell r="V1793">
            <v>52</v>
          </cell>
          <cell r="W1793">
            <v>20</v>
          </cell>
          <cell r="X1793">
            <v>32</v>
          </cell>
          <cell r="Y1793">
            <v>38.461538461538467</v>
          </cell>
          <cell r="Z1793">
            <v>6332.3076923076933</v>
          </cell>
          <cell r="AA1793">
            <v>10131.692307692307</v>
          </cell>
          <cell r="AB1793">
            <v>2.9073038637130679</v>
          </cell>
          <cell r="AC1793">
            <v>7279.8736791745869</v>
          </cell>
          <cell r="AD1793">
            <v>633.09137148227865</v>
          </cell>
          <cell r="AE1793">
            <v>11096.713679174587</v>
          </cell>
          <cell r="AF1793">
            <v>965.02137148227871</v>
          </cell>
          <cell r="AG1793">
            <v>33.29014103752376</v>
          </cell>
          <cell r="AH1793">
            <v>26.384615384615387</v>
          </cell>
        </row>
        <row r="1794">
          <cell r="A1794">
            <v>2325</v>
          </cell>
          <cell r="B1794" t="str">
            <v>Кан-ция от дом 71-74 Восток-3</v>
          </cell>
          <cell r="C1794">
            <v>3.6</v>
          </cell>
          <cell r="D1794" t="str">
            <v>28</v>
          </cell>
          <cell r="E1794" t="str">
            <v>11.05.05</v>
          </cell>
          <cell r="F1794" t="str">
            <v/>
          </cell>
          <cell r="G1794" t="str">
            <v xml:space="preserve">  .  .</v>
          </cell>
          <cell r="H1794">
            <v>41625.68</v>
          </cell>
          <cell r="I1794">
            <v>0</v>
          </cell>
          <cell r="J1794">
            <v>0</v>
          </cell>
          <cell r="K1794">
            <v>41625.68</v>
          </cell>
          <cell r="L1794">
            <v>0</v>
          </cell>
          <cell r="M1794">
            <v>124.88</v>
          </cell>
          <cell r="N1794">
            <v>124.88</v>
          </cell>
          <cell r="O1794">
            <v>3620.26</v>
          </cell>
          <cell r="P1794">
            <v>38005.42</v>
          </cell>
          <cell r="Q1794">
            <v>208.13</v>
          </cell>
          <cell r="R1794">
            <v>123</v>
          </cell>
          <cell r="S1794">
            <v>935</v>
          </cell>
          <cell r="T1794" t="str">
            <v>Амортизация (канализация)</v>
          </cell>
          <cell r="U1794">
            <v>99176</v>
          </cell>
          <cell r="V1794">
            <v>52</v>
          </cell>
          <cell r="W1794">
            <v>20</v>
          </cell>
          <cell r="X1794">
            <v>32</v>
          </cell>
          <cell r="Y1794">
            <v>38.461538461538467</v>
          </cell>
          <cell r="Z1794">
            <v>38144.61538461539</v>
          </cell>
          <cell r="AA1794">
            <v>61031.38461538461</v>
          </cell>
          <cell r="AB1794">
            <v>1.6058600224753368</v>
          </cell>
          <cell r="AC1794">
            <v>25219.335420351177</v>
          </cell>
          <cell r="AD1794">
            <v>2193.3708049665629</v>
          </cell>
          <cell r="AE1794">
            <v>66845.015420351177</v>
          </cell>
          <cell r="AF1794">
            <v>5813.6308049665631</v>
          </cell>
          <cell r="AG1794">
            <v>200.53504626105351</v>
          </cell>
          <cell r="AH1794">
            <v>158.93589743589743</v>
          </cell>
        </row>
        <row r="1795">
          <cell r="A1795">
            <v>2326</v>
          </cell>
          <cell r="B1795" t="str">
            <v>Кан-ция от дом 43-45 Восток-3</v>
          </cell>
          <cell r="C1795">
            <v>3.6</v>
          </cell>
          <cell r="D1795" t="str">
            <v>28</v>
          </cell>
          <cell r="E1795" t="str">
            <v>11.05.05</v>
          </cell>
          <cell r="F1795" t="str">
            <v/>
          </cell>
          <cell r="G1795" t="str">
            <v xml:space="preserve">  .  .</v>
          </cell>
          <cell r="H1795">
            <v>40423.71</v>
          </cell>
          <cell r="I1795">
            <v>0</v>
          </cell>
          <cell r="J1795">
            <v>0</v>
          </cell>
          <cell r="K1795">
            <v>40423.71</v>
          </cell>
          <cell r="L1795">
            <v>0</v>
          </cell>
          <cell r="M1795">
            <v>121.27</v>
          </cell>
          <cell r="N1795">
            <v>121.27</v>
          </cell>
          <cell r="O1795">
            <v>3515.61</v>
          </cell>
          <cell r="P1795">
            <v>36908.1</v>
          </cell>
          <cell r="Q1795">
            <v>202.12</v>
          </cell>
          <cell r="R1795">
            <v>123</v>
          </cell>
          <cell r="S1795">
            <v>935</v>
          </cell>
          <cell r="T1795" t="str">
            <v>Амортизация (канализация)</v>
          </cell>
          <cell r="U1795">
            <v>583766</v>
          </cell>
          <cell r="V1795">
            <v>52</v>
          </cell>
          <cell r="W1795">
            <v>20</v>
          </cell>
          <cell r="X1795">
            <v>32</v>
          </cell>
          <cell r="Y1795">
            <v>38.461538461538467</v>
          </cell>
          <cell r="Z1795">
            <v>224525.38461538465</v>
          </cell>
          <cell r="AA1795">
            <v>359240.61538461538</v>
          </cell>
          <cell r="AB1795">
            <v>9.7333814361783837</v>
          </cell>
          <cell r="AC1795">
            <v>353035.67849545844</v>
          </cell>
          <cell r="AD1795">
            <v>30703.163110843088</v>
          </cell>
          <cell r="AE1795">
            <v>393459.38849545846</v>
          </cell>
          <cell r="AF1795">
            <v>34218.773110843089</v>
          </cell>
          <cell r="AG1795">
            <v>1180.3781654863753</v>
          </cell>
          <cell r="AH1795">
            <v>935.52243589743591</v>
          </cell>
        </row>
        <row r="1796">
          <cell r="A1796">
            <v>2327</v>
          </cell>
          <cell r="B1796" t="str">
            <v>Кан коллектор 46а Восток-3</v>
          </cell>
          <cell r="C1796">
            <v>3.6</v>
          </cell>
          <cell r="D1796" t="str">
            <v>28</v>
          </cell>
          <cell r="E1796" t="str">
            <v>11.05.05</v>
          </cell>
          <cell r="F1796" t="str">
            <v/>
          </cell>
          <cell r="G1796" t="str">
            <v xml:space="preserve">  .  .</v>
          </cell>
          <cell r="H1796">
            <v>0.01</v>
          </cell>
          <cell r="I1796">
            <v>0</v>
          </cell>
          <cell r="J1796">
            <v>0</v>
          </cell>
          <cell r="K1796">
            <v>0.01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0.01</v>
          </cell>
          <cell r="Q1796">
            <v>0</v>
          </cell>
          <cell r="R1796">
            <v>123</v>
          </cell>
          <cell r="S1796">
            <v>935</v>
          </cell>
          <cell r="T1796" t="str">
            <v>Амортизация (канализация)</v>
          </cell>
          <cell r="U1796">
            <v>15187414.999999998</v>
          </cell>
          <cell r="V1796">
            <v>70.2</v>
          </cell>
          <cell r="W1796">
            <v>27</v>
          </cell>
          <cell r="X1796">
            <v>43.2</v>
          </cell>
          <cell r="Y1796">
            <v>38.46153846153846</v>
          </cell>
          <cell r="Z1796">
            <v>5841313.4615384601</v>
          </cell>
          <cell r="AA1796">
            <v>9346101.538461538</v>
          </cell>
          <cell r="AB1796">
            <v>934610153.84615374</v>
          </cell>
          <cell r="AC1796">
            <v>9346101.5284615383</v>
          </cell>
          <cell r="AD1796">
            <v>0</v>
          </cell>
          <cell r="AE1796">
            <v>9346101.538461538</v>
          </cell>
          <cell r="AF1796">
            <v>0</v>
          </cell>
          <cell r="AG1796">
            <v>28038.304615384612</v>
          </cell>
          <cell r="AH1796">
            <v>18028.745251661916</v>
          </cell>
        </row>
        <row r="1797">
          <cell r="A1797">
            <v>2328</v>
          </cell>
          <cell r="B1797" t="str">
            <v>Кан-ция от д 2-3 по ул Тельмана</v>
          </cell>
          <cell r="C1797">
            <v>3.6</v>
          </cell>
          <cell r="D1797" t="str">
            <v>28</v>
          </cell>
          <cell r="E1797" t="str">
            <v>11.05.05</v>
          </cell>
          <cell r="F1797" t="str">
            <v/>
          </cell>
          <cell r="G1797" t="str">
            <v xml:space="preserve">  .  .</v>
          </cell>
          <cell r="H1797">
            <v>19894.98</v>
          </cell>
          <cell r="I1797">
            <v>0</v>
          </cell>
          <cell r="J1797">
            <v>0</v>
          </cell>
          <cell r="K1797">
            <v>19894.98</v>
          </cell>
          <cell r="L1797">
            <v>0</v>
          </cell>
          <cell r="M1797">
            <v>59.68</v>
          </cell>
          <cell r="N1797">
            <v>59.68</v>
          </cell>
          <cell r="O1797">
            <v>1730.14</v>
          </cell>
          <cell r="P1797">
            <v>18164.84</v>
          </cell>
          <cell r="Q1797">
            <v>99.47</v>
          </cell>
          <cell r="R1797">
            <v>123</v>
          </cell>
          <cell r="S1797">
            <v>935</v>
          </cell>
          <cell r="T1797" t="str">
            <v>Амортизация (канализация)</v>
          </cell>
          <cell r="U1797">
            <v>107730</v>
          </cell>
          <cell r="V1797">
            <v>52</v>
          </cell>
          <cell r="W1797">
            <v>20</v>
          </cell>
          <cell r="X1797">
            <v>32</v>
          </cell>
          <cell r="Y1797">
            <v>38.461538461538467</v>
          </cell>
          <cell r="Z1797">
            <v>41434.61538461539</v>
          </cell>
          <cell r="AA1797">
            <v>66295.38461538461</v>
          </cell>
          <cell r="AB1797">
            <v>3.6496542009389903</v>
          </cell>
          <cell r="AC1797">
            <v>52714.817334597203</v>
          </cell>
          <cell r="AD1797">
            <v>4584.2727192125849</v>
          </cell>
          <cell r="AE1797">
            <v>72609.797334597199</v>
          </cell>
          <cell r="AF1797">
            <v>6314.4127192125852</v>
          </cell>
          <cell r="AG1797">
            <v>217.82939200379158</v>
          </cell>
          <cell r="AH1797">
            <v>172.64423076923075</v>
          </cell>
        </row>
        <row r="1798">
          <cell r="A1798">
            <v>2329</v>
          </cell>
          <cell r="B1798" t="str">
            <v>Кан-ция дом 8-13 Восток-3</v>
          </cell>
          <cell r="C1798">
            <v>3.6</v>
          </cell>
          <cell r="D1798" t="str">
            <v>28</v>
          </cell>
          <cell r="E1798" t="str">
            <v>11.05.05</v>
          </cell>
          <cell r="F1798" t="str">
            <v/>
          </cell>
          <cell r="G1798" t="str">
            <v xml:space="preserve">  .  .</v>
          </cell>
          <cell r="H1798">
            <v>44177.919999999998</v>
          </cell>
          <cell r="I1798">
            <v>0</v>
          </cell>
          <cell r="J1798">
            <v>0</v>
          </cell>
          <cell r="K1798">
            <v>44177.919999999998</v>
          </cell>
          <cell r="L1798">
            <v>0</v>
          </cell>
          <cell r="M1798">
            <v>132.53</v>
          </cell>
          <cell r="N1798">
            <v>132.53</v>
          </cell>
          <cell r="O1798">
            <v>3842.05</v>
          </cell>
          <cell r="P1798">
            <v>40335.870000000003</v>
          </cell>
          <cell r="Q1798">
            <v>220.89</v>
          </cell>
          <cell r="R1798">
            <v>123</v>
          </cell>
          <cell r="S1798">
            <v>935</v>
          </cell>
          <cell r="T1798" t="str">
            <v>Амортизация (канализация)</v>
          </cell>
          <cell r="U1798">
            <v>98000</v>
          </cell>
          <cell r="V1798">
            <v>52</v>
          </cell>
          <cell r="W1798">
            <v>20</v>
          </cell>
          <cell r="X1798">
            <v>32</v>
          </cell>
          <cell r="Y1798">
            <v>38.461538461538467</v>
          </cell>
          <cell r="Z1798">
            <v>37692.307692307702</v>
          </cell>
          <cell r="AA1798">
            <v>60307.692307692298</v>
          </cell>
          <cell r="AB1798">
            <v>1.4951380076267673</v>
          </cell>
          <cell r="AC1798">
            <v>21874.167289894714</v>
          </cell>
          <cell r="AD1798">
            <v>1902.3449822024213</v>
          </cell>
          <cell r="AE1798">
            <v>66052.087289894713</v>
          </cell>
          <cell r="AF1798">
            <v>5744.3949822024215</v>
          </cell>
          <cell r="AG1798">
            <v>198.15626186968416</v>
          </cell>
          <cell r="AH1798">
            <v>157.05128205128204</v>
          </cell>
        </row>
        <row r="1799">
          <cell r="A1799">
            <v>2330</v>
          </cell>
          <cell r="B1799" t="str">
            <v>Кан-ция дом 15-19 Восток-3</v>
          </cell>
          <cell r="C1799">
            <v>3.6</v>
          </cell>
          <cell r="D1799" t="str">
            <v>28</v>
          </cell>
          <cell r="E1799" t="str">
            <v>11.05.05</v>
          </cell>
          <cell r="F1799" t="str">
            <v/>
          </cell>
          <cell r="G1799" t="str">
            <v xml:space="preserve">  .  .</v>
          </cell>
          <cell r="H1799">
            <v>78048.36</v>
          </cell>
          <cell r="I1799">
            <v>0</v>
          </cell>
          <cell r="J1799">
            <v>0</v>
          </cell>
          <cell r="K1799">
            <v>78048.36</v>
          </cell>
          <cell r="L1799">
            <v>0</v>
          </cell>
          <cell r="M1799">
            <v>234.15</v>
          </cell>
          <cell r="N1799">
            <v>234.15</v>
          </cell>
          <cell r="O1799">
            <v>6787.99</v>
          </cell>
          <cell r="P1799">
            <v>71260.37</v>
          </cell>
          <cell r="Q1799">
            <v>390.24</v>
          </cell>
          <cell r="R1799">
            <v>123</v>
          </cell>
          <cell r="S1799">
            <v>935</v>
          </cell>
          <cell r="T1799" t="str">
            <v>Амортизация (канализация)</v>
          </cell>
          <cell r="U1799">
            <v>82500</v>
          </cell>
          <cell r="V1799">
            <v>52</v>
          </cell>
          <cell r="W1799">
            <v>20</v>
          </cell>
          <cell r="X1799">
            <v>32</v>
          </cell>
          <cell r="Y1799">
            <v>38.461538461538467</v>
          </cell>
          <cell r="Z1799">
            <v>31730.769230769238</v>
          </cell>
          <cell r="AA1799">
            <v>50769.230769230766</v>
          </cell>
          <cell r="AB1799">
            <v>0.71244691501364321</v>
          </cell>
          <cell r="AC1799">
            <v>-22443.04669612577</v>
          </cell>
          <cell r="AD1799">
            <v>-1951.9074653565403</v>
          </cell>
          <cell r="AE1799">
            <v>55605.313303874231</v>
          </cell>
          <cell r="AF1799">
            <v>4836.0825346434594</v>
          </cell>
          <cell r="AG1799">
            <v>166.81593991162271</v>
          </cell>
          <cell r="AH1799">
            <v>132.21153846153845</v>
          </cell>
        </row>
        <row r="1800">
          <cell r="A1800">
            <v>2331</v>
          </cell>
          <cell r="B1800" t="str">
            <v>Кан-ция от д 10 кв 26 Сортировка</v>
          </cell>
          <cell r="C1800">
            <v>3.6</v>
          </cell>
          <cell r="D1800" t="str">
            <v>28</v>
          </cell>
          <cell r="E1800" t="str">
            <v>11.05.05</v>
          </cell>
          <cell r="F1800" t="str">
            <v/>
          </cell>
          <cell r="G1800" t="str">
            <v xml:space="preserve">  .  .</v>
          </cell>
          <cell r="H1800">
            <v>27630.36</v>
          </cell>
          <cell r="I1800">
            <v>0</v>
          </cell>
          <cell r="J1800">
            <v>0</v>
          </cell>
          <cell r="K1800">
            <v>27630.36</v>
          </cell>
          <cell r="L1800">
            <v>0</v>
          </cell>
          <cell r="M1800">
            <v>82.89</v>
          </cell>
          <cell r="N1800">
            <v>82.89</v>
          </cell>
          <cell r="O1800">
            <v>2402.9899999999998</v>
          </cell>
          <cell r="P1800">
            <v>25227.37</v>
          </cell>
          <cell r="Q1800">
            <v>138.15</v>
          </cell>
          <cell r="R1800">
            <v>123</v>
          </cell>
          <cell r="S1800">
            <v>935</v>
          </cell>
          <cell r="T1800" t="str">
            <v>Амортизация (канализация)</v>
          </cell>
          <cell r="U1800">
            <v>1130805</v>
          </cell>
          <cell r="V1800">
            <v>52</v>
          </cell>
          <cell r="W1800">
            <v>20</v>
          </cell>
          <cell r="X1800">
            <v>32</v>
          </cell>
          <cell r="Y1800">
            <v>38.461538461538467</v>
          </cell>
          <cell r="Z1800">
            <v>434925</v>
          </cell>
          <cell r="AA1800">
            <v>695880</v>
          </cell>
          <cell r="AB1800">
            <v>27.584326071247222</v>
          </cell>
          <cell r="AC1800">
            <v>734534.49970594642</v>
          </cell>
          <cell r="AD1800">
            <v>63881.869705946352</v>
          </cell>
          <cell r="AE1800">
            <v>762164.85970594641</v>
          </cell>
          <cell r="AF1800">
            <v>66284.85970594635</v>
          </cell>
          <cell r="AG1800">
            <v>2286.4945791178393</v>
          </cell>
          <cell r="AH1800">
            <v>1812.1875</v>
          </cell>
        </row>
        <row r="1801">
          <cell r="A1801">
            <v>2332</v>
          </cell>
          <cell r="B1801" t="str">
            <v>Кан-ция от дом 4-5по ул Тельмана</v>
          </cell>
          <cell r="C1801">
            <v>3.6</v>
          </cell>
          <cell r="D1801" t="str">
            <v>28</v>
          </cell>
          <cell r="E1801" t="str">
            <v>11.05.05</v>
          </cell>
          <cell r="F1801" t="str">
            <v/>
          </cell>
          <cell r="G1801" t="str">
            <v xml:space="preserve">  .  .</v>
          </cell>
          <cell r="H1801">
            <v>3173.6</v>
          </cell>
          <cell r="I1801">
            <v>0</v>
          </cell>
          <cell r="J1801">
            <v>0</v>
          </cell>
          <cell r="K1801">
            <v>3173.6</v>
          </cell>
          <cell r="L1801">
            <v>0</v>
          </cell>
          <cell r="M1801">
            <v>9.52</v>
          </cell>
          <cell r="N1801">
            <v>9.52</v>
          </cell>
          <cell r="O1801">
            <v>275.98</v>
          </cell>
          <cell r="P1801">
            <v>2897.62</v>
          </cell>
          <cell r="Q1801">
            <v>15.87</v>
          </cell>
          <cell r="R1801">
            <v>123</v>
          </cell>
          <cell r="S1801">
            <v>935</v>
          </cell>
          <cell r="T1801" t="str">
            <v>Амортизация (канализация)</v>
          </cell>
          <cell r="U1801">
            <v>7275</v>
          </cell>
          <cell r="V1801">
            <v>52</v>
          </cell>
          <cell r="W1801">
            <v>20</v>
          </cell>
          <cell r="X1801">
            <v>32</v>
          </cell>
          <cell r="Y1801">
            <v>38.461538461538467</v>
          </cell>
          <cell r="Z1801">
            <v>2798.0769230769238</v>
          </cell>
          <cell r="AA1801">
            <v>4476.9230769230762</v>
          </cell>
          <cell r="AB1801">
            <v>1.5450345721395753</v>
          </cell>
          <cell r="AC1801">
            <v>1729.7217181421561</v>
          </cell>
          <cell r="AD1801">
            <v>150.41864121907997</v>
          </cell>
          <cell r="AE1801">
            <v>4903.321718142156</v>
          </cell>
          <cell r="AF1801">
            <v>426.39864121907999</v>
          </cell>
          <cell r="AG1801">
            <v>14.70996515442647</v>
          </cell>
          <cell r="AH1801">
            <v>11.658653846153847</v>
          </cell>
        </row>
        <row r="1802">
          <cell r="A1802">
            <v>2333</v>
          </cell>
          <cell r="B1802" t="str">
            <v>Кан-ция к дом 17 ул Крылова</v>
          </cell>
          <cell r="C1802">
            <v>3.6</v>
          </cell>
          <cell r="D1802" t="str">
            <v>28</v>
          </cell>
          <cell r="E1802" t="str">
            <v>11.05.05</v>
          </cell>
          <cell r="F1802" t="str">
            <v/>
          </cell>
          <cell r="G1802" t="str">
            <v xml:space="preserve">  .  .</v>
          </cell>
          <cell r="H1802">
            <v>35290.370000000003</v>
          </cell>
          <cell r="I1802">
            <v>0</v>
          </cell>
          <cell r="J1802">
            <v>0</v>
          </cell>
          <cell r="K1802">
            <v>35290.370000000003</v>
          </cell>
          <cell r="L1802">
            <v>0</v>
          </cell>
          <cell r="M1802">
            <v>105.87</v>
          </cell>
          <cell r="N1802">
            <v>105.87</v>
          </cell>
          <cell r="O1802">
            <v>575.69000000000005</v>
          </cell>
          <cell r="P1802">
            <v>34714.68</v>
          </cell>
          <cell r="Q1802">
            <v>176.45</v>
          </cell>
          <cell r="R1802">
            <v>123</v>
          </cell>
          <cell r="S1802">
            <v>935</v>
          </cell>
          <cell r="T1802" t="str">
            <v>Амортизация (канализация)</v>
          </cell>
          <cell r="U1802">
            <v>2675</v>
          </cell>
          <cell r="V1802">
            <v>52</v>
          </cell>
          <cell r="W1802">
            <v>20</v>
          </cell>
          <cell r="X1802">
            <v>32</v>
          </cell>
          <cell r="Y1802">
            <v>38.461538461538467</v>
          </cell>
          <cell r="Z1802">
            <v>1028.846153846154</v>
          </cell>
          <cell r="AA1802">
            <v>1646.153846153846</v>
          </cell>
          <cell r="AB1802">
            <v>4.7419531050087338E-2</v>
          </cell>
          <cell r="AC1802">
            <v>-33616.917204015932</v>
          </cell>
          <cell r="AD1802">
            <v>-548.39105016977533</v>
          </cell>
          <cell r="AE1802">
            <v>1673.4527959840707</v>
          </cell>
          <cell r="AF1802">
            <v>27.298949830224728</v>
          </cell>
          <cell r="AG1802">
            <v>5.0203583879522125</v>
          </cell>
          <cell r="AH1802">
            <v>4.2868589743589745</v>
          </cell>
        </row>
        <row r="1803">
          <cell r="A1803">
            <v>2334</v>
          </cell>
          <cell r="B1803" t="str">
            <v>Кан-ция дом 45-47 Степной 1</v>
          </cell>
          <cell r="C1803">
            <v>3.6</v>
          </cell>
          <cell r="D1803" t="str">
            <v>28</v>
          </cell>
          <cell r="E1803" t="str">
            <v>11.05.05</v>
          </cell>
          <cell r="F1803" t="str">
            <v/>
          </cell>
          <cell r="G1803" t="str">
            <v xml:space="preserve">  .  .</v>
          </cell>
          <cell r="H1803">
            <v>4120.6000000000004</v>
          </cell>
          <cell r="I1803">
            <v>0</v>
          </cell>
          <cell r="J1803">
            <v>0</v>
          </cell>
          <cell r="K1803">
            <v>4120.6000000000004</v>
          </cell>
          <cell r="L1803">
            <v>0</v>
          </cell>
          <cell r="M1803">
            <v>12.36</v>
          </cell>
          <cell r="N1803">
            <v>12.36</v>
          </cell>
          <cell r="O1803">
            <v>358.32</v>
          </cell>
          <cell r="P1803">
            <v>3762.28</v>
          </cell>
          <cell r="Q1803">
            <v>20.6</v>
          </cell>
          <cell r="R1803">
            <v>123</v>
          </cell>
          <cell r="S1803">
            <v>935</v>
          </cell>
          <cell r="T1803" t="str">
            <v>Амортизация (канализация)</v>
          </cell>
          <cell r="U1803">
            <v>99825</v>
          </cell>
          <cell r="V1803">
            <v>52</v>
          </cell>
          <cell r="W1803">
            <v>20</v>
          </cell>
          <cell r="X1803">
            <v>32</v>
          </cell>
          <cell r="Y1803">
            <v>38.461538461538467</v>
          </cell>
          <cell r="Z1803">
            <v>38394.23076923078</v>
          </cell>
          <cell r="AA1803">
            <v>61430.76923076922</v>
          </cell>
          <cell r="AB1803">
            <v>16.328069476692118</v>
          </cell>
          <cell r="AC1803">
            <v>63160.843085657551</v>
          </cell>
          <cell r="AD1803">
            <v>5492.3538548883198</v>
          </cell>
          <cell r="AE1803">
            <v>67281.443085657549</v>
          </cell>
          <cell r="AF1803">
            <v>5850.6738548883195</v>
          </cell>
          <cell r="AG1803">
            <v>201.84432925697266</v>
          </cell>
          <cell r="AH1803">
            <v>159.97596153846155</v>
          </cell>
        </row>
        <row r="1804">
          <cell r="A1804">
            <v>2335</v>
          </cell>
          <cell r="B1804" t="str">
            <v>Кан-ция от дом 10-11 пр Шахтеров</v>
          </cell>
          <cell r="C1804">
            <v>3.6</v>
          </cell>
          <cell r="D1804" t="str">
            <v>28</v>
          </cell>
          <cell r="E1804" t="str">
            <v>11.05.05</v>
          </cell>
          <cell r="F1804" t="str">
            <v/>
          </cell>
          <cell r="G1804" t="str">
            <v xml:space="preserve">  .  .</v>
          </cell>
          <cell r="H1804">
            <v>14259.88</v>
          </cell>
          <cell r="I1804">
            <v>0</v>
          </cell>
          <cell r="J1804">
            <v>0</v>
          </cell>
          <cell r="K1804">
            <v>14259.88</v>
          </cell>
          <cell r="L1804">
            <v>0</v>
          </cell>
          <cell r="M1804">
            <v>42.78</v>
          </cell>
          <cell r="N1804">
            <v>42.78</v>
          </cell>
          <cell r="O1804">
            <v>1240.2</v>
          </cell>
          <cell r="P1804">
            <v>13019.68</v>
          </cell>
          <cell r="Q1804">
            <v>71.3</v>
          </cell>
          <cell r="R1804">
            <v>123</v>
          </cell>
          <cell r="S1804">
            <v>935</v>
          </cell>
          <cell r="T1804" t="str">
            <v>Амортизация (канализация)</v>
          </cell>
          <cell r="U1804">
            <v>35087.5</v>
          </cell>
          <cell r="V1804">
            <v>52</v>
          </cell>
          <cell r="W1804">
            <v>20</v>
          </cell>
          <cell r="X1804">
            <v>32</v>
          </cell>
          <cell r="Y1804">
            <v>38.461538461538467</v>
          </cell>
          <cell r="Z1804">
            <v>13495.19230769231</v>
          </cell>
          <cell r="AA1804">
            <v>21592.307692307688</v>
          </cell>
          <cell r="AB1804">
            <v>1.6584361284077402</v>
          </cell>
          <cell r="AC1804">
            <v>9389.2201787589674</v>
          </cell>
          <cell r="AD1804">
            <v>816.59248645127968</v>
          </cell>
          <cell r="AE1804">
            <v>23649.100178758967</v>
          </cell>
          <cell r="AF1804">
            <v>2056.7924864512797</v>
          </cell>
          <cell r="AG1804">
            <v>70.947300536276899</v>
          </cell>
          <cell r="AH1804">
            <v>56.229967948717949</v>
          </cell>
        </row>
        <row r="1805">
          <cell r="A1805">
            <v>2336</v>
          </cell>
          <cell r="B1805" t="str">
            <v>Кан-ция к дом 1 2 ул Бакинская</v>
          </cell>
          <cell r="C1805">
            <v>3.6</v>
          </cell>
          <cell r="D1805" t="str">
            <v>28</v>
          </cell>
          <cell r="E1805" t="str">
            <v>11.05.05</v>
          </cell>
          <cell r="F1805" t="str">
            <v/>
          </cell>
          <cell r="G1805" t="str">
            <v xml:space="preserve">  .  .</v>
          </cell>
          <cell r="H1805">
            <v>122419.41</v>
          </cell>
          <cell r="I1805">
            <v>0</v>
          </cell>
          <cell r="J1805">
            <v>0</v>
          </cell>
          <cell r="K1805">
            <v>122419.41</v>
          </cell>
          <cell r="L1805">
            <v>0</v>
          </cell>
          <cell r="M1805">
            <v>367.26</v>
          </cell>
          <cell r="N1805">
            <v>367.26</v>
          </cell>
          <cell r="O1805">
            <v>10646.86</v>
          </cell>
          <cell r="P1805">
            <v>111772.55</v>
          </cell>
          <cell r="Q1805">
            <v>612.1</v>
          </cell>
          <cell r="R1805">
            <v>123</v>
          </cell>
          <cell r="S1805">
            <v>935</v>
          </cell>
          <cell r="T1805" t="str">
            <v>Амортизация (канализация)</v>
          </cell>
          <cell r="U1805">
            <v>190087.5</v>
          </cell>
          <cell r="V1805">
            <v>52</v>
          </cell>
          <cell r="W1805">
            <v>20</v>
          </cell>
          <cell r="X1805">
            <v>32</v>
          </cell>
          <cell r="Y1805">
            <v>38.461538461538467</v>
          </cell>
          <cell r="Z1805">
            <v>73110.576923076937</v>
          </cell>
          <cell r="AA1805">
            <v>116976.92307692306</v>
          </cell>
          <cell r="AB1805">
            <v>1.0465621753903178</v>
          </cell>
          <cell r="AC1805">
            <v>5700.1140395992261</v>
          </cell>
          <cell r="AD1805">
            <v>495.74096267616005</v>
          </cell>
          <cell r="AE1805">
            <v>128119.52403959923</v>
          </cell>
          <cell r="AF1805">
            <v>11142.600962676161</v>
          </cell>
          <cell r="AG1805">
            <v>384.35857211879767</v>
          </cell>
          <cell r="AH1805">
            <v>304.62740384615387</v>
          </cell>
        </row>
        <row r="1806">
          <cell r="A1806">
            <v>2337</v>
          </cell>
          <cell r="B1806" t="str">
            <v>Кан-ция от с/х Энгельса в коллек Степ1 2</v>
          </cell>
          <cell r="C1806">
            <v>3.6</v>
          </cell>
          <cell r="D1806" t="str">
            <v>28</v>
          </cell>
          <cell r="E1806" t="str">
            <v>11.05.05</v>
          </cell>
          <cell r="F1806" t="str">
            <v/>
          </cell>
          <cell r="G1806" t="str">
            <v xml:space="preserve">  .  .</v>
          </cell>
          <cell r="H1806">
            <v>44094.06</v>
          </cell>
          <cell r="I1806">
            <v>0</v>
          </cell>
          <cell r="J1806">
            <v>0</v>
          </cell>
          <cell r="K1806">
            <v>44094.06</v>
          </cell>
          <cell r="L1806">
            <v>0</v>
          </cell>
          <cell r="M1806">
            <v>132.28</v>
          </cell>
          <cell r="N1806">
            <v>132.28</v>
          </cell>
          <cell r="O1806">
            <v>3834.8</v>
          </cell>
          <cell r="P1806">
            <v>40259.26</v>
          </cell>
          <cell r="Q1806">
            <v>220.47</v>
          </cell>
          <cell r="R1806">
            <v>123</v>
          </cell>
          <cell r="S1806">
            <v>935</v>
          </cell>
          <cell r="T1806" t="str">
            <v>Амортизация (канализация)</v>
          </cell>
          <cell r="U1806">
            <v>764361</v>
          </cell>
          <cell r="V1806">
            <v>52</v>
          </cell>
          <cell r="W1806">
            <v>20</v>
          </cell>
          <cell r="X1806">
            <v>32</v>
          </cell>
          <cell r="Y1806">
            <v>38.461538461538467</v>
          </cell>
          <cell r="Z1806">
            <v>293985</v>
          </cell>
          <cell r="AA1806">
            <v>470376</v>
          </cell>
          <cell r="AB1806">
            <v>11.683672278129304</v>
          </cell>
          <cell r="AC1806">
            <v>471086.48645217018</v>
          </cell>
          <cell r="AD1806">
            <v>40969.746452170257</v>
          </cell>
          <cell r="AE1806">
            <v>515180.54645217018</v>
          </cell>
          <cell r="AF1806">
            <v>44804.54645217026</v>
          </cell>
          <cell r="AG1806">
            <v>1545.5416393565104</v>
          </cell>
          <cell r="AH1806">
            <v>1224.9375</v>
          </cell>
        </row>
        <row r="1807">
          <cell r="A1807">
            <v>2338</v>
          </cell>
          <cell r="B1807" t="str">
            <v>Кан-ция от дом 28-33 и н/ст Степной 2</v>
          </cell>
          <cell r="C1807">
            <v>3.6</v>
          </cell>
          <cell r="D1807" t="str">
            <v>28</v>
          </cell>
          <cell r="E1807" t="str">
            <v>11.05.05</v>
          </cell>
          <cell r="F1807" t="str">
            <v/>
          </cell>
          <cell r="G1807" t="str">
            <v xml:space="preserve">  .  .</v>
          </cell>
          <cell r="H1807">
            <v>16308.35</v>
          </cell>
          <cell r="I1807">
            <v>0</v>
          </cell>
          <cell r="J1807">
            <v>0</v>
          </cell>
          <cell r="K1807">
            <v>16308.35</v>
          </cell>
          <cell r="L1807">
            <v>0</v>
          </cell>
          <cell r="M1807">
            <v>48.93</v>
          </cell>
          <cell r="N1807">
            <v>48.93</v>
          </cell>
          <cell r="O1807">
            <v>1418.47</v>
          </cell>
          <cell r="P1807">
            <v>14889.88</v>
          </cell>
          <cell r="Q1807">
            <v>81.540000000000006</v>
          </cell>
          <cell r="R1807">
            <v>123</v>
          </cell>
          <cell r="S1807">
            <v>935</v>
          </cell>
          <cell r="T1807" t="str">
            <v>Амортизация (канализация)</v>
          </cell>
          <cell r="U1807">
            <v>160432</v>
          </cell>
          <cell r="V1807">
            <v>52</v>
          </cell>
          <cell r="W1807">
            <v>20</v>
          </cell>
          <cell r="X1807">
            <v>32</v>
          </cell>
          <cell r="Y1807">
            <v>38.461538461538467</v>
          </cell>
          <cell r="Z1807">
            <v>61704.615384615397</v>
          </cell>
          <cell r="AA1807">
            <v>98727.384615384595</v>
          </cell>
          <cell r="AB1807">
            <v>6.6305023690845459</v>
          </cell>
          <cell r="AC1807">
            <v>91824.203310859957</v>
          </cell>
          <cell r="AD1807">
            <v>7986.6986954753565</v>
          </cell>
          <cell r="AE1807">
            <v>108132.55331085996</v>
          </cell>
          <cell r="AF1807">
            <v>9405.1686954753568</v>
          </cell>
          <cell r="AG1807">
            <v>324.39765993257987</v>
          </cell>
          <cell r="AH1807">
            <v>257.10256410256409</v>
          </cell>
        </row>
        <row r="1808">
          <cell r="A1808">
            <v>2339</v>
          </cell>
          <cell r="B1808" t="str">
            <v>Кан-ция от д 13 по ул Кривогуза М-8</v>
          </cell>
          <cell r="C1808">
            <v>3.6</v>
          </cell>
          <cell r="D1808" t="str">
            <v>28</v>
          </cell>
          <cell r="E1808" t="str">
            <v>11.05.05</v>
          </cell>
          <cell r="F1808" t="str">
            <v/>
          </cell>
          <cell r="G1808" t="str">
            <v xml:space="preserve">  .  .</v>
          </cell>
          <cell r="H1808">
            <v>10789.66</v>
          </cell>
          <cell r="I1808">
            <v>0</v>
          </cell>
          <cell r="J1808">
            <v>0</v>
          </cell>
          <cell r="K1808">
            <v>10789.66</v>
          </cell>
          <cell r="L1808">
            <v>0</v>
          </cell>
          <cell r="M1808">
            <v>32.369999999999997</v>
          </cell>
          <cell r="N1808">
            <v>32.369999999999997</v>
          </cell>
          <cell r="O1808">
            <v>938.41</v>
          </cell>
          <cell r="P1808">
            <v>9851.25</v>
          </cell>
          <cell r="Q1808">
            <v>53.95</v>
          </cell>
          <cell r="R1808">
            <v>123</v>
          </cell>
          <cell r="S1808">
            <v>935</v>
          </cell>
          <cell r="T1808" t="str">
            <v>Амортизация (канализация)</v>
          </cell>
          <cell r="U1808">
            <v>180844</v>
          </cell>
          <cell r="V1808">
            <v>52</v>
          </cell>
          <cell r="W1808">
            <v>20</v>
          </cell>
          <cell r="X1808">
            <v>32</v>
          </cell>
          <cell r="Y1808">
            <v>38.461538461538467</v>
          </cell>
          <cell r="Z1808">
            <v>69555.384615384624</v>
          </cell>
          <cell r="AA1808">
            <v>111288.61538461538</v>
          </cell>
          <cell r="AB1808">
            <v>11.296902970142407</v>
          </cell>
          <cell r="AC1808">
            <v>111100.08210082671</v>
          </cell>
          <cell r="AD1808">
            <v>9662.7167162113365</v>
          </cell>
          <cell r="AE1808">
            <v>121889.74210082671</v>
          </cell>
          <cell r="AF1808">
            <v>10601.126716211336</v>
          </cell>
          <cell r="AG1808">
            <v>365.66922630248013</v>
          </cell>
          <cell r="AH1808">
            <v>289.8141025641026</v>
          </cell>
        </row>
        <row r="1809">
          <cell r="A1809">
            <v>2340</v>
          </cell>
          <cell r="B1809" t="str">
            <v>КАн-ция от дом 61-65 Степной 2</v>
          </cell>
          <cell r="C1809">
            <v>3.6</v>
          </cell>
          <cell r="D1809" t="str">
            <v>28</v>
          </cell>
          <cell r="E1809" t="str">
            <v>11.05.05</v>
          </cell>
          <cell r="F1809" t="str">
            <v/>
          </cell>
          <cell r="G1809" t="str">
            <v xml:space="preserve">  .  .</v>
          </cell>
          <cell r="H1809">
            <v>47249.75</v>
          </cell>
          <cell r="I1809">
            <v>0</v>
          </cell>
          <cell r="J1809">
            <v>0</v>
          </cell>
          <cell r="K1809">
            <v>47249.75</v>
          </cell>
          <cell r="L1809">
            <v>0</v>
          </cell>
          <cell r="M1809">
            <v>141.75</v>
          </cell>
          <cell r="N1809">
            <v>141.75</v>
          </cell>
          <cell r="O1809">
            <v>4109.33</v>
          </cell>
          <cell r="P1809">
            <v>43140.42</v>
          </cell>
          <cell r="Q1809">
            <v>236.25</v>
          </cell>
          <cell r="R1809">
            <v>123</v>
          </cell>
          <cell r="S1809">
            <v>935</v>
          </cell>
          <cell r="T1809" t="str">
            <v>Амортизация (канализация)</v>
          </cell>
          <cell r="U1809">
            <v>496742.34</v>
          </cell>
          <cell r="V1809">
            <v>52</v>
          </cell>
          <cell r="W1809">
            <v>20</v>
          </cell>
          <cell r="X1809">
            <v>32</v>
          </cell>
          <cell r="Y1809">
            <v>38.461538461538467</v>
          </cell>
          <cell r="Z1809">
            <v>191054.74615384621</v>
          </cell>
          <cell r="AA1809">
            <v>305687.59384615382</v>
          </cell>
          <cell r="AB1809">
            <v>7.085874311055707</v>
          </cell>
          <cell r="AC1809">
            <v>287556.03972880438</v>
          </cell>
          <cell r="AD1809">
            <v>25008.865882650549</v>
          </cell>
          <cell r="AE1809">
            <v>334805.78972880438</v>
          </cell>
          <cell r="AF1809">
            <v>29118.195882650551</v>
          </cell>
          <cell r="AG1809">
            <v>1004.4173691864131</v>
          </cell>
          <cell r="AH1809">
            <v>796.06144230769235</v>
          </cell>
        </row>
        <row r="1810">
          <cell r="A1810">
            <v>2341</v>
          </cell>
          <cell r="B1810" t="str">
            <v>Кан-ция от дом 1-4 Степной 2</v>
          </cell>
          <cell r="C1810">
            <v>3.6</v>
          </cell>
          <cell r="D1810" t="str">
            <v>28</v>
          </cell>
          <cell r="E1810" t="str">
            <v>11.05.05</v>
          </cell>
          <cell r="F1810" t="str">
            <v/>
          </cell>
          <cell r="G1810" t="str">
            <v xml:space="preserve">  .  .</v>
          </cell>
          <cell r="H1810">
            <v>64567.7</v>
          </cell>
          <cell r="I1810">
            <v>0</v>
          </cell>
          <cell r="J1810">
            <v>0</v>
          </cell>
          <cell r="K1810">
            <v>64567.7</v>
          </cell>
          <cell r="L1810">
            <v>0</v>
          </cell>
          <cell r="M1810">
            <v>193.7</v>
          </cell>
          <cell r="N1810">
            <v>193.7</v>
          </cell>
          <cell r="O1810">
            <v>5615.36</v>
          </cell>
          <cell r="P1810">
            <v>58952.34</v>
          </cell>
          <cell r="Q1810">
            <v>322.83999999999997</v>
          </cell>
          <cell r="R1810">
            <v>123</v>
          </cell>
          <cell r="S1810">
            <v>935</v>
          </cell>
          <cell r="T1810" t="str">
            <v>Амортизация (канализация)</v>
          </cell>
          <cell r="U1810">
            <v>279450</v>
          </cell>
          <cell r="V1810">
            <v>52</v>
          </cell>
          <cell r="W1810">
            <v>20</v>
          </cell>
          <cell r="X1810">
            <v>32</v>
          </cell>
          <cell r="Y1810">
            <v>38.461538461538467</v>
          </cell>
          <cell r="Z1810">
            <v>107480.76923076925</v>
          </cell>
          <cell r="AA1810">
            <v>171969.23076923075</v>
          </cell>
          <cell r="AB1810">
            <v>2.9170891396207641</v>
          </cell>
          <cell r="AC1810">
            <v>123782.0364402916</v>
          </cell>
          <cell r="AD1810">
            <v>10765.145671060855</v>
          </cell>
          <cell r="AE1810">
            <v>188349.7364402916</v>
          </cell>
          <cell r="AF1810">
            <v>16380.505671060855</v>
          </cell>
          <cell r="AG1810">
            <v>565.04920932087487</v>
          </cell>
          <cell r="AH1810">
            <v>447.83653846153851</v>
          </cell>
        </row>
        <row r="1811">
          <cell r="A1811">
            <v>2342</v>
          </cell>
          <cell r="B1811" t="str">
            <v>Кан-ция дома 53/4 по ул Б-Мира кв 53-54</v>
          </cell>
          <cell r="C1811">
            <v>3.6</v>
          </cell>
          <cell r="D1811" t="str">
            <v>28</v>
          </cell>
          <cell r="E1811" t="str">
            <v>11.05.05</v>
          </cell>
          <cell r="F1811" t="str">
            <v/>
          </cell>
          <cell r="G1811" t="str">
            <v xml:space="preserve">  .  .</v>
          </cell>
          <cell r="H1811">
            <v>4678.99</v>
          </cell>
          <cell r="I1811">
            <v>0</v>
          </cell>
          <cell r="J1811">
            <v>0</v>
          </cell>
          <cell r="K1811">
            <v>4678.99</v>
          </cell>
          <cell r="L1811">
            <v>0</v>
          </cell>
          <cell r="M1811">
            <v>14.04</v>
          </cell>
          <cell r="N1811">
            <v>14.04</v>
          </cell>
          <cell r="O1811">
            <v>407.02</v>
          </cell>
          <cell r="P1811">
            <v>4271.97</v>
          </cell>
          <cell r="Q1811">
            <v>23.39</v>
          </cell>
          <cell r="R1811">
            <v>123</v>
          </cell>
          <cell r="S1811">
            <v>935</v>
          </cell>
          <cell r="T1811" t="str">
            <v>Амортизация (канализация)</v>
          </cell>
          <cell r="U1811">
            <v>1975</v>
          </cell>
          <cell r="V1811">
            <v>52</v>
          </cell>
          <cell r="W1811">
            <v>20</v>
          </cell>
          <cell r="X1811">
            <v>32</v>
          </cell>
          <cell r="Y1811">
            <v>38.461538461538467</v>
          </cell>
          <cell r="Z1811">
            <v>759.61538461538476</v>
          </cell>
          <cell r="AA1811">
            <v>1215.3846153846152</v>
          </cell>
          <cell r="AB1811">
            <v>0.28450214195900608</v>
          </cell>
          <cell r="AC1811">
            <v>-3347.80732279523</v>
          </cell>
          <cell r="AD1811">
            <v>-291.22193817984532</v>
          </cell>
          <cell r="AE1811">
            <v>1331.1826772047698</v>
          </cell>
          <cell r="AF1811">
            <v>115.79806182015466</v>
          </cell>
          <cell r="AG1811">
            <v>3.9935480316143095</v>
          </cell>
          <cell r="AH1811">
            <v>3.1650641025641026</v>
          </cell>
        </row>
        <row r="1812">
          <cell r="A1812">
            <v>2343</v>
          </cell>
          <cell r="B1812" t="str">
            <v>Кан коллектор Юго-Восточной части</v>
          </cell>
          <cell r="C1812">
            <v>3.6</v>
          </cell>
          <cell r="D1812" t="str">
            <v>28</v>
          </cell>
          <cell r="E1812" t="str">
            <v>11.05.05</v>
          </cell>
          <cell r="F1812" t="str">
            <v/>
          </cell>
          <cell r="G1812" t="str">
            <v xml:space="preserve">  .  .</v>
          </cell>
          <cell r="H1812">
            <v>77173.03</v>
          </cell>
          <cell r="I1812">
            <v>0</v>
          </cell>
          <cell r="J1812">
            <v>0</v>
          </cell>
          <cell r="K1812">
            <v>77173.03</v>
          </cell>
          <cell r="L1812">
            <v>0</v>
          </cell>
          <cell r="M1812">
            <v>231.52</v>
          </cell>
          <cell r="N1812">
            <v>231.52</v>
          </cell>
          <cell r="O1812">
            <v>6711.76</v>
          </cell>
          <cell r="P1812">
            <v>70461.27</v>
          </cell>
          <cell r="Q1812">
            <v>385.87</v>
          </cell>
          <cell r="R1812">
            <v>123</v>
          </cell>
          <cell r="S1812">
            <v>935</v>
          </cell>
          <cell r="T1812" t="str">
            <v>Амортизация (канализация)</v>
          </cell>
          <cell r="U1812">
            <v>4323735</v>
          </cell>
          <cell r="V1812">
            <v>52</v>
          </cell>
          <cell r="W1812">
            <v>20</v>
          </cell>
          <cell r="X1812">
            <v>32</v>
          </cell>
          <cell r="Y1812">
            <v>38.461538461538467</v>
          </cell>
          <cell r="Z1812">
            <v>1662975</v>
          </cell>
          <cell r="AA1812">
            <v>2660760</v>
          </cell>
          <cell r="AB1812">
            <v>37.762021604208947</v>
          </cell>
          <cell r="AC1812">
            <v>2837036.5961222653</v>
          </cell>
          <cell r="AD1812">
            <v>246737.86612226543</v>
          </cell>
          <cell r="AE1812">
            <v>2914209.6261222651</v>
          </cell>
          <cell r="AF1812">
            <v>253449.62612226544</v>
          </cell>
          <cell r="AG1812">
            <v>8742.6288783667951</v>
          </cell>
          <cell r="AH1812">
            <v>6929.0625</v>
          </cell>
        </row>
        <row r="1813">
          <cell r="A1813">
            <v>2344</v>
          </cell>
          <cell r="B1813" t="str">
            <v>Кан коллектор  82-83  квартала</v>
          </cell>
          <cell r="C1813">
            <v>3.6</v>
          </cell>
          <cell r="D1813" t="str">
            <v>28</v>
          </cell>
          <cell r="E1813" t="str">
            <v>11.05.05</v>
          </cell>
          <cell r="F1813" t="str">
            <v/>
          </cell>
          <cell r="G1813" t="str">
            <v xml:space="preserve">  .  .</v>
          </cell>
          <cell r="H1813">
            <v>0.01</v>
          </cell>
          <cell r="I1813">
            <v>0</v>
          </cell>
          <cell r="J1813">
            <v>0</v>
          </cell>
          <cell r="K1813">
            <v>0.01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0.01</v>
          </cell>
          <cell r="Q1813">
            <v>0</v>
          </cell>
          <cell r="R1813">
            <v>123</v>
          </cell>
          <cell r="S1813">
            <v>935</v>
          </cell>
          <cell r="T1813" t="str">
            <v>Амортизация (канализация)</v>
          </cell>
          <cell r="U1813">
            <v>3210998</v>
          </cell>
          <cell r="V1813">
            <v>52</v>
          </cell>
          <cell r="W1813">
            <v>20</v>
          </cell>
          <cell r="X1813">
            <v>32</v>
          </cell>
          <cell r="Y1813">
            <v>38.461538461538467</v>
          </cell>
          <cell r="Z1813">
            <v>1234999.230769231</v>
          </cell>
          <cell r="AA1813">
            <v>1975998.769230769</v>
          </cell>
          <cell r="AB1813">
            <v>197599876.9230769</v>
          </cell>
          <cell r="AC1813">
            <v>1975998.759230769</v>
          </cell>
          <cell r="AD1813">
            <v>0</v>
          </cell>
          <cell r="AE1813">
            <v>1975998.769230769</v>
          </cell>
          <cell r="AF1813">
            <v>0</v>
          </cell>
          <cell r="AG1813">
            <v>5927.9963076923077</v>
          </cell>
          <cell r="AH1813">
            <v>5145.8301282051279</v>
          </cell>
        </row>
        <row r="1814">
          <cell r="A1814">
            <v>2345</v>
          </cell>
          <cell r="B1814" t="str">
            <v>Кан-ция дом 1 Гапеева</v>
          </cell>
          <cell r="C1814">
            <v>3.6</v>
          </cell>
          <cell r="D1814" t="str">
            <v>28</v>
          </cell>
          <cell r="E1814" t="str">
            <v>11.05.05</v>
          </cell>
          <cell r="F1814" t="str">
            <v/>
          </cell>
          <cell r="G1814" t="str">
            <v xml:space="preserve">  .  .</v>
          </cell>
          <cell r="H1814">
            <v>20856.84</v>
          </cell>
          <cell r="I1814">
            <v>0</v>
          </cell>
          <cell r="J1814">
            <v>0</v>
          </cell>
          <cell r="K1814">
            <v>20856.84</v>
          </cell>
          <cell r="L1814">
            <v>0</v>
          </cell>
          <cell r="M1814">
            <v>62.57</v>
          </cell>
          <cell r="N1814">
            <v>62.57</v>
          </cell>
          <cell r="O1814">
            <v>1813.91</v>
          </cell>
          <cell r="P1814">
            <v>19042.93</v>
          </cell>
          <cell r="Q1814">
            <v>104.28</v>
          </cell>
          <cell r="R1814">
            <v>123</v>
          </cell>
          <cell r="S1814">
            <v>935</v>
          </cell>
          <cell r="T1814" t="str">
            <v>Амортизация (канализация)</v>
          </cell>
          <cell r="U1814">
            <v>745358.8</v>
          </cell>
          <cell r="V1814">
            <v>52</v>
          </cell>
          <cell r="W1814">
            <v>20</v>
          </cell>
          <cell r="X1814">
            <v>32</v>
          </cell>
          <cell r="Y1814">
            <v>38.461538461538467</v>
          </cell>
          <cell r="Z1814">
            <v>286676.46153846156</v>
          </cell>
          <cell r="AA1814">
            <v>458682.33846153837</v>
          </cell>
          <cell r="AB1814">
            <v>24.08675232548449</v>
          </cell>
          <cell r="AC1814">
            <v>481516.69937225792</v>
          </cell>
          <cell r="AD1814">
            <v>41877.290910719566</v>
          </cell>
          <cell r="AE1814">
            <v>502373.53937225795</v>
          </cell>
          <cell r="AF1814">
            <v>43691.20091071957</v>
          </cell>
          <cell r="AG1814">
            <v>1507.1206181167738</v>
          </cell>
          <cell r="AH1814">
            <v>1194.4852564102564</v>
          </cell>
        </row>
        <row r="1815">
          <cell r="A1815">
            <v>2346</v>
          </cell>
          <cell r="B1815" t="str">
            <v>Кан-ция от блока технич обслуж Орбита-1</v>
          </cell>
          <cell r="C1815">
            <v>3.6</v>
          </cell>
          <cell r="D1815" t="str">
            <v>28</v>
          </cell>
          <cell r="E1815" t="str">
            <v>11.05.05</v>
          </cell>
          <cell r="F1815" t="str">
            <v/>
          </cell>
          <cell r="G1815" t="str">
            <v xml:space="preserve">  .  .</v>
          </cell>
          <cell r="H1815">
            <v>4244.87</v>
          </cell>
          <cell r="I1815">
            <v>0</v>
          </cell>
          <cell r="J1815">
            <v>0</v>
          </cell>
          <cell r="K1815">
            <v>4244.87</v>
          </cell>
          <cell r="L1815">
            <v>0</v>
          </cell>
          <cell r="M1815">
            <v>12.73</v>
          </cell>
          <cell r="N1815">
            <v>12.73</v>
          </cell>
          <cell r="O1815">
            <v>369.05</v>
          </cell>
          <cell r="P1815">
            <v>3875.82</v>
          </cell>
          <cell r="Q1815">
            <v>21.22</v>
          </cell>
          <cell r="R1815">
            <v>123</v>
          </cell>
          <cell r="S1815">
            <v>935</v>
          </cell>
          <cell r="T1815" t="str">
            <v>Амортизация (канализация)</v>
          </cell>
          <cell r="U1815">
            <v>7875</v>
          </cell>
          <cell r="V1815">
            <v>52</v>
          </cell>
          <cell r="W1815">
            <v>20</v>
          </cell>
          <cell r="X1815">
            <v>32</v>
          </cell>
          <cell r="Y1815">
            <v>38.461538461538467</v>
          </cell>
          <cell r="Z1815">
            <v>3028.8461538461543</v>
          </cell>
          <cell r="AA1815">
            <v>4846.1538461538457</v>
          </cell>
          <cell r="AB1815">
            <v>1.2503557559829521</v>
          </cell>
          <cell r="AC1815">
            <v>1062.7276378993538</v>
          </cell>
          <cell r="AD1815">
            <v>92.393791745508508</v>
          </cell>
          <cell r="AE1815">
            <v>5307.5976378993537</v>
          </cell>
          <cell r="AF1815">
            <v>461.44379174550852</v>
          </cell>
          <cell r="AG1815">
            <v>15.922792913698061</v>
          </cell>
          <cell r="AH1815">
            <v>12.620192307692307</v>
          </cell>
        </row>
        <row r="1816">
          <cell r="A1816">
            <v>2347</v>
          </cell>
          <cell r="B1816" t="str">
            <v>Кан-ция от стол и прод маг в д 6 Орбита</v>
          </cell>
          <cell r="C1816">
            <v>3.6</v>
          </cell>
          <cell r="D1816" t="str">
            <v>28</v>
          </cell>
          <cell r="E1816" t="str">
            <v>11.05.05</v>
          </cell>
          <cell r="F1816" t="str">
            <v/>
          </cell>
          <cell r="G1816" t="str">
            <v xml:space="preserve">  .  .</v>
          </cell>
          <cell r="H1816">
            <v>9314.36</v>
          </cell>
          <cell r="I1816">
            <v>0</v>
          </cell>
          <cell r="J1816">
            <v>0</v>
          </cell>
          <cell r="K1816">
            <v>9314.36</v>
          </cell>
          <cell r="L1816">
            <v>0</v>
          </cell>
          <cell r="M1816">
            <v>27.94</v>
          </cell>
          <cell r="N1816">
            <v>27.94</v>
          </cell>
          <cell r="O1816">
            <v>809.98</v>
          </cell>
          <cell r="P1816">
            <v>8504.3799999999992</v>
          </cell>
          <cell r="Q1816">
            <v>46.57</v>
          </cell>
          <cell r="R1816">
            <v>123</v>
          </cell>
          <cell r="S1816">
            <v>935</v>
          </cell>
          <cell r="T1816" t="str">
            <v>Амортизация (канализация)</v>
          </cell>
          <cell r="U1816">
            <v>28015</v>
          </cell>
          <cell r="V1816">
            <v>52</v>
          </cell>
          <cell r="W1816">
            <v>20</v>
          </cell>
          <cell r="X1816">
            <v>32</v>
          </cell>
          <cell r="Y1816">
            <v>38.461538461538467</v>
          </cell>
          <cell r="Z1816">
            <v>10775</v>
          </cell>
          <cell r="AA1816">
            <v>17240</v>
          </cell>
          <cell r="AB1816">
            <v>2.0271906946773313</v>
          </cell>
          <cell r="AC1816">
            <v>9567.6239188747495</v>
          </cell>
          <cell r="AD1816">
            <v>832.00391887474484</v>
          </cell>
          <cell r="AE1816">
            <v>18881.98391887475</v>
          </cell>
          <cell r="AF1816">
            <v>1641.9839188747449</v>
          </cell>
          <cell r="AG1816">
            <v>56.64595175662425</v>
          </cell>
          <cell r="AH1816">
            <v>44.895833333333336</v>
          </cell>
        </row>
        <row r="1817">
          <cell r="A1817">
            <v>2348</v>
          </cell>
          <cell r="B1817" t="str">
            <v>Наружная канализация дом 41-42 Степной</v>
          </cell>
          <cell r="C1817">
            <v>3.6</v>
          </cell>
          <cell r="D1817" t="str">
            <v>28</v>
          </cell>
          <cell r="E1817" t="str">
            <v>11.05.05</v>
          </cell>
          <cell r="F1817" t="str">
            <v/>
          </cell>
          <cell r="G1817" t="str">
            <v xml:space="preserve">  .  .</v>
          </cell>
          <cell r="H1817">
            <v>34452.92</v>
          </cell>
          <cell r="I1817">
            <v>0</v>
          </cell>
          <cell r="J1817">
            <v>0</v>
          </cell>
          <cell r="K1817">
            <v>34452.92</v>
          </cell>
          <cell r="L1817">
            <v>0</v>
          </cell>
          <cell r="M1817">
            <v>103.36</v>
          </cell>
          <cell r="N1817">
            <v>103.36</v>
          </cell>
          <cell r="O1817">
            <v>2996.4</v>
          </cell>
          <cell r="P1817">
            <v>31456.52</v>
          </cell>
          <cell r="Q1817">
            <v>172.26</v>
          </cell>
          <cell r="R1817">
            <v>123</v>
          </cell>
          <cell r="S1817">
            <v>935</v>
          </cell>
          <cell r="T1817" t="str">
            <v>Амортизация (канализация)</v>
          </cell>
          <cell r="U1817">
            <v>264146.96000000002</v>
          </cell>
          <cell r="V1817">
            <v>52</v>
          </cell>
          <cell r="W1817">
            <v>20</v>
          </cell>
          <cell r="X1817">
            <v>32</v>
          </cell>
          <cell r="Y1817">
            <v>38.461538461538467</v>
          </cell>
          <cell r="Z1817">
            <v>101594.98461538464</v>
          </cell>
          <cell r="AA1817">
            <v>162551.97538461536</v>
          </cell>
          <cell r="AB1817">
            <v>5.167512979331959</v>
          </cell>
          <cell r="AC1817">
            <v>143582.99127588561</v>
          </cell>
          <cell r="AD1817">
            <v>12487.535891270283</v>
          </cell>
          <cell r="AE1817">
            <v>178035.91127588559</v>
          </cell>
          <cell r="AF1817">
            <v>15483.935891270283</v>
          </cell>
          <cell r="AG1817">
            <v>534.10773382765672</v>
          </cell>
          <cell r="AH1817">
            <v>423.31243589743593</v>
          </cell>
        </row>
        <row r="1818">
          <cell r="A1818">
            <v>2349</v>
          </cell>
          <cell r="B1818" t="str">
            <v>Наружная канализация к мост.домоупр.м-30</v>
          </cell>
          <cell r="C1818">
            <v>3.6</v>
          </cell>
          <cell r="D1818" t="str">
            <v>28</v>
          </cell>
          <cell r="E1818" t="str">
            <v>11.05.05</v>
          </cell>
          <cell r="F1818" t="str">
            <v/>
          </cell>
          <cell r="G1818" t="str">
            <v xml:space="preserve">  .  .</v>
          </cell>
          <cell r="H1818">
            <v>22656.03</v>
          </cell>
          <cell r="I1818">
            <v>0</v>
          </cell>
          <cell r="J1818">
            <v>0</v>
          </cell>
          <cell r="K1818">
            <v>22656.03</v>
          </cell>
          <cell r="L1818">
            <v>0</v>
          </cell>
          <cell r="M1818">
            <v>67.97</v>
          </cell>
          <cell r="N1818">
            <v>67.97</v>
          </cell>
          <cell r="O1818">
            <v>1970.45</v>
          </cell>
          <cell r="P1818">
            <v>20685.580000000002</v>
          </cell>
          <cell r="Q1818">
            <v>113.28</v>
          </cell>
          <cell r="R1818">
            <v>123</v>
          </cell>
          <cell r="S1818">
            <v>935</v>
          </cell>
          <cell r="T1818" t="str">
            <v>Амортизация (канализация)</v>
          </cell>
          <cell r="U1818">
            <v>125773.2</v>
          </cell>
          <cell r="V1818">
            <v>49.4</v>
          </cell>
          <cell r="W1818">
            <v>19</v>
          </cell>
          <cell r="X1818">
            <v>30.4</v>
          </cell>
          <cell r="Y1818">
            <v>38.46153846153846</v>
          </cell>
          <cell r="Z1818">
            <v>48374.307692307695</v>
          </cell>
          <cell r="AA1818">
            <v>77398.892307692324</v>
          </cell>
          <cell r="AB1818">
            <v>3.7416834484550261</v>
          </cell>
          <cell r="AC1818">
            <v>62115.662458700521</v>
          </cell>
          <cell r="AD1818">
            <v>5402.3501510082069</v>
          </cell>
          <cell r="AE1818">
            <v>84771.69245870052</v>
          </cell>
          <cell r="AF1818">
            <v>7372.8001510082067</v>
          </cell>
          <cell r="AG1818">
            <v>254.31507737610153</v>
          </cell>
          <cell r="AH1818">
            <v>212.16801619433201</v>
          </cell>
        </row>
        <row r="1819">
          <cell r="A1819">
            <v>2350</v>
          </cell>
          <cell r="B1819" t="str">
            <v>Наружная канал-я д.1-3,4-6 Степной</v>
          </cell>
          <cell r="C1819">
            <v>3.6</v>
          </cell>
          <cell r="D1819" t="str">
            <v>28</v>
          </cell>
          <cell r="E1819" t="str">
            <v>11.05.05</v>
          </cell>
          <cell r="F1819" t="str">
            <v/>
          </cell>
          <cell r="G1819" t="str">
            <v xml:space="preserve">  .  .</v>
          </cell>
          <cell r="H1819">
            <v>19096.93</v>
          </cell>
          <cell r="I1819">
            <v>0</v>
          </cell>
          <cell r="J1819">
            <v>0</v>
          </cell>
          <cell r="K1819">
            <v>19096.93</v>
          </cell>
          <cell r="L1819">
            <v>0</v>
          </cell>
          <cell r="M1819">
            <v>57.29</v>
          </cell>
          <cell r="N1819">
            <v>57.29</v>
          </cell>
          <cell r="O1819">
            <v>1660.83</v>
          </cell>
          <cell r="P1819">
            <v>17436.099999999999</v>
          </cell>
          <cell r="Q1819">
            <v>95.48</v>
          </cell>
          <cell r="R1819">
            <v>123</v>
          </cell>
          <cell r="S1819">
            <v>935</v>
          </cell>
          <cell r="T1819" t="str">
            <v>Амортизация (канализация)</v>
          </cell>
          <cell r="U1819">
            <v>379736.4</v>
          </cell>
          <cell r="V1819">
            <v>52</v>
          </cell>
          <cell r="W1819">
            <v>20</v>
          </cell>
          <cell r="X1819">
            <v>32</v>
          </cell>
          <cell r="Y1819">
            <v>38.461538461538467</v>
          </cell>
          <cell r="Z1819">
            <v>146052.46153846159</v>
          </cell>
          <cell r="AA1819">
            <v>233683.93846153843</v>
          </cell>
          <cell r="AB1819">
            <v>13.402305473215826</v>
          </cell>
          <cell r="AC1819">
            <v>236845.95946061952</v>
          </cell>
          <cell r="AD1819">
            <v>20598.120999081038</v>
          </cell>
          <cell r="AE1819">
            <v>255942.88946061951</v>
          </cell>
          <cell r="AF1819">
            <v>22258.95099908104</v>
          </cell>
          <cell r="AG1819">
            <v>767.82866838185862</v>
          </cell>
          <cell r="AH1819">
            <v>608.55192307692312</v>
          </cell>
        </row>
        <row r="1820">
          <cell r="A1820">
            <v>2351</v>
          </cell>
          <cell r="B1820" t="str">
            <v>Наружная кан-ция в 53-59 Степной</v>
          </cell>
          <cell r="C1820">
            <v>3.6</v>
          </cell>
          <cell r="D1820" t="str">
            <v>28</v>
          </cell>
          <cell r="E1820" t="str">
            <v>11.05.05</v>
          </cell>
          <cell r="F1820" t="str">
            <v/>
          </cell>
          <cell r="G1820" t="str">
            <v xml:space="preserve">  .  .</v>
          </cell>
          <cell r="H1820">
            <v>128672.82</v>
          </cell>
          <cell r="I1820">
            <v>0</v>
          </cell>
          <cell r="J1820">
            <v>0</v>
          </cell>
          <cell r="K1820">
            <v>128672.82</v>
          </cell>
          <cell r="L1820">
            <v>0</v>
          </cell>
          <cell r="M1820">
            <v>386.02</v>
          </cell>
          <cell r="N1820">
            <v>386.02</v>
          </cell>
          <cell r="O1820">
            <v>11190.72</v>
          </cell>
          <cell r="P1820">
            <v>117482.1</v>
          </cell>
          <cell r="Q1820">
            <v>643.36</v>
          </cell>
          <cell r="R1820">
            <v>123</v>
          </cell>
          <cell r="S1820">
            <v>935</v>
          </cell>
          <cell r="T1820" t="str">
            <v>Амортизация (канализация)</v>
          </cell>
          <cell r="U1820">
            <v>387647.6</v>
          </cell>
          <cell r="V1820">
            <v>52</v>
          </cell>
          <cell r="W1820">
            <v>20</v>
          </cell>
          <cell r="X1820">
            <v>32</v>
          </cell>
          <cell r="Y1820">
            <v>38.461538461538467</v>
          </cell>
          <cell r="Z1820">
            <v>149095.23076923078</v>
          </cell>
          <cell r="AA1820">
            <v>238552.3692307692</v>
          </cell>
          <cell r="AB1820">
            <v>2.0305422632960184</v>
          </cell>
          <cell r="AC1820">
            <v>132602.7791474812</v>
          </cell>
          <cell r="AD1820">
            <v>11532.509916712019</v>
          </cell>
          <cell r="AE1820">
            <v>261275.5991474812</v>
          </cell>
          <cell r="AF1820">
            <v>22723.229916712018</v>
          </cell>
          <cell r="AG1820">
            <v>783.82679744244354</v>
          </cell>
          <cell r="AH1820">
            <v>621.23012820512815</v>
          </cell>
        </row>
        <row r="1821">
          <cell r="A1821">
            <v>2352</v>
          </cell>
          <cell r="B1821" t="str">
            <v>Коллектор м-на Степной ячейка 3-4</v>
          </cell>
          <cell r="C1821">
            <v>3.6</v>
          </cell>
          <cell r="D1821" t="str">
            <v>28</v>
          </cell>
          <cell r="E1821" t="str">
            <v>11.05.05</v>
          </cell>
          <cell r="F1821" t="str">
            <v/>
          </cell>
          <cell r="G1821" t="str">
            <v xml:space="preserve">  .  .</v>
          </cell>
          <cell r="H1821">
            <v>0.01</v>
          </cell>
          <cell r="I1821">
            <v>0</v>
          </cell>
          <cell r="J1821">
            <v>0</v>
          </cell>
          <cell r="K1821">
            <v>0.01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0.01</v>
          </cell>
          <cell r="Q1821">
            <v>0</v>
          </cell>
          <cell r="R1821">
            <v>123</v>
          </cell>
          <cell r="S1821">
            <v>935</v>
          </cell>
          <cell r="T1821" t="str">
            <v>Амортизация (канализация)</v>
          </cell>
          <cell r="U1821">
            <v>8901000</v>
          </cell>
          <cell r="V1821">
            <v>52</v>
          </cell>
          <cell r="W1821">
            <v>20</v>
          </cell>
          <cell r="X1821">
            <v>32</v>
          </cell>
          <cell r="Y1821">
            <v>38.461538461538467</v>
          </cell>
          <cell r="Z1821">
            <v>3423461.538461539</v>
          </cell>
          <cell r="AA1821">
            <v>5477538.461538461</v>
          </cell>
          <cell r="AB1821">
            <v>547753846.15384614</v>
          </cell>
          <cell r="AC1821">
            <v>5477538.4515384622</v>
          </cell>
          <cell r="AD1821">
            <v>0</v>
          </cell>
          <cell r="AE1821">
            <v>5477538.461538462</v>
          </cell>
          <cell r="AF1821">
            <v>0</v>
          </cell>
          <cell r="AG1821">
            <v>16432.615384615387</v>
          </cell>
          <cell r="AH1821">
            <v>14264.423076923078</v>
          </cell>
        </row>
        <row r="1822">
          <cell r="A1822">
            <v>2353</v>
          </cell>
          <cell r="B1822" t="str">
            <v>Кан-ция к дому 2 Гапеева м-30</v>
          </cell>
          <cell r="C1822">
            <v>3.6</v>
          </cell>
          <cell r="D1822" t="str">
            <v>28</v>
          </cell>
          <cell r="E1822" t="str">
            <v>11.05.05</v>
          </cell>
          <cell r="F1822" t="str">
            <v/>
          </cell>
          <cell r="G1822" t="str">
            <v xml:space="preserve">  .  .</v>
          </cell>
          <cell r="H1822">
            <v>5561.5</v>
          </cell>
          <cell r="I1822">
            <v>0</v>
          </cell>
          <cell r="J1822">
            <v>0</v>
          </cell>
          <cell r="K1822">
            <v>5561.5</v>
          </cell>
          <cell r="L1822">
            <v>0</v>
          </cell>
          <cell r="M1822">
            <v>16.68</v>
          </cell>
          <cell r="N1822">
            <v>16.68</v>
          </cell>
          <cell r="O1822">
            <v>483.56</v>
          </cell>
          <cell r="P1822">
            <v>5077.9399999999996</v>
          </cell>
          <cell r="Q1822">
            <v>27.81</v>
          </cell>
          <cell r="R1822">
            <v>123</v>
          </cell>
          <cell r="S1822">
            <v>935</v>
          </cell>
          <cell r="T1822" t="str">
            <v>Амортизация (канализация)</v>
          </cell>
          <cell r="U1822">
            <v>131220</v>
          </cell>
          <cell r="V1822">
            <v>52</v>
          </cell>
          <cell r="W1822">
            <v>20</v>
          </cell>
          <cell r="X1822">
            <v>32</v>
          </cell>
          <cell r="Y1822">
            <v>38.461538461538467</v>
          </cell>
          <cell r="Z1822">
            <v>50469.23076923078</v>
          </cell>
          <cell r="AA1822">
            <v>80750.76923076922</v>
          </cell>
          <cell r="AB1822">
            <v>15.902269272730521</v>
          </cell>
          <cell r="AC1822">
            <v>82878.970560290792</v>
          </cell>
          <cell r="AD1822">
            <v>7206.1413295215707</v>
          </cell>
          <cell r="AE1822">
            <v>88440.470560290792</v>
          </cell>
          <cell r="AF1822">
            <v>7689.7013295215711</v>
          </cell>
          <cell r="AG1822">
            <v>265.32141168087242</v>
          </cell>
          <cell r="AH1822">
            <v>210.28846153846155</v>
          </cell>
        </row>
        <row r="1823">
          <cell r="A1823">
            <v>2354</v>
          </cell>
          <cell r="B1823" t="str">
            <v>Кан-ция д 3 пр.Б-Жырау</v>
          </cell>
          <cell r="C1823">
            <v>3.6</v>
          </cell>
          <cell r="D1823" t="str">
            <v>28</v>
          </cell>
          <cell r="E1823" t="str">
            <v>11.05.05</v>
          </cell>
          <cell r="F1823" t="str">
            <v/>
          </cell>
          <cell r="G1823" t="str">
            <v xml:space="preserve">  .  .</v>
          </cell>
          <cell r="H1823">
            <v>10798.07</v>
          </cell>
          <cell r="I1823">
            <v>0</v>
          </cell>
          <cell r="J1823">
            <v>0</v>
          </cell>
          <cell r="K1823">
            <v>10798.07</v>
          </cell>
          <cell r="L1823">
            <v>0</v>
          </cell>
          <cell r="M1823">
            <v>32.39</v>
          </cell>
          <cell r="N1823">
            <v>32.39</v>
          </cell>
          <cell r="O1823">
            <v>938.99</v>
          </cell>
          <cell r="P1823">
            <v>9859.08</v>
          </cell>
          <cell r="Q1823">
            <v>53.99</v>
          </cell>
          <cell r="R1823">
            <v>123</v>
          </cell>
          <cell r="S1823">
            <v>935</v>
          </cell>
          <cell r="T1823" t="str">
            <v>Амортизация (канализация)</v>
          </cell>
          <cell r="U1823">
            <v>125773.2</v>
          </cell>
          <cell r="V1823">
            <v>49.4</v>
          </cell>
          <cell r="W1823">
            <v>19</v>
          </cell>
          <cell r="X1823">
            <v>30.4</v>
          </cell>
          <cell r="Y1823">
            <v>38.46153846153846</v>
          </cell>
          <cell r="Z1823">
            <v>48374.307692307695</v>
          </cell>
          <cell r="AA1823">
            <v>77398.892307692324</v>
          </cell>
          <cell r="AB1823">
            <v>7.8505187408655095</v>
          </cell>
          <cell r="AC1823">
            <v>73972.380900177639</v>
          </cell>
          <cell r="AD1823">
            <v>6432.5685924853051</v>
          </cell>
          <cell r="AE1823">
            <v>84770.450900177646</v>
          </cell>
          <cell r="AF1823">
            <v>7371.5585924853049</v>
          </cell>
          <cell r="AG1823">
            <v>254.31135270053292</v>
          </cell>
          <cell r="AH1823">
            <v>212.16801619433201</v>
          </cell>
        </row>
        <row r="1824">
          <cell r="A1824">
            <v>2355</v>
          </cell>
          <cell r="B1824" t="str">
            <v>Кан-ция дом 4 кв.44а</v>
          </cell>
          <cell r="C1824">
            <v>3.6</v>
          </cell>
          <cell r="D1824" t="str">
            <v>28</v>
          </cell>
          <cell r="E1824" t="str">
            <v>11.05.05</v>
          </cell>
          <cell r="F1824" t="str">
            <v/>
          </cell>
          <cell r="G1824" t="str">
            <v xml:space="preserve">  .  .</v>
          </cell>
          <cell r="H1824">
            <v>7279.44</v>
          </cell>
          <cell r="I1824">
            <v>0</v>
          </cell>
          <cell r="J1824">
            <v>0</v>
          </cell>
          <cell r="K1824">
            <v>7279.44</v>
          </cell>
          <cell r="L1824">
            <v>0</v>
          </cell>
          <cell r="M1824">
            <v>21.84</v>
          </cell>
          <cell r="N1824">
            <v>21.84</v>
          </cell>
          <cell r="O1824">
            <v>633.14</v>
          </cell>
          <cell r="P1824">
            <v>6646.3</v>
          </cell>
          <cell r="Q1824">
            <v>36.4</v>
          </cell>
          <cell r="R1824">
            <v>123</v>
          </cell>
          <cell r="S1824">
            <v>935</v>
          </cell>
          <cell r="T1824" t="str">
            <v>Амортизация (канализация)</v>
          </cell>
          <cell r="U1824">
            <v>6250</v>
          </cell>
          <cell r="V1824">
            <v>49.4</v>
          </cell>
          <cell r="W1824">
            <v>19</v>
          </cell>
          <cell r="X1824">
            <v>30.4</v>
          </cell>
          <cell r="Y1824">
            <v>38.46153846153846</v>
          </cell>
          <cell r="Z1824">
            <v>2403.8461538461538</v>
          </cell>
          <cell r="AA1824">
            <v>3846.1538461538462</v>
          </cell>
          <cell r="AB1824">
            <v>0.57869097786044055</v>
          </cell>
          <cell r="AC1824">
            <v>-3066.8937481235944</v>
          </cell>
          <cell r="AD1824">
            <v>-266.74759427744067</v>
          </cell>
          <cell r="AE1824">
            <v>4212.5462518764052</v>
          </cell>
          <cell r="AF1824">
            <v>366.39240572255932</v>
          </cell>
          <cell r="AG1824">
            <v>12.637638755629217</v>
          </cell>
          <cell r="AH1824">
            <v>10.543184885290149</v>
          </cell>
        </row>
        <row r="1825">
          <cell r="A1825">
            <v>2356</v>
          </cell>
          <cell r="B1825" t="str">
            <v>Кан-ция д 7-10  Степной 3</v>
          </cell>
          <cell r="C1825">
            <v>3.6</v>
          </cell>
          <cell r="D1825" t="str">
            <v>28</v>
          </cell>
          <cell r="E1825" t="str">
            <v>11.05.05</v>
          </cell>
          <cell r="F1825" t="str">
            <v/>
          </cell>
          <cell r="G1825" t="str">
            <v xml:space="preserve">  .  .</v>
          </cell>
          <cell r="H1825">
            <v>21435.94</v>
          </cell>
          <cell r="I1825">
            <v>0</v>
          </cell>
          <cell r="J1825">
            <v>0</v>
          </cell>
          <cell r="K1825">
            <v>21435.94</v>
          </cell>
          <cell r="L1825">
            <v>0</v>
          </cell>
          <cell r="M1825">
            <v>64.31</v>
          </cell>
          <cell r="N1825">
            <v>64.31</v>
          </cell>
          <cell r="O1825">
            <v>1864.35</v>
          </cell>
          <cell r="P1825">
            <v>19571.59</v>
          </cell>
          <cell r="Q1825">
            <v>107.18</v>
          </cell>
          <cell r="R1825">
            <v>123</v>
          </cell>
          <cell r="S1825">
            <v>935</v>
          </cell>
          <cell r="T1825" t="str">
            <v>Амортизация (канализация)</v>
          </cell>
          <cell r="U1825">
            <v>136324.44</v>
          </cell>
          <cell r="V1825">
            <v>49.4</v>
          </cell>
          <cell r="W1825">
            <v>19</v>
          </cell>
          <cell r="X1825">
            <v>30.4</v>
          </cell>
          <cell r="Y1825">
            <v>38.46153846153846</v>
          </cell>
          <cell r="Z1825">
            <v>52432.476923076916</v>
          </cell>
          <cell r="AA1825">
            <v>83891.963076923086</v>
          </cell>
          <cell r="AB1825">
            <v>4.2864153130595462</v>
          </cell>
          <cell r="AC1825">
            <v>70447.401465825635</v>
          </cell>
          <cell r="AD1825">
            <v>6127.028388902565</v>
          </cell>
          <cell r="AE1825">
            <v>91883.341465825637</v>
          </cell>
          <cell r="AF1825">
            <v>7991.3783889025653</v>
          </cell>
          <cell r="AG1825">
            <v>275.6500243974769</v>
          </cell>
          <cell r="AH1825">
            <v>229.96700404858302</v>
          </cell>
        </row>
        <row r="1826">
          <cell r="A1826">
            <v>2357</v>
          </cell>
          <cell r="B1826" t="str">
            <v>Кан-ция д 43-53 Степной-3</v>
          </cell>
          <cell r="C1826">
            <v>3.6</v>
          </cell>
          <cell r="D1826" t="str">
            <v>28</v>
          </cell>
          <cell r="E1826" t="str">
            <v>11.05.05</v>
          </cell>
          <cell r="F1826" t="str">
            <v/>
          </cell>
          <cell r="G1826" t="str">
            <v xml:space="preserve">  .  .</v>
          </cell>
          <cell r="H1826">
            <v>21947.71</v>
          </cell>
          <cell r="I1826">
            <v>0</v>
          </cell>
          <cell r="J1826">
            <v>0</v>
          </cell>
          <cell r="K1826">
            <v>21947.71</v>
          </cell>
          <cell r="L1826">
            <v>0</v>
          </cell>
          <cell r="M1826">
            <v>65.84</v>
          </cell>
          <cell r="N1826">
            <v>65.84</v>
          </cell>
          <cell r="O1826">
            <v>1908.7</v>
          </cell>
          <cell r="P1826">
            <v>20039.009999999998</v>
          </cell>
          <cell r="Q1826">
            <v>109.74</v>
          </cell>
          <cell r="R1826">
            <v>123</v>
          </cell>
          <cell r="S1826">
            <v>935</v>
          </cell>
          <cell r="T1826" t="str">
            <v>Амортизация (канализация)</v>
          </cell>
          <cell r="U1826">
            <v>152526</v>
          </cell>
          <cell r="V1826">
            <v>49.4</v>
          </cell>
          <cell r="W1826">
            <v>19</v>
          </cell>
          <cell r="X1826">
            <v>30.4</v>
          </cell>
          <cell r="Y1826">
            <v>38.46153846153846</v>
          </cell>
          <cell r="Z1826">
            <v>58663.846153846149</v>
          </cell>
          <cell r="AA1826">
            <v>93862.153846153844</v>
          </cell>
          <cell r="AB1826">
            <v>4.6839716056907923</v>
          </cell>
          <cell r="AC1826">
            <v>80854.740449935867</v>
          </cell>
          <cell r="AD1826">
            <v>7031.5966037820153</v>
          </cell>
          <cell r="AE1826">
            <v>102802.45044993586</v>
          </cell>
          <cell r="AF1826">
            <v>8940.2966037820152</v>
          </cell>
          <cell r="AG1826">
            <v>308.40735134980758</v>
          </cell>
          <cell r="AH1826">
            <v>257.29757085020242</v>
          </cell>
        </row>
        <row r="1827">
          <cell r="A1827">
            <v>2358</v>
          </cell>
          <cell r="B1827" t="str">
            <v>Кан-ция техобслуживания Степной</v>
          </cell>
          <cell r="C1827">
            <v>3.6</v>
          </cell>
          <cell r="D1827" t="str">
            <v>28</v>
          </cell>
          <cell r="E1827" t="str">
            <v>11.05.05</v>
          </cell>
          <cell r="F1827" t="str">
            <v/>
          </cell>
          <cell r="G1827" t="str">
            <v xml:space="preserve">  .  .</v>
          </cell>
          <cell r="H1827">
            <v>7532.08</v>
          </cell>
          <cell r="I1827">
            <v>0</v>
          </cell>
          <cell r="J1827">
            <v>0</v>
          </cell>
          <cell r="K1827">
            <v>7532.08</v>
          </cell>
          <cell r="L1827">
            <v>0</v>
          </cell>
          <cell r="M1827">
            <v>22.6</v>
          </cell>
          <cell r="N1827">
            <v>22.6</v>
          </cell>
          <cell r="O1827">
            <v>655.16</v>
          </cell>
          <cell r="P1827">
            <v>6876.92</v>
          </cell>
          <cell r="Q1827">
            <v>37.659999999999997</v>
          </cell>
          <cell r="R1827">
            <v>123</v>
          </cell>
          <cell r="S1827">
            <v>935</v>
          </cell>
          <cell r="T1827" t="str">
            <v>Амортизация (канализация)</v>
          </cell>
          <cell r="U1827">
            <v>40922</v>
          </cell>
          <cell r="V1827">
            <v>49.4</v>
          </cell>
          <cell r="W1827">
            <v>19</v>
          </cell>
          <cell r="X1827">
            <v>30.4</v>
          </cell>
          <cell r="Y1827">
            <v>38.46153846153846</v>
          </cell>
          <cell r="Z1827">
            <v>15739.230769230768</v>
          </cell>
          <cell r="AA1827">
            <v>25182.769230769234</v>
          </cell>
          <cell r="AB1827">
            <v>3.6619255758056273</v>
          </cell>
          <cell r="AC1827">
            <v>20049.836391014047</v>
          </cell>
          <cell r="AD1827">
            <v>1743.9871602448147</v>
          </cell>
          <cell r="AE1827">
            <v>27581.916391014049</v>
          </cell>
          <cell r="AF1827">
            <v>2399.1471602448146</v>
          </cell>
          <cell r="AG1827">
            <v>82.745749173042142</v>
          </cell>
          <cell r="AH1827">
            <v>69.03171390013496</v>
          </cell>
        </row>
        <row r="1828">
          <cell r="A1828">
            <v>2359</v>
          </cell>
          <cell r="B1828" t="str">
            <v>Кан-ция д 54-60 и нас станции N 67.2</v>
          </cell>
          <cell r="C1828">
            <v>3.6</v>
          </cell>
          <cell r="D1828" t="str">
            <v>28</v>
          </cell>
          <cell r="E1828" t="str">
            <v>11.05.05</v>
          </cell>
          <cell r="F1828" t="str">
            <v/>
          </cell>
          <cell r="G1828" t="str">
            <v xml:space="preserve">  .  .</v>
          </cell>
          <cell r="H1828">
            <v>53301.58</v>
          </cell>
          <cell r="I1828">
            <v>0</v>
          </cell>
          <cell r="J1828">
            <v>0</v>
          </cell>
          <cell r="K1828">
            <v>53301.58</v>
          </cell>
          <cell r="L1828">
            <v>0</v>
          </cell>
          <cell r="M1828">
            <v>159.9</v>
          </cell>
          <cell r="N1828">
            <v>159.9</v>
          </cell>
          <cell r="O1828">
            <v>4635.5200000000004</v>
          </cell>
          <cell r="P1828">
            <v>48666.06</v>
          </cell>
          <cell r="Q1828">
            <v>266.51</v>
          </cell>
          <cell r="R1828">
            <v>123</v>
          </cell>
          <cell r="S1828">
            <v>935</v>
          </cell>
          <cell r="T1828" t="str">
            <v>Амортизация (канализация)</v>
          </cell>
          <cell r="U1828">
            <v>311248</v>
          </cell>
          <cell r="V1828">
            <v>49.4</v>
          </cell>
          <cell r="W1828">
            <v>19</v>
          </cell>
          <cell r="X1828">
            <v>30.4</v>
          </cell>
          <cell r="Y1828">
            <v>38.46153846153846</v>
          </cell>
          <cell r="Z1828">
            <v>119710.76923076922</v>
          </cell>
          <cell r="AA1828">
            <v>191537.23076923078</v>
          </cell>
          <cell r="AB1828">
            <v>3.9357455846894283</v>
          </cell>
          <cell r="AC1828">
            <v>156479.87814197032</v>
          </cell>
          <cell r="AD1828">
            <v>13608.70737273954</v>
          </cell>
          <cell r="AE1828">
            <v>209781.45814197033</v>
          </cell>
          <cell r="AF1828">
            <v>18244.22737273954</v>
          </cell>
          <cell r="AG1828">
            <v>629.34437442591104</v>
          </cell>
          <cell r="AH1828">
            <v>525.04723346828609</v>
          </cell>
        </row>
        <row r="1829">
          <cell r="A1829">
            <v>2360</v>
          </cell>
          <cell r="B1829" t="str">
            <v>Кан-ция д 11-14 Степной 3</v>
          </cell>
          <cell r="C1829">
            <v>3.6</v>
          </cell>
          <cell r="D1829" t="str">
            <v>28</v>
          </cell>
          <cell r="E1829" t="str">
            <v>11.05.05</v>
          </cell>
          <cell r="F1829" t="str">
            <v/>
          </cell>
          <cell r="G1829" t="str">
            <v xml:space="preserve">  .  .</v>
          </cell>
          <cell r="H1829">
            <v>58360.13</v>
          </cell>
          <cell r="I1829">
            <v>0</v>
          </cell>
          <cell r="J1829">
            <v>0</v>
          </cell>
          <cell r="K1829">
            <v>58360.13</v>
          </cell>
          <cell r="L1829">
            <v>0</v>
          </cell>
          <cell r="M1829">
            <v>175.08</v>
          </cell>
          <cell r="N1829">
            <v>175.08</v>
          </cell>
          <cell r="O1829">
            <v>5075.5600000000004</v>
          </cell>
          <cell r="P1829">
            <v>53284.57</v>
          </cell>
          <cell r="Q1829">
            <v>291.8</v>
          </cell>
          <cell r="R1829">
            <v>123</v>
          </cell>
          <cell r="S1829">
            <v>935</v>
          </cell>
          <cell r="T1829" t="str">
            <v>Амортизация (канализация)</v>
          </cell>
          <cell r="U1829">
            <v>484989.7</v>
          </cell>
          <cell r="V1829">
            <v>49.4</v>
          </cell>
          <cell r="W1829">
            <v>19</v>
          </cell>
          <cell r="X1829">
            <v>30.4</v>
          </cell>
          <cell r="Y1829">
            <v>38.46153846153846</v>
          </cell>
          <cell r="Z1829">
            <v>186534.5</v>
          </cell>
          <cell r="AA1829">
            <v>298455.2</v>
          </cell>
          <cell r="AB1829">
            <v>5.6011562071346361</v>
          </cell>
          <cell r="AC1829">
            <v>268524.07439868426</v>
          </cell>
          <cell r="AD1829">
            <v>23353.444398684274</v>
          </cell>
          <cell r="AE1829">
            <v>326884.20439868426</v>
          </cell>
          <cell r="AF1829">
            <v>28429.004398684276</v>
          </cell>
          <cell r="AG1829">
            <v>980.65261319605281</v>
          </cell>
          <cell r="AH1829">
            <v>818.13377192982455</v>
          </cell>
        </row>
        <row r="1830">
          <cell r="A1830">
            <v>2361</v>
          </cell>
          <cell r="B1830" t="str">
            <v>Кан-ция д 11 ул Университет М-27</v>
          </cell>
          <cell r="C1830">
            <v>3.6</v>
          </cell>
          <cell r="D1830" t="str">
            <v>28</v>
          </cell>
          <cell r="E1830" t="str">
            <v>11.05.05</v>
          </cell>
          <cell r="F1830" t="str">
            <v/>
          </cell>
          <cell r="G1830" t="str">
            <v xml:space="preserve">  .  .</v>
          </cell>
          <cell r="H1830">
            <v>8995.25</v>
          </cell>
          <cell r="I1830">
            <v>0</v>
          </cell>
          <cell r="J1830">
            <v>0</v>
          </cell>
          <cell r="K1830">
            <v>8995.25</v>
          </cell>
          <cell r="L1830">
            <v>0</v>
          </cell>
          <cell r="M1830">
            <v>26.99</v>
          </cell>
          <cell r="N1830">
            <v>26.99</v>
          </cell>
          <cell r="O1830">
            <v>782.43</v>
          </cell>
          <cell r="P1830">
            <v>8212.82</v>
          </cell>
          <cell r="Q1830">
            <v>44.98</v>
          </cell>
          <cell r="R1830">
            <v>123</v>
          </cell>
          <cell r="S1830">
            <v>935</v>
          </cell>
          <cell r="T1830" t="str">
            <v>Амортизация (канализация)</v>
          </cell>
          <cell r="U1830">
            <v>115830</v>
          </cell>
          <cell r="V1830">
            <v>49.4</v>
          </cell>
          <cell r="W1830">
            <v>19</v>
          </cell>
          <cell r="X1830">
            <v>30.4</v>
          </cell>
          <cell r="Y1830">
            <v>38.46153846153846</v>
          </cell>
          <cell r="Z1830">
            <v>44550</v>
          </cell>
          <cell r="AA1830">
            <v>71280</v>
          </cell>
          <cell r="AB1830">
            <v>8.6791138731885038</v>
          </cell>
          <cell r="AC1830">
            <v>69075.549067798886</v>
          </cell>
          <cell r="AD1830">
            <v>6008.3690677988807</v>
          </cell>
          <cell r="AE1830">
            <v>78070.799067798886</v>
          </cell>
          <cell r="AF1830">
            <v>6790.799067798881</v>
          </cell>
          <cell r="AG1830">
            <v>234.21239720339668</v>
          </cell>
          <cell r="AH1830">
            <v>195.39473684210529</v>
          </cell>
        </row>
        <row r="1831">
          <cell r="A1831">
            <v>2362</v>
          </cell>
          <cell r="B1831" t="str">
            <v>Кан-ция дом 11а Степной 3</v>
          </cell>
          <cell r="C1831">
            <v>3.6</v>
          </cell>
          <cell r="D1831" t="str">
            <v>28</v>
          </cell>
          <cell r="E1831" t="str">
            <v>11.05.05</v>
          </cell>
          <cell r="F1831" t="str">
            <v/>
          </cell>
          <cell r="G1831" t="str">
            <v xml:space="preserve">  .  .</v>
          </cell>
          <cell r="H1831">
            <v>5207.05</v>
          </cell>
          <cell r="I1831">
            <v>0</v>
          </cell>
          <cell r="J1831">
            <v>0</v>
          </cell>
          <cell r="K1831">
            <v>5207.05</v>
          </cell>
          <cell r="L1831">
            <v>0</v>
          </cell>
          <cell r="M1831">
            <v>15.62</v>
          </cell>
          <cell r="N1831">
            <v>15.62</v>
          </cell>
          <cell r="O1831">
            <v>452.82</v>
          </cell>
          <cell r="P1831">
            <v>4754.2299999999996</v>
          </cell>
          <cell r="Q1831">
            <v>26.04</v>
          </cell>
          <cell r="R1831">
            <v>123</v>
          </cell>
          <cell r="S1831">
            <v>935</v>
          </cell>
          <cell r="T1831" t="str">
            <v>Амортизация (канализация)</v>
          </cell>
          <cell r="U1831">
            <v>25960</v>
          </cell>
          <cell r="V1831">
            <v>49.4</v>
          </cell>
          <cell r="W1831">
            <v>19</v>
          </cell>
          <cell r="X1831">
            <v>30.4</v>
          </cell>
          <cell r="Y1831">
            <v>38.46153846153846</v>
          </cell>
          <cell r="Z1831">
            <v>9984.6153846153829</v>
          </cell>
          <cell r="AA1831">
            <v>15975.384615384617</v>
          </cell>
          <cell r="AB1831">
            <v>3.3602464784801365</v>
          </cell>
          <cell r="AC1831">
            <v>12289.921425769997</v>
          </cell>
          <cell r="AD1831">
            <v>1068.7668103853755</v>
          </cell>
          <cell r="AE1831">
            <v>17496.971425769996</v>
          </cell>
          <cell r="AF1831">
            <v>1521.5868103853754</v>
          </cell>
          <cell r="AG1831">
            <v>52.49091427730999</v>
          </cell>
          <cell r="AH1831">
            <v>43.792172739541165</v>
          </cell>
        </row>
        <row r="1832">
          <cell r="A1832">
            <v>2363</v>
          </cell>
          <cell r="B1832" t="str">
            <v>Кан-ция д 1-10.16,17 Степной 4</v>
          </cell>
          <cell r="C1832">
            <v>3.6</v>
          </cell>
          <cell r="D1832" t="str">
            <v>28</v>
          </cell>
          <cell r="E1832" t="str">
            <v>11.05.05</v>
          </cell>
          <cell r="F1832" t="str">
            <v/>
          </cell>
          <cell r="G1832" t="str">
            <v xml:space="preserve">  .  .</v>
          </cell>
          <cell r="H1832">
            <v>105627.14</v>
          </cell>
          <cell r="I1832">
            <v>0</v>
          </cell>
          <cell r="J1832">
            <v>0</v>
          </cell>
          <cell r="K1832">
            <v>105627.14</v>
          </cell>
          <cell r="L1832">
            <v>0</v>
          </cell>
          <cell r="M1832">
            <v>316.88</v>
          </cell>
          <cell r="N1832">
            <v>316.88</v>
          </cell>
          <cell r="O1832">
            <v>9186.36</v>
          </cell>
          <cell r="P1832">
            <v>96440.78</v>
          </cell>
          <cell r="Q1832">
            <v>528.14</v>
          </cell>
          <cell r="R1832">
            <v>123</v>
          </cell>
          <cell r="S1832">
            <v>935</v>
          </cell>
          <cell r="T1832" t="str">
            <v>Амортизация (канализация)</v>
          </cell>
          <cell r="U1832">
            <v>766259.45</v>
          </cell>
          <cell r="V1832">
            <v>49.4</v>
          </cell>
          <cell r="W1832">
            <v>19</v>
          </cell>
          <cell r="X1832">
            <v>30.4</v>
          </cell>
          <cell r="Y1832">
            <v>38.46153846153846</v>
          </cell>
          <cell r="Z1832">
            <v>294715.17307692306</v>
          </cell>
          <cell r="AA1832">
            <v>471544.27692307701</v>
          </cell>
          <cell r="AB1832">
            <v>4.889469754631568</v>
          </cell>
          <cell r="AC1832">
            <v>410833.56629823428</v>
          </cell>
          <cell r="AD1832">
            <v>35730.069375157254</v>
          </cell>
          <cell r="AE1832">
            <v>516460.70629823429</v>
          </cell>
          <cell r="AF1832">
            <v>44916.429375157255</v>
          </cell>
          <cell r="AG1832">
            <v>1549.3821188947029</v>
          </cell>
          <cell r="AH1832">
            <v>1292.6104082321187</v>
          </cell>
        </row>
        <row r="1833">
          <cell r="A1833">
            <v>2364</v>
          </cell>
          <cell r="B1833" t="str">
            <v>Кан-ция к дому 3 ул Гапеева</v>
          </cell>
          <cell r="C1833">
            <v>3.6</v>
          </cell>
          <cell r="D1833" t="str">
            <v>28</v>
          </cell>
          <cell r="E1833" t="str">
            <v>11.05.05</v>
          </cell>
          <cell r="F1833" t="str">
            <v/>
          </cell>
          <cell r="G1833" t="str">
            <v xml:space="preserve">  .  .</v>
          </cell>
          <cell r="H1833">
            <v>4876.78</v>
          </cell>
          <cell r="I1833">
            <v>0</v>
          </cell>
          <cell r="J1833">
            <v>0</v>
          </cell>
          <cell r="K1833">
            <v>4876.78</v>
          </cell>
          <cell r="L1833">
            <v>0</v>
          </cell>
          <cell r="M1833">
            <v>14.63</v>
          </cell>
          <cell r="N1833">
            <v>14.63</v>
          </cell>
          <cell r="O1833">
            <v>424.13</v>
          </cell>
          <cell r="P1833">
            <v>4452.6499999999996</v>
          </cell>
          <cell r="Q1833">
            <v>24.38</v>
          </cell>
          <cell r="R1833">
            <v>123</v>
          </cell>
          <cell r="S1833">
            <v>935</v>
          </cell>
          <cell r="T1833" t="str">
            <v>Амортизация (канализация)</v>
          </cell>
          <cell r="U1833">
            <v>68062.5</v>
          </cell>
          <cell r="V1833">
            <v>49.4</v>
          </cell>
          <cell r="W1833">
            <v>19</v>
          </cell>
          <cell r="X1833">
            <v>30.4</v>
          </cell>
          <cell r="Y1833">
            <v>38.46153846153846</v>
          </cell>
          <cell r="Z1833">
            <v>26177.884615384613</v>
          </cell>
          <cell r="AA1833">
            <v>41884.61538461539</v>
          </cell>
          <cell r="AB1833">
            <v>9.4066713944764118</v>
          </cell>
          <cell r="AC1833">
            <v>40997.486923154676</v>
          </cell>
          <cell r="AD1833">
            <v>3565.5215385392803</v>
          </cell>
          <cell r="AE1833">
            <v>45874.266923154675</v>
          </cell>
          <cell r="AF1833">
            <v>3989.6515385392804</v>
          </cell>
          <cell r="AG1833">
            <v>137.62280076946402</v>
          </cell>
          <cell r="AH1833">
            <v>114.81528340080972</v>
          </cell>
        </row>
        <row r="1834">
          <cell r="A1834">
            <v>2365</v>
          </cell>
          <cell r="B1834" t="str">
            <v>Кан-ция к дому 33-34 М-8 ул Крылова</v>
          </cell>
          <cell r="C1834">
            <v>3.6</v>
          </cell>
          <cell r="D1834" t="str">
            <v>28</v>
          </cell>
          <cell r="E1834" t="str">
            <v>11.05.05</v>
          </cell>
          <cell r="F1834" t="str">
            <v/>
          </cell>
          <cell r="G1834" t="str">
            <v xml:space="preserve">  .  .</v>
          </cell>
          <cell r="H1834">
            <v>23349.7</v>
          </cell>
          <cell r="I1834">
            <v>0</v>
          </cell>
          <cell r="J1834">
            <v>0</v>
          </cell>
          <cell r="K1834">
            <v>23349.7</v>
          </cell>
          <cell r="L1834">
            <v>0</v>
          </cell>
          <cell r="M1834">
            <v>70.05</v>
          </cell>
          <cell r="N1834">
            <v>70.05</v>
          </cell>
          <cell r="O1834">
            <v>2030.75</v>
          </cell>
          <cell r="P1834">
            <v>21318.95</v>
          </cell>
          <cell r="Q1834">
            <v>116.75</v>
          </cell>
          <cell r="R1834">
            <v>123</v>
          </cell>
          <cell r="S1834">
            <v>935</v>
          </cell>
          <cell r="T1834" t="str">
            <v>Амортизация (канализация)</v>
          </cell>
          <cell r="U1834">
            <v>37500</v>
          </cell>
          <cell r="V1834">
            <v>49.4</v>
          </cell>
          <cell r="W1834">
            <v>19</v>
          </cell>
          <cell r="X1834">
            <v>30.4</v>
          </cell>
          <cell r="Y1834">
            <v>38.46153846153846</v>
          </cell>
          <cell r="Z1834">
            <v>14423.076923076922</v>
          </cell>
          <cell r="AA1834">
            <v>23076.923076923078</v>
          </cell>
          <cell r="AB1834">
            <v>1.0824605844529434</v>
          </cell>
          <cell r="AC1834">
            <v>1925.429908800892</v>
          </cell>
          <cell r="AD1834">
            <v>167.45683187781469</v>
          </cell>
          <cell r="AE1834">
            <v>25275.129908800893</v>
          </cell>
          <cell r="AF1834">
            <v>2198.2068318778147</v>
          </cell>
          <cell r="AG1834">
            <v>75.82538972640269</v>
          </cell>
          <cell r="AH1834">
            <v>63.259109311740893</v>
          </cell>
        </row>
        <row r="1835">
          <cell r="A1835">
            <v>2366</v>
          </cell>
          <cell r="B1835" t="str">
            <v>кан-ция к торгов цент</v>
          </cell>
          <cell r="C1835">
            <v>3.6</v>
          </cell>
          <cell r="D1835" t="str">
            <v>28</v>
          </cell>
          <cell r="E1835" t="str">
            <v>11.05.05</v>
          </cell>
          <cell r="F1835" t="str">
            <v/>
          </cell>
          <cell r="G1835" t="str">
            <v xml:space="preserve">  .  .</v>
          </cell>
          <cell r="H1835">
            <v>75599.600000000006</v>
          </cell>
          <cell r="I1835">
            <v>0</v>
          </cell>
          <cell r="J1835">
            <v>0</v>
          </cell>
          <cell r="K1835">
            <v>75599.600000000006</v>
          </cell>
          <cell r="L1835">
            <v>0</v>
          </cell>
          <cell r="M1835">
            <v>226.8</v>
          </cell>
          <cell r="N1835">
            <v>226.8</v>
          </cell>
          <cell r="O1835">
            <v>6574.92</v>
          </cell>
          <cell r="P1835">
            <v>69024.679999999993</v>
          </cell>
          <cell r="Q1835">
            <v>378</v>
          </cell>
          <cell r="R1835">
            <v>123</v>
          </cell>
          <cell r="S1835">
            <v>935</v>
          </cell>
          <cell r="T1835" t="str">
            <v>Амортизация (канализация)</v>
          </cell>
          <cell r="U1835">
            <v>363229.2</v>
          </cell>
          <cell r="V1835">
            <v>49.4</v>
          </cell>
          <cell r="W1835">
            <v>19</v>
          </cell>
          <cell r="X1835">
            <v>30.4</v>
          </cell>
          <cell r="Y1835">
            <v>38.46153846153846</v>
          </cell>
          <cell r="Z1835">
            <v>139703.53846153844</v>
          </cell>
          <cell r="AA1835">
            <v>223525.66153846157</v>
          </cell>
          <cell r="AB1835">
            <v>3.2383440464839763</v>
          </cell>
          <cell r="AC1835">
            <v>169217.91457657004</v>
          </cell>
          <cell r="AD1835">
            <v>14716.933038108427</v>
          </cell>
          <cell r="AE1835">
            <v>244817.51457657004</v>
          </cell>
          <cell r="AF1835">
            <v>21291.853038108427</v>
          </cell>
          <cell r="AG1835">
            <v>734.45254372971021</v>
          </cell>
          <cell r="AH1835">
            <v>612.73481781376529</v>
          </cell>
        </row>
        <row r="1836">
          <cell r="A1836">
            <v>2367</v>
          </cell>
          <cell r="B1836" t="str">
            <v>Коллектор по Б-Мира от К-20 до К-69</v>
          </cell>
          <cell r="C1836">
            <v>3.6</v>
          </cell>
          <cell r="D1836" t="str">
            <v>28</v>
          </cell>
          <cell r="E1836" t="str">
            <v>11.05.05</v>
          </cell>
          <cell r="F1836" t="str">
            <v/>
          </cell>
          <cell r="G1836" t="str">
            <v xml:space="preserve">  .  .</v>
          </cell>
          <cell r="H1836">
            <v>0.01</v>
          </cell>
          <cell r="I1836">
            <v>0</v>
          </cell>
          <cell r="J1836">
            <v>0</v>
          </cell>
          <cell r="K1836">
            <v>0.01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0.01</v>
          </cell>
          <cell r="Q1836">
            <v>0</v>
          </cell>
          <cell r="R1836">
            <v>123</v>
          </cell>
          <cell r="S1836">
            <v>935</v>
          </cell>
          <cell r="T1836" t="str">
            <v>Амортизация (канализация)</v>
          </cell>
          <cell r="U1836">
            <v>14193600</v>
          </cell>
          <cell r="V1836">
            <v>49.4</v>
          </cell>
          <cell r="W1836">
            <v>19</v>
          </cell>
          <cell r="X1836">
            <v>30.4</v>
          </cell>
          <cell r="Y1836">
            <v>38.46153846153846</v>
          </cell>
          <cell r="Z1836">
            <v>5459076.923076923</v>
          </cell>
          <cell r="AA1836">
            <v>8734523.0769230761</v>
          </cell>
          <cell r="AB1836">
            <v>873452307.69230759</v>
          </cell>
          <cell r="AC1836">
            <v>8734523.0669230763</v>
          </cell>
          <cell r="AD1836">
            <v>0</v>
          </cell>
          <cell r="AE1836">
            <v>8734523.0769230761</v>
          </cell>
          <cell r="AF1836">
            <v>0</v>
          </cell>
          <cell r="AG1836">
            <v>26203.569230769233</v>
          </cell>
          <cell r="AH1836">
            <v>23943.319838056679</v>
          </cell>
        </row>
        <row r="1837">
          <cell r="A1837">
            <v>2368</v>
          </cell>
          <cell r="B1837" t="str">
            <v>Коллектор по ул Охотской</v>
          </cell>
          <cell r="C1837">
            <v>3.6</v>
          </cell>
          <cell r="D1837" t="str">
            <v>28</v>
          </cell>
          <cell r="E1837" t="str">
            <v>11.05.05</v>
          </cell>
          <cell r="F1837" t="str">
            <v/>
          </cell>
          <cell r="G1837" t="str">
            <v xml:space="preserve">  .  .</v>
          </cell>
          <cell r="H1837">
            <v>317664.68</v>
          </cell>
          <cell r="I1837">
            <v>0</v>
          </cell>
          <cell r="J1837">
            <v>0</v>
          </cell>
          <cell r="K1837">
            <v>317664.68</v>
          </cell>
          <cell r="L1837">
            <v>0</v>
          </cell>
          <cell r="M1837">
            <v>952.99</v>
          </cell>
          <cell r="N1837">
            <v>952.99</v>
          </cell>
          <cell r="O1837">
            <v>27627.19</v>
          </cell>
          <cell r="P1837">
            <v>290037.49</v>
          </cell>
          <cell r="Q1837">
            <v>1588.32</v>
          </cell>
          <cell r="R1837">
            <v>123</v>
          </cell>
          <cell r="S1837">
            <v>935</v>
          </cell>
          <cell r="T1837" t="str">
            <v>Амортизация (канализация)</v>
          </cell>
          <cell r="U1837">
            <v>2259400</v>
          </cell>
          <cell r="V1837">
            <v>22</v>
          </cell>
          <cell r="W1837">
            <v>19</v>
          </cell>
          <cell r="X1837">
            <v>3</v>
          </cell>
          <cell r="Y1837">
            <v>86.36363636363636</v>
          </cell>
          <cell r="Z1837">
            <v>1951300</v>
          </cell>
          <cell r="AA1837">
            <v>308100</v>
          </cell>
          <cell r="AB1837">
            <v>1.0622764663974993</v>
          </cell>
          <cell r="AC1837">
            <v>19783.033769692353</v>
          </cell>
          <cell r="AD1837">
            <v>1720.5237696923286</v>
          </cell>
          <cell r="AE1837">
            <v>337447.71376969235</v>
          </cell>
          <cell r="AF1837">
            <v>29347.713769692327</v>
          </cell>
          <cell r="AG1837">
            <v>1012.3431413090771</v>
          </cell>
          <cell r="AH1837">
            <v>8558.3333333333339</v>
          </cell>
        </row>
        <row r="1838">
          <cell r="A1838">
            <v>2369</v>
          </cell>
          <cell r="B1838" t="str">
            <v>Кан-ция от дома 46 по ул Ержанова</v>
          </cell>
          <cell r="C1838">
            <v>3.6</v>
          </cell>
          <cell r="D1838" t="str">
            <v>28</v>
          </cell>
          <cell r="E1838" t="str">
            <v>11.05.05</v>
          </cell>
          <cell r="F1838" t="str">
            <v/>
          </cell>
          <cell r="G1838" t="str">
            <v xml:space="preserve">  .  .</v>
          </cell>
          <cell r="H1838">
            <v>0.01</v>
          </cell>
          <cell r="I1838">
            <v>0</v>
          </cell>
          <cell r="J1838">
            <v>0</v>
          </cell>
          <cell r="K1838">
            <v>0.01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0.01</v>
          </cell>
          <cell r="Q1838">
            <v>0</v>
          </cell>
          <cell r="R1838">
            <v>123</v>
          </cell>
          <cell r="S1838">
            <v>935</v>
          </cell>
          <cell r="T1838" t="str">
            <v>Амортизация (канализация)</v>
          </cell>
          <cell r="U1838">
            <v>23925</v>
          </cell>
          <cell r="V1838">
            <v>49.4</v>
          </cell>
          <cell r="W1838">
            <v>19</v>
          </cell>
          <cell r="X1838">
            <v>30.4</v>
          </cell>
          <cell r="Y1838">
            <v>38.46153846153846</v>
          </cell>
          <cell r="Z1838">
            <v>9201.9230769230762</v>
          </cell>
          <cell r="AA1838">
            <v>14723.076923076924</v>
          </cell>
          <cell r="AB1838">
            <v>1472307.6923076923</v>
          </cell>
          <cell r="AC1838">
            <v>14723.066923076922</v>
          </cell>
          <cell r="AD1838">
            <v>0</v>
          </cell>
          <cell r="AE1838">
            <v>14723.076923076922</v>
          </cell>
          <cell r="AF1838">
            <v>0</v>
          </cell>
          <cell r="AG1838">
            <v>44.169230769230772</v>
          </cell>
          <cell r="AH1838">
            <v>40.359311740890689</v>
          </cell>
        </row>
        <row r="1839">
          <cell r="A1839">
            <v>2370</v>
          </cell>
          <cell r="B1839" t="str">
            <v>Кан-ция д 19-22 В-5 и транз д23-28 64 70 76</v>
          </cell>
          <cell r="C1839">
            <v>3.6</v>
          </cell>
          <cell r="D1839" t="str">
            <v>28</v>
          </cell>
          <cell r="E1839" t="str">
            <v>11.05.05</v>
          </cell>
          <cell r="F1839" t="str">
            <v/>
          </cell>
          <cell r="G1839" t="str">
            <v xml:space="preserve">  .  .</v>
          </cell>
          <cell r="H1839">
            <v>112598.9</v>
          </cell>
          <cell r="I1839">
            <v>0</v>
          </cell>
          <cell r="J1839">
            <v>0</v>
          </cell>
          <cell r="K1839">
            <v>112598.9</v>
          </cell>
          <cell r="L1839">
            <v>0</v>
          </cell>
          <cell r="M1839">
            <v>337.8</v>
          </cell>
          <cell r="N1839">
            <v>337.8</v>
          </cell>
          <cell r="O1839">
            <v>9792.82</v>
          </cell>
          <cell r="P1839">
            <v>102806.08</v>
          </cell>
          <cell r="Q1839">
            <v>562.99</v>
          </cell>
          <cell r="R1839">
            <v>123</v>
          </cell>
          <cell r="S1839">
            <v>935</v>
          </cell>
          <cell r="T1839" t="str">
            <v>Амортизация (канализация)</v>
          </cell>
          <cell r="U1839">
            <v>1979662.4</v>
          </cell>
          <cell r="V1839">
            <v>49.4</v>
          </cell>
          <cell r="W1839">
            <v>19</v>
          </cell>
          <cell r="X1839">
            <v>30.4</v>
          </cell>
          <cell r="Y1839">
            <v>38.46153846153846</v>
          </cell>
          <cell r="Z1839">
            <v>761408.61538461538</v>
          </cell>
          <cell r="AA1839">
            <v>1218253.7846153849</v>
          </cell>
          <cell r="AB1839">
            <v>11.850016892146698</v>
          </cell>
          <cell r="AC1839">
            <v>1221699.9670371369</v>
          </cell>
          <cell r="AD1839">
            <v>106252.26242175204</v>
          </cell>
          <cell r="AE1839">
            <v>1334298.8670371368</v>
          </cell>
          <cell r="AF1839">
            <v>116045.08242175204</v>
          </cell>
          <cell r="AG1839">
            <v>4002.8966011114112</v>
          </cell>
          <cell r="AH1839">
            <v>3339.511470985155</v>
          </cell>
        </row>
        <row r="1840">
          <cell r="A1840">
            <v>2371</v>
          </cell>
          <cell r="B1840" t="str">
            <v>Кан-ция от дом 9 11 по ул МЕталлистов</v>
          </cell>
          <cell r="C1840">
            <v>3.6</v>
          </cell>
          <cell r="D1840" t="str">
            <v>28</v>
          </cell>
          <cell r="E1840" t="str">
            <v>11.05.05</v>
          </cell>
          <cell r="F1840" t="str">
            <v/>
          </cell>
          <cell r="G1840" t="str">
            <v xml:space="preserve">  .  .</v>
          </cell>
          <cell r="H1840">
            <v>22211.03</v>
          </cell>
          <cell r="I1840">
            <v>0</v>
          </cell>
          <cell r="J1840">
            <v>0</v>
          </cell>
          <cell r="K1840">
            <v>22211.03</v>
          </cell>
          <cell r="L1840">
            <v>0</v>
          </cell>
          <cell r="M1840">
            <v>66.63</v>
          </cell>
          <cell r="N1840">
            <v>66.63</v>
          </cell>
          <cell r="O1840">
            <v>1931.61</v>
          </cell>
          <cell r="P1840">
            <v>20279.419999999998</v>
          </cell>
          <cell r="Q1840">
            <v>111.06</v>
          </cell>
          <cell r="R1840">
            <v>123</v>
          </cell>
          <cell r="S1840">
            <v>935</v>
          </cell>
          <cell r="T1840" t="str">
            <v>Амортизация (канализация)</v>
          </cell>
          <cell r="U1840">
            <v>478818</v>
          </cell>
          <cell r="V1840">
            <v>49.4</v>
          </cell>
          <cell r="W1840">
            <v>19</v>
          </cell>
          <cell r="X1840">
            <v>30.4</v>
          </cell>
          <cell r="Y1840">
            <v>38.46153846153846</v>
          </cell>
          <cell r="Z1840">
            <v>184160.76923076922</v>
          </cell>
          <cell r="AA1840">
            <v>294657.23076923075</v>
          </cell>
          <cell r="AB1840">
            <v>14.52986479737738</v>
          </cell>
          <cell r="AC1840">
            <v>300512.23291049292</v>
          </cell>
          <cell r="AD1840">
            <v>26134.422141262119</v>
          </cell>
          <cell r="AE1840">
            <v>322723.26291049295</v>
          </cell>
          <cell r="AF1840">
            <v>28066.03214126212</v>
          </cell>
          <cell r="AG1840">
            <v>968.16978873147889</v>
          </cell>
          <cell r="AH1840">
            <v>807.72267206477738</v>
          </cell>
        </row>
        <row r="1841">
          <cell r="A1841">
            <v>2372</v>
          </cell>
          <cell r="B1841" t="str">
            <v>Кан-ция от дома 12 пр Шахтеров</v>
          </cell>
          <cell r="C1841">
            <v>3.6</v>
          </cell>
          <cell r="D1841" t="str">
            <v>28</v>
          </cell>
          <cell r="E1841" t="str">
            <v>11.05.05</v>
          </cell>
          <cell r="F1841" t="str">
            <v/>
          </cell>
          <cell r="G1841" t="str">
            <v xml:space="preserve">  .  .</v>
          </cell>
          <cell r="H1841">
            <v>8725.5300000000007</v>
          </cell>
          <cell r="I1841">
            <v>0</v>
          </cell>
          <cell r="J1841">
            <v>0</v>
          </cell>
          <cell r="K1841">
            <v>8725.5300000000007</v>
          </cell>
          <cell r="L1841">
            <v>0</v>
          </cell>
          <cell r="M1841">
            <v>26.18</v>
          </cell>
          <cell r="N1841">
            <v>26.18</v>
          </cell>
          <cell r="O1841">
            <v>758.96</v>
          </cell>
          <cell r="P1841">
            <v>7966.57</v>
          </cell>
          <cell r="Q1841">
            <v>43.63</v>
          </cell>
          <cell r="R1841">
            <v>123</v>
          </cell>
          <cell r="S1841">
            <v>935</v>
          </cell>
          <cell r="T1841" t="str">
            <v>Амортизация (канализация)</v>
          </cell>
          <cell r="U1841">
            <v>6000</v>
          </cell>
          <cell r="V1841">
            <v>46.8</v>
          </cell>
          <cell r="W1841">
            <v>18</v>
          </cell>
          <cell r="X1841">
            <v>28.8</v>
          </cell>
          <cell r="Y1841">
            <v>38.461538461538467</v>
          </cell>
          <cell r="Z1841">
            <v>2307.6923076923081</v>
          </cell>
          <cell r="AA1841">
            <v>3692.3076923076919</v>
          </cell>
          <cell r="AB1841">
            <v>0.46347520856625773</v>
          </cell>
          <cell r="AC1841">
            <v>-4681.4631633988611</v>
          </cell>
          <cell r="AD1841">
            <v>-407.20085570655306</v>
          </cell>
          <cell r="AE1841">
            <v>4044.0668366011396</v>
          </cell>
          <cell r="AF1841">
            <v>351.75914429344698</v>
          </cell>
          <cell r="AG1841">
            <v>12.13220050980342</v>
          </cell>
          <cell r="AH1841">
            <v>10.683760683760683</v>
          </cell>
        </row>
        <row r="1842">
          <cell r="A1842">
            <v>2373</v>
          </cell>
          <cell r="B1842" t="str">
            <v>Кан-ция к дому-интерн в Тихоновке</v>
          </cell>
          <cell r="C1842">
            <v>3.6</v>
          </cell>
          <cell r="D1842" t="str">
            <v>28</v>
          </cell>
          <cell r="E1842" t="str">
            <v>11.05.05</v>
          </cell>
          <cell r="F1842" t="str">
            <v/>
          </cell>
          <cell r="G1842" t="str">
            <v xml:space="preserve">  .  .</v>
          </cell>
          <cell r="H1842">
            <v>13485.46</v>
          </cell>
          <cell r="I1842">
            <v>0</v>
          </cell>
          <cell r="J1842">
            <v>0</v>
          </cell>
          <cell r="K1842">
            <v>13485.46</v>
          </cell>
          <cell r="L1842">
            <v>0</v>
          </cell>
          <cell r="M1842">
            <v>40.46</v>
          </cell>
          <cell r="N1842">
            <v>40.46</v>
          </cell>
          <cell r="O1842">
            <v>1172.92</v>
          </cell>
          <cell r="P1842">
            <v>12312.54</v>
          </cell>
          <cell r="Q1842">
            <v>67.430000000000007</v>
          </cell>
          <cell r="R1842">
            <v>123</v>
          </cell>
          <cell r="S1842">
            <v>935</v>
          </cell>
          <cell r="T1842" t="str">
            <v>Амортизация (канализация)</v>
          </cell>
          <cell r="U1842">
            <v>110604.1</v>
          </cell>
          <cell r="V1842">
            <v>46.8</v>
          </cell>
          <cell r="W1842">
            <v>18</v>
          </cell>
          <cell r="X1842">
            <v>28.8</v>
          </cell>
          <cell r="Y1842">
            <v>38.461538461538467</v>
          </cell>
          <cell r="Z1842">
            <v>42540.038461538476</v>
          </cell>
          <cell r="AA1842">
            <v>68064.061538461538</v>
          </cell>
          <cell r="AB1842">
            <v>5.5280276481101005</v>
          </cell>
          <cell r="AC1842">
            <v>61062.535727482835</v>
          </cell>
          <cell r="AD1842">
            <v>5311.014189021299</v>
          </cell>
          <cell r="AE1842">
            <v>74547.995727482834</v>
          </cell>
          <cell r="AF1842">
            <v>6483.9341890212991</v>
          </cell>
          <cell r="AG1842">
            <v>223.64398718244851</v>
          </cell>
          <cell r="AH1842">
            <v>196.94462250712252</v>
          </cell>
        </row>
        <row r="1843">
          <cell r="A1843">
            <v>2374</v>
          </cell>
          <cell r="B1843" t="str">
            <v>Кан-ция к комплектов складам</v>
          </cell>
          <cell r="C1843">
            <v>3.6</v>
          </cell>
          <cell r="D1843" t="str">
            <v>28</v>
          </cell>
          <cell r="E1843" t="str">
            <v>11.05.05</v>
          </cell>
          <cell r="F1843" t="str">
            <v/>
          </cell>
          <cell r="G1843" t="str">
            <v xml:space="preserve">  .  .</v>
          </cell>
          <cell r="H1843">
            <v>108451.36</v>
          </cell>
          <cell r="I1843">
            <v>0</v>
          </cell>
          <cell r="J1843">
            <v>0</v>
          </cell>
          <cell r="K1843">
            <v>108451.36</v>
          </cell>
          <cell r="L1843">
            <v>0</v>
          </cell>
          <cell r="M1843">
            <v>325.35000000000002</v>
          </cell>
          <cell r="N1843">
            <v>325.35000000000002</v>
          </cell>
          <cell r="O1843">
            <v>9431.91</v>
          </cell>
          <cell r="P1843">
            <v>99019.45</v>
          </cell>
          <cell r="Q1843">
            <v>542.26</v>
          </cell>
          <cell r="R1843">
            <v>123</v>
          </cell>
          <cell r="S1843">
            <v>935</v>
          </cell>
          <cell r="T1843" t="str">
            <v>Амортизация (канализация)</v>
          </cell>
          <cell r="U1843">
            <v>1122498</v>
          </cell>
          <cell r="V1843">
            <v>46.8</v>
          </cell>
          <cell r="W1843">
            <v>18</v>
          </cell>
          <cell r="X1843">
            <v>28.8</v>
          </cell>
          <cell r="Y1843">
            <v>38.461538461538467</v>
          </cell>
          <cell r="Z1843">
            <v>431730</v>
          </cell>
          <cell r="AA1843">
            <v>690768</v>
          </cell>
          <cell r="AB1843">
            <v>6.9760839915794319</v>
          </cell>
          <cell r="AC1843">
            <v>648114.43636101799</v>
          </cell>
          <cell r="AD1843">
            <v>56365.886361017954</v>
          </cell>
          <cell r="AE1843">
            <v>756565.79636101797</v>
          </cell>
          <cell r="AF1843">
            <v>65797.796361017958</v>
          </cell>
          <cell r="AG1843">
            <v>2269.6973890830541</v>
          </cell>
          <cell r="AH1843">
            <v>1998.75</v>
          </cell>
        </row>
        <row r="1844">
          <cell r="A1844">
            <v>2375</v>
          </cell>
          <cell r="B1844" t="str">
            <v>Вынос Кан от спорткомп на Ю-Востоке</v>
          </cell>
          <cell r="C1844">
            <v>3.6</v>
          </cell>
          <cell r="D1844" t="str">
            <v>28</v>
          </cell>
          <cell r="E1844" t="str">
            <v>11.05.05</v>
          </cell>
          <cell r="F1844" t="str">
            <v/>
          </cell>
          <cell r="G1844" t="str">
            <v xml:space="preserve">  .  .</v>
          </cell>
          <cell r="H1844">
            <v>5764.28</v>
          </cell>
          <cell r="I1844">
            <v>0</v>
          </cell>
          <cell r="J1844">
            <v>0</v>
          </cell>
          <cell r="K1844">
            <v>5764.28</v>
          </cell>
          <cell r="L1844">
            <v>0</v>
          </cell>
          <cell r="M1844">
            <v>17.29</v>
          </cell>
          <cell r="N1844">
            <v>17.29</v>
          </cell>
          <cell r="O1844">
            <v>501.25</v>
          </cell>
          <cell r="P1844">
            <v>5263.03</v>
          </cell>
          <cell r="Q1844">
            <v>28.82</v>
          </cell>
          <cell r="R1844">
            <v>123</v>
          </cell>
          <cell r="S1844">
            <v>935</v>
          </cell>
          <cell r="T1844" t="str">
            <v>Амортизация (канализация)</v>
          </cell>
          <cell r="U1844">
            <v>384450</v>
          </cell>
          <cell r="V1844">
            <v>46.8</v>
          </cell>
          <cell r="W1844">
            <v>18</v>
          </cell>
          <cell r="X1844">
            <v>28.8</v>
          </cell>
          <cell r="Y1844">
            <v>38.461538461538467</v>
          </cell>
          <cell r="Z1844">
            <v>147865.38461538465</v>
          </cell>
          <cell r="AA1844">
            <v>236584.61538461535</v>
          </cell>
          <cell r="AB1844">
            <v>44.952169260789958</v>
          </cell>
          <cell r="AC1844">
            <v>253352.61022658632</v>
          </cell>
          <cell r="AD1844">
            <v>22031.024841970968</v>
          </cell>
          <cell r="AE1844">
            <v>259116.89022658631</v>
          </cell>
          <cell r="AF1844">
            <v>22532.274841970968</v>
          </cell>
          <cell r="AG1844">
            <v>777.35067067975899</v>
          </cell>
          <cell r="AH1844">
            <v>684.56196581196582</v>
          </cell>
        </row>
        <row r="1845">
          <cell r="A1845">
            <v>2376</v>
          </cell>
          <cell r="B1845" t="str">
            <v>Кан-ция к дом17-18 Ст 3 и маг Хлеб-молок</v>
          </cell>
          <cell r="C1845">
            <v>3.6</v>
          </cell>
          <cell r="D1845" t="str">
            <v>28</v>
          </cell>
          <cell r="E1845" t="str">
            <v>11.05.05</v>
          </cell>
          <cell r="F1845" t="str">
            <v/>
          </cell>
          <cell r="G1845" t="str">
            <v xml:space="preserve">  .  .</v>
          </cell>
          <cell r="H1845">
            <v>8636.7999999999993</v>
          </cell>
          <cell r="I1845">
            <v>0</v>
          </cell>
          <cell r="J1845">
            <v>0</v>
          </cell>
          <cell r="K1845">
            <v>8636.7999999999993</v>
          </cell>
          <cell r="L1845">
            <v>0</v>
          </cell>
          <cell r="M1845">
            <v>25.91</v>
          </cell>
          <cell r="N1845">
            <v>25.91</v>
          </cell>
          <cell r="O1845">
            <v>751.13</v>
          </cell>
          <cell r="P1845">
            <v>7885.67</v>
          </cell>
          <cell r="Q1845">
            <v>43.18</v>
          </cell>
          <cell r="R1845">
            <v>123</v>
          </cell>
          <cell r="S1845">
            <v>935</v>
          </cell>
          <cell r="T1845" t="str">
            <v>Амортизация (канализация)</v>
          </cell>
          <cell r="U1845">
            <v>35100</v>
          </cell>
          <cell r="V1845">
            <v>46.8</v>
          </cell>
          <cell r="W1845">
            <v>18</v>
          </cell>
          <cell r="X1845">
            <v>28.8</v>
          </cell>
          <cell r="Y1845">
            <v>38.461538461538467</v>
          </cell>
          <cell r="Z1845">
            <v>13500</v>
          </cell>
          <cell r="AA1845">
            <v>21600</v>
          </cell>
          <cell r="AB1845">
            <v>2.7391458176667296</v>
          </cell>
          <cell r="AC1845">
            <v>15020.654598024008</v>
          </cell>
          <cell r="AD1845">
            <v>1306.3245980240104</v>
          </cell>
          <cell r="AE1845">
            <v>23657.454598024007</v>
          </cell>
          <cell r="AF1845">
            <v>2057.4545980240105</v>
          </cell>
          <cell r="AG1845">
            <v>70.972363794072024</v>
          </cell>
          <cell r="AH1845">
            <v>62.5</v>
          </cell>
        </row>
        <row r="1846">
          <cell r="A1846">
            <v>2377</v>
          </cell>
          <cell r="B1846" t="str">
            <v>Кан-ция к дом 23-24 Ст 3 и маг Овощи-фр</v>
          </cell>
          <cell r="C1846">
            <v>3.6</v>
          </cell>
          <cell r="D1846" t="str">
            <v>28</v>
          </cell>
          <cell r="E1846" t="str">
            <v>11.05.05</v>
          </cell>
          <cell r="F1846" t="str">
            <v/>
          </cell>
          <cell r="G1846" t="str">
            <v xml:space="preserve">  .  .</v>
          </cell>
          <cell r="H1846">
            <v>1221.77</v>
          </cell>
          <cell r="I1846">
            <v>0</v>
          </cell>
          <cell r="J1846">
            <v>0</v>
          </cell>
          <cell r="K1846">
            <v>1221.77</v>
          </cell>
          <cell r="L1846">
            <v>0</v>
          </cell>
          <cell r="M1846">
            <v>3.67</v>
          </cell>
          <cell r="N1846">
            <v>3.67</v>
          </cell>
          <cell r="O1846">
            <v>106.39</v>
          </cell>
          <cell r="P1846">
            <v>1115.3800000000001</v>
          </cell>
          <cell r="Q1846">
            <v>6.11</v>
          </cell>
          <cell r="R1846">
            <v>123</v>
          </cell>
          <cell r="S1846">
            <v>935</v>
          </cell>
          <cell r="T1846" t="str">
            <v>Амортизация (канализация)</v>
          </cell>
          <cell r="U1846">
            <v>16650</v>
          </cell>
          <cell r="V1846">
            <v>46.8</v>
          </cell>
          <cell r="W1846">
            <v>18</v>
          </cell>
          <cell r="X1846">
            <v>28.8</v>
          </cell>
          <cell r="Y1846">
            <v>38.461538461538467</v>
          </cell>
          <cell r="Z1846">
            <v>6403.8461538461552</v>
          </cell>
          <cell r="AA1846">
            <v>10246.153846153844</v>
          </cell>
          <cell r="AB1846">
            <v>9.186244908599619</v>
          </cell>
          <cell r="AC1846">
            <v>10001.708441979756</v>
          </cell>
          <cell r="AD1846">
            <v>870.93459582591345</v>
          </cell>
          <cell r="AE1846">
            <v>11223.478441979756</v>
          </cell>
          <cell r="AF1846">
            <v>977.32459582591343</v>
          </cell>
          <cell r="AG1846">
            <v>33.670435325939273</v>
          </cell>
          <cell r="AH1846">
            <v>29.647435897435898</v>
          </cell>
        </row>
        <row r="1847">
          <cell r="A1847">
            <v>2378</v>
          </cell>
          <cell r="B1847" t="str">
            <v>Кан-ция от дом 28-30 82-87 Восток-5</v>
          </cell>
          <cell r="C1847">
            <v>3.6</v>
          </cell>
          <cell r="D1847" t="str">
            <v>28</v>
          </cell>
          <cell r="E1847" t="str">
            <v>11.05.05</v>
          </cell>
          <cell r="F1847" t="str">
            <v/>
          </cell>
          <cell r="G1847" t="str">
            <v xml:space="preserve">  .  .</v>
          </cell>
          <cell r="H1847">
            <v>35441.919999999998</v>
          </cell>
          <cell r="I1847">
            <v>0</v>
          </cell>
          <cell r="J1847">
            <v>0</v>
          </cell>
          <cell r="K1847">
            <v>35441.919999999998</v>
          </cell>
          <cell r="L1847">
            <v>0</v>
          </cell>
          <cell r="M1847">
            <v>106.33</v>
          </cell>
          <cell r="N1847">
            <v>106.33</v>
          </cell>
          <cell r="O1847">
            <v>2894.93</v>
          </cell>
          <cell r="P1847">
            <v>32546.99</v>
          </cell>
          <cell r="Q1847">
            <v>177.21</v>
          </cell>
          <cell r="R1847">
            <v>123</v>
          </cell>
          <cell r="S1847">
            <v>935</v>
          </cell>
          <cell r="T1847" t="str">
            <v>Амортизация (канализация)</v>
          </cell>
          <cell r="U1847">
            <v>99419</v>
          </cell>
          <cell r="V1847">
            <v>46.8</v>
          </cell>
          <cell r="W1847">
            <v>18</v>
          </cell>
          <cell r="X1847">
            <v>28.8</v>
          </cell>
          <cell r="Y1847">
            <v>38.461538461538467</v>
          </cell>
          <cell r="Z1847">
            <v>38238.076923076929</v>
          </cell>
          <cell r="AA1847">
            <v>61180.923076923071</v>
          </cell>
          <cell r="AB1847">
            <v>1.8797720795970094</v>
          </cell>
          <cell r="AC1847">
            <v>31180.811663310844</v>
          </cell>
          <cell r="AD1847">
            <v>2546.8785863877706</v>
          </cell>
          <cell r="AE1847">
            <v>66622.731663310842</v>
          </cell>
          <cell r="AF1847">
            <v>5441.8085863877704</v>
          </cell>
          <cell r="AG1847">
            <v>199.8681949899325</v>
          </cell>
          <cell r="AH1847">
            <v>177.02813390313392</v>
          </cell>
        </row>
        <row r="1848">
          <cell r="A1848">
            <v>2379</v>
          </cell>
          <cell r="B1848" t="str">
            <v>Коллектор по ул Б-Мира</v>
          </cell>
          <cell r="C1848">
            <v>3.6</v>
          </cell>
          <cell r="D1848" t="str">
            <v>28</v>
          </cell>
          <cell r="E1848" t="str">
            <v>11.05.05</v>
          </cell>
          <cell r="F1848" t="str">
            <v/>
          </cell>
          <cell r="G1848" t="str">
            <v xml:space="preserve">  .  .</v>
          </cell>
          <cell r="H1848">
            <v>0.01</v>
          </cell>
          <cell r="I1848">
            <v>0</v>
          </cell>
          <cell r="J1848">
            <v>0</v>
          </cell>
          <cell r="K1848">
            <v>0.01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0.01</v>
          </cell>
          <cell r="Q1848">
            <v>0</v>
          </cell>
          <cell r="R1848">
            <v>123</v>
          </cell>
          <cell r="S1848">
            <v>935</v>
          </cell>
          <cell r="T1848" t="str">
            <v>Амортизация (канализация)</v>
          </cell>
          <cell r="U1848">
            <v>4324780</v>
          </cell>
          <cell r="V1848">
            <v>46.8</v>
          </cell>
          <cell r="W1848">
            <v>18</v>
          </cell>
          <cell r="X1848">
            <v>28.8</v>
          </cell>
          <cell r="Y1848">
            <v>38.461538461538467</v>
          </cell>
          <cell r="Z1848">
            <v>1663376.9230769235</v>
          </cell>
          <cell r="AA1848">
            <v>2661403.0769230765</v>
          </cell>
          <cell r="AB1848">
            <v>266140307.69230765</v>
          </cell>
          <cell r="AC1848">
            <v>2661403.0669230768</v>
          </cell>
          <cell r="AD1848">
            <v>0</v>
          </cell>
          <cell r="AE1848">
            <v>2661403.0769230765</v>
          </cell>
          <cell r="AF1848">
            <v>0</v>
          </cell>
          <cell r="AG1848">
            <v>7984.2092307692301</v>
          </cell>
          <cell r="AH1848">
            <v>7700.8190883190882</v>
          </cell>
        </row>
        <row r="1849">
          <cell r="A1849">
            <v>2380</v>
          </cell>
          <cell r="B1849" t="str">
            <v>Кан-ция от дом 21 22 23 Степной 4</v>
          </cell>
          <cell r="C1849">
            <v>3.6</v>
          </cell>
          <cell r="D1849" t="str">
            <v>28</v>
          </cell>
          <cell r="E1849" t="str">
            <v>11.05.05</v>
          </cell>
          <cell r="F1849" t="str">
            <v/>
          </cell>
          <cell r="G1849" t="str">
            <v xml:space="preserve">  .  .</v>
          </cell>
          <cell r="H1849">
            <v>62448.23</v>
          </cell>
          <cell r="I1849">
            <v>0</v>
          </cell>
          <cell r="J1849">
            <v>0</v>
          </cell>
          <cell r="K1849">
            <v>62448.23</v>
          </cell>
          <cell r="L1849">
            <v>0</v>
          </cell>
          <cell r="M1849">
            <v>187.34</v>
          </cell>
          <cell r="N1849">
            <v>187.34</v>
          </cell>
          <cell r="O1849">
            <v>5431</v>
          </cell>
          <cell r="P1849">
            <v>57017.23</v>
          </cell>
          <cell r="Q1849">
            <v>312.24</v>
          </cell>
          <cell r="R1849">
            <v>123</v>
          </cell>
          <cell r="S1849">
            <v>935</v>
          </cell>
          <cell r="T1849" t="str">
            <v>Амортизация (канализация)</v>
          </cell>
          <cell r="U1849">
            <v>917789.1</v>
          </cell>
          <cell r="V1849">
            <v>46.8</v>
          </cell>
          <cell r="W1849">
            <v>18</v>
          </cell>
          <cell r="X1849">
            <v>28.8</v>
          </cell>
          <cell r="Y1849">
            <v>38.461538461538467</v>
          </cell>
          <cell r="Z1849">
            <v>352995.80769230775</v>
          </cell>
          <cell r="AA1849">
            <v>564793.29230769223</v>
          </cell>
          <cell r="AB1849">
            <v>9.9056599611677409</v>
          </cell>
          <cell r="AC1849">
            <v>556142.70155679423</v>
          </cell>
          <cell r="AD1849">
            <v>48366.639249102001</v>
          </cell>
          <cell r="AE1849">
            <v>618590.93155679421</v>
          </cell>
          <cell r="AF1849">
            <v>53797.639249102001</v>
          </cell>
          <cell r="AG1849">
            <v>1855.7727946703826</v>
          </cell>
          <cell r="AH1849">
            <v>1634.2398504273506</v>
          </cell>
        </row>
        <row r="1850">
          <cell r="A1850">
            <v>2381</v>
          </cell>
          <cell r="B1850" t="str">
            <v>Кан-ция от дом 24-33 Степной 4</v>
          </cell>
          <cell r="C1850">
            <v>3.6</v>
          </cell>
          <cell r="D1850" t="str">
            <v>28</v>
          </cell>
          <cell r="E1850" t="str">
            <v>11.05.05</v>
          </cell>
          <cell r="F1850" t="str">
            <v/>
          </cell>
          <cell r="G1850" t="str">
            <v xml:space="preserve">  .  .</v>
          </cell>
          <cell r="H1850">
            <v>98164.25</v>
          </cell>
          <cell r="I1850">
            <v>0</v>
          </cell>
          <cell r="J1850">
            <v>0</v>
          </cell>
          <cell r="K1850">
            <v>98164.25</v>
          </cell>
          <cell r="L1850">
            <v>0</v>
          </cell>
          <cell r="M1850">
            <v>294.49</v>
          </cell>
          <cell r="N1850">
            <v>294.49</v>
          </cell>
          <cell r="O1850">
            <v>8537.27</v>
          </cell>
          <cell r="P1850">
            <v>89626.98</v>
          </cell>
          <cell r="Q1850">
            <v>490.82</v>
          </cell>
          <cell r="R1850">
            <v>123</v>
          </cell>
          <cell r="S1850">
            <v>935</v>
          </cell>
          <cell r="T1850" t="str">
            <v>Амортизация (канализация)</v>
          </cell>
          <cell r="U1850">
            <v>329648</v>
          </cell>
          <cell r="V1850">
            <v>46.8</v>
          </cell>
          <cell r="W1850">
            <v>18</v>
          </cell>
          <cell r="X1850">
            <v>28.8</v>
          </cell>
          <cell r="Y1850">
            <v>38.461538461538467</v>
          </cell>
          <cell r="Z1850">
            <v>126787.69230769233</v>
          </cell>
          <cell r="AA1850">
            <v>202860.30769230769</v>
          </cell>
          <cell r="AB1850">
            <v>2.2633843926494865</v>
          </cell>
          <cell r="AC1850">
            <v>124019.18136614235</v>
          </cell>
          <cell r="AD1850">
            <v>10785.853673834681</v>
          </cell>
          <cell r="AE1850">
            <v>222183.43136614235</v>
          </cell>
          <cell r="AF1850">
            <v>19323.123673834682</v>
          </cell>
          <cell r="AG1850">
            <v>666.55029409842712</v>
          </cell>
          <cell r="AH1850">
            <v>586.98005698005704</v>
          </cell>
        </row>
        <row r="1851">
          <cell r="A1851">
            <v>2382</v>
          </cell>
          <cell r="B1851" t="str">
            <v>Кан-ция от К-30 М-на Гульдер 1</v>
          </cell>
          <cell r="C1851">
            <v>3.6</v>
          </cell>
          <cell r="D1851" t="str">
            <v>28</v>
          </cell>
          <cell r="E1851" t="str">
            <v>11.05.05</v>
          </cell>
          <cell r="F1851" t="str">
            <v/>
          </cell>
          <cell r="G1851" t="str">
            <v xml:space="preserve">  .  .</v>
          </cell>
          <cell r="H1851">
            <v>316407.77</v>
          </cell>
          <cell r="I1851">
            <v>0</v>
          </cell>
          <cell r="J1851">
            <v>0</v>
          </cell>
          <cell r="K1851">
            <v>316407.77</v>
          </cell>
          <cell r="L1851">
            <v>0</v>
          </cell>
          <cell r="M1851">
            <v>949.22</v>
          </cell>
          <cell r="N1851">
            <v>949.22</v>
          </cell>
          <cell r="O1851">
            <v>27517.9</v>
          </cell>
          <cell r="P1851">
            <v>288889.87</v>
          </cell>
          <cell r="Q1851">
            <v>1582.04</v>
          </cell>
          <cell r="R1851">
            <v>123</v>
          </cell>
          <cell r="S1851">
            <v>935</v>
          </cell>
          <cell r="T1851" t="str">
            <v>Амортизация (канализация)</v>
          </cell>
          <cell r="U1851">
            <v>4624574.5</v>
          </cell>
          <cell r="V1851">
            <v>46.8</v>
          </cell>
          <cell r="W1851">
            <v>18</v>
          </cell>
          <cell r="X1851">
            <v>28.8</v>
          </cell>
          <cell r="Y1851">
            <v>38.461538461538467</v>
          </cell>
          <cell r="Z1851">
            <v>1778682.5</v>
          </cell>
          <cell r="AA1851">
            <v>2845892</v>
          </cell>
          <cell r="AB1851">
            <v>9.8511311594276396</v>
          </cell>
          <cell r="AC1851">
            <v>2800566.6721320143</v>
          </cell>
          <cell r="AD1851">
            <v>243564.54213201386</v>
          </cell>
          <cell r="AE1851">
            <v>3116974.4421320143</v>
          </cell>
          <cell r="AF1851">
            <v>271082.44213201385</v>
          </cell>
          <cell r="AG1851">
            <v>9350.9233263960432</v>
          </cell>
          <cell r="AH1851">
            <v>8234.6412037037044</v>
          </cell>
        </row>
        <row r="1852">
          <cell r="A1852">
            <v>2383</v>
          </cell>
          <cell r="B1852" t="str">
            <v>Кан-ция от общеж на Ю-Востоке</v>
          </cell>
          <cell r="C1852">
            <v>3.6</v>
          </cell>
          <cell r="D1852" t="str">
            <v>28</v>
          </cell>
          <cell r="E1852" t="str">
            <v>11.05.05</v>
          </cell>
          <cell r="F1852" t="str">
            <v/>
          </cell>
          <cell r="G1852" t="str">
            <v xml:space="preserve">  .  .</v>
          </cell>
          <cell r="H1852">
            <v>14041.53</v>
          </cell>
          <cell r="I1852">
            <v>0</v>
          </cell>
          <cell r="J1852">
            <v>0</v>
          </cell>
          <cell r="K1852">
            <v>14041.53</v>
          </cell>
          <cell r="L1852">
            <v>0</v>
          </cell>
          <cell r="M1852">
            <v>42.12</v>
          </cell>
          <cell r="N1852">
            <v>42.12</v>
          </cell>
          <cell r="O1852">
            <v>1221.06</v>
          </cell>
          <cell r="P1852">
            <v>12820.47</v>
          </cell>
          <cell r="Q1852">
            <v>70.209999999999994</v>
          </cell>
          <cell r="R1852">
            <v>123</v>
          </cell>
          <cell r="S1852">
            <v>935</v>
          </cell>
          <cell r="T1852" t="str">
            <v>Амортизация (канализация)</v>
          </cell>
          <cell r="U1852">
            <v>162299.57</v>
          </cell>
          <cell r="V1852">
            <v>46.8</v>
          </cell>
          <cell r="W1852">
            <v>18</v>
          </cell>
          <cell r="X1852">
            <v>28.8</v>
          </cell>
          <cell r="Y1852">
            <v>38.461538461538467</v>
          </cell>
          <cell r="Z1852">
            <v>62422.911538461543</v>
          </cell>
          <cell r="AA1852">
            <v>99876.658461538434</v>
          </cell>
          <cell r="AB1852">
            <v>7.7904053799539676</v>
          </cell>
          <cell r="AC1852">
            <v>95347.680854785038</v>
          </cell>
          <cell r="AD1852">
            <v>8291.4923932465917</v>
          </cell>
          <cell r="AE1852">
            <v>109389.21085478504</v>
          </cell>
          <cell r="AF1852">
            <v>9512.5523932465912</v>
          </cell>
          <cell r="AG1852">
            <v>328.16763256435507</v>
          </cell>
          <cell r="AH1852">
            <v>288.99496082621084</v>
          </cell>
        </row>
        <row r="1853">
          <cell r="A1853">
            <v>2384</v>
          </cell>
          <cell r="B1853" t="str">
            <v>Кан-ция от д 31-33 Восток-5</v>
          </cell>
          <cell r="C1853">
            <v>3.6</v>
          </cell>
          <cell r="D1853" t="str">
            <v>28</v>
          </cell>
          <cell r="E1853" t="str">
            <v>11.05.05</v>
          </cell>
          <cell r="F1853" t="str">
            <v/>
          </cell>
          <cell r="G1853" t="str">
            <v xml:space="preserve">  .  .</v>
          </cell>
          <cell r="H1853">
            <v>28882.74</v>
          </cell>
          <cell r="I1853">
            <v>0</v>
          </cell>
          <cell r="J1853">
            <v>0</v>
          </cell>
          <cell r="K1853">
            <v>28882.74</v>
          </cell>
          <cell r="L1853">
            <v>0</v>
          </cell>
          <cell r="M1853">
            <v>86.65</v>
          </cell>
          <cell r="N1853">
            <v>86.65</v>
          </cell>
          <cell r="O1853">
            <v>2511.9699999999998</v>
          </cell>
          <cell r="P1853">
            <v>26370.77</v>
          </cell>
          <cell r="Q1853">
            <v>144.41</v>
          </cell>
          <cell r="R1853">
            <v>123</v>
          </cell>
          <cell r="S1853">
            <v>935</v>
          </cell>
          <cell r="T1853" t="str">
            <v>Амортизация (канализация)</v>
          </cell>
          <cell r="U1853">
            <v>49691</v>
          </cell>
          <cell r="V1853">
            <v>46.8</v>
          </cell>
          <cell r="W1853">
            <v>18</v>
          </cell>
          <cell r="X1853">
            <v>28.8</v>
          </cell>
          <cell r="Y1853">
            <v>38.461538461538467</v>
          </cell>
          <cell r="Z1853">
            <v>19111.923076923085</v>
          </cell>
          <cell r="AA1853">
            <v>30579.076923076922</v>
          </cell>
          <cell r="AB1853">
            <v>1.1595822542563954</v>
          </cell>
          <cell r="AC1853">
            <v>4609.1727583013599</v>
          </cell>
          <cell r="AD1853">
            <v>400.86583522443743</v>
          </cell>
          <cell r="AE1853">
            <v>33491.912758301361</v>
          </cell>
          <cell r="AF1853">
            <v>2912.8358352244372</v>
          </cell>
          <cell r="AG1853">
            <v>100.47573827490407</v>
          </cell>
          <cell r="AH1853">
            <v>88.481125356125361</v>
          </cell>
        </row>
        <row r="1854">
          <cell r="A1854">
            <v>2385</v>
          </cell>
          <cell r="B1854" t="str">
            <v>Кан-ция от д 16 17 Гульдер 1</v>
          </cell>
          <cell r="C1854">
            <v>3.6</v>
          </cell>
          <cell r="D1854" t="str">
            <v>28</v>
          </cell>
          <cell r="E1854" t="str">
            <v>11.05.05</v>
          </cell>
          <cell r="F1854" t="str">
            <v/>
          </cell>
          <cell r="G1854" t="str">
            <v xml:space="preserve">  .  .</v>
          </cell>
          <cell r="H1854">
            <v>12670.13</v>
          </cell>
          <cell r="I1854">
            <v>0</v>
          </cell>
          <cell r="J1854">
            <v>0</v>
          </cell>
          <cell r="K1854">
            <v>12670.13</v>
          </cell>
          <cell r="L1854">
            <v>0</v>
          </cell>
          <cell r="M1854">
            <v>38.01</v>
          </cell>
          <cell r="N1854">
            <v>38.01</v>
          </cell>
          <cell r="O1854">
            <v>1101.9100000000001</v>
          </cell>
          <cell r="P1854">
            <v>11568.22</v>
          </cell>
          <cell r="Q1854">
            <v>63.35</v>
          </cell>
          <cell r="R1854">
            <v>123</v>
          </cell>
          <cell r="S1854">
            <v>935</v>
          </cell>
          <cell r="T1854" t="str">
            <v>Амортизация (канализация)</v>
          </cell>
          <cell r="U1854">
            <v>9037.5</v>
          </cell>
          <cell r="V1854">
            <v>46.8</v>
          </cell>
          <cell r="W1854">
            <v>18</v>
          </cell>
          <cell r="X1854">
            <v>28.8</v>
          </cell>
          <cell r="Y1854">
            <v>38.461538461538467</v>
          </cell>
          <cell r="Z1854">
            <v>3475.961538461539</v>
          </cell>
          <cell r="AA1854">
            <v>5561.538461538461</v>
          </cell>
          <cell r="AB1854">
            <v>0.48076008768319251</v>
          </cell>
          <cell r="AC1854">
            <v>-6578.8371902425515</v>
          </cell>
          <cell r="AD1854">
            <v>-572.15565178101338</v>
          </cell>
          <cell r="AE1854">
            <v>6091.2928097574477</v>
          </cell>
          <cell r="AF1854">
            <v>529.75434821898671</v>
          </cell>
          <cell r="AG1854">
            <v>18.273878429272344</v>
          </cell>
          <cell r="AH1854">
            <v>16.092414529914532</v>
          </cell>
        </row>
        <row r="1855">
          <cell r="A1855">
            <v>2386</v>
          </cell>
          <cell r="B1855" t="str">
            <v>Кан-ция от дом 14 15 Степной 4</v>
          </cell>
          <cell r="C1855">
            <v>3.6</v>
          </cell>
          <cell r="D1855" t="str">
            <v>28</v>
          </cell>
          <cell r="E1855" t="str">
            <v>11.05.05</v>
          </cell>
          <cell r="F1855" t="str">
            <v/>
          </cell>
          <cell r="G1855" t="str">
            <v xml:space="preserve">  .  .</v>
          </cell>
          <cell r="H1855">
            <v>15527.26</v>
          </cell>
          <cell r="I1855">
            <v>0</v>
          </cell>
          <cell r="J1855">
            <v>0</v>
          </cell>
          <cell r="K1855">
            <v>15527.26</v>
          </cell>
          <cell r="L1855">
            <v>0</v>
          </cell>
          <cell r="M1855">
            <v>46.58</v>
          </cell>
          <cell r="N1855">
            <v>46.58</v>
          </cell>
          <cell r="O1855">
            <v>1350.36</v>
          </cell>
          <cell r="P1855">
            <v>14176.9</v>
          </cell>
          <cell r="Q1855">
            <v>77.64</v>
          </cell>
          <cell r="R1855">
            <v>123</v>
          </cell>
          <cell r="S1855">
            <v>935</v>
          </cell>
          <cell r="T1855" t="str">
            <v>Амортизация (канализация)</v>
          </cell>
          <cell r="U1855">
            <v>36130.5</v>
          </cell>
          <cell r="V1855">
            <v>46.8</v>
          </cell>
          <cell r="W1855">
            <v>18</v>
          </cell>
          <cell r="X1855">
            <v>28.8</v>
          </cell>
          <cell r="Y1855">
            <v>38.461538461538467</v>
          </cell>
          <cell r="Z1855">
            <v>13896.346153846156</v>
          </cell>
          <cell r="AA1855">
            <v>22234.153846153844</v>
          </cell>
          <cell r="AB1855">
            <v>1.5683367905644989</v>
          </cell>
          <cell r="AC1855">
            <v>8824.7131146605225</v>
          </cell>
          <cell r="AD1855">
            <v>767.45926850667661</v>
          </cell>
          <cell r="AE1855">
            <v>24351.973114660523</v>
          </cell>
          <cell r="AF1855">
            <v>2117.8192685066765</v>
          </cell>
          <cell r="AG1855">
            <v>73.055919343981572</v>
          </cell>
          <cell r="AH1855">
            <v>64.334935897435898</v>
          </cell>
        </row>
        <row r="1856">
          <cell r="A1856">
            <v>2387</v>
          </cell>
          <cell r="B1856" t="str">
            <v>Кан-ция от дом 11-13 Степной 4</v>
          </cell>
          <cell r="C1856">
            <v>3.6</v>
          </cell>
          <cell r="D1856" t="str">
            <v>28</v>
          </cell>
          <cell r="E1856" t="str">
            <v>11.05.05</v>
          </cell>
          <cell r="F1856" t="str">
            <v/>
          </cell>
          <cell r="G1856" t="str">
            <v xml:space="preserve">  .  .</v>
          </cell>
          <cell r="H1856">
            <v>57630.47</v>
          </cell>
          <cell r="I1856">
            <v>0</v>
          </cell>
          <cell r="J1856">
            <v>0</v>
          </cell>
          <cell r="K1856">
            <v>57630.47</v>
          </cell>
          <cell r="L1856">
            <v>0</v>
          </cell>
          <cell r="M1856">
            <v>172.89</v>
          </cell>
          <cell r="N1856">
            <v>172.89</v>
          </cell>
          <cell r="O1856">
            <v>5012.09</v>
          </cell>
          <cell r="P1856">
            <v>52618.38</v>
          </cell>
          <cell r="Q1856">
            <v>288.14999999999998</v>
          </cell>
          <cell r="R1856">
            <v>123</v>
          </cell>
          <cell r="S1856">
            <v>935</v>
          </cell>
          <cell r="T1856" t="str">
            <v>Амортизация (канализация)</v>
          </cell>
          <cell r="U1856">
            <v>144730.25</v>
          </cell>
          <cell r="V1856">
            <v>46.8</v>
          </cell>
          <cell r="W1856">
            <v>18</v>
          </cell>
          <cell r="X1856">
            <v>28.8</v>
          </cell>
          <cell r="Y1856">
            <v>38.461538461538467</v>
          </cell>
          <cell r="Z1856">
            <v>55665.48076923078</v>
          </cell>
          <cell r="AA1856">
            <v>89064.76923076922</v>
          </cell>
          <cell r="AB1856">
            <v>1.6926550994304503</v>
          </cell>
          <cell r="AC1856">
            <v>39918.038928073584</v>
          </cell>
          <cell r="AD1856">
            <v>3471.6496973043668</v>
          </cell>
          <cell r="AE1856">
            <v>97548.508928073585</v>
          </cell>
          <cell r="AF1856">
            <v>8483.7396973043669</v>
          </cell>
          <cell r="AG1856">
            <v>292.64552678422075</v>
          </cell>
          <cell r="AH1856">
            <v>257.71055911680912</v>
          </cell>
        </row>
        <row r="1857">
          <cell r="A1857">
            <v>2388</v>
          </cell>
          <cell r="B1857" t="str">
            <v>Кан-ция от дом 18-20 Степной 4</v>
          </cell>
          <cell r="C1857">
            <v>3.6</v>
          </cell>
          <cell r="D1857" t="str">
            <v>28</v>
          </cell>
          <cell r="E1857" t="str">
            <v>11.05.05</v>
          </cell>
          <cell r="F1857" t="str">
            <v/>
          </cell>
          <cell r="G1857" t="str">
            <v xml:space="preserve">  .  .</v>
          </cell>
          <cell r="H1857">
            <v>23436.27</v>
          </cell>
          <cell r="I1857">
            <v>0</v>
          </cell>
          <cell r="J1857">
            <v>0</v>
          </cell>
          <cell r="K1857">
            <v>23436.27</v>
          </cell>
          <cell r="L1857">
            <v>0</v>
          </cell>
          <cell r="M1857">
            <v>70.31</v>
          </cell>
          <cell r="N1857">
            <v>70.31</v>
          </cell>
          <cell r="O1857">
            <v>2038.29</v>
          </cell>
          <cell r="P1857">
            <v>21397.98</v>
          </cell>
          <cell r="Q1857">
            <v>117.18</v>
          </cell>
          <cell r="R1857">
            <v>123</v>
          </cell>
          <cell r="S1857">
            <v>935</v>
          </cell>
          <cell r="T1857" t="str">
            <v>Амортизация (канализация)</v>
          </cell>
          <cell r="U1857">
            <v>180285.3</v>
          </cell>
          <cell r="V1857">
            <v>46.8</v>
          </cell>
          <cell r="W1857">
            <v>18</v>
          </cell>
          <cell r="X1857">
            <v>28.8</v>
          </cell>
          <cell r="Y1857">
            <v>38.461538461538467</v>
          </cell>
          <cell r="Z1857">
            <v>69340.5</v>
          </cell>
          <cell r="AA1857">
            <v>110944.8</v>
          </cell>
          <cell r="AB1857">
            <v>5.1848258573940162</v>
          </cell>
          <cell r="AC1857">
            <v>98076.708696867659</v>
          </cell>
          <cell r="AD1857">
            <v>8529.8886968676488</v>
          </cell>
          <cell r="AE1857">
            <v>121512.97869686766</v>
          </cell>
          <cell r="AF1857">
            <v>10568.17869686765</v>
          </cell>
          <cell r="AG1857">
            <v>364.53893609060304</v>
          </cell>
          <cell r="AH1857">
            <v>321.02083333333331</v>
          </cell>
        </row>
        <row r="1858">
          <cell r="A1858">
            <v>2389</v>
          </cell>
          <cell r="B1858" t="str">
            <v>Коллектор от обкома партии</v>
          </cell>
          <cell r="C1858">
            <v>3.6</v>
          </cell>
          <cell r="D1858" t="str">
            <v>28</v>
          </cell>
          <cell r="E1858" t="str">
            <v>11.05.05</v>
          </cell>
          <cell r="F1858" t="str">
            <v/>
          </cell>
          <cell r="G1858" t="str">
            <v xml:space="preserve">  .  .</v>
          </cell>
          <cell r="H1858">
            <v>478826.76</v>
          </cell>
          <cell r="I1858">
            <v>0</v>
          </cell>
          <cell r="J1858">
            <v>0</v>
          </cell>
          <cell r="K1858">
            <v>478826.76</v>
          </cell>
          <cell r="L1858">
            <v>0</v>
          </cell>
          <cell r="M1858">
            <v>1436.48</v>
          </cell>
          <cell r="N1858">
            <v>1436.48</v>
          </cell>
          <cell r="O1858">
            <v>41643.56</v>
          </cell>
          <cell r="P1858">
            <v>437183.2</v>
          </cell>
          <cell r="Q1858">
            <v>2394.13</v>
          </cell>
          <cell r="R1858">
            <v>123</v>
          </cell>
          <cell r="S1858">
            <v>935</v>
          </cell>
          <cell r="T1858" t="str">
            <v>Амортизация (канализация)</v>
          </cell>
          <cell r="U1858">
            <v>2482164</v>
          </cell>
          <cell r="V1858">
            <v>46.8</v>
          </cell>
          <cell r="W1858">
            <v>18</v>
          </cell>
          <cell r="X1858">
            <v>28.8</v>
          </cell>
          <cell r="Y1858">
            <v>38.461538461538467</v>
          </cell>
          <cell r="Z1858">
            <v>954678.46153846174</v>
          </cell>
          <cell r="AA1858">
            <v>1527485.5384615383</v>
          </cell>
          <cell r="AB1858">
            <v>3.493925517864223</v>
          </cell>
          <cell r="AC1858">
            <v>1194158.2754002481</v>
          </cell>
          <cell r="AD1858">
            <v>103855.93693870984</v>
          </cell>
          <cell r="AE1858">
            <v>1672985.0354002481</v>
          </cell>
          <cell r="AF1858">
            <v>145499.49693870984</v>
          </cell>
          <cell r="AG1858">
            <v>5018.955106200744</v>
          </cell>
          <cell r="AH1858">
            <v>4419.8076923076924</v>
          </cell>
        </row>
        <row r="1859">
          <cell r="A1859">
            <v>2390</v>
          </cell>
          <cell r="B1859" t="str">
            <v>Коллектор по ул Кривогуза</v>
          </cell>
          <cell r="C1859">
            <v>3.6</v>
          </cell>
          <cell r="D1859" t="str">
            <v>28</v>
          </cell>
          <cell r="E1859" t="str">
            <v>11.05.05</v>
          </cell>
          <cell r="F1859" t="str">
            <v/>
          </cell>
          <cell r="G1859" t="str">
            <v xml:space="preserve">  .  .</v>
          </cell>
          <cell r="H1859">
            <v>0.01</v>
          </cell>
          <cell r="I1859">
            <v>0</v>
          </cell>
          <cell r="J1859">
            <v>0</v>
          </cell>
          <cell r="K1859">
            <v>0.01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0.01</v>
          </cell>
          <cell r="Q1859">
            <v>0</v>
          </cell>
          <cell r="R1859">
            <v>123</v>
          </cell>
          <cell r="S1859">
            <v>935</v>
          </cell>
          <cell r="T1859" t="str">
            <v>Амортизация (канализация)</v>
          </cell>
          <cell r="U1859">
            <v>2745205</v>
          </cell>
          <cell r="V1859">
            <v>46.8</v>
          </cell>
          <cell r="W1859">
            <v>18</v>
          </cell>
          <cell r="X1859">
            <v>28.8</v>
          </cell>
          <cell r="Y1859">
            <v>38.461538461538467</v>
          </cell>
          <cell r="Z1859">
            <v>1055848.0769230772</v>
          </cell>
          <cell r="AA1859">
            <v>1689356.9230769228</v>
          </cell>
          <cell r="AB1859">
            <v>168935692.30769226</v>
          </cell>
          <cell r="AC1859">
            <v>1689356.9130769225</v>
          </cell>
          <cell r="AD1859">
            <v>0</v>
          </cell>
          <cell r="AE1859">
            <v>1689356.9230769225</v>
          </cell>
          <cell r="AF1859">
            <v>0</v>
          </cell>
          <cell r="AG1859">
            <v>5068.0707692307678</v>
          </cell>
          <cell r="AH1859">
            <v>4888.1855413105413</v>
          </cell>
        </row>
        <row r="1860">
          <cell r="A1860">
            <v>2391</v>
          </cell>
          <cell r="B1860" t="str">
            <v>Кан-ция от дом 18-24 Гульдер</v>
          </cell>
          <cell r="C1860">
            <v>3.6</v>
          </cell>
          <cell r="D1860" t="str">
            <v>28</v>
          </cell>
          <cell r="E1860" t="str">
            <v>11.05.05</v>
          </cell>
          <cell r="F1860" t="str">
            <v/>
          </cell>
          <cell r="G1860" t="str">
            <v xml:space="preserve">  .  .</v>
          </cell>
          <cell r="H1860">
            <v>86906.01</v>
          </cell>
          <cell r="I1860">
            <v>0</v>
          </cell>
          <cell r="J1860">
            <v>0</v>
          </cell>
          <cell r="K1860">
            <v>86906.01</v>
          </cell>
          <cell r="L1860">
            <v>0</v>
          </cell>
          <cell r="M1860">
            <v>260.72000000000003</v>
          </cell>
          <cell r="N1860">
            <v>260.72000000000003</v>
          </cell>
          <cell r="O1860">
            <v>7558.26</v>
          </cell>
          <cell r="P1860">
            <v>79347.75</v>
          </cell>
          <cell r="Q1860">
            <v>434.53</v>
          </cell>
          <cell r="R1860">
            <v>123</v>
          </cell>
          <cell r="S1860">
            <v>935</v>
          </cell>
          <cell r="T1860" t="str">
            <v>Амортизация (канализация)</v>
          </cell>
          <cell r="U1860">
            <v>93550.8</v>
          </cell>
          <cell r="V1860">
            <v>46.8</v>
          </cell>
          <cell r="W1860">
            <v>18</v>
          </cell>
          <cell r="X1860">
            <v>28.8</v>
          </cell>
          <cell r="Y1860">
            <v>38.461538461538467</v>
          </cell>
          <cell r="Z1860">
            <v>35981.076923076929</v>
          </cell>
          <cell r="AA1860">
            <v>57569.723076923074</v>
          </cell>
          <cell r="AB1860">
            <v>0.72553693175828016</v>
          </cell>
          <cell r="AC1860">
            <v>-23852.490153245584</v>
          </cell>
          <cell r="AD1860">
            <v>-2074.4632301686615</v>
          </cell>
          <cell r="AE1860">
            <v>63053.519846754411</v>
          </cell>
          <cell r="AF1860">
            <v>5483.7967698313387</v>
          </cell>
          <cell r="AG1860">
            <v>189.16055954026322</v>
          </cell>
          <cell r="AH1860">
            <v>166.57905982905984</v>
          </cell>
        </row>
        <row r="1861">
          <cell r="A1861">
            <v>2392</v>
          </cell>
          <cell r="B1861" t="str">
            <v>Кан-ция от д 34-38 48-49 Гульдер</v>
          </cell>
          <cell r="C1861">
            <v>3.6</v>
          </cell>
          <cell r="D1861" t="str">
            <v>28</v>
          </cell>
          <cell r="E1861" t="str">
            <v>11.05.05</v>
          </cell>
          <cell r="F1861" t="str">
            <v/>
          </cell>
          <cell r="G1861" t="str">
            <v xml:space="preserve">  .  .</v>
          </cell>
          <cell r="H1861">
            <v>104739.06</v>
          </cell>
          <cell r="I1861">
            <v>0</v>
          </cell>
          <cell r="J1861">
            <v>0</v>
          </cell>
          <cell r="K1861">
            <v>104739.06</v>
          </cell>
          <cell r="L1861">
            <v>0</v>
          </cell>
          <cell r="M1861">
            <v>314.22000000000003</v>
          </cell>
          <cell r="N1861">
            <v>314.22000000000003</v>
          </cell>
          <cell r="O1861">
            <v>9109.24</v>
          </cell>
          <cell r="P1861">
            <v>95629.82</v>
          </cell>
          <cell r="Q1861">
            <v>523.70000000000005</v>
          </cell>
          <cell r="R1861">
            <v>123</v>
          </cell>
          <cell r="S1861">
            <v>935</v>
          </cell>
          <cell r="T1861" t="str">
            <v>Амортизация (канализация)</v>
          </cell>
          <cell r="U1861">
            <v>170001.15</v>
          </cell>
          <cell r="V1861">
            <v>46.8</v>
          </cell>
          <cell r="W1861">
            <v>18</v>
          </cell>
          <cell r="X1861">
            <v>28.8</v>
          </cell>
          <cell r="Y1861">
            <v>38.461538461538467</v>
          </cell>
          <cell r="Z1861">
            <v>65385.057692307702</v>
          </cell>
          <cell r="AA1861">
            <v>104616.09230769229</v>
          </cell>
          <cell r="AB1861">
            <v>1.0939693529454755</v>
          </cell>
          <cell r="AC1861">
            <v>9842.261696317335</v>
          </cell>
          <cell r="AD1861">
            <v>855.98938862504292</v>
          </cell>
          <cell r="AE1861">
            <v>114581.32169631733</v>
          </cell>
          <cell r="AF1861">
            <v>9965.2293886250427</v>
          </cell>
          <cell r="AG1861">
            <v>343.74396508895205</v>
          </cell>
          <cell r="AH1861">
            <v>302.7086004273504</v>
          </cell>
        </row>
        <row r="1862">
          <cell r="A1862">
            <v>2393</v>
          </cell>
          <cell r="B1862" t="str">
            <v>Кан-ция в м-не В-5 дома 36-39 76-81</v>
          </cell>
          <cell r="C1862">
            <v>3.6</v>
          </cell>
          <cell r="D1862" t="str">
            <v>28</v>
          </cell>
          <cell r="E1862" t="str">
            <v>11.05.05</v>
          </cell>
          <cell r="F1862" t="str">
            <v/>
          </cell>
          <cell r="G1862" t="str">
            <v xml:space="preserve">  .  .</v>
          </cell>
          <cell r="H1862">
            <v>162338.18</v>
          </cell>
          <cell r="I1862">
            <v>0</v>
          </cell>
          <cell r="J1862">
            <v>0</v>
          </cell>
          <cell r="K1862">
            <v>162338.18</v>
          </cell>
          <cell r="L1862">
            <v>0</v>
          </cell>
          <cell r="M1862">
            <v>487.01</v>
          </cell>
          <cell r="N1862">
            <v>487.01</v>
          </cell>
          <cell r="O1862">
            <v>14118.43</v>
          </cell>
          <cell r="P1862">
            <v>148219.75</v>
          </cell>
          <cell r="Q1862">
            <v>811.69</v>
          </cell>
          <cell r="R1862">
            <v>123</v>
          </cell>
          <cell r="S1862">
            <v>935</v>
          </cell>
          <cell r="T1862" t="str">
            <v>Амортизация (канализация)</v>
          </cell>
          <cell r="U1862">
            <v>186924</v>
          </cell>
          <cell r="V1862">
            <v>46.8</v>
          </cell>
          <cell r="W1862">
            <v>18</v>
          </cell>
          <cell r="X1862">
            <v>28.8</v>
          </cell>
          <cell r="Y1862">
            <v>38.461538461538467</v>
          </cell>
          <cell r="Z1862">
            <v>71893.846153846171</v>
          </cell>
          <cell r="AA1862">
            <v>115030.15384615383</v>
          </cell>
          <cell r="AB1862">
            <v>0.77607845004565068</v>
          </cell>
          <cell r="AC1862">
            <v>-36351.016882368145</v>
          </cell>
          <cell r="AD1862">
            <v>-3161.4207285219836</v>
          </cell>
          <cell r="AE1862">
            <v>125987.16311763185</v>
          </cell>
          <cell r="AF1862">
            <v>10957.009271478017</v>
          </cell>
          <cell r="AG1862">
            <v>377.96148935289557</v>
          </cell>
          <cell r="AH1862">
            <v>332.84188034188037</v>
          </cell>
        </row>
        <row r="1863">
          <cell r="A1863">
            <v>2394</v>
          </cell>
          <cell r="B1863" t="str">
            <v>Кан-ция от дом 53-58 Гульдер маг Овощи</v>
          </cell>
          <cell r="C1863">
            <v>3.6</v>
          </cell>
          <cell r="D1863" t="str">
            <v>28</v>
          </cell>
          <cell r="E1863" t="str">
            <v>11.05.05</v>
          </cell>
          <cell r="F1863" t="str">
            <v/>
          </cell>
          <cell r="G1863" t="str">
            <v xml:space="preserve">  .  .</v>
          </cell>
          <cell r="H1863">
            <v>131936.99</v>
          </cell>
          <cell r="I1863">
            <v>0</v>
          </cell>
          <cell r="J1863">
            <v>0</v>
          </cell>
          <cell r="K1863">
            <v>131936.99</v>
          </cell>
          <cell r="L1863">
            <v>0</v>
          </cell>
          <cell r="M1863">
            <v>395.81</v>
          </cell>
          <cell r="N1863">
            <v>395.81</v>
          </cell>
          <cell r="O1863">
            <v>7367.29</v>
          </cell>
          <cell r="P1863">
            <v>124569.7</v>
          </cell>
          <cell r="Q1863">
            <v>659.68</v>
          </cell>
          <cell r="R1863">
            <v>123</v>
          </cell>
          <cell r="S1863">
            <v>935</v>
          </cell>
          <cell r="T1863" t="str">
            <v>Амортизация (канализация)</v>
          </cell>
          <cell r="U1863">
            <v>146356.74</v>
          </cell>
          <cell r="V1863">
            <v>46.8</v>
          </cell>
          <cell r="W1863">
            <v>18</v>
          </cell>
          <cell r="X1863">
            <v>28.8</v>
          </cell>
          <cell r="Y1863">
            <v>38.461538461538467</v>
          </cell>
          <cell r="Z1863">
            <v>56291.053846153853</v>
          </cell>
          <cell r="AA1863">
            <v>90065.686153846138</v>
          </cell>
          <cell r="AB1863">
            <v>0.72301439398060796</v>
          </cell>
          <cell r="AC1863">
            <v>-36544.647131524471</v>
          </cell>
          <cell r="AD1863">
            <v>-2040.6332853706072</v>
          </cell>
          <cell r="AE1863">
            <v>95392.34286847552</v>
          </cell>
          <cell r="AF1863">
            <v>5326.6567146293928</v>
          </cell>
          <cell r="AG1863">
            <v>286.17702860542653</v>
          </cell>
          <cell r="AH1863">
            <v>260.60673076923075</v>
          </cell>
        </row>
        <row r="1864">
          <cell r="A1864">
            <v>2395</v>
          </cell>
          <cell r="B1864" t="str">
            <v>Кан-ция от кафе Отрар Степной 2</v>
          </cell>
          <cell r="C1864">
            <v>3.6</v>
          </cell>
          <cell r="D1864" t="str">
            <v>28</v>
          </cell>
          <cell r="E1864" t="str">
            <v>11.05.05</v>
          </cell>
          <cell r="F1864" t="str">
            <v/>
          </cell>
          <cell r="G1864" t="str">
            <v xml:space="preserve">  .  .</v>
          </cell>
          <cell r="H1864">
            <v>50142.36</v>
          </cell>
          <cell r="I1864">
            <v>0</v>
          </cell>
          <cell r="J1864">
            <v>0</v>
          </cell>
          <cell r="K1864">
            <v>50142.36</v>
          </cell>
          <cell r="L1864">
            <v>0</v>
          </cell>
          <cell r="M1864">
            <v>150.43</v>
          </cell>
          <cell r="N1864">
            <v>150.43</v>
          </cell>
          <cell r="O1864">
            <v>4360.95</v>
          </cell>
          <cell r="P1864">
            <v>45781.41</v>
          </cell>
          <cell r="Q1864">
            <v>250.71</v>
          </cell>
          <cell r="R1864">
            <v>123</v>
          </cell>
          <cell r="S1864">
            <v>935</v>
          </cell>
          <cell r="T1864" t="str">
            <v>Амортизация (канализация)</v>
          </cell>
          <cell r="U1864">
            <v>55449.45</v>
          </cell>
          <cell r="V1864">
            <v>44.2</v>
          </cell>
          <cell r="W1864">
            <v>17</v>
          </cell>
          <cell r="X1864">
            <v>27.2</v>
          </cell>
          <cell r="Y1864">
            <v>38.46153846153846</v>
          </cell>
          <cell r="Z1864">
            <v>21326.711538461535</v>
          </cell>
          <cell r="AA1864">
            <v>34122.738461538465</v>
          </cell>
          <cell r="AB1864">
            <v>0.74534048779927187</v>
          </cell>
          <cell r="AC1864">
            <v>-12769.228938193301</v>
          </cell>
          <cell r="AD1864">
            <v>-1110.5573997317651</v>
          </cell>
          <cell r="AE1864">
            <v>37373.1310618067</v>
          </cell>
          <cell r="AF1864">
            <v>3250.3926002682347</v>
          </cell>
          <cell r="AG1864">
            <v>112.11939318542009</v>
          </cell>
          <cell r="AH1864">
            <v>104.54270361990949</v>
          </cell>
        </row>
        <row r="1865">
          <cell r="A1865">
            <v>2396</v>
          </cell>
          <cell r="B1865" t="str">
            <v>Кан-ция от дом 34-35 Восток-5</v>
          </cell>
          <cell r="C1865">
            <v>3.6</v>
          </cell>
          <cell r="D1865" t="str">
            <v>28</v>
          </cell>
          <cell r="E1865" t="str">
            <v>11.05.05</v>
          </cell>
          <cell r="F1865" t="str">
            <v/>
          </cell>
          <cell r="G1865" t="str">
            <v xml:space="preserve">  .  .</v>
          </cell>
          <cell r="H1865">
            <v>16544.91</v>
          </cell>
          <cell r="I1865">
            <v>0</v>
          </cell>
          <cell r="J1865">
            <v>0</v>
          </cell>
          <cell r="K1865">
            <v>16544.91</v>
          </cell>
          <cell r="L1865">
            <v>0</v>
          </cell>
          <cell r="M1865">
            <v>49.63</v>
          </cell>
          <cell r="N1865">
            <v>49.63</v>
          </cell>
          <cell r="O1865">
            <v>1438.79</v>
          </cell>
          <cell r="P1865">
            <v>15106.12</v>
          </cell>
          <cell r="Q1865">
            <v>82.72</v>
          </cell>
          <cell r="R1865">
            <v>123</v>
          </cell>
          <cell r="S1865">
            <v>935</v>
          </cell>
          <cell r="T1865" t="str">
            <v>Амортизация (канализация)</v>
          </cell>
          <cell r="U1865">
            <v>25160</v>
          </cell>
          <cell r="V1865">
            <v>46.8</v>
          </cell>
          <cell r="W1865">
            <v>18</v>
          </cell>
          <cell r="X1865">
            <v>28.8</v>
          </cell>
          <cell r="Y1865">
            <v>38.461538461538467</v>
          </cell>
          <cell r="Z1865">
            <v>9676.923076923078</v>
          </cell>
          <cell r="AA1865">
            <v>15483.076923076922</v>
          </cell>
          <cell r="AB1865">
            <v>1.0249539208663059</v>
          </cell>
          <cell r="AC1865">
            <v>412.86037488015427</v>
          </cell>
          <cell r="AD1865">
            <v>35.903451803232201</v>
          </cell>
          <cell r="AE1865">
            <v>16957.770374880154</v>
          </cell>
          <cell r="AF1865">
            <v>1474.6934518032322</v>
          </cell>
          <cell r="AG1865">
            <v>50.873311124640459</v>
          </cell>
          <cell r="AH1865">
            <v>44.800569800569804</v>
          </cell>
        </row>
        <row r="1866">
          <cell r="A1866">
            <v>2397</v>
          </cell>
          <cell r="B1866" t="str">
            <v>Кан-ция от дом 50-52 39-42 Гульдер 1</v>
          </cell>
          <cell r="C1866">
            <v>3.6</v>
          </cell>
          <cell r="D1866" t="str">
            <v>28</v>
          </cell>
          <cell r="E1866" t="str">
            <v>11.05.05</v>
          </cell>
          <cell r="F1866" t="str">
            <v/>
          </cell>
          <cell r="G1866" t="str">
            <v xml:space="preserve">  .  .</v>
          </cell>
          <cell r="H1866">
            <v>105242.77</v>
          </cell>
          <cell r="I1866">
            <v>0</v>
          </cell>
          <cell r="J1866">
            <v>0</v>
          </cell>
          <cell r="K1866">
            <v>105242.77</v>
          </cell>
          <cell r="L1866">
            <v>0</v>
          </cell>
          <cell r="M1866">
            <v>315.73</v>
          </cell>
          <cell r="N1866">
            <v>315.73</v>
          </cell>
          <cell r="O1866">
            <v>9153.01</v>
          </cell>
          <cell r="P1866">
            <v>96089.76</v>
          </cell>
          <cell r="Q1866">
            <v>526.21</v>
          </cell>
          <cell r="R1866">
            <v>123</v>
          </cell>
          <cell r="S1866">
            <v>935</v>
          </cell>
          <cell r="T1866" t="str">
            <v>Амортизация (канализация)</v>
          </cell>
          <cell r="U1866">
            <v>521906.67</v>
          </cell>
          <cell r="V1866">
            <v>44.2</v>
          </cell>
          <cell r="W1866">
            <v>17</v>
          </cell>
          <cell r="X1866">
            <v>27.2</v>
          </cell>
          <cell r="Y1866">
            <v>38.46153846153846</v>
          </cell>
          <cell r="Z1866">
            <v>200733.33461538461</v>
          </cell>
          <cell r="AA1866">
            <v>321173.33538461546</v>
          </cell>
          <cell r="AB1866">
            <v>3.3424304044948752</v>
          </cell>
          <cell r="AC1866">
            <v>246523.86430126108</v>
          </cell>
          <cell r="AD1866">
            <v>21440.288916645637</v>
          </cell>
          <cell r="AE1866">
            <v>351766.6343012611</v>
          </cell>
          <cell r="AF1866">
            <v>30593.298916645639</v>
          </cell>
          <cell r="AG1866">
            <v>1055.2999029037835</v>
          </cell>
          <cell r="AH1866">
            <v>983.98693438914017</v>
          </cell>
        </row>
        <row r="1867">
          <cell r="A1867">
            <v>2398</v>
          </cell>
          <cell r="B1867" t="str">
            <v>Кан-ция к тепловой н/ст М-на 29</v>
          </cell>
          <cell r="C1867">
            <v>3.6</v>
          </cell>
          <cell r="D1867" t="str">
            <v>28</v>
          </cell>
          <cell r="E1867" t="str">
            <v>11.05.05</v>
          </cell>
          <cell r="F1867" t="str">
            <v/>
          </cell>
          <cell r="G1867" t="str">
            <v xml:space="preserve">  .  .</v>
          </cell>
          <cell r="H1867">
            <v>19911.63</v>
          </cell>
          <cell r="I1867">
            <v>0</v>
          </cell>
          <cell r="J1867">
            <v>0</v>
          </cell>
          <cell r="K1867">
            <v>19911.63</v>
          </cell>
          <cell r="L1867">
            <v>0</v>
          </cell>
          <cell r="M1867">
            <v>59.73</v>
          </cell>
          <cell r="N1867">
            <v>59.73</v>
          </cell>
          <cell r="O1867">
            <v>1731.59</v>
          </cell>
          <cell r="P1867">
            <v>18180.04</v>
          </cell>
          <cell r="Q1867">
            <v>99.56</v>
          </cell>
          <cell r="R1867">
            <v>123</v>
          </cell>
          <cell r="S1867">
            <v>935</v>
          </cell>
          <cell r="T1867" t="str">
            <v>Амортизация (канализация)</v>
          </cell>
          <cell r="U1867">
            <v>118179</v>
          </cell>
          <cell r="V1867">
            <v>44.2</v>
          </cell>
          <cell r="W1867">
            <v>17</v>
          </cell>
          <cell r="X1867">
            <v>27.2</v>
          </cell>
          <cell r="Y1867">
            <v>38.46153846153846</v>
          </cell>
          <cell r="Z1867">
            <v>45453.461538461539</v>
          </cell>
          <cell r="AA1867">
            <v>72725.538461538468</v>
          </cell>
          <cell r="AB1867">
            <v>4.00029584431819</v>
          </cell>
          <cell r="AC1867">
            <v>59740.780742601404</v>
          </cell>
          <cell r="AD1867">
            <v>5195.2822810629341</v>
          </cell>
          <cell r="AE1867">
            <v>79652.410742601409</v>
          </cell>
          <cell r="AF1867">
            <v>6926.8722810629342</v>
          </cell>
          <cell r="AG1867">
            <v>238.95723222780427</v>
          </cell>
          <cell r="AH1867">
            <v>222.81108597285069</v>
          </cell>
        </row>
        <row r="1868">
          <cell r="A1868">
            <v>2399</v>
          </cell>
          <cell r="B1868" t="str">
            <v>Кан-ция от дом 52/2 ул Ерубаева от НПО</v>
          </cell>
          <cell r="C1868">
            <v>3.6</v>
          </cell>
          <cell r="D1868" t="str">
            <v>28</v>
          </cell>
          <cell r="E1868" t="str">
            <v>11.05.05</v>
          </cell>
          <cell r="F1868" t="str">
            <v/>
          </cell>
          <cell r="G1868" t="str">
            <v xml:space="preserve">  .  .</v>
          </cell>
          <cell r="H1868">
            <v>66219.77</v>
          </cell>
          <cell r="I1868">
            <v>0</v>
          </cell>
          <cell r="J1868">
            <v>0</v>
          </cell>
          <cell r="K1868">
            <v>66219.77</v>
          </cell>
          <cell r="L1868">
            <v>0</v>
          </cell>
          <cell r="M1868">
            <v>198.66</v>
          </cell>
          <cell r="N1868">
            <v>198.66</v>
          </cell>
          <cell r="O1868">
            <v>5759.16</v>
          </cell>
          <cell r="P1868">
            <v>60460.61</v>
          </cell>
          <cell r="Q1868">
            <v>331.1</v>
          </cell>
          <cell r="R1868">
            <v>123</v>
          </cell>
          <cell r="S1868">
            <v>935</v>
          </cell>
          <cell r="T1868" t="str">
            <v>Амортизация (канализация)</v>
          </cell>
          <cell r="U1868">
            <v>14062.5</v>
          </cell>
          <cell r="V1868">
            <v>44.2</v>
          </cell>
          <cell r="W1868">
            <v>17</v>
          </cell>
          <cell r="X1868">
            <v>27.2</v>
          </cell>
          <cell r="Y1868">
            <v>38.46153846153846</v>
          </cell>
          <cell r="Z1868">
            <v>5408.6538461538457</v>
          </cell>
          <cell r="AA1868">
            <v>8653.8461538461543</v>
          </cell>
          <cell r="AB1868">
            <v>0.14313196896038849</v>
          </cell>
          <cell r="AC1868">
            <v>-56741.603935795938</v>
          </cell>
          <cell r="AD1868">
            <v>-4934.840089642089</v>
          </cell>
          <cell r="AE1868">
            <v>9478.1660642040661</v>
          </cell>
          <cell r="AF1868">
            <v>824.31991035791089</v>
          </cell>
          <cell r="AG1868">
            <v>28.434498192612196</v>
          </cell>
          <cell r="AH1868">
            <v>26.513009049773753</v>
          </cell>
        </row>
        <row r="1869">
          <cell r="A1869">
            <v>2400</v>
          </cell>
          <cell r="B1869" t="str">
            <v>Кан-ция от ЦТП Восток-5</v>
          </cell>
          <cell r="C1869">
            <v>3.6</v>
          </cell>
          <cell r="D1869" t="str">
            <v>28</v>
          </cell>
          <cell r="E1869" t="str">
            <v>11.05.05</v>
          </cell>
          <cell r="F1869" t="str">
            <v/>
          </cell>
          <cell r="G1869" t="str">
            <v xml:space="preserve">  .  .</v>
          </cell>
          <cell r="H1869">
            <v>26667.56</v>
          </cell>
          <cell r="I1869">
            <v>0</v>
          </cell>
          <cell r="J1869">
            <v>0</v>
          </cell>
          <cell r="K1869">
            <v>26667.56</v>
          </cell>
          <cell r="L1869">
            <v>0</v>
          </cell>
          <cell r="M1869">
            <v>80</v>
          </cell>
          <cell r="N1869">
            <v>80</v>
          </cell>
          <cell r="O1869">
            <v>2319.1999999999998</v>
          </cell>
          <cell r="P1869">
            <v>24348.36</v>
          </cell>
          <cell r="Q1869">
            <v>133.34</v>
          </cell>
          <cell r="R1869">
            <v>123</v>
          </cell>
          <cell r="S1869">
            <v>935</v>
          </cell>
          <cell r="T1869" t="str">
            <v>Амортизация (канализация)</v>
          </cell>
          <cell r="U1869">
            <v>33300</v>
          </cell>
          <cell r="V1869">
            <v>44.2</v>
          </cell>
          <cell r="W1869">
            <v>17</v>
          </cell>
          <cell r="X1869">
            <v>27.2</v>
          </cell>
          <cell r="Y1869">
            <v>38.46153846153846</v>
          </cell>
          <cell r="Z1869">
            <v>12807.692307692307</v>
          </cell>
          <cell r="AA1869">
            <v>20492.307692307695</v>
          </cell>
          <cell r="AB1869">
            <v>0.84162989590706294</v>
          </cell>
          <cell r="AC1869">
            <v>-4223.3442531046458</v>
          </cell>
          <cell r="AD1869">
            <v>-367.2919454123396</v>
          </cell>
          <cell r="AE1869">
            <v>22444.215746895356</v>
          </cell>
          <cell r="AF1869">
            <v>1951.9080545876602</v>
          </cell>
          <cell r="AG1869">
            <v>67.332647240686072</v>
          </cell>
          <cell r="AH1869">
            <v>62.782805429864247</v>
          </cell>
        </row>
        <row r="1870">
          <cell r="A1870">
            <v>2401</v>
          </cell>
          <cell r="B1870" t="str">
            <v>Кан-ция от дом 70-72 Восток-5</v>
          </cell>
          <cell r="C1870">
            <v>3.6</v>
          </cell>
          <cell r="D1870" t="str">
            <v>28</v>
          </cell>
          <cell r="E1870" t="str">
            <v>11.05.05</v>
          </cell>
          <cell r="F1870" t="str">
            <v/>
          </cell>
          <cell r="G1870" t="str">
            <v xml:space="preserve">  .  .</v>
          </cell>
          <cell r="H1870">
            <v>22611.33</v>
          </cell>
          <cell r="I1870">
            <v>0</v>
          </cell>
          <cell r="J1870">
            <v>0</v>
          </cell>
          <cell r="K1870">
            <v>22611.33</v>
          </cell>
          <cell r="L1870">
            <v>0</v>
          </cell>
          <cell r="M1870">
            <v>67.83</v>
          </cell>
          <cell r="N1870">
            <v>67.83</v>
          </cell>
          <cell r="O1870">
            <v>1966.39</v>
          </cell>
          <cell r="P1870">
            <v>20644.939999999999</v>
          </cell>
          <cell r="Q1870">
            <v>113.06</v>
          </cell>
          <cell r="R1870">
            <v>123</v>
          </cell>
          <cell r="S1870">
            <v>935</v>
          </cell>
          <cell r="T1870" t="str">
            <v>Амортизация (канализация)</v>
          </cell>
          <cell r="U1870">
            <v>18870</v>
          </cell>
          <cell r="V1870">
            <v>44.2</v>
          </cell>
          <cell r="W1870">
            <v>17</v>
          </cell>
          <cell r="X1870">
            <v>27.2</v>
          </cell>
          <cell r="Y1870">
            <v>38.46153846153846</v>
          </cell>
          <cell r="Z1870">
            <v>7257.6923076923067</v>
          </cell>
          <cell r="AA1870">
            <v>11612.307692307693</v>
          </cell>
          <cell r="AB1870">
            <v>0.56247718289845816</v>
          </cell>
          <cell r="AC1870">
            <v>-9892.972800012607</v>
          </cell>
          <cell r="AD1870">
            <v>-860.34049232030088</v>
          </cell>
          <cell r="AE1870">
            <v>12718.357199987395</v>
          </cell>
          <cell r="AF1870">
            <v>1106.0495076796992</v>
          </cell>
          <cell r="AG1870">
            <v>38.155071599962191</v>
          </cell>
          <cell r="AH1870">
            <v>35.576923076923073</v>
          </cell>
        </row>
        <row r="1871">
          <cell r="A1871">
            <v>2402</v>
          </cell>
          <cell r="B1871" t="str">
            <v>Кан-ция от дом 25-30 Гульдер 1</v>
          </cell>
          <cell r="C1871">
            <v>3.6</v>
          </cell>
          <cell r="D1871" t="str">
            <v>28</v>
          </cell>
          <cell r="E1871" t="str">
            <v>11.05.05</v>
          </cell>
          <cell r="F1871" t="str">
            <v/>
          </cell>
          <cell r="G1871" t="str">
            <v xml:space="preserve">  .  .</v>
          </cell>
          <cell r="H1871">
            <v>66992.88</v>
          </cell>
          <cell r="I1871">
            <v>0</v>
          </cell>
          <cell r="J1871">
            <v>0</v>
          </cell>
          <cell r="K1871">
            <v>66992.88</v>
          </cell>
          <cell r="L1871">
            <v>0</v>
          </cell>
          <cell r="M1871">
            <v>200.98</v>
          </cell>
          <cell r="N1871">
            <v>200.98</v>
          </cell>
          <cell r="O1871">
            <v>5826.4</v>
          </cell>
          <cell r="P1871">
            <v>61166.48</v>
          </cell>
          <cell r="Q1871">
            <v>334.96</v>
          </cell>
          <cell r="R1871">
            <v>123</v>
          </cell>
          <cell r="S1871">
            <v>935</v>
          </cell>
          <cell r="T1871" t="str">
            <v>Амортизация (канализация)</v>
          </cell>
          <cell r="U1871">
            <v>50121.45</v>
          </cell>
          <cell r="V1871">
            <v>44.2</v>
          </cell>
          <cell r="W1871">
            <v>17</v>
          </cell>
          <cell r="X1871">
            <v>27.2</v>
          </cell>
          <cell r="Y1871">
            <v>38.46153846153846</v>
          </cell>
          <cell r="Z1871">
            <v>19277.480769230766</v>
          </cell>
          <cell r="AA1871">
            <v>30843.969230769231</v>
          </cell>
          <cell r="AB1871">
            <v>0.50426261623636393</v>
          </cell>
          <cell r="AC1871">
            <v>-33210.875061991224</v>
          </cell>
          <cell r="AD1871">
            <v>-2888.3642927604492</v>
          </cell>
          <cell r="AE1871">
            <v>33782.00493800878</v>
          </cell>
          <cell r="AF1871">
            <v>2938.0357072395504</v>
          </cell>
          <cell r="AG1871">
            <v>101.34601481402636</v>
          </cell>
          <cell r="AH1871">
            <v>94.497454751131215</v>
          </cell>
        </row>
        <row r="1872">
          <cell r="A1872">
            <v>2403</v>
          </cell>
          <cell r="B1872" t="str">
            <v>Кан-ция от дом 14-15 Гульдер 1</v>
          </cell>
          <cell r="C1872">
            <v>3.6</v>
          </cell>
          <cell r="D1872" t="str">
            <v>28</v>
          </cell>
          <cell r="E1872" t="str">
            <v>11.05.05</v>
          </cell>
          <cell r="F1872" t="str">
            <v/>
          </cell>
          <cell r="G1872" t="str">
            <v xml:space="preserve">  .  .</v>
          </cell>
          <cell r="H1872">
            <v>10649.35</v>
          </cell>
          <cell r="I1872">
            <v>0</v>
          </cell>
          <cell r="J1872">
            <v>0</v>
          </cell>
          <cell r="K1872">
            <v>10649.35</v>
          </cell>
          <cell r="L1872">
            <v>0</v>
          </cell>
          <cell r="M1872">
            <v>31.95</v>
          </cell>
          <cell r="N1872">
            <v>31.95</v>
          </cell>
          <cell r="O1872">
            <v>926.23</v>
          </cell>
          <cell r="P1872">
            <v>9723.1200000000008</v>
          </cell>
          <cell r="Q1872">
            <v>53.25</v>
          </cell>
          <cell r="R1872">
            <v>123</v>
          </cell>
          <cell r="S1872">
            <v>935</v>
          </cell>
          <cell r="T1872" t="str">
            <v>Амортизация (канализация)</v>
          </cell>
          <cell r="U1872">
            <v>7050</v>
          </cell>
          <cell r="V1872">
            <v>44.2</v>
          </cell>
          <cell r="W1872">
            <v>17</v>
          </cell>
          <cell r="X1872">
            <v>27.2</v>
          </cell>
          <cell r="Y1872">
            <v>38.46153846153846</v>
          </cell>
          <cell r="Z1872">
            <v>2711.5384615384614</v>
          </cell>
          <cell r="AA1872">
            <v>4338.461538461539</v>
          </cell>
          <cell r="AB1872">
            <v>0.44620055480766857</v>
          </cell>
          <cell r="AC1872">
            <v>-5897.6041216589547</v>
          </cell>
          <cell r="AD1872">
            <v>-512.94566012049313</v>
          </cell>
          <cell r="AE1872">
            <v>4751.7458783410457</v>
          </cell>
          <cell r="AF1872">
            <v>413.28433987950689</v>
          </cell>
          <cell r="AG1872">
            <v>14.255237635023137</v>
          </cell>
          <cell r="AH1872">
            <v>13.291855203619908</v>
          </cell>
        </row>
        <row r="1873">
          <cell r="A1873">
            <v>2404</v>
          </cell>
          <cell r="B1873" t="str">
            <v>Кан-ция от дом 43-47 Гульдер -1</v>
          </cell>
          <cell r="C1873">
            <v>3.6</v>
          </cell>
          <cell r="D1873" t="str">
            <v>28</v>
          </cell>
          <cell r="E1873" t="str">
            <v>11.05.05</v>
          </cell>
          <cell r="F1873" t="str">
            <v/>
          </cell>
          <cell r="G1873" t="str">
            <v xml:space="preserve">  .  .</v>
          </cell>
          <cell r="H1873">
            <v>303432.71000000002</v>
          </cell>
          <cell r="I1873">
            <v>0</v>
          </cell>
          <cell r="J1873">
            <v>0</v>
          </cell>
          <cell r="K1873">
            <v>303432.71000000002</v>
          </cell>
          <cell r="L1873">
            <v>0</v>
          </cell>
          <cell r="M1873">
            <v>910.3</v>
          </cell>
          <cell r="N1873">
            <v>910.3</v>
          </cell>
          <cell r="O1873">
            <v>26389.599999999999</v>
          </cell>
          <cell r="P1873">
            <v>277043.11</v>
          </cell>
          <cell r="Q1873">
            <v>1517.16</v>
          </cell>
          <cell r="R1873">
            <v>123</v>
          </cell>
          <cell r="S1873">
            <v>935</v>
          </cell>
          <cell r="T1873" t="str">
            <v>Амортизация (канализация)</v>
          </cell>
          <cell r="U1873">
            <v>2508507.56</v>
          </cell>
          <cell r="V1873">
            <v>44.2</v>
          </cell>
          <cell r="W1873">
            <v>17</v>
          </cell>
          <cell r="X1873">
            <v>27.2</v>
          </cell>
          <cell r="Y1873">
            <v>38.46153846153846</v>
          </cell>
          <cell r="Z1873">
            <v>964810.6</v>
          </cell>
          <cell r="AA1873">
            <v>1543696.96</v>
          </cell>
          <cell r="AB1873">
            <v>5.5720460256167357</v>
          </cell>
          <cell r="AC1873">
            <v>1387308.3157976158</v>
          </cell>
          <cell r="AD1873">
            <v>120654.46579761538</v>
          </cell>
          <cell r="AE1873">
            <v>1690741.0257976158</v>
          </cell>
          <cell r="AF1873">
            <v>147044.06579761539</v>
          </cell>
          <cell r="AG1873">
            <v>5072.2230773928477</v>
          </cell>
          <cell r="AH1873">
            <v>4729.4637254901963</v>
          </cell>
        </row>
        <row r="1874">
          <cell r="A1874">
            <v>2405</v>
          </cell>
          <cell r="B1874" t="str">
            <v>Коллектор от к-ра Юбилейный</v>
          </cell>
          <cell r="C1874">
            <v>3.6</v>
          </cell>
          <cell r="D1874" t="str">
            <v>28</v>
          </cell>
          <cell r="E1874" t="str">
            <v>11.05.05</v>
          </cell>
          <cell r="F1874" t="str">
            <v/>
          </cell>
          <cell r="G1874" t="str">
            <v xml:space="preserve">  .  .</v>
          </cell>
          <cell r="H1874">
            <v>881572.93</v>
          </cell>
          <cell r="I1874">
            <v>0</v>
          </cell>
          <cell r="J1874">
            <v>0</v>
          </cell>
          <cell r="K1874">
            <v>881572.93</v>
          </cell>
          <cell r="L1874">
            <v>0</v>
          </cell>
          <cell r="M1874">
            <v>2644.72</v>
          </cell>
          <cell r="N1874">
            <v>2644.72</v>
          </cell>
          <cell r="O1874">
            <v>76670.44</v>
          </cell>
          <cell r="P1874">
            <v>804902.49</v>
          </cell>
          <cell r="Q1874">
            <v>4407.8599999999997</v>
          </cell>
          <cell r="R1874">
            <v>123</v>
          </cell>
          <cell r="S1874">
            <v>935</v>
          </cell>
          <cell r="T1874" t="str">
            <v>Амортизация (канализация)</v>
          </cell>
          <cell r="U1874">
            <v>1646316</v>
          </cell>
          <cell r="V1874">
            <v>37</v>
          </cell>
          <cell r="W1874">
            <v>17</v>
          </cell>
          <cell r="X1874">
            <v>20</v>
          </cell>
          <cell r="Y1874">
            <v>45.945945945945951</v>
          </cell>
          <cell r="Z1874">
            <v>756415.45945945953</v>
          </cell>
          <cell r="AA1874">
            <v>889900.54054054047</v>
          </cell>
          <cell r="AB1874">
            <v>1.1056004318492547</v>
          </cell>
          <cell r="AC1874">
            <v>93094.482114612823</v>
          </cell>
          <cell r="AD1874">
            <v>8096.4315740723687</v>
          </cell>
          <cell r="AE1874">
            <v>974667.41211461287</v>
          </cell>
          <cell r="AF1874">
            <v>84766.871574072371</v>
          </cell>
          <cell r="AG1874">
            <v>2924.0022363438388</v>
          </cell>
          <cell r="AH1874">
            <v>3707.9189189189187</v>
          </cell>
        </row>
        <row r="1875">
          <cell r="A1875">
            <v>2406</v>
          </cell>
          <cell r="B1875" t="str">
            <v>Коллекто по ул Инженерной</v>
          </cell>
          <cell r="C1875">
            <v>3.6</v>
          </cell>
          <cell r="D1875" t="str">
            <v>28</v>
          </cell>
          <cell r="E1875" t="str">
            <v>11.05.05</v>
          </cell>
          <cell r="F1875" t="str">
            <v/>
          </cell>
          <cell r="G1875" t="str">
            <v xml:space="preserve">  .  .</v>
          </cell>
          <cell r="H1875">
            <v>1480465.41</v>
          </cell>
          <cell r="I1875">
            <v>0</v>
          </cell>
          <cell r="J1875">
            <v>0</v>
          </cell>
          <cell r="K1875">
            <v>1480465.41</v>
          </cell>
          <cell r="L1875">
            <v>0</v>
          </cell>
          <cell r="M1875">
            <v>4441.3999999999996</v>
          </cell>
          <cell r="N1875">
            <v>4441.3999999999996</v>
          </cell>
          <cell r="O1875">
            <v>128756.18</v>
          </cell>
          <cell r="P1875">
            <v>1351709.23</v>
          </cell>
          <cell r="Q1875">
            <v>7402.33</v>
          </cell>
          <cell r="R1875">
            <v>123</v>
          </cell>
          <cell r="S1875">
            <v>935</v>
          </cell>
          <cell r="T1875" t="str">
            <v>Амортизация (канализация)</v>
          </cell>
          <cell r="U1875">
            <v>5939573</v>
          </cell>
          <cell r="V1875">
            <v>44.2</v>
          </cell>
          <cell r="W1875">
            <v>17</v>
          </cell>
          <cell r="X1875">
            <v>27.2</v>
          </cell>
          <cell r="Y1875">
            <v>38.46153846153846</v>
          </cell>
          <cell r="Z1875">
            <v>2284451.1538461535</v>
          </cell>
          <cell r="AA1875">
            <v>3655121.8461538465</v>
          </cell>
          <cell r="AB1875">
            <v>2.7040740456835133</v>
          </cell>
          <cell r="AC1875">
            <v>2522822.6807132009</v>
          </cell>
          <cell r="AD1875">
            <v>219410.06455935462</v>
          </cell>
          <cell r="AE1875">
            <v>4003288.0907132011</v>
          </cell>
          <cell r="AF1875">
            <v>348166.24455935461</v>
          </cell>
          <cell r="AG1875">
            <v>12009.864272139603</v>
          </cell>
          <cell r="AH1875">
            <v>11198.289969834086</v>
          </cell>
        </row>
        <row r="1876">
          <cell r="A1876">
            <v>2407</v>
          </cell>
          <cell r="B1876" t="str">
            <v>Кан-ция ул Архитектурная 3</v>
          </cell>
          <cell r="C1876">
            <v>3.6</v>
          </cell>
          <cell r="D1876" t="str">
            <v>28</v>
          </cell>
          <cell r="E1876" t="str">
            <v>11.05.05</v>
          </cell>
          <cell r="F1876" t="str">
            <v/>
          </cell>
          <cell r="G1876" t="str">
            <v xml:space="preserve">  .  .</v>
          </cell>
          <cell r="H1876">
            <v>5313.71</v>
          </cell>
          <cell r="I1876">
            <v>0</v>
          </cell>
          <cell r="J1876">
            <v>0</v>
          </cell>
          <cell r="K1876">
            <v>5313.71</v>
          </cell>
          <cell r="L1876">
            <v>0</v>
          </cell>
          <cell r="M1876">
            <v>15.94</v>
          </cell>
          <cell r="N1876">
            <v>15.94</v>
          </cell>
          <cell r="O1876">
            <v>462.1</v>
          </cell>
          <cell r="P1876">
            <v>4851.6099999999997</v>
          </cell>
          <cell r="Q1876">
            <v>26.57</v>
          </cell>
          <cell r="R1876">
            <v>123</v>
          </cell>
          <cell r="S1876">
            <v>935</v>
          </cell>
          <cell r="T1876" t="str">
            <v>Амортизация (канализация)</v>
          </cell>
          <cell r="U1876">
            <v>15750</v>
          </cell>
          <cell r="V1876">
            <v>46.8</v>
          </cell>
          <cell r="W1876">
            <v>18</v>
          </cell>
          <cell r="X1876">
            <v>28.8</v>
          </cell>
          <cell r="Y1876">
            <v>38.461538461538467</v>
          </cell>
          <cell r="Z1876">
            <v>6057.6923076923085</v>
          </cell>
          <cell r="AA1876">
            <v>9692.3076923076915</v>
          </cell>
          <cell r="AB1876">
            <v>1.9977507862972688</v>
          </cell>
          <cell r="AC1876">
            <v>5301.7583306556598</v>
          </cell>
          <cell r="AD1876">
            <v>461.06063834796794</v>
          </cell>
          <cell r="AE1876">
            <v>10615.46833065566</v>
          </cell>
          <cell r="AF1876">
            <v>923.16063834796796</v>
          </cell>
          <cell r="AG1876">
            <v>31.846404991966981</v>
          </cell>
          <cell r="AH1876">
            <v>28.044871794871796</v>
          </cell>
        </row>
        <row r="1877">
          <cell r="A1877">
            <v>2408</v>
          </cell>
          <cell r="B1877" t="str">
            <v>Кан-ция ул Белинского 7</v>
          </cell>
          <cell r="C1877">
            <v>3.6</v>
          </cell>
          <cell r="D1877" t="str">
            <v>28</v>
          </cell>
          <cell r="E1877" t="str">
            <v>11.05.05</v>
          </cell>
          <cell r="F1877" t="str">
            <v/>
          </cell>
          <cell r="G1877" t="str">
            <v xml:space="preserve">  .  .</v>
          </cell>
          <cell r="H1877">
            <v>4003.7</v>
          </cell>
          <cell r="I1877">
            <v>0</v>
          </cell>
          <cell r="J1877">
            <v>0</v>
          </cell>
          <cell r="K1877">
            <v>4003.7</v>
          </cell>
          <cell r="L1877">
            <v>0</v>
          </cell>
          <cell r="M1877">
            <v>12.01</v>
          </cell>
          <cell r="N1877">
            <v>12.01</v>
          </cell>
          <cell r="O1877">
            <v>348.17</v>
          </cell>
          <cell r="P1877">
            <v>3655.53</v>
          </cell>
          <cell r="Q1877">
            <v>20.02</v>
          </cell>
          <cell r="R1877">
            <v>123</v>
          </cell>
          <cell r="S1877">
            <v>935</v>
          </cell>
          <cell r="T1877" t="str">
            <v>Амортизация (канализация)</v>
          </cell>
          <cell r="U1877">
            <v>18620</v>
          </cell>
          <cell r="V1877">
            <v>46.8</v>
          </cell>
          <cell r="W1877">
            <v>18</v>
          </cell>
          <cell r="X1877">
            <v>28.8</v>
          </cell>
          <cell r="Y1877">
            <v>38.461538461538467</v>
          </cell>
          <cell r="Z1877">
            <v>7161.5384615384628</v>
          </cell>
          <cell r="AA1877">
            <v>11458.461538461537</v>
          </cell>
          <cell r="AB1877">
            <v>3.134555464860509</v>
          </cell>
          <cell r="AC1877">
            <v>8546.1197146620179</v>
          </cell>
          <cell r="AD1877">
            <v>743.18817620048344</v>
          </cell>
          <cell r="AE1877">
            <v>12549.819714662019</v>
          </cell>
          <cell r="AF1877">
            <v>1091.3581762004835</v>
          </cell>
          <cell r="AG1877">
            <v>37.649459143986057</v>
          </cell>
          <cell r="AH1877">
            <v>33.155270655270655</v>
          </cell>
        </row>
        <row r="1878">
          <cell r="A1878">
            <v>2409</v>
          </cell>
          <cell r="B1878" t="str">
            <v>Кан-ция ул Белинского 42</v>
          </cell>
          <cell r="C1878">
            <v>3.6</v>
          </cell>
          <cell r="D1878" t="str">
            <v>28</v>
          </cell>
          <cell r="E1878" t="str">
            <v>11.05.05</v>
          </cell>
          <cell r="F1878" t="str">
            <v/>
          </cell>
          <cell r="G1878" t="str">
            <v xml:space="preserve">  .  .</v>
          </cell>
          <cell r="H1878">
            <v>13326.38</v>
          </cell>
          <cell r="I1878">
            <v>0</v>
          </cell>
          <cell r="J1878">
            <v>0</v>
          </cell>
          <cell r="K1878">
            <v>13326.38</v>
          </cell>
          <cell r="L1878">
            <v>0</v>
          </cell>
          <cell r="M1878">
            <v>39.979999999999997</v>
          </cell>
          <cell r="N1878">
            <v>39.979999999999997</v>
          </cell>
          <cell r="O1878">
            <v>1159.02</v>
          </cell>
          <cell r="P1878">
            <v>12167.36</v>
          </cell>
          <cell r="Q1878">
            <v>66.63</v>
          </cell>
          <cell r="R1878">
            <v>123</v>
          </cell>
          <cell r="S1878">
            <v>935</v>
          </cell>
          <cell r="T1878" t="str">
            <v>Амортизация (канализация)</v>
          </cell>
          <cell r="U1878">
            <v>61936</v>
          </cell>
          <cell r="V1878">
            <v>46.8</v>
          </cell>
          <cell r="W1878">
            <v>18</v>
          </cell>
          <cell r="X1878">
            <v>28.8</v>
          </cell>
          <cell r="Y1878">
            <v>38.461538461538467</v>
          </cell>
          <cell r="Z1878">
            <v>23821.538461538465</v>
          </cell>
          <cell r="AA1878">
            <v>38114.461538461532</v>
          </cell>
          <cell r="AB1878">
            <v>3.132516958359211</v>
          </cell>
          <cell r="AC1878">
            <v>28418.731343539024</v>
          </cell>
          <cell r="AD1878">
            <v>2471.6298050774926</v>
          </cell>
          <cell r="AE1878">
            <v>41745.111343539022</v>
          </cell>
          <cell r="AF1878">
            <v>3630.6498050774926</v>
          </cell>
          <cell r="AG1878">
            <v>125.23533403061707</v>
          </cell>
          <cell r="AH1878">
            <v>110.28490028490029</v>
          </cell>
        </row>
        <row r="1879">
          <cell r="A1879">
            <v>2410</v>
          </cell>
          <cell r="B1879" t="str">
            <v>Кан-ция М-на 12 дом 35</v>
          </cell>
          <cell r="C1879">
            <v>3.6</v>
          </cell>
          <cell r="D1879" t="str">
            <v>28</v>
          </cell>
          <cell r="E1879" t="str">
            <v>11.05.05</v>
          </cell>
          <cell r="F1879" t="str">
            <v/>
          </cell>
          <cell r="G1879" t="str">
            <v xml:space="preserve">  .  .</v>
          </cell>
          <cell r="H1879">
            <v>6494.58</v>
          </cell>
          <cell r="I1879">
            <v>0</v>
          </cell>
          <cell r="J1879">
            <v>0</v>
          </cell>
          <cell r="K1879">
            <v>6494.58</v>
          </cell>
          <cell r="L1879">
            <v>0</v>
          </cell>
          <cell r="M1879">
            <v>19.48</v>
          </cell>
          <cell r="N1879">
            <v>19.48</v>
          </cell>
          <cell r="O1879">
            <v>564.74</v>
          </cell>
          <cell r="P1879">
            <v>5929.84</v>
          </cell>
          <cell r="Q1879">
            <v>32.47</v>
          </cell>
          <cell r="R1879">
            <v>123</v>
          </cell>
          <cell r="S1879">
            <v>935</v>
          </cell>
          <cell r="T1879" t="str">
            <v>Амортизация (канализация)</v>
          </cell>
          <cell r="U1879">
            <v>19250</v>
          </cell>
          <cell r="V1879">
            <v>46.8</v>
          </cell>
          <cell r="W1879">
            <v>18</v>
          </cell>
          <cell r="X1879">
            <v>28.8</v>
          </cell>
          <cell r="Y1879">
            <v>38.461538461538467</v>
          </cell>
          <cell r="Z1879">
            <v>7403.8461538461552</v>
          </cell>
          <cell r="AA1879">
            <v>11846.153846153844</v>
          </cell>
          <cell r="AB1879">
            <v>1.9977189681599914</v>
          </cell>
          <cell r="AC1879">
            <v>6479.7656562325174</v>
          </cell>
          <cell r="AD1879">
            <v>563.45181007867359</v>
          </cell>
          <cell r="AE1879">
            <v>12974.345656232517</v>
          </cell>
          <cell r="AF1879">
            <v>1128.1918100786736</v>
          </cell>
          <cell r="AG1879">
            <v>38.923036968697552</v>
          </cell>
          <cell r="AH1879">
            <v>34.277065527065531</v>
          </cell>
        </row>
        <row r="1880">
          <cell r="A1880">
            <v>2411</v>
          </cell>
          <cell r="B1880" t="str">
            <v>Кан-ция М-на 12 дом 37</v>
          </cell>
          <cell r="C1880">
            <v>3.6</v>
          </cell>
          <cell r="D1880" t="str">
            <v>28</v>
          </cell>
          <cell r="E1880" t="str">
            <v>11.05.05</v>
          </cell>
          <cell r="F1880" t="str">
            <v/>
          </cell>
          <cell r="G1880" t="str">
            <v xml:space="preserve">  .  .</v>
          </cell>
          <cell r="H1880">
            <v>6449.45</v>
          </cell>
          <cell r="I1880">
            <v>0</v>
          </cell>
          <cell r="J1880">
            <v>0</v>
          </cell>
          <cell r="K1880">
            <v>6449.45</v>
          </cell>
          <cell r="L1880">
            <v>0</v>
          </cell>
          <cell r="M1880">
            <v>19.350000000000001</v>
          </cell>
          <cell r="N1880">
            <v>19.350000000000001</v>
          </cell>
          <cell r="O1880">
            <v>560.95000000000005</v>
          </cell>
          <cell r="P1880">
            <v>5888.5</v>
          </cell>
          <cell r="Q1880">
            <v>32.25</v>
          </cell>
          <cell r="R1880">
            <v>123</v>
          </cell>
          <cell r="S1880">
            <v>935</v>
          </cell>
          <cell r="T1880" t="str">
            <v>Амортизация (канализация)</v>
          </cell>
          <cell r="U1880">
            <v>19125</v>
          </cell>
          <cell r="V1880">
            <v>46.8</v>
          </cell>
          <cell r="W1880">
            <v>18</v>
          </cell>
          <cell r="X1880">
            <v>28.8</v>
          </cell>
          <cell r="Y1880">
            <v>38.461538461538467</v>
          </cell>
          <cell r="Z1880">
            <v>7355.7692307692323</v>
          </cell>
          <cell r="AA1880">
            <v>11769.230769230768</v>
          </cell>
          <cell r="AB1880">
            <v>1.9986806095322693</v>
          </cell>
          <cell r="AC1880">
            <v>6440.9406571478949</v>
          </cell>
          <cell r="AD1880">
            <v>560.20988791712648</v>
          </cell>
          <cell r="AE1880">
            <v>12890.390657147895</v>
          </cell>
          <cell r="AF1880">
            <v>1121.1598879171265</v>
          </cell>
          <cell r="AG1880">
            <v>38.671171971443684</v>
          </cell>
          <cell r="AH1880">
            <v>34.054487179487182</v>
          </cell>
        </row>
        <row r="1881">
          <cell r="A1881">
            <v>2412</v>
          </cell>
          <cell r="B1881" t="str">
            <v>Кан-ция М-на 12 дом 45</v>
          </cell>
          <cell r="C1881">
            <v>3.6</v>
          </cell>
          <cell r="D1881" t="str">
            <v>28</v>
          </cell>
          <cell r="E1881" t="str">
            <v>11.05.05</v>
          </cell>
          <cell r="F1881" t="str">
            <v/>
          </cell>
          <cell r="G1881" t="str">
            <v xml:space="preserve">  .  .</v>
          </cell>
          <cell r="H1881">
            <v>4976.1000000000004</v>
          </cell>
          <cell r="I1881">
            <v>0</v>
          </cell>
          <cell r="J1881">
            <v>0</v>
          </cell>
          <cell r="K1881">
            <v>4976.1000000000004</v>
          </cell>
          <cell r="L1881">
            <v>0</v>
          </cell>
          <cell r="M1881">
            <v>14.93</v>
          </cell>
          <cell r="N1881">
            <v>14.93</v>
          </cell>
          <cell r="O1881">
            <v>432.81</v>
          </cell>
          <cell r="P1881">
            <v>4543.29</v>
          </cell>
          <cell r="Q1881">
            <v>24.88</v>
          </cell>
          <cell r="R1881">
            <v>123</v>
          </cell>
          <cell r="S1881">
            <v>935</v>
          </cell>
          <cell r="T1881" t="str">
            <v>Амортизация (канализация)</v>
          </cell>
          <cell r="U1881">
            <v>14750</v>
          </cell>
          <cell r="V1881">
            <v>46.8</v>
          </cell>
          <cell r="W1881">
            <v>18</v>
          </cell>
          <cell r="X1881">
            <v>28.8</v>
          </cell>
          <cell r="Y1881">
            <v>38.461538461538467</v>
          </cell>
          <cell r="Z1881">
            <v>5673.0769230769238</v>
          </cell>
          <cell r="AA1881">
            <v>9076.9230769230762</v>
          </cell>
          <cell r="AB1881">
            <v>1.9978744647431874</v>
          </cell>
          <cell r="AC1881">
            <v>4965.5231240085759</v>
          </cell>
          <cell r="AD1881">
            <v>431.89004708549891</v>
          </cell>
          <cell r="AE1881">
            <v>9941.6231240085763</v>
          </cell>
          <cell r="AF1881">
            <v>864.70004708549891</v>
          </cell>
          <cell r="AG1881">
            <v>29.824869372025731</v>
          </cell>
          <cell r="AH1881">
            <v>26.264245014245017</v>
          </cell>
        </row>
        <row r="1882">
          <cell r="A1882">
            <v>2413</v>
          </cell>
          <cell r="B1882" t="str">
            <v>Кан-ция М-на 14 дом 16</v>
          </cell>
          <cell r="C1882">
            <v>3.6</v>
          </cell>
          <cell r="D1882" t="str">
            <v>28</v>
          </cell>
          <cell r="E1882" t="str">
            <v>11.05.05</v>
          </cell>
          <cell r="F1882" t="str">
            <v/>
          </cell>
          <cell r="G1882" t="str">
            <v xml:space="preserve">  .  .</v>
          </cell>
          <cell r="H1882">
            <v>5144.8999999999996</v>
          </cell>
          <cell r="I1882">
            <v>0</v>
          </cell>
          <cell r="J1882">
            <v>0</v>
          </cell>
          <cell r="K1882">
            <v>5144.8999999999996</v>
          </cell>
          <cell r="L1882">
            <v>0</v>
          </cell>
          <cell r="M1882">
            <v>15.43</v>
          </cell>
          <cell r="N1882">
            <v>15.43</v>
          </cell>
          <cell r="O1882">
            <v>447.33</v>
          </cell>
          <cell r="P1882">
            <v>4697.57</v>
          </cell>
          <cell r="Q1882">
            <v>25.72</v>
          </cell>
          <cell r="R1882">
            <v>123</v>
          </cell>
          <cell r="S1882">
            <v>935</v>
          </cell>
          <cell r="T1882" t="str">
            <v>Амортизация (канализация)</v>
          </cell>
          <cell r="U1882">
            <v>15250</v>
          </cell>
          <cell r="V1882">
            <v>46.8</v>
          </cell>
          <cell r="W1882">
            <v>18</v>
          </cell>
          <cell r="X1882">
            <v>28.8</v>
          </cell>
          <cell r="Y1882">
            <v>38.461538461538467</v>
          </cell>
          <cell r="Z1882">
            <v>5865.3846153846162</v>
          </cell>
          <cell r="AA1882">
            <v>9384.6153846153829</v>
          </cell>
          <cell r="AB1882">
            <v>1.9977595617767023</v>
          </cell>
          <cell r="AC1882">
            <v>5133.373169384955</v>
          </cell>
          <cell r="AD1882">
            <v>446.32778476957225</v>
          </cell>
          <cell r="AE1882">
            <v>10278.273169384955</v>
          </cell>
          <cell r="AF1882">
            <v>893.65778476957223</v>
          </cell>
          <cell r="AG1882">
            <v>30.834819508154865</v>
          </cell>
          <cell r="AH1882">
            <v>27.154558404558404</v>
          </cell>
        </row>
        <row r="1883">
          <cell r="A1883">
            <v>2414</v>
          </cell>
          <cell r="B1883" t="str">
            <v>Кан-ция М-на 16 дом 41</v>
          </cell>
          <cell r="C1883">
            <v>3.6</v>
          </cell>
          <cell r="D1883" t="str">
            <v>28</v>
          </cell>
          <cell r="E1883" t="str">
            <v>11.05.05</v>
          </cell>
          <cell r="F1883" t="str">
            <v/>
          </cell>
          <cell r="G1883" t="str">
            <v xml:space="preserve">  .  .</v>
          </cell>
          <cell r="H1883">
            <v>14265.47</v>
          </cell>
          <cell r="I1883">
            <v>0</v>
          </cell>
          <cell r="J1883">
            <v>0</v>
          </cell>
          <cell r="K1883">
            <v>14265.47</v>
          </cell>
          <cell r="L1883">
            <v>0</v>
          </cell>
          <cell r="M1883">
            <v>42.8</v>
          </cell>
          <cell r="N1883">
            <v>42.8</v>
          </cell>
          <cell r="O1883">
            <v>1240.76</v>
          </cell>
          <cell r="P1883">
            <v>13024.71</v>
          </cell>
          <cell r="Q1883">
            <v>71.33</v>
          </cell>
          <cell r="R1883">
            <v>123</v>
          </cell>
          <cell r="S1883">
            <v>935</v>
          </cell>
          <cell r="T1883" t="str">
            <v>Амортизация (канализация)</v>
          </cell>
          <cell r="U1883">
            <v>25375</v>
          </cell>
          <cell r="V1883">
            <v>46.8</v>
          </cell>
          <cell r="W1883">
            <v>18</v>
          </cell>
          <cell r="X1883">
            <v>28.8</v>
          </cell>
          <cell r="Y1883">
            <v>38.461538461538467</v>
          </cell>
          <cell r="Z1883">
            <v>9759.6153846153866</v>
          </cell>
          <cell r="AA1883">
            <v>15615.384615384613</v>
          </cell>
          <cell r="AB1883">
            <v>1.1989045909954705</v>
          </cell>
          <cell r="AC1883">
            <v>2837.4674757081539</v>
          </cell>
          <cell r="AD1883">
            <v>246.79286032354003</v>
          </cell>
          <cell r="AE1883">
            <v>17102.937475708153</v>
          </cell>
          <cell r="AF1883">
            <v>1487.55286032354</v>
          </cell>
          <cell r="AG1883">
            <v>51.308812427124458</v>
          </cell>
          <cell r="AH1883">
            <v>45.183404558404561</v>
          </cell>
        </row>
        <row r="1884">
          <cell r="A1884">
            <v>2415</v>
          </cell>
          <cell r="B1884" t="str">
            <v>Кан-ция ул Магнитогорская 18</v>
          </cell>
          <cell r="C1884">
            <v>3.6</v>
          </cell>
          <cell r="D1884" t="str">
            <v>28</v>
          </cell>
          <cell r="E1884" t="str">
            <v>11.05.05</v>
          </cell>
          <cell r="F1884" t="str">
            <v/>
          </cell>
          <cell r="G1884" t="str">
            <v xml:space="preserve">  .  .</v>
          </cell>
          <cell r="H1884">
            <v>15833.32</v>
          </cell>
          <cell r="I1884">
            <v>0</v>
          </cell>
          <cell r="J1884">
            <v>0</v>
          </cell>
          <cell r="K1884">
            <v>15833.32</v>
          </cell>
          <cell r="L1884">
            <v>0</v>
          </cell>
          <cell r="M1884">
            <v>47.5</v>
          </cell>
          <cell r="N1884">
            <v>47.5</v>
          </cell>
          <cell r="O1884">
            <v>1377.02</v>
          </cell>
          <cell r="P1884">
            <v>14456.3</v>
          </cell>
          <cell r="Q1884">
            <v>79.17</v>
          </cell>
          <cell r="R1884">
            <v>123</v>
          </cell>
          <cell r="S1884">
            <v>935</v>
          </cell>
          <cell r="T1884" t="str">
            <v>Амортизация (канализация)</v>
          </cell>
          <cell r="U1884">
            <v>72540</v>
          </cell>
          <cell r="V1884">
            <v>46.8</v>
          </cell>
          <cell r="W1884">
            <v>18</v>
          </cell>
          <cell r="X1884">
            <v>28.8</v>
          </cell>
          <cell r="Y1884">
            <v>38.461538461538467</v>
          </cell>
          <cell r="Z1884">
            <v>27900</v>
          </cell>
          <cell r="AA1884">
            <v>44640</v>
          </cell>
          <cell r="AB1884">
            <v>3.0879270629414166</v>
          </cell>
          <cell r="AC1884">
            <v>33058.817324211588</v>
          </cell>
          <cell r="AD1884">
            <v>2875.1173242115897</v>
          </cell>
          <cell r="AE1884">
            <v>48892.137324211588</v>
          </cell>
          <cell r="AF1884">
            <v>4252.1373242115897</v>
          </cell>
          <cell r="AG1884">
            <v>146.67641197263478</v>
          </cell>
          <cell r="AH1884">
            <v>129.16666666666666</v>
          </cell>
        </row>
        <row r="1885">
          <cell r="A1885">
            <v>2416</v>
          </cell>
          <cell r="B1885" t="str">
            <v>Кан-ция ул Аманжолова 13</v>
          </cell>
          <cell r="C1885">
            <v>3.6</v>
          </cell>
          <cell r="D1885" t="str">
            <v>28</v>
          </cell>
          <cell r="E1885" t="str">
            <v>11.05.05</v>
          </cell>
          <cell r="F1885" t="str">
            <v/>
          </cell>
          <cell r="G1885" t="str">
            <v xml:space="preserve">  .  .</v>
          </cell>
          <cell r="H1885">
            <v>3582.1</v>
          </cell>
          <cell r="I1885">
            <v>0</v>
          </cell>
          <cell r="J1885">
            <v>0</v>
          </cell>
          <cell r="K1885">
            <v>3582.1</v>
          </cell>
          <cell r="L1885">
            <v>0</v>
          </cell>
          <cell r="M1885">
            <v>10.75</v>
          </cell>
          <cell r="N1885">
            <v>10.75</v>
          </cell>
          <cell r="O1885">
            <v>311.63</v>
          </cell>
          <cell r="P1885">
            <v>3270.47</v>
          </cell>
          <cell r="Q1885">
            <v>17.91</v>
          </cell>
          <cell r="R1885">
            <v>123</v>
          </cell>
          <cell r="S1885">
            <v>935</v>
          </cell>
          <cell r="T1885" t="str">
            <v>Амортизация (канализация)</v>
          </cell>
          <cell r="U1885">
            <v>10625</v>
          </cell>
          <cell r="V1885">
            <v>46.8</v>
          </cell>
          <cell r="W1885">
            <v>18</v>
          </cell>
          <cell r="X1885">
            <v>28.8</v>
          </cell>
          <cell r="Y1885">
            <v>38.461538461538467</v>
          </cell>
          <cell r="Z1885">
            <v>4086.5384615384623</v>
          </cell>
          <cell r="AA1885">
            <v>6538.4615384615372</v>
          </cell>
          <cell r="AB1885">
            <v>1.9992421696152349</v>
          </cell>
          <cell r="AC1885">
            <v>3579.3853757787333</v>
          </cell>
          <cell r="AD1885">
            <v>311.39383731719568</v>
          </cell>
          <cell r="AE1885">
            <v>7161.4853757787332</v>
          </cell>
          <cell r="AF1885">
            <v>623.02383731719567</v>
          </cell>
          <cell r="AG1885">
            <v>21.484456127336202</v>
          </cell>
          <cell r="AH1885">
            <v>18.919159544159545</v>
          </cell>
        </row>
        <row r="1886">
          <cell r="A1886">
            <v>2417</v>
          </cell>
          <cell r="B1886" t="str">
            <v>Кан-ция ул Аманжолова 69</v>
          </cell>
          <cell r="C1886">
            <v>3.6</v>
          </cell>
          <cell r="D1886" t="str">
            <v>28</v>
          </cell>
          <cell r="E1886" t="str">
            <v>11.05.05</v>
          </cell>
          <cell r="F1886" t="str">
            <v/>
          </cell>
          <cell r="G1886" t="str">
            <v xml:space="preserve">  .  .</v>
          </cell>
          <cell r="H1886">
            <v>4087.9</v>
          </cell>
          <cell r="I1886">
            <v>0</v>
          </cell>
          <cell r="J1886">
            <v>0</v>
          </cell>
          <cell r="K1886">
            <v>4087.9</v>
          </cell>
          <cell r="L1886">
            <v>0</v>
          </cell>
          <cell r="M1886">
            <v>12.26</v>
          </cell>
          <cell r="N1886">
            <v>12.26</v>
          </cell>
          <cell r="O1886">
            <v>355.42</v>
          </cell>
          <cell r="P1886">
            <v>3732.48</v>
          </cell>
          <cell r="Q1886">
            <v>20.440000000000001</v>
          </cell>
          <cell r="R1886">
            <v>123</v>
          </cell>
          <cell r="S1886">
            <v>935</v>
          </cell>
          <cell r="T1886" t="str">
            <v>Амортизация (канализация)</v>
          </cell>
          <cell r="U1886">
            <v>12125</v>
          </cell>
          <cell r="V1886">
            <v>46.8</v>
          </cell>
          <cell r="W1886">
            <v>18</v>
          </cell>
          <cell r="X1886">
            <v>28.8</v>
          </cell>
          <cell r="Y1886">
            <v>38.461538461538467</v>
          </cell>
          <cell r="Z1886">
            <v>4663.461538461539</v>
          </cell>
          <cell r="AA1886">
            <v>7461.538461538461</v>
          </cell>
          <cell r="AB1886">
            <v>1.9990833069536771</v>
          </cell>
          <cell r="AC1886">
            <v>4084.152650495937</v>
          </cell>
          <cell r="AD1886">
            <v>355.09418895747598</v>
          </cell>
          <cell r="AE1886">
            <v>8172.0526504959371</v>
          </cell>
          <cell r="AF1886">
            <v>710.51418895747599</v>
          </cell>
          <cell r="AG1886">
            <v>24.516157951487813</v>
          </cell>
          <cell r="AH1886">
            <v>21.590099715099715</v>
          </cell>
        </row>
        <row r="1887">
          <cell r="A1887">
            <v>2418</v>
          </cell>
          <cell r="B1887" t="str">
            <v>Кан-ция ул Аманжолова 23</v>
          </cell>
          <cell r="C1887">
            <v>3.6</v>
          </cell>
          <cell r="D1887" t="str">
            <v>28</v>
          </cell>
          <cell r="E1887" t="str">
            <v>11.05.05</v>
          </cell>
          <cell r="F1887" t="str">
            <v/>
          </cell>
          <cell r="G1887" t="str">
            <v xml:space="preserve">  .  .</v>
          </cell>
          <cell r="H1887">
            <v>3542.22</v>
          </cell>
          <cell r="I1887">
            <v>0</v>
          </cell>
          <cell r="J1887">
            <v>0</v>
          </cell>
          <cell r="K1887">
            <v>3542.22</v>
          </cell>
          <cell r="L1887">
            <v>0</v>
          </cell>
          <cell r="M1887">
            <v>10.63</v>
          </cell>
          <cell r="N1887">
            <v>10.63</v>
          </cell>
          <cell r="O1887">
            <v>308.14999999999998</v>
          </cell>
          <cell r="P1887">
            <v>3234.07</v>
          </cell>
          <cell r="Q1887">
            <v>17.71</v>
          </cell>
          <cell r="R1887">
            <v>123</v>
          </cell>
          <cell r="S1887">
            <v>935</v>
          </cell>
          <cell r="T1887" t="str">
            <v>Амортизация (канализация)</v>
          </cell>
          <cell r="U1887">
            <v>10500</v>
          </cell>
          <cell r="V1887">
            <v>46.8</v>
          </cell>
          <cell r="W1887">
            <v>18</v>
          </cell>
          <cell r="X1887">
            <v>28.8</v>
          </cell>
          <cell r="Y1887">
            <v>38.461538461538467</v>
          </cell>
          <cell r="Z1887">
            <v>4038.4615384615395</v>
          </cell>
          <cell r="AA1887">
            <v>6461.538461538461</v>
          </cell>
          <cell r="AB1887">
            <v>1.9979587521415618</v>
          </cell>
          <cell r="AC1887">
            <v>3534.9894510108829</v>
          </cell>
          <cell r="AD1887">
            <v>307.52098947242223</v>
          </cell>
          <cell r="AE1887">
            <v>7077.2094510108827</v>
          </cell>
          <cell r="AF1887">
            <v>615.67098947242221</v>
          </cell>
          <cell r="AG1887">
            <v>21.231628353032647</v>
          </cell>
          <cell r="AH1887">
            <v>18.696581196581196</v>
          </cell>
        </row>
        <row r="1888">
          <cell r="A1888">
            <v>2419</v>
          </cell>
          <cell r="B1888" t="str">
            <v>Кан-ция ул Аманжолова 31</v>
          </cell>
          <cell r="C1888">
            <v>3.6</v>
          </cell>
          <cell r="D1888" t="str">
            <v>28</v>
          </cell>
          <cell r="E1888" t="str">
            <v>11.05.05</v>
          </cell>
          <cell r="F1888" t="str">
            <v/>
          </cell>
          <cell r="G1888" t="str">
            <v xml:space="preserve">  .  .</v>
          </cell>
          <cell r="H1888">
            <v>3542.22</v>
          </cell>
          <cell r="I1888">
            <v>0</v>
          </cell>
          <cell r="J1888">
            <v>0</v>
          </cell>
          <cell r="K1888">
            <v>3542.22</v>
          </cell>
          <cell r="L1888">
            <v>0</v>
          </cell>
          <cell r="M1888">
            <v>10.63</v>
          </cell>
          <cell r="N1888">
            <v>10.63</v>
          </cell>
          <cell r="O1888">
            <v>308.14999999999998</v>
          </cell>
          <cell r="P1888">
            <v>3234.07</v>
          </cell>
          <cell r="Q1888">
            <v>17.71</v>
          </cell>
          <cell r="R1888">
            <v>123</v>
          </cell>
          <cell r="S1888">
            <v>935</v>
          </cell>
          <cell r="T1888" t="str">
            <v>Амортизация (канализация)</v>
          </cell>
          <cell r="U1888">
            <v>10500</v>
          </cell>
          <cell r="V1888">
            <v>46.8</v>
          </cell>
          <cell r="W1888">
            <v>18</v>
          </cell>
          <cell r="X1888">
            <v>28.8</v>
          </cell>
          <cell r="Y1888">
            <v>38.461538461538467</v>
          </cell>
          <cell r="Z1888">
            <v>4038.4615384615395</v>
          </cell>
          <cell r="AA1888">
            <v>6461.538461538461</v>
          </cell>
          <cell r="AB1888">
            <v>1.9979587521415618</v>
          </cell>
          <cell r="AC1888">
            <v>3534.9894510108829</v>
          </cell>
          <cell r="AD1888">
            <v>307.52098947242223</v>
          </cell>
          <cell r="AE1888">
            <v>7077.2094510108827</v>
          </cell>
          <cell r="AF1888">
            <v>615.67098947242221</v>
          </cell>
          <cell r="AG1888">
            <v>21.231628353032647</v>
          </cell>
          <cell r="AH1888">
            <v>18.696581196581196</v>
          </cell>
        </row>
        <row r="1889">
          <cell r="A1889">
            <v>2420</v>
          </cell>
          <cell r="B1889" t="str">
            <v>Кан-ция ул Аманжолова 37</v>
          </cell>
          <cell r="C1889">
            <v>3.6</v>
          </cell>
          <cell r="D1889" t="str">
            <v>28</v>
          </cell>
          <cell r="E1889" t="str">
            <v>11.05.05</v>
          </cell>
          <cell r="F1889" t="str">
            <v/>
          </cell>
          <cell r="G1889" t="str">
            <v xml:space="preserve">  .  .</v>
          </cell>
          <cell r="H1889">
            <v>4341.1000000000004</v>
          </cell>
          <cell r="I1889">
            <v>0</v>
          </cell>
          <cell r="J1889">
            <v>0</v>
          </cell>
          <cell r="K1889">
            <v>4341.1000000000004</v>
          </cell>
          <cell r="L1889">
            <v>0</v>
          </cell>
          <cell r="M1889">
            <v>13.02</v>
          </cell>
          <cell r="N1889">
            <v>13.02</v>
          </cell>
          <cell r="O1889">
            <v>377.46</v>
          </cell>
          <cell r="P1889">
            <v>3963.64</v>
          </cell>
          <cell r="Q1889">
            <v>21.71</v>
          </cell>
          <cell r="R1889">
            <v>123</v>
          </cell>
          <cell r="S1889">
            <v>935</v>
          </cell>
          <cell r="T1889" t="str">
            <v>Амортизация (канализация)</v>
          </cell>
          <cell r="U1889">
            <v>12875</v>
          </cell>
          <cell r="V1889">
            <v>46.8</v>
          </cell>
          <cell r="W1889">
            <v>18</v>
          </cell>
          <cell r="X1889">
            <v>28.8</v>
          </cell>
          <cell r="Y1889">
            <v>38.461538461538467</v>
          </cell>
          <cell r="Z1889">
            <v>4951.923076923078</v>
          </cell>
          <cell r="AA1889">
            <v>7923.076923076922</v>
          </cell>
          <cell r="AB1889">
            <v>1.9989395916573962</v>
          </cell>
          <cell r="AC1889">
            <v>4336.4966613439228</v>
          </cell>
          <cell r="AD1889">
            <v>377.0597382670008</v>
          </cell>
          <cell r="AE1889">
            <v>8677.5966613439232</v>
          </cell>
          <cell r="AF1889">
            <v>754.51973826700078</v>
          </cell>
          <cell r="AG1889">
            <v>26.032789984031769</v>
          </cell>
          <cell r="AH1889">
            <v>22.925569800569804</v>
          </cell>
        </row>
        <row r="1890">
          <cell r="A1890">
            <v>2421</v>
          </cell>
          <cell r="B1890" t="str">
            <v>Кан-ция М-н 21 дом 26</v>
          </cell>
          <cell r="C1890">
            <v>3.6</v>
          </cell>
          <cell r="D1890" t="str">
            <v>28</v>
          </cell>
          <cell r="E1890" t="str">
            <v>11.05.05</v>
          </cell>
          <cell r="F1890" t="str">
            <v/>
          </cell>
          <cell r="G1890" t="str">
            <v xml:space="preserve">  .  .</v>
          </cell>
          <cell r="H1890">
            <v>8434.2900000000009</v>
          </cell>
          <cell r="I1890">
            <v>0</v>
          </cell>
          <cell r="J1890">
            <v>0</v>
          </cell>
          <cell r="K1890">
            <v>8434.2900000000009</v>
          </cell>
          <cell r="L1890">
            <v>0</v>
          </cell>
          <cell r="M1890">
            <v>25.3</v>
          </cell>
          <cell r="N1890">
            <v>25.3</v>
          </cell>
          <cell r="O1890">
            <v>733.46</v>
          </cell>
          <cell r="P1890">
            <v>7700.83</v>
          </cell>
          <cell r="Q1890">
            <v>42.17</v>
          </cell>
          <cell r="R1890">
            <v>123</v>
          </cell>
          <cell r="S1890">
            <v>935</v>
          </cell>
          <cell r="T1890" t="str">
            <v>Амортизация (канализация)</v>
          </cell>
          <cell r="U1890">
            <v>15000</v>
          </cell>
          <cell r="V1890">
            <v>46.8</v>
          </cell>
          <cell r="W1890">
            <v>18</v>
          </cell>
          <cell r="X1890">
            <v>28.8</v>
          </cell>
          <cell r="Y1890">
            <v>38.461538461538467</v>
          </cell>
          <cell r="Z1890">
            <v>5769.2307692307704</v>
          </cell>
          <cell r="AA1890">
            <v>9230.7692307692305</v>
          </cell>
          <cell r="AB1890">
            <v>1.1986719913008377</v>
          </cell>
          <cell r="AC1890">
            <v>1675.6571895087418</v>
          </cell>
          <cell r="AD1890">
            <v>145.71795873951237</v>
          </cell>
          <cell r="AE1890">
            <v>10109.947189508743</v>
          </cell>
          <cell r="AF1890">
            <v>879.17795873951241</v>
          </cell>
          <cell r="AG1890">
            <v>30.329841568526223</v>
          </cell>
          <cell r="AH1890">
            <v>26.709401709401714</v>
          </cell>
        </row>
        <row r="1891">
          <cell r="A1891">
            <v>2422</v>
          </cell>
          <cell r="B1891" t="str">
            <v>Кан-ция ул Сатпаева 2-58</v>
          </cell>
          <cell r="C1891">
            <v>3.6</v>
          </cell>
          <cell r="D1891" t="str">
            <v>28</v>
          </cell>
          <cell r="E1891" t="str">
            <v>11.05.05</v>
          </cell>
          <cell r="F1891" t="str">
            <v/>
          </cell>
          <cell r="G1891" t="str">
            <v xml:space="preserve">  .  .</v>
          </cell>
          <cell r="H1891">
            <v>119093.52</v>
          </cell>
          <cell r="I1891">
            <v>0</v>
          </cell>
          <cell r="J1891">
            <v>0</v>
          </cell>
          <cell r="K1891">
            <v>119093.52</v>
          </cell>
          <cell r="L1891">
            <v>0</v>
          </cell>
          <cell r="M1891">
            <v>357.28</v>
          </cell>
          <cell r="N1891">
            <v>357.28</v>
          </cell>
          <cell r="O1891">
            <v>10357.540000000001</v>
          </cell>
          <cell r="P1891">
            <v>108735.98</v>
          </cell>
          <cell r="Q1891">
            <v>595.47</v>
          </cell>
          <cell r="R1891">
            <v>123</v>
          </cell>
          <cell r="S1891">
            <v>935</v>
          </cell>
          <cell r="T1891" t="str">
            <v>Амортизация (канализация)</v>
          </cell>
          <cell r="U1891">
            <v>353000</v>
          </cell>
          <cell r="V1891">
            <v>46.8</v>
          </cell>
          <cell r="W1891">
            <v>18</v>
          </cell>
          <cell r="X1891">
            <v>28.8</v>
          </cell>
          <cell r="Y1891">
            <v>38.461538461538467</v>
          </cell>
          <cell r="Z1891">
            <v>135769.23076923081</v>
          </cell>
          <cell r="AA1891">
            <v>217230.76923076919</v>
          </cell>
          <cell r="AB1891">
            <v>1.9977818678855812</v>
          </cell>
          <cell r="AC1891">
            <v>118829.35483866882</v>
          </cell>
          <cell r="AD1891">
            <v>10334.565607899625</v>
          </cell>
          <cell r="AE1891">
            <v>237922.87483866882</v>
          </cell>
          <cell r="AF1891">
            <v>20692.105607899626</v>
          </cell>
          <cell r="AG1891">
            <v>713.76862451600653</v>
          </cell>
          <cell r="AH1891">
            <v>628.56125356125358</v>
          </cell>
        </row>
        <row r="1892">
          <cell r="A1892">
            <v>2423</v>
          </cell>
          <cell r="B1892" t="str">
            <v>Кан-ция ул Говорова 10 16-32 четные</v>
          </cell>
          <cell r="C1892">
            <v>3.6</v>
          </cell>
          <cell r="D1892" t="str">
            <v>28</v>
          </cell>
          <cell r="E1892" t="str">
            <v>11.05.05</v>
          </cell>
          <cell r="F1892" t="str">
            <v/>
          </cell>
          <cell r="G1892" t="str">
            <v xml:space="preserve">  .  .</v>
          </cell>
          <cell r="H1892">
            <v>61610.65</v>
          </cell>
          <cell r="I1892">
            <v>0</v>
          </cell>
          <cell r="J1892">
            <v>0</v>
          </cell>
          <cell r="K1892">
            <v>61610.65</v>
          </cell>
          <cell r="L1892">
            <v>0</v>
          </cell>
          <cell r="M1892">
            <v>184.83</v>
          </cell>
          <cell r="N1892">
            <v>184.83</v>
          </cell>
          <cell r="O1892">
            <v>5358.23</v>
          </cell>
          <cell r="P1892">
            <v>56252.42</v>
          </cell>
          <cell r="Q1892">
            <v>308.05</v>
          </cell>
          <cell r="R1892">
            <v>123</v>
          </cell>
          <cell r="S1892">
            <v>935</v>
          </cell>
          <cell r="T1892" t="str">
            <v>Амортизация (канализация)</v>
          </cell>
          <cell r="U1892">
            <v>182625</v>
          </cell>
          <cell r="V1892">
            <v>46.8</v>
          </cell>
          <cell r="W1892">
            <v>18</v>
          </cell>
          <cell r="X1892">
            <v>28.8</v>
          </cell>
          <cell r="Y1892">
            <v>38.461538461538467</v>
          </cell>
          <cell r="Z1892">
            <v>70240.384615384624</v>
          </cell>
          <cell r="AA1892">
            <v>112384.61538461538</v>
          </cell>
          <cell r="AB1892">
            <v>1.9978627654528531</v>
          </cell>
          <cell r="AC1892">
            <v>61478.973590347821</v>
          </cell>
          <cell r="AD1892">
            <v>5346.7782057324403</v>
          </cell>
          <cell r="AE1892">
            <v>123089.62359034782</v>
          </cell>
          <cell r="AF1892">
            <v>10705.00820573244</v>
          </cell>
          <cell r="AG1892">
            <v>369.26887077104351</v>
          </cell>
          <cell r="AH1892">
            <v>325.18696581196582</v>
          </cell>
        </row>
        <row r="1893">
          <cell r="A1893">
            <v>2424</v>
          </cell>
          <cell r="B1893" t="str">
            <v>Кан-ция ул Медицинская 21 23 25</v>
          </cell>
          <cell r="C1893">
            <v>3.6</v>
          </cell>
          <cell r="D1893" t="str">
            <v>28</v>
          </cell>
          <cell r="E1893" t="str">
            <v>11.05.05</v>
          </cell>
          <cell r="F1893" t="str">
            <v/>
          </cell>
          <cell r="G1893" t="str">
            <v xml:space="preserve">  .  .</v>
          </cell>
          <cell r="H1893">
            <v>4893.5</v>
          </cell>
          <cell r="I1893">
            <v>0</v>
          </cell>
          <cell r="J1893">
            <v>0</v>
          </cell>
          <cell r="K1893">
            <v>4893.5</v>
          </cell>
          <cell r="L1893">
            <v>0</v>
          </cell>
          <cell r="M1893">
            <v>14.68</v>
          </cell>
          <cell r="N1893">
            <v>14.68</v>
          </cell>
          <cell r="O1893">
            <v>425.58</v>
          </cell>
          <cell r="P1893">
            <v>4467.92</v>
          </cell>
          <cell r="Q1893">
            <v>24.47</v>
          </cell>
          <cell r="R1893">
            <v>123</v>
          </cell>
          <cell r="S1893">
            <v>935</v>
          </cell>
          <cell r="T1893" t="str">
            <v>Амортизация (канализация)</v>
          </cell>
          <cell r="U1893">
            <v>113600</v>
          </cell>
          <cell r="V1893">
            <v>46.8</v>
          </cell>
          <cell r="W1893">
            <v>18</v>
          </cell>
          <cell r="X1893">
            <v>28.8</v>
          </cell>
          <cell r="Y1893">
            <v>38.461538461538467</v>
          </cell>
          <cell r="Z1893">
            <v>43692.307692307702</v>
          </cell>
          <cell r="AA1893">
            <v>69907.692307692298</v>
          </cell>
          <cell r="AB1893">
            <v>15.646585504595492</v>
          </cell>
          <cell r="AC1893">
            <v>71673.066166738048</v>
          </cell>
          <cell r="AD1893">
            <v>6233.2938590457497</v>
          </cell>
          <cell r="AE1893">
            <v>76566.566166738048</v>
          </cell>
          <cell r="AF1893">
            <v>6658.8738590457497</v>
          </cell>
          <cell r="AG1893">
            <v>229.69969850021414</v>
          </cell>
          <cell r="AH1893">
            <v>202.27920227920231</v>
          </cell>
        </row>
        <row r="1894">
          <cell r="A1894">
            <v>2425</v>
          </cell>
          <cell r="B1894" t="str">
            <v>Кан-ция М-на 6 дом 1</v>
          </cell>
          <cell r="C1894">
            <v>3.6</v>
          </cell>
          <cell r="D1894" t="str">
            <v>28</v>
          </cell>
          <cell r="E1894" t="str">
            <v>11.05.05</v>
          </cell>
          <cell r="F1894" t="str">
            <v/>
          </cell>
          <cell r="G1894" t="str">
            <v xml:space="preserve">  .  .</v>
          </cell>
          <cell r="H1894">
            <v>10121.41</v>
          </cell>
          <cell r="I1894">
            <v>0</v>
          </cell>
          <cell r="J1894">
            <v>0</v>
          </cell>
          <cell r="K1894">
            <v>10121.41</v>
          </cell>
          <cell r="L1894">
            <v>0</v>
          </cell>
          <cell r="M1894">
            <v>30.36</v>
          </cell>
          <cell r="N1894">
            <v>30.36</v>
          </cell>
          <cell r="O1894">
            <v>880.14</v>
          </cell>
          <cell r="P1894">
            <v>9241.27</v>
          </cell>
          <cell r="Q1894">
            <v>50.61</v>
          </cell>
          <cell r="R1894">
            <v>123</v>
          </cell>
          <cell r="S1894">
            <v>935</v>
          </cell>
          <cell r="T1894" t="str">
            <v>Амортизация (канализация)</v>
          </cell>
          <cell r="U1894">
            <v>17500</v>
          </cell>
          <cell r="V1894">
            <v>46.8</v>
          </cell>
          <cell r="W1894">
            <v>18</v>
          </cell>
          <cell r="X1894">
            <v>28.8</v>
          </cell>
          <cell r="Y1894">
            <v>38.461538461538467</v>
          </cell>
          <cell r="Z1894">
            <v>6730.7692307692323</v>
          </cell>
          <cell r="AA1894">
            <v>10769.230769230768</v>
          </cell>
          <cell r="AB1894">
            <v>1.165340994174044</v>
          </cell>
          <cell r="AC1894">
            <v>1673.4839918431117</v>
          </cell>
          <cell r="AD1894">
            <v>145.52322261234315</v>
          </cell>
          <cell r="AE1894">
            <v>11794.893991843112</v>
          </cell>
          <cell r="AF1894">
            <v>1025.6632226123431</v>
          </cell>
          <cell r="AG1894">
            <v>35.38468197552934</v>
          </cell>
          <cell r="AH1894">
            <v>31.160968660968663</v>
          </cell>
        </row>
        <row r="1895">
          <cell r="A1895">
            <v>2426</v>
          </cell>
          <cell r="B1895" t="str">
            <v>Кан-ция М-на 6 дом 2</v>
          </cell>
          <cell r="C1895">
            <v>3.6</v>
          </cell>
          <cell r="D1895" t="str">
            <v>28</v>
          </cell>
          <cell r="E1895" t="str">
            <v>11.05.05</v>
          </cell>
          <cell r="F1895" t="str">
            <v/>
          </cell>
          <cell r="G1895" t="str">
            <v xml:space="preserve">  .  .</v>
          </cell>
          <cell r="H1895">
            <v>7309.81</v>
          </cell>
          <cell r="I1895">
            <v>0</v>
          </cell>
          <cell r="J1895">
            <v>0</v>
          </cell>
          <cell r="K1895">
            <v>7309.81</v>
          </cell>
          <cell r="L1895">
            <v>0</v>
          </cell>
          <cell r="M1895">
            <v>21.93</v>
          </cell>
          <cell r="N1895">
            <v>21.93</v>
          </cell>
          <cell r="O1895">
            <v>635.75</v>
          </cell>
          <cell r="P1895">
            <v>6674.06</v>
          </cell>
          <cell r="Q1895">
            <v>36.549999999999997</v>
          </cell>
          <cell r="R1895">
            <v>123</v>
          </cell>
          <cell r="S1895">
            <v>935</v>
          </cell>
          <cell r="T1895" t="str">
            <v>Амортизация (канализация)</v>
          </cell>
          <cell r="U1895">
            <v>16250</v>
          </cell>
          <cell r="V1895">
            <v>46.8</v>
          </cell>
          <cell r="W1895">
            <v>18</v>
          </cell>
          <cell r="X1895">
            <v>28.8</v>
          </cell>
          <cell r="Y1895">
            <v>38.461538461538467</v>
          </cell>
          <cell r="Z1895">
            <v>6250</v>
          </cell>
          <cell r="AA1895">
            <v>10000</v>
          </cell>
          <cell r="AB1895">
            <v>1.4983383427778592</v>
          </cell>
          <cell r="AC1895">
            <v>3642.7586014210237</v>
          </cell>
          <cell r="AD1895">
            <v>316.81860142102391</v>
          </cell>
          <cell r="AE1895">
            <v>10952.568601421024</v>
          </cell>
          <cell r="AF1895">
            <v>952.56860142102391</v>
          </cell>
          <cell r="AG1895">
            <v>32.85770580426307</v>
          </cell>
          <cell r="AH1895">
            <v>28.935185185185187</v>
          </cell>
        </row>
        <row r="1896">
          <cell r="A1896">
            <v>2427</v>
          </cell>
          <cell r="B1896" t="str">
            <v>Кан-ция М-н 6 д3</v>
          </cell>
          <cell r="C1896">
            <v>3.6</v>
          </cell>
          <cell r="D1896" t="str">
            <v>28</v>
          </cell>
          <cell r="E1896" t="str">
            <v>11.05.05</v>
          </cell>
          <cell r="F1896" t="str">
            <v/>
          </cell>
          <cell r="G1896" t="str">
            <v xml:space="preserve">  .  .</v>
          </cell>
          <cell r="H1896">
            <v>7872.05</v>
          </cell>
          <cell r="I1896">
            <v>0</v>
          </cell>
          <cell r="J1896">
            <v>0</v>
          </cell>
          <cell r="K1896">
            <v>7872.05</v>
          </cell>
          <cell r="L1896">
            <v>0</v>
          </cell>
          <cell r="M1896">
            <v>23.62</v>
          </cell>
          <cell r="N1896">
            <v>23.62</v>
          </cell>
          <cell r="O1896">
            <v>684.74</v>
          </cell>
          <cell r="P1896">
            <v>7187.31</v>
          </cell>
          <cell r="Q1896">
            <v>39.36</v>
          </cell>
          <cell r="R1896">
            <v>123</v>
          </cell>
          <cell r="S1896">
            <v>935</v>
          </cell>
          <cell r="T1896" t="str">
            <v>Амортизация (канализация)</v>
          </cell>
          <cell r="U1896">
            <v>17500</v>
          </cell>
          <cell r="V1896">
            <v>46.8</v>
          </cell>
          <cell r="W1896">
            <v>18</v>
          </cell>
          <cell r="X1896">
            <v>28.8</v>
          </cell>
          <cell r="Y1896">
            <v>38.461538461538467</v>
          </cell>
          <cell r="Z1896">
            <v>6730.7692307692323</v>
          </cell>
          <cell r="AA1896">
            <v>10769.230769230768</v>
          </cell>
          <cell r="AB1896">
            <v>1.4983673682129708</v>
          </cell>
          <cell r="AC1896">
            <v>3923.1728409409161</v>
          </cell>
          <cell r="AD1896">
            <v>341.25207171014972</v>
          </cell>
          <cell r="AE1896">
            <v>11795.222840940916</v>
          </cell>
          <cell r="AF1896">
            <v>1025.9920717101497</v>
          </cell>
          <cell r="AG1896">
            <v>35.385668522822748</v>
          </cell>
          <cell r="AH1896">
            <v>31.160968660968663</v>
          </cell>
        </row>
        <row r="1897">
          <cell r="A1897">
            <v>2428</v>
          </cell>
          <cell r="B1897" t="str">
            <v>Кан-ция М-н 6 дом 5</v>
          </cell>
          <cell r="C1897">
            <v>3.6</v>
          </cell>
          <cell r="D1897" t="str">
            <v>28</v>
          </cell>
          <cell r="E1897" t="str">
            <v>11.05.05</v>
          </cell>
          <cell r="F1897" t="str">
            <v/>
          </cell>
          <cell r="G1897" t="str">
            <v xml:space="preserve">  .  .</v>
          </cell>
          <cell r="H1897">
            <v>7309.81</v>
          </cell>
          <cell r="I1897">
            <v>0</v>
          </cell>
          <cell r="J1897">
            <v>0</v>
          </cell>
          <cell r="K1897">
            <v>7309.81</v>
          </cell>
          <cell r="L1897">
            <v>0</v>
          </cell>
          <cell r="M1897">
            <v>21.93</v>
          </cell>
          <cell r="N1897">
            <v>21.93</v>
          </cell>
          <cell r="O1897">
            <v>635.75</v>
          </cell>
          <cell r="P1897">
            <v>6674.06</v>
          </cell>
          <cell r="Q1897">
            <v>36.549999999999997</v>
          </cell>
          <cell r="R1897">
            <v>123</v>
          </cell>
          <cell r="S1897">
            <v>935</v>
          </cell>
          <cell r="T1897" t="str">
            <v>Амортизация (канализация)</v>
          </cell>
          <cell r="U1897">
            <v>16250</v>
          </cell>
          <cell r="V1897">
            <v>46.8</v>
          </cell>
          <cell r="W1897">
            <v>18</v>
          </cell>
          <cell r="X1897">
            <v>28.8</v>
          </cell>
          <cell r="Y1897">
            <v>38.461538461538467</v>
          </cell>
          <cell r="Z1897">
            <v>6250</v>
          </cell>
          <cell r="AA1897">
            <v>10000</v>
          </cell>
          <cell r="AB1897">
            <v>1.4983383427778592</v>
          </cell>
          <cell r="AC1897">
            <v>3642.7586014210237</v>
          </cell>
          <cell r="AD1897">
            <v>316.81860142102391</v>
          </cell>
          <cell r="AE1897">
            <v>10952.568601421024</v>
          </cell>
          <cell r="AF1897">
            <v>952.56860142102391</v>
          </cell>
          <cell r="AG1897">
            <v>32.85770580426307</v>
          </cell>
          <cell r="AH1897">
            <v>28.935185185185187</v>
          </cell>
        </row>
        <row r="1898">
          <cell r="A1898">
            <v>2429</v>
          </cell>
          <cell r="B1898" t="str">
            <v>Кан-ция М-н 6 дом 6</v>
          </cell>
          <cell r="C1898">
            <v>3.6</v>
          </cell>
          <cell r="D1898" t="str">
            <v>28</v>
          </cell>
          <cell r="E1898" t="str">
            <v>11.05.05</v>
          </cell>
          <cell r="F1898" t="str">
            <v/>
          </cell>
          <cell r="G1898" t="str">
            <v xml:space="preserve">  .  .</v>
          </cell>
          <cell r="H1898">
            <v>18274.46</v>
          </cell>
          <cell r="I1898">
            <v>0</v>
          </cell>
          <cell r="J1898">
            <v>0</v>
          </cell>
          <cell r="K1898">
            <v>18274.46</v>
          </cell>
          <cell r="L1898">
            <v>0</v>
          </cell>
          <cell r="M1898">
            <v>54.82</v>
          </cell>
          <cell r="N1898">
            <v>54.82</v>
          </cell>
          <cell r="O1898">
            <v>1589.24</v>
          </cell>
          <cell r="P1898">
            <v>16685.22</v>
          </cell>
          <cell r="Q1898">
            <v>91.37</v>
          </cell>
          <cell r="R1898">
            <v>123</v>
          </cell>
          <cell r="S1898">
            <v>935</v>
          </cell>
          <cell r="T1898" t="str">
            <v>Амортизация (канализация)</v>
          </cell>
          <cell r="U1898">
            <v>32500</v>
          </cell>
          <cell r="V1898">
            <v>46.8</v>
          </cell>
          <cell r="W1898">
            <v>18</v>
          </cell>
          <cell r="X1898">
            <v>28.8</v>
          </cell>
          <cell r="Y1898">
            <v>38.461538461538467</v>
          </cell>
          <cell r="Z1898">
            <v>12500</v>
          </cell>
          <cell r="AA1898">
            <v>20000</v>
          </cell>
          <cell r="AB1898">
            <v>1.1986656454035367</v>
          </cell>
          <cell r="AC1898">
            <v>3630.5073903011144</v>
          </cell>
          <cell r="AD1898">
            <v>315.72739030111666</v>
          </cell>
          <cell r="AE1898">
            <v>21904.967390301113</v>
          </cell>
          <cell r="AF1898">
            <v>1904.9673903011167</v>
          </cell>
          <cell r="AG1898">
            <v>65.714902170903343</v>
          </cell>
          <cell r="AH1898">
            <v>57.870370370370374</v>
          </cell>
        </row>
        <row r="1899">
          <cell r="A1899">
            <v>2430</v>
          </cell>
          <cell r="B1899" t="str">
            <v>Кан-ция к маг Айман дом 9</v>
          </cell>
          <cell r="C1899">
            <v>3.6</v>
          </cell>
          <cell r="D1899" t="str">
            <v>28</v>
          </cell>
          <cell r="E1899" t="str">
            <v>11.05.05</v>
          </cell>
          <cell r="F1899" t="str">
            <v/>
          </cell>
          <cell r="G1899" t="str">
            <v xml:space="preserve">  .  .</v>
          </cell>
          <cell r="H1899">
            <v>35450.58</v>
          </cell>
          <cell r="I1899">
            <v>0</v>
          </cell>
          <cell r="J1899">
            <v>0</v>
          </cell>
          <cell r="K1899">
            <v>35450.58</v>
          </cell>
          <cell r="L1899">
            <v>0</v>
          </cell>
          <cell r="M1899">
            <v>106.35</v>
          </cell>
          <cell r="N1899">
            <v>106.35</v>
          </cell>
          <cell r="O1899">
            <v>2194.9699999999998</v>
          </cell>
          <cell r="P1899">
            <v>33255.61</v>
          </cell>
          <cell r="Q1899">
            <v>177.25</v>
          </cell>
          <cell r="R1899">
            <v>123</v>
          </cell>
          <cell r="S1899">
            <v>935</v>
          </cell>
          <cell r="T1899" t="str">
            <v>Амортизация (канализация)</v>
          </cell>
          <cell r="U1899">
            <v>34250</v>
          </cell>
          <cell r="V1899">
            <v>46.8</v>
          </cell>
          <cell r="W1899">
            <v>18</v>
          </cell>
          <cell r="X1899">
            <v>28.8</v>
          </cell>
          <cell r="Y1899">
            <v>38.461538461538467</v>
          </cell>
          <cell r="Z1899">
            <v>13173.076923076926</v>
          </cell>
          <cell r="AA1899">
            <v>21076.923076923074</v>
          </cell>
          <cell r="AB1899">
            <v>0.63378548993457262</v>
          </cell>
          <cell r="AC1899">
            <v>-12982.516786235239</v>
          </cell>
          <cell r="AD1899">
            <v>-803.82986315831113</v>
          </cell>
          <cell r="AE1899">
            <v>22468.063213764763</v>
          </cell>
          <cell r="AF1899">
            <v>1391.1401368416887</v>
          </cell>
          <cell r="AG1899">
            <v>67.40418964129428</v>
          </cell>
          <cell r="AH1899">
            <v>60.986467236467242</v>
          </cell>
        </row>
        <row r="1900">
          <cell r="A1900">
            <v>2431</v>
          </cell>
          <cell r="B1900" t="str">
            <v>Кан-ция М-н 4 Ержанова 30</v>
          </cell>
          <cell r="C1900">
            <v>3.6</v>
          </cell>
          <cell r="D1900" t="str">
            <v>28</v>
          </cell>
          <cell r="E1900" t="str">
            <v>11.05.05</v>
          </cell>
          <cell r="F1900" t="str">
            <v/>
          </cell>
          <cell r="G1900" t="str">
            <v xml:space="preserve">  .  .</v>
          </cell>
          <cell r="H1900">
            <v>13494.99</v>
          </cell>
          <cell r="I1900">
            <v>0</v>
          </cell>
          <cell r="J1900">
            <v>0</v>
          </cell>
          <cell r="K1900">
            <v>13494.99</v>
          </cell>
          <cell r="L1900">
            <v>0</v>
          </cell>
          <cell r="M1900">
            <v>40.479999999999997</v>
          </cell>
          <cell r="N1900">
            <v>40.479999999999997</v>
          </cell>
          <cell r="O1900">
            <v>1173.52</v>
          </cell>
          <cell r="P1900">
            <v>12321.47</v>
          </cell>
          <cell r="Q1900">
            <v>67.47</v>
          </cell>
          <cell r="R1900">
            <v>123</v>
          </cell>
          <cell r="S1900">
            <v>935</v>
          </cell>
          <cell r="T1900" t="str">
            <v>Амортизация (канализация)</v>
          </cell>
          <cell r="U1900">
            <v>30000</v>
          </cell>
          <cell r="V1900">
            <v>46.8</v>
          </cell>
          <cell r="W1900">
            <v>18</v>
          </cell>
          <cell r="X1900">
            <v>28.8</v>
          </cell>
          <cell r="Y1900">
            <v>38.461538461538467</v>
          </cell>
          <cell r="Z1900">
            <v>11538.461538461541</v>
          </cell>
          <cell r="AA1900">
            <v>18461.538461538461</v>
          </cell>
          <cell r="AB1900">
            <v>1.4983227213586092</v>
          </cell>
          <cell r="AC1900">
            <v>6724.8601415072171</v>
          </cell>
          <cell r="AD1900">
            <v>584.79167996875503</v>
          </cell>
          <cell r="AE1900">
            <v>20219.850141507217</v>
          </cell>
          <cell r="AF1900">
            <v>1758.311679968755</v>
          </cell>
          <cell r="AG1900">
            <v>60.659550424521655</v>
          </cell>
          <cell r="AH1900">
            <v>53.418803418803428</v>
          </cell>
        </row>
        <row r="1901">
          <cell r="A1901">
            <v>2432</v>
          </cell>
          <cell r="B1901" t="str">
            <v>Кан-ция маг Огонек дом 39</v>
          </cell>
          <cell r="C1901">
            <v>3.6</v>
          </cell>
          <cell r="D1901" t="str">
            <v>28</v>
          </cell>
          <cell r="E1901" t="str">
            <v>11.05.05</v>
          </cell>
          <cell r="F1901" t="str">
            <v/>
          </cell>
          <cell r="G1901" t="str">
            <v xml:space="preserve">  .  .</v>
          </cell>
          <cell r="H1901">
            <v>7872.05</v>
          </cell>
          <cell r="I1901">
            <v>0</v>
          </cell>
          <cell r="J1901">
            <v>0</v>
          </cell>
          <cell r="K1901">
            <v>7872.05</v>
          </cell>
          <cell r="L1901">
            <v>0</v>
          </cell>
          <cell r="M1901">
            <v>23.62</v>
          </cell>
          <cell r="N1901">
            <v>23.62</v>
          </cell>
          <cell r="O1901">
            <v>684.74</v>
          </cell>
          <cell r="P1901">
            <v>7187.31</v>
          </cell>
          <cell r="Q1901">
            <v>39.36</v>
          </cell>
          <cell r="R1901">
            <v>123</v>
          </cell>
          <cell r="S1901">
            <v>935</v>
          </cell>
          <cell r="T1901" t="str">
            <v>Амортизация (канализация)</v>
          </cell>
          <cell r="U1901">
            <v>17500</v>
          </cell>
          <cell r="V1901">
            <v>46.8</v>
          </cell>
          <cell r="W1901">
            <v>18</v>
          </cell>
          <cell r="X1901">
            <v>28.8</v>
          </cell>
          <cell r="Y1901">
            <v>38.461538461538467</v>
          </cell>
          <cell r="Z1901">
            <v>6730.7692307692323</v>
          </cell>
          <cell r="AA1901">
            <v>10769.230769230768</v>
          </cell>
          <cell r="AB1901">
            <v>1.4983673682129708</v>
          </cell>
          <cell r="AC1901">
            <v>3923.1728409409161</v>
          </cell>
          <cell r="AD1901">
            <v>341.25207171014972</v>
          </cell>
          <cell r="AE1901">
            <v>11795.222840940916</v>
          </cell>
          <cell r="AF1901">
            <v>1025.9920717101497</v>
          </cell>
          <cell r="AG1901">
            <v>35.385668522822748</v>
          </cell>
          <cell r="AH1901">
            <v>31.160968660968663</v>
          </cell>
        </row>
        <row r="1902">
          <cell r="A1902">
            <v>2433</v>
          </cell>
          <cell r="B1902" t="str">
            <v>Кан-ция ул Ержанова 16</v>
          </cell>
          <cell r="C1902">
            <v>3.6</v>
          </cell>
          <cell r="D1902" t="str">
            <v>28</v>
          </cell>
          <cell r="E1902" t="str">
            <v>11.05.05</v>
          </cell>
          <cell r="F1902" t="str">
            <v/>
          </cell>
          <cell r="G1902" t="str">
            <v xml:space="preserve">  .  .</v>
          </cell>
          <cell r="H1902">
            <v>16027.14</v>
          </cell>
          <cell r="I1902">
            <v>0</v>
          </cell>
          <cell r="J1902">
            <v>0</v>
          </cell>
          <cell r="K1902">
            <v>16027.14</v>
          </cell>
          <cell r="L1902">
            <v>0</v>
          </cell>
          <cell r="M1902">
            <v>48.08</v>
          </cell>
          <cell r="N1902">
            <v>48.08</v>
          </cell>
          <cell r="O1902">
            <v>1338.2</v>
          </cell>
          <cell r="P1902">
            <v>14688.94</v>
          </cell>
          <cell r="Q1902">
            <v>80.14</v>
          </cell>
          <cell r="R1902">
            <v>123</v>
          </cell>
          <cell r="S1902">
            <v>935</v>
          </cell>
          <cell r="T1902" t="str">
            <v>Амортизация (канализация)</v>
          </cell>
          <cell r="U1902">
            <v>22500</v>
          </cell>
          <cell r="V1902">
            <v>46.8</v>
          </cell>
          <cell r="W1902">
            <v>18</v>
          </cell>
          <cell r="X1902">
            <v>28.8</v>
          </cell>
          <cell r="Y1902">
            <v>38.461538461538467</v>
          </cell>
          <cell r="Z1902">
            <v>8653.8461538461561</v>
          </cell>
          <cell r="AA1902">
            <v>13846.153846153844</v>
          </cell>
          <cell r="AB1902">
            <v>0.94262444030364634</v>
          </cell>
          <cell r="AC1902">
            <v>-919.56612783181845</v>
          </cell>
          <cell r="AD1902">
            <v>-76.77997398566049</v>
          </cell>
          <cell r="AE1902">
            <v>15107.573872168181</v>
          </cell>
          <cell r="AF1902">
            <v>1261.4200260143396</v>
          </cell>
          <cell r="AG1902">
            <v>45.322721616504545</v>
          </cell>
          <cell r="AH1902">
            <v>40.064102564102562</v>
          </cell>
        </row>
        <row r="1903">
          <cell r="A1903">
            <v>2434</v>
          </cell>
          <cell r="B1903" t="str">
            <v>Кан-ция М-на 6 дом 4</v>
          </cell>
          <cell r="C1903">
            <v>3.6</v>
          </cell>
          <cell r="D1903" t="str">
            <v>28</v>
          </cell>
          <cell r="E1903" t="str">
            <v>11.05.05</v>
          </cell>
          <cell r="F1903" t="str">
            <v/>
          </cell>
          <cell r="G1903" t="str">
            <v xml:space="preserve">  .  .</v>
          </cell>
          <cell r="H1903">
            <v>7309.81</v>
          </cell>
          <cell r="I1903">
            <v>0</v>
          </cell>
          <cell r="J1903">
            <v>0</v>
          </cell>
          <cell r="K1903">
            <v>7309.81</v>
          </cell>
          <cell r="L1903">
            <v>0</v>
          </cell>
          <cell r="M1903">
            <v>21.93</v>
          </cell>
          <cell r="N1903">
            <v>21.93</v>
          </cell>
          <cell r="O1903">
            <v>635.75</v>
          </cell>
          <cell r="P1903">
            <v>6674.06</v>
          </cell>
          <cell r="Q1903">
            <v>36.549999999999997</v>
          </cell>
          <cell r="R1903">
            <v>123</v>
          </cell>
          <cell r="S1903">
            <v>935</v>
          </cell>
          <cell r="T1903" t="str">
            <v>Амортизация (канализация)</v>
          </cell>
          <cell r="U1903">
            <v>16250</v>
          </cell>
          <cell r="V1903">
            <v>46.8</v>
          </cell>
          <cell r="W1903">
            <v>18</v>
          </cell>
          <cell r="X1903">
            <v>28.8</v>
          </cell>
          <cell r="Y1903">
            <v>38.461538461538467</v>
          </cell>
          <cell r="Z1903">
            <v>6250</v>
          </cell>
          <cell r="AA1903">
            <v>10000</v>
          </cell>
          <cell r="AB1903">
            <v>1.4983383427778592</v>
          </cell>
          <cell r="AC1903">
            <v>3642.7586014210237</v>
          </cell>
          <cell r="AD1903">
            <v>316.81860142102391</v>
          </cell>
          <cell r="AE1903">
            <v>10952.568601421024</v>
          </cell>
          <cell r="AF1903">
            <v>952.56860142102391</v>
          </cell>
          <cell r="AG1903">
            <v>32.85770580426307</v>
          </cell>
          <cell r="AH1903">
            <v>28.935185185185187</v>
          </cell>
        </row>
        <row r="1904">
          <cell r="A1904">
            <v>2435</v>
          </cell>
          <cell r="B1904" t="str">
            <v>Кан-ция ул Ержанова 2а</v>
          </cell>
          <cell r="C1904">
            <v>3.6</v>
          </cell>
          <cell r="D1904" t="str">
            <v>28</v>
          </cell>
          <cell r="E1904" t="str">
            <v>11.05.05</v>
          </cell>
          <cell r="F1904" t="str">
            <v/>
          </cell>
          <cell r="G1904" t="str">
            <v xml:space="preserve">  .  .</v>
          </cell>
          <cell r="H1904">
            <v>22266.7</v>
          </cell>
          <cell r="I1904">
            <v>0</v>
          </cell>
          <cell r="J1904">
            <v>0</v>
          </cell>
          <cell r="K1904">
            <v>22266.7</v>
          </cell>
          <cell r="L1904">
            <v>0</v>
          </cell>
          <cell r="M1904">
            <v>66.8</v>
          </cell>
          <cell r="N1904">
            <v>66.8</v>
          </cell>
          <cell r="O1904">
            <v>1936.54</v>
          </cell>
          <cell r="P1904">
            <v>20330.16</v>
          </cell>
          <cell r="Q1904">
            <v>111.33</v>
          </cell>
          <cell r="R1904">
            <v>123</v>
          </cell>
          <cell r="S1904">
            <v>935</v>
          </cell>
          <cell r="T1904" t="str">
            <v>Амортизация (канализация)</v>
          </cell>
          <cell r="U1904">
            <v>92400</v>
          </cell>
          <cell r="V1904">
            <v>46.8</v>
          </cell>
          <cell r="W1904">
            <v>18</v>
          </cell>
          <cell r="X1904">
            <v>28.8</v>
          </cell>
          <cell r="Y1904">
            <v>38.461538461538467</v>
          </cell>
          <cell r="Z1904">
            <v>35538.461538461546</v>
          </cell>
          <cell r="AA1904">
            <v>56861.538461538454</v>
          </cell>
          <cell r="AB1904">
            <v>2.7969056053439054</v>
          </cell>
          <cell r="AC1904">
            <v>40011.158042511146</v>
          </cell>
          <cell r="AD1904">
            <v>3479.7795809726867</v>
          </cell>
          <cell r="AE1904">
            <v>62277.858042511143</v>
          </cell>
          <cell r="AF1904">
            <v>5416.3195809726867</v>
          </cell>
          <cell r="AG1904">
            <v>186.83357412753344</v>
          </cell>
          <cell r="AH1904">
            <v>164.52991452991455</v>
          </cell>
        </row>
        <row r="1905">
          <cell r="A1905">
            <v>2436</v>
          </cell>
          <cell r="B1905" t="str">
            <v>Кан-ция М-27 пр Шахтеров 5</v>
          </cell>
          <cell r="C1905">
            <v>3.6</v>
          </cell>
          <cell r="D1905" t="str">
            <v>28</v>
          </cell>
          <cell r="E1905" t="str">
            <v>11.05.05</v>
          </cell>
          <cell r="F1905" t="str">
            <v/>
          </cell>
          <cell r="G1905" t="str">
            <v xml:space="preserve">  .  .</v>
          </cell>
          <cell r="H1905">
            <v>5622.93</v>
          </cell>
          <cell r="I1905">
            <v>0</v>
          </cell>
          <cell r="J1905">
            <v>0</v>
          </cell>
          <cell r="K1905">
            <v>5622.93</v>
          </cell>
          <cell r="L1905">
            <v>0</v>
          </cell>
          <cell r="M1905">
            <v>16.87</v>
          </cell>
          <cell r="N1905">
            <v>16.87</v>
          </cell>
          <cell r="O1905">
            <v>489.05</v>
          </cell>
          <cell r="P1905">
            <v>5133.88</v>
          </cell>
          <cell r="Q1905">
            <v>28.11</v>
          </cell>
          <cell r="R1905">
            <v>123</v>
          </cell>
          <cell r="S1905">
            <v>935</v>
          </cell>
          <cell r="T1905" t="str">
            <v>Амортизация (канализация)</v>
          </cell>
          <cell r="U1905">
            <v>5000</v>
          </cell>
          <cell r="V1905">
            <v>46.8</v>
          </cell>
          <cell r="W1905">
            <v>18</v>
          </cell>
          <cell r="X1905">
            <v>28.8</v>
          </cell>
          <cell r="Y1905">
            <v>38.461538461538467</v>
          </cell>
          <cell r="Z1905">
            <v>1923.0769230769235</v>
          </cell>
          <cell r="AA1905">
            <v>3076.9230769230762</v>
          </cell>
          <cell r="AB1905">
            <v>0.5993367739259734</v>
          </cell>
          <cell r="AC1905">
            <v>-2252.9012737884264</v>
          </cell>
          <cell r="AD1905">
            <v>-195.94435071150269</v>
          </cell>
          <cell r="AE1905">
            <v>3370.0287262115739</v>
          </cell>
          <cell r="AF1905">
            <v>293.10564928849732</v>
          </cell>
          <cell r="AG1905">
            <v>10.110086178634722</v>
          </cell>
          <cell r="AH1905">
            <v>8.9031339031339041</v>
          </cell>
        </row>
        <row r="1906">
          <cell r="A1906">
            <v>2437</v>
          </cell>
          <cell r="B1906" t="str">
            <v>Кан-ция пр Шахтеров 1/2 3 3а</v>
          </cell>
          <cell r="C1906">
            <v>3.6</v>
          </cell>
          <cell r="D1906" t="str">
            <v>28</v>
          </cell>
          <cell r="E1906" t="str">
            <v>11.05.05</v>
          </cell>
          <cell r="F1906" t="str">
            <v/>
          </cell>
          <cell r="G1906" t="str">
            <v xml:space="preserve">  .  .</v>
          </cell>
          <cell r="H1906">
            <v>100650.43</v>
          </cell>
          <cell r="I1906">
            <v>0</v>
          </cell>
          <cell r="J1906">
            <v>0</v>
          </cell>
          <cell r="K1906">
            <v>100650.43</v>
          </cell>
          <cell r="L1906">
            <v>0</v>
          </cell>
          <cell r="M1906">
            <v>301.95</v>
          </cell>
          <cell r="N1906">
            <v>301.95</v>
          </cell>
          <cell r="O1906">
            <v>8753.5300000000007</v>
          </cell>
          <cell r="P1906">
            <v>91896.9</v>
          </cell>
          <cell r="Q1906">
            <v>503.25</v>
          </cell>
          <cell r="R1906">
            <v>123</v>
          </cell>
          <cell r="S1906">
            <v>935</v>
          </cell>
          <cell r="T1906" t="str">
            <v>Амортизация (канализация)</v>
          </cell>
          <cell r="U1906">
            <v>89500</v>
          </cell>
          <cell r="V1906">
            <v>46.8</v>
          </cell>
          <cell r="W1906">
            <v>18</v>
          </cell>
          <cell r="X1906">
            <v>28.8</v>
          </cell>
          <cell r="Y1906">
            <v>38.461538461538467</v>
          </cell>
          <cell r="Z1906">
            <v>34423.076923076929</v>
          </cell>
          <cell r="AA1906">
            <v>55076.923076923071</v>
          </cell>
          <cell r="AB1906">
            <v>0.59933385214216228</v>
          </cell>
          <cell r="AC1906">
            <v>-40327.220068334944</v>
          </cell>
          <cell r="AD1906">
            <v>-3507.2431452580186</v>
          </cell>
          <cell r="AE1906">
            <v>60323.209931665049</v>
          </cell>
          <cell r="AF1906">
            <v>5246.2868547419821</v>
          </cell>
          <cell r="AG1906">
            <v>180.96962979499514</v>
          </cell>
          <cell r="AH1906">
            <v>159.36609686609688</v>
          </cell>
        </row>
        <row r="1907">
          <cell r="A1907">
            <v>2438</v>
          </cell>
          <cell r="B1907" t="str">
            <v>Кан-ция М-на Орбита дом 18</v>
          </cell>
          <cell r="C1907">
            <v>3.6</v>
          </cell>
          <cell r="D1907" t="str">
            <v>28</v>
          </cell>
          <cell r="E1907" t="str">
            <v>11.05.05</v>
          </cell>
          <cell r="F1907" t="str">
            <v/>
          </cell>
          <cell r="G1907" t="str">
            <v xml:space="preserve">  .  .</v>
          </cell>
          <cell r="H1907">
            <v>6185.18</v>
          </cell>
          <cell r="I1907">
            <v>0</v>
          </cell>
          <cell r="J1907">
            <v>0</v>
          </cell>
          <cell r="K1907">
            <v>6185.18</v>
          </cell>
          <cell r="L1907">
            <v>0</v>
          </cell>
          <cell r="M1907">
            <v>18.559999999999999</v>
          </cell>
          <cell r="N1907">
            <v>18.559999999999999</v>
          </cell>
          <cell r="O1907">
            <v>538.04</v>
          </cell>
          <cell r="P1907">
            <v>5647.14</v>
          </cell>
          <cell r="Q1907">
            <v>30.93</v>
          </cell>
          <cell r="R1907">
            <v>123</v>
          </cell>
          <cell r="S1907">
            <v>935</v>
          </cell>
          <cell r="T1907" t="str">
            <v>Амортизация (канализация)</v>
          </cell>
          <cell r="U1907">
            <v>271040</v>
          </cell>
          <cell r="V1907">
            <v>46.8</v>
          </cell>
          <cell r="W1907">
            <v>18</v>
          </cell>
          <cell r="X1907">
            <v>28.8</v>
          </cell>
          <cell r="Y1907">
            <v>38.461538461538467</v>
          </cell>
          <cell r="Z1907">
            <v>104246.15384615387</v>
          </cell>
          <cell r="AA1907">
            <v>166793.84615384613</v>
          </cell>
          <cell r="AB1907">
            <v>29.53598567661615</v>
          </cell>
          <cell r="AC1907">
            <v>176500.20788729269</v>
          </cell>
          <cell r="AD1907">
            <v>15353.501733446552</v>
          </cell>
          <cell r="AE1907">
            <v>182685.38788729269</v>
          </cell>
          <cell r="AF1907">
            <v>15891.541733446553</v>
          </cell>
          <cell r="AG1907">
            <v>548.05616366187803</v>
          </cell>
          <cell r="AH1907">
            <v>482.62108262108268</v>
          </cell>
        </row>
        <row r="1908">
          <cell r="A1908">
            <v>2439</v>
          </cell>
          <cell r="B1908" t="str">
            <v>Кан-ция пр Советский 69</v>
          </cell>
          <cell r="C1908">
            <v>3.6</v>
          </cell>
          <cell r="D1908" t="str">
            <v>28</v>
          </cell>
          <cell r="E1908" t="str">
            <v>11.05.05</v>
          </cell>
          <cell r="F1908" t="str">
            <v/>
          </cell>
          <cell r="G1908" t="str">
            <v xml:space="preserve">  .  .</v>
          </cell>
          <cell r="H1908">
            <v>3598.8</v>
          </cell>
          <cell r="I1908">
            <v>0</v>
          </cell>
          <cell r="J1908">
            <v>0</v>
          </cell>
          <cell r="K1908">
            <v>3598.8</v>
          </cell>
          <cell r="L1908">
            <v>0</v>
          </cell>
          <cell r="M1908">
            <v>10.8</v>
          </cell>
          <cell r="N1908">
            <v>10.8</v>
          </cell>
          <cell r="O1908">
            <v>313.08</v>
          </cell>
          <cell r="P1908">
            <v>3285.72</v>
          </cell>
          <cell r="Q1908">
            <v>17.989999999999998</v>
          </cell>
          <cell r="R1908">
            <v>123</v>
          </cell>
          <cell r="S1908">
            <v>935</v>
          </cell>
          <cell r="T1908" t="str">
            <v>Амортизация (канализация)</v>
          </cell>
          <cell r="U1908">
            <v>8000</v>
          </cell>
          <cell r="V1908">
            <v>46.8</v>
          </cell>
          <cell r="W1908">
            <v>18</v>
          </cell>
          <cell r="X1908">
            <v>28.8</v>
          </cell>
          <cell r="Y1908">
            <v>38.461538461538467</v>
          </cell>
          <cell r="Z1908">
            <v>3076.9230769230776</v>
          </cell>
          <cell r="AA1908">
            <v>4923.076923076922</v>
          </cell>
          <cell r="AB1908">
            <v>1.4983251534144486</v>
          </cell>
          <cell r="AC1908">
            <v>1793.3725621079175</v>
          </cell>
          <cell r="AD1908">
            <v>156.01563903099554</v>
          </cell>
          <cell r="AE1908">
            <v>5392.1725621079177</v>
          </cell>
          <cell r="AF1908">
            <v>469.09563903099553</v>
          </cell>
          <cell r="AG1908">
            <v>16.176517686323752</v>
          </cell>
          <cell r="AH1908">
            <v>14.245014245014247</v>
          </cell>
        </row>
        <row r="1909">
          <cell r="A1909">
            <v>2440</v>
          </cell>
          <cell r="B1909" t="str">
            <v>Кан-ция ул Связи 2</v>
          </cell>
          <cell r="C1909">
            <v>3.6</v>
          </cell>
          <cell r="D1909" t="str">
            <v>28</v>
          </cell>
          <cell r="E1909" t="str">
            <v>11.05.05</v>
          </cell>
          <cell r="F1909" t="str">
            <v/>
          </cell>
          <cell r="G1909" t="str">
            <v xml:space="preserve">  .  .</v>
          </cell>
          <cell r="H1909">
            <v>2951.94</v>
          </cell>
          <cell r="I1909">
            <v>0</v>
          </cell>
          <cell r="J1909">
            <v>0</v>
          </cell>
          <cell r="K1909">
            <v>2951.94</v>
          </cell>
          <cell r="L1909">
            <v>0</v>
          </cell>
          <cell r="M1909">
            <v>8.86</v>
          </cell>
          <cell r="N1909">
            <v>8.86</v>
          </cell>
          <cell r="O1909">
            <v>256.83999999999997</v>
          </cell>
          <cell r="P1909">
            <v>2695.1</v>
          </cell>
          <cell r="Q1909">
            <v>14.76</v>
          </cell>
          <cell r="R1909">
            <v>123</v>
          </cell>
          <cell r="S1909">
            <v>935</v>
          </cell>
          <cell r="T1909" t="str">
            <v>Амортизация (канализация)</v>
          </cell>
          <cell r="U1909">
            <v>8750</v>
          </cell>
          <cell r="V1909">
            <v>46.8</v>
          </cell>
          <cell r="W1909">
            <v>18</v>
          </cell>
          <cell r="X1909">
            <v>28.8</v>
          </cell>
          <cell r="Y1909">
            <v>38.461538461538467</v>
          </cell>
          <cell r="Z1909">
            <v>3365.3846153846162</v>
          </cell>
          <cell r="AA1909">
            <v>5384.6153846153838</v>
          </cell>
          <cell r="AB1909">
            <v>1.9979278633874009</v>
          </cell>
          <cell r="AC1909">
            <v>2945.8231770478046</v>
          </cell>
          <cell r="AD1909">
            <v>256.30779243242006</v>
          </cell>
          <cell r="AE1909">
            <v>5897.7631770478047</v>
          </cell>
          <cell r="AF1909">
            <v>513.14779243242003</v>
          </cell>
          <cell r="AG1909">
            <v>17.693289531143417</v>
          </cell>
          <cell r="AH1909">
            <v>15.580484330484332</v>
          </cell>
        </row>
        <row r="1910">
          <cell r="A1910">
            <v>2441</v>
          </cell>
          <cell r="B1910" t="str">
            <v>Кан-ция ул Связи 24</v>
          </cell>
          <cell r="C1910">
            <v>3.6</v>
          </cell>
          <cell r="D1910" t="str">
            <v>28</v>
          </cell>
          <cell r="E1910" t="str">
            <v>11.05.05</v>
          </cell>
          <cell r="F1910" t="str">
            <v/>
          </cell>
          <cell r="G1910" t="str">
            <v xml:space="preserve">  .  .</v>
          </cell>
          <cell r="H1910">
            <v>4385.8599999999997</v>
          </cell>
          <cell r="I1910">
            <v>0</v>
          </cell>
          <cell r="J1910">
            <v>0</v>
          </cell>
          <cell r="K1910">
            <v>4385.8599999999997</v>
          </cell>
          <cell r="L1910">
            <v>0</v>
          </cell>
          <cell r="M1910">
            <v>13.16</v>
          </cell>
          <cell r="N1910">
            <v>13.16</v>
          </cell>
          <cell r="O1910">
            <v>381.5</v>
          </cell>
          <cell r="P1910">
            <v>4004.36</v>
          </cell>
          <cell r="Q1910">
            <v>21.93</v>
          </cell>
          <cell r="R1910">
            <v>123</v>
          </cell>
          <cell r="S1910">
            <v>935</v>
          </cell>
          <cell r="T1910" t="str">
            <v>Амортизация (канализация)</v>
          </cell>
          <cell r="U1910">
            <v>13000</v>
          </cell>
          <cell r="V1910">
            <v>46.8</v>
          </cell>
          <cell r="W1910">
            <v>18</v>
          </cell>
          <cell r="X1910">
            <v>28.8</v>
          </cell>
          <cell r="Y1910">
            <v>38.461538461538467</v>
          </cell>
          <cell r="Z1910">
            <v>5000</v>
          </cell>
          <cell r="AA1910">
            <v>8000</v>
          </cell>
          <cell r="AB1910">
            <v>1.997822373612762</v>
          </cell>
          <cell r="AC1910">
            <v>4376.3092355332674</v>
          </cell>
          <cell r="AD1910">
            <v>380.66923553326876</v>
          </cell>
          <cell r="AE1910">
            <v>8762.1692355332671</v>
          </cell>
          <cell r="AF1910">
            <v>762.16923553326876</v>
          </cell>
          <cell r="AG1910">
            <v>26.286507706599803</v>
          </cell>
          <cell r="AH1910">
            <v>23.148148148148149</v>
          </cell>
        </row>
        <row r="1911">
          <cell r="A1911">
            <v>2442</v>
          </cell>
          <cell r="B1911" t="str">
            <v>Кан-ция ул Седова 7</v>
          </cell>
          <cell r="C1911">
            <v>3.6</v>
          </cell>
          <cell r="D1911" t="str">
            <v>28</v>
          </cell>
          <cell r="E1911" t="str">
            <v>11.05.05</v>
          </cell>
          <cell r="F1911" t="str">
            <v/>
          </cell>
          <cell r="G1911" t="str">
            <v xml:space="preserve">  .  .</v>
          </cell>
          <cell r="H1911">
            <v>3373.99</v>
          </cell>
          <cell r="I1911">
            <v>0</v>
          </cell>
          <cell r="J1911">
            <v>0</v>
          </cell>
          <cell r="K1911">
            <v>3373.99</v>
          </cell>
          <cell r="L1911">
            <v>0</v>
          </cell>
          <cell r="M1911">
            <v>10.119999999999999</v>
          </cell>
          <cell r="N1911">
            <v>10.119999999999999</v>
          </cell>
          <cell r="O1911">
            <v>293.38</v>
          </cell>
          <cell r="P1911">
            <v>3080.61</v>
          </cell>
          <cell r="Q1911">
            <v>16.87</v>
          </cell>
          <cell r="R1911">
            <v>123</v>
          </cell>
          <cell r="S1911">
            <v>935</v>
          </cell>
          <cell r="T1911" t="str">
            <v>Амортизация (канализация)</v>
          </cell>
          <cell r="U1911">
            <v>7500</v>
          </cell>
          <cell r="V1911">
            <v>46.8</v>
          </cell>
          <cell r="W1911">
            <v>18</v>
          </cell>
          <cell r="X1911">
            <v>28.8</v>
          </cell>
          <cell r="Y1911">
            <v>38.461538461538467</v>
          </cell>
          <cell r="Z1911">
            <v>2884.6153846153852</v>
          </cell>
          <cell r="AA1911">
            <v>4615.3846153846152</v>
          </cell>
          <cell r="AB1911">
            <v>1.4982047761270056</v>
          </cell>
          <cell r="AC1911">
            <v>1680.9379326047556</v>
          </cell>
          <cell r="AD1911">
            <v>146.16331722014093</v>
          </cell>
          <cell r="AE1911">
            <v>5054.9279326047554</v>
          </cell>
          <cell r="AF1911">
            <v>439.54331722014092</v>
          </cell>
          <cell r="AG1911">
            <v>15.164783797814268</v>
          </cell>
          <cell r="AH1911">
            <v>13.354700854700857</v>
          </cell>
        </row>
        <row r="1912">
          <cell r="A1912">
            <v>2443</v>
          </cell>
          <cell r="B1912" t="str">
            <v>Кан-ция ул Седова 3</v>
          </cell>
          <cell r="C1912">
            <v>3.6</v>
          </cell>
          <cell r="D1912" t="str">
            <v>28</v>
          </cell>
          <cell r="E1912" t="str">
            <v>11.05.05</v>
          </cell>
          <cell r="F1912" t="str">
            <v/>
          </cell>
          <cell r="G1912" t="str">
            <v xml:space="preserve">  .  .</v>
          </cell>
          <cell r="H1912">
            <v>4161.04</v>
          </cell>
          <cell r="I1912">
            <v>0</v>
          </cell>
          <cell r="J1912">
            <v>0</v>
          </cell>
          <cell r="K1912">
            <v>4161.04</v>
          </cell>
          <cell r="L1912">
            <v>0</v>
          </cell>
          <cell r="M1912">
            <v>12.48</v>
          </cell>
          <cell r="N1912">
            <v>12.48</v>
          </cell>
          <cell r="O1912">
            <v>361.8</v>
          </cell>
          <cell r="P1912">
            <v>3799.24</v>
          </cell>
          <cell r="Q1912">
            <v>20.81</v>
          </cell>
          <cell r="R1912">
            <v>123</v>
          </cell>
          <cell r="S1912">
            <v>935</v>
          </cell>
          <cell r="T1912" t="str">
            <v>Амортизация (канализация)</v>
          </cell>
          <cell r="U1912">
            <v>9250</v>
          </cell>
          <cell r="V1912">
            <v>46.8</v>
          </cell>
          <cell r="W1912">
            <v>18</v>
          </cell>
          <cell r="X1912">
            <v>28.8</v>
          </cell>
          <cell r="Y1912">
            <v>38.461538461538467</v>
          </cell>
          <cell r="Z1912">
            <v>3557.6923076923085</v>
          </cell>
          <cell r="AA1912">
            <v>5692.3076923076915</v>
          </cell>
          <cell r="AB1912">
            <v>1.498275363574739</v>
          </cell>
          <cell r="AC1912">
            <v>2073.3437188490316</v>
          </cell>
          <cell r="AD1912">
            <v>180.27602654134063</v>
          </cell>
          <cell r="AE1912">
            <v>6234.3837188490315</v>
          </cell>
          <cell r="AF1912">
            <v>542.07602654134064</v>
          </cell>
          <cell r="AG1912">
            <v>18.703151156547097</v>
          </cell>
          <cell r="AH1912">
            <v>16.470797720797723</v>
          </cell>
        </row>
        <row r="1913">
          <cell r="A1913">
            <v>2444</v>
          </cell>
          <cell r="B1913" t="str">
            <v>Кан-ция ул Сакена 18</v>
          </cell>
          <cell r="C1913">
            <v>3.6</v>
          </cell>
          <cell r="D1913" t="str">
            <v>28</v>
          </cell>
          <cell r="E1913" t="str">
            <v>11.05.05</v>
          </cell>
          <cell r="F1913" t="str">
            <v/>
          </cell>
          <cell r="G1913" t="str">
            <v xml:space="preserve">  .  .</v>
          </cell>
          <cell r="H1913">
            <v>2530.36</v>
          </cell>
          <cell r="I1913">
            <v>0</v>
          </cell>
          <cell r="J1913">
            <v>0</v>
          </cell>
          <cell r="K1913">
            <v>2530.36</v>
          </cell>
          <cell r="L1913">
            <v>0</v>
          </cell>
          <cell r="M1913">
            <v>7.59</v>
          </cell>
          <cell r="N1913">
            <v>7.59</v>
          </cell>
          <cell r="O1913">
            <v>220.03</v>
          </cell>
          <cell r="P1913">
            <v>2310.33</v>
          </cell>
          <cell r="Q1913">
            <v>12.65</v>
          </cell>
          <cell r="R1913">
            <v>123</v>
          </cell>
          <cell r="S1913">
            <v>935</v>
          </cell>
          <cell r="T1913" t="str">
            <v>Амортизация (канализация)</v>
          </cell>
          <cell r="U1913">
            <v>11760</v>
          </cell>
          <cell r="V1913">
            <v>46.8</v>
          </cell>
          <cell r="W1913">
            <v>18</v>
          </cell>
          <cell r="X1913">
            <v>28.8</v>
          </cell>
          <cell r="Y1913">
            <v>38.461538461538467</v>
          </cell>
          <cell r="Z1913">
            <v>4523.0769230769238</v>
          </cell>
          <cell r="AA1913">
            <v>7236.9230769230762</v>
          </cell>
          <cell r="AB1913">
            <v>3.1324196443465118</v>
          </cell>
          <cell r="AC1913">
            <v>5395.78937126864</v>
          </cell>
          <cell r="AD1913">
            <v>469.19629434556305</v>
          </cell>
          <cell r="AE1913">
            <v>7926.1493712686406</v>
          </cell>
          <cell r="AF1913">
            <v>689.22629434556302</v>
          </cell>
          <cell r="AG1913">
            <v>23.778448113805922</v>
          </cell>
          <cell r="AH1913">
            <v>20.94017094017094</v>
          </cell>
        </row>
        <row r="1914">
          <cell r="A1914">
            <v>2445</v>
          </cell>
          <cell r="B1914" t="str">
            <v>Кан-ция ул Прогресса 21</v>
          </cell>
          <cell r="C1914">
            <v>3.6</v>
          </cell>
          <cell r="D1914" t="str">
            <v>28</v>
          </cell>
          <cell r="E1914" t="str">
            <v>11.05.05</v>
          </cell>
          <cell r="F1914" t="str">
            <v/>
          </cell>
          <cell r="G1914" t="str">
            <v xml:space="preserve">  .  .</v>
          </cell>
          <cell r="H1914">
            <v>19860.66</v>
          </cell>
          <cell r="I1914">
            <v>0</v>
          </cell>
          <cell r="J1914">
            <v>0</v>
          </cell>
          <cell r="K1914">
            <v>19860.66</v>
          </cell>
          <cell r="L1914">
            <v>0</v>
          </cell>
          <cell r="M1914">
            <v>59.58</v>
          </cell>
          <cell r="N1914">
            <v>59.58</v>
          </cell>
          <cell r="O1914">
            <v>1311.7</v>
          </cell>
          <cell r="P1914">
            <v>18548.96</v>
          </cell>
          <cell r="Q1914">
            <v>99.3</v>
          </cell>
          <cell r="R1914">
            <v>123</v>
          </cell>
          <cell r="S1914">
            <v>935</v>
          </cell>
          <cell r="T1914" t="str">
            <v>Амортизация (канализация)</v>
          </cell>
          <cell r="U1914">
            <v>65464</v>
          </cell>
          <cell r="V1914">
            <v>46.8</v>
          </cell>
          <cell r="W1914">
            <v>18</v>
          </cell>
          <cell r="X1914">
            <v>28.8</v>
          </cell>
          <cell r="Y1914">
            <v>38.461538461538467</v>
          </cell>
          <cell r="Z1914">
            <v>25178.461538461543</v>
          </cell>
          <cell r="AA1914">
            <v>40285.538461538454</v>
          </cell>
          <cell r="AB1914">
            <v>2.1718489048193783</v>
          </cell>
          <cell r="AC1914">
            <v>23273.692669990032</v>
          </cell>
          <cell r="AD1914">
            <v>1537.1142084515784</v>
          </cell>
          <cell r="AE1914">
            <v>43134.352669990032</v>
          </cell>
          <cell r="AF1914">
            <v>2848.8142084515785</v>
          </cell>
          <cell r="AG1914">
            <v>129.4030580099701</v>
          </cell>
          <cell r="AH1914">
            <v>116.56695156695157</v>
          </cell>
        </row>
        <row r="1915">
          <cell r="A1915">
            <v>2446</v>
          </cell>
          <cell r="B1915" t="str">
            <v>Кан-ция ул Газалиева, 3</v>
          </cell>
          <cell r="C1915">
            <v>3.6</v>
          </cell>
          <cell r="D1915" t="str">
            <v>28</v>
          </cell>
          <cell r="E1915" t="str">
            <v>11.05.05</v>
          </cell>
          <cell r="F1915" t="str">
            <v/>
          </cell>
          <cell r="G1915" t="str">
            <v xml:space="preserve">  .  .</v>
          </cell>
          <cell r="H1915">
            <v>139519.42000000001</v>
          </cell>
          <cell r="I1915">
            <v>0</v>
          </cell>
          <cell r="J1915">
            <v>0</v>
          </cell>
          <cell r="K1915">
            <v>139519.42000000001</v>
          </cell>
          <cell r="L1915">
            <v>0</v>
          </cell>
          <cell r="M1915">
            <v>418.56</v>
          </cell>
          <cell r="N1915">
            <v>418.56</v>
          </cell>
          <cell r="O1915">
            <v>5508.26</v>
          </cell>
          <cell r="P1915">
            <v>134011.16</v>
          </cell>
          <cell r="Q1915">
            <v>697.6</v>
          </cell>
          <cell r="R1915">
            <v>123</v>
          </cell>
          <cell r="S1915">
            <v>935</v>
          </cell>
          <cell r="T1915" t="str">
            <v>Амортизация (канализация)</v>
          </cell>
          <cell r="U1915">
            <v>519904</v>
          </cell>
          <cell r="V1915">
            <v>46.8</v>
          </cell>
          <cell r="W1915">
            <v>18</v>
          </cell>
          <cell r="X1915">
            <v>28.8</v>
          </cell>
          <cell r="Y1915">
            <v>38.461538461538467</v>
          </cell>
          <cell r="Z1915">
            <v>199963.07692307697</v>
          </cell>
          <cell r="AA1915">
            <v>319940.92307692301</v>
          </cell>
          <cell r="AB1915">
            <v>2.3874199960430387</v>
          </cell>
          <cell r="AC1915">
            <v>193572.03314432708</v>
          </cell>
          <cell r="AD1915">
            <v>7642.2700674040279</v>
          </cell>
          <cell r="AE1915">
            <v>333091.4531443271</v>
          </cell>
          <cell r="AF1915">
            <v>13150.530067404028</v>
          </cell>
          <cell r="AG1915">
            <v>999.27435943298133</v>
          </cell>
          <cell r="AH1915">
            <v>925.7549857549858</v>
          </cell>
        </row>
        <row r="1916">
          <cell r="A1916">
            <v>2447</v>
          </cell>
          <cell r="B1916" t="str">
            <v>Кан-ция ул Керамическая 80 82</v>
          </cell>
          <cell r="C1916">
            <v>3.6</v>
          </cell>
          <cell r="D1916" t="str">
            <v>28</v>
          </cell>
          <cell r="E1916" t="str">
            <v>11.05.05</v>
          </cell>
          <cell r="F1916" t="str">
            <v/>
          </cell>
          <cell r="G1916" t="str">
            <v xml:space="preserve">  .  .</v>
          </cell>
          <cell r="H1916">
            <v>20917.43</v>
          </cell>
          <cell r="I1916">
            <v>0</v>
          </cell>
          <cell r="J1916">
            <v>0</v>
          </cell>
          <cell r="K1916">
            <v>20917.43</v>
          </cell>
          <cell r="L1916">
            <v>0</v>
          </cell>
          <cell r="M1916">
            <v>62.75</v>
          </cell>
          <cell r="N1916">
            <v>62.75</v>
          </cell>
          <cell r="O1916">
            <v>1819.13</v>
          </cell>
          <cell r="P1916">
            <v>19098.3</v>
          </cell>
          <cell r="Q1916">
            <v>104.59</v>
          </cell>
          <cell r="R1916">
            <v>123</v>
          </cell>
          <cell r="S1916">
            <v>935</v>
          </cell>
          <cell r="T1916" t="str">
            <v>Амортизация (канализация)</v>
          </cell>
          <cell r="U1916">
            <v>31000</v>
          </cell>
          <cell r="V1916">
            <v>46.8</v>
          </cell>
          <cell r="W1916">
            <v>18</v>
          </cell>
          <cell r="X1916">
            <v>28.8</v>
          </cell>
          <cell r="Y1916">
            <v>38.461538461538467</v>
          </cell>
          <cell r="Z1916">
            <v>11923.076923076926</v>
          </cell>
          <cell r="AA1916">
            <v>19076.923076923074</v>
          </cell>
          <cell r="AB1916">
            <v>0.99888068974322719</v>
          </cell>
          <cell r="AC1916">
            <v>-23.413093944327557</v>
          </cell>
          <cell r="AD1916">
            <v>-2.0361708674031433</v>
          </cell>
          <cell r="AE1916">
            <v>20894.016906055673</v>
          </cell>
          <cell r="AF1916">
            <v>1817.093829132597</v>
          </cell>
          <cell r="AG1916">
            <v>62.682050718167027</v>
          </cell>
          <cell r="AH1916">
            <v>55.199430199430203</v>
          </cell>
        </row>
        <row r="1917">
          <cell r="A1917">
            <v>2448</v>
          </cell>
          <cell r="B1917" t="str">
            <v>Кан-ция ул Орлова 111</v>
          </cell>
          <cell r="C1917">
            <v>3.6</v>
          </cell>
          <cell r="D1917" t="str">
            <v>28</v>
          </cell>
          <cell r="E1917" t="str">
            <v>11.05.05</v>
          </cell>
          <cell r="F1917" t="str">
            <v/>
          </cell>
          <cell r="G1917" t="str">
            <v xml:space="preserve">  .  .</v>
          </cell>
          <cell r="H1917">
            <v>11302.06</v>
          </cell>
          <cell r="I1917">
            <v>0</v>
          </cell>
          <cell r="J1917">
            <v>0</v>
          </cell>
          <cell r="K1917">
            <v>11302.06</v>
          </cell>
          <cell r="L1917">
            <v>0</v>
          </cell>
          <cell r="M1917">
            <v>33.909999999999997</v>
          </cell>
          <cell r="N1917">
            <v>33.909999999999997</v>
          </cell>
          <cell r="O1917">
            <v>983.05</v>
          </cell>
          <cell r="P1917">
            <v>10319.01</v>
          </cell>
          <cell r="Q1917">
            <v>56.51</v>
          </cell>
          <cell r="R1917">
            <v>123</v>
          </cell>
          <cell r="S1917">
            <v>935</v>
          </cell>
          <cell r="T1917" t="str">
            <v>Амортизация (канализация)</v>
          </cell>
          <cell r="U1917">
            <v>16750</v>
          </cell>
          <cell r="V1917">
            <v>46.8</v>
          </cell>
          <cell r="W1917">
            <v>18</v>
          </cell>
          <cell r="X1917">
            <v>28.8</v>
          </cell>
          <cell r="Y1917">
            <v>38.461538461538467</v>
          </cell>
          <cell r="Z1917">
            <v>6442.3076923076933</v>
          </cell>
          <cell r="AA1917">
            <v>10307.692307692307</v>
          </cell>
          <cell r="AB1917">
            <v>0.99890321917434977</v>
          </cell>
          <cell r="AC1917">
            <v>-12.395882698348942</v>
          </cell>
          <cell r="AD1917">
            <v>-1.0781903906554362</v>
          </cell>
          <cell r="AE1917">
            <v>11289.664117301651</v>
          </cell>
          <cell r="AF1917">
            <v>981.97180960934452</v>
          </cell>
          <cell r="AG1917">
            <v>33.86899235190495</v>
          </cell>
          <cell r="AH1917">
            <v>29.825498575498575</v>
          </cell>
        </row>
        <row r="1918">
          <cell r="A1918">
            <v>2449</v>
          </cell>
          <cell r="B1918" t="str">
            <v>Кан-ция ул Московская 23</v>
          </cell>
          <cell r="C1918">
            <v>3.6</v>
          </cell>
          <cell r="D1918" t="str">
            <v>28</v>
          </cell>
          <cell r="E1918" t="str">
            <v>11.05.05</v>
          </cell>
          <cell r="F1918" t="str">
            <v/>
          </cell>
          <cell r="G1918" t="str">
            <v xml:space="preserve">  .  .</v>
          </cell>
          <cell r="H1918">
            <v>5903.94</v>
          </cell>
          <cell r="I1918">
            <v>0</v>
          </cell>
          <cell r="J1918">
            <v>0</v>
          </cell>
          <cell r="K1918">
            <v>5903.94</v>
          </cell>
          <cell r="L1918">
            <v>0</v>
          </cell>
          <cell r="M1918">
            <v>17.71</v>
          </cell>
          <cell r="N1918">
            <v>17.71</v>
          </cell>
          <cell r="O1918">
            <v>513.41</v>
          </cell>
          <cell r="P1918">
            <v>5390.53</v>
          </cell>
          <cell r="Q1918">
            <v>29.52</v>
          </cell>
          <cell r="R1918">
            <v>123</v>
          </cell>
          <cell r="S1918">
            <v>935</v>
          </cell>
          <cell r="T1918" t="str">
            <v>Амортизация (канализация)</v>
          </cell>
          <cell r="U1918">
            <v>17500</v>
          </cell>
          <cell r="V1918">
            <v>46.8</v>
          </cell>
          <cell r="W1918">
            <v>18</v>
          </cell>
          <cell r="X1918">
            <v>28.8</v>
          </cell>
          <cell r="Y1918">
            <v>38.461538461538467</v>
          </cell>
          <cell r="Z1918">
            <v>6730.7692307692323</v>
          </cell>
          <cell r="AA1918">
            <v>10769.230769230768</v>
          </cell>
          <cell r="AB1918">
            <v>1.9978055533000962</v>
          </cell>
          <cell r="AC1918">
            <v>5890.9841183505696</v>
          </cell>
          <cell r="AD1918">
            <v>512.28334911980244</v>
          </cell>
          <cell r="AE1918">
            <v>11794.924118350569</v>
          </cell>
          <cell r="AF1918">
            <v>1025.6933491198024</v>
          </cell>
          <cell r="AG1918">
            <v>35.384772355051702</v>
          </cell>
          <cell r="AH1918">
            <v>31.160968660968663</v>
          </cell>
        </row>
        <row r="1919">
          <cell r="A1919">
            <v>2450</v>
          </cell>
          <cell r="B1919" t="str">
            <v>Кан-ция ул Шахтостроителей 4 2</v>
          </cell>
          <cell r="C1919">
            <v>3.6</v>
          </cell>
          <cell r="D1919" t="str">
            <v>28</v>
          </cell>
          <cell r="E1919" t="str">
            <v>11.05.05</v>
          </cell>
          <cell r="F1919" t="str">
            <v/>
          </cell>
          <cell r="G1919" t="str">
            <v xml:space="preserve">  .  .</v>
          </cell>
          <cell r="H1919">
            <v>12145.72</v>
          </cell>
          <cell r="I1919">
            <v>0</v>
          </cell>
          <cell r="J1919">
            <v>0</v>
          </cell>
          <cell r="K1919">
            <v>12145.72</v>
          </cell>
          <cell r="L1919">
            <v>0</v>
          </cell>
          <cell r="M1919">
            <v>36.44</v>
          </cell>
          <cell r="N1919">
            <v>36.44</v>
          </cell>
          <cell r="O1919">
            <v>1056.3800000000001</v>
          </cell>
          <cell r="P1919">
            <v>11089.34</v>
          </cell>
          <cell r="Q1919">
            <v>60.73</v>
          </cell>
          <cell r="R1919">
            <v>123</v>
          </cell>
          <cell r="S1919">
            <v>935</v>
          </cell>
          <cell r="T1919" t="str">
            <v>Амортизация (канализация)</v>
          </cell>
          <cell r="U1919">
            <v>36000</v>
          </cell>
          <cell r="V1919">
            <v>46.8</v>
          </cell>
          <cell r="W1919">
            <v>18</v>
          </cell>
          <cell r="X1919">
            <v>28.8</v>
          </cell>
          <cell r="Y1919">
            <v>38.461538461538467</v>
          </cell>
          <cell r="Z1919">
            <v>13846.153846153849</v>
          </cell>
          <cell r="AA1919">
            <v>22153.846153846149</v>
          </cell>
          <cell r="AB1919">
            <v>1.9977605658989759</v>
          </cell>
          <cell r="AC1919">
            <v>12118.520460450507</v>
          </cell>
          <cell r="AD1919">
            <v>1054.0143066043602</v>
          </cell>
          <cell r="AE1919">
            <v>24264.240460450506</v>
          </cell>
          <cell r="AF1919">
            <v>2110.3943066043603</v>
          </cell>
          <cell r="AG1919">
            <v>72.792721381351527</v>
          </cell>
          <cell r="AH1919">
            <v>64.102564102564102</v>
          </cell>
        </row>
        <row r="1920">
          <cell r="A1920">
            <v>2451</v>
          </cell>
          <cell r="B1920" t="str">
            <v>Кан-ция ул Московская 2</v>
          </cell>
          <cell r="C1920">
            <v>3.6</v>
          </cell>
          <cell r="D1920" t="str">
            <v>28</v>
          </cell>
          <cell r="E1920" t="str">
            <v>11.05.05</v>
          </cell>
          <cell r="F1920" t="str">
            <v/>
          </cell>
          <cell r="G1920" t="str">
            <v xml:space="preserve">  .  .</v>
          </cell>
          <cell r="H1920">
            <v>9446.57</v>
          </cell>
          <cell r="I1920">
            <v>0</v>
          </cell>
          <cell r="J1920">
            <v>0</v>
          </cell>
          <cell r="K1920">
            <v>9446.57</v>
          </cell>
          <cell r="L1920">
            <v>0</v>
          </cell>
          <cell r="M1920">
            <v>28.34</v>
          </cell>
          <cell r="N1920">
            <v>28.34</v>
          </cell>
          <cell r="O1920">
            <v>821.58</v>
          </cell>
          <cell r="P1920">
            <v>8624.99</v>
          </cell>
          <cell r="Q1920">
            <v>47.23</v>
          </cell>
          <cell r="R1920">
            <v>123</v>
          </cell>
          <cell r="S1920">
            <v>935</v>
          </cell>
          <cell r="T1920" t="str">
            <v>Амортизация (канализация)</v>
          </cell>
          <cell r="U1920">
            <v>28000</v>
          </cell>
          <cell r="V1920">
            <v>46.8</v>
          </cell>
          <cell r="W1920">
            <v>18</v>
          </cell>
          <cell r="X1920">
            <v>28.8</v>
          </cell>
          <cell r="Y1920">
            <v>38.461538461538467</v>
          </cell>
          <cell r="Z1920">
            <v>10769.230769230771</v>
          </cell>
          <cell r="AA1920">
            <v>17230.769230769227</v>
          </cell>
          <cell r="AB1920">
            <v>1.9977726618545908</v>
          </cell>
          <cell r="AC1920">
            <v>9425.5292942957203</v>
          </cell>
          <cell r="AD1920">
            <v>819.75006352649473</v>
          </cell>
          <cell r="AE1920">
            <v>18872.09929429572</v>
          </cell>
          <cell r="AF1920">
            <v>1641.3300635264948</v>
          </cell>
          <cell r="AG1920">
            <v>56.616297882887153</v>
          </cell>
          <cell r="AH1920">
            <v>49.857549857549863</v>
          </cell>
        </row>
        <row r="1921">
          <cell r="A1921">
            <v>2452</v>
          </cell>
          <cell r="B1921" t="str">
            <v>Кан-ция ул Инженерная  24</v>
          </cell>
          <cell r="C1921">
            <v>3.6</v>
          </cell>
          <cell r="D1921" t="str">
            <v>28</v>
          </cell>
          <cell r="E1921" t="str">
            <v>11.05.05</v>
          </cell>
          <cell r="F1921" t="str">
            <v/>
          </cell>
          <cell r="G1921" t="str">
            <v xml:space="preserve">  .  .</v>
          </cell>
          <cell r="H1921">
            <v>3373.99</v>
          </cell>
          <cell r="I1921">
            <v>0</v>
          </cell>
          <cell r="J1921">
            <v>0</v>
          </cell>
          <cell r="K1921">
            <v>3373.99</v>
          </cell>
          <cell r="L1921">
            <v>0</v>
          </cell>
          <cell r="M1921">
            <v>10.119999999999999</v>
          </cell>
          <cell r="N1921">
            <v>10.119999999999999</v>
          </cell>
          <cell r="O1921">
            <v>293.38</v>
          </cell>
          <cell r="P1921">
            <v>3080.61</v>
          </cell>
          <cell r="Q1921">
            <v>16.87</v>
          </cell>
          <cell r="R1921">
            <v>123</v>
          </cell>
          <cell r="S1921">
            <v>935</v>
          </cell>
          <cell r="T1921" t="str">
            <v>Амортизация (канализация)</v>
          </cell>
          <cell r="U1921">
            <v>10000</v>
          </cell>
          <cell r="V1921">
            <v>46.8</v>
          </cell>
          <cell r="W1921">
            <v>18</v>
          </cell>
          <cell r="X1921">
            <v>28.8</v>
          </cell>
          <cell r="Y1921">
            <v>38.461538461538467</v>
          </cell>
          <cell r="Z1921">
            <v>3846.1538461538471</v>
          </cell>
          <cell r="AA1921">
            <v>6153.8461538461524</v>
          </cell>
          <cell r="AB1921">
            <v>1.9976063681693406</v>
          </cell>
          <cell r="AC1921">
            <v>3365.9139101396731</v>
          </cell>
          <cell r="AD1921">
            <v>292.67775629352116</v>
          </cell>
          <cell r="AE1921">
            <v>6739.9039101396729</v>
          </cell>
          <cell r="AF1921">
            <v>586.05775629352115</v>
          </cell>
          <cell r="AG1921">
            <v>20.219711730419018</v>
          </cell>
          <cell r="AH1921">
            <v>17.806267806267808</v>
          </cell>
        </row>
        <row r="1922">
          <cell r="A1922">
            <v>2453</v>
          </cell>
          <cell r="B1922" t="str">
            <v>Кан-ция ул Крылова 36</v>
          </cell>
          <cell r="C1922">
            <v>3.6</v>
          </cell>
          <cell r="D1922" t="str">
            <v>28</v>
          </cell>
          <cell r="E1922" t="str">
            <v>11.05.05</v>
          </cell>
          <cell r="F1922" t="str">
            <v/>
          </cell>
          <cell r="G1922" t="str">
            <v xml:space="preserve">  .  .</v>
          </cell>
          <cell r="H1922">
            <v>2811.35</v>
          </cell>
          <cell r="I1922">
            <v>0</v>
          </cell>
          <cell r="J1922">
            <v>0</v>
          </cell>
          <cell r="K1922">
            <v>2811.35</v>
          </cell>
          <cell r="L1922">
            <v>0</v>
          </cell>
          <cell r="M1922">
            <v>8.43</v>
          </cell>
          <cell r="N1922">
            <v>8.43</v>
          </cell>
          <cell r="O1922">
            <v>244.39</v>
          </cell>
          <cell r="P1922">
            <v>2566.96</v>
          </cell>
          <cell r="Q1922">
            <v>14.06</v>
          </cell>
          <cell r="R1922">
            <v>123</v>
          </cell>
          <cell r="S1922">
            <v>935</v>
          </cell>
          <cell r="T1922" t="str">
            <v>Амортизация (канализация)</v>
          </cell>
          <cell r="U1922">
            <v>2500</v>
          </cell>
          <cell r="V1922">
            <v>46.8</v>
          </cell>
          <cell r="W1922">
            <v>18</v>
          </cell>
          <cell r="X1922">
            <v>28.8</v>
          </cell>
          <cell r="Y1922">
            <v>38.461538461538467</v>
          </cell>
          <cell r="Z1922">
            <v>961.53846153846177</v>
          </cell>
          <cell r="AA1922">
            <v>1538.4615384615381</v>
          </cell>
          <cell r="AB1922">
            <v>0.59933210430296469</v>
          </cell>
          <cell r="AC1922">
            <v>-1126.4176885678603</v>
          </cell>
          <cell r="AD1922">
            <v>-97.919227029398456</v>
          </cell>
          <cell r="AE1922">
            <v>1684.9323114321396</v>
          </cell>
          <cell r="AF1922">
            <v>146.47077297060153</v>
          </cell>
          <cell r="AG1922">
            <v>5.0547969342964185</v>
          </cell>
          <cell r="AH1922">
            <v>4.451566951566952</v>
          </cell>
        </row>
        <row r="1923">
          <cell r="A1923">
            <v>2454</v>
          </cell>
          <cell r="B1923" t="str">
            <v>Кан-ция пер Смелый 41</v>
          </cell>
          <cell r="C1923">
            <v>3.6</v>
          </cell>
          <cell r="D1923" t="str">
            <v>28</v>
          </cell>
          <cell r="E1923" t="str">
            <v>11.05.05</v>
          </cell>
          <cell r="F1923" t="str">
            <v/>
          </cell>
          <cell r="G1923" t="str">
            <v xml:space="preserve">  .  .</v>
          </cell>
          <cell r="H1923">
            <v>9082.26</v>
          </cell>
          <cell r="I1923">
            <v>0</v>
          </cell>
          <cell r="J1923">
            <v>0</v>
          </cell>
          <cell r="K1923">
            <v>9082.26</v>
          </cell>
          <cell r="L1923">
            <v>0</v>
          </cell>
          <cell r="M1923">
            <v>27.25</v>
          </cell>
          <cell r="N1923">
            <v>27.25</v>
          </cell>
          <cell r="O1923">
            <v>789.97</v>
          </cell>
          <cell r="P1923">
            <v>8292.2900000000009</v>
          </cell>
          <cell r="Q1923">
            <v>45.41</v>
          </cell>
          <cell r="R1923">
            <v>123</v>
          </cell>
          <cell r="S1923">
            <v>935</v>
          </cell>
          <cell r="T1923" t="str">
            <v>Амортизация (канализация)</v>
          </cell>
          <cell r="U1923">
            <v>309280</v>
          </cell>
          <cell r="V1923">
            <v>46.8</v>
          </cell>
          <cell r="W1923">
            <v>18</v>
          </cell>
          <cell r="X1923">
            <v>28.8</v>
          </cell>
          <cell r="Y1923">
            <v>38.461538461538467</v>
          </cell>
          <cell r="Z1923">
            <v>118953.84615384617</v>
          </cell>
          <cell r="AA1923">
            <v>190326.15384615381</v>
          </cell>
          <cell r="AB1923">
            <v>22.952182551038831</v>
          </cell>
          <cell r="AC1923">
            <v>199375.42949599793</v>
          </cell>
          <cell r="AD1923">
            <v>17341.565649844146</v>
          </cell>
          <cell r="AE1923">
            <v>208457.68949599794</v>
          </cell>
          <cell r="AF1923">
            <v>18131.535649844147</v>
          </cell>
          <cell r="AG1923">
            <v>625.37306848799381</v>
          </cell>
          <cell r="AH1923">
            <v>550.71225071225069</v>
          </cell>
        </row>
        <row r="1924">
          <cell r="A1924">
            <v>2455</v>
          </cell>
          <cell r="B1924" t="str">
            <v>Кан-ция ул Джамбула 116 120 124 126</v>
          </cell>
          <cell r="C1924">
            <v>3.6</v>
          </cell>
          <cell r="D1924" t="str">
            <v>28</v>
          </cell>
          <cell r="E1924" t="str">
            <v>11.05.05</v>
          </cell>
          <cell r="F1924" t="str">
            <v/>
          </cell>
          <cell r="G1924" t="str">
            <v xml:space="preserve">  .  .</v>
          </cell>
          <cell r="H1924">
            <v>14844.45</v>
          </cell>
          <cell r="I1924">
            <v>0</v>
          </cell>
          <cell r="J1924">
            <v>0</v>
          </cell>
          <cell r="K1924">
            <v>14844.45</v>
          </cell>
          <cell r="L1924">
            <v>0</v>
          </cell>
          <cell r="M1924">
            <v>44.53</v>
          </cell>
          <cell r="N1924">
            <v>44.53</v>
          </cell>
          <cell r="O1924">
            <v>1290.93</v>
          </cell>
          <cell r="P1924">
            <v>13553.52</v>
          </cell>
          <cell r="Q1924">
            <v>74.22</v>
          </cell>
          <cell r="R1924">
            <v>123</v>
          </cell>
          <cell r="S1924">
            <v>935</v>
          </cell>
          <cell r="T1924" t="str">
            <v>Амортизация (канализация)</v>
          </cell>
          <cell r="U1924">
            <v>44000</v>
          </cell>
          <cell r="V1924">
            <v>46.8</v>
          </cell>
          <cell r="W1924">
            <v>18</v>
          </cell>
          <cell r="X1924">
            <v>28.8</v>
          </cell>
          <cell r="Y1924">
            <v>38.461538461538467</v>
          </cell>
          <cell r="Z1924">
            <v>16923.076923076926</v>
          </cell>
          <cell r="AA1924">
            <v>27076.923076923074</v>
          </cell>
          <cell r="AB1924">
            <v>1.9977779260976538</v>
          </cell>
          <cell r="AC1924">
            <v>14811.464535060317</v>
          </cell>
          <cell r="AD1924">
            <v>1288.0614581372445</v>
          </cell>
          <cell r="AE1924">
            <v>29655.914535060318</v>
          </cell>
          <cell r="AF1924">
            <v>2578.9914581372445</v>
          </cell>
          <cell r="AG1924">
            <v>88.967743605180942</v>
          </cell>
          <cell r="AH1924">
            <v>78.347578347578349</v>
          </cell>
        </row>
        <row r="1925">
          <cell r="A1925">
            <v>2456</v>
          </cell>
          <cell r="B1925" t="str">
            <v>Кан-ция Джамбула 143</v>
          </cell>
          <cell r="C1925">
            <v>3.6</v>
          </cell>
          <cell r="D1925" t="str">
            <v>28</v>
          </cell>
          <cell r="E1925" t="str">
            <v>11.05.05</v>
          </cell>
          <cell r="F1925" t="str">
            <v/>
          </cell>
          <cell r="G1925" t="str">
            <v xml:space="preserve">  .  .</v>
          </cell>
          <cell r="H1925">
            <v>7169.01</v>
          </cell>
          <cell r="I1925">
            <v>0</v>
          </cell>
          <cell r="J1925">
            <v>0</v>
          </cell>
          <cell r="K1925">
            <v>7169.01</v>
          </cell>
          <cell r="L1925">
            <v>0</v>
          </cell>
          <cell r="M1925">
            <v>21.51</v>
          </cell>
          <cell r="N1925">
            <v>21.51</v>
          </cell>
          <cell r="O1925">
            <v>623.57000000000005</v>
          </cell>
          <cell r="P1925">
            <v>6545.44</v>
          </cell>
          <cell r="Q1925">
            <v>35.85</v>
          </cell>
          <cell r="R1925">
            <v>123</v>
          </cell>
          <cell r="S1925">
            <v>935</v>
          </cell>
          <cell r="T1925" t="str">
            <v>Амортизация (канализация)</v>
          </cell>
          <cell r="U1925">
            <v>21250</v>
          </cell>
          <cell r="V1925">
            <v>46.8</v>
          </cell>
          <cell r="W1925">
            <v>18</v>
          </cell>
          <cell r="X1925">
            <v>28.8</v>
          </cell>
          <cell r="Y1925">
            <v>38.461538461538467</v>
          </cell>
          <cell r="Z1925">
            <v>8173.0769230769247</v>
          </cell>
          <cell r="AA1925">
            <v>13076.923076923074</v>
          </cell>
          <cell r="AB1925">
            <v>1.9978676875692201</v>
          </cell>
          <cell r="AC1925">
            <v>7153.7234308606148</v>
          </cell>
          <cell r="AD1925">
            <v>622.24035393753854</v>
          </cell>
          <cell r="AE1925">
            <v>14322.733430860615</v>
          </cell>
          <cell r="AF1925">
            <v>1245.8103539375386</v>
          </cell>
          <cell r="AG1925">
            <v>42.968200292581848</v>
          </cell>
          <cell r="AH1925">
            <v>37.838319088319089</v>
          </cell>
        </row>
        <row r="1926">
          <cell r="A1926">
            <v>2457</v>
          </cell>
          <cell r="B1926" t="str">
            <v>Кан-ция Джамбула 145</v>
          </cell>
          <cell r="C1926">
            <v>3.6</v>
          </cell>
          <cell r="D1926" t="str">
            <v>28</v>
          </cell>
          <cell r="E1926" t="str">
            <v>11.05.05</v>
          </cell>
          <cell r="F1926" t="str">
            <v/>
          </cell>
          <cell r="G1926" t="str">
            <v xml:space="preserve">  .  .</v>
          </cell>
          <cell r="H1926">
            <v>7085.01</v>
          </cell>
          <cell r="I1926">
            <v>0</v>
          </cell>
          <cell r="J1926">
            <v>0</v>
          </cell>
          <cell r="K1926">
            <v>7085.01</v>
          </cell>
          <cell r="L1926">
            <v>0</v>
          </cell>
          <cell r="M1926">
            <v>21.26</v>
          </cell>
          <cell r="N1926">
            <v>21.26</v>
          </cell>
          <cell r="O1926">
            <v>616.32000000000005</v>
          </cell>
          <cell r="P1926">
            <v>6468.69</v>
          </cell>
          <cell r="Q1926">
            <v>35.43</v>
          </cell>
          <cell r="R1926">
            <v>123</v>
          </cell>
          <cell r="S1926">
            <v>935</v>
          </cell>
          <cell r="T1926" t="str">
            <v>Амортизация (канализация)</v>
          </cell>
          <cell r="U1926">
            <v>21500</v>
          </cell>
          <cell r="V1926">
            <v>46.8</v>
          </cell>
          <cell r="W1926">
            <v>18</v>
          </cell>
          <cell r="X1926">
            <v>28.8</v>
          </cell>
          <cell r="Y1926">
            <v>38.461538461538467</v>
          </cell>
          <cell r="Z1926">
            <v>8269.2307692307713</v>
          </cell>
          <cell r="AA1926">
            <v>13230.769230769229</v>
          </cell>
          <cell r="AB1926">
            <v>2.045355277617142</v>
          </cell>
          <cell r="AC1926">
            <v>7406.3525954702272</v>
          </cell>
          <cell r="AD1926">
            <v>644.27336470099692</v>
          </cell>
          <cell r="AE1926">
            <v>14491.362595470227</v>
          </cell>
          <cell r="AF1926">
            <v>1260.593364700997</v>
          </cell>
          <cell r="AG1926">
            <v>43.474087786410685</v>
          </cell>
          <cell r="AH1926">
            <v>38.283475783475787</v>
          </cell>
        </row>
        <row r="1927">
          <cell r="A1927">
            <v>2458</v>
          </cell>
          <cell r="B1927" t="str">
            <v>Кан-ция Джамбула 3</v>
          </cell>
          <cell r="C1927">
            <v>3.6</v>
          </cell>
          <cell r="D1927" t="str">
            <v>28</v>
          </cell>
          <cell r="E1927" t="str">
            <v>11.05.05</v>
          </cell>
          <cell r="F1927" t="str">
            <v/>
          </cell>
          <cell r="G1927" t="str">
            <v xml:space="preserve">  .  .</v>
          </cell>
          <cell r="H1927">
            <v>7253.62</v>
          </cell>
          <cell r="I1927">
            <v>0</v>
          </cell>
          <cell r="J1927">
            <v>0</v>
          </cell>
          <cell r="K1927">
            <v>7253.62</v>
          </cell>
          <cell r="L1927">
            <v>0</v>
          </cell>
          <cell r="M1927">
            <v>21.76</v>
          </cell>
          <cell r="N1927">
            <v>21.76</v>
          </cell>
          <cell r="O1927">
            <v>630.82000000000005</v>
          </cell>
          <cell r="P1927">
            <v>6622.8</v>
          </cell>
          <cell r="Q1927">
            <v>36.270000000000003</v>
          </cell>
          <cell r="R1927">
            <v>123</v>
          </cell>
          <cell r="S1927">
            <v>935</v>
          </cell>
          <cell r="T1927" t="str">
            <v>Амортизация (канализация)</v>
          </cell>
          <cell r="U1927">
            <v>21500</v>
          </cell>
          <cell r="V1927">
            <v>46.8</v>
          </cell>
          <cell r="W1927">
            <v>18</v>
          </cell>
          <cell r="X1927">
            <v>28.8</v>
          </cell>
          <cell r="Y1927">
            <v>38.461538461538467</v>
          </cell>
          <cell r="Z1927">
            <v>8269.2307692307713</v>
          </cell>
          <cell r="AA1927">
            <v>13230.769230769229</v>
          </cell>
          <cell r="AB1927">
            <v>1.9977606496903468</v>
          </cell>
          <cell r="AC1927">
            <v>7237.3766038068943</v>
          </cell>
          <cell r="AD1927">
            <v>629.40737303766457</v>
          </cell>
          <cell r="AE1927">
            <v>14490.996603806894</v>
          </cell>
          <cell r="AF1927">
            <v>1260.2273730376646</v>
          </cell>
          <cell r="AG1927">
            <v>43.472989811420689</v>
          </cell>
          <cell r="AH1927">
            <v>38.283475783475787</v>
          </cell>
        </row>
        <row r="1928">
          <cell r="A1928">
            <v>2459</v>
          </cell>
          <cell r="B1928" t="str">
            <v>Кан-ция Джамбула 32</v>
          </cell>
          <cell r="C1928">
            <v>3.6</v>
          </cell>
          <cell r="D1928" t="str">
            <v>28</v>
          </cell>
          <cell r="E1928" t="str">
            <v>11.05.05</v>
          </cell>
          <cell r="F1928" t="str">
            <v/>
          </cell>
          <cell r="G1928" t="str">
            <v xml:space="preserve">  .  .</v>
          </cell>
          <cell r="H1928">
            <v>4593.96</v>
          </cell>
          <cell r="I1928">
            <v>0</v>
          </cell>
          <cell r="J1928">
            <v>0</v>
          </cell>
          <cell r="K1928">
            <v>4593.96</v>
          </cell>
          <cell r="L1928">
            <v>0</v>
          </cell>
          <cell r="M1928">
            <v>13.78</v>
          </cell>
          <cell r="N1928">
            <v>13.78</v>
          </cell>
          <cell r="O1928">
            <v>399.48</v>
          </cell>
          <cell r="P1928">
            <v>4194.4799999999996</v>
          </cell>
          <cell r="Q1928">
            <v>22.97</v>
          </cell>
          <cell r="R1928">
            <v>123</v>
          </cell>
          <cell r="S1928">
            <v>935</v>
          </cell>
          <cell r="T1928" t="str">
            <v>Амортизация (канализация)</v>
          </cell>
          <cell r="U1928">
            <v>13625</v>
          </cell>
          <cell r="V1928">
            <v>46.8</v>
          </cell>
          <cell r="W1928">
            <v>18</v>
          </cell>
          <cell r="X1928">
            <v>28.8</v>
          </cell>
          <cell r="Y1928">
            <v>38.461538461538467</v>
          </cell>
          <cell r="Z1928">
            <v>5240.3846153846162</v>
          </cell>
          <cell r="AA1928">
            <v>8384.6153846153829</v>
          </cell>
          <cell r="AB1928">
            <v>1.9989642064368847</v>
          </cell>
          <cell r="AC1928">
            <v>4589.2016058027903</v>
          </cell>
          <cell r="AD1928">
            <v>399.06622118740665</v>
          </cell>
          <cell r="AE1928">
            <v>9183.1616058027903</v>
          </cell>
          <cell r="AF1928">
            <v>798.54622118740667</v>
          </cell>
          <cell r="AG1928">
            <v>27.549484817408374</v>
          </cell>
          <cell r="AH1928">
            <v>24.261039886039885</v>
          </cell>
        </row>
        <row r="1929">
          <cell r="A1929">
            <v>2460</v>
          </cell>
          <cell r="B1929" t="str">
            <v>Кан-ция Джамбула 42а</v>
          </cell>
          <cell r="C1929">
            <v>3.6</v>
          </cell>
          <cell r="D1929" t="str">
            <v>28</v>
          </cell>
          <cell r="E1929" t="str">
            <v>11.05.05</v>
          </cell>
          <cell r="F1929" t="str">
            <v/>
          </cell>
          <cell r="G1929" t="str">
            <v xml:space="preserve">  .  .</v>
          </cell>
          <cell r="H1929">
            <v>6325.97</v>
          </cell>
          <cell r="I1929">
            <v>0</v>
          </cell>
          <cell r="J1929">
            <v>0</v>
          </cell>
          <cell r="K1929">
            <v>6325.97</v>
          </cell>
          <cell r="L1929">
            <v>0</v>
          </cell>
          <cell r="M1929">
            <v>18.98</v>
          </cell>
          <cell r="N1929">
            <v>18.98</v>
          </cell>
          <cell r="O1929">
            <v>550.22</v>
          </cell>
          <cell r="P1929">
            <v>5775.75</v>
          </cell>
          <cell r="Q1929">
            <v>31.63</v>
          </cell>
          <cell r="R1929">
            <v>123</v>
          </cell>
          <cell r="S1929">
            <v>935</v>
          </cell>
          <cell r="T1929" t="str">
            <v>Амортизация (канализация)</v>
          </cell>
          <cell r="U1929">
            <v>18750</v>
          </cell>
          <cell r="V1929">
            <v>46.8</v>
          </cell>
          <cell r="W1929">
            <v>18</v>
          </cell>
          <cell r="X1929">
            <v>28.8</v>
          </cell>
          <cell r="Y1929">
            <v>38.461538461538467</v>
          </cell>
          <cell r="Z1929">
            <v>7211.5384615384628</v>
          </cell>
          <cell r="AA1929">
            <v>11538.461538461537</v>
          </cell>
          <cell r="AB1929">
            <v>1.9977425509174631</v>
          </cell>
          <cell r="AC1929">
            <v>6311.6894448273442</v>
          </cell>
          <cell r="AD1929">
            <v>548.97790636580658</v>
          </cell>
          <cell r="AE1929">
            <v>12637.659444827344</v>
          </cell>
          <cell r="AF1929">
            <v>1099.1979063658066</v>
          </cell>
          <cell r="AG1929">
            <v>37.912978334482034</v>
          </cell>
          <cell r="AH1929">
            <v>33.386752136752143</v>
          </cell>
        </row>
        <row r="1930">
          <cell r="A1930">
            <v>2461</v>
          </cell>
          <cell r="B1930" t="str">
            <v>Кан-ция Джамбула 45</v>
          </cell>
          <cell r="C1930">
            <v>3.6</v>
          </cell>
          <cell r="D1930" t="str">
            <v>28</v>
          </cell>
          <cell r="E1930" t="str">
            <v>11.05.05</v>
          </cell>
          <cell r="F1930" t="str">
            <v/>
          </cell>
          <cell r="G1930" t="str">
            <v xml:space="preserve">  .  .</v>
          </cell>
          <cell r="H1930">
            <v>6663.37</v>
          </cell>
          <cell r="I1930">
            <v>0</v>
          </cell>
          <cell r="J1930">
            <v>0</v>
          </cell>
          <cell r="K1930">
            <v>6663.37</v>
          </cell>
          <cell r="L1930">
            <v>0</v>
          </cell>
          <cell r="M1930">
            <v>19.989999999999998</v>
          </cell>
          <cell r="N1930">
            <v>19.989999999999998</v>
          </cell>
          <cell r="O1930">
            <v>579.51</v>
          </cell>
          <cell r="P1930">
            <v>6083.86</v>
          </cell>
          <cell r="Q1930">
            <v>33.32</v>
          </cell>
          <cell r="R1930">
            <v>123</v>
          </cell>
          <cell r="S1930">
            <v>935</v>
          </cell>
          <cell r="T1930" t="str">
            <v>Амортизация (канализация)</v>
          </cell>
          <cell r="U1930">
            <v>19750</v>
          </cell>
          <cell r="V1930">
            <v>46.8</v>
          </cell>
          <cell r="W1930">
            <v>18</v>
          </cell>
          <cell r="X1930">
            <v>28.8</v>
          </cell>
          <cell r="Y1930">
            <v>38.461538461538467</v>
          </cell>
          <cell r="Z1930">
            <v>7596.1538461538476</v>
          </cell>
          <cell r="AA1930">
            <v>12153.846153846152</v>
          </cell>
          <cell r="AB1930">
            <v>1.9977195651849571</v>
          </cell>
          <cell r="AC1930">
            <v>6648.174619066488</v>
          </cell>
          <cell r="AD1930">
            <v>578.18846522033436</v>
          </cell>
          <cell r="AE1930">
            <v>13311.544619066488</v>
          </cell>
          <cell r="AF1930">
            <v>1157.6984652203344</v>
          </cell>
          <cell r="AG1930">
            <v>39.934633857199465</v>
          </cell>
          <cell r="AH1930">
            <v>35.167378917378919</v>
          </cell>
        </row>
        <row r="1931">
          <cell r="A1931">
            <v>2462</v>
          </cell>
          <cell r="B1931" t="str">
            <v>Кан-ция Джамбула 46</v>
          </cell>
          <cell r="C1931">
            <v>3.6</v>
          </cell>
          <cell r="D1931" t="str">
            <v>28</v>
          </cell>
          <cell r="E1931" t="str">
            <v>11.05.05</v>
          </cell>
          <cell r="F1931" t="str">
            <v/>
          </cell>
          <cell r="G1931" t="str">
            <v xml:space="preserve">  .  .</v>
          </cell>
          <cell r="H1931">
            <v>2822.63</v>
          </cell>
          <cell r="I1931">
            <v>0</v>
          </cell>
          <cell r="J1931">
            <v>0</v>
          </cell>
          <cell r="K1931">
            <v>2822.63</v>
          </cell>
          <cell r="L1931">
            <v>0</v>
          </cell>
          <cell r="M1931">
            <v>8.4700000000000006</v>
          </cell>
          <cell r="N1931">
            <v>8.4700000000000006</v>
          </cell>
          <cell r="O1931">
            <v>245.55</v>
          </cell>
          <cell r="P1931">
            <v>2577.08</v>
          </cell>
          <cell r="Q1931">
            <v>14.11</v>
          </cell>
          <cell r="R1931">
            <v>123</v>
          </cell>
          <cell r="S1931">
            <v>935</v>
          </cell>
          <cell r="T1931" t="str">
            <v>Амортизация (канализация)</v>
          </cell>
          <cell r="U1931">
            <v>8375</v>
          </cell>
          <cell r="V1931">
            <v>46.8</v>
          </cell>
          <cell r="W1931">
            <v>18</v>
          </cell>
          <cell r="X1931">
            <v>28.8</v>
          </cell>
          <cell r="Y1931">
            <v>38.461538461538467</v>
          </cell>
          <cell r="Z1931">
            <v>3221.1538461538466</v>
          </cell>
          <cell r="AA1931">
            <v>5153.8461538461534</v>
          </cell>
          <cell r="AB1931">
            <v>1.9998782163713014</v>
          </cell>
          <cell r="AC1931">
            <v>2822.2862498761269</v>
          </cell>
          <cell r="AD1931">
            <v>245.52009602997305</v>
          </cell>
          <cell r="AE1931">
            <v>5644.916249876127</v>
          </cell>
          <cell r="AF1931">
            <v>491.07009602997306</v>
          </cell>
          <cell r="AG1931">
            <v>16.934748749628383</v>
          </cell>
          <cell r="AH1931">
            <v>14.912749287749287</v>
          </cell>
        </row>
        <row r="1932">
          <cell r="A1932">
            <v>2463</v>
          </cell>
          <cell r="B1932" t="str">
            <v>Кан-ция ДЖамбула 43</v>
          </cell>
          <cell r="C1932">
            <v>3.6</v>
          </cell>
          <cell r="D1932" t="str">
            <v>28</v>
          </cell>
          <cell r="E1932" t="str">
            <v>11.05.05</v>
          </cell>
          <cell r="F1932" t="str">
            <v/>
          </cell>
          <cell r="G1932" t="str">
            <v xml:space="preserve">  .  .</v>
          </cell>
          <cell r="H1932">
            <v>2530.36</v>
          </cell>
          <cell r="I1932">
            <v>0</v>
          </cell>
          <cell r="J1932">
            <v>0</v>
          </cell>
          <cell r="K1932">
            <v>2530.36</v>
          </cell>
          <cell r="L1932">
            <v>0</v>
          </cell>
          <cell r="M1932">
            <v>7.59</v>
          </cell>
          <cell r="N1932">
            <v>7.59</v>
          </cell>
          <cell r="O1932">
            <v>220.03</v>
          </cell>
          <cell r="P1932">
            <v>2310.33</v>
          </cell>
          <cell r="Q1932">
            <v>12.65</v>
          </cell>
          <cell r="R1932">
            <v>123</v>
          </cell>
          <cell r="S1932">
            <v>935</v>
          </cell>
          <cell r="T1932" t="str">
            <v>Амортизация (канализация)</v>
          </cell>
          <cell r="U1932">
            <v>7500</v>
          </cell>
          <cell r="V1932">
            <v>46.8</v>
          </cell>
          <cell r="W1932">
            <v>18</v>
          </cell>
          <cell r="X1932">
            <v>28.8</v>
          </cell>
          <cell r="Y1932">
            <v>38.461538461538467</v>
          </cell>
          <cell r="Z1932">
            <v>2884.6153846153852</v>
          </cell>
          <cell r="AA1932">
            <v>4615.3846153846152</v>
          </cell>
          <cell r="AB1932">
            <v>1.9977166099148673</v>
          </cell>
          <cell r="AC1932">
            <v>2524.5822010641837</v>
          </cell>
          <cell r="AD1932">
            <v>219.52758567956826</v>
          </cell>
          <cell r="AE1932">
            <v>5054.9422010641838</v>
          </cell>
          <cell r="AF1932">
            <v>439.55758567956826</v>
          </cell>
          <cell r="AG1932">
            <v>15.164826603192552</v>
          </cell>
          <cell r="AH1932">
            <v>13.354700854700857</v>
          </cell>
        </row>
        <row r="1933">
          <cell r="A1933">
            <v>2464</v>
          </cell>
          <cell r="B1933" t="str">
            <v>Кан-ция ДЖамбула 86 88 92 94 96 98</v>
          </cell>
          <cell r="C1933">
            <v>3.6</v>
          </cell>
          <cell r="D1933" t="str">
            <v>28</v>
          </cell>
          <cell r="E1933" t="str">
            <v>11.05.05</v>
          </cell>
          <cell r="F1933" t="str">
            <v/>
          </cell>
          <cell r="G1933" t="str">
            <v xml:space="preserve">  .  .</v>
          </cell>
          <cell r="H1933">
            <v>19652.150000000001</v>
          </cell>
          <cell r="I1933">
            <v>0</v>
          </cell>
          <cell r="J1933">
            <v>0</v>
          </cell>
          <cell r="K1933">
            <v>19652.150000000001</v>
          </cell>
          <cell r="L1933">
            <v>0</v>
          </cell>
          <cell r="M1933">
            <v>58.96</v>
          </cell>
          <cell r="N1933">
            <v>58.96</v>
          </cell>
          <cell r="O1933">
            <v>1709.24</v>
          </cell>
          <cell r="P1933">
            <v>17942.91</v>
          </cell>
          <cell r="Q1933">
            <v>98.26</v>
          </cell>
          <cell r="R1933">
            <v>123</v>
          </cell>
          <cell r="S1933">
            <v>935</v>
          </cell>
          <cell r="T1933" t="str">
            <v>Амортизация (канализация)</v>
          </cell>
          <cell r="U1933">
            <v>58250</v>
          </cell>
          <cell r="V1933">
            <v>46.8</v>
          </cell>
          <cell r="W1933">
            <v>18</v>
          </cell>
          <cell r="X1933">
            <v>28.8</v>
          </cell>
          <cell r="Y1933">
            <v>38.461538461538467</v>
          </cell>
          <cell r="Z1933">
            <v>22403.84615384616</v>
          </cell>
          <cell r="AA1933">
            <v>35846.153846153844</v>
          </cell>
          <cell r="AB1933">
            <v>1.9977893132247693</v>
          </cell>
          <cell r="AC1933">
            <v>19608.705251890147</v>
          </cell>
          <cell r="AD1933">
            <v>1705.4614057363044</v>
          </cell>
          <cell r="AE1933">
            <v>39260.855251890149</v>
          </cell>
          <cell r="AF1933">
            <v>3414.7014057363044</v>
          </cell>
          <cell r="AG1933">
            <v>117.78256575567043</v>
          </cell>
          <cell r="AH1933">
            <v>103.72150997150997</v>
          </cell>
        </row>
        <row r="1934">
          <cell r="A1934">
            <v>2465</v>
          </cell>
          <cell r="B1934" t="str">
            <v>Кан-ция Джамбула 102</v>
          </cell>
          <cell r="C1934">
            <v>3.6</v>
          </cell>
          <cell r="D1934" t="str">
            <v>28</v>
          </cell>
          <cell r="E1934" t="str">
            <v>11.05.05</v>
          </cell>
          <cell r="F1934" t="str">
            <v/>
          </cell>
          <cell r="G1934" t="str">
            <v xml:space="preserve">  .  .</v>
          </cell>
          <cell r="H1934">
            <v>2232.38</v>
          </cell>
          <cell r="I1934">
            <v>0</v>
          </cell>
          <cell r="J1934">
            <v>0</v>
          </cell>
          <cell r="K1934">
            <v>2232.38</v>
          </cell>
          <cell r="L1934">
            <v>0</v>
          </cell>
          <cell r="M1934">
            <v>6.7</v>
          </cell>
          <cell r="N1934">
            <v>6.7</v>
          </cell>
          <cell r="O1934">
            <v>194.22</v>
          </cell>
          <cell r="P1934">
            <v>2038.16</v>
          </cell>
          <cell r="Q1934">
            <v>11.16</v>
          </cell>
          <cell r="R1934">
            <v>123</v>
          </cell>
          <cell r="S1934">
            <v>935</v>
          </cell>
          <cell r="T1934" t="str">
            <v>Амортизация (канализация)</v>
          </cell>
          <cell r="U1934">
            <v>6625</v>
          </cell>
          <cell r="V1934">
            <v>46.8</v>
          </cell>
          <cell r="W1934">
            <v>18</v>
          </cell>
          <cell r="X1934">
            <v>28.8</v>
          </cell>
          <cell r="Y1934">
            <v>38.461538461538467</v>
          </cell>
          <cell r="Z1934">
            <v>2548.0769230769238</v>
          </cell>
          <cell r="AA1934">
            <v>4076.9230769230762</v>
          </cell>
          <cell r="AB1934">
            <v>2.0002958928264101</v>
          </cell>
          <cell r="AC1934">
            <v>2233.040545227821</v>
          </cell>
          <cell r="AD1934">
            <v>194.27746830474538</v>
          </cell>
          <cell r="AE1934">
            <v>4465.4205452278211</v>
          </cell>
          <cell r="AF1934">
            <v>388.49746830474538</v>
          </cell>
          <cell r="AG1934">
            <v>13.396261635683464</v>
          </cell>
          <cell r="AH1934">
            <v>11.796652421652423</v>
          </cell>
        </row>
        <row r="1935">
          <cell r="A1935">
            <v>2466</v>
          </cell>
          <cell r="B1935" t="str">
            <v>Кан-ция Джамбула 104</v>
          </cell>
          <cell r="C1935">
            <v>3.6</v>
          </cell>
          <cell r="D1935" t="str">
            <v>28</v>
          </cell>
          <cell r="E1935" t="str">
            <v>11.05.05</v>
          </cell>
          <cell r="F1935" t="str">
            <v/>
          </cell>
          <cell r="G1935" t="str">
            <v xml:space="preserve">  .  .</v>
          </cell>
          <cell r="H1935">
            <v>11172.47</v>
          </cell>
          <cell r="I1935">
            <v>0</v>
          </cell>
          <cell r="J1935">
            <v>0</v>
          </cell>
          <cell r="K1935">
            <v>11172.47</v>
          </cell>
          <cell r="L1935">
            <v>0</v>
          </cell>
          <cell r="M1935">
            <v>33.520000000000003</v>
          </cell>
          <cell r="N1935">
            <v>33.520000000000003</v>
          </cell>
          <cell r="O1935">
            <v>349</v>
          </cell>
          <cell r="P1935">
            <v>10823.47</v>
          </cell>
          <cell r="Q1935">
            <v>55.86</v>
          </cell>
          <cell r="R1935">
            <v>123</v>
          </cell>
          <cell r="S1935">
            <v>935</v>
          </cell>
          <cell r="T1935" t="str">
            <v>Амортизация (канализация)</v>
          </cell>
          <cell r="U1935">
            <v>8500</v>
          </cell>
          <cell r="V1935">
            <v>46.8</v>
          </cell>
          <cell r="W1935">
            <v>18</v>
          </cell>
          <cell r="X1935">
            <v>28.8</v>
          </cell>
          <cell r="Y1935">
            <v>38.461538461538467</v>
          </cell>
          <cell r="Z1935">
            <v>3269.23076923077</v>
          </cell>
          <cell r="AA1935">
            <v>5230.7692307692305</v>
          </cell>
          <cell r="AB1935">
            <v>0.48328024476154419</v>
          </cell>
          <cell r="AC1935">
            <v>-5773.0359638089903</v>
          </cell>
          <cell r="AD1935">
            <v>-180.33519457822109</v>
          </cell>
          <cell r="AE1935">
            <v>5399.434036191009</v>
          </cell>
          <cell r="AF1935">
            <v>168.66480542177891</v>
          </cell>
          <cell r="AG1935">
            <v>16.198302108573028</v>
          </cell>
          <cell r="AH1935">
            <v>15.135327635327636</v>
          </cell>
        </row>
        <row r="1936">
          <cell r="A1936">
            <v>2467</v>
          </cell>
          <cell r="B1936" t="str">
            <v>Кан-ция Джамбула 106-112 четн</v>
          </cell>
          <cell r="C1936">
            <v>3.6</v>
          </cell>
          <cell r="D1936" t="str">
            <v>28</v>
          </cell>
          <cell r="E1936" t="str">
            <v>11.05.05</v>
          </cell>
          <cell r="F1936" t="str">
            <v/>
          </cell>
          <cell r="G1936" t="str">
            <v xml:space="preserve">  .  .</v>
          </cell>
          <cell r="H1936">
            <v>12482.72</v>
          </cell>
          <cell r="I1936">
            <v>0</v>
          </cell>
          <cell r="J1936">
            <v>0</v>
          </cell>
          <cell r="K1936">
            <v>12482.72</v>
          </cell>
          <cell r="L1936">
            <v>0</v>
          </cell>
          <cell r="M1936">
            <v>37.450000000000003</v>
          </cell>
          <cell r="N1936">
            <v>37.450000000000003</v>
          </cell>
          <cell r="O1936">
            <v>1085.67</v>
          </cell>
          <cell r="P1936">
            <v>11397.05</v>
          </cell>
          <cell r="Q1936">
            <v>62.41</v>
          </cell>
          <cell r="R1936">
            <v>123</v>
          </cell>
          <cell r="S1936">
            <v>935</v>
          </cell>
          <cell r="T1936" t="str">
            <v>Амортизация (канализация)</v>
          </cell>
          <cell r="U1936">
            <v>37000</v>
          </cell>
          <cell r="V1936">
            <v>46.8</v>
          </cell>
          <cell r="W1936">
            <v>18</v>
          </cell>
          <cell r="X1936">
            <v>28.8</v>
          </cell>
          <cell r="Y1936">
            <v>38.461538461538467</v>
          </cell>
          <cell r="Z1936">
            <v>14230.769230769234</v>
          </cell>
          <cell r="AA1936">
            <v>22769.230769230766</v>
          </cell>
          <cell r="AB1936">
            <v>1.9978179238689633</v>
          </cell>
          <cell r="AC1936">
            <v>12455.481754637583</v>
          </cell>
          <cell r="AD1936">
            <v>1083.3009854068173</v>
          </cell>
          <cell r="AE1936">
            <v>24938.201754637583</v>
          </cell>
          <cell r="AF1936">
            <v>2168.9709854068174</v>
          </cell>
          <cell r="AG1936">
            <v>74.814605263912753</v>
          </cell>
          <cell r="AH1936">
            <v>65.883190883190892</v>
          </cell>
        </row>
        <row r="1937">
          <cell r="A1937">
            <v>2468</v>
          </cell>
          <cell r="B1937" t="str">
            <v>Кан-ция ДЖамбула 103</v>
          </cell>
          <cell r="C1937">
            <v>3.6</v>
          </cell>
          <cell r="D1937" t="str">
            <v>28</v>
          </cell>
          <cell r="E1937" t="str">
            <v>11.05.05</v>
          </cell>
          <cell r="F1937" t="str">
            <v/>
          </cell>
          <cell r="G1937" t="str">
            <v xml:space="preserve">  .  .</v>
          </cell>
          <cell r="H1937">
            <v>17836.099999999999</v>
          </cell>
          <cell r="I1937">
            <v>0</v>
          </cell>
          <cell r="J1937">
            <v>0</v>
          </cell>
          <cell r="K1937">
            <v>17836.099999999999</v>
          </cell>
          <cell r="L1937">
            <v>0</v>
          </cell>
          <cell r="M1937">
            <v>53.51</v>
          </cell>
          <cell r="N1937">
            <v>53.51</v>
          </cell>
          <cell r="O1937">
            <v>1551.25</v>
          </cell>
          <cell r="P1937">
            <v>16284.85</v>
          </cell>
          <cell r="Q1937">
            <v>89.18</v>
          </cell>
          <cell r="R1937">
            <v>123</v>
          </cell>
          <cell r="S1937">
            <v>935</v>
          </cell>
          <cell r="T1937" t="str">
            <v>Амортизация (канализация)</v>
          </cell>
          <cell r="U1937">
            <v>52875</v>
          </cell>
          <cell r="V1937">
            <v>46.8</v>
          </cell>
          <cell r="W1937">
            <v>18</v>
          </cell>
          <cell r="X1937">
            <v>28.8</v>
          </cell>
          <cell r="Y1937">
            <v>38.461538461538467</v>
          </cell>
          <cell r="Z1937">
            <v>20336.538461538465</v>
          </cell>
          <cell r="AA1937">
            <v>32538.461538461535</v>
          </cell>
          <cell r="AB1937">
            <v>1.9980817470508807</v>
          </cell>
          <cell r="AC1937">
            <v>17801.885848574209</v>
          </cell>
          <cell r="AD1937">
            <v>1548.2743101126789</v>
          </cell>
          <cell r="AE1937">
            <v>35637.985848574208</v>
          </cell>
          <cell r="AF1937">
            <v>3099.5243101126789</v>
          </cell>
          <cell r="AG1937">
            <v>106.91395754572262</v>
          </cell>
          <cell r="AH1937">
            <v>94.150641025641036</v>
          </cell>
        </row>
        <row r="1938">
          <cell r="A1938">
            <v>2469</v>
          </cell>
          <cell r="B1938" t="str">
            <v>Кан-ция Джамбула между 103 и 107</v>
          </cell>
          <cell r="C1938">
            <v>3.6</v>
          </cell>
          <cell r="D1938" t="str">
            <v>28</v>
          </cell>
          <cell r="E1938" t="str">
            <v>11.05.05</v>
          </cell>
          <cell r="F1938" t="str">
            <v/>
          </cell>
          <cell r="G1938" t="str">
            <v xml:space="preserve">  .  .</v>
          </cell>
          <cell r="H1938">
            <v>4762.7299999999996</v>
          </cell>
          <cell r="I1938">
            <v>0</v>
          </cell>
          <cell r="J1938">
            <v>0</v>
          </cell>
          <cell r="K1938">
            <v>4762.7299999999996</v>
          </cell>
          <cell r="L1938">
            <v>0</v>
          </cell>
          <cell r="M1938">
            <v>14.29</v>
          </cell>
          <cell r="N1938">
            <v>14.29</v>
          </cell>
          <cell r="O1938">
            <v>414.27</v>
          </cell>
          <cell r="P1938">
            <v>4348.46</v>
          </cell>
          <cell r="Q1938">
            <v>23.81</v>
          </cell>
          <cell r="R1938">
            <v>123</v>
          </cell>
          <cell r="S1938">
            <v>935</v>
          </cell>
          <cell r="T1938" t="str">
            <v>Амортизация (канализация)</v>
          </cell>
          <cell r="U1938">
            <v>14125</v>
          </cell>
          <cell r="V1938">
            <v>46.8</v>
          </cell>
          <cell r="W1938">
            <v>18</v>
          </cell>
          <cell r="X1938">
            <v>28.8</v>
          </cell>
          <cell r="Y1938">
            <v>38.461538461538467</v>
          </cell>
          <cell r="Z1938">
            <v>5432.6923076923085</v>
          </cell>
          <cell r="AA1938">
            <v>8692.3076923076915</v>
          </cell>
          <cell r="AB1938">
            <v>1.9989393238773476</v>
          </cell>
          <cell r="AC1938">
            <v>4757.6782860103594</v>
          </cell>
          <cell r="AD1938">
            <v>413.83059370266881</v>
          </cell>
          <cell r="AE1938">
            <v>9520.408286010359</v>
          </cell>
          <cell r="AF1938">
            <v>828.10059370266879</v>
          </cell>
          <cell r="AG1938">
            <v>28.561224858031078</v>
          </cell>
          <cell r="AH1938">
            <v>25.151353276353277</v>
          </cell>
        </row>
        <row r="1939">
          <cell r="A1939">
            <v>2470</v>
          </cell>
          <cell r="B1939" t="str">
            <v>Кан-ция Джамбула 107</v>
          </cell>
          <cell r="C1939">
            <v>3.6</v>
          </cell>
          <cell r="D1939" t="str">
            <v>28</v>
          </cell>
          <cell r="E1939" t="str">
            <v>11.05.05</v>
          </cell>
          <cell r="F1939" t="str">
            <v/>
          </cell>
          <cell r="G1939" t="str">
            <v xml:space="preserve">  .  .</v>
          </cell>
          <cell r="H1939">
            <v>19652.150000000001</v>
          </cell>
          <cell r="I1939">
            <v>0</v>
          </cell>
          <cell r="J1939">
            <v>0</v>
          </cell>
          <cell r="K1939">
            <v>19652.150000000001</v>
          </cell>
          <cell r="L1939">
            <v>0</v>
          </cell>
          <cell r="M1939">
            <v>58.96</v>
          </cell>
          <cell r="N1939">
            <v>58.96</v>
          </cell>
          <cell r="O1939">
            <v>1709.24</v>
          </cell>
          <cell r="P1939">
            <v>17942.91</v>
          </cell>
          <cell r="Q1939">
            <v>98.26</v>
          </cell>
          <cell r="R1939">
            <v>123</v>
          </cell>
          <cell r="S1939">
            <v>935</v>
          </cell>
          <cell r="T1939" t="str">
            <v>Амортизация (канализация)</v>
          </cell>
          <cell r="U1939">
            <v>58250</v>
          </cell>
          <cell r="V1939">
            <v>46.8</v>
          </cell>
          <cell r="W1939">
            <v>18</v>
          </cell>
          <cell r="X1939">
            <v>28.8</v>
          </cell>
          <cell r="Y1939">
            <v>38.461538461538467</v>
          </cell>
          <cell r="Z1939">
            <v>22403.84615384616</v>
          </cell>
          <cell r="AA1939">
            <v>35846.153846153844</v>
          </cell>
          <cell r="AB1939">
            <v>1.9977893132247693</v>
          </cell>
          <cell r="AC1939">
            <v>19608.705251890147</v>
          </cell>
          <cell r="AD1939">
            <v>1705.4614057363044</v>
          </cell>
          <cell r="AE1939">
            <v>39260.855251890149</v>
          </cell>
          <cell r="AF1939">
            <v>3414.7014057363044</v>
          </cell>
          <cell r="AG1939">
            <v>117.78256575567043</v>
          </cell>
          <cell r="AH1939">
            <v>103.72150997150997</v>
          </cell>
        </row>
        <row r="1940">
          <cell r="A1940">
            <v>2471</v>
          </cell>
          <cell r="B1940" t="str">
            <v>Кан-ция Джамбула 151</v>
          </cell>
          <cell r="C1940">
            <v>3.6</v>
          </cell>
          <cell r="D1940" t="str">
            <v>28</v>
          </cell>
          <cell r="E1940" t="str">
            <v>11.05.05</v>
          </cell>
          <cell r="F1940" t="str">
            <v/>
          </cell>
          <cell r="G1940" t="str">
            <v xml:space="preserve">  .  .</v>
          </cell>
          <cell r="H1940">
            <v>8012.68</v>
          </cell>
          <cell r="I1940">
            <v>0</v>
          </cell>
          <cell r="J1940">
            <v>0</v>
          </cell>
          <cell r="K1940">
            <v>8012.68</v>
          </cell>
          <cell r="L1940">
            <v>0</v>
          </cell>
          <cell r="M1940">
            <v>24.04</v>
          </cell>
          <cell r="N1940">
            <v>24.04</v>
          </cell>
          <cell r="O1940">
            <v>696.92</v>
          </cell>
          <cell r="P1940">
            <v>7315.76</v>
          </cell>
          <cell r="Q1940">
            <v>40.06</v>
          </cell>
          <cell r="R1940">
            <v>123</v>
          </cell>
          <cell r="S1940">
            <v>935</v>
          </cell>
          <cell r="T1940" t="str">
            <v>Амортизация (канализация)</v>
          </cell>
          <cell r="U1940">
            <v>23875</v>
          </cell>
          <cell r="V1940">
            <v>46.8</v>
          </cell>
          <cell r="W1940">
            <v>18</v>
          </cell>
          <cell r="X1940">
            <v>28.8</v>
          </cell>
          <cell r="Y1940">
            <v>38.461538461538467</v>
          </cell>
          <cell r="Z1940">
            <v>9182.6923076923104</v>
          </cell>
          <cell r="AA1940">
            <v>14692.30769230769</v>
          </cell>
          <cell r="AB1940">
            <v>2.0083091424961577</v>
          </cell>
          <cell r="AC1940">
            <v>8079.258499896112</v>
          </cell>
          <cell r="AD1940">
            <v>702.7108075884222</v>
          </cell>
          <cell r="AE1940">
            <v>16091.938499896112</v>
          </cell>
          <cell r="AF1940">
            <v>1399.6308075884222</v>
          </cell>
          <cell r="AG1940">
            <v>48.275815499688342</v>
          </cell>
          <cell r="AH1940">
            <v>42.512464387464391</v>
          </cell>
        </row>
        <row r="1941">
          <cell r="A1941">
            <v>2472</v>
          </cell>
          <cell r="B1941" t="str">
            <v>Кан-ция ул Чижевского,32 34 36 37 38 40</v>
          </cell>
          <cell r="C1941">
            <v>3.6</v>
          </cell>
          <cell r="D1941" t="str">
            <v>28</v>
          </cell>
          <cell r="E1941" t="str">
            <v>11.05.05</v>
          </cell>
          <cell r="F1941" t="str">
            <v/>
          </cell>
          <cell r="G1941" t="str">
            <v xml:space="preserve">  .  .</v>
          </cell>
          <cell r="H1941">
            <v>35340.25</v>
          </cell>
          <cell r="I1941">
            <v>0</v>
          </cell>
          <cell r="J1941">
            <v>0</v>
          </cell>
          <cell r="K1941">
            <v>35340.25</v>
          </cell>
          <cell r="L1941">
            <v>0</v>
          </cell>
          <cell r="M1941">
            <v>106.02</v>
          </cell>
          <cell r="N1941">
            <v>106.02</v>
          </cell>
          <cell r="O1941">
            <v>3073.52</v>
          </cell>
          <cell r="P1941">
            <v>32266.73</v>
          </cell>
          <cell r="Q1941">
            <v>176.7</v>
          </cell>
          <cell r="R1941">
            <v>123</v>
          </cell>
          <cell r="S1941">
            <v>935</v>
          </cell>
          <cell r="T1941" t="str">
            <v>Амортизация (канализация)</v>
          </cell>
          <cell r="U1941">
            <v>104750</v>
          </cell>
          <cell r="V1941">
            <v>46.8</v>
          </cell>
          <cell r="W1941">
            <v>18</v>
          </cell>
          <cell r="X1941">
            <v>28.8</v>
          </cell>
          <cell r="Y1941">
            <v>38.461538461538467</v>
          </cell>
          <cell r="Z1941">
            <v>40288.461538461546</v>
          </cell>
          <cell r="AA1941">
            <v>64461.538461538454</v>
          </cell>
          <cell r="AB1941">
            <v>1.9977710310756143</v>
          </cell>
          <cell r="AC1941">
            <v>35261.477680969983</v>
          </cell>
          <cell r="AD1941">
            <v>3066.6692194315224</v>
          </cell>
          <cell r="AE1941">
            <v>70601.727680969983</v>
          </cell>
          <cell r="AF1941">
            <v>6140.1892194315224</v>
          </cell>
          <cell r="AG1941">
            <v>211.80518304290993</v>
          </cell>
          <cell r="AH1941">
            <v>186.52065527065528</v>
          </cell>
        </row>
        <row r="1942">
          <cell r="A1942">
            <v>2473</v>
          </cell>
          <cell r="B1942" t="str">
            <v>Кан-ция ул Чижевского 4-12 четн</v>
          </cell>
          <cell r="C1942">
            <v>3.6</v>
          </cell>
          <cell r="D1942" t="str">
            <v>28</v>
          </cell>
          <cell r="E1942" t="str">
            <v>11.05.05</v>
          </cell>
          <cell r="F1942" t="str">
            <v/>
          </cell>
          <cell r="G1942" t="str">
            <v xml:space="preserve">  .  .</v>
          </cell>
          <cell r="H1942">
            <v>23503.919999999998</v>
          </cell>
          <cell r="I1942">
            <v>0</v>
          </cell>
          <cell r="J1942">
            <v>0</v>
          </cell>
          <cell r="K1942">
            <v>23503.919999999998</v>
          </cell>
          <cell r="L1942">
            <v>0</v>
          </cell>
          <cell r="M1942">
            <v>70.510000000000005</v>
          </cell>
          <cell r="N1942">
            <v>70.510000000000005</v>
          </cell>
          <cell r="O1942">
            <v>2044.09</v>
          </cell>
          <cell r="P1942">
            <v>21459.83</v>
          </cell>
          <cell r="Q1942">
            <v>117.52</v>
          </cell>
          <cell r="R1942">
            <v>123</v>
          </cell>
          <cell r="S1942">
            <v>935</v>
          </cell>
          <cell r="T1942" t="str">
            <v>Амортизация (канализация)</v>
          </cell>
          <cell r="U1942">
            <v>81928</v>
          </cell>
          <cell r="V1942">
            <v>46.8</v>
          </cell>
          <cell r="W1942">
            <v>18</v>
          </cell>
          <cell r="X1942">
            <v>28.8</v>
          </cell>
          <cell r="Y1942">
            <v>38.461538461538467</v>
          </cell>
          <cell r="Z1942">
            <v>31510.769230769238</v>
          </cell>
          <cell r="AA1942">
            <v>50417.230769230766</v>
          </cell>
          <cell r="AB1942">
            <v>2.3493769880390833</v>
          </cell>
          <cell r="AC1942">
            <v>31715.648776711569</v>
          </cell>
          <cell r="AD1942">
            <v>2758.24800748081</v>
          </cell>
          <cell r="AE1942">
            <v>55219.568776711567</v>
          </cell>
          <cell r="AF1942">
            <v>4802.3380074808101</v>
          </cell>
          <cell r="AG1942">
            <v>165.65870633013472</v>
          </cell>
          <cell r="AH1942">
            <v>145.88319088319091</v>
          </cell>
        </row>
        <row r="1943">
          <cell r="A1943">
            <v>2474</v>
          </cell>
          <cell r="B1943" t="str">
            <v>Кан-ция ул Гастелло 20 20а</v>
          </cell>
          <cell r="C1943">
            <v>3.6</v>
          </cell>
          <cell r="D1943" t="str">
            <v>28</v>
          </cell>
          <cell r="E1943" t="str">
            <v>11.05.05</v>
          </cell>
          <cell r="F1943" t="str">
            <v/>
          </cell>
          <cell r="G1943" t="str">
            <v xml:space="preserve">  .  .</v>
          </cell>
          <cell r="H1943">
            <v>16109.55</v>
          </cell>
          <cell r="I1943">
            <v>0</v>
          </cell>
          <cell r="J1943">
            <v>0</v>
          </cell>
          <cell r="K1943">
            <v>16109.55</v>
          </cell>
          <cell r="L1943">
            <v>0</v>
          </cell>
          <cell r="M1943">
            <v>48.33</v>
          </cell>
          <cell r="N1943">
            <v>48.33</v>
          </cell>
          <cell r="O1943">
            <v>1401.09</v>
          </cell>
          <cell r="P1943">
            <v>14708.46</v>
          </cell>
          <cell r="Q1943">
            <v>80.55</v>
          </cell>
          <cell r="R1943">
            <v>123</v>
          </cell>
          <cell r="S1943">
            <v>935</v>
          </cell>
          <cell r="T1943" t="str">
            <v>Амортизация (канализация)</v>
          </cell>
          <cell r="U1943">
            <v>47750</v>
          </cell>
          <cell r="V1943">
            <v>46.8</v>
          </cell>
          <cell r="W1943">
            <v>18</v>
          </cell>
          <cell r="X1943">
            <v>28.8</v>
          </cell>
          <cell r="Y1943">
            <v>38.461538461538467</v>
          </cell>
          <cell r="Z1943">
            <v>18365.384615384621</v>
          </cell>
          <cell r="AA1943">
            <v>29384.615384615379</v>
          </cell>
          <cell r="AB1943">
            <v>1.9978036711263709</v>
          </cell>
          <cell r="AC1943">
            <v>16074.168130193826</v>
          </cell>
          <cell r="AD1943">
            <v>1398.012745578447</v>
          </cell>
          <cell r="AE1943">
            <v>32183.718130193825</v>
          </cell>
          <cell r="AF1943">
            <v>2799.102745578447</v>
          </cell>
          <cell r="AG1943">
            <v>96.551154390581473</v>
          </cell>
          <cell r="AH1943">
            <v>85.024928774928782</v>
          </cell>
        </row>
        <row r="1944">
          <cell r="A1944">
            <v>2475</v>
          </cell>
          <cell r="B1944" t="str">
            <v>Кан-ция ул Терешковой 3 5 25 27</v>
          </cell>
          <cell r="C1944">
            <v>3.6</v>
          </cell>
          <cell r="D1944" t="str">
            <v>28</v>
          </cell>
          <cell r="E1944" t="str">
            <v>11.05.05</v>
          </cell>
          <cell r="F1944" t="str">
            <v/>
          </cell>
          <cell r="G1944" t="str">
            <v xml:space="preserve">  .  .</v>
          </cell>
          <cell r="H1944">
            <v>10919.9</v>
          </cell>
          <cell r="I1944">
            <v>0</v>
          </cell>
          <cell r="J1944">
            <v>0</v>
          </cell>
          <cell r="K1944">
            <v>10919.9</v>
          </cell>
          <cell r="L1944">
            <v>0</v>
          </cell>
          <cell r="M1944">
            <v>32.76</v>
          </cell>
          <cell r="N1944">
            <v>32.76</v>
          </cell>
          <cell r="O1944">
            <v>949.72</v>
          </cell>
          <cell r="P1944">
            <v>9970.18</v>
          </cell>
          <cell r="Q1944">
            <v>54.6</v>
          </cell>
          <cell r="R1944">
            <v>123</v>
          </cell>
          <cell r="S1944">
            <v>935</v>
          </cell>
          <cell r="T1944" t="str">
            <v>Амортизация (канализация)</v>
          </cell>
          <cell r="U1944">
            <v>32375</v>
          </cell>
          <cell r="V1944">
            <v>46.8</v>
          </cell>
          <cell r="W1944">
            <v>18</v>
          </cell>
          <cell r="X1944">
            <v>28.8</v>
          </cell>
          <cell r="Y1944">
            <v>38.461538461538467</v>
          </cell>
          <cell r="Z1944">
            <v>12451.92307692308</v>
          </cell>
          <cell r="AA1944">
            <v>19923.076923076922</v>
          </cell>
          <cell r="AB1944">
            <v>1.9982665230795154</v>
          </cell>
          <cell r="AC1944">
            <v>10900.970605376</v>
          </cell>
          <cell r="AD1944">
            <v>948.07368229907729</v>
          </cell>
          <cell r="AE1944">
            <v>21820.870605376</v>
          </cell>
          <cell r="AF1944">
            <v>1897.7936822990773</v>
          </cell>
          <cell r="AG1944">
            <v>65.462611816127989</v>
          </cell>
          <cell r="AH1944">
            <v>57.647792022792025</v>
          </cell>
        </row>
        <row r="1945">
          <cell r="A1945">
            <v>2476</v>
          </cell>
          <cell r="B1945" t="str">
            <v>Кан-ция ул З Космодемьянской 25 27</v>
          </cell>
          <cell r="C1945">
            <v>3.6</v>
          </cell>
          <cell r="D1945" t="str">
            <v>28</v>
          </cell>
          <cell r="E1945" t="str">
            <v>11.05.05</v>
          </cell>
          <cell r="F1945" t="str">
            <v/>
          </cell>
          <cell r="G1945" t="str">
            <v xml:space="preserve">  .  .</v>
          </cell>
          <cell r="H1945">
            <v>8052.12</v>
          </cell>
          <cell r="I1945">
            <v>0</v>
          </cell>
          <cell r="J1945">
            <v>0</v>
          </cell>
          <cell r="K1945">
            <v>8052.12</v>
          </cell>
          <cell r="L1945">
            <v>0</v>
          </cell>
          <cell r="M1945">
            <v>24.16</v>
          </cell>
          <cell r="N1945">
            <v>24.16</v>
          </cell>
          <cell r="O1945">
            <v>700.4</v>
          </cell>
          <cell r="P1945">
            <v>7351.72</v>
          </cell>
          <cell r="Q1945">
            <v>40.26</v>
          </cell>
          <cell r="R1945">
            <v>123</v>
          </cell>
          <cell r="S1945">
            <v>935</v>
          </cell>
          <cell r="T1945" t="str">
            <v>Амортизация (канализация)</v>
          </cell>
          <cell r="U1945">
            <v>31250</v>
          </cell>
          <cell r="V1945">
            <v>46.8</v>
          </cell>
          <cell r="W1945">
            <v>18</v>
          </cell>
          <cell r="X1945">
            <v>28.8</v>
          </cell>
          <cell r="Y1945">
            <v>38.461538461538467</v>
          </cell>
          <cell r="Z1945">
            <v>12019.230769230771</v>
          </cell>
          <cell r="AA1945">
            <v>19230.769230769227</v>
          </cell>
          <cell r="AB1945">
            <v>2.6158190506125405</v>
          </cell>
          <cell r="AC1945">
            <v>13010.768893818251</v>
          </cell>
          <cell r="AD1945">
            <v>1131.7196630490234</v>
          </cell>
          <cell r="AE1945">
            <v>21062.88889381825</v>
          </cell>
          <cell r="AF1945">
            <v>1832.1196630490235</v>
          </cell>
          <cell r="AG1945">
            <v>63.188666681454755</v>
          </cell>
          <cell r="AH1945">
            <v>55.644586894586894</v>
          </cell>
        </row>
        <row r="1946">
          <cell r="A1946">
            <v>2477</v>
          </cell>
          <cell r="B1946" t="str">
            <v>Кан-ция ул Писарева 58-60-62-64</v>
          </cell>
          <cell r="C1946">
            <v>3.6</v>
          </cell>
          <cell r="D1946" t="str">
            <v>28</v>
          </cell>
          <cell r="E1946" t="str">
            <v>11.05.05</v>
          </cell>
          <cell r="F1946" t="str">
            <v/>
          </cell>
          <cell r="G1946" t="str">
            <v xml:space="preserve">  .  .</v>
          </cell>
          <cell r="H1946">
            <v>20490.11</v>
          </cell>
          <cell r="I1946">
            <v>0</v>
          </cell>
          <cell r="J1946">
            <v>0</v>
          </cell>
          <cell r="K1946">
            <v>20490.11</v>
          </cell>
          <cell r="L1946">
            <v>0</v>
          </cell>
          <cell r="M1946">
            <v>61.47</v>
          </cell>
          <cell r="N1946">
            <v>61.47</v>
          </cell>
          <cell r="O1946">
            <v>1782.01</v>
          </cell>
          <cell r="P1946">
            <v>18708.099999999999</v>
          </cell>
          <cell r="Q1946">
            <v>102.45</v>
          </cell>
          <cell r="R1946">
            <v>123</v>
          </cell>
          <cell r="S1946">
            <v>935</v>
          </cell>
          <cell r="T1946" t="str">
            <v>Амортизация (канализация)</v>
          </cell>
          <cell r="U1946">
            <v>85779</v>
          </cell>
          <cell r="V1946">
            <v>46.8</v>
          </cell>
          <cell r="W1946">
            <v>18</v>
          </cell>
          <cell r="X1946">
            <v>28.8</v>
          </cell>
          <cell r="Y1946">
            <v>38.461538461538467</v>
          </cell>
          <cell r="Z1946">
            <v>32991.923076923085</v>
          </cell>
          <cell r="AA1946">
            <v>52787.076923076915</v>
          </cell>
          <cell r="AB1946">
            <v>2.8216161407666691</v>
          </cell>
          <cell r="AC1946">
            <v>37325.115102084535</v>
          </cell>
          <cell r="AD1946">
            <v>3246.1381790076121</v>
          </cell>
          <cell r="AE1946">
            <v>57815.225102084536</v>
          </cell>
          <cell r="AF1946">
            <v>5028.1481790076123</v>
          </cell>
          <cell r="AG1946">
            <v>173.44567530625363</v>
          </cell>
          <cell r="AH1946">
            <v>152.74038461538461</v>
          </cell>
        </row>
        <row r="1947">
          <cell r="A1947">
            <v>2478</v>
          </cell>
          <cell r="B1947" t="str">
            <v>Кан-ция ул Фестивальная 31</v>
          </cell>
          <cell r="C1947">
            <v>3.6</v>
          </cell>
          <cell r="D1947" t="str">
            <v>28</v>
          </cell>
          <cell r="E1947" t="str">
            <v>11.05.05</v>
          </cell>
          <cell r="F1947" t="str">
            <v/>
          </cell>
          <cell r="G1947" t="str">
            <v xml:space="preserve">  .  .</v>
          </cell>
          <cell r="H1947">
            <v>3964.23</v>
          </cell>
          <cell r="I1947">
            <v>0</v>
          </cell>
          <cell r="J1947">
            <v>0</v>
          </cell>
          <cell r="K1947">
            <v>3964.23</v>
          </cell>
          <cell r="L1947">
            <v>0</v>
          </cell>
          <cell r="M1947">
            <v>11.89</v>
          </cell>
          <cell r="N1947">
            <v>11.89</v>
          </cell>
          <cell r="O1947">
            <v>344.69</v>
          </cell>
          <cell r="P1947">
            <v>3619.54</v>
          </cell>
          <cell r="Q1947">
            <v>19.82</v>
          </cell>
          <cell r="R1947">
            <v>123</v>
          </cell>
          <cell r="S1947">
            <v>935</v>
          </cell>
          <cell r="T1947" t="str">
            <v>Амортизация (канализация)</v>
          </cell>
          <cell r="U1947">
            <v>11750</v>
          </cell>
          <cell r="V1947">
            <v>46.8</v>
          </cell>
          <cell r="W1947">
            <v>18</v>
          </cell>
          <cell r="X1947">
            <v>28.8</v>
          </cell>
          <cell r="Y1947">
            <v>38.461538461538467</v>
          </cell>
          <cell r="Z1947">
            <v>4519.2307692307704</v>
          </cell>
          <cell r="AA1947">
            <v>7230.7692307692296</v>
          </cell>
          <cell r="AB1947">
            <v>1.9977039156271874</v>
          </cell>
          <cell r="AC1947">
            <v>3955.1277934467648</v>
          </cell>
          <cell r="AD1947">
            <v>343.89856267753527</v>
          </cell>
          <cell r="AE1947">
            <v>7919.3577934467648</v>
          </cell>
          <cell r="AF1947">
            <v>688.58856267753526</v>
          </cell>
          <cell r="AG1947">
            <v>23.758073380340296</v>
          </cell>
          <cell r="AH1947">
            <v>20.922364672364676</v>
          </cell>
        </row>
        <row r="1948">
          <cell r="A1948">
            <v>2479</v>
          </cell>
          <cell r="B1948" t="str">
            <v>Кан-ция ул Панфилова 30-34  чет</v>
          </cell>
          <cell r="C1948">
            <v>3.6</v>
          </cell>
          <cell r="D1948" t="str">
            <v>28</v>
          </cell>
          <cell r="E1948" t="str">
            <v>11.05.05</v>
          </cell>
          <cell r="F1948" t="str">
            <v/>
          </cell>
          <cell r="G1948" t="str">
            <v xml:space="preserve">  .  .</v>
          </cell>
          <cell r="H1948">
            <v>12398.53</v>
          </cell>
          <cell r="I1948">
            <v>0</v>
          </cell>
          <cell r="J1948">
            <v>0</v>
          </cell>
          <cell r="K1948">
            <v>12398.53</v>
          </cell>
          <cell r="L1948">
            <v>0</v>
          </cell>
          <cell r="M1948">
            <v>37.200000000000003</v>
          </cell>
          <cell r="N1948">
            <v>37.200000000000003</v>
          </cell>
          <cell r="O1948">
            <v>1078.42</v>
          </cell>
          <cell r="P1948">
            <v>11320.11</v>
          </cell>
          <cell r="Q1948">
            <v>61.99</v>
          </cell>
          <cell r="R1948">
            <v>123</v>
          </cell>
          <cell r="S1948">
            <v>935</v>
          </cell>
          <cell r="T1948" t="str">
            <v>Амортизация (канализация)</v>
          </cell>
          <cell r="U1948">
            <v>36750</v>
          </cell>
          <cell r="V1948">
            <v>46.8</v>
          </cell>
          <cell r="W1948">
            <v>18</v>
          </cell>
          <cell r="X1948">
            <v>28.8</v>
          </cell>
          <cell r="Y1948">
            <v>38.461538461538467</v>
          </cell>
          <cell r="Z1948">
            <v>14134.615384615387</v>
          </cell>
          <cell r="AA1948">
            <v>22615.384615384613</v>
          </cell>
          <cell r="AB1948">
            <v>1.9978060827487198</v>
          </cell>
          <cell r="AC1948">
            <v>12371.328651142487</v>
          </cell>
          <cell r="AD1948">
            <v>1076.0540357578743</v>
          </cell>
          <cell r="AE1948">
            <v>24769.858651142487</v>
          </cell>
          <cell r="AF1948">
            <v>2154.4740357578744</v>
          </cell>
          <cell r="AG1948">
            <v>74.309575953427455</v>
          </cell>
          <cell r="AH1948">
            <v>65.438034188034194</v>
          </cell>
        </row>
        <row r="1949">
          <cell r="A1949">
            <v>2480</v>
          </cell>
          <cell r="B1949" t="str">
            <v>Кан-ция ул Ленина 3 45</v>
          </cell>
          <cell r="C1949">
            <v>3.6</v>
          </cell>
          <cell r="D1949" t="str">
            <v>28</v>
          </cell>
          <cell r="E1949" t="str">
            <v>11.05.05</v>
          </cell>
          <cell r="F1949" t="str">
            <v/>
          </cell>
          <cell r="G1949" t="str">
            <v xml:space="preserve">  .  .</v>
          </cell>
          <cell r="H1949">
            <v>17414.240000000002</v>
          </cell>
          <cell r="I1949">
            <v>0</v>
          </cell>
          <cell r="J1949">
            <v>0</v>
          </cell>
          <cell r="K1949">
            <v>17414.240000000002</v>
          </cell>
          <cell r="L1949">
            <v>0</v>
          </cell>
          <cell r="M1949">
            <v>52.24</v>
          </cell>
          <cell r="N1949">
            <v>52.24</v>
          </cell>
          <cell r="O1949">
            <v>1514.44</v>
          </cell>
          <cell r="P1949">
            <v>15899.8</v>
          </cell>
          <cell r="Q1949">
            <v>87.07</v>
          </cell>
          <cell r="R1949">
            <v>123</v>
          </cell>
          <cell r="S1949">
            <v>935</v>
          </cell>
          <cell r="T1949" t="str">
            <v>Амортизация (канализация)</v>
          </cell>
          <cell r="U1949">
            <v>51625</v>
          </cell>
          <cell r="V1949">
            <v>46.8</v>
          </cell>
          <cell r="W1949">
            <v>18</v>
          </cell>
          <cell r="X1949">
            <v>28.8</v>
          </cell>
          <cell r="Y1949">
            <v>38.461538461538467</v>
          </cell>
          <cell r="Z1949">
            <v>19855.769230769234</v>
          </cell>
          <cell r="AA1949">
            <v>31769.230769230766</v>
          </cell>
          <cell r="AB1949">
            <v>1.9980899614605698</v>
          </cell>
          <cell r="AC1949">
            <v>17380.978130465115</v>
          </cell>
          <cell r="AD1949">
            <v>1511.5473612343453</v>
          </cell>
          <cell r="AE1949">
            <v>34795.218130465117</v>
          </cell>
          <cell r="AF1949">
            <v>3025.9873612343454</v>
          </cell>
          <cell r="AG1949">
            <v>104.38565439139535</v>
          </cell>
          <cell r="AH1949">
            <v>91.924857549857563</v>
          </cell>
        </row>
        <row r="1950">
          <cell r="A1950">
            <v>2481</v>
          </cell>
          <cell r="B1950" t="str">
            <v>Кан-ция ул Ленина 53</v>
          </cell>
          <cell r="C1950">
            <v>3.6</v>
          </cell>
          <cell r="D1950" t="str">
            <v>28</v>
          </cell>
          <cell r="E1950" t="str">
            <v>11.05.05</v>
          </cell>
          <cell r="F1950" t="str">
            <v/>
          </cell>
          <cell r="G1950" t="str">
            <v xml:space="preserve">  .  .</v>
          </cell>
          <cell r="H1950">
            <v>1979.56</v>
          </cell>
          <cell r="I1950">
            <v>0</v>
          </cell>
          <cell r="J1950">
            <v>0</v>
          </cell>
          <cell r="K1950">
            <v>1979.56</v>
          </cell>
          <cell r="L1950">
            <v>0</v>
          </cell>
          <cell r="M1950">
            <v>5.94</v>
          </cell>
          <cell r="N1950">
            <v>5.94</v>
          </cell>
          <cell r="O1950">
            <v>172.2</v>
          </cell>
          <cell r="P1950">
            <v>1807.36</v>
          </cell>
          <cell r="Q1950">
            <v>9.9</v>
          </cell>
          <cell r="R1950">
            <v>123</v>
          </cell>
          <cell r="S1950">
            <v>935</v>
          </cell>
          <cell r="T1950" t="str">
            <v>Амортизация (канализация)</v>
          </cell>
          <cell r="U1950">
            <v>5875</v>
          </cell>
          <cell r="V1950">
            <v>46.8</v>
          </cell>
          <cell r="W1950">
            <v>18</v>
          </cell>
          <cell r="X1950">
            <v>28.8</v>
          </cell>
          <cell r="Y1950">
            <v>38.461538461538467</v>
          </cell>
          <cell r="Z1950">
            <v>2259.6153846153852</v>
          </cell>
          <cell r="AA1950">
            <v>3615.3846153846148</v>
          </cell>
          <cell r="AB1950">
            <v>2.0003677271736762</v>
          </cell>
          <cell r="AC1950">
            <v>1980.2879380039221</v>
          </cell>
          <cell r="AD1950">
            <v>172.26332261930702</v>
          </cell>
          <cell r="AE1950">
            <v>3959.8479380039221</v>
          </cell>
          <cell r="AF1950">
            <v>344.46332261930701</v>
          </cell>
          <cell r="AG1950">
            <v>11.879543814011766</v>
          </cell>
          <cell r="AH1950">
            <v>10.461182336182338</v>
          </cell>
        </row>
        <row r="1951">
          <cell r="A1951">
            <v>2482</v>
          </cell>
          <cell r="B1951" t="str">
            <v>Кан-ция ул Ленина 70</v>
          </cell>
          <cell r="C1951">
            <v>3.6</v>
          </cell>
          <cell r="D1951" t="str">
            <v>28</v>
          </cell>
          <cell r="E1951" t="str">
            <v>11.05.05</v>
          </cell>
          <cell r="F1951" t="str">
            <v/>
          </cell>
          <cell r="G1951" t="str">
            <v xml:space="preserve">  .  .</v>
          </cell>
          <cell r="H1951">
            <v>10289.780000000001</v>
          </cell>
          <cell r="I1951">
            <v>0</v>
          </cell>
          <cell r="J1951">
            <v>0</v>
          </cell>
          <cell r="K1951">
            <v>10289.780000000001</v>
          </cell>
          <cell r="L1951">
            <v>0</v>
          </cell>
          <cell r="M1951">
            <v>30.87</v>
          </cell>
          <cell r="N1951">
            <v>30.87</v>
          </cell>
          <cell r="O1951">
            <v>894.91</v>
          </cell>
          <cell r="P1951">
            <v>9394.8700000000008</v>
          </cell>
          <cell r="Q1951">
            <v>51.45</v>
          </cell>
          <cell r="R1951">
            <v>123</v>
          </cell>
          <cell r="S1951">
            <v>935</v>
          </cell>
          <cell r="T1951" t="str">
            <v>Амортизация (канализация)</v>
          </cell>
          <cell r="U1951">
            <v>30500</v>
          </cell>
          <cell r="V1951">
            <v>46.8</v>
          </cell>
          <cell r="W1951">
            <v>18</v>
          </cell>
          <cell r="X1951">
            <v>28.8</v>
          </cell>
          <cell r="Y1951">
            <v>38.461538461538467</v>
          </cell>
          <cell r="Z1951">
            <v>11730.769230769232</v>
          </cell>
          <cell r="AA1951">
            <v>18769.230769230766</v>
          </cell>
          <cell r="AB1951">
            <v>1.9978169755654698</v>
          </cell>
          <cell r="AC1951">
            <v>10267.317158834061</v>
          </cell>
          <cell r="AD1951">
            <v>892.9563896032945</v>
          </cell>
          <cell r="AE1951">
            <v>20557.097158834062</v>
          </cell>
          <cell r="AF1951">
            <v>1787.8663896032945</v>
          </cell>
          <cell r="AG1951">
            <v>61.671291476502198</v>
          </cell>
          <cell r="AH1951">
            <v>54.309116809116809</v>
          </cell>
        </row>
        <row r="1952">
          <cell r="A1952">
            <v>2483</v>
          </cell>
          <cell r="B1952" t="str">
            <v>Кан-ция ул ленина 72</v>
          </cell>
          <cell r="C1952">
            <v>3.6</v>
          </cell>
          <cell r="D1952" t="str">
            <v>28</v>
          </cell>
          <cell r="E1952" t="str">
            <v>11.05.05</v>
          </cell>
          <cell r="F1952" t="str">
            <v/>
          </cell>
          <cell r="G1952" t="str">
            <v xml:space="preserve">  .  .</v>
          </cell>
          <cell r="H1952">
            <v>7928.07</v>
          </cell>
          <cell r="I1952">
            <v>0</v>
          </cell>
          <cell r="J1952">
            <v>0</v>
          </cell>
          <cell r="K1952">
            <v>7928.07</v>
          </cell>
          <cell r="L1952">
            <v>0</v>
          </cell>
          <cell r="M1952">
            <v>23.78</v>
          </cell>
          <cell r="N1952">
            <v>23.78</v>
          </cell>
          <cell r="O1952">
            <v>689.4</v>
          </cell>
          <cell r="P1952">
            <v>7238.67</v>
          </cell>
          <cell r="Q1952">
            <v>39.64</v>
          </cell>
          <cell r="R1952">
            <v>123</v>
          </cell>
          <cell r="S1952">
            <v>935</v>
          </cell>
          <cell r="T1952" t="str">
            <v>Амортизация (канализация)</v>
          </cell>
          <cell r="U1952">
            <v>23500</v>
          </cell>
          <cell r="V1952">
            <v>46.8</v>
          </cell>
          <cell r="W1952">
            <v>18</v>
          </cell>
          <cell r="X1952">
            <v>28.8</v>
          </cell>
          <cell r="Y1952">
            <v>38.461538461538467</v>
          </cell>
          <cell r="Z1952">
            <v>9038.4615384615408</v>
          </cell>
          <cell r="AA1952">
            <v>14461.538461538459</v>
          </cell>
          <cell r="AB1952">
            <v>1.9978170660547392</v>
          </cell>
          <cell r="AC1952">
            <v>7910.7635468765966</v>
          </cell>
          <cell r="AD1952">
            <v>687.89508533813716</v>
          </cell>
          <cell r="AE1952">
            <v>15838.833546876596</v>
          </cell>
          <cell r="AF1952">
            <v>1377.2950853381371</v>
          </cell>
          <cell r="AG1952">
            <v>47.516500640629793</v>
          </cell>
          <cell r="AH1952">
            <v>41.844729344729352</v>
          </cell>
        </row>
        <row r="1953">
          <cell r="A1953">
            <v>2484</v>
          </cell>
          <cell r="B1953" t="str">
            <v>Кан-ция ул Ленина 74</v>
          </cell>
          <cell r="C1953">
            <v>3.6</v>
          </cell>
          <cell r="D1953" t="str">
            <v>28</v>
          </cell>
          <cell r="E1953" t="str">
            <v>11.05.05</v>
          </cell>
          <cell r="F1953" t="str">
            <v/>
          </cell>
          <cell r="G1953" t="str">
            <v xml:space="preserve">  .  .</v>
          </cell>
          <cell r="H1953">
            <v>16443.68</v>
          </cell>
          <cell r="I1953">
            <v>0</v>
          </cell>
          <cell r="J1953">
            <v>0</v>
          </cell>
          <cell r="K1953">
            <v>16443.68</v>
          </cell>
          <cell r="L1953">
            <v>0</v>
          </cell>
          <cell r="M1953">
            <v>49.33</v>
          </cell>
          <cell r="N1953">
            <v>49.33</v>
          </cell>
          <cell r="O1953">
            <v>1120.83</v>
          </cell>
          <cell r="P1953">
            <v>15322.85</v>
          </cell>
          <cell r="Q1953">
            <v>82.22</v>
          </cell>
          <cell r="R1953">
            <v>123</v>
          </cell>
          <cell r="S1953">
            <v>935</v>
          </cell>
          <cell r="T1953" t="str">
            <v>Амортизация (канализация)</v>
          </cell>
          <cell r="U1953">
            <v>36000</v>
          </cell>
          <cell r="V1953">
            <v>46.8</v>
          </cell>
          <cell r="W1953">
            <v>18</v>
          </cell>
          <cell r="X1953">
            <v>28.8</v>
          </cell>
          <cell r="Y1953">
            <v>38.461538461538467</v>
          </cell>
          <cell r="Z1953">
            <v>13846.153846153849</v>
          </cell>
          <cell r="AA1953">
            <v>22153.846153846149</v>
          </cell>
          <cell r="AB1953">
            <v>1.4458045437921894</v>
          </cell>
          <cell r="AC1953">
            <v>7330.667260664748</v>
          </cell>
          <cell r="AD1953">
            <v>499.67110681859958</v>
          </cell>
          <cell r="AE1953">
            <v>23774.347260664748</v>
          </cell>
          <cell r="AF1953">
            <v>1620.5011068185995</v>
          </cell>
          <cell r="AG1953">
            <v>71.323041781994249</v>
          </cell>
          <cell r="AH1953">
            <v>64.102564102564102</v>
          </cell>
        </row>
        <row r="1954">
          <cell r="A1954">
            <v>2485</v>
          </cell>
          <cell r="B1954" t="str">
            <v>Кан-ция ул Ленина 88 96 98</v>
          </cell>
          <cell r="C1954">
            <v>3.6</v>
          </cell>
          <cell r="D1954" t="str">
            <v>28</v>
          </cell>
          <cell r="E1954" t="str">
            <v>11.05.05</v>
          </cell>
          <cell r="F1954" t="str">
            <v/>
          </cell>
          <cell r="G1954" t="str">
            <v xml:space="preserve">  .  .</v>
          </cell>
          <cell r="H1954">
            <v>28884.959999999999</v>
          </cell>
          <cell r="I1954">
            <v>0</v>
          </cell>
          <cell r="J1954">
            <v>0</v>
          </cell>
          <cell r="K1954">
            <v>28884.959999999999</v>
          </cell>
          <cell r="L1954">
            <v>0</v>
          </cell>
          <cell r="M1954">
            <v>86.65</v>
          </cell>
          <cell r="N1954">
            <v>86.65</v>
          </cell>
          <cell r="O1954">
            <v>2511.9899999999998</v>
          </cell>
          <cell r="P1954">
            <v>26372.97</v>
          </cell>
          <cell r="Q1954">
            <v>144.41999999999999</v>
          </cell>
          <cell r="R1954">
            <v>123</v>
          </cell>
          <cell r="S1954">
            <v>935</v>
          </cell>
          <cell r="T1954" t="str">
            <v>Амортизация (канализация)</v>
          </cell>
          <cell r="U1954">
            <v>85625</v>
          </cell>
          <cell r="V1954">
            <v>46.8</v>
          </cell>
          <cell r="W1954">
            <v>18</v>
          </cell>
          <cell r="X1954">
            <v>28.8</v>
          </cell>
          <cell r="Y1954">
            <v>38.461538461538467</v>
          </cell>
          <cell r="Z1954">
            <v>32932.692307692312</v>
          </cell>
          <cell r="AA1954">
            <v>52692.307692307688</v>
          </cell>
          <cell r="AB1954">
            <v>1.9979663910552239</v>
          </cell>
          <cell r="AC1954">
            <v>28826.219286974498</v>
          </cell>
          <cell r="AD1954">
            <v>2506.8815946668119</v>
          </cell>
          <cell r="AE1954">
            <v>57711.179286974497</v>
          </cell>
          <cell r="AF1954">
            <v>5018.8715946668117</v>
          </cell>
          <cell r="AG1954">
            <v>173.1335378609235</v>
          </cell>
          <cell r="AH1954">
            <v>152.4661680911681</v>
          </cell>
        </row>
        <row r="1955">
          <cell r="A1955">
            <v>2486</v>
          </cell>
          <cell r="B1955" t="str">
            <v>Кан-ция ул Ленина 92/2 94/2</v>
          </cell>
          <cell r="C1955">
            <v>3.6</v>
          </cell>
          <cell r="D1955" t="str">
            <v>28</v>
          </cell>
          <cell r="E1955" t="str">
            <v>11.05.05</v>
          </cell>
          <cell r="F1955" t="str">
            <v/>
          </cell>
          <cell r="G1955" t="str">
            <v xml:space="preserve">  .  .</v>
          </cell>
          <cell r="H1955">
            <v>23862.51</v>
          </cell>
          <cell r="I1955">
            <v>0</v>
          </cell>
          <cell r="J1955">
            <v>0</v>
          </cell>
          <cell r="K1955">
            <v>23862.51</v>
          </cell>
          <cell r="L1955">
            <v>0</v>
          </cell>
          <cell r="M1955">
            <v>71.59</v>
          </cell>
          <cell r="N1955">
            <v>71.59</v>
          </cell>
          <cell r="O1955">
            <v>935.35</v>
          </cell>
          <cell r="P1955">
            <v>22927.16</v>
          </cell>
          <cell r="Q1955">
            <v>119.31</v>
          </cell>
          <cell r="R1955">
            <v>123</v>
          </cell>
          <cell r="S1955">
            <v>935</v>
          </cell>
          <cell r="T1955" t="str">
            <v>Амортизация (канализация)</v>
          </cell>
          <cell r="U1955">
            <v>29000</v>
          </cell>
          <cell r="V1955">
            <v>46.8</v>
          </cell>
          <cell r="W1955">
            <v>18</v>
          </cell>
          <cell r="X1955">
            <v>28.8</v>
          </cell>
          <cell r="Y1955">
            <v>38.461538461538467</v>
          </cell>
          <cell r="Z1955">
            <v>11153.846153846156</v>
          </cell>
          <cell r="AA1955">
            <v>17846.153846153844</v>
          </cell>
          <cell r="AB1955">
            <v>0.77838484339769265</v>
          </cell>
          <cell r="AC1955">
            <v>-5288.2938905741248</v>
          </cell>
          <cell r="AD1955">
            <v>-207.28773672796819</v>
          </cell>
          <cell r="AE1955">
            <v>18574.216109425874</v>
          </cell>
          <cell r="AF1955">
            <v>728.06226327203183</v>
          </cell>
          <cell r="AG1955">
            <v>55.722648328277621</v>
          </cell>
          <cell r="AH1955">
            <v>51.638176638176645</v>
          </cell>
        </row>
        <row r="1956">
          <cell r="A1956">
            <v>2487</v>
          </cell>
          <cell r="B1956" t="str">
            <v>Кан-ция ул И Лободы 27а</v>
          </cell>
          <cell r="C1956">
            <v>3.6</v>
          </cell>
          <cell r="D1956" t="str">
            <v>28</v>
          </cell>
          <cell r="E1956" t="str">
            <v>11.05.05</v>
          </cell>
          <cell r="F1956" t="str">
            <v/>
          </cell>
          <cell r="G1956" t="str">
            <v xml:space="preserve">  .  .</v>
          </cell>
          <cell r="H1956">
            <v>23053.91</v>
          </cell>
          <cell r="I1956">
            <v>0</v>
          </cell>
          <cell r="J1956">
            <v>0</v>
          </cell>
          <cell r="K1956">
            <v>23053.91</v>
          </cell>
          <cell r="L1956">
            <v>0</v>
          </cell>
          <cell r="M1956">
            <v>69.16</v>
          </cell>
          <cell r="N1956">
            <v>69.16</v>
          </cell>
          <cell r="O1956">
            <v>2004.96</v>
          </cell>
          <cell r="P1956">
            <v>21048.95</v>
          </cell>
          <cell r="Q1956">
            <v>115.27</v>
          </cell>
          <cell r="R1956">
            <v>123</v>
          </cell>
          <cell r="S1956">
            <v>935</v>
          </cell>
          <cell r="T1956" t="str">
            <v>Амортизация (канализация)</v>
          </cell>
          <cell r="U1956">
            <v>221400</v>
          </cell>
          <cell r="V1956">
            <v>46.8</v>
          </cell>
          <cell r="W1956">
            <v>18</v>
          </cell>
          <cell r="X1956">
            <v>28.8</v>
          </cell>
          <cell r="Y1956">
            <v>38.461538461538467</v>
          </cell>
          <cell r="Z1956">
            <v>85153.846153846171</v>
          </cell>
          <cell r="AA1956">
            <v>136246.15384615381</v>
          </cell>
          <cell r="AB1956">
            <v>6.4728242428317708</v>
          </cell>
          <cell r="AC1956">
            <v>126169.9975400618</v>
          </cell>
          <cell r="AD1956">
            <v>10972.793693907988</v>
          </cell>
          <cell r="AE1956">
            <v>149223.9075400618</v>
          </cell>
          <cell r="AF1956">
            <v>12977.753693907987</v>
          </cell>
          <cell r="AG1956">
            <v>447.67172262018545</v>
          </cell>
          <cell r="AH1956">
            <v>394.23076923076928</v>
          </cell>
        </row>
        <row r="1957">
          <cell r="A1957">
            <v>2488</v>
          </cell>
          <cell r="B1957" t="str">
            <v>Кан-ция ул И Лободы 28-32 24</v>
          </cell>
          <cell r="C1957">
            <v>3.6</v>
          </cell>
          <cell r="D1957" t="str">
            <v>28</v>
          </cell>
          <cell r="E1957" t="str">
            <v>11.05.05</v>
          </cell>
          <cell r="F1957" t="str">
            <v/>
          </cell>
          <cell r="G1957" t="str">
            <v xml:space="preserve">  .  .</v>
          </cell>
          <cell r="H1957">
            <v>23357.89</v>
          </cell>
          <cell r="I1957">
            <v>0</v>
          </cell>
          <cell r="J1957">
            <v>0</v>
          </cell>
          <cell r="K1957">
            <v>23357.89</v>
          </cell>
          <cell r="L1957">
            <v>0</v>
          </cell>
          <cell r="M1957">
            <v>70.069999999999993</v>
          </cell>
          <cell r="N1957">
            <v>70.069999999999993</v>
          </cell>
          <cell r="O1957">
            <v>2031.33</v>
          </cell>
          <cell r="P1957">
            <v>21326.560000000001</v>
          </cell>
          <cell r="Q1957">
            <v>116.79</v>
          </cell>
          <cell r="R1957">
            <v>123</v>
          </cell>
          <cell r="S1957">
            <v>935</v>
          </cell>
          <cell r="T1957" t="str">
            <v>Амортизация (канализация)</v>
          </cell>
          <cell r="U1957">
            <v>69250</v>
          </cell>
          <cell r="V1957">
            <v>46.8</v>
          </cell>
          <cell r="W1957">
            <v>18</v>
          </cell>
          <cell r="X1957">
            <v>28.8</v>
          </cell>
          <cell r="Y1957">
            <v>38.461538461538467</v>
          </cell>
          <cell r="Z1957">
            <v>26634.61538461539</v>
          </cell>
          <cell r="AA1957">
            <v>42615.38461538461</v>
          </cell>
          <cell r="AB1957">
            <v>1.9982305920591323</v>
          </cell>
          <cell r="AC1957">
            <v>23316.560363952085</v>
          </cell>
          <cell r="AD1957">
            <v>2027.735748567477</v>
          </cell>
          <cell r="AE1957">
            <v>46674.450363952084</v>
          </cell>
          <cell r="AF1957">
            <v>4059.0657485674769</v>
          </cell>
          <cell r="AG1957">
            <v>140.02335109185626</v>
          </cell>
          <cell r="AH1957">
            <v>123.30840455840456</v>
          </cell>
        </row>
        <row r="1958">
          <cell r="A1958">
            <v>2489</v>
          </cell>
          <cell r="B1958" t="str">
            <v>Кан-ция ул Алиханова, 35</v>
          </cell>
          <cell r="C1958">
            <v>3.6</v>
          </cell>
          <cell r="D1958" t="str">
            <v>28</v>
          </cell>
          <cell r="E1958" t="str">
            <v>11.05.05</v>
          </cell>
          <cell r="F1958" t="str">
            <v/>
          </cell>
          <cell r="G1958" t="str">
            <v xml:space="preserve">  .  .</v>
          </cell>
          <cell r="H1958">
            <v>14169.83</v>
          </cell>
          <cell r="I1958">
            <v>0</v>
          </cell>
          <cell r="J1958">
            <v>0</v>
          </cell>
          <cell r="K1958">
            <v>14169.83</v>
          </cell>
          <cell r="L1958">
            <v>0</v>
          </cell>
          <cell r="M1958">
            <v>42.51</v>
          </cell>
          <cell r="N1958">
            <v>42.51</v>
          </cell>
          <cell r="O1958">
            <v>1232.3699999999999</v>
          </cell>
          <cell r="P1958">
            <v>12937.46</v>
          </cell>
          <cell r="Q1958">
            <v>70.849999999999994</v>
          </cell>
          <cell r="R1958">
            <v>123</v>
          </cell>
          <cell r="S1958">
            <v>935</v>
          </cell>
          <cell r="T1958" t="str">
            <v>Амортизация (канализация)</v>
          </cell>
          <cell r="U1958">
            <v>15750</v>
          </cell>
          <cell r="V1958">
            <v>46.8</v>
          </cell>
          <cell r="W1958">
            <v>18</v>
          </cell>
          <cell r="X1958">
            <v>28.8</v>
          </cell>
          <cell r="Y1958">
            <v>38.461538461538467</v>
          </cell>
          <cell r="Z1958">
            <v>6057.6923076923085</v>
          </cell>
          <cell r="AA1958">
            <v>9692.3076923076915</v>
          </cell>
          <cell r="AB1958">
            <v>0.74916619586129674</v>
          </cell>
          <cell r="AC1958">
            <v>-3554.2723628987223</v>
          </cell>
          <cell r="AD1958">
            <v>-309.12005520641367</v>
          </cell>
          <cell r="AE1958">
            <v>10615.557637101278</v>
          </cell>
          <cell r="AF1958">
            <v>923.24994479358622</v>
          </cell>
          <cell r="AG1958">
            <v>31.84667291130383</v>
          </cell>
          <cell r="AH1958">
            <v>28.044871794871796</v>
          </cell>
        </row>
        <row r="1959">
          <cell r="A1959">
            <v>2490</v>
          </cell>
          <cell r="B1959" t="str">
            <v>Кан-ция ул Алиханова, 20</v>
          </cell>
          <cell r="C1959">
            <v>3.6</v>
          </cell>
          <cell r="D1959" t="str">
            <v>28</v>
          </cell>
          <cell r="E1959" t="str">
            <v>11.05.05</v>
          </cell>
          <cell r="F1959" t="str">
            <v/>
          </cell>
          <cell r="G1959" t="str">
            <v xml:space="preserve">  .  .</v>
          </cell>
          <cell r="H1959">
            <v>10497.88</v>
          </cell>
          <cell r="I1959">
            <v>0</v>
          </cell>
          <cell r="J1959">
            <v>0</v>
          </cell>
          <cell r="K1959">
            <v>10497.88</v>
          </cell>
          <cell r="L1959">
            <v>0</v>
          </cell>
          <cell r="M1959">
            <v>31.49</v>
          </cell>
          <cell r="N1959">
            <v>31.49</v>
          </cell>
          <cell r="O1959">
            <v>912.91</v>
          </cell>
          <cell r="P1959">
            <v>9584.9699999999993</v>
          </cell>
          <cell r="Q1959">
            <v>52.49</v>
          </cell>
          <cell r="R1959">
            <v>123</v>
          </cell>
          <cell r="S1959">
            <v>935</v>
          </cell>
          <cell r="T1959" t="str">
            <v>Амортизация (канализация)</v>
          </cell>
          <cell r="U1959">
            <v>31125</v>
          </cell>
          <cell r="V1959">
            <v>46.8</v>
          </cell>
          <cell r="W1959">
            <v>18</v>
          </cell>
          <cell r="X1959">
            <v>28.8</v>
          </cell>
          <cell r="Y1959">
            <v>38.461538461538467</v>
          </cell>
          <cell r="Z1959">
            <v>11971.153846153849</v>
          </cell>
          <cell r="AA1959">
            <v>19153.846153846149</v>
          </cell>
          <cell r="AB1959">
            <v>1.9983209288966111</v>
          </cell>
          <cell r="AC1959">
            <v>10480.253313045154</v>
          </cell>
          <cell r="AD1959">
            <v>911.37715919900518</v>
          </cell>
          <cell r="AE1959">
            <v>20978.133313045153</v>
          </cell>
          <cell r="AF1959">
            <v>1824.2871591990051</v>
          </cell>
          <cell r="AG1959">
            <v>62.93439993913546</v>
          </cell>
          <cell r="AH1959">
            <v>55.422008547008552</v>
          </cell>
        </row>
        <row r="1960">
          <cell r="A1960">
            <v>2491</v>
          </cell>
          <cell r="B1960" t="str">
            <v>Кан-ция по ул Джамбула 167 189</v>
          </cell>
          <cell r="C1960">
            <v>3.6</v>
          </cell>
          <cell r="D1960" t="str">
            <v>28</v>
          </cell>
          <cell r="E1960" t="str">
            <v>11.05.05</v>
          </cell>
          <cell r="F1960" t="str">
            <v/>
          </cell>
          <cell r="G1960" t="str">
            <v xml:space="preserve">  .  .</v>
          </cell>
          <cell r="H1960">
            <v>6534.05</v>
          </cell>
          <cell r="I1960">
            <v>0</v>
          </cell>
          <cell r="J1960">
            <v>0</v>
          </cell>
          <cell r="K1960">
            <v>6534.05</v>
          </cell>
          <cell r="L1960">
            <v>0</v>
          </cell>
          <cell r="M1960">
            <v>19.600000000000001</v>
          </cell>
          <cell r="N1960">
            <v>19.600000000000001</v>
          </cell>
          <cell r="O1960">
            <v>568.20000000000005</v>
          </cell>
          <cell r="P1960">
            <v>5965.85</v>
          </cell>
          <cell r="Q1960">
            <v>32.67</v>
          </cell>
          <cell r="R1960">
            <v>123</v>
          </cell>
          <cell r="S1960">
            <v>935</v>
          </cell>
          <cell r="T1960" t="str">
            <v>Амортизация (канализация)</v>
          </cell>
          <cell r="U1960">
            <v>19375</v>
          </cell>
          <cell r="V1960">
            <v>46.8</v>
          </cell>
          <cell r="W1960">
            <v>18</v>
          </cell>
          <cell r="X1960">
            <v>28.8</v>
          </cell>
          <cell r="Y1960">
            <v>38.461538461538467</v>
          </cell>
          <cell r="Z1960">
            <v>7451.923076923078</v>
          </cell>
          <cell r="AA1960">
            <v>11923.076923076922</v>
          </cell>
          <cell r="AB1960">
            <v>1.9985545937422029</v>
          </cell>
          <cell r="AC1960">
            <v>6524.6056432412415</v>
          </cell>
          <cell r="AD1960">
            <v>567.3787201643197</v>
          </cell>
          <cell r="AE1960">
            <v>13058.655643241242</v>
          </cell>
          <cell r="AF1960">
            <v>1135.5787201643197</v>
          </cell>
          <cell r="AG1960">
            <v>39.175966929723728</v>
          </cell>
          <cell r="AH1960">
            <v>34.499643874643873</v>
          </cell>
        </row>
        <row r="1961">
          <cell r="A1961">
            <v>2492</v>
          </cell>
          <cell r="B1961" t="str">
            <v>Кан-ция по ул Джамбула 151 153 155 157</v>
          </cell>
          <cell r="C1961">
            <v>3.6</v>
          </cell>
          <cell r="D1961" t="str">
            <v>28</v>
          </cell>
          <cell r="E1961" t="str">
            <v>11.05.05</v>
          </cell>
          <cell r="F1961" t="str">
            <v/>
          </cell>
          <cell r="G1961" t="str">
            <v xml:space="preserve">  .  .</v>
          </cell>
          <cell r="H1961">
            <v>9446.57</v>
          </cell>
          <cell r="I1961">
            <v>0</v>
          </cell>
          <cell r="J1961">
            <v>0</v>
          </cell>
          <cell r="K1961">
            <v>9446.57</v>
          </cell>
          <cell r="L1961">
            <v>0</v>
          </cell>
          <cell r="M1961">
            <v>28.34</v>
          </cell>
          <cell r="N1961">
            <v>28.34</v>
          </cell>
          <cell r="O1961">
            <v>821.58</v>
          </cell>
          <cell r="P1961">
            <v>8624.99</v>
          </cell>
          <cell r="Q1961">
            <v>47.23</v>
          </cell>
          <cell r="R1961">
            <v>123</v>
          </cell>
          <cell r="S1961">
            <v>935</v>
          </cell>
          <cell r="T1961" t="str">
            <v>Амортизация (канализация)</v>
          </cell>
          <cell r="U1961">
            <v>30500</v>
          </cell>
          <cell r="V1961">
            <v>46.8</v>
          </cell>
          <cell r="W1961">
            <v>18</v>
          </cell>
          <cell r="X1961">
            <v>28.8</v>
          </cell>
          <cell r="Y1961">
            <v>38.461538461538467</v>
          </cell>
          <cell r="Z1961">
            <v>11730.769230769232</v>
          </cell>
          <cell r="AA1961">
            <v>18769.230769230766</v>
          </cell>
          <cell r="AB1961">
            <v>2.1761452209487508</v>
          </cell>
          <cell r="AC1961">
            <v>11110.538159857842</v>
          </cell>
          <cell r="AD1961">
            <v>966.29739062707483</v>
          </cell>
          <cell r="AE1961">
            <v>20557.108159857842</v>
          </cell>
          <cell r="AF1961">
            <v>1787.8773906270749</v>
          </cell>
          <cell r="AG1961">
            <v>61.671324479573521</v>
          </cell>
          <cell r="AH1961">
            <v>54.309116809116809</v>
          </cell>
        </row>
        <row r="1962">
          <cell r="A1962">
            <v>2493</v>
          </cell>
          <cell r="B1962" t="str">
            <v>Кан-ция ул Костенко 14</v>
          </cell>
          <cell r="C1962">
            <v>3.6</v>
          </cell>
          <cell r="D1962" t="str">
            <v>28</v>
          </cell>
          <cell r="E1962" t="str">
            <v>11.05.05</v>
          </cell>
          <cell r="F1962" t="str">
            <v/>
          </cell>
          <cell r="G1962" t="str">
            <v xml:space="preserve">  .  .</v>
          </cell>
          <cell r="H1962">
            <v>2361.7199999999998</v>
          </cell>
          <cell r="I1962">
            <v>0</v>
          </cell>
          <cell r="J1962">
            <v>0</v>
          </cell>
          <cell r="K1962">
            <v>2361.7199999999998</v>
          </cell>
          <cell r="L1962">
            <v>0</v>
          </cell>
          <cell r="M1962">
            <v>7.09</v>
          </cell>
          <cell r="N1962">
            <v>7.09</v>
          </cell>
          <cell r="O1962">
            <v>205.53</v>
          </cell>
          <cell r="P1962">
            <v>2156.19</v>
          </cell>
          <cell r="Q1962">
            <v>11.81</v>
          </cell>
          <cell r="R1962">
            <v>123</v>
          </cell>
          <cell r="S1962">
            <v>935</v>
          </cell>
          <cell r="T1962" t="str">
            <v>Амортизация (канализация)</v>
          </cell>
          <cell r="U1962">
            <v>7000</v>
          </cell>
          <cell r="V1962">
            <v>46.8</v>
          </cell>
          <cell r="W1962">
            <v>18</v>
          </cell>
          <cell r="X1962">
            <v>28.8</v>
          </cell>
          <cell r="Y1962">
            <v>38.461538461538467</v>
          </cell>
          <cell r="Z1962">
            <v>2692.3076923076928</v>
          </cell>
          <cell r="AA1962">
            <v>4307.6923076923067</v>
          </cell>
          <cell r="AB1962">
            <v>1.9978259372746867</v>
          </cell>
          <cell r="AC1962">
            <v>2356.5854725803733</v>
          </cell>
          <cell r="AD1962">
            <v>205.08316488806636</v>
          </cell>
          <cell r="AE1962">
            <v>4718.3054725803731</v>
          </cell>
          <cell r="AF1962">
            <v>410.61316488806636</v>
          </cell>
          <cell r="AG1962">
            <v>14.15491641774112</v>
          </cell>
          <cell r="AH1962">
            <v>12.464387464387466</v>
          </cell>
        </row>
        <row r="1963">
          <cell r="A1963">
            <v>2494</v>
          </cell>
          <cell r="B1963" t="str">
            <v>Кан-ция ул Жангожина,6</v>
          </cell>
          <cell r="C1963">
            <v>3.6</v>
          </cell>
          <cell r="D1963" t="str">
            <v>28</v>
          </cell>
          <cell r="E1963" t="str">
            <v>11.05.05</v>
          </cell>
          <cell r="F1963" t="str">
            <v/>
          </cell>
          <cell r="G1963" t="str">
            <v xml:space="preserve">  .  .</v>
          </cell>
          <cell r="H1963">
            <v>2951.94</v>
          </cell>
          <cell r="I1963">
            <v>0</v>
          </cell>
          <cell r="J1963">
            <v>0</v>
          </cell>
          <cell r="K1963">
            <v>2951.94</v>
          </cell>
          <cell r="L1963">
            <v>0</v>
          </cell>
          <cell r="M1963">
            <v>8.86</v>
          </cell>
          <cell r="N1963">
            <v>8.86</v>
          </cell>
          <cell r="O1963">
            <v>256.83999999999997</v>
          </cell>
          <cell r="P1963">
            <v>2695.1</v>
          </cell>
          <cell r="Q1963">
            <v>14.76</v>
          </cell>
          <cell r="R1963">
            <v>123</v>
          </cell>
          <cell r="S1963">
            <v>935</v>
          </cell>
          <cell r="T1963" t="str">
            <v>Амортизация (канализация)</v>
          </cell>
          <cell r="U1963">
            <v>8750</v>
          </cell>
          <cell r="V1963">
            <v>46.8</v>
          </cell>
          <cell r="W1963">
            <v>18</v>
          </cell>
          <cell r="X1963">
            <v>28.8</v>
          </cell>
          <cell r="Y1963">
            <v>38.461538461538467</v>
          </cell>
          <cell r="Z1963">
            <v>3365.3846153846162</v>
          </cell>
          <cell r="AA1963">
            <v>5384.6153846153838</v>
          </cell>
          <cell r="AB1963">
            <v>1.9979278633874009</v>
          </cell>
          <cell r="AC1963">
            <v>2945.8231770478046</v>
          </cell>
          <cell r="AD1963">
            <v>256.30779243242006</v>
          </cell>
          <cell r="AE1963">
            <v>5897.7631770478047</v>
          </cell>
          <cell r="AF1963">
            <v>513.14779243242003</v>
          </cell>
          <cell r="AG1963">
            <v>17.693289531143417</v>
          </cell>
          <cell r="AH1963">
            <v>15.580484330484332</v>
          </cell>
        </row>
        <row r="1964">
          <cell r="A1964">
            <v>2495</v>
          </cell>
          <cell r="B1964" t="str">
            <v>Кан-ция Утренний 1 3 5 7 9 11 4</v>
          </cell>
          <cell r="C1964">
            <v>3.6</v>
          </cell>
          <cell r="D1964" t="str">
            <v>28</v>
          </cell>
          <cell r="E1964" t="str">
            <v>11.05.05</v>
          </cell>
          <cell r="F1964" t="str">
            <v/>
          </cell>
          <cell r="G1964" t="str">
            <v xml:space="preserve">  .  .</v>
          </cell>
          <cell r="H1964">
            <v>33102.19</v>
          </cell>
          <cell r="I1964">
            <v>0</v>
          </cell>
          <cell r="J1964">
            <v>0</v>
          </cell>
          <cell r="K1964">
            <v>33102.19</v>
          </cell>
          <cell r="L1964">
            <v>0</v>
          </cell>
          <cell r="M1964">
            <v>99.31</v>
          </cell>
          <cell r="N1964">
            <v>99.31</v>
          </cell>
          <cell r="O1964">
            <v>2878.99</v>
          </cell>
          <cell r="P1964">
            <v>30223.200000000001</v>
          </cell>
          <cell r="Q1964">
            <v>165.51</v>
          </cell>
          <cell r="R1964">
            <v>123</v>
          </cell>
          <cell r="S1964">
            <v>935</v>
          </cell>
          <cell r="T1964" t="str">
            <v>Амортизация (канализация)</v>
          </cell>
          <cell r="U1964">
            <v>98125</v>
          </cell>
          <cell r="V1964">
            <v>46.8</v>
          </cell>
          <cell r="W1964">
            <v>18</v>
          </cell>
          <cell r="X1964">
            <v>28.8</v>
          </cell>
          <cell r="Y1964">
            <v>38.461538461538467</v>
          </cell>
          <cell r="Z1964">
            <v>37740.384615384624</v>
          </cell>
          <cell r="AA1964">
            <v>60384.615384615376</v>
          </cell>
          <cell r="AB1964">
            <v>1.9979557222469948</v>
          </cell>
          <cell r="AC1964">
            <v>33034.519929407252</v>
          </cell>
          <cell r="AD1964">
            <v>2873.104544791875</v>
          </cell>
          <cell r="AE1964">
            <v>66136.709929407254</v>
          </cell>
          <cell r="AF1964">
            <v>5752.0945447918748</v>
          </cell>
          <cell r="AG1964">
            <v>198.41012978822178</v>
          </cell>
          <cell r="AH1964">
            <v>174.72400284900286</v>
          </cell>
        </row>
        <row r="1965">
          <cell r="A1965">
            <v>2496</v>
          </cell>
          <cell r="B1965" t="str">
            <v>Кан-ция Утренний 13 15 17</v>
          </cell>
          <cell r="C1965">
            <v>3.6</v>
          </cell>
          <cell r="D1965" t="str">
            <v>28</v>
          </cell>
          <cell r="E1965" t="str">
            <v>11.05.05</v>
          </cell>
          <cell r="F1965" t="str">
            <v/>
          </cell>
          <cell r="G1965" t="str">
            <v xml:space="preserve">  .  .</v>
          </cell>
          <cell r="H1965">
            <v>13787.69</v>
          </cell>
          <cell r="I1965">
            <v>0</v>
          </cell>
          <cell r="J1965">
            <v>0</v>
          </cell>
          <cell r="K1965">
            <v>13787.69</v>
          </cell>
          <cell r="L1965">
            <v>0</v>
          </cell>
          <cell r="M1965">
            <v>41.36</v>
          </cell>
          <cell r="N1965">
            <v>41.36</v>
          </cell>
          <cell r="O1965">
            <v>1199.04</v>
          </cell>
          <cell r="P1965">
            <v>12588.65</v>
          </cell>
          <cell r="Q1965">
            <v>68.94</v>
          </cell>
          <cell r="R1965">
            <v>123</v>
          </cell>
          <cell r="S1965">
            <v>935</v>
          </cell>
          <cell r="T1965" t="str">
            <v>Амортизация (канализация)</v>
          </cell>
          <cell r="U1965">
            <v>35625</v>
          </cell>
          <cell r="V1965">
            <v>46.8</v>
          </cell>
          <cell r="W1965">
            <v>18</v>
          </cell>
          <cell r="X1965">
            <v>28.8</v>
          </cell>
          <cell r="Y1965">
            <v>38.461538461538467</v>
          </cell>
          <cell r="Z1965">
            <v>13701.92307692308</v>
          </cell>
          <cell r="AA1965">
            <v>21923.076923076922</v>
          </cell>
          <cell r="AB1965">
            <v>1.7414954679871886</v>
          </cell>
          <cell r="AC1965">
            <v>10223.50964901228</v>
          </cell>
          <cell r="AD1965">
            <v>889.08272593535867</v>
          </cell>
          <cell r="AE1965">
            <v>24011.19964901228</v>
          </cell>
          <cell r="AF1965">
            <v>2088.1227259353586</v>
          </cell>
          <cell r="AG1965">
            <v>72.03359894703685</v>
          </cell>
          <cell r="AH1965">
            <v>63.434829059829063</v>
          </cell>
        </row>
        <row r="1966">
          <cell r="A1966">
            <v>2497</v>
          </cell>
          <cell r="B1966" t="str">
            <v>Кан-ция Утренний 19 21 23 25 27</v>
          </cell>
          <cell r="C1966">
            <v>3.6</v>
          </cell>
          <cell r="D1966" t="str">
            <v>28</v>
          </cell>
          <cell r="E1966" t="str">
            <v>11.05.05</v>
          </cell>
          <cell r="F1966" t="str">
            <v/>
          </cell>
          <cell r="G1966" t="str">
            <v xml:space="preserve">  .  .</v>
          </cell>
          <cell r="H1966">
            <v>11808.28</v>
          </cell>
          <cell r="I1966">
            <v>0</v>
          </cell>
          <cell r="J1966">
            <v>0</v>
          </cell>
          <cell r="K1966">
            <v>11808.28</v>
          </cell>
          <cell r="L1966">
            <v>0</v>
          </cell>
          <cell r="M1966">
            <v>35.42</v>
          </cell>
          <cell r="N1966">
            <v>35.42</v>
          </cell>
          <cell r="O1966">
            <v>1026.8399999999999</v>
          </cell>
          <cell r="P1966">
            <v>10781.44</v>
          </cell>
          <cell r="Q1966">
            <v>59.04</v>
          </cell>
          <cell r="R1966">
            <v>123</v>
          </cell>
          <cell r="S1966">
            <v>935</v>
          </cell>
          <cell r="T1966" t="str">
            <v>Амортизация (канализация)</v>
          </cell>
          <cell r="U1966">
            <v>41625</v>
          </cell>
          <cell r="V1966">
            <v>46.8</v>
          </cell>
          <cell r="W1966">
            <v>18</v>
          </cell>
          <cell r="X1966">
            <v>28.8</v>
          </cell>
          <cell r="Y1966">
            <v>38.461538461538467</v>
          </cell>
          <cell r="Z1966">
            <v>16009.615384615388</v>
          </cell>
          <cell r="AA1966">
            <v>25615.38461538461</v>
          </cell>
          <cell r="AB1966">
            <v>2.3758778618982817</v>
          </cell>
          <cell r="AC1966">
            <v>16246.751039096243</v>
          </cell>
          <cell r="AD1966">
            <v>1412.8064237116316</v>
          </cell>
          <cell r="AE1966">
            <v>28055.031039096244</v>
          </cell>
          <cell r="AF1966">
            <v>2439.6464237116315</v>
          </cell>
          <cell r="AG1966">
            <v>84.165093117288734</v>
          </cell>
          <cell r="AH1966">
            <v>74.118589743589752</v>
          </cell>
        </row>
        <row r="1967">
          <cell r="A1967">
            <v>2498</v>
          </cell>
          <cell r="B1967" t="str">
            <v>Кан-ция Утренний 29 31 33 37 39 46</v>
          </cell>
          <cell r="C1967">
            <v>3.6</v>
          </cell>
          <cell r="D1967" t="str">
            <v>28</v>
          </cell>
          <cell r="E1967" t="str">
            <v>11.05.05</v>
          </cell>
          <cell r="F1967" t="str">
            <v/>
          </cell>
          <cell r="G1967" t="str">
            <v xml:space="preserve">  .  .</v>
          </cell>
          <cell r="H1967">
            <v>15811.99</v>
          </cell>
          <cell r="I1967">
            <v>0</v>
          </cell>
          <cell r="J1967">
            <v>0</v>
          </cell>
          <cell r="K1967">
            <v>15811.99</v>
          </cell>
          <cell r="L1967">
            <v>0</v>
          </cell>
          <cell r="M1967">
            <v>47.44</v>
          </cell>
          <cell r="N1967">
            <v>47.44</v>
          </cell>
          <cell r="O1967">
            <v>1375.28</v>
          </cell>
          <cell r="P1967">
            <v>14436.71</v>
          </cell>
          <cell r="Q1967">
            <v>79.06</v>
          </cell>
          <cell r="R1967">
            <v>123</v>
          </cell>
          <cell r="S1967">
            <v>935</v>
          </cell>
          <cell r="T1967" t="str">
            <v>Амортизация (канализация)</v>
          </cell>
          <cell r="U1967">
            <v>46875</v>
          </cell>
          <cell r="V1967">
            <v>46.8</v>
          </cell>
          <cell r="W1967">
            <v>18</v>
          </cell>
          <cell r="X1967">
            <v>28.8</v>
          </cell>
          <cell r="Y1967">
            <v>38.461538461538467</v>
          </cell>
          <cell r="Z1967">
            <v>18028.846153846156</v>
          </cell>
          <cell r="AA1967">
            <v>28846.153846153844</v>
          </cell>
          <cell r="AB1967">
            <v>1.9981113318861323</v>
          </cell>
          <cell r="AC1967">
            <v>15782.126398670205</v>
          </cell>
          <cell r="AD1967">
            <v>1372.6825525163601</v>
          </cell>
          <cell r="AE1967">
            <v>31594.116398670205</v>
          </cell>
          <cell r="AF1967">
            <v>2747.9625525163601</v>
          </cell>
          <cell r="AG1967">
            <v>94.782349196010614</v>
          </cell>
          <cell r="AH1967">
            <v>83.466880341880355</v>
          </cell>
        </row>
        <row r="1968">
          <cell r="A1968">
            <v>2499</v>
          </cell>
          <cell r="B1968" t="str">
            <v>Кан-ция Лободы 43</v>
          </cell>
          <cell r="C1968">
            <v>3.6</v>
          </cell>
          <cell r="D1968" t="str">
            <v>28</v>
          </cell>
          <cell r="E1968" t="str">
            <v>11.05.05</v>
          </cell>
          <cell r="F1968" t="str">
            <v/>
          </cell>
          <cell r="G1968" t="str">
            <v xml:space="preserve">  .  .</v>
          </cell>
          <cell r="H1968">
            <v>33878.19</v>
          </cell>
          <cell r="I1968">
            <v>0</v>
          </cell>
          <cell r="J1968">
            <v>0</v>
          </cell>
          <cell r="K1968">
            <v>33878.19</v>
          </cell>
          <cell r="L1968">
            <v>0</v>
          </cell>
          <cell r="M1968">
            <v>101.63</v>
          </cell>
          <cell r="N1968">
            <v>101.63</v>
          </cell>
          <cell r="O1968">
            <v>2946.27</v>
          </cell>
          <cell r="P1968">
            <v>30931.919999999998</v>
          </cell>
          <cell r="Q1968">
            <v>169.39</v>
          </cell>
          <cell r="R1968">
            <v>123</v>
          </cell>
          <cell r="S1968">
            <v>935</v>
          </cell>
          <cell r="T1968" t="str">
            <v>Амортизация (канализация)</v>
          </cell>
          <cell r="U1968">
            <v>30125</v>
          </cell>
          <cell r="V1968">
            <v>46.8</v>
          </cell>
          <cell r="W1968">
            <v>18</v>
          </cell>
          <cell r="X1968">
            <v>28.8</v>
          </cell>
          <cell r="Y1968">
            <v>38.461538461538467</v>
          </cell>
          <cell r="Z1968">
            <v>11586.538461538465</v>
          </cell>
          <cell r="AA1968">
            <v>18538.461538461535</v>
          </cell>
          <cell r="AB1968">
            <v>0.59933109675899643</v>
          </cell>
          <cell r="AC1968">
            <v>-13573.937231090335</v>
          </cell>
          <cell r="AD1968">
            <v>-1180.4787695518717</v>
          </cell>
          <cell r="AE1968">
            <v>20304.252768909668</v>
          </cell>
          <cell r="AF1968">
            <v>1765.7912304481283</v>
          </cell>
          <cell r="AG1968">
            <v>60.91275830672901</v>
          </cell>
          <cell r="AH1968">
            <v>53.641381766381777</v>
          </cell>
        </row>
        <row r="1969">
          <cell r="A1969">
            <v>2500</v>
          </cell>
          <cell r="B1969" t="str">
            <v>Кан-ция Ерубаева,33</v>
          </cell>
          <cell r="C1969">
            <v>3.6</v>
          </cell>
          <cell r="D1969" t="str">
            <v>28</v>
          </cell>
          <cell r="E1969" t="str">
            <v>11.05.05</v>
          </cell>
          <cell r="F1969" t="str">
            <v/>
          </cell>
          <cell r="G1969" t="str">
            <v xml:space="preserve">  .  .</v>
          </cell>
          <cell r="H1969">
            <v>17149.97</v>
          </cell>
          <cell r="I1969">
            <v>0</v>
          </cell>
          <cell r="J1969">
            <v>0</v>
          </cell>
          <cell r="K1969">
            <v>17149.97</v>
          </cell>
          <cell r="L1969">
            <v>0</v>
          </cell>
          <cell r="M1969">
            <v>51.45</v>
          </cell>
          <cell r="N1969">
            <v>51.45</v>
          </cell>
          <cell r="O1969">
            <v>1491.53</v>
          </cell>
          <cell r="P1969">
            <v>15658.44</v>
          </cell>
          <cell r="Q1969">
            <v>85.75</v>
          </cell>
          <cell r="R1969">
            <v>123</v>
          </cell>
          <cell r="S1969">
            <v>935</v>
          </cell>
          <cell r="T1969" t="str">
            <v>Амортизация (канализация)</v>
          </cell>
          <cell r="U1969">
            <v>59780</v>
          </cell>
          <cell r="V1969">
            <v>46.8</v>
          </cell>
          <cell r="W1969">
            <v>18</v>
          </cell>
          <cell r="X1969">
            <v>28.8</v>
          </cell>
          <cell r="Y1969">
            <v>38.461538461538467</v>
          </cell>
          <cell r="Z1969">
            <v>22992.307692307695</v>
          </cell>
          <cell r="AA1969">
            <v>36787.692307692305</v>
          </cell>
          <cell r="AB1969">
            <v>2.3493842494969042</v>
          </cell>
          <cell r="AC1969">
            <v>23141.899397344423</v>
          </cell>
          <cell r="AD1969">
            <v>2012.6470896521175</v>
          </cell>
          <cell r="AE1969">
            <v>40291.869397344424</v>
          </cell>
          <cell r="AF1969">
            <v>3504.1770896521175</v>
          </cell>
          <cell r="AG1969">
            <v>120.87560819203327</v>
          </cell>
          <cell r="AH1969">
            <v>106.44586894586895</v>
          </cell>
        </row>
        <row r="1970">
          <cell r="A1970">
            <v>2501</v>
          </cell>
          <cell r="B1970" t="str">
            <v>Кан-ция Ермекова, 48</v>
          </cell>
          <cell r="C1970">
            <v>3.6</v>
          </cell>
          <cell r="D1970" t="str">
            <v>28</v>
          </cell>
          <cell r="E1970" t="str">
            <v>11.05.05</v>
          </cell>
          <cell r="F1970" t="str">
            <v/>
          </cell>
          <cell r="G1970" t="str">
            <v xml:space="preserve">  .  .</v>
          </cell>
          <cell r="H1970">
            <v>3626.82</v>
          </cell>
          <cell r="I1970">
            <v>0</v>
          </cell>
          <cell r="J1970">
            <v>0</v>
          </cell>
          <cell r="K1970">
            <v>3626.82</v>
          </cell>
          <cell r="L1970">
            <v>0</v>
          </cell>
          <cell r="M1970">
            <v>10.88</v>
          </cell>
          <cell r="N1970">
            <v>10.88</v>
          </cell>
          <cell r="O1970">
            <v>315.42</v>
          </cell>
          <cell r="P1970">
            <v>3311.4</v>
          </cell>
          <cell r="Q1970">
            <v>18.13</v>
          </cell>
          <cell r="R1970">
            <v>123</v>
          </cell>
          <cell r="S1970">
            <v>935</v>
          </cell>
          <cell r="T1970" t="str">
            <v>Амортизация (канализация)</v>
          </cell>
          <cell r="U1970">
            <v>10750</v>
          </cell>
          <cell r="V1970">
            <v>46.8</v>
          </cell>
          <cell r="W1970">
            <v>18</v>
          </cell>
          <cell r="X1970">
            <v>28.8</v>
          </cell>
          <cell r="Y1970">
            <v>38.461538461538467</v>
          </cell>
          <cell r="Z1970">
            <v>4134.6153846153857</v>
          </cell>
          <cell r="AA1970">
            <v>6615.3846153846143</v>
          </cell>
          <cell r="AB1970">
            <v>1.9977606496903468</v>
          </cell>
          <cell r="AC1970">
            <v>3618.6982795099443</v>
          </cell>
          <cell r="AD1970">
            <v>314.71366412532922</v>
          </cell>
          <cell r="AE1970">
            <v>7245.5182795099445</v>
          </cell>
          <cell r="AF1970">
            <v>630.13366412532923</v>
          </cell>
          <cell r="AG1970">
            <v>21.736554838529837</v>
          </cell>
          <cell r="AH1970">
            <v>19.141737891737893</v>
          </cell>
        </row>
        <row r="1971">
          <cell r="A1971">
            <v>2502</v>
          </cell>
          <cell r="B1971" t="str">
            <v>Кан-ция Гоголя 26 28</v>
          </cell>
          <cell r="C1971">
            <v>3.6</v>
          </cell>
          <cell r="D1971" t="str">
            <v>28</v>
          </cell>
          <cell r="E1971" t="str">
            <v>11.05.05</v>
          </cell>
          <cell r="F1971" t="str">
            <v/>
          </cell>
          <cell r="G1971" t="str">
            <v xml:space="preserve">  .  .</v>
          </cell>
          <cell r="H1971">
            <v>16030.62</v>
          </cell>
          <cell r="I1971">
            <v>0</v>
          </cell>
          <cell r="J1971">
            <v>0</v>
          </cell>
          <cell r="K1971">
            <v>16030.62</v>
          </cell>
          <cell r="L1971">
            <v>0</v>
          </cell>
          <cell r="M1971">
            <v>48.09</v>
          </cell>
          <cell r="N1971">
            <v>48.09</v>
          </cell>
          <cell r="O1971">
            <v>1394.13</v>
          </cell>
          <cell r="P1971">
            <v>14636.49</v>
          </cell>
          <cell r="Q1971">
            <v>80.150000000000006</v>
          </cell>
          <cell r="R1971">
            <v>123</v>
          </cell>
          <cell r="S1971">
            <v>935</v>
          </cell>
          <cell r="T1971" t="str">
            <v>Амортизация (канализация)</v>
          </cell>
          <cell r="U1971">
            <v>47625</v>
          </cell>
          <cell r="V1971">
            <v>46.8</v>
          </cell>
          <cell r="W1971">
            <v>18</v>
          </cell>
          <cell r="X1971">
            <v>28.8</v>
          </cell>
          <cell r="Y1971">
            <v>38.461538461538467</v>
          </cell>
          <cell r="Z1971">
            <v>18317.307692307695</v>
          </cell>
          <cell r="AA1971">
            <v>29307.692307692305</v>
          </cell>
          <cell r="AB1971">
            <v>2.0023716278761032</v>
          </cell>
          <cell r="AC1971">
            <v>16068.638665263219</v>
          </cell>
          <cell r="AD1971">
            <v>1397.4363575709117</v>
          </cell>
          <cell r="AE1971">
            <v>32099.25866526322</v>
          </cell>
          <cell r="AF1971">
            <v>2791.5663575709118</v>
          </cell>
          <cell r="AG1971">
            <v>96.297775995789664</v>
          </cell>
          <cell r="AH1971">
            <v>84.802350427350433</v>
          </cell>
        </row>
        <row r="1972">
          <cell r="A1972">
            <v>2503</v>
          </cell>
          <cell r="B1972" t="str">
            <v>Кан-ция Гоголя 30</v>
          </cell>
          <cell r="C1972">
            <v>3.6</v>
          </cell>
          <cell r="D1972" t="str">
            <v>28</v>
          </cell>
          <cell r="E1972" t="str">
            <v>11.05.05</v>
          </cell>
          <cell r="F1972" t="str">
            <v/>
          </cell>
          <cell r="G1972" t="str">
            <v xml:space="preserve">  .  .</v>
          </cell>
          <cell r="H1972">
            <v>6534.05</v>
          </cell>
          <cell r="I1972">
            <v>0</v>
          </cell>
          <cell r="J1972">
            <v>0</v>
          </cell>
          <cell r="K1972">
            <v>6534.05</v>
          </cell>
          <cell r="L1972">
            <v>0</v>
          </cell>
          <cell r="M1972">
            <v>19.600000000000001</v>
          </cell>
          <cell r="N1972">
            <v>19.600000000000001</v>
          </cell>
          <cell r="O1972">
            <v>568.20000000000005</v>
          </cell>
          <cell r="P1972">
            <v>5965.85</v>
          </cell>
          <cell r="Q1972">
            <v>32.67</v>
          </cell>
          <cell r="R1972">
            <v>123</v>
          </cell>
          <cell r="S1972">
            <v>935</v>
          </cell>
          <cell r="T1972" t="str">
            <v>Амортизация (канализация)</v>
          </cell>
          <cell r="U1972">
            <v>19375</v>
          </cell>
          <cell r="V1972">
            <v>46.8</v>
          </cell>
          <cell r="W1972">
            <v>18</v>
          </cell>
          <cell r="X1972">
            <v>28.8</v>
          </cell>
          <cell r="Y1972">
            <v>38.461538461538467</v>
          </cell>
          <cell r="Z1972">
            <v>7451.923076923078</v>
          </cell>
          <cell r="AA1972">
            <v>11923.076923076922</v>
          </cell>
          <cell r="AB1972">
            <v>1.9985545937422029</v>
          </cell>
          <cell r="AC1972">
            <v>6524.6056432412415</v>
          </cell>
          <cell r="AD1972">
            <v>567.3787201643197</v>
          </cell>
          <cell r="AE1972">
            <v>13058.655643241242</v>
          </cell>
          <cell r="AF1972">
            <v>1135.5787201643197</v>
          </cell>
          <cell r="AG1972">
            <v>39.175966929723728</v>
          </cell>
          <cell r="AH1972">
            <v>34.499643874643873</v>
          </cell>
        </row>
        <row r="1973">
          <cell r="A1973">
            <v>2504</v>
          </cell>
          <cell r="B1973" t="str">
            <v>Кан-ция Гоголя 57/2</v>
          </cell>
          <cell r="C1973">
            <v>3.6</v>
          </cell>
          <cell r="D1973" t="str">
            <v>28</v>
          </cell>
          <cell r="E1973" t="str">
            <v>11.05.05</v>
          </cell>
          <cell r="F1973" t="str">
            <v/>
          </cell>
          <cell r="G1973" t="str">
            <v xml:space="preserve">  .  .</v>
          </cell>
          <cell r="H1973">
            <v>45405.24</v>
          </cell>
          <cell r="I1973">
            <v>0</v>
          </cell>
          <cell r="J1973">
            <v>0</v>
          </cell>
          <cell r="K1973">
            <v>45405.24</v>
          </cell>
          <cell r="L1973">
            <v>0</v>
          </cell>
          <cell r="M1973">
            <v>136.22</v>
          </cell>
          <cell r="N1973">
            <v>136.22</v>
          </cell>
          <cell r="O1973">
            <v>3949</v>
          </cell>
          <cell r="P1973">
            <v>41456.239999999998</v>
          </cell>
          <cell r="Q1973">
            <v>227.03</v>
          </cell>
          <cell r="R1973">
            <v>123</v>
          </cell>
          <cell r="S1973">
            <v>935</v>
          </cell>
          <cell r="T1973" t="str">
            <v>Амортизация (канализация)</v>
          </cell>
          <cell r="U1973">
            <v>40375</v>
          </cell>
          <cell r="V1973">
            <v>46.8</v>
          </cell>
          <cell r="W1973">
            <v>18</v>
          </cell>
          <cell r="X1973">
            <v>28.8</v>
          </cell>
          <cell r="Y1973">
            <v>38.461538461538467</v>
          </cell>
          <cell r="Z1973">
            <v>15528.846153846156</v>
          </cell>
          <cell r="AA1973">
            <v>24846.153846153844</v>
          </cell>
          <cell r="AB1973">
            <v>0.59933447524796857</v>
          </cell>
          <cell r="AC1973">
            <v>-18192.314311091926</v>
          </cell>
          <cell r="AD1973">
            <v>-1582.2281572457723</v>
          </cell>
          <cell r="AE1973">
            <v>27212.925688908072</v>
          </cell>
          <cell r="AF1973">
            <v>2366.7718427542277</v>
          </cell>
          <cell r="AG1973">
            <v>81.638777066724217</v>
          </cell>
          <cell r="AH1973">
            <v>71.892806267806279</v>
          </cell>
        </row>
        <row r="1974">
          <cell r="A1974">
            <v>2505</v>
          </cell>
          <cell r="B1974" t="str">
            <v>Кан-ция Н-Абдирова 26</v>
          </cell>
          <cell r="C1974">
            <v>3.6</v>
          </cell>
          <cell r="D1974" t="str">
            <v>28</v>
          </cell>
          <cell r="E1974" t="str">
            <v>11.05.05</v>
          </cell>
          <cell r="F1974" t="str">
            <v/>
          </cell>
          <cell r="G1974" t="str">
            <v xml:space="preserve">  .  .</v>
          </cell>
          <cell r="H1974">
            <v>27411.599999999999</v>
          </cell>
          <cell r="I1974">
            <v>0</v>
          </cell>
          <cell r="J1974">
            <v>0</v>
          </cell>
          <cell r="K1974">
            <v>27411.599999999999</v>
          </cell>
          <cell r="L1974">
            <v>0</v>
          </cell>
          <cell r="M1974">
            <v>82.23</v>
          </cell>
          <cell r="N1974">
            <v>82.23</v>
          </cell>
          <cell r="O1974">
            <v>2383.85</v>
          </cell>
          <cell r="P1974">
            <v>25027.75</v>
          </cell>
          <cell r="Q1974">
            <v>137.06</v>
          </cell>
          <cell r="R1974">
            <v>123</v>
          </cell>
          <cell r="S1974">
            <v>935</v>
          </cell>
          <cell r="T1974" t="str">
            <v>Амортизация (канализация)</v>
          </cell>
          <cell r="U1974">
            <v>24375</v>
          </cell>
          <cell r="V1974">
            <v>46.8</v>
          </cell>
          <cell r="W1974">
            <v>18</v>
          </cell>
          <cell r="X1974">
            <v>28.8</v>
          </cell>
          <cell r="Y1974">
            <v>38.461538461538467</v>
          </cell>
          <cell r="Z1974">
            <v>9375</v>
          </cell>
          <cell r="AA1974">
            <v>15000</v>
          </cell>
          <cell r="AB1974">
            <v>0.59933473844033125</v>
          </cell>
          <cell r="AC1974">
            <v>-10982.875883769015</v>
          </cell>
          <cell r="AD1974">
            <v>-955.12588376901635</v>
          </cell>
          <cell r="AE1974">
            <v>16428.724116230984</v>
          </cell>
          <cell r="AF1974">
            <v>1428.7241162309836</v>
          </cell>
          <cell r="AG1974">
            <v>49.286172348692951</v>
          </cell>
          <cell r="AH1974">
            <v>43.402777777777779</v>
          </cell>
        </row>
        <row r="1975">
          <cell r="A1975">
            <v>2506</v>
          </cell>
          <cell r="B1975" t="str">
            <v>Кан-ция Пичугина</v>
          </cell>
          <cell r="C1975">
            <v>3.6</v>
          </cell>
          <cell r="D1975" t="str">
            <v>28</v>
          </cell>
          <cell r="E1975" t="str">
            <v>11.05.05</v>
          </cell>
          <cell r="F1975" t="str">
            <v/>
          </cell>
          <cell r="G1975" t="str">
            <v xml:space="preserve">  .  .</v>
          </cell>
          <cell r="H1975">
            <v>14057.24</v>
          </cell>
          <cell r="I1975">
            <v>0</v>
          </cell>
          <cell r="J1975">
            <v>0</v>
          </cell>
          <cell r="K1975">
            <v>14057.24</v>
          </cell>
          <cell r="L1975">
            <v>0</v>
          </cell>
          <cell r="M1975">
            <v>42.17</v>
          </cell>
          <cell r="N1975">
            <v>42.17</v>
          </cell>
          <cell r="O1975">
            <v>1222.51</v>
          </cell>
          <cell r="P1975">
            <v>12834.73</v>
          </cell>
          <cell r="Q1975">
            <v>70.290000000000006</v>
          </cell>
          <cell r="R1975">
            <v>123</v>
          </cell>
          <cell r="S1975">
            <v>935</v>
          </cell>
          <cell r="T1975" t="str">
            <v>Амортизация (канализация)</v>
          </cell>
          <cell r="U1975">
            <v>12500</v>
          </cell>
          <cell r="V1975">
            <v>46.8</v>
          </cell>
          <cell r="W1975">
            <v>18</v>
          </cell>
          <cell r="X1975">
            <v>28.8</v>
          </cell>
          <cell r="Y1975">
            <v>38.461538461538467</v>
          </cell>
          <cell r="Z1975">
            <v>4807.6923076923085</v>
          </cell>
          <cell r="AA1975">
            <v>7692.3076923076915</v>
          </cell>
          <cell r="AB1975">
            <v>0.59933537303143047</v>
          </cell>
          <cell r="AC1975">
            <v>-5632.2388208076536</v>
          </cell>
          <cell r="AD1975">
            <v>-489.81651311534597</v>
          </cell>
          <cell r="AE1975">
            <v>8425.0011791923462</v>
          </cell>
          <cell r="AF1975">
            <v>732.69348688465402</v>
          </cell>
          <cell r="AG1975">
            <v>25.275003537577039</v>
          </cell>
          <cell r="AH1975">
            <v>22.257834757834758</v>
          </cell>
        </row>
        <row r="1976">
          <cell r="A1976">
            <v>2507</v>
          </cell>
          <cell r="B1976" t="str">
            <v>Кан-ция Пичугина,245</v>
          </cell>
          <cell r="C1976">
            <v>3.6</v>
          </cell>
          <cell r="D1976" t="str">
            <v>28</v>
          </cell>
          <cell r="E1976" t="str">
            <v>11.05.05</v>
          </cell>
          <cell r="F1976" t="str">
            <v/>
          </cell>
          <cell r="G1976" t="str">
            <v xml:space="preserve">  .  .</v>
          </cell>
          <cell r="H1976">
            <v>2569.8200000000002</v>
          </cell>
          <cell r="I1976">
            <v>0</v>
          </cell>
          <cell r="J1976">
            <v>0</v>
          </cell>
          <cell r="K1976">
            <v>2569.8200000000002</v>
          </cell>
          <cell r="L1976">
            <v>0</v>
          </cell>
          <cell r="M1976">
            <v>7.71</v>
          </cell>
          <cell r="N1976">
            <v>7.71</v>
          </cell>
          <cell r="O1976">
            <v>223.51</v>
          </cell>
          <cell r="P1976">
            <v>2346.31</v>
          </cell>
          <cell r="Q1976">
            <v>12.85</v>
          </cell>
          <cell r="R1976">
            <v>123</v>
          </cell>
          <cell r="S1976">
            <v>935</v>
          </cell>
          <cell r="T1976" t="str">
            <v>Амортизация (канализация)</v>
          </cell>
          <cell r="U1976">
            <v>7625</v>
          </cell>
          <cell r="V1976">
            <v>46.8</v>
          </cell>
          <cell r="W1976">
            <v>18</v>
          </cell>
          <cell r="X1976">
            <v>28.8</v>
          </cell>
          <cell r="Y1976">
            <v>38.461538461538467</v>
          </cell>
          <cell r="Z1976">
            <v>2932.6923076923081</v>
          </cell>
          <cell r="AA1976">
            <v>4692.3076923076915</v>
          </cell>
          <cell r="AB1976">
            <v>1.9998668941050806</v>
          </cell>
          <cell r="AC1976">
            <v>2569.477941809118</v>
          </cell>
          <cell r="AD1976">
            <v>223.48024950142656</v>
          </cell>
          <cell r="AE1976">
            <v>5139.2979418091181</v>
          </cell>
          <cell r="AF1976">
            <v>446.99024950142655</v>
          </cell>
          <cell r="AG1976">
            <v>15.417893825427354</v>
          </cell>
          <cell r="AH1976">
            <v>13.577279202279202</v>
          </cell>
        </row>
        <row r="1977">
          <cell r="A1977">
            <v>2508</v>
          </cell>
          <cell r="B1977" t="str">
            <v>Кан-ция Пичугина 246</v>
          </cell>
          <cell r="C1977">
            <v>3.6</v>
          </cell>
          <cell r="D1977" t="str">
            <v>28</v>
          </cell>
          <cell r="E1977" t="str">
            <v>11.05.05</v>
          </cell>
          <cell r="F1977" t="str">
            <v/>
          </cell>
          <cell r="G1977" t="str">
            <v xml:space="preserve">  .  .</v>
          </cell>
          <cell r="H1977">
            <v>8771.7099999999991</v>
          </cell>
          <cell r="I1977">
            <v>0</v>
          </cell>
          <cell r="J1977">
            <v>0</v>
          </cell>
          <cell r="K1977">
            <v>8771.7099999999991</v>
          </cell>
          <cell r="L1977">
            <v>0</v>
          </cell>
          <cell r="M1977">
            <v>26.32</v>
          </cell>
          <cell r="N1977">
            <v>26.32</v>
          </cell>
          <cell r="O1977">
            <v>763</v>
          </cell>
          <cell r="P1977">
            <v>8008.71</v>
          </cell>
          <cell r="Q1977">
            <v>43.86</v>
          </cell>
          <cell r="R1977">
            <v>123</v>
          </cell>
          <cell r="S1977">
            <v>935</v>
          </cell>
          <cell r="T1977" t="str">
            <v>Амортизация (канализация)</v>
          </cell>
          <cell r="U1977">
            <v>19500</v>
          </cell>
          <cell r="V1977">
            <v>46.8</v>
          </cell>
          <cell r="W1977">
            <v>18</v>
          </cell>
          <cell r="X1977">
            <v>28.8</v>
          </cell>
          <cell r="Y1977">
            <v>38.461538461538467</v>
          </cell>
          <cell r="Z1977">
            <v>7500</v>
          </cell>
          <cell r="AA1977">
            <v>12000</v>
          </cell>
          <cell r="AB1977">
            <v>1.498368651131081</v>
          </cell>
          <cell r="AC1977">
            <v>4371.545280813014</v>
          </cell>
          <cell r="AD1977">
            <v>380.25528081301468</v>
          </cell>
          <cell r="AE1977">
            <v>13143.255280813013</v>
          </cell>
          <cell r="AF1977">
            <v>1143.2552808130147</v>
          </cell>
          <cell r="AG1977">
            <v>39.429765842439039</v>
          </cell>
          <cell r="AH1977">
            <v>34.722222222222221</v>
          </cell>
        </row>
        <row r="1978">
          <cell r="A1978">
            <v>2509</v>
          </cell>
          <cell r="B1978" t="str">
            <v>Кан-ция Пичугина,248</v>
          </cell>
          <cell r="C1978">
            <v>3.6</v>
          </cell>
          <cell r="D1978" t="str">
            <v>28</v>
          </cell>
          <cell r="E1978" t="str">
            <v>11.05.05</v>
          </cell>
          <cell r="F1978" t="str">
            <v/>
          </cell>
          <cell r="G1978" t="str">
            <v xml:space="preserve">  .  .</v>
          </cell>
          <cell r="H1978">
            <v>6449.45</v>
          </cell>
          <cell r="I1978">
            <v>0</v>
          </cell>
          <cell r="J1978">
            <v>0</v>
          </cell>
          <cell r="K1978">
            <v>6449.45</v>
          </cell>
          <cell r="L1978">
            <v>0</v>
          </cell>
          <cell r="M1978">
            <v>19.350000000000001</v>
          </cell>
          <cell r="N1978">
            <v>19.350000000000001</v>
          </cell>
          <cell r="O1978">
            <v>560.95000000000005</v>
          </cell>
          <cell r="P1978">
            <v>5888.5</v>
          </cell>
          <cell r="Q1978">
            <v>32.25</v>
          </cell>
          <cell r="R1978">
            <v>123</v>
          </cell>
          <cell r="S1978">
            <v>935</v>
          </cell>
          <cell r="T1978" t="str">
            <v>Амортизация (канализация)</v>
          </cell>
          <cell r="U1978">
            <v>19125</v>
          </cell>
          <cell r="V1978">
            <v>46.8</v>
          </cell>
          <cell r="W1978">
            <v>18</v>
          </cell>
          <cell r="X1978">
            <v>28.8</v>
          </cell>
          <cell r="Y1978">
            <v>38.461538461538467</v>
          </cell>
          <cell r="Z1978">
            <v>7355.7692307692323</v>
          </cell>
          <cell r="AA1978">
            <v>11769.230769230768</v>
          </cell>
          <cell r="AB1978">
            <v>1.9986806095322693</v>
          </cell>
          <cell r="AC1978">
            <v>6440.9406571478949</v>
          </cell>
          <cell r="AD1978">
            <v>560.20988791712648</v>
          </cell>
          <cell r="AE1978">
            <v>12890.390657147895</v>
          </cell>
          <cell r="AF1978">
            <v>1121.1598879171265</v>
          </cell>
          <cell r="AG1978">
            <v>38.671171971443684</v>
          </cell>
          <cell r="AH1978">
            <v>34.054487179487182</v>
          </cell>
        </row>
        <row r="1979">
          <cell r="A1979">
            <v>2510</v>
          </cell>
          <cell r="B1979" t="str">
            <v>Кан-ция Пичугина,250</v>
          </cell>
          <cell r="C1979">
            <v>3.6</v>
          </cell>
          <cell r="D1979" t="str">
            <v>28</v>
          </cell>
          <cell r="E1979" t="str">
            <v>11.05.05</v>
          </cell>
          <cell r="F1979" t="str">
            <v/>
          </cell>
          <cell r="G1979" t="str">
            <v xml:space="preserve">  .  .</v>
          </cell>
          <cell r="H1979">
            <v>8546.9</v>
          </cell>
          <cell r="I1979">
            <v>0</v>
          </cell>
          <cell r="J1979">
            <v>0</v>
          </cell>
          <cell r="K1979">
            <v>8546.9</v>
          </cell>
          <cell r="L1979">
            <v>0</v>
          </cell>
          <cell r="M1979">
            <v>25.64</v>
          </cell>
          <cell r="N1979">
            <v>25.64</v>
          </cell>
          <cell r="O1979">
            <v>743.3</v>
          </cell>
          <cell r="P1979">
            <v>7803.6</v>
          </cell>
          <cell r="Q1979">
            <v>42.73</v>
          </cell>
          <cell r="R1979">
            <v>123</v>
          </cell>
          <cell r="S1979">
            <v>935</v>
          </cell>
          <cell r="T1979" t="str">
            <v>Амортизация (канализация)</v>
          </cell>
          <cell r="U1979">
            <v>19000</v>
          </cell>
          <cell r="V1979">
            <v>46.8</v>
          </cell>
          <cell r="W1979">
            <v>18</v>
          </cell>
          <cell r="X1979">
            <v>28.8</v>
          </cell>
          <cell r="Y1979">
            <v>38.461538461538467</v>
          </cell>
          <cell r="Z1979">
            <v>7307.6923076923094</v>
          </cell>
          <cell r="AA1979">
            <v>11692.307692307691</v>
          </cell>
          <cell r="AB1979">
            <v>1.4983222733491839</v>
          </cell>
          <cell r="AC1979">
            <v>4259.1106380881392</v>
          </cell>
          <cell r="AD1979">
            <v>370.40294578044836</v>
          </cell>
          <cell r="AE1979">
            <v>12806.010638088139</v>
          </cell>
          <cell r="AF1979">
            <v>1113.7029457804483</v>
          </cell>
          <cell r="AG1979">
            <v>38.418031914264418</v>
          </cell>
          <cell r="AH1979">
            <v>33.831908831908834</v>
          </cell>
        </row>
        <row r="1980">
          <cell r="A1980">
            <v>2511</v>
          </cell>
          <cell r="B1980" t="str">
            <v>Кан-ция Джамбула 155 157</v>
          </cell>
          <cell r="C1980">
            <v>3.6</v>
          </cell>
          <cell r="D1980" t="str">
            <v>28</v>
          </cell>
          <cell r="E1980" t="str">
            <v>11.05.05</v>
          </cell>
          <cell r="F1980" t="str">
            <v/>
          </cell>
          <cell r="G1980" t="str">
            <v xml:space="preserve">  .  .</v>
          </cell>
          <cell r="H1980">
            <v>7293.09</v>
          </cell>
          <cell r="I1980">
            <v>0</v>
          </cell>
          <cell r="J1980">
            <v>0</v>
          </cell>
          <cell r="K1980">
            <v>7293.09</v>
          </cell>
          <cell r="L1980">
            <v>0</v>
          </cell>
          <cell r="M1980">
            <v>21.88</v>
          </cell>
          <cell r="N1980">
            <v>21.88</v>
          </cell>
          <cell r="O1980">
            <v>634.29999999999995</v>
          </cell>
          <cell r="P1980">
            <v>6658.79</v>
          </cell>
          <cell r="Q1980">
            <v>36.47</v>
          </cell>
          <cell r="R1980">
            <v>123</v>
          </cell>
          <cell r="S1980">
            <v>935</v>
          </cell>
          <cell r="T1980" t="str">
            <v>Амортизация (канализация)</v>
          </cell>
          <cell r="U1980">
            <v>21500</v>
          </cell>
          <cell r="V1980">
            <v>46.8</v>
          </cell>
          <cell r="W1980">
            <v>18</v>
          </cell>
          <cell r="X1980">
            <v>28.8</v>
          </cell>
          <cell r="Y1980">
            <v>38.461538461538467</v>
          </cell>
          <cell r="Z1980">
            <v>8269.2307692307713</v>
          </cell>
          <cell r="AA1980">
            <v>13230.769230769229</v>
          </cell>
          <cell r="AB1980">
            <v>1.9869629813778822</v>
          </cell>
          <cell r="AC1980">
            <v>7198.0098498572188</v>
          </cell>
          <cell r="AD1980">
            <v>626.03061908799054</v>
          </cell>
          <cell r="AE1980">
            <v>14491.099849857219</v>
          </cell>
          <cell r="AF1980">
            <v>1260.3306190879905</v>
          </cell>
          <cell r="AG1980">
            <v>43.473299549571657</v>
          </cell>
          <cell r="AH1980">
            <v>38.283475783475787</v>
          </cell>
        </row>
        <row r="1981">
          <cell r="A1981">
            <v>2512</v>
          </cell>
          <cell r="B1981" t="str">
            <v>Кан-ция Сатпаева 45-49 33-41 23-29</v>
          </cell>
          <cell r="C1981">
            <v>3.6</v>
          </cell>
          <cell r="D1981" t="str">
            <v>28</v>
          </cell>
          <cell r="E1981" t="str">
            <v>11.05.05</v>
          </cell>
          <cell r="F1981" t="str">
            <v/>
          </cell>
          <cell r="G1981" t="str">
            <v xml:space="preserve">  .  .</v>
          </cell>
          <cell r="H1981">
            <v>71883.7</v>
          </cell>
          <cell r="I1981">
            <v>0</v>
          </cell>
          <cell r="J1981">
            <v>0</v>
          </cell>
          <cell r="K1981">
            <v>71883.7</v>
          </cell>
          <cell r="L1981">
            <v>0</v>
          </cell>
          <cell r="M1981">
            <v>215.65</v>
          </cell>
          <cell r="N1981">
            <v>215.65</v>
          </cell>
          <cell r="O1981">
            <v>6251.69</v>
          </cell>
          <cell r="P1981">
            <v>65632.009999999995</v>
          </cell>
          <cell r="Q1981">
            <v>359.42</v>
          </cell>
          <cell r="R1981">
            <v>123</v>
          </cell>
          <cell r="S1981">
            <v>935</v>
          </cell>
          <cell r="T1981" t="str">
            <v>Амортизация (канализация)</v>
          </cell>
          <cell r="U1981">
            <v>188250</v>
          </cell>
          <cell r="V1981">
            <v>46.8</v>
          </cell>
          <cell r="W1981">
            <v>18</v>
          </cell>
          <cell r="X1981">
            <v>28.8</v>
          </cell>
          <cell r="Y1981">
            <v>38.461538461538467</v>
          </cell>
          <cell r="Z1981">
            <v>72403.846153846171</v>
          </cell>
          <cell r="AA1981">
            <v>115846.15384615383</v>
          </cell>
          <cell r="AB1981">
            <v>1.765086180449964</v>
          </cell>
          <cell r="AC1981">
            <v>54997.225469611076</v>
          </cell>
          <cell r="AD1981">
            <v>4783.0816234572349</v>
          </cell>
          <cell r="AE1981">
            <v>126880.92546961107</v>
          </cell>
          <cell r="AF1981">
            <v>11034.771623457234</v>
          </cell>
          <cell r="AG1981">
            <v>380.64277640883324</v>
          </cell>
          <cell r="AH1981">
            <v>335.20299145299145</v>
          </cell>
        </row>
        <row r="1982">
          <cell r="A1982">
            <v>2513</v>
          </cell>
          <cell r="B1982" t="str">
            <v>Кан-ция Сатпаева 97 99 101 105</v>
          </cell>
          <cell r="C1982">
            <v>3.6</v>
          </cell>
          <cell r="D1982" t="str">
            <v>28</v>
          </cell>
          <cell r="E1982" t="str">
            <v>11.05.05</v>
          </cell>
          <cell r="F1982" t="str">
            <v/>
          </cell>
          <cell r="G1982" t="str">
            <v xml:space="preserve">  .  .</v>
          </cell>
          <cell r="H1982">
            <v>45303.89</v>
          </cell>
          <cell r="I1982">
            <v>0</v>
          </cell>
          <cell r="J1982">
            <v>0</v>
          </cell>
          <cell r="K1982">
            <v>45303.89</v>
          </cell>
          <cell r="L1982">
            <v>0</v>
          </cell>
          <cell r="M1982">
            <v>135.91</v>
          </cell>
          <cell r="N1982">
            <v>135.91</v>
          </cell>
          <cell r="O1982">
            <v>3940.03</v>
          </cell>
          <cell r="P1982">
            <v>41363.86</v>
          </cell>
          <cell r="Q1982">
            <v>226.52</v>
          </cell>
          <cell r="R1982">
            <v>123</v>
          </cell>
          <cell r="S1982">
            <v>935</v>
          </cell>
          <cell r="T1982" t="str">
            <v>Амортизация (канализация)</v>
          </cell>
          <cell r="U1982">
            <v>132375</v>
          </cell>
          <cell r="V1982">
            <v>46.8</v>
          </cell>
          <cell r="W1982">
            <v>18</v>
          </cell>
          <cell r="X1982">
            <v>28.8</v>
          </cell>
          <cell r="Y1982">
            <v>38.461538461538467</v>
          </cell>
          <cell r="Z1982">
            <v>50913.461538461546</v>
          </cell>
          <cell r="AA1982">
            <v>81461.538461538454</v>
          </cell>
          <cell r="AB1982">
            <v>1.969389183251719</v>
          </cell>
          <cell r="AC1982">
            <v>43917.100925225721</v>
          </cell>
          <cell r="AD1982">
            <v>3819.4224636872709</v>
          </cell>
          <cell r="AE1982">
            <v>89220.99092522572</v>
          </cell>
          <cell r="AF1982">
            <v>7759.4524636872711</v>
          </cell>
          <cell r="AG1982">
            <v>267.66297277567719</v>
          </cell>
          <cell r="AH1982">
            <v>235.71047008547009</v>
          </cell>
        </row>
        <row r="1983">
          <cell r="A1983">
            <v>2514</v>
          </cell>
          <cell r="B1983" t="str">
            <v>Кан-ция Сарсекова 5 6 7</v>
          </cell>
          <cell r="C1983">
            <v>3.6</v>
          </cell>
          <cell r="D1983" t="str">
            <v>28</v>
          </cell>
          <cell r="E1983" t="str">
            <v>11.05.05</v>
          </cell>
          <cell r="F1983" t="str">
            <v/>
          </cell>
          <cell r="G1983" t="str">
            <v xml:space="preserve">  .  .</v>
          </cell>
          <cell r="H1983">
            <v>8389.56</v>
          </cell>
          <cell r="I1983">
            <v>0</v>
          </cell>
          <cell r="J1983">
            <v>0</v>
          </cell>
          <cell r="K1983">
            <v>8389.56</v>
          </cell>
          <cell r="L1983">
            <v>0</v>
          </cell>
          <cell r="M1983">
            <v>25.17</v>
          </cell>
          <cell r="N1983">
            <v>25.17</v>
          </cell>
          <cell r="O1983">
            <v>729.67</v>
          </cell>
          <cell r="P1983">
            <v>7659.89</v>
          </cell>
          <cell r="Q1983">
            <v>41.95</v>
          </cell>
          <cell r="R1983">
            <v>123</v>
          </cell>
          <cell r="S1983">
            <v>935</v>
          </cell>
          <cell r="T1983" t="str">
            <v>Амортизация (канализация)</v>
          </cell>
          <cell r="U1983">
            <v>12000</v>
          </cell>
          <cell r="V1983">
            <v>46.8</v>
          </cell>
          <cell r="W1983">
            <v>18</v>
          </cell>
          <cell r="X1983">
            <v>28.8</v>
          </cell>
          <cell r="Y1983">
            <v>38.461538461538467</v>
          </cell>
          <cell r="Z1983">
            <v>4615.3846153846162</v>
          </cell>
          <cell r="AA1983">
            <v>7384.6153846153838</v>
          </cell>
          <cell r="AB1983">
            <v>0.9640628500690458</v>
          </cell>
          <cell r="AC1983">
            <v>-301.4968755747359</v>
          </cell>
          <cell r="AD1983">
            <v>-26.2222601901193</v>
          </cell>
          <cell r="AE1983">
            <v>8088.0631244252636</v>
          </cell>
          <cell r="AF1983">
            <v>703.44773980988066</v>
          </cell>
          <cell r="AG1983">
            <v>24.264189373275794</v>
          </cell>
          <cell r="AH1983">
            <v>21.367521367521366</v>
          </cell>
        </row>
        <row r="1984">
          <cell r="A1984">
            <v>2515</v>
          </cell>
          <cell r="B1984" t="str">
            <v>Кан-ция ул Сарсекова 12</v>
          </cell>
          <cell r="C1984">
            <v>3.6</v>
          </cell>
          <cell r="D1984" t="str">
            <v>28</v>
          </cell>
          <cell r="E1984" t="str">
            <v>11.05.05</v>
          </cell>
          <cell r="F1984" t="str">
            <v/>
          </cell>
          <cell r="G1984" t="str">
            <v xml:space="preserve">  .  .</v>
          </cell>
          <cell r="H1984">
            <v>883.11</v>
          </cell>
          <cell r="I1984">
            <v>0</v>
          </cell>
          <cell r="J1984">
            <v>0</v>
          </cell>
          <cell r="K1984">
            <v>883.11</v>
          </cell>
          <cell r="L1984">
            <v>0</v>
          </cell>
          <cell r="M1984">
            <v>2.65</v>
          </cell>
          <cell r="N1984">
            <v>2.65</v>
          </cell>
          <cell r="O1984">
            <v>76.83</v>
          </cell>
          <cell r="P1984">
            <v>806.28</v>
          </cell>
          <cell r="Q1984">
            <v>4.42</v>
          </cell>
          <cell r="R1984">
            <v>123</v>
          </cell>
          <cell r="S1984">
            <v>935</v>
          </cell>
          <cell r="T1984" t="str">
            <v>Амортизация (канализация)</v>
          </cell>
          <cell r="U1984">
            <v>2625</v>
          </cell>
          <cell r="V1984">
            <v>46.8</v>
          </cell>
          <cell r="W1984">
            <v>18</v>
          </cell>
          <cell r="X1984">
            <v>28.8</v>
          </cell>
          <cell r="Y1984">
            <v>38.461538461538467</v>
          </cell>
          <cell r="Z1984">
            <v>1009.6153846153849</v>
          </cell>
          <cell r="AA1984">
            <v>1615.3846153846152</v>
          </cell>
          <cell r="AB1984">
            <v>2.0035032685724752</v>
          </cell>
          <cell r="AC1984">
            <v>886.20377150903857</v>
          </cell>
          <cell r="AD1984">
            <v>77.09915612442326</v>
          </cell>
          <cell r="AE1984">
            <v>1769.3137715090386</v>
          </cell>
          <cell r="AF1984">
            <v>153.92915612442326</v>
          </cell>
          <cell r="AG1984">
            <v>5.3079413145271159</v>
          </cell>
          <cell r="AH1984">
            <v>4.674145299145299</v>
          </cell>
        </row>
        <row r="1985">
          <cell r="A1985">
            <v>2516</v>
          </cell>
          <cell r="B1985" t="str">
            <v>Кан-ция ул Сарсекова 33</v>
          </cell>
          <cell r="C1985">
            <v>3.6</v>
          </cell>
          <cell r="D1985" t="str">
            <v>28</v>
          </cell>
          <cell r="E1985" t="str">
            <v>11.05.05</v>
          </cell>
          <cell r="F1985" t="str">
            <v/>
          </cell>
          <cell r="G1985" t="str">
            <v xml:space="preserve">  .  .</v>
          </cell>
          <cell r="H1985">
            <v>545.66999999999996</v>
          </cell>
          <cell r="I1985">
            <v>0</v>
          </cell>
          <cell r="J1985">
            <v>0</v>
          </cell>
          <cell r="K1985">
            <v>545.66999999999996</v>
          </cell>
          <cell r="L1985">
            <v>0</v>
          </cell>
          <cell r="M1985">
            <v>1.64</v>
          </cell>
          <cell r="N1985">
            <v>1.64</v>
          </cell>
          <cell r="O1985">
            <v>47.54</v>
          </cell>
          <cell r="P1985">
            <v>498.13</v>
          </cell>
          <cell r="Q1985">
            <v>2.73</v>
          </cell>
          <cell r="R1985">
            <v>123</v>
          </cell>
          <cell r="S1985">
            <v>935</v>
          </cell>
          <cell r="T1985" t="str">
            <v>Амортизация (канализация)</v>
          </cell>
          <cell r="U1985">
            <v>1625</v>
          </cell>
          <cell r="V1985">
            <v>46.8</v>
          </cell>
          <cell r="W1985">
            <v>18</v>
          </cell>
          <cell r="X1985">
            <v>28.8</v>
          </cell>
          <cell r="Y1985">
            <v>38.461538461538467</v>
          </cell>
          <cell r="Z1985">
            <v>625</v>
          </cell>
          <cell r="AA1985">
            <v>1000</v>
          </cell>
          <cell r="AB1985">
            <v>2.0075080802200227</v>
          </cell>
          <cell r="AC1985">
            <v>549.76693413365967</v>
          </cell>
          <cell r="AD1985">
            <v>47.896934133659876</v>
          </cell>
          <cell r="AE1985">
            <v>1095.4369341336596</v>
          </cell>
          <cell r="AF1985">
            <v>95.436934133659875</v>
          </cell>
          <cell r="AG1985">
            <v>3.2863108024009784</v>
          </cell>
          <cell r="AH1985">
            <v>2.8935185185185186</v>
          </cell>
        </row>
        <row r="1986">
          <cell r="A1986">
            <v>2517</v>
          </cell>
          <cell r="B1986" t="str">
            <v>Кан-ция ул Сарсекова 20-24 39 41 34</v>
          </cell>
          <cell r="C1986">
            <v>3.6</v>
          </cell>
          <cell r="D1986" t="str">
            <v>28</v>
          </cell>
          <cell r="E1986" t="str">
            <v>11.05.05</v>
          </cell>
          <cell r="F1986" t="str">
            <v/>
          </cell>
          <cell r="G1986" t="str">
            <v xml:space="preserve">  .  .</v>
          </cell>
          <cell r="H1986">
            <v>10160.86</v>
          </cell>
          <cell r="I1986">
            <v>0</v>
          </cell>
          <cell r="J1986">
            <v>0</v>
          </cell>
          <cell r="K1986">
            <v>10160.86</v>
          </cell>
          <cell r="L1986">
            <v>0</v>
          </cell>
          <cell r="M1986">
            <v>30.48</v>
          </cell>
          <cell r="N1986">
            <v>30.48</v>
          </cell>
          <cell r="O1986">
            <v>883.62</v>
          </cell>
          <cell r="P1986">
            <v>9277.24</v>
          </cell>
          <cell r="Q1986">
            <v>50.8</v>
          </cell>
          <cell r="R1986">
            <v>123</v>
          </cell>
          <cell r="S1986">
            <v>935</v>
          </cell>
          <cell r="T1986" t="str">
            <v>Амортизация (канализация)</v>
          </cell>
          <cell r="U1986">
            <v>30125</v>
          </cell>
          <cell r="V1986">
            <v>46.8</v>
          </cell>
          <cell r="W1986">
            <v>18</v>
          </cell>
          <cell r="X1986">
            <v>28.8</v>
          </cell>
          <cell r="Y1986">
            <v>38.461538461538467</v>
          </cell>
          <cell r="Z1986">
            <v>11586.538461538465</v>
          </cell>
          <cell r="AA1986">
            <v>18538.461538461535</v>
          </cell>
          <cell r="AB1986">
            <v>1.998273359152241</v>
          </cell>
          <cell r="AC1986">
            <v>10143.315844075642</v>
          </cell>
          <cell r="AD1986">
            <v>882.09430561410329</v>
          </cell>
          <cell r="AE1986">
            <v>20304.175844075642</v>
          </cell>
          <cell r="AF1986">
            <v>1765.7143056141033</v>
          </cell>
          <cell r="AG1986">
            <v>60.912527532226925</v>
          </cell>
          <cell r="AH1986">
            <v>53.641381766381777</v>
          </cell>
        </row>
        <row r="1987">
          <cell r="A1987">
            <v>2518</v>
          </cell>
          <cell r="B1987" t="str">
            <v>Кан-ция ул Сарсекова 43 45 53</v>
          </cell>
          <cell r="C1987">
            <v>3.6</v>
          </cell>
          <cell r="D1987" t="str">
            <v>28</v>
          </cell>
          <cell r="E1987" t="str">
            <v>11.05.05</v>
          </cell>
          <cell r="F1987" t="str">
            <v/>
          </cell>
          <cell r="G1987" t="str">
            <v xml:space="preserve">  .  .</v>
          </cell>
          <cell r="H1987">
            <v>12185.17</v>
          </cell>
          <cell r="I1987">
            <v>0</v>
          </cell>
          <cell r="J1987">
            <v>0</v>
          </cell>
          <cell r="K1987">
            <v>12185.17</v>
          </cell>
          <cell r="L1987">
            <v>0</v>
          </cell>
          <cell r="M1987">
            <v>36.56</v>
          </cell>
          <cell r="N1987">
            <v>36.56</v>
          </cell>
          <cell r="O1987">
            <v>1059.8599999999999</v>
          </cell>
          <cell r="P1987">
            <v>11125.31</v>
          </cell>
          <cell r="Q1987">
            <v>60.93</v>
          </cell>
          <cell r="R1987">
            <v>123</v>
          </cell>
          <cell r="S1987">
            <v>935</v>
          </cell>
          <cell r="T1987" t="str">
            <v>Амортизация (канализация)</v>
          </cell>
          <cell r="U1987">
            <v>36125</v>
          </cell>
          <cell r="V1987">
            <v>46.8</v>
          </cell>
          <cell r="W1987">
            <v>18</v>
          </cell>
          <cell r="X1987">
            <v>28.8</v>
          </cell>
          <cell r="Y1987">
            <v>38.461538461538467</v>
          </cell>
          <cell r="Z1987">
            <v>13894.230769230771</v>
          </cell>
          <cell r="AA1987">
            <v>22230.769230769227</v>
          </cell>
          <cell r="AB1987">
            <v>1.9982157109122558</v>
          </cell>
          <cell r="AC1987">
            <v>12163.428134136693</v>
          </cell>
          <cell r="AD1987">
            <v>1057.9689033674633</v>
          </cell>
          <cell r="AE1987">
            <v>24348.598134136693</v>
          </cell>
          <cell r="AF1987">
            <v>2117.8289033674632</v>
          </cell>
          <cell r="AG1987">
            <v>73.045794402410081</v>
          </cell>
          <cell r="AH1987">
            <v>64.325142450142451</v>
          </cell>
        </row>
        <row r="1988">
          <cell r="A1988">
            <v>2519</v>
          </cell>
          <cell r="B1988" t="str">
            <v>Кан-ция ул Сарсекова 55-57</v>
          </cell>
          <cell r="C1988">
            <v>3.6</v>
          </cell>
          <cell r="D1988" t="str">
            <v>28</v>
          </cell>
          <cell r="E1988" t="str">
            <v>11.05.05</v>
          </cell>
          <cell r="F1988" t="str">
            <v/>
          </cell>
          <cell r="G1988" t="str">
            <v xml:space="preserve">  .  .</v>
          </cell>
          <cell r="H1988">
            <v>12314.33</v>
          </cell>
          <cell r="I1988">
            <v>0</v>
          </cell>
          <cell r="J1988">
            <v>0</v>
          </cell>
          <cell r="K1988">
            <v>12314.33</v>
          </cell>
          <cell r="L1988">
            <v>0</v>
          </cell>
          <cell r="M1988">
            <v>36.94</v>
          </cell>
          <cell r="N1988">
            <v>36.94</v>
          </cell>
          <cell r="O1988">
            <v>1070.9000000000001</v>
          </cell>
          <cell r="P1988">
            <v>11243.43</v>
          </cell>
          <cell r="Q1988">
            <v>61.57</v>
          </cell>
          <cell r="R1988">
            <v>123</v>
          </cell>
          <cell r="S1988">
            <v>935</v>
          </cell>
          <cell r="T1988" t="str">
            <v>Амортизация (канализация)</v>
          </cell>
          <cell r="U1988">
            <v>36500</v>
          </cell>
          <cell r="V1988">
            <v>46.8</v>
          </cell>
          <cell r="W1988">
            <v>18</v>
          </cell>
          <cell r="X1988">
            <v>28.8</v>
          </cell>
          <cell r="Y1988">
            <v>38.461538461538467</v>
          </cell>
          <cell r="Z1988">
            <v>14038.461538461541</v>
          </cell>
          <cell r="AA1988">
            <v>22461.538461538461</v>
          </cell>
          <cell r="AB1988">
            <v>1.9977478813439014</v>
          </cell>
          <cell r="AC1988">
            <v>12286.596667669646</v>
          </cell>
          <cell r="AD1988">
            <v>1068.4882061311841</v>
          </cell>
          <cell r="AE1988">
            <v>24600.926667669646</v>
          </cell>
          <cell r="AF1988">
            <v>2139.3882061311842</v>
          </cell>
          <cell r="AG1988">
            <v>73.802780003008948</v>
          </cell>
          <cell r="AH1988">
            <v>64.992877492877497</v>
          </cell>
        </row>
        <row r="1989">
          <cell r="A1989">
            <v>2520</v>
          </cell>
          <cell r="B1989" t="str">
            <v>Кан-ция ул Сарсекова 34-45</v>
          </cell>
          <cell r="C1989">
            <v>3.6</v>
          </cell>
          <cell r="D1989" t="str">
            <v>28</v>
          </cell>
          <cell r="E1989" t="str">
            <v>11.05.05</v>
          </cell>
          <cell r="F1989" t="str">
            <v/>
          </cell>
          <cell r="G1989" t="str">
            <v xml:space="preserve">  .  .</v>
          </cell>
          <cell r="H1989">
            <v>19101.38</v>
          </cell>
          <cell r="I1989">
            <v>0</v>
          </cell>
          <cell r="J1989">
            <v>0</v>
          </cell>
          <cell r="K1989">
            <v>19101.38</v>
          </cell>
          <cell r="L1989">
            <v>0</v>
          </cell>
          <cell r="M1989">
            <v>57.3</v>
          </cell>
          <cell r="N1989">
            <v>57.3</v>
          </cell>
          <cell r="O1989">
            <v>1661.14</v>
          </cell>
          <cell r="P1989">
            <v>17440.240000000002</v>
          </cell>
          <cell r="Q1989">
            <v>95.51</v>
          </cell>
          <cell r="R1989">
            <v>123</v>
          </cell>
          <cell r="S1989">
            <v>935</v>
          </cell>
          <cell r="T1989" t="str">
            <v>Амортизация (канализация)</v>
          </cell>
          <cell r="U1989">
            <v>56625</v>
          </cell>
          <cell r="V1989">
            <v>46.8</v>
          </cell>
          <cell r="W1989">
            <v>18</v>
          </cell>
          <cell r="X1989">
            <v>28.8</v>
          </cell>
          <cell r="Y1989">
            <v>38.461538461538467</v>
          </cell>
          <cell r="Z1989">
            <v>21778.84615384616</v>
          </cell>
          <cell r="AA1989">
            <v>34846.153846153844</v>
          </cell>
          <cell r="AB1989">
            <v>1.9980317843191286</v>
          </cell>
          <cell r="AC1989">
            <v>19063.784364357718</v>
          </cell>
          <cell r="AD1989">
            <v>1657.8705182038773</v>
          </cell>
          <cell r="AE1989">
            <v>38165.164364357719</v>
          </cell>
          <cell r="AF1989">
            <v>3319.0105182038774</v>
          </cell>
          <cell r="AG1989">
            <v>114.49549309307316</v>
          </cell>
          <cell r="AH1989">
            <v>100.82799145299145</v>
          </cell>
        </row>
        <row r="1990">
          <cell r="A1990">
            <v>2521</v>
          </cell>
          <cell r="B1990" t="str">
            <v>Кан-ция ул Зональная 89-95</v>
          </cell>
          <cell r="C1990">
            <v>3.6</v>
          </cell>
          <cell r="D1990" t="str">
            <v>28</v>
          </cell>
          <cell r="E1990" t="str">
            <v>11.05.05</v>
          </cell>
          <cell r="F1990" t="str">
            <v/>
          </cell>
          <cell r="G1990" t="str">
            <v xml:space="preserve">  .  .</v>
          </cell>
          <cell r="H1990">
            <v>10111.530000000001</v>
          </cell>
          <cell r="I1990">
            <v>0</v>
          </cell>
          <cell r="J1990">
            <v>0</v>
          </cell>
          <cell r="K1990">
            <v>10111.530000000001</v>
          </cell>
          <cell r="L1990">
            <v>0</v>
          </cell>
          <cell r="M1990">
            <v>30.33</v>
          </cell>
          <cell r="N1990">
            <v>30.33</v>
          </cell>
          <cell r="O1990">
            <v>569.73</v>
          </cell>
          <cell r="P1990">
            <v>9541.7999999999993</v>
          </cell>
          <cell r="Q1990">
            <v>50.56</v>
          </cell>
          <cell r="R1990">
            <v>123</v>
          </cell>
          <cell r="S1990">
            <v>935</v>
          </cell>
          <cell r="T1990" t="str">
            <v>Амортизация (канализация)</v>
          </cell>
          <cell r="U1990">
            <v>68475</v>
          </cell>
          <cell r="V1990">
            <v>46.8</v>
          </cell>
          <cell r="W1990">
            <v>18</v>
          </cell>
          <cell r="X1990">
            <v>28.8</v>
          </cell>
          <cell r="Y1990">
            <v>38.461538461538467</v>
          </cell>
          <cell r="Z1990">
            <v>26336.538461538468</v>
          </cell>
          <cell r="AA1990">
            <v>42138.461538461532</v>
          </cell>
          <cell r="AB1990">
            <v>4.4161962667904939</v>
          </cell>
          <cell r="AC1990">
            <v>34542.97103754009</v>
          </cell>
          <cell r="AD1990">
            <v>1946.309499078548</v>
          </cell>
          <cell r="AE1990">
            <v>44654.501037540089</v>
          </cell>
          <cell r="AF1990">
            <v>2516.039499078548</v>
          </cell>
          <cell r="AG1990">
            <v>133.96350311262026</v>
          </cell>
          <cell r="AH1990">
            <v>121.92841880341881</v>
          </cell>
        </row>
        <row r="1991">
          <cell r="A1991">
            <v>2522</v>
          </cell>
          <cell r="B1991" t="str">
            <v>Кан-ция ул Бакинская 33 35 37</v>
          </cell>
          <cell r="C1991">
            <v>3.6</v>
          </cell>
          <cell r="D1991" t="str">
            <v>28</v>
          </cell>
          <cell r="E1991" t="str">
            <v>11.05.05</v>
          </cell>
          <cell r="F1991" t="str">
            <v/>
          </cell>
          <cell r="G1991" t="str">
            <v xml:space="preserve">  .  .</v>
          </cell>
          <cell r="H1991">
            <v>11723.69</v>
          </cell>
          <cell r="I1991">
            <v>0</v>
          </cell>
          <cell r="J1991">
            <v>0</v>
          </cell>
          <cell r="K1991">
            <v>11723.69</v>
          </cell>
          <cell r="L1991">
            <v>0</v>
          </cell>
          <cell r="M1991">
            <v>35.17</v>
          </cell>
          <cell r="N1991">
            <v>35.17</v>
          </cell>
          <cell r="O1991">
            <v>1019.59</v>
          </cell>
          <cell r="P1991">
            <v>10704.1</v>
          </cell>
          <cell r="Q1991">
            <v>58.62</v>
          </cell>
          <cell r="R1991">
            <v>123</v>
          </cell>
          <cell r="S1991">
            <v>935</v>
          </cell>
          <cell r="T1991" t="str">
            <v>Амортизация (канализация)</v>
          </cell>
          <cell r="U1991">
            <v>34750</v>
          </cell>
          <cell r="V1991">
            <v>46.8</v>
          </cell>
          <cell r="W1991">
            <v>18</v>
          </cell>
          <cell r="X1991">
            <v>28.8</v>
          </cell>
          <cell r="Y1991">
            <v>38.461538461538467</v>
          </cell>
          <cell r="Z1991">
            <v>13365.384615384619</v>
          </cell>
          <cell r="AA1991">
            <v>21384.615384615383</v>
          </cell>
          <cell r="AB1991">
            <v>1.997796674602758</v>
          </cell>
          <cell r="AC1991">
            <v>11697.858896073607</v>
          </cell>
          <cell r="AD1991">
            <v>1017.3435114582261</v>
          </cell>
          <cell r="AE1991">
            <v>23421.548896073607</v>
          </cell>
          <cell r="AF1991">
            <v>2036.9335114582261</v>
          </cell>
          <cell r="AG1991">
            <v>70.264646688220822</v>
          </cell>
          <cell r="AH1991">
            <v>61.876780626780629</v>
          </cell>
        </row>
        <row r="1992">
          <cell r="A1992">
            <v>2523</v>
          </cell>
          <cell r="B1992" t="str">
            <v>Кан-ция ул Б-Мира 38-40 44 19 50 61</v>
          </cell>
          <cell r="C1992">
            <v>3.6</v>
          </cell>
          <cell r="D1992" t="str">
            <v>28</v>
          </cell>
          <cell r="E1992" t="str">
            <v>11.05.05</v>
          </cell>
          <cell r="F1992" t="str">
            <v/>
          </cell>
          <cell r="G1992" t="str">
            <v xml:space="preserve">  .  .</v>
          </cell>
          <cell r="H1992">
            <v>0.01</v>
          </cell>
          <cell r="I1992">
            <v>0</v>
          </cell>
          <cell r="J1992">
            <v>0</v>
          </cell>
          <cell r="K1992">
            <v>0.01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0.01</v>
          </cell>
          <cell r="Q1992">
            <v>0</v>
          </cell>
          <cell r="R1992">
            <v>123</v>
          </cell>
          <cell r="S1992">
            <v>935</v>
          </cell>
          <cell r="T1992" t="str">
            <v>Амортизация (канализация)</v>
          </cell>
          <cell r="U1992">
            <v>471285</v>
          </cell>
          <cell r="V1992">
            <v>46.8</v>
          </cell>
          <cell r="W1992">
            <v>18</v>
          </cell>
          <cell r="X1992">
            <v>28.8</v>
          </cell>
          <cell r="Y1992">
            <v>38.461538461538467</v>
          </cell>
          <cell r="Z1992">
            <v>181263.46153846159</v>
          </cell>
          <cell r="AA1992">
            <v>290021.5384615385</v>
          </cell>
          <cell r="AB1992">
            <v>29002153.846153848</v>
          </cell>
          <cell r="AC1992">
            <v>290021.52846153849</v>
          </cell>
          <cell r="AD1992">
            <v>0</v>
          </cell>
          <cell r="AE1992">
            <v>290021.5384615385</v>
          </cell>
          <cell r="AF1992">
            <v>0</v>
          </cell>
          <cell r="AG1992">
            <v>870.06461538461554</v>
          </cell>
          <cell r="AH1992">
            <v>839.18269230769238</v>
          </cell>
        </row>
        <row r="1993">
          <cell r="A1993">
            <v>2524</v>
          </cell>
          <cell r="B1993" t="str">
            <v>Кан-ция ул Ленина 49 51</v>
          </cell>
          <cell r="C1993">
            <v>3.6</v>
          </cell>
          <cell r="D1993" t="str">
            <v>28</v>
          </cell>
          <cell r="E1993" t="str">
            <v>11.05.05</v>
          </cell>
          <cell r="F1993" t="str">
            <v/>
          </cell>
          <cell r="G1993" t="str">
            <v xml:space="preserve">  .  .</v>
          </cell>
          <cell r="H1993">
            <v>17880.830000000002</v>
          </cell>
          <cell r="I1993">
            <v>0</v>
          </cell>
          <cell r="J1993">
            <v>0</v>
          </cell>
          <cell r="K1993">
            <v>17880.830000000002</v>
          </cell>
          <cell r="L1993">
            <v>0</v>
          </cell>
          <cell r="M1993">
            <v>53.64</v>
          </cell>
          <cell r="N1993">
            <v>53.64</v>
          </cell>
          <cell r="O1993">
            <v>1555.02</v>
          </cell>
          <cell r="P1993">
            <v>16325.81</v>
          </cell>
          <cell r="Q1993">
            <v>89.4</v>
          </cell>
          <cell r="R1993">
            <v>123</v>
          </cell>
          <cell r="S1993">
            <v>935</v>
          </cell>
          <cell r="T1993" t="str">
            <v>Амортизация (канализация)</v>
          </cell>
          <cell r="U1993">
            <v>53000</v>
          </cell>
          <cell r="V1993">
            <v>46.8</v>
          </cell>
          <cell r="W1993">
            <v>18</v>
          </cell>
          <cell r="X1993">
            <v>28.8</v>
          </cell>
          <cell r="Y1993">
            <v>38.461538461538467</v>
          </cell>
          <cell r="Z1993">
            <v>20384.61538461539</v>
          </cell>
          <cell r="AA1993">
            <v>32615.38461538461</v>
          </cell>
          <cell r="AB1993">
            <v>1.9977804847284522</v>
          </cell>
          <cell r="AC1993">
            <v>17841.143224747051</v>
          </cell>
          <cell r="AD1993">
            <v>1551.5686093624377</v>
          </cell>
          <cell r="AE1993">
            <v>35721.973224747053</v>
          </cell>
          <cell r="AF1993">
            <v>3106.5886093624376</v>
          </cell>
          <cell r="AG1993">
            <v>107.16591967424115</v>
          </cell>
          <cell r="AH1993">
            <v>94.373219373219385</v>
          </cell>
        </row>
        <row r="1994">
          <cell r="A1994">
            <v>2525</v>
          </cell>
          <cell r="B1994" t="str">
            <v>Кан-ция от дом 67-68 Гульдер-2</v>
          </cell>
          <cell r="C1994">
            <v>3.6</v>
          </cell>
          <cell r="D1994" t="str">
            <v>28</v>
          </cell>
          <cell r="E1994" t="str">
            <v>11.05.05</v>
          </cell>
          <cell r="F1994" t="str">
            <v/>
          </cell>
          <cell r="G1994" t="str">
            <v xml:space="preserve">  .  .</v>
          </cell>
          <cell r="H1994">
            <v>110994.49</v>
          </cell>
          <cell r="I1994">
            <v>0</v>
          </cell>
          <cell r="J1994">
            <v>0</v>
          </cell>
          <cell r="K1994">
            <v>110994.49</v>
          </cell>
          <cell r="L1994">
            <v>0</v>
          </cell>
          <cell r="M1994">
            <v>332.98</v>
          </cell>
          <cell r="N1994">
            <v>332.98</v>
          </cell>
          <cell r="O1994">
            <v>9653.1</v>
          </cell>
          <cell r="P1994">
            <v>101341.39</v>
          </cell>
          <cell r="Q1994">
            <v>554.97</v>
          </cell>
          <cell r="R1994">
            <v>123</v>
          </cell>
          <cell r="S1994">
            <v>935</v>
          </cell>
          <cell r="T1994" t="str">
            <v>Амортизация (канализация)</v>
          </cell>
          <cell r="U1994">
            <v>1229972.8799999999</v>
          </cell>
          <cell r="V1994">
            <v>41.6</v>
          </cell>
          <cell r="W1994">
            <v>16</v>
          </cell>
          <cell r="X1994">
            <v>25.6</v>
          </cell>
          <cell r="Y1994">
            <v>38.46153846153846</v>
          </cell>
          <cell r="Z1994">
            <v>473066.49230769224</v>
          </cell>
          <cell r="AA1994">
            <v>756906.38769230759</v>
          </cell>
          <cell r="AB1994">
            <v>7.4688771063067874</v>
          </cell>
          <cell r="AC1994">
            <v>718009.71528719773</v>
          </cell>
          <cell r="AD1994">
            <v>62444.717594890048</v>
          </cell>
          <cell r="AE1994">
            <v>829004.20528719772</v>
          </cell>
          <cell r="AF1994">
            <v>72097.817594890046</v>
          </cell>
          <cell r="AG1994">
            <v>2487.0126158615931</v>
          </cell>
          <cell r="AH1994">
            <v>2463.8879807692306</v>
          </cell>
        </row>
        <row r="1995">
          <cell r="A1995">
            <v>2526</v>
          </cell>
          <cell r="B1995" t="str">
            <v>Кан-ция по ул ЕРжанова 39а</v>
          </cell>
          <cell r="C1995">
            <v>3.6</v>
          </cell>
          <cell r="D1995" t="str">
            <v>28</v>
          </cell>
          <cell r="E1995" t="str">
            <v>11.05.05</v>
          </cell>
          <cell r="F1995" t="str">
            <v/>
          </cell>
          <cell r="G1995" t="str">
            <v xml:space="preserve">  .  .</v>
          </cell>
          <cell r="H1995">
            <v>44469.42</v>
          </cell>
          <cell r="I1995">
            <v>0</v>
          </cell>
          <cell r="J1995">
            <v>0</v>
          </cell>
          <cell r="K1995">
            <v>44469.42</v>
          </cell>
          <cell r="L1995">
            <v>0</v>
          </cell>
          <cell r="M1995">
            <v>133.41</v>
          </cell>
          <cell r="N1995">
            <v>133.41</v>
          </cell>
          <cell r="O1995">
            <v>3867.55</v>
          </cell>
          <cell r="P1995">
            <v>40601.870000000003</v>
          </cell>
          <cell r="Q1995">
            <v>222.35</v>
          </cell>
          <cell r="R1995">
            <v>123</v>
          </cell>
          <cell r="S1995">
            <v>935</v>
          </cell>
          <cell r="T1995" t="str">
            <v>Амортизация (канализация)</v>
          </cell>
          <cell r="U1995">
            <v>1117800</v>
          </cell>
          <cell r="V1995">
            <v>41.6</v>
          </cell>
          <cell r="W1995">
            <v>16</v>
          </cell>
          <cell r="X1995">
            <v>25.6</v>
          </cell>
          <cell r="Y1995">
            <v>38.46153846153846</v>
          </cell>
          <cell r="Z1995">
            <v>429923.07692307688</v>
          </cell>
          <cell r="AA1995">
            <v>687876.92307692312</v>
          </cell>
          <cell r="AB1995">
            <v>16.942001023029803</v>
          </cell>
          <cell r="AC1995">
            <v>708931.53913354187</v>
          </cell>
          <cell r="AD1995">
            <v>61656.486056618916</v>
          </cell>
          <cell r="AE1995">
            <v>753400.95913354191</v>
          </cell>
          <cell r="AF1995">
            <v>65524.036056618919</v>
          </cell>
          <cell r="AG1995">
            <v>2260.2028774006258</v>
          </cell>
          <cell r="AH1995">
            <v>2239.1826923076924</v>
          </cell>
        </row>
        <row r="1996">
          <cell r="A1996">
            <v>2527</v>
          </cell>
          <cell r="B1996" t="str">
            <v>Кан-ция от дом 46-47 Гульдер</v>
          </cell>
          <cell r="C1996">
            <v>3.6</v>
          </cell>
          <cell r="D1996" t="str">
            <v>28</v>
          </cell>
          <cell r="E1996" t="str">
            <v>11.05.05</v>
          </cell>
          <cell r="F1996" t="str">
            <v/>
          </cell>
          <cell r="G1996" t="str">
            <v xml:space="preserve">  .  .</v>
          </cell>
          <cell r="H1996">
            <v>27945.439999999999</v>
          </cell>
          <cell r="I1996">
            <v>0</v>
          </cell>
          <cell r="J1996">
            <v>0</v>
          </cell>
          <cell r="K1996">
            <v>27945.439999999999</v>
          </cell>
          <cell r="L1996">
            <v>0</v>
          </cell>
          <cell r="M1996">
            <v>83.84</v>
          </cell>
          <cell r="N1996">
            <v>83.84</v>
          </cell>
          <cell r="O1996">
            <v>2430.52</v>
          </cell>
          <cell r="P1996">
            <v>25514.92</v>
          </cell>
          <cell r="Q1996">
            <v>139.72999999999999</v>
          </cell>
          <cell r="R1996">
            <v>123</v>
          </cell>
          <cell r="S1996">
            <v>935</v>
          </cell>
          <cell r="T1996" t="str">
            <v>Амортизация (канализация)</v>
          </cell>
          <cell r="U1996">
            <v>73630</v>
          </cell>
          <cell r="V1996">
            <v>41.6</v>
          </cell>
          <cell r="W1996">
            <v>16</v>
          </cell>
          <cell r="X1996">
            <v>25.6</v>
          </cell>
          <cell r="Y1996">
            <v>38.46153846153846</v>
          </cell>
          <cell r="Z1996">
            <v>28319.230769230766</v>
          </cell>
          <cell r="AA1996">
            <v>45310.769230769234</v>
          </cell>
          <cell r="AB1996">
            <v>1.7758538623977358</v>
          </cell>
          <cell r="AC1996">
            <v>21681.577560404181</v>
          </cell>
          <cell r="AD1996">
            <v>1885.7283296349447</v>
          </cell>
          <cell r="AE1996">
            <v>49627.01756040418</v>
          </cell>
          <cell r="AF1996">
            <v>4316.2483296349446</v>
          </cell>
          <cell r="AG1996">
            <v>148.88105268121254</v>
          </cell>
          <cell r="AH1996">
            <v>147.49599358974359</v>
          </cell>
        </row>
        <row r="1997">
          <cell r="A1997">
            <v>2528</v>
          </cell>
          <cell r="B1997" t="str">
            <v>Кан-ция к дому 11/1 по ул Сатыбалдина</v>
          </cell>
          <cell r="C1997">
            <v>3.6</v>
          </cell>
          <cell r="D1997" t="str">
            <v>28</v>
          </cell>
          <cell r="E1997" t="str">
            <v>11.05.05</v>
          </cell>
          <cell r="F1997" t="str">
            <v/>
          </cell>
          <cell r="G1997" t="str">
            <v xml:space="preserve">  .  .</v>
          </cell>
          <cell r="H1997">
            <v>4786.62</v>
          </cell>
          <cell r="I1997">
            <v>0</v>
          </cell>
          <cell r="J1997">
            <v>0</v>
          </cell>
          <cell r="K1997">
            <v>4786.62</v>
          </cell>
          <cell r="L1997">
            <v>0</v>
          </cell>
          <cell r="M1997">
            <v>14.36</v>
          </cell>
          <cell r="N1997">
            <v>14.36</v>
          </cell>
          <cell r="O1997">
            <v>416.3</v>
          </cell>
          <cell r="P1997">
            <v>4370.32</v>
          </cell>
          <cell r="Q1997">
            <v>23.93</v>
          </cell>
          <cell r="R1997">
            <v>123</v>
          </cell>
          <cell r="S1997">
            <v>935</v>
          </cell>
          <cell r="T1997" t="str">
            <v>Амортизация (канализация)</v>
          </cell>
          <cell r="U1997">
            <v>66613.5</v>
          </cell>
          <cell r="V1997">
            <v>41.6</v>
          </cell>
          <cell r="W1997">
            <v>16</v>
          </cell>
          <cell r="X1997">
            <v>25.6</v>
          </cell>
          <cell r="Y1997">
            <v>38.46153846153846</v>
          </cell>
          <cell r="Z1997">
            <v>25620.576923076922</v>
          </cell>
          <cell r="AA1997">
            <v>40992.923076923078</v>
          </cell>
          <cell r="AB1997">
            <v>9.3798447429302847</v>
          </cell>
          <cell r="AC1997">
            <v>40111.132443404953</v>
          </cell>
          <cell r="AD1997">
            <v>3488.5293664818773</v>
          </cell>
          <cell r="AE1997">
            <v>44897.752443404956</v>
          </cell>
          <cell r="AF1997">
            <v>3904.8293664818775</v>
          </cell>
          <cell r="AG1997">
            <v>134.69325733021486</v>
          </cell>
          <cell r="AH1997">
            <v>133.44050480769229</v>
          </cell>
        </row>
        <row r="1998">
          <cell r="A1998">
            <v>2529</v>
          </cell>
          <cell r="B1998" t="str">
            <v>Кан-ция от мехпрачеч 2 КЗОО   вынос</v>
          </cell>
          <cell r="C1998">
            <v>3.6</v>
          </cell>
          <cell r="D1998" t="str">
            <v>28</v>
          </cell>
          <cell r="E1998" t="str">
            <v>11.05.05</v>
          </cell>
          <cell r="F1998" t="str">
            <v/>
          </cell>
          <cell r="G1998" t="str">
            <v xml:space="preserve">  .  .</v>
          </cell>
          <cell r="H1998">
            <v>16516.66</v>
          </cell>
          <cell r="I1998">
            <v>0</v>
          </cell>
          <cell r="J1998">
            <v>0</v>
          </cell>
          <cell r="K1998">
            <v>16516.66</v>
          </cell>
          <cell r="L1998">
            <v>0</v>
          </cell>
          <cell r="M1998">
            <v>49.55</v>
          </cell>
          <cell r="N1998">
            <v>49.55</v>
          </cell>
          <cell r="O1998">
            <v>1436.45</v>
          </cell>
          <cell r="P1998">
            <v>15080.21</v>
          </cell>
          <cell r="Q1998">
            <v>82.58</v>
          </cell>
          <cell r="R1998">
            <v>123</v>
          </cell>
          <cell r="S1998">
            <v>935</v>
          </cell>
          <cell r="T1998" t="str">
            <v>Амортизация (канализация)</v>
          </cell>
          <cell r="U1998">
            <v>268968</v>
          </cell>
          <cell r="V1998">
            <v>41.6</v>
          </cell>
          <cell r="W1998">
            <v>16</v>
          </cell>
          <cell r="X1998">
            <v>25.6</v>
          </cell>
          <cell r="Y1998">
            <v>38.46153846153846</v>
          </cell>
          <cell r="Z1998">
            <v>103449.23076923077</v>
          </cell>
          <cell r="AA1998">
            <v>165518.76923076925</v>
          </cell>
          <cell r="AB1998">
            <v>10.975892857643844</v>
          </cell>
          <cell r="AC1998">
            <v>164768.43052613176</v>
          </cell>
          <cell r="AD1998">
            <v>14329.8712953625</v>
          </cell>
          <cell r="AE1998">
            <v>181285.09052613177</v>
          </cell>
          <cell r="AF1998">
            <v>15766.321295362501</v>
          </cell>
          <cell r="AG1998">
            <v>543.85527157839533</v>
          </cell>
          <cell r="AH1998">
            <v>538.79807692307691</v>
          </cell>
        </row>
        <row r="1999">
          <cell r="A1999">
            <v>2530</v>
          </cell>
          <cell r="B1999" t="str">
            <v>Перемыч между коллек Дет Бол 3 и кол-ром</v>
          </cell>
          <cell r="C1999">
            <v>3.6</v>
          </cell>
          <cell r="D1999" t="str">
            <v>28</v>
          </cell>
          <cell r="E1999" t="str">
            <v>11.05.05</v>
          </cell>
          <cell r="F1999" t="str">
            <v/>
          </cell>
          <cell r="G1999" t="str">
            <v xml:space="preserve">  .  .</v>
          </cell>
          <cell r="H1999">
            <v>0.01</v>
          </cell>
          <cell r="I1999">
            <v>0</v>
          </cell>
          <cell r="J1999">
            <v>0</v>
          </cell>
          <cell r="K1999">
            <v>0.01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0.01</v>
          </cell>
          <cell r="Q1999">
            <v>0</v>
          </cell>
          <cell r="R1999">
            <v>123</v>
          </cell>
          <cell r="S1999">
            <v>935</v>
          </cell>
          <cell r="T1999" t="str">
            <v>Амортизация (канализация)</v>
          </cell>
          <cell r="U1999">
            <v>828074.98</v>
          </cell>
          <cell r="V1999">
            <v>70.2</v>
          </cell>
          <cell r="W1999">
            <v>27</v>
          </cell>
          <cell r="X1999">
            <v>43.2</v>
          </cell>
          <cell r="Y1999">
            <v>38.46153846153846</v>
          </cell>
          <cell r="Z1999">
            <v>318490.37692307687</v>
          </cell>
          <cell r="AA1999">
            <v>509584.60307692311</v>
          </cell>
          <cell r="AB1999">
            <v>50958460.307692312</v>
          </cell>
          <cell r="AC1999">
            <v>509584.59307692311</v>
          </cell>
          <cell r="AD1999">
            <v>0</v>
          </cell>
          <cell r="AE1999">
            <v>509584.60307692311</v>
          </cell>
          <cell r="AF1999">
            <v>0</v>
          </cell>
          <cell r="AG1999">
            <v>1528.7538092307695</v>
          </cell>
          <cell r="AH1999">
            <v>982.99499050332372</v>
          </cell>
        </row>
        <row r="2000">
          <cell r="A2000">
            <v>2533</v>
          </cell>
          <cell r="B2000" t="str">
            <v>Автоклав ВК-30</v>
          </cell>
          <cell r="C2000">
            <v>10</v>
          </cell>
          <cell r="D2000" t="str">
            <v>10</v>
          </cell>
          <cell r="E2000" t="str">
            <v>11.05.05</v>
          </cell>
          <cell r="F2000" t="str">
            <v/>
          </cell>
          <cell r="G2000" t="str">
            <v xml:space="preserve">  .  .</v>
          </cell>
          <cell r="H2000">
            <v>0.01</v>
          </cell>
          <cell r="I2000">
            <v>0</v>
          </cell>
          <cell r="J2000">
            <v>0</v>
          </cell>
          <cell r="K2000">
            <v>0.01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0.01</v>
          </cell>
          <cell r="Q2000">
            <v>0</v>
          </cell>
          <cell r="R2000">
            <v>123</v>
          </cell>
          <cell r="S2000">
            <v>935</v>
          </cell>
          <cell r="T2000" t="str">
            <v>Амортизация Очистка сточной жидкости</v>
          </cell>
          <cell r="U2000">
            <v>235000</v>
          </cell>
          <cell r="V2000">
            <v>10</v>
          </cell>
          <cell r="W2000">
            <v>2</v>
          </cell>
          <cell r="X2000">
            <v>8</v>
          </cell>
          <cell r="Y2000">
            <v>20</v>
          </cell>
          <cell r="Z2000">
            <v>47000</v>
          </cell>
          <cell r="AA2000">
            <v>188000</v>
          </cell>
          <cell r="AB2000">
            <v>18800000</v>
          </cell>
          <cell r="AC2000">
            <v>187999.99</v>
          </cell>
          <cell r="AD2000">
            <v>0</v>
          </cell>
          <cell r="AE2000">
            <v>188000</v>
          </cell>
          <cell r="AF2000">
            <v>0</v>
          </cell>
          <cell r="AG2000">
            <v>1566.6666666666667</v>
          </cell>
          <cell r="AH2000">
            <v>1958.3333333333333</v>
          </cell>
        </row>
        <row r="2001">
          <cell r="A2001">
            <v>2541</v>
          </cell>
          <cell r="B2001" t="str">
            <v>Весы ВЛР-200</v>
          </cell>
          <cell r="C2001">
            <v>10</v>
          </cell>
          <cell r="D2001" t="str">
            <v>10</v>
          </cell>
          <cell r="E2001" t="str">
            <v>11.05.05</v>
          </cell>
          <cell r="F2001" t="str">
            <v/>
          </cell>
          <cell r="G2001" t="str">
            <v xml:space="preserve">  .  .</v>
          </cell>
          <cell r="H2001">
            <v>0.01</v>
          </cell>
          <cell r="I2001">
            <v>0</v>
          </cell>
          <cell r="J2001">
            <v>0</v>
          </cell>
          <cell r="K2001">
            <v>0.01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0.01</v>
          </cell>
          <cell r="Q2001">
            <v>0</v>
          </cell>
          <cell r="R2001">
            <v>123</v>
          </cell>
          <cell r="S2001">
            <v>935</v>
          </cell>
          <cell r="T2001" t="str">
            <v>Амортизация Очистка сточной жидкости</v>
          </cell>
          <cell r="U2001">
            <v>40000</v>
          </cell>
          <cell r="V2001">
            <v>19</v>
          </cell>
          <cell r="W2001">
            <v>11</v>
          </cell>
          <cell r="X2001">
            <v>8</v>
          </cell>
          <cell r="Y2001">
            <v>57.894736842105267</v>
          </cell>
          <cell r="Z2001">
            <v>23157.894736842107</v>
          </cell>
          <cell r="AA2001">
            <v>16842.105263157893</v>
          </cell>
          <cell r="AB2001">
            <v>1684210.5263157892</v>
          </cell>
          <cell r="AC2001">
            <v>16842.095263157895</v>
          </cell>
          <cell r="AD2001">
            <v>0</v>
          </cell>
          <cell r="AE2001">
            <v>16842.105263157893</v>
          </cell>
          <cell r="AF2001">
            <v>0</v>
          </cell>
          <cell r="AG2001">
            <v>140.35087719298244</v>
          </cell>
          <cell r="AH2001">
            <v>175.43859649122805</v>
          </cell>
        </row>
        <row r="2002">
          <cell r="A2002">
            <v>2551</v>
          </cell>
          <cell r="B2002" t="str">
            <v>Комплект лабораторный ЛАВ-1</v>
          </cell>
          <cell r="C2002">
            <v>10</v>
          </cell>
          <cell r="D2002" t="str">
            <v>10</v>
          </cell>
          <cell r="E2002" t="str">
            <v>11.05.05</v>
          </cell>
          <cell r="F2002" t="str">
            <v/>
          </cell>
          <cell r="G2002" t="str">
            <v xml:space="preserve">  .  .</v>
          </cell>
          <cell r="H2002">
            <v>0.01</v>
          </cell>
          <cell r="I2002">
            <v>0</v>
          </cell>
          <cell r="J2002">
            <v>0</v>
          </cell>
          <cell r="K2002">
            <v>0.01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0.01</v>
          </cell>
          <cell r="Q2002">
            <v>0</v>
          </cell>
          <cell r="R2002">
            <v>123</v>
          </cell>
          <cell r="S2002">
            <v>935</v>
          </cell>
          <cell r="T2002" t="str">
            <v>Амортизация Очистка сточной жидкости</v>
          </cell>
          <cell r="U2002">
            <v>44000</v>
          </cell>
          <cell r="V2002">
            <v>19</v>
          </cell>
          <cell r="W2002">
            <v>11</v>
          </cell>
          <cell r="X2002">
            <v>8</v>
          </cell>
          <cell r="Y2002">
            <v>57.894736842105267</v>
          </cell>
          <cell r="Z2002">
            <v>25473.684210526317</v>
          </cell>
          <cell r="AA2002">
            <v>18526.315789473683</v>
          </cell>
          <cell r="AB2002">
            <v>1852631.5789473683</v>
          </cell>
          <cell r="AC2002">
            <v>18526.305789473685</v>
          </cell>
          <cell r="AD2002">
            <v>0</v>
          </cell>
          <cell r="AE2002">
            <v>18526.315789473683</v>
          </cell>
          <cell r="AF2002">
            <v>0</v>
          </cell>
          <cell r="AG2002">
            <v>154.38596491228068</v>
          </cell>
          <cell r="AH2002">
            <v>192.98245614035088</v>
          </cell>
        </row>
        <row r="2003">
          <cell r="A2003">
            <v>2557</v>
          </cell>
          <cell r="B2003" t="str">
            <v>Эл двигатель А 114/2</v>
          </cell>
          <cell r="C2003">
            <v>10</v>
          </cell>
          <cell r="D2003" t="str">
            <v>10</v>
          </cell>
          <cell r="E2003" t="str">
            <v>11.05.05</v>
          </cell>
          <cell r="F2003" t="str">
            <v/>
          </cell>
          <cell r="G2003" t="str">
            <v xml:space="preserve">  .  .</v>
          </cell>
          <cell r="H2003">
            <v>0.01</v>
          </cell>
          <cell r="I2003">
            <v>0</v>
          </cell>
          <cell r="J2003">
            <v>0</v>
          </cell>
          <cell r="K2003">
            <v>0.01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0.01</v>
          </cell>
          <cell r="Q2003">
            <v>0</v>
          </cell>
          <cell r="R2003">
            <v>123</v>
          </cell>
          <cell r="S2003">
            <v>935</v>
          </cell>
          <cell r="T2003" t="str">
            <v>Амортизация Очистка сточной жидкости</v>
          </cell>
          <cell r="U2003">
            <v>33000</v>
          </cell>
          <cell r="V2003">
            <v>19</v>
          </cell>
          <cell r="W2003">
            <v>11</v>
          </cell>
          <cell r="X2003">
            <v>8</v>
          </cell>
          <cell r="Y2003">
            <v>57.894736842105267</v>
          </cell>
          <cell r="Z2003">
            <v>19105.263157894737</v>
          </cell>
          <cell r="AA2003">
            <v>13894.736842105263</v>
          </cell>
          <cell r="AB2003">
            <v>1389473.6842105263</v>
          </cell>
          <cell r="AC2003">
            <v>13894.726842105263</v>
          </cell>
          <cell r="AD2003">
            <v>0</v>
          </cell>
          <cell r="AE2003">
            <v>13894.736842105263</v>
          </cell>
          <cell r="AF2003">
            <v>0</v>
          </cell>
          <cell r="AG2003">
            <v>115.78947368421053</v>
          </cell>
          <cell r="AH2003">
            <v>144.73684210526315</v>
          </cell>
        </row>
        <row r="2004">
          <cell r="A2004">
            <v>2558</v>
          </cell>
          <cell r="B2004" t="str">
            <v>Эл двигатель узел нас 180/500</v>
          </cell>
          <cell r="C2004">
            <v>10</v>
          </cell>
          <cell r="D2004" t="str">
            <v>10</v>
          </cell>
          <cell r="E2004" t="str">
            <v>11.05.05</v>
          </cell>
          <cell r="F2004" t="str">
            <v/>
          </cell>
          <cell r="G2004" t="str">
            <v xml:space="preserve">  .  .</v>
          </cell>
          <cell r="H2004">
            <v>0.01</v>
          </cell>
          <cell r="I2004">
            <v>0</v>
          </cell>
          <cell r="J2004">
            <v>0</v>
          </cell>
          <cell r="K2004">
            <v>0.01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0.01</v>
          </cell>
          <cell r="Q2004">
            <v>0</v>
          </cell>
          <cell r="R2004">
            <v>123</v>
          </cell>
          <cell r="S2004">
            <v>935</v>
          </cell>
          <cell r="T2004" t="str">
            <v>Амортизация Очистка сточной жидкости</v>
          </cell>
          <cell r="U2004">
            <v>540000</v>
          </cell>
          <cell r="V2004">
            <v>19</v>
          </cell>
          <cell r="W2004">
            <v>11</v>
          </cell>
          <cell r="X2004">
            <v>8</v>
          </cell>
          <cell r="Y2004">
            <v>57.894736842105267</v>
          </cell>
          <cell r="Z2004">
            <v>312631.57894736843</v>
          </cell>
          <cell r="AA2004">
            <v>227368.42105263157</v>
          </cell>
          <cell r="AB2004">
            <v>22736842.105263155</v>
          </cell>
          <cell r="AC2004">
            <v>227368.41105263153</v>
          </cell>
          <cell r="AD2004">
            <v>0</v>
          </cell>
          <cell r="AE2004">
            <v>227368.42105263154</v>
          </cell>
          <cell r="AF2004">
            <v>0</v>
          </cell>
          <cell r="AG2004">
            <v>1894.7368421052631</v>
          </cell>
          <cell r="AH2004">
            <v>2368.4210526315787</v>
          </cell>
        </row>
        <row r="2005">
          <cell r="A2005">
            <v>2559</v>
          </cell>
          <cell r="B2005" t="str">
            <v>ЭЛ двигатель узел нас 180/500  2 шт</v>
          </cell>
          <cell r="C2005">
            <v>10</v>
          </cell>
          <cell r="D2005" t="str">
            <v>10</v>
          </cell>
          <cell r="E2005" t="str">
            <v>11.05.05</v>
          </cell>
          <cell r="F2005" t="str">
            <v/>
          </cell>
          <cell r="G2005" t="str">
            <v xml:space="preserve">  .  .</v>
          </cell>
          <cell r="H2005">
            <v>0.01</v>
          </cell>
          <cell r="I2005">
            <v>0</v>
          </cell>
          <cell r="J2005">
            <v>0</v>
          </cell>
          <cell r="K2005">
            <v>0.01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0.01</v>
          </cell>
          <cell r="Q2005">
            <v>0</v>
          </cell>
          <cell r="R2005">
            <v>123</v>
          </cell>
          <cell r="S2005">
            <v>935</v>
          </cell>
          <cell r="T2005" t="str">
            <v>Амортизация Очистка сточной жидкости</v>
          </cell>
          <cell r="U2005">
            <v>1080000</v>
          </cell>
          <cell r="V2005">
            <v>19</v>
          </cell>
          <cell r="W2005">
            <v>11</v>
          </cell>
          <cell r="X2005">
            <v>8</v>
          </cell>
          <cell r="Y2005">
            <v>57.894736842105267</v>
          </cell>
          <cell r="Z2005">
            <v>625263.15789473685</v>
          </cell>
          <cell r="AA2005">
            <v>454736.84210526315</v>
          </cell>
          <cell r="AB2005">
            <v>45473684.21052631</v>
          </cell>
          <cell r="AC2005">
            <v>454736.83210526308</v>
          </cell>
          <cell r="AD2005">
            <v>0</v>
          </cell>
          <cell r="AE2005">
            <v>454736.84210526309</v>
          </cell>
          <cell r="AF2005">
            <v>0</v>
          </cell>
          <cell r="AG2005">
            <v>3789.4736842105262</v>
          </cell>
          <cell r="AH2005">
            <v>4736.8421052631575</v>
          </cell>
        </row>
        <row r="2006">
          <cell r="A2006">
            <v>2560</v>
          </cell>
          <cell r="B2006" t="str">
            <v>Эл двигатель узел насос 180/500 2 шт</v>
          </cell>
          <cell r="C2006">
            <v>10</v>
          </cell>
          <cell r="D2006" t="str">
            <v>10</v>
          </cell>
          <cell r="E2006" t="str">
            <v>11.05.05</v>
          </cell>
          <cell r="F2006" t="str">
            <v/>
          </cell>
          <cell r="G2006" t="str">
            <v xml:space="preserve">  .  .</v>
          </cell>
          <cell r="H2006">
            <v>0.01</v>
          </cell>
          <cell r="I2006">
            <v>0</v>
          </cell>
          <cell r="J2006">
            <v>0</v>
          </cell>
          <cell r="K2006">
            <v>0.01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0.01</v>
          </cell>
          <cell r="Q2006">
            <v>0</v>
          </cell>
          <cell r="R2006">
            <v>123</v>
          </cell>
          <cell r="S2006">
            <v>935</v>
          </cell>
          <cell r="T2006" t="str">
            <v>Амортизация Очистка сточной жидкости</v>
          </cell>
          <cell r="U2006">
            <v>1080000</v>
          </cell>
          <cell r="V2006">
            <v>19</v>
          </cell>
          <cell r="W2006">
            <v>11</v>
          </cell>
          <cell r="X2006">
            <v>8</v>
          </cell>
          <cell r="Y2006">
            <v>57.894736842105267</v>
          </cell>
          <cell r="Z2006">
            <v>625263.15789473685</v>
          </cell>
          <cell r="AA2006">
            <v>454736.84210526315</v>
          </cell>
          <cell r="AB2006">
            <v>45473684.21052631</v>
          </cell>
          <cell r="AC2006">
            <v>454736.83210526308</v>
          </cell>
          <cell r="AD2006">
            <v>0</v>
          </cell>
          <cell r="AE2006">
            <v>454736.84210526309</v>
          </cell>
          <cell r="AF2006">
            <v>0</v>
          </cell>
          <cell r="AG2006">
            <v>3789.4736842105262</v>
          </cell>
          <cell r="AH2006">
            <v>4736.8421052631575</v>
          </cell>
        </row>
        <row r="2007">
          <cell r="A2007">
            <v>2569</v>
          </cell>
          <cell r="B2007" t="str">
            <v>Погрузчик К-701  Т 357</v>
          </cell>
          <cell r="C2007">
            <v>15</v>
          </cell>
          <cell r="D2007" t="str">
            <v>7</v>
          </cell>
          <cell r="E2007" t="str">
            <v>11.05.05</v>
          </cell>
          <cell r="F2007" t="str">
            <v>зав № 8810314, № двиг 068809203</v>
          </cell>
          <cell r="G2007" t="str">
            <v>01.01.89</v>
          </cell>
          <cell r="H2007">
            <v>0.01</v>
          </cell>
          <cell r="I2007">
            <v>0</v>
          </cell>
          <cell r="J2007">
            <v>0</v>
          </cell>
          <cell r="K2007">
            <v>0.01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0.01</v>
          </cell>
          <cell r="Q2007">
            <v>0</v>
          </cell>
          <cell r="R2007">
            <v>123</v>
          </cell>
          <cell r="S2007">
            <v>935</v>
          </cell>
          <cell r="T2007" t="str">
            <v>Амортизация Очистка сточной жидкости</v>
          </cell>
          <cell r="U2007">
            <v>1360000</v>
          </cell>
          <cell r="V2007">
            <v>24</v>
          </cell>
          <cell r="W2007">
            <v>19</v>
          </cell>
          <cell r="X2007">
            <v>5</v>
          </cell>
          <cell r="Y2007">
            <v>79.166666666666657</v>
          </cell>
          <cell r="Z2007">
            <v>1076666.6666666665</v>
          </cell>
          <cell r="AA2007">
            <v>283333.33333333349</v>
          </cell>
          <cell r="AB2007">
            <v>28333333.333333347</v>
          </cell>
          <cell r="AC2007">
            <v>283333.32333333348</v>
          </cell>
          <cell r="AD2007">
            <v>0</v>
          </cell>
          <cell r="AE2007">
            <v>283333.33333333349</v>
          </cell>
          <cell r="AF2007">
            <v>0</v>
          </cell>
          <cell r="AG2007">
            <v>3541.6666666666683</v>
          </cell>
          <cell r="AH2007">
            <v>4722.2222222222217</v>
          </cell>
        </row>
        <row r="2008">
          <cell r="A2008">
            <v>2573</v>
          </cell>
          <cell r="B2008" t="str">
            <v>Колонка КЭР 11-50</v>
          </cell>
          <cell r="C2008">
            <v>4.5</v>
          </cell>
          <cell r="D2008" t="str">
            <v>22</v>
          </cell>
          <cell r="E2008" t="str">
            <v>11.05.05</v>
          </cell>
          <cell r="F2008" t="str">
            <v/>
          </cell>
          <cell r="G2008" t="str">
            <v xml:space="preserve">  .  .</v>
          </cell>
          <cell r="H2008">
            <v>0.01</v>
          </cell>
          <cell r="I2008">
            <v>0</v>
          </cell>
          <cell r="J2008">
            <v>0</v>
          </cell>
          <cell r="K2008">
            <v>0.01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0.01</v>
          </cell>
          <cell r="Q2008">
            <v>0</v>
          </cell>
          <cell r="R2008">
            <v>122</v>
          </cell>
          <cell r="S2008">
            <v>935</v>
          </cell>
          <cell r="T2008" t="str">
            <v>Амортизация Очистка сточной жидкости</v>
          </cell>
          <cell r="U2008">
            <v>85000</v>
          </cell>
          <cell r="V2008">
            <v>43</v>
          </cell>
          <cell r="W2008">
            <v>23</v>
          </cell>
          <cell r="X2008">
            <v>20</v>
          </cell>
          <cell r="Y2008">
            <v>53.488372093023251</v>
          </cell>
          <cell r="Z2008">
            <v>45465.116279069764</v>
          </cell>
          <cell r="AA2008">
            <v>39534.883720930236</v>
          </cell>
          <cell r="AB2008">
            <v>3953488.3720930237</v>
          </cell>
          <cell r="AC2008">
            <v>39534.873720930234</v>
          </cell>
          <cell r="AD2008">
            <v>0</v>
          </cell>
          <cell r="AE2008">
            <v>39534.883720930236</v>
          </cell>
          <cell r="AF2008">
            <v>0</v>
          </cell>
          <cell r="AG2008">
            <v>148.2558139534884</v>
          </cell>
          <cell r="AH2008">
            <v>164.72868217054264</v>
          </cell>
        </row>
        <row r="2009">
          <cell r="A2009">
            <v>2574</v>
          </cell>
          <cell r="B2009" t="str">
            <v>Емкость 25м куб.</v>
          </cell>
          <cell r="C2009">
            <v>4.5</v>
          </cell>
          <cell r="D2009" t="str">
            <v>22</v>
          </cell>
          <cell r="E2009" t="str">
            <v>11.05.05</v>
          </cell>
          <cell r="F2009" t="str">
            <v/>
          </cell>
          <cell r="G2009" t="str">
            <v xml:space="preserve">  .  .</v>
          </cell>
          <cell r="H2009">
            <v>3953.11</v>
          </cell>
          <cell r="I2009">
            <v>0</v>
          </cell>
          <cell r="J2009">
            <v>0</v>
          </cell>
          <cell r="K2009">
            <v>3953.11</v>
          </cell>
          <cell r="L2009">
            <v>0</v>
          </cell>
          <cell r="M2009">
            <v>14.82</v>
          </cell>
          <cell r="N2009">
            <v>14.82</v>
          </cell>
          <cell r="O2009">
            <v>429.5</v>
          </cell>
          <cell r="P2009">
            <v>3523.61</v>
          </cell>
          <cell r="Q2009">
            <v>39.53</v>
          </cell>
          <cell r="R2009">
            <v>122</v>
          </cell>
          <cell r="S2009">
            <v>935</v>
          </cell>
          <cell r="T2009" t="str">
            <v>Амортизация Очистка сточной жидкости</v>
          </cell>
          <cell r="U2009">
            <v>425000</v>
          </cell>
          <cell r="V2009">
            <v>56.6</v>
          </cell>
          <cell r="W2009">
            <v>23</v>
          </cell>
          <cell r="X2009">
            <v>33.6</v>
          </cell>
          <cell r="Y2009">
            <v>40.636042402826853</v>
          </cell>
          <cell r="Z2009">
            <v>172703.18021201412</v>
          </cell>
          <cell r="AA2009">
            <v>252296.81978798588</v>
          </cell>
          <cell r="AB2009">
            <v>71.601800366097805</v>
          </cell>
          <cell r="AC2009">
            <v>279096.68304522493</v>
          </cell>
          <cell r="AD2009">
            <v>30323.473257239006</v>
          </cell>
          <cell r="AE2009">
            <v>283049.79304522491</v>
          </cell>
          <cell r="AF2009">
            <v>30752.973257239006</v>
          </cell>
          <cell r="AG2009">
            <v>1061.4367239195935</v>
          </cell>
          <cell r="AH2009">
            <v>625.73616018845701</v>
          </cell>
        </row>
        <row r="2010">
          <cell r="A2010">
            <v>2588</v>
          </cell>
          <cell r="B2010" t="str">
            <v>Котел ДКВР-4 с подъемником</v>
          </cell>
          <cell r="C2010">
            <v>15</v>
          </cell>
          <cell r="D2010" t="str">
            <v>7</v>
          </cell>
          <cell r="E2010" t="str">
            <v>11.05.05</v>
          </cell>
          <cell r="F2010" t="str">
            <v/>
          </cell>
          <cell r="G2010" t="str">
            <v xml:space="preserve">  .  .</v>
          </cell>
          <cell r="H2010">
            <v>0.01</v>
          </cell>
          <cell r="I2010">
            <v>0</v>
          </cell>
          <cell r="J2010">
            <v>0</v>
          </cell>
          <cell r="K2010">
            <v>0.01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0.01</v>
          </cell>
          <cell r="Q2010">
            <v>0</v>
          </cell>
          <cell r="R2010">
            <v>123</v>
          </cell>
          <cell r="S2010">
            <v>935</v>
          </cell>
          <cell r="T2010" t="str">
            <v/>
          </cell>
          <cell r="U2010">
            <v>1480000</v>
          </cell>
          <cell r="V2010">
            <v>13</v>
          </cell>
          <cell r="W2010">
            <v>8</v>
          </cell>
          <cell r="X2010">
            <v>5</v>
          </cell>
          <cell r="Y2010">
            <v>61.53846153846154</v>
          </cell>
          <cell r="Z2010">
            <v>910769.23076923087</v>
          </cell>
          <cell r="AA2010">
            <v>569230.76923076913</v>
          </cell>
          <cell r="AB2010">
            <v>56923076.923076913</v>
          </cell>
          <cell r="AC2010">
            <v>569230.75923076912</v>
          </cell>
          <cell r="AD2010">
            <v>0</v>
          </cell>
          <cell r="AE2010">
            <v>569230.76923076913</v>
          </cell>
          <cell r="AF2010">
            <v>0</v>
          </cell>
          <cell r="AG2010">
            <v>7115.3846153846134</v>
          </cell>
          <cell r="AH2010">
            <v>9487.1794871794864</v>
          </cell>
        </row>
        <row r="2011">
          <cell r="A2011">
            <v>2589</v>
          </cell>
          <cell r="B2011" t="str">
            <v>Котел ДКВР-4-13</v>
          </cell>
          <cell r="C2011">
            <v>15</v>
          </cell>
          <cell r="D2011" t="str">
            <v>7</v>
          </cell>
          <cell r="E2011" t="str">
            <v>11.05.05</v>
          </cell>
          <cell r="F2011" t="str">
            <v/>
          </cell>
          <cell r="G2011" t="str">
            <v xml:space="preserve">  .  .</v>
          </cell>
          <cell r="H2011">
            <v>0.01</v>
          </cell>
          <cell r="I2011">
            <v>0</v>
          </cell>
          <cell r="J2011">
            <v>0</v>
          </cell>
          <cell r="K2011">
            <v>0.01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0.01</v>
          </cell>
          <cell r="Q2011">
            <v>0</v>
          </cell>
          <cell r="R2011">
            <v>123</v>
          </cell>
          <cell r="S2011">
            <v>935</v>
          </cell>
          <cell r="T2011" t="str">
            <v>Амортизация Очистка сточной жидкости</v>
          </cell>
          <cell r="U2011">
            <v>1480000</v>
          </cell>
          <cell r="V2011">
            <v>13</v>
          </cell>
          <cell r="W2011">
            <v>8</v>
          </cell>
          <cell r="X2011">
            <v>5</v>
          </cell>
          <cell r="Y2011">
            <v>61.53846153846154</v>
          </cell>
          <cell r="Z2011">
            <v>910769.23076923087</v>
          </cell>
          <cell r="AA2011">
            <v>569230.76923076913</v>
          </cell>
          <cell r="AB2011">
            <v>56923076.923076913</v>
          </cell>
          <cell r="AC2011">
            <v>569230.75923076912</v>
          </cell>
          <cell r="AD2011">
            <v>0</v>
          </cell>
          <cell r="AE2011">
            <v>569230.76923076913</v>
          </cell>
          <cell r="AF2011">
            <v>0</v>
          </cell>
          <cell r="AG2011">
            <v>7115.3846153846134</v>
          </cell>
          <cell r="AH2011">
            <v>9487.1794871794864</v>
          </cell>
        </row>
        <row r="2012">
          <cell r="A2012">
            <v>2594</v>
          </cell>
          <cell r="B2012" t="str">
            <v>Щиты управ БУ 5147-03</v>
          </cell>
          <cell r="C2012">
            <v>7</v>
          </cell>
          <cell r="D2012" t="str">
            <v>14</v>
          </cell>
          <cell r="E2012" t="str">
            <v>11.05.05</v>
          </cell>
          <cell r="F2012" t="str">
            <v/>
          </cell>
          <cell r="G2012" t="str">
            <v xml:space="preserve">  .  .</v>
          </cell>
          <cell r="H2012">
            <v>0.01</v>
          </cell>
          <cell r="I2012">
            <v>0</v>
          </cell>
          <cell r="J2012">
            <v>0</v>
          </cell>
          <cell r="K2012">
            <v>0.01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0.01</v>
          </cell>
          <cell r="Q2012">
            <v>0</v>
          </cell>
          <cell r="R2012">
            <v>123</v>
          </cell>
          <cell r="S2012">
            <v>935</v>
          </cell>
          <cell r="T2012" t="str">
            <v>Амортизация Очистка сточной жидкости</v>
          </cell>
          <cell r="U2012">
            <v>87000</v>
          </cell>
          <cell r="V2012">
            <v>27</v>
          </cell>
          <cell r="W2012">
            <v>15</v>
          </cell>
          <cell r="X2012">
            <v>12</v>
          </cell>
          <cell r="Y2012">
            <v>55.555555555555557</v>
          </cell>
          <cell r="Z2012">
            <v>48333.333333333336</v>
          </cell>
          <cell r="AA2012">
            <v>38666.666666666664</v>
          </cell>
          <cell r="AB2012">
            <v>3866666.6666666665</v>
          </cell>
          <cell r="AC2012">
            <v>38666.656666666662</v>
          </cell>
          <cell r="AD2012">
            <v>0</v>
          </cell>
          <cell r="AE2012">
            <v>38666.666666666664</v>
          </cell>
          <cell r="AF2012">
            <v>0</v>
          </cell>
          <cell r="AG2012">
            <v>225.55555555555551</v>
          </cell>
          <cell r="AH2012">
            <v>268.51851851851853</v>
          </cell>
        </row>
        <row r="2013">
          <cell r="A2013">
            <v>2603</v>
          </cell>
          <cell r="B2013" t="str">
            <v>Рента 22 Лен 21 В-3</v>
          </cell>
          <cell r="C2013">
            <v>25</v>
          </cell>
          <cell r="D2013" t="str">
            <v>4</v>
          </cell>
          <cell r="E2013" t="str">
            <v>11.05.05</v>
          </cell>
          <cell r="F2013" t="str">
            <v/>
          </cell>
          <cell r="G2013" t="str">
            <v xml:space="preserve">  .  .</v>
          </cell>
          <cell r="H2013">
            <v>0.01</v>
          </cell>
          <cell r="I2013">
            <v>0</v>
          </cell>
          <cell r="J2013">
            <v>0</v>
          </cell>
          <cell r="K2013">
            <v>0.01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0.01</v>
          </cell>
          <cell r="Q2013">
            <v>0</v>
          </cell>
          <cell r="R2013">
            <v>123</v>
          </cell>
          <cell r="S2013">
            <v>935</v>
          </cell>
          <cell r="T2013" t="str">
            <v>Амортизация Очистка сточной жидкости</v>
          </cell>
          <cell r="U2013">
            <v>15000</v>
          </cell>
          <cell r="V2013">
            <v>7</v>
          </cell>
          <cell r="W2013">
            <v>5</v>
          </cell>
          <cell r="X2013">
            <v>2</v>
          </cell>
          <cell r="Y2013">
            <v>71.428571428571431</v>
          </cell>
          <cell r="Z2013">
            <v>10714.285714285714</v>
          </cell>
          <cell r="AA2013">
            <v>4285.7142857142862</v>
          </cell>
          <cell r="AB2013">
            <v>428571.42857142864</v>
          </cell>
          <cell r="AC2013">
            <v>4285.704285714286</v>
          </cell>
          <cell r="AD2013">
            <v>0</v>
          </cell>
          <cell r="AE2013">
            <v>4285.7142857142862</v>
          </cell>
          <cell r="AF2013">
            <v>0</v>
          </cell>
          <cell r="AG2013">
            <v>89.285714285714292</v>
          </cell>
          <cell r="AH2013">
            <v>178.57142857142856</v>
          </cell>
        </row>
        <row r="2014">
          <cell r="A2014">
            <v>2624</v>
          </cell>
          <cell r="B2014" t="str">
            <v>Щит упр-я с электростатом</v>
          </cell>
          <cell r="C2014">
            <v>7</v>
          </cell>
          <cell r="D2014" t="str">
            <v>14</v>
          </cell>
          <cell r="E2014" t="str">
            <v>11.05.05</v>
          </cell>
          <cell r="F2014" t="str">
            <v/>
          </cell>
          <cell r="G2014" t="str">
            <v xml:space="preserve">  .  .</v>
          </cell>
          <cell r="H2014">
            <v>0.01</v>
          </cell>
          <cell r="I2014">
            <v>0</v>
          </cell>
          <cell r="J2014">
            <v>0</v>
          </cell>
          <cell r="K2014">
            <v>0.01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0.01</v>
          </cell>
          <cell r="Q2014">
            <v>0</v>
          </cell>
          <cell r="R2014">
            <v>123</v>
          </cell>
          <cell r="S2014">
            <v>935</v>
          </cell>
          <cell r="T2014" t="str">
            <v>Амортизация Очистка сточной жидкости</v>
          </cell>
          <cell r="U2014">
            <v>112504</v>
          </cell>
          <cell r="V2014">
            <v>27</v>
          </cell>
          <cell r="W2014">
            <v>15</v>
          </cell>
          <cell r="X2014">
            <v>12</v>
          </cell>
          <cell r="Y2014">
            <v>55.555555555555557</v>
          </cell>
          <cell r="Z2014">
            <v>62502.222222222226</v>
          </cell>
          <cell r="AA2014">
            <v>50001.777777777774</v>
          </cell>
          <cell r="AB2014">
            <v>5000177.7777777771</v>
          </cell>
          <cell r="AC2014">
            <v>50001.767777777772</v>
          </cell>
          <cell r="AD2014">
            <v>0</v>
          </cell>
          <cell r="AE2014">
            <v>50001.777777777774</v>
          </cell>
          <cell r="AF2014">
            <v>0</v>
          </cell>
          <cell r="AG2014">
            <v>291.677037037037</v>
          </cell>
          <cell r="AH2014">
            <v>347.23456790123458</v>
          </cell>
        </row>
        <row r="2015">
          <cell r="A2015">
            <v>2626</v>
          </cell>
          <cell r="B2015" t="str">
            <v>Щиты управл 73006-43а</v>
          </cell>
          <cell r="C2015">
            <v>7</v>
          </cell>
          <cell r="D2015" t="str">
            <v>14</v>
          </cell>
          <cell r="E2015" t="str">
            <v>11.05.05</v>
          </cell>
          <cell r="F2015" t="str">
            <v/>
          </cell>
          <cell r="G2015" t="str">
            <v xml:space="preserve">  .  .</v>
          </cell>
          <cell r="H2015">
            <v>0.01</v>
          </cell>
          <cell r="I2015">
            <v>0</v>
          </cell>
          <cell r="J2015">
            <v>0</v>
          </cell>
          <cell r="K2015">
            <v>0.01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0.01</v>
          </cell>
          <cell r="Q2015">
            <v>0</v>
          </cell>
          <cell r="R2015">
            <v>123</v>
          </cell>
          <cell r="S2015">
            <v>935</v>
          </cell>
          <cell r="T2015" t="str">
            <v>Амортизация Очистка сточной жидкости</v>
          </cell>
          <cell r="U2015">
            <v>64000</v>
          </cell>
          <cell r="V2015">
            <v>27</v>
          </cell>
          <cell r="W2015">
            <v>15</v>
          </cell>
          <cell r="X2015">
            <v>12</v>
          </cell>
          <cell r="Y2015">
            <v>55.555555555555557</v>
          </cell>
          <cell r="Z2015">
            <v>35555.555555555555</v>
          </cell>
          <cell r="AA2015">
            <v>28444.444444444445</v>
          </cell>
          <cell r="AB2015">
            <v>2844444.4444444445</v>
          </cell>
          <cell r="AC2015">
            <v>28444.434444444447</v>
          </cell>
          <cell r="AD2015">
            <v>0</v>
          </cell>
          <cell r="AE2015">
            <v>28444.444444444445</v>
          </cell>
          <cell r="AF2015">
            <v>0</v>
          </cell>
          <cell r="AG2015">
            <v>165.92592592592595</v>
          </cell>
          <cell r="AH2015">
            <v>197.53086419753086</v>
          </cell>
        </row>
        <row r="2016">
          <cell r="A2016">
            <v>2632</v>
          </cell>
          <cell r="B2016" t="str">
            <v>Трансформатор ТМ-160-604</v>
          </cell>
          <cell r="C2016">
            <v>7</v>
          </cell>
          <cell r="D2016" t="str">
            <v>14</v>
          </cell>
          <cell r="E2016" t="str">
            <v>11.05.05</v>
          </cell>
          <cell r="F2016" t="str">
            <v/>
          </cell>
          <cell r="G2016" t="str">
            <v xml:space="preserve">  .  .</v>
          </cell>
          <cell r="H2016">
            <v>0.01</v>
          </cell>
          <cell r="I2016">
            <v>0</v>
          </cell>
          <cell r="J2016">
            <v>0</v>
          </cell>
          <cell r="K2016">
            <v>0.01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0.01</v>
          </cell>
          <cell r="Q2016">
            <v>0</v>
          </cell>
          <cell r="R2016">
            <v>123</v>
          </cell>
          <cell r="S2016">
            <v>935</v>
          </cell>
          <cell r="T2016" t="str">
            <v>Амортизация Очистка сточной жидкости</v>
          </cell>
          <cell r="U2016">
            <v>398000</v>
          </cell>
          <cell r="V2016">
            <v>27</v>
          </cell>
          <cell r="W2016">
            <v>15</v>
          </cell>
          <cell r="X2016">
            <v>12</v>
          </cell>
          <cell r="Y2016">
            <v>55.555555555555557</v>
          </cell>
          <cell r="Z2016">
            <v>221111.11111111112</v>
          </cell>
          <cell r="AA2016">
            <v>176888.88888888888</v>
          </cell>
          <cell r="AB2016">
            <v>17688888.888888888</v>
          </cell>
          <cell r="AC2016">
            <v>176888.87888888887</v>
          </cell>
          <cell r="AD2016">
            <v>0</v>
          </cell>
          <cell r="AE2016">
            <v>176888.88888888888</v>
          </cell>
          <cell r="AF2016">
            <v>0</v>
          </cell>
          <cell r="AG2016">
            <v>1031.8518518518517</v>
          </cell>
          <cell r="AH2016">
            <v>1228.3950617283951</v>
          </cell>
        </row>
        <row r="2017">
          <cell r="A2017">
            <v>2637</v>
          </cell>
          <cell r="B2017" t="str">
            <v>Аппарат для газводы</v>
          </cell>
          <cell r="C2017">
            <v>15</v>
          </cell>
          <cell r="D2017" t="str">
            <v>7</v>
          </cell>
          <cell r="E2017" t="str">
            <v>11.05.05</v>
          </cell>
          <cell r="F2017" t="str">
            <v/>
          </cell>
          <cell r="G2017" t="str">
            <v xml:space="preserve">  .  .</v>
          </cell>
          <cell r="H2017">
            <v>0.01</v>
          </cell>
          <cell r="I2017">
            <v>0</v>
          </cell>
          <cell r="J2017">
            <v>0</v>
          </cell>
          <cell r="K2017">
            <v>0.01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0.01</v>
          </cell>
          <cell r="Q2017">
            <v>0</v>
          </cell>
          <cell r="R2017">
            <v>123</v>
          </cell>
          <cell r="S2017">
            <v>935</v>
          </cell>
          <cell r="T2017" t="str">
            <v>Амортизация Очистка сточной жидкости</v>
          </cell>
          <cell r="U2017">
            <v>20000</v>
          </cell>
          <cell r="V2017">
            <v>19</v>
          </cell>
          <cell r="W2017">
            <v>11</v>
          </cell>
          <cell r="X2017">
            <v>8</v>
          </cell>
          <cell r="Y2017">
            <v>57.894736842105267</v>
          </cell>
          <cell r="Z2017">
            <v>11578.947368421053</v>
          </cell>
          <cell r="AA2017">
            <v>8421.0526315789466</v>
          </cell>
          <cell r="AB2017">
            <v>842105.2631578946</v>
          </cell>
          <cell r="AC2017">
            <v>8421.0426315789464</v>
          </cell>
          <cell r="AD2017">
            <v>0</v>
          </cell>
          <cell r="AE2017">
            <v>8421.0526315789466</v>
          </cell>
          <cell r="AF2017">
            <v>0</v>
          </cell>
          <cell r="AG2017">
            <v>105.26315789473684</v>
          </cell>
          <cell r="AH2017">
            <v>87.719298245614027</v>
          </cell>
        </row>
        <row r="2018">
          <cell r="A2018">
            <v>2650</v>
          </cell>
          <cell r="B2018" t="str">
            <v>Комутатор МИ-22</v>
          </cell>
          <cell r="C2018">
            <v>25</v>
          </cell>
          <cell r="D2018" t="str">
            <v>4</v>
          </cell>
          <cell r="E2018" t="str">
            <v>11.05.05</v>
          </cell>
          <cell r="F2018" t="str">
            <v/>
          </cell>
          <cell r="G2018" t="str">
            <v xml:space="preserve">  .  .</v>
          </cell>
          <cell r="H2018">
            <v>0.01</v>
          </cell>
          <cell r="I2018">
            <v>0</v>
          </cell>
          <cell r="J2018">
            <v>0</v>
          </cell>
          <cell r="K2018">
            <v>0.01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0.01</v>
          </cell>
          <cell r="Q2018">
            <v>0</v>
          </cell>
          <cell r="R2018">
            <v>123</v>
          </cell>
          <cell r="S2018">
            <v>935</v>
          </cell>
          <cell r="T2018" t="str">
            <v/>
          </cell>
          <cell r="U2018">
            <v>15240</v>
          </cell>
          <cell r="V2018">
            <v>7</v>
          </cell>
          <cell r="W2018">
            <v>5</v>
          </cell>
          <cell r="X2018">
            <v>2</v>
          </cell>
          <cell r="Y2018">
            <v>71.428571428571431</v>
          </cell>
          <cell r="Z2018">
            <v>10885.714285714286</v>
          </cell>
          <cell r="AA2018">
            <v>4354.2857142857138</v>
          </cell>
          <cell r="AB2018">
            <v>435428.57142857136</v>
          </cell>
          <cell r="AC2018">
            <v>4354.2757142857135</v>
          </cell>
          <cell r="AD2018">
            <v>0</v>
          </cell>
          <cell r="AE2018">
            <v>4354.2857142857138</v>
          </cell>
          <cell r="AF2018">
            <v>0</v>
          </cell>
          <cell r="AG2018">
            <v>90.714285714285708</v>
          </cell>
          <cell r="AH2018">
            <v>181.42857142857144</v>
          </cell>
        </row>
        <row r="2019">
          <cell r="A2019">
            <v>2653</v>
          </cell>
          <cell r="B2019" t="str">
            <v>Станок токарно-винторезный А-625</v>
          </cell>
          <cell r="C2019">
            <v>15</v>
          </cell>
          <cell r="D2019" t="str">
            <v>7</v>
          </cell>
          <cell r="E2019" t="str">
            <v>11.05.05</v>
          </cell>
          <cell r="F2019" t="str">
            <v/>
          </cell>
          <cell r="G2019" t="str">
            <v xml:space="preserve">  .  .</v>
          </cell>
          <cell r="H2019">
            <v>0.01</v>
          </cell>
          <cell r="I2019">
            <v>0</v>
          </cell>
          <cell r="J2019">
            <v>0</v>
          </cell>
          <cell r="K2019">
            <v>0.01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0.01</v>
          </cell>
          <cell r="Q2019">
            <v>0</v>
          </cell>
          <cell r="R2019">
            <v>123</v>
          </cell>
          <cell r="S2019">
            <v>935</v>
          </cell>
          <cell r="T2019" t="str">
            <v>Амортизация (водопровод)</v>
          </cell>
          <cell r="U2019">
            <v>600000</v>
          </cell>
          <cell r="V2019">
            <v>13</v>
          </cell>
          <cell r="W2019">
            <v>8</v>
          </cell>
          <cell r="X2019">
            <v>5</v>
          </cell>
          <cell r="Y2019">
            <v>61.53846153846154</v>
          </cell>
          <cell r="Z2019">
            <v>369230.76923076925</v>
          </cell>
          <cell r="AA2019">
            <v>230769.23076923075</v>
          </cell>
          <cell r="AB2019">
            <v>23076923.076923076</v>
          </cell>
          <cell r="AC2019">
            <v>230769.22076923074</v>
          </cell>
          <cell r="AD2019">
            <v>0</v>
          </cell>
          <cell r="AE2019">
            <v>230769.23076923075</v>
          </cell>
          <cell r="AF2019">
            <v>0</v>
          </cell>
          <cell r="AG2019">
            <v>2884.6153846153843</v>
          </cell>
          <cell r="AH2019">
            <v>3846.1538461538462</v>
          </cell>
        </row>
        <row r="2020">
          <cell r="A2020">
            <v>2658</v>
          </cell>
          <cell r="B2020" t="str">
            <v>Конденсатор</v>
          </cell>
          <cell r="C2020">
            <v>7</v>
          </cell>
          <cell r="D2020" t="str">
            <v>14</v>
          </cell>
          <cell r="E2020" t="str">
            <v>11.05.05</v>
          </cell>
          <cell r="F2020" t="str">
            <v/>
          </cell>
          <cell r="G2020" t="str">
            <v xml:space="preserve">  .  .</v>
          </cell>
          <cell r="H2020">
            <v>0.01</v>
          </cell>
          <cell r="I2020">
            <v>0</v>
          </cell>
          <cell r="J2020">
            <v>0</v>
          </cell>
          <cell r="K2020">
            <v>0.01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0.01</v>
          </cell>
          <cell r="Q2020">
            <v>0</v>
          </cell>
          <cell r="R2020">
            <v>123</v>
          </cell>
          <cell r="S2020">
            <v>935</v>
          </cell>
          <cell r="T2020" t="str">
            <v>Амортизация Очистка сточной жидкости</v>
          </cell>
          <cell r="U2020">
            <v>7000</v>
          </cell>
          <cell r="V2020">
            <v>27</v>
          </cell>
          <cell r="W2020">
            <v>15</v>
          </cell>
          <cell r="X2020">
            <v>12</v>
          </cell>
          <cell r="Y2020">
            <v>55.555555555555557</v>
          </cell>
          <cell r="Z2020">
            <v>3888.8888888888891</v>
          </cell>
          <cell r="AA2020">
            <v>3111.1111111111109</v>
          </cell>
          <cell r="AB2020">
            <v>311111.11111111107</v>
          </cell>
          <cell r="AC2020">
            <v>3111.1011111111106</v>
          </cell>
          <cell r="AD2020">
            <v>0</v>
          </cell>
          <cell r="AE2020">
            <v>3111.1111111111109</v>
          </cell>
          <cell r="AF2020">
            <v>0</v>
          </cell>
          <cell r="AG2020">
            <v>18.148148148148149</v>
          </cell>
          <cell r="AH2020">
            <v>21.604938271604937</v>
          </cell>
        </row>
        <row r="2021">
          <cell r="A2021">
            <v>2664</v>
          </cell>
          <cell r="B2021" t="str">
            <v>Станок сверлильный</v>
          </cell>
          <cell r="C2021">
            <v>15</v>
          </cell>
          <cell r="D2021" t="str">
            <v>7</v>
          </cell>
          <cell r="E2021" t="str">
            <v>11.05.05</v>
          </cell>
          <cell r="F2021" t="str">
            <v/>
          </cell>
          <cell r="G2021" t="str">
            <v xml:space="preserve">  .  .</v>
          </cell>
          <cell r="H2021">
            <v>0.01</v>
          </cell>
          <cell r="I2021">
            <v>0</v>
          </cell>
          <cell r="J2021">
            <v>0</v>
          </cell>
          <cell r="K2021">
            <v>0.01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0.01</v>
          </cell>
          <cell r="Q2021">
            <v>0</v>
          </cell>
          <cell r="R2021">
            <v>123</v>
          </cell>
          <cell r="S2021">
            <v>935</v>
          </cell>
          <cell r="T2021" t="str">
            <v>Амортизация Очистка сточной жидкости</v>
          </cell>
          <cell r="U2021">
            <v>15000</v>
          </cell>
          <cell r="V2021">
            <v>13</v>
          </cell>
          <cell r="W2021">
            <v>8</v>
          </cell>
          <cell r="X2021">
            <v>5</v>
          </cell>
          <cell r="Y2021">
            <v>61.53846153846154</v>
          </cell>
          <cell r="Z2021">
            <v>9230.7692307692305</v>
          </cell>
          <cell r="AA2021">
            <v>5769.2307692307695</v>
          </cell>
          <cell r="AB2021">
            <v>576923.07692307699</v>
          </cell>
          <cell r="AC2021">
            <v>5769.2207692307702</v>
          </cell>
          <cell r="AD2021">
            <v>0</v>
          </cell>
          <cell r="AE2021">
            <v>5769.2307692307704</v>
          </cell>
          <cell r="AF2021">
            <v>0</v>
          </cell>
          <cell r="AG2021">
            <v>72.115384615384627</v>
          </cell>
          <cell r="AH2021">
            <v>96.153846153846146</v>
          </cell>
        </row>
        <row r="2022">
          <cell r="A2022">
            <v>2665</v>
          </cell>
          <cell r="B2022" t="str">
            <v>Станок верт. сверлильный 2Н118А</v>
          </cell>
          <cell r="C2022">
            <v>15</v>
          </cell>
          <cell r="D2022" t="str">
            <v>7</v>
          </cell>
          <cell r="E2022" t="str">
            <v>11.05.05</v>
          </cell>
          <cell r="F2022" t="str">
            <v/>
          </cell>
          <cell r="G2022" t="str">
            <v xml:space="preserve">  .  .</v>
          </cell>
          <cell r="H2022">
            <v>0.01</v>
          </cell>
          <cell r="I2022">
            <v>0</v>
          </cell>
          <cell r="J2022">
            <v>0</v>
          </cell>
          <cell r="K2022">
            <v>0.01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0.01</v>
          </cell>
          <cell r="Q2022">
            <v>0</v>
          </cell>
          <cell r="R2022">
            <v>123</v>
          </cell>
          <cell r="S2022">
            <v>935</v>
          </cell>
          <cell r="T2022" t="str">
            <v>Амортизация Очистка сточной жидкости</v>
          </cell>
          <cell r="U2022">
            <v>320000</v>
          </cell>
          <cell r="V2022">
            <v>13</v>
          </cell>
          <cell r="W2022">
            <v>8</v>
          </cell>
          <cell r="X2022">
            <v>5</v>
          </cell>
          <cell r="Y2022">
            <v>61.53846153846154</v>
          </cell>
          <cell r="Z2022">
            <v>196923.07692307694</v>
          </cell>
          <cell r="AA2022">
            <v>123076.92307692306</v>
          </cell>
          <cell r="AB2022">
            <v>12307692.307692306</v>
          </cell>
          <cell r="AC2022">
            <v>123076.91307692307</v>
          </cell>
          <cell r="AD2022">
            <v>0</v>
          </cell>
          <cell r="AE2022">
            <v>123076.92307692306</v>
          </cell>
          <cell r="AF2022">
            <v>0</v>
          </cell>
          <cell r="AG2022">
            <v>1538.4615384615383</v>
          </cell>
          <cell r="AH2022">
            <v>2051.2820512820513</v>
          </cell>
        </row>
        <row r="2023">
          <cell r="A2023">
            <v>2666</v>
          </cell>
          <cell r="B2023" t="str">
            <v>Гориз.-фрезерный станок 6Н-80</v>
          </cell>
          <cell r="C2023">
            <v>15</v>
          </cell>
          <cell r="D2023" t="str">
            <v>7</v>
          </cell>
          <cell r="E2023" t="str">
            <v>11.05.05</v>
          </cell>
          <cell r="F2023" t="str">
            <v/>
          </cell>
          <cell r="G2023" t="str">
            <v xml:space="preserve">  .  .</v>
          </cell>
          <cell r="H2023">
            <v>0.01</v>
          </cell>
          <cell r="I2023">
            <v>0</v>
          </cell>
          <cell r="J2023">
            <v>0</v>
          </cell>
          <cell r="K2023">
            <v>0.01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0.01</v>
          </cell>
          <cell r="Q2023">
            <v>0</v>
          </cell>
          <cell r="R2023">
            <v>123</v>
          </cell>
          <cell r="S2023">
            <v>935</v>
          </cell>
          <cell r="T2023" t="str">
            <v>Амортизация (водопровод)</v>
          </cell>
          <cell r="U2023">
            <v>440000</v>
          </cell>
          <cell r="V2023">
            <v>13</v>
          </cell>
          <cell r="W2023">
            <v>8</v>
          </cell>
          <cell r="X2023">
            <v>5</v>
          </cell>
          <cell r="Y2023">
            <v>61.53846153846154</v>
          </cell>
          <cell r="Z2023">
            <v>270769.23076923081</v>
          </cell>
          <cell r="AA2023">
            <v>169230.76923076919</v>
          </cell>
          <cell r="AB2023">
            <v>16923076.92307692</v>
          </cell>
          <cell r="AC2023">
            <v>169230.75923076921</v>
          </cell>
          <cell r="AD2023">
            <v>0</v>
          </cell>
          <cell r="AE2023">
            <v>169230.76923076922</v>
          </cell>
          <cell r="AF2023">
            <v>0</v>
          </cell>
          <cell r="AG2023">
            <v>2115.3846153846157</v>
          </cell>
          <cell r="AH2023">
            <v>2820.5128205128203</v>
          </cell>
        </row>
        <row r="2024">
          <cell r="A2024">
            <v>2669</v>
          </cell>
          <cell r="B2024" t="str">
            <v>Электродвигатель АС-22-50</v>
          </cell>
          <cell r="C2024">
            <v>10</v>
          </cell>
          <cell r="D2024" t="str">
            <v>10</v>
          </cell>
          <cell r="E2024" t="str">
            <v>11.05.05</v>
          </cell>
          <cell r="F2024" t="str">
            <v/>
          </cell>
          <cell r="G2024" t="str">
            <v xml:space="preserve">  .  .</v>
          </cell>
          <cell r="H2024">
            <v>0.01</v>
          </cell>
          <cell r="I2024">
            <v>0</v>
          </cell>
          <cell r="J2024">
            <v>0</v>
          </cell>
          <cell r="K2024">
            <v>0.01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0.01</v>
          </cell>
          <cell r="Q2024">
            <v>0</v>
          </cell>
          <cell r="R2024">
            <v>123</v>
          </cell>
          <cell r="S2024">
            <v>935</v>
          </cell>
          <cell r="T2024" t="str">
            <v>Амортизация Очистка сточной жидкости</v>
          </cell>
          <cell r="U2024">
            <v>10000</v>
          </cell>
          <cell r="V2024">
            <v>19</v>
          </cell>
          <cell r="W2024">
            <v>11</v>
          </cell>
          <cell r="X2024">
            <v>8</v>
          </cell>
          <cell r="Y2024">
            <v>57.894736842105267</v>
          </cell>
          <cell r="Z2024">
            <v>5789.4736842105267</v>
          </cell>
          <cell r="AA2024">
            <v>4210.5263157894733</v>
          </cell>
          <cell r="AB2024">
            <v>421052.6315789473</v>
          </cell>
          <cell r="AC2024">
            <v>4210.5163157894731</v>
          </cell>
          <cell r="AD2024">
            <v>0</v>
          </cell>
          <cell r="AE2024">
            <v>4210.5263157894733</v>
          </cell>
          <cell r="AF2024">
            <v>0</v>
          </cell>
          <cell r="AG2024">
            <v>35.087719298245609</v>
          </cell>
          <cell r="AH2024">
            <v>43.859649122807014</v>
          </cell>
        </row>
        <row r="2025">
          <cell r="A2025">
            <v>2676</v>
          </cell>
          <cell r="B2025" t="str">
            <v>Насос Андижанец</v>
          </cell>
          <cell r="C2025">
            <v>12.5</v>
          </cell>
          <cell r="D2025" t="str">
            <v>8</v>
          </cell>
          <cell r="E2025" t="str">
            <v>11.05.05</v>
          </cell>
          <cell r="F2025" t="str">
            <v/>
          </cell>
          <cell r="G2025" t="str">
            <v xml:space="preserve">  .  .</v>
          </cell>
          <cell r="H2025">
            <v>0.01</v>
          </cell>
          <cell r="I2025">
            <v>0</v>
          </cell>
          <cell r="J2025">
            <v>0</v>
          </cell>
          <cell r="K2025">
            <v>0.01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0.01</v>
          </cell>
          <cell r="Q2025">
            <v>0</v>
          </cell>
          <cell r="R2025">
            <v>123</v>
          </cell>
          <cell r="S2025">
            <v>935</v>
          </cell>
          <cell r="T2025" t="str">
            <v>Амортизация Очистка сточной жидкости</v>
          </cell>
          <cell r="U2025">
            <v>120000</v>
          </cell>
          <cell r="V2025">
            <v>15</v>
          </cell>
          <cell r="W2025">
            <v>9</v>
          </cell>
          <cell r="X2025">
            <v>6</v>
          </cell>
          <cell r="Y2025">
            <v>60</v>
          </cell>
          <cell r="Z2025">
            <v>72000</v>
          </cell>
          <cell r="AA2025">
            <v>48000</v>
          </cell>
          <cell r="AB2025">
            <v>4800000</v>
          </cell>
          <cell r="AC2025">
            <v>47999.99</v>
          </cell>
          <cell r="AD2025">
            <v>0</v>
          </cell>
          <cell r="AE2025">
            <v>48000</v>
          </cell>
          <cell r="AF2025">
            <v>0</v>
          </cell>
          <cell r="AG2025">
            <v>500</v>
          </cell>
          <cell r="AH2025">
            <v>666.66666666666663</v>
          </cell>
        </row>
        <row r="2026">
          <cell r="A2026">
            <v>2677</v>
          </cell>
          <cell r="B2026" t="str">
            <v>Трактор Т-40 Т 356 МАF</v>
          </cell>
          <cell r="C2026">
            <v>10</v>
          </cell>
          <cell r="D2026" t="str">
            <v>10</v>
          </cell>
          <cell r="E2026" t="str">
            <v>11.05.05</v>
          </cell>
          <cell r="F2026" t="str">
            <v>зав № 345492 № дв 1002015</v>
          </cell>
          <cell r="G2026" t="str">
            <v>01.01.90</v>
          </cell>
          <cell r="H2026">
            <v>0.01</v>
          </cell>
          <cell r="I2026">
            <v>0</v>
          </cell>
          <cell r="J2026">
            <v>0</v>
          </cell>
          <cell r="K2026">
            <v>0.01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0.01</v>
          </cell>
          <cell r="Q2026">
            <v>0</v>
          </cell>
          <cell r="R2026">
            <v>123</v>
          </cell>
          <cell r="S2026">
            <v>935</v>
          </cell>
          <cell r="T2026" t="str">
            <v>Амортизация (водопровод)</v>
          </cell>
          <cell r="U2026">
            <v>305000</v>
          </cell>
          <cell r="V2026">
            <v>25</v>
          </cell>
          <cell r="W2026">
            <v>17</v>
          </cell>
          <cell r="X2026">
            <v>8</v>
          </cell>
          <cell r="Y2026">
            <v>68</v>
          </cell>
          <cell r="Z2026">
            <v>207400</v>
          </cell>
          <cell r="AA2026">
            <v>97600</v>
          </cell>
          <cell r="AB2026">
            <v>9760000</v>
          </cell>
          <cell r="AC2026">
            <v>97599.99</v>
          </cell>
          <cell r="AD2026">
            <v>0</v>
          </cell>
          <cell r="AE2026">
            <v>97600</v>
          </cell>
          <cell r="AF2026">
            <v>0</v>
          </cell>
          <cell r="AG2026">
            <v>813.33333333333337</v>
          </cell>
          <cell r="AH2026">
            <v>1016.6666666666666</v>
          </cell>
        </row>
        <row r="2027">
          <cell r="A2027">
            <v>2696</v>
          </cell>
          <cell r="B2027" t="str">
            <v>А/машина КАМАЗ 5511 М 274 BZ</v>
          </cell>
          <cell r="C2027">
            <v>10</v>
          </cell>
          <cell r="D2027" t="str">
            <v>10</v>
          </cell>
          <cell r="E2027" t="str">
            <v>11.05.05</v>
          </cell>
          <cell r="F2027" t="str">
            <v>с/свал, 10 тн, № 147225, куз 1512258, шасси б/н</v>
          </cell>
          <cell r="G2027" t="str">
            <v>01.01.80</v>
          </cell>
          <cell r="H2027">
            <v>0.01</v>
          </cell>
          <cell r="I2027">
            <v>0</v>
          </cell>
          <cell r="J2027">
            <v>0</v>
          </cell>
          <cell r="K2027">
            <v>0.01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0.01</v>
          </cell>
          <cell r="Q2027">
            <v>0</v>
          </cell>
          <cell r="R2027">
            <v>124</v>
          </cell>
          <cell r="S2027">
            <v>935</v>
          </cell>
          <cell r="T2027" t="str">
            <v>Амортизация (водопровод)</v>
          </cell>
          <cell r="U2027">
            <v>2500000</v>
          </cell>
          <cell r="V2027">
            <v>35</v>
          </cell>
          <cell r="W2027">
            <v>27</v>
          </cell>
          <cell r="X2027">
            <v>8</v>
          </cell>
          <cell r="Y2027">
            <v>77.142857142857153</v>
          </cell>
          <cell r="Z2027">
            <v>1928571.4285714289</v>
          </cell>
          <cell r="AA2027">
            <v>571428.57142857113</v>
          </cell>
          <cell r="AB2027">
            <v>57142857.142857112</v>
          </cell>
          <cell r="AC2027">
            <v>571428.56142857112</v>
          </cell>
          <cell r="AD2027">
            <v>0</v>
          </cell>
          <cell r="AE2027">
            <v>571428.57142857113</v>
          </cell>
          <cell r="AF2027">
            <v>0</v>
          </cell>
          <cell r="AG2027">
            <v>4761.9047619047587</v>
          </cell>
          <cell r="AH2027">
            <v>5952.3809523809532</v>
          </cell>
        </row>
        <row r="2028">
          <cell r="A2028">
            <v>2705</v>
          </cell>
          <cell r="B2028" t="str">
            <v>А/машина ГАЗ-53 М 533 ВЕ КО-5035</v>
          </cell>
          <cell r="C2028">
            <v>10</v>
          </cell>
          <cell r="D2028" t="str">
            <v>10</v>
          </cell>
          <cell r="E2028" t="str">
            <v>11.05.05</v>
          </cell>
          <cell r="F2028" t="str">
            <v>ас машина, 4 тн, № двиг 127323, шасси 1111440</v>
          </cell>
          <cell r="G2028" t="str">
            <v xml:space="preserve">  .  .</v>
          </cell>
          <cell r="H2028">
            <v>285969.58</v>
          </cell>
          <cell r="I2028">
            <v>0</v>
          </cell>
          <cell r="J2028">
            <v>0</v>
          </cell>
          <cell r="K2028">
            <v>285969.58</v>
          </cell>
          <cell r="L2028">
            <v>0</v>
          </cell>
          <cell r="M2028">
            <v>2383.08</v>
          </cell>
          <cell r="N2028">
            <v>2383.08</v>
          </cell>
          <cell r="O2028">
            <v>26213.88</v>
          </cell>
          <cell r="P2028">
            <v>259755.7</v>
          </cell>
          <cell r="Q2028">
            <v>1429.85</v>
          </cell>
          <cell r="R2028">
            <v>124</v>
          </cell>
          <cell r="S2028">
            <v>935</v>
          </cell>
          <cell r="T2028" t="str">
            <v>Амортизация (водопровод)</v>
          </cell>
          <cell r="U2028">
            <v>380000</v>
          </cell>
          <cell r="V2028">
            <v>19</v>
          </cell>
          <cell r="W2028">
            <v>11</v>
          </cell>
          <cell r="X2028">
            <v>8</v>
          </cell>
          <cell r="Y2028">
            <v>57.894736842105267</v>
          </cell>
          <cell r="Z2028">
            <v>220000</v>
          </cell>
          <cell r="AA2028">
            <v>160000</v>
          </cell>
          <cell r="AB2028">
            <v>0.61596338405663476</v>
          </cell>
          <cell r="AC2028">
            <v>-109822.78976594546</v>
          </cell>
          <cell r="AD2028">
            <v>-10067.089765945464</v>
          </cell>
          <cell r="AE2028">
            <v>176146.79023405456</v>
          </cell>
          <cell r="AF2028">
            <v>16146.790234054537</v>
          </cell>
          <cell r="AG2028">
            <v>1467.8899186171213</v>
          </cell>
          <cell r="AH2028">
            <v>1666.6666666666667</v>
          </cell>
        </row>
        <row r="2029">
          <cell r="A2029">
            <v>2706</v>
          </cell>
          <cell r="B2029" t="str">
            <v>А/машина КАМАЗ 53213 М 531 ВЕ КО-504</v>
          </cell>
          <cell r="C2029">
            <v>10</v>
          </cell>
          <cell r="D2029" t="str">
            <v>10</v>
          </cell>
          <cell r="E2029" t="str">
            <v>11.05.05</v>
          </cell>
          <cell r="F2029" t="str">
            <v>ас машина 10 тн, № 229192, куз 967577, шасси 15123</v>
          </cell>
          <cell r="G2029" t="str">
            <v>01.01.88</v>
          </cell>
          <cell r="H2029">
            <v>0.01</v>
          </cell>
          <cell r="I2029">
            <v>0</v>
          </cell>
          <cell r="J2029">
            <v>0</v>
          </cell>
          <cell r="K2029">
            <v>0.01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0.01</v>
          </cell>
          <cell r="Q2029">
            <v>0</v>
          </cell>
          <cell r="R2029">
            <v>124</v>
          </cell>
          <cell r="S2029">
            <v>935</v>
          </cell>
          <cell r="T2029" t="str">
            <v/>
          </cell>
          <cell r="U2029">
            <v>3000000</v>
          </cell>
          <cell r="V2029">
            <v>27</v>
          </cell>
          <cell r="W2029">
            <v>19</v>
          </cell>
          <cell r="X2029">
            <v>8</v>
          </cell>
          <cell r="Y2029">
            <v>70.370370370370367</v>
          </cell>
          <cell r="Z2029">
            <v>2111111.111111111</v>
          </cell>
          <cell r="AA2029">
            <v>888888.88888888899</v>
          </cell>
          <cell r="AB2029">
            <v>88888888.888888896</v>
          </cell>
          <cell r="AC2029">
            <v>888888.87888888898</v>
          </cell>
          <cell r="AD2029">
            <v>0</v>
          </cell>
          <cell r="AE2029">
            <v>888888.88888888899</v>
          </cell>
          <cell r="AF2029">
            <v>0</v>
          </cell>
          <cell r="AG2029">
            <v>7407.4074074074088</v>
          </cell>
          <cell r="AH2029">
            <v>9259.2592592592591</v>
          </cell>
        </row>
        <row r="2030">
          <cell r="A2030">
            <v>2707</v>
          </cell>
          <cell r="B2030" t="str">
            <v>Рента</v>
          </cell>
          <cell r="C2030">
            <v>25</v>
          </cell>
          <cell r="D2030" t="str">
            <v>4</v>
          </cell>
          <cell r="E2030" t="str">
            <v>11.05.05</v>
          </cell>
          <cell r="F2030" t="str">
            <v/>
          </cell>
          <cell r="G2030" t="str">
            <v xml:space="preserve">  .  .</v>
          </cell>
          <cell r="H2030">
            <v>0.01</v>
          </cell>
          <cell r="I2030">
            <v>0</v>
          </cell>
          <cell r="J2030">
            <v>0</v>
          </cell>
          <cell r="K2030">
            <v>0.01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0.01</v>
          </cell>
          <cell r="Q2030">
            <v>0</v>
          </cell>
          <cell r="R2030">
            <v>123</v>
          </cell>
          <cell r="S2030">
            <v>935</v>
          </cell>
          <cell r="T2030" t="str">
            <v>Амортизация (канализация)</v>
          </cell>
          <cell r="U2030">
            <v>15000</v>
          </cell>
          <cell r="V2030">
            <v>7</v>
          </cell>
          <cell r="W2030">
            <v>5</v>
          </cell>
          <cell r="X2030">
            <v>2</v>
          </cell>
          <cell r="Y2030">
            <v>71.428571428571431</v>
          </cell>
          <cell r="Z2030">
            <v>10714.285714285714</v>
          </cell>
          <cell r="AA2030">
            <v>4285.7142857142862</v>
          </cell>
          <cell r="AB2030">
            <v>428571.42857142864</v>
          </cell>
          <cell r="AC2030">
            <v>4285.704285714286</v>
          </cell>
          <cell r="AD2030">
            <v>0</v>
          </cell>
          <cell r="AE2030">
            <v>4285.7142857142862</v>
          </cell>
          <cell r="AF2030">
            <v>0</v>
          </cell>
          <cell r="AG2030">
            <v>89.285714285714292</v>
          </cell>
          <cell r="AH2030">
            <v>178.57142857142856</v>
          </cell>
        </row>
        <row r="2031">
          <cell r="A2031">
            <v>2709</v>
          </cell>
          <cell r="B2031" t="str">
            <v>Рента 5 лен 21 в-3</v>
          </cell>
          <cell r="C2031">
            <v>25</v>
          </cell>
          <cell r="D2031" t="str">
            <v>4</v>
          </cell>
          <cell r="E2031" t="str">
            <v>11.05.05</v>
          </cell>
          <cell r="F2031" t="str">
            <v/>
          </cell>
          <cell r="G2031" t="str">
            <v xml:space="preserve">  .  .</v>
          </cell>
          <cell r="H2031">
            <v>0.01</v>
          </cell>
          <cell r="I2031">
            <v>0</v>
          </cell>
          <cell r="J2031">
            <v>0</v>
          </cell>
          <cell r="K2031">
            <v>0.01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0.01</v>
          </cell>
          <cell r="Q2031">
            <v>0</v>
          </cell>
          <cell r="R2031">
            <v>123</v>
          </cell>
          <cell r="S2031">
            <v>935</v>
          </cell>
          <cell r="T2031" t="str">
            <v>Амортизация (канализация)</v>
          </cell>
          <cell r="U2031">
            <v>15000</v>
          </cell>
          <cell r="V2031">
            <v>7</v>
          </cell>
          <cell r="W2031">
            <v>5</v>
          </cell>
          <cell r="X2031">
            <v>2</v>
          </cell>
          <cell r="Y2031">
            <v>71.428571428571431</v>
          </cell>
          <cell r="Z2031">
            <v>10714.285714285714</v>
          </cell>
          <cell r="AA2031">
            <v>4285.7142857142862</v>
          </cell>
          <cell r="AB2031">
            <v>428571.42857142864</v>
          </cell>
          <cell r="AC2031">
            <v>4285.704285714286</v>
          </cell>
          <cell r="AD2031">
            <v>0</v>
          </cell>
          <cell r="AE2031">
            <v>4285.7142857142862</v>
          </cell>
          <cell r="AF2031">
            <v>0</v>
          </cell>
          <cell r="AG2031">
            <v>89.285714285714292</v>
          </cell>
          <cell r="AH2031">
            <v>178.57142857142856</v>
          </cell>
        </row>
        <row r="2032">
          <cell r="A2032">
            <v>2710</v>
          </cell>
          <cell r="B2032" t="str">
            <v>А/машина Газ-52 М 532 ВЕ фургон спецремонтная</v>
          </cell>
          <cell r="C2032">
            <v>10</v>
          </cell>
          <cell r="D2032" t="str">
            <v>10</v>
          </cell>
          <cell r="E2032" t="str">
            <v>11.05.05</v>
          </cell>
          <cell r="F2032" t="str">
            <v>фургон, 3 тн, № двиг 19020, шасси 0610132</v>
          </cell>
          <cell r="G2032" t="str">
            <v>01.01.83</v>
          </cell>
          <cell r="H2032">
            <v>0.01</v>
          </cell>
          <cell r="I2032">
            <v>0</v>
          </cell>
          <cell r="J2032">
            <v>0</v>
          </cell>
          <cell r="K2032">
            <v>0.01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0.01</v>
          </cell>
          <cell r="Q2032">
            <v>0</v>
          </cell>
          <cell r="R2032">
            <v>124</v>
          </cell>
          <cell r="S2032">
            <v>935</v>
          </cell>
          <cell r="T2032" t="str">
            <v>Амортизация (канализация)</v>
          </cell>
          <cell r="U2032">
            <v>320000</v>
          </cell>
          <cell r="V2032">
            <v>32</v>
          </cell>
          <cell r="W2032">
            <v>24</v>
          </cell>
          <cell r="X2032">
            <v>8</v>
          </cell>
          <cell r="Y2032">
            <v>75</v>
          </cell>
          <cell r="Z2032">
            <v>240000</v>
          </cell>
          <cell r="AA2032">
            <v>80000</v>
          </cell>
          <cell r="AB2032">
            <v>8000000</v>
          </cell>
          <cell r="AC2032">
            <v>79999.990000000005</v>
          </cell>
          <cell r="AD2032">
            <v>0</v>
          </cell>
          <cell r="AE2032">
            <v>80000</v>
          </cell>
          <cell r="AF2032">
            <v>0</v>
          </cell>
          <cell r="AG2032">
            <v>666.66666666666663</v>
          </cell>
          <cell r="AH2032">
            <v>833.33333333333337</v>
          </cell>
        </row>
        <row r="2033">
          <cell r="A2033">
            <v>2713</v>
          </cell>
          <cell r="B2033" t="str">
            <v>Радиостанция Лен 122 нс</v>
          </cell>
          <cell r="C2033">
            <v>25</v>
          </cell>
          <cell r="D2033" t="str">
            <v>4</v>
          </cell>
          <cell r="E2033" t="str">
            <v>11.05.05</v>
          </cell>
          <cell r="F2033" t="str">
            <v/>
          </cell>
          <cell r="G2033" t="str">
            <v xml:space="preserve">  .  .</v>
          </cell>
          <cell r="H2033">
            <v>0.01</v>
          </cell>
          <cell r="I2033">
            <v>0</v>
          </cell>
          <cell r="J2033">
            <v>0</v>
          </cell>
          <cell r="K2033">
            <v>0.01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0.01</v>
          </cell>
          <cell r="Q2033">
            <v>0</v>
          </cell>
          <cell r="R2033">
            <v>123</v>
          </cell>
          <cell r="S2033">
            <v>935</v>
          </cell>
          <cell r="T2033" t="str">
            <v/>
          </cell>
          <cell r="U2033">
            <v>12000</v>
          </cell>
          <cell r="V2033">
            <v>7</v>
          </cell>
          <cell r="W2033">
            <v>5</v>
          </cell>
          <cell r="X2033">
            <v>2</v>
          </cell>
          <cell r="Y2033">
            <v>71.428571428571431</v>
          </cell>
          <cell r="Z2033">
            <v>8571.4285714285725</v>
          </cell>
          <cell r="AA2033">
            <v>3428.5714285714275</v>
          </cell>
          <cell r="AB2033">
            <v>342857.14285714272</v>
          </cell>
          <cell r="AC2033">
            <v>3428.5614285714273</v>
          </cell>
          <cell r="AD2033">
            <v>0</v>
          </cell>
          <cell r="AE2033">
            <v>3428.5714285714275</v>
          </cell>
          <cell r="AF2033">
            <v>0</v>
          </cell>
          <cell r="AG2033">
            <v>71.428571428571402</v>
          </cell>
          <cell r="AH2033">
            <v>142.85714285714286</v>
          </cell>
        </row>
        <row r="2034">
          <cell r="A2034">
            <v>2714</v>
          </cell>
          <cell r="B2034" t="str">
            <v>А/машина ГАЗ-53 М 731 ВЕ фургон</v>
          </cell>
          <cell r="C2034">
            <v>10</v>
          </cell>
          <cell r="D2034" t="str">
            <v>10</v>
          </cell>
          <cell r="E2034" t="str">
            <v>11.05.05</v>
          </cell>
          <cell r="F2034" t="str">
            <v>фургон, 4 тн, № двиг 18936, шасси 1332822</v>
          </cell>
          <cell r="G2034" t="str">
            <v>01.01.90</v>
          </cell>
          <cell r="H2034">
            <v>0.01</v>
          </cell>
          <cell r="I2034">
            <v>0</v>
          </cell>
          <cell r="J2034">
            <v>0</v>
          </cell>
          <cell r="K2034">
            <v>0.01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0.01</v>
          </cell>
          <cell r="Q2034">
            <v>0</v>
          </cell>
          <cell r="R2034">
            <v>124</v>
          </cell>
          <cell r="S2034">
            <v>935</v>
          </cell>
          <cell r="T2034" t="str">
            <v>Амортизация (канализация)</v>
          </cell>
          <cell r="U2034">
            <v>380000</v>
          </cell>
          <cell r="V2034">
            <v>25</v>
          </cell>
          <cell r="W2034">
            <v>17</v>
          </cell>
          <cell r="X2034">
            <v>8</v>
          </cell>
          <cell r="Y2034">
            <v>68</v>
          </cell>
          <cell r="Z2034">
            <v>258400</v>
          </cell>
          <cell r="AA2034">
            <v>121600</v>
          </cell>
          <cell r="AB2034">
            <v>12160000</v>
          </cell>
          <cell r="AC2034">
            <v>121599.99</v>
          </cell>
          <cell r="AD2034">
            <v>0</v>
          </cell>
          <cell r="AE2034">
            <v>121600</v>
          </cell>
          <cell r="AF2034">
            <v>0</v>
          </cell>
          <cell r="AG2034">
            <v>1013.3333333333334</v>
          </cell>
          <cell r="AH2034">
            <v>1266.6666666666667</v>
          </cell>
        </row>
        <row r="2035">
          <cell r="A2035">
            <v>2730</v>
          </cell>
          <cell r="B2035" t="str">
            <v>Р/станция Лен</v>
          </cell>
          <cell r="C2035">
            <v>25</v>
          </cell>
          <cell r="D2035" t="str">
            <v>4</v>
          </cell>
          <cell r="E2035" t="str">
            <v>11.05.05</v>
          </cell>
          <cell r="F2035" t="str">
            <v/>
          </cell>
          <cell r="G2035" t="str">
            <v xml:space="preserve">  .  .</v>
          </cell>
          <cell r="H2035">
            <v>0.01</v>
          </cell>
          <cell r="I2035">
            <v>0</v>
          </cell>
          <cell r="J2035">
            <v>0</v>
          </cell>
          <cell r="K2035">
            <v>0.01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0.01</v>
          </cell>
          <cell r="Q2035">
            <v>0</v>
          </cell>
          <cell r="R2035">
            <v>123</v>
          </cell>
          <cell r="S2035">
            <v>935</v>
          </cell>
          <cell r="T2035" t="str">
            <v>Амортизация (водопровод)</v>
          </cell>
          <cell r="U2035">
            <v>12000</v>
          </cell>
          <cell r="V2035">
            <v>7</v>
          </cell>
          <cell r="W2035">
            <v>5</v>
          </cell>
          <cell r="X2035">
            <v>2</v>
          </cell>
          <cell r="Y2035">
            <v>71.428571428571431</v>
          </cell>
          <cell r="Z2035">
            <v>8571.4285714285725</v>
          </cell>
          <cell r="AA2035">
            <v>3428.5714285714275</v>
          </cell>
          <cell r="AB2035">
            <v>342857.14285714272</v>
          </cell>
          <cell r="AC2035">
            <v>3428.5614285714273</v>
          </cell>
          <cell r="AD2035">
            <v>0</v>
          </cell>
          <cell r="AE2035">
            <v>3428.5714285714275</v>
          </cell>
          <cell r="AF2035">
            <v>0</v>
          </cell>
          <cell r="AG2035">
            <v>71.428571428571402</v>
          </cell>
          <cell r="AH2035">
            <v>142.85714285714286</v>
          </cell>
        </row>
        <row r="2036">
          <cell r="A2036">
            <v>2731</v>
          </cell>
          <cell r="B2036" t="str">
            <v>Р/станция Лен</v>
          </cell>
          <cell r="C2036">
            <v>25</v>
          </cell>
          <cell r="D2036" t="str">
            <v>4</v>
          </cell>
          <cell r="E2036" t="str">
            <v>11.05.05</v>
          </cell>
          <cell r="F2036" t="str">
            <v/>
          </cell>
          <cell r="G2036" t="str">
            <v xml:space="preserve">  .  .</v>
          </cell>
          <cell r="H2036">
            <v>0.01</v>
          </cell>
          <cell r="I2036">
            <v>0</v>
          </cell>
          <cell r="J2036">
            <v>0</v>
          </cell>
          <cell r="K2036">
            <v>0.01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0.01</v>
          </cell>
          <cell r="Q2036">
            <v>0</v>
          </cell>
          <cell r="R2036">
            <v>123</v>
          </cell>
          <cell r="S2036">
            <v>935</v>
          </cell>
          <cell r="T2036" t="str">
            <v>Амортизация (канализация)</v>
          </cell>
          <cell r="U2036">
            <v>12000</v>
          </cell>
          <cell r="V2036">
            <v>7</v>
          </cell>
          <cell r="W2036">
            <v>5</v>
          </cell>
          <cell r="X2036">
            <v>2</v>
          </cell>
          <cell r="Y2036">
            <v>71.428571428571431</v>
          </cell>
          <cell r="Z2036">
            <v>8571.4285714285725</v>
          </cell>
          <cell r="AA2036">
            <v>3428.5714285714275</v>
          </cell>
          <cell r="AB2036">
            <v>342857.14285714272</v>
          </cell>
          <cell r="AC2036">
            <v>3428.5614285714273</v>
          </cell>
          <cell r="AD2036">
            <v>0</v>
          </cell>
          <cell r="AE2036">
            <v>3428.5714285714275</v>
          </cell>
          <cell r="AF2036">
            <v>0</v>
          </cell>
          <cell r="AG2036">
            <v>71.428571428571402</v>
          </cell>
          <cell r="AH2036">
            <v>142.85714285714286</v>
          </cell>
        </row>
        <row r="2037">
          <cell r="A2037">
            <v>2733</v>
          </cell>
          <cell r="B2037" t="str">
            <v>Котел отопительный УА 6</v>
          </cell>
          <cell r="C2037">
            <v>15</v>
          </cell>
          <cell r="D2037" t="str">
            <v>7</v>
          </cell>
          <cell r="E2037" t="str">
            <v>11.05.05</v>
          </cell>
          <cell r="F2037" t="str">
            <v/>
          </cell>
          <cell r="G2037" t="str">
            <v xml:space="preserve">  .  .</v>
          </cell>
          <cell r="H2037">
            <v>0.01</v>
          </cell>
          <cell r="I2037">
            <v>0</v>
          </cell>
          <cell r="J2037">
            <v>0</v>
          </cell>
          <cell r="K2037">
            <v>0.01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0.01</v>
          </cell>
          <cell r="Q2037">
            <v>0</v>
          </cell>
          <cell r="R2037">
            <v>123</v>
          </cell>
          <cell r="S2037">
            <v>935</v>
          </cell>
          <cell r="T2037" t="str">
            <v>Амортизация (водопровод)</v>
          </cell>
          <cell r="U2037">
            <v>319000</v>
          </cell>
          <cell r="V2037">
            <v>13</v>
          </cell>
          <cell r="W2037">
            <v>8</v>
          </cell>
          <cell r="X2037">
            <v>5</v>
          </cell>
          <cell r="Y2037">
            <v>61.53846153846154</v>
          </cell>
          <cell r="Z2037">
            <v>196307.69230769231</v>
          </cell>
          <cell r="AA2037">
            <v>122692.30769230769</v>
          </cell>
          <cell r="AB2037">
            <v>12269230.769230768</v>
          </cell>
          <cell r="AC2037">
            <v>122692.29769230769</v>
          </cell>
          <cell r="AD2037">
            <v>0</v>
          </cell>
          <cell r="AE2037">
            <v>122692.30769230769</v>
          </cell>
          <cell r="AF2037">
            <v>0</v>
          </cell>
          <cell r="AG2037">
            <v>1533.653846153846</v>
          </cell>
          <cell r="AH2037">
            <v>2044.8717948717949</v>
          </cell>
        </row>
        <row r="2038">
          <cell r="A2038">
            <v>2745</v>
          </cell>
          <cell r="B2038" t="str">
            <v>А/машина ГАЗ-52 М 004 ВН АВМ Спецфургон</v>
          </cell>
          <cell r="C2038">
            <v>10</v>
          </cell>
          <cell r="D2038" t="str">
            <v>10</v>
          </cell>
          <cell r="E2038" t="str">
            <v>11.05.05</v>
          </cell>
          <cell r="F2038" t="str">
            <v>фургон, 3 тн, № двиг 130448, шасси 0827645</v>
          </cell>
          <cell r="G2038" t="str">
            <v>01.01.85</v>
          </cell>
          <cell r="H2038">
            <v>0.01</v>
          </cell>
          <cell r="I2038">
            <v>0</v>
          </cell>
          <cell r="J2038">
            <v>0</v>
          </cell>
          <cell r="K2038">
            <v>0.01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0.01</v>
          </cell>
          <cell r="Q2038">
            <v>0</v>
          </cell>
          <cell r="R2038">
            <v>124</v>
          </cell>
          <cell r="S2038">
            <v>935</v>
          </cell>
          <cell r="T2038" t="str">
            <v>Амортизация (канализация)</v>
          </cell>
          <cell r="U2038">
            <v>320000</v>
          </cell>
          <cell r="V2038">
            <v>30</v>
          </cell>
          <cell r="W2038">
            <v>22</v>
          </cell>
          <cell r="X2038">
            <v>8</v>
          </cell>
          <cell r="Y2038">
            <v>73.333333333333329</v>
          </cell>
          <cell r="Z2038">
            <v>234666.66666666666</v>
          </cell>
          <cell r="AA2038">
            <v>85333.333333333343</v>
          </cell>
          <cell r="AB2038">
            <v>8533333.333333334</v>
          </cell>
          <cell r="AC2038">
            <v>85333.323333333348</v>
          </cell>
          <cell r="AD2038">
            <v>0</v>
          </cell>
          <cell r="AE2038">
            <v>85333.333333333343</v>
          </cell>
          <cell r="AF2038">
            <v>0</v>
          </cell>
          <cell r="AG2038">
            <v>711.11111111111131</v>
          </cell>
          <cell r="AH2038">
            <v>888.8888888888888</v>
          </cell>
        </row>
        <row r="2039">
          <cell r="A2039">
            <v>2746</v>
          </cell>
          <cell r="B2039" t="str">
            <v>Радиостанция Лен 122 НС</v>
          </cell>
          <cell r="C2039">
            <v>25</v>
          </cell>
          <cell r="D2039" t="str">
            <v>4</v>
          </cell>
          <cell r="E2039" t="str">
            <v>11.05.05</v>
          </cell>
          <cell r="F2039" t="str">
            <v/>
          </cell>
          <cell r="G2039" t="str">
            <v xml:space="preserve">  .  .</v>
          </cell>
          <cell r="H2039">
            <v>0.01</v>
          </cell>
          <cell r="I2039">
            <v>0</v>
          </cell>
          <cell r="J2039">
            <v>0</v>
          </cell>
          <cell r="K2039">
            <v>0.01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0.01</v>
          </cell>
          <cell r="Q2039">
            <v>0</v>
          </cell>
          <cell r="R2039">
            <v>123</v>
          </cell>
          <cell r="S2039">
            <v>935</v>
          </cell>
          <cell r="T2039" t="str">
            <v>Амортизация (канализация)</v>
          </cell>
          <cell r="U2039">
            <v>12000</v>
          </cell>
          <cell r="V2039">
            <v>7</v>
          </cell>
          <cell r="W2039">
            <v>5</v>
          </cell>
          <cell r="X2039">
            <v>2</v>
          </cell>
          <cell r="Y2039">
            <v>71.428571428571431</v>
          </cell>
          <cell r="Z2039">
            <v>8571.4285714285725</v>
          </cell>
          <cell r="AA2039">
            <v>3428.5714285714275</v>
          </cell>
          <cell r="AB2039">
            <v>342857.14285714272</v>
          </cell>
          <cell r="AC2039">
            <v>3428.5614285714273</v>
          </cell>
          <cell r="AD2039">
            <v>0</v>
          </cell>
          <cell r="AE2039">
            <v>3428.5714285714275</v>
          </cell>
          <cell r="AF2039">
            <v>0</v>
          </cell>
          <cell r="AG2039">
            <v>71.428571428571402</v>
          </cell>
          <cell r="AH2039">
            <v>142.85714285714286</v>
          </cell>
        </row>
        <row r="2040">
          <cell r="A2040">
            <v>2748</v>
          </cell>
          <cell r="B2040" t="str">
            <v>А/машина Камаз М 864 ВЕ илосос КО-507</v>
          </cell>
          <cell r="C2040">
            <v>10</v>
          </cell>
          <cell r="D2040" t="str">
            <v>10</v>
          </cell>
          <cell r="E2040" t="str">
            <v>11.05.05</v>
          </cell>
          <cell r="F2040" t="str">
            <v>ас машина, 10 тн, № двиг 614693, куз 1260235, шасси 0025983</v>
          </cell>
          <cell r="G2040" t="str">
            <v>01.01.90</v>
          </cell>
          <cell r="H2040">
            <v>0.01</v>
          </cell>
          <cell r="I2040">
            <v>0</v>
          </cell>
          <cell r="J2040">
            <v>0</v>
          </cell>
          <cell r="K2040">
            <v>0.01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0.01</v>
          </cell>
          <cell r="Q2040">
            <v>0</v>
          </cell>
          <cell r="R2040">
            <v>124</v>
          </cell>
          <cell r="S2040">
            <v>935</v>
          </cell>
          <cell r="T2040" t="str">
            <v>Амортизация (канализация)</v>
          </cell>
          <cell r="U2040">
            <v>1400000</v>
          </cell>
          <cell r="V2040">
            <v>25</v>
          </cell>
          <cell r="W2040">
            <v>17</v>
          </cell>
          <cell r="X2040">
            <v>8</v>
          </cell>
          <cell r="Y2040">
            <v>68</v>
          </cell>
          <cell r="Z2040">
            <v>952000</v>
          </cell>
          <cell r="AA2040">
            <v>448000</v>
          </cell>
          <cell r="AB2040">
            <v>44800000</v>
          </cell>
          <cell r="AC2040">
            <v>447999.99</v>
          </cell>
          <cell r="AD2040">
            <v>0</v>
          </cell>
          <cell r="AE2040">
            <v>448000</v>
          </cell>
          <cell r="AF2040">
            <v>0</v>
          </cell>
          <cell r="AG2040">
            <v>3733.3333333333335</v>
          </cell>
          <cell r="AH2040">
            <v>4666.666666666667</v>
          </cell>
        </row>
        <row r="2041">
          <cell r="A2041">
            <v>2786</v>
          </cell>
          <cell r="B2041" t="str">
            <v>Набор кабинетный</v>
          </cell>
          <cell r="C2041">
            <v>10</v>
          </cell>
          <cell r="D2041" t="str">
            <v>10</v>
          </cell>
          <cell r="E2041" t="str">
            <v>11.05.05</v>
          </cell>
          <cell r="F2041" t="str">
            <v/>
          </cell>
          <cell r="G2041" t="str">
            <v xml:space="preserve">  .  .</v>
          </cell>
          <cell r="H2041">
            <v>0.01</v>
          </cell>
          <cell r="I2041">
            <v>0</v>
          </cell>
          <cell r="J2041">
            <v>0</v>
          </cell>
          <cell r="K2041">
            <v>0.01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0.01</v>
          </cell>
          <cell r="Q2041">
            <v>0</v>
          </cell>
          <cell r="R2041">
            <v>125</v>
          </cell>
          <cell r="S2041">
            <v>935</v>
          </cell>
          <cell r="T2041" t="str">
            <v/>
          </cell>
          <cell r="U2041">
            <v>45000</v>
          </cell>
          <cell r="V2041">
            <v>19</v>
          </cell>
          <cell r="W2041">
            <v>11</v>
          </cell>
          <cell r="X2041">
            <v>8</v>
          </cell>
          <cell r="Y2041">
            <v>57.894736842105267</v>
          </cell>
          <cell r="Z2041">
            <v>26052.63157894737</v>
          </cell>
          <cell r="AA2041">
            <v>18947.36842105263</v>
          </cell>
          <cell r="AB2041">
            <v>1894736.8421052629</v>
          </cell>
          <cell r="AC2041">
            <v>18947.358421052631</v>
          </cell>
          <cell r="AD2041">
            <v>0</v>
          </cell>
          <cell r="AE2041">
            <v>18947.36842105263</v>
          </cell>
          <cell r="AF2041">
            <v>0</v>
          </cell>
          <cell r="AG2041">
            <v>157.89473684210523</v>
          </cell>
          <cell r="AH2041">
            <v>197.36842105263156</v>
          </cell>
        </row>
        <row r="2042">
          <cell r="A2042">
            <v>2811</v>
          </cell>
          <cell r="B2042" t="str">
            <v>Эл плита ТЭСМ</v>
          </cell>
          <cell r="C2042">
            <v>15</v>
          </cell>
          <cell r="D2042" t="str">
            <v>7</v>
          </cell>
          <cell r="E2042" t="str">
            <v>11.05.05</v>
          </cell>
          <cell r="F2042" t="str">
            <v/>
          </cell>
          <cell r="G2042" t="str">
            <v xml:space="preserve">  .  .</v>
          </cell>
          <cell r="H2042">
            <v>0.01</v>
          </cell>
          <cell r="I2042">
            <v>0</v>
          </cell>
          <cell r="J2042">
            <v>0</v>
          </cell>
          <cell r="K2042">
            <v>0.01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0.01</v>
          </cell>
          <cell r="Q2042">
            <v>0</v>
          </cell>
          <cell r="R2042">
            <v>123</v>
          </cell>
          <cell r="S2042">
            <v>821.3</v>
          </cell>
          <cell r="T2042" t="str">
            <v>За счет прибыли</v>
          </cell>
          <cell r="U2042">
            <v>38120</v>
          </cell>
          <cell r="V2042">
            <v>13</v>
          </cell>
          <cell r="W2042">
            <v>8</v>
          </cell>
          <cell r="X2042">
            <v>5</v>
          </cell>
          <cell r="Y2042">
            <v>61.53846153846154</v>
          </cell>
          <cell r="Z2042">
            <v>23458.461538461539</v>
          </cell>
          <cell r="AA2042">
            <v>14661.538461538461</v>
          </cell>
          <cell r="AB2042">
            <v>1466153.846153846</v>
          </cell>
          <cell r="AC2042">
            <v>14661.528461538461</v>
          </cell>
          <cell r="AD2042">
            <v>0</v>
          </cell>
          <cell r="AE2042">
            <v>14661.538461538461</v>
          </cell>
          <cell r="AF2042">
            <v>0</v>
          </cell>
          <cell r="AG2042">
            <v>183.26923076923075</v>
          </cell>
          <cell r="AH2042">
            <v>244.35897435897436</v>
          </cell>
        </row>
        <row r="2043">
          <cell r="A2043">
            <v>2840</v>
          </cell>
          <cell r="B2043" t="str">
            <v>Электросковорода</v>
          </cell>
          <cell r="C2043">
            <v>7</v>
          </cell>
          <cell r="D2043" t="str">
            <v>14</v>
          </cell>
          <cell r="E2043" t="str">
            <v>11.05.05</v>
          </cell>
          <cell r="F2043" t="str">
            <v/>
          </cell>
          <cell r="G2043" t="str">
            <v xml:space="preserve">  .  .</v>
          </cell>
          <cell r="H2043">
            <v>0.01</v>
          </cell>
          <cell r="I2043">
            <v>0</v>
          </cell>
          <cell r="J2043">
            <v>0</v>
          </cell>
          <cell r="K2043">
            <v>0.01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0.01</v>
          </cell>
          <cell r="Q2043">
            <v>0</v>
          </cell>
          <cell r="R2043">
            <v>123</v>
          </cell>
          <cell r="S2043">
            <v>821.3</v>
          </cell>
          <cell r="T2043" t="str">
            <v>За счет прибыли</v>
          </cell>
          <cell r="U2043">
            <v>75000</v>
          </cell>
          <cell r="V2043">
            <v>27</v>
          </cell>
          <cell r="W2043">
            <v>15</v>
          </cell>
          <cell r="X2043">
            <v>12</v>
          </cell>
          <cell r="Y2043">
            <v>55.555555555555557</v>
          </cell>
          <cell r="Z2043">
            <v>41666.666666666672</v>
          </cell>
          <cell r="AA2043">
            <v>33333.333333333328</v>
          </cell>
          <cell r="AB2043">
            <v>3333333.3333333326</v>
          </cell>
          <cell r="AC2043">
            <v>33333.323333333326</v>
          </cell>
          <cell r="AD2043">
            <v>0</v>
          </cell>
          <cell r="AE2043">
            <v>33333.333333333328</v>
          </cell>
          <cell r="AF2043">
            <v>0</v>
          </cell>
          <cell r="AG2043">
            <v>194.44444444444443</v>
          </cell>
          <cell r="AH2043">
            <v>231.4814814814815</v>
          </cell>
        </row>
        <row r="2044">
          <cell r="A2044">
            <v>2847</v>
          </cell>
          <cell r="B2044" t="str">
            <v>Трактор Т-40  т 055 МАF</v>
          </cell>
          <cell r="C2044">
            <v>10</v>
          </cell>
          <cell r="D2044" t="str">
            <v>10</v>
          </cell>
          <cell r="E2044" t="str">
            <v>11.05.05</v>
          </cell>
          <cell r="F2044" t="str">
            <v>зав № 19733, двиг 316965</v>
          </cell>
          <cell r="G2044" t="str">
            <v>01.01.88</v>
          </cell>
          <cell r="H2044">
            <v>0.01</v>
          </cell>
          <cell r="I2044">
            <v>0</v>
          </cell>
          <cell r="J2044">
            <v>0</v>
          </cell>
          <cell r="K2044">
            <v>0.01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0.01</v>
          </cell>
          <cell r="Q2044">
            <v>0</v>
          </cell>
          <cell r="R2044">
            <v>123</v>
          </cell>
          <cell r="S2044">
            <v>935</v>
          </cell>
          <cell r="T2044" t="str">
            <v>Амортизация (водопровод)</v>
          </cell>
          <cell r="U2044">
            <v>305000</v>
          </cell>
          <cell r="V2044">
            <v>27</v>
          </cell>
          <cell r="W2044">
            <v>19</v>
          </cell>
          <cell r="X2044">
            <v>8</v>
          </cell>
          <cell r="Y2044">
            <v>70.370370370370367</v>
          </cell>
          <cell r="Z2044">
            <v>214629.62962962964</v>
          </cell>
          <cell r="AA2044">
            <v>90370.370370370365</v>
          </cell>
          <cell r="AB2044">
            <v>9037037.0370370355</v>
          </cell>
          <cell r="AC2044">
            <v>90370.360370370356</v>
          </cell>
          <cell r="AD2044">
            <v>0</v>
          </cell>
          <cell r="AE2044">
            <v>90370.37037037035</v>
          </cell>
          <cell r="AF2044">
            <v>0</v>
          </cell>
          <cell r="AG2044">
            <v>753.08641975308626</v>
          </cell>
          <cell r="AH2044">
            <v>941.35802469135797</v>
          </cell>
        </row>
        <row r="2045">
          <cell r="A2045">
            <v>2849</v>
          </cell>
          <cell r="B2045" t="str">
            <v>Трактор МТ3-82 Т 351</v>
          </cell>
          <cell r="C2045">
            <v>10</v>
          </cell>
          <cell r="D2045" t="str">
            <v>10</v>
          </cell>
          <cell r="E2045" t="str">
            <v>11.05.05</v>
          </cell>
          <cell r="F2045" t="str">
            <v>зав № 673143, № дв 039067</v>
          </cell>
          <cell r="G2045" t="str">
            <v xml:space="preserve">  .  .</v>
          </cell>
          <cell r="H2045">
            <v>0.01</v>
          </cell>
          <cell r="I2045">
            <v>0</v>
          </cell>
          <cell r="J2045">
            <v>0</v>
          </cell>
          <cell r="K2045">
            <v>0.01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0.01</v>
          </cell>
          <cell r="Q2045">
            <v>0</v>
          </cell>
          <cell r="R2045">
            <v>123</v>
          </cell>
          <cell r="S2045">
            <v>935</v>
          </cell>
          <cell r="T2045" t="str">
            <v>Амортизация (водопровод)</v>
          </cell>
          <cell r="U2045">
            <v>950000</v>
          </cell>
          <cell r="V2045">
            <v>19</v>
          </cell>
          <cell r="W2045">
            <v>11</v>
          </cell>
          <cell r="X2045">
            <v>8</v>
          </cell>
          <cell r="Y2045">
            <v>57.894736842105267</v>
          </cell>
          <cell r="Z2045">
            <v>550000</v>
          </cell>
          <cell r="AA2045">
            <v>400000</v>
          </cell>
          <cell r="AB2045">
            <v>40000000</v>
          </cell>
          <cell r="AC2045">
            <v>399999.99</v>
          </cell>
          <cell r="AD2045">
            <v>0</v>
          </cell>
          <cell r="AE2045">
            <v>400000</v>
          </cell>
          <cell r="AF2045">
            <v>0</v>
          </cell>
          <cell r="AG2045">
            <v>3333.3333333333335</v>
          </cell>
          <cell r="AH2045">
            <v>4166.666666666667</v>
          </cell>
        </row>
        <row r="2046">
          <cell r="A2046">
            <v>2859</v>
          </cell>
          <cell r="B2046" t="str">
            <v>Станок токарно-винторезный-163</v>
          </cell>
          <cell r="C2046">
            <v>15</v>
          </cell>
          <cell r="D2046" t="str">
            <v>7</v>
          </cell>
          <cell r="E2046" t="str">
            <v>11.05.05</v>
          </cell>
          <cell r="F2046" t="str">
            <v/>
          </cell>
          <cell r="G2046" t="str">
            <v xml:space="preserve">  .  .</v>
          </cell>
          <cell r="H2046">
            <v>0.01</v>
          </cell>
          <cell r="I2046">
            <v>0</v>
          </cell>
          <cell r="J2046">
            <v>0</v>
          </cell>
          <cell r="K2046">
            <v>0.01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0.01</v>
          </cell>
          <cell r="Q2046">
            <v>0</v>
          </cell>
          <cell r="R2046">
            <v>123</v>
          </cell>
          <cell r="S2046">
            <v>821.1</v>
          </cell>
          <cell r="T2046" t="str">
            <v>Амортизация Подъем воды</v>
          </cell>
          <cell r="U2046">
            <v>600000</v>
          </cell>
          <cell r="V2046">
            <v>13</v>
          </cell>
          <cell r="W2046">
            <v>8</v>
          </cell>
          <cell r="X2046">
            <v>5</v>
          </cell>
          <cell r="Y2046">
            <v>61.53846153846154</v>
          </cell>
          <cell r="Z2046">
            <v>369230.76923076925</v>
          </cell>
          <cell r="AA2046">
            <v>230769.23076923075</v>
          </cell>
          <cell r="AB2046">
            <v>23076923.076923076</v>
          </cell>
          <cell r="AC2046">
            <v>230769.22076923074</v>
          </cell>
          <cell r="AD2046">
            <v>0</v>
          </cell>
          <cell r="AE2046">
            <v>230769.23076923075</v>
          </cell>
          <cell r="AF2046">
            <v>0</v>
          </cell>
          <cell r="AG2046">
            <v>2884.6153846153843</v>
          </cell>
          <cell r="AH2046">
            <v>3846.1538461538462</v>
          </cell>
        </row>
        <row r="2047">
          <cell r="A2047">
            <v>2860</v>
          </cell>
          <cell r="B2047" t="str">
            <v>Станок строгальный 735</v>
          </cell>
          <cell r="C2047">
            <v>15</v>
          </cell>
          <cell r="D2047" t="str">
            <v>7</v>
          </cell>
          <cell r="E2047" t="str">
            <v>11.05.05</v>
          </cell>
          <cell r="F2047" t="str">
            <v/>
          </cell>
          <cell r="G2047" t="str">
            <v xml:space="preserve">  .  .</v>
          </cell>
          <cell r="H2047">
            <v>0.01</v>
          </cell>
          <cell r="I2047">
            <v>0</v>
          </cell>
          <cell r="J2047">
            <v>0</v>
          </cell>
          <cell r="K2047">
            <v>0.01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0.01</v>
          </cell>
          <cell r="Q2047">
            <v>0</v>
          </cell>
          <cell r="R2047">
            <v>123</v>
          </cell>
          <cell r="S2047">
            <v>935</v>
          </cell>
          <cell r="T2047" t="str">
            <v>Амортизация Перекачка сточной жидкости</v>
          </cell>
          <cell r="U2047">
            <v>20000</v>
          </cell>
          <cell r="V2047">
            <v>13</v>
          </cell>
          <cell r="W2047">
            <v>8</v>
          </cell>
          <cell r="X2047">
            <v>5</v>
          </cell>
          <cell r="Y2047">
            <v>61.53846153846154</v>
          </cell>
          <cell r="Z2047">
            <v>12307.692307692309</v>
          </cell>
          <cell r="AA2047">
            <v>7692.3076923076915</v>
          </cell>
          <cell r="AB2047">
            <v>769230.76923076913</v>
          </cell>
          <cell r="AC2047">
            <v>7692.2976923076912</v>
          </cell>
          <cell r="AD2047">
            <v>0</v>
          </cell>
          <cell r="AE2047">
            <v>7692.3076923076915</v>
          </cell>
          <cell r="AF2047">
            <v>0</v>
          </cell>
          <cell r="AG2047">
            <v>96.153846153846146</v>
          </cell>
          <cell r="AH2047">
            <v>128.2051282051282</v>
          </cell>
        </row>
        <row r="2048">
          <cell r="A2048">
            <v>2861</v>
          </cell>
          <cell r="B2048" t="str">
            <v>Станок токарно-винторезный 1К-62</v>
          </cell>
          <cell r="C2048">
            <v>15</v>
          </cell>
          <cell r="D2048" t="str">
            <v>7</v>
          </cell>
          <cell r="E2048" t="str">
            <v>11.05.05</v>
          </cell>
          <cell r="F2048" t="str">
            <v/>
          </cell>
          <cell r="G2048" t="str">
            <v xml:space="preserve">  .  .</v>
          </cell>
          <cell r="H2048">
            <v>0.01</v>
          </cell>
          <cell r="I2048">
            <v>0</v>
          </cell>
          <cell r="J2048">
            <v>0</v>
          </cell>
          <cell r="K2048">
            <v>0.01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0.01</v>
          </cell>
          <cell r="Q2048">
            <v>0</v>
          </cell>
          <cell r="R2048">
            <v>123</v>
          </cell>
          <cell r="S2048">
            <v>821.1</v>
          </cell>
          <cell r="T2048" t="str">
            <v/>
          </cell>
          <cell r="U2048">
            <v>600000</v>
          </cell>
          <cell r="V2048">
            <v>13</v>
          </cell>
          <cell r="W2048">
            <v>8</v>
          </cell>
          <cell r="X2048">
            <v>5</v>
          </cell>
          <cell r="Y2048">
            <v>61.53846153846154</v>
          </cell>
          <cell r="Z2048">
            <v>369230.76923076925</v>
          </cell>
          <cell r="AA2048">
            <v>230769.23076923075</v>
          </cell>
          <cell r="AB2048">
            <v>23076923.076923076</v>
          </cell>
          <cell r="AC2048">
            <v>230769.22076923074</v>
          </cell>
          <cell r="AD2048">
            <v>0</v>
          </cell>
          <cell r="AE2048">
            <v>230769.23076923075</v>
          </cell>
          <cell r="AF2048">
            <v>0</v>
          </cell>
          <cell r="AG2048">
            <v>2884.6153846153843</v>
          </cell>
          <cell r="AH2048">
            <v>3846.1538461538462</v>
          </cell>
        </row>
        <row r="2049">
          <cell r="A2049">
            <v>2865</v>
          </cell>
          <cell r="B2049" t="str">
            <v>Точило наждачное 3Б-633</v>
          </cell>
          <cell r="C2049">
            <v>7</v>
          </cell>
          <cell r="D2049" t="str">
            <v>14</v>
          </cell>
          <cell r="E2049" t="str">
            <v>11.05.05</v>
          </cell>
          <cell r="F2049" t="str">
            <v/>
          </cell>
          <cell r="G2049" t="str">
            <v xml:space="preserve">  .  .</v>
          </cell>
          <cell r="H2049">
            <v>0.01</v>
          </cell>
          <cell r="I2049">
            <v>0</v>
          </cell>
          <cell r="J2049">
            <v>0</v>
          </cell>
          <cell r="K2049">
            <v>0.01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0.01</v>
          </cell>
          <cell r="Q2049">
            <v>0</v>
          </cell>
          <cell r="R2049">
            <v>123</v>
          </cell>
          <cell r="S2049">
            <v>935</v>
          </cell>
          <cell r="T2049" t="str">
            <v>Амортизация (водопровод)</v>
          </cell>
          <cell r="U2049">
            <v>116000</v>
          </cell>
          <cell r="V2049">
            <v>27</v>
          </cell>
          <cell r="W2049">
            <v>15</v>
          </cell>
          <cell r="X2049">
            <v>12</v>
          </cell>
          <cell r="Y2049">
            <v>55.555555555555557</v>
          </cell>
          <cell r="Z2049">
            <v>64444.444444444445</v>
          </cell>
          <cell r="AA2049">
            <v>51555.555555555555</v>
          </cell>
          <cell r="AB2049">
            <v>5155555.555555555</v>
          </cell>
          <cell r="AC2049">
            <v>51555.545555555553</v>
          </cell>
          <cell r="AD2049">
            <v>0</v>
          </cell>
          <cell r="AE2049">
            <v>51555.555555555555</v>
          </cell>
          <cell r="AF2049">
            <v>0</v>
          </cell>
          <cell r="AG2049">
            <v>300.7407407407407</v>
          </cell>
          <cell r="AH2049">
            <v>358.02469135802471</v>
          </cell>
        </row>
        <row r="2050">
          <cell r="A2050">
            <v>2876</v>
          </cell>
          <cell r="B2050" t="str">
            <v>Станок ВМС-28 трубный</v>
          </cell>
          <cell r="C2050">
            <v>15</v>
          </cell>
          <cell r="D2050" t="str">
            <v>7</v>
          </cell>
          <cell r="E2050" t="str">
            <v>11.05.05</v>
          </cell>
          <cell r="F2050" t="str">
            <v/>
          </cell>
          <cell r="G2050" t="str">
            <v xml:space="preserve">  .  .</v>
          </cell>
          <cell r="H2050">
            <v>0.01</v>
          </cell>
          <cell r="I2050">
            <v>0</v>
          </cell>
          <cell r="J2050">
            <v>0</v>
          </cell>
          <cell r="K2050">
            <v>0.01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0.01</v>
          </cell>
          <cell r="Q2050">
            <v>0</v>
          </cell>
          <cell r="R2050">
            <v>123</v>
          </cell>
          <cell r="S2050">
            <v>935</v>
          </cell>
          <cell r="T2050" t="str">
            <v>Амортизация Перекачка сточной жидкости</v>
          </cell>
          <cell r="U2050">
            <v>750000</v>
          </cell>
          <cell r="V2050">
            <v>13</v>
          </cell>
          <cell r="W2050">
            <v>8</v>
          </cell>
          <cell r="X2050">
            <v>5</v>
          </cell>
          <cell r="Y2050">
            <v>61.53846153846154</v>
          </cell>
          <cell r="Z2050">
            <v>461538.46153846156</v>
          </cell>
          <cell r="AA2050">
            <v>288461.53846153844</v>
          </cell>
          <cell r="AB2050">
            <v>28846153.846153844</v>
          </cell>
          <cell r="AC2050">
            <v>288461.52846153843</v>
          </cell>
          <cell r="AD2050">
            <v>0</v>
          </cell>
          <cell r="AE2050">
            <v>288461.53846153844</v>
          </cell>
          <cell r="AF2050">
            <v>0</v>
          </cell>
          <cell r="AG2050">
            <v>3605.7692307692309</v>
          </cell>
          <cell r="AH2050">
            <v>4807.6923076923076</v>
          </cell>
        </row>
        <row r="2051">
          <cell r="A2051">
            <v>2879</v>
          </cell>
          <cell r="B2051" t="str">
            <v>Сверлильный станок</v>
          </cell>
          <cell r="C2051">
            <v>15</v>
          </cell>
          <cell r="D2051" t="str">
            <v>7</v>
          </cell>
          <cell r="E2051" t="str">
            <v>11.05.05</v>
          </cell>
          <cell r="F2051" t="str">
            <v/>
          </cell>
          <cell r="G2051" t="str">
            <v xml:space="preserve">  .  .</v>
          </cell>
          <cell r="H2051">
            <v>0.01</v>
          </cell>
          <cell r="I2051">
            <v>0</v>
          </cell>
          <cell r="J2051">
            <v>0</v>
          </cell>
          <cell r="K2051">
            <v>0.01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0.01</v>
          </cell>
          <cell r="Q2051">
            <v>0</v>
          </cell>
          <cell r="R2051">
            <v>123</v>
          </cell>
          <cell r="S2051">
            <v>935</v>
          </cell>
          <cell r="T2051" t="str">
            <v>Амортизация Перекачка сточной жидкости</v>
          </cell>
          <cell r="U2051">
            <v>60000</v>
          </cell>
          <cell r="V2051">
            <v>13</v>
          </cell>
          <cell r="W2051">
            <v>8</v>
          </cell>
          <cell r="X2051">
            <v>5</v>
          </cell>
          <cell r="Y2051">
            <v>61.53846153846154</v>
          </cell>
          <cell r="Z2051">
            <v>36923.076923076922</v>
          </cell>
          <cell r="AA2051">
            <v>23076.923076923078</v>
          </cell>
          <cell r="AB2051">
            <v>2307692.307692308</v>
          </cell>
          <cell r="AC2051">
            <v>23076.913076923083</v>
          </cell>
          <cell r="AD2051">
            <v>0</v>
          </cell>
          <cell r="AE2051">
            <v>23076.923076923082</v>
          </cell>
          <cell r="AF2051">
            <v>0</v>
          </cell>
          <cell r="AG2051">
            <v>288.46153846153851</v>
          </cell>
          <cell r="AH2051">
            <v>384.61538461538458</v>
          </cell>
        </row>
        <row r="2052">
          <cell r="A2052">
            <v>2880</v>
          </cell>
          <cell r="B2052" t="str">
            <v>Станок 3Б-634 с приставкой и узлом 55</v>
          </cell>
          <cell r="C2052">
            <v>15</v>
          </cell>
          <cell r="D2052" t="str">
            <v>7</v>
          </cell>
          <cell r="E2052" t="str">
            <v>11.05.05</v>
          </cell>
          <cell r="F2052" t="str">
            <v/>
          </cell>
          <cell r="G2052" t="str">
            <v xml:space="preserve">  .  .</v>
          </cell>
          <cell r="H2052">
            <v>0.01</v>
          </cell>
          <cell r="I2052">
            <v>0</v>
          </cell>
          <cell r="J2052">
            <v>0</v>
          </cell>
          <cell r="K2052">
            <v>0.01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0.01</v>
          </cell>
          <cell r="Q2052">
            <v>0</v>
          </cell>
          <cell r="R2052">
            <v>123</v>
          </cell>
          <cell r="S2052">
            <v>935</v>
          </cell>
          <cell r="T2052" t="str">
            <v>Амортизация Подъем воды</v>
          </cell>
          <cell r="U2052">
            <v>116000</v>
          </cell>
          <cell r="V2052">
            <v>13</v>
          </cell>
          <cell r="W2052">
            <v>8</v>
          </cell>
          <cell r="X2052">
            <v>5</v>
          </cell>
          <cell r="Y2052">
            <v>61.53846153846154</v>
          </cell>
          <cell r="Z2052">
            <v>71384.61538461539</v>
          </cell>
          <cell r="AA2052">
            <v>44615.38461538461</v>
          </cell>
          <cell r="AB2052">
            <v>4461538.461538461</v>
          </cell>
          <cell r="AC2052">
            <v>44615.374615384608</v>
          </cell>
          <cell r="AD2052">
            <v>0</v>
          </cell>
          <cell r="AE2052">
            <v>44615.38461538461</v>
          </cell>
          <cell r="AF2052">
            <v>0</v>
          </cell>
          <cell r="AG2052">
            <v>557.69230769230762</v>
          </cell>
          <cell r="AH2052">
            <v>743.58974358974365</v>
          </cell>
        </row>
        <row r="2053">
          <cell r="A2053">
            <v>2881</v>
          </cell>
          <cell r="B2053" t="str">
            <v>Станок горизонтально-фрезерный 6Н-81</v>
          </cell>
          <cell r="C2053">
            <v>15</v>
          </cell>
          <cell r="D2053" t="str">
            <v>7</v>
          </cell>
          <cell r="E2053" t="str">
            <v>11.05.05</v>
          </cell>
          <cell r="F2053" t="str">
            <v/>
          </cell>
          <cell r="G2053" t="str">
            <v xml:space="preserve">  .  .</v>
          </cell>
          <cell r="H2053">
            <v>0.01</v>
          </cell>
          <cell r="I2053">
            <v>0</v>
          </cell>
          <cell r="J2053">
            <v>0</v>
          </cell>
          <cell r="K2053">
            <v>0.01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0.01</v>
          </cell>
          <cell r="Q2053">
            <v>0</v>
          </cell>
          <cell r="R2053">
            <v>123</v>
          </cell>
          <cell r="S2053">
            <v>935</v>
          </cell>
          <cell r="T2053" t="str">
            <v>Амортизация Подъем воды</v>
          </cell>
          <cell r="U2053">
            <v>200000</v>
          </cell>
          <cell r="V2053">
            <v>13</v>
          </cell>
          <cell r="W2053">
            <v>8</v>
          </cell>
          <cell r="X2053">
            <v>5</v>
          </cell>
          <cell r="Y2053">
            <v>61.53846153846154</v>
          </cell>
          <cell r="Z2053">
            <v>123076.92307692308</v>
          </cell>
          <cell r="AA2053">
            <v>76923.076923076922</v>
          </cell>
          <cell r="AB2053">
            <v>7692307.692307692</v>
          </cell>
          <cell r="AC2053">
            <v>76923.066923076927</v>
          </cell>
          <cell r="AD2053">
            <v>0</v>
          </cell>
          <cell r="AE2053">
            <v>76923.076923076922</v>
          </cell>
          <cell r="AF2053">
            <v>0</v>
          </cell>
          <cell r="AG2053">
            <v>961.53846153846143</v>
          </cell>
          <cell r="AH2053">
            <v>1282.051282051282</v>
          </cell>
        </row>
        <row r="2054">
          <cell r="A2054">
            <v>2883</v>
          </cell>
          <cell r="B2054" t="str">
            <v>Радиально-сверлильный станок</v>
          </cell>
          <cell r="C2054">
            <v>15</v>
          </cell>
          <cell r="D2054" t="str">
            <v>7</v>
          </cell>
          <cell r="E2054" t="str">
            <v>11.05.05</v>
          </cell>
          <cell r="F2054" t="str">
            <v/>
          </cell>
          <cell r="G2054" t="str">
            <v xml:space="preserve">  .  .</v>
          </cell>
          <cell r="H2054">
            <v>0.01</v>
          </cell>
          <cell r="I2054">
            <v>0</v>
          </cell>
          <cell r="J2054">
            <v>0</v>
          </cell>
          <cell r="K2054">
            <v>0.01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0.01</v>
          </cell>
          <cell r="Q2054">
            <v>0</v>
          </cell>
          <cell r="R2054">
            <v>123</v>
          </cell>
          <cell r="S2054">
            <v>935</v>
          </cell>
          <cell r="T2054" t="str">
            <v/>
          </cell>
          <cell r="U2054">
            <v>2276000</v>
          </cell>
          <cell r="V2054">
            <v>13</v>
          </cell>
          <cell r="W2054">
            <v>8</v>
          </cell>
          <cell r="X2054">
            <v>5</v>
          </cell>
          <cell r="Y2054">
            <v>61.53846153846154</v>
          </cell>
          <cell r="Z2054">
            <v>1400615.3846153847</v>
          </cell>
          <cell r="AA2054">
            <v>875384.61538461526</v>
          </cell>
          <cell r="AB2054">
            <v>87538461.538461521</v>
          </cell>
          <cell r="AC2054">
            <v>875384.60538461525</v>
          </cell>
          <cell r="AD2054">
            <v>0</v>
          </cell>
          <cell r="AE2054">
            <v>875384.61538461526</v>
          </cell>
          <cell r="AF2054">
            <v>0</v>
          </cell>
          <cell r="AG2054">
            <v>10942.30769230769</v>
          </cell>
          <cell r="AH2054">
            <v>14589.743589743588</v>
          </cell>
        </row>
        <row r="2055">
          <cell r="A2055">
            <v>2885</v>
          </cell>
          <cell r="B2055" t="str">
            <v>Станок комб. пресс-ножницы Н-5222</v>
          </cell>
          <cell r="C2055">
            <v>15</v>
          </cell>
          <cell r="D2055" t="str">
            <v>7</v>
          </cell>
          <cell r="E2055" t="str">
            <v>11.05.05</v>
          </cell>
          <cell r="F2055" t="str">
            <v/>
          </cell>
          <cell r="G2055" t="str">
            <v xml:space="preserve">  .  .</v>
          </cell>
          <cell r="H2055">
            <v>0.01</v>
          </cell>
          <cell r="I2055">
            <v>0</v>
          </cell>
          <cell r="J2055">
            <v>0</v>
          </cell>
          <cell r="K2055">
            <v>0.01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0.01</v>
          </cell>
          <cell r="Q2055">
            <v>0</v>
          </cell>
          <cell r="R2055">
            <v>123</v>
          </cell>
          <cell r="S2055">
            <v>821.1</v>
          </cell>
          <cell r="T2055" t="str">
            <v>Амортизация Перекачка сточной жидкости</v>
          </cell>
          <cell r="U2055">
            <v>720000</v>
          </cell>
          <cell r="V2055">
            <v>13</v>
          </cell>
          <cell r="W2055">
            <v>8</v>
          </cell>
          <cell r="X2055">
            <v>5</v>
          </cell>
          <cell r="Y2055">
            <v>61.53846153846154</v>
          </cell>
          <cell r="Z2055">
            <v>443076.92307692312</v>
          </cell>
          <cell r="AA2055">
            <v>276923.07692307688</v>
          </cell>
          <cell r="AB2055">
            <v>27692307.692307688</v>
          </cell>
          <cell r="AC2055">
            <v>276923.06692307687</v>
          </cell>
          <cell r="AD2055">
            <v>0</v>
          </cell>
          <cell r="AE2055">
            <v>276923.07692307688</v>
          </cell>
          <cell r="AF2055">
            <v>0</v>
          </cell>
          <cell r="AG2055">
            <v>3461.538461538461</v>
          </cell>
          <cell r="AH2055">
            <v>4615.3846153846152</v>
          </cell>
        </row>
        <row r="2056">
          <cell r="A2056">
            <v>2886</v>
          </cell>
          <cell r="B2056" t="str">
            <v>Станок отрезной ножовочный 872м</v>
          </cell>
          <cell r="C2056">
            <v>15</v>
          </cell>
          <cell r="D2056" t="str">
            <v>7</v>
          </cell>
          <cell r="E2056" t="str">
            <v>11.05.05</v>
          </cell>
          <cell r="F2056" t="str">
            <v/>
          </cell>
          <cell r="G2056" t="str">
            <v xml:space="preserve">  .  .</v>
          </cell>
          <cell r="H2056">
            <v>0.01</v>
          </cell>
          <cell r="I2056">
            <v>0</v>
          </cell>
          <cell r="J2056">
            <v>0</v>
          </cell>
          <cell r="K2056">
            <v>0.01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0.01</v>
          </cell>
          <cell r="Q2056">
            <v>0</v>
          </cell>
          <cell r="R2056">
            <v>123</v>
          </cell>
          <cell r="S2056">
            <v>821.1</v>
          </cell>
          <cell r="T2056" t="str">
            <v>Амортизация Перекачка сточной жидкости</v>
          </cell>
          <cell r="U2056">
            <v>151934</v>
          </cell>
          <cell r="V2056">
            <v>13</v>
          </cell>
          <cell r="W2056">
            <v>8</v>
          </cell>
          <cell r="X2056">
            <v>5</v>
          </cell>
          <cell r="Y2056">
            <v>61.53846153846154</v>
          </cell>
          <cell r="Z2056">
            <v>93497.846153846156</v>
          </cell>
          <cell r="AA2056">
            <v>58436.153846153844</v>
          </cell>
          <cell r="AB2056">
            <v>5843615.384615384</v>
          </cell>
          <cell r="AC2056">
            <v>58436.143846153842</v>
          </cell>
          <cell r="AD2056">
            <v>0</v>
          </cell>
          <cell r="AE2056">
            <v>58436.153846153844</v>
          </cell>
          <cell r="AF2056">
            <v>0</v>
          </cell>
          <cell r="AG2056">
            <v>730.45192307692298</v>
          </cell>
          <cell r="AH2056">
            <v>973.93589743589746</v>
          </cell>
        </row>
        <row r="2057">
          <cell r="A2057">
            <v>2890</v>
          </cell>
          <cell r="B2057" t="str">
            <v>Искатель ИПК-69</v>
          </cell>
          <cell r="C2057">
            <v>10</v>
          </cell>
          <cell r="D2057" t="str">
            <v>10</v>
          </cell>
          <cell r="E2057" t="str">
            <v>11.05.05</v>
          </cell>
          <cell r="F2057" t="str">
            <v/>
          </cell>
          <cell r="G2057" t="str">
            <v xml:space="preserve">  .  .</v>
          </cell>
          <cell r="H2057">
            <v>0.01</v>
          </cell>
          <cell r="I2057">
            <v>0</v>
          </cell>
          <cell r="J2057">
            <v>0</v>
          </cell>
          <cell r="K2057">
            <v>0.01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0.01</v>
          </cell>
          <cell r="Q2057">
            <v>0</v>
          </cell>
          <cell r="R2057">
            <v>123</v>
          </cell>
          <cell r="S2057">
            <v>935</v>
          </cell>
          <cell r="T2057" t="str">
            <v>Амортизация Перекачка сточной жидкости</v>
          </cell>
          <cell r="U2057">
            <v>28000</v>
          </cell>
          <cell r="V2057">
            <v>4</v>
          </cell>
          <cell r="W2057">
            <v>2</v>
          </cell>
          <cell r="X2057">
            <v>2</v>
          </cell>
          <cell r="Y2057">
            <v>50</v>
          </cell>
          <cell r="Z2057">
            <v>14000</v>
          </cell>
          <cell r="AA2057">
            <v>14000</v>
          </cell>
          <cell r="AB2057">
            <v>1400000</v>
          </cell>
          <cell r="AC2057">
            <v>13999.99</v>
          </cell>
          <cell r="AD2057">
            <v>0</v>
          </cell>
          <cell r="AE2057">
            <v>14000</v>
          </cell>
          <cell r="AF2057">
            <v>0</v>
          </cell>
          <cell r="AG2057">
            <v>116.66666666666667</v>
          </cell>
          <cell r="AH2057">
            <v>583.33333333333337</v>
          </cell>
        </row>
        <row r="2058">
          <cell r="A2058">
            <v>2938</v>
          </cell>
          <cell r="B2058" t="str">
            <v>Р/станция рента 19</v>
          </cell>
          <cell r="C2058">
            <v>25</v>
          </cell>
          <cell r="D2058" t="str">
            <v>4</v>
          </cell>
          <cell r="E2058" t="str">
            <v>11.05.05</v>
          </cell>
          <cell r="F2058" t="str">
            <v/>
          </cell>
          <cell r="G2058" t="str">
            <v xml:space="preserve">  .  .</v>
          </cell>
          <cell r="H2058">
            <v>0.01</v>
          </cell>
          <cell r="I2058">
            <v>0</v>
          </cell>
          <cell r="J2058">
            <v>0</v>
          </cell>
          <cell r="K2058">
            <v>0.01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0.01</v>
          </cell>
          <cell r="Q2058">
            <v>0</v>
          </cell>
          <cell r="R2058">
            <v>123</v>
          </cell>
          <cell r="S2058">
            <v>935</v>
          </cell>
          <cell r="T2058" t="str">
            <v>Амортизация (канализация)</v>
          </cell>
          <cell r="U2058">
            <v>12000</v>
          </cell>
          <cell r="V2058">
            <v>7</v>
          </cell>
          <cell r="W2058">
            <v>5</v>
          </cell>
          <cell r="X2058">
            <v>2</v>
          </cell>
          <cell r="Y2058">
            <v>71.428571428571431</v>
          </cell>
          <cell r="Z2058">
            <v>8571.4285714285725</v>
          </cell>
          <cell r="AA2058">
            <v>3428.5714285714275</v>
          </cell>
          <cell r="AB2058">
            <v>342857.14285714272</v>
          </cell>
          <cell r="AC2058">
            <v>3428.5614285714273</v>
          </cell>
          <cell r="AD2058">
            <v>0</v>
          </cell>
          <cell r="AE2058">
            <v>3428.5714285714275</v>
          </cell>
          <cell r="AF2058">
            <v>0</v>
          </cell>
          <cell r="AG2058">
            <v>71.428571428571402</v>
          </cell>
          <cell r="AH2058">
            <v>142.85714285714286</v>
          </cell>
        </row>
        <row r="2059">
          <cell r="A2059">
            <v>2940</v>
          </cell>
          <cell r="B2059" t="str">
            <v>Р/станция Лен рента 24</v>
          </cell>
          <cell r="C2059">
            <v>25</v>
          </cell>
          <cell r="D2059" t="str">
            <v>4</v>
          </cell>
          <cell r="E2059" t="str">
            <v>11.05.05</v>
          </cell>
          <cell r="F2059" t="str">
            <v/>
          </cell>
          <cell r="G2059" t="str">
            <v xml:space="preserve">  .  .</v>
          </cell>
          <cell r="H2059">
            <v>0.01</v>
          </cell>
          <cell r="I2059">
            <v>0</v>
          </cell>
          <cell r="J2059">
            <v>0</v>
          </cell>
          <cell r="K2059">
            <v>0.01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0.01</v>
          </cell>
          <cell r="Q2059">
            <v>0</v>
          </cell>
          <cell r="R2059">
            <v>123</v>
          </cell>
          <cell r="S2059">
            <v>935</v>
          </cell>
          <cell r="T2059" t="str">
            <v>Амортизация (канализация)</v>
          </cell>
          <cell r="U2059">
            <v>12000</v>
          </cell>
          <cell r="V2059">
            <v>7</v>
          </cell>
          <cell r="W2059">
            <v>5</v>
          </cell>
          <cell r="X2059">
            <v>2</v>
          </cell>
          <cell r="Y2059">
            <v>71.428571428571431</v>
          </cell>
          <cell r="Z2059">
            <v>8571.4285714285725</v>
          </cell>
          <cell r="AA2059">
            <v>3428.5714285714275</v>
          </cell>
          <cell r="AB2059">
            <v>342857.14285714272</v>
          </cell>
          <cell r="AC2059">
            <v>3428.5614285714273</v>
          </cell>
          <cell r="AD2059">
            <v>0</v>
          </cell>
          <cell r="AE2059">
            <v>3428.5714285714275</v>
          </cell>
          <cell r="AF2059">
            <v>0</v>
          </cell>
          <cell r="AG2059">
            <v>71.428571428571402</v>
          </cell>
          <cell r="AH2059">
            <v>142.85714285714286</v>
          </cell>
        </row>
        <row r="2060">
          <cell r="A2060">
            <v>2949</v>
          </cell>
          <cell r="B2060" t="str">
            <v>А/машина Газ-53 М 119 ВЕ Сайрам  Вахтовка</v>
          </cell>
          <cell r="C2060">
            <v>10</v>
          </cell>
          <cell r="D2060" t="str">
            <v>10</v>
          </cell>
          <cell r="E2060" t="str">
            <v>11.05.05</v>
          </cell>
          <cell r="F2060" t="str">
            <v>автобус, 18 мест, № двиг 11409, шасси 985578</v>
          </cell>
          <cell r="G2060" t="str">
            <v>01.01.87</v>
          </cell>
          <cell r="H2060">
            <v>0.01</v>
          </cell>
          <cell r="I2060">
            <v>0</v>
          </cell>
          <cell r="J2060">
            <v>0</v>
          </cell>
          <cell r="K2060">
            <v>0.01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0.01</v>
          </cell>
          <cell r="Q2060">
            <v>0</v>
          </cell>
          <cell r="R2060">
            <v>124</v>
          </cell>
          <cell r="S2060">
            <v>845.9</v>
          </cell>
          <cell r="T2060" t="str">
            <v>Амортизация (Установка приборов учета на сетях физ и юр лиц)</v>
          </cell>
          <cell r="U2060">
            <v>380000</v>
          </cell>
          <cell r="V2060">
            <v>28</v>
          </cell>
          <cell r="W2060">
            <v>20</v>
          </cell>
          <cell r="X2060">
            <v>8</v>
          </cell>
          <cell r="Y2060">
            <v>71.428571428571431</v>
          </cell>
          <cell r="Z2060">
            <v>271428.57142857142</v>
          </cell>
          <cell r="AA2060">
            <v>108571.42857142858</v>
          </cell>
          <cell r="AB2060">
            <v>10857142.857142858</v>
          </cell>
          <cell r="AC2060">
            <v>108571.41857142858</v>
          </cell>
          <cell r="AD2060">
            <v>0</v>
          </cell>
          <cell r="AE2060">
            <v>108571.42857142858</v>
          </cell>
          <cell r="AF2060">
            <v>0</v>
          </cell>
          <cell r="AG2060">
            <v>904.76190476190493</v>
          </cell>
          <cell r="AH2060">
            <v>1130.952380952381</v>
          </cell>
        </row>
        <row r="2061">
          <cell r="A2061">
            <v>2952</v>
          </cell>
          <cell r="B2061" t="str">
            <v>А/машина Газ-52  М112 CH (бывш. 67-16)  фургон специальная</v>
          </cell>
          <cell r="C2061">
            <v>10</v>
          </cell>
          <cell r="D2061" t="str">
            <v>10</v>
          </cell>
          <cell r="E2061" t="str">
            <v>11.05.05</v>
          </cell>
          <cell r="F2061" t="str">
            <v>фургон, 3 тн, № двиг 003509, шасси 0018914</v>
          </cell>
          <cell r="G2061" t="str">
            <v>01.01.75</v>
          </cell>
          <cell r="H2061">
            <v>0.01</v>
          </cell>
          <cell r="I2061">
            <v>0</v>
          </cell>
          <cell r="J2061">
            <v>0</v>
          </cell>
          <cell r="K2061">
            <v>0.01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0.01</v>
          </cell>
          <cell r="Q2061">
            <v>0</v>
          </cell>
          <cell r="R2061">
            <v>124</v>
          </cell>
          <cell r="S2061">
            <v>935</v>
          </cell>
          <cell r="T2061" t="str">
            <v>Амортизация (канализация)</v>
          </cell>
          <cell r="U2061">
            <v>320000</v>
          </cell>
          <cell r="V2061">
            <v>40</v>
          </cell>
          <cell r="W2061">
            <v>32</v>
          </cell>
          <cell r="X2061">
            <v>8</v>
          </cell>
          <cell r="Y2061">
            <v>80</v>
          </cell>
          <cell r="Z2061">
            <v>256000</v>
          </cell>
          <cell r="AA2061">
            <v>64000</v>
          </cell>
          <cell r="AB2061">
            <v>6400000</v>
          </cell>
          <cell r="AC2061">
            <v>63999.99</v>
          </cell>
          <cell r="AD2061">
            <v>0</v>
          </cell>
          <cell r="AE2061">
            <v>64000</v>
          </cell>
          <cell r="AF2061">
            <v>0</v>
          </cell>
          <cell r="AG2061">
            <v>533.33333333333337</v>
          </cell>
          <cell r="AH2061">
            <v>666.66666666666663</v>
          </cell>
        </row>
        <row r="2062">
          <cell r="A2062">
            <v>3023</v>
          </cell>
          <cell r="B2062" t="str">
            <v>А/машина ГАЗ-53 М 733 ВЕ самосвал</v>
          </cell>
          <cell r="C2062">
            <v>10</v>
          </cell>
          <cell r="D2062" t="str">
            <v>10</v>
          </cell>
          <cell r="E2062" t="str">
            <v>11.05.05</v>
          </cell>
          <cell r="F2062" t="str">
            <v>самосвал, 4 тн, № 185511, шасси 1216428</v>
          </cell>
          <cell r="G2062" t="str">
            <v>01.01.89</v>
          </cell>
          <cell r="H2062">
            <v>0.01</v>
          </cell>
          <cell r="I2062">
            <v>0</v>
          </cell>
          <cell r="J2062">
            <v>0</v>
          </cell>
          <cell r="K2062">
            <v>0.01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0.01</v>
          </cell>
          <cell r="Q2062">
            <v>0</v>
          </cell>
          <cell r="R2062">
            <v>124</v>
          </cell>
          <cell r="S2062">
            <v>935</v>
          </cell>
          <cell r="T2062" t="str">
            <v>Амортизация (канализация)</v>
          </cell>
          <cell r="U2062">
            <v>380000</v>
          </cell>
          <cell r="V2062">
            <v>26</v>
          </cell>
          <cell r="W2062">
            <v>18</v>
          </cell>
          <cell r="X2062">
            <v>8</v>
          </cell>
          <cell r="Y2062">
            <v>69.230769230769226</v>
          </cell>
          <cell r="Z2062">
            <v>263076.92307692306</v>
          </cell>
          <cell r="AA2062">
            <v>116923.07692307694</v>
          </cell>
          <cell r="AB2062">
            <v>11692307.692307694</v>
          </cell>
          <cell r="AC2062">
            <v>116923.06692307694</v>
          </cell>
          <cell r="AD2062">
            <v>0</v>
          </cell>
          <cell r="AE2062">
            <v>116923.07692307694</v>
          </cell>
          <cell r="AF2062">
            <v>0</v>
          </cell>
          <cell r="AG2062">
            <v>974.35897435897459</v>
          </cell>
          <cell r="AH2062">
            <v>1217.948717948718</v>
          </cell>
        </row>
        <row r="2063">
          <cell r="A2063">
            <v>3024</v>
          </cell>
          <cell r="B2063" t="str">
            <v>А/машина Газ-53 М 081 ВЕ РВМ-2</v>
          </cell>
          <cell r="C2063">
            <v>10</v>
          </cell>
          <cell r="D2063" t="str">
            <v>10</v>
          </cell>
          <cell r="E2063" t="str">
            <v>11.05.05</v>
          </cell>
          <cell r="F2063" t="str">
            <v>фургон, 4 тн, № двиг 1585456, шасси 0309184</v>
          </cell>
          <cell r="G2063" t="str">
            <v>01.01.78</v>
          </cell>
          <cell r="H2063">
            <v>0.01</v>
          </cell>
          <cell r="I2063">
            <v>0</v>
          </cell>
          <cell r="J2063">
            <v>0</v>
          </cell>
          <cell r="K2063">
            <v>0.01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0.01</v>
          </cell>
          <cell r="Q2063">
            <v>0</v>
          </cell>
          <cell r="R2063">
            <v>124</v>
          </cell>
          <cell r="S2063">
            <v>935</v>
          </cell>
          <cell r="T2063" t="str">
            <v>Амортизация (водопровод)</v>
          </cell>
          <cell r="U2063">
            <v>380000</v>
          </cell>
          <cell r="V2063">
            <v>37</v>
          </cell>
          <cell r="W2063">
            <v>29</v>
          </cell>
          <cell r="X2063">
            <v>8</v>
          </cell>
          <cell r="Y2063">
            <v>78.378378378378372</v>
          </cell>
          <cell r="Z2063">
            <v>297837.83783783781</v>
          </cell>
          <cell r="AA2063">
            <v>82162.162162162189</v>
          </cell>
          <cell r="AB2063">
            <v>8216216.2162162187</v>
          </cell>
          <cell r="AC2063">
            <v>82162.152162162194</v>
          </cell>
          <cell r="AD2063">
            <v>0</v>
          </cell>
          <cell r="AE2063">
            <v>82162.162162162189</v>
          </cell>
          <cell r="AF2063">
            <v>0</v>
          </cell>
          <cell r="AG2063">
            <v>684.68468468468484</v>
          </cell>
          <cell r="AH2063">
            <v>855.85585585585579</v>
          </cell>
        </row>
        <row r="2064">
          <cell r="A2064">
            <v>3039</v>
          </cell>
          <cell r="B2064" t="str">
            <v>Р/станция Лен</v>
          </cell>
          <cell r="C2064">
            <v>25</v>
          </cell>
          <cell r="D2064" t="str">
            <v>4</v>
          </cell>
          <cell r="E2064" t="str">
            <v>11.05.05</v>
          </cell>
          <cell r="F2064" t="str">
            <v/>
          </cell>
          <cell r="G2064" t="str">
            <v xml:space="preserve">  .  .</v>
          </cell>
          <cell r="H2064">
            <v>0.01</v>
          </cell>
          <cell r="I2064">
            <v>0</v>
          </cell>
          <cell r="J2064">
            <v>0</v>
          </cell>
          <cell r="K2064">
            <v>0.01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0.01</v>
          </cell>
          <cell r="Q2064">
            <v>0</v>
          </cell>
          <cell r="R2064">
            <v>123</v>
          </cell>
          <cell r="S2064">
            <v>935</v>
          </cell>
          <cell r="T2064" t="str">
            <v>Амортизация (водопровод)</v>
          </cell>
          <cell r="U2064">
            <v>12000</v>
          </cell>
          <cell r="V2064">
            <v>7</v>
          </cell>
          <cell r="W2064">
            <v>5</v>
          </cell>
          <cell r="X2064">
            <v>2</v>
          </cell>
          <cell r="Y2064">
            <v>71.428571428571431</v>
          </cell>
          <cell r="Z2064">
            <v>8571.4285714285725</v>
          </cell>
          <cell r="AA2064">
            <v>3428.5714285714275</v>
          </cell>
          <cell r="AB2064">
            <v>342857.14285714272</v>
          </cell>
          <cell r="AC2064">
            <v>3428.5614285714273</v>
          </cell>
          <cell r="AD2064">
            <v>0</v>
          </cell>
          <cell r="AE2064">
            <v>3428.5714285714275</v>
          </cell>
          <cell r="AF2064">
            <v>0</v>
          </cell>
          <cell r="AG2064">
            <v>71.428571428571402</v>
          </cell>
          <cell r="AH2064">
            <v>142.85714285714286</v>
          </cell>
        </row>
        <row r="2065">
          <cell r="A2065">
            <v>3040</v>
          </cell>
          <cell r="B2065" t="str">
            <v>А/машина ГАЗ-52 М 038 ВЕ</v>
          </cell>
          <cell r="C2065">
            <v>10</v>
          </cell>
          <cell r="D2065" t="str">
            <v>10</v>
          </cell>
          <cell r="E2065" t="str">
            <v>11.05.05</v>
          </cell>
          <cell r="F2065" t="str">
            <v>фургон, 3 тн, № двиг б/н, 0551931</v>
          </cell>
          <cell r="G2065" t="str">
            <v>01.01.82</v>
          </cell>
          <cell r="H2065">
            <v>0.01</v>
          </cell>
          <cell r="I2065">
            <v>0</v>
          </cell>
          <cell r="J2065">
            <v>0</v>
          </cell>
          <cell r="K2065">
            <v>0.01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0.01</v>
          </cell>
          <cell r="Q2065">
            <v>0</v>
          </cell>
          <cell r="R2065">
            <v>124</v>
          </cell>
          <cell r="S2065">
            <v>935</v>
          </cell>
          <cell r="T2065" t="str">
            <v>Амортизация (водопровод)</v>
          </cell>
          <cell r="U2065">
            <v>320000</v>
          </cell>
          <cell r="V2065">
            <v>33</v>
          </cell>
          <cell r="W2065">
            <v>25</v>
          </cell>
          <cell r="X2065">
            <v>8</v>
          </cell>
          <cell r="Y2065">
            <v>75.757575757575751</v>
          </cell>
          <cell r="Z2065">
            <v>242424.24242424237</v>
          </cell>
          <cell r="AA2065">
            <v>77575.757575757627</v>
          </cell>
          <cell r="AB2065">
            <v>7757575.7575757625</v>
          </cell>
          <cell r="AC2065">
            <v>77575.747575757632</v>
          </cell>
          <cell r="AD2065">
            <v>0</v>
          </cell>
          <cell r="AE2065">
            <v>77575.757575757627</v>
          </cell>
          <cell r="AF2065">
            <v>0</v>
          </cell>
          <cell r="AG2065">
            <v>646.46464646464688</v>
          </cell>
          <cell r="AH2065">
            <v>808.08080808080797</v>
          </cell>
        </row>
        <row r="2066">
          <cell r="A2066">
            <v>3045</v>
          </cell>
          <cell r="B2066" t="str">
            <v>Сейф металлический</v>
          </cell>
          <cell r="C2066">
            <v>8</v>
          </cell>
          <cell r="D2066" t="str">
            <v>13</v>
          </cell>
          <cell r="E2066" t="str">
            <v>11.05.05</v>
          </cell>
          <cell r="F2066" t="str">
            <v/>
          </cell>
          <cell r="G2066" t="str">
            <v xml:space="preserve">  .  .</v>
          </cell>
          <cell r="H2066">
            <v>0.01</v>
          </cell>
          <cell r="I2066">
            <v>0</v>
          </cell>
          <cell r="J2066">
            <v>0</v>
          </cell>
          <cell r="K2066">
            <v>0.01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0.01</v>
          </cell>
          <cell r="Q2066">
            <v>0</v>
          </cell>
          <cell r="R2066">
            <v>125</v>
          </cell>
          <cell r="S2066">
            <v>935</v>
          </cell>
          <cell r="T2066" t="str">
            <v/>
          </cell>
          <cell r="U2066">
            <v>20000</v>
          </cell>
          <cell r="V2066">
            <v>25</v>
          </cell>
          <cell r="W2066">
            <v>14</v>
          </cell>
          <cell r="X2066">
            <v>11</v>
          </cell>
          <cell r="Y2066">
            <v>56</v>
          </cell>
          <cell r="Z2066">
            <v>11200</v>
          </cell>
          <cell r="AA2066">
            <v>8800</v>
          </cell>
          <cell r="AB2066">
            <v>880000</v>
          </cell>
          <cell r="AC2066">
            <v>8799.99</v>
          </cell>
          <cell r="AD2066">
            <v>0</v>
          </cell>
          <cell r="AE2066">
            <v>8800</v>
          </cell>
          <cell r="AF2066">
            <v>0</v>
          </cell>
          <cell r="AG2066">
            <v>58.666666666666664</v>
          </cell>
          <cell r="AH2066">
            <v>66.666666666666671</v>
          </cell>
        </row>
        <row r="2067">
          <cell r="A2067">
            <v>3053</v>
          </cell>
          <cell r="B2067" t="str">
            <v>Гараж-стоянка</v>
          </cell>
          <cell r="C2067">
            <v>2.1</v>
          </cell>
          <cell r="D2067" t="str">
            <v>48</v>
          </cell>
          <cell r="E2067" t="str">
            <v>11.05.05</v>
          </cell>
          <cell r="F2067" t="str">
            <v/>
          </cell>
          <cell r="G2067" t="str">
            <v xml:space="preserve">  .  .</v>
          </cell>
          <cell r="H2067">
            <v>8469.56</v>
          </cell>
          <cell r="I2067">
            <v>0</v>
          </cell>
          <cell r="J2067">
            <v>0</v>
          </cell>
          <cell r="K2067">
            <v>8469.56</v>
          </cell>
          <cell r="L2067">
            <v>0</v>
          </cell>
          <cell r="M2067">
            <v>14.82</v>
          </cell>
          <cell r="N2067">
            <v>14.82</v>
          </cell>
          <cell r="O2067">
            <v>429.48</v>
          </cell>
          <cell r="P2067">
            <v>8040.08</v>
          </cell>
          <cell r="Q2067">
            <v>84.7</v>
          </cell>
          <cell r="R2067">
            <v>122</v>
          </cell>
          <cell r="S2067">
            <v>935</v>
          </cell>
          <cell r="T2067" t="str">
            <v>Амортизация (водопровод)</v>
          </cell>
          <cell r="U2067">
            <v>7444500</v>
          </cell>
          <cell r="V2067">
            <v>117.2</v>
          </cell>
          <cell r="W2067">
            <v>42</v>
          </cell>
          <cell r="X2067">
            <v>75.2</v>
          </cell>
          <cell r="Y2067">
            <v>35.836177474402731</v>
          </cell>
          <cell r="Z2067">
            <v>2667824.2320819111</v>
          </cell>
          <cell r="AA2067">
            <v>4776675.7679180894</v>
          </cell>
          <cell r="AB2067">
            <v>594.10798996006122</v>
          </cell>
          <cell r="AC2067">
            <v>5023363.7074461365</v>
          </cell>
          <cell r="AD2067">
            <v>254728.01952804709</v>
          </cell>
          <cell r="AE2067">
            <v>5031833.2674461361</v>
          </cell>
          <cell r="AF2067">
            <v>255157.4995280471</v>
          </cell>
          <cell r="AG2067">
            <v>8805.7082180307389</v>
          </cell>
          <cell r="AH2067">
            <v>5293.3020477815699</v>
          </cell>
        </row>
        <row r="2068">
          <cell r="A2068">
            <v>3067</v>
          </cell>
          <cell r="B2068" t="str">
            <v>Эл двигатель А 111-4М</v>
          </cell>
          <cell r="C2068">
            <v>5</v>
          </cell>
          <cell r="D2068" t="str">
            <v>20</v>
          </cell>
          <cell r="E2068" t="str">
            <v>11.05.05</v>
          </cell>
          <cell r="F2068" t="str">
            <v/>
          </cell>
          <cell r="G2068" t="str">
            <v xml:space="preserve">  .  .</v>
          </cell>
          <cell r="H2068">
            <v>0.01</v>
          </cell>
          <cell r="I2068">
            <v>0</v>
          </cell>
          <cell r="J2068">
            <v>0</v>
          </cell>
          <cell r="K2068">
            <v>0.01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0.01</v>
          </cell>
          <cell r="Q2068">
            <v>0</v>
          </cell>
          <cell r="R2068">
            <v>123</v>
          </cell>
          <cell r="S2068">
            <v>935</v>
          </cell>
          <cell r="T2068" t="str">
            <v>Амортизация (водопровод)</v>
          </cell>
          <cell r="U2068">
            <v>33000</v>
          </cell>
          <cell r="V2068">
            <v>39</v>
          </cell>
          <cell r="W2068">
            <v>21</v>
          </cell>
          <cell r="X2068">
            <v>18</v>
          </cell>
          <cell r="Y2068">
            <v>53.846153846153847</v>
          </cell>
          <cell r="Z2068">
            <v>17769.23076923077</v>
          </cell>
          <cell r="AA2068">
            <v>15230.76923076923</v>
          </cell>
          <cell r="AB2068">
            <v>1523076.923076923</v>
          </cell>
          <cell r="AC2068">
            <v>15230.75923076923</v>
          </cell>
          <cell r="AD2068">
            <v>0</v>
          </cell>
          <cell r="AE2068">
            <v>15230.76923076923</v>
          </cell>
          <cell r="AF2068">
            <v>0</v>
          </cell>
          <cell r="AG2068">
            <v>63.46153846153846</v>
          </cell>
          <cell r="AH2068">
            <v>70.512820512820511</v>
          </cell>
        </row>
        <row r="2069">
          <cell r="A2069">
            <v>3087</v>
          </cell>
          <cell r="B2069" t="str">
            <v>Сварочный агрегат АДБ-2502</v>
          </cell>
          <cell r="C2069">
            <v>10</v>
          </cell>
          <cell r="D2069" t="str">
            <v>10</v>
          </cell>
          <cell r="E2069" t="str">
            <v>11.05.05</v>
          </cell>
          <cell r="F2069" t="str">
            <v/>
          </cell>
          <cell r="G2069" t="str">
            <v xml:space="preserve">  .  .</v>
          </cell>
          <cell r="H2069">
            <v>0.01</v>
          </cell>
          <cell r="I2069">
            <v>0</v>
          </cell>
          <cell r="J2069">
            <v>0</v>
          </cell>
          <cell r="K2069">
            <v>0.01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0.01</v>
          </cell>
          <cell r="Q2069">
            <v>0</v>
          </cell>
          <cell r="R2069">
            <v>123</v>
          </cell>
          <cell r="S2069">
            <v>845.9</v>
          </cell>
          <cell r="T2069" t="str">
            <v>Амортизация (Установка приборов учета на сетях физ и юр лиц)</v>
          </cell>
          <cell r="U2069">
            <v>404000</v>
          </cell>
          <cell r="V2069">
            <v>19</v>
          </cell>
          <cell r="W2069">
            <v>11</v>
          </cell>
          <cell r="X2069">
            <v>8</v>
          </cell>
          <cell r="Y2069">
            <v>57.894736842105267</v>
          </cell>
          <cell r="Z2069">
            <v>233894.73684210528</v>
          </cell>
          <cell r="AA2069">
            <v>170105.26315789472</v>
          </cell>
          <cell r="AB2069">
            <v>17010526.315789472</v>
          </cell>
          <cell r="AC2069">
            <v>170105.25315789471</v>
          </cell>
          <cell r="AD2069">
            <v>0</v>
          </cell>
          <cell r="AE2069">
            <v>170105.26315789472</v>
          </cell>
          <cell r="AF2069">
            <v>0</v>
          </cell>
          <cell r="AG2069">
            <v>1417.5438596491229</v>
          </cell>
          <cell r="AH2069">
            <v>1771.9298245614036</v>
          </cell>
        </row>
        <row r="2070">
          <cell r="A2070">
            <v>3132</v>
          </cell>
          <cell r="B2070" t="str">
            <v>Р/станция Лен N1</v>
          </cell>
          <cell r="C2070">
            <v>25</v>
          </cell>
          <cell r="D2070" t="str">
            <v>4</v>
          </cell>
          <cell r="E2070" t="str">
            <v>11.05.05</v>
          </cell>
          <cell r="F2070" t="str">
            <v/>
          </cell>
          <cell r="G2070" t="str">
            <v xml:space="preserve">  .  .</v>
          </cell>
          <cell r="H2070">
            <v>0.01</v>
          </cell>
          <cell r="I2070">
            <v>0</v>
          </cell>
          <cell r="J2070">
            <v>0</v>
          </cell>
          <cell r="K2070">
            <v>0.01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0.01</v>
          </cell>
          <cell r="Q2070">
            <v>0</v>
          </cell>
          <cell r="R2070">
            <v>123</v>
          </cell>
          <cell r="S2070">
            <v>821.1</v>
          </cell>
          <cell r="T2070" t="str">
            <v>Амортизация Водопровод</v>
          </cell>
          <cell r="U2070">
            <v>12000</v>
          </cell>
          <cell r="V2070">
            <v>7</v>
          </cell>
          <cell r="W2070">
            <v>5</v>
          </cell>
          <cell r="X2070">
            <v>2</v>
          </cell>
          <cell r="Y2070">
            <v>71.428571428571431</v>
          </cell>
          <cell r="Z2070">
            <v>8571.4285714285725</v>
          </cell>
          <cell r="AA2070">
            <v>3428.5714285714275</v>
          </cell>
          <cell r="AB2070">
            <v>342857.14285714272</v>
          </cell>
          <cell r="AC2070">
            <v>3428.5614285714273</v>
          </cell>
          <cell r="AD2070">
            <v>0</v>
          </cell>
          <cell r="AE2070">
            <v>3428.5714285714275</v>
          </cell>
          <cell r="AF2070">
            <v>0</v>
          </cell>
          <cell r="AG2070">
            <v>71.428571428571402</v>
          </cell>
          <cell r="AH2070">
            <v>142.85714285714286</v>
          </cell>
        </row>
        <row r="2071">
          <cell r="A2071">
            <v>3135</v>
          </cell>
          <cell r="B2071" t="str">
            <v>Р/станция Лен  N2</v>
          </cell>
          <cell r="C2071">
            <v>25</v>
          </cell>
          <cell r="D2071" t="str">
            <v>4</v>
          </cell>
          <cell r="E2071" t="str">
            <v>11.05.05</v>
          </cell>
          <cell r="F2071" t="str">
            <v/>
          </cell>
          <cell r="G2071" t="str">
            <v xml:space="preserve">  .  .</v>
          </cell>
          <cell r="H2071">
            <v>0.01</v>
          </cell>
          <cell r="I2071">
            <v>0</v>
          </cell>
          <cell r="J2071">
            <v>0</v>
          </cell>
          <cell r="K2071">
            <v>0.01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0.01</v>
          </cell>
          <cell r="Q2071">
            <v>0</v>
          </cell>
          <cell r="R2071">
            <v>123</v>
          </cell>
          <cell r="S2071">
            <v>821.1</v>
          </cell>
          <cell r="T2071" t="str">
            <v/>
          </cell>
          <cell r="U2071">
            <v>12000</v>
          </cell>
          <cell r="V2071">
            <v>7</v>
          </cell>
          <cell r="W2071">
            <v>5</v>
          </cell>
          <cell r="X2071">
            <v>2</v>
          </cell>
          <cell r="Y2071">
            <v>71.428571428571431</v>
          </cell>
          <cell r="Z2071">
            <v>8571.4285714285725</v>
          </cell>
          <cell r="AA2071">
            <v>3428.5714285714275</v>
          </cell>
          <cell r="AB2071">
            <v>342857.14285714272</v>
          </cell>
          <cell r="AC2071">
            <v>3428.5614285714273</v>
          </cell>
          <cell r="AD2071">
            <v>0</v>
          </cell>
          <cell r="AE2071">
            <v>3428.5714285714275</v>
          </cell>
          <cell r="AF2071">
            <v>0</v>
          </cell>
          <cell r="AG2071">
            <v>71.428571428571402</v>
          </cell>
          <cell r="AH2071">
            <v>142.85714285714286</v>
          </cell>
        </row>
        <row r="2072">
          <cell r="A2072">
            <v>3136</v>
          </cell>
          <cell r="B2072" t="str">
            <v>Р/станция</v>
          </cell>
          <cell r="C2072">
            <v>25</v>
          </cell>
          <cell r="D2072" t="str">
            <v>4</v>
          </cell>
          <cell r="E2072" t="str">
            <v>11.05.05</v>
          </cell>
          <cell r="F2072" t="str">
            <v/>
          </cell>
          <cell r="G2072" t="str">
            <v xml:space="preserve">  .  .</v>
          </cell>
          <cell r="H2072">
            <v>0.01</v>
          </cell>
          <cell r="I2072">
            <v>0</v>
          </cell>
          <cell r="J2072">
            <v>0</v>
          </cell>
          <cell r="K2072">
            <v>0.01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0.01</v>
          </cell>
          <cell r="Q2072">
            <v>0</v>
          </cell>
          <cell r="R2072">
            <v>123</v>
          </cell>
          <cell r="S2072">
            <v>935</v>
          </cell>
          <cell r="T2072" t="str">
            <v>Амортизация Очистка сточной жидкости</v>
          </cell>
          <cell r="U2072">
            <v>12000</v>
          </cell>
          <cell r="V2072">
            <v>7</v>
          </cell>
          <cell r="W2072">
            <v>5</v>
          </cell>
          <cell r="X2072">
            <v>2</v>
          </cell>
          <cell r="Y2072">
            <v>71.428571428571431</v>
          </cell>
          <cell r="Z2072">
            <v>8571.4285714285725</v>
          </cell>
          <cell r="AA2072">
            <v>3428.5714285714275</v>
          </cell>
          <cell r="AB2072">
            <v>342857.14285714272</v>
          </cell>
          <cell r="AC2072">
            <v>3428.5614285714273</v>
          </cell>
          <cell r="AD2072">
            <v>0</v>
          </cell>
          <cell r="AE2072">
            <v>3428.5714285714275</v>
          </cell>
          <cell r="AF2072">
            <v>0</v>
          </cell>
          <cell r="AG2072">
            <v>71.428571428571402</v>
          </cell>
          <cell r="AH2072">
            <v>142.85714285714286</v>
          </cell>
        </row>
        <row r="2073">
          <cell r="A2073">
            <v>3146</v>
          </cell>
          <cell r="B2073" t="str">
            <v>А/машина ГАЗ-52 М 462 CH</v>
          </cell>
          <cell r="C2073">
            <v>10</v>
          </cell>
          <cell r="D2073" t="str">
            <v>10</v>
          </cell>
          <cell r="E2073" t="str">
            <v>11.05.05</v>
          </cell>
          <cell r="F2073" t="str">
            <v>бортовая, 3 тн, № двиг б/н, куз 1428519, шасси 279218</v>
          </cell>
          <cell r="G2073" t="str">
            <v>01.01.79</v>
          </cell>
          <cell r="H2073">
            <v>0.01</v>
          </cell>
          <cell r="I2073">
            <v>0</v>
          </cell>
          <cell r="J2073">
            <v>0</v>
          </cell>
          <cell r="K2073">
            <v>0.01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0.01</v>
          </cell>
          <cell r="Q2073">
            <v>0</v>
          </cell>
          <cell r="R2073">
            <v>124</v>
          </cell>
          <cell r="S2073">
            <v>821.1</v>
          </cell>
          <cell r="T2073" t="str">
            <v>Амортизация (канализация)</v>
          </cell>
          <cell r="U2073">
            <v>320000</v>
          </cell>
          <cell r="V2073">
            <v>36</v>
          </cell>
          <cell r="W2073">
            <v>28</v>
          </cell>
          <cell r="X2073">
            <v>8</v>
          </cell>
          <cell r="Y2073">
            <v>77.777777777777786</v>
          </cell>
          <cell r="Z2073">
            <v>248888.88888888893</v>
          </cell>
          <cell r="AA2073">
            <v>71111.111111111066</v>
          </cell>
          <cell r="AB2073">
            <v>7111111.1111111064</v>
          </cell>
          <cell r="AC2073">
            <v>71111.101111111071</v>
          </cell>
          <cell r="AD2073">
            <v>0</v>
          </cell>
          <cell r="AE2073">
            <v>71111.111111111066</v>
          </cell>
          <cell r="AF2073">
            <v>0</v>
          </cell>
          <cell r="AG2073">
            <v>592.59259259259227</v>
          </cell>
          <cell r="AH2073">
            <v>740.74074074074076</v>
          </cell>
        </row>
        <row r="2074">
          <cell r="A2074">
            <v>3154</v>
          </cell>
          <cell r="B2074" t="str">
            <v>Погрузчик</v>
          </cell>
          <cell r="C2074">
            <v>15</v>
          </cell>
          <cell r="D2074" t="str">
            <v>7</v>
          </cell>
          <cell r="E2074" t="str">
            <v>11.05.05</v>
          </cell>
          <cell r="F2074" t="str">
            <v/>
          </cell>
          <cell r="G2074" t="str">
            <v xml:space="preserve">  .  .</v>
          </cell>
          <cell r="H2074">
            <v>0.01</v>
          </cell>
          <cell r="I2074">
            <v>0</v>
          </cell>
          <cell r="J2074">
            <v>0</v>
          </cell>
          <cell r="K2074">
            <v>0.01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0.01</v>
          </cell>
          <cell r="Q2074">
            <v>0</v>
          </cell>
          <cell r="R2074">
            <v>123</v>
          </cell>
          <cell r="S2074">
            <v>821.1</v>
          </cell>
          <cell r="T2074" t="str">
            <v>Амортизация (канализация)</v>
          </cell>
          <cell r="U2074">
            <v>2192000</v>
          </cell>
          <cell r="V2074">
            <v>13</v>
          </cell>
          <cell r="W2074">
            <v>8</v>
          </cell>
          <cell r="X2074">
            <v>5</v>
          </cell>
          <cell r="Y2074">
            <v>61.53846153846154</v>
          </cell>
          <cell r="Z2074">
            <v>1348923.076923077</v>
          </cell>
          <cell r="AA2074">
            <v>843076.92307692301</v>
          </cell>
          <cell r="AB2074">
            <v>84307692.307692304</v>
          </cell>
          <cell r="AC2074">
            <v>843076.913076923</v>
          </cell>
          <cell r="AD2074">
            <v>0</v>
          </cell>
          <cell r="AE2074">
            <v>843076.92307692301</v>
          </cell>
          <cell r="AF2074">
            <v>0</v>
          </cell>
          <cell r="AG2074">
            <v>10538.461538461537</v>
          </cell>
          <cell r="AH2074">
            <v>14051.282051282053</v>
          </cell>
        </row>
        <row r="2075">
          <cell r="A2075">
            <v>3161</v>
          </cell>
          <cell r="B2075" t="str">
            <v>А/машина УАЗ-469 М 285 ВД</v>
          </cell>
          <cell r="C2075">
            <v>7</v>
          </cell>
          <cell r="D2075" t="str">
            <v>14</v>
          </cell>
          <cell r="E2075" t="str">
            <v>11.05.05</v>
          </cell>
          <cell r="F2075" t="str">
            <v>V двиг 2100, легк, № двиг 16582, шасси 503683</v>
          </cell>
          <cell r="G2075" t="str">
            <v>01.01.82</v>
          </cell>
          <cell r="H2075">
            <v>0.01</v>
          </cell>
          <cell r="I2075">
            <v>0</v>
          </cell>
          <cell r="J2075">
            <v>0</v>
          </cell>
          <cell r="K2075">
            <v>0.01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0.01</v>
          </cell>
          <cell r="Q2075">
            <v>0</v>
          </cell>
          <cell r="R2075">
            <v>124</v>
          </cell>
          <cell r="S2075">
            <v>935</v>
          </cell>
          <cell r="T2075" t="str">
            <v>Амортизация (водопровод)</v>
          </cell>
          <cell r="U2075">
            <v>571000</v>
          </cell>
          <cell r="V2075">
            <v>37</v>
          </cell>
          <cell r="W2075">
            <v>25</v>
          </cell>
          <cell r="X2075">
            <v>12</v>
          </cell>
          <cell r="Y2075">
            <v>67.567567567567565</v>
          </cell>
          <cell r="Z2075">
            <v>385810.81081081083</v>
          </cell>
          <cell r="AA2075">
            <v>185189.18918918917</v>
          </cell>
          <cell r="AB2075">
            <v>18518918.918918915</v>
          </cell>
          <cell r="AC2075">
            <v>185189.17918918913</v>
          </cell>
          <cell r="AD2075">
            <v>0</v>
          </cell>
          <cell r="AE2075">
            <v>185189.18918918914</v>
          </cell>
          <cell r="AF2075">
            <v>0</v>
          </cell>
          <cell r="AG2075">
            <v>1080.27027027027</v>
          </cell>
          <cell r="AH2075">
            <v>1286.036036036036</v>
          </cell>
        </row>
        <row r="2076">
          <cell r="A2076">
            <v>3162</v>
          </cell>
          <cell r="B2076" t="str">
            <v>А/машина ГАЗ-52 М 125 ВЕ</v>
          </cell>
          <cell r="C2076">
            <v>10</v>
          </cell>
          <cell r="D2076" t="str">
            <v>10</v>
          </cell>
          <cell r="E2076" t="str">
            <v>11.05.05</v>
          </cell>
          <cell r="F2076" t="str">
            <v>фургон, 3 тн, № двиг б/н, шасси 0849958</v>
          </cell>
          <cell r="G2076" t="str">
            <v>01.01.86</v>
          </cell>
          <cell r="H2076">
            <v>0.01</v>
          </cell>
          <cell r="I2076">
            <v>0</v>
          </cell>
          <cell r="J2076">
            <v>0</v>
          </cell>
          <cell r="K2076">
            <v>0.01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0.01</v>
          </cell>
          <cell r="Q2076">
            <v>0</v>
          </cell>
          <cell r="R2076">
            <v>124</v>
          </cell>
          <cell r="S2076">
            <v>935</v>
          </cell>
          <cell r="T2076" t="str">
            <v>Амортизация (водопровод)</v>
          </cell>
          <cell r="U2076">
            <v>320000</v>
          </cell>
          <cell r="V2076">
            <v>29</v>
          </cell>
          <cell r="W2076">
            <v>21</v>
          </cell>
          <cell r="X2076">
            <v>8</v>
          </cell>
          <cell r="Y2076">
            <v>72.41379310344827</v>
          </cell>
          <cell r="Z2076">
            <v>231724.13793103443</v>
          </cell>
          <cell r="AA2076">
            <v>88275.862068965565</v>
          </cell>
          <cell r="AB2076">
            <v>8827586.2068965565</v>
          </cell>
          <cell r="AC2076">
            <v>88275.852068965571</v>
          </cell>
          <cell r="AD2076">
            <v>0</v>
          </cell>
          <cell r="AE2076">
            <v>88275.862068965565</v>
          </cell>
          <cell r="AF2076">
            <v>0</v>
          </cell>
          <cell r="AG2076">
            <v>735.63218390804639</v>
          </cell>
          <cell r="AH2076">
            <v>919.54022988505756</v>
          </cell>
        </row>
        <row r="2077">
          <cell r="A2077">
            <v>3163</v>
          </cell>
          <cell r="B2077" t="str">
            <v>А/машина ЗИЛ-130 М 596 АО</v>
          </cell>
          <cell r="C2077">
            <v>10</v>
          </cell>
          <cell r="D2077" t="str">
            <v>10</v>
          </cell>
          <cell r="E2077" t="str">
            <v>11.05.05</v>
          </cell>
          <cell r="F2077" t="str">
            <v>п/моечная, 6,5 тн, № двиг 078106, шасси 2207279</v>
          </cell>
          <cell r="G2077" t="str">
            <v>01.01.84</v>
          </cell>
          <cell r="H2077">
            <v>0.01</v>
          </cell>
          <cell r="I2077">
            <v>0</v>
          </cell>
          <cell r="J2077">
            <v>0</v>
          </cell>
          <cell r="K2077">
            <v>0.01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0.01</v>
          </cell>
          <cell r="Q2077">
            <v>0</v>
          </cell>
          <cell r="R2077">
            <v>124</v>
          </cell>
          <cell r="S2077">
            <v>821.1</v>
          </cell>
          <cell r="T2077" t="str">
            <v>Амортизация (водопровод)</v>
          </cell>
          <cell r="U2077">
            <v>130000</v>
          </cell>
          <cell r="V2077">
            <v>31</v>
          </cell>
          <cell r="W2077">
            <v>23</v>
          </cell>
          <cell r="X2077">
            <v>8</v>
          </cell>
          <cell r="Y2077">
            <v>74.193548387096769</v>
          </cell>
          <cell r="Z2077">
            <v>96451.612903225789</v>
          </cell>
          <cell r="AA2077">
            <v>33548.387096774211</v>
          </cell>
          <cell r="AB2077">
            <v>3354838.709677421</v>
          </cell>
          <cell r="AC2077">
            <v>33548.377096774209</v>
          </cell>
          <cell r="AD2077">
            <v>0</v>
          </cell>
          <cell r="AE2077">
            <v>33548.387096774211</v>
          </cell>
          <cell r="AF2077">
            <v>0</v>
          </cell>
          <cell r="AG2077">
            <v>279.56989247311844</v>
          </cell>
          <cell r="AH2077">
            <v>349.46236559139788</v>
          </cell>
        </row>
        <row r="2078">
          <cell r="A2078">
            <v>3164</v>
          </cell>
          <cell r="B2078" t="str">
            <v>А/машина ГАЗ-53 М 268 ВЕ</v>
          </cell>
          <cell r="C2078">
            <v>10</v>
          </cell>
          <cell r="D2078" t="str">
            <v>10</v>
          </cell>
          <cell r="E2078" t="str">
            <v>11.05.05</v>
          </cell>
          <cell r="F2078" t="str">
            <v>хлебовоз, № двиг 0044881, шасси 1169295</v>
          </cell>
          <cell r="G2078" t="str">
            <v>01.01.88</v>
          </cell>
          <cell r="H2078">
            <v>0.01</v>
          </cell>
          <cell r="I2078">
            <v>0</v>
          </cell>
          <cell r="J2078">
            <v>0</v>
          </cell>
          <cell r="K2078">
            <v>0.01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0.01</v>
          </cell>
          <cell r="Q2078">
            <v>0</v>
          </cell>
          <cell r="R2078">
            <v>124</v>
          </cell>
          <cell r="S2078">
            <v>935</v>
          </cell>
          <cell r="T2078" t="str">
            <v>Амортизация (водопровод)</v>
          </cell>
          <cell r="U2078">
            <v>380000</v>
          </cell>
          <cell r="V2078">
            <v>27</v>
          </cell>
          <cell r="W2078">
            <v>19</v>
          </cell>
          <cell r="X2078">
            <v>8</v>
          </cell>
          <cell r="Y2078">
            <v>70.370370370370367</v>
          </cell>
          <cell r="Z2078">
            <v>267407.40740740742</v>
          </cell>
          <cell r="AA2078">
            <v>112592.59259259258</v>
          </cell>
          <cell r="AB2078">
            <v>11259259.259259257</v>
          </cell>
          <cell r="AC2078">
            <v>112592.58259259259</v>
          </cell>
          <cell r="AD2078">
            <v>0</v>
          </cell>
          <cell r="AE2078">
            <v>112592.59259259258</v>
          </cell>
          <cell r="AF2078">
            <v>0</v>
          </cell>
          <cell r="AG2078">
            <v>938.27160493827159</v>
          </cell>
          <cell r="AH2078">
            <v>1172.8395061728395</v>
          </cell>
        </row>
        <row r="2079">
          <cell r="A2079">
            <v>3166</v>
          </cell>
          <cell r="B2079" t="str">
            <v>Автобус ТАРЗ-002 М 732 ВЕ</v>
          </cell>
          <cell r="C2079">
            <v>10</v>
          </cell>
          <cell r="D2079" t="str">
            <v>10</v>
          </cell>
          <cell r="E2079" t="str">
            <v>11.05.05</v>
          </cell>
          <cell r="F2079" t="str">
            <v>автобус, 21 место, № двиг 35815, куз 4986, шасси 00069</v>
          </cell>
          <cell r="G2079" t="str">
            <v>01.01.84</v>
          </cell>
          <cell r="H2079">
            <v>0.01</v>
          </cell>
          <cell r="I2079">
            <v>0</v>
          </cell>
          <cell r="J2079">
            <v>0</v>
          </cell>
          <cell r="K2079">
            <v>0.01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0.01</v>
          </cell>
          <cell r="Q2079">
            <v>0</v>
          </cell>
          <cell r="R2079">
            <v>124</v>
          </cell>
          <cell r="S2079">
            <v>821.1</v>
          </cell>
          <cell r="T2079" t="str">
            <v>Амортизация (канализация)</v>
          </cell>
          <cell r="U2079">
            <v>140000</v>
          </cell>
          <cell r="V2079">
            <v>31</v>
          </cell>
          <cell r="W2079">
            <v>23</v>
          </cell>
          <cell r="X2079">
            <v>8</v>
          </cell>
          <cell r="Y2079">
            <v>74.193548387096769</v>
          </cell>
          <cell r="Z2079">
            <v>103870.96774193547</v>
          </cell>
          <cell r="AA2079">
            <v>36129.03225806453</v>
          </cell>
          <cell r="AB2079">
            <v>3612903.2258064528</v>
          </cell>
          <cell r="AC2079">
            <v>36129.022258064528</v>
          </cell>
          <cell r="AD2079">
            <v>0</v>
          </cell>
          <cell r="AE2079">
            <v>36129.03225806453</v>
          </cell>
          <cell r="AF2079">
            <v>0</v>
          </cell>
          <cell r="AG2079">
            <v>301.0752688172044</v>
          </cell>
          <cell r="AH2079">
            <v>376.34408602150535</v>
          </cell>
        </row>
        <row r="2080">
          <cell r="A2080">
            <v>3167</v>
          </cell>
          <cell r="B2080" t="str">
            <v>А/машина ИЖ-2715 М 002 ВЕ</v>
          </cell>
          <cell r="C2080">
            <v>7</v>
          </cell>
          <cell r="D2080" t="str">
            <v>14</v>
          </cell>
          <cell r="E2080" t="str">
            <v>11.05.05</v>
          </cell>
          <cell r="F2080" t="str">
            <v>груз. м/т, № двиг 7357319, шасси 0357091</v>
          </cell>
          <cell r="G2080" t="str">
            <v>01.01.89</v>
          </cell>
          <cell r="H2080">
            <v>0.01</v>
          </cell>
          <cell r="I2080">
            <v>0</v>
          </cell>
          <cell r="J2080">
            <v>0</v>
          </cell>
          <cell r="K2080">
            <v>0.01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0.01</v>
          </cell>
          <cell r="Q2080">
            <v>0</v>
          </cell>
          <cell r="R2080">
            <v>124</v>
          </cell>
          <cell r="S2080">
            <v>935</v>
          </cell>
          <cell r="T2080" t="str">
            <v>Амортизация (канализация)</v>
          </cell>
          <cell r="U2080">
            <v>190000</v>
          </cell>
          <cell r="V2080">
            <v>30</v>
          </cell>
          <cell r="W2080">
            <v>18</v>
          </cell>
          <cell r="X2080">
            <v>12</v>
          </cell>
          <cell r="Y2080">
            <v>60</v>
          </cell>
          <cell r="Z2080">
            <v>114000</v>
          </cell>
          <cell r="AA2080">
            <v>76000</v>
          </cell>
          <cell r="AB2080">
            <v>7600000</v>
          </cell>
          <cell r="AC2080">
            <v>75999.990000000005</v>
          </cell>
          <cell r="AD2080">
            <v>0</v>
          </cell>
          <cell r="AE2080">
            <v>76000</v>
          </cell>
          <cell r="AF2080">
            <v>0</v>
          </cell>
          <cell r="AG2080">
            <v>443.33333333333331</v>
          </cell>
          <cell r="AH2080">
            <v>527.77777777777771</v>
          </cell>
        </row>
        <row r="2081">
          <cell r="A2081">
            <v>3180</v>
          </cell>
          <cell r="B2081" t="str">
            <v>Станок сверлильный</v>
          </cell>
          <cell r="C2081">
            <v>15</v>
          </cell>
          <cell r="D2081" t="str">
            <v>7</v>
          </cell>
          <cell r="E2081" t="str">
            <v>11.05.05</v>
          </cell>
          <cell r="F2081" t="str">
            <v/>
          </cell>
          <cell r="G2081" t="str">
            <v xml:space="preserve">  .  .</v>
          </cell>
          <cell r="H2081">
            <v>0.01</v>
          </cell>
          <cell r="I2081">
            <v>0</v>
          </cell>
          <cell r="J2081">
            <v>0</v>
          </cell>
          <cell r="K2081">
            <v>0.01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0.01</v>
          </cell>
          <cell r="Q2081">
            <v>0</v>
          </cell>
          <cell r="R2081">
            <v>123</v>
          </cell>
          <cell r="S2081">
            <v>821.1</v>
          </cell>
          <cell r="T2081" t="str">
            <v>Амортизация (водопровод)</v>
          </cell>
          <cell r="U2081">
            <v>15000</v>
          </cell>
          <cell r="V2081">
            <v>13</v>
          </cell>
          <cell r="W2081">
            <v>8</v>
          </cell>
          <cell r="X2081">
            <v>5</v>
          </cell>
          <cell r="Y2081">
            <v>61.53846153846154</v>
          </cell>
          <cell r="Z2081">
            <v>9230.7692307692305</v>
          </cell>
          <cell r="AA2081">
            <v>5769.2307692307695</v>
          </cell>
          <cell r="AB2081">
            <v>576923.07692307699</v>
          </cell>
          <cell r="AC2081">
            <v>5769.2207692307702</v>
          </cell>
          <cell r="AD2081">
            <v>0</v>
          </cell>
          <cell r="AE2081">
            <v>5769.2307692307704</v>
          </cell>
          <cell r="AF2081">
            <v>0</v>
          </cell>
          <cell r="AG2081">
            <v>72.115384615384627</v>
          </cell>
          <cell r="AH2081">
            <v>96.153846153846146</v>
          </cell>
        </row>
        <row r="2082">
          <cell r="A2082">
            <v>3185</v>
          </cell>
          <cell r="B2082" t="str">
            <v>А/машина ГАЗ-53 М 728 ВЕ Сайрам КО-5036</v>
          </cell>
          <cell r="C2082">
            <v>10</v>
          </cell>
          <cell r="D2082" t="str">
            <v>10</v>
          </cell>
          <cell r="E2082" t="str">
            <v>11.05.05</v>
          </cell>
          <cell r="F2082" t="str">
            <v>автобус, 18 мест, № двиг 102678, шасси 1014228</v>
          </cell>
          <cell r="G2082" t="str">
            <v>01.01.86</v>
          </cell>
          <cell r="H2082">
            <v>0.01</v>
          </cell>
          <cell r="I2082">
            <v>0</v>
          </cell>
          <cell r="J2082">
            <v>0</v>
          </cell>
          <cell r="K2082">
            <v>0.01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0.01</v>
          </cell>
          <cell r="Q2082">
            <v>0</v>
          </cell>
          <cell r="R2082">
            <v>124</v>
          </cell>
          <cell r="S2082">
            <v>935</v>
          </cell>
          <cell r="T2082" t="str">
            <v>Амортизация (водопровод)</v>
          </cell>
          <cell r="U2082">
            <v>380000</v>
          </cell>
          <cell r="V2082">
            <v>29</v>
          </cell>
          <cell r="W2082">
            <v>21</v>
          </cell>
          <cell r="X2082">
            <v>8</v>
          </cell>
          <cell r="Y2082">
            <v>72.41379310344827</v>
          </cell>
          <cell r="Z2082">
            <v>275172.41379310342</v>
          </cell>
          <cell r="AA2082">
            <v>104827.58620689658</v>
          </cell>
          <cell r="AB2082">
            <v>10482758.620689658</v>
          </cell>
          <cell r="AC2082">
            <v>104827.57620689659</v>
          </cell>
          <cell r="AD2082">
            <v>0</v>
          </cell>
          <cell r="AE2082">
            <v>104827.58620689658</v>
          </cell>
          <cell r="AF2082">
            <v>0</v>
          </cell>
          <cell r="AG2082">
            <v>873.56321839080476</v>
          </cell>
          <cell r="AH2082">
            <v>1091.9540229885058</v>
          </cell>
        </row>
        <row r="2083">
          <cell r="A2083">
            <v>3187</v>
          </cell>
          <cell r="B2083" t="str">
            <v>А/машина ГАЗ-52 М 115 ВЕ</v>
          </cell>
          <cell r="C2083">
            <v>10</v>
          </cell>
          <cell r="D2083" t="str">
            <v>10</v>
          </cell>
          <cell r="E2083" t="str">
            <v>11.05.05</v>
          </cell>
          <cell r="F2083" t="str">
            <v>эл. лаборатория, 3 тн, № двиг 0041565, шасси 1279920</v>
          </cell>
          <cell r="G2083" t="str">
            <v>01.01.90</v>
          </cell>
          <cell r="H2083">
            <v>0.01</v>
          </cell>
          <cell r="I2083">
            <v>0</v>
          </cell>
          <cell r="J2083">
            <v>0</v>
          </cell>
          <cell r="K2083">
            <v>0.01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0.01</v>
          </cell>
          <cell r="Q2083">
            <v>0</v>
          </cell>
          <cell r="R2083">
            <v>124</v>
          </cell>
          <cell r="S2083">
            <v>821.1</v>
          </cell>
          <cell r="T2083" t="str">
            <v>Амортизация (водопровод)</v>
          </cell>
          <cell r="U2083">
            <v>320000</v>
          </cell>
          <cell r="V2083">
            <v>25</v>
          </cell>
          <cell r="W2083">
            <v>17</v>
          </cell>
          <cell r="X2083">
            <v>8</v>
          </cell>
          <cell r="Y2083">
            <v>68</v>
          </cell>
          <cell r="Z2083">
            <v>217600</v>
          </cell>
          <cell r="AA2083">
            <v>102400</v>
          </cell>
          <cell r="AB2083">
            <v>10240000</v>
          </cell>
          <cell r="AC2083">
            <v>102399.99</v>
          </cell>
          <cell r="AD2083">
            <v>0</v>
          </cell>
          <cell r="AE2083">
            <v>102400</v>
          </cell>
          <cell r="AF2083">
            <v>0</v>
          </cell>
          <cell r="AG2083">
            <v>853.33333333333337</v>
          </cell>
          <cell r="AH2083">
            <v>1066.6666666666667</v>
          </cell>
        </row>
        <row r="2084">
          <cell r="A2084">
            <v>3188</v>
          </cell>
          <cell r="B2084" t="str">
            <v>А/машина ГАЗ-53 М 041ВЕ</v>
          </cell>
          <cell r="C2084">
            <v>10</v>
          </cell>
          <cell r="D2084" t="str">
            <v>10</v>
          </cell>
          <cell r="E2084" t="str">
            <v>11.05.05</v>
          </cell>
          <cell r="F2084" t="str">
            <v>фургон, 4 тн, № двиг 18976, шасси 1155024</v>
          </cell>
          <cell r="G2084" t="str">
            <v>01.01.89</v>
          </cell>
          <cell r="H2084">
            <v>0.01</v>
          </cell>
          <cell r="I2084">
            <v>0</v>
          </cell>
          <cell r="J2084">
            <v>0</v>
          </cell>
          <cell r="K2084">
            <v>0.01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0.01</v>
          </cell>
          <cell r="Q2084">
            <v>0</v>
          </cell>
          <cell r="R2084">
            <v>124</v>
          </cell>
          <cell r="S2084">
            <v>935</v>
          </cell>
          <cell r="T2084" t="str">
            <v>Амортизация (водопровод)</v>
          </cell>
          <cell r="U2084">
            <v>380000</v>
          </cell>
          <cell r="V2084">
            <v>26</v>
          </cell>
          <cell r="W2084">
            <v>18</v>
          </cell>
          <cell r="X2084">
            <v>8</v>
          </cell>
          <cell r="Y2084">
            <v>69.230769230769226</v>
          </cell>
          <cell r="Z2084">
            <v>263076.92307692306</v>
          </cell>
          <cell r="AA2084">
            <v>116923.07692307694</v>
          </cell>
          <cell r="AB2084">
            <v>11692307.692307694</v>
          </cell>
          <cell r="AC2084">
            <v>116923.06692307694</v>
          </cell>
          <cell r="AD2084">
            <v>0</v>
          </cell>
          <cell r="AE2084">
            <v>116923.07692307694</v>
          </cell>
          <cell r="AF2084">
            <v>0</v>
          </cell>
          <cell r="AG2084">
            <v>974.35897435897459</v>
          </cell>
          <cell r="AH2084">
            <v>1217.948717948718</v>
          </cell>
        </row>
        <row r="2085">
          <cell r="A2085">
            <v>3189</v>
          </cell>
          <cell r="B2085" t="str">
            <v>Верстак слесарн</v>
          </cell>
          <cell r="C2085">
            <v>8</v>
          </cell>
          <cell r="D2085" t="str">
            <v>13</v>
          </cell>
          <cell r="E2085" t="str">
            <v>11.05.05</v>
          </cell>
          <cell r="F2085" t="str">
            <v/>
          </cell>
          <cell r="G2085" t="str">
            <v xml:space="preserve">  .  .</v>
          </cell>
          <cell r="H2085">
            <v>0.01</v>
          </cell>
          <cell r="I2085">
            <v>0</v>
          </cell>
          <cell r="J2085">
            <v>0</v>
          </cell>
          <cell r="K2085">
            <v>0.01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0.01</v>
          </cell>
          <cell r="Q2085">
            <v>0</v>
          </cell>
          <cell r="R2085">
            <v>125</v>
          </cell>
          <cell r="S2085">
            <v>821.1</v>
          </cell>
          <cell r="T2085" t="str">
            <v>Амортизация (водопровод)</v>
          </cell>
          <cell r="U2085">
            <v>3000</v>
          </cell>
          <cell r="V2085">
            <v>25</v>
          </cell>
          <cell r="W2085">
            <v>14</v>
          </cell>
          <cell r="X2085">
            <v>11</v>
          </cell>
          <cell r="Y2085">
            <v>56</v>
          </cell>
          <cell r="Z2085">
            <v>1680</v>
          </cell>
          <cell r="AA2085">
            <v>1320</v>
          </cell>
          <cell r="AB2085">
            <v>132000</v>
          </cell>
          <cell r="AC2085">
            <v>1319.99</v>
          </cell>
          <cell r="AD2085">
            <v>0</v>
          </cell>
          <cell r="AE2085">
            <v>1320</v>
          </cell>
          <cell r="AF2085">
            <v>0</v>
          </cell>
          <cell r="AG2085">
            <v>8.7999999999999989</v>
          </cell>
          <cell r="AH2085">
            <v>10</v>
          </cell>
        </row>
        <row r="2086">
          <cell r="A2086">
            <v>3283</v>
          </cell>
          <cell r="B2086" t="str">
            <v>А/машина ГАЗ-53 М 730 ВЕ</v>
          </cell>
          <cell r="C2086">
            <v>10</v>
          </cell>
          <cell r="D2086" t="str">
            <v>10</v>
          </cell>
          <cell r="E2086" t="str">
            <v>11.05.05</v>
          </cell>
          <cell r="F2086" t="str">
            <v>фургон, 4 тн, № двиг 152660, шасси б/н</v>
          </cell>
          <cell r="G2086" t="str">
            <v>01.01.90</v>
          </cell>
          <cell r="H2086">
            <v>0.01</v>
          </cell>
          <cell r="I2086">
            <v>0</v>
          </cell>
          <cell r="J2086">
            <v>0</v>
          </cell>
          <cell r="K2086">
            <v>0.01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0.01</v>
          </cell>
          <cell r="Q2086">
            <v>0</v>
          </cell>
          <cell r="R2086">
            <v>124</v>
          </cell>
          <cell r="S2086">
            <v>935</v>
          </cell>
          <cell r="T2086" t="str">
            <v>Амортизация (водопровод)</v>
          </cell>
          <cell r="U2086">
            <v>380000</v>
          </cell>
          <cell r="V2086">
            <v>25</v>
          </cell>
          <cell r="W2086">
            <v>17</v>
          </cell>
          <cell r="X2086">
            <v>8</v>
          </cell>
          <cell r="Y2086">
            <v>68</v>
          </cell>
          <cell r="Z2086">
            <v>258400</v>
          </cell>
          <cell r="AA2086">
            <v>121600</v>
          </cell>
          <cell r="AB2086">
            <v>12160000</v>
          </cell>
          <cell r="AC2086">
            <v>121599.99</v>
          </cell>
          <cell r="AD2086">
            <v>0</v>
          </cell>
          <cell r="AE2086">
            <v>121600</v>
          </cell>
          <cell r="AF2086">
            <v>0</v>
          </cell>
          <cell r="AG2086">
            <v>1013.3333333333334</v>
          </cell>
          <cell r="AH2086">
            <v>1266.6666666666667</v>
          </cell>
        </row>
        <row r="2087">
          <cell r="A2087">
            <v>3306</v>
          </cell>
          <cell r="B2087" t="str">
            <v>А/машина ГАЗ-53 М 033 ВЕ</v>
          </cell>
          <cell r="C2087">
            <v>10</v>
          </cell>
          <cell r="D2087" t="str">
            <v>10</v>
          </cell>
          <cell r="E2087" t="str">
            <v>11.05.05</v>
          </cell>
          <cell r="F2087" t="str">
            <v>фургон, 4 тн, № двиг 18948, шасси б/н</v>
          </cell>
          <cell r="G2087" t="str">
            <v>01.01.90</v>
          </cell>
          <cell r="H2087">
            <v>0.01</v>
          </cell>
          <cell r="I2087">
            <v>0</v>
          </cell>
          <cell r="J2087">
            <v>0</v>
          </cell>
          <cell r="K2087">
            <v>0.01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0.01</v>
          </cell>
          <cell r="Q2087">
            <v>0</v>
          </cell>
          <cell r="R2087">
            <v>124</v>
          </cell>
          <cell r="S2087">
            <v>821.1</v>
          </cell>
          <cell r="T2087" t="str">
            <v>Амортизация (канализация)</v>
          </cell>
          <cell r="U2087">
            <v>380000</v>
          </cell>
          <cell r="V2087">
            <v>25</v>
          </cell>
          <cell r="W2087">
            <v>17</v>
          </cell>
          <cell r="X2087">
            <v>8</v>
          </cell>
          <cell r="Y2087">
            <v>68</v>
          </cell>
          <cell r="Z2087">
            <v>258400</v>
          </cell>
          <cell r="AA2087">
            <v>121600</v>
          </cell>
          <cell r="AB2087">
            <v>12160000</v>
          </cell>
          <cell r="AC2087">
            <v>121599.99</v>
          </cell>
          <cell r="AD2087">
            <v>0</v>
          </cell>
          <cell r="AE2087">
            <v>121600</v>
          </cell>
          <cell r="AF2087">
            <v>0</v>
          </cell>
          <cell r="AG2087">
            <v>1013.3333333333334</v>
          </cell>
          <cell r="AH2087">
            <v>1266.6666666666667</v>
          </cell>
        </row>
        <row r="2088">
          <cell r="A2088">
            <v>3307</v>
          </cell>
          <cell r="B2088" t="str">
            <v>Станок фрезерный</v>
          </cell>
          <cell r="C2088">
            <v>15</v>
          </cell>
          <cell r="D2088" t="str">
            <v>7</v>
          </cell>
          <cell r="E2088" t="str">
            <v>11.05.05</v>
          </cell>
          <cell r="F2088" t="str">
            <v/>
          </cell>
          <cell r="G2088" t="str">
            <v xml:space="preserve">  .  .</v>
          </cell>
          <cell r="H2088">
            <v>0.01</v>
          </cell>
          <cell r="I2088">
            <v>0</v>
          </cell>
          <cell r="J2088">
            <v>0</v>
          </cell>
          <cell r="K2088">
            <v>0.01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0.01</v>
          </cell>
          <cell r="Q2088">
            <v>0</v>
          </cell>
          <cell r="R2088">
            <v>123</v>
          </cell>
          <cell r="S2088">
            <v>935</v>
          </cell>
          <cell r="T2088" t="str">
            <v>амортизация (Очистка воды)</v>
          </cell>
          <cell r="U2088">
            <v>200000</v>
          </cell>
          <cell r="V2088">
            <v>13</v>
          </cell>
          <cell r="W2088">
            <v>8</v>
          </cell>
          <cell r="X2088">
            <v>5</v>
          </cell>
          <cell r="Y2088">
            <v>61.53846153846154</v>
          </cell>
          <cell r="Z2088">
            <v>123076.92307692308</v>
          </cell>
          <cell r="AA2088">
            <v>76923.076923076922</v>
          </cell>
          <cell r="AB2088">
            <v>7692307.692307692</v>
          </cell>
          <cell r="AC2088">
            <v>76923.066923076927</v>
          </cell>
          <cell r="AD2088">
            <v>0</v>
          </cell>
          <cell r="AE2088">
            <v>76923.076923076922</v>
          </cell>
          <cell r="AF2088">
            <v>0</v>
          </cell>
          <cell r="AG2088">
            <v>961.53846153846143</v>
          </cell>
          <cell r="AH2088">
            <v>1282.051282051282</v>
          </cell>
        </row>
        <row r="2089">
          <cell r="A2089">
            <v>3309</v>
          </cell>
          <cell r="B2089" t="str">
            <v>Пресс-ножницы</v>
          </cell>
          <cell r="C2089">
            <v>15</v>
          </cell>
          <cell r="D2089" t="str">
            <v>7</v>
          </cell>
          <cell r="E2089" t="str">
            <v>11.05.05</v>
          </cell>
          <cell r="F2089" t="str">
            <v/>
          </cell>
          <cell r="G2089" t="str">
            <v xml:space="preserve">  .  .</v>
          </cell>
          <cell r="H2089">
            <v>0.01</v>
          </cell>
          <cell r="I2089">
            <v>0</v>
          </cell>
          <cell r="J2089">
            <v>0</v>
          </cell>
          <cell r="K2089">
            <v>0.01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0.01</v>
          </cell>
          <cell r="Q2089">
            <v>0</v>
          </cell>
          <cell r="R2089">
            <v>123</v>
          </cell>
          <cell r="S2089">
            <v>935</v>
          </cell>
          <cell r="T2089" t="str">
            <v>амортизация (Очистка воды)</v>
          </cell>
          <cell r="U2089">
            <v>240000</v>
          </cell>
          <cell r="V2089">
            <v>13</v>
          </cell>
          <cell r="W2089">
            <v>8</v>
          </cell>
          <cell r="X2089">
            <v>5</v>
          </cell>
          <cell r="Y2089">
            <v>61.53846153846154</v>
          </cell>
          <cell r="Z2089">
            <v>147692.30769230769</v>
          </cell>
          <cell r="AA2089">
            <v>92307.692307692312</v>
          </cell>
          <cell r="AB2089">
            <v>9230769.2307692319</v>
          </cell>
          <cell r="AC2089">
            <v>92307.682307692332</v>
          </cell>
          <cell r="AD2089">
            <v>0</v>
          </cell>
          <cell r="AE2089">
            <v>92307.692307692327</v>
          </cell>
          <cell r="AF2089">
            <v>0</v>
          </cell>
          <cell r="AG2089">
            <v>1153.846153846154</v>
          </cell>
          <cell r="AH2089">
            <v>1538.4615384615383</v>
          </cell>
        </row>
        <row r="2090">
          <cell r="A2090">
            <v>3310</v>
          </cell>
          <cell r="B2090" t="str">
            <v>Станок токарный</v>
          </cell>
          <cell r="C2090">
            <v>15</v>
          </cell>
          <cell r="D2090" t="str">
            <v>7</v>
          </cell>
          <cell r="E2090" t="str">
            <v>11.05.05</v>
          </cell>
          <cell r="F2090" t="str">
            <v/>
          </cell>
          <cell r="G2090" t="str">
            <v xml:space="preserve">  .  .</v>
          </cell>
          <cell r="H2090">
            <v>0.01</v>
          </cell>
          <cell r="I2090">
            <v>0</v>
          </cell>
          <cell r="J2090">
            <v>0</v>
          </cell>
          <cell r="K2090">
            <v>0.01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0.01</v>
          </cell>
          <cell r="Q2090">
            <v>0</v>
          </cell>
          <cell r="R2090">
            <v>123</v>
          </cell>
          <cell r="S2090">
            <v>935</v>
          </cell>
          <cell r="T2090" t="str">
            <v>амортизация (Очистка воды)</v>
          </cell>
          <cell r="U2090">
            <v>635000</v>
          </cell>
          <cell r="V2090">
            <v>13</v>
          </cell>
          <cell r="W2090">
            <v>8</v>
          </cell>
          <cell r="X2090">
            <v>5</v>
          </cell>
          <cell r="Y2090">
            <v>61.53846153846154</v>
          </cell>
          <cell r="Z2090">
            <v>390769.23076923081</v>
          </cell>
          <cell r="AA2090">
            <v>244230.76923076919</v>
          </cell>
          <cell r="AB2090">
            <v>24423076.92307692</v>
          </cell>
          <cell r="AC2090">
            <v>244230.75923076921</v>
          </cell>
          <cell r="AD2090">
            <v>0</v>
          </cell>
          <cell r="AE2090">
            <v>244230.76923076922</v>
          </cell>
          <cell r="AF2090">
            <v>0</v>
          </cell>
          <cell r="AG2090">
            <v>3052.8846153846152</v>
          </cell>
          <cell r="AH2090">
            <v>4070.5128205128203</v>
          </cell>
        </row>
        <row r="2091">
          <cell r="A2091">
            <v>3314</v>
          </cell>
          <cell r="B2091" t="str">
            <v>Станок поперечно-строгальный</v>
          </cell>
          <cell r="C2091">
            <v>15</v>
          </cell>
          <cell r="D2091" t="str">
            <v>7</v>
          </cell>
          <cell r="E2091" t="str">
            <v>11.05.05</v>
          </cell>
          <cell r="F2091" t="str">
            <v/>
          </cell>
          <cell r="G2091" t="str">
            <v xml:space="preserve">  .  .</v>
          </cell>
          <cell r="H2091">
            <v>0.01</v>
          </cell>
          <cell r="I2091">
            <v>0</v>
          </cell>
          <cell r="J2091">
            <v>0</v>
          </cell>
          <cell r="K2091">
            <v>0.01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0.01</v>
          </cell>
          <cell r="Q2091">
            <v>0</v>
          </cell>
          <cell r="R2091">
            <v>123</v>
          </cell>
          <cell r="S2091">
            <v>935</v>
          </cell>
          <cell r="T2091" t="str">
            <v>амортизация (Очистка воды)</v>
          </cell>
          <cell r="U2091">
            <v>120000</v>
          </cell>
          <cell r="V2091">
            <v>13</v>
          </cell>
          <cell r="W2091">
            <v>8</v>
          </cell>
          <cell r="X2091">
            <v>5</v>
          </cell>
          <cell r="Y2091">
            <v>61.53846153846154</v>
          </cell>
          <cell r="Z2091">
            <v>73846.153846153844</v>
          </cell>
          <cell r="AA2091">
            <v>46153.846153846156</v>
          </cell>
          <cell r="AB2091">
            <v>4615384.615384616</v>
          </cell>
          <cell r="AC2091">
            <v>46153.836153846161</v>
          </cell>
          <cell r="AD2091">
            <v>0</v>
          </cell>
          <cell r="AE2091">
            <v>46153.846153846163</v>
          </cell>
          <cell r="AF2091">
            <v>0</v>
          </cell>
          <cell r="AG2091">
            <v>576.92307692307702</v>
          </cell>
          <cell r="AH2091">
            <v>769.23076923076917</v>
          </cell>
        </row>
        <row r="2092">
          <cell r="A2092">
            <v>3315</v>
          </cell>
          <cell r="B2092" t="str">
            <v>Молот М4Р9 А</v>
          </cell>
          <cell r="C2092">
            <v>15</v>
          </cell>
          <cell r="D2092" t="str">
            <v>7</v>
          </cell>
          <cell r="E2092" t="str">
            <v>11.05.05</v>
          </cell>
          <cell r="F2092" t="str">
            <v/>
          </cell>
          <cell r="G2092" t="str">
            <v xml:space="preserve">  .  .</v>
          </cell>
          <cell r="H2092">
            <v>0.01</v>
          </cell>
          <cell r="I2092">
            <v>0</v>
          </cell>
          <cell r="J2092">
            <v>0</v>
          </cell>
          <cell r="K2092">
            <v>0.01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0.01</v>
          </cell>
          <cell r="Q2092">
            <v>0</v>
          </cell>
          <cell r="R2092">
            <v>123</v>
          </cell>
          <cell r="S2092">
            <v>935</v>
          </cell>
          <cell r="T2092" t="str">
            <v>Амортизация Подъем воды</v>
          </cell>
          <cell r="U2092">
            <v>480000</v>
          </cell>
          <cell r="V2092">
            <v>13</v>
          </cell>
          <cell r="W2092">
            <v>8</v>
          </cell>
          <cell r="X2092">
            <v>5</v>
          </cell>
          <cell r="Y2092">
            <v>61.53846153846154</v>
          </cell>
          <cell r="Z2092">
            <v>295384.61538461538</v>
          </cell>
          <cell r="AA2092">
            <v>184615.38461538462</v>
          </cell>
          <cell r="AB2092">
            <v>18461538.461538464</v>
          </cell>
          <cell r="AC2092">
            <v>184615.37461538464</v>
          </cell>
          <cell r="AD2092">
            <v>0</v>
          </cell>
          <cell r="AE2092">
            <v>184615.38461538465</v>
          </cell>
          <cell r="AF2092">
            <v>0</v>
          </cell>
          <cell r="AG2092">
            <v>2307.6923076923081</v>
          </cell>
          <cell r="AH2092">
            <v>3076.9230769230767</v>
          </cell>
        </row>
        <row r="2093">
          <cell r="A2093">
            <v>3316</v>
          </cell>
          <cell r="B2093" t="str">
            <v>Пресс гидравлический</v>
          </cell>
          <cell r="C2093">
            <v>15</v>
          </cell>
          <cell r="D2093" t="str">
            <v>7</v>
          </cell>
          <cell r="E2093" t="str">
            <v>11.05.05</v>
          </cell>
          <cell r="F2093" t="str">
            <v/>
          </cell>
          <cell r="G2093" t="str">
            <v xml:space="preserve">  .  .</v>
          </cell>
          <cell r="H2093">
            <v>0.01</v>
          </cell>
          <cell r="I2093">
            <v>0</v>
          </cell>
          <cell r="J2093">
            <v>0</v>
          </cell>
          <cell r="K2093">
            <v>0.01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0.01</v>
          </cell>
          <cell r="Q2093">
            <v>0</v>
          </cell>
          <cell r="R2093">
            <v>123</v>
          </cell>
          <cell r="S2093">
            <v>935</v>
          </cell>
          <cell r="T2093" t="str">
            <v>амортизация (Очистка воды)</v>
          </cell>
          <cell r="U2093">
            <v>600000</v>
          </cell>
          <cell r="V2093">
            <v>13</v>
          </cell>
          <cell r="W2093">
            <v>8</v>
          </cell>
          <cell r="X2093">
            <v>5</v>
          </cell>
          <cell r="Y2093">
            <v>61.53846153846154</v>
          </cell>
          <cell r="Z2093">
            <v>369230.76923076925</v>
          </cell>
          <cell r="AA2093">
            <v>230769.23076923075</v>
          </cell>
          <cell r="AB2093">
            <v>23076923.076923076</v>
          </cell>
          <cell r="AC2093">
            <v>230769.22076923074</v>
          </cell>
          <cell r="AD2093">
            <v>0</v>
          </cell>
          <cell r="AE2093">
            <v>230769.23076923075</v>
          </cell>
          <cell r="AF2093">
            <v>0</v>
          </cell>
          <cell r="AG2093">
            <v>2884.6153846153843</v>
          </cell>
          <cell r="AH2093">
            <v>3846.1538461538462</v>
          </cell>
        </row>
        <row r="2094">
          <cell r="A2094">
            <v>3318</v>
          </cell>
          <cell r="B2094" t="str">
            <v>Станок отрезной ножовочный</v>
          </cell>
          <cell r="C2094">
            <v>15</v>
          </cell>
          <cell r="D2094" t="str">
            <v>7</v>
          </cell>
          <cell r="E2094" t="str">
            <v>11.05.05</v>
          </cell>
          <cell r="F2094" t="str">
            <v/>
          </cell>
          <cell r="G2094" t="str">
            <v xml:space="preserve">  .  .</v>
          </cell>
          <cell r="H2094">
            <v>0.01</v>
          </cell>
          <cell r="I2094">
            <v>0</v>
          </cell>
          <cell r="J2094">
            <v>0</v>
          </cell>
          <cell r="K2094">
            <v>0.01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0.01</v>
          </cell>
          <cell r="Q2094">
            <v>0</v>
          </cell>
          <cell r="R2094">
            <v>123</v>
          </cell>
          <cell r="S2094">
            <v>935</v>
          </cell>
          <cell r="T2094" t="str">
            <v>амортизация (Очистка воды)</v>
          </cell>
          <cell r="U2094">
            <v>151934</v>
          </cell>
          <cell r="V2094">
            <v>13</v>
          </cell>
          <cell r="W2094">
            <v>8</v>
          </cell>
          <cell r="X2094">
            <v>5</v>
          </cell>
          <cell r="Y2094">
            <v>61.53846153846154</v>
          </cell>
          <cell r="Z2094">
            <v>93497.846153846156</v>
          </cell>
          <cell r="AA2094">
            <v>58436.153846153844</v>
          </cell>
          <cell r="AB2094">
            <v>5843615.384615384</v>
          </cell>
          <cell r="AC2094">
            <v>58436.143846153842</v>
          </cell>
          <cell r="AD2094">
            <v>0</v>
          </cell>
          <cell r="AE2094">
            <v>58436.153846153844</v>
          </cell>
          <cell r="AF2094">
            <v>0</v>
          </cell>
          <cell r="AG2094">
            <v>730.45192307692298</v>
          </cell>
          <cell r="AH2094">
            <v>973.93589743589746</v>
          </cell>
        </row>
        <row r="2095">
          <cell r="A2095">
            <v>3324</v>
          </cell>
          <cell r="B2095" t="str">
            <v>Кран-балка г/п 3 т</v>
          </cell>
          <cell r="C2095">
            <v>15</v>
          </cell>
          <cell r="D2095" t="str">
            <v>7</v>
          </cell>
          <cell r="E2095" t="str">
            <v>11.05.05</v>
          </cell>
          <cell r="F2095" t="str">
            <v/>
          </cell>
          <cell r="G2095" t="str">
            <v xml:space="preserve">  .  .</v>
          </cell>
          <cell r="H2095">
            <v>0.01</v>
          </cell>
          <cell r="I2095">
            <v>0</v>
          </cell>
          <cell r="J2095">
            <v>0</v>
          </cell>
          <cell r="K2095">
            <v>0.01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0.01</v>
          </cell>
          <cell r="Q2095">
            <v>0</v>
          </cell>
          <cell r="R2095">
            <v>123</v>
          </cell>
          <cell r="S2095">
            <v>935</v>
          </cell>
          <cell r="T2095" t="str">
            <v>амортизация (Очистка воды)</v>
          </cell>
          <cell r="U2095">
            <v>140000</v>
          </cell>
          <cell r="V2095">
            <v>13</v>
          </cell>
          <cell r="W2095">
            <v>8</v>
          </cell>
          <cell r="X2095">
            <v>5</v>
          </cell>
          <cell r="Y2095">
            <v>61.53846153846154</v>
          </cell>
          <cell r="Z2095">
            <v>86153.846153846156</v>
          </cell>
          <cell r="AA2095">
            <v>53846.153846153844</v>
          </cell>
          <cell r="AB2095">
            <v>5384615.384615384</v>
          </cell>
          <cell r="AC2095">
            <v>53846.143846153842</v>
          </cell>
          <cell r="AD2095">
            <v>0</v>
          </cell>
          <cell r="AE2095">
            <v>53846.153846153844</v>
          </cell>
          <cell r="AF2095">
            <v>0</v>
          </cell>
          <cell r="AG2095">
            <v>673.07692307692298</v>
          </cell>
          <cell r="AH2095">
            <v>897.43589743589746</v>
          </cell>
        </row>
        <row r="2096">
          <cell r="A2096">
            <v>3325</v>
          </cell>
          <cell r="B2096" t="str">
            <v>Станок вертикально-сверлильный</v>
          </cell>
          <cell r="C2096">
            <v>15</v>
          </cell>
          <cell r="D2096" t="str">
            <v>7</v>
          </cell>
          <cell r="E2096" t="str">
            <v>11.05.05</v>
          </cell>
          <cell r="F2096" t="str">
            <v/>
          </cell>
          <cell r="G2096" t="str">
            <v xml:space="preserve">  .  .</v>
          </cell>
          <cell r="H2096">
            <v>0.01</v>
          </cell>
          <cell r="I2096">
            <v>0</v>
          </cell>
          <cell r="J2096">
            <v>0</v>
          </cell>
          <cell r="K2096">
            <v>0.01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0.01</v>
          </cell>
          <cell r="Q2096">
            <v>0</v>
          </cell>
          <cell r="R2096">
            <v>123</v>
          </cell>
          <cell r="S2096">
            <v>935</v>
          </cell>
          <cell r="T2096" t="str">
            <v>амортизация (Очистка воды)</v>
          </cell>
          <cell r="U2096">
            <v>320000</v>
          </cell>
          <cell r="V2096">
            <v>13</v>
          </cell>
          <cell r="W2096">
            <v>8</v>
          </cell>
          <cell r="X2096">
            <v>5</v>
          </cell>
          <cell r="Y2096">
            <v>61.53846153846154</v>
          </cell>
          <cell r="Z2096">
            <v>196923.07692307694</v>
          </cell>
          <cell r="AA2096">
            <v>123076.92307692306</v>
          </cell>
          <cell r="AB2096">
            <v>12307692.307692306</v>
          </cell>
          <cell r="AC2096">
            <v>123076.91307692307</v>
          </cell>
          <cell r="AD2096">
            <v>0</v>
          </cell>
          <cell r="AE2096">
            <v>123076.92307692306</v>
          </cell>
          <cell r="AF2096">
            <v>0</v>
          </cell>
          <cell r="AG2096">
            <v>1538.4615384615383</v>
          </cell>
          <cell r="AH2096">
            <v>2051.2820512820513</v>
          </cell>
        </row>
        <row r="2097">
          <cell r="A2097">
            <v>3327</v>
          </cell>
          <cell r="B2097" t="str">
            <v>Станок обдирочно-шлифовальный</v>
          </cell>
          <cell r="C2097">
            <v>15</v>
          </cell>
          <cell r="D2097" t="str">
            <v>7</v>
          </cell>
          <cell r="E2097" t="str">
            <v>11.05.05</v>
          </cell>
          <cell r="F2097" t="str">
            <v/>
          </cell>
          <cell r="G2097" t="str">
            <v xml:space="preserve">  .  .</v>
          </cell>
          <cell r="H2097">
            <v>0.01</v>
          </cell>
          <cell r="I2097">
            <v>0</v>
          </cell>
          <cell r="J2097">
            <v>0</v>
          </cell>
          <cell r="K2097">
            <v>0.01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0.01</v>
          </cell>
          <cell r="Q2097">
            <v>0</v>
          </cell>
          <cell r="R2097">
            <v>123</v>
          </cell>
          <cell r="S2097">
            <v>935</v>
          </cell>
          <cell r="T2097" t="str">
            <v>амортизация (Очистка воды)</v>
          </cell>
          <cell r="U2097">
            <v>40000</v>
          </cell>
          <cell r="V2097">
            <v>13</v>
          </cell>
          <cell r="W2097">
            <v>8</v>
          </cell>
          <cell r="X2097">
            <v>5</v>
          </cell>
          <cell r="Y2097">
            <v>61.53846153846154</v>
          </cell>
          <cell r="Z2097">
            <v>24615.384615384617</v>
          </cell>
          <cell r="AA2097">
            <v>15384.615384615383</v>
          </cell>
          <cell r="AB2097">
            <v>1538461.5384615383</v>
          </cell>
          <cell r="AC2097">
            <v>15384.605384615383</v>
          </cell>
          <cell r="AD2097">
            <v>0</v>
          </cell>
          <cell r="AE2097">
            <v>15384.615384615383</v>
          </cell>
          <cell r="AF2097">
            <v>0</v>
          </cell>
          <cell r="AG2097">
            <v>192.30769230769229</v>
          </cell>
          <cell r="AH2097">
            <v>256.41025641025641</v>
          </cell>
        </row>
        <row r="2098">
          <cell r="A2098">
            <v>3331</v>
          </cell>
          <cell r="B2098" t="str">
            <v>Центрифуга</v>
          </cell>
          <cell r="C2098">
            <v>10</v>
          </cell>
          <cell r="D2098" t="str">
            <v>10</v>
          </cell>
          <cell r="E2098" t="str">
            <v>11.05.05</v>
          </cell>
          <cell r="F2098" t="str">
            <v/>
          </cell>
          <cell r="G2098" t="str">
            <v xml:space="preserve">  .  .</v>
          </cell>
          <cell r="H2098">
            <v>0.01</v>
          </cell>
          <cell r="I2098">
            <v>0</v>
          </cell>
          <cell r="J2098">
            <v>0</v>
          </cell>
          <cell r="K2098">
            <v>0.01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0.01</v>
          </cell>
          <cell r="Q2098">
            <v>0</v>
          </cell>
          <cell r="R2098">
            <v>123</v>
          </cell>
          <cell r="S2098">
            <v>935</v>
          </cell>
          <cell r="T2098" t="str">
            <v>Амортизация Подъем воды</v>
          </cell>
          <cell r="U2098">
            <v>8000</v>
          </cell>
          <cell r="V2098">
            <v>19</v>
          </cell>
          <cell r="W2098">
            <v>11</v>
          </cell>
          <cell r="X2098">
            <v>8</v>
          </cell>
          <cell r="Y2098">
            <v>57.894736842105267</v>
          </cell>
          <cell r="Z2098">
            <v>4631.5789473684208</v>
          </cell>
          <cell r="AA2098">
            <v>3368.4210526315792</v>
          </cell>
          <cell r="AB2098">
            <v>336842.10526315792</v>
          </cell>
          <cell r="AC2098">
            <v>3368.411052631579</v>
          </cell>
          <cell r="AD2098">
            <v>0</v>
          </cell>
          <cell r="AE2098">
            <v>3368.4210526315792</v>
          </cell>
          <cell r="AF2098">
            <v>0</v>
          </cell>
          <cell r="AG2098">
            <v>28.070175438596493</v>
          </cell>
          <cell r="AH2098">
            <v>35.087719298245609</v>
          </cell>
        </row>
        <row r="2099">
          <cell r="A2099">
            <v>3333</v>
          </cell>
          <cell r="B2099" t="str">
            <v>Площадка ремонта эл талей</v>
          </cell>
          <cell r="C2099">
            <v>8</v>
          </cell>
          <cell r="D2099" t="str">
            <v>13</v>
          </cell>
          <cell r="E2099" t="str">
            <v>11.05.05</v>
          </cell>
          <cell r="F2099" t="str">
            <v/>
          </cell>
          <cell r="G2099" t="str">
            <v xml:space="preserve">  .  .</v>
          </cell>
          <cell r="H2099">
            <v>0.01</v>
          </cell>
          <cell r="I2099">
            <v>0</v>
          </cell>
          <cell r="J2099">
            <v>0</v>
          </cell>
          <cell r="K2099">
            <v>0.01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0.01</v>
          </cell>
          <cell r="Q2099">
            <v>0</v>
          </cell>
          <cell r="R2099">
            <v>125</v>
          </cell>
          <cell r="S2099">
            <v>935</v>
          </cell>
          <cell r="T2099" t="str">
            <v>амортизация (Очистка воды)</v>
          </cell>
          <cell r="U2099">
            <v>75000</v>
          </cell>
          <cell r="V2099">
            <v>64.400000000000006</v>
          </cell>
          <cell r="W2099">
            <v>26</v>
          </cell>
          <cell r="X2099">
            <v>38.4</v>
          </cell>
          <cell r="Y2099">
            <v>40.372670807453417</v>
          </cell>
          <cell r="Z2099">
            <v>30279.503105590062</v>
          </cell>
          <cell r="AA2099">
            <v>44720.496894409938</v>
          </cell>
          <cell r="AB2099">
            <v>4472049.6894409936</v>
          </cell>
          <cell r="AC2099">
            <v>44720.486894409936</v>
          </cell>
          <cell r="AD2099">
            <v>0</v>
          </cell>
          <cell r="AE2099">
            <v>44720.496894409938</v>
          </cell>
          <cell r="AF2099">
            <v>0</v>
          </cell>
          <cell r="AG2099">
            <v>298.13664596273293</v>
          </cell>
          <cell r="AH2099">
            <v>97.049689440993788</v>
          </cell>
        </row>
        <row r="2100">
          <cell r="A2100">
            <v>3337</v>
          </cell>
          <cell r="B2100" t="str">
            <v>Верстак на 2 раб место</v>
          </cell>
          <cell r="C2100">
            <v>8</v>
          </cell>
          <cell r="D2100" t="str">
            <v>13</v>
          </cell>
          <cell r="E2100" t="str">
            <v>11.05.05</v>
          </cell>
          <cell r="F2100" t="str">
            <v/>
          </cell>
          <cell r="G2100" t="str">
            <v xml:space="preserve">  .  .</v>
          </cell>
          <cell r="H2100">
            <v>0.01</v>
          </cell>
          <cell r="I2100">
            <v>0</v>
          </cell>
          <cell r="J2100">
            <v>0</v>
          </cell>
          <cell r="K2100">
            <v>0.01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0.01</v>
          </cell>
          <cell r="Q2100">
            <v>0</v>
          </cell>
          <cell r="R2100">
            <v>125</v>
          </cell>
          <cell r="S2100">
            <v>935</v>
          </cell>
          <cell r="T2100" t="str">
            <v>амортизация (Очистка воды)</v>
          </cell>
          <cell r="U2100">
            <v>3000</v>
          </cell>
          <cell r="V2100">
            <v>25</v>
          </cell>
          <cell r="W2100">
            <v>14</v>
          </cell>
          <cell r="X2100">
            <v>11</v>
          </cell>
          <cell r="Y2100">
            <v>56</v>
          </cell>
          <cell r="Z2100">
            <v>1680</v>
          </cell>
          <cell r="AA2100">
            <v>1320</v>
          </cell>
          <cell r="AB2100">
            <v>132000</v>
          </cell>
          <cell r="AC2100">
            <v>1319.99</v>
          </cell>
          <cell r="AD2100">
            <v>0</v>
          </cell>
          <cell r="AE2100">
            <v>1320</v>
          </cell>
          <cell r="AF2100">
            <v>0</v>
          </cell>
          <cell r="AG2100">
            <v>8.7999999999999989</v>
          </cell>
          <cell r="AH2100">
            <v>10</v>
          </cell>
        </row>
        <row r="2101">
          <cell r="A2101">
            <v>3338</v>
          </cell>
          <cell r="B2101" t="str">
            <v>Верстак на 1 раб место</v>
          </cell>
          <cell r="C2101">
            <v>8</v>
          </cell>
          <cell r="D2101" t="str">
            <v>13</v>
          </cell>
          <cell r="E2101" t="str">
            <v>11.05.05</v>
          </cell>
          <cell r="F2101" t="str">
            <v/>
          </cell>
          <cell r="G2101" t="str">
            <v xml:space="preserve">  .  .</v>
          </cell>
          <cell r="H2101">
            <v>0.01</v>
          </cell>
          <cell r="I2101">
            <v>0</v>
          </cell>
          <cell r="J2101">
            <v>0</v>
          </cell>
          <cell r="K2101">
            <v>0.01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0.01</v>
          </cell>
          <cell r="Q2101">
            <v>0</v>
          </cell>
          <cell r="R2101">
            <v>125</v>
          </cell>
          <cell r="S2101">
            <v>935</v>
          </cell>
          <cell r="T2101" t="str">
            <v>амортизация (Очистка воды)</v>
          </cell>
          <cell r="U2101">
            <v>3000</v>
          </cell>
          <cell r="V2101">
            <v>25</v>
          </cell>
          <cell r="W2101">
            <v>14</v>
          </cell>
          <cell r="X2101">
            <v>11</v>
          </cell>
          <cell r="Y2101">
            <v>56</v>
          </cell>
          <cell r="Z2101">
            <v>1680</v>
          </cell>
          <cell r="AA2101">
            <v>1320</v>
          </cell>
          <cell r="AB2101">
            <v>132000</v>
          </cell>
          <cell r="AC2101">
            <v>1319.99</v>
          </cell>
          <cell r="AD2101">
            <v>0</v>
          </cell>
          <cell r="AE2101">
            <v>1320</v>
          </cell>
          <cell r="AF2101">
            <v>0</v>
          </cell>
          <cell r="AG2101">
            <v>8.7999999999999989</v>
          </cell>
          <cell r="AH2101">
            <v>10</v>
          </cell>
        </row>
        <row r="2102">
          <cell r="A2102">
            <v>3339</v>
          </cell>
          <cell r="B2102" t="str">
            <v>Верстак</v>
          </cell>
          <cell r="C2102">
            <v>8</v>
          </cell>
          <cell r="D2102" t="str">
            <v>13</v>
          </cell>
          <cell r="E2102" t="str">
            <v>11.05.05</v>
          </cell>
          <cell r="F2102" t="str">
            <v/>
          </cell>
          <cell r="G2102" t="str">
            <v xml:space="preserve">  .  .</v>
          </cell>
          <cell r="H2102">
            <v>0.01</v>
          </cell>
          <cell r="I2102">
            <v>0</v>
          </cell>
          <cell r="J2102">
            <v>0</v>
          </cell>
          <cell r="K2102">
            <v>0.01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0.01</v>
          </cell>
          <cell r="Q2102">
            <v>0</v>
          </cell>
          <cell r="R2102">
            <v>125</v>
          </cell>
          <cell r="S2102">
            <v>935</v>
          </cell>
          <cell r="T2102" t="str">
            <v>амортизация (Очистка воды)</v>
          </cell>
          <cell r="U2102">
            <v>3000</v>
          </cell>
          <cell r="V2102">
            <v>25</v>
          </cell>
          <cell r="W2102">
            <v>14</v>
          </cell>
          <cell r="X2102">
            <v>11</v>
          </cell>
          <cell r="Y2102">
            <v>56</v>
          </cell>
          <cell r="Z2102">
            <v>1680</v>
          </cell>
          <cell r="AA2102">
            <v>1320</v>
          </cell>
          <cell r="AB2102">
            <v>132000</v>
          </cell>
          <cell r="AC2102">
            <v>1319.99</v>
          </cell>
          <cell r="AD2102">
            <v>0</v>
          </cell>
          <cell r="AE2102">
            <v>1320</v>
          </cell>
          <cell r="AF2102">
            <v>0</v>
          </cell>
          <cell r="AG2102">
            <v>8.7999999999999989</v>
          </cell>
          <cell r="AH2102">
            <v>10</v>
          </cell>
        </row>
        <row r="2103">
          <cell r="A2103">
            <v>3340</v>
          </cell>
          <cell r="B2103" t="str">
            <v>Верстак на 1 раб место</v>
          </cell>
          <cell r="C2103">
            <v>8</v>
          </cell>
          <cell r="D2103" t="str">
            <v>13</v>
          </cell>
          <cell r="E2103" t="str">
            <v>11.05.05</v>
          </cell>
          <cell r="F2103" t="str">
            <v/>
          </cell>
          <cell r="G2103" t="str">
            <v xml:space="preserve">  .  .</v>
          </cell>
          <cell r="H2103">
            <v>0.01</v>
          </cell>
          <cell r="I2103">
            <v>0</v>
          </cell>
          <cell r="J2103">
            <v>0</v>
          </cell>
          <cell r="K2103">
            <v>0.01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0.01</v>
          </cell>
          <cell r="Q2103">
            <v>0</v>
          </cell>
          <cell r="R2103">
            <v>125</v>
          </cell>
          <cell r="S2103">
            <v>935</v>
          </cell>
          <cell r="T2103" t="str">
            <v>амортизация (Очистка воды)</v>
          </cell>
          <cell r="U2103">
            <v>3000</v>
          </cell>
          <cell r="V2103">
            <v>25</v>
          </cell>
          <cell r="W2103">
            <v>14</v>
          </cell>
          <cell r="X2103">
            <v>11</v>
          </cell>
          <cell r="Y2103">
            <v>56</v>
          </cell>
          <cell r="Z2103">
            <v>1680</v>
          </cell>
          <cell r="AA2103">
            <v>1320</v>
          </cell>
          <cell r="AB2103">
            <v>132000</v>
          </cell>
          <cell r="AC2103">
            <v>1319.99</v>
          </cell>
          <cell r="AD2103">
            <v>0</v>
          </cell>
          <cell r="AE2103">
            <v>1320</v>
          </cell>
          <cell r="AF2103">
            <v>0</v>
          </cell>
          <cell r="AG2103">
            <v>8.7999999999999989</v>
          </cell>
          <cell r="AH2103">
            <v>10</v>
          </cell>
        </row>
        <row r="2104">
          <cell r="A2104">
            <v>3345</v>
          </cell>
          <cell r="B2104" t="str">
            <v>Стиральная машина</v>
          </cell>
          <cell r="C2104">
            <v>10</v>
          </cell>
          <cell r="D2104" t="str">
            <v>10</v>
          </cell>
          <cell r="E2104" t="str">
            <v>11.05.05</v>
          </cell>
          <cell r="F2104" t="str">
            <v/>
          </cell>
          <cell r="G2104" t="str">
            <v xml:space="preserve">  .  .</v>
          </cell>
          <cell r="H2104">
            <v>0.01</v>
          </cell>
          <cell r="I2104">
            <v>0</v>
          </cell>
          <cell r="J2104">
            <v>0</v>
          </cell>
          <cell r="K2104">
            <v>0.01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0.01</v>
          </cell>
          <cell r="Q2104">
            <v>0</v>
          </cell>
          <cell r="R2104">
            <v>123</v>
          </cell>
          <cell r="S2104">
            <v>935</v>
          </cell>
          <cell r="T2104" t="str">
            <v>амортизация (Очистка воды)</v>
          </cell>
          <cell r="U2104">
            <v>20000</v>
          </cell>
          <cell r="V2104">
            <v>19</v>
          </cell>
          <cell r="W2104">
            <v>11</v>
          </cell>
          <cell r="X2104">
            <v>8</v>
          </cell>
          <cell r="Y2104">
            <v>57.894736842105267</v>
          </cell>
          <cell r="Z2104">
            <v>11578.947368421053</v>
          </cell>
          <cell r="AA2104">
            <v>8421.0526315789466</v>
          </cell>
          <cell r="AB2104">
            <v>842105.2631578946</v>
          </cell>
          <cell r="AC2104">
            <v>8421.0426315789464</v>
          </cell>
          <cell r="AD2104">
            <v>0</v>
          </cell>
          <cell r="AE2104">
            <v>8421.0526315789466</v>
          </cell>
          <cell r="AF2104">
            <v>0</v>
          </cell>
          <cell r="AG2104">
            <v>70.175438596491219</v>
          </cell>
          <cell r="AH2104">
            <v>87.719298245614027</v>
          </cell>
        </row>
        <row r="2105">
          <cell r="A2105">
            <v>3346</v>
          </cell>
          <cell r="B2105" t="str">
            <v>Шкаф для спецодежды   18 шт</v>
          </cell>
          <cell r="C2105">
            <v>8</v>
          </cell>
          <cell r="D2105" t="str">
            <v>13</v>
          </cell>
          <cell r="E2105" t="str">
            <v>11.05.05</v>
          </cell>
          <cell r="F2105" t="str">
            <v/>
          </cell>
          <cell r="G2105" t="str">
            <v xml:space="preserve">  .  .</v>
          </cell>
          <cell r="H2105">
            <v>0.01</v>
          </cell>
          <cell r="I2105">
            <v>0</v>
          </cell>
          <cell r="J2105">
            <v>0</v>
          </cell>
          <cell r="K2105">
            <v>0.01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0.01</v>
          </cell>
          <cell r="Q2105">
            <v>0</v>
          </cell>
          <cell r="R2105">
            <v>125</v>
          </cell>
          <cell r="S2105">
            <v>935</v>
          </cell>
          <cell r="T2105" t="str">
            <v>Амортизация Подъем воды</v>
          </cell>
          <cell r="U2105">
            <v>180000</v>
          </cell>
          <cell r="V2105">
            <v>25</v>
          </cell>
          <cell r="W2105">
            <v>14</v>
          </cell>
          <cell r="X2105">
            <v>11</v>
          </cell>
          <cell r="Y2105">
            <v>56</v>
          </cell>
          <cell r="Z2105">
            <v>100800</v>
          </cell>
          <cell r="AA2105">
            <v>79200</v>
          </cell>
          <cell r="AB2105">
            <v>7920000</v>
          </cell>
          <cell r="AC2105">
            <v>79199.990000000005</v>
          </cell>
          <cell r="AD2105">
            <v>0</v>
          </cell>
          <cell r="AE2105">
            <v>79200</v>
          </cell>
          <cell r="AF2105">
            <v>0</v>
          </cell>
          <cell r="AG2105">
            <v>528</v>
          </cell>
          <cell r="AH2105">
            <v>600</v>
          </cell>
        </row>
        <row r="2106">
          <cell r="A2106">
            <v>3347</v>
          </cell>
          <cell r="B2106" t="str">
            <v>А/машина ЗИЛ М 263 ВЕ КС 2561</v>
          </cell>
          <cell r="C2106">
            <v>10</v>
          </cell>
          <cell r="D2106" t="str">
            <v>10</v>
          </cell>
          <cell r="E2106" t="str">
            <v>11.05.05</v>
          </cell>
          <cell r="F2106" t="str">
            <v>а/кран, 6,3 тн, № двиг 635446, шасси 01846626</v>
          </cell>
          <cell r="G2106" t="str">
            <v>01.01.81</v>
          </cell>
          <cell r="H2106">
            <v>0.01</v>
          </cell>
          <cell r="I2106">
            <v>0</v>
          </cell>
          <cell r="J2106">
            <v>0</v>
          </cell>
          <cell r="K2106">
            <v>0.01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0.01</v>
          </cell>
          <cell r="Q2106">
            <v>0</v>
          </cell>
          <cell r="R2106">
            <v>124</v>
          </cell>
          <cell r="S2106">
            <v>935</v>
          </cell>
          <cell r="T2106" t="str">
            <v/>
          </cell>
          <cell r="U2106">
            <v>130000</v>
          </cell>
          <cell r="V2106">
            <v>34</v>
          </cell>
          <cell r="W2106">
            <v>26</v>
          </cell>
          <cell r="X2106">
            <v>8</v>
          </cell>
          <cell r="Y2106">
            <v>76.470588235294116</v>
          </cell>
          <cell r="Z2106">
            <v>99411.76470588235</v>
          </cell>
          <cell r="AA2106">
            <v>30588.23529411765</v>
          </cell>
          <cell r="AB2106">
            <v>3058823.5294117648</v>
          </cell>
          <cell r="AC2106">
            <v>30588.225294117652</v>
          </cell>
          <cell r="AD2106">
            <v>0</v>
          </cell>
          <cell r="AE2106">
            <v>30588.23529411765</v>
          </cell>
          <cell r="AF2106">
            <v>0</v>
          </cell>
          <cell r="AG2106">
            <v>254.90196078431373</v>
          </cell>
          <cell r="AH2106">
            <v>318.62745098039215</v>
          </cell>
        </row>
        <row r="2107">
          <cell r="A2107">
            <v>3354</v>
          </cell>
          <cell r="B2107" t="str">
            <v>Кран-балка 1 тн</v>
          </cell>
          <cell r="C2107">
            <v>15</v>
          </cell>
          <cell r="D2107" t="str">
            <v>7</v>
          </cell>
          <cell r="E2107" t="str">
            <v>11.05.05</v>
          </cell>
          <cell r="F2107" t="str">
            <v/>
          </cell>
          <cell r="G2107" t="str">
            <v xml:space="preserve">  .  .</v>
          </cell>
          <cell r="H2107">
            <v>0.01</v>
          </cell>
          <cell r="I2107">
            <v>0</v>
          </cell>
          <cell r="J2107">
            <v>0</v>
          </cell>
          <cell r="K2107">
            <v>0.01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0.01</v>
          </cell>
          <cell r="Q2107">
            <v>0</v>
          </cell>
          <cell r="R2107">
            <v>123</v>
          </cell>
          <cell r="S2107">
            <v>935</v>
          </cell>
          <cell r="T2107" t="str">
            <v>амортизация (Очистка воды)</v>
          </cell>
          <cell r="U2107">
            <v>208000</v>
          </cell>
          <cell r="V2107">
            <v>13</v>
          </cell>
          <cell r="W2107">
            <v>8</v>
          </cell>
          <cell r="X2107">
            <v>5</v>
          </cell>
          <cell r="Y2107">
            <v>61.53846153846154</v>
          </cell>
          <cell r="Z2107">
            <v>128000</v>
          </cell>
          <cell r="AA2107">
            <v>80000</v>
          </cell>
          <cell r="AB2107">
            <v>8000000</v>
          </cell>
          <cell r="AC2107">
            <v>79999.990000000005</v>
          </cell>
          <cell r="AD2107">
            <v>0</v>
          </cell>
          <cell r="AE2107">
            <v>80000</v>
          </cell>
          <cell r="AF2107">
            <v>0</v>
          </cell>
          <cell r="AG2107">
            <v>1000</v>
          </cell>
          <cell r="AH2107">
            <v>1333.3333333333333</v>
          </cell>
        </row>
        <row r="2108">
          <cell r="A2108">
            <v>3355</v>
          </cell>
          <cell r="B2108" t="str">
            <v>Кран-балка 2 тн</v>
          </cell>
          <cell r="C2108">
            <v>15</v>
          </cell>
          <cell r="D2108" t="str">
            <v>7</v>
          </cell>
          <cell r="E2108" t="str">
            <v>11.05.05</v>
          </cell>
          <cell r="F2108" t="str">
            <v/>
          </cell>
          <cell r="G2108" t="str">
            <v xml:space="preserve">  .  .</v>
          </cell>
          <cell r="H2108">
            <v>0.01</v>
          </cell>
          <cell r="I2108">
            <v>0</v>
          </cell>
          <cell r="J2108">
            <v>0</v>
          </cell>
          <cell r="K2108">
            <v>0.01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0.01</v>
          </cell>
          <cell r="Q2108">
            <v>0</v>
          </cell>
          <cell r="R2108">
            <v>123</v>
          </cell>
          <cell r="S2108">
            <v>935</v>
          </cell>
          <cell r="T2108" t="str">
            <v>амортизация (Очистка воды)</v>
          </cell>
          <cell r="U2108">
            <v>212000</v>
          </cell>
          <cell r="V2108">
            <v>13</v>
          </cell>
          <cell r="W2108">
            <v>8</v>
          </cell>
          <cell r="X2108">
            <v>5</v>
          </cell>
          <cell r="Y2108">
            <v>61.53846153846154</v>
          </cell>
          <cell r="Z2108">
            <v>130461.53846153847</v>
          </cell>
          <cell r="AA2108">
            <v>81538.461538461532</v>
          </cell>
          <cell r="AB2108">
            <v>8153846.1538461531</v>
          </cell>
          <cell r="AC2108">
            <v>81538.451538461537</v>
          </cell>
          <cell r="AD2108">
            <v>0</v>
          </cell>
          <cell r="AE2108">
            <v>81538.461538461532</v>
          </cell>
          <cell r="AF2108">
            <v>0</v>
          </cell>
          <cell r="AG2108">
            <v>1019.2307692307692</v>
          </cell>
          <cell r="AH2108">
            <v>1358.9743589743591</v>
          </cell>
        </row>
        <row r="2109">
          <cell r="A2109">
            <v>3356</v>
          </cell>
          <cell r="B2109" t="str">
            <v>Кран-балка 5 тн</v>
          </cell>
          <cell r="C2109">
            <v>15</v>
          </cell>
          <cell r="D2109" t="str">
            <v>7</v>
          </cell>
          <cell r="E2109" t="str">
            <v>11.05.05</v>
          </cell>
          <cell r="F2109" t="str">
            <v/>
          </cell>
          <cell r="G2109" t="str">
            <v xml:space="preserve">  .  .</v>
          </cell>
          <cell r="H2109">
            <v>0.01</v>
          </cell>
          <cell r="I2109">
            <v>0</v>
          </cell>
          <cell r="J2109">
            <v>0</v>
          </cell>
          <cell r="K2109">
            <v>0.01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0.01</v>
          </cell>
          <cell r="Q2109">
            <v>0</v>
          </cell>
          <cell r="R2109">
            <v>123</v>
          </cell>
          <cell r="S2109">
            <v>935</v>
          </cell>
          <cell r="T2109" t="str">
            <v>амортизация (Очистка воды)</v>
          </cell>
          <cell r="U2109">
            <v>306000</v>
          </cell>
          <cell r="V2109">
            <v>13</v>
          </cell>
          <cell r="W2109">
            <v>8</v>
          </cell>
          <cell r="X2109">
            <v>5</v>
          </cell>
          <cell r="Y2109">
            <v>61.53846153846154</v>
          </cell>
          <cell r="Z2109">
            <v>188307.69230769231</v>
          </cell>
          <cell r="AA2109">
            <v>117692.30769230769</v>
          </cell>
          <cell r="AB2109">
            <v>11769230.769230768</v>
          </cell>
          <cell r="AC2109">
            <v>117692.29769230769</v>
          </cell>
          <cell r="AD2109">
            <v>0</v>
          </cell>
          <cell r="AE2109">
            <v>117692.30769230769</v>
          </cell>
          <cell r="AF2109">
            <v>0</v>
          </cell>
          <cell r="AG2109">
            <v>1471.153846153846</v>
          </cell>
          <cell r="AH2109">
            <v>1961.5384615384617</v>
          </cell>
        </row>
        <row r="2110">
          <cell r="A2110">
            <v>3359</v>
          </cell>
          <cell r="B2110" t="str">
            <v>А/машина ПАЗ 37421 М 817 ВЕ</v>
          </cell>
          <cell r="C2110">
            <v>10</v>
          </cell>
          <cell r="D2110" t="str">
            <v>10</v>
          </cell>
          <cell r="E2110" t="str">
            <v>11.05.05</v>
          </cell>
          <cell r="F2110" t="str">
            <v>фургон, 4 тн, № двиг 112881, шасси 881264</v>
          </cell>
          <cell r="G2110" t="str">
            <v>01.01.88</v>
          </cell>
          <cell r="H2110">
            <v>0.01</v>
          </cell>
          <cell r="I2110">
            <v>0</v>
          </cell>
          <cell r="J2110">
            <v>0</v>
          </cell>
          <cell r="K2110">
            <v>0.01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0.01</v>
          </cell>
          <cell r="Q2110">
            <v>0</v>
          </cell>
          <cell r="R2110">
            <v>124</v>
          </cell>
          <cell r="S2110">
            <v>821.1</v>
          </cell>
          <cell r="T2110" t="str">
            <v>Амортизация (канализация)</v>
          </cell>
          <cell r="U2110">
            <v>300000</v>
          </cell>
          <cell r="V2110">
            <v>27</v>
          </cell>
          <cell r="W2110">
            <v>19</v>
          </cell>
          <cell r="X2110">
            <v>8</v>
          </cell>
          <cell r="Y2110">
            <v>70.370370370370367</v>
          </cell>
          <cell r="Z2110">
            <v>211111.11111111112</v>
          </cell>
          <cell r="AA2110">
            <v>88888.888888888876</v>
          </cell>
          <cell r="AB2110">
            <v>8888888.8888888881</v>
          </cell>
          <cell r="AC2110">
            <v>88888.878888888881</v>
          </cell>
          <cell r="AD2110">
            <v>0</v>
          </cell>
          <cell r="AE2110">
            <v>88888.888888888876</v>
          </cell>
          <cell r="AF2110">
            <v>0</v>
          </cell>
          <cell r="AG2110">
            <v>740.74074074074053</v>
          </cell>
          <cell r="AH2110">
            <v>925.92592592592598</v>
          </cell>
        </row>
        <row r="2111">
          <cell r="A2111">
            <v>3366</v>
          </cell>
          <cell r="B2111" t="str">
            <v>Здание котельной на очистных сооружен</v>
          </cell>
          <cell r="C2111">
            <v>2.1</v>
          </cell>
          <cell r="D2111" t="str">
            <v>48</v>
          </cell>
          <cell r="E2111" t="str">
            <v>11.05.05</v>
          </cell>
          <cell r="F2111" t="str">
            <v/>
          </cell>
          <cell r="G2111" t="str">
            <v xml:space="preserve">  .  .</v>
          </cell>
          <cell r="H2111">
            <v>1228301.82</v>
          </cell>
          <cell r="I2111">
            <v>0</v>
          </cell>
          <cell r="J2111">
            <v>0</v>
          </cell>
          <cell r="K2111">
            <v>1228301.82</v>
          </cell>
          <cell r="L2111">
            <v>0</v>
          </cell>
          <cell r="M2111">
            <v>2149.5300000000002</v>
          </cell>
          <cell r="N2111">
            <v>2149.5300000000002</v>
          </cell>
          <cell r="O2111">
            <v>62293.37</v>
          </cell>
          <cell r="P2111">
            <v>1166008.45</v>
          </cell>
          <cell r="Q2111">
            <v>12283.02</v>
          </cell>
          <cell r="R2111">
            <v>122</v>
          </cell>
          <cell r="S2111">
            <v>935</v>
          </cell>
          <cell r="T2111" t="str">
            <v>амортизация (Очистка воды)</v>
          </cell>
          <cell r="U2111">
            <v>5701500</v>
          </cell>
          <cell r="V2111">
            <v>108.2</v>
          </cell>
          <cell r="W2111">
            <v>33</v>
          </cell>
          <cell r="X2111">
            <v>75.2</v>
          </cell>
          <cell r="Y2111">
            <v>30.499075785582253</v>
          </cell>
          <cell r="Z2111">
            <v>1738904.8059149722</v>
          </cell>
          <cell r="AA2111">
            <v>3962595.194085028</v>
          </cell>
          <cell r="AB2111">
            <v>3.3984275106111181</v>
          </cell>
          <cell r="AC2111">
            <v>2945992.8764217058</v>
          </cell>
          <cell r="AD2111">
            <v>149406.13233667731</v>
          </cell>
          <cell r="AE2111">
            <v>4174294.6964217061</v>
          </cell>
          <cell r="AF2111">
            <v>211699.50233667731</v>
          </cell>
          <cell r="AG2111">
            <v>7305.0157187379873</v>
          </cell>
          <cell r="AH2111">
            <v>4391.1737523105357</v>
          </cell>
        </row>
        <row r="2112">
          <cell r="A2112">
            <v>3367</v>
          </cell>
          <cell r="B2112" t="str">
            <v>Здание ТП-4 на нас стан 3</v>
          </cell>
          <cell r="C2112">
            <v>2.1</v>
          </cell>
          <cell r="D2112" t="str">
            <v>48</v>
          </cell>
          <cell r="E2112" t="str">
            <v>11.05.05</v>
          </cell>
          <cell r="F2112" t="str">
            <v/>
          </cell>
          <cell r="G2112" t="str">
            <v xml:space="preserve">  .  .</v>
          </cell>
          <cell r="H2112">
            <v>0.01</v>
          </cell>
          <cell r="I2112">
            <v>0</v>
          </cell>
          <cell r="J2112">
            <v>0</v>
          </cell>
          <cell r="K2112">
            <v>0.01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0.01</v>
          </cell>
          <cell r="Q2112">
            <v>0</v>
          </cell>
          <cell r="R2112">
            <v>122</v>
          </cell>
          <cell r="S2112">
            <v>935</v>
          </cell>
          <cell r="T2112" t="str">
            <v>амортизация (Очистка воды)</v>
          </cell>
          <cell r="U2112">
            <v>652500</v>
          </cell>
          <cell r="V2112">
            <v>108.2</v>
          </cell>
          <cell r="W2112">
            <v>33</v>
          </cell>
          <cell r="X2112">
            <v>75.2</v>
          </cell>
          <cell r="Y2112">
            <v>30.499075785582253</v>
          </cell>
          <cell r="Z2112">
            <v>199006.4695009242</v>
          </cell>
          <cell r="AA2112">
            <v>453493.53049907577</v>
          </cell>
          <cell r="AB2112">
            <v>45349353.049907573</v>
          </cell>
          <cell r="AC2112">
            <v>453493.5204990757</v>
          </cell>
          <cell r="AD2112">
            <v>0</v>
          </cell>
          <cell r="AE2112">
            <v>453493.53049907571</v>
          </cell>
          <cell r="AF2112">
            <v>0</v>
          </cell>
          <cell r="AG2112">
            <v>793.61367837338241</v>
          </cell>
          <cell r="AH2112">
            <v>502.54158964879849</v>
          </cell>
        </row>
        <row r="2113">
          <cell r="A2113">
            <v>3368</v>
          </cell>
          <cell r="B2113" t="str">
            <v>Здание блока мастерских гаража</v>
          </cell>
          <cell r="C2113">
            <v>2.1</v>
          </cell>
          <cell r="D2113" t="str">
            <v>48</v>
          </cell>
          <cell r="E2113" t="str">
            <v>11.05.05</v>
          </cell>
          <cell r="F2113" t="str">
            <v/>
          </cell>
          <cell r="G2113" t="str">
            <v xml:space="preserve">  .  .</v>
          </cell>
          <cell r="H2113">
            <v>75770.179999999993</v>
          </cell>
          <cell r="I2113">
            <v>0</v>
          </cell>
          <cell r="J2113">
            <v>0</v>
          </cell>
          <cell r="K2113">
            <v>75770.179999999993</v>
          </cell>
          <cell r="L2113">
            <v>0</v>
          </cell>
          <cell r="M2113">
            <v>132.6</v>
          </cell>
          <cell r="N2113">
            <v>132.6</v>
          </cell>
          <cell r="O2113">
            <v>3842.74</v>
          </cell>
          <cell r="P2113">
            <v>71927.44</v>
          </cell>
          <cell r="Q2113">
            <v>757.7</v>
          </cell>
          <cell r="R2113">
            <v>122</v>
          </cell>
          <cell r="S2113">
            <v>935</v>
          </cell>
          <cell r="T2113" t="str">
            <v>амортизация (Очистка воды)</v>
          </cell>
          <cell r="U2113">
            <v>35076000</v>
          </cell>
          <cell r="V2113">
            <v>108.2</v>
          </cell>
          <cell r="W2113">
            <v>33</v>
          </cell>
          <cell r="X2113">
            <v>75.2</v>
          </cell>
          <cell r="Y2113">
            <v>30.499075785582253</v>
          </cell>
          <cell r="Z2113">
            <v>10697855.822550831</v>
          </cell>
          <cell r="AA2113">
            <v>24378144.177449167</v>
          </cell>
          <cell r="AB2113">
            <v>338.92689879480162</v>
          </cell>
          <cell r="AC2113">
            <v>25604781.948523898</v>
          </cell>
          <cell r="AD2113">
            <v>1298565.211074736</v>
          </cell>
          <cell r="AE2113">
            <v>25680552.128523897</v>
          </cell>
          <cell r="AF2113">
            <v>1302407.951074736</v>
          </cell>
          <cell r="AG2113">
            <v>44940.966224916825</v>
          </cell>
          <cell r="AH2113">
            <v>27014.787430683919</v>
          </cell>
        </row>
        <row r="2114">
          <cell r="A2114">
            <v>3372</v>
          </cell>
          <cell r="B2114" t="str">
            <v>Прибор ПН-метр 262</v>
          </cell>
          <cell r="C2114">
            <v>10</v>
          </cell>
          <cell r="D2114" t="str">
            <v>10</v>
          </cell>
          <cell r="E2114" t="str">
            <v>11.05.05</v>
          </cell>
          <cell r="F2114" t="str">
            <v/>
          </cell>
          <cell r="G2114" t="str">
            <v xml:space="preserve">  .  .</v>
          </cell>
          <cell r="H2114">
            <v>0.01</v>
          </cell>
          <cell r="I2114">
            <v>0</v>
          </cell>
          <cell r="J2114">
            <v>0</v>
          </cell>
          <cell r="K2114">
            <v>0.01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0.01</v>
          </cell>
          <cell r="Q2114">
            <v>0</v>
          </cell>
          <cell r="R2114">
            <v>123</v>
          </cell>
          <cell r="S2114">
            <v>935</v>
          </cell>
          <cell r="T2114" t="str">
            <v>амортизация (Очистка воды)</v>
          </cell>
          <cell r="U2114">
            <v>51600</v>
          </cell>
          <cell r="V2114">
            <v>19</v>
          </cell>
          <cell r="W2114">
            <v>11</v>
          </cell>
          <cell r="X2114">
            <v>8</v>
          </cell>
          <cell r="Y2114">
            <v>57.894736842105267</v>
          </cell>
          <cell r="Z2114">
            <v>29873.684210526317</v>
          </cell>
          <cell r="AA2114">
            <v>21726.315789473683</v>
          </cell>
          <cell r="AB2114">
            <v>2172631.5789473681</v>
          </cell>
          <cell r="AC2114">
            <v>21726.305789473681</v>
          </cell>
          <cell r="AD2114">
            <v>0</v>
          </cell>
          <cell r="AE2114">
            <v>21726.31578947368</v>
          </cell>
          <cell r="AF2114">
            <v>0</v>
          </cell>
          <cell r="AG2114">
            <v>181.05263157894731</v>
          </cell>
          <cell r="AH2114">
            <v>226.31578947368419</v>
          </cell>
        </row>
        <row r="2115">
          <cell r="A2115">
            <v>3387</v>
          </cell>
          <cell r="B2115" t="str">
            <v>Лаборатория ЛАВ</v>
          </cell>
          <cell r="C2115">
            <v>10</v>
          </cell>
          <cell r="D2115" t="str">
            <v>10</v>
          </cell>
          <cell r="E2115" t="str">
            <v>11.05.05</v>
          </cell>
          <cell r="F2115" t="str">
            <v/>
          </cell>
          <cell r="G2115" t="str">
            <v xml:space="preserve">  .  .</v>
          </cell>
          <cell r="H2115">
            <v>0.01</v>
          </cell>
          <cell r="I2115">
            <v>0</v>
          </cell>
          <cell r="J2115">
            <v>0</v>
          </cell>
          <cell r="K2115">
            <v>0.01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0.01</v>
          </cell>
          <cell r="Q2115">
            <v>0</v>
          </cell>
          <cell r="R2115">
            <v>123</v>
          </cell>
          <cell r="S2115">
            <v>935</v>
          </cell>
          <cell r="T2115" t="str">
            <v>амортизация (Очистка воды)</v>
          </cell>
          <cell r="U2115">
            <v>290000</v>
          </cell>
          <cell r="V2115">
            <v>19</v>
          </cell>
          <cell r="W2115">
            <v>11</v>
          </cell>
          <cell r="X2115">
            <v>8</v>
          </cell>
          <cell r="Y2115">
            <v>57.894736842105267</v>
          </cell>
          <cell r="Z2115">
            <v>167894.73684210528</v>
          </cell>
          <cell r="AA2115">
            <v>122105.26315789472</v>
          </cell>
          <cell r="AB2115">
            <v>12210526.315789472</v>
          </cell>
          <cell r="AC2115">
            <v>122105.25315789472</v>
          </cell>
          <cell r="AD2115">
            <v>0</v>
          </cell>
          <cell r="AE2115">
            <v>122105.26315789472</v>
          </cell>
          <cell r="AF2115">
            <v>0</v>
          </cell>
          <cell r="AG2115">
            <v>1017.5438596491226</v>
          </cell>
          <cell r="AH2115">
            <v>1271.9298245614034</v>
          </cell>
        </row>
        <row r="2116">
          <cell r="A2116">
            <v>3404</v>
          </cell>
          <cell r="B2116" t="str">
            <v>Стерилизатор ВК-30 16-073</v>
          </cell>
          <cell r="C2116">
            <v>10</v>
          </cell>
          <cell r="D2116" t="str">
            <v>10</v>
          </cell>
          <cell r="E2116" t="str">
            <v>11.05.05</v>
          </cell>
          <cell r="F2116" t="str">
            <v/>
          </cell>
          <cell r="G2116" t="str">
            <v xml:space="preserve">  .  .</v>
          </cell>
          <cell r="H2116">
            <v>0.01</v>
          </cell>
          <cell r="I2116">
            <v>0</v>
          </cell>
          <cell r="J2116">
            <v>0</v>
          </cell>
          <cell r="K2116">
            <v>0.01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0.01</v>
          </cell>
          <cell r="Q2116">
            <v>0</v>
          </cell>
          <cell r="R2116">
            <v>123</v>
          </cell>
          <cell r="S2116">
            <v>935</v>
          </cell>
          <cell r="T2116" t="str">
            <v>амортизация (Очистка воды)</v>
          </cell>
          <cell r="U2116">
            <v>196000</v>
          </cell>
          <cell r="V2116">
            <v>19</v>
          </cell>
          <cell r="W2116">
            <v>11</v>
          </cell>
          <cell r="X2116">
            <v>8</v>
          </cell>
          <cell r="Y2116">
            <v>57.894736842105267</v>
          </cell>
          <cell r="Z2116">
            <v>113473.68421052632</v>
          </cell>
          <cell r="AA2116">
            <v>82526.31578947368</v>
          </cell>
          <cell r="AB2116">
            <v>8252631.5789473681</v>
          </cell>
          <cell r="AC2116">
            <v>82526.305789473685</v>
          </cell>
          <cell r="AD2116">
            <v>0</v>
          </cell>
          <cell r="AE2116">
            <v>82526.31578947368</v>
          </cell>
          <cell r="AF2116">
            <v>0</v>
          </cell>
          <cell r="AG2116">
            <v>687.71929824561403</v>
          </cell>
          <cell r="AH2116">
            <v>859.64912280701753</v>
          </cell>
        </row>
        <row r="2117">
          <cell r="A2117">
            <v>3415</v>
          </cell>
          <cell r="B2117" t="str">
            <v>Прибор КФК-2</v>
          </cell>
          <cell r="C2117">
            <v>10</v>
          </cell>
          <cell r="D2117" t="str">
            <v>10</v>
          </cell>
          <cell r="E2117" t="str">
            <v>11.05.05</v>
          </cell>
          <cell r="F2117" t="str">
            <v/>
          </cell>
          <cell r="G2117" t="str">
            <v xml:space="preserve">  .  .</v>
          </cell>
          <cell r="H2117">
            <v>0.01</v>
          </cell>
          <cell r="I2117">
            <v>0</v>
          </cell>
          <cell r="J2117">
            <v>0</v>
          </cell>
          <cell r="K2117">
            <v>0.01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0.01</v>
          </cell>
          <cell r="Q2117">
            <v>0</v>
          </cell>
          <cell r="R2117">
            <v>123</v>
          </cell>
          <cell r="S2117">
            <v>935</v>
          </cell>
          <cell r="T2117" t="str">
            <v>амортизация (Очистка воды)</v>
          </cell>
          <cell r="U2117">
            <v>72000</v>
          </cell>
          <cell r="V2117">
            <v>19</v>
          </cell>
          <cell r="W2117">
            <v>11</v>
          </cell>
          <cell r="X2117">
            <v>8</v>
          </cell>
          <cell r="Y2117">
            <v>57.894736842105267</v>
          </cell>
          <cell r="Z2117">
            <v>41684.210526315794</v>
          </cell>
          <cell r="AA2117">
            <v>30315.789473684206</v>
          </cell>
          <cell r="AB2117">
            <v>3031578.9473684207</v>
          </cell>
          <cell r="AC2117">
            <v>30315.779473684208</v>
          </cell>
          <cell r="AD2117">
            <v>0</v>
          </cell>
          <cell r="AE2117">
            <v>30315.789473684206</v>
          </cell>
          <cell r="AF2117">
            <v>0</v>
          </cell>
          <cell r="AG2117">
            <v>252.63157894736841</v>
          </cell>
          <cell r="AH2117">
            <v>315.78947368421052</v>
          </cell>
        </row>
        <row r="2118">
          <cell r="A2118">
            <v>3433</v>
          </cell>
          <cell r="B2118" t="str">
            <v>Оборудование ТП-4</v>
          </cell>
          <cell r="C2118">
            <v>7</v>
          </cell>
          <cell r="D2118" t="str">
            <v>14</v>
          </cell>
          <cell r="E2118" t="str">
            <v>11.05.05</v>
          </cell>
          <cell r="F2118" t="str">
            <v/>
          </cell>
          <cell r="G2118" t="str">
            <v xml:space="preserve">  .  .</v>
          </cell>
          <cell r="H2118">
            <v>0.01</v>
          </cell>
          <cell r="I2118">
            <v>0</v>
          </cell>
          <cell r="J2118">
            <v>0</v>
          </cell>
          <cell r="K2118">
            <v>0.01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0.01</v>
          </cell>
          <cell r="Q2118">
            <v>0</v>
          </cell>
          <cell r="R2118">
            <v>123</v>
          </cell>
          <cell r="S2118">
            <v>935</v>
          </cell>
          <cell r="T2118" t="str">
            <v>амортизация (Очистка воды)</v>
          </cell>
          <cell r="U2118">
            <v>560000</v>
          </cell>
          <cell r="V2118">
            <v>27</v>
          </cell>
          <cell r="W2118">
            <v>15</v>
          </cell>
          <cell r="X2118">
            <v>12</v>
          </cell>
          <cell r="Y2118">
            <v>55.555555555555557</v>
          </cell>
          <cell r="Z2118">
            <v>311111.11111111112</v>
          </cell>
          <cell r="AA2118">
            <v>248888.88888888888</v>
          </cell>
          <cell r="AB2118">
            <v>24888888.888888888</v>
          </cell>
          <cell r="AC2118">
            <v>248888.87888888887</v>
          </cell>
          <cell r="AD2118">
            <v>0</v>
          </cell>
          <cell r="AE2118">
            <v>248888.88888888888</v>
          </cell>
          <cell r="AF2118">
            <v>0</v>
          </cell>
          <cell r="AG2118">
            <v>1451.8518518518515</v>
          </cell>
          <cell r="AH2118">
            <v>1728.3950617283951</v>
          </cell>
        </row>
        <row r="2119">
          <cell r="A2119">
            <v>3434</v>
          </cell>
          <cell r="B2119" t="str">
            <v>Трансформатор ТМ-400/6</v>
          </cell>
          <cell r="C2119">
            <v>7</v>
          </cell>
          <cell r="D2119" t="str">
            <v>14</v>
          </cell>
          <cell r="E2119" t="str">
            <v>11.05.05</v>
          </cell>
          <cell r="F2119" t="str">
            <v/>
          </cell>
          <cell r="G2119" t="str">
            <v xml:space="preserve">  .  .</v>
          </cell>
          <cell r="H2119">
            <v>0.01</v>
          </cell>
          <cell r="I2119">
            <v>0</v>
          </cell>
          <cell r="J2119">
            <v>0</v>
          </cell>
          <cell r="K2119">
            <v>0.01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0.01</v>
          </cell>
          <cell r="Q2119">
            <v>0</v>
          </cell>
          <cell r="R2119">
            <v>123</v>
          </cell>
          <cell r="S2119">
            <v>935</v>
          </cell>
          <cell r="T2119" t="str">
            <v>Амортизация Перекачка сточной жидкости</v>
          </cell>
          <cell r="U2119">
            <v>693000</v>
          </cell>
          <cell r="V2119">
            <v>27</v>
          </cell>
          <cell r="W2119">
            <v>15</v>
          </cell>
          <cell r="X2119">
            <v>12</v>
          </cell>
          <cell r="Y2119">
            <v>55.555555555555557</v>
          </cell>
          <cell r="Z2119">
            <v>385000</v>
          </cell>
          <cell r="AA2119">
            <v>308000</v>
          </cell>
          <cell r="AB2119">
            <v>30800000</v>
          </cell>
          <cell r="AC2119">
            <v>307999.99</v>
          </cell>
          <cell r="AD2119">
            <v>0</v>
          </cell>
          <cell r="AE2119">
            <v>308000</v>
          </cell>
          <cell r="AF2119">
            <v>0</v>
          </cell>
          <cell r="AG2119">
            <v>1796.6666666666667</v>
          </cell>
          <cell r="AH2119">
            <v>2138.8888888888891</v>
          </cell>
        </row>
        <row r="2120">
          <cell r="A2120">
            <v>3454</v>
          </cell>
          <cell r="B2120" t="str">
            <v>Линия связи от очист соор до н/ст 1</v>
          </cell>
          <cell r="C2120">
            <v>3.5</v>
          </cell>
          <cell r="D2120" t="str">
            <v>29</v>
          </cell>
          <cell r="E2120" t="str">
            <v>11.05.05</v>
          </cell>
          <cell r="F2120" t="str">
            <v/>
          </cell>
          <cell r="G2120" t="str">
            <v xml:space="preserve">  .  .</v>
          </cell>
          <cell r="H2120">
            <v>0.01</v>
          </cell>
          <cell r="I2120">
            <v>0</v>
          </cell>
          <cell r="J2120">
            <v>0</v>
          </cell>
          <cell r="K2120">
            <v>0.01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0.01</v>
          </cell>
          <cell r="Q2120">
            <v>0</v>
          </cell>
          <cell r="R2120">
            <v>123</v>
          </cell>
          <cell r="S2120">
            <v>935</v>
          </cell>
          <cell r="T2120" t="str">
            <v>амортизация (Очистка воды)</v>
          </cell>
          <cell r="U2120">
            <v>17500000</v>
          </cell>
          <cell r="V2120">
            <v>64.400000000000006</v>
          </cell>
          <cell r="W2120">
            <v>26</v>
          </cell>
          <cell r="X2120">
            <v>38.4</v>
          </cell>
          <cell r="Y2120">
            <v>40.372670807453417</v>
          </cell>
          <cell r="Z2120">
            <v>7065217.3913043477</v>
          </cell>
          <cell r="AA2120">
            <v>10434782.608695652</v>
          </cell>
          <cell r="AB2120">
            <v>1043478260.8695652</v>
          </cell>
          <cell r="AC2120">
            <v>10434782.598695653</v>
          </cell>
          <cell r="AD2120">
            <v>0</v>
          </cell>
          <cell r="AE2120">
            <v>10434782.608695652</v>
          </cell>
          <cell r="AF2120">
            <v>0</v>
          </cell>
          <cell r="AG2120">
            <v>30434.782608695652</v>
          </cell>
          <cell r="AH2120">
            <v>22644.927536231884</v>
          </cell>
        </row>
        <row r="2121">
          <cell r="A2121">
            <v>3455</v>
          </cell>
          <cell r="B2121" t="str">
            <v>Кабельная линия связи от мастер до БОС</v>
          </cell>
          <cell r="C2121">
            <v>4</v>
          </cell>
          <cell r="D2121" t="str">
            <v>25</v>
          </cell>
          <cell r="E2121" t="str">
            <v>11.05.05</v>
          </cell>
          <cell r="F2121" t="str">
            <v/>
          </cell>
          <cell r="G2121" t="str">
            <v xml:space="preserve">  .  .</v>
          </cell>
          <cell r="H2121">
            <v>0.01</v>
          </cell>
          <cell r="I2121">
            <v>0</v>
          </cell>
          <cell r="J2121">
            <v>0</v>
          </cell>
          <cell r="K2121">
            <v>0.01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0.01</v>
          </cell>
          <cell r="Q2121">
            <v>0</v>
          </cell>
          <cell r="R2121">
            <v>123</v>
          </cell>
          <cell r="S2121">
            <v>935</v>
          </cell>
          <cell r="T2121" t="str">
            <v>амортизация (Очистка воды)</v>
          </cell>
          <cell r="U2121">
            <v>140000</v>
          </cell>
          <cell r="V2121">
            <v>64.400000000000006</v>
          </cell>
          <cell r="W2121">
            <v>26</v>
          </cell>
          <cell r="X2121">
            <v>38.4</v>
          </cell>
          <cell r="Y2121">
            <v>40.372670807453417</v>
          </cell>
          <cell r="Z2121">
            <v>56521.739130434784</v>
          </cell>
          <cell r="AA2121">
            <v>83478.260869565216</v>
          </cell>
          <cell r="AB2121">
            <v>8347826.0869565215</v>
          </cell>
          <cell r="AC2121">
            <v>83478.250869565221</v>
          </cell>
          <cell r="AD2121">
            <v>0</v>
          </cell>
          <cell r="AE2121">
            <v>83478.260869565216</v>
          </cell>
          <cell r="AF2121">
            <v>0</v>
          </cell>
          <cell r="AG2121">
            <v>278.26086956521738</v>
          </cell>
          <cell r="AH2121">
            <v>181.15942028985503</v>
          </cell>
        </row>
        <row r="2122">
          <cell r="A2122">
            <v>3456</v>
          </cell>
          <cell r="B2122" t="str">
            <v>Кабельная линия связи от прирел скл до АБК</v>
          </cell>
          <cell r="C2122">
            <v>3.5</v>
          </cell>
          <cell r="D2122" t="str">
            <v>29</v>
          </cell>
          <cell r="E2122" t="str">
            <v>11.05.05</v>
          </cell>
          <cell r="F2122" t="str">
            <v/>
          </cell>
          <cell r="G2122" t="str">
            <v xml:space="preserve">  .  .</v>
          </cell>
          <cell r="H2122">
            <v>0.01</v>
          </cell>
          <cell r="I2122">
            <v>0</v>
          </cell>
          <cell r="J2122">
            <v>0</v>
          </cell>
          <cell r="K2122">
            <v>0.01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0.01</v>
          </cell>
          <cell r="Q2122">
            <v>0</v>
          </cell>
          <cell r="R2122">
            <v>123</v>
          </cell>
          <cell r="S2122">
            <v>935</v>
          </cell>
          <cell r="T2122" t="str">
            <v>услуги пассажирского транспорта</v>
          </cell>
          <cell r="U2122">
            <v>154000</v>
          </cell>
          <cell r="V2122">
            <v>64.400000000000006</v>
          </cell>
          <cell r="W2122">
            <v>26</v>
          </cell>
          <cell r="X2122">
            <v>38.4</v>
          </cell>
          <cell r="Y2122">
            <v>40.372670807453417</v>
          </cell>
          <cell r="Z2122">
            <v>62173.913043478256</v>
          </cell>
          <cell r="AA2122">
            <v>91826.086956521744</v>
          </cell>
          <cell r="AB2122">
            <v>9182608.6956521738</v>
          </cell>
          <cell r="AC2122">
            <v>91826.076956521749</v>
          </cell>
          <cell r="AD2122">
            <v>0</v>
          </cell>
          <cell r="AE2122">
            <v>91826.086956521744</v>
          </cell>
          <cell r="AF2122">
            <v>0</v>
          </cell>
          <cell r="AG2122">
            <v>267.82608695652175</v>
          </cell>
          <cell r="AH2122">
            <v>199.27536231884054</v>
          </cell>
        </row>
        <row r="2123">
          <cell r="A2123">
            <v>3457</v>
          </cell>
          <cell r="B2123" t="str">
            <v>Кабельная линия связи от скл хлора до БОС</v>
          </cell>
          <cell r="C2123">
            <v>3.5</v>
          </cell>
          <cell r="D2123" t="str">
            <v>29</v>
          </cell>
          <cell r="E2123" t="str">
            <v>11.05.05</v>
          </cell>
          <cell r="F2123" t="str">
            <v/>
          </cell>
          <cell r="G2123" t="str">
            <v xml:space="preserve">  .  .</v>
          </cell>
          <cell r="H2123">
            <v>0.01</v>
          </cell>
          <cell r="I2123">
            <v>0</v>
          </cell>
          <cell r="J2123">
            <v>0</v>
          </cell>
          <cell r="K2123">
            <v>0.01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0.01</v>
          </cell>
          <cell r="Q2123">
            <v>0</v>
          </cell>
          <cell r="R2123">
            <v>123</v>
          </cell>
          <cell r="S2123">
            <v>935</v>
          </cell>
          <cell r="T2123" t="str">
            <v>услуги пассажирского транспорта</v>
          </cell>
          <cell r="U2123">
            <v>154000</v>
          </cell>
          <cell r="V2123">
            <v>64.400000000000006</v>
          </cell>
          <cell r="W2123">
            <v>26</v>
          </cell>
          <cell r="X2123">
            <v>38.4</v>
          </cell>
          <cell r="Y2123">
            <v>40.372670807453417</v>
          </cell>
          <cell r="Z2123">
            <v>62173.913043478256</v>
          </cell>
          <cell r="AA2123">
            <v>91826.086956521744</v>
          </cell>
          <cell r="AB2123">
            <v>9182608.6956521738</v>
          </cell>
          <cell r="AC2123">
            <v>91826.076956521749</v>
          </cell>
          <cell r="AD2123">
            <v>0</v>
          </cell>
          <cell r="AE2123">
            <v>91826.086956521744</v>
          </cell>
          <cell r="AF2123">
            <v>0</v>
          </cell>
          <cell r="AG2123">
            <v>267.82608695652175</v>
          </cell>
          <cell r="AH2123">
            <v>199.27536231884054</v>
          </cell>
        </row>
        <row r="2124">
          <cell r="A2124">
            <v>3458</v>
          </cell>
          <cell r="B2124" t="str">
            <v>Кабельная линия связи от бл осн соор до скл</v>
          </cell>
          <cell r="C2124">
            <v>3.5</v>
          </cell>
          <cell r="D2124" t="str">
            <v>29</v>
          </cell>
          <cell r="E2124" t="str">
            <v>11.05.05</v>
          </cell>
          <cell r="F2124" t="str">
            <v/>
          </cell>
          <cell r="G2124" t="str">
            <v xml:space="preserve">  .  .</v>
          </cell>
          <cell r="H2124">
            <v>0.01</v>
          </cell>
          <cell r="I2124">
            <v>0</v>
          </cell>
          <cell r="J2124">
            <v>0</v>
          </cell>
          <cell r="K2124">
            <v>0.01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0.01</v>
          </cell>
          <cell r="Q2124">
            <v>0</v>
          </cell>
          <cell r="R2124">
            <v>123</v>
          </cell>
          <cell r="S2124">
            <v>935</v>
          </cell>
          <cell r="T2124" t="str">
            <v>услуги пассажирского транспорта</v>
          </cell>
          <cell r="U2124">
            <v>175000</v>
          </cell>
          <cell r="V2124">
            <v>64.400000000000006</v>
          </cell>
          <cell r="W2124">
            <v>26</v>
          </cell>
          <cell r="X2124">
            <v>38.4</v>
          </cell>
          <cell r="Y2124">
            <v>40.372670807453417</v>
          </cell>
          <cell r="Z2124">
            <v>70652.173913043473</v>
          </cell>
          <cell r="AA2124">
            <v>104347.82608695653</v>
          </cell>
          <cell r="AB2124">
            <v>10434782.608695652</v>
          </cell>
          <cell r="AC2124">
            <v>104347.81608695653</v>
          </cell>
          <cell r="AD2124">
            <v>0</v>
          </cell>
          <cell r="AE2124">
            <v>104347.82608695653</v>
          </cell>
          <cell r="AF2124">
            <v>0</v>
          </cell>
          <cell r="AG2124">
            <v>304.34782608695656</v>
          </cell>
          <cell r="AH2124">
            <v>226.44927536231884</v>
          </cell>
        </row>
        <row r="2125">
          <cell r="A2125">
            <v>3459</v>
          </cell>
          <cell r="B2125" t="str">
            <v>Кабельная линия связи от ЛБК до бл мастер скл</v>
          </cell>
          <cell r="C2125">
            <v>3.5</v>
          </cell>
          <cell r="D2125" t="str">
            <v>29</v>
          </cell>
          <cell r="E2125" t="str">
            <v>11.05.05</v>
          </cell>
          <cell r="F2125" t="str">
            <v/>
          </cell>
          <cell r="G2125" t="str">
            <v xml:space="preserve">  .  .</v>
          </cell>
          <cell r="H2125">
            <v>0.01</v>
          </cell>
          <cell r="I2125">
            <v>0</v>
          </cell>
          <cell r="J2125">
            <v>0</v>
          </cell>
          <cell r="K2125">
            <v>0.01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0.01</v>
          </cell>
          <cell r="Q2125">
            <v>0</v>
          </cell>
          <cell r="R2125">
            <v>123</v>
          </cell>
          <cell r="S2125">
            <v>935</v>
          </cell>
          <cell r="T2125" t="str">
            <v>услуги пассажирского транспорта</v>
          </cell>
          <cell r="U2125">
            <v>105000</v>
          </cell>
          <cell r="V2125">
            <v>64.400000000000006</v>
          </cell>
          <cell r="W2125">
            <v>26</v>
          </cell>
          <cell r="X2125">
            <v>38.4</v>
          </cell>
          <cell r="Y2125">
            <v>40.372670807453417</v>
          </cell>
          <cell r="Z2125">
            <v>42391.304347826088</v>
          </cell>
          <cell r="AA2125">
            <v>62608.695652173912</v>
          </cell>
          <cell r="AB2125">
            <v>6260869.5652173907</v>
          </cell>
          <cell r="AC2125">
            <v>62608.685652173903</v>
          </cell>
          <cell r="AD2125">
            <v>0</v>
          </cell>
          <cell r="AE2125">
            <v>62608.695652173905</v>
          </cell>
          <cell r="AF2125">
            <v>0</v>
          </cell>
          <cell r="AG2125">
            <v>182.60869565217388</v>
          </cell>
          <cell r="AH2125">
            <v>135.86956521739128</v>
          </cell>
        </row>
        <row r="2126">
          <cell r="A2126">
            <v>3460</v>
          </cell>
          <cell r="B2126" t="str">
            <v>Кабельная линия связи от АБК до бл осно сооруж</v>
          </cell>
          <cell r="C2126">
            <v>3.5</v>
          </cell>
          <cell r="D2126" t="str">
            <v>29</v>
          </cell>
          <cell r="E2126" t="str">
            <v>11.05.05</v>
          </cell>
          <cell r="F2126" t="str">
            <v/>
          </cell>
          <cell r="G2126" t="str">
            <v xml:space="preserve">  .  .</v>
          </cell>
          <cell r="H2126">
            <v>0.01</v>
          </cell>
          <cell r="I2126">
            <v>0</v>
          </cell>
          <cell r="J2126">
            <v>0</v>
          </cell>
          <cell r="K2126">
            <v>0.01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0.01</v>
          </cell>
          <cell r="Q2126">
            <v>0</v>
          </cell>
          <cell r="R2126">
            <v>123</v>
          </cell>
          <cell r="S2126">
            <v>935</v>
          </cell>
          <cell r="T2126" t="str">
            <v>услуги пассажирского транспорта</v>
          </cell>
          <cell r="U2126">
            <v>140000</v>
          </cell>
          <cell r="V2126">
            <v>64.400000000000006</v>
          </cell>
          <cell r="W2126">
            <v>26</v>
          </cell>
          <cell r="X2126">
            <v>38.4</v>
          </cell>
          <cell r="Y2126">
            <v>40.372670807453417</v>
          </cell>
          <cell r="Z2126">
            <v>56521.739130434784</v>
          </cell>
          <cell r="AA2126">
            <v>83478.260869565216</v>
          </cell>
          <cell r="AB2126">
            <v>8347826.0869565215</v>
          </cell>
          <cell r="AC2126">
            <v>83478.250869565221</v>
          </cell>
          <cell r="AD2126">
            <v>0</v>
          </cell>
          <cell r="AE2126">
            <v>83478.260869565216</v>
          </cell>
          <cell r="AF2126">
            <v>0</v>
          </cell>
          <cell r="AG2126">
            <v>243.47826086956522</v>
          </cell>
          <cell r="AH2126">
            <v>181.15942028985503</v>
          </cell>
        </row>
        <row r="2127">
          <cell r="A2127">
            <v>3463</v>
          </cell>
          <cell r="B2127" t="str">
            <v>Админ здание на В\очист сооружен</v>
          </cell>
          <cell r="C2127">
            <v>2.1</v>
          </cell>
          <cell r="D2127" t="str">
            <v>48</v>
          </cell>
          <cell r="E2127" t="str">
            <v>11.05.05</v>
          </cell>
          <cell r="F2127" t="str">
            <v/>
          </cell>
          <cell r="G2127" t="str">
            <v xml:space="preserve">  .  .</v>
          </cell>
          <cell r="H2127">
            <v>186328.81</v>
          </cell>
          <cell r="I2127">
            <v>0</v>
          </cell>
          <cell r="J2127">
            <v>0</v>
          </cell>
          <cell r="K2127">
            <v>186328.81</v>
          </cell>
          <cell r="L2127">
            <v>0</v>
          </cell>
          <cell r="M2127">
            <v>326.08</v>
          </cell>
          <cell r="N2127">
            <v>326.08</v>
          </cell>
          <cell r="O2127">
            <v>9449.7800000000007</v>
          </cell>
          <cell r="P2127">
            <v>176879.03</v>
          </cell>
          <cell r="Q2127">
            <v>1863.29</v>
          </cell>
          <cell r="R2127">
            <v>122</v>
          </cell>
          <cell r="S2127">
            <v>935</v>
          </cell>
          <cell r="T2127" t="str">
            <v>амортизация (Очистка воды)</v>
          </cell>
          <cell r="U2127">
            <v>11169000</v>
          </cell>
          <cell r="V2127">
            <v>124.2</v>
          </cell>
          <cell r="W2127">
            <v>49</v>
          </cell>
          <cell r="X2127">
            <v>75.2</v>
          </cell>
          <cell r="Y2127">
            <v>39.452495974235106</v>
          </cell>
          <cell r="Z2127">
            <v>4406449.2753623193</v>
          </cell>
          <cell r="AA2127">
            <v>6762550.7246376807</v>
          </cell>
          <cell r="AB2127">
            <v>38.232631220544803</v>
          </cell>
          <cell r="AC2127">
            <v>6937511.8684929609</v>
          </cell>
          <cell r="AD2127">
            <v>351840.17385527986</v>
          </cell>
          <cell r="AE2127">
            <v>7123840.6784929605</v>
          </cell>
          <cell r="AF2127">
            <v>361289.95385527989</v>
          </cell>
          <cell r="AG2127">
            <v>12466.721187362682</v>
          </cell>
          <cell r="AH2127">
            <v>7493.9613526570038</v>
          </cell>
        </row>
        <row r="2128">
          <cell r="A2128">
            <v>3474</v>
          </cell>
          <cell r="B2128" t="str">
            <v>Холодильная машина</v>
          </cell>
          <cell r="C2128">
            <v>15</v>
          </cell>
          <cell r="D2128" t="str">
            <v>7</v>
          </cell>
          <cell r="E2128" t="str">
            <v>11.05.05</v>
          </cell>
          <cell r="F2128" t="str">
            <v/>
          </cell>
          <cell r="G2128" t="str">
            <v xml:space="preserve">  .  .</v>
          </cell>
          <cell r="H2128">
            <v>0.01</v>
          </cell>
          <cell r="I2128">
            <v>0</v>
          </cell>
          <cell r="J2128">
            <v>0</v>
          </cell>
          <cell r="K2128">
            <v>0.01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0.01</v>
          </cell>
          <cell r="Q2128">
            <v>0</v>
          </cell>
          <cell r="R2128">
            <v>123</v>
          </cell>
          <cell r="S2128">
            <v>821.3</v>
          </cell>
          <cell r="T2128" t="str">
            <v>За счет прибыли</v>
          </cell>
          <cell r="U2128">
            <v>10000</v>
          </cell>
          <cell r="V2128">
            <v>13</v>
          </cell>
          <cell r="W2128">
            <v>8</v>
          </cell>
          <cell r="X2128">
            <v>5</v>
          </cell>
          <cell r="Y2128">
            <v>61.53846153846154</v>
          </cell>
          <cell r="Z2128">
            <v>6153.8461538461543</v>
          </cell>
          <cell r="AA2128">
            <v>3846.1538461538457</v>
          </cell>
          <cell r="AB2128">
            <v>384615.38461538457</v>
          </cell>
          <cell r="AC2128">
            <v>3846.1438461538455</v>
          </cell>
          <cell r="AD2128">
            <v>0</v>
          </cell>
          <cell r="AE2128">
            <v>3846.1538461538457</v>
          </cell>
          <cell r="AF2128">
            <v>0</v>
          </cell>
          <cell r="AG2128">
            <v>48.076923076923073</v>
          </cell>
          <cell r="AH2128">
            <v>64.102564102564102</v>
          </cell>
        </row>
        <row r="2129">
          <cell r="A2129">
            <v>3479</v>
          </cell>
          <cell r="B2129" t="str">
            <v>Плита ТЭСМ</v>
          </cell>
          <cell r="C2129">
            <v>15</v>
          </cell>
          <cell r="D2129" t="str">
            <v>7</v>
          </cell>
          <cell r="E2129" t="str">
            <v>11.05.05</v>
          </cell>
          <cell r="F2129" t="str">
            <v/>
          </cell>
          <cell r="G2129" t="str">
            <v xml:space="preserve">  .  .</v>
          </cell>
          <cell r="H2129">
            <v>0.01</v>
          </cell>
          <cell r="I2129">
            <v>0</v>
          </cell>
          <cell r="J2129">
            <v>0</v>
          </cell>
          <cell r="K2129">
            <v>0.01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0.01</v>
          </cell>
          <cell r="Q2129">
            <v>0</v>
          </cell>
          <cell r="R2129">
            <v>123</v>
          </cell>
          <cell r="S2129">
            <v>821.3</v>
          </cell>
          <cell r="T2129" t="str">
            <v>За счет прибыли</v>
          </cell>
          <cell r="U2129">
            <v>35000</v>
          </cell>
          <cell r="V2129">
            <v>13</v>
          </cell>
          <cell r="W2129">
            <v>8</v>
          </cell>
          <cell r="X2129">
            <v>5</v>
          </cell>
          <cell r="Y2129">
            <v>61.53846153846154</v>
          </cell>
          <cell r="Z2129">
            <v>21538.461538461539</v>
          </cell>
          <cell r="AA2129">
            <v>13461.538461538461</v>
          </cell>
          <cell r="AB2129">
            <v>1346153.846153846</v>
          </cell>
          <cell r="AC2129">
            <v>13461.528461538461</v>
          </cell>
          <cell r="AD2129">
            <v>0</v>
          </cell>
          <cell r="AE2129">
            <v>13461.538461538461</v>
          </cell>
          <cell r="AF2129">
            <v>0</v>
          </cell>
          <cell r="AG2129">
            <v>168.26923076923075</v>
          </cell>
          <cell r="AH2129">
            <v>224.35897435897436</v>
          </cell>
        </row>
        <row r="2130">
          <cell r="A2130">
            <v>3522</v>
          </cell>
          <cell r="B2130" t="str">
            <v>Гребенка п-рельс. склада</v>
          </cell>
          <cell r="C2130">
            <v>7</v>
          </cell>
          <cell r="D2130" t="str">
            <v>14</v>
          </cell>
          <cell r="E2130" t="str">
            <v>11.05.05</v>
          </cell>
          <cell r="F2130" t="str">
            <v/>
          </cell>
          <cell r="G2130" t="str">
            <v xml:space="preserve">  .  .</v>
          </cell>
          <cell r="H2130">
            <v>0.01</v>
          </cell>
          <cell r="I2130">
            <v>0</v>
          </cell>
          <cell r="J2130">
            <v>0</v>
          </cell>
          <cell r="K2130">
            <v>0.01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0.01</v>
          </cell>
          <cell r="Q2130">
            <v>0</v>
          </cell>
          <cell r="R2130">
            <v>123</v>
          </cell>
          <cell r="S2130">
            <v>935</v>
          </cell>
          <cell r="T2130" t="str">
            <v>амортизация (Очистка воды)</v>
          </cell>
          <cell r="U2130">
            <v>2040</v>
          </cell>
          <cell r="V2130">
            <v>27</v>
          </cell>
          <cell r="W2130">
            <v>15</v>
          </cell>
          <cell r="X2130">
            <v>12</v>
          </cell>
          <cell r="Y2130">
            <v>55.555555555555557</v>
          </cell>
          <cell r="Z2130">
            <v>1133.3333333333335</v>
          </cell>
          <cell r="AA2130">
            <v>906.66666666666652</v>
          </cell>
          <cell r="AB2130">
            <v>90666.666666666642</v>
          </cell>
          <cell r="AC2130">
            <v>906.65666666666641</v>
          </cell>
          <cell r="AD2130">
            <v>0</v>
          </cell>
          <cell r="AE2130">
            <v>906.6666666666664</v>
          </cell>
          <cell r="AF2130">
            <v>0</v>
          </cell>
          <cell r="AG2130">
            <v>5.2888888888888879</v>
          </cell>
          <cell r="AH2130">
            <v>6.2962962962962967</v>
          </cell>
        </row>
        <row r="2131">
          <cell r="A2131">
            <v>3523</v>
          </cell>
          <cell r="B2131" t="str">
            <v>Гребенка п-рельс. склада</v>
          </cell>
          <cell r="C2131">
            <v>7</v>
          </cell>
          <cell r="D2131" t="str">
            <v>14</v>
          </cell>
          <cell r="E2131" t="str">
            <v>11.05.05</v>
          </cell>
          <cell r="F2131" t="str">
            <v/>
          </cell>
          <cell r="G2131" t="str">
            <v xml:space="preserve">  .  .</v>
          </cell>
          <cell r="H2131">
            <v>0.01</v>
          </cell>
          <cell r="I2131">
            <v>0</v>
          </cell>
          <cell r="J2131">
            <v>0</v>
          </cell>
          <cell r="K2131">
            <v>0.01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0.01</v>
          </cell>
          <cell r="Q2131">
            <v>0</v>
          </cell>
          <cell r="R2131">
            <v>123</v>
          </cell>
          <cell r="S2131">
            <v>935</v>
          </cell>
          <cell r="T2131" t="str">
            <v>амортизация (Очистка воды)</v>
          </cell>
          <cell r="U2131">
            <v>2040</v>
          </cell>
          <cell r="V2131">
            <v>27</v>
          </cell>
          <cell r="W2131">
            <v>15</v>
          </cell>
          <cell r="X2131">
            <v>12</v>
          </cell>
          <cell r="Y2131">
            <v>55.555555555555557</v>
          </cell>
          <cell r="Z2131">
            <v>1133.3333333333335</v>
          </cell>
          <cell r="AA2131">
            <v>906.66666666666652</v>
          </cell>
          <cell r="AB2131">
            <v>90666.666666666642</v>
          </cell>
          <cell r="AC2131">
            <v>906.65666666666641</v>
          </cell>
          <cell r="AD2131">
            <v>0</v>
          </cell>
          <cell r="AE2131">
            <v>906.6666666666664</v>
          </cell>
          <cell r="AF2131">
            <v>0</v>
          </cell>
          <cell r="AG2131">
            <v>5.2888888888888879</v>
          </cell>
          <cell r="AH2131">
            <v>6.2962962962962967</v>
          </cell>
        </row>
        <row r="2132">
          <cell r="A2132">
            <v>3524</v>
          </cell>
          <cell r="B2132" t="str">
            <v>Гребенка п-рельс. склада</v>
          </cell>
          <cell r="C2132">
            <v>7</v>
          </cell>
          <cell r="D2132" t="str">
            <v>14</v>
          </cell>
          <cell r="E2132" t="str">
            <v>11.05.05</v>
          </cell>
          <cell r="F2132" t="str">
            <v/>
          </cell>
          <cell r="G2132" t="str">
            <v xml:space="preserve">  .  .</v>
          </cell>
          <cell r="H2132">
            <v>0.01</v>
          </cell>
          <cell r="I2132">
            <v>0</v>
          </cell>
          <cell r="J2132">
            <v>0</v>
          </cell>
          <cell r="K2132">
            <v>0.01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0.01</v>
          </cell>
          <cell r="Q2132">
            <v>0</v>
          </cell>
          <cell r="R2132">
            <v>123</v>
          </cell>
          <cell r="S2132">
            <v>935</v>
          </cell>
          <cell r="T2132" t="str">
            <v>амортизация (Очистка воды)</v>
          </cell>
          <cell r="U2132">
            <v>2040</v>
          </cell>
          <cell r="V2132">
            <v>27</v>
          </cell>
          <cell r="W2132">
            <v>15</v>
          </cell>
          <cell r="X2132">
            <v>12</v>
          </cell>
          <cell r="Y2132">
            <v>55.555555555555557</v>
          </cell>
          <cell r="Z2132">
            <v>1133.3333333333335</v>
          </cell>
          <cell r="AA2132">
            <v>906.66666666666652</v>
          </cell>
          <cell r="AB2132">
            <v>90666.666666666642</v>
          </cell>
          <cell r="AC2132">
            <v>906.65666666666641</v>
          </cell>
          <cell r="AD2132">
            <v>0</v>
          </cell>
          <cell r="AE2132">
            <v>906.6666666666664</v>
          </cell>
          <cell r="AF2132">
            <v>0</v>
          </cell>
          <cell r="AG2132">
            <v>5.2888888888888879</v>
          </cell>
          <cell r="AH2132">
            <v>6.2962962962962967</v>
          </cell>
        </row>
        <row r="2133">
          <cell r="A2133">
            <v>3525</v>
          </cell>
          <cell r="B2133" t="str">
            <v>Гребенка п-рельс. склада</v>
          </cell>
          <cell r="C2133">
            <v>7</v>
          </cell>
          <cell r="D2133" t="str">
            <v>14</v>
          </cell>
          <cell r="E2133" t="str">
            <v>11.05.05</v>
          </cell>
          <cell r="F2133" t="str">
            <v/>
          </cell>
          <cell r="G2133" t="str">
            <v xml:space="preserve">  .  .</v>
          </cell>
          <cell r="H2133">
            <v>0.01</v>
          </cell>
          <cell r="I2133">
            <v>0</v>
          </cell>
          <cell r="J2133">
            <v>0</v>
          </cell>
          <cell r="K2133">
            <v>0.01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0.01</v>
          </cell>
          <cell r="Q2133">
            <v>0</v>
          </cell>
          <cell r="R2133">
            <v>123</v>
          </cell>
          <cell r="S2133">
            <v>935</v>
          </cell>
          <cell r="T2133" t="str">
            <v>амортизация (Очистка воды)</v>
          </cell>
          <cell r="U2133">
            <v>2040</v>
          </cell>
          <cell r="V2133">
            <v>27</v>
          </cell>
          <cell r="W2133">
            <v>15</v>
          </cell>
          <cell r="X2133">
            <v>12</v>
          </cell>
          <cell r="Y2133">
            <v>55.555555555555557</v>
          </cell>
          <cell r="Z2133">
            <v>1133.3333333333335</v>
          </cell>
          <cell r="AA2133">
            <v>906.66666666666652</v>
          </cell>
          <cell r="AB2133">
            <v>90666.666666666642</v>
          </cell>
          <cell r="AC2133">
            <v>906.65666666666641</v>
          </cell>
          <cell r="AD2133">
            <v>0</v>
          </cell>
          <cell r="AE2133">
            <v>906.6666666666664</v>
          </cell>
          <cell r="AF2133">
            <v>0</v>
          </cell>
          <cell r="AG2133">
            <v>5.2888888888888879</v>
          </cell>
          <cell r="AH2133">
            <v>6.2962962962962967</v>
          </cell>
        </row>
        <row r="2134">
          <cell r="A2134">
            <v>3526</v>
          </cell>
          <cell r="B2134" t="str">
            <v>Гребенка п-рельс. склада</v>
          </cell>
          <cell r="C2134">
            <v>7</v>
          </cell>
          <cell r="D2134" t="str">
            <v>14</v>
          </cell>
          <cell r="E2134" t="str">
            <v>11.05.05</v>
          </cell>
          <cell r="F2134" t="str">
            <v/>
          </cell>
          <cell r="G2134" t="str">
            <v xml:space="preserve">  .  .</v>
          </cell>
          <cell r="H2134">
            <v>0.01</v>
          </cell>
          <cell r="I2134">
            <v>0</v>
          </cell>
          <cell r="J2134">
            <v>0</v>
          </cell>
          <cell r="K2134">
            <v>0.01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0.01</v>
          </cell>
          <cell r="Q2134">
            <v>0</v>
          </cell>
          <cell r="R2134">
            <v>123</v>
          </cell>
          <cell r="S2134">
            <v>935</v>
          </cell>
          <cell r="T2134" t="str">
            <v>амортизация (Очистка воды)</v>
          </cell>
          <cell r="U2134">
            <v>2040</v>
          </cell>
          <cell r="V2134">
            <v>27</v>
          </cell>
          <cell r="W2134">
            <v>15</v>
          </cell>
          <cell r="X2134">
            <v>12</v>
          </cell>
          <cell r="Y2134">
            <v>55.555555555555557</v>
          </cell>
          <cell r="Z2134">
            <v>1133.3333333333335</v>
          </cell>
          <cell r="AA2134">
            <v>906.66666666666652</v>
          </cell>
          <cell r="AB2134">
            <v>90666.666666666642</v>
          </cell>
          <cell r="AC2134">
            <v>906.65666666666641</v>
          </cell>
          <cell r="AD2134">
            <v>0</v>
          </cell>
          <cell r="AE2134">
            <v>906.6666666666664</v>
          </cell>
          <cell r="AF2134">
            <v>0</v>
          </cell>
          <cell r="AG2134">
            <v>5.2888888888888879</v>
          </cell>
          <cell r="AH2134">
            <v>6.2962962962962967</v>
          </cell>
        </row>
        <row r="2135">
          <cell r="A2135">
            <v>3527</v>
          </cell>
          <cell r="B2135" t="str">
            <v>Гребенка п-рельс. склада</v>
          </cell>
          <cell r="C2135">
            <v>7</v>
          </cell>
          <cell r="D2135" t="str">
            <v>14</v>
          </cell>
          <cell r="E2135" t="str">
            <v>11.05.05</v>
          </cell>
          <cell r="F2135" t="str">
            <v/>
          </cell>
          <cell r="G2135" t="str">
            <v xml:space="preserve">  .  .</v>
          </cell>
          <cell r="H2135">
            <v>0.01</v>
          </cell>
          <cell r="I2135">
            <v>0</v>
          </cell>
          <cell r="J2135">
            <v>0</v>
          </cell>
          <cell r="K2135">
            <v>0.01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0.01</v>
          </cell>
          <cell r="Q2135">
            <v>0</v>
          </cell>
          <cell r="R2135">
            <v>123</v>
          </cell>
          <cell r="S2135">
            <v>935</v>
          </cell>
          <cell r="T2135" t="str">
            <v>амортизация (Очистка воды)</v>
          </cell>
          <cell r="U2135">
            <v>2040</v>
          </cell>
          <cell r="V2135">
            <v>27</v>
          </cell>
          <cell r="W2135">
            <v>15</v>
          </cell>
          <cell r="X2135">
            <v>12</v>
          </cell>
          <cell r="Y2135">
            <v>55.555555555555557</v>
          </cell>
          <cell r="Z2135">
            <v>1133.3333333333335</v>
          </cell>
          <cell r="AA2135">
            <v>906.66666666666652</v>
          </cell>
          <cell r="AB2135">
            <v>90666.666666666642</v>
          </cell>
          <cell r="AC2135">
            <v>906.65666666666641</v>
          </cell>
          <cell r="AD2135">
            <v>0</v>
          </cell>
          <cell r="AE2135">
            <v>906.6666666666664</v>
          </cell>
          <cell r="AF2135">
            <v>0</v>
          </cell>
          <cell r="AG2135">
            <v>5.2888888888888879</v>
          </cell>
          <cell r="AH2135">
            <v>6.2962962962962967</v>
          </cell>
        </row>
        <row r="2136">
          <cell r="A2136">
            <v>3528</v>
          </cell>
          <cell r="B2136" t="str">
            <v>Гребенка п-рельс. склада</v>
          </cell>
          <cell r="C2136">
            <v>7</v>
          </cell>
          <cell r="D2136" t="str">
            <v>14</v>
          </cell>
          <cell r="E2136" t="str">
            <v>11.05.05</v>
          </cell>
          <cell r="F2136" t="str">
            <v/>
          </cell>
          <cell r="G2136" t="str">
            <v xml:space="preserve">  .  .</v>
          </cell>
          <cell r="H2136">
            <v>0.01</v>
          </cell>
          <cell r="I2136">
            <v>0</v>
          </cell>
          <cell r="J2136">
            <v>0</v>
          </cell>
          <cell r="K2136">
            <v>0.01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0.01</v>
          </cell>
          <cell r="Q2136">
            <v>0</v>
          </cell>
          <cell r="R2136">
            <v>123</v>
          </cell>
          <cell r="S2136">
            <v>935</v>
          </cell>
          <cell r="T2136" t="str">
            <v>амортизация (Очистка воды)</v>
          </cell>
          <cell r="U2136">
            <v>2040</v>
          </cell>
          <cell r="V2136">
            <v>27</v>
          </cell>
          <cell r="W2136">
            <v>15</v>
          </cell>
          <cell r="X2136">
            <v>12</v>
          </cell>
          <cell r="Y2136">
            <v>55.555555555555557</v>
          </cell>
          <cell r="Z2136">
            <v>1133.3333333333335</v>
          </cell>
          <cell r="AA2136">
            <v>906.66666666666652</v>
          </cell>
          <cell r="AB2136">
            <v>90666.666666666642</v>
          </cell>
          <cell r="AC2136">
            <v>906.65666666666641</v>
          </cell>
          <cell r="AD2136">
            <v>0</v>
          </cell>
          <cell r="AE2136">
            <v>906.6666666666664</v>
          </cell>
          <cell r="AF2136">
            <v>0</v>
          </cell>
          <cell r="AG2136">
            <v>5.2888888888888879</v>
          </cell>
          <cell r="AH2136">
            <v>6.2962962962962967</v>
          </cell>
        </row>
        <row r="2137">
          <cell r="A2137">
            <v>3529</v>
          </cell>
          <cell r="B2137" t="str">
            <v>Гребенка п-рельс. склада</v>
          </cell>
          <cell r="C2137">
            <v>7</v>
          </cell>
          <cell r="D2137" t="str">
            <v>14</v>
          </cell>
          <cell r="E2137" t="str">
            <v>11.05.05</v>
          </cell>
          <cell r="F2137" t="str">
            <v/>
          </cell>
          <cell r="G2137" t="str">
            <v xml:space="preserve">  .  .</v>
          </cell>
          <cell r="H2137">
            <v>0.01</v>
          </cell>
          <cell r="I2137">
            <v>0</v>
          </cell>
          <cell r="J2137">
            <v>0</v>
          </cell>
          <cell r="K2137">
            <v>0.01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0.01</v>
          </cell>
          <cell r="Q2137">
            <v>0</v>
          </cell>
          <cell r="R2137">
            <v>123</v>
          </cell>
          <cell r="S2137">
            <v>935</v>
          </cell>
          <cell r="T2137" t="str">
            <v>амортизация (Очистка воды)</v>
          </cell>
          <cell r="U2137">
            <v>2040</v>
          </cell>
          <cell r="V2137">
            <v>27</v>
          </cell>
          <cell r="W2137">
            <v>15</v>
          </cell>
          <cell r="X2137">
            <v>12</v>
          </cell>
          <cell r="Y2137">
            <v>55.555555555555557</v>
          </cell>
          <cell r="Z2137">
            <v>1133.3333333333335</v>
          </cell>
          <cell r="AA2137">
            <v>906.66666666666652</v>
          </cell>
          <cell r="AB2137">
            <v>90666.666666666642</v>
          </cell>
          <cell r="AC2137">
            <v>906.65666666666641</v>
          </cell>
          <cell r="AD2137">
            <v>0</v>
          </cell>
          <cell r="AE2137">
            <v>906.6666666666664</v>
          </cell>
          <cell r="AF2137">
            <v>0</v>
          </cell>
          <cell r="AG2137">
            <v>5.2888888888888879</v>
          </cell>
          <cell r="AH2137">
            <v>6.2962962962962967</v>
          </cell>
        </row>
        <row r="2138">
          <cell r="A2138">
            <v>3530</v>
          </cell>
          <cell r="B2138" t="str">
            <v>Гребенка п-рельс. склада</v>
          </cell>
          <cell r="C2138">
            <v>7</v>
          </cell>
          <cell r="D2138" t="str">
            <v>14</v>
          </cell>
          <cell r="E2138" t="str">
            <v>11.05.05</v>
          </cell>
          <cell r="F2138" t="str">
            <v/>
          </cell>
          <cell r="G2138" t="str">
            <v xml:space="preserve">  .  .</v>
          </cell>
          <cell r="H2138">
            <v>0.01</v>
          </cell>
          <cell r="I2138">
            <v>0</v>
          </cell>
          <cell r="J2138">
            <v>0</v>
          </cell>
          <cell r="K2138">
            <v>0.01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0.01</v>
          </cell>
          <cell r="Q2138">
            <v>0</v>
          </cell>
          <cell r="R2138">
            <v>123</v>
          </cell>
          <cell r="S2138">
            <v>935</v>
          </cell>
          <cell r="T2138" t="str">
            <v>амортизация (Очистка воды)</v>
          </cell>
          <cell r="U2138">
            <v>2040</v>
          </cell>
          <cell r="V2138">
            <v>27</v>
          </cell>
          <cell r="W2138">
            <v>15</v>
          </cell>
          <cell r="X2138">
            <v>12</v>
          </cell>
          <cell r="Y2138">
            <v>55.555555555555557</v>
          </cell>
          <cell r="Z2138">
            <v>1133.3333333333335</v>
          </cell>
          <cell r="AA2138">
            <v>906.66666666666652</v>
          </cell>
          <cell r="AB2138">
            <v>90666.666666666642</v>
          </cell>
          <cell r="AC2138">
            <v>906.65666666666641</v>
          </cell>
          <cell r="AD2138">
            <v>0</v>
          </cell>
          <cell r="AE2138">
            <v>906.6666666666664</v>
          </cell>
          <cell r="AF2138">
            <v>0</v>
          </cell>
          <cell r="AG2138">
            <v>5.2888888888888879</v>
          </cell>
          <cell r="AH2138">
            <v>6.2962962962962967</v>
          </cell>
        </row>
        <row r="2139">
          <cell r="A2139">
            <v>3531</v>
          </cell>
          <cell r="B2139" t="str">
            <v>Гребенка п-рельс. склада</v>
          </cell>
          <cell r="C2139">
            <v>7</v>
          </cell>
          <cell r="D2139" t="str">
            <v>14</v>
          </cell>
          <cell r="E2139" t="str">
            <v>11.05.05</v>
          </cell>
          <cell r="F2139" t="str">
            <v/>
          </cell>
          <cell r="G2139" t="str">
            <v xml:space="preserve">  .  .</v>
          </cell>
          <cell r="H2139">
            <v>0.01</v>
          </cell>
          <cell r="I2139">
            <v>0</v>
          </cell>
          <cell r="J2139">
            <v>0</v>
          </cell>
          <cell r="K2139">
            <v>0.01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0.01</v>
          </cell>
          <cell r="Q2139">
            <v>0</v>
          </cell>
          <cell r="R2139">
            <v>123</v>
          </cell>
          <cell r="S2139">
            <v>935</v>
          </cell>
          <cell r="T2139" t="str">
            <v>амортизация (Очистка воды)</v>
          </cell>
          <cell r="U2139">
            <v>2040</v>
          </cell>
          <cell r="V2139">
            <v>27</v>
          </cell>
          <cell r="W2139">
            <v>15</v>
          </cell>
          <cell r="X2139">
            <v>12</v>
          </cell>
          <cell r="Y2139">
            <v>55.555555555555557</v>
          </cell>
          <cell r="Z2139">
            <v>1133.3333333333335</v>
          </cell>
          <cell r="AA2139">
            <v>906.66666666666652</v>
          </cell>
          <cell r="AB2139">
            <v>90666.666666666642</v>
          </cell>
          <cell r="AC2139">
            <v>906.65666666666641</v>
          </cell>
          <cell r="AD2139">
            <v>0</v>
          </cell>
          <cell r="AE2139">
            <v>906.6666666666664</v>
          </cell>
          <cell r="AF2139">
            <v>0</v>
          </cell>
          <cell r="AG2139">
            <v>5.2888888888888879</v>
          </cell>
          <cell r="AH2139">
            <v>6.2962962962962967</v>
          </cell>
        </row>
        <row r="2140">
          <cell r="A2140">
            <v>3532</v>
          </cell>
          <cell r="B2140" t="str">
            <v>Гребенка п-рельс. склада</v>
          </cell>
          <cell r="C2140">
            <v>7</v>
          </cell>
          <cell r="D2140" t="str">
            <v>14</v>
          </cell>
          <cell r="E2140" t="str">
            <v>11.05.05</v>
          </cell>
          <cell r="F2140" t="str">
            <v/>
          </cell>
          <cell r="G2140" t="str">
            <v xml:space="preserve">  .  .</v>
          </cell>
          <cell r="H2140">
            <v>0.01</v>
          </cell>
          <cell r="I2140">
            <v>0</v>
          </cell>
          <cell r="J2140">
            <v>0</v>
          </cell>
          <cell r="K2140">
            <v>0.01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0.01</v>
          </cell>
          <cell r="Q2140">
            <v>0</v>
          </cell>
          <cell r="R2140">
            <v>123</v>
          </cell>
          <cell r="S2140">
            <v>935</v>
          </cell>
          <cell r="T2140" t="str">
            <v>амортизация (Очистка воды)</v>
          </cell>
          <cell r="U2140">
            <v>2040</v>
          </cell>
          <cell r="V2140">
            <v>27</v>
          </cell>
          <cell r="W2140">
            <v>15</v>
          </cell>
          <cell r="X2140">
            <v>12</v>
          </cell>
          <cell r="Y2140">
            <v>55.555555555555557</v>
          </cell>
          <cell r="Z2140">
            <v>1133.3333333333335</v>
          </cell>
          <cell r="AA2140">
            <v>906.66666666666652</v>
          </cell>
          <cell r="AB2140">
            <v>90666.666666666642</v>
          </cell>
          <cell r="AC2140">
            <v>906.65666666666641</v>
          </cell>
          <cell r="AD2140">
            <v>0</v>
          </cell>
          <cell r="AE2140">
            <v>906.6666666666664</v>
          </cell>
          <cell r="AF2140">
            <v>0</v>
          </cell>
          <cell r="AG2140">
            <v>5.2888888888888879</v>
          </cell>
          <cell r="AH2140">
            <v>6.2962962962962967</v>
          </cell>
        </row>
        <row r="2141">
          <cell r="A2141">
            <v>3533</v>
          </cell>
          <cell r="B2141" t="str">
            <v>Гребенка п-рельс. склада</v>
          </cell>
          <cell r="C2141">
            <v>7</v>
          </cell>
          <cell r="D2141" t="str">
            <v>14</v>
          </cell>
          <cell r="E2141" t="str">
            <v>11.05.05</v>
          </cell>
          <cell r="F2141" t="str">
            <v/>
          </cell>
          <cell r="G2141" t="str">
            <v xml:space="preserve">  .  .</v>
          </cell>
          <cell r="H2141">
            <v>0.01</v>
          </cell>
          <cell r="I2141">
            <v>0</v>
          </cell>
          <cell r="J2141">
            <v>0</v>
          </cell>
          <cell r="K2141">
            <v>0.01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0.01</v>
          </cell>
          <cell r="Q2141">
            <v>0</v>
          </cell>
          <cell r="R2141">
            <v>123</v>
          </cell>
          <cell r="S2141">
            <v>935</v>
          </cell>
          <cell r="T2141" t="str">
            <v>амортизация (Очистка воды)</v>
          </cell>
          <cell r="U2141">
            <v>2040</v>
          </cell>
          <cell r="V2141">
            <v>27</v>
          </cell>
          <cell r="W2141">
            <v>15</v>
          </cell>
          <cell r="X2141">
            <v>12</v>
          </cell>
          <cell r="Y2141">
            <v>55.555555555555557</v>
          </cell>
          <cell r="Z2141">
            <v>1133.3333333333335</v>
          </cell>
          <cell r="AA2141">
            <v>906.66666666666652</v>
          </cell>
          <cell r="AB2141">
            <v>90666.666666666642</v>
          </cell>
          <cell r="AC2141">
            <v>906.65666666666641</v>
          </cell>
          <cell r="AD2141">
            <v>0</v>
          </cell>
          <cell r="AE2141">
            <v>906.6666666666664</v>
          </cell>
          <cell r="AF2141">
            <v>0</v>
          </cell>
          <cell r="AG2141">
            <v>5.2888888888888879</v>
          </cell>
          <cell r="AH2141">
            <v>6.2962962962962967</v>
          </cell>
        </row>
        <row r="2142">
          <cell r="A2142">
            <v>3534</v>
          </cell>
          <cell r="B2142" t="str">
            <v>Гребенка п-рельс. склада</v>
          </cell>
          <cell r="C2142">
            <v>7</v>
          </cell>
          <cell r="D2142" t="str">
            <v>14</v>
          </cell>
          <cell r="E2142" t="str">
            <v>11.05.05</v>
          </cell>
          <cell r="F2142" t="str">
            <v/>
          </cell>
          <cell r="G2142" t="str">
            <v xml:space="preserve">  .  .</v>
          </cell>
          <cell r="H2142">
            <v>0.01</v>
          </cell>
          <cell r="I2142">
            <v>0</v>
          </cell>
          <cell r="J2142">
            <v>0</v>
          </cell>
          <cell r="K2142">
            <v>0.01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0.01</v>
          </cell>
          <cell r="Q2142">
            <v>0</v>
          </cell>
          <cell r="R2142">
            <v>123</v>
          </cell>
          <cell r="S2142">
            <v>935</v>
          </cell>
          <cell r="T2142" t="str">
            <v>амортизация (Очистка воды)</v>
          </cell>
          <cell r="U2142">
            <v>2040</v>
          </cell>
          <cell r="V2142">
            <v>27</v>
          </cell>
          <cell r="W2142">
            <v>15</v>
          </cell>
          <cell r="X2142">
            <v>12</v>
          </cell>
          <cell r="Y2142">
            <v>55.555555555555557</v>
          </cell>
          <cell r="Z2142">
            <v>1133.3333333333335</v>
          </cell>
          <cell r="AA2142">
            <v>906.66666666666652</v>
          </cell>
          <cell r="AB2142">
            <v>90666.666666666642</v>
          </cell>
          <cell r="AC2142">
            <v>906.65666666666641</v>
          </cell>
          <cell r="AD2142">
            <v>0</v>
          </cell>
          <cell r="AE2142">
            <v>906.6666666666664</v>
          </cell>
          <cell r="AF2142">
            <v>0</v>
          </cell>
          <cell r="AG2142">
            <v>5.2888888888888879</v>
          </cell>
          <cell r="AH2142">
            <v>6.2962962962962967</v>
          </cell>
        </row>
        <row r="2143">
          <cell r="A2143">
            <v>3535</v>
          </cell>
          <cell r="B2143" t="str">
            <v>Гребенка п-рельс. склада</v>
          </cell>
          <cell r="C2143">
            <v>7</v>
          </cell>
          <cell r="D2143" t="str">
            <v>14</v>
          </cell>
          <cell r="E2143" t="str">
            <v>11.05.05</v>
          </cell>
          <cell r="F2143" t="str">
            <v/>
          </cell>
          <cell r="G2143" t="str">
            <v xml:space="preserve">  .  .</v>
          </cell>
          <cell r="H2143">
            <v>0.01</v>
          </cell>
          <cell r="I2143">
            <v>0</v>
          </cell>
          <cell r="J2143">
            <v>0</v>
          </cell>
          <cell r="K2143">
            <v>0.01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0.01</v>
          </cell>
          <cell r="Q2143">
            <v>0</v>
          </cell>
          <cell r="R2143">
            <v>123</v>
          </cell>
          <cell r="S2143">
            <v>935</v>
          </cell>
          <cell r="T2143" t="str">
            <v>амортизация (Очистка воды)</v>
          </cell>
          <cell r="U2143">
            <v>2040</v>
          </cell>
          <cell r="V2143">
            <v>27</v>
          </cell>
          <cell r="W2143">
            <v>15</v>
          </cell>
          <cell r="X2143">
            <v>12</v>
          </cell>
          <cell r="Y2143">
            <v>55.555555555555557</v>
          </cell>
          <cell r="Z2143">
            <v>1133.3333333333335</v>
          </cell>
          <cell r="AA2143">
            <v>906.66666666666652</v>
          </cell>
          <cell r="AB2143">
            <v>90666.666666666642</v>
          </cell>
          <cell r="AC2143">
            <v>906.65666666666641</v>
          </cell>
          <cell r="AD2143">
            <v>0</v>
          </cell>
          <cell r="AE2143">
            <v>906.6666666666664</v>
          </cell>
          <cell r="AF2143">
            <v>0</v>
          </cell>
          <cell r="AG2143">
            <v>5.2888888888888879</v>
          </cell>
          <cell r="AH2143">
            <v>6.2962962962962967</v>
          </cell>
        </row>
        <row r="2144">
          <cell r="A2144">
            <v>3536</v>
          </cell>
          <cell r="B2144" t="str">
            <v>Гребенка п-рельс. склада</v>
          </cell>
          <cell r="C2144">
            <v>7</v>
          </cell>
          <cell r="D2144" t="str">
            <v>14</v>
          </cell>
          <cell r="E2144" t="str">
            <v>11.05.05</v>
          </cell>
          <cell r="F2144" t="str">
            <v/>
          </cell>
          <cell r="G2144" t="str">
            <v xml:space="preserve">  .  .</v>
          </cell>
          <cell r="H2144">
            <v>0.01</v>
          </cell>
          <cell r="I2144">
            <v>0</v>
          </cell>
          <cell r="J2144">
            <v>0</v>
          </cell>
          <cell r="K2144">
            <v>0.01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0.01</v>
          </cell>
          <cell r="Q2144">
            <v>0</v>
          </cell>
          <cell r="R2144">
            <v>123</v>
          </cell>
          <cell r="S2144">
            <v>935</v>
          </cell>
          <cell r="T2144" t="str">
            <v>амортизация (Очистка воды)</v>
          </cell>
          <cell r="U2144">
            <v>2040</v>
          </cell>
          <cell r="V2144">
            <v>27</v>
          </cell>
          <cell r="W2144">
            <v>15</v>
          </cell>
          <cell r="X2144">
            <v>12</v>
          </cell>
          <cell r="Y2144">
            <v>55.555555555555557</v>
          </cell>
          <cell r="Z2144">
            <v>1133.3333333333335</v>
          </cell>
          <cell r="AA2144">
            <v>906.66666666666652</v>
          </cell>
          <cell r="AB2144">
            <v>90666.666666666642</v>
          </cell>
          <cell r="AC2144">
            <v>906.65666666666641</v>
          </cell>
          <cell r="AD2144">
            <v>0</v>
          </cell>
          <cell r="AE2144">
            <v>906.6666666666664</v>
          </cell>
          <cell r="AF2144">
            <v>0</v>
          </cell>
          <cell r="AG2144">
            <v>5.2888888888888879</v>
          </cell>
          <cell r="AH2144">
            <v>6.2962962962962967</v>
          </cell>
        </row>
        <row r="2145">
          <cell r="A2145">
            <v>3583</v>
          </cell>
          <cell r="B2145" t="str">
            <v>Шкаф управления выпуска осадка</v>
          </cell>
          <cell r="C2145">
            <v>7</v>
          </cell>
          <cell r="D2145" t="str">
            <v>14</v>
          </cell>
          <cell r="E2145" t="str">
            <v>11.05.05</v>
          </cell>
          <cell r="F2145" t="str">
            <v/>
          </cell>
          <cell r="G2145" t="str">
            <v xml:space="preserve">  .  .</v>
          </cell>
          <cell r="H2145">
            <v>0.01</v>
          </cell>
          <cell r="I2145">
            <v>0</v>
          </cell>
          <cell r="J2145">
            <v>0</v>
          </cell>
          <cell r="K2145">
            <v>0.01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0.01</v>
          </cell>
          <cell r="Q2145">
            <v>0</v>
          </cell>
          <cell r="R2145">
            <v>123</v>
          </cell>
          <cell r="S2145">
            <v>935</v>
          </cell>
          <cell r="T2145" t="str">
            <v>амортизация (Очистка воды)</v>
          </cell>
          <cell r="U2145">
            <v>25000</v>
          </cell>
          <cell r="V2145">
            <v>27</v>
          </cell>
          <cell r="W2145">
            <v>15</v>
          </cell>
          <cell r="X2145">
            <v>12</v>
          </cell>
          <cell r="Y2145">
            <v>55.555555555555557</v>
          </cell>
          <cell r="Z2145">
            <v>13888.888888888889</v>
          </cell>
          <cell r="AA2145">
            <v>11111.111111111111</v>
          </cell>
          <cell r="AB2145">
            <v>1111111.111111111</v>
          </cell>
          <cell r="AC2145">
            <v>11111.101111111109</v>
          </cell>
          <cell r="AD2145">
            <v>0</v>
          </cell>
          <cell r="AE2145">
            <v>11111.111111111109</v>
          </cell>
          <cell r="AF2145">
            <v>0</v>
          </cell>
          <cell r="AG2145">
            <v>64.81481481481481</v>
          </cell>
          <cell r="AH2145">
            <v>77.160493827160494</v>
          </cell>
        </row>
        <row r="2146">
          <cell r="A2146">
            <v>3584</v>
          </cell>
          <cell r="B2146" t="str">
            <v>Шкаф управления выпуска осадка</v>
          </cell>
          <cell r="C2146">
            <v>7</v>
          </cell>
          <cell r="D2146" t="str">
            <v>14</v>
          </cell>
          <cell r="E2146" t="str">
            <v>11.05.05</v>
          </cell>
          <cell r="F2146" t="str">
            <v/>
          </cell>
          <cell r="G2146" t="str">
            <v xml:space="preserve">  .  .</v>
          </cell>
          <cell r="H2146">
            <v>0.01</v>
          </cell>
          <cell r="I2146">
            <v>0</v>
          </cell>
          <cell r="J2146">
            <v>0</v>
          </cell>
          <cell r="K2146">
            <v>0.01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0.01</v>
          </cell>
          <cell r="Q2146">
            <v>0</v>
          </cell>
          <cell r="R2146">
            <v>123</v>
          </cell>
          <cell r="S2146">
            <v>935</v>
          </cell>
          <cell r="T2146" t="str">
            <v>амортизация (Очистка воды)</v>
          </cell>
          <cell r="U2146">
            <v>25000</v>
          </cell>
          <cell r="V2146">
            <v>27</v>
          </cell>
          <cell r="W2146">
            <v>15</v>
          </cell>
          <cell r="X2146">
            <v>12</v>
          </cell>
          <cell r="Y2146">
            <v>55.555555555555557</v>
          </cell>
          <cell r="Z2146">
            <v>13888.888888888889</v>
          </cell>
          <cell r="AA2146">
            <v>11111.111111111111</v>
          </cell>
          <cell r="AB2146">
            <v>1111111.111111111</v>
          </cell>
          <cell r="AC2146">
            <v>11111.101111111109</v>
          </cell>
          <cell r="AD2146">
            <v>0</v>
          </cell>
          <cell r="AE2146">
            <v>11111.111111111109</v>
          </cell>
          <cell r="AF2146">
            <v>0</v>
          </cell>
          <cell r="AG2146">
            <v>64.81481481481481</v>
          </cell>
          <cell r="AH2146">
            <v>77.160493827160494</v>
          </cell>
        </row>
        <row r="2147">
          <cell r="A2147">
            <v>3585</v>
          </cell>
          <cell r="B2147" t="str">
            <v>Шкаф управления выпуска осадка</v>
          </cell>
          <cell r="C2147">
            <v>7</v>
          </cell>
          <cell r="D2147" t="str">
            <v>14</v>
          </cell>
          <cell r="E2147" t="str">
            <v>11.05.05</v>
          </cell>
          <cell r="F2147" t="str">
            <v/>
          </cell>
          <cell r="G2147" t="str">
            <v xml:space="preserve">  .  .</v>
          </cell>
          <cell r="H2147">
            <v>0.01</v>
          </cell>
          <cell r="I2147">
            <v>0</v>
          </cell>
          <cell r="J2147">
            <v>0</v>
          </cell>
          <cell r="K2147">
            <v>0.01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0.01</v>
          </cell>
          <cell r="Q2147">
            <v>0</v>
          </cell>
          <cell r="R2147">
            <v>123</v>
          </cell>
          <cell r="S2147">
            <v>935</v>
          </cell>
          <cell r="T2147" t="str">
            <v>амортизация (Очистка воды)</v>
          </cell>
          <cell r="U2147">
            <v>25000</v>
          </cell>
          <cell r="V2147">
            <v>27</v>
          </cell>
          <cell r="W2147">
            <v>15</v>
          </cell>
          <cell r="X2147">
            <v>12</v>
          </cell>
          <cell r="Y2147">
            <v>55.555555555555557</v>
          </cell>
          <cell r="Z2147">
            <v>13888.888888888889</v>
          </cell>
          <cell r="AA2147">
            <v>11111.111111111111</v>
          </cell>
          <cell r="AB2147">
            <v>1111111.111111111</v>
          </cell>
          <cell r="AC2147">
            <v>11111.101111111109</v>
          </cell>
          <cell r="AD2147">
            <v>0</v>
          </cell>
          <cell r="AE2147">
            <v>11111.111111111109</v>
          </cell>
          <cell r="AF2147">
            <v>0</v>
          </cell>
          <cell r="AG2147">
            <v>64.81481481481481</v>
          </cell>
          <cell r="AH2147">
            <v>77.160493827160494</v>
          </cell>
        </row>
        <row r="2148">
          <cell r="A2148">
            <v>3586</v>
          </cell>
          <cell r="B2148" t="str">
            <v>Шкаф управления выпуска осадка</v>
          </cell>
          <cell r="C2148">
            <v>7</v>
          </cell>
          <cell r="D2148" t="str">
            <v>14</v>
          </cell>
          <cell r="E2148" t="str">
            <v>11.05.05</v>
          </cell>
          <cell r="F2148" t="str">
            <v/>
          </cell>
          <cell r="G2148" t="str">
            <v xml:space="preserve">  .  .</v>
          </cell>
          <cell r="H2148">
            <v>0.01</v>
          </cell>
          <cell r="I2148">
            <v>0</v>
          </cell>
          <cell r="J2148">
            <v>0</v>
          </cell>
          <cell r="K2148">
            <v>0.01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0.01</v>
          </cell>
          <cell r="Q2148">
            <v>0</v>
          </cell>
          <cell r="R2148">
            <v>123</v>
          </cell>
          <cell r="S2148">
            <v>935</v>
          </cell>
          <cell r="T2148" t="str">
            <v>амортизация (Очистка воды)</v>
          </cell>
          <cell r="U2148">
            <v>25000</v>
          </cell>
          <cell r="V2148">
            <v>27</v>
          </cell>
          <cell r="W2148">
            <v>15</v>
          </cell>
          <cell r="X2148">
            <v>12</v>
          </cell>
          <cell r="Y2148">
            <v>55.555555555555557</v>
          </cell>
          <cell r="Z2148">
            <v>13888.888888888889</v>
          </cell>
          <cell r="AA2148">
            <v>11111.111111111111</v>
          </cell>
          <cell r="AB2148">
            <v>1111111.111111111</v>
          </cell>
          <cell r="AC2148">
            <v>11111.101111111109</v>
          </cell>
          <cell r="AD2148">
            <v>0</v>
          </cell>
          <cell r="AE2148">
            <v>11111.111111111109</v>
          </cell>
          <cell r="AF2148">
            <v>0</v>
          </cell>
          <cell r="AG2148">
            <v>64.81481481481481</v>
          </cell>
          <cell r="AH2148">
            <v>77.160493827160494</v>
          </cell>
        </row>
        <row r="2149">
          <cell r="A2149">
            <v>3587</v>
          </cell>
          <cell r="B2149" t="str">
            <v>Шкаф управления выпуска осадка</v>
          </cell>
          <cell r="C2149">
            <v>7</v>
          </cell>
          <cell r="D2149" t="str">
            <v>14</v>
          </cell>
          <cell r="E2149" t="str">
            <v>11.05.05</v>
          </cell>
          <cell r="F2149" t="str">
            <v/>
          </cell>
          <cell r="G2149" t="str">
            <v xml:space="preserve">  .  .</v>
          </cell>
          <cell r="H2149">
            <v>0.01</v>
          </cell>
          <cell r="I2149">
            <v>0</v>
          </cell>
          <cell r="J2149">
            <v>0</v>
          </cell>
          <cell r="K2149">
            <v>0.01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0.01</v>
          </cell>
          <cell r="Q2149">
            <v>0</v>
          </cell>
          <cell r="R2149">
            <v>123</v>
          </cell>
          <cell r="S2149">
            <v>935</v>
          </cell>
          <cell r="T2149" t="str">
            <v>амортизация (Очистка воды)</v>
          </cell>
          <cell r="U2149">
            <v>25000</v>
          </cell>
          <cell r="V2149">
            <v>27</v>
          </cell>
          <cell r="W2149">
            <v>15</v>
          </cell>
          <cell r="X2149">
            <v>12</v>
          </cell>
          <cell r="Y2149">
            <v>55.555555555555557</v>
          </cell>
          <cell r="Z2149">
            <v>13888.888888888889</v>
          </cell>
          <cell r="AA2149">
            <v>11111.111111111111</v>
          </cell>
          <cell r="AB2149">
            <v>1111111.111111111</v>
          </cell>
          <cell r="AC2149">
            <v>11111.101111111109</v>
          </cell>
          <cell r="AD2149">
            <v>0</v>
          </cell>
          <cell r="AE2149">
            <v>11111.111111111109</v>
          </cell>
          <cell r="AF2149">
            <v>0</v>
          </cell>
          <cell r="AG2149">
            <v>64.81481481481481</v>
          </cell>
          <cell r="AH2149">
            <v>77.160493827160494</v>
          </cell>
        </row>
        <row r="2150">
          <cell r="A2150">
            <v>3588</v>
          </cell>
          <cell r="B2150" t="str">
            <v>Шкаф управления выпуска осадка</v>
          </cell>
          <cell r="C2150">
            <v>7</v>
          </cell>
          <cell r="D2150" t="str">
            <v>14</v>
          </cell>
          <cell r="E2150" t="str">
            <v>11.05.05</v>
          </cell>
          <cell r="F2150" t="str">
            <v/>
          </cell>
          <cell r="G2150" t="str">
            <v xml:space="preserve">  .  .</v>
          </cell>
          <cell r="H2150">
            <v>0.01</v>
          </cell>
          <cell r="I2150">
            <v>0</v>
          </cell>
          <cell r="J2150">
            <v>0</v>
          </cell>
          <cell r="K2150">
            <v>0.01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0.01</v>
          </cell>
          <cell r="Q2150">
            <v>0</v>
          </cell>
          <cell r="R2150">
            <v>123</v>
          </cell>
          <cell r="S2150">
            <v>935</v>
          </cell>
          <cell r="T2150" t="str">
            <v>амортизация (Очистка воды)</v>
          </cell>
          <cell r="U2150">
            <v>25000</v>
          </cell>
          <cell r="V2150">
            <v>27</v>
          </cell>
          <cell r="W2150">
            <v>15</v>
          </cell>
          <cell r="X2150">
            <v>12</v>
          </cell>
          <cell r="Y2150">
            <v>55.555555555555557</v>
          </cell>
          <cell r="Z2150">
            <v>13888.888888888889</v>
          </cell>
          <cell r="AA2150">
            <v>11111.111111111111</v>
          </cell>
          <cell r="AB2150">
            <v>1111111.111111111</v>
          </cell>
          <cell r="AC2150">
            <v>11111.101111111109</v>
          </cell>
          <cell r="AD2150">
            <v>0</v>
          </cell>
          <cell r="AE2150">
            <v>11111.111111111109</v>
          </cell>
          <cell r="AF2150">
            <v>0</v>
          </cell>
          <cell r="AG2150">
            <v>64.81481481481481</v>
          </cell>
          <cell r="AH2150">
            <v>77.160493827160494</v>
          </cell>
        </row>
        <row r="2151">
          <cell r="A2151">
            <v>3589</v>
          </cell>
          <cell r="B2151" t="str">
            <v>Шкаф управления выпуска осадка</v>
          </cell>
          <cell r="C2151">
            <v>7</v>
          </cell>
          <cell r="D2151" t="str">
            <v>14</v>
          </cell>
          <cell r="E2151" t="str">
            <v>11.05.05</v>
          </cell>
          <cell r="F2151" t="str">
            <v/>
          </cell>
          <cell r="G2151" t="str">
            <v xml:space="preserve">  .  .</v>
          </cell>
          <cell r="H2151">
            <v>0.01</v>
          </cell>
          <cell r="I2151">
            <v>0</v>
          </cell>
          <cell r="J2151">
            <v>0</v>
          </cell>
          <cell r="K2151">
            <v>0.01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0.01</v>
          </cell>
          <cell r="Q2151">
            <v>0</v>
          </cell>
          <cell r="R2151">
            <v>123</v>
          </cell>
          <cell r="S2151">
            <v>935</v>
          </cell>
          <cell r="T2151" t="str">
            <v>амортизация (Очистка воды)</v>
          </cell>
          <cell r="U2151">
            <v>25000</v>
          </cell>
          <cell r="V2151">
            <v>27</v>
          </cell>
          <cell r="W2151">
            <v>15</v>
          </cell>
          <cell r="X2151">
            <v>12</v>
          </cell>
          <cell r="Y2151">
            <v>55.555555555555557</v>
          </cell>
          <cell r="Z2151">
            <v>13888.888888888889</v>
          </cell>
          <cell r="AA2151">
            <v>11111.111111111111</v>
          </cell>
          <cell r="AB2151">
            <v>1111111.111111111</v>
          </cell>
          <cell r="AC2151">
            <v>11111.101111111109</v>
          </cell>
          <cell r="AD2151">
            <v>0</v>
          </cell>
          <cell r="AE2151">
            <v>11111.111111111109</v>
          </cell>
          <cell r="AF2151">
            <v>0</v>
          </cell>
          <cell r="AG2151">
            <v>64.81481481481481</v>
          </cell>
          <cell r="AH2151">
            <v>77.160493827160494</v>
          </cell>
        </row>
        <row r="2152">
          <cell r="A2152">
            <v>3590</v>
          </cell>
          <cell r="B2152" t="str">
            <v>Шкаф управления выпуска осадка</v>
          </cell>
          <cell r="C2152">
            <v>7</v>
          </cell>
          <cell r="D2152" t="str">
            <v>14</v>
          </cell>
          <cell r="E2152" t="str">
            <v>11.05.05</v>
          </cell>
          <cell r="F2152" t="str">
            <v/>
          </cell>
          <cell r="G2152" t="str">
            <v xml:space="preserve">  .  .</v>
          </cell>
          <cell r="H2152">
            <v>0.01</v>
          </cell>
          <cell r="I2152">
            <v>0</v>
          </cell>
          <cell r="J2152">
            <v>0</v>
          </cell>
          <cell r="K2152">
            <v>0.01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0.01</v>
          </cell>
          <cell r="Q2152">
            <v>0</v>
          </cell>
          <cell r="R2152">
            <v>123</v>
          </cell>
          <cell r="S2152">
            <v>935</v>
          </cell>
          <cell r="T2152" t="str">
            <v>амортизация (Очистка воды)</v>
          </cell>
          <cell r="U2152">
            <v>25000</v>
          </cell>
          <cell r="V2152">
            <v>27</v>
          </cell>
          <cell r="W2152">
            <v>15</v>
          </cell>
          <cell r="X2152">
            <v>12</v>
          </cell>
          <cell r="Y2152">
            <v>55.555555555555557</v>
          </cell>
          <cell r="Z2152">
            <v>13888.888888888889</v>
          </cell>
          <cell r="AA2152">
            <v>11111.111111111111</v>
          </cell>
          <cell r="AB2152">
            <v>1111111.111111111</v>
          </cell>
          <cell r="AC2152">
            <v>11111.101111111109</v>
          </cell>
          <cell r="AD2152">
            <v>0</v>
          </cell>
          <cell r="AE2152">
            <v>11111.111111111109</v>
          </cell>
          <cell r="AF2152">
            <v>0</v>
          </cell>
          <cell r="AG2152">
            <v>64.81481481481481</v>
          </cell>
          <cell r="AH2152">
            <v>77.160493827160494</v>
          </cell>
        </row>
        <row r="2153">
          <cell r="A2153">
            <v>3591</v>
          </cell>
          <cell r="B2153" t="str">
            <v>Шкаф управления выпуска осадка</v>
          </cell>
          <cell r="C2153">
            <v>7</v>
          </cell>
          <cell r="D2153" t="str">
            <v>14</v>
          </cell>
          <cell r="E2153" t="str">
            <v>11.05.05</v>
          </cell>
          <cell r="F2153" t="str">
            <v/>
          </cell>
          <cell r="G2153" t="str">
            <v xml:space="preserve">  .  .</v>
          </cell>
          <cell r="H2153">
            <v>0.01</v>
          </cell>
          <cell r="I2153">
            <v>0</v>
          </cell>
          <cell r="J2153">
            <v>0</v>
          </cell>
          <cell r="K2153">
            <v>0.01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0.01</v>
          </cell>
          <cell r="Q2153">
            <v>0</v>
          </cell>
          <cell r="R2153">
            <v>123</v>
          </cell>
          <cell r="S2153">
            <v>935</v>
          </cell>
          <cell r="T2153" t="str">
            <v>амортизация (Очистка воды)</v>
          </cell>
          <cell r="U2153">
            <v>25000</v>
          </cell>
          <cell r="V2153">
            <v>27</v>
          </cell>
          <cell r="W2153">
            <v>15</v>
          </cell>
          <cell r="X2153">
            <v>12</v>
          </cell>
          <cell r="Y2153">
            <v>55.555555555555557</v>
          </cell>
          <cell r="Z2153">
            <v>13888.888888888889</v>
          </cell>
          <cell r="AA2153">
            <v>11111.111111111111</v>
          </cell>
          <cell r="AB2153">
            <v>1111111.111111111</v>
          </cell>
          <cell r="AC2153">
            <v>11111.101111111109</v>
          </cell>
          <cell r="AD2153">
            <v>0</v>
          </cell>
          <cell r="AE2153">
            <v>11111.111111111109</v>
          </cell>
          <cell r="AF2153">
            <v>0</v>
          </cell>
          <cell r="AG2153">
            <v>64.81481481481481</v>
          </cell>
          <cell r="AH2153">
            <v>77.160493827160494</v>
          </cell>
        </row>
        <row r="2154">
          <cell r="A2154">
            <v>3601</v>
          </cell>
          <cell r="B2154" t="str">
            <v>Шкаф управления фильтрами</v>
          </cell>
          <cell r="C2154">
            <v>7</v>
          </cell>
          <cell r="D2154" t="str">
            <v>14</v>
          </cell>
          <cell r="E2154" t="str">
            <v>11.05.05</v>
          </cell>
          <cell r="F2154" t="str">
            <v/>
          </cell>
          <cell r="G2154" t="str">
            <v xml:space="preserve">  .  .</v>
          </cell>
          <cell r="H2154">
            <v>0.01</v>
          </cell>
          <cell r="I2154">
            <v>0</v>
          </cell>
          <cell r="J2154">
            <v>0</v>
          </cell>
          <cell r="K2154">
            <v>0.01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0.01</v>
          </cell>
          <cell r="Q2154">
            <v>0</v>
          </cell>
          <cell r="R2154">
            <v>123</v>
          </cell>
          <cell r="S2154">
            <v>935</v>
          </cell>
          <cell r="T2154" t="str">
            <v>амортизация (Очистка воды)</v>
          </cell>
          <cell r="U2154">
            <v>142800</v>
          </cell>
          <cell r="V2154">
            <v>27</v>
          </cell>
          <cell r="W2154">
            <v>15</v>
          </cell>
          <cell r="X2154">
            <v>12</v>
          </cell>
          <cell r="Y2154">
            <v>55.555555555555557</v>
          </cell>
          <cell r="Z2154">
            <v>79333.333333333343</v>
          </cell>
          <cell r="AA2154">
            <v>63466.666666666657</v>
          </cell>
          <cell r="AB2154">
            <v>6346666.6666666651</v>
          </cell>
          <cell r="AC2154">
            <v>63466.656666666648</v>
          </cell>
          <cell r="AD2154">
            <v>0</v>
          </cell>
          <cell r="AE2154">
            <v>63466.66666666665</v>
          </cell>
          <cell r="AF2154">
            <v>0</v>
          </cell>
          <cell r="AG2154">
            <v>370.22222222222217</v>
          </cell>
          <cell r="AH2154">
            <v>440.7407407407407</v>
          </cell>
        </row>
        <row r="2155">
          <cell r="A2155">
            <v>3602</v>
          </cell>
          <cell r="B2155" t="str">
            <v>Шкаф управления фильтрами</v>
          </cell>
          <cell r="C2155">
            <v>7</v>
          </cell>
          <cell r="D2155" t="str">
            <v>14</v>
          </cell>
          <cell r="E2155" t="str">
            <v>11.05.05</v>
          </cell>
          <cell r="F2155" t="str">
            <v/>
          </cell>
          <cell r="G2155" t="str">
            <v xml:space="preserve">  .  .</v>
          </cell>
          <cell r="H2155">
            <v>0.01</v>
          </cell>
          <cell r="I2155">
            <v>0</v>
          </cell>
          <cell r="J2155">
            <v>0</v>
          </cell>
          <cell r="K2155">
            <v>0.01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0.01</v>
          </cell>
          <cell r="Q2155">
            <v>0</v>
          </cell>
          <cell r="R2155">
            <v>123</v>
          </cell>
          <cell r="S2155">
            <v>935</v>
          </cell>
          <cell r="T2155" t="str">
            <v>амортизация (Очистка воды)</v>
          </cell>
          <cell r="U2155">
            <v>142800</v>
          </cell>
          <cell r="V2155">
            <v>27</v>
          </cell>
          <cell r="W2155">
            <v>15</v>
          </cell>
          <cell r="X2155">
            <v>12</v>
          </cell>
          <cell r="Y2155">
            <v>55.555555555555557</v>
          </cell>
          <cell r="Z2155">
            <v>79333.333333333343</v>
          </cell>
          <cell r="AA2155">
            <v>63466.666666666657</v>
          </cell>
          <cell r="AB2155">
            <v>6346666.6666666651</v>
          </cell>
          <cell r="AC2155">
            <v>63466.656666666648</v>
          </cell>
          <cell r="AD2155">
            <v>0</v>
          </cell>
          <cell r="AE2155">
            <v>63466.66666666665</v>
          </cell>
          <cell r="AF2155">
            <v>0</v>
          </cell>
          <cell r="AG2155">
            <v>370.22222222222217</v>
          </cell>
          <cell r="AH2155">
            <v>440.7407407407407</v>
          </cell>
        </row>
        <row r="2156">
          <cell r="A2156">
            <v>3603</v>
          </cell>
          <cell r="B2156" t="str">
            <v>Шкаф управления фильтрами</v>
          </cell>
          <cell r="C2156">
            <v>7</v>
          </cell>
          <cell r="D2156" t="str">
            <v>14</v>
          </cell>
          <cell r="E2156" t="str">
            <v>11.05.05</v>
          </cell>
          <cell r="F2156" t="str">
            <v/>
          </cell>
          <cell r="G2156" t="str">
            <v xml:space="preserve">  .  .</v>
          </cell>
          <cell r="H2156">
            <v>0.01</v>
          </cell>
          <cell r="I2156">
            <v>0</v>
          </cell>
          <cell r="J2156">
            <v>0</v>
          </cell>
          <cell r="K2156">
            <v>0.01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0.01</v>
          </cell>
          <cell r="Q2156">
            <v>0</v>
          </cell>
          <cell r="R2156">
            <v>123</v>
          </cell>
          <cell r="S2156">
            <v>935</v>
          </cell>
          <cell r="T2156" t="str">
            <v>амортизация (Очистка воды)</v>
          </cell>
          <cell r="U2156">
            <v>142800</v>
          </cell>
          <cell r="V2156">
            <v>27</v>
          </cell>
          <cell r="W2156">
            <v>15</v>
          </cell>
          <cell r="X2156">
            <v>12</v>
          </cell>
          <cell r="Y2156">
            <v>55.555555555555557</v>
          </cell>
          <cell r="Z2156">
            <v>79333.333333333343</v>
          </cell>
          <cell r="AA2156">
            <v>63466.666666666657</v>
          </cell>
          <cell r="AB2156">
            <v>6346666.6666666651</v>
          </cell>
          <cell r="AC2156">
            <v>63466.656666666648</v>
          </cell>
          <cell r="AD2156">
            <v>0</v>
          </cell>
          <cell r="AE2156">
            <v>63466.66666666665</v>
          </cell>
          <cell r="AF2156">
            <v>0</v>
          </cell>
          <cell r="AG2156">
            <v>370.22222222222217</v>
          </cell>
          <cell r="AH2156">
            <v>440.7407407407407</v>
          </cell>
        </row>
        <row r="2157">
          <cell r="A2157">
            <v>3604</v>
          </cell>
          <cell r="B2157" t="str">
            <v>Шкаф управления фильтрами</v>
          </cell>
          <cell r="C2157">
            <v>7</v>
          </cell>
          <cell r="D2157" t="str">
            <v>14</v>
          </cell>
          <cell r="E2157" t="str">
            <v>11.05.05</v>
          </cell>
          <cell r="F2157" t="str">
            <v/>
          </cell>
          <cell r="G2157" t="str">
            <v xml:space="preserve">  .  .</v>
          </cell>
          <cell r="H2157">
            <v>0.01</v>
          </cell>
          <cell r="I2157">
            <v>0</v>
          </cell>
          <cell r="J2157">
            <v>0</v>
          </cell>
          <cell r="K2157">
            <v>0.01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0.01</v>
          </cell>
          <cell r="Q2157">
            <v>0</v>
          </cell>
          <cell r="R2157">
            <v>123</v>
          </cell>
          <cell r="S2157">
            <v>935</v>
          </cell>
          <cell r="T2157" t="str">
            <v>амортизация (Очистка воды)</v>
          </cell>
          <cell r="U2157">
            <v>142800</v>
          </cell>
          <cell r="V2157">
            <v>27</v>
          </cell>
          <cell r="W2157">
            <v>15</v>
          </cell>
          <cell r="X2157">
            <v>12</v>
          </cell>
          <cell r="Y2157">
            <v>55.555555555555557</v>
          </cell>
          <cell r="Z2157">
            <v>79333.333333333343</v>
          </cell>
          <cell r="AA2157">
            <v>63466.666666666657</v>
          </cell>
          <cell r="AB2157">
            <v>6346666.6666666651</v>
          </cell>
          <cell r="AC2157">
            <v>63466.656666666648</v>
          </cell>
          <cell r="AD2157">
            <v>0</v>
          </cell>
          <cell r="AE2157">
            <v>63466.66666666665</v>
          </cell>
          <cell r="AF2157">
            <v>0</v>
          </cell>
          <cell r="AG2157">
            <v>370.22222222222217</v>
          </cell>
          <cell r="AH2157">
            <v>440.7407407407407</v>
          </cell>
        </row>
        <row r="2158">
          <cell r="A2158">
            <v>3605</v>
          </cell>
          <cell r="B2158" t="str">
            <v>Шкаф управления фильтрами</v>
          </cell>
          <cell r="C2158">
            <v>7</v>
          </cell>
          <cell r="D2158" t="str">
            <v>14</v>
          </cell>
          <cell r="E2158" t="str">
            <v>11.05.05</v>
          </cell>
          <cell r="F2158" t="str">
            <v/>
          </cell>
          <cell r="G2158" t="str">
            <v xml:space="preserve">  .  .</v>
          </cell>
          <cell r="H2158">
            <v>0.01</v>
          </cell>
          <cell r="I2158">
            <v>0</v>
          </cell>
          <cell r="J2158">
            <v>0</v>
          </cell>
          <cell r="K2158">
            <v>0.01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0.01</v>
          </cell>
          <cell r="Q2158">
            <v>0</v>
          </cell>
          <cell r="R2158">
            <v>123</v>
          </cell>
          <cell r="S2158">
            <v>935</v>
          </cell>
          <cell r="T2158" t="str">
            <v>амортизация (Очистка воды)</v>
          </cell>
          <cell r="U2158">
            <v>142800</v>
          </cell>
          <cell r="V2158">
            <v>27</v>
          </cell>
          <cell r="W2158">
            <v>15</v>
          </cell>
          <cell r="X2158">
            <v>12</v>
          </cell>
          <cell r="Y2158">
            <v>55.555555555555557</v>
          </cell>
          <cell r="Z2158">
            <v>79333.333333333343</v>
          </cell>
          <cell r="AA2158">
            <v>63466.666666666657</v>
          </cell>
          <cell r="AB2158">
            <v>6346666.6666666651</v>
          </cell>
          <cell r="AC2158">
            <v>63466.656666666648</v>
          </cell>
          <cell r="AD2158">
            <v>0</v>
          </cell>
          <cell r="AE2158">
            <v>63466.66666666665</v>
          </cell>
          <cell r="AF2158">
            <v>0</v>
          </cell>
          <cell r="AG2158">
            <v>370.22222222222217</v>
          </cell>
          <cell r="AH2158">
            <v>440.7407407407407</v>
          </cell>
        </row>
        <row r="2159">
          <cell r="A2159">
            <v>3606</v>
          </cell>
          <cell r="B2159" t="str">
            <v>Шкаф управления фильтрами</v>
          </cell>
          <cell r="C2159">
            <v>7</v>
          </cell>
          <cell r="D2159" t="str">
            <v>14</v>
          </cell>
          <cell r="E2159" t="str">
            <v>11.05.05</v>
          </cell>
          <cell r="F2159" t="str">
            <v/>
          </cell>
          <cell r="G2159" t="str">
            <v xml:space="preserve">  .  .</v>
          </cell>
          <cell r="H2159">
            <v>0.01</v>
          </cell>
          <cell r="I2159">
            <v>0</v>
          </cell>
          <cell r="J2159">
            <v>0</v>
          </cell>
          <cell r="K2159">
            <v>0.01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0.01</v>
          </cell>
          <cell r="Q2159">
            <v>0</v>
          </cell>
          <cell r="R2159">
            <v>123</v>
          </cell>
          <cell r="S2159">
            <v>935</v>
          </cell>
          <cell r="T2159" t="str">
            <v>амортизация (Очистка воды)</v>
          </cell>
          <cell r="U2159">
            <v>142800</v>
          </cell>
          <cell r="V2159">
            <v>27</v>
          </cell>
          <cell r="W2159">
            <v>15</v>
          </cell>
          <cell r="X2159">
            <v>12</v>
          </cell>
          <cell r="Y2159">
            <v>55.555555555555557</v>
          </cell>
          <cell r="Z2159">
            <v>79333.333333333343</v>
          </cell>
          <cell r="AA2159">
            <v>63466.666666666657</v>
          </cell>
          <cell r="AB2159">
            <v>6346666.6666666651</v>
          </cell>
          <cell r="AC2159">
            <v>63466.656666666648</v>
          </cell>
          <cell r="AD2159">
            <v>0</v>
          </cell>
          <cell r="AE2159">
            <v>63466.66666666665</v>
          </cell>
          <cell r="AF2159">
            <v>0</v>
          </cell>
          <cell r="AG2159">
            <v>370.22222222222217</v>
          </cell>
          <cell r="AH2159">
            <v>440.7407407407407</v>
          </cell>
        </row>
        <row r="2160">
          <cell r="A2160">
            <v>3607</v>
          </cell>
          <cell r="B2160" t="str">
            <v>Шкаф управления фильтрами</v>
          </cell>
          <cell r="C2160">
            <v>7</v>
          </cell>
          <cell r="D2160" t="str">
            <v>14</v>
          </cell>
          <cell r="E2160" t="str">
            <v>11.05.05</v>
          </cell>
          <cell r="F2160" t="str">
            <v/>
          </cell>
          <cell r="G2160" t="str">
            <v xml:space="preserve">  .  .</v>
          </cell>
          <cell r="H2160">
            <v>0.01</v>
          </cell>
          <cell r="I2160">
            <v>0</v>
          </cell>
          <cell r="J2160">
            <v>0</v>
          </cell>
          <cell r="K2160">
            <v>0.01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0.01</v>
          </cell>
          <cell r="Q2160">
            <v>0</v>
          </cell>
          <cell r="R2160">
            <v>123</v>
          </cell>
          <cell r="S2160">
            <v>935</v>
          </cell>
          <cell r="T2160" t="str">
            <v>амортизация (Очистка воды)</v>
          </cell>
          <cell r="U2160">
            <v>142800</v>
          </cell>
          <cell r="V2160">
            <v>27</v>
          </cell>
          <cell r="W2160">
            <v>15</v>
          </cell>
          <cell r="X2160">
            <v>12</v>
          </cell>
          <cell r="Y2160">
            <v>55.555555555555557</v>
          </cell>
          <cell r="Z2160">
            <v>79333.333333333343</v>
          </cell>
          <cell r="AA2160">
            <v>63466.666666666657</v>
          </cell>
          <cell r="AB2160">
            <v>6346666.6666666651</v>
          </cell>
          <cell r="AC2160">
            <v>63466.656666666648</v>
          </cell>
          <cell r="AD2160">
            <v>0</v>
          </cell>
          <cell r="AE2160">
            <v>63466.66666666665</v>
          </cell>
          <cell r="AF2160">
            <v>0</v>
          </cell>
          <cell r="AG2160">
            <v>370.22222222222217</v>
          </cell>
          <cell r="AH2160">
            <v>440.7407407407407</v>
          </cell>
        </row>
        <row r="2161">
          <cell r="A2161">
            <v>3611</v>
          </cell>
          <cell r="B2161" t="str">
            <v>Шкаф ШУ-5104</v>
          </cell>
          <cell r="C2161">
            <v>7</v>
          </cell>
          <cell r="D2161" t="str">
            <v>14</v>
          </cell>
          <cell r="E2161" t="str">
            <v>11.05.05</v>
          </cell>
          <cell r="F2161" t="str">
            <v/>
          </cell>
          <cell r="G2161" t="str">
            <v xml:space="preserve">  .  .</v>
          </cell>
          <cell r="H2161">
            <v>0.01</v>
          </cell>
          <cell r="I2161">
            <v>0</v>
          </cell>
          <cell r="J2161">
            <v>0</v>
          </cell>
          <cell r="K2161">
            <v>0.01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0.01</v>
          </cell>
          <cell r="Q2161">
            <v>0</v>
          </cell>
          <cell r="R2161">
            <v>123</v>
          </cell>
          <cell r="S2161">
            <v>935</v>
          </cell>
          <cell r="T2161" t="str">
            <v>амортизация (Очистка воды)</v>
          </cell>
          <cell r="U2161">
            <v>15500</v>
          </cell>
          <cell r="V2161">
            <v>27</v>
          </cell>
          <cell r="W2161">
            <v>15</v>
          </cell>
          <cell r="X2161">
            <v>12</v>
          </cell>
          <cell r="Y2161">
            <v>55.555555555555557</v>
          </cell>
          <cell r="Z2161">
            <v>8611.1111111111113</v>
          </cell>
          <cell r="AA2161">
            <v>6888.8888888888887</v>
          </cell>
          <cell r="AB2161">
            <v>688888.88888888888</v>
          </cell>
          <cell r="AC2161">
            <v>6888.8788888888885</v>
          </cell>
          <cell r="AD2161">
            <v>0</v>
          </cell>
          <cell r="AE2161">
            <v>6888.8888888888887</v>
          </cell>
          <cell r="AF2161">
            <v>0</v>
          </cell>
          <cell r="AG2161">
            <v>40.185185185185183</v>
          </cell>
          <cell r="AH2161">
            <v>47.839506172839499</v>
          </cell>
        </row>
        <row r="2162">
          <cell r="A2162">
            <v>3612</v>
          </cell>
          <cell r="B2162" t="str">
            <v>Шкаф ШУ-5104</v>
          </cell>
          <cell r="C2162">
            <v>7</v>
          </cell>
          <cell r="D2162" t="str">
            <v>14</v>
          </cell>
          <cell r="E2162" t="str">
            <v>11.05.05</v>
          </cell>
          <cell r="F2162" t="str">
            <v/>
          </cell>
          <cell r="G2162" t="str">
            <v xml:space="preserve">  .  .</v>
          </cell>
          <cell r="H2162">
            <v>0.01</v>
          </cell>
          <cell r="I2162">
            <v>0</v>
          </cell>
          <cell r="J2162">
            <v>0</v>
          </cell>
          <cell r="K2162">
            <v>0.01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0.01</v>
          </cell>
          <cell r="Q2162">
            <v>0</v>
          </cell>
          <cell r="R2162">
            <v>123</v>
          </cell>
          <cell r="S2162">
            <v>935</v>
          </cell>
          <cell r="T2162" t="str">
            <v>амортизация (Очистка воды)</v>
          </cell>
          <cell r="U2162">
            <v>15500</v>
          </cell>
          <cell r="V2162">
            <v>27</v>
          </cell>
          <cell r="W2162">
            <v>15</v>
          </cell>
          <cell r="X2162">
            <v>12</v>
          </cell>
          <cell r="Y2162">
            <v>55.555555555555557</v>
          </cell>
          <cell r="Z2162">
            <v>8611.1111111111113</v>
          </cell>
          <cell r="AA2162">
            <v>6888.8888888888887</v>
          </cell>
          <cell r="AB2162">
            <v>688888.88888888888</v>
          </cell>
          <cell r="AC2162">
            <v>6888.8788888888885</v>
          </cell>
          <cell r="AD2162">
            <v>0</v>
          </cell>
          <cell r="AE2162">
            <v>6888.8888888888887</v>
          </cell>
          <cell r="AF2162">
            <v>0</v>
          </cell>
          <cell r="AG2162">
            <v>40.185185185185183</v>
          </cell>
          <cell r="AH2162">
            <v>47.839506172839499</v>
          </cell>
        </row>
        <row r="2163">
          <cell r="A2163">
            <v>3613</v>
          </cell>
          <cell r="B2163" t="str">
            <v>Шкаф ШУ-5104</v>
          </cell>
          <cell r="C2163">
            <v>7</v>
          </cell>
          <cell r="D2163" t="str">
            <v>14</v>
          </cell>
          <cell r="E2163" t="str">
            <v>11.05.05</v>
          </cell>
          <cell r="F2163" t="str">
            <v/>
          </cell>
          <cell r="G2163" t="str">
            <v xml:space="preserve">  .  .</v>
          </cell>
          <cell r="H2163">
            <v>0.01</v>
          </cell>
          <cell r="I2163">
            <v>0</v>
          </cell>
          <cell r="J2163">
            <v>0</v>
          </cell>
          <cell r="K2163">
            <v>0.01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0.01</v>
          </cell>
          <cell r="Q2163">
            <v>0</v>
          </cell>
          <cell r="R2163">
            <v>123</v>
          </cell>
          <cell r="S2163">
            <v>935</v>
          </cell>
          <cell r="T2163" t="str">
            <v>амортизация (Очистка воды)</v>
          </cell>
          <cell r="U2163">
            <v>15500</v>
          </cell>
          <cell r="V2163">
            <v>27</v>
          </cell>
          <cell r="W2163">
            <v>15</v>
          </cell>
          <cell r="X2163">
            <v>12</v>
          </cell>
          <cell r="Y2163">
            <v>55.555555555555557</v>
          </cell>
          <cell r="Z2163">
            <v>8611.1111111111113</v>
          </cell>
          <cell r="AA2163">
            <v>6888.8888888888887</v>
          </cell>
          <cell r="AB2163">
            <v>688888.88888888888</v>
          </cell>
          <cell r="AC2163">
            <v>6888.8788888888885</v>
          </cell>
          <cell r="AD2163">
            <v>0</v>
          </cell>
          <cell r="AE2163">
            <v>6888.8888888888887</v>
          </cell>
          <cell r="AF2163">
            <v>0</v>
          </cell>
          <cell r="AG2163">
            <v>40.185185185185183</v>
          </cell>
          <cell r="AH2163">
            <v>47.839506172839499</v>
          </cell>
        </row>
        <row r="2164">
          <cell r="A2164">
            <v>3622</v>
          </cell>
          <cell r="B2164" t="str">
            <v>Кром. балка эл. 4п 5тн   N2</v>
          </cell>
          <cell r="C2164">
            <v>15</v>
          </cell>
          <cell r="D2164" t="str">
            <v>7</v>
          </cell>
          <cell r="E2164" t="str">
            <v>11.05.05</v>
          </cell>
          <cell r="F2164" t="str">
            <v/>
          </cell>
          <cell r="G2164" t="str">
            <v xml:space="preserve">  .  .</v>
          </cell>
          <cell r="H2164">
            <v>0.01</v>
          </cell>
          <cell r="I2164">
            <v>0</v>
          </cell>
          <cell r="J2164">
            <v>0</v>
          </cell>
          <cell r="K2164">
            <v>0.01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0.01</v>
          </cell>
          <cell r="Q2164">
            <v>0</v>
          </cell>
          <cell r="R2164">
            <v>123</v>
          </cell>
          <cell r="S2164">
            <v>935</v>
          </cell>
          <cell r="T2164" t="str">
            <v>Амортизация Подъем воды</v>
          </cell>
          <cell r="U2164">
            <v>306000</v>
          </cell>
          <cell r="V2164">
            <v>13</v>
          </cell>
          <cell r="W2164">
            <v>8</v>
          </cell>
          <cell r="X2164">
            <v>5</v>
          </cell>
          <cell r="Y2164">
            <v>61.53846153846154</v>
          </cell>
          <cell r="Z2164">
            <v>188307.69230769231</v>
          </cell>
          <cell r="AA2164">
            <v>117692.30769230769</v>
          </cell>
          <cell r="AB2164">
            <v>11769230.769230768</v>
          </cell>
          <cell r="AC2164">
            <v>117692.29769230769</v>
          </cell>
          <cell r="AD2164">
            <v>0</v>
          </cell>
          <cell r="AE2164">
            <v>117692.30769230769</v>
          </cell>
          <cell r="AF2164">
            <v>0</v>
          </cell>
          <cell r="AG2164">
            <v>1471.153846153846</v>
          </cell>
          <cell r="AH2164">
            <v>1961.5384615384617</v>
          </cell>
        </row>
        <row r="2165">
          <cell r="A2165">
            <v>3624</v>
          </cell>
          <cell r="B2165" t="str">
            <v>Кром. балка 4п 2тн</v>
          </cell>
          <cell r="C2165">
            <v>15</v>
          </cell>
          <cell r="D2165" t="str">
            <v>7</v>
          </cell>
          <cell r="E2165" t="str">
            <v>11.05.05</v>
          </cell>
          <cell r="F2165" t="str">
            <v/>
          </cell>
          <cell r="G2165" t="str">
            <v xml:space="preserve">  .  .</v>
          </cell>
          <cell r="H2165">
            <v>0.01</v>
          </cell>
          <cell r="I2165">
            <v>0</v>
          </cell>
          <cell r="J2165">
            <v>0</v>
          </cell>
          <cell r="K2165">
            <v>0.01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0.01</v>
          </cell>
          <cell r="Q2165">
            <v>0</v>
          </cell>
          <cell r="R2165">
            <v>123</v>
          </cell>
          <cell r="S2165">
            <v>935</v>
          </cell>
          <cell r="T2165" t="str">
            <v>амортизация (Очистка воды)</v>
          </cell>
          <cell r="U2165">
            <v>212000</v>
          </cell>
          <cell r="V2165">
            <v>13</v>
          </cell>
          <cell r="W2165">
            <v>8</v>
          </cell>
          <cell r="X2165">
            <v>5</v>
          </cell>
          <cell r="Y2165">
            <v>61.53846153846154</v>
          </cell>
          <cell r="Z2165">
            <v>130461.53846153847</v>
          </cell>
          <cell r="AA2165">
            <v>81538.461538461532</v>
          </cell>
          <cell r="AB2165">
            <v>8153846.1538461531</v>
          </cell>
          <cell r="AC2165">
            <v>81538.451538461537</v>
          </cell>
          <cell r="AD2165">
            <v>0</v>
          </cell>
          <cell r="AE2165">
            <v>81538.461538461532</v>
          </cell>
          <cell r="AF2165">
            <v>0</v>
          </cell>
          <cell r="AG2165">
            <v>1019.2307692307692</v>
          </cell>
          <cell r="AH2165">
            <v>1358.9743589743591</v>
          </cell>
        </row>
        <row r="2166">
          <cell r="A2166">
            <v>3625</v>
          </cell>
          <cell r="B2166" t="str">
            <v>Кром. балка эл. 4п 5.1м</v>
          </cell>
          <cell r="C2166">
            <v>15</v>
          </cell>
          <cell r="D2166" t="str">
            <v>7</v>
          </cell>
          <cell r="E2166" t="str">
            <v>11.05.05</v>
          </cell>
          <cell r="F2166" t="str">
            <v/>
          </cell>
          <cell r="G2166" t="str">
            <v xml:space="preserve">  .  .</v>
          </cell>
          <cell r="H2166">
            <v>0.01</v>
          </cell>
          <cell r="I2166">
            <v>0</v>
          </cell>
          <cell r="J2166">
            <v>0</v>
          </cell>
          <cell r="K2166">
            <v>0.01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0.01</v>
          </cell>
          <cell r="Q2166">
            <v>0</v>
          </cell>
          <cell r="R2166">
            <v>123</v>
          </cell>
          <cell r="S2166">
            <v>935</v>
          </cell>
          <cell r="T2166" t="str">
            <v>амортизация (Очистка воды)</v>
          </cell>
          <cell r="U2166">
            <v>306000</v>
          </cell>
          <cell r="V2166">
            <v>13</v>
          </cell>
          <cell r="W2166">
            <v>8</v>
          </cell>
          <cell r="X2166">
            <v>5</v>
          </cell>
          <cell r="Y2166">
            <v>61.53846153846154</v>
          </cell>
          <cell r="Z2166">
            <v>188307.69230769231</v>
          </cell>
          <cell r="AA2166">
            <v>117692.30769230769</v>
          </cell>
          <cell r="AB2166">
            <v>11769230.769230768</v>
          </cell>
          <cell r="AC2166">
            <v>117692.29769230769</v>
          </cell>
          <cell r="AD2166">
            <v>0</v>
          </cell>
          <cell r="AE2166">
            <v>117692.30769230769</v>
          </cell>
          <cell r="AF2166">
            <v>0</v>
          </cell>
          <cell r="AG2166">
            <v>1471.153846153846</v>
          </cell>
          <cell r="AH2166">
            <v>1961.5384615384617</v>
          </cell>
        </row>
        <row r="2167">
          <cell r="A2167">
            <v>3626</v>
          </cell>
          <cell r="B2167" t="str">
            <v>Эл двигатель СД-2-85-57-8</v>
          </cell>
          <cell r="C2167">
            <v>10</v>
          </cell>
          <cell r="D2167" t="str">
            <v>10</v>
          </cell>
          <cell r="E2167" t="str">
            <v>11.05.05</v>
          </cell>
          <cell r="F2167" t="str">
            <v/>
          </cell>
          <cell r="G2167" t="str">
            <v xml:space="preserve">  .  .</v>
          </cell>
          <cell r="H2167">
            <v>0.01</v>
          </cell>
          <cell r="I2167">
            <v>0</v>
          </cell>
          <cell r="J2167">
            <v>0</v>
          </cell>
          <cell r="K2167">
            <v>0.01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0.01</v>
          </cell>
          <cell r="Q2167">
            <v>0</v>
          </cell>
          <cell r="R2167">
            <v>123</v>
          </cell>
          <cell r="S2167">
            <v>935</v>
          </cell>
          <cell r="T2167" t="str">
            <v>амортизация (Очистка воды)</v>
          </cell>
          <cell r="U2167">
            <v>356000</v>
          </cell>
          <cell r="V2167">
            <v>19</v>
          </cell>
          <cell r="W2167">
            <v>11</v>
          </cell>
          <cell r="X2167">
            <v>8</v>
          </cell>
          <cell r="Y2167">
            <v>57.894736842105267</v>
          </cell>
          <cell r="Z2167">
            <v>206105.26315789475</v>
          </cell>
          <cell r="AA2167">
            <v>149894.73684210525</v>
          </cell>
          <cell r="AB2167">
            <v>14989473.684210526</v>
          </cell>
          <cell r="AC2167">
            <v>149894.72684210524</v>
          </cell>
          <cell r="AD2167">
            <v>0</v>
          </cell>
          <cell r="AE2167">
            <v>149894.73684210525</v>
          </cell>
          <cell r="AF2167">
            <v>0</v>
          </cell>
          <cell r="AG2167">
            <v>1249.1228070175439</v>
          </cell>
          <cell r="AH2167">
            <v>1561.4035087719296</v>
          </cell>
        </row>
        <row r="2168">
          <cell r="A2168">
            <v>3627</v>
          </cell>
          <cell r="B2168" t="str">
            <v>Эл двигатель СД-2-85-57-8</v>
          </cell>
          <cell r="C2168">
            <v>10</v>
          </cell>
          <cell r="D2168" t="str">
            <v>10</v>
          </cell>
          <cell r="E2168" t="str">
            <v>11.05.05</v>
          </cell>
          <cell r="F2168" t="str">
            <v/>
          </cell>
          <cell r="G2168" t="str">
            <v xml:space="preserve">  .  .</v>
          </cell>
          <cell r="H2168">
            <v>0.01</v>
          </cell>
          <cell r="I2168">
            <v>0</v>
          </cell>
          <cell r="J2168">
            <v>0</v>
          </cell>
          <cell r="K2168">
            <v>0.01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0.01</v>
          </cell>
          <cell r="Q2168">
            <v>0</v>
          </cell>
          <cell r="R2168">
            <v>123</v>
          </cell>
          <cell r="S2168">
            <v>935</v>
          </cell>
          <cell r="T2168" t="str">
            <v>амортизация (Очистка воды)</v>
          </cell>
          <cell r="U2168">
            <v>356000</v>
          </cell>
          <cell r="V2168">
            <v>19</v>
          </cell>
          <cell r="W2168">
            <v>11</v>
          </cell>
          <cell r="X2168">
            <v>8</v>
          </cell>
          <cell r="Y2168">
            <v>57.894736842105267</v>
          </cell>
          <cell r="Z2168">
            <v>206105.26315789475</v>
          </cell>
          <cell r="AA2168">
            <v>149894.73684210525</v>
          </cell>
          <cell r="AB2168">
            <v>14989473.684210526</v>
          </cell>
          <cell r="AC2168">
            <v>149894.72684210524</v>
          </cell>
          <cell r="AD2168">
            <v>0</v>
          </cell>
          <cell r="AE2168">
            <v>149894.73684210525</v>
          </cell>
          <cell r="AF2168">
            <v>0</v>
          </cell>
          <cell r="AG2168">
            <v>1249.1228070175439</v>
          </cell>
          <cell r="AH2168">
            <v>1561.4035087719296</v>
          </cell>
        </row>
        <row r="2169">
          <cell r="A2169">
            <v>3631</v>
          </cell>
          <cell r="B2169" t="str">
            <v>Вагоно-разгрузочная машина</v>
          </cell>
          <cell r="C2169">
            <v>15</v>
          </cell>
          <cell r="D2169" t="str">
            <v>7</v>
          </cell>
          <cell r="E2169" t="str">
            <v>11.05.05</v>
          </cell>
          <cell r="F2169" t="str">
            <v/>
          </cell>
          <cell r="G2169" t="str">
            <v xml:space="preserve">  .  .</v>
          </cell>
          <cell r="H2169">
            <v>0.01</v>
          </cell>
          <cell r="I2169">
            <v>0</v>
          </cell>
          <cell r="J2169">
            <v>0</v>
          </cell>
          <cell r="K2169">
            <v>0.01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0.01</v>
          </cell>
          <cell r="Q2169">
            <v>0</v>
          </cell>
          <cell r="R2169">
            <v>123</v>
          </cell>
          <cell r="S2169">
            <v>935</v>
          </cell>
          <cell r="T2169" t="str">
            <v>амортизация (Очистка воды)</v>
          </cell>
          <cell r="U2169">
            <v>2192000</v>
          </cell>
          <cell r="V2169">
            <v>13</v>
          </cell>
          <cell r="W2169">
            <v>8</v>
          </cell>
          <cell r="X2169">
            <v>5</v>
          </cell>
          <cell r="Y2169">
            <v>61.53846153846154</v>
          </cell>
          <cell r="Z2169">
            <v>1348923.076923077</v>
          </cell>
          <cell r="AA2169">
            <v>843076.92307692301</v>
          </cell>
          <cell r="AB2169">
            <v>84307692.307692304</v>
          </cell>
          <cell r="AC2169">
            <v>843076.913076923</v>
          </cell>
          <cell r="AD2169">
            <v>0</v>
          </cell>
          <cell r="AE2169">
            <v>843076.92307692301</v>
          </cell>
          <cell r="AF2169">
            <v>0</v>
          </cell>
          <cell r="AG2169">
            <v>10538.461538461537</v>
          </cell>
          <cell r="AH2169">
            <v>14051.282051282053</v>
          </cell>
        </row>
        <row r="2170">
          <cell r="A2170">
            <v>3636</v>
          </cell>
          <cell r="B2170" t="str">
            <v>Желоб П-91</v>
          </cell>
          <cell r="C2170">
            <v>8</v>
          </cell>
          <cell r="D2170" t="str">
            <v>13</v>
          </cell>
          <cell r="E2170" t="str">
            <v>11.05.05</v>
          </cell>
          <cell r="F2170" t="str">
            <v/>
          </cell>
          <cell r="G2170" t="str">
            <v xml:space="preserve">  .  .</v>
          </cell>
          <cell r="H2170">
            <v>1275.74</v>
          </cell>
          <cell r="I2170">
            <v>0</v>
          </cell>
          <cell r="J2170">
            <v>0</v>
          </cell>
          <cell r="K2170">
            <v>1275.74</v>
          </cell>
          <cell r="L2170">
            <v>0</v>
          </cell>
          <cell r="M2170">
            <v>8.5</v>
          </cell>
          <cell r="N2170">
            <v>8.5</v>
          </cell>
          <cell r="O2170">
            <v>246.42</v>
          </cell>
          <cell r="P2170">
            <v>1029.32</v>
          </cell>
          <cell r="Q2170">
            <v>6.38</v>
          </cell>
          <cell r="R2170">
            <v>125</v>
          </cell>
          <cell r="S2170">
            <v>935</v>
          </cell>
          <cell r="T2170" t="str">
            <v>амортизация (Очистка воды)</v>
          </cell>
          <cell r="U2170">
            <v>23000</v>
          </cell>
          <cell r="V2170">
            <v>33.200000000000003</v>
          </cell>
          <cell r="W2170">
            <v>14</v>
          </cell>
          <cell r="X2170">
            <v>19.2</v>
          </cell>
          <cell r="Y2170">
            <v>42.168674698795179</v>
          </cell>
          <cell r="Z2170">
            <v>9698.795180722891</v>
          </cell>
          <cell r="AA2170">
            <v>13301.204819277109</v>
          </cell>
          <cell r="AB2170">
            <v>12.922322328602485</v>
          </cell>
          <cell r="AC2170">
            <v>15209.783487491333</v>
          </cell>
          <cell r="AD2170">
            <v>2937.898668214224</v>
          </cell>
          <cell r="AE2170">
            <v>16485.523487491333</v>
          </cell>
          <cell r="AF2170">
            <v>3184.3186682142241</v>
          </cell>
          <cell r="AG2170">
            <v>109.90348991660888</v>
          </cell>
          <cell r="AH2170">
            <v>57.730923694779108</v>
          </cell>
        </row>
        <row r="2171">
          <cell r="A2171">
            <v>3637</v>
          </cell>
          <cell r="B2171" t="str">
            <v>Желоб П-91</v>
          </cell>
          <cell r="C2171">
            <v>8</v>
          </cell>
          <cell r="D2171" t="str">
            <v>13</v>
          </cell>
          <cell r="E2171" t="str">
            <v>11.05.05</v>
          </cell>
          <cell r="F2171" t="str">
            <v/>
          </cell>
          <cell r="G2171" t="str">
            <v xml:space="preserve">  .  .</v>
          </cell>
          <cell r="H2171">
            <v>1275.74</v>
          </cell>
          <cell r="I2171">
            <v>0</v>
          </cell>
          <cell r="J2171">
            <v>0</v>
          </cell>
          <cell r="K2171">
            <v>1275.74</v>
          </cell>
          <cell r="L2171">
            <v>0</v>
          </cell>
          <cell r="M2171">
            <v>8.5</v>
          </cell>
          <cell r="N2171">
            <v>8.5</v>
          </cell>
          <cell r="O2171">
            <v>246.42</v>
          </cell>
          <cell r="P2171">
            <v>1029.32</v>
          </cell>
          <cell r="Q2171">
            <v>6.38</v>
          </cell>
          <cell r="R2171">
            <v>125</v>
          </cell>
          <cell r="S2171">
            <v>935</v>
          </cell>
          <cell r="T2171" t="str">
            <v>амортизация (Очистка воды)</v>
          </cell>
          <cell r="U2171">
            <v>23000</v>
          </cell>
          <cell r="V2171">
            <v>33.200000000000003</v>
          </cell>
          <cell r="W2171">
            <v>14</v>
          </cell>
          <cell r="X2171">
            <v>19.2</v>
          </cell>
          <cell r="Y2171">
            <v>42.168674698795179</v>
          </cell>
          <cell r="Z2171">
            <v>9698.795180722891</v>
          </cell>
          <cell r="AA2171">
            <v>13301.204819277109</v>
          </cell>
          <cell r="AB2171">
            <v>12.922322328602485</v>
          </cell>
          <cell r="AC2171">
            <v>15209.783487491333</v>
          </cell>
          <cell r="AD2171">
            <v>2937.898668214224</v>
          </cell>
          <cell r="AE2171">
            <v>16485.523487491333</v>
          </cell>
          <cell r="AF2171">
            <v>3184.3186682142241</v>
          </cell>
          <cell r="AG2171">
            <v>109.90348991660888</v>
          </cell>
          <cell r="AH2171">
            <v>57.730923694779108</v>
          </cell>
        </row>
        <row r="2172">
          <cell r="A2172">
            <v>3651</v>
          </cell>
          <cell r="B2172" t="str">
            <v>Насос ГРК-Ф 160/31.5</v>
          </cell>
          <cell r="C2172">
            <v>20</v>
          </cell>
          <cell r="D2172" t="str">
            <v>5</v>
          </cell>
          <cell r="E2172" t="str">
            <v>11.05.05</v>
          </cell>
          <cell r="F2172" t="str">
            <v/>
          </cell>
          <cell r="G2172" t="str">
            <v xml:space="preserve">  .  .</v>
          </cell>
          <cell r="H2172">
            <v>0.01</v>
          </cell>
          <cell r="I2172">
            <v>0</v>
          </cell>
          <cell r="J2172">
            <v>0</v>
          </cell>
          <cell r="K2172">
            <v>0.01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0.01</v>
          </cell>
          <cell r="Q2172">
            <v>0</v>
          </cell>
          <cell r="R2172">
            <v>123</v>
          </cell>
          <cell r="S2172">
            <v>935</v>
          </cell>
          <cell r="T2172" t="str">
            <v>амортизация (Очистка воды)</v>
          </cell>
          <cell r="U2172">
            <v>800000</v>
          </cell>
          <cell r="V2172">
            <v>9</v>
          </cell>
          <cell r="W2172">
            <v>6</v>
          </cell>
          <cell r="X2172">
            <v>3</v>
          </cell>
          <cell r="Y2172">
            <v>66.666666666666657</v>
          </cell>
          <cell r="Z2172">
            <v>533333.33333333326</v>
          </cell>
          <cell r="AA2172">
            <v>266666.66666666674</v>
          </cell>
          <cell r="AB2172">
            <v>26666666.666666675</v>
          </cell>
          <cell r="AC2172">
            <v>266666.65666666673</v>
          </cell>
          <cell r="AD2172">
            <v>0</v>
          </cell>
          <cell r="AE2172">
            <v>266666.66666666674</v>
          </cell>
          <cell r="AF2172">
            <v>0</v>
          </cell>
          <cell r="AG2172">
            <v>4444.4444444444462</v>
          </cell>
          <cell r="AH2172">
            <v>7407.4074074074078</v>
          </cell>
        </row>
        <row r="2173">
          <cell r="A2173">
            <v>3654</v>
          </cell>
          <cell r="B2173" t="str">
            <v>Насос ГРК 160/3.5</v>
          </cell>
          <cell r="C2173">
            <v>20</v>
          </cell>
          <cell r="D2173" t="str">
            <v>5</v>
          </cell>
          <cell r="E2173" t="str">
            <v>11.05.05</v>
          </cell>
          <cell r="F2173" t="str">
            <v/>
          </cell>
          <cell r="G2173" t="str">
            <v xml:space="preserve">  .  .</v>
          </cell>
          <cell r="H2173">
            <v>0.01</v>
          </cell>
          <cell r="I2173">
            <v>0</v>
          </cell>
          <cell r="J2173">
            <v>0</v>
          </cell>
          <cell r="K2173">
            <v>0.01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0.01</v>
          </cell>
          <cell r="Q2173">
            <v>0</v>
          </cell>
          <cell r="R2173">
            <v>123</v>
          </cell>
          <cell r="S2173">
            <v>935</v>
          </cell>
          <cell r="T2173" t="str">
            <v>амортизация (Очистка воды)</v>
          </cell>
          <cell r="U2173">
            <v>800000</v>
          </cell>
          <cell r="V2173">
            <v>9</v>
          </cell>
          <cell r="W2173">
            <v>6</v>
          </cell>
          <cell r="X2173">
            <v>3</v>
          </cell>
          <cell r="Y2173">
            <v>66.666666666666657</v>
          </cell>
          <cell r="Z2173">
            <v>533333.33333333326</v>
          </cell>
          <cell r="AA2173">
            <v>266666.66666666674</v>
          </cell>
          <cell r="AB2173">
            <v>26666666.666666675</v>
          </cell>
          <cell r="AC2173">
            <v>266666.65666666673</v>
          </cell>
          <cell r="AD2173">
            <v>0</v>
          </cell>
          <cell r="AE2173">
            <v>266666.66666666674</v>
          </cell>
          <cell r="AF2173">
            <v>0</v>
          </cell>
          <cell r="AG2173">
            <v>4444.4444444444462</v>
          </cell>
          <cell r="AH2173">
            <v>7407.4074074074078</v>
          </cell>
        </row>
        <row r="2174">
          <cell r="A2174">
            <v>3667</v>
          </cell>
          <cell r="B2174" t="str">
            <v>Насос РМК-2</v>
          </cell>
          <cell r="C2174">
            <v>12.5</v>
          </cell>
          <cell r="D2174" t="str">
            <v>8</v>
          </cell>
          <cell r="E2174" t="str">
            <v>11.05.05</v>
          </cell>
          <cell r="F2174" t="str">
            <v/>
          </cell>
          <cell r="G2174" t="str">
            <v xml:space="preserve">  .  .</v>
          </cell>
          <cell r="H2174">
            <v>0.01</v>
          </cell>
          <cell r="I2174">
            <v>0</v>
          </cell>
          <cell r="J2174">
            <v>0</v>
          </cell>
          <cell r="K2174">
            <v>0.01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0.01</v>
          </cell>
          <cell r="Q2174">
            <v>0</v>
          </cell>
          <cell r="R2174">
            <v>123</v>
          </cell>
          <cell r="S2174">
            <v>935</v>
          </cell>
          <cell r="T2174" t="str">
            <v>амортизация (Очистка воды)</v>
          </cell>
          <cell r="U2174">
            <v>40000</v>
          </cell>
          <cell r="V2174">
            <v>15</v>
          </cell>
          <cell r="W2174">
            <v>9</v>
          </cell>
          <cell r="X2174">
            <v>6</v>
          </cell>
          <cell r="Y2174">
            <v>60</v>
          </cell>
          <cell r="Z2174">
            <v>24000</v>
          </cell>
          <cell r="AA2174">
            <v>16000</v>
          </cell>
          <cell r="AB2174">
            <v>1600000</v>
          </cell>
          <cell r="AC2174">
            <v>15999.99</v>
          </cell>
          <cell r="AD2174">
            <v>0</v>
          </cell>
          <cell r="AE2174">
            <v>16000</v>
          </cell>
          <cell r="AF2174">
            <v>0</v>
          </cell>
          <cell r="AG2174">
            <v>166.66666666666666</v>
          </cell>
          <cell r="AH2174">
            <v>222.2222222222222</v>
          </cell>
        </row>
        <row r="2175">
          <cell r="A2175">
            <v>3668</v>
          </cell>
          <cell r="B2175" t="str">
            <v>Насос ГРМК-4</v>
          </cell>
          <cell r="C2175">
            <v>20</v>
          </cell>
          <cell r="D2175" t="str">
            <v>5</v>
          </cell>
          <cell r="E2175" t="str">
            <v>11.05.05</v>
          </cell>
          <cell r="F2175" t="str">
            <v/>
          </cell>
          <cell r="G2175" t="str">
            <v xml:space="preserve">  .  .</v>
          </cell>
          <cell r="H2175">
            <v>0.01</v>
          </cell>
          <cell r="I2175">
            <v>0</v>
          </cell>
          <cell r="J2175">
            <v>0</v>
          </cell>
          <cell r="K2175">
            <v>0.01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0.01</v>
          </cell>
          <cell r="Q2175">
            <v>0</v>
          </cell>
          <cell r="R2175">
            <v>123</v>
          </cell>
          <cell r="S2175">
            <v>935</v>
          </cell>
          <cell r="T2175" t="str">
            <v>амортизация (Очистка воды)</v>
          </cell>
          <cell r="U2175">
            <v>200000</v>
          </cell>
          <cell r="V2175">
            <v>9</v>
          </cell>
          <cell r="W2175">
            <v>6</v>
          </cell>
          <cell r="X2175">
            <v>3</v>
          </cell>
          <cell r="Y2175">
            <v>66.666666666666657</v>
          </cell>
          <cell r="Z2175">
            <v>133333.33333333331</v>
          </cell>
          <cell r="AA2175">
            <v>66666.666666666686</v>
          </cell>
          <cell r="AB2175">
            <v>6666666.6666666688</v>
          </cell>
          <cell r="AC2175">
            <v>66666.656666666691</v>
          </cell>
          <cell r="AD2175">
            <v>0</v>
          </cell>
          <cell r="AE2175">
            <v>66666.666666666686</v>
          </cell>
          <cell r="AF2175">
            <v>0</v>
          </cell>
          <cell r="AG2175">
            <v>1111.1111111111115</v>
          </cell>
          <cell r="AH2175">
            <v>1851.851851851852</v>
          </cell>
        </row>
        <row r="2176">
          <cell r="A2176">
            <v>3671</v>
          </cell>
          <cell r="B2176" t="str">
            <v>Насос ГРМК-4</v>
          </cell>
          <cell r="C2176">
            <v>20</v>
          </cell>
          <cell r="D2176" t="str">
            <v>5</v>
          </cell>
          <cell r="E2176" t="str">
            <v>11.05.05</v>
          </cell>
          <cell r="F2176" t="str">
            <v/>
          </cell>
          <cell r="G2176" t="str">
            <v xml:space="preserve">  .  .</v>
          </cell>
          <cell r="H2176">
            <v>0.01</v>
          </cell>
          <cell r="I2176">
            <v>0</v>
          </cell>
          <cell r="J2176">
            <v>0</v>
          </cell>
          <cell r="K2176">
            <v>0.01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0.01</v>
          </cell>
          <cell r="Q2176">
            <v>0</v>
          </cell>
          <cell r="R2176">
            <v>123</v>
          </cell>
          <cell r="S2176">
            <v>935</v>
          </cell>
          <cell r="T2176" t="str">
            <v>амортизация (Очистка воды)</v>
          </cell>
          <cell r="U2176">
            <v>200000</v>
          </cell>
          <cell r="V2176">
            <v>9</v>
          </cell>
          <cell r="W2176">
            <v>6</v>
          </cell>
          <cell r="X2176">
            <v>3</v>
          </cell>
          <cell r="Y2176">
            <v>66.666666666666657</v>
          </cell>
          <cell r="Z2176">
            <v>133333.33333333331</v>
          </cell>
          <cell r="AA2176">
            <v>66666.666666666686</v>
          </cell>
          <cell r="AB2176">
            <v>6666666.6666666688</v>
          </cell>
          <cell r="AC2176">
            <v>66666.656666666691</v>
          </cell>
          <cell r="AD2176">
            <v>0</v>
          </cell>
          <cell r="AE2176">
            <v>66666.666666666686</v>
          </cell>
          <cell r="AF2176">
            <v>0</v>
          </cell>
          <cell r="AG2176">
            <v>1111.1111111111115</v>
          </cell>
          <cell r="AH2176">
            <v>1851.851851851852</v>
          </cell>
        </row>
        <row r="2177">
          <cell r="A2177">
            <v>3672</v>
          </cell>
          <cell r="B2177" t="str">
            <v>Насос 5х 18с</v>
          </cell>
          <cell r="C2177">
            <v>20</v>
          </cell>
          <cell r="D2177" t="str">
            <v>5</v>
          </cell>
          <cell r="E2177" t="str">
            <v>11.05.05</v>
          </cell>
          <cell r="F2177" t="str">
            <v/>
          </cell>
          <cell r="G2177" t="str">
            <v xml:space="preserve">  .  .</v>
          </cell>
          <cell r="H2177">
            <v>0.01</v>
          </cell>
          <cell r="I2177">
            <v>0</v>
          </cell>
          <cell r="J2177">
            <v>0</v>
          </cell>
          <cell r="K2177">
            <v>0.01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0.01</v>
          </cell>
          <cell r="Q2177">
            <v>0</v>
          </cell>
          <cell r="R2177">
            <v>123</v>
          </cell>
          <cell r="S2177">
            <v>935</v>
          </cell>
          <cell r="T2177" t="str">
            <v>амортизация (Очистка воды)</v>
          </cell>
          <cell r="U2177">
            <v>140000</v>
          </cell>
          <cell r="V2177">
            <v>9</v>
          </cell>
          <cell r="W2177">
            <v>6</v>
          </cell>
          <cell r="X2177">
            <v>3</v>
          </cell>
          <cell r="Y2177">
            <v>66.666666666666657</v>
          </cell>
          <cell r="Z2177">
            <v>93333.333333333314</v>
          </cell>
          <cell r="AA2177">
            <v>46666.666666666686</v>
          </cell>
          <cell r="AB2177">
            <v>4666666.6666666688</v>
          </cell>
          <cell r="AC2177">
            <v>46666.656666666684</v>
          </cell>
          <cell r="AD2177">
            <v>0</v>
          </cell>
          <cell r="AE2177">
            <v>46666.666666666686</v>
          </cell>
          <cell r="AF2177">
            <v>0</v>
          </cell>
          <cell r="AG2177">
            <v>777.77777777777817</v>
          </cell>
          <cell r="AH2177">
            <v>1296.2962962962963</v>
          </cell>
        </row>
        <row r="2178">
          <cell r="A2178">
            <v>3673</v>
          </cell>
          <cell r="B2178" t="str">
            <v>Насос 5х 1871с</v>
          </cell>
          <cell r="C2178">
            <v>20</v>
          </cell>
          <cell r="D2178" t="str">
            <v>5</v>
          </cell>
          <cell r="E2178" t="str">
            <v>11.05.05</v>
          </cell>
          <cell r="F2178" t="str">
            <v/>
          </cell>
          <cell r="G2178" t="str">
            <v xml:space="preserve">  .  .</v>
          </cell>
          <cell r="H2178">
            <v>0.01</v>
          </cell>
          <cell r="I2178">
            <v>0</v>
          </cell>
          <cell r="J2178">
            <v>0</v>
          </cell>
          <cell r="K2178">
            <v>0.01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0.01</v>
          </cell>
          <cell r="Q2178">
            <v>0</v>
          </cell>
          <cell r="R2178">
            <v>123</v>
          </cell>
          <cell r="S2178">
            <v>935</v>
          </cell>
          <cell r="T2178" t="str">
            <v>амортизация (Очистка воды)</v>
          </cell>
          <cell r="U2178">
            <v>140000</v>
          </cell>
          <cell r="V2178">
            <v>9</v>
          </cell>
          <cell r="W2178">
            <v>6</v>
          </cell>
          <cell r="X2178">
            <v>3</v>
          </cell>
          <cell r="Y2178">
            <v>66.666666666666657</v>
          </cell>
          <cell r="Z2178">
            <v>93333.333333333314</v>
          </cell>
          <cell r="AA2178">
            <v>46666.666666666686</v>
          </cell>
          <cell r="AB2178">
            <v>4666666.6666666688</v>
          </cell>
          <cell r="AC2178">
            <v>46666.656666666684</v>
          </cell>
          <cell r="AD2178">
            <v>0</v>
          </cell>
          <cell r="AE2178">
            <v>46666.666666666686</v>
          </cell>
          <cell r="AF2178">
            <v>0</v>
          </cell>
          <cell r="AG2178">
            <v>777.77777777777817</v>
          </cell>
          <cell r="AH2178">
            <v>1296.2962962962963</v>
          </cell>
        </row>
        <row r="2179">
          <cell r="A2179">
            <v>3675</v>
          </cell>
          <cell r="B2179" t="str">
            <v>Насос Д 3200/75с</v>
          </cell>
          <cell r="C2179">
            <v>20</v>
          </cell>
          <cell r="D2179" t="str">
            <v>5</v>
          </cell>
          <cell r="E2179" t="str">
            <v>11.05.05</v>
          </cell>
          <cell r="F2179" t="str">
            <v/>
          </cell>
          <cell r="G2179" t="str">
            <v xml:space="preserve">  .  .</v>
          </cell>
          <cell r="H2179">
            <v>0.01</v>
          </cell>
          <cell r="I2179">
            <v>0</v>
          </cell>
          <cell r="J2179">
            <v>0</v>
          </cell>
          <cell r="K2179">
            <v>0.01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0.01</v>
          </cell>
          <cell r="Q2179">
            <v>0</v>
          </cell>
          <cell r="R2179">
            <v>123</v>
          </cell>
          <cell r="S2179">
            <v>935</v>
          </cell>
          <cell r="T2179" t="str">
            <v>амортизация (Очистка воды)</v>
          </cell>
          <cell r="U2179">
            <v>1220000</v>
          </cell>
          <cell r="V2179">
            <v>9</v>
          </cell>
          <cell r="W2179">
            <v>6</v>
          </cell>
          <cell r="X2179">
            <v>3</v>
          </cell>
          <cell r="Y2179">
            <v>66.666666666666657</v>
          </cell>
          <cell r="Z2179">
            <v>813333.33333333314</v>
          </cell>
          <cell r="AA2179">
            <v>406666.66666666686</v>
          </cell>
          <cell r="AB2179">
            <v>40666666.666666687</v>
          </cell>
          <cell r="AC2179">
            <v>406666.65666666685</v>
          </cell>
          <cell r="AD2179">
            <v>0</v>
          </cell>
          <cell r="AE2179">
            <v>406666.66666666686</v>
          </cell>
          <cell r="AF2179">
            <v>0</v>
          </cell>
          <cell r="AG2179">
            <v>6777.777777777781</v>
          </cell>
          <cell r="AH2179">
            <v>11296.296296296297</v>
          </cell>
        </row>
        <row r="2180">
          <cell r="A2180">
            <v>3677</v>
          </cell>
          <cell r="B2180" t="str">
            <v>Насос НД 1000/10</v>
          </cell>
          <cell r="C2180">
            <v>12.5</v>
          </cell>
          <cell r="D2180" t="str">
            <v>8</v>
          </cell>
          <cell r="E2180" t="str">
            <v>11.05.05</v>
          </cell>
          <cell r="F2180" t="str">
            <v/>
          </cell>
          <cell r="G2180" t="str">
            <v xml:space="preserve">  .  .</v>
          </cell>
          <cell r="H2180">
            <v>0.01</v>
          </cell>
          <cell r="I2180">
            <v>0</v>
          </cell>
          <cell r="J2180">
            <v>0</v>
          </cell>
          <cell r="K2180">
            <v>0.01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0.01</v>
          </cell>
          <cell r="Q2180">
            <v>0</v>
          </cell>
          <cell r="R2180">
            <v>123</v>
          </cell>
          <cell r="S2180">
            <v>935</v>
          </cell>
          <cell r="T2180" t="str">
            <v>амортизация (Очистка воды)</v>
          </cell>
          <cell r="U2180">
            <v>72000</v>
          </cell>
          <cell r="V2180">
            <v>15</v>
          </cell>
          <cell r="W2180">
            <v>9</v>
          </cell>
          <cell r="X2180">
            <v>6</v>
          </cell>
          <cell r="Y2180">
            <v>60</v>
          </cell>
          <cell r="Z2180">
            <v>43200</v>
          </cell>
          <cell r="AA2180">
            <v>28800</v>
          </cell>
          <cell r="AB2180">
            <v>2880000</v>
          </cell>
          <cell r="AC2180">
            <v>28799.99</v>
          </cell>
          <cell r="AD2180">
            <v>0</v>
          </cell>
          <cell r="AE2180">
            <v>28800</v>
          </cell>
          <cell r="AF2180">
            <v>0</v>
          </cell>
          <cell r="AG2180">
            <v>300</v>
          </cell>
          <cell r="AH2180">
            <v>400</v>
          </cell>
        </row>
        <row r="2181">
          <cell r="A2181">
            <v>3679</v>
          </cell>
          <cell r="B2181" t="str">
            <v>Насос ВК-12 двиг. 4а-13г</v>
          </cell>
          <cell r="C2181">
            <v>20</v>
          </cell>
          <cell r="D2181" t="str">
            <v>5</v>
          </cell>
          <cell r="E2181" t="str">
            <v>11.05.05</v>
          </cell>
          <cell r="F2181" t="str">
            <v/>
          </cell>
          <cell r="G2181" t="str">
            <v xml:space="preserve">  .  .</v>
          </cell>
          <cell r="H2181">
            <v>0.01</v>
          </cell>
          <cell r="I2181">
            <v>0</v>
          </cell>
          <cell r="J2181">
            <v>0</v>
          </cell>
          <cell r="K2181">
            <v>0.01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0.01</v>
          </cell>
          <cell r="Q2181">
            <v>0</v>
          </cell>
          <cell r="R2181">
            <v>123</v>
          </cell>
          <cell r="S2181">
            <v>935</v>
          </cell>
          <cell r="T2181" t="str">
            <v>амортизация (Очистка воды)</v>
          </cell>
          <cell r="U2181">
            <v>140000</v>
          </cell>
          <cell r="V2181">
            <v>9</v>
          </cell>
          <cell r="W2181">
            <v>6</v>
          </cell>
          <cell r="X2181">
            <v>3</v>
          </cell>
          <cell r="Y2181">
            <v>66.666666666666657</v>
          </cell>
          <cell r="Z2181">
            <v>93333.333333333314</v>
          </cell>
          <cell r="AA2181">
            <v>46666.666666666686</v>
          </cell>
          <cell r="AB2181">
            <v>4666666.6666666688</v>
          </cell>
          <cell r="AC2181">
            <v>46666.656666666684</v>
          </cell>
          <cell r="AD2181">
            <v>0</v>
          </cell>
          <cell r="AE2181">
            <v>46666.666666666686</v>
          </cell>
          <cell r="AF2181">
            <v>0</v>
          </cell>
          <cell r="AG2181">
            <v>777.77777777777817</v>
          </cell>
          <cell r="AH2181">
            <v>1296.2962962962963</v>
          </cell>
        </row>
        <row r="2182">
          <cell r="A2182">
            <v>3682</v>
          </cell>
          <cell r="B2182" t="str">
            <v>Кран-балка эл. 4п 5тн</v>
          </cell>
          <cell r="C2182">
            <v>15</v>
          </cell>
          <cell r="D2182" t="str">
            <v>7</v>
          </cell>
          <cell r="E2182" t="str">
            <v>11.05.05</v>
          </cell>
          <cell r="F2182" t="str">
            <v/>
          </cell>
          <cell r="G2182" t="str">
            <v xml:space="preserve">  .  .</v>
          </cell>
          <cell r="H2182">
            <v>0.01</v>
          </cell>
          <cell r="I2182">
            <v>0</v>
          </cell>
          <cell r="J2182">
            <v>0</v>
          </cell>
          <cell r="K2182">
            <v>0.01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0.01</v>
          </cell>
          <cell r="Q2182">
            <v>0</v>
          </cell>
          <cell r="R2182">
            <v>123</v>
          </cell>
          <cell r="S2182">
            <v>935</v>
          </cell>
          <cell r="T2182" t="str">
            <v>амортизация (Очистка воды)</v>
          </cell>
          <cell r="U2182">
            <v>306000</v>
          </cell>
          <cell r="V2182">
            <v>13</v>
          </cell>
          <cell r="W2182">
            <v>8</v>
          </cell>
          <cell r="X2182">
            <v>5</v>
          </cell>
          <cell r="Y2182">
            <v>61.53846153846154</v>
          </cell>
          <cell r="Z2182">
            <v>188307.69230769231</v>
          </cell>
          <cell r="AA2182">
            <v>117692.30769230769</v>
          </cell>
          <cell r="AB2182">
            <v>11769230.769230768</v>
          </cell>
          <cell r="AC2182">
            <v>117692.29769230769</v>
          </cell>
          <cell r="AD2182">
            <v>0</v>
          </cell>
          <cell r="AE2182">
            <v>117692.30769230769</v>
          </cell>
          <cell r="AF2182">
            <v>0</v>
          </cell>
          <cell r="AG2182">
            <v>1471.153846153846</v>
          </cell>
          <cell r="AH2182">
            <v>1961.5384615384617</v>
          </cell>
        </row>
        <row r="2183">
          <cell r="A2183">
            <v>3684</v>
          </cell>
          <cell r="B2183" t="str">
            <v>Кран-балка ручная подвесная 4п 5тн</v>
          </cell>
          <cell r="C2183">
            <v>15</v>
          </cell>
          <cell r="D2183" t="str">
            <v>7</v>
          </cell>
          <cell r="E2183" t="str">
            <v>11.05.05</v>
          </cell>
          <cell r="F2183" t="str">
            <v/>
          </cell>
          <cell r="G2183" t="str">
            <v xml:space="preserve">  .  .</v>
          </cell>
          <cell r="H2183">
            <v>0.01</v>
          </cell>
          <cell r="I2183">
            <v>0</v>
          </cell>
          <cell r="J2183">
            <v>0</v>
          </cell>
          <cell r="K2183">
            <v>0.01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0.01</v>
          </cell>
          <cell r="Q2183">
            <v>0</v>
          </cell>
          <cell r="R2183">
            <v>123</v>
          </cell>
          <cell r="S2183">
            <v>935</v>
          </cell>
          <cell r="T2183" t="str">
            <v>амортизация (Очистка воды)</v>
          </cell>
          <cell r="U2183">
            <v>306000</v>
          </cell>
          <cell r="V2183">
            <v>13</v>
          </cell>
          <cell r="W2183">
            <v>8</v>
          </cell>
          <cell r="X2183">
            <v>5</v>
          </cell>
          <cell r="Y2183">
            <v>61.53846153846154</v>
          </cell>
          <cell r="Z2183">
            <v>188307.69230769231</v>
          </cell>
          <cell r="AA2183">
            <v>117692.30769230769</v>
          </cell>
          <cell r="AB2183">
            <v>11769230.769230768</v>
          </cell>
          <cell r="AC2183">
            <v>117692.29769230769</v>
          </cell>
          <cell r="AD2183">
            <v>0</v>
          </cell>
          <cell r="AE2183">
            <v>117692.30769230769</v>
          </cell>
          <cell r="AF2183">
            <v>0</v>
          </cell>
          <cell r="AG2183">
            <v>1471.153846153846</v>
          </cell>
          <cell r="AH2183">
            <v>1961.5384615384617</v>
          </cell>
        </row>
        <row r="2184">
          <cell r="A2184">
            <v>3685</v>
          </cell>
          <cell r="B2184" t="str">
            <v>Кран-балка электрич. 4п 5тн</v>
          </cell>
          <cell r="C2184">
            <v>15</v>
          </cell>
          <cell r="D2184" t="str">
            <v>7</v>
          </cell>
          <cell r="E2184" t="str">
            <v>11.05.05</v>
          </cell>
          <cell r="F2184" t="str">
            <v/>
          </cell>
          <cell r="G2184" t="str">
            <v xml:space="preserve">  .  .</v>
          </cell>
          <cell r="H2184">
            <v>0.01</v>
          </cell>
          <cell r="I2184">
            <v>0</v>
          </cell>
          <cell r="J2184">
            <v>0</v>
          </cell>
          <cell r="K2184">
            <v>0.01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0.01</v>
          </cell>
          <cell r="Q2184">
            <v>0</v>
          </cell>
          <cell r="R2184">
            <v>123</v>
          </cell>
          <cell r="S2184">
            <v>935</v>
          </cell>
          <cell r="T2184" t="str">
            <v>амортизация (Очистка воды)</v>
          </cell>
          <cell r="U2184">
            <v>306000</v>
          </cell>
          <cell r="V2184">
            <v>13</v>
          </cell>
          <cell r="W2184">
            <v>8</v>
          </cell>
          <cell r="X2184">
            <v>5</v>
          </cell>
          <cell r="Y2184">
            <v>61.53846153846154</v>
          </cell>
          <cell r="Z2184">
            <v>188307.69230769231</v>
          </cell>
          <cell r="AA2184">
            <v>117692.30769230769</v>
          </cell>
          <cell r="AB2184">
            <v>11769230.769230768</v>
          </cell>
          <cell r="AC2184">
            <v>117692.29769230769</v>
          </cell>
          <cell r="AD2184">
            <v>0</v>
          </cell>
          <cell r="AE2184">
            <v>117692.30769230769</v>
          </cell>
          <cell r="AF2184">
            <v>0</v>
          </cell>
          <cell r="AG2184">
            <v>1471.153846153846</v>
          </cell>
          <cell r="AH2184">
            <v>1961.5384615384617</v>
          </cell>
        </row>
        <row r="2185">
          <cell r="A2185">
            <v>3695</v>
          </cell>
          <cell r="B2185" t="str">
            <v>Вагонетка</v>
          </cell>
          <cell r="C2185">
            <v>7</v>
          </cell>
          <cell r="D2185" t="str">
            <v>14</v>
          </cell>
          <cell r="E2185" t="str">
            <v>11.05.05</v>
          </cell>
          <cell r="F2185" t="str">
            <v/>
          </cell>
          <cell r="G2185" t="str">
            <v xml:space="preserve">  .  .</v>
          </cell>
          <cell r="H2185">
            <v>0.01</v>
          </cell>
          <cell r="I2185">
            <v>0</v>
          </cell>
          <cell r="J2185">
            <v>0</v>
          </cell>
          <cell r="K2185">
            <v>0.01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0.01</v>
          </cell>
          <cell r="Q2185">
            <v>0</v>
          </cell>
          <cell r="R2185">
            <v>124</v>
          </cell>
          <cell r="S2185">
            <v>935</v>
          </cell>
          <cell r="T2185" t="str">
            <v>амортизация (Очистка воды)</v>
          </cell>
          <cell r="U2185">
            <v>33000</v>
          </cell>
          <cell r="V2185">
            <v>27</v>
          </cell>
          <cell r="W2185">
            <v>15</v>
          </cell>
          <cell r="X2185">
            <v>12</v>
          </cell>
          <cell r="Y2185">
            <v>55.555555555555557</v>
          </cell>
          <cell r="Z2185">
            <v>18333.333333333336</v>
          </cell>
          <cell r="AA2185">
            <v>14666.666666666664</v>
          </cell>
          <cell r="AB2185">
            <v>1466666.6666666663</v>
          </cell>
          <cell r="AC2185">
            <v>14666.656666666662</v>
          </cell>
          <cell r="AD2185">
            <v>0</v>
          </cell>
          <cell r="AE2185">
            <v>14666.666666666662</v>
          </cell>
          <cell r="AF2185">
            <v>0</v>
          </cell>
          <cell r="AG2185">
            <v>85.555555555555543</v>
          </cell>
          <cell r="AH2185">
            <v>101.85185185185185</v>
          </cell>
        </row>
        <row r="2186">
          <cell r="A2186">
            <v>3703</v>
          </cell>
          <cell r="B2186" t="str">
            <v>Электроталь ТЭ-3-521</v>
          </cell>
          <cell r="C2186">
            <v>15</v>
          </cell>
          <cell r="D2186" t="str">
            <v>7</v>
          </cell>
          <cell r="E2186" t="str">
            <v>11.05.05</v>
          </cell>
          <cell r="F2186" t="str">
            <v/>
          </cell>
          <cell r="G2186" t="str">
            <v xml:space="preserve">  .  .</v>
          </cell>
          <cell r="H2186">
            <v>0.01</v>
          </cell>
          <cell r="I2186">
            <v>0</v>
          </cell>
          <cell r="J2186">
            <v>0</v>
          </cell>
          <cell r="K2186">
            <v>0.01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0.01</v>
          </cell>
          <cell r="Q2186">
            <v>0</v>
          </cell>
          <cell r="R2186">
            <v>123</v>
          </cell>
          <cell r="S2186">
            <v>935</v>
          </cell>
          <cell r="T2186" t="str">
            <v>амортизация (Очистка воды)</v>
          </cell>
          <cell r="U2186">
            <v>50000</v>
          </cell>
          <cell r="V2186">
            <v>13</v>
          </cell>
          <cell r="W2186">
            <v>8</v>
          </cell>
          <cell r="X2186">
            <v>5</v>
          </cell>
          <cell r="Y2186">
            <v>61.53846153846154</v>
          </cell>
          <cell r="Z2186">
            <v>30769.23076923077</v>
          </cell>
          <cell r="AA2186">
            <v>19230.76923076923</v>
          </cell>
          <cell r="AB2186">
            <v>1923076.923076923</v>
          </cell>
          <cell r="AC2186">
            <v>19230.759230769232</v>
          </cell>
          <cell r="AD2186">
            <v>0</v>
          </cell>
          <cell r="AE2186">
            <v>19230.76923076923</v>
          </cell>
          <cell r="AF2186">
            <v>0</v>
          </cell>
          <cell r="AG2186">
            <v>240.38461538461536</v>
          </cell>
          <cell r="AH2186">
            <v>320.5128205128205</v>
          </cell>
        </row>
        <row r="2187">
          <cell r="A2187">
            <v>3706</v>
          </cell>
          <cell r="B2187" t="str">
            <v>Шкаф управления фильтрами</v>
          </cell>
          <cell r="C2187">
            <v>7</v>
          </cell>
          <cell r="D2187" t="str">
            <v>14</v>
          </cell>
          <cell r="E2187" t="str">
            <v>11.05.05</v>
          </cell>
          <cell r="F2187" t="str">
            <v/>
          </cell>
          <cell r="G2187" t="str">
            <v xml:space="preserve">  .  .</v>
          </cell>
          <cell r="H2187">
            <v>0.01</v>
          </cell>
          <cell r="I2187">
            <v>0</v>
          </cell>
          <cell r="J2187">
            <v>0</v>
          </cell>
          <cell r="K2187">
            <v>0.01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0.01</v>
          </cell>
          <cell r="Q2187">
            <v>0</v>
          </cell>
          <cell r="R2187">
            <v>123</v>
          </cell>
          <cell r="S2187">
            <v>935</v>
          </cell>
          <cell r="T2187" t="str">
            <v>амортизация (Очистка воды)</v>
          </cell>
          <cell r="U2187">
            <v>142800</v>
          </cell>
          <cell r="V2187">
            <v>27</v>
          </cell>
          <cell r="W2187">
            <v>15</v>
          </cell>
          <cell r="X2187">
            <v>12</v>
          </cell>
          <cell r="Y2187">
            <v>55.555555555555557</v>
          </cell>
          <cell r="Z2187">
            <v>79333.333333333343</v>
          </cell>
          <cell r="AA2187">
            <v>63466.666666666657</v>
          </cell>
          <cell r="AB2187">
            <v>6346666.6666666651</v>
          </cell>
          <cell r="AC2187">
            <v>63466.656666666648</v>
          </cell>
          <cell r="AD2187">
            <v>0</v>
          </cell>
          <cell r="AE2187">
            <v>63466.66666666665</v>
          </cell>
          <cell r="AF2187">
            <v>0</v>
          </cell>
          <cell r="AG2187">
            <v>370.22222222222217</v>
          </cell>
          <cell r="AH2187">
            <v>440.7407407407407</v>
          </cell>
        </row>
        <row r="2188">
          <cell r="A2188">
            <v>3723</v>
          </cell>
          <cell r="B2188" t="str">
            <v>Кран-балка 2 тн</v>
          </cell>
          <cell r="C2188">
            <v>15</v>
          </cell>
          <cell r="D2188" t="str">
            <v>7</v>
          </cell>
          <cell r="E2188" t="str">
            <v>11.05.05</v>
          </cell>
          <cell r="F2188" t="str">
            <v/>
          </cell>
          <cell r="G2188" t="str">
            <v xml:space="preserve">  .  .</v>
          </cell>
          <cell r="H2188">
            <v>0.01</v>
          </cell>
          <cell r="I2188">
            <v>0</v>
          </cell>
          <cell r="J2188">
            <v>0</v>
          </cell>
          <cell r="K2188">
            <v>0.01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0.01</v>
          </cell>
          <cell r="Q2188">
            <v>0</v>
          </cell>
          <cell r="R2188">
            <v>123</v>
          </cell>
          <cell r="S2188">
            <v>935</v>
          </cell>
          <cell r="T2188" t="str">
            <v>амортизация (Очистка воды)</v>
          </cell>
          <cell r="U2188">
            <v>212000</v>
          </cell>
          <cell r="V2188">
            <v>13</v>
          </cell>
          <cell r="W2188">
            <v>8</v>
          </cell>
          <cell r="X2188">
            <v>5</v>
          </cell>
          <cell r="Y2188">
            <v>61.53846153846154</v>
          </cell>
          <cell r="Z2188">
            <v>130461.53846153847</v>
          </cell>
          <cell r="AA2188">
            <v>81538.461538461532</v>
          </cell>
          <cell r="AB2188">
            <v>8153846.1538461531</v>
          </cell>
          <cell r="AC2188">
            <v>81538.451538461537</v>
          </cell>
          <cell r="AD2188">
            <v>0</v>
          </cell>
          <cell r="AE2188">
            <v>81538.461538461532</v>
          </cell>
          <cell r="AF2188">
            <v>0</v>
          </cell>
          <cell r="AG2188">
            <v>1019.2307692307692</v>
          </cell>
          <cell r="AH2188">
            <v>1358.9743589743591</v>
          </cell>
        </row>
        <row r="2189">
          <cell r="A2189">
            <v>3724</v>
          </cell>
          <cell r="B2189" t="str">
            <v>Кран-балка г/п 2 т</v>
          </cell>
          <cell r="C2189">
            <v>15</v>
          </cell>
          <cell r="D2189" t="str">
            <v>7</v>
          </cell>
          <cell r="E2189" t="str">
            <v>11.05.05</v>
          </cell>
          <cell r="F2189" t="str">
            <v/>
          </cell>
          <cell r="G2189" t="str">
            <v xml:space="preserve">  .  .</v>
          </cell>
          <cell r="H2189">
            <v>0.01</v>
          </cell>
          <cell r="I2189">
            <v>0</v>
          </cell>
          <cell r="J2189">
            <v>0</v>
          </cell>
          <cell r="K2189">
            <v>0.01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0.01</v>
          </cell>
          <cell r="Q2189">
            <v>0</v>
          </cell>
          <cell r="R2189">
            <v>123</v>
          </cell>
          <cell r="S2189">
            <v>935</v>
          </cell>
          <cell r="T2189" t="str">
            <v>амортизация (Очистка воды)</v>
          </cell>
          <cell r="U2189">
            <v>212000</v>
          </cell>
          <cell r="V2189">
            <v>13</v>
          </cell>
          <cell r="W2189">
            <v>8</v>
          </cell>
          <cell r="X2189">
            <v>5</v>
          </cell>
          <cell r="Y2189">
            <v>61.53846153846154</v>
          </cell>
          <cell r="Z2189">
            <v>130461.53846153847</v>
          </cell>
          <cell r="AA2189">
            <v>81538.461538461532</v>
          </cell>
          <cell r="AB2189">
            <v>8153846.1538461531</v>
          </cell>
          <cell r="AC2189">
            <v>81538.451538461537</v>
          </cell>
          <cell r="AD2189">
            <v>0</v>
          </cell>
          <cell r="AE2189">
            <v>81538.461538461532</v>
          </cell>
          <cell r="AF2189">
            <v>0</v>
          </cell>
          <cell r="AG2189">
            <v>1019.2307692307692</v>
          </cell>
          <cell r="AH2189">
            <v>1358.9743589743591</v>
          </cell>
        </row>
        <row r="2190">
          <cell r="A2190">
            <v>3725</v>
          </cell>
          <cell r="B2190" t="str">
            <v>Кран-балка г/п 3 т</v>
          </cell>
          <cell r="C2190">
            <v>15</v>
          </cell>
          <cell r="D2190" t="str">
            <v>7</v>
          </cell>
          <cell r="E2190" t="str">
            <v>11.05.05</v>
          </cell>
          <cell r="F2190" t="str">
            <v/>
          </cell>
          <cell r="G2190" t="str">
            <v xml:space="preserve">  .  .</v>
          </cell>
          <cell r="H2190">
            <v>0.01</v>
          </cell>
          <cell r="I2190">
            <v>0</v>
          </cell>
          <cell r="J2190">
            <v>0</v>
          </cell>
          <cell r="K2190">
            <v>0.01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0.01</v>
          </cell>
          <cell r="Q2190">
            <v>0</v>
          </cell>
          <cell r="R2190">
            <v>123</v>
          </cell>
          <cell r="S2190">
            <v>935</v>
          </cell>
          <cell r="T2190" t="str">
            <v>амортизация (Очистка воды)</v>
          </cell>
          <cell r="U2190">
            <v>140000</v>
          </cell>
          <cell r="V2190">
            <v>13</v>
          </cell>
          <cell r="W2190">
            <v>8</v>
          </cell>
          <cell r="X2190">
            <v>5</v>
          </cell>
          <cell r="Y2190">
            <v>61.53846153846154</v>
          </cell>
          <cell r="Z2190">
            <v>86153.846153846156</v>
          </cell>
          <cell r="AA2190">
            <v>53846.153846153844</v>
          </cell>
          <cell r="AB2190">
            <v>5384615.384615384</v>
          </cell>
          <cell r="AC2190">
            <v>53846.143846153842</v>
          </cell>
          <cell r="AD2190">
            <v>0</v>
          </cell>
          <cell r="AE2190">
            <v>53846.153846153844</v>
          </cell>
          <cell r="AF2190">
            <v>0</v>
          </cell>
          <cell r="AG2190">
            <v>673.07692307692298</v>
          </cell>
          <cell r="AH2190">
            <v>897.43589743589746</v>
          </cell>
        </row>
        <row r="2191">
          <cell r="A2191">
            <v>3726</v>
          </cell>
          <cell r="B2191" t="str">
            <v>Кран-балка г/п 3 т</v>
          </cell>
          <cell r="C2191">
            <v>15</v>
          </cell>
          <cell r="D2191" t="str">
            <v>7</v>
          </cell>
          <cell r="E2191" t="str">
            <v>11.05.05</v>
          </cell>
          <cell r="F2191" t="str">
            <v/>
          </cell>
          <cell r="G2191" t="str">
            <v xml:space="preserve">  .  .</v>
          </cell>
          <cell r="H2191">
            <v>0.01</v>
          </cell>
          <cell r="I2191">
            <v>0</v>
          </cell>
          <cell r="J2191">
            <v>0</v>
          </cell>
          <cell r="K2191">
            <v>0.01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0.01</v>
          </cell>
          <cell r="Q2191">
            <v>0</v>
          </cell>
          <cell r="R2191">
            <v>123</v>
          </cell>
          <cell r="S2191">
            <v>935</v>
          </cell>
          <cell r="T2191" t="str">
            <v>амортизация (Очистка воды)</v>
          </cell>
          <cell r="U2191">
            <v>140000</v>
          </cell>
          <cell r="V2191">
            <v>13</v>
          </cell>
          <cell r="W2191">
            <v>8</v>
          </cell>
          <cell r="X2191">
            <v>5</v>
          </cell>
          <cell r="Y2191">
            <v>61.53846153846154</v>
          </cell>
          <cell r="Z2191">
            <v>86153.846153846156</v>
          </cell>
          <cell r="AA2191">
            <v>53846.153846153844</v>
          </cell>
          <cell r="AB2191">
            <v>5384615.384615384</v>
          </cell>
          <cell r="AC2191">
            <v>53846.143846153842</v>
          </cell>
          <cell r="AD2191">
            <v>0</v>
          </cell>
          <cell r="AE2191">
            <v>53846.153846153844</v>
          </cell>
          <cell r="AF2191">
            <v>0</v>
          </cell>
          <cell r="AG2191">
            <v>673.07692307692298</v>
          </cell>
          <cell r="AH2191">
            <v>897.43589743589746</v>
          </cell>
        </row>
        <row r="2192">
          <cell r="A2192">
            <v>3727</v>
          </cell>
          <cell r="B2192" t="str">
            <v>Платформа  самоходная</v>
          </cell>
          <cell r="C2192">
            <v>10</v>
          </cell>
          <cell r="D2192" t="str">
            <v>10</v>
          </cell>
          <cell r="E2192" t="str">
            <v>11.05.05</v>
          </cell>
          <cell r="F2192" t="str">
            <v/>
          </cell>
          <cell r="G2192" t="str">
            <v xml:space="preserve">  .  .</v>
          </cell>
          <cell r="H2192">
            <v>0.01</v>
          </cell>
          <cell r="I2192">
            <v>0</v>
          </cell>
          <cell r="J2192">
            <v>0</v>
          </cell>
          <cell r="K2192">
            <v>0.01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0.01</v>
          </cell>
          <cell r="Q2192">
            <v>0</v>
          </cell>
          <cell r="R2192">
            <v>123</v>
          </cell>
          <cell r="S2192">
            <v>935</v>
          </cell>
          <cell r="T2192" t="str">
            <v/>
          </cell>
          <cell r="U2192">
            <v>88000</v>
          </cell>
          <cell r="V2192">
            <v>19</v>
          </cell>
          <cell r="W2192">
            <v>11</v>
          </cell>
          <cell r="X2192">
            <v>8</v>
          </cell>
          <cell r="Y2192">
            <v>57.894736842105267</v>
          </cell>
          <cell r="Z2192">
            <v>50947.368421052633</v>
          </cell>
          <cell r="AA2192">
            <v>37052.631578947367</v>
          </cell>
          <cell r="AB2192">
            <v>3705263.1578947366</v>
          </cell>
          <cell r="AC2192">
            <v>37052.621578947364</v>
          </cell>
          <cell r="AD2192">
            <v>0</v>
          </cell>
          <cell r="AE2192">
            <v>37052.631578947367</v>
          </cell>
          <cell r="AF2192">
            <v>0</v>
          </cell>
          <cell r="AG2192">
            <v>308.77192982456137</v>
          </cell>
          <cell r="AH2192">
            <v>385.96491228070175</v>
          </cell>
        </row>
        <row r="2193">
          <cell r="A2193">
            <v>3728</v>
          </cell>
          <cell r="B2193" t="str">
            <v>Платформа самоходная</v>
          </cell>
          <cell r="C2193">
            <v>10</v>
          </cell>
          <cell r="D2193" t="str">
            <v>10</v>
          </cell>
          <cell r="E2193" t="str">
            <v>11.05.05</v>
          </cell>
          <cell r="F2193" t="str">
            <v/>
          </cell>
          <cell r="G2193" t="str">
            <v xml:space="preserve">  .  .</v>
          </cell>
          <cell r="H2193">
            <v>0.01</v>
          </cell>
          <cell r="I2193">
            <v>0</v>
          </cell>
          <cell r="J2193">
            <v>0</v>
          </cell>
          <cell r="K2193">
            <v>0.01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0.01</v>
          </cell>
          <cell r="Q2193">
            <v>0</v>
          </cell>
          <cell r="R2193">
            <v>123</v>
          </cell>
          <cell r="S2193">
            <v>935</v>
          </cell>
          <cell r="T2193" t="str">
            <v>амортизация (Очистка воды)</v>
          </cell>
          <cell r="U2193">
            <v>88000</v>
          </cell>
          <cell r="V2193">
            <v>19</v>
          </cell>
          <cell r="W2193">
            <v>11</v>
          </cell>
          <cell r="X2193">
            <v>8</v>
          </cell>
          <cell r="Y2193">
            <v>57.894736842105267</v>
          </cell>
          <cell r="Z2193">
            <v>50947.368421052633</v>
          </cell>
          <cell r="AA2193">
            <v>37052.631578947367</v>
          </cell>
          <cell r="AB2193">
            <v>3705263.1578947366</v>
          </cell>
          <cell r="AC2193">
            <v>37052.621578947364</v>
          </cell>
          <cell r="AD2193">
            <v>0</v>
          </cell>
          <cell r="AE2193">
            <v>37052.631578947367</v>
          </cell>
          <cell r="AF2193">
            <v>0</v>
          </cell>
          <cell r="AG2193">
            <v>308.77192982456137</v>
          </cell>
          <cell r="AH2193">
            <v>385.96491228070175</v>
          </cell>
        </row>
        <row r="2194">
          <cell r="A2194">
            <v>3729</v>
          </cell>
          <cell r="B2194" t="str">
            <v>Вагонетка емк 1 м куб</v>
          </cell>
          <cell r="C2194">
            <v>7</v>
          </cell>
          <cell r="D2194" t="str">
            <v>14</v>
          </cell>
          <cell r="E2194" t="str">
            <v>11.05.05</v>
          </cell>
          <cell r="F2194" t="str">
            <v/>
          </cell>
          <cell r="G2194" t="str">
            <v xml:space="preserve">  .  .</v>
          </cell>
          <cell r="H2194">
            <v>0.01</v>
          </cell>
          <cell r="I2194">
            <v>0</v>
          </cell>
          <cell r="J2194">
            <v>0</v>
          </cell>
          <cell r="K2194">
            <v>0.01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0.01</v>
          </cell>
          <cell r="Q2194">
            <v>0</v>
          </cell>
          <cell r="R2194">
            <v>124</v>
          </cell>
          <cell r="S2194">
            <v>935</v>
          </cell>
          <cell r="T2194" t="str">
            <v>амортизация (Очистка воды)</v>
          </cell>
          <cell r="U2194">
            <v>33000</v>
          </cell>
          <cell r="V2194">
            <v>27</v>
          </cell>
          <cell r="W2194">
            <v>15</v>
          </cell>
          <cell r="X2194">
            <v>12</v>
          </cell>
          <cell r="Y2194">
            <v>55.555555555555557</v>
          </cell>
          <cell r="Z2194">
            <v>18333.333333333336</v>
          </cell>
          <cell r="AA2194">
            <v>14666.666666666664</v>
          </cell>
          <cell r="AB2194">
            <v>1466666.6666666663</v>
          </cell>
          <cell r="AC2194">
            <v>14666.656666666662</v>
          </cell>
          <cell r="AD2194">
            <v>0</v>
          </cell>
          <cell r="AE2194">
            <v>14666.666666666662</v>
          </cell>
          <cell r="AF2194">
            <v>0</v>
          </cell>
          <cell r="AG2194">
            <v>85.555555555555543</v>
          </cell>
          <cell r="AH2194">
            <v>101.85185185185185</v>
          </cell>
        </row>
        <row r="2195">
          <cell r="A2195">
            <v>3730</v>
          </cell>
          <cell r="B2195" t="str">
            <v>Шкаф управ ШАОФ</v>
          </cell>
          <cell r="C2195">
            <v>7</v>
          </cell>
          <cell r="D2195" t="str">
            <v>14</v>
          </cell>
          <cell r="E2195" t="str">
            <v>11.05.05</v>
          </cell>
          <cell r="F2195" t="str">
            <v/>
          </cell>
          <cell r="G2195" t="str">
            <v xml:space="preserve">  .  .</v>
          </cell>
          <cell r="H2195">
            <v>0.01</v>
          </cell>
          <cell r="I2195">
            <v>0</v>
          </cell>
          <cell r="J2195">
            <v>0</v>
          </cell>
          <cell r="K2195">
            <v>0.01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0.01</v>
          </cell>
          <cell r="Q2195">
            <v>0</v>
          </cell>
          <cell r="R2195">
            <v>123</v>
          </cell>
          <cell r="S2195">
            <v>935</v>
          </cell>
          <cell r="T2195" t="str">
            <v>амортизация (Очистка воды)</v>
          </cell>
          <cell r="U2195">
            <v>30000</v>
          </cell>
          <cell r="V2195">
            <v>27</v>
          </cell>
          <cell r="W2195">
            <v>15</v>
          </cell>
          <cell r="X2195">
            <v>12</v>
          </cell>
          <cell r="Y2195">
            <v>55.555555555555557</v>
          </cell>
          <cell r="Z2195">
            <v>16666.666666666668</v>
          </cell>
          <cell r="AA2195">
            <v>13333.333333333332</v>
          </cell>
          <cell r="AB2195">
            <v>1333333.3333333333</v>
          </cell>
          <cell r="AC2195">
            <v>13333.323333333332</v>
          </cell>
          <cell r="AD2195">
            <v>0</v>
          </cell>
          <cell r="AE2195">
            <v>13333.333333333332</v>
          </cell>
          <cell r="AF2195">
            <v>0</v>
          </cell>
          <cell r="AG2195">
            <v>77.777777777777771</v>
          </cell>
          <cell r="AH2195">
            <v>92.592592592592595</v>
          </cell>
        </row>
        <row r="2196">
          <cell r="A2196">
            <v>3731</v>
          </cell>
          <cell r="B2196" t="str">
            <v>Шкаф управ ШУ-6</v>
          </cell>
          <cell r="C2196">
            <v>7</v>
          </cell>
          <cell r="D2196" t="str">
            <v>14</v>
          </cell>
          <cell r="E2196" t="str">
            <v>11.05.05</v>
          </cell>
          <cell r="F2196" t="str">
            <v/>
          </cell>
          <cell r="G2196" t="str">
            <v xml:space="preserve">  .  .</v>
          </cell>
          <cell r="H2196">
            <v>0.01</v>
          </cell>
          <cell r="I2196">
            <v>0</v>
          </cell>
          <cell r="J2196">
            <v>0</v>
          </cell>
          <cell r="K2196">
            <v>0.01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0.01</v>
          </cell>
          <cell r="Q2196">
            <v>0</v>
          </cell>
          <cell r="R2196">
            <v>123</v>
          </cell>
          <cell r="S2196">
            <v>935</v>
          </cell>
          <cell r="T2196" t="str">
            <v>амортизация (Очистка воды)</v>
          </cell>
          <cell r="U2196">
            <v>8400</v>
          </cell>
          <cell r="V2196">
            <v>27</v>
          </cell>
          <cell r="W2196">
            <v>15</v>
          </cell>
          <cell r="X2196">
            <v>12</v>
          </cell>
          <cell r="Y2196">
            <v>55.555555555555557</v>
          </cell>
          <cell r="Z2196">
            <v>4666.666666666667</v>
          </cell>
          <cell r="AA2196">
            <v>3733.333333333333</v>
          </cell>
          <cell r="AB2196">
            <v>373333.33333333331</v>
          </cell>
          <cell r="AC2196">
            <v>3733.3233333333328</v>
          </cell>
          <cell r="AD2196">
            <v>0</v>
          </cell>
          <cell r="AE2196">
            <v>3733.333333333333</v>
          </cell>
          <cell r="AF2196">
            <v>0</v>
          </cell>
          <cell r="AG2196">
            <v>21.777777777777775</v>
          </cell>
          <cell r="AH2196">
            <v>25.925925925925924</v>
          </cell>
        </row>
        <row r="2197">
          <cell r="A2197">
            <v>3732</v>
          </cell>
          <cell r="B2197" t="str">
            <v>Устройство СУФ-42</v>
          </cell>
          <cell r="C2197">
            <v>7</v>
          </cell>
          <cell r="D2197" t="str">
            <v>14</v>
          </cell>
          <cell r="E2197" t="str">
            <v>11.05.05</v>
          </cell>
          <cell r="F2197" t="str">
            <v/>
          </cell>
          <cell r="G2197" t="str">
            <v xml:space="preserve">  .  .</v>
          </cell>
          <cell r="H2197">
            <v>0.01</v>
          </cell>
          <cell r="I2197">
            <v>0</v>
          </cell>
          <cell r="J2197">
            <v>0</v>
          </cell>
          <cell r="K2197">
            <v>0.01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0.01</v>
          </cell>
          <cell r="Q2197">
            <v>0</v>
          </cell>
          <cell r="R2197">
            <v>123</v>
          </cell>
          <cell r="S2197">
            <v>935</v>
          </cell>
          <cell r="T2197" t="str">
            <v>амортизация (Очистка воды)</v>
          </cell>
          <cell r="U2197">
            <v>24000</v>
          </cell>
          <cell r="V2197">
            <v>27</v>
          </cell>
          <cell r="W2197">
            <v>15</v>
          </cell>
          <cell r="X2197">
            <v>12</v>
          </cell>
          <cell r="Y2197">
            <v>55.555555555555557</v>
          </cell>
          <cell r="Z2197">
            <v>13333.333333333334</v>
          </cell>
          <cell r="AA2197">
            <v>10666.666666666666</v>
          </cell>
          <cell r="AB2197">
            <v>1066666.6666666665</v>
          </cell>
          <cell r="AC2197">
            <v>10666.656666666666</v>
          </cell>
          <cell r="AD2197">
            <v>0</v>
          </cell>
          <cell r="AE2197">
            <v>10666.666666666666</v>
          </cell>
          <cell r="AF2197">
            <v>0</v>
          </cell>
          <cell r="AG2197">
            <v>62.222222222222207</v>
          </cell>
          <cell r="AH2197">
            <v>74.074074074074076</v>
          </cell>
        </row>
        <row r="2198">
          <cell r="A2198">
            <v>3733</v>
          </cell>
          <cell r="B2198" t="str">
            <v>Эл шкаф</v>
          </cell>
          <cell r="C2198">
            <v>7</v>
          </cell>
          <cell r="D2198" t="str">
            <v>14</v>
          </cell>
          <cell r="E2198" t="str">
            <v>11.05.05</v>
          </cell>
          <cell r="F2198" t="str">
            <v/>
          </cell>
          <cell r="G2198" t="str">
            <v xml:space="preserve">  .  .</v>
          </cell>
          <cell r="H2198">
            <v>0.01</v>
          </cell>
          <cell r="I2198">
            <v>0</v>
          </cell>
          <cell r="J2198">
            <v>0</v>
          </cell>
          <cell r="K2198">
            <v>0.01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0.01</v>
          </cell>
          <cell r="Q2198">
            <v>0</v>
          </cell>
          <cell r="R2198">
            <v>123</v>
          </cell>
          <cell r="S2198">
            <v>935</v>
          </cell>
          <cell r="T2198" t="str">
            <v>амортизация (Очистка воды)</v>
          </cell>
          <cell r="U2198">
            <v>40000</v>
          </cell>
          <cell r="V2198">
            <v>27</v>
          </cell>
          <cell r="W2198">
            <v>15</v>
          </cell>
          <cell r="X2198">
            <v>12</v>
          </cell>
          <cell r="Y2198">
            <v>55.555555555555557</v>
          </cell>
          <cell r="Z2198">
            <v>22222.222222222223</v>
          </cell>
          <cell r="AA2198">
            <v>17777.777777777777</v>
          </cell>
          <cell r="AB2198">
            <v>1777777.7777777778</v>
          </cell>
          <cell r="AC2198">
            <v>17777.767777777779</v>
          </cell>
          <cell r="AD2198">
            <v>0</v>
          </cell>
          <cell r="AE2198">
            <v>17777.777777777777</v>
          </cell>
          <cell r="AF2198">
            <v>0</v>
          </cell>
          <cell r="AG2198">
            <v>103.7037037037037</v>
          </cell>
          <cell r="AH2198">
            <v>123.4567901234568</v>
          </cell>
        </row>
        <row r="2199">
          <cell r="A2199">
            <v>3734</v>
          </cell>
          <cell r="B2199" t="str">
            <v>Возбудитель ТБ-832</v>
          </cell>
          <cell r="C2199">
            <v>10</v>
          </cell>
          <cell r="D2199" t="str">
            <v>10</v>
          </cell>
          <cell r="E2199" t="str">
            <v>11.05.05</v>
          </cell>
          <cell r="F2199" t="str">
            <v/>
          </cell>
          <cell r="G2199" t="str">
            <v xml:space="preserve">  .  .</v>
          </cell>
          <cell r="H2199">
            <v>0.01</v>
          </cell>
          <cell r="I2199">
            <v>0</v>
          </cell>
          <cell r="J2199">
            <v>0</v>
          </cell>
          <cell r="K2199">
            <v>0.01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0.01</v>
          </cell>
          <cell r="Q2199">
            <v>0</v>
          </cell>
          <cell r="R2199">
            <v>123</v>
          </cell>
          <cell r="S2199">
            <v>935</v>
          </cell>
          <cell r="T2199" t="str">
            <v>амортизация (Очистка воды)</v>
          </cell>
          <cell r="U2199">
            <v>36000</v>
          </cell>
          <cell r="V2199">
            <v>19</v>
          </cell>
          <cell r="W2199">
            <v>11</v>
          </cell>
          <cell r="X2199">
            <v>8</v>
          </cell>
          <cell r="Y2199">
            <v>57.894736842105267</v>
          </cell>
          <cell r="Z2199">
            <v>20842.105263157897</v>
          </cell>
          <cell r="AA2199">
            <v>15157.894736842103</v>
          </cell>
          <cell r="AB2199">
            <v>1515789.4736842103</v>
          </cell>
          <cell r="AC2199">
            <v>15157.884736842103</v>
          </cell>
          <cell r="AD2199">
            <v>0</v>
          </cell>
          <cell r="AE2199">
            <v>15157.894736842103</v>
          </cell>
          <cell r="AF2199">
            <v>0</v>
          </cell>
          <cell r="AG2199">
            <v>126.31578947368421</v>
          </cell>
          <cell r="AH2199">
            <v>157.89473684210526</v>
          </cell>
        </row>
        <row r="2200">
          <cell r="A2200">
            <v>3735</v>
          </cell>
          <cell r="B2200" t="str">
            <v>Кран-балка г/п 3 т</v>
          </cell>
          <cell r="C2200">
            <v>15</v>
          </cell>
          <cell r="D2200" t="str">
            <v>7</v>
          </cell>
          <cell r="E2200" t="str">
            <v>11.05.05</v>
          </cell>
          <cell r="F2200" t="str">
            <v/>
          </cell>
          <cell r="G2200" t="str">
            <v xml:space="preserve">  .  .</v>
          </cell>
          <cell r="H2200">
            <v>0.01</v>
          </cell>
          <cell r="I2200">
            <v>0</v>
          </cell>
          <cell r="J2200">
            <v>0</v>
          </cell>
          <cell r="K2200">
            <v>0.01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0.01</v>
          </cell>
          <cell r="Q2200">
            <v>0</v>
          </cell>
          <cell r="R2200">
            <v>123</v>
          </cell>
          <cell r="S2200">
            <v>935</v>
          </cell>
          <cell r="T2200" t="str">
            <v>амортизация (Очистка воды)</v>
          </cell>
          <cell r="U2200">
            <v>140000</v>
          </cell>
          <cell r="V2200">
            <v>13</v>
          </cell>
          <cell r="W2200">
            <v>8</v>
          </cell>
          <cell r="X2200">
            <v>5</v>
          </cell>
          <cell r="Y2200">
            <v>61.53846153846154</v>
          </cell>
          <cell r="Z2200">
            <v>86153.846153846156</v>
          </cell>
          <cell r="AA2200">
            <v>53846.153846153844</v>
          </cell>
          <cell r="AB2200">
            <v>5384615.384615384</v>
          </cell>
          <cell r="AC2200">
            <v>53846.143846153842</v>
          </cell>
          <cell r="AD2200">
            <v>0</v>
          </cell>
          <cell r="AE2200">
            <v>53846.153846153844</v>
          </cell>
          <cell r="AF2200">
            <v>0</v>
          </cell>
          <cell r="AG2200">
            <v>673.07692307692298</v>
          </cell>
          <cell r="AH2200">
            <v>897.43589743589746</v>
          </cell>
        </row>
        <row r="2201">
          <cell r="A2201">
            <v>3740</v>
          </cell>
          <cell r="B2201" t="str">
            <v>Распредпункт П-9-9232</v>
          </cell>
          <cell r="C2201">
            <v>7</v>
          </cell>
          <cell r="D2201" t="str">
            <v>14</v>
          </cell>
          <cell r="E2201" t="str">
            <v>11.05.05</v>
          </cell>
          <cell r="F2201" t="str">
            <v/>
          </cell>
          <cell r="G2201" t="str">
            <v xml:space="preserve">  .  .</v>
          </cell>
          <cell r="H2201">
            <v>0.01</v>
          </cell>
          <cell r="I2201">
            <v>0</v>
          </cell>
          <cell r="J2201">
            <v>0</v>
          </cell>
          <cell r="K2201">
            <v>0.01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0.01</v>
          </cell>
          <cell r="Q2201">
            <v>0</v>
          </cell>
          <cell r="R2201">
            <v>123</v>
          </cell>
          <cell r="S2201">
            <v>935</v>
          </cell>
          <cell r="T2201" t="str">
            <v>амортизация (Очистка воды)</v>
          </cell>
          <cell r="U2201">
            <v>127000</v>
          </cell>
          <cell r="V2201">
            <v>27</v>
          </cell>
          <cell r="W2201">
            <v>15</v>
          </cell>
          <cell r="X2201">
            <v>12</v>
          </cell>
          <cell r="Y2201">
            <v>55.555555555555557</v>
          </cell>
          <cell r="Z2201">
            <v>70555.555555555562</v>
          </cell>
          <cell r="AA2201">
            <v>56444.444444444438</v>
          </cell>
          <cell r="AB2201">
            <v>5644444.444444444</v>
          </cell>
          <cell r="AC2201">
            <v>56444.434444444436</v>
          </cell>
          <cell r="AD2201">
            <v>0</v>
          </cell>
          <cell r="AE2201">
            <v>56444.444444444438</v>
          </cell>
          <cell r="AF2201">
            <v>0</v>
          </cell>
          <cell r="AG2201">
            <v>329.25925925925924</v>
          </cell>
          <cell r="AH2201">
            <v>391.97530864197529</v>
          </cell>
        </row>
        <row r="2202">
          <cell r="A2202">
            <v>3741</v>
          </cell>
          <cell r="B2202" t="str">
            <v>Распредпункт П9-9332</v>
          </cell>
          <cell r="C2202">
            <v>7</v>
          </cell>
          <cell r="D2202" t="str">
            <v>14</v>
          </cell>
          <cell r="E2202" t="str">
            <v>11.05.05</v>
          </cell>
          <cell r="F2202" t="str">
            <v/>
          </cell>
          <cell r="G2202" t="str">
            <v xml:space="preserve">  .  .</v>
          </cell>
          <cell r="H2202">
            <v>0.01</v>
          </cell>
          <cell r="I2202">
            <v>0</v>
          </cell>
          <cell r="J2202">
            <v>0</v>
          </cell>
          <cell r="K2202">
            <v>0.01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0.01</v>
          </cell>
          <cell r="Q2202">
            <v>0</v>
          </cell>
          <cell r="R2202">
            <v>123</v>
          </cell>
          <cell r="S2202">
            <v>935</v>
          </cell>
          <cell r="T2202" t="str">
            <v>амортизация (Очистка воды)</v>
          </cell>
          <cell r="U2202">
            <v>127000</v>
          </cell>
          <cell r="V2202">
            <v>27</v>
          </cell>
          <cell r="W2202">
            <v>15</v>
          </cell>
          <cell r="X2202">
            <v>12</v>
          </cell>
          <cell r="Y2202">
            <v>55.555555555555557</v>
          </cell>
          <cell r="Z2202">
            <v>70555.555555555562</v>
          </cell>
          <cell r="AA2202">
            <v>56444.444444444438</v>
          </cell>
          <cell r="AB2202">
            <v>5644444.444444444</v>
          </cell>
          <cell r="AC2202">
            <v>56444.434444444436</v>
          </cell>
          <cell r="AD2202">
            <v>0</v>
          </cell>
          <cell r="AE2202">
            <v>56444.444444444438</v>
          </cell>
          <cell r="AF2202">
            <v>0</v>
          </cell>
          <cell r="AG2202">
            <v>329.25925925925924</v>
          </cell>
          <cell r="AH2202">
            <v>391.97530864197529</v>
          </cell>
        </row>
        <row r="2203">
          <cell r="A2203">
            <v>3742</v>
          </cell>
          <cell r="B2203" t="str">
            <v>Распредпункт П9-9232</v>
          </cell>
          <cell r="C2203">
            <v>7</v>
          </cell>
          <cell r="D2203" t="str">
            <v>14</v>
          </cell>
          <cell r="E2203" t="str">
            <v>11.05.05</v>
          </cell>
          <cell r="F2203" t="str">
            <v/>
          </cell>
          <cell r="G2203" t="str">
            <v xml:space="preserve">  .  .</v>
          </cell>
          <cell r="H2203">
            <v>0.01</v>
          </cell>
          <cell r="I2203">
            <v>0</v>
          </cell>
          <cell r="J2203">
            <v>0</v>
          </cell>
          <cell r="K2203">
            <v>0.01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0.01</v>
          </cell>
          <cell r="Q2203">
            <v>0</v>
          </cell>
          <cell r="R2203">
            <v>123</v>
          </cell>
          <cell r="S2203">
            <v>935</v>
          </cell>
          <cell r="T2203" t="str">
            <v>амортизация (Очистка воды)</v>
          </cell>
          <cell r="U2203">
            <v>127000</v>
          </cell>
          <cell r="V2203">
            <v>27</v>
          </cell>
          <cell r="W2203">
            <v>15</v>
          </cell>
          <cell r="X2203">
            <v>12</v>
          </cell>
          <cell r="Y2203">
            <v>55.555555555555557</v>
          </cell>
          <cell r="Z2203">
            <v>70555.555555555562</v>
          </cell>
          <cell r="AA2203">
            <v>56444.444444444438</v>
          </cell>
          <cell r="AB2203">
            <v>5644444.444444444</v>
          </cell>
          <cell r="AC2203">
            <v>56444.434444444436</v>
          </cell>
          <cell r="AD2203">
            <v>0</v>
          </cell>
          <cell r="AE2203">
            <v>56444.444444444438</v>
          </cell>
          <cell r="AF2203">
            <v>0</v>
          </cell>
          <cell r="AG2203">
            <v>329.25925925925924</v>
          </cell>
          <cell r="AH2203">
            <v>391.97530864197529</v>
          </cell>
        </row>
        <row r="2204">
          <cell r="A2204">
            <v>3743</v>
          </cell>
          <cell r="B2204" t="str">
            <v>Распредпункт П9-9232</v>
          </cell>
          <cell r="C2204">
            <v>7</v>
          </cell>
          <cell r="D2204" t="str">
            <v>14</v>
          </cell>
          <cell r="E2204" t="str">
            <v>11.05.05</v>
          </cell>
          <cell r="F2204" t="str">
            <v/>
          </cell>
          <cell r="G2204" t="str">
            <v xml:space="preserve">  .  .</v>
          </cell>
          <cell r="H2204">
            <v>0.01</v>
          </cell>
          <cell r="I2204">
            <v>0</v>
          </cell>
          <cell r="J2204">
            <v>0</v>
          </cell>
          <cell r="K2204">
            <v>0.01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0.01</v>
          </cell>
          <cell r="Q2204">
            <v>0</v>
          </cell>
          <cell r="R2204">
            <v>123</v>
          </cell>
          <cell r="S2204">
            <v>935</v>
          </cell>
          <cell r="T2204" t="str">
            <v>амортизация (Очистка воды)</v>
          </cell>
          <cell r="U2204">
            <v>127000</v>
          </cell>
          <cell r="V2204">
            <v>27</v>
          </cell>
          <cell r="W2204">
            <v>15</v>
          </cell>
          <cell r="X2204">
            <v>12</v>
          </cell>
          <cell r="Y2204">
            <v>55.555555555555557</v>
          </cell>
          <cell r="Z2204">
            <v>70555.555555555562</v>
          </cell>
          <cell r="AA2204">
            <v>56444.444444444438</v>
          </cell>
          <cell r="AB2204">
            <v>5644444.444444444</v>
          </cell>
          <cell r="AC2204">
            <v>56444.434444444436</v>
          </cell>
          <cell r="AD2204">
            <v>0</v>
          </cell>
          <cell r="AE2204">
            <v>56444.444444444438</v>
          </cell>
          <cell r="AF2204">
            <v>0</v>
          </cell>
          <cell r="AG2204">
            <v>329.25925925925924</v>
          </cell>
          <cell r="AH2204">
            <v>391.97530864197529</v>
          </cell>
        </row>
        <row r="2205">
          <cell r="A2205">
            <v>3744</v>
          </cell>
          <cell r="B2205" t="str">
            <v>Распредпункт П9-9232</v>
          </cell>
          <cell r="C2205">
            <v>7</v>
          </cell>
          <cell r="D2205" t="str">
            <v>14</v>
          </cell>
          <cell r="E2205" t="str">
            <v>11.05.05</v>
          </cell>
          <cell r="F2205" t="str">
            <v/>
          </cell>
          <cell r="G2205" t="str">
            <v xml:space="preserve">  .  .</v>
          </cell>
          <cell r="H2205">
            <v>0.01</v>
          </cell>
          <cell r="I2205">
            <v>0</v>
          </cell>
          <cell r="J2205">
            <v>0</v>
          </cell>
          <cell r="K2205">
            <v>0.01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0.01</v>
          </cell>
          <cell r="Q2205">
            <v>0</v>
          </cell>
          <cell r="R2205">
            <v>123</v>
          </cell>
          <cell r="S2205">
            <v>935</v>
          </cell>
          <cell r="T2205" t="str">
            <v>амортизация (Очистка воды)</v>
          </cell>
          <cell r="U2205">
            <v>127000</v>
          </cell>
          <cell r="V2205">
            <v>27</v>
          </cell>
          <cell r="W2205">
            <v>15</v>
          </cell>
          <cell r="X2205">
            <v>12</v>
          </cell>
          <cell r="Y2205">
            <v>55.555555555555557</v>
          </cell>
          <cell r="Z2205">
            <v>70555.555555555562</v>
          </cell>
          <cell r="AA2205">
            <v>56444.444444444438</v>
          </cell>
          <cell r="AB2205">
            <v>5644444.444444444</v>
          </cell>
          <cell r="AC2205">
            <v>56444.434444444436</v>
          </cell>
          <cell r="AD2205">
            <v>0</v>
          </cell>
          <cell r="AE2205">
            <v>56444.444444444438</v>
          </cell>
          <cell r="AF2205">
            <v>0</v>
          </cell>
          <cell r="AG2205">
            <v>329.25925925925924</v>
          </cell>
          <cell r="AH2205">
            <v>391.97530864197529</v>
          </cell>
        </row>
        <row r="2206">
          <cell r="A2206">
            <v>3745</v>
          </cell>
          <cell r="B2206" t="str">
            <v>Распредпункт П9-9232</v>
          </cell>
          <cell r="C2206">
            <v>7</v>
          </cell>
          <cell r="D2206" t="str">
            <v>14</v>
          </cell>
          <cell r="E2206" t="str">
            <v>11.05.05</v>
          </cell>
          <cell r="F2206" t="str">
            <v/>
          </cell>
          <cell r="G2206" t="str">
            <v xml:space="preserve">  .  .</v>
          </cell>
          <cell r="H2206">
            <v>0.01</v>
          </cell>
          <cell r="I2206">
            <v>0</v>
          </cell>
          <cell r="J2206">
            <v>0</v>
          </cell>
          <cell r="K2206">
            <v>0.01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0.01</v>
          </cell>
          <cell r="Q2206">
            <v>0</v>
          </cell>
          <cell r="R2206">
            <v>123</v>
          </cell>
          <cell r="S2206">
            <v>935</v>
          </cell>
          <cell r="T2206" t="str">
            <v>амортизация (Очистка воды)</v>
          </cell>
          <cell r="U2206">
            <v>127000</v>
          </cell>
          <cell r="V2206">
            <v>27</v>
          </cell>
          <cell r="W2206">
            <v>15</v>
          </cell>
          <cell r="X2206">
            <v>12</v>
          </cell>
          <cell r="Y2206">
            <v>55.555555555555557</v>
          </cell>
          <cell r="Z2206">
            <v>70555.555555555562</v>
          </cell>
          <cell r="AA2206">
            <v>56444.444444444438</v>
          </cell>
          <cell r="AB2206">
            <v>5644444.444444444</v>
          </cell>
          <cell r="AC2206">
            <v>56444.434444444436</v>
          </cell>
          <cell r="AD2206">
            <v>0</v>
          </cell>
          <cell r="AE2206">
            <v>56444.444444444438</v>
          </cell>
          <cell r="AF2206">
            <v>0</v>
          </cell>
          <cell r="AG2206">
            <v>329.25925925925924</v>
          </cell>
          <cell r="AH2206">
            <v>391.97530864197529</v>
          </cell>
        </row>
        <row r="2207">
          <cell r="A2207">
            <v>3747</v>
          </cell>
          <cell r="B2207" t="str">
            <v>Подстанция КТП-40016</v>
          </cell>
          <cell r="C2207">
            <v>7</v>
          </cell>
          <cell r="D2207" t="str">
            <v>14</v>
          </cell>
          <cell r="E2207" t="str">
            <v>11.05.05</v>
          </cell>
          <cell r="F2207" t="str">
            <v/>
          </cell>
          <cell r="G2207" t="str">
            <v xml:space="preserve">  .  .</v>
          </cell>
          <cell r="H2207">
            <v>0.01</v>
          </cell>
          <cell r="I2207">
            <v>0</v>
          </cell>
          <cell r="J2207">
            <v>0</v>
          </cell>
          <cell r="K2207">
            <v>0.01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0.01</v>
          </cell>
          <cell r="Q2207">
            <v>0</v>
          </cell>
          <cell r="R2207">
            <v>123</v>
          </cell>
          <cell r="S2207">
            <v>935</v>
          </cell>
          <cell r="T2207" t="str">
            <v>амортизация (Очистка воды)</v>
          </cell>
          <cell r="U2207">
            <v>509000</v>
          </cell>
          <cell r="V2207">
            <v>27</v>
          </cell>
          <cell r="W2207">
            <v>15</v>
          </cell>
          <cell r="X2207">
            <v>12</v>
          </cell>
          <cell r="Y2207">
            <v>55.555555555555557</v>
          </cell>
          <cell r="Z2207">
            <v>282777.77777777781</v>
          </cell>
          <cell r="AA2207">
            <v>226222.22222222219</v>
          </cell>
          <cell r="AB2207">
            <v>22622222.22222222</v>
          </cell>
          <cell r="AC2207">
            <v>226222.21222222221</v>
          </cell>
          <cell r="AD2207">
            <v>0</v>
          </cell>
          <cell r="AE2207">
            <v>226222.22222222222</v>
          </cell>
          <cell r="AF2207">
            <v>0</v>
          </cell>
          <cell r="AG2207">
            <v>1319.6296296296296</v>
          </cell>
          <cell r="AH2207">
            <v>1570.9876543209875</v>
          </cell>
        </row>
        <row r="2208">
          <cell r="A2208">
            <v>3748</v>
          </cell>
          <cell r="B2208" t="str">
            <v>ТП-3 Тр-р ТМ 25016</v>
          </cell>
          <cell r="C2208">
            <v>7</v>
          </cell>
          <cell r="D2208" t="str">
            <v>14</v>
          </cell>
          <cell r="E2208" t="str">
            <v>11.05.05</v>
          </cell>
          <cell r="F2208" t="str">
            <v/>
          </cell>
          <cell r="G2208" t="str">
            <v xml:space="preserve">  .  .</v>
          </cell>
          <cell r="H2208">
            <v>0.01</v>
          </cell>
          <cell r="I2208">
            <v>0</v>
          </cell>
          <cell r="J2208">
            <v>0</v>
          </cell>
          <cell r="K2208">
            <v>0.01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0.01</v>
          </cell>
          <cell r="Q2208">
            <v>0</v>
          </cell>
          <cell r="R2208">
            <v>123</v>
          </cell>
          <cell r="S2208">
            <v>935</v>
          </cell>
          <cell r="T2208" t="str">
            <v>амортизация (Очистка воды)</v>
          </cell>
          <cell r="U2208">
            <v>13800</v>
          </cell>
          <cell r="V2208">
            <v>27</v>
          </cell>
          <cell r="W2208">
            <v>15</v>
          </cell>
          <cell r="X2208">
            <v>12</v>
          </cell>
          <cell r="Y2208">
            <v>55.555555555555557</v>
          </cell>
          <cell r="Z2208">
            <v>7666.666666666667</v>
          </cell>
          <cell r="AA2208">
            <v>6133.333333333333</v>
          </cell>
          <cell r="AB2208">
            <v>613333.33333333326</v>
          </cell>
          <cell r="AC2208">
            <v>6133.3233333333328</v>
          </cell>
          <cell r="AD2208">
            <v>0</v>
          </cell>
          <cell r="AE2208">
            <v>6133.333333333333</v>
          </cell>
          <cell r="AF2208">
            <v>0</v>
          </cell>
          <cell r="AG2208">
            <v>35.777777777777771</v>
          </cell>
          <cell r="AH2208">
            <v>42.592592592592588</v>
          </cell>
        </row>
        <row r="2209">
          <cell r="A2209">
            <v>3749</v>
          </cell>
          <cell r="B2209" t="str">
            <v>Оборудование ТП-3</v>
          </cell>
          <cell r="C2209">
            <v>7</v>
          </cell>
          <cell r="D2209" t="str">
            <v>14</v>
          </cell>
          <cell r="E2209" t="str">
            <v>11.05.05</v>
          </cell>
          <cell r="F2209" t="str">
            <v/>
          </cell>
          <cell r="G2209" t="str">
            <v xml:space="preserve">  .  .</v>
          </cell>
          <cell r="H2209">
            <v>0.01</v>
          </cell>
          <cell r="I2209">
            <v>0</v>
          </cell>
          <cell r="J2209">
            <v>0</v>
          </cell>
          <cell r="K2209">
            <v>0.01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0.01</v>
          </cell>
          <cell r="Q2209">
            <v>0</v>
          </cell>
          <cell r="R2209">
            <v>123</v>
          </cell>
          <cell r="S2209">
            <v>935</v>
          </cell>
          <cell r="T2209" t="str">
            <v>амортизация (Очистка воды)</v>
          </cell>
          <cell r="U2209">
            <v>560000</v>
          </cell>
          <cell r="V2209">
            <v>27</v>
          </cell>
          <cell r="W2209">
            <v>15</v>
          </cell>
          <cell r="X2209">
            <v>12</v>
          </cell>
          <cell r="Y2209">
            <v>55.555555555555557</v>
          </cell>
          <cell r="Z2209">
            <v>311111.11111111112</v>
          </cell>
          <cell r="AA2209">
            <v>248888.88888888888</v>
          </cell>
          <cell r="AB2209">
            <v>24888888.888888888</v>
          </cell>
          <cell r="AC2209">
            <v>248888.87888888887</v>
          </cell>
          <cell r="AD2209">
            <v>0</v>
          </cell>
          <cell r="AE2209">
            <v>248888.88888888888</v>
          </cell>
          <cell r="AF2209">
            <v>0</v>
          </cell>
          <cell r="AG2209">
            <v>1451.8518518518515</v>
          </cell>
          <cell r="AH2209">
            <v>1728.3950617283951</v>
          </cell>
        </row>
        <row r="2210">
          <cell r="A2210">
            <v>3751</v>
          </cell>
          <cell r="B2210" t="str">
            <v>Шкаф эл</v>
          </cell>
          <cell r="C2210">
            <v>7</v>
          </cell>
          <cell r="D2210" t="str">
            <v>14</v>
          </cell>
          <cell r="E2210" t="str">
            <v>11.05.05</v>
          </cell>
          <cell r="F2210" t="str">
            <v/>
          </cell>
          <cell r="G2210" t="str">
            <v xml:space="preserve">  .  .</v>
          </cell>
          <cell r="H2210">
            <v>0.01</v>
          </cell>
          <cell r="I2210">
            <v>0</v>
          </cell>
          <cell r="J2210">
            <v>0</v>
          </cell>
          <cell r="K2210">
            <v>0.01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0.01</v>
          </cell>
          <cell r="Q2210">
            <v>0</v>
          </cell>
          <cell r="R2210">
            <v>123</v>
          </cell>
          <cell r="S2210">
            <v>935</v>
          </cell>
          <cell r="T2210" t="str">
            <v>амортизация (Очистка воды)</v>
          </cell>
          <cell r="U2210">
            <v>15500</v>
          </cell>
          <cell r="V2210">
            <v>27</v>
          </cell>
          <cell r="W2210">
            <v>15</v>
          </cell>
          <cell r="X2210">
            <v>12</v>
          </cell>
          <cell r="Y2210">
            <v>55.555555555555557</v>
          </cell>
          <cell r="Z2210">
            <v>8611.1111111111113</v>
          </cell>
          <cell r="AA2210">
            <v>6888.8888888888887</v>
          </cell>
          <cell r="AB2210">
            <v>688888.88888888888</v>
          </cell>
          <cell r="AC2210">
            <v>6888.8788888888885</v>
          </cell>
          <cell r="AD2210">
            <v>0</v>
          </cell>
          <cell r="AE2210">
            <v>6888.8888888888887</v>
          </cell>
          <cell r="AF2210">
            <v>0</v>
          </cell>
          <cell r="AG2210">
            <v>40.185185185185183</v>
          </cell>
          <cell r="AH2210">
            <v>47.839506172839499</v>
          </cell>
        </row>
        <row r="2211">
          <cell r="A2211">
            <v>3756</v>
          </cell>
          <cell r="B2211" t="str">
            <v>Шкаф ШНС-1м 2КТП</v>
          </cell>
          <cell r="C2211">
            <v>7</v>
          </cell>
          <cell r="D2211" t="str">
            <v>14</v>
          </cell>
          <cell r="E2211" t="str">
            <v>11.05.05</v>
          </cell>
          <cell r="F2211" t="str">
            <v/>
          </cell>
          <cell r="G2211" t="str">
            <v xml:space="preserve">  .  .</v>
          </cell>
          <cell r="H2211">
            <v>0.01</v>
          </cell>
          <cell r="I2211">
            <v>0</v>
          </cell>
          <cell r="J2211">
            <v>0</v>
          </cell>
          <cell r="K2211">
            <v>0.01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0.01</v>
          </cell>
          <cell r="Q2211">
            <v>0</v>
          </cell>
          <cell r="R2211">
            <v>123</v>
          </cell>
          <cell r="S2211">
            <v>935</v>
          </cell>
          <cell r="T2211" t="str">
            <v>амортизация (Очистка воды)</v>
          </cell>
          <cell r="U2211">
            <v>120000</v>
          </cell>
          <cell r="V2211">
            <v>27</v>
          </cell>
          <cell r="W2211">
            <v>15</v>
          </cell>
          <cell r="X2211">
            <v>12</v>
          </cell>
          <cell r="Y2211">
            <v>55.555555555555557</v>
          </cell>
          <cell r="Z2211">
            <v>66666.666666666672</v>
          </cell>
          <cell r="AA2211">
            <v>53333.333333333328</v>
          </cell>
          <cell r="AB2211">
            <v>5333333.333333333</v>
          </cell>
          <cell r="AC2211">
            <v>53333.323333333326</v>
          </cell>
          <cell r="AD2211">
            <v>0</v>
          </cell>
          <cell r="AE2211">
            <v>53333.333333333328</v>
          </cell>
          <cell r="AF2211">
            <v>0</v>
          </cell>
          <cell r="AG2211">
            <v>311.11111111111109</v>
          </cell>
          <cell r="AH2211">
            <v>370.37037037037038</v>
          </cell>
        </row>
        <row r="2212">
          <cell r="A2212">
            <v>3757</v>
          </cell>
          <cell r="B2212" t="str">
            <v>Шкаф ШНП-1м 2КТП</v>
          </cell>
          <cell r="C2212">
            <v>7</v>
          </cell>
          <cell r="D2212" t="str">
            <v>14</v>
          </cell>
          <cell r="E2212" t="str">
            <v>11.05.05</v>
          </cell>
          <cell r="F2212" t="str">
            <v/>
          </cell>
          <cell r="G2212" t="str">
            <v xml:space="preserve">  .  .</v>
          </cell>
          <cell r="H2212">
            <v>0.01</v>
          </cell>
          <cell r="I2212">
            <v>0</v>
          </cell>
          <cell r="J2212">
            <v>0</v>
          </cell>
          <cell r="K2212">
            <v>0.01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0.01</v>
          </cell>
          <cell r="Q2212">
            <v>0</v>
          </cell>
          <cell r="R2212">
            <v>123</v>
          </cell>
          <cell r="S2212">
            <v>935</v>
          </cell>
          <cell r="T2212" t="str">
            <v>амортизация (Очистка воды)</v>
          </cell>
          <cell r="U2212">
            <v>104000</v>
          </cell>
          <cell r="V2212">
            <v>27</v>
          </cell>
          <cell r="W2212">
            <v>15</v>
          </cell>
          <cell r="X2212">
            <v>12</v>
          </cell>
          <cell r="Y2212">
            <v>55.555555555555557</v>
          </cell>
          <cell r="Z2212">
            <v>57777.777777777781</v>
          </cell>
          <cell r="AA2212">
            <v>46222.222222222219</v>
          </cell>
          <cell r="AB2212">
            <v>4622222.222222222</v>
          </cell>
          <cell r="AC2212">
            <v>46222.212222222217</v>
          </cell>
          <cell r="AD2212">
            <v>0</v>
          </cell>
          <cell r="AE2212">
            <v>46222.222222222219</v>
          </cell>
          <cell r="AF2212">
            <v>0</v>
          </cell>
          <cell r="AG2212">
            <v>269.62962962962962</v>
          </cell>
          <cell r="AH2212">
            <v>320.98765432098764</v>
          </cell>
        </row>
        <row r="2213">
          <cell r="A2213">
            <v>3758</v>
          </cell>
          <cell r="B2213" t="str">
            <v>Трансформатор ТМЗ-630</v>
          </cell>
          <cell r="C2213">
            <v>7</v>
          </cell>
          <cell r="D2213" t="str">
            <v>14</v>
          </cell>
          <cell r="E2213" t="str">
            <v>11.05.05</v>
          </cell>
          <cell r="F2213" t="str">
            <v/>
          </cell>
          <cell r="G2213" t="str">
            <v xml:space="preserve">  .  .</v>
          </cell>
          <cell r="H2213">
            <v>0.01</v>
          </cell>
          <cell r="I2213">
            <v>0</v>
          </cell>
          <cell r="J2213">
            <v>0</v>
          </cell>
          <cell r="K2213">
            <v>0.01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0.01</v>
          </cell>
          <cell r="Q2213">
            <v>0</v>
          </cell>
          <cell r="R2213">
            <v>123</v>
          </cell>
          <cell r="S2213">
            <v>935</v>
          </cell>
          <cell r="T2213" t="str">
            <v>амортизация (Очистка воды)</v>
          </cell>
          <cell r="U2213">
            <v>1018000</v>
          </cell>
          <cell r="V2213">
            <v>27</v>
          </cell>
          <cell r="W2213">
            <v>15</v>
          </cell>
          <cell r="X2213">
            <v>12</v>
          </cell>
          <cell r="Y2213">
            <v>55.555555555555557</v>
          </cell>
          <cell r="Z2213">
            <v>565555.55555555562</v>
          </cell>
          <cell r="AA2213">
            <v>452444.44444444438</v>
          </cell>
          <cell r="AB2213">
            <v>45244444.44444444</v>
          </cell>
          <cell r="AC2213">
            <v>452444.43444444443</v>
          </cell>
          <cell r="AD2213">
            <v>0</v>
          </cell>
          <cell r="AE2213">
            <v>452444.44444444444</v>
          </cell>
          <cell r="AF2213">
            <v>0</v>
          </cell>
          <cell r="AG2213">
            <v>2639.2592592592591</v>
          </cell>
          <cell r="AH2213">
            <v>3141.9753086419751</v>
          </cell>
        </row>
        <row r="2214">
          <cell r="A2214">
            <v>3759</v>
          </cell>
          <cell r="B2214" t="str">
            <v>Шкаф управления ШУ-6-ШУ-8</v>
          </cell>
          <cell r="C2214">
            <v>7</v>
          </cell>
          <cell r="D2214" t="str">
            <v>14</v>
          </cell>
          <cell r="E2214" t="str">
            <v>11.05.05</v>
          </cell>
          <cell r="F2214" t="str">
            <v/>
          </cell>
          <cell r="G2214" t="str">
            <v xml:space="preserve">  .  .</v>
          </cell>
          <cell r="H2214">
            <v>0.01</v>
          </cell>
          <cell r="I2214">
            <v>0</v>
          </cell>
          <cell r="J2214">
            <v>0</v>
          </cell>
          <cell r="K2214">
            <v>0.01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0.01</v>
          </cell>
          <cell r="Q2214">
            <v>0</v>
          </cell>
          <cell r="R2214">
            <v>123</v>
          </cell>
          <cell r="S2214">
            <v>935</v>
          </cell>
          <cell r="T2214" t="str">
            <v>амортизация (Очистка воды)</v>
          </cell>
          <cell r="U2214">
            <v>124000</v>
          </cell>
          <cell r="V2214">
            <v>27</v>
          </cell>
          <cell r="W2214">
            <v>15</v>
          </cell>
          <cell r="X2214">
            <v>12</v>
          </cell>
          <cell r="Y2214">
            <v>55.555555555555557</v>
          </cell>
          <cell r="Z2214">
            <v>68888.888888888891</v>
          </cell>
          <cell r="AA2214">
            <v>55111.111111111109</v>
          </cell>
          <cell r="AB2214">
            <v>5511111.111111111</v>
          </cell>
          <cell r="AC2214">
            <v>55111.101111111107</v>
          </cell>
          <cell r="AD2214">
            <v>0</v>
          </cell>
          <cell r="AE2214">
            <v>55111.111111111109</v>
          </cell>
          <cell r="AF2214">
            <v>0</v>
          </cell>
          <cell r="AG2214">
            <v>321.48148148148147</v>
          </cell>
          <cell r="AH2214">
            <v>382.71604938271599</v>
          </cell>
        </row>
        <row r="2215">
          <cell r="A2215">
            <v>3760</v>
          </cell>
          <cell r="B2215" t="str">
            <v>Шкаф управления ШУ-10-ШУ-12</v>
          </cell>
          <cell r="C2215">
            <v>7</v>
          </cell>
          <cell r="D2215" t="str">
            <v>14</v>
          </cell>
          <cell r="E2215" t="str">
            <v>11.05.05</v>
          </cell>
          <cell r="F2215" t="str">
            <v/>
          </cell>
          <cell r="G2215" t="str">
            <v xml:space="preserve">  .  .</v>
          </cell>
          <cell r="H2215">
            <v>0.01</v>
          </cell>
          <cell r="I2215">
            <v>0</v>
          </cell>
          <cell r="J2215">
            <v>0</v>
          </cell>
          <cell r="K2215">
            <v>0.01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0.01</v>
          </cell>
          <cell r="Q2215">
            <v>0</v>
          </cell>
          <cell r="R2215">
            <v>123</v>
          </cell>
          <cell r="S2215">
            <v>935</v>
          </cell>
          <cell r="T2215" t="str">
            <v>амортизация (Очистка воды)</v>
          </cell>
          <cell r="U2215">
            <v>83000</v>
          </cell>
          <cell r="V2215">
            <v>27</v>
          </cell>
          <cell r="W2215">
            <v>15</v>
          </cell>
          <cell r="X2215">
            <v>12</v>
          </cell>
          <cell r="Y2215">
            <v>55.555555555555557</v>
          </cell>
          <cell r="Z2215">
            <v>46111.111111111117</v>
          </cell>
          <cell r="AA2215">
            <v>36888.888888888883</v>
          </cell>
          <cell r="AB2215">
            <v>3688888.8888888881</v>
          </cell>
          <cell r="AC2215">
            <v>36888.878888888881</v>
          </cell>
          <cell r="AD2215">
            <v>0</v>
          </cell>
          <cell r="AE2215">
            <v>36888.888888888883</v>
          </cell>
          <cell r="AF2215">
            <v>0</v>
          </cell>
          <cell r="AG2215">
            <v>215.18518518518513</v>
          </cell>
          <cell r="AH2215">
            <v>256.17283950617281</v>
          </cell>
        </row>
        <row r="2216">
          <cell r="A2216">
            <v>3761</v>
          </cell>
          <cell r="B2216" t="str">
            <v>Шкаф управления ШУФ-1-ШУФ-8</v>
          </cell>
          <cell r="C2216">
            <v>7</v>
          </cell>
          <cell r="D2216" t="str">
            <v>14</v>
          </cell>
          <cell r="E2216" t="str">
            <v>11.05.05</v>
          </cell>
          <cell r="F2216" t="str">
            <v/>
          </cell>
          <cell r="G2216" t="str">
            <v xml:space="preserve">  .  .</v>
          </cell>
          <cell r="H2216">
            <v>0.01</v>
          </cell>
          <cell r="I2216">
            <v>0</v>
          </cell>
          <cell r="J2216">
            <v>0</v>
          </cell>
          <cell r="K2216">
            <v>0.01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0.01</v>
          </cell>
          <cell r="Q2216">
            <v>0</v>
          </cell>
          <cell r="R2216">
            <v>123</v>
          </cell>
          <cell r="S2216">
            <v>935</v>
          </cell>
          <cell r="T2216" t="str">
            <v>амортизация (Очистка воды)</v>
          </cell>
          <cell r="U2216">
            <v>21640</v>
          </cell>
          <cell r="V2216">
            <v>27</v>
          </cell>
          <cell r="W2216">
            <v>15</v>
          </cell>
          <cell r="X2216">
            <v>12</v>
          </cell>
          <cell r="Y2216">
            <v>55.555555555555557</v>
          </cell>
          <cell r="Z2216">
            <v>12022.222222222223</v>
          </cell>
          <cell r="AA2216">
            <v>9617.7777777777774</v>
          </cell>
          <cell r="AB2216">
            <v>961777.77777777775</v>
          </cell>
          <cell r="AC2216">
            <v>9617.7677777777772</v>
          </cell>
          <cell r="AD2216">
            <v>0</v>
          </cell>
          <cell r="AE2216">
            <v>9617.7777777777774</v>
          </cell>
          <cell r="AF2216">
            <v>0</v>
          </cell>
          <cell r="AG2216">
            <v>56.103703703703701</v>
          </cell>
          <cell r="AH2216">
            <v>66.790123456790127</v>
          </cell>
        </row>
        <row r="2217">
          <cell r="A2217">
            <v>3762</v>
          </cell>
          <cell r="B2217" t="str">
            <v>Шкаф ШНВ 1м 2КТП</v>
          </cell>
          <cell r="C2217">
            <v>7</v>
          </cell>
          <cell r="D2217" t="str">
            <v>14</v>
          </cell>
          <cell r="E2217" t="str">
            <v>11.05.05</v>
          </cell>
          <cell r="F2217" t="str">
            <v/>
          </cell>
          <cell r="G2217" t="str">
            <v xml:space="preserve">  .  .</v>
          </cell>
          <cell r="H2217">
            <v>0.01</v>
          </cell>
          <cell r="I2217">
            <v>0</v>
          </cell>
          <cell r="J2217">
            <v>0</v>
          </cell>
          <cell r="K2217">
            <v>0.01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0.01</v>
          </cell>
          <cell r="Q2217">
            <v>0</v>
          </cell>
          <cell r="R2217">
            <v>123</v>
          </cell>
          <cell r="S2217">
            <v>935</v>
          </cell>
          <cell r="T2217" t="str">
            <v>амортизация (Очистка воды)</v>
          </cell>
          <cell r="U2217">
            <v>152000</v>
          </cell>
          <cell r="V2217">
            <v>27</v>
          </cell>
          <cell r="W2217">
            <v>15</v>
          </cell>
          <cell r="X2217">
            <v>12</v>
          </cell>
          <cell r="Y2217">
            <v>55.555555555555557</v>
          </cell>
          <cell r="Z2217">
            <v>84444.444444444453</v>
          </cell>
          <cell r="AA2217">
            <v>67555.555555555547</v>
          </cell>
          <cell r="AB2217">
            <v>6755555.555555555</v>
          </cell>
          <cell r="AC2217">
            <v>67555.545555555553</v>
          </cell>
          <cell r="AD2217">
            <v>0</v>
          </cell>
          <cell r="AE2217">
            <v>67555.555555555547</v>
          </cell>
          <cell r="AF2217">
            <v>0</v>
          </cell>
          <cell r="AG2217">
            <v>394.07407407407396</v>
          </cell>
          <cell r="AH2217">
            <v>469.1358024691358</v>
          </cell>
        </row>
        <row r="2218">
          <cell r="A2218">
            <v>3765</v>
          </cell>
          <cell r="B2218" t="str">
            <v>Щит управления ЩССУ-3</v>
          </cell>
          <cell r="C2218">
            <v>7</v>
          </cell>
          <cell r="D2218" t="str">
            <v>14</v>
          </cell>
          <cell r="E2218" t="str">
            <v>11.05.05</v>
          </cell>
          <cell r="F2218" t="str">
            <v/>
          </cell>
          <cell r="G2218" t="str">
            <v xml:space="preserve">  .  .</v>
          </cell>
          <cell r="H2218">
            <v>0.01</v>
          </cell>
          <cell r="I2218">
            <v>0</v>
          </cell>
          <cell r="J2218">
            <v>0</v>
          </cell>
          <cell r="K2218">
            <v>0.01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0.01</v>
          </cell>
          <cell r="Q2218">
            <v>0</v>
          </cell>
          <cell r="R2218">
            <v>123</v>
          </cell>
          <cell r="S2218">
            <v>935</v>
          </cell>
          <cell r="T2218" t="str">
            <v>амортизация (Очистка воды)</v>
          </cell>
          <cell r="U2218">
            <v>253860</v>
          </cell>
          <cell r="V2218">
            <v>27</v>
          </cell>
          <cell r="W2218">
            <v>15</v>
          </cell>
          <cell r="X2218">
            <v>12</v>
          </cell>
          <cell r="Y2218">
            <v>55.555555555555557</v>
          </cell>
          <cell r="Z2218">
            <v>141033.33333333334</v>
          </cell>
          <cell r="AA2218">
            <v>112826.66666666666</v>
          </cell>
          <cell r="AB2218">
            <v>11282666.666666666</v>
          </cell>
          <cell r="AC2218">
            <v>112826.65666666666</v>
          </cell>
          <cell r="AD2218">
            <v>0</v>
          </cell>
          <cell r="AE2218">
            <v>112826.66666666666</v>
          </cell>
          <cell r="AF2218">
            <v>0</v>
          </cell>
          <cell r="AG2218">
            <v>658.15555555555545</v>
          </cell>
          <cell r="AH2218">
            <v>783.51851851851859</v>
          </cell>
        </row>
        <row r="2219">
          <cell r="A2219">
            <v>3767</v>
          </cell>
          <cell r="B2219" t="str">
            <v>Щит силовой из 5 панелей</v>
          </cell>
          <cell r="C2219">
            <v>7</v>
          </cell>
          <cell r="D2219" t="str">
            <v>14</v>
          </cell>
          <cell r="E2219" t="str">
            <v>11.05.05</v>
          </cell>
          <cell r="F2219" t="str">
            <v/>
          </cell>
          <cell r="G2219" t="str">
            <v xml:space="preserve">  .  .</v>
          </cell>
          <cell r="H2219">
            <v>0.01</v>
          </cell>
          <cell r="I2219">
            <v>0</v>
          </cell>
          <cell r="J2219">
            <v>0</v>
          </cell>
          <cell r="K2219">
            <v>0.01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0.01</v>
          </cell>
          <cell r="Q2219">
            <v>0</v>
          </cell>
          <cell r="R2219">
            <v>123</v>
          </cell>
          <cell r="S2219">
            <v>935</v>
          </cell>
          <cell r="T2219" t="str">
            <v>амортизация (Очистка воды)</v>
          </cell>
          <cell r="U2219">
            <v>43000</v>
          </cell>
          <cell r="V2219">
            <v>27</v>
          </cell>
          <cell r="W2219">
            <v>15</v>
          </cell>
          <cell r="X2219">
            <v>12</v>
          </cell>
          <cell r="Y2219">
            <v>55.555555555555557</v>
          </cell>
          <cell r="Z2219">
            <v>23888.888888888891</v>
          </cell>
          <cell r="AA2219">
            <v>19111.111111111109</v>
          </cell>
          <cell r="AB2219">
            <v>1911111.111111111</v>
          </cell>
          <cell r="AC2219">
            <v>19111.101111111111</v>
          </cell>
          <cell r="AD2219">
            <v>0</v>
          </cell>
          <cell r="AE2219">
            <v>19111.111111111109</v>
          </cell>
          <cell r="AF2219">
            <v>0</v>
          </cell>
          <cell r="AG2219">
            <v>111.48148148148147</v>
          </cell>
          <cell r="AH2219">
            <v>132.71604938271605</v>
          </cell>
        </row>
        <row r="2220">
          <cell r="A2220">
            <v>3768</v>
          </cell>
          <cell r="B2220" t="str">
            <v>Шкаф управления фильтрами</v>
          </cell>
          <cell r="C2220">
            <v>7</v>
          </cell>
          <cell r="D2220" t="str">
            <v>14</v>
          </cell>
          <cell r="E2220" t="str">
            <v>11.05.05</v>
          </cell>
          <cell r="F2220" t="str">
            <v/>
          </cell>
          <cell r="G2220" t="str">
            <v xml:space="preserve">  .  .</v>
          </cell>
          <cell r="H2220">
            <v>0.01</v>
          </cell>
          <cell r="I2220">
            <v>0</v>
          </cell>
          <cell r="J2220">
            <v>0</v>
          </cell>
          <cell r="K2220">
            <v>0.01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0.01</v>
          </cell>
          <cell r="Q2220">
            <v>0</v>
          </cell>
          <cell r="R2220">
            <v>123</v>
          </cell>
          <cell r="S2220">
            <v>935</v>
          </cell>
          <cell r="T2220" t="str">
            <v>амортизация (Очистка воды)</v>
          </cell>
          <cell r="U2220">
            <v>142800</v>
          </cell>
          <cell r="V2220">
            <v>27</v>
          </cell>
          <cell r="W2220">
            <v>15</v>
          </cell>
          <cell r="X2220">
            <v>12</v>
          </cell>
          <cell r="Y2220">
            <v>55.555555555555557</v>
          </cell>
          <cell r="Z2220">
            <v>79333.333333333343</v>
          </cell>
          <cell r="AA2220">
            <v>63466.666666666657</v>
          </cell>
          <cell r="AB2220">
            <v>6346666.6666666651</v>
          </cell>
          <cell r="AC2220">
            <v>63466.656666666648</v>
          </cell>
          <cell r="AD2220">
            <v>0</v>
          </cell>
          <cell r="AE2220">
            <v>63466.66666666665</v>
          </cell>
          <cell r="AF2220">
            <v>0</v>
          </cell>
          <cell r="AG2220">
            <v>370.22222222222217</v>
          </cell>
          <cell r="AH2220">
            <v>440.7407407407407</v>
          </cell>
        </row>
        <row r="2221">
          <cell r="A2221">
            <v>3769</v>
          </cell>
          <cell r="B2221" t="str">
            <v>Шкаф управления фильтрами</v>
          </cell>
          <cell r="C2221">
            <v>7</v>
          </cell>
          <cell r="D2221" t="str">
            <v>14</v>
          </cell>
          <cell r="E2221" t="str">
            <v>11.05.05</v>
          </cell>
          <cell r="F2221" t="str">
            <v/>
          </cell>
          <cell r="G2221" t="str">
            <v xml:space="preserve">  .  .</v>
          </cell>
          <cell r="H2221">
            <v>0.01</v>
          </cell>
          <cell r="I2221">
            <v>0</v>
          </cell>
          <cell r="J2221">
            <v>0</v>
          </cell>
          <cell r="K2221">
            <v>0.01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0.01</v>
          </cell>
          <cell r="Q2221">
            <v>0</v>
          </cell>
          <cell r="R2221">
            <v>123</v>
          </cell>
          <cell r="S2221">
            <v>935</v>
          </cell>
          <cell r="T2221" t="str">
            <v>амортизация (Очистка воды)</v>
          </cell>
          <cell r="U2221">
            <v>142800</v>
          </cell>
          <cell r="V2221">
            <v>27</v>
          </cell>
          <cell r="W2221">
            <v>15</v>
          </cell>
          <cell r="X2221">
            <v>12</v>
          </cell>
          <cell r="Y2221">
            <v>55.555555555555557</v>
          </cell>
          <cell r="Z2221">
            <v>79333.333333333343</v>
          </cell>
          <cell r="AA2221">
            <v>63466.666666666657</v>
          </cell>
          <cell r="AB2221">
            <v>6346666.6666666651</v>
          </cell>
          <cell r="AC2221">
            <v>63466.656666666648</v>
          </cell>
          <cell r="AD2221">
            <v>0</v>
          </cell>
          <cell r="AE2221">
            <v>63466.66666666665</v>
          </cell>
          <cell r="AF2221">
            <v>0</v>
          </cell>
          <cell r="AG2221">
            <v>370.22222222222217</v>
          </cell>
          <cell r="AH2221">
            <v>440.7407407407407</v>
          </cell>
        </row>
        <row r="2222">
          <cell r="A2222">
            <v>3770</v>
          </cell>
          <cell r="B2222" t="str">
            <v>Шкаф управления ШУ-692-415</v>
          </cell>
          <cell r="C2222">
            <v>7</v>
          </cell>
          <cell r="D2222" t="str">
            <v>14</v>
          </cell>
          <cell r="E2222" t="str">
            <v>11.05.05</v>
          </cell>
          <cell r="F2222" t="str">
            <v/>
          </cell>
          <cell r="G2222" t="str">
            <v xml:space="preserve">  .  .</v>
          </cell>
          <cell r="H2222">
            <v>0.01</v>
          </cell>
          <cell r="I2222">
            <v>0</v>
          </cell>
          <cell r="J2222">
            <v>0</v>
          </cell>
          <cell r="K2222">
            <v>0.01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0.01</v>
          </cell>
          <cell r="Q2222">
            <v>0</v>
          </cell>
          <cell r="R2222">
            <v>123</v>
          </cell>
          <cell r="S2222">
            <v>935</v>
          </cell>
          <cell r="T2222" t="str">
            <v>амортизация (Очистка воды)</v>
          </cell>
          <cell r="U2222">
            <v>84000</v>
          </cell>
          <cell r="V2222">
            <v>27</v>
          </cell>
          <cell r="W2222">
            <v>15</v>
          </cell>
          <cell r="X2222">
            <v>12</v>
          </cell>
          <cell r="Y2222">
            <v>55.555555555555557</v>
          </cell>
          <cell r="Z2222">
            <v>46666.666666666672</v>
          </cell>
          <cell r="AA2222">
            <v>37333.333333333328</v>
          </cell>
          <cell r="AB2222">
            <v>3733333.3333333326</v>
          </cell>
          <cell r="AC2222">
            <v>37333.323333333326</v>
          </cell>
          <cell r="AD2222">
            <v>0</v>
          </cell>
          <cell r="AE2222">
            <v>37333.333333333328</v>
          </cell>
          <cell r="AF2222">
            <v>0</v>
          </cell>
          <cell r="AG2222">
            <v>217.77777777777774</v>
          </cell>
          <cell r="AH2222">
            <v>259.2592592592593</v>
          </cell>
        </row>
        <row r="2223">
          <cell r="A2223">
            <v>3771</v>
          </cell>
          <cell r="B2223" t="str">
            <v>Шкаф управления фильтрами</v>
          </cell>
          <cell r="C2223">
            <v>7</v>
          </cell>
          <cell r="D2223" t="str">
            <v>14</v>
          </cell>
          <cell r="E2223" t="str">
            <v>11.05.05</v>
          </cell>
          <cell r="F2223" t="str">
            <v/>
          </cell>
          <cell r="G2223" t="str">
            <v xml:space="preserve">  .  .</v>
          </cell>
          <cell r="H2223">
            <v>0.01</v>
          </cell>
          <cell r="I2223">
            <v>0</v>
          </cell>
          <cell r="J2223">
            <v>0</v>
          </cell>
          <cell r="K2223">
            <v>0.01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0.01</v>
          </cell>
          <cell r="Q2223">
            <v>0</v>
          </cell>
          <cell r="R2223">
            <v>123</v>
          </cell>
          <cell r="S2223">
            <v>935</v>
          </cell>
          <cell r="T2223" t="str">
            <v>амортизация (Очистка воды)</v>
          </cell>
          <cell r="U2223">
            <v>142800</v>
          </cell>
          <cell r="V2223">
            <v>27</v>
          </cell>
          <cell r="W2223">
            <v>15</v>
          </cell>
          <cell r="X2223">
            <v>12</v>
          </cell>
          <cell r="Y2223">
            <v>55.555555555555557</v>
          </cell>
          <cell r="Z2223">
            <v>79333.333333333343</v>
          </cell>
          <cell r="AA2223">
            <v>63466.666666666657</v>
          </cell>
          <cell r="AB2223">
            <v>6346666.6666666651</v>
          </cell>
          <cell r="AC2223">
            <v>63466.656666666648</v>
          </cell>
          <cell r="AD2223">
            <v>0</v>
          </cell>
          <cell r="AE2223">
            <v>63466.66666666665</v>
          </cell>
          <cell r="AF2223">
            <v>0</v>
          </cell>
          <cell r="AG2223">
            <v>370.22222222222217</v>
          </cell>
          <cell r="AH2223">
            <v>440.7407407407407</v>
          </cell>
        </row>
        <row r="2224">
          <cell r="A2224">
            <v>3772</v>
          </cell>
          <cell r="B2224" t="str">
            <v>Шкаф управления выпуска осадка</v>
          </cell>
          <cell r="C2224">
            <v>7</v>
          </cell>
          <cell r="D2224" t="str">
            <v>14</v>
          </cell>
          <cell r="E2224" t="str">
            <v>11.05.05</v>
          </cell>
          <cell r="F2224" t="str">
            <v/>
          </cell>
          <cell r="G2224" t="str">
            <v xml:space="preserve">  .  .</v>
          </cell>
          <cell r="H2224">
            <v>0.01</v>
          </cell>
          <cell r="I2224">
            <v>0</v>
          </cell>
          <cell r="J2224">
            <v>0</v>
          </cell>
          <cell r="K2224">
            <v>0.01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0.01</v>
          </cell>
          <cell r="Q2224">
            <v>0</v>
          </cell>
          <cell r="R2224">
            <v>123</v>
          </cell>
          <cell r="S2224">
            <v>935</v>
          </cell>
          <cell r="T2224" t="str">
            <v>амортизация (Очистка воды)</v>
          </cell>
          <cell r="U2224">
            <v>25000</v>
          </cell>
          <cell r="V2224">
            <v>27</v>
          </cell>
          <cell r="W2224">
            <v>15</v>
          </cell>
          <cell r="X2224">
            <v>12</v>
          </cell>
          <cell r="Y2224">
            <v>55.555555555555557</v>
          </cell>
          <cell r="Z2224">
            <v>13888.888888888889</v>
          </cell>
          <cell r="AA2224">
            <v>11111.111111111111</v>
          </cell>
          <cell r="AB2224">
            <v>1111111.111111111</v>
          </cell>
          <cell r="AC2224">
            <v>11111.101111111109</v>
          </cell>
          <cell r="AD2224">
            <v>0</v>
          </cell>
          <cell r="AE2224">
            <v>11111.111111111109</v>
          </cell>
          <cell r="AF2224">
            <v>0</v>
          </cell>
          <cell r="AG2224">
            <v>64.81481481481481</v>
          </cell>
          <cell r="AH2224">
            <v>77.160493827160494</v>
          </cell>
        </row>
        <row r="2225">
          <cell r="A2225">
            <v>3775</v>
          </cell>
          <cell r="B2225" t="str">
            <v>Шкаф управления выпуска осадка</v>
          </cell>
          <cell r="C2225">
            <v>7</v>
          </cell>
          <cell r="D2225" t="str">
            <v>14</v>
          </cell>
          <cell r="E2225" t="str">
            <v>11.05.05</v>
          </cell>
          <cell r="F2225" t="str">
            <v/>
          </cell>
          <cell r="G2225" t="str">
            <v xml:space="preserve">  .  .</v>
          </cell>
          <cell r="H2225">
            <v>0.01</v>
          </cell>
          <cell r="I2225">
            <v>0</v>
          </cell>
          <cell r="J2225">
            <v>0</v>
          </cell>
          <cell r="K2225">
            <v>0.01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0.01</v>
          </cell>
          <cell r="Q2225">
            <v>0</v>
          </cell>
          <cell r="R2225">
            <v>123</v>
          </cell>
          <cell r="S2225">
            <v>935</v>
          </cell>
          <cell r="T2225" t="str">
            <v>амортизация (Очистка воды)</v>
          </cell>
          <cell r="U2225">
            <v>25000</v>
          </cell>
          <cell r="V2225">
            <v>27</v>
          </cell>
          <cell r="W2225">
            <v>15</v>
          </cell>
          <cell r="X2225">
            <v>12</v>
          </cell>
          <cell r="Y2225">
            <v>55.555555555555557</v>
          </cell>
          <cell r="Z2225">
            <v>13888.888888888889</v>
          </cell>
          <cell r="AA2225">
            <v>11111.111111111111</v>
          </cell>
          <cell r="AB2225">
            <v>1111111.111111111</v>
          </cell>
          <cell r="AC2225">
            <v>11111.101111111109</v>
          </cell>
          <cell r="AD2225">
            <v>0</v>
          </cell>
          <cell r="AE2225">
            <v>11111.111111111109</v>
          </cell>
          <cell r="AF2225">
            <v>0</v>
          </cell>
          <cell r="AG2225">
            <v>64.81481481481481</v>
          </cell>
          <cell r="AH2225">
            <v>77.160493827160494</v>
          </cell>
        </row>
        <row r="2226">
          <cell r="A2226">
            <v>3776</v>
          </cell>
          <cell r="B2226" t="str">
            <v>Шкаф управления фильтрами</v>
          </cell>
          <cell r="C2226">
            <v>7</v>
          </cell>
          <cell r="D2226" t="str">
            <v>14</v>
          </cell>
          <cell r="E2226" t="str">
            <v>11.05.05</v>
          </cell>
          <cell r="F2226" t="str">
            <v/>
          </cell>
          <cell r="G2226" t="str">
            <v xml:space="preserve">  .  .</v>
          </cell>
          <cell r="H2226">
            <v>0.01</v>
          </cell>
          <cell r="I2226">
            <v>0</v>
          </cell>
          <cell r="J2226">
            <v>0</v>
          </cell>
          <cell r="K2226">
            <v>0.01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0.01</v>
          </cell>
          <cell r="Q2226">
            <v>0</v>
          </cell>
          <cell r="R2226">
            <v>123</v>
          </cell>
          <cell r="S2226">
            <v>935</v>
          </cell>
          <cell r="T2226" t="str">
            <v>амортизация (Очистка воды)</v>
          </cell>
          <cell r="U2226">
            <v>142800</v>
          </cell>
          <cell r="V2226">
            <v>27</v>
          </cell>
          <cell r="W2226">
            <v>15</v>
          </cell>
          <cell r="X2226">
            <v>12</v>
          </cell>
          <cell r="Y2226">
            <v>55.555555555555557</v>
          </cell>
          <cell r="Z2226">
            <v>79333.333333333343</v>
          </cell>
          <cell r="AA2226">
            <v>63466.666666666657</v>
          </cell>
          <cell r="AB2226">
            <v>6346666.6666666651</v>
          </cell>
          <cell r="AC2226">
            <v>63466.656666666648</v>
          </cell>
          <cell r="AD2226">
            <v>0</v>
          </cell>
          <cell r="AE2226">
            <v>63466.66666666665</v>
          </cell>
          <cell r="AF2226">
            <v>0</v>
          </cell>
          <cell r="AG2226">
            <v>370.22222222222217</v>
          </cell>
          <cell r="AH2226">
            <v>440.7407407407407</v>
          </cell>
        </row>
        <row r="2227">
          <cell r="A2227">
            <v>3777</v>
          </cell>
          <cell r="B2227" t="str">
            <v>Шкаф управления выпуска осадка</v>
          </cell>
          <cell r="C2227">
            <v>7</v>
          </cell>
          <cell r="D2227" t="str">
            <v>14</v>
          </cell>
          <cell r="E2227" t="str">
            <v>11.05.05</v>
          </cell>
          <cell r="F2227" t="str">
            <v/>
          </cell>
          <cell r="G2227" t="str">
            <v xml:space="preserve">  .  .</v>
          </cell>
          <cell r="H2227">
            <v>0.01</v>
          </cell>
          <cell r="I2227">
            <v>0</v>
          </cell>
          <cell r="J2227">
            <v>0</v>
          </cell>
          <cell r="K2227">
            <v>0.01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0.01</v>
          </cell>
          <cell r="Q2227">
            <v>0</v>
          </cell>
          <cell r="R2227">
            <v>123</v>
          </cell>
          <cell r="S2227">
            <v>935</v>
          </cell>
          <cell r="T2227" t="str">
            <v>амортизация (Очистка воды)</v>
          </cell>
          <cell r="U2227">
            <v>25000</v>
          </cell>
          <cell r="V2227">
            <v>27</v>
          </cell>
          <cell r="W2227">
            <v>15</v>
          </cell>
          <cell r="X2227">
            <v>12</v>
          </cell>
          <cell r="Y2227">
            <v>55.555555555555557</v>
          </cell>
          <cell r="Z2227">
            <v>13888.888888888889</v>
          </cell>
          <cell r="AA2227">
            <v>11111.111111111111</v>
          </cell>
          <cell r="AB2227">
            <v>1111111.111111111</v>
          </cell>
          <cell r="AC2227">
            <v>11111.101111111109</v>
          </cell>
          <cell r="AD2227">
            <v>0</v>
          </cell>
          <cell r="AE2227">
            <v>11111.111111111109</v>
          </cell>
          <cell r="AF2227">
            <v>0</v>
          </cell>
          <cell r="AG2227">
            <v>64.81481481481481</v>
          </cell>
          <cell r="AH2227">
            <v>77.160493827160494</v>
          </cell>
        </row>
        <row r="2228">
          <cell r="A2228">
            <v>3778</v>
          </cell>
          <cell r="B2228" t="str">
            <v>Шкаф управления выпуска осадка</v>
          </cell>
          <cell r="C2228">
            <v>7</v>
          </cell>
          <cell r="D2228" t="str">
            <v>14</v>
          </cell>
          <cell r="E2228" t="str">
            <v>11.05.05</v>
          </cell>
          <cell r="F2228" t="str">
            <v/>
          </cell>
          <cell r="G2228" t="str">
            <v xml:space="preserve">  .  .</v>
          </cell>
          <cell r="H2228">
            <v>0.01</v>
          </cell>
          <cell r="I2228">
            <v>0</v>
          </cell>
          <cell r="J2228">
            <v>0</v>
          </cell>
          <cell r="K2228">
            <v>0.01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0.01</v>
          </cell>
          <cell r="Q2228">
            <v>0</v>
          </cell>
          <cell r="R2228">
            <v>123</v>
          </cell>
          <cell r="S2228">
            <v>935</v>
          </cell>
          <cell r="T2228" t="str">
            <v>амортизация (Очистка воды)</v>
          </cell>
          <cell r="U2228">
            <v>25000</v>
          </cell>
          <cell r="V2228">
            <v>27</v>
          </cell>
          <cell r="W2228">
            <v>15</v>
          </cell>
          <cell r="X2228">
            <v>12</v>
          </cell>
          <cell r="Y2228">
            <v>55.555555555555557</v>
          </cell>
          <cell r="Z2228">
            <v>13888.888888888889</v>
          </cell>
          <cell r="AA2228">
            <v>11111.111111111111</v>
          </cell>
          <cell r="AB2228">
            <v>1111111.111111111</v>
          </cell>
          <cell r="AC2228">
            <v>11111.101111111109</v>
          </cell>
          <cell r="AD2228">
            <v>0</v>
          </cell>
          <cell r="AE2228">
            <v>11111.111111111109</v>
          </cell>
          <cell r="AF2228">
            <v>0</v>
          </cell>
          <cell r="AG2228">
            <v>64.81481481481481</v>
          </cell>
          <cell r="AH2228">
            <v>77.160493827160494</v>
          </cell>
        </row>
        <row r="2229">
          <cell r="A2229">
            <v>3792</v>
          </cell>
          <cell r="B2229" t="str">
            <v>Прибор КК-9</v>
          </cell>
          <cell r="C2229">
            <v>10</v>
          </cell>
          <cell r="D2229" t="str">
            <v>10</v>
          </cell>
          <cell r="E2229" t="str">
            <v>11.05.05</v>
          </cell>
          <cell r="F2229" t="str">
            <v/>
          </cell>
          <cell r="G2229" t="str">
            <v xml:space="preserve">  .  .</v>
          </cell>
          <cell r="H2229">
            <v>0.01</v>
          </cell>
          <cell r="I2229">
            <v>0</v>
          </cell>
          <cell r="J2229">
            <v>0</v>
          </cell>
          <cell r="K2229">
            <v>0.01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0.01</v>
          </cell>
          <cell r="Q2229">
            <v>0</v>
          </cell>
          <cell r="R2229">
            <v>123</v>
          </cell>
          <cell r="S2229">
            <v>935</v>
          </cell>
          <cell r="T2229" t="str">
            <v/>
          </cell>
          <cell r="U2229">
            <v>20000</v>
          </cell>
          <cell r="V2229">
            <v>19</v>
          </cell>
          <cell r="W2229">
            <v>11</v>
          </cell>
          <cell r="X2229">
            <v>8</v>
          </cell>
          <cell r="Y2229">
            <v>57.894736842105267</v>
          </cell>
          <cell r="Z2229">
            <v>11578.947368421053</v>
          </cell>
          <cell r="AA2229">
            <v>8421.0526315789466</v>
          </cell>
          <cell r="AB2229">
            <v>842105.2631578946</v>
          </cell>
          <cell r="AC2229">
            <v>8421.0426315789464</v>
          </cell>
          <cell r="AD2229">
            <v>0</v>
          </cell>
          <cell r="AE2229">
            <v>8421.0526315789466</v>
          </cell>
          <cell r="AF2229">
            <v>0</v>
          </cell>
          <cell r="AG2229">
            <v>70.175438596491219</v>
          </cell>
          <cell r="AH2229">
            <v>87.719298245614027</v>
          </cell>
        </row>
        <row r="2230">
          <cell r="A2230">
            <v>3794</v>
          </cell>
          <cell r="B2230" t="str">
            <v>Эл котел КН 3.25</v>
          </cell>
          <cell r="C2230">
            <v>15</v>
          </cell>
          <cell r="D2230" t="str">
            <v>7</v>
          </cell>
          <cell r="E2230" t="str">
            <v>11.05.05</v>
          </cell>
          <cell r="F2230" t="str">
            <v/>
          </cell>
          <cell r="G2230" t="str">
            <v xml:space="preserve">  .  .</v>
          </cell>
          <cell r="H2230">
            <v>0.01</v>
          </cell>
          <cell r="I2230">
            <v>0</v>
          </cell>
          <cell r="J2230">
            <v>0</v>
          </cell>
          <cell r="K2230">
            <v>0.01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0.01</v>
          </cell>
          <cell r="Q2230">
            <v>0</v>
          </cell>
          <cell r="R2230">
            <v>123</v>
          </cell>
          <cell r="S2230">
            <v>935</v>
          </cell>
          <cell r="T2230" t="str">
            <v>амортизация (Очистка воды)</v>
          </cell>
          <cell r="U2230">
            <v>17780</v>
          </cell>
          <cell r="V2230">
            <v>13</v>
          </cell>
          <cell r="W2230">
            <v>8</v>
          </cell>
          <cell r="X2230">
            <v>5</v>
          </cell>
          <cell r="Y2230">
            <v>61.53846153846154</v>
          </cell>
          <cell r="Z2230">
            <v>10941.538461538463</v>
          </cell>
          <cell r="AA2230">
            <v>6838.4615384615372</v>
          </cell>
          <cell r="AB2230">
            <v>683846.15384615376</v>
          </cell>
          <cell r="AC2230">
            <v>6838.4515384615379</v>
          </cell>
          <cell r="AD2230">
            <v>0</v>
          </cell>
          <cell r="AE2230">
            <v>6838.4615384615381</v>
          </cell>
          <cell r="AF2230">
            <v>0</v>
          </cell>
          <cell r="AG2230">
            <v>85.480769230769226</v>
          </cell>
          <cell r="AH2230">
            <v>113.97435897435896</v>
          </cell>
        </row>
        <row r="2231">
          <cell r="A2231">
            <v>3796</v>
          </cell>
          <cell r="B2231" t="str">
            <v>Осветительное устройство</v>
          </cell>
          <cell r="C2231">
            <v>8</v>
          </cell>
          <cell r="D2231" t="str">
            <v>13</v>
          </cell>
          <cell r="E2231" t="str">
            <v>11.05.05</v>
          </cell>
          <cell r="F2231" t="str">
            <v/>
          </cell>
          <cell r="G2231" t="str">
            <v xml:space="preserve">  .  .</v>
          </cell>
          <cell r="H2231">
            <v>0.01</v>
          </cell>
          <cell r="I2231">
            <v>0</v>
          </cell>
          <cell r="J2231">
            <v>0</v>
          </cell>
          <cell r="K2231">
            <v>0.01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0.01</v>
          </cell>
          <cell r="Q2231">
            <v>0</v>
          </cell>
          <cell r="R2231">
            <v>123</v>
          </cell>
          <cell r="S2231">
            <v>935</v>
          </cell>
          <cell r="T2231" t="str">
            <v>амортизация (Очистка воды)</v>
          </cell>
          <cell r="U2231">
            <v>29000</v>
          </cell>
          <cell r="V2231">
            <v>25</v>
          </cell>
          <cell r="W2231">
            <v>14</v>
          </cell>
          <cell r="X2231">
            <v>11</v>
          </cell>
          <cell r="Y2231">
            <v>56</v>
          </cell>
          <cell r="Z2231">
            <v>16240</v>
          </cell>
          <cell r="AA2231">
            <v>12760</v>
          </cell>
          <cell r="AB2231">
            <v>1276000</v>
          </cell>
          <cell r="AC2231">
            <v>12759.99</v>
          </cell>
          <cell r="AD2231">
            <v>0</v>
          </cell>
          <cell r="AE2231">
            <v>12760</v>
          </cell>
          <cell r="AF2231">
            <v>0</v>
          </cell>
          <cell r="AG2231">
            <v>85.066666666666663</v>
          </cell>
          <cell r="AH2231">
            <v>96.666666666666671</v>
          </cell>
        </row>
        <row r="2232">
          <cell r="A2232">
            <v>3797</v>
          </cell>
          <cell r="B2232" t="str">
            <v>Вакуумбункер</v>
          </cell>
          <cell r="C2232">
            <v>8</v>
          </cell>
          <cell r="D2232" t="str">
            <v>13</v>
          </cell>
          <cell r="E2232" t="str">
            <v>11.05.05</v>
          </cell>
          <cell r="F2232" t="str">
            <v/>
          </cell>
          <cell r="G2232" t="str">
            <v xml:space="preserve">  .  .</v>
          </cell>
          <cell r="H2232">
            <v>0.01</v>
          </cell>
          <cell r="I2232">
            <v>0</v>
          </cell>
          <cell r="J2232">
            <v>0</v>
          </cell>
          <cell r="K2232">
            <v>0.01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0.01</v>
          </cell>
          <cell r="Q2232">
            <v>0</v>
          </cell>
          <cell r="R2232">
            <v>123</v>
          </cell>
          <cell r="S2232">
            <v>935</v>
          </cell>
          <cell r="T2232" t="str">
            <v>амортизация (Очистка воды)</v>
          </cell>
          <cell r="U2232">
            <v>1256000</v>
          </cell>
          <cell r="V2232">
            <v>25</v>
          </cell>
          <cell r="W2232">
            <v>14</v>
          </cell>
          <cell r="X2232">
            <v>11</v>
          </cell>
          <cell r="Y2232">
            <v>56</v>
          </cell>
          <cell r="Z2232">
            <v>703360</v>
          </cell>
          <cell r="AA2232">
            <v>552640</v>
          </cell>
          <cell r="AB2232">
            <v>55264000</v>
          </cell>
          <cell r="AC2232">
            <v>552639.99</v>
          </cell>
          <cell r="AD2232">
            <v>0</v>
          </cell>
          <cell r="AE2232">
            <v>552640</v>
          </cell>
          <cell r="AF2232">
            <v>0</v>
          </cell>
          <cell r="AG2232">
            <v>3684.2666666666664</v>
          </cell>
          <cell r="AH2232">
            <v>4186.666666666667</v>
          </cell>
        </row>
        <row r="2233">
          <cell r="A2233">
            <v>3801</v>
          </cell>
          <cell r="B2233" t="str">
            <v>Вентилятор ЭРВ-49</v>
          </cell>
          <cell r="C2233">
            <v>10</v>
          </cell>
          <cell r="D2233" t="str">
            <v>10</v>
          </cell>
          <cell r="E2233" t="str">
            <v>11.05.05</v>
          </cell>
          <cell r="F2233" t="str">
            <v/>
          </cell>
          <cell r="G2233" t="str">
            <v xml:space="preserve">  .  .</v>
          </cell>
          <cell r="H2233">
            <v>0.01</v>
          </cell>
          <cell r="I2233">
            <v>0</v>
          </cell>
          <cell r="J2233">
            <v>0</v>
          </cell>
          <cell r="K2233">
            <v>0.01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0.01</v>
          </cell>
          <cell r="Q2233">
            <v>0</v>
          </cell>
          <cell r="R2233">
            <v>123</v>
          </cell>
          <cell r="S2233">
            <v>935</v>
          </cell>
          <cell r="T2233" t="str">
            <v>амортизация (Очистка воды)</v>
          </cell>
          <cell r="U2233">
            <v>64000</v>
          </cell>
          <cell r="V2233">
            <v>19</v>
          </cell>
          <cell r="W2233">
            <v>11</v>
          </cell>
          <cell r="X2233">
            <v>8</v>
          </cell>
          <cell r="Y2233">
            <v>57.894736842105267</v>
          </cell>
          <cell r="Z2233">
            <v>37052.631578947367</v>
          </cell>
          <cell r="AA2233">
            <v>26947.368421052633</v>
          </cell>
          <cell r="AB2233">
            <v>2694736.8421052634</v>
          </cell>
          <cell r="AC2233">
            <v>26947.358421052635</v>
          </cell>
          <cell r="AD2233">
            <v>0</v>
          </cell>
          <cell r="AE2233">
            <v>26947.368421052633</v>
          </cell>
          <cell r="AF2233">
            <v>0</v>
          </cell>
          <cell r="AG2233">
            <v>224.56140350877195</v>
          </cell>
          <cell r="AH2233">
            <v>280.70175438596488</v>
          </cell>
        </row>
        <row r="2234">
          <cell r="A2234">
            <v>3803</v>
          </cell>
          <cell r="B2234" t="str">
            <v>Эл котел</v>
          </cell>
          <cell r="C2234">
            <v>15</v>
          </cell>
          <cell r="D2234" t="str">
            <v>7</v>
          </cell>
          <cell r="E2234" t="str">
            <v>11.05.05</v>
          </cell>
          <cell r="F2234" t="str">
            <v/>
          </cell>
          <cell r="G2234" t="str">
            <v xml:space="preserve">  .  .</v>
          </cell>
          <cell r="H2234">
            <v>0.01</v>
          </cell>
          <cell r="I2234">
            <v>0</v>
          </cell>
          <cell r="J2234">
            <v>0</v>
          </cell>
          <cell r="K2234">
            <v>0.01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0.01</v>
          </cell>
          <cell r="Q2234">
            <v>0</v>
          </cell>
          <cell r="R2234">
            <v>123</v>
          </cell>
          <cell r="S2234">
            <v>935</v>
          </cell>
          <cell r="T2234" t="str">
            <v>амортизация (Очистка воды)</v>
          </cell>
          <cell r="U2234">
            <v>51000</v>
          </cell>
          <cell r="V2234">
            <v>13</v>
          </cell>
          <cell r="W2234">
            <v>8</v>
          </cell>
          <cell r="X2234">
            <v>5</v>
          </cell>
          <cell r="Y2234">
            <v>61.53846153846154</v>
          </cell>
          <cell r="Z2234">
            <v>31384.615384615387</v>
          </cell>
          <cell r="AA2234">
            <v>19615.384615384613</v>
          </cell>
          <cell r="AB2234">
            <v>1961538.4615384613</v>
          </cell>
          <cell r="AC2234">
            <v>19615.374615384615</v>
          </cell>
          <cell r="AD2234">
            <v>0</v>
          </cell>
          <cell r="AE2234">
            <v>19615.384615384613</v>
          </cell>
          <cell r="AF2234">
            <v>0</v>
          </cell>
          <cell r="AG2234">
            <v>245.19230769230765</v>
          </cell>
          <cell r="AH2234">
            <v>326.92307692307691</v>
          </cell>
        </row>
        <row r="2235">
          <cell r="A2235">
            <v>3811</v>
          </cell>
          <cell r="B2235" t="str">
            <v>Бак реагентного хоз-ва</v>
          </cell>
          <cell r="C2235">
            <v>8</v>
          </cell>
          <cell r="D2235" t="str">
            <v>13</v>
          </cell>
          <cell r="E2235" t="str">
            <v>11.05.05</v>
          </cell>
          <cell r="F2235" t="str">
            <v/>
          </cell>
          <cell r="G2235" t="str">
            <v xml:space="preserve">  .  .</v>
          </cell>
          <cell r="H2235">
            <v>3093.47</v>
          </cell>
          <cell r="I2235">
            <v>0</v>
          </cell>
          <cell r="J2235">
            <v>0</v>
          </cell>
          <cell r="K2235">
            <v>3093.47</v>
          </cell>
          <cell r="L2235">
            <v>0</v>
          </cell>
          <cell r="M2235">
            <v>20.62</v>
          </cell>
          <cell r="N2235">
            <v>20.62</v>
          </cell>
          <cell r="O2235">
            <v>597.78</v>
          </cell>
          <cell r="P2235">
            <v>2495.69</v>
          </cell>
          <cell r="Q2235">
            <v>15.47</v>
          </cell>
          <cell r="R2235">
            <v>125</v>
          </cell>
          <cell r="S2235">
            <v>935</v>
          </cell>
          <cell r="T2235" t="str">
            <v>амортизация (Очистка воды)</v>
          </cell>
          <cell r="U2235">
            <v>8000</v>
          </cell>
          <cell r="V2235">
            <v>25</v>
          </cell>
          <cell r="W2235">
            <v>14</v>
          </cell>
          <cell r="X2235">
            <v>11</v>
          </cell>
          <cell r="Y2235">
            <v>56</v>
          </cell>
          <cell r="Z2235">
            <v>4480</v>
          </cell>
          <cell r="AA2235">
            <v>3520</v>
          </cell>
          <cell r="AB2235">
            <v>1.4104315840509036</v>
          </cell>
          <cell r="AC2235">
            <v>1269.6577923139489</v>
          </cell>
          <cell r="AD2235">
            <v>245.34779231394918</v>
          </cell>
          <cell r="AE2235">
            <v>4363.1277923139487</v>
          </cell>
          <cell r="AF2235">
            <v>843.12779231394916</v>
          </cell>
          <cell r="AG2235">
            <v>29.087518615426323</v>
          </cell>
          <cell r="AH2235">
            <v>26.666666666666668</v>
          </cell>
        </row>
        <row r="2236">
          <cell r="A2236">
            <v>3812</v>
          </cell>
          <cell r="B2236" t="str">
            <v>Бак реагентного хоз-ва</v>
          </cell>
          <cell r="C2236">
            <v>8</v>
          </cell>
          <cell r="D2236" t="str">
            <v>13</v>
          </cell>
          <cell r="E2236" t="str">
            <v>11.05.05</v>
          </cell>
          <cell r="F2236" t="str">
            <v/>
          </cell>
          <cell r="G2236" t="str">
            <v xml:space="preserve">  .  .</v>
          </cell>
          <cell r="H2236">
            <v>3090.16</v>
          </cell>
          <cell r="I2236">
            <v>0</v>
          </cell>
          <cell r="J2236">
            <v>0</v>
          </cell>
          <cell r="K2236">
            <v>3090.16</v>
          </cell>
          <cell r="L2236">
            <v>0</v>
          </cell>
          <cell r="M2236">
            <v>20.6</v>
          </cell>
          <cell r="N2236">
            <v>20.6</v>
          </cell>
          <cell r="O2236">
            <v>597.20000000000005</v>
          </cell>
          <cell r="P2236">
            <v>2492.96</v>
          </cell>
          <cell r="Q2236">
            <v>15.45</v>
          </cell>
          <cell r="R2236">
            <v>125</v>
          </cell>
          <cell r="S2236">
            <v>935</v>
          </cell>
          <cell r="T2236" t="str">
            <v>амортизация (Очистка воды)</v>
          </cell>
          <cell r="U2236">
            <v>8000</v>
          </cell>
          <cell r="V2236">
            <v>25</v>
          </cell>
          <cell r="W2236">
            <v>14</v>
          </cell>
          <cell r="X2236">
            <v>11</v>
          </cell>
          <cell r="Y2236">
            <v>56</v>
          </cell>
          <cell r="Z2236">
            <v>4480</v>
          </cell>
          <cell r="AA2236">
            <v>3520</v>
          </cell>
          <cell r="AB2236">
            <v>1.4119761247673448</v>
          </cell>
          <cell r="AC2236">
            <v>1273.0721417110581</v>
          </cell>
          <cell r="AD2236">
            <v>246.03214171105833</v>
          </cell>
          <cell r="AE2236">
            <v>4363.2321417110579</v>
          </cell>
          <cell r="AF2236">
            <v>843.23214171105838</v>
          </cell>
          <cell r="AG2236">
            <v>29.088214278073721</v>
          </cell>
          <cell r="AH2236">
            <v>26.666666666666668</v>
          </cell>
        </row>
        <row r="2237">
          <cell r="A2237">
            <v>3813</v>
          </cell>
          <cell r="B2237" t="str">
            <v>Площадка ремонта</v>
          </cell>
          <cell r="C2237">
            <v>8</v>
          </cell>
          <cell r="D2237" t="str">
            <v>13</v>
          </cell>
          <cell r="E2237" t="str">
            <v>11.05.05</v>
          </cell>
          <cell r="F2237" t="str">
            <v/>
          </cell>
          <cell r="G2237" t="str">
            <v xml:space="preserve">  .  .</v>
          </cell>
          <cell r="H2237">
            <v>4876.16</v>
          </cell>
          <cell r="I2237">
            <v>0</v>
          </cell>
          <cell r="J2237">
            <v>0</v>
          </cell>
          <cell r="K2237">
            <v>4876.16</v>
          </cell>
          <cell r="L2237">
            <v>0</v>
          </cell>
          <cell r="M2237">
            <v>32.51</v>
          </cell>
          <cell r="N2237">
            <v>32.51</v>
          </cell>
          <cell r="O2237">
            <v>942.47</v>
          </cell>
          <cell r="P2237">
            <v>3933.69</v>
          </cell>
          <cell r="Q2237">
            <v>24.38</v>
          </cell>
          <cell r="R2237">
            <v>125</v>
          </cell>
          <cell r="S2237">
            <v>935</v>
          </cell>
          <cell r="T2237" t="str">
            <v>амортизация (Очистка воды)</v>
          </cell>
          <cell r="U2237">
            <v>60000</v>
          </cell>
          <cell r="V2237">
            <v>33.200000000000003</v>
          </cell>
          <cell r="W2237">
            <v>14</v>
          </cell>
          <cell r="X2237">
            <v>19.2</v>
          </cell>
          <cell r="Y2237">
            <v>42.168674698795179</v>
          </cell>
          <cell r="Z2237">
            <v>25301.204819277107</v>
          </cell>
          <cell r="AA2237">
            <v>34698.795180722896</v>
          </cell>
          <cell r="AB2237">
            <v>8.8209277245341902</v>
          </cell>
          <cell r="AC2237">
            <v>38136.094933264641</v>
          </cell>
          <cell r="AD2237">
            <v>7370.9897525417373</v>
          </cell>
          <cell r="AE2237">
            <v>43012.254933264645</v>
          </cell>
          <cell r="AF2237">
            <v>8313.4597525417375</v>
          </cell>
          <cell r="AG2237">
            <v>286.74836622176429</v>
          </cell>
          <cell r="AH2237">
            <v>150.60240963855421</v>
          </cell>
        </row>
        <row r="2238">
          <cell r="A2238">
            <v>3815</v>
          </cell>
          <cell r="B2238" t="str">
            <v>Шкаф для спец. одежды</v>
          </cell>
          <cell r="C2238">
            <v>8</v>
          </cell>
          <cell r="D2238" t="str">
            <v>13</v>
          </cell>
          <cell r="E2238" t="str">
            <v>11.05.05</v>
          </cell>
          <cell r="F2238" t="str">
            <v/>
          </cell>
          <cell r="G2238" t="str">
            <v xml:space="preserve">  .  .</v>
          </cell>
          <cell r="H2238">
            <v>0.01</v>
          </cell>
          <cell r="I2238">
            <v>0</v>
          </cell>
          <cell r="J2238">
            <v>0</v>
          </cell>
          <cell r="K2238">
            <v>0.01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0.01</v>
          </cell>
          <cell r="Q2238">
            <v>0</v>
          </cell>
          <cell r="R2238">
            <v>125</v>
          </cell>
          <cell r="S2238">
            <v>935</v>
          </cell>
          <cell r="T2238" t="str">
            <v>амортизация (Очистка воды)</v>
          </cell>
          <cell r="U2238">
            <v>10000</v>
          </cell>
          <cell r="V2238">
            <v>25</v>
          </cell>
          <cell r="W2238">
            <v>14</v>
          </cell>
          <cell r="X2238">
            <v>11</v>
          </cell>
          <cell r="Y2238">
            <v>56</v>
          </cell>
          <cell r="Z2238">
            <v>5600</v>
          </cell>
          <cell r="AA2238">
            <v>4400</v>
          </cell>
          <cell r="AB2238">
            <v>440000</v>
          </cell>
          <cell r="AC2238">
            <v>4399.99</v>
          </cell>
          <cell r="AD2238">
            <v>0</v>
          </cell>
          <cell r="AE2238">
            <v>4400</v>
          </cell>
          <cell r="AF2238">
            <v>0</v>
          </cell>
          <cell r="AG2238">
            <v>29.333333333333332</v>
          </cell>
          <cell r="AH2238">
            <v>33.333333333333336</v>
          </cell>
        </row>
        <row r="2239">
          <cell r="A2239">
            <v>3816</v>
          </cell>
          <cell r="B2239" t="str">
            <v>Кондиционер бытовой</v>
          </cell>
          <cell r="C2239">
            <v>20</v>
          </cell>
          <cell r="D2239" t="str">
            <v>5</v>
          </cell>
          <cell r="E2239" t="str">
            <v>11.05.05</v>
          </cell>
          <cell r="F2239" t="str">
            <v/>
          </cell>
          <cell r="G2239" t="str">
            <v xml:space="preserve">  .  .</v>
          </cell>
          <cell r="H2239">
            <v>0.01</v>
          </cell>
          <cell r="I2239">
            <v>0</v>
          </cell>
          <cell r="J2239">
            <v>0</v>
          </cell>
          <cell r="K2239">
            <v>0.01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0.01</v>
          </cell>
          <cell r="Q2239">
            <v>0</v>
          </cell>
          <cell r="R2239">
            <v>123</v>
          </cell>
          <cell r="S2239">
            <v>935</v>
          </cell>
          <cell r="T2239" t="str">
            <v>амортизация (Очистка воды)</v>
          </cell>
          <cell r="U2239">
            <v>50000</v>
          </cell>
          <cell r="V2239">
            <v>9</v>
          </cell>
          <cell r="W2239">
            <v>6</v>
          </cell>
          <cell r="X2239">
            <v>3</v>
          </cell>
          <cell r="Y2239">
            <v>66.666666666666657</v>
          </cell>
          <cell r="Z2239">
            <v>33333.333333333328</v>
          </cell>
          <cell r="AA2239">
            <v>16666.666666666672</v>
          </cell>
          <cell r="AB2239">
            <v>1666666.6666666672</v>
          </cell>
          <cell r="AC2239">
            <v>16666.656666666673</v>
          </cell>
          <cell r="AD2239">
            <v>0</v>
          </cell>
          <cell r="AE2239">
            <v>16666.666666666672</v>
          </cell>
          <cell r="AF2239">
            <v>0</v>
          </cell>
          <cell r="AG2239">
            <v>277.77777777777789</v>
          </cell>
          <cell r="AH2239">
            <v>462.96296296296299</v>
          </cell>
        </row>
        <row r="2240">
          <cell r="A2240">
            <v>3817</v>
          </cell>
          <cell r="B2240" t="str">
            <v>Устройство регул. СУ102</v>
          </cell>
          <cell r="C2240">
            <v>10</v>
          </cell>
          <cell r="D2240" t="str">
            <v>10</v>
          </cell>
          <cell r="E2240" t="str">
            <v>11.05.05</v>
          </cell>
          <cell r="F2240" t="str">
            <v/>
          </cell>
          <cell r="G2240" t="str">
            <v xml:space="preserve">  .  .</v>
          </cell>
          <cell r="H2240">
            <v>0.01</v>
          </cell>
          <cell r="I2240">
            <v>0</v>
          </cell>
          <cell r="J2240">
            <v>0</v>
          </cell>
          <cell r="K2240">
            <v>0.01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0.01</v>
          </cell>
          <cell r="Q2240">
            <v>0</v>
          </cell>
          <cell r="R2240">
            <v>123</v>
          </cell>
          <cell r="S2240">
            <v>935</v>
          </cell>
          <cell r="T2240" t="str">
            <v>амортизация (Очистка воды)</v>
          </cell>
          <cell r="U2240">
            <v>32000</v>
          </cell>
          <cell r="V2240">
            <v>19</v>
          </cell>
          <cell r="W2240">
            <v>11</v>
          </cell>
          <cell r="X2240">
            <v>8</v>
          </cell>
          <cell r="Y2240">
            <v>57.894736842105267</v>
          </cell>
          <cell r="Z2240">
            <v>18526.315789473683</v>
          </cell>
          <cell r="AA2240">
            <v>13473.684210526317</v>
          </cell>
          <cell r="AB2240">
            <v>1347368.4210526317</v>
          </cell>
          <cell r="AC2240">
            <v>13473.674210526317</v>
          </cell>
          <cell r="AD2240">
            <v>0</v>
          </cell>
          <cell r="AE2240">
            <v>13473.684210526317</v>
          </cell>
          <cell r="AF2240">
            <v>0</v>
          </cell>
          <cell r="AG2240">
            <v>112.28070175438597</v>
          </cell>
          <cell r="AH2240">
            <v>140.35087719298244</v>
          </cell>
        </row>
        <row r="2241">
          <cell r="A2241">
            <v>3818</v>
          </cell>
          <cell r="B2241" t="str">
            <v>Датчик к РН метру</v>
          </cell>
          <cell r="C2241">
            <v>10</v>
          </cell>
          <cell r="D2241" t="str">
            <v>10</v>
          </cell>
          <cell r="E2241" t="str">
            <v>11.05.05</v>
          </cell>
          <cell r="F2241" t="str">
            <v/>
          </cell>
          <cell r="G2241" t="str">
            <v xml:space="preserve">  .  .</v>
          </cell>
          <cell r="H2241">
            <v>0.01</v>
          </cell>
          <cell r="I2241">
            <v>0</v>
          </cell>
          <cell r="J2241">
            <v>0</v>
          </cell>
          <cell r="K2241">
            <v>0.01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0.01</v>
          </cell>
          <cell r="Q2241">
            <v>0</v>
          </cell>
          <cell r="R2241">
            <v>123</v>
          </cell>
          <cell r="S2241">
            <v>935</v>
          </cell>
          <cell r="T2241" t="str">
            <v/>
          </cell>
          <cell r="U2241">
            <v>1600</v>
          </cell>
          <cell r="V2241">
            <v>19</v>
          </cell>
          <cell r="W2241">
            <v>11</v>
          </cell>
          <cell r="X2241">
            <v>8</v>
          </cell>
          <cell r="Y2241">
            <v>57.894736842105267</v>
          </cell>
          <cell r="Z2241">
            <v>926.31578947368428</v>
          </cell>
          <cell r="AA2241">
            <v>673.68421052631572</v>
          </cell>
          <cell r="AB2241">
            <v>67368.421052631573</v>
          </cell>
          <cell r="AC2241">
            <v>673.67421052631573</v>
          </cell>
          <cell r="AD2241">
            <v>0</v>
          </cell>
          <cell r="AE2241">
            <v>673.68421052631572</v>
          </cell>
          <cell r="AF2241">
            <v>0</v>
          </cell>
          <cell r="AG2241">
            <v>5.6140350877192979</v>
          </cell>
          <cell r="AH2241">
            <v>7.0175438596491233</v>
          </cell>
        </row>
        <row r="2242">
          <cell r="A2242">
            <v>3821</v>
          </cell>
          <cell r="B2242" t="str">
            <v>Усилитель ТУ100</v>
          </cell>
          <cell r="C2242">
            <v>25</v>
          </cell>
          <cell r="D2242" t="str">
            <v>4</v>
          </cell>
          <cell r="E2242" t="str">
            <v>11.05.05</v>
          </cell>
          <cell r="F2242" t="str">
            <v/>
          </cell>
          <cell r="G2242" t="str">
            <v xml:space="preserve">  .  .</v>
          </cell>
          <cell r="H2242">
            <v>0.01</v>
          </cell>
          <cell r="I2242">
            <v>0</v>
          </cell>
          <cell r="J2242">
            <v>0</v>
          </cell>
          <cell r="K2242">
            <v>0.01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0.01</v>
          </cell>
          <cell r="Q2242">
            <v>0</v>
          </cell>
          <cell r="R2242">
            <v>123</v>
          </cell>
          <cell r="S2242">
            <v>935</v>
          </cell>
          <cell r="T2242" t="str">
            <v>амортизация (Очистка воды)</v>
          </cell>
          <cell r="U2242">
            <v>13100</v>
          </cell>
          <cell r="V2242">
            <v>7</v>
          </cell>
          <cell r="W2242">
            <v>5</v>
          </cell>
          <cell r="X2242">
            <v>2</v>
          </cell>
          <cell r="Y2242">
            <v>71.428571428571431</v>
          </cell>
          <cell r="Z2242">
            <v>9357.1428571428569</v>
          </cell>
          <cell r="AA2242">
            <v>3742.8571428571431</v>
          </cell>
          <cell r="AB2242">
            <v>374285.71428571432</v>
          </cell>
          <cell r="AC2242">
            <v>3742.8471428571429</v>
          </cell>
          <cell r="AD2242">
            <v>0</v>
          </cell>
          <cell r="AE2242">
            <v>3742.8571428571431</v>
          </cell>
          <cell r="AF2242">
            <v>0</v>
          </cell>
          <cell r="AG2242">
            <v>77.976190476190482</v>
          </cell>
          <cell r="AH2242">
            <v>155.95238095238093</v>
          </cell>
        </row>
        <row r="2243">
          <cell r="A2243">
            <v>3823</v>
          </cell>
          <cell r="B2243" t="str">
            <v>Акваланг</v>
          </cell>
          <cell r="C2243">
            <v>10</v>
          </cell>
          <cell r="D2243" t="str">
            <v>10</v>
          </cell>
          <cell r="E2243" t="str">
            <v>11.05.05</v>
          </cell>
          <cell r="F2243" t="str">
            <v/>
          </cell>
          <cell r="G2243" t="str">
            <v xml:space="preserve">  .  .</v>
          </cell>
          <cell r="H2243">
            <v>0.01</v>
          </cell>
          <cell r="I2243">
            <v>0</v>
          </cell>
          <cell r="J2243">
            <v>0</v>
          </cell>
          <cell r="K2243">
            <v>0.01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0.01</v>
          </cell>
          <cell r="Q2243">
            <v>0</v>
          </cell>
          <cell r="R2243">
            <v>123</v>
          </cell>
          <cell r="S2243">
            <v>935</v>
          </cell>
          <cell r="T2243" t="str">
            <v/>
          </cell>
          <cell r="U2243">
            <v>25270</v>
          </cell>
          <cell r="V2243">
            <v>19</v>
          </cell>
          <cell r="W2243">
            <v>11</v>
          </cell>
          <cell r="X2243">
            <v>8</v>
          </cell>
          <cell r="Y2243">
            <v>57.894736842105267</v>
          </cell>
          <cell r="Z2243">
            <v>14630</v>
          </cell>
          <cell r="AA2243">
            <v>10640</v>
          </cell>
          <cell r="AB2243">
            <v>1064000</v>
          </cell>
          <cell r="AC2243">
            <v>10639.99</v>
          </cell>
          <cell r="AD2243">
            <v>0</v>
          </cell>
          <cell r="AE2243">
            <v>10640</v>
          </cell>
          <cell r="AF2243">
            <v>0</v>
          </cell>
          <cell r="AG2243">
            <v>88.666666666666671</v>
          </cell>
          <cell r="AH2243">
            <v>110.83333333333333</v>
          </cell>
        </row>
        <row r="2244">
          <cell r="A2244">
            <v>3825</v>
          </cell>
          <cell r="B2244" t="str">
            <v>Холодильник Снежинка</v>
          </cell>
          <cell r="C2244">
            <v>15</v>
          </cell>
          <cell r="D2244" t="str">
            <v>7</v>
          </cell>
          <cell r="E2244" t="str">
            <v>11.05.05</v>
          </cell>
          <cell r="F2244" t="str">
            <v/>
          </cell>
          <cell r="G2244" t="str">
            <v xml:space="preserve">  .  .</v>
          </cell>
          <cell r="H2244">
            <v>0.01</v>
          </cell>
          <cell r="I2244">
            <v>0</v>
          </cell>
          <cell r="J2244">
            <v>0</v>
          </cell>
          <cell r="K2244">
            <v>0.01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0.01</v>
          </cell>
          <cell r="Q2244">
            <v>0</v>
          </cell>
          <cell r="R2244">
            <v>123</v>
          </cell>
          <cell r="S2244">
            <v>935</v>
          </cell>
          <cell r="T2244" t="str">
            <v>амортизация (Очистка воды)</v>
          </cell>
          <cell r="U2244">
            <v>8000</v>
          </cell>
          <cell r="V2244">
            <v>13</v>
          </cell>
          <cell r="W2244">
            <v>8</v>
          </cell>
          <cell r="X2244">
            <v>5</v>
          </cell>
          <cell r="Y2244">
            <v>61.53846153846154</v>
          </cell>
          <cell r="Z2244">
            <v>4923.0769230769238</v>
          </cell>
          <cell r="AA2244">
            <v>3076.9230769230762</v>
          </cell>
          <cell r="AB2244">
            <v>307692.30769230763</v>
          </cell>
          <cell r="AC2244">
            <v>3076.913076923076</v>
          </cell>
          <cell r="AD2244">
            <v>0</v>
          </cell>
          <cell r="AE2244">
            <v>3076.9230769230762</v>
          </cell>
          <cell r="AF2244">
            <v>0</v>
          </cell>
          <cell r="AG2244">
            <v>38.461538461538453</v>
          </cell>
          <cell r="AH2244">
            <v>51.282051282051277</v>
          </cell>
        </row>
        <row r="2245">
          <cell r="A2245">
            <v>3826</v>
          </cell>
          <cell r="B2245" t="str">
            <v>Контейнер для хлора  12 шт.</v>
          </cell>
          <cell r="C2245">
            <v>8</v>
          </cell>
          <cell r="D2245" t="str">
            <v>13</v>
          </cell>
          <cell r="E2245" t="str">
            <v>11.05.05</v>
          </cell>
          <cell r="F2245" t="str">
            <v/>
          </cell>
          <cell r="G2245" t="str">
            <v xml:space="preserve">  .  .</v>
          </cell>
          <cell r="H2245">
            <v>0.01</v>
          </cell>
          <cell r="I2245">
            <v>0</v>
          </cell>
          <cell r="J2245">
            <v>0</v>
          </cell>
          <cell r="K2245">
            <v>0.01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0.01</v>
          </cell>
          <cell r="Q2245">
            <v>0</v>
          </cell>
          <cell r="R2245">
            <v>123</v>
          </cell>
          <cell r="S2245">
            <v>935</v>
          </cell>
          <cell r="T2245" t="str">
            <v>амортизация (Очистка воды)</v>
          </cell>
          <cell r="U2245">
            <v>480000</v>
          </cell>
          <cell r="V2245">
            <v>25</v>
          </cell>
          <cell r="W2245">
            <v>14</v>
          </cell>
          <cell r="X2245">
            <v>11</v>
          </cell>
          <cell r="Y2245">
            <v>56</v>
          </cell>
          <cell r="Z2245">
            <v>268800</v>
          </cell>
          <cell r="AA2245">
            <v>211200</v>
          </cell>
          <cell r="AB2245">
            <v>21120000</v>
          </cell>
          <cell r="AC2245">
            <v>211199.99</v>
          </cell>
          <cell r="AD2245">
            <v>0</v>
          </cell>
          <cell r="AE2245">
            <v>211200</v>
          </cell>
          <cell r="AF2245">
            <v>0</v>
          </cell>
          <cell r="AG2245">
            <v>1408</v>
          </cell>
          <cell r="AH2245">
            <v>1600</v>
          </cell>
        </row>
        <row r="2246">
          <cell r="A2246">
            <v>3828</v>
          </cell>
          <cell r="B2246" t="str">
            <v>Контейнер для хлора</v>
          </cell>
          <cell r="C2246">
            <v>8</v>
          </cell>
          <cell r="D2246" t="str">
            <v>13</v>
          </cell>
          <cell r="E2246" t="str">
            <v>11.05.05</v>
          </cell>
          <cell r="F2246" t="str">
            <v/>
          </cell>
          <cell r="G2246" t="str">
            <v xml:space="preserve">  .  .</v>
          </cell>
          <cell r="H2246">
            <v>0.01</v>
          </cell>
          <cell r="I2246">
            <v>0</v>
          </cell>
          <cell r="J2246">
            <v>0</v>
          </cell>
          <cell r="K2246">
            <v>0.01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0.01</v>
          </cell>
          <cell r="Q2246">
            <v>0</v>
          </cell>
          <cell r="R2246">
            <v>123</v>
          </cell>
          <cell r="S2246">
            <v>935</v>
          </cell>
          <cell r="T2246" t="str">
            <v>амортизация (Очистка воды)</v>
          </cell>
          <cell r="U2246">
            <v>40000</v>
          </cell>
          <cell r="V2246">
            <v>25</v>
          </cell>
          <cell r="W2246">
            <v>14</v>
          </cell>
          <cell r="X2246">
            <v>11</v>
          </cell>
          <cell r="Y2246">
            <v>56</v>
          </cell>
          <cell r="Z2246">
            <v>22400</v>
          </cell>
          <cell r="AA2246">
            <v>17600</v>
          </cell>
          <cell r="AB2246">
            <v>1760000</v>
          </cell>
          <cell r="AC2246">
            <v>17599.990000000002</v>
          </cell>
          <cell r="AD2246">
            <v>0</v>
          </cell>
          <cell r="AE2246">
            <v>17600</v>
          </cell>
          <cell r="AF2246">
            <v>0</v>
          </cell>
          <cell r="AG2246">
            <v>117.33333333333333</v>
          </cell>
          <cell r="AH2246">
            <v>133.33333333333334</v>
          </cell>
        </row>
        <row r="2247">
          <cell r="A2247">
            <v>3829</v>
          </cell>
          <cell r="B2247" t="str">
            <v>Гидро циклон ГЦР Д-250</v>
          </cell>
          <cell r="C2247">
            <v>10</v>
          </cell>
          <cell r="D2247" t="str">
            <v>10</v>
          </cell>
          <cell r="E2247" t="str">
            <v>11.05.05</v>
          </cell>
          <cell r="F2247" t="str">
            <v/>
          </cell>
          <cell r="G2247" t="str">
            <v xml:space="preserve">  .  .</v>
          </cell>
          <cell r="H2247">
            <v>0.01</v>
          </cell>
          <cell r="I2247">
            <v>0</v>
          </cell>
          <cell r="J2247">
            <v>0</v>
          </cell>
          <cell r="K2247">
            <v>0.01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0.01</v>
          </cell>
          <cell r="Q2247">
            <v>0</v>
          </cell>
          <cell r="R2247">
            <v>123</v>
          </cell>
          <cell r="S2247">
            <v>935</v>
          </cell>
          <cell r="T2247" t="str">
            <v/>
          </cell>
          <cell r="U2247">
            <v>91200</v>
          </cell>
          <cell r="V2247">
            <v>19</v>
          </cell>
          <cell r="W2247">
            <v>11</v>
          </cell>
          <cell r="X2247">
            <v>8</v>
          </cell>
          <cell r="Y2247">
            <v>57.894736842105267</v>
          </cell>
          <cell r="Z2247">
            <v>52800</v>
          </cell>
          <cell r="AA2247">
            <v>38400</v>
          </cell>
          <cell r="AB2247">
            <v>3840000</v>
          </cell>
          <cell r="AC2247">
            <v>38399.99</v>
          </cell>
          <cell r="AD2247">
            <v>0</v>
          </cell>
          <cell r="AE2247">
            <v>38400</v>
          </cell>
          <cell r="AF2247">
            <v>0</v>
          </cell>
          <cell r="AG2247">
            <v>320</v>
          </cell>
          <cell r="AH2247">
            <v>400</v>
          </cell>
        </row>
        <row r="2248">
          <cell r="A2248">
            <v>3830</v>
          </cell>
          <cell r="B2248" t="str">
            <v>Газоанализатор</v>
          </cell>
          <cell r="C2248">
            <v>10</v>
          </cell>
          <cell r="D2248" t="str">
            <v>10</v>
          </cell>
          <cell r="E2248" t="str">
            <v>11.05.05</v>
          </cell>
          <cell r="F2248" t="str">
            <v/>
          </cell>
          <cell r="G2248" t="str">
            <v xml:space="preserve">  .  .</v>
          </cell>
          <cell r="H2248">
            <v>0.01</v>
          </cell>
          <cell r="I2248">
            <v>0</v>
          </cell>
          <cell r="J2248">
            <v>0</v>
          </cell>
          <cell r="K2248">
            <v>0.01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0.01</v>
          </cell>
          <cell r="Q2248">
            <v>0</v>
          </cell>
          <cell r="R2248">
            <v>123</v>
          </cell>
          <cell r="S2248">
            <v>935</v>
          </cell>
          <cell r="T2248" t="str">
            <v>амортизация (Очистка воды)</v>
          </cell>
          <cell r="U2248">
            <v>103000</v>
          </cell>
          <cell r="V2248">
            <v>19</v>
          </cell>
          <cell r="W2248">
            <v>11</v>
          </cell>
          <cell r="X2248">
            <v>8</v>
          </cell>
          <cell r="Y2248">
            <v>57.894736842105267</v>
          </cell>
          <cell r="Z2248">
            <v>59631.57894736842</v>
          </cell>
          <cell r="AA2248">
            <v>43368.42105263158</v>
          </cell>
          <cell r="AB2248">
            <v>4336842.1052631577</v>
          </cell>
          <cell r="AC2248">
            <v>43368.411052631578</v>
          </cell>
          <cell r="AD2248">
            <v>0</v>
          </cell>
          <cell r="AE2248">
            <v>43368.42105263158</v>
          </cell>
          <cell r="AF2248">
            <v>0</v>
          </cell>
          <cell r="AG2248">
            <v>361.40350877192981</v>
          </cell>
          <cell r="AH2248">
            <v>451.75438596491227</v>
          </cell>
        </row>
        <row r="2249">
          <cell r="A2249">
            <v>3839</v>
          </cell>
          <cell r="B2249" t="str">
            <v>Шкаф спецодежды пластиновый</v>
          </cell>
          <cell r="C2249">
            <v>8</v>
          </cell>
          <cell r="D2249" t="str">
            <v>13</v>
          </cell>
          <cell r="E2249" t="str">
            <v>11.05.05</v>
          </cell>
          <cell r="F2249" t="str">
            <v/>
          </cell>
          <cell r="G2249" t="str">
            <v xml:space="preserve">  .  .</v>
          </cell>
          <cell r="H2249">
            <v>4788.6400000000003</v>
          </cell>
          <cell r="I2249">
            <v>0</v>
          </cell>
          <cell r="J2249">
            <v>0</v>
          </cell>
          <cell r="K2249">
            <v>4788.6400000000003</v>
          </cell>
          <cell r="L2249">
            <v>0</v>
          </cell>
          <cell r="M2249">
            <v>31.92</v>
          </cell>
          <cell r="N2249">
            <v>31.92</v>
          </cell>
          <cell r="O2249">
            <v>925.36</v>
          </cell>
          <cell r="P2249">
            <v>3863.28</v>
          </cell>
          <cell r="Q2249">
            <v>23.94</v>
          </cell>
          <cell r="R2249">
            <v>125</v>
          </cell>
          <cell r="S2249">
            <v>935</v>
          </cell>
          <cell r="T2249" t="str">
            <v>амортизация (Очистка воды)</v>
          </cell>
          <cell r="U2249">
            <v>10000</v>
          </cell>
          <cell r="V2249">
            <v>25</v>
          </cell>
          <cell r="W2249">
            <v>14</v>
          </cell>
          <cell r="X2249">
            <v>11</v>
          </cell>
          <cell r="Y2249">
            <v>56</v>
          </cell>
          <cell r="Z2249">
            <v>5600</v>
          </cell>
          <cell r="AA2249">
            <v>4400</v>
          </cell>
          <cell r="AB2249">
            <v>1.1389285788242114</v>
          </cell>
          <cell r="AC2249">
            <v>665.27894970077159</v>
          </cell>
          <cell r="AD2249">
            <v>128.55894970077236</v>
          </cell>
          <cell r="AE2249">
            <v>5453.9189497007719</v>
          </cell>
          <cell r="AF2249">
            <v>1053.9189497007724</v>
          </cell>
          <cell r="AG2249">
            <v>36.35945966467181</v>
          </cell>
          <cell r="AH2249">
            <v>33.333333333333336</v>
          </cell>
        </row>
        <row r="2250">
          <cell r="A2250">
            <v>3840</v>
          </cell>
          <cell r="B2250" t="str">
            <v>Бункер П-93</v>
          </cell>
          <cell r="C2250">
            <v>8</v>
          </cell>
          <cell r="D2250" t="str">
            <v>13</v>
          </cell>
          <cell r="E2250" t="str">
            <v>11.05.05</v>
          </cell>
          <cell r="F2250" t="str">
            <v/>
          </cell>
          <cell r="G2250" t="str">
            <v xml:space="preserve">  .  .</v>
          </cell>
          <cell r="H2250">
            <v>2990.41</v>
          </cell>
          <cell r="I2250">
            <v>0</v>
          </cell>
          <cell r="J2250">
            <v>0</v>
          </cell>
          <cell r="K2250">
            <v>2990.41</v>
          </cell>
          <cell r="L2250">
            <v>0</v>
          </cell>
          <cell r="M2250">
            <v>19.940000000000001</v>
          </cell>
          <cell r="N2250">
            <v>19.940000000000001</v>
          </cell>
          <cell r="O2250">
            <v>578.05999999999995</v>
          </cell>
          <cell r="P2250">
            <v>2412.35</v>
          </cell>
          <cell r="Q2250">
            <v>14.95</v>
          </cell>
          <cell r="R2250">
            <v>125</v>
          </cell>
          <cell r="S2250">
            <v>935</v>
          </cell>
          <cell r="T2250" t="str">
            <v>амортизация (Очистка воды)</v>
          </cell>
          <cell r="U2250">
            <v>60000</v>
          </cell>
          <cell r="V2250">
            <v>25</v>
          </cell>
          <cell r="W2250">
            <v>14</v>
          </cell>
          <cell r="X2250">
            <v>11</v>
          </cell>
          <cell r="Y2250">
            <v>56</v>
          </cell>
          <cell r="Z2250">
            <v>33600</v>
          </cell>
          <cell r="AA2250">
            <v>26400</v>
          </cell>
          <cell r="AB2250">
            <v>10.943685617758618</v>
          </cell>
          <cell r="AC2250">
            <v>29735.696908201546</v>
          </cell>
          <cell r="AD2250">
            <v>5748.0469082015461</v>
          </cell>
          <cell r="AE2250">
            <v>32726.106908201546</v>
          </cell>
          <cell r="AF2250">
            <v>6326.1069082015456</v>
          </cell>
          <cell r="AG2250">
            <v>218.17404605467698</v>
          </cell>
          <cell r="AH2250">
            <v>200</v>
          </cell>
        </row>
        <row r="2251">
          <cell r="A2251">
            <v>3841</v>
          </cell>
          <cell r="B2251" t="str">
            <v>Бункер П-93</v>
          </cell>
          <cell r="C2251">
            <v>8</v>
          </cell>
          <cell r="D2251" t="str">
            <v>13</v>
          </cell>
          <cell r="E2251" t="str">
            <v>11.05.05</v>
          </cell>
          <cell r="F2251" t="str">
            <v/>
          </cell>
          <cell r="G2251" t="str">
            <v xml:space="preserve">  .  .</v>
          </cell>
          <cell r="H2251">
            <v>2990.41</v>
          </cell>
          <cell r="I2251">
            <v>0</v>
          </cell>
          <cell r="J2251">
            <v>0</v>
          </cell>
          <cell r="K2251">
            <v>2990.41</v>
          </cell>
          <cell r="L2251">
            <v>0</v>
          </cell>
          <cell r="M2251">
            <v>19.940000000000001</v>
          </cell>
          <cell r="N2251">
            <v>19.940000000000001</v>
          </cell>
          <cell r="O2251">
            <v>578.05999999999995</v>
          </cell>
          <cell r="P2251">
            <v>2412.35</v>
          </cell>
          <cell r="Q2251">
            <v>14.95</v>
          </cell>
          <cell r="R2251">
            <v>125</v>
          </cell>
          <cell r="S2251">
            <v>935</v>
          </cell>
          <cell r="T2251" t="str">
            <v>амортизация (Очистка воды)</v>
          </cell>
          <cell r="U2251">
            <v>60000</v>
          </cell>
          <cell r="V2251">
            <v>25</v>
          </cell>
          <cell r="W2251">
            <v>14</v>
          </cell>
          <cell r="X2251">
            <v>11</v>
          </cell>
          <cell r="Y2251">
            <v>56</v>
          </cell>
          <cell r="Z2251">
            <v>33600</v>
          </cell>
          <cell r="AA2251">
            <v>26400</v>
          </cell>
          <cell r="AB2251">
            <v>10.943685617758618</v>
          </cell>
          <cell r="AC2251">
            <v>29735.696908201546</v>
          </cell>
          <cell r="AD2251">
            <v>5748.0469082015461</v>
          </cell>
          <cell r="AE2251">
            <v>32726.106908201546</v>
          </cell>
          <cell r="AF2251">
            <v>6326.1069082015456</v>
          </cell>
          <cell r="AG2251">
            <v>218.17404605467698</v>
          </cell>
          <cell r="AH2251">
            <v>200</v>
          </cell>
        </row>
        <row r="2252">
          <cell r="A2252">
            <v>3842</v>
          </cell>
          <cell r="B2252" t="str">
            <v>Электроталь 3 т</v>
          </cell>
          <cell r="C2252">
            <v>15</v>
          </cell>
          <cell r="D2252" t="str">
            <v>7</v>
          </cell>
          <cell r="E2252" t="str">
            <v>11.05.05</v>
          </cell>
          <cell r="F2252" t="str">
            <v/>
          </cell>
          <cell r="G2252" t="str">
            <v xml:space="preserve">  .  .</v>
          </cell>
          <cell r="H2252">
            <v>0.01</v>
          </cell>
          <cell r="I2252">
            <v>0</v>
          </cell>
          <cell r="J2252">
            <v>0</v>
          </cell>
          <cell r="K2252">
            <v>0.01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0.01</v>
          </cell>
          <cell r="Q2252">
            <v>0</v>
          </cell>
          <cell r="R2252">
            <v>123</v>
          </cell>
          <cell r="S2252">
            <v>935</v>
          </cell>
          <cell r="T2252" t="str">
            <v>амортизация (Очистка воды)</v>
          </cell>
          <cell r="U2252">
            <v>50000</v>
          </cell>
          <cell r="V2252">
            <v>13</v>
          </cell>
          <cell r="W2252">
            <v>8</v>
          </cell>
          <cell r="X2252">
            <v>5</v>
          </cell>
          <cell r="Y2252">
            <v>61.53846153846154</v>
          </cell>
          <cell r="Z2252">
            <v>30769.23076923077</v>
          </cell>
          <cell r="AA2252">
            <v>19230.76923076923</v>
          </cell>
          <cell r="AB2252">
            <v>1923076.923076923</v>
          </cell>
          <cell r="AC2252">
            <v>19230.759230769232</v>
          </cell>
          <cell r="AD2252">
            <v>0</v>
          </cell>
          <cell r="AE2252">
            <v>19230.76923076923</v>
          </cell>
          <cell r="AF2252">
            <v>0</v>
          </cell>
          <cell r="AG2252">
            <v>240.38461538461536</v>
          </cell>
          <cell r="AH2252">
            <v>320.5128205128205</v>
          </cell>
        </row>
        <row r="2253">
          <cell r="A2253">
            <v>3845</v>
          </cell>
          <cell r="B2253" t="str">
            <v>Шкаф автоупровления стойками</v>
          </cell>
          <cell r="C2253">
            <v>7</v>
          </cell>
          <cell r="D2253" t="str">
            <v>14</v>
          </cell>
          <cell r="E2253" t="str">
            <v>11.05.05</v>
          </cell>
          <cell r="F2253" t="str">
            <v/>
          </cell>
          <cell r="G2253" t="str">
            <v xml:space="preserve">  .  .</v>
          </cell>
          <cell r="H2253">
            <v>0.01</v>
          </cell>
          <cell r="I2253">
            <v>0</v>
          </cell>
          <cell r="J2253">
            <v>0</v>
          </cell>
          <cell r="K2253">
            <v>0.01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0.01</v>
          </cell>
          <cell r="Q2253">
            <v>0</v>
          </cell>
          <cell r="R2253">
            <v>123</v>
          </cell>
          <cell r="S2253">
            <v>935</v>
          </cell>
          <cell r="T2253" t="str">
            <v>амортизация (Очистка воды)</v>
          </cell>
          <cell r="U2253">
            <v>92000</v>
          </cell>
          <cell r="V2253">
            <v>27</v>
          </cell>
          <cell r="W2253">
            <v>15</v>
          </cell>
          <cell r="X2253">
            <v>12</v>
          </cell>
          <cell r="Y2253">
            <v>55.555555555555557</v>
          </cell>
          <cell r="Z2253">
            <v>51111.111111111117</v>
          </cell>
          <cell r="AA2253">
            <v>40888.888888888883</v>
          </cell>
          <cell r="AB2253">
            <v>4088888.8888888881</v>
          </cell>
          <cell r="AC2253">
            <v>40888.878888888881</v>
          </cell>
          <cell r="AD2253">
            <v>0</v>
          </cell>
          <cell r="AE2253">
            <v>40888.888888888883</v>
          </cell>
          <cell r="AF2253">
            <v>0</v>
          </cell>
          <cell r="AG2253">
            <v>238.51851851851848</v>
          </cell>
          <cell r="AH2253">
            <v>283.95061728395063</v>
          </cell>
        </row>
        <row r="2254">
          <cell r="A2254">
            <v>3846</v>
          </cell>
          <cell r="B2254" t="str">
            <v>Шкаф автоуправления отстойниками</v>
          </cell>
          <cell r="C2254">
            <v>7</v>
          </cell>
          <cell r="D2254" t="str">
            <v>14</v>
          </cell>
          <cell r="E2254" t="str">
            <v>11.05.05</v>
          </cell>
          <cell r="F2254" t="str">
            <v/>
          </cell>
          <cell r="G2254" t="str">
            <v xml:space="preserve">  .  .</v>
          </cell>
          <cell r="H2254">
            <v>0.01</v>
          </cell>
          <cell r="I2254">
            <v>0</v>
          </cell>
          <cell r="J2254">
            <v>0</v>
          </cell>
          <cell r="K2254">
            <v>0.01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0.01</v>
          </cell>
          <cell r="Q2254">
            <v>0</v>
          </cell>
          <cell r="R2254">
            <v>123</v>
          </cell>
          <cell r="S2254">
            <v>935</v>
          </cell>
          <cell r="T2254" t="str">
            <v>амортизация (Очистка воды)</v>
          </cell>
          <cell r="U2254">
            <v>92000</v>
          </cell>
          <cell r="V2254">
            <v>27</v>
          </cell>
          <cell r="W2254">
            <v>15</v>
          </cell>
          <cell r="X2254">
            <v>12</v>
          </cell>
          <cell r="Y2254">
            <v>55.555555555555557</v>
          </cell>
          <cell r="Z2254">
            <v>51111.111111111117</v>
          </cell>
          <cell r="AA2254">
            <v>40888.888888888883</v>
          </cell>
          <cell r="AB2254">
            <v>4088888.8888888881</v>
          </cell>
          <cell r="AC2254">
            <v>40888.878888888881</v>
          </cell>
          <cell r="AD2254">
            <v>0</v>
          </cell>
          <cell r="AE2254">
            <v>40888.888888888883</v>
          </cell>
          <cell r="AF2254">
            <v>0</v>
          </cell>
          <cell r="AG2254">
            <v>238.51851851851848</v>
          </cell>
          <cell r="AH2254">
            <v>283.95061728395063</v>
          </cell>
        </row>
        <row r="2255">
          <cell r="A2255">
            <v>3847</v>
          </cell>
          <cell r="B2255" t="str">
            <v>Шкаф управления из 6 панелей</v>
          </cell>
          <cell r="C2255">
            <v>7</v>
          </cell>
          <cell r="D2255" t="str">
            <v>14</v>
          </cell>
          <cell r="E2255" t="str">
            <v>11.05.05</v>
          </cell>
          <cell r="F2255" t="str">
            <v/>
          </cell>
          <cell r="G2255" t="str">
            <v xml:space="preserve">  .  .</v>
          </cell>
          <cell r="H2255">
            <v>0.01</v>
          </cell>
          <cell r="I2255">
            <v>0</v>
          </cell>
          <cell r="J2255">
            <v>0</v>
          </cell>
          <cell r="K2255">
            <v>0.01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0.01</v>
          </cell>
          <cell r="Q2255">
            <v>0</v>
          </cell>
          <cell r="R2255">
            <v>123</v>
          </cell>
          <cell r="S2255">
            <v>935</v>
          </cell>
          <cell r="T2255" t="str">
            <v>амортизация (Очистка воды)</v>
          </cell>
          <cell r="U2255">
            <v>142800</v>
          </cell>
          <cell r="V2255">
            <v>27</v>
          </cell>
          <cell r="W2255">
            <v>15</v>
          </cell>
          <cell r="X2255">
            <v>12</v>
          </cell>
          <cell r="Y2255">
            <v>55.555555555555557</v>
          </cell>
          <cell r="Z2255">
            <v>79333.333333333343</v>
          </cell>
          <cell r="AA2255">
            <v>63466.666666666657</v>
          </cell>
          <cell r="AB2255">
            <v>6346666.6666666651</v>
          </cell>
          <cell r="AC2255">
            <v>63466.656666666648</v>
          </cell>
          <cell r="AD2255">
            <v>0</v>
          </cell>
          <cell r="AE2255">
            <v>63466.66666666665</v>
          </cell>
          <cell r="AF2255">
            <v>0</v>
          </cell>
          <cell r="AG2255">
            <v>370.22222222222217</v>
          </cell>
          <cell r="AH2255">
            <v>440.7407407407407</v>
          </cell>
        </row>
        <row r="2256">
          <cell r="A2256">
            <v>3848</v>
          </cell>
          <cell r="B2256" t="str">
            <v>Шкаф управления фильтрами</v>
          </cell>
          <cell r="C2256">
            <v>7</v>
          </cell>
          <cell r="D2256" t="str">
            <v>14</v>
          </cell>
          <cell r="E2256" t="str">
            <v>11.05.05</v>
          </cell>
          <cell r="F2256" t="str">
            <v/>
          </cell>
          <cell r="G2256" t="str">
            <v xml:space="preserve">  .  .</v>
          </cell>
          <cell r="H2256">
            <v>0.01</v>
          </cell>
          <cell r="I2256">
            <v>0</v>
          </cell>
          <cell r="J2256">
            <v>0</v>
          </cell>
          <cell r="K2256">
            <v>0.01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0.01</v>
          </cell>
          <cell r="Q2256">
            <v>0</v>
          </cell>
          <cell r="R2256">
            <v>123</v>
          </cell>
          <cell r="S2256">
            <v>935</v>
          </cell>
          <cell r="T2256" t="str">
            <v>амортизация (Очистка воды)</v>
          </cell>
          <cell r="U2256">
            <v>142800</v>
          </cell>
          <cell r="V2256">
            <v>27</v>
          </cell>
          <cell r="W2256">
            <v>15</v>
          </cell>
          <cell r="X2256">
            <v>12</v>
          </cell>
          <cell r="Y2256">
            <v>55.555555555555557</v>
          </cell>
          <cell r="Z2256">
            <v>79333.333333333343</v>
          </cell>
          <cell r="AA2256">
            <v>63466.666666666657</v>
          </cell>
          <cell r="AB2256">
            <v>6346666.6666666651</v>
          </cell>
          <cell r="AC2256">
            <v>63466.656666666648</v>
          </cell>
          <cell r="AD2256">
            <v>0</v>
          </cell>
          <cell r="AE2256">
            <v>63466.66666666665</v>
          </cell>
          <cell r="AF2256">
            <v>0</v>
          </cell>
          <cell r="AG2256">
            <v>370.22222222222217</v>
          </cell>
          <cell r="AH2256">
            <v>440.7407407407407</v>
          </cell>
        </row>
        <row r="2257">
          <cell r="A2257">
            <v>3850</v>
          </cell>
          <cell r="B2257" t="str">
            <v>Здание прирельс. склада</v>
          </cell>
          <cell r="C2257">
            <v>2.1</v>
          </cell>
          <cell r="D2257" t="str">
            <v>48</v>
          </cell>
          <cell r="E2257" t="str">
            <v>11.05.05</v>
          </cell>
          <cell r="F2257" t="str">
            <v/>
          </cell>
          <cell r="G2257" t="str">
            <v xml:space="preserve">  .  .</v>
          </cell>
          <cell r="H2257">
            <v>4625991.55</v>
          </cell>
          <cell r="I2257">
            <v>0</v>
          </cell>
          <cell r="J2257">
            <v>0</v>
          </cell>
          <cell r="K2257">
            <v>4625991.55</v>
          </cell>
          <cell r="L2257">
            <v>0</v>
          </cell>
          <cell r="M2257">
            <v>8095.49</v>
          </cell>
          <cell r="N2257">
            <v>8095.49</v>
          </cell>
          <cell r="O2257">
            <v>102445.05</v>
          </cell>
          <cell r="P2257">
            <v>4523546.5</v>
          </cell>
          <cell r="Q2257">
            <v>46259.92</v>
          </cell>
          <cell r="R2257">
            <v>122</v>
          </cell>
          <cell r="S2257">
            <v>935</v>
          </cell>
          <cell r="T2257" t="str">
            <v>амортизация (Очистка воды)</v>
          </cell>
          <cell r="U2257">
            <v>27402000</v>
          </cell>
          <cell r="V2257">
            <v>108.2</v>
          </cell>
          <cell r="W2257">
            <v>33</v>
          </cell>
          <cell r="X2257">
            <v>75.2</v>
          </cell>
          <cell r="Y2257">
            <v>30.499075785582253</v>
          </cell>
          <cell r="Z2257">
            <v>8357356.7467652485</v>
          </cell>
          <cell r="AA2257">
            <v>19044643.253234752</v>
          </cell>
          <cell r="AB2257">
            <v>4.2101132934600658</v>
          </cell>
          <cell r="AC2257">
            <v>14849956.970088933</v>
          </cell>
          <cell r="AD2257">
            <v>328860.21685418114</v>
          </cell>
          <cell r="AE2257">
            <v>19475948.520088933</v>
          </cell>
          <cell r="AF2257">
            <v>431305.26685418113</v>
          </cell>
          <cell r="AG2257">
            <v>34082.909910155635</v>
          </cell>
          <cell r="AH2257">
            <v>21104.436229205177</v>
          </cell>
        </row>
        <row r="2258">
          <cell r="A2258">
            <v>3851</v>
          </cell>
          <cell r="B2258" t="str">
            <v>Здание БРХ</v>
          </cell>
          <cell r="C2258">
            <v>2.1</v>
          </cell>
          <cell r="D2258" t="str">
            <v>48</v>
          </cell>
          <cell r="E2258" t="str">
            <v>11.05.05</v>
          </cell>
          <cell r="F2258" t="str">
            <v/>
          </cell>
          <cell r="G2258" t="str">
            <v xml:space="preserve">  .  .</v>
          </cell>
          <cell r="H2258">
            <v>1178119.01</v>
          </cell>
          <cell r="I2258">
            <v>0</v>
          </cell>
          <cell r="J2258">
            <v>0</v>
          </cell>
          <cell r="K2258">
            <v>1178119.01</v>
          </cell>
          <cell r="L2258">
            <v>0</v>
          </cell>
          <cell r="M2258">
            <v>2061.71</v>
          </cell>
          <cell r="N2258">
            <v>2061.71</v>
          </cell>
          <cell r="O2258">
            <v>59748.35</v>
          </cell>
          <cell r="P2258">
            <v>1118370.6599999999</v>
          </cell>
          <cell r="Q2258">
            <v>11781.19</v>
          </cell>
          <cell r="R2258">
            <v>122</v>
          </cell>
          <cell r="S2258">
            <v>935</v>
          </cell>
          <cell r="T2258" t="str">
            <v>амортизация (Очистка воды)</v>
          </cell>
          <cell r="U2258">
            <v>9637500</v>
          </cell>
          <cell r="V2258">
            <v>94.2</v>
          </cell>
          <cell r="W2258">
            <v>19</v>
          </cell>
          <cell r="X2258">
            <v>75.2</v>
          </cell>
          <cell r="Y2258">
            <v>20.169851380042463</v>
          </cell>
          <cell r="Z2258">
            <v>1943869.4267515924</v>
          </cell>
          <cell r="AA2258">
            <v>7693630.5732484078</v>
          </cell>
          <cell r="AB2258">
            <v>6.8793208266465147</v>
          </cell>
          <cell r="AC2258">
            <v>6926539.6317611737</v>
          </cell>
          <cell r="AD2258">
            <v>351279.71851276531</v>
          </cell>
          <cell r="AE2258">
            <v>8104658.6417611735</v>
          </cell>
          <cell r="AF2258">
            <v>411028.06851276528</v>
          </cell>
          <cell r="AG2258">
            <v>14183.152623082055</v>
          </cell>
          <cell r="AH2258">
            <v>8525.7430997876854</v>
          </cell>
        </row>
        <row r="2259">
          <cell r="A2259">
            <v>3852</v>
          </cell>
          <cell r="B2259" t="str">
            <v>Здание хлораторного узла</v>
          </cell>
          <cell r="C2259">
            <v>2.1</v>
          </cell>
          <cell r="D2259" t="str">
            <v>48</v>
          </cell>
          <cell r="E2259" t="str">
            <v>11.05.05</v>
          </cell>
          <cell r="F2259" t="str">
            <v/>
          </cell>
          <cell r="G2259" t="str">
            <v xml:space="preserve">  .  .</v>
          </cell>
          <cell r="H2259">
            <v>108433.86</v>
          </cell>
          <cell r="I2259">
            <v>0</v>
          </cell>
          <cell r="J2259">
            <v>0</v>
          </cell>
          <cell r="K2259">
            <v>108433.86</v>
          </cell>
          <cell r="L2259">
            <v>0</v>
          </cell>
          <cell r="M2259">
            <v>189.76</v>
          </cell>
          <cell r="N2259">
            <v>189.76</v>
          </cell>
          <cell r="O2259">
            <v>5499.24</v>
          </cell>
          <cell r="P2259">
            <v>102934.62</v>
          </cell>
          <cell r="Q2259">
            <v>1084.3399999999999</v>
          </cell>
          <cell r="R2259">
            <v>122</v>
          </cell>
          <cell r="S2259">
            <v>935</v>
          </cell>
          <cell r="T2259" t="str">
            <v>амортизация (Очистка воды)</v>
          </cell>
          <cell r="U2259">
            <v>7023000</v>
          </cell>
          <cell r="V2259">
            <v>108.2</v>
          </cell>
          <cell r="W2259">
            <v>33</v>
          </cell>
          <cell r="X2259">
            <v>75.2</v>
          </cell>
          <cell r="Y2259">
            <v>30.499075785582253</v>
          </cell>
          <cell r="Z2259">
            <v>2141950.0924214418</v>
          </cell>
          <cell r="AA2259">
            <v>4881049.9075785577</v>
          </cell>
          <cell r="AB2259">
            <v>47.418933567526238</v>
          </cell>
          <cell r="AC2259">
            <v>5033384.1438104408</v>
          </cell>
          <cell r="AD2259">
            <v>255268.85623188299</v>
          </cell>
          <cell r="AE2259">
            <v>5141818.0038104411</v>
          </cell>
          <cell r="AF2259">
            <v>260768.09623188298</v>
          </cell>
          <cell r="AG2259">
            <v>8998.181506668272</v>
          </cell>
          <cell r="AH2259">
            <v>5408.9648798521257</v>
          </cell>
        </row>
        <row r="2260">
          <cell r="A2260">
            <v>3853</v>
          </cell>
          <cell r="B2260" t="str">
            <v>Здание блока основных сооружений</v>
          </cell>
          <cell r="C2260">
            <v>2.1</v>
          </cell>
          <cell r="D2260" t="str">
            <v>48</v>
          </cell>
          <cell r="E2260" t="str">
            <v>11.05.05</v>
          </cell>
          <cell r="F2260" t="str">
            <v/>
          </cell>
          <cell r="G2260" t="str">
            <v xml:space="preserve">  .  .</v>
          </cell>
          <cell r="H2260">
            <v>9631059.6600000001</v>
          </cell>
          <cell r="I2260">
            <v>0</v>
          </cell>
          <cell r="J2260">
            <v>0</v>
          </cell>
          <cell r="K2260">
            <v>9631059.6600000001</v>
          </cell>
          <cell r="L2260">
            <v>0</v>
          </cell>
          <cell r="M2260">
            <v>16854.349999999999</v>
          </cell>
          <cell r="N2260">
            <v>16854.349999999999</v>
          </cell>
          <cell r="O2260">
            <v>487507.67</v>
          </cell>
          <cell r="P2260">
            <v>9143551.9900000002</v>
          </cell>
          <cell r="Q2260">
            <v>96310.6</v>
          </cell>
          <cell r="R2260">
            <v>122</v>
          </cell>
          <cell r="S2260">
            <v>935</v>
          </cell>
          <cell r="T2260" t="str">
            <v>амортизация (Очистка воды)</v>
          </cell>
          <cell r="U2260">
            <v>146755500</v>
          </cell>
          <cell r="V2260">
            <v>108.2</v>
          </cell>
          <cell r="W2260">
            <v>33</v>
          </cell>
          <cell r="X2260">
            <v>75.2</v>
          </cell>
          <cell r="Y2260">
            <v>30.499075785582253</v>
          </cell>
          <cell r="Z2260">
            <v>44759071.164510161</v>
          </cell>
          <cell r="AA2260">
            <v>101996428.83548984</v>
          </cell>
          <cell r="AB2260">
            <v>11.155011635198219</v>
          </cell>
          <cell r="AC2260">
            <v>97803522.906588212</v>
          </cell>
          <cell r="AD2260">
            <v>4950646.0610983735</v>
          </cell>
          <cell r="AE2260">
            <v>107434582.56658821</v>
          </cell>
          <cell r="AF2260">
            <v>5438153.7310983734</v>
          </cell>
          <cell r="AG2260">
            <v>188010.51949152935</v>
          </cell>
          <cell r="AH2260">
            <v>113027.95748613677</v>
          </cell>
        </row>
        <row r="2261">
          <cell r="A2261">
            <v>3854</v>
          </cell>
          <cell r="B2261" t="str">
            <v>Здание Контрольно-пропускного пункта</v>
          </cell>
          <cell r="C2261">
            <v>2.1</v>
          </cell>
          <cell r="D2261" t="str">
            <v>48</v>
          </cell>
          <cell r="E2261" t="str">
            <v>11.05.05</v>
          </cell>
          <cell r="F2261" t="str">
            <v/>
          </cell>
          <cell r="G2261" t="str">
            <v xml:space="preserve">  .  .</v>
          </cell>
          <cell r="H2261">
            <v>14917.92</v>
          </cell>
          <cell r="I2261">
            <v>0</v>
          </cell>
          <cell r="J2261">
            <v>0</v>
          </cell>
          <cell r="K2261">
            <v>14917.92</v>
          </cell>
          <cell r="L2261">
            <v>0</v>
          </cell>
          <cell r="M2261">
            <v>26.11</v>
          </cell>
          <cell r="N2261">
            <v>26.11</v>
          </cell>
          <cell r="O2261">
            <v>756.67</v>
          </cell>
          <cell r="P2261">
            <v>14161.25</v>
          </cell>
          <cell r="Q2261">
            <v>149.18</v>
          </cell>
          <cell r="R2261">
            <v>122</v>
          </cell>
          <cell r="S2261">
            <v>935</v>
          </cell>
          <cell r="T2261" t="str">
            <v>амортизация (Очистка воды)</v>
          </cell>
          <cell r="U2261">
            <v>217500</v>
          </cell>
          <cell r="V2261">
            <v>108.2</v>
          </cell>
          <cell r="W2261">
            <v>33</v>
          </cell>
          <cell r="X2261">
            <v>75.2</v>
          </cell>
          <cell r="Y2261">
            <v>30.499075785582253</v>
          </cell>
          <cell r="Z2261">
            <v>66335.489833641404</v>
          </cell>
          <cell r="AA2261">
            <v>151164.51016635861</v>
          </cell>
          <cell r="AB2261">
            <v>10.674517444883652</v>
          </cell>
          <cell r="AC2261">
            <v>144323.67728137871</v>
          </cell>
          <cell r="AD2261">
            <v>7320.4171150201119</v>
          </cell>
          <cell r="AE2261">
            <v>159241.59728137872</v>
          </cell>
          <cell r="AF2261">
            <v>8077.0871150201119</v>
          </cell>
          <cell r="AG2261">
            <v>278.67279524241275</v>
          </cell>
          <cell r="AH2261">
            <v>167.51386321626617</v>
          </cell>
        </row>
        <row r="2262">
          <cell r="A2262">
            <v>3855</v>
          </cell>
          <cell r="B2262" t="str">
            <v>Здание расходного склада аммиака</v>
          </cell>
          <cell r="C2262">
            <v>2.1</v>
          </cell>
          <cell r="D2262" t="str">
            <v>48</v>
          </cell>
          <cell r="E2262" t="str">
            <v>11.05.05</v>
          </cell>
          <cell r="F2262" t="str">
            <v/>
          </cell>
          <cell r="G2262" t="str">
            <v xml:space="preserve">  .  .</v>
          </cell>
          <cell r="H2262">
            <v>226406.3</v>
          </cell>
          <cell r="I2262">
            <v>0</v>
          </cell>
          <cell r="J2262">
            <v>0</v>
          </cell>
          <cell r="K2262">
            <v>226406.3</v>
          </cell>
          <cell r="L2262">
            <v>0</v>
          </cell>
          <cell r="M2262">
            <v>396.21</v>
          </cell>
          <cell r="N2262">
            <v>396.21</v>
          </cell>
          <cell r="O2262">
            <v>11482.17</v>
          </cell>
          <cell r="P2262">
            <v>214924.13</v>
          </cell>
          <cell r="Q2262">
            <v>2264.06</v>
          </cell>
          <cell r="R2262">
            <v>122</v>
          </cell>
          <cell r="S2262">
            <v>935</v>
          </cell>
          <cell r="T2262" t="str">
            <v>амортизация (Очистка воды)</v>
          </cell>
          <cell r="U2262">
            <v>2089500</v>
          </cell>
          <cell r="V2262">
            <v>108.2</v>
          </cell>
          <cell r="W2262">
            <v>33</v>
          </cell>
          <cell r="X2262">
            <v>75.2</v>
          </cell>
          <cell r="Y2262">
            <v>30.499075785582253</v>
          </cell>
          <cell r="Z2262">
            <v>637278.18853974121</v>
          </cell>
          <cell r="AA2262">
            <v>1452221.8114602589</v>
          </cell>
          <cell r="AB2262">
            <v>6.7569044548895407</v>
          </cell>
          <cell r="AC2262">
            <v>1303399.4370850576</v>
          </cell>
          <cell r="AD2262">
            <v>66101.755624799043</v>
          </cell>
          <cell r="AE2262">
            <v>1529805.7370850577</v>
          </cell>
          <cell r="AF2262">
            <v>77583.925624799042</v>
          </cell>
          <cell r="AG2262">
            <v>2677.1600398988508</v>
          </cell>
          <cell r="AH2262">
            <v>1609.2883548983364</v>
          </cell>
        </row>
        <row r="2263">
          <cell r="A2263">
            <v>3856</v>
          </cell>
          <cell r="B2263" t="str">
            <v>Здание насосной станции повт. использ.</v>
          </cell>
          <cell r="C2263">
            <v>2.1</v>
          </cell>
          <cell r="D2263" t="str">
            <v>48</v>
          </cell>
          <cell r="E2263" t="str">
            <v>11.05.05</v>
          </cell>
          <cell r="F2263" t="str">
            <v/>
          </cell>
          <cell r="G2263" t="str">
            <v xml:space="preserve">  .  .</v>
          </cell>
          <cell r="H2263">
            <v>153673.04</v>
          </cell>
          <cell r="I2263">
            <v>0</v>
          </cell>
          <cell r="J2263">
            <v>0</v>
          </cell>
          <cell r="K2263">
            <v>153673.04</v>
          </cell>
          <cell r="L2263">
            <v>0</v>
          </cell>
          <cell r="M2263">
            <v>268.93</v>
          </cell>
          <cell r="N2263">
            <v>268.93</v>
          </cell>
          <cell r="O2263">
            <v>7793.59</v>
          </cell>
          <cell r="P2263">
            <v>145879.45000000001</v>
          </cell>
          <cell r="Q2263">
            <v>1536.73</v>
          </cell>
          <cell r="R2263">
            <v>122</v>
          </cell>
          <cell r="S2263">
            <v>935</v>
          </cell>
          <cell r="T2263" t="str">
            <v>амортизация (Очистка воды)</v>
          </cell>
          <cell r="U2263">
            <v>2241000</v>
          </cell>
          <cell r="V2263">
            <v>108.2</v>
          </cell>
          <cell r="W2263">
            <v>33</v>
          </cell>
          <cell r="X2263">
            <v>75.2</v>
          </cell>
          <cell r="Y2263">
            <v>30.499075785582253</v>
          </cell>
          <cell r="Z2263">
            <v>683484.28835489822</v>
          </cell>
          <cell r="AA2263">
            <v>1557515.7116451017</v>
          </cell>
          <cell r="AB2263">
            <v>10.676731449461192</v>
          </cell>
          <cell r="AC2263">
            <v>1487052.7391023077</v>
          </cell>
          <cell r="AD2263">
            <v>75416.47745720626</v>
          </cell>
          <cell r="AE2263">
            <v>1640725.7791023077</v>
          </cell>
          <cell r="AF2263">
            <v>83210.067457206256</v>
          </cell>
          <cell r="AG2263">
            <v>2871.2701134290387</v>
          </cell>
          <cell r="AH2263">
            <v>1725.970425138632</v>
          </cell>
        </row>
        <row r="2264">
          <cell r="A2264">
            <v>3857</v>
          </cell>
          <cell r="B2264" t="str">
            <v>Блок реагентного хоз-ва</v>
          </cell>
          <cell r="C2264">
            <v>2.1</v>
          </cell>
          <cell r="D2264" t="str">
            <v>48</v>
          </cell>
          <cell r="E2264" t="str">
            <v>11.05.05</v>
          </cell>
          <cell r="F2264" t="str">
            <v/>
          </cell>
          <cell r="G2264" t="str">
            <v xml:space="preserve">  .  .</v>
          </cell>
          <cell r="H2264">
            <v>690635.81</v>
          </cell>
          <cell r="I2264">
            <v>0</v>
          </cell>
          <cell r="J2264">
            <v>0</v>
          </cell>
          <cell r="K2264">
            <v>690635.81</v>
          </cell>
          <cell r="L2264">
            <v>0</v>
          </cell>
          <cell r="M2264">
            <v>1208.6099999999999</v>
          </cell>
          <cell r="N2264">
            <v>1208.6099999999999</v>
          </cell>
          <cell r="O2264">
            <v>35025.53</v>
          </cell>
          <cell r="P2264">
            <v>655610.28</v>
          </cell>
          <cell r="Q2264">
            <v>6906.36</v>
          </cell>
          <cell r="R2264">
            <v>122</v>
          </cell>
          <cell r="S2264">
            <v>935</v>
          </cell>
          <cell r="T2264" t="str">
            <v>амортизация (Очистка воды)</v>
          </cell>
          <cell r="U2264">
            <v>25873500</v>
          </cell>
          <cell r="V2264">
            <v>108.2</v>
          </cell>
          <cell r="W2264">
            <v>33</v>
          </cell>
          <cell r="X2264">
            <v>75.2</v>
          </cell>
          <cell r="Y2264">
            <v>30.499075785582253</v>
          </cell>
          <cell r="Z2264">
            <v>7891178.3733826242</v>
          </cell>
          <cell r="AA2264">
            <v>17982321.626617376</v>
          </cell>
          <cell r="AB2264">
            <v>27.428370443821251</v>
          </cell>
          <cell r="AC2264">
            <v>18252379.028448552</v>
          </cell>
          <cell r="AD2264">
            <v>925667.68183117453</v>
          </cell>
          <cell r="AE2264">
            <v>18943014.838448551</v>
          </cell>
          <cell r="AF2264">
            <v>960693.21183117456</v>
          </cell>
          <cell r="AG2264">
            <v>33150.275967284964</v>
          </cell>
          <cell r="AH2264">
            <v>19927.218114602587</v>
          </cell>
        </row>
        <row r="2265">
          <cell r="A2265">
            <v>3858</v>
          </cell>
          <cell r="B2265" t="str">
            <v>Здание микрофильторов</v>
          </cell>
          <cell r="C2265">
            <v>2.1</v>
          </cell>
          <cell r="D2265" t="str">
            <v>48</v>
          </cell>
          <cell r="E2265" t="str">
            <v>11.05.05</v>
          </cell>
          <cell r="F2265" t="str">
            <v/>
          </cell>
          <cell r="G2265" t="str">
            <v xml:space="preserve">  .  .</v>
          </cell>
          <cell r="H2265">
            <v>0.01</v>
          </cell>
          <cell r="I2265">
            <v>0</v>
          </cell>
          <cell r="J2265">
            <v>0</v>
          </cell>
          <cell r="K2265">
            <v>0.01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0.01</v>
          </cell>
          <cell r="Q2265">
            <v>0</v>
          </cell>
          <cell r="R2265">
            <v>122</v>
          </cell>
          <cell r="S2265">
            <v>935</v>
          </cell>
          <cell r="T2265" t="str">
            <v>амортизация (Очистка воды)</v>
          </cell>
          <cell r="U2265">
            <v>18000000</v>
          </cell>
          <cell r="V2265">
            <v>108.2</v>
          </cell>
          <cell r="W2265">
            <v>33</v>
          </cell>
          <cell r="X2265">
            <v>75.2</v>
          </cell>
          <cell r="Y2265">
            <v>30.499075785582253</v>
          </cell>
          <cell r="Z2265">
            <v>5489833.6414048057</v>
          </cell>
          <cell r="AA2265">
            <v>12510166.358595194</v>
          </cell>
          <cell r="AB2265">
            <v>1251016635.8595195</v>
          </cell>
          <cell r="AC2265">
            <v>12510166.348595195</v>
          </cell>
          <cell r="AD2265">
            <v>0</v>
          </cell>
          <cell r="AE2265">
            <v>12510166.358595194</v>
          </cell>
          <cell r="AF2265">
            <v>0</v>
          </cell>
          <cell r="AG2265">
            <v>21892.791127541586</v>
          </cell>
          <cell r="AH2265">
            <v>13863.216266173753</v>
          </cell>
        </row>
        <row r="2266">
          <cell r="A2266">
            <v>3859</v>
          </cell>
          <cell r="B2266" t="str">
            <v>Здание охраны</v>
          </cell>
          <cell r="C2266">
            <v>2.1</v>
          </cell>
          <cell r="D2266" t="str">
            <v>48</v>
          </cell>
          <cell r="E2266" t="str">
            <v>11.05.05</v>
          </cell>
          <cell r="F2266" t="str">
            <v/>
          </cell>
          <cell r="G2266" t="str">
            <v xml:space="preserve">  .  .</v>
          </cell>
          <cell r="H2266">
            <v>99201.42</v>
          </cell>
          <cell r="I2266">
            <v>0</v>
          </cell>
          <cell r="J2266">
            <v>0</v>
          </cell>
          <cell r="K2266">
            <v>99201.42</v>
          </cell>
          <cell r="L2266">
            <v>0</v>
          </cell>
          <cell r="M2266">
            <v>173.6</v>
          </cell>
          <cell r="N2266">
            <v>173.6</v>
          </cell>
          <cell r="O2266">
            <v>5030.9399999999996</v>
          </cell>
          <cell r="P2266">
            <v>94170.48</v>
          </cell>
          <cell r="Q2266">
            <v>992.01</v>
          </cell>
          <cell r="R2266">
            <v>122</v>
          </cell>
          <cell r="S2266">
            <v>935</v>
          </cell>
          <cell r="T2266" t="str">
            <v>амортизация (Очистка воды)</v>
          </cell>
          <cell r="U2266">
            <v>955500</v>
          </cell>
          <cell r="V2266">
            <v>103.2</v>
          </cell>
          <cell r="W2266">
            <v>28</v>
          </cell>
          <cell r="X2266">
            <v>75.2</v>
          </cell>
          <cell r="Y2266">
            <v>27.131782945736433</v>
          </cell>
          <cell r="Z2266">
            <v>259244.1860465116</v>
          </cell>
          <cell r="AA2266">
            <v>696255.81395348837</v>
          </cell>
          <cell r="AB2266">
            <v>7.3935676440588214</v>
          </cell>
          <cell r="AC2266">
            <v>634250.98915668961</v>
          </cell>
          <cell r="AD2266">
            <v>32165.655203201288</v>
          </cell>
          <cell r="AE2266">
            <v>733452.40915668965</v>
          </cell>
          <cell r="AF2266">
            <v>37196.595203201286</v>
          </cell>
          <cell r="AG2266">
            <v>1283.5417160242071</v>
          </cell>
          <cell r="AH2266">
            <v>771.56007751937977</v>
          </cell>
        </row>
        <row r="2267">
          <cell r="A2267">
            <v>3860</v>
          </cell>
          <cell r="B2267" t="str">
            <v>Здание станции смешения</v>
          </cell>
          <cell r="C2267">
            <v>2.1</v>
          </cell>
          <cell r="D2267" t="str">
            <v>48</v>
          </cell>
          <cell r="E2267" t="str">
            <v>11.05.05</v>
          </cell>
          <cell r="F2267" t="str">
            <v/>
          </cell>
          <cell r="G2267" t="str">
            <v xml:space="preserve">  .  .</v>
          </cell>
          <cell r="H2267">
            <v>19493.77</v>
          </cell>
          <cell r="I2267">
            <v>0</v>
          </cell>
          <cell r="J2267">
            <v>0</v>
          </cell>
          <cell r="K2267">
            <v>19493.77</v>
          </cell>
          <cell r="L2267">
            <v>0</v>
          </cell>
          <cell r="M2267">
            <v>34.11</v>
          </cell>
          <cell r="N2267">
            <v>34.11</v>
          </cell>
          <cell r="O2267">
            <v>988.51</v>
          </cell>
          <cell r="P2267">
            <v>18505.259999999998</v>
          </cell>
          <cell r="Q2267">
            <v>194.94</v>
          </cell>
          <cell r="R2267">
            <v>122</v>
          </cell>
          <cell r="S2267">
            <v>935</v>
          </cell>
          <cell r="T2267" t="str">
            <v>амортизация (Очистка воды)</v>
          </cell>
          <cell r="U2267">
            <v>187500</v>
          </cell>
          <cell r="V2267">
            <v>100.2</v>
          </cell>
          <cell r="W2267">
            <v>25</v>
          </cell>
          <cell r="X2267">
            <v>75.2</v>
          </cell>
          <cell r="Y2267">
            <v>24.950099800399201</v>
          </cell>
          <cell r="Z2267">
            <v>46781.437125748504</v>
          </cell>
          <cell r="AA2267">
            <v>140718.56287425151</v>
          </cell>
          <cell r="AB2267">
            <v>7.6042467316996101</v>
          </cell>
          <cell r="AC2267">
            <v>128741.66681100392</v>
          </cell>
          <cell r="AD2267">
            <v>6528.3639367523811</v>
          </cell>
          <cell r="AE2267">
            <v>148235.43681100392</v>
          </cell>
          <cell r="AF2267">
            <v>7516.8739367523813</v>
          </cell>
          <cell r="AG2267">
            <v>259.41201441925688</v>
          </cell>
          <cell r="AH2267">
            <v>155.93812375249499</v>
          </cell>
        </row>
        <row r="2268">
          <cell r="A2268">
            <v>3861</v>
          </cell>
          <cell r="B2268" t="str">
            <v>Здание микрофильтров</v>
          </cell>
          <cell r="C2268">
            <v>2.1</v>
          </cell>
          <cell r="D2268" t="str">
            <v>48</v>
          </cell>
          <cell r="E2268" t="str">
            <v>11.05.05</v>
          </cell>
          <cell r="F2268" t="str">
            <v/>
          </cell>
          <cell r="G2268" t="str">
            <v xml:space="preserve">  .  .</v>
          </cell>
          <cell r="H2268">
            <v>1941748.74</v>
          </cell>
          <cell r="I2268">
            <v>0</v>
          </cell>
          <cell r="J2268">
            <v>0</v>
          </cell>
          <cell r="K2268">
            <v>1941748.74</v>
          </cell>
          <cell r="L2268">
            <v>0</v>
          </cell>
          <cell r="M2268">
            <v>3398.06</v>
          </cell>
          <cell r="N2268">
            <v>3398.06</v>
          </cell>
          <cell r="O2268">
            <v>98475.78</v>
          </cell>
          <cell r="P2268">
            <v>1843272.96</v>
          </cell>
          <cell r="Q2268">
            <v>19417.490000000002</v>
          </cell>
          <cell r="R2268">
            <v>122</v>
          </cell>
          <cell r="S2268">
            <v>935</v>
          </cell>
          <cell r="T2268" t="str">
            <v>амортизация (Очистка воды)</v>
          </cell>
          <cell r="U2268">
            <v>21084000</v>
          </cell>
          <cell r="V2268">
            <v>105.2</v>
          </cell>
          <cell r="W2268">
            <v>30</v>
          </cell>
          <cell r="X2268">
            <v>75.2</v>
          </cell>
          <cell r="Y2268">
            <v>28.517110266159694</v>
          </cell>
          <cell r="Z2268">
            <v>6012547.5285171103</v>
          </cell>
          <cell r="AA2268">
            <v>15071452.47148289</v>
          </cell>
          <cell r="AB2268">
            <v>8.1764626284556847</v>
          </cell>
          <cell r="AC2268">
            <v>13934887.266460914</v>
          </cell>
          <cell r="AD2268">
            <v>706707.7549780237</v>
          </cell>
          <cell r="AE2268">
            <v>15876636.006460914</v>
          </cell>
          <cell r="AF2268">
            <v>805183.53497802373</v>
          </cell>
          <cell r="AG2268">
            <v>27784.113011306603</v>
          </cell>
          <cell r="AH2268">
            <v>16701.520912547527</v>
          </cell>
        </row>
        <row r="2269">
          <cell r="A2269">
            <v>3862</v>
          </cell>
          <cell r="B2269" t="str">
            <v>Блок основных сооружений  2 очередь</v>
          </cell>
          <cell r="C2269">
            <v>2.1</v>
          </cell>
          <cell r="D2269" t="str">
            <v>48</v>
          </cell>
          <cell r="E2269" t="str">
            <v>11.05.05</v>
          </cell>
          <cell r="F2269" t="str">
            <v/>
          </cell>
          <cell r="G2269" t="str">
            <v xml:space="preserve">  .  .</v>
          </cell>
          <cell r="H2269">
            <v>18008539.98</v>
          </cell>
          <cell r="I2269">
            <v>0</v>
          </cell>
          <cell r="J2269">
            <v>0</v>
          </cell>
          <cell r="K2269">
            <v>18008539.98</v>
          </cell>
          <cell r="L2269">
            <v>0</v>
          </cell>
          <cell r="M2269">
            <v>31514.94</v>
          </cell>
          <cell r="N2269">
            <v>31514.94</v>
          </cell>
          <cell r="O2269">
            <v>825331.17</v>
          </cell>
          <cell r="P2269">
            <v>17183208.809999999</v>
          </cell>
          <cell r="Q2269">
            <v>180085.4</v>
          </cell>
          <cell r="R2269">
            <v>122</v>
          </cell>
          <cell r="S2269">
            <v>935</v>
          </cell>
          <cell r="T2269" t="str">
            <v>амортизация (Очистка воды)</v>
          </cell>
          <cell r="U2269">
            <v>79398000</v>
          </cell>
          <cell r="V2269">
            <v>100.2</v>
          </cell>
          <cell r="W2269">
            <v>25</v>
          </cell>
          <cell r="X2269">
            <v>75.2</v>
          </cell>
          <cell r="Y2269">
            <v>24.950099800399201</v>
          </cell>
          <cell r="Z2269">
            <v>19809880.239520956</v>
          </cell>
          <cell r="AA2269">
            <v>59588119.760479048</v>
          </cell>
          <cell r="AB2269">
            <v>3.4678109554136909</v>
          </cell>
          <cell r="AC2269">
            <v>44441672.253649458</v>
          </cell>
          <cell r="AD2269">
            <v>2036761.3031703997</v>
          </cell>
          <cell r="AE2269">
            <v>62450212.233649462</v>
          </cell>
          <cell r="AF2269">
            <v>2862092.4731703997</v>
          </cell>
          <cell r="AG2269">
            <v>109287.87140888657</v>
          </cell>
          <cell r="AH2269">
            <v>66032.934131736532</v>
          </cell>
        </row>
        <row r="2270">
          <cell r="A2270">
            <v>3863</v>
          </cell>
          <cell r="B2270" t="str">
            <v>Здание блока основ сооруж 3 очередь</v>
          </cell>
          <cell r="C2270">
            <v>2.1</v>
          </cell>
          <cell r="D2270" t="str">
            <v>48</v>
          </cell>
          <cell r="E2270" t="str">
            <v>11.05.05</v>
          </cell>
          <cell r="F2270" t="str">
            <v/>
          </cell>
          <cell r="G2270" t="str">
            <v xml:space="preserve">  .  .</v>
          </cell>
          <cell r="H2270">
            <v>18664605.670000002</v>
          </cell>
          <cell r="I2270">
            <v>0</v>
          </cell>
          <cell r="J2270">
            <v>0</v>
          </cell>
          <cell r="K2270">
            <v>18664605.670000002</v>
          </cell>
          <cell r="L2270">
            <v>0</v>
          </cell>
          <cell r="M2270">
            <v>32663.06</v>
          </cell>
          <cell r="N2270">
            <v>32663.06</v>
          </cell>
          <cell r="O2270">
            <v>946575.48</v>
          </cell>
          <cell r="P2270">
            <v>17718030.190000001</v>
          </cell>
          <cell r="Q2270">
            <v>186646.06</v>
          </cell>
          <cell r="R2270">
            <v>122</v>
          </cell>
          <cell r="S2270">
            <v>935</v>
          </cell>
          <cell r="T2270" t="str">
            <v>амортизация (Очистка воды)</v>
          </cell>
          <cell r="U2270">
            <v>79650000</v>
          </cell>
          <cell r="V2270">
            <v>94.2</v>
          </cell>
          <cell r="W2270">
            <v>19</v>
          </cell>
          <cell r="X2270">
            <v>75.2</v>
          </cell>
          <cell r="Y2270">
            <v>20.169851380042463</v>
          </cell>
          <cell r="Z2270">
            <v>16065286.624203822</v>
          </cell>
          <cell r="AA2270">
            <v>63584713.375796176</v>
          </cell>
          <cell r="AB2270">
            <v>3.5887010403494619</v>
          </cell>
          <cell r="AC2270">
            <v>48317084.115641467</v>
          </cell>
          <cell r="AD2270">
            <v>2450400.9298452912</v>
          </cell>
          <cell r="AE2270">
            <v>66981689.785641469</v>
          </cell>
          <cell r="AF2270">
            <v>3396976.4098452912</v>
          </cell>
          <cell r="AG2270">
            <v>117217.95712487258</v>
          </cell>
          <cell r="AH2270">
            <v>70461.783439490435</v>
          </cell>
        </row>
        <row r="2271">
          <cell r="A2271">
            <v>3864</v>
          </cell>
          <cell r="B2271" t="str">
            <v>Здание ГО  в\о</v>
          </cell>
          <cell r="C2271">
            <v>2.1</v>
          </cell>
          <cell r="D2271" t="str">
            <v>48</v>
          </cell>
          <cell r="E2271" t="str">
            <v>11.05.05</v>
          </cell>
          <cell r="F2271" t="str">
            <v/>
          </cell>
          <cell r="G2271" t="str">
            <v xml:space="preserve">  .  .</v>
          </cell>
          <cell r="H2271">
            <v>0.01</v>
          </cell>
          <cell r="I2271">
            <v>0</v>
          </cell>
          <cell r="J2271">
            <v>0</v>
          </cell>
          <cell r="K2271">
            <v>0.01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0.01</v>
          </cell>
          <cell r="Q2271">
            <v>0</v>
          </cell>
          <cell r="R2271">
            <v>122</v>
          </cell>
          <cell r="S2271">
            <v>935</v>
          </cell>
          <cell r="T2271" t="str">
            <v>амортизация (Очистка воды)</v>
          </cell>
          <cell r="U2271">
            <v>1561500</v>
          </cell>
          <cell r="V2271">
            <v>104.2</v>
          </cell>
          <cell r="W2271">
            <v>29</v>
          </cell>
          <cell r="X2271">
            <v>75.2</v>
          </cell>
          <cell r="Y2271">
            <v>27.831094049904031</v>
          </cell>
          <cell r="Z2271">
            <v>434582.53358925146</v>
          </cell>
          <cell r="AA2271">
            <v>1126917.4664107487</v>
          </cell>
          <cell r="AB2271">
            <v>112691746.64107487</v>
          </cell>
          <cell r="AC2271">
            <v>1126917.4564107487</v>
          </cell>
          <cell r="AD2271">
            <v>0</v>
          </cell>
          <cell r="AE2271">
            <v>1126917.4664107487</v>
          </cell>
          <cell r="AF2271">
            <v>0</v>
          </cell>
          <cell r="AG2271">
            <v>1972.1055662188101</v>
          </cell>
          <cell r="AH2271">
            <v>1248.8003838771592</v>
          </cell>
        </row>
        <row r="2272">
          <cell r="A2272">
            <v>3865</v>
          </cell>
          <cell r="B2272" t="str">
            <v>Эл котел</v>
          </cell>
          <cell r="C2272">
            <v>15</v>
          </cell>
          <cell r="D2272" t="str">
            <v>7</v>
          </cell>
          <cell r="E2272" t="str">
            <v>11.05.05</v>
          </cell>
          <cell r="F2272" t="str">
            <v/>
          </cell>
          <cell r="G2272" t="str">
            <v xml:space="preserve">  .  .</v>
          </cell>
          <cell r="H2272">
            <v>0.01</v>
          </cell>
          <cell r="I2272">
            <v>0</v>
          </cell>
          <cell r="J2272">
            <v>0</v>
          </cell>
          <cell r="K2272">
            <v>0.01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0.01</v>
          </cell>
          <cell r="Q2272">
            <v>0</v>
          </cell>
          <cell r="R2272">
            <v>123</v>
          </cell>
          <cell r="S2272">
            <v>935</v>
          </cell>
          <cell r="T2272" t="str">
            <v>амортизация (Очистка воды)</v>
          </cell>
          <cell r="U2272">
            <v>51000</v>
          </cell>
          <cell r="V2272">
            <v>13</v>
          </cell>
          <cell r="W2272">
            <v>8</v>
          </cell>
          <cell r="X2272">
            <v>5</v>
          </cell>
          <cell r="Y2272">
            <v>61.53846153846154</v>
          </cell>
          <cell r="Z2272">
            <v>31384.615384615387</v>
          </cell>
          <cell r="AA2272">
            <v>19615.384615384613</v>
          </cell>
          <cell r="AB2272">
            <v>1961538.4615384613</v>
          </cell>
          <cell r="AC2272">
            <v>19615.374615384615</v>
          </cell>
          <cell r="AD2272">
            <v>0</v>
          </cell>
          <cell r="AE2272">
            <v>19615.384615384613</v>
          </cell>
          <cell r="AF2272">
            <v>0</v>
          </cell>
          <cell r="AG2272">
            <v>245.19230769230765</v>
          </cell>
          <cell r="AH2272">
            <v>326.92307692307691</v>
          </cell>
        </row>
        <row r="2273">
          <cell r="A2273">
            <v>3867</v>
          </cell>
          <cell r="B2273" t="str">
            <v>Вакуумбункер</v>
          </cell>
          <cell r="C2273">
            <v>8</v>
          </cell>
          <cell r="D2273" t="str">
            <v>13</v>
          </cell>
          <cell r="E2273" t="str">
            <v>11.05.05</v>
          </cell>
          <cell r="F2273" t="str">
            <v/>
          </cell>
          <cell r="G2273" t="str">
            <v xml:space="preserve">  .  .</v>
          </cell>
          <cell r="H2273">
            <v>0.01</v>
          </cell>
          <cell r="I2273">
            <v>0</v>
          </cell>
          <cell r="J2273">
            <v>0</v>
          </cell>
          <cell r="K2273">
            <v>0.01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0.01</v>
          </cell>
          <cell r="Q2273">
            <v>0</v>
          </cell>
          <cell r="R2273">
            <v>123</v>
          </cell>
          <cell r="S2273">
            <v>935</v>
          </cell>
          <cell r="T2273" t="str">
            <v>амортизация (Очистка воды)</v>
          </cell>
          <cell r="U2273">
            <v>1256000</v>
          </cell>
          <cell r="V2273">
            <v>25</v>
          </cell>
          <cell r="W2273">
            <v>14</v>
          </cell>
          <cell r="X2273">
            <v>11</v>
          </cell>
          <cell r="Y2273">
            <v>56</v>
          </cell>
          <cell r="Z2273">
            <v>703360</v>
          </cell>
          <cell r="AA2273">
            <v>552640</v>
          </cell>
          <cell r="AB2273">
            <v>55264000</v>
          </cell>
          <cell r="AC2273">
            <v>552639.99</v>
          </cell>
          <cell r="AD2273">
            <v>0</v>
          </cell>
          <cell r="AE2273">
            <v>552640</v>
          </cell>
          <cell r="AF2273">
            <v>0</v>
          </cell>
          <cell r="AG2273">
            <v>3684.2666666666664</v>
          </cell>
          <cell r="AH2273">
            <v>4186.666666666667</v>
          </cell>
        </row>
        <row r="2274">
          <cell r="A2274">
            <v>3868</v>
          </cell>
          <cell r="B2274" t="str">
            <v>Вакуумбункер</v>
          </cell>
          <cell r="C2274">
            <v>8</v>
          </cell>
          <cell r="D2274" t="str">
            <v>13</v>
          </cell>
          <cell r="E2274" t="str">
            <v>11.05.05</v>
          </cell>
          <cell r="F2274" t="str">
            <v/>
          </cell>
          <cell r="G2274" t="str">
            <v xml:space="preserve">  .  .</v>
          </cell>
          <cell r="H2274">
            <v>0.01</v>
          </cell>
          <cell r="I2274">
            <v>0</v>
          </cell>
          <cell r="J2274">
            <v>0</v>
          </cell>
          <cell r="K2274">
            <v>0.01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0.01</v>
          </cell>
          <cell r="Q2274">
            <v>0</v>
          </cell>
          <cell r="R2274">
            <v>123</v>
          </cell>
          <cell r="S2274">
            <v>935</v>
          </cell>
          <cell r="T2274" t="str">
            <v>амортизация (Очистка воды)</v>
          </cell>
          <cell r="U2274">
            <v>1256000</v>
          </cell>
          <cell r="V2274">
            <v>25</v>
          </cell>
          <cell r="W2274">
            <v>14</v>
          </cell>
          <cell r="X2274">
            <v>11</v>
          </cell>
          <cell r="Y2274">
            <v>56</v>
          </cell>
          <cell r="Z2274">
            <v>703360</v>
          </cell>
          <cell r="AA2274">
            <v>552640</v>
          </cell>
          <cell r="AB2274">
            <v>55264000</v>
          </cell>
          <cell r="AC2274">
            <v>552639.99</v>
          </cell>
          <cell r="AD2274">
            <v>0</v>
          </cell>
          <cell r="AE2274">
            <v>552640</v>
          </cell>
          <cell r="AF2274">
            <v>0</v>
          </cell>
          <cell r="AG2274">
            <v>3684.2666666666664</v>
          </cell>
          <cell r="AH2274">
            <v>4186.666666666667</v>
          </cell>
        </row>
        <row r="2275">
          <cell r="A2275">
            <v>3869</v>
          </cell>
          <cell r="B2275" t="str">
            <v>Воздуходувка     3 шт</v>
          </cell>
          <cell r="C2275">
            <v>15</v>
          </cell>
          <cell r="D2275" t="str">
            <v>7</v>
          </cell>
          <cell r="E2275" t="str">
            <v>11.05.05</v>
          </cell>
          <cell r="F2275" t="str">
            <v/>
          </cell>
          <cell r="G2275" t="str">
            <v xml:space="preserve">  .  .</v>
          </cell>
          <cell r="H2275">
            <v>0.01</v>
          </cell>
          <cell r="I2275">
            <v>0</v>
          </cell>
          <cell r="J2275">
            <v>0</v>
          </cell>
          <cell r="K2275">
            <v>0.01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0.01</v>
          </cell>
          <cell r="Q2275">
            <v>0</v>
          </cell>
          <cell r="R2275">
            <v>123</v>
          </cell>
          <cell r="S2275">
            <v>935</v>
          </cell>
          <cell r="T2275" t="str">
            <v>амортизация (Очистка воды)</v>
          </cell>
          <cell r="U2275">
            <v>225000</v>
          </cell>
          <cell r="V2275">
            <v>13</v>
          </cell>
          <cell r="W2275">
            <v>8</v>
          </cell>
          <cell r="X2275">
            <v>5</v>
          </cell>
          <cell r="Y2275">
            <v>61.53846153846154</v>
          </cell>
          <cell r="Z2275">
            <v>138461.53846153847</v>
          </cell>
          <cell r="AA2275">
            <v>86538.461538461532</v>
          </cell>
          <cell r="AB2275">
            <v>8653846.1538461521</v>
          </cell>
          <cell r="AC2275">
            <v>86538.451538461522</v>
          </cell>
          <cell r="AD2275">
            <v>0</v>
          </cell>
          <cell r="AE2275">
            <v>86538.461538461517</v>
          </cell>
          <cell r="AF2275">
            <v>0</v>
          </cell>
          <cell r="AG2275">
            <v>1081.7307692307688</v>
          </cell>
          <cell r="AH2275">
            <v>1442.3076923076924</v>
          </cell>
        </row>
        <row r="2276">
          <cell r="A2276">
            <v>3870</v>
          </cell>
          <cell r="B2276" t="str">
            <v>Воздуходувка        2 шт</v>
          </cell>
          <cell r="C2276">
            <v>15</v>
          </cell>
          <cell r="D2276" t="str">
            <v>7</v>
          </cell>
          <cell r="E2276" t="str">
            <v>11.05.05</v>
          </cell>
          <cell r="F2276" t="str">
            <v/>
          </cell>
          <cell r="G2276" t="str">
            <v xml:space="preserve">  .  .</v>
          </cell>
          <cell r="H2276">
            <v>0.01</v>
          </cell>
          <cell r="I2276">
            <v>0</v>
          </cell>
          <cell r="J2276">
            <v>0</v>
          </cell>
          <cell r="K2276">
            <v>0.01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0.01</v>
          </cell>
          <cell r="Q2276">
            <v>0</v>
          </cell>
          <cell r="R2276">
            <v>123</v>
          </cell>
          <cell r="S2276">
            <v>935</v>
          </cell>
          <cell r="T2276" t="str">
            <v>амортизация (Очистка воды)</v>
          </cell>
          <cell r="U2276">
            <v>150000</v>
          </cell>
          <cell r="V2276">
            <v>13</v>
          </cell>
          <cell r="W2276">
            <v>8</v>
          </cell>
          <cell r="X2276">
            <v>5</v>
          </cell>
          <cell r="Y2276">
            <v>61.53846153846154</v>
          </cell>
          <cell r="Z2276">
            <v>92307.692307692312</v>
          </cell>
          <cell r="AA2276">
            <v>57692.307692307688</v>
          </cell>
          <cell r="AB2276">
            <v>5769230.769230769</v>
          </cell>
          <cell r="AC2276">
            <v>57692.297692307686</v>
          </cell>
          <cell r="AD2276">
            <v>0</v>
          </cell>
          <cell r="AE2276">
            <v>57692.307692307688</v>
          </cell>
          <cell r="AF2276">
            <v>0</v>
          </cell>
          <cell r="AG2276">
            <v>721.15384615384608</v>
          </cell>
          <cell r="AH2276">
            <v>961.53846153846155</v>
          </cell>
        </row>
        <row r="2277">
          <cell r="A2277">
            <v>3872</v>
          </cell>
          <cell r="B2277" t="str">
            <v>РОтаметр РМФ-61,66   3 шт</v>
          </cell>
          <cell r="C2277">
            <v>10</v>
          </cell>
          <cell r="D2277" t="str">
            <v>10</v>
          </cell>
          <cell r="E2277" t="str">
            <v>11.05.05</v>
          </cell>
          <cell r="F2277" t="str">
            <v/>
          </cell>
          <cell r="G2277" t="str">
            <v xml:space="preserve">  .  .</v>
          </cell>
          <cell r="H2277">
            <v>0.01</v>
          </cell>
          <cell r="I2277">
            <v>0</v>
          </cell>
          <cell r="J2277">
            <v>0</v>
          </cell>
          <cell r="K2277">
            <v>0.01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0.01</v>
          </cell>
          <cell r="Q2277">
            <v>0</v>
          </cell>
          <cell r="R2277">
            <v>123</v>
          </cell>
          <cell r="S2277">
            <v>935</v>
          </cell>
          <cell r="T2277" t="str">
            <v>амортизация (Очистка воды)</v>
          </cell>
          <cell r="U2277">
            <v>179880</v>
          </cell>
          <cell r="V2277">
            <v>19</v>
          </cell>
          <cell r="W2277">
            <v>11</v>
          </cell>
          <cell r="X2277">
            <v>8</v>
          </cell>
          <cell r="Y2277">
            <v>57.894736842105267</v>
          </cell>
          <cell r="Z2277">
            <v>104141.05263157895</v>
          </cell>
          <cell r="AA2277">
            <v>75738.947368421053</v>
          </cell>
          <cell r="AB2277">
            <v>7573894.7368421052</v>
          </cell>
          <cell r="AC2277">
            <v>75738.937368421059</v>
          </cell>
          <cell r="AD2277">
            <v>0</v>
          </cell>
          <cell r="AE2277">
            <v>75738.947368421053</v>
          </cell>
          <cell r="AF2277">
            <v>0</v>
          </cell>
          <cell r="AG2277">
            <v>631.1578947368422</v>
          </cell>
          <cell r="AH2277">
            <v>788.9473684210526</v>
          </cell>
        </row>
        <row r="2278">
          <cell r="A2278">
            <v>3874</v>
          </cell>
          <cell r="B2278" t="str">
            <v>Нар коммуник н/ст повторн использов</v>
          </cell>
          <cell r="C2278">
            <v>3.6</v>
          </cell>
          <cell r="D2278" t="str">
            <v>28</v>
          </cell>
          <cell r="E2278" t="str">
            <v>11.05.05</v>
          </cell>
          <cell r="F2278" t="str">
            <v/>
          </cell>
          <cell r="G2278" t="str">
            <v xml:space="preserve">  .  .</v>
          </cell>
          <cell r="H2278">
            <v>0.01</v>
          </cell>
          <cell r="I2278">
            <v>0</v>
          </cell>
          <cell r="J2278">
            <v>0</v>
          </cell>
          <cell r="K2278">
            <v>0.01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0.01</v>
          </cell>
          <cell r="Q2278">
            <v>0</v>
          </cell>
          <cell r="R2278">
            <v>123</v>
          </cell>
          <cell r="S2278">
            <v>935</v>
          </cell>
          <cell r="T2278" t="str">
            <v>амортизация (Очистка воды)</v>
          </cell>
          <cell r="U2278">
            <v>474000</v>
          </cell>
          <cell r="V2278">
            <v>64.400000000000006</v>
          </cell>
          <cell r="W2278">
            <v>26</v>
          </cell>
          <cell r="X2278">
            <v>38.4</v>
          </cell>
          <cell r="Y2278">
            <v>40.372670807453417</v>
          </cell>
          <cell r="Z2278">
            <v>191366.4596273292</v>
          </cell>
          <cell r="AA2278">
            <v>282633.5403726708</v>
          </cell>
          <cell r="AB2278">
            <v>28263354.037267081</v>
          </cell>
          <cell r="AC2278">
            <v>282633.53037267079</v>
          </cell>
          <cell r="AD2278">
            <v>0</v>
          </cell>
          <cell r="AE2278">
            <v>282633.5403726708</v>
          </cell>
          <cell r="AF2278">
            <v>0</v>
          </cell>
          <cell r="AG2278">
            <v>847.90062111801251</v>
          </cell>
          <cell r="AH2278">
            <v>613.35403726708068</v>
          </cell>
        </row>
        <row r="2279">
          <cell r="A2279">
            <v>3875</v>
          </cell>
          <cell r="B2279" t="str">
            <v>Хозпитьевой вод-д</v>
          </cell>
          <cell r="C2279">
            <v>4</v>
          </cell>
          <cell r="D2279" t="str">
            <v>25</v>
          </cell>
          <cell r="E2279" t="str">
            <v>11.05.05</v>
          </cell>
          <cell r="F2279" t="str">
            <v/>
          </cell>
          <cell r="G2279" t="str">
            <v xml:space="preserve">  .  .</v>
          </cell>
          <cell r="H2279">
            <v>0.01</v>
          </cell>
          <cell r="I2279">
            <v>0</v>
          </cell>
          <cell r="J2279">
            <v>0</v>
          </cell>
          <cell r="K2279">
            <v>0.01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0.01</v>
          </cell>
          <cell r="Q2279">
            <v>0</v>
          </cell>
          <cell r="R2279">
            <v>123</v>
          </cell>
          <cell r="S2279">
            <v>935</v>
          </cell>
          <cell r="T2279" t="str">
            <v>амортизация (Очистка воды)</v>
          </cell>
          <cell r="U2279">
            <v>5809500</v>
          </cell>
          <cell r="V2279">
            <v>64.400000000000006</v>
          </cell>
          <cell r="W2279">
            <v>26</v>
          </cell>
          <cell r="X2279">
            <v>38.4</v>
          </cell>
          <cell r="Y2279">
            <v>40.372670807453417</v>
          </cell>
          <cell r="Z2279">
            <v>2345450.3105590059</v>
          </cell>
          <cell r="AA2279">
            <v>3464049.6894409941</v>
          </cell>
          <cell r="AB2279">
            <v>346404968.94409943</v>
          </cell>
          <cell r="AC2279">
            <v>3464049.6794409947</v>
          </cell>
          <cell r="AD2279">
            <v>0</v>
          </cell>
          <cell r="AE2279">
            <v>3464049.6894409945</v>
          </cell>
          <cell r="AF2279">
            <v>0</v>
          </cell>
          <cell r="AG2279">
            <v>11546.832298136649</v>
          </cell>
          <cell r="AH2279">
            <v>7517.4689440993779</v>
          </cell>
        </row>
        <row r="2280">
          <cell r="A2280">
            <v>3876</v>
          </cell>
          <cell r="B2280" t="str">
            <v>Вод-д насосная станция 2 до площ очист сооружений</v>
          </cell>
          <cell r="C2280">
            <v>4</v>
          </cell>
          <cell r="D2280" t="str">
            <v>25</v>
          </cell>
          <cell r="E2280" t="str">
            <v>11.05.05</v>
          </cell>
          <cell r="F2280" t="str">
            <v/>
          </cell>
          <cell r="G2280" t="str">
            <v xml:space="preserve">  .  .</v>
          </cell>
          <cell r="H2280">
            <v>0.01</v>
          </cell>
          <cell r="I2280">
            <v>0</v>
          </cell>
          <cell r="J2280">
            <v>0</v>
          </cell>
          <cell r="K2280">
            <v>0.01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0.01</v>
          </cell>
          <cell r="Q2280">
            <v>0</v>
          </cell>
          <cell r="R2280">
            <v>123</v>
          </cell>
          <cell r="S2280">
            <v>935</v>
          </cell>
          <cell r="T2280" t="str">
            <v>амортизация (Очистка воды)</v>
          </cell>
          <cell r="U2280">
            <v>196560000</v>
          </cell>
          <cell r="V2280">
            <v>39</v>
          </cell>
          <cell r="W2280">
            <v>23</v>
          </cell>
          <cell r="X2280">
            <v>16</v>
          </cell>
          <cell r="Y2280">
            <v>58.974358974358978</v>
          </cell>
          <cell r="Z2280">
            <v>115920000</v>
          </cell>
          <cell r="AA2280">
            <v>80640000</v>
          </cell>
          <cell r="AB2280">
            <v>8064000000</v>
          </cell>
          <cell r="AC2280">
            <v>80639999.989999995</v>
          </cell>
          <cell r="AD2280">
            <v>0</v>
          </cell>
          <cell r="AE2280">
            <v>80640000</v>
          </cell>
          <cell r="AF2280">
            <v>0</v>
          </cell>
          <cell r="AG2280">
            <v>268800</v>
          </cell>
          <cell r="AH2280">
            <v>420000</v>
          </cell>
        </row>
        <row r="2281">
          <cell r="A2281">
            <v>3877</v>
          </cell>
          <cell r="B2281" t="str">
            <v>Промканализация 2 очереди</v>
          </cell>
          <cell r="C2281">
            <v>3.6</v>
          </cell>
          <cell r="D2281" t="str">
            <v>28</v>
          </cell>
          <cell r="E2281" t="str">
            <v>11.05.05</v>
          </cell>
          <cell r="F2281" t="str">
            <v/>
          </cell>
          <cell r="G2281" t="str">
            <v xml:space="preserve">  .  .</v>
          </cell>
          <cell r="H2281">
            <v>0.01</v>
          </cell>
          <cell r="I2281">
            <v>0</v>
          </cell>
          <cell r="J2281">
            <v>0</v>
          </cell>
          <cell r="K2281">
            <v>0.01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0.01</v>
          </cell>
          <cell r="Q2281">
            <v>0</v>
          </cell>
          <cell r="R2281">
            <v>123</v>
          </cell>
          <cell r="S2281">
            <v>935</v>
          </cell>
          <cell r="T2281" t="str">
            <v>амортизация (Очистка воды)</v>
          </cell>
          <cell r="U2281">
            <v>2438100</v>
          </cell>
          <cell r="V2281">
            <v>64.400000000000006</v>
          </cell>
          <cell r="W2281">
            <v>26</v>
          </cell>
          <cell r="X2281">
            <v>38.4</v>
          </cell>
          <cell r="Y2281">
            <v>40.372670807453417</v>
          </cell>
          <cell r="Z2281">
            <v>984326.08695652173</v>
          </cell>
          <cell r="AA2281">
            <v>1453773.9130434783</v>
          </cell>
          <cell r="AB2281">
            <v>145377391.30434781</v>
          </cell>
          <cell r="AC2281">
            <v>1453773.9030434783</v>
          </cell>
          <cell r="AD2281">
            <v>0</v>
          </cell>
          <cell r="AE2281">
            <v>1453773.9130434783</v>
          </cell>
          <cell r="AF2281">
            <v>0</v>
          </cell>
          <cell r="AG2281">
            <v>4361.3217391304343</v>
          </cell>
          <cell r="AH2281">
            <v>3154.891304347826</v>
          </cell>
        </row>
        <row r="2282">
          <cell r="A2282">
            <v>3878</v>
          </cell>
          <cell r="B2282" t="str">
            <v>Хозфекальная канализация</v>
          </cell>
          <cell r="C2282">
            <v>3.6</v>
          </cell>
          <cell r="D2282" t="str">
            <v>28</v>
          </cell>
          <cell r="E2282" t="str">
            <v>11.05.05</v>
          </cell>
          <cell r="F2282" t="str">
            <v/>
          </cell>
          <cell r="G2282" t="str">
            <v xml:space="preserve">  .  .</v>
          </cell>
          <cell r="H2282">
            <v>0.01</v>
          </cell>
          <cell r="I2282">
            <v>0</v>
          </cell>
          <cell r="J2282">
            <v>0</v>
          </cell>
          <cell r="K2282">
            <v>0.01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0.01</v>
          </cell>
          <cell r="Q2282">
            <v>0</v>
          </cell>
          <cell r="R2282">
            <v>123</v>
          </cell>
          <cell r="S2282">
            <v>935</v>
          </cell>
          <cell r="T2282" t="str">
            <v>амортизация (Очистка воды)</v>
          </cell>
          <cell r="U2282">
            <v>10500750</v>
          </cell>
          <cell r="V2282">
            <v>64.400000000000006</v>
          </cell>
          <cell r="W2282">
            <v>26</v>
          </cell>
          <cell r="X2282">
            <v>38.4</v>
          </cell>
          <cell r="Y2282">
            <v>40.372670807453417</v>
          </cell>
          <cell r="Z2282">
            <v>4239433.2298136642</v>
          </cell>
          <cell r="AA2282">
            <v>6261316.7701863358</v>
          </cell>
          <cell r="AB2282">
            <v>626131677.0186336</v>
          </cell>
          <cell r="AC2282">
            <v>6261316.760186336</v>
          </cell>
          <cell r="AD2282">
            <v>0</v>
          </cell>
          <cell r="AE2282">
            <v>6261316.7701863358</v>
          </cell>
          <cell r="AF2282">
            <v>0</v>
          </cell>
          <cell r="AG2282">
            <v>18783.950310559008</v>
          </cell>
          <cell r="AH2282">
            <v>13587.92701863354</v>
          </cell>
        </row>
        <row r="2283">
          <cell r="A2283">
            <v>3879</v>
          </cell>
          <cell r="B2283" t="str">
            <v>Технол трубпроводы от прир скл до очист</v>
          </cell>
          <cell r="C2283">
            <v>7</v>
          </cell>
          <cell r="D2283" t="str">
            <v>14</v>
          </cell>
          <cell r="E2283" t="str">
            <v>11.05.05</v>
          </cell>
          <cell r="F2283" t="str">
            <v/>
          </cell>
          <cell r="G2283" t="str">
            <v xml:space="preserve">  .  .</v>
          </cell>
          <cell r="H2283">
            <v>0.01</v>
          </cell>
          <cell r="I2283">
            <v>0</v>
          </cell>
          <cell r="J2283">
            <v>0</v>
          </cell>
          <cell r="K2283">
            <v>0.01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0.01</v>
          </cell>
          <cell r="Q2283">
            <v>0</v>
          </cell>
          <cell r="R2283">
            <v>123</v>
          </cell>
          <cell r="S2283">
            <v>935</v>
          </cell>
          <cell r="T2283" t="str">
            <v>амортизация (Очистка воды)</v>
          </cell>
          <cell r="U2283">
            <v>39000</v>
          </cell>
          <cell r="V2283">
            <v>64.400000000000006</v>
          </cell>
          <cell r="W2283">
            <v>26</v>
          </cell>
          <cell r="X2283">
            <v>38.4</v>
          </cell>
          <cell r="Y2283">
            <v>40.372670807453417</v>
          </cell>
          <cell r="Z2283">
            <v>15745.341614906833</v>
          </cell>
          <cell r="AA2283">
            <v>23254.658385093167</v>
          </cell>
          <cell r="AB2283">
            <v>2325465.8385093166</v>
          </cell>
          <cell r="AC2283">
            <v>23254.648385093169</v>
          </cell>
          <cell r="AD2283">
            <v>0</v>
          </cell>
          <cell r="AE2283">
            <v>23254.658385093167</v>
          </cell>
          <cell r="AF2283">
            <v>0</v>
          </cell>
          <cell r="AG2283">
            <v>135.65217391304347</v>
          </cell>
          <cell r="AH2283">
            <v>50.465838509316768</v>
          </cell>
        </row>
        <row r="2284">
          <cell r="A2284">
            <v>3880</v>
          </cell>
          <cell r="B2284" t="str">
            <v>Кабельная ЛЭП от ТП-4 до котельной</v>
          </cell>
          <cell r="C2284">
            <v>4</v>
          </cell>
          <cell r="D2284" t="str">
            <v>25</v>
          </cell>
          <cell r="E2284" t="str">
            <v>11.05.05</v>
          </cell>
          <cell r="F2284" t="str">
            <v/>
          </cell>
          <cell r="G2284" t="str">
            <v xml:space="preserve">  .  .</v>
          </cell>
          <cell r="H2284">
            <v>0.01</v>
          </cell>
          <cell r="I2284">
            <v>0</v>
          </cell>
          <cell r="J2284">
            <v>0</v>
          </cell>
          <cell r="K2284">
            <v>0.01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0.01</v>
          </cell>
          <cell r="Q2284">
            <v>0</v>
          </cell>
          <cell r="R2284">
            <v>123</v>
          </cell>
          <cell r="S2284">
            <v>935</v>
          </cell>
          <cell r="T2284" t="str">
            <v>амортизация (Очистка воды)</v>
          </cell>
          <cell r="U2284">
            <v>115000</v>
          </cell>
          <cell r="V2284">
            <v>64.400000000000006</v>
          </cell>
          <cell r="W2284">
            <v>26</v>
          </cell>
          <cell r="X2284">
            <v>38.4</v>
          </cell>
          <cell r="Y2284">
            <v>40.372670807453417</v>
          </cell>
          <cell r="Z2284">
            <v>46428.571428571428</v>
          </cell>
          <cell r="AA2284">
            <v>68571.42857142858</v>
          </cell>
          <cell r="AB2284">
            <v>6857142.8571428582</v>
          </cell>
          <cell r="AC2284">
            <v>68571.418571428585</v>
          </cell>
          <cell r="AD2284">
            <v>0</v>
          </cell>
          <cell r="AE2284">
            <v>68571.42857142858</v>
          </cell>
          <cell r="AF2284">
            <v>0</v>
          </cell>
          <cell r="AG2284">
            <v>228.57142857142858</v>
          </cell>
          <cell r="AH2284">
            <v>148.8095238095238</v>
          </cell>
        </row>
        <row r="2285">
          <cell r="A2285">
            <v>3881</v>
          </cell>
          <cell r="B2285" t="str">
            <v>Кабельная ЛЭП от ТП-2 до скл аммиака</v>
          </cell>
          <cell r="C2285">
            <v>4</v>
          </cell>
          <cell r="D2285" t="str">
            <v>25</v>
          </cell>
          <cell r="E2285" t="str">
            <v>11.05.05</v>
          </cell>
          <cell r="F2285" t="str">
            <v/>
          </cell>
          <cell r="G2285" t="str">
            <v xml:space="preserve">  .  .</v>
          </cell>
          <cell r="H2285">
            <v>0.01</v>
          </cell>
          <cell r="I2285">
            <v>0</v>
          </cell>
          <cell r="J2285">
            <v>0</v>
          </cell>
          <cell r="K2285">
            <v>0.01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0.01</v>
          </cell>
          <cell r="Q2285">
            <v>0</v>
          </cell>
          <cell r="R2285">
            <v>123</v>
          </cell>
          <cell r="S2285">
            <v>935</v>
          </cell>
          <cell r="T2285" t="str">
            <v>амортизация (Очистка воды)</v>
          </cell>
          <cell r="U2285">
            <v>207000</v>
          </cell>
          <cell r="V2285">
            <v>64.400000000000006</v>
          </cell>
          <cell r="W2285">
            <v>26</v>
          </cell>
          <cell r="X2285">
            <v>38.4</v>
          </cell>
          <cell r="Y2285">
            <v>40.372670807453417</v>
          </cell>
          <cell r="Z2285">
            <v>83571.428571428565</v>
          </cell>
          <cell r="AA2285">
            <v>123428.57142857143</v>
          </cell>
          <cell r="AB2285">
            <v>12342857.142857144</v>
          </cell>
          <cell r="AC2285">
            <v>123428.56142857144</v>
          </cell>
          <cell r="AD2285">
            <v>0</v>
          </cell>
          <cell r="AE2285">
            <v>123428.57142857143</v>
          </cell>
          <cell r="AF2285">
            <v>0</v>
          </cell>
          <cell r="AG2285">
            <v>411.4285714285715</v>
          </cell>
          <cell r="AH2285">
            <v>267.85714285714283</v>
          </cell>
        </row>
        <row r="2286">
          <cell r="A2286">
            <v>3882</v>
          </cell>
          <cell r="B2286" t="str">
            <v>Кабельная ЛЭП от КТП до прирельс склада</v>
          </cell>
          <cell r="C2286">
            <v>4</v>
          </cell>
          <cell r="D2286" t="str">
            <v>25</v>
          </cell>
          <cell r="E2286" t="str">
            <v>11.05.05</v>
          </cell>
          <cell r="F2286" t="str">
            <v/>
          </cell>
          <cell r="G2286" t="str">
            <v xml:space="preserve">  .  .</v>
          </cell>
          <cell r="H2286">
            <v>0.01</v>
          </cell>
          <cell r="I2286">
            <v>0</v>
          </cell>
          <cell r="J2286">
            <v>0</v>
          </cell>
          <cell r="K2286">
            <v>0.01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0.01</v>
          </cell>
          <cell r="Q2286">
            <v>0</v>
          </cell>
          <cell r="R2286">
            <v>123</v>
          </cell>
          <cell r="S2286">
            <v>935</v>
          </cell>
          <cell r="T2286" t="str">
            <v>амортизация (Очистка воды)</v>
          </cell>
          <cell r="U2286">
            <v>230000</v>
          </cell>
          <cell r="V2286">
            <v>64.400000000000006</v>
          </cell>
          <cell r="W2286">
            <v>26</v>
          </cell>
          <cell r="X2286">
            <v>38.4</v>
          </cell>
          <cell r="Y2286">
            <v>40.372670807453417</v>
          </cell>
          <cell r="Z2286">
            <v>92857.142857142855</v>
          </cell>
          <cell r="AA2286">
            <v>137142.85714285716</v>
          </cell>
          <cell r="AB2286">
            <v>13714285.714285716</v>
          </cell>
          <cell r="AC2286">
            <v>137142.84714285715</v>
          </cell>
          <cell r="AD2286">
            <v>0</v>
          </cell>
          <cell r="AE2286">
            <v>137142.85714285716</v>
          </cell>
          <cell r="AF2286">
            <v>0</v>
          </cell>
          <cell r="AG2286">
            <v>457.14285714285717</v>
          </cell>
          <cell r="AH2286">
            <v>297.61904761904759</v>
          </cell>
        </row>
        <row r="2287">
          <cell r="A2287">
            <v>3883</v>
          </cell>
          <cell r="B2287" t="str">
            <v>Кабельная ЛЭП от адм здания до ТП-4</v>
          </cell>
          <cell r="C2287">
            <v>4</v>
          </cell>
          <cell r="D2287" t="str">
            <v>25</v>
          </cell>
          <cell r="E2287" t="str">
            <v>11.05.05</v>
          </cell>
          <cell r="F2287" t="str">
            <v/>
          </cell>
          <cell r="G2287" t="str">
            <v xml:space="preserve">  .  .</v>
          </cell>
          <cell r="H2287">
            <v>0.01</v>
          </cell>
          <cell r="I2287">
            <v>0</v>
          </cell>
          <cell r="J2287">
            <v>0</v>
          </cell>
          <cell r="K2287">
            <v>0.01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0.01</v>
          </cell>
          <cell r="Q2287">
            <v>0</v>
          </cell>
          <cell r="R2287">
            <v>123</v>
          </cell>
          <cell r="S2287">
            <v>935</v>
          </cell>
          <cell r="T2287" t="str">
            <v>амортизация (Очистка воды)</v>
          </cell>
          <cell r="U2287">
            <v>460000</v>
          </cell>
          <cell r="V2287">
            <v>64.400000000000006</v>
          </cell>
          <cell r="W2287">
            <v>26</v>
          </cell>
          <cell r="X2287">
            <v>38.4</v>
          </cell>
          <cell r="Y2287">
            <v>40.372670807453417</v>
          </cell>
          <cell r="Z2287">
            <v>185714.28571428571</v>
          </cell>
          <cell r="AA2287">
            <v>274285.71428571432</v>
          </cell>
          <cell r="AB2287">
            <v>27428571.428571433</v>
          </cell>
          <cell r="AC2287">
            <v>274285.70428571431</v>
          </cell>
          <cell r="AD2287">
            <v>0</v>
          </cell>
          <cell r="AE2287">
            <v>274285.71428571432</v>
          </cell>
          <cell r="AF2287">
            <v>0</v>
          </cell>
          <cell r="AG2287">
            <v>914.28571428571433</v>
          </cell>
          <cell r="AH2287">
            <v>595.23809523809518</v>
          </cell>
        </row>
        <row r="2288">
          <cell r="A2288">
            <v>3884</v>
          </cell>
          <cell r="B2288" t="str">
            <v>Кабельная ЛЭП от ТП-3 до БОС</v>
          </cell>
          <cell r="C2288">
            <v>4</v>
          </cell>
          <cell r="D2288" t="str">
            <v>25</v>
          </cell>
          <cell r="E2288" t="str">
            <v>11.05.05</v>
          </cell>
          <cell r="F2288" t="str">
            <v/>
          </cell>
          <cell r="G2288" t="str">
            <v xml:space="preserve">  .  .</v>
          </cell>
          <cell r="H2288">
            <v>0.01</v>
          </cell>
          <cell r="I2288">
            <v>0</v>
          </cell>
          <cell r="J2288">
            <v>0</v>
          </cell>
          <cell r="K2288">
            <v>0.01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0.01</v>
          </cell>
          <cell r="Q2288">
            <v>0</v>
          </cell>
          <cell r="R2288">
            <v>123</v>
          </cell>
          <cell r="S2288">
            <v>935</v>
          </cell>
          <cell r="T2288" t="str">
            <v>амортизация (Очистка воды)</v>
          </cell>
          <cell r="U2288">
            <v>276000</v>
          </cell>
          <cell r="V2288">
            <v>64.400000000000006</v>
          </cell>
          <cell r="W2288">
            <v>26</v>
          </cell>
          <cell r="X2288">
            <v>38.4</v>
          </cell>
          <cell r="Y2288">
            <v>40.372670807453417</v>
          </cell>
          <cell r="Z2288">
            <v>111428.57142857142</v>
          </cell>
          <cell r="AA2288">
            <v>164571.42857142858</v>
          </cell>
          <cell r="AB2288">
            <v>16457142.857142858</v>
          </cell>
          <cell r="AC2288">
            <v>164571.41857142857</v>
          </cell>
          <cell r="AD2288">
            <v>0</v>
          </cell>
          <cell r="AE2288">
            <v>164571.42857142858</v>
          </cell>
          <cell r="AF2288">
            <v>0</v>
          </cell>
          <cell r="AG2288">
            <v>548.57142857142856</v>
          </cell>
          <cell r="AH2288">
            <v>357.14285714285711</v>
          </cell>
        </row>
        <row r="2289">
          <cell r="A2289">
            <v>3885</v>
          </cell>
          <cell r="B2289" t="str">
            <v>Электроосвещение площ очистных</v>
          </cell>
          <cell r="C2289">
            <v>3.5</v>
          </cell>
          <cell r="D2289" t="str">
            <v>29</v>
          </cell>
          <cell r="E2289" t="str">
            <v>11.05.05</v>
          </cell>
          <cell r="F2289" t="str">
            <v/>
          </cell>
          <cell r="G2289" t="str">
            <v xml:space="preserve">  .  .</v>
          </cell>
          <cell r="H2289">
            <v>0.01</v>
          </cell>
          <cell r="I2289">
            <v>0</v>
          </cell>
          <cell r="J2289">
            <v>0</v>
          </cell>
          <cell r="K2289">
            <v>0.01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0.01</v>
          </cell>
          <cell r="Q2289">
            <v>0</v>
          </cell>
          <cell r="R2289">
            <v>123</v>
          </cell>
          <cell r="S2289">
            <v>935</v>
          </cell>
          <cell r="T2289" t="str">
            <v>амортизация (Очистка воды)</v>
          </cell>
          <cell r="U2289">
            <v>57500</v>
          </cell>
          <cell r="V2289">
            <v>64.400000000000006</v>
          </cell>
          <cell r="W2289">
            <v>26</v>
          </cell>
          <cell r="X2289">
            <v>38.4</v>
          </cell>
          <cell r="Y2289">
            <v>40.372670807453417</v>
          </cell>
          <cell r="Z2289">
            <v>23214.285714285714</v>
          </cell>
          <cell r="AA2289">
            <v>34285.71428571429</v>
          </cell>
          <cell r="AB2289">
            <v>3428571.4285714291</v>
          </cell>
          <cell r="AC2289">
            <v>34285.704285714288</v>
          </cell>
          <cell r="AD2289">
            <v>0</v>
          </cell>
          <cell r="AE2289">
            <v>34285.71428571429</v>
          </cell>
          <cell r="AF2289">
            <v>0</v>
          </cell>
          <cell r="AG2289">
            <v>100.00000000000001</v>
          </cell>
          <cell r="AH2289">
            <v>74.404761904761898</v>
          </cell>
        </row>
        <row r="2290">
          <cell r="A2290">
            <v>3886</v>
          </cell>
          <cell r="B2290" t="str">
            <v>Технический средства охраны</v>
          </cell>
          <cell r="C2290">
            <v>10</v>
          </cell>
          <cell r="D2290" t="str">
            <v>10</v>
          </cell>
          <cell r="E2290" t="str">
            <v>11.05.05</v>
          </cell>
          <cell r="F2290" t="str">
            <v/>
          </cell>
          <cell r="G2290" t="str">
            <v xml:space="preserve">  .  .</v>
          </cell>
          <cell r="H2290">
            <v>0.01</v>
          </cell>
          <cell r="I2290">
            <v>0</v>
          </cell>
          <cell r="J2290">
            <v>0</v>
          </cell>
          <cell r="K2290">
            <v>0.01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0.01</v>
          </cell>
          <cell r="Q2290">
            <v>0</v>
          </cell>
          <cell r="R2290">
            <v>123</v>
          </cell>
          <cell r="S2290">
            <v>935</v>
          </cell>
          <cell r="T2290" t="str">
            <v/>
          </cell>
          <cell r="U2290">
            <v>95000</v>
          </cell>
          <cell r="V2290">
            <v>19</v>
          </cell>
          <cell r="W2290">
            <v>11</v>
          </cell>
          <cell r="X2290">
            <v>8</v>
          </cell>
          <cell r="Y2290">
            <v>57.894736842105267</v>
          </cell>
          <cell r="Z2290">
            <v>55000</v>
          </cell>
          <cell r="AA2290">
            <v>40000</v>
          </cell>
          <cell r="AB2290">
            <v>4000000</v>
          </cell>
          <cell r="AC2290">
            <v>39999.99</v>
          </cell>
          <cell r="AD2290">
            <v>0</v>
          </cell>
          <cell r="AE2290">
            <v>40000</v>
          </cell>
          <cell r="AF2290">
            <v>0</v>
          </cell>
          <cell r="AG2290">
            <v>333.33333333333331</v>
          </cell>
          <cell r="AH2290">
            <v>416.66666666666669</v>
          </cell>
        </row>
        <row r="2291">
          <cell r="A2291">
            <v>3887</v>
          </cell>
          <cell r="B2291" t="str">
            <v>Технологические трубопроводы</v>
          </cell>
          <cell r="C2291">
            <v>7</v>
          </cell>
          <cell r="D2291" t="str">
            <v>14</v>
          </cell>
          <cell r="E2291" t="str">
            <v>11.05.05</v>
          </cell>
          <cell r="F2291" t="str">
            <v/>
          </cell>
          <cell r="G2291" t="str">
            <v xml:space="preserve">  .  .</v>
          </cell>
          <cell r="H2291">
            <v>0.01</v>
          </cell>
          <cell r="I2291">
            <v>0</v>
          </cell>
          <cell r="J2291">
            <v>0</v>
          </cell>
          <cell r="K2291">
            <v>0.01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0.01</v>
          </cell>
          <cell r="Q2291">
            <v>0</v>
          </cell>
          <cell r="R2291">
            <v>123</v>
          </cell>
          <cell r="S2291">
            <v>935</v>
          </cell>
          <cell r="T2291" t="str">
            <v>амортизация (Очистка воды)</v>
          </cell>
          <cell r="U2291">
            <v>23448000</v>
          </cell>
          <cell r="V2291">
            <v>64.400000000000006</v>
          </cell>
          <cell r="W2291">
            <v>26</v>
          </cell>
          <cell r="X2291">
            <v>38.4</v>
          </cell>
          <cell r="Y2291">
            <v>40.372670807453417</v>
          </cell>
          <cell r="Z2291">
            <v>9466583.8509316761</v>
          </cell>
          <cell r="AA2291">
            <v>13981416.149068324</v>
          </cell>
          <cell r="AB2291">
            <v>1398141614.9068325</v>
          </cell>
          <cell r="AC2291">
            <v>13981416.139068326</v>
          </cell>
          <cell r="AD2291">
            <v>0</v>
          </cell>
          <cell r="AE2291">
            <v>13981416.149068326</v>
          </cell>
          <cell r="AF2291">
            <v>0</v>
          </cell>
          <cell r="AG2291">
            <v>81558.260869565231</v>
          </cell>
          <cell r="AH2291">
            <v>30341.614906832296</v>
          </cell>
        </row>
        <row r="2292">
          <cell r="A2292">
            <v>3888</v>
          </cell>
          <cell r="B2292" t="str">
            <v>Трубопровод подачи воды на пром фильтров</v>
          </cell>
          <cell r="C2292">
            <v>4</v>
          </cell>
          <cell r="D2292" t="str">
            <v>25</v>
          </cell>
          <cell r="E2292" t="str">
            <v>11.05.05</v>
          </cell>
          <cell r="F2292" t="str">
            <v/>
          </cell>
          <cell r="G2292" t="str">
            <v xml:space="preserve">  .  .</v>
          </cell>
          <cell r="H2292">
            <v>0.01</v>
          </cell>
          <cell r="I2292">
            <v>0</v>
          </cell>
          <cell r="J2292">
            <v>0</v>
          </cell>
          <cell r="K2292">
            <v>0.01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0.01</v>
          </cell>
          <cell r="Q2292">
            <v>0</v>
          </cell>
          <cell r="R2292">
            <v>123</v>
          </cell>
          <cell r="S2292">
            <v>935</v>
          </cell>
          <cell r="T2292" t="str">
            <v>амортизация (Очистка воды)</v>
          </cell>
          <cell r="U2292">
            <v>3186000</v>
          </cell>
          <cell r="V2292">
            <v>64.400000000000006</v>
          </cell>
          <cell r="W2292">
            <v>26</v>
          </cell>
          <cell r="X2292">
            <v>38.4</v>
          </cell>
          <cell r="Y2292">
            <v>40.372670807453417</v>
          </cell>
          <cell r="Z2292">
            <v>1286273.2919254657</v>
          </cell>
          <cell r="AA2292">
            <v>1899726.7080745343</v>
          </cell>
          <cell r="AB2292">
            <v>189972670.80745342</v>
          </cell>
          <cell r="AC2292">
            <v>1899726.6980745343</v>
          </cell>
          <cell r="AD2292">
            <v>0</v>
          </cell>
          <cell r="AE2292">
            <v>1899726.7080745343</v>
          </cell>
          <cell r="AF2292">
            <v>0</v>
          </cell>
          <cell r="AG2292">
            <v>6332.4223602484481</v>
          </cell>
          <cell r="AH2292">
            <v>4122.6708074534154</v>
          </cell>
        </row>
        <row r="2293">
          <cell r="A2293">
            <v>3889</v>
          </cell>
          <cell r="B2293" t="str">
            <v>Кабельные сети площадки очистных</v>
          </cell>
          <cell r="C2293">
            <v>4</v>
          </cell>
          <cell r="D2293" t="str">
            <v>25</v>
          </cell>
          <cell r="E2293" t="str">
            <v>11.05.05</v>
          </cell>
          <cell r="F2293" t="str">
            <v/>
          </cell>
          <cell r="G2293" t="str">
            <v xml:space="preserve">  .  .</v>
          </cell>
          <cell r="H2293">
            <v>59117.73</v>
          </cell>
          <cell r="I2293">
            <v>0</v>
          </cell>
          <cell r="J2293">
            <v>0</v>
          </cell>
          <cell r="K2293">
            <v>59117.73</v>
          </cell>
          <cell r="L2293">
            <v>0</v>
          </cell>
          <cell r="M2293">
            <v>197.06</v>
          </cell>
          <cell r="N2293">
            <v>197.06</v>
          </cell>
          <cell r="O2293">
            <v>5712.76</v>
          </cell>
          <cell r="P2293">
            <v>53404.97</v>
          </cell>
          <cell r="Q2293">
            <v>295.58999999999997</v>
          </cell>
          <cell r="R2293">
            <v>123</v>
          </cell>
          <cell r="S2293">
            <v>935</v>
          </cell>
          <cell r="T2293" t="str">
            <v>амортизация (Очистка воды)</v>
          </cell>
          <cell r="U2293">
            <v>180000</v>
          </cell>
          <cell r="V2293">
            <v>64.400000000000006</v>
          </cell>
          <cell r="W2293">
            <v>26</v>
          </cell>
          <cell r="X2293">
            <v>38.4</v>
          </cell>
          <cell r="Y2293">
            <v>40.372670807453417</v>
          </cell>
          <cell r="Z2293">
            <v>72670.807453416142</v>
          </cell>
          <cell r="AA2293">
            <v>107329.19254658386</v>
          </cell>
          <cell r="AB2293">
            <v>2.0097229255364035</v>
          </cell>
          <cell r="AC2293">
            <v>59692.527286671211</v>
          </cell>
          <cell r="AD2293">
            <v>5768.3047400873456</v>
          </cell>
          <cell r="AE2293">
            <v>118810.25728667121</v>
          </cell>
          <cell r="AF2293">
            <v>11481.064740087346</v>
          </cell>
          <cell r="AG2293">
            <v>396.03419095557069</v>
          </cell>
          <cell r="AH2293">
            <v>232.91925465838506</v>
          </cell>
        </row>
        <row r="2294">
          <cell r="A2294">
            <v>3890</v>
          </cell>
          <cell r="B2294" t="str">
            <v>Коммуникации пл оч соор 3 очередь</v>
          </cell>
          <cell r="C2294">
            <v>4</v>
          </cell>
          <cell r="D2294" t="str">
            <v>25</v>
          </cell>
          <cell r="E2294" t="str">
            <v>11.05.05</v>
          </cell>
          <cell r="F2294" t="str">
            <v/>
          </cell>
          <cell r="G2294" t="str">
            <v xml:space="preserve">  .  .</v>
          </cell>
          <cell r="H2294">
            <v>0.01</v>
          </cell>
          <cell r="I2294">
            <v>0</v>
          </cell>
          <cell r="J2294">
            <v>0</v>
          </cell>
          <cell r="K2294">
            <v>0.01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0.01</v>
          </cell>
          <cell r="Q2294">
            <v>0</v>
          </cell>
          <cell r="R2294">
            <v>123</v>
          </cell>
          <cell r="S2294">
            <v>935</v>
          </cell>
          <cell r="T2294" t="str">
            <v>амортизация (Очистка воды)</v>
          </cell>
          <cell r="U2294">
            <v>1181600</v>
          </cell>
          <cell r="V2294">
            <v>64.400000000000006</v>
          </cell>
          <cell r="W2294">
            <v>26</v>
          </cell>
          <cell r="X2294">
            <v>38.4</v>
          </cell>
          <cell r="Y2294">
            <v>40.372670807453417</v>
          </cell>
          <cell r="Z2294">
            <v>477043.47826086957</v>
          </cell>
          <cell r="AA2294">
            <v>704556.52173913037</v>
          </cell>
          <cell r="AB2294">
            <v>70455652.173913032</v>
          </cell>
          <cell r="AC2294">
            <v>704556.51173913036</v>
          </cell>
          <cell r="AD2294">
            <v>0</v>
          </cell>
          <cell r="AE2294">
            <v>704556.52173913037</v>
          </cell>
          <cell r="AF2294">
            <v>0</v>
          </cell>
          <cell r="AG2294">
            <v>2348.5217391304345</v>
          </cell>
          <cell r="AH2294">
            <v>1528.9855072463768</v>
          </cell>
        </row>
        <row r="2295">
          <cell r="A2295">
            <v>3891</v>
          </cell>
          <cell r="B2295" t="str">
            <v>Теплофикация очистных сооруж</v>
          </cell>
          <cell r="C2295">
            <v>7</v>
          </cell>
          <cell r="D2295" t="str">
            <v>14</v>
          </cell>
          <cell r="E2295" t="str">
            <v>11.05.05</v>
          </cell>
          <cell r="F2295" t="str">
            <v/>
          </cell>
          <cell r="G2295" t="str">
            <v xml:space="preserve">  .  .</v>
          </cell>
          <cell r="H2295">
            <v>2596.71</v>
          </cell>
          <cell r="I2295">
            <v>0</v>
          </cell>
          <cell r="J2295">
            <v>0</v>
          </cell>
          <cell r="K2295">
            <v>2596.71</v>
          </cell>
          <cell r="L2295">
            <v>0</v>
          </cell>
          <cell r="M2295">
            <v>15.15</v>
          </cell>
          <cell r="N2295">
            <v>15.15</v>
          </cell>
          <cell r="O2295">
            <v>60.6</v>
          </cell>
          <cell r="P2295">
            <v>2536.11</v>
          </cell>
          <cell r="Q2295">
            <v>12.98</v>
          </cell>
          <cell r="R2295">
            <v>123</v>
          </cell>
          <cell r="S2295">
            <v>935</v>
          </cell>
          <cell r="T2295" t="str">
            <v>амортизация (Очистка воды)</v>
          </cell>
          <cell r="U2295">
            <v>18000000</v>
          </cell>
          <cell r="V2295">
            <v>64.400000000000006</v>
          </cell>
          <cell r="W2295">
            <v>26</v>
          </cell>
          <cell r="X2295">
            <v>38.4</v>
          </cell>
          <cell r="Y2295">
            <v>40.372670807453417</v>
          </cell>
          <cell r="Z2295">
            <v>7267080.7453416148</v>
          </cell>
          <cell r="AA2295">
            <v>10732919.254658386</v>
          </cell>
          <cell r="AB2295">
            <v>4232.0401144502348</v>
          </cell>
          <cell r="AC2295">
            <v>10986784.175594069</v>
          </cell>
          <cell r="AD2295">
            <v>256401.03093568422</v>
          </cell>
          <cell r="AE2295">
            <v>10989380.88559407</v>
          </cell>
          <cell r="AF2295">
            <v>256461.63093568422</v>
          </cell>
          <cell r="AG2295">
            <v>64104.72183263208</v>
          </cell>
          <cell r="AH2295">
            <v>23291.925465838507</v>
          </cell>
        </row>
        <row r="2296">
          <cell r="A2296">
            <v>3892</v>
          </cell>
          <cell r="B2296" t="str">
            <v>Внутриплощ коммуникации</v>
          </cell>
          <cell r="C2296">
            <v>4</v>
          </cell>
          <cell r="D2296" t="str">
            <v>25</v>
          </cell>
          <cell r="E2296" t="str">
            <v>11.05.05</v>
          </cell>
          <cell r="F2296" t="str">
            <v/>
          </cell>
          <cell r="G2296" t="str">
            <v xml:space="preserve">  .  .</v>
          </cell>
          <cell r="H2296">
            <v>0.01</v>
          </cell>
          <cell r="I2296">
            <v>0</v>
          </cell>
          <cell r="J2296">
            <v>0</v>
          </cell>
          <cell r="K2296">
            <v>0.01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0.01</v>
          </cell>
          <cell r="Q2296">
            <v>0</v>
          </cell>
          <cell r="R2296">
            <v>123</v>
          </cell>
          <cell r="S2296">
            <v>935</v>
          </cell>
          <cell r="T2296" t="str">
            <v/>
          </cell>
          <cell r="U2296">
            <v>14067000</v>
          </cell>
          <cell r="V2296">
            <v>64.400000000000006</v>
          </cell>
          <cell r="W2296">
            <v>26</v>
          </cell>
          <cell r="X2296">
            <v>38.4</v>
          </cell>
          <cell r="Y2296">
            <v>40.372670807453417</v>
          </cell>
          <cell r="Z2296">
            <v>5679223.6024844721</v>
          </cell>
          <cell r="AA2296">
            <v>8387776.3975155279</v>
          </cell>
          <cell r="AB2296">
            <v>838777639.75155282</v>
          </cell>
          <cell r="AC2296">
            <v>8387776.3875155291</v>
          </cell>
          <cell r="AD2296">
            <v>0</v>
          </cell>
          <cell r="AE2296">
            <v>8387776.3975155288</v>
          </cell>
          <cell r="AF2296">
            <v>0</v>
          </cell>
          <cell r="AG2296">
            <v>27959.254658385096</v>
          </cell>
          <cell r="AH2296">
            <v>18202.639751552793</v>
          </cell>
        </row>
        <row r="2297">
          <cell r="A2297">
            <v>3893</v>
          </cell>
          <cell r="B2297" t="str">
            <v>Подъездной ж/дор путь к прирельс.складу</v>
          </cell>
          <cell r="C2297">
            <v>4.5</v>
          </cell>
          <cell r="D2297" t="str">
            <v>22</v>
          </cell>
          <cell r="E2297" t="str">
            <v>11.05.05</v>
          </cell>
          <cell r="F2297" t="str">
            <v/>
          </cell>
          <cell r="G2297" t="str">
            <v xml:space="preserve">  .  .</v>
          </cell>
          <cell r="H2297">
            <v>5609474.79</v>
          </cell>
          <cell r="I2297">
            <v>0</v>
          </cell>
          <cell r="J2297">
            <v>0</v>
          </cell>
          <cell r="K2297">
            <v>5609474.79</v>
          </cell>
          <cell r="L2297">
            <v>0</v>
          </cell>
          <cell r="M2297">
            <v>21035.53</v>
          </cell>
          <cell r="N2297">
            <v>21035.53</v>
          </cell>
          <cell r="O2297">
            <v>252426.36</v>
          </cell>
          <cell r="P2297">
            <v>5357048.43</v>
          </cell>
          <cell r="Q2297">
            <v>56094.75</v>
          </cell>
          <cell r="R2297">
            <v>122</v>
          </cell>
          <cell r="S2297">
            <v>935</v>
          </cell>
          <cell r="T2297" t="str">
            <v>амортизация (Очистка воды)</v>
          </cell>
          <cell r="U2297">
            <v>36000000</v>
          </cell>
          <cell r="V2297">
            <v>66.599999999999994</v>
          </cell>
          <cell r="W2297">
            <v>33</v>
          </cell>
          <cell r="X2297">
            <v>33.6</v>
          </cell>
          <cell r="Y2297">
            <v>49.549549549549553</v>
          </cell>
          <cell r="Z2297">
            <v>17837837.837837838</v>
          </cell>
          <cell r="AA2297">
            <v>18162162.162162162</v>
          </cell>
          <cell r="AB2297">
            <v>3.3903300295835042</v>
          </cell>
          <cell r="AC2297">
            <v>13408496.040728621</v>
          </cell>
          <cell r="AD2297">
            <v>603382.30856645619</v>
          </cell>
          <cell r="AE2297">
            <v>19017970.83072862</v>
          </cell>
          <cell r="AF2297">
            <v>855808.66856645618</v>
          </cell>
          <cell r="AG2297">
            <v>71317.390615232332</v>
          </cell>
          <cell r="AH2297">
            <v>45045.045045045052</v>
          </cell>
        </row>
        <row r="2298">
          <cell r="A2298">
            <v>3894</v>
          </cell>
          <cell r="B2298" t="str">
            <v>Песковое хоз-во очистных соор.</v>
          </cell>
          <cell r="C2298">
            <v>4.5</v>
          </cell>
          <cell r="D2298" t="str">
            <v>22</v>
          </cell>
          <cell r="E2298" t="str">
            <v>11.05.05</v>
          </cell>
          <cell r="F2298" t="str">
            <v/>
          </cell>
          <cell r="G2298" t="str">
            <v xml:space="preserve">  .  .</v>
          </cell>
          <cell r="H2298">
            <v>0.01</v>
          </cell>
          <cell r="I2298">
            <v>0</v>
          </cell>
          <cell r="J2298">
            <v>0</v>
          </cell>
          <cell r="K2298">
            <v>0.01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0.01</v>
          </cell>
          <cell r="Q2298">
            <v>0</v>
          </cell>
          <cell r="R2298">
            <v>122</v>
          </cell>
          <cell r="S2298">
            <v>935</v>
          </cell>
          <cell r="T2298" t="str">
            <v>амортизация (Очистка воды)</v>
          </cell>
          <cell r="U2298">
            <v>736800</v>
          </cell>
          <cell r="V2298">
            <v>66.599999999999994</v>
          </cell>
          <cell r="W2298">
            <v>33</v>
          </cell>
          <cell r="X2298">
            <v>33.6</v>
          </cell>
          <cell r="Y2298">
            <v>49.549549549549553</v>
          </cell>
          <cell r="Z2298">
            <v>365081.08108108112</v>
          </cell>
          <cell r="AA2298">
            <v>371718.91891891888</v>
          </cell>
          <cell r="AB2298">
            <v>37171891.891891889</v>
          </cell>
          <cell r="AC2298">
            <v>371718.90891891887</v>
          </cell>
          <cell r="AD2298">
            <v>0</v>
          </cell>
          <cell r="AE2298">
            <v>371718.91891891888</v>
          </cell>
          <cell r="AF2298">
            <v>0</v>
          </cell>
          <cell r="AG2298">
            <v>1393.9459459459458</v>
          </cell>
          <cell r="AH2298">
            <v>921.92192192192203</v>
          </cell>
        </row>
        <row r="2299">
          <cell r="A2299">
            <v>3895</v>
          </cell>
          <cell r="B2299" t="str">
            <v>Благоустройство площадки в/очистных сооружений</v>
          </cell>
          <cell r="C2299">
            <v>4.5</v>
          </cell>
          <cell r="D2299" t="str">
            <v>22</v>
          </cell>
          <cell r="E2299" t="str">
            <v>11.05.05</v>
          </cell>
          <cell r="F2299" t="str">
            <v/>
          </cell>
          <cell r="G2299" t="str">
            <v xml:space="preserve">  .  .</v>
          </cell>
          <cell r="H2299">
            <v>0.01</v>
          </cell>
          <cell r="I2299">
            <v>0</v>
          </cell>
          <cell r="J2299">
            <v>0</v>
          </cell>
          <cell r="K2299">
            <v>0.01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0.01</v>
          </cell>
          <cell r="Q2299">
            <v>0</v>
          </cell>
          <cell r="R2299">
            <v>122</v>
          </cell>
          <cell r="S2299">
            <v>935</v>
          </cell>
          <cell r="T2299" t="str">
            <v>амортизация (Очистка воды)</v>
          </cell>
          <cell r="U2299">
            <v>16950000</v>
          </cell>
          <cell r="V2299">
            <v>66.599999999999994</v>
          </cell>
          <cell r="W2299">
            <v>33</v>
          </cell>
          <cell r="X2299">
            <v>33.6</v>
          </cell>
          <cell r="Y2299">
            <v>49.549549549549553</v>
          </cell>
          <cell r="Z2299">
            <v>8398648.6486486495</v>
          </cell>
          <cell r="AA2299">
            <v>8551351.3513513505</v>
          </cell>
          <cell r="AB2299">
            <v>855135135.13513505</v>
          </cell>
          <cell r="AC2299">
            <v>8551351.3413513508</v>
          </cell>
          <cell r="AD2299">
            <v>0</v>
          </cell>
          <cell r="AE2299">
            <v>8551351.3513513505</v>
          </cell>
          <cell r="AF2299">
            <v>0</v>
          </cell>
          <cell r="AG2299">
            <v>32067.567567567563</v>
          </cell>
          <cell r="AH2299">
            <v>21208.708708708709</v>
          </cell>
        </row>
        <row r="2300">
          <cell r="A2300">
            <v>3896</v>
          </cell>
          <cell r="B2300" t="str">
            <v>Резервуар промывной воды</v>
          </cell>
          <cell r="C2300">
            <v>4.5</v>
          </cell>
          <cell r="D2300" t="str">
            <v>22</v>
          </cell>
          <cell r="E2300" t="str">
            <v>11.05.05</v>
          </cell>
          <cell r="F2300" t="str">
            <v/>
          </cell>
          <cell r="G2300" t="str">
            <v xml:space="preserve">  .  .</v>
          </cell>
          <cell r="H2300">
            <v>1003855.55</v>
          </cell>
          <cell r="I2300">
            <v>0</v>
          </cell>
          <cell r="J2300">
            <v>0</v>
          </cell>
          <cell r="K2300">
            <v>1003855.55</v>
          </cell>
          <cell r="L2300">
            <v>0</v>
          </cell>
          <cell r="M2300">
            <v>3764.46</v>
          </cell>
          <cell r="N2300">
            <v>3764.46</v>
          </cell>
          <cell r="O2300">
            <v>109094.04</v>
          </cell>
          <cell r="P2300">
            <v>894761.51</v>
          </cell>
          <cell r="Q2300">
            <v>10038.56</v>
          </cell>
          <cell r="R2300">
            <v>122</v>
          </cell>
          <cell r="S2300">
            <v>935</v>
          </cell>
          <cell r="T2300" t="str">
            <v>амортизация (Очистка воды)</v>
          </cell>
          <cell r="U2300">
            <v>20000000</v>
          </cell>
          <cell r="V2300">
            <v>56.6</v>
          </cell>
          <cell r="W2300">
            <v>23</v>
          </cell>
          <cell r="X2300">
            <v>33.6</v>
          </cell>
          <cell r="Y2300">
            <v>40.636042402826853</v>
          </cell>
          <cell r="Z2300">
            <v>8127208.480565371</v>
          </cell>
          <cell r="AA2300">
            <v>11872791.519434629</v>
          </cell>
          <cell r="AB2300">
            <v>13.269224689196374</v>
          </cell>
          <cell r="AC2300">
            <v>12316529.298446804</v>
          </cell>
          <cell r="AD2300">
            <v>1338499.2890121767</v>
          </cell>
          <cell r="AE2300">
            <v>13320384.848446805</v>
          </cell>
          <cell r="AF2300">
            <v>1447593.3290121767</v>
          </cell>
          <cell r="AG2300">
            <v>49951.443181675517</v>
          </cell>
          <cell r="AH2300">
            <v>29446.407538280328</v>
          </cell>
        </row>
        <row r="2301">
          <cell r="A2301">
            <v>3897</v>
          </cell>
          <cell r="B2301" t="str">
            <v>Резервуар на ст.повт.использ.</v>
          </cell>
          <cell r="C2301">
            <v>4.5</v>
          </cell>
          <cell r="D2301" t="str">
            <v>22</v>
          </cell>
          <cell r="E2301" t="str">
            <v>11.05.05</v>
          </cell>
          <cell r="F2301" t="str">
            <v/>
          </cell>
          <cell r="G2301" t="str">
            <v xml:space="preserve">  .  .</v>
          </cell>
          <cell r="H2301">
            <v>0.01</v>
          </cell>
          <cell r="I2301">
            <v>0</v>
          </cell>
          <cell r="J2301">
            <v>0</v>
          </cell>
          <cell r="K2301">
            <v>0.01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0.01</v>
          </cell>
          <cell r="Q2301">
            <v>0</v>
          </cell>
          <cell r="R2301">
            <v>122</v>
          </cell>
          <cell r="S2301">
            <v>935</v>
          </cell>
          <cell r="T2301" t="str">
            <v>амортизация (Очистка воды)</v>
          </cell>
          <cell r="U2301">
            <v>20000000</v>
          </cell>
          <cell r="V2301">
            <v>56.6</v>
          </cell>
          <cell r="W2301">
            <v>23</v>
          </cell>
          <cell r="X2301">
            <v>33.6</v>
          </cell>
          <cell r="Y2301">
            <v>40.636042402826853</v>
          </cell>
          <cell r="Z2301">
            <v>8127208.480565371</v>
          </cell>
          <cell r="AA2301">
            <v>11872791.519434629</v>
          </cell>
          <cell r="AB2301">
            <v>1187279151.9434628</v>
          </cell>
          <cell r="AC2301">
            <v>11872791.509434629</v>
          </cell>
          <cell r="AD2301">
            <v>0</v>
          </cell>
          <cell r="AE2301">
            <v>11872791.519434629</v>
          </cell>
          <cell r="AF2301">
            <v>0</v>
          </cell>
          <cell r="AG2301">
            <v>44522.968197879854</v>
          </cell>
          <cell r="AH2301">
            <v>29446.407538280328</v>
          </cell>
        </row>
        <row r="2302">
          <cell r="A2302">
            <v>3898</v>
          </cell>
          <cell r="B2302" t="str">
            <v>Резервуар очистных сооружений</v>
          </cell>
          <cell r="C2302">
            <v>4.5</v>
          </cell>
          <cell r="D2302" t="str">
            <v>22</v>
          </cell>
          <cell r="E2302" t="str">
            <v>11.05.05</v>
          </cell>
          <cell r="F2302" t="str">
            <v/>
          </cell>
          <cell r="G2302" t="str">
            <v xml:space="preserve">  .  .</v>
          </cell>
          <cell r="H2302">
            <v>0.01</v>
          </cell>
          <cell r="I2302">
            <v>0</v>
          </cell>
          <cell r="J2302">
            <v>0</v>
          </cell>
          <cell r="K2302">
            <v>0.01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0.01</v>
          </cell>
          <cell r="Q2302">
            <v>0</v>
          </cell>
          <cell r="R2302">
            <v>122</v>
          </cell>
          <cell r="S2302">
            <v>935</v>
          </cell>
          <cell r="T2302" t="str">
            <v>амортизация (Очистка воды)</v>
          </cell>
          <cell r="U2302">
            <v>200000000</v>
          </cell>
          <cell r="V2302">
            <v>56.6</v>
          </cell>
          <cell r="W2302">
            <v>23</v>
          </cell>
          <cell r="X2302">
            <v>33.6</v>
          </cell>
          <cell r="Y2302">
            <v>40.636042402826853</v>
          </cell>
          <cell r="Z2302">
            <v>81272084.805653706</v>
          </cell>
          <cell r="AA2302">
            <v>118727915.19434629</v>
          </cell>
          <cell r="AB2302">
            <v>11872791519.434629</v>
          </cell>
          <cell r="AC2302">
            <v>118727915.18434629</v>
          </cell>
          <cell r="AD2302">
            <v>0</v>
          </cell>
          <cell r="AE2302">
            <v>118727915.19434629</v>
          </cell>
          <cell r="AF2302">
            <v>0</v>
          </cell>
          <cell r="AG2302">
            <v>445229.68197879865</v>
          </cell>
          <cell r="AH2302">
            <v>294464.07538280328</v>
          </cell>
        </row>
        <row r="2303">
          <cell r="A2303">
            <v>3899</v>
          </cell>
          <cell r="B2303" t="str">
            <v>Песковое хоз-во блока осн.сооруж.</v>
          </cell>
          <cell r="C2303">
            <v>4.5</v>
          </cell>
          <cell r="D2303" t="str">
            <v>22</v>
          </cell>
          <cell r="E2303" t="str">
            <v>11.05.05</v>
          </cell>
          <cell r="F2303" t="str">
            <v/>
          </cell>
          <cell r="G2303" t="str">
            <v xml:space="preserve">  .  .</v>
          </cell>
          <cell r="H2303">
            <v>0.01</v>
          </cell>
          <cell r="I2303">
            <v>0</v>
          </cell>
          <cell r="J2303">
            <v>0</v>
          </cell>
          <cell r="K2303">
            <v>0.01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0.01</v>
          </cell>
          <cell r="Q2303">
            <v>0</v>
          </cell>
          <cell r="R2303">
            <v>122</v>
          </cell>
          <cell r="S2303">
            <v>935</v>
          </cell>
          <cell r="T2303" t="str">
            <v>амортизация (Очистка воды)</v>
          </cell>
          <cell r="U2303">
            <v>890400</v>
          </cell>
          <cell r="V2303">
            <v>66.599999999999994</v>
          </cell>
          <cell r="W2303">
            <v>33</v>
          </cell>
          <cell r="X2303">
            <v>33.6</v>
          </cell>
          <cell r="Y2303">
            <v>49.549549549549553</v>
          </cell>
          <cell r="Z2303">
            <v>441189.18918918923</v>
          </cell>
          <cell r="AA2303">
            <v>449210.81081081077</v>
          </cell>
          <cell r="AB2303">
            <v>44921081.081081077</v>
          </cell>
          <cell r="AC2303">
            <v>449210.80081081076</v>
          </cell>
          <cell r="AD2303">
            <v>0</v>
          </cell>
          <cell r="AE2303">
            <v>449210.81081081077</v>
          </cell>
          <cell r="AF2303">
            <v>0</v>
          </cell>
          <cell r="AG2303">
            <v>1684.5405405405406</v>
          </cell>
          <cell r="AH2303">
            <v>1114.1141141141143</v>
          </cell>
        </row>
        <row r="2304">
          <cell r="A2304">
            <v>3900</v>
          </cell>
          <cell r="B2304" t="str">
            <v>Шламонакопитель оч.сооружений</v>
          </cell>
          <cell r="C2304">
            <v>4.5</v>
          </cell>
          <cell r="D2304" t="str">
            <v>22</v>
          </cell>
          <cell r="E2304" t="str">
            <v>11.05.05</v>
          </cell>
          <cell r="F2304" t="str">
            <v/>
          </cell>
          <cell r="G2304" t="str">
            <v xml:space="preserve">  .  .</v>
          </cell>
          <cell r="H2304">
            <v>4472181.24</v>
          </cell>
          <cell r="I2304">
            <v>0</v>
          </cell>
          <cell r="J2304">
            <v>0</v>
          </cell>
          <cell r="K2304">
            <v>4472181.24</v>
          </cell>
          <cell r="L2304">
            <v>0</v>
          </cell>
          <cell r="M2304">
            <v>16770.68</v>
          </cell>
          <cell r="N2304">
            <v>16770.68</v>
          </cell>
          <cell r="O2304">
            <v>486014.3</v>
          </cell>
          <cell r="P2304">
            <v>3986166.94</v>
          </cell>
          <cell r="Q2304">
            <v>44721.81</v>
          </cell>
          <cell r="R2304">
            <v>122</v>
          </cell>
          <cell r="S2304">
            <v>935</v>
          </cell>
          <cell r="T2304" t="str">
            <v>амортизация (Очистка воды)</v>
          </cell>
          <cell r="U2304">
            <v>10440000</v>
          </cell>
          <cell r="V2304">
            <v>66.599999999999994</v>
          </cell>
          <cell r="W2304">
            <v>33</v>
          </cell>
          <cell r="X2304">
            <v>33.6</v>
          </cell>
          <cell r="Y2304">
            <v>49.549549549549553</v>
          </cell>
          <cell r="Z2304">
            <v>5172972.9729729732</v>
          </cell>
          <cell r="AA2304">
            <v>5267027.0270270268</v>
          </cell>
          <cell r="AB2304">
            <v>1.3213262530914038</v>
          </cell>
          <cell r="AC2304">
            <v>1437029.2409948679</v>
          </cell>
          <cell r="AD2304">
            <v>156169.15396784147</v>
          </cell>
          <cell r="AE2304">
            <v>5909210.4809948681</v>
          </cell>
          <cell r="AF2304">
            <v>642183.45396784146</v>
          </cell>
          <cell r="AG2304">
            <v>22159.539303730755</v>
          </cell>
          <cell r="AH2304">
            <v>13063.063063063064</v>
          </cell>
        </row>
        <row r="2305">
          <cell r="A2305">
            <v>3901</v>
          </cell>
          <cell r="B2305" t="str">
            <v>Резервуар емк. 20000 оч.соор.</v>
          </cell>
          <cell r="C2305">
            <v>4.5</v>
          </cell>
          <cell r="D2305" t="str">
            <v>22</v>
          </cell>
          <cell r="E2305" t="str">
            <v>11.05.05</v>
          </cell>
          <cell r="F2305" t="str">
            <v/>
          </cell>
          <cell r="G2305" t="str">
            <v xml:space="preserve">  .  .</v>
          </cell>
          <cell r="H2305">
            <v>0.01</v>
          </cell>
          <cell r="I2305">
            <v>0</v>
          </cell>
          <cell r="J2305">
            <v>0</v>
          </cell>
          <cell r="K2305">
            <v>0.01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0.01</v>
          </cell>
          <cell r="Q2305">
            <v>0</v>
          </cell>
          <cell r="R2305">
            <v>122</v>
          </cell>
          <cell r="S2305">
            <v>935</v>
          </cell>
          <cell r="T2305" t="str">
            <v>амортизация (Очистка воды)</v>
          </cell>
          <cell r="U2305">
            <v>200000000</v>
          </cell>
          <cell r="V2305">
            <v>56.6</v>
          </cell>
          <cell r="W2305">
            <v>23</v>
          </cell>
          <cell r="X2305">
            <v>33.6</v>
          </cell>
          <cell r="Y2305">
            <v>40.636042402826853</v>
          </cell>
          <cell r="Z2305">
            <v>81272084.805653706</v>
          </cell>
          <cell r="AA2305">
            <v>118727915.19434629</v>
          </cell>
          <cell r="AB2305">
            <v>11872791519.434629</v>
          </cell>
          <cell r="AC2305">
            <v>118727915.18434629</v>
          </cell>
          <cell r="AD2305">
            <v>0</v>
          </cell>
          <cell r="AE2305">
            <v>118727915.19434629</v>
          </cell>
          <cell r="AF2305">
            <v>0</v>
          </cell>
          <cell r="AG2305">
            <v>445229.68197879865</v>
          </cell>
          <cell r="AH2305">
            <v>294464.07538280328</v>
          </cell>
        </row>
        <row r="2306">
          <cell r="A2306">
            <v>3902</v>
          </cell>
          <cell r="B2306" t="str">
            <v>Благоустройство 2-й очереди</v>
          </cell>
          <cell r="C2306">
            <v>4.5</v>
          </cell>
          <cell r="D2306" t="str">
            <v>22</v>
          </cell>
          <cell r="E2306" t="str">
            <v>11.05.05</v>
          </cell>
          <cell r="F2306" t="str">
            <v/>
          </cell>
          <cell r="G2306" t="str">
            <v xml:space="preserve">  .  .</v>
          </cell>
          <cell r="H2306">
            <v>35127.24</v>
          </cell>
          <cell r="I2306">
            <v>0</v>
          </cell>
          <cell r="J2306">
            <v>0</v>
          </cell>
          <cell r="K2306">
            <v>35127.24</v>
          </cell>
          <cell r="L2306">
            <v>0</v>
          </cell>
          <cell r="M2306">
            <v>131.72999999999999</v>
          </cell>
          <cell r="N2306">
            <v>131.72999999999999</v>
          </cell>
          <cell r="O2306">
            <v>3817.53</v>
          </cell>
          <cell r="P2306">
            <v>31309.71</v>
          </cell>
          <cell r="Q2306">
            <v>351.27</v>
          </cell>
          <cell r="R2306">
            <v>122</v>
          </cell>
          <cell r="S2306">
            <v>935</v>
          </cell>
          <cell r="T2306" t="str">
            <v>амортизация (Очистка воды)</v>
          </cell>
          <cell r="U2306">
            <v>2014500</v>
          </cell>
          <cell r="V2306">
            <v>66.599999999999994</v>
          </cell>
          <cell r="W2306">
            <v>33</v>
          </cell>
          <cell r="X2306">
            <v>33.6</v>
          </cell>
          <cell r="Y2306">
            <v>49.549549549549553</v>
          </cell>
          <cell r="Z2306">
            <v>998175.67567567574</v>
          </cell>
          <cell r="AA2306">
            <v>1016324.3243243243</v>
          </cell>
          <cell r="AB2306">
            <v>32.460355727482764</v>
          </cell>
          <cell r="AC2306">
            <v>1105115.4661246615</v>
          </cell>
          <cell r="AD2306">
            <v>120100.85180033729</v>
          </cell>
          <cell r="AE2306">
            <v>1140242.7061246615</v>
          </cell>
          <cell r="AF2306">
            <v>123918.38180033729</v>
          </cell>
          <cell r="AG2306">
            <v>4275.91014796748</v>
          </cell>
          <cell r="AH2306">
            <v>2520.6456456456458</v>
          </cell>
        </row>
        <row r="2307">
          <cell r="A2307">
            <v>3903</v>
          </cell>
          <cell r="B2307" t="str">
            <v>Песковое хоз-во 2-й очереди</v>
          </cell>
          <cell r="C2307">
            <v>4.5</v>
          </cell>
          <cell r="D2307" t="str">
            <v>22</v>
          </cell>
          <cell r="E2307" t="str">
            <v>11.05.05</v>
          </cell>
          <cell r="F2307" t="str">
            <v/>
          </cell>
          <cell r="G2307" t="str">
            <v xml:space="preserve">  .  .</v>
          </cell>
          <cell r="H2307">
            <v>0.01</v>
          </cell>
          <cell r="I2307">
            <v>0</v>
          </cell>
          <cell r="J2307">
            <v>0</v>
          </cell>
          <cell r="K2307">
            <v>0.01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0.01</v>
          </cell>
          <cell r="Q2307">
            <v>0</v>
          </cell>
          <cell r="R2307">
            <v>122</v>
          </cell>
          <cell r="S2307">
            <v>935</v>
          </cell>
          <cell r="T2307" t="str">
            <v>амортизация (Очистка воды)</v>
          </cell>
          <cell r="U2307">
            <v>228000</v>
          </cell>
          <cell r="V2307">
            <v>66.599999999999994</v>
          </cell>
          <cell r="W2307">
            <v>33</v>
          </cell>
          <cell r="X2307">
            <v>33.6</v>
          </cell>
          <cell r="Y2307">
            <v>49.549549549549553</v>
          </cell>
          <cell r="Z2307">
            <v>112972.97297297299</v>
          </cell>
          <cell r="AA2307">
            <v>115027.02702702701</v>
          </cell>
          <cell r="AB2307">
            <v>11502702.702702701</v>
          </cell>
          <cell r="AC2307">
            <v>115027.01702702702</v>
          </cell>
          <cell r="AD2307">
            <v>0</v>
          </cell>
          <cell r="AE2307">
            <v>115027.02702702701</v>
          </cell>
          <cell r="AF2307">
            <v>0</v>
          </cell>
          <cell r="AG2307">
            <v>431.3513513513513</v>
          </cell>
          <cell r="AH2307">
            <v>285.28528528528528</v>
          </cell>
        </row>
        <row r="2308">
          <cell r="A2308">
            <v>3904</v>
          </cell>
          <cell r="B2308" t="str">
            <v>Благоустройство 2-й очереди</v>
          </cell>
          <cell r="C2308">
            <v>4.5</v>
          </cell>
          <cell r="D2308" t="str">
            <v>22</v>
          </cell>
          <cell r="E2308" t="str">
            <v>11.05.05</v>
          </cell>
          <cell r="F2308" t="str">
            <v/>
          </cell>
          <cell r="G2308" t="str">
            <v xml:space="preserve">  .  .</v>
          </cell>
          <cell r="H2308">
            <v>0.01</v>
          </cell>
          <cell r="I2308">
            <v>0</v>
          </cell>
          <cell r="J2308">
            <v>0</v>
          </cell>
          <cell r="K2308">
            <v>0.01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0.01</v>
          </cell>
          <cell r="Q2308">
            <v>0</v>
          </cell>
          <cell r="R2308">
            <v>122</v>
          </cell>
          <cell r="S2308">
            <v>935</v>
          </cell>
          <cell r="T2308" t="str">
            <v>амортизация (Очистка воды)</v>
          </cell>
          <cell r="U2308">
            <v>6000000</v>
          </cell>
          <cell r="V2308">
            <v>66.599999999999994</v>
          </cell>
          <cell r="W2308">
            <v>33</v>
          </cell>
          <cell r="X2308">
            <v>33.6</v>
          </cell>
          <cell r="Y2308">
            <v>49.549549549549553</v>
          </cell>
          <cell r="Z2308">
            <v>2972972.9729729732</v>
          </cell>
          <cell r="AA2308">
            <v>3027027.0270270268</v>
          </cell>
          <cell r="AB2308">
            <v>302702702.70270264</v>
          </cell>
          <cell r="AC2308">
            <v>3027027.0170270265</v>
          </cell>
          <cell r="AD2308">
            <v>0</v>
          </cell>
          <cell r="AE2308">
            <v>3027027.0270270263</v>
          </cell>
          <cell r="AF2308">
            <v>0</v>
          </cell>
          <cell r="AG2308">
            <v>11351.351351351348</v>
          </cell>
          <cell r="AH2308">
            <v>7507.5075075075083</v>
          </cell>
        </row>
        <row r="2309">
          <cell r="A2309">
            <v>3905</v>
          </cell>
          <cell r="B2309" t="str">
            <v>Резервуар 20000 м</v>
          </cell>
          <cell r="C2309">
            <v>4.5</v>
          </cell>
          <cell r="D2309" t="str">
            <v>22</v>
          </cell>
          <cell r="E2309" t="str">
            <v>11.05.05</v>
          </cell>
          <cell r="F2309" t="str">
            <v/>
          </cell>
          <cell r="G2309" t="str">
            <v xml:space="preserve">  .  .</v>
          </cell>
          <cell r="H2309">
            <v>373678.25</v>
          </cell>
          <cell r="I2309">
            <v>0</v>
          </cell>
          <cell r="J2309">
            <v>0</v>
          </cell>
          <cell r="K2309">
            <v>373678.25</v>
          </cell>
          <cell r="L2309">
            <v>0</v>
          </cell>
          <cell r="M2309">
            <v>1401.29</v>
          </cell>
          <cell r="N2309">
            <v>1401.29</v>
          </cell>
          <cell r="O2309">
            <v>40609.39</v>
          </cell>
          <cell r="P2309">
            <v>333068.86</v>
          </cell>
          <cell r="Q2309">
            <v>3736.78</v>
          </cell>
          <cell r="R2309">
            <v>122</v>
          </cell>
          <cell r="S2309">
            <v>935</v>
          </cell>
          <cell r="T2309" t="str">
            <v>амортизация (Очистка воды)</v>
          </cell>
          <cell r="U2309">
            <v>200000000</v>
          </cell>
          <cell r="V2309">
            <v>56.6</v>
          </cell>
          <cell r="W2309">
            <v>23</v>
          </cell>
          <cell r="X2309">
            <v>33.6</v>
          </cell>
          <cell r="Y2309">
            <v>40.636042402826853</v>
          </cell>
          <cell r="Z2309">
            <v>81272084.805653706</v>
          </cell>
          <cell r="AA2309">
            <v>118727915.19434629</v>
          </cell>
          <cell r="AB2309">
            <v>356.46657329161991</v>
          </cell>
          <cell r="AC2309">
            <v>132830127.04110926</v>
          </cell>
          <cell r="AD2309">
            <v>14435280.706762975</v>
          </cell>
          <cell r="AE2309">
            <v>133203805.29110926</v>
          </cell>
          <cell r="AF2309">
            <v>14475890.096762976</v>
          </cell>
          <cell r="AG2309">
            <v>499514.26984165976</v>
          </cell>
          <cell r="AH2309">
            <v>294464.07538280328</v>
          </cell>
        </row>
        <row r="2310">
          <cell r="A2310">
            <v>3906</v>
          </cell>
          <cell r="B2310" t="str">
            <v>Благоустройство площадки  в/очистных сооружений</v>
          </cell>
          <cell r="C2310">
            <v>4.5</v>
          </cell>
          <cell r="D2310" t="str">
            <v>22</v>
          </cell>
          <cell r="E2310" t="str">
            <v>11.05.05</v>
          </cell>
          <cell r="F2310" t="str">
            <v/>
          </cell>
          <cell r="G2310" t="str">
            <v xml:space="preserve">  .  .</v>
          </cell>
          <cell r="H2310">
            <v>0.01</v>
          </cell>
          <cell r="I2310">
            <v>0</v>
          </cell>
          <cell r="J2310">
            <v>0</v>
          </cell>
          <cell r="K2310">
            <v>0.01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0.01</v>
          </cell>
          <cell r="Q2310">
            <v>0</v>
          </cell>
          <cell r="R2310">
            <v>122</v>
          </cell>
          <cell r="S2310">
            <v>935</v>
          </cell>
          <cell r="T2310" t="str">
            <v>амортизация (Очистка воды)</v>
          </cell>
          <cell r="U2310">
            <v>2403000</v>
          </cell>
          <cell r="V2310">
            <v>66.599999999999994</v>
          </cell>
          <cell r="W2310">
            <v>33</v>
          </cell>
          <cell r="X2310">
            <v>33.6</v>
          </cell>
          <cell r="Y2310">
            <v>49.549549549549553</v>
          </cell>
          <cell r="Z2310">
            <v>1190675.6756756757</v>
          </cell>
          <cell r="AA2310">
            <v>1212324.3243243243</v>
          </cell>
          <cell r="AB2310">
            <v>121232432.43243243</v>
          </cell>
          <cell r="AC2310">
            <v>1212324.3143243243</v>
          </cell>
          <cell r="AD2310">
            <v>0</v>
          </cell>
          <cell r="AE2310">
            <v>1212324.3243243243</v>
          </cell>
          <cell r="AF2310">
            <v>0</v>
          </cell>
          <cell r="AG2310">
            <v>4546.2162162162158</v>
          </cell>
          <cell r="AH2310">
            <v>3006.7567567567571</v>
          </cell>
        </row>
        <row r="2311">
          <cell r="A2311">
            <v>3907</v>
          </cell>
          <cell r="B2311" t="str">
            <v>Кран-балка</v>
          </cell>
          <cell r="C2311">
            <v>15</v>
          </cell>
          <cell r="D2311" t="str">
            <v>7</v>
          </cell>
          <cell r="E2311" t="str">
            <v>11.05.05</v>
          </cell>
          <cell r="F2311" t="str">
            <v/>
          </cell>
          <cell r="G2311" t="str">
            <v xml:space="preserve">  .  .</v>
          </cell>
          <cell r="H2311">
            <v>0.01</v>
          </cell>
          <cell r="I2311">
            <v>0</v>
          </cell>
          <cell r="J2311">
            <v>0</v>
          </cell>
          <cell r="K2311">
            <v>0.01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0.01</v>
          </cell>
          <cell r="Q2311">
            <v>0</v>
          </cell>
          <cell r="R2311">
            <v>123</v>
          </cell>
          <cell r="S2311">
            <v>935</v>
          </cell>
          <cell r="T2311" t="str">
            <v>амортизация (Очистка воды)</v>
          </cell>
          <cell r="U2311">
            <v>208000</v>
          </cell>
          <cell r="V2311">
            <v>13</v>
          </cell>
          <cell r="W2311">
            <v>8</v>
          </cell>
          <cell r="X2311">
            <v>5</v>
          </cell>
          <cell r="Y2311">
            <v>61.53846153846154</v>
          </cell>
          <cell r="Z2311">
            <v>128000</v>
          </cell>
          <cell r="AA2311">
            <v>80000</v>
          </cell>
          <cell r="AB2311">
            <v>8000000</v>
          </cell>
          <cell r="AC2311">
            <v>79999.990000000005</v>
          </cell>
          <cell r="AD2311">
            <v>0</v>
          </cell>
          <cell r="AE2311">
            <v>80000</v>
          </cell>
          <cell r="AF2311">
            <v>0</v>
          </cell>
          <cell r="AG2311">
            <v>1000</v>
          </cell>
          <cell r="AH2311">
            <v>1333.3333333333333</v>
          </cell>
        </row>
        <row r="2312">
          <cell r="A2312">
            <v>3908</v>
          </cell>
          <cell r="B2312" t="str">
            <v>Питатель п-92 прирельс склад</v>
          </cell>
          <cell r="C2312">
            <v>4.5</v>
          </cell>
          <cell r="D2312" t="str">
            <v>22</v>
          </cell>
          <cell r="E2312" t="str">
            <v>11.05.05</v>
          </cell>
          <cell r="F2312" t="str">
            <v/>
          </cell>
          <cell r="G2312" t="str">
            <v xml:space="preserve">  .  .</v>
          </cell>
          <cell r="H2312">
            <v>0.01</v>
          </cell>
          <cell r="I2312">
            <v>0</v>
          </cell>
          <cell r="J2312">
            <v>0</v>
          </cell>
          <cell r="K2312">
            <v>0.01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0.01</v>
          </cell>
          <cell r="Q2312">
            <v>0</v>
          </cell>
          <cell r="R2312">
            <v>122</v>
          </cell>
          <cell r="S2312">
            <v>935</v>
          </cell>
          <cell r="T2312" t="str">
            <v>амортизация (Очистка воды)</v>
          </cell>
          <cell r="U2312">
            <v>270000</v>
          </cell>
          <cell r="V2312">
            <v>43</v>
          </cell>
          <cell r="W2312">
            <v>23</v>
          </cell>
          <cell r="X2312">
            <v>20</v>
          </cell>
          <cell r="Y2312">
            <v>53.488372093023251</v>
          </cell>
          <cell r="Z2312">
            <v>144418.60465116278</v>
          </cell>
          <cell r="AA2312">
            <v>125581.39534883722</v>
          </cell>
          <cell r="AB2312">
            <v>12558139.534883723</v>
          </cell>
          <cell r="AC2312">
            <v>125581.38534883724</v>
          </cell>
          <cell r="AD2312">
            <v>0</v>
          </cell>
          <cell r="AE2312">
            <v>125581.39534883724</v>
          </cell>
          <cell r="AF2312">
            <v>0</v>
          </cell>
          <cell r="AG2312">
            <v>470.93023255813961</v>
          </cell>
          <cell r="AH2312">
            <v>523.25581395348843</v>
          </cell>
        </row>
        <row r="2313">
          <cell r="A2313">
            <v>3909</v>
          </cell>
          <cell r="B2313" t="str">
            <v>Питатель п-92 прирельс склад</v>
          </cell>
          <cell r="C2313">
            <v>4.5</v>
          </cell>
          <cell r="D2313" t="str">
            <v>22</v>
          </cell>
          <cell r="E2313" t="str">
            <v>11.05.05</v>
          </cell>
          <cell r="F2313" t="str">
            <v/>
          </cell>
          <cell r="G2313" t="str">
            <v xml:space="preserve">  .  .</v>
          </cell>
          <cell r="H2313">
            <v>0.01</v>
          </cell>
          <cell r="I2313">
            <v>0</v>
          </cell>
          <cell r="J2313">
            <v>0</v>
          </cell>
          <cell r="K2313">
            <v>0.01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0.01</v>
          </cell>
          <cell r="Q2313">
            <v>0</v>
          </cell>
          <cell r="R2313">
            <v>122</v>
          </cell>
          <cell r="S2313">
            <v>935</v>
          </cell>
          <cell r="T2313" t="str">
            <v>амортизация (Очистка воды)</v>
          </cell>
          <cell r="U2313">
            <v>270000</v>
          </cell>
          <cell r="V2313">
            <v>43</v>
          </cell>
          <cell r="W2313">
            <v>23</v>
          </cell>
          <cell r="X2313">
            <v>20</v>
          </cell>
          <cell r="Y2313">
            <v>53.488372093023251</v>
          </cell>
          <cell r="Z2313">
            <v>144418.60465116278</v>
          </cell>
          <cell r="AA2313">
            <v>125581.39534883722</v>
          </cell>
          <cell r="AB2313">
            <v>12558139.534883723</v>
          </cell>
          <cell r="AC2313">
            <v>125581.38534883724</v>
          </cell>
          <cell r="AD2313">
            <v>0</v>
          </cell>
          <cell r="AE2313">
            <v>125581.39534883724</v>
          </cell>
          <cell r="AF2313">
            <v>0</v>
          </cell>
          <cell r="AG2313">
            <v>470.93023255813961</v>
          </cell>
          <cell r="AH2313">
            <v>523.25581395348843</v>
          </cell>
        </row>
        <row r="2314">
          <cell r="A2314">
            <v>3910</v>
          </cell>
          <cell r="B2314" t="str">
            <v>Система взмучив.осадка прир.склад</v>
          </cell>
          <cell r="C2314">
            <v>4.5</v>
          </cell>
          <cell r="D2314" t="str">
            <v>22</v>
          </cell>
          <cell r="E2314" t="str">
            <v>11.05.05</v>
          </cell>
          <cell r="F2314" t="str">
            <v/>
          </cell>
          <cell r="G2314" t="str">
            <v xml:space="preserve">  .  .</v>
          </cell>
          <cell r="H2314">
            <v>0.01</v>
          </cell>
          <cell r="I2314">
            <v>0</v>
          </cell>
          <cell r="J2314">
            <v>0</v>
          </cell>
          <cell r="K2314">
            <v>0.01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0.01</v>
          </cell>
          <cell r="Q2314">
            <v>0</v>
          </cell>
          <cell r="R2314">
            <v>122</v>
          </cell>
          <cell r="S2314">
            <v>935</v>
          </cell>
          <cell r="T2314" t="str">
            <v>амортизация (Очистка воды)</v>
          </cell>
          <cell r="U2314">
            <v>1200000</v>
          </cell>
          <cell r="V2314">
            <v>43</v>
          </cell>
          <cell r="W2314">
            <v>23</v>
          </cell>
          <cell r="X2314">
            <v>20</v>
          </cell>
          <cell r="Y2314">
            <v>53.488372093023251</v>
          </cell>
          <cell r="Z2314">
            <v>641860.46511627897</v>
          </cell>
          <cell r="AA2314">
            <v>558139.53488372103</v>
          </cell>
          <cell r="AB2314">
            <v>55813953.488372102</v>
          </cell>
          <cell r="AC2314">
            <v>558139.52488372102</v>
          </cell>
          <cell r="AD2314">
            <v>0</v>
          </cell>
          <cell r="AE2314">
            <v>558139.53488372103</v>
          </cell>
          <cell r="AF2314">
            <v>0</v>
          </cell>
          <cell r="AG2314">
            <v>2093.0232558139537</v>
          </cell>
          <cell r="AH2314">
            <v>2325.5813953488373</v>
          </cell>
        </row>
        <row r="2315">
          <cell r="A2315">
            <v>3911</v>
          </cell>
          <cell r="B2315" t="str">
            <v>Система взмуч.осадка прирельс.склад</v>
          </cell>
          <cell r="C2315">
            <v>4.5</v>
          </cell>
          <cell r="D2315" t="str">
            <v>22</v>
          </cell>
          <cell r="E2315" t="str">
            <v>11.05.05</v>
          </cell>
          <cell r="F2315" t="str">
            <v/>
          </cell>
          <cell r="G2315" t="str">
            <v xml:space="preserve">  .  .</v>
          </cell>
          <cell r="H2315">
            <v>0.01</v>
          </cell>
          <cell r="I2315">
            <v>0</v>
          </cell>
          <cell r="J2315">
            <v>0</v>
          </cell>
          <cell r="K2315">
            <v>0.01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0.01</v>
          </cell>
          <cell r="Q2315">
            <v>0</v>
          </cell>
          <cell r="R2315">
            <v>122</v>
          </cell>
          <cell r="S2315">
            <v>935</v>
          </cell>
          <cell r="T2315" t="str">
            <v>амортизация (Очистка воды)</v>
          </cell>
          <cell r="U2315">
            <v>1200000</v>
          </cell>
          <cell r="V2315">
            <v>43</v>
          </cell>
          <cell r="W2315">
            <v>23</v>
          </cell>
          <cell r="X2315">
            <v>20</v>
          </cell>
          <cell r="Y2315">
            <v>53.488372093023251</v>
          </cell>
          <cell r="Z2315">
            <v>641860.46511627897</v>
          </cell>
          <cell r="AA2315">
            <v>558139.53488372103</v>
          </cell>
          <cell r="AB2315">
            <v>55813953.488372102</v>
          </cell>
          <cell r="AC2315">
            <v>558139.52488372102</v>
          </cell>
          <cell r="AD2315">
            <v>0</v>
          </cell>
          <cell r="AE2315">
            <v>558139.53488372103</v>
          </cell>
          <cell r="AF2315">
            <v>0</v>
          </cell>
          <cell r="AG2315">
            <v>2093.0232558139537</v>
          </cell>
          <cell r="AH2315">
            <v>2325.5813953488373</v>
          </cell>
        </row>
        <row r="2316">
          <cell r="A2316">
            <v>3912</v>
          </cell>
          <cell r="B2316" t="str">
            <v>Система взмуч.осадка прирельс.склад</v>
          </cell>
          <cell r="C2316">
            <v>4.5</v>
          </cell>
          <cell r="D2316" t="str">
            <v>22</v>
          </cell>
          <cell r="E2316" t="str">
            <v>11.05.05</v>
          </cell>
          <cell r="F2316" t="str">
            <v/>
          </cell>
          <cell r="G2316" t="str">
            <v xml:space="preserve">  .  .</v>
          </cell>
          <cell r="H2316">
            <v>0.01</v>
          </cell>
          <cell r="I2316">
            <v>0</v>
          </cell>
          <cell r="J2316">
            <v>0</v>
          </cell>
          <cell r="K2316">
            <v>0.01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0.01</v>
          </cell>
          <cell r="Q2316">
            <v>0</v>
          </cell>
          <cell r="R2316">
            <v>122</v>
          </cell>
          <cell r="S2316">
            <v>935</v>
          </cell>
          <cell r="T2316" t="str">
            <v>амортизация (Очистка воды)</v>
          </cell>
          <cell r="U2316">
            <v>1200000</v>
          </cell>
          <cell r="V2316">
            <v>43</v>
          </cell>
          <cell r="W2316">
            <v>23</v>
          </cell>
          <cell r="X2316">
            <v>20</v>
          </cell>
          <cell r="Y2316">
            <v>53.488372093023251</v>
          </cell>
          <cell r="Z2316">
            <v>641860.46511627897</v>
          </cell>
          <cell r="AA2316">
            <v>558139.53488372103</v>
          </cell>
          <cell r="AB2316">
            <v>55813953.488372102</v>
          </cell>
          <cell r="AC2316">
            <v>558139.52488372102</v>
          </cell>
          <cell r="AD2316">
            <v>0</v>
          </cell>
          <cell r="AE2316">
            <v>558139.53488372103</v>
          </cell>
          <cell r="AF2316">
            <v>0</v>
          </cell>
          <cell r="AG2316">
            <v>2093.0232558139537</v>
          </cell>
          <cell r="AH2316">
            <v>2325.5813953488373</v>
          </cell>
        </row>
        <row r="2317">
          <cell r="A2317">
            <v>3913</v>
          </cell>
          <cell r="B2317" t="str">
            <v>Система взмучив.осадка прир.склад</v>
          </cell>
          <cell r="C2317">
            <v>4.5</v>
          </cell>
          <cell r="D2317" t="str">
            <v>22</v>
          </cell>
          <cell r="E2317" t="str">
            <v>11.05.05</v>
          </cell>
          <cell r="F2317" t="str">
            <v/>
          </cell>
          <cell r="G2317" t="str">
            <v xml:space="preserve">  .  .</v>
          </cell>
          <cell r="H2317">
            <v>0.01</v>
          </cell>
          <cell r="I2317">
            <v>0</v>
          </cell>
          <cell r="J2317">
            <v>0</v>
          </cell>
          <cell r="K2317">
            <v>0.01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0.01</v>
          </cell>
          <cell r="Q2317">
            <v>0</v>
          </cell>
          <cell r="R2317">
            <v>122</v>
          </cell>
          <cell r="S2317">
            <v>935</v>
          </cell>
          <cell r="T2317" t="str">
            <v>амортизация (Очистка воды)</v>
          </cell>
          <cell r="U2317">
            <v>1200000</v>
          </cell>
          <cell r="V2317">
            <v>43</v>
          </cell>
          <cell r="W2317">
            <v>23</v>
          </cell>
          <cell r="X2317">
            <v>20</v>
          </cell>
          <cell r="Y2317">
            <v>53.488372093023251</v>
          </cell>
          <cell r="Z2317">
            <v>641860.46511627897</v>
          </cell>
          <cell r="AA2317">
            <v>558139.53488372103</v>
          </cell>
          <cell r="AB2317">
            <v>55813953.488372102</v>
          </cell>
          <cell r="AC2317">
            <v>558139.52488372102</v>
          </cell>
          <cell r="AD2317">
            <v>0</v>
          </cell>
          <cell r="AE2317">
            <v>558139.53488372103</v>
          </cell>
          <cell r="AF2317">
            <v>0</v>
          </cell>
          <cell r="AG2317">
            <v>2093.0232558139537</v>
          </cell>
          <cell r="AH2317">
            <v>2325.5813953488373</v>
          </cell>
        </row>
        <row r="2318">
          <cell r="A2318">
            <v>3914</v>
          </cell>
          <cell r="B2318" t="str">
            <v>Система взмуч.осадка прир.склад</v>
          </cell>
          <cell r="C2318">
            <v>4.5</v>
          </cell>
          <cell r="D2318" t="str">
            <v>22</v>
          </cell>
          <cell r="E2318" t="str">
            <v>11.05.05</v>
          </cell>
          <cell r="F2318" t="str">
            <v/>
          </cell>
          <cell r="G2318" t="str">
            <v xml:space="preserve">  .  .</v>
          </cell>
          <cell r="H2318">
            <v>0.01</v>
          </cell>
          <cell r="I2318">
            <v>0</v>
          </cell>
          <cell r="J2318">
            <v>0</v>
          </cell>
          <cell r="K2318">
            <v>0.01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0.01</v>
          </cell>
          <cell r="Q2318">
            <v>0</v>
          </cell>
          <cell r="R2318">
            <v>122</v>
          </cell>
          <cell r="S2318">
            <v>935</v>
          </cell>
          <cell r="T2318" t="str">
            <v>амортизация (Очистка воды)</v>
          </cell>
          <cell r="U2318">
            <v>1200000</v>
          </cell>
          <cell r="V2318">
            <v>43</v>
          </cell>
          <cell r="W2318">
            <v>23</v>
          </cell>
          <cell r="X2318">
            <v>20</v>
          </cell>
          <cell r="Y2318">
            <v>53.488372093023251</v>
          </cell>
          <cell r="Z2318">
            <v>641860.46511627897</v>
          </cell>
          <cell r="AA2318">
            <v>558139.53488372103</v>
          </cell>
          <cell r="AB2318">
            <v>55813953.488372102</v>
          </cell>
          <cell r="AC2318">
            <v>558139.52488372102</v>
          </cell>
          <cell r="AD2318">
            <v>0</v>
          </cell>
          <cell r="AE2318">
            <v>558139.53488372103</v>
          </cell>
          <cell r="AF2318">
            <v>0</v>
          </cell>
          <cell r="AG2318">
            <v>2093.0232558139537</v>
          </cell>
          <cell r="AH2318">
            <v>2325.5813953488373</v>
          </cell>
        </row>
        <row r="2319">
          <cell r="A2319">
            <v>3915</v>
          </cell>
          <cell r="B2319" t="str">
            <v>Система взмуч.осадка прир.склад</v>
          </cell>
          <cell r="C2319">
            <v>4.5</v>
          </cell>
          <cell r="D2319" t="str">
            <v>22</v>
          </cell>
          <cell r="E2319" t="str">
            <v>11.05.05</v>
          </cell>
          <cell r="F2319" t="str">
            <v/>
          </cell>
          <cell r="G2319" t="str">
            <v xml:space="preserve">  .  .</v>
          </cell>
          <cell r="H2319">
            <v>0.01</v>
          </cell>
          <cell r="I2319">
            <v>0</v>
          </cell>
          <cell r="J2319">
            <v>0</v>
          </cell>
          <cell r="K2319">
            <v>0.01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0.01</v>
          </cell>
          <cell r="Q2319">
            <v>0</v>
          </cell>
          <cell r="R2319">
            <v>122</v>
          </cell>
          <cell r="S2319">
            <v>935</v>
          </cell>
          <cell r="T2319" t="str">
            <v>амортизация (Очистка воды)</v>
          </cell>
          <cell r="U2319">
            <v>1200000</v>
          </cell>
          <cell r="V2319">
            <v>43</v>
          </cell>
          <cell r="W2319">
            <v>23</v>
          </cell>
          <cell r="X2319">
            <v>20</v>
          </cell>
          <cell r="Y2319">
            <v>53.488372093023251</v>
          </cell>
          <cell r="Z2319">
            <v>641860.46511627897</v>
          </cell>
          <cell r="AA2319">
            <v>558139.53488372103</v>
          </cell>
          <cell r="AB2319">
            <v>55813953.488372102</v>
          </cell>
          <cell r="AC2319">
            <v>558139.52488372102</v>
          </cell>
          <cell r="AD2319">
            <v>0</v>
          </cell>
          <cell r="AE2319">
            <v>558139.53488372103</v>
          </cell>
          <cell r="AF2319">
            <v>0</v>
          </cell>
          <cell r="AG2319">
            <v>2093.0232558139537</v>
          </cell>
          <cell r="AH2319">
            <v>2325.5813953488373</v>
          </cell>
        </row>
        <row r="2320">
          <cell r="A2320">
            <v>3916</v>
          </cell>
          <cell r="B2320" t="str">
            <v>Система взмуч.осадка прир.склад</v>
          </cell>
          <cell r="C2320">
            <v>4.5</v>
          </cell>
          <cell r="D2320" t="str">
            <v>22</v>
          </cell>
          <cell r="E2320" t="str">
            <v>11.05.05</v>
          </cell>
          <cell r="F2320" t="str">
            <v/>
          </cell>
          <cell r="G2320" t="str">
            <v xml:space="preserve">  .  .</v>
          </cell>
          <cell r="H2320">
            <v>0.01</v>
          </cell>
          <cell r="I2320">
            <v>0</v>
          </cell>
          <cell r="J2320">
            <v>0</v>
          </cell>
          <cell r="K2320">
            <v>0.01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0.01</v>
          </cell>
          <cell r="Q2320">
            <v>0</v>
          </cell>
          <cell r="R2320">
            <v>122</v>
          </cell>
          <cell r="S2320">
            <v>935</v>
          </cell>
          <cell r="T2320" t="str">
            <v>амортизация (Очистка воды)</v>
          </cell>
          <cell r="U2320">
            <v>1200000</v>
          </cell>
          <cell r="V2320">
            <v>43</v>
          </cell>
          <cell r="W2320">
            <v>23</v>
          </cell>
          <cell r="X2320">
            <v>20</v>
          </cell>
          <cell r="Y2320">
            <v>53.488372093023251</v>
          </cell>
          <cell r="Z2320">
            <v>641860.46511627897</v>
          </cell>
          <cell r="AA2320">
            <v>558139.53488372103</v>
          </cell>
          <cell r="AB2320">
            <v>55813953.488372102</v>
          </cell>
          <cell r="AC2320">
            <v>558139.52488372102</v>
          </cell>
          <cell r="AD2320">
            <v>0</v>
          </cell>
          <cell r="AE2320">
            <v>558139.53488372103</v>
          </cell>
          <cell r="AF2320">
            <v>0</v>
          </cell>
          <cell r="AG2320">
            <v>2093.0232558139537</v>
          </cell>
          <cell r="AH2320">
            <v>2325.5813953488373</v>
          </cell>
        </row>
        <row r="2321">
          <cell r="A2321">
            <v>3917</v>
          </cell>
          <cell r="B2321" t="str">
            <v>Система взмуч.осадка прир.склад</v>
          </cell>
          <cell r="C2321">
            <v>4.5</v>
          </cell>
          <cell r="D2321" t="str">
            <v>22</v>
          </cell>
          <cell r="E2321" t="str">
            <v>11.05.05</v>
          </cell>
          <cell r="F2321" t="str">
            <v/>
          </cell>
          <cell r="G2321" t="str">
            <v xml:space="preserve">  .  .</v>
          </cell>
          <cell r="H2321">
            <v>0.01</v>
          </cell>
          <cell r="I2321">
            <v>0</v>
          </cell>
          <cell r="J2321">
            <v>0</v>
          </cell>
          <cell r="K2321">
            <v>0.01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0.01</v>
          </cell>
          <cell r="Q2321">
            <v>0</v>
          </cell>
          <cell r="R2321">
            <v>122</v>
          </cell>
          <cell r="S2321">
            <v>935</v>
          </cell>
          <cell r="T2321" t="str">
            <v>амортизация (Очистка воды)</v>
          </cell>
          <cell r="U2321">
            <v>1200000</v>
          </cell>
          <cell r="V2321">
            <v>43</v>
          </cell>
          <cell r="W2321">
            <v>23</v>
          </cell>
          <cell r="X2321">
            <v>20</v>
          </cell>
          <cell r="Y2321">
            <v>53.488372093023251</v>
          </cell>
          <cell r="Z2321">
            <v>641860.46511627897</v>
          </cell>
          <cell r="AA2321">
            <v>558139.53488372103</v>
          </cell>
          <cell r="AB2321">
            <v>55813953.488372102</v>
          </cell>
          <cell r="AC2321">
            <v>558139.52488372102</v>
          </cell>
          <cell r="AD2321">
            <v>0</v>
          </cell>
          <cell r="AE2321">
            <v>558139.53488372103</v>
          </cell>
          <cell r="AF2321">
            <v>0</v>
          </cell>
          <cell r="AG2321">
            <v>2093.0232558139537</v>
          </cell>
          <cell r="AH2321">
            <v>2325.5813953488373</v>
          </cell>
        </row>
        <row r="2322">
          <cell r="A2322">
            <v>3918</v>
          </cell>
          <cell r="B2322" t="str">
            <v>Система взмуч.осадка прир.склад</v>
          </cell>
          <cell r="C2322">
            <v>4.5</v>
          </cell>
          <cell r="D2322" t="str">
            <v>22</v>
          </cell>
          <cell r="E2322" t="str">
            <v>11.05.05</v>
          </cell>
          <cell r="F2322" t="str">
            <v/>
          </cell>
          <cell r="G2322" t="str">
            <v xml:space="preserve">  .  .</v>
          </cell>
          <cell r="H2322">
            <v>0.01</v>
          </cell>
          <cell r="I2322">
            <v>0</v>
          </cell>
          <cell r="J2322">
            <v>0</v>
          </cell>
          <cell r="K2322">
            <v>0.01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0.01</v>
          </cell>
          <cell r="Q2322">
            <v>0</v>
          </cell>
          <cell r="R2322">
            <v>122</v>
          </cell>
          <cell r="S2322">
            <v>935</v>
          </cell>
          <cell r="T2322" t="str">
            <v>амортизация (Очистка воды)</v>
          </cell>
          <cell r="U2322">
            <v>1200000</v>
          </cell>
          <cell r="V2322">
            <v>43</v>
          </cell>
          <cell r="W2322">
            <v>23</v>
          </cell>
          <cell r="X2322">
            <v>20</v>
          </cell>
          <cell r="Y2322">
            <v>53.488372093023251</v>
          </cell>
          <cell r="Z2322">
            <v>641860.46511627897</v>
          </cell>
          <cell r="AA2322">
            <v>558139.53488372103</v>
          </cell>
          <cell r="AB2322">
            <v>55813953.488372102</v>
          </cell>
          <cell r="AC2322">
            <v>558139.52488372102</v>
          </cell>
          <cell r="AD2322">
            <v>0</v>
          </cell>
          <cell r="AE2322">
            <v>558139.53488372103</v>
          </cell>
          <cell r="AF2322">
            <v>0</v>
          </cell>
          <cell r="AG2322">
            <v>2093.0232558139537</v>
          </cell>
          <cell r="AH2322">
            <v>2325.5813953488373</v>
          </cell>
        </row>
        <row r="2323">
          <cell r="A2323">
            <v>3925</v>
          </cell>
          <cell r="B2323" t="str">
            <v>Холодильник для воздуха</v>
          </cell>
          <cell r="C2323">
            <v>10</v>
          </cell>
          <cell r="D2323" t="str">
            <v>10</v>
          </cell>
          <cell r="E2323" t="str">
            <v>11.05.05</v>
          </cell>
          <cell r="F2323" t="str">
            <v/>
          </cell>
          <cell r="G2323" t="str">
            <v xml:space="preserve">  .  .</v>
          </cell>
          <cell r="H2323">
            <v>0.01</v>
          </cell>
          <cell r="I2323">
            <v>0</v>
          </cell>
          <cell r="J2323">
            <v>0</v>
          </cell>
          <cell r="K2323">
            <v>0.01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0.01</v>
          </cell>
          <cell r="Q2323">
            <v>0</v>
          </cell>
          <cell r="R2323">
            <v>123</v>
          </cell>
          <cell r="S2323">
            <v>935</v>
          </cell>
          <cell r="T2323" t="str">
            <v>амортизация (Очистка воды)</v>
          </cell>
          <cell r="U2323">
            <v>5000</v>
          </cell>
          <cell r="V2323">
            <v>13</v>
          </cell>
          <cell r="W2323">
            <v>8</v>
          </cell>
          <cell r="X2323">
            <v>5</v>
          </cell>
          <cell r="Y2323">
            <v>61.53846153846154</v>
          </cell>
          <cell r="Z2323">
            <v>3076.9230769230771</v>
          </cell>
          <cell r="AA2323">
            <v>1923.0769230769229</v>
          </cell>
          <cell r="AB2323">
            <v>192307.69230769228</v>
          </cell>
          <cell r="AC2323">
            <v>1923.0669230769229</v>
          </cell>
          <cell r="AD2323">
            <v>0</v>
          </cell>
          <cell r="AE2323">
            <v>1923.0769230769229</v>
          </cell>
          <cell r="AF2323">
            <v>0</v>
          </cell>
          <cell r="AG2323">
            <v>16.025641025641022</v>
          </cell>
          <cell r="AH2323">
            <v>32.051282051282051</v>
          </cell>
        </row>
        <row r="2324">
          <cell r="A2324">
            <v>3926</v>
          </cell>
          <cell r="B2324" t="str">
            <v>Гидромешалка</v>
          </cell>
          <cell r="C2324">
            <v>4.5</v>
          </cell>
          <cell r="D2324" t="str">
            <v>22</v>
          </cell>
          <cell r="E2324" t="str">
            <v>11.05.05</v>
          </cell>
          <cell r="F2324" t="str">
            <v/>
          </cell>
          <cell r="G2324" t="str">
            <v xml:space="preserve">  .  .</v>
          </cell>
          <cell r="H2324">
            <v>13434.65</v>
          </cell>
          <cell r="I2324">
            <v>0</v>
          </cell>
          <cell r="J2324">
            <v>0</v>
          </cell>
          <cell r="K2324">
            <v>13434.65</v>
          </cell>
          <cell r="L2324">
            <v>0</v>
          </cell>
          <cell r="M2324">
            <v>50.38</v>
          </cell>
          <cell r="N2324">
            <v>50.38</v>
          </cell>
          <cell r="O2324">
            <v>1460.02</v>
          </cell>
          <cell r="P2324">
            <v>11974.63</v>
          </cell>
          <cell r="Q2324">
            <v>134.35</v>
          </cell>
          <cell r="R2324">
            <v>122</v>
          </cell>
          <cell r="S2324">
            <v>935</v>
          </cell>
          <cell r="T2324" t="str">
            <v>амортизация (Очистка воды)</v>
          </cell>
          <cell r="U2324">
            <v>258000</v>
          </cell>
          <cell r="V2324">
            <v>43</v>
          </cell>
          <cell r="W2324">
            <v>23</v>
          </cell>
          <cell r="X2324">
            <v>20</v>
          </cell>
          <cell r="Y2324">
            <v>53.488372093023251</v>
          </cell>
          <cell r="Z2324">
            <v>138000</v>
          </cell>
          <cell r="AA2324">
            <v>120000</v>
          </cell>
          <cell r="AB2324">
            <v>10.021186458370739</v>
          </cell>
          <cell r="AC2324">
            <v>121196.48265295045</v>
          </cell>
          <cell r="AD2324">
            <v>13171.112652950445</v>
          </cell>
          <cell r="AE2324">
            <v>134631.13265295044</v>
          </cell>
          <cell r="AF2324">
            <v>14631.132652950446</v>
          </cell>
          <cell r="AG2324">
            <v>504.86674744856418</v>
          </cell>
          <cell r="AH2324">
            <v>500</v>
          </cell>
        </row>
        <row r="2325">
          <cell r="A2325">
            <v>3927</v>
          </cell>
          <cell r="B2325" t="str">
            <v>Гидромешалка 2-й очереди</v>
          </cell>
          <cell r="C2325">
            <v>4.5</v>
          </cell>
          <cell r="D2325" t="str">
            <v>22</v>
          </cell>
          <cell r="E2325" t="str">
            <v>11.05.05</v>
          </cell>
          <cell r="F2325" t="str">
            <v/>
          </cell>
          <cell r="G2325" t="str">
            <v xml:space="preserve">  .  .</v>
          </cell>
          <cell r="H2325">
            <v>30088.83</v>
          </cell>
          <cell r="I2325">
            <v>0</v>
          </cell>
          <cell r="J2325">
            <v>0</v>
          </cell>
          <cell r="K2325">
            <v>30088.83</v>
          </cell>
          <cell r="L2325">
            <v>0</v>
          </cell>
          <cell r="M2325">
            <v>112.83</v>
          </cell>
          <cell r="N2325">
            <v>112.83</v>
          </cell>
          <cell r="O2325">
            <v>3269.81</v>
          </cell>
          <cell r="P2325">
            <v>26819.02</v>
          </cell>
          <cell r="Q2325">
            <v>300.89</v>
          </cell>
          <cell r="R2325">
            <v>122</v>
          </cell>
          <cell r="S2325">
            <v>935</v>
          </cell>
          <cell r="T2325" t="str">
            <v>амортизация (Очистка воды)</v>
          </cell>
          <cell r="U2325">
            <v>258000</v>
          </cell>
          <cell r="V2325">
            <v>43</v>
          </cell>
          <cell r="W2325">
            <v>23</v>
          </cell>
          <cell r="X2325">
            <v>20</v>
          </cell>
          <cell r="Y2325">
            <v>53.488372093023251</v>
          </cell>
          <cell r="Z2325">
            <v>138000</v>
          </cell>
          <cell r="AA2325">
            <v>120000</v>
          </cell>
          <cell r="AB2325">
            <v>4.4744364260886487</v>
          </cell>
          <cell r="AC2325">
            <v>104541.72697038892</v>
          </cell>
          <cell r="AD2325">
            <v>11360.746970388924</v>
          </cell>
          <cell r="AE2325">
            <v>134630.55697038892</v>
          </cell>
          <cell r="AF2325">
            <v>14630.556970388923</v>
          </cell>
          <cell r="AG2325">
            <v>504.86458863895842</v>
          </cell>
          <cell r="AH2325">
            <v>500</v>
          </cell>
        </row>
        <row r="2326">
          <cell r="A2326">
            <v>3928</v>
          </cell>
          <cell r="B2326" t="str">
            <v>Станция ЭДТС-66</v>
          </cell>
          <cell r="C2326">
            <v>10</v>
          </cell>
          <cell r="D2326" t="str">
            <v>10</v>
          </cell>
          <cell r="E2326" t="str">
            <v>11.05.05</v>
          </cell>
          <cell r="F2326" t="str">
            <v/>
          </cell>
          <cell r="G2326" t="str">
            <v xml:space="preserve">  .  .</v>
          </cell>
          <cell r="H2326">
            <v>0.01</v>
          </cell>
          <cell r="I2326">
            <v>0</v>
          </cell>
          <cell r="J2326">
            <v>0</v>
          </cell>
          <cell r="K2326">
            <v>0.01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0.01</v>
          </cell>
          <cell r="Q2326">
            <v>0</v>
          </cell>
          <cell r="R2326">
            <v>123</v>
          </cell>
          <cell r="S2326">
            <v>935</v>
          </cell>
          <cell r="T2326" t="str">
            <v>амортизация (Очистка воды)</v>
          </cell>
          <cell r="U2326">
            <v>10000000</v>
          </cell>
          <cell r="V2326">
            <v>19</v>
          </cell>
          <cell r="W2326">
            <v>11</v>
          </cell>
          <cell r="X2326">
            <v>8</v>
          </cell>
          <cell r="Y2326">
            <v>57.894736842105267</v>
          </cell>
          <cell r="Z2326">
            <v>5789473.6842105268</v>
          </cell>
          <cell r="AA2326">
            <v>4210526.3157894732</v>
          </cell>
          <cell r="AB2326">
            <v>421052631.57894731</v>
          </cell>
          <cell r="AC2326">
            <v>4210526.3057894735</v>
          </cell>
          <cell r="AD2326">
            <v>0</v>
          </cell>
          <cell r="AE2326">
            <v>4210526.3157894732</v>
          </cell>
          <cell r="AF2326">
            <v>0</v>
          </cell>
          <cell r="AG2326">
            <v>35087.719298245611</v>
          </cell>
          <cell r="AH2326">
            <v>43859.649122807015</v>
          </cell>
        </row>
        <row r="2327">
          <cell r="A2327">
            <v>3931</v>
          </cell>
          <cell r="B2327" t="str">
            <v>Бак-емкость 10м</v>
          </cell>
          <cell r="C2327">
            <v>7</v>
          </cell>
          <cell r="D2327" t="str">
            <v>14</v>
          </cell>
          <cell r="E2327" t="str">
            <v>11.05.05</v>
          </cell>
          <cell r="F2327" t="str">
            <v/>
          </cell>
          <cell r="G2327" t="str">
            <v xml:space="preserve">  .  .</v>
          </cell>
          <cell r="H2327">
            <v>0.01</v>
          </cell>
          <cell r="I2327">
            <v>0</v>
          </cell>
          <cell r="J2327">
            <v>0</v>
          </cell>
          <cell r="K2327">
            <v>0.01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0.01</v>
          </cell>
          <cell r="Q2327">
            <v>0</v>
          </cell>
          <cell r="R2327">
            <v>123</v>
          </cell>
          <cell r="S2327">
            <v>935</v>
          </cell>
          <cell r="T2327" t="str">
            <v/>
          </cell>
          <cell r="U2327">
            <v>180000</v>
          </cell>
          <cell r="V2327">
            <v>27</v>
          </cell>
          <cell r="W2327">
            <v>15</v>
          </cell>
          <cell r="X2327">
            <v>12</v>
          </cell>
          <cell r="Y2327">
            <v>55.555555555555557</v>
          </cell>
          <cell r="Z2327">
            <v>100000</v>
          </cell>
          <cell r="AA2327">
            <v>80000</v>
          </cell>
          <cell r="AB2327">
            <v>8000000</v>
          </cell>
          <cell r="AC2327">
            <v>79999.990000000005</v>
          </cell>
          <cell r="AD2327">
            <v>0</v>
          </cell>
          <cell r="AE2327">
            <v>80000</v>
          </cell>
          <cell r="AF2327">
            <v>0</v>
          </cell>
          <cell r="AG2327">
            <v>466.66666666666669</v>
          </cell>
          <cell r="AH2327">
            <v>555.55555555555554</v>
          </cell>
        </row>
        <row r="2328">
          <cell r="A2328">
            <v>3932</v>
          </cell>
          <cell r="B2328" t="str">
            <v>Здание узла насосной станции N3</v>
          </cell>
          <cell r="C2328">
            <v>2.1</v>
          </cell>
          <cell r="D2328" t="str">
            <v>48</v>
          </cell>
          <cell r="E2328" t="str">
            <v>11.05.05</v>
          </cell>
          <cell r="F2328" t="str">
            <v/>
          </cell>
          <cell r="G2328" t="str">
            <v xml:space="preserve">  .  .</v>
          </cell>
          <cell r="H2328">
            <v>9962741.4399999995</v>
          </cell>
          <cell r="I2328">
            <v>0</v>
          </cell>
          <cell r="J2328">
            <v>0</v>
          </cell>
          <cell r="K2328">
            <v>9962741.4399999995</v>
          </cell>
          <cell r="L2328">
            <v>0</v>
          </cell>
          <cell r="M2328">
            <v>17434.8</v>
          </cell>
          <cell r="N2328">
            <v>17434.8</v>
          </cell>
          <cell r="O2328">
            <v>503773.29</v>
          </cell>
          <cell r="P2328">
            <v>9458968.1500000004</v>
          </cell>
          <cell r="Q2328">
            <v>99627.41</v>
          </cell>
          <cell r="R2328">
            <v>122</v>
          </cell>
          <cell r="S2328">
            <v>935</v>
          </cell>
          <cell r="T2328" t="str">
            <v>Амортизация Подъем воды</v>
          </cell>
          <cell r="U2328">
            <v>41520000</v>
          </cell>
          <cell r="V2328">
            <v>108.2</v>
          </cell>
          <cell r="W2328">
            <v>33</v>
          </cell>
          <cell r="X2328">
            <v>75.2</v>
          </cell>
          <cell r="Y2328">
            <v>30.499075785582253</v>
          </cell>
          <cell r="Z2328">
            <v>12663216.266173752</v>
          </cell>
          <cell r="AA2328">
            <v>28856783.73382625</v>
          </cell>
          <cell r="AB2328">
            <v>3.0507327306970846</v>
          </cell>
          <cell r="AC2328">
            <v>20430919.958480202</v>
          </cell>
          <cell r="AD2328">
            <v>1033104.3746539543</v>
          </cell>
          <cell r="AE2328">
            <v>30393661.398480199</v>
          </cell>
          <cell r="AF2328">
            <v>1536877.6646539543</v>
          </cell>
          <cell r="AG2328">
            <v>53188.907447340353</v>
          </cell>
          <cell r="AH2328">
            <v>31977.81885397412</v>
          </cell>
        </row>
        <row r="2329">
          <cell r="A2329">
            <v>3933</v>
          </cell>
          <cell r="B2329" t="str">
            <v>Здание ТП N3</v>
          </cell>
          <cell r="C2329">
            <v>2.1</v>
          </cell>
          <cell r="D2329" t="str">
            <v>48</v>
          </cell>
          <cell r="E2329" t="str">
            <v>11.05.05</v>
          </cell>
          <cell r="F2329" t="str">
            <v/>
          </cell>
          <cell r="G2329" t="str">
            <v xml:space="preserve">  .  .</v>
          </cell>
          <cell r="H2329">
            <v>0.01</v>
          </cell>
          <cell r="I2329">
            <v>0</v>
          </cell>
          <cell r="J2329">
            <v>0</v>
          </cell>
          <cell r="K2329">
            <v>0.01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0.01</v>
          </cell>
          <cell r="Q2329">
            <v>0</v>
          </cell>
          <cell r="R2329">
            <v>122</v>
          </cell>
          <cell r="S2329">
            <v>935</v>
          </cell>
          <cell r="T2329" t="str">
            <v>Амортизация Подъем воды</v>
          </cell>
          <cell r="U2329">
            <v>642000</v>
          </cell>
          <cell r="V2329">
            <v>108.2</v>
          </cell>
          <cell r="W2329">
            <v>33</v>
          </cell>
          <cell r="X2329">
            <v>75.2</v>
          </cell>
          <cell r="Y2329">
            <v>30.499075785582253</v>
          </cell>
          <cell r="Z2329">
            <v>195804.06654343806</v>
          </cell>
          <cell r="AA2329">
            <v>446195.93345656194</v>
          </cell>
          <cell r="AB2329">
            <v>44619593.345656194</v>
          </cell>
          <cell r="AC2329">
            <v>446195.92345656193</v>
          </cell>
          <cell r="AD2329">
            <v>0</v>
          </cell>
          <cell r="AE2329">
            <v>446195.93345656194</v>
          </cell>
          <cell r="AF2329">
            <v>0</v>
          </cell>
          <cell r="AG2329">
            <v>780.84288354898342</v>
          </cell>
          <cell r="AH2329">
            <v>494.45471349353051</v>
          </cell>
        </row>
        <row r="2330">
          <cell r="A2330">
            <v>3934</v>
          </cell>
          <cell r="B2330" t="str">
            <v>Здание аванкамеры узла насосной станции N3</v>
          </cell>
          <cell r="C2330">
            <v>2.1</v>
          </cell>
          <cell r="D2330" t="str">
            <v>48</v>
          </cell>
          <cell r="E2330" t="str">
            <v>11.05.05</v>
          </cell>
          <cell r="F2330" t="str">
            <v/>
          </cell>
          <cell r="G2330" t="str">
            <v xml:space="preserve">  .  .</v>
          </cell>
          <cell r="H2330">
            <v>205739.18</v>
          </cell>
          <cell r="I2330">
            <v>0</v>
          </cell>
          <cell r="J2330">
            <v>0</v>
          </cell>
          <cell r="K2330">
            <v>205739.18</v>
          </cell>
          <cell r="L2330">
            <v>0</v>
          </cell>
          <cell r="M2330">
            <v>360.04</v>
          </cell>
          <cell r="N2330">
            <v>360.04</v>
          </cell>
          <cell r="O2330">
            <v>10433.959999999999</v>
          </cell>
          <cell r="P2330">
            <v>195305.22</v>
          </cell>
          <cell r="Q2330">
            <v>2057.39</v>
          </cell>
          <cell r="R2330">
            <v>122</v>
          </cell>
          <cell r="S2330">
            <v>935</v>
          </cell>
          <cell r="T2330" t="str">
            <v>Амортизация Подъем воды</v>
          </cell>
          <cell r="U2330">
            <v>3334500</v>
          </cell>
          <cell r="V2330">
            <v>108.2</v>
          </cell>
          <cell r="W2330">
            <v>33</v>
          </cell>
          <cell r="X2330">
            <v>75.2</v>
          </cell>
          <cell r="Y2330">
            <v>30.499075785582253</v>
          </cell>
          <cell r="Z2330">
            <v>1016991.6820702403</v>
          </cell>
          <cell r="AA2330">
            <v>2317508.3179297596</v>
          </cell>
          <cell r="AB2330">
            <v>11.866084879501734</v>
          </cell>
          <cell r="AC2330">
            <v>2235579.3929190855</v>
          </cell>
          <cell r="AD2330">
            <v>113376.29498932592</v>
          </cell>
          <cell r="AE2330">
            <v>2441318.5729190856</v>
          </cell>
          <cell r="AF2330">
            <v>123810.25498932591</v>
          </cell>
          <cell r="AG2330">
            <v>4272.3075026083998</v>
          </cell>
          <cell r="AH2330">
            <v>2568.1608133086875</v>
          </cell>
        </row>
        <row r="2331">
          <cell r="A2331">
            <v>3935</v>
          </cell>
          <cell r="B2331" t="str">
            <v>Здание насосной станции узла н/станц N2</v>
          </cell>
          <cell r="C2331">
            <v>2.1</v>
          </cell>
          <cell r="D2331" t="str">
            <v>48</v>
          </cell>
          <cell r="E2331" t="str">
            <v>11.05.05</v>
          </cell>
          <cell r="F2331" t="str">
            <v/>
          </cell>
          <cell r="G2331" t="str">
            <v xml:space="preserve">  .  .</v>
          </cell>
          <cell r="H2331">
            <v>1539521.55</v>
          </cell>
          <cell r="I2331">
            <v>0</v>
          </cell>
          <cell r="J2331">
            <v>0</v>
          </cell>
          <cell r="K2331">
            <v>1539521.55</v>
          </cell>
          <cell r="L2331">
            <v>0</v>
          </cell>
          <cell r="M2331">
            <v>2694.16</v>
          </cell>
          <cell r="N2331">
            <v>2694.16</v>
          </cell>
          <cell r="O2331">
            <v>77520.78</v>
          </cell>
          <cell r="P2331">
            <v>1462000.77</v>
          </cell>
          <cell r="Q2331">
            <v>15395.22</v>
          </cell>
          <cell r="R2331">
            <v>122</v>
          </cell>
          <cell r="S2331">
            <v>935</v>
          </cell>
          <cell r="T2331" t="str">
            <v>Амортизация Подъем воды</v>
          </cell>
          <cell r="U2331">
            <v>14406000</v>
          </cell>
          <cell r="V2331">
            <v>108.2</v>
          </cell>
          <cell r="W2331">
            <v>33</v>
          </cell>
          <cell r="X2331">
            <v>75.2</v>
          </cell>
          <cell r="Y2331">
            <v>30.499075785582253</v>
          </cell>
          <cell r="Z2331">
            <v>4393696.8576709796</v>
          </cell>
          <cell r="AA2331">
            <v>10012303.14232902</v>
          </cell>
          <cell r="AB2331">
            <v>6.8483569556047641</v>
          </cell>
          <cell r="AC2331">
            <v>9003671.5652459264</v>
          </cell>
          <cell r="AD2331">
            <v>453369.19291690667</v>
          </cell>
          <cell r="AE2331">
            <v>10543193.115245927</v>
          </cell>
          <cell r="AF2331">
            <v>530889.9729169067</v>
          </cell>
          <cell r="AG2331">
            <v>18450.587951680372</v>
          </cell>
          <cell r="AH2331">
            <v>11095.194085027726</v>
          </cell>
        </row>
        <row r="2332">
          <cell r="A2332">
            <v>3936</v>
          </cell>
          <cell r="B2332" t="str">
            <v>Здание камеры переключений узла н/с N2</v>
          </cell>
          <cell r="C2332">
            <v>2.1</v>
          </cell>
          <cell r="D2332" t="str">
            <v>48</v>
          </cell>
          <cell r="E2332" t="str">
            <v>11.05.05</v>
          </cell>
          <cell r="F2332" t="str">
            <v/>
          </cell>
          <cell r="G2332" t="str">
            <v xml:space="preserve">  .  .</v>
          </cell>
          <cell r="H2332">
            <v>214859.6</v>
          </cell>
          <cell r="I2332">
            <v>0</v>
          </cell>
          <cell r="J2332">
            <v>0</v>
          </cell>
          <cell r="K2332">
            <v>214859.6</v>
          </cell>
          <cell r="L2332">
            <v>0</v>
          </cell>
          <cell r="M2332">
            <v>376</v>
          </cell>
          <cell r="N2332">
            <v>376</v>
          </cell>
          <cell r="O2332">
            <v>10896.48</v>
          </cell>
          <cell r="P2332">
            <v>203963.12</v>
          </cell>
          <cell r="Q2332">
            <v>2148.6</v>
          </cell>
          <cell r="R2332">
            <v>122</v>
          </cell>
          <cell r="S2332">
            <v>935</v>
          </cell>
          <cell r="T2332" t="str">
            <v>Амортизация Подъем воды</v>
          </cell>
          <cell r="U2332">
            <v>6981000</v>
          </cell>
          <cell r="V2332">
            <v>108.2</v>
          </cell>
          <cell r="W2332">
            <v>33</v>
          </cell>
          <cell r="X2332">
            <v>75.2</v>
          </cell>
          <cell r="Y2332">
            <v>30.499075785582253</v>
          </cell>
          <cell r="Z2332">
            <v>2129140.4805914969</v>
          </cell>
          <cell r="AA2332">
            <v>4851859.5194085035</v>
          </cell>
          <cell r="AB2332">
            <v>23.787925578940467</v>
          </cell>
          <cell r="AC2332">
            <v>4896204.5747209173</v>
          </cell>
          <cell r="AD2332">
            <v>248308.17531241319</v>
          </cell>
          <cell r="AE2332">
            <v>5111064.1747209169</v>
          </cell>
          <cell r="AF2332">
            <v>259204.6553124132</v>
          </cell>
          <cell r="AG2332">
            <v>8944.3623057616041</v>
          </cell>
          <cell r="AH2332">
            <v>5376.6173752310533</v>
          </cell>
        </row>
        <row r="2333">
          <cell r="A2333">
            <v>3937</v>
          </cell>
          <cell r="B2333" t="str">
            <v>Здание проходной узла н/с N2</v>
          </cell>
          <cell r="C2333">
            <v>5</v>
          </cell>
          <cell r="D2333" t="str">
            <v>20</v>
          </cell>
          <cell r="E2333" t="str">
            <v>11.05.05</v>
          </cell>
          <cell r="F2333" t="str">
            <v/>
          </cell>
          <cell r="G2333" t="str">
            <v xml:space="preserve">  .  .</v>
          </cell>
          <cell r="H2333">
            <v>0.01</v>
          </cell>
          <cell r="I2333">
            <v>0</v>
          </cell>
          <cell r="J2333">
            <v>0</v>
          </cell>
          <cell r="K2333">
            <v>0.01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0.01</v>
          </cell>
          <cell r="Q2333">
            <v>0</v>
          </cell>
          <cell r="R2333">
            <v>122</v>
          </cell>
          <cell r="S2333">
            <v>935</v>
          </cell>
          <cell r="T2333" t="str">
            <v>Амортизация Подъем воды</v>
          </cell>
          <cell r="U2333">
            <v>366000</v>
          </cell>
          <cell r="V2333">
            <v>108.2</v>
          </cell>
          <cell r="W2333">
            <v>33</v>
          </cell>
          <cell r="X2333">
            <v>75.2</v>
          </cell>
          <cell r="Y2333">
            <v>30.499075785582253</v>
          </cell>
          <cell r="Z2333">
            <v>111626.61737523104</v>
          </cell>
          <cell r="AA2333">
            <v>254373.38262476894</v>
          </cell>
          <cell r="AB2333">
            <v>25437338.262476895</v>
          </cell>
          <cell r="AC2333">
            <v>254373.37262476893</v>
          </cell>
          <cell r="AD2333">
            <v>0</v>
          </cell>
          <cell r="AE2333">
            <v>254373.38262476894</v>
          </cell>
          <cell r="AF2333">
            <v>0</v>
          </cell>
          <cell r="AG2333">
            <v>1059.8890942698706</v>
          </cell>
          <cell r="AH2333">
            <v>281.88539741219961</v>
          </cell>
        </row>
        <row r="2334">
          <cell r="A2334">
            <v>3938</v>
          </cell>
          <cell r="B2334" t="str">
            <v>Здание бытовых помещений узла н/с N2</v>
          </cell>
          <cell r="C2334">
            <v>2.1</v>
          </cell>
          <cell r="D2334" t="str">
            <v>48</v>
          </cell>
          <cell r="E2334" t="str">
            <v>11.05.05</v>
          </cell>
          <cell r="F2334" t="str">
            <v/>
          </cell>
          <cell r="G2334" t="str">
            <v xml:space="preserve">  .  .</v>
          </cell>
          <cell r="H2334">
            <v>0.01</v>
          </cell>
          <cell r="I2334">
            <v>0</v>
          </cell>
          <cell r="J2334">
            <v>0</v>
          </cell>
          <cell r="K2334">
            <v>0.01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0.01</v>
          </cell>
          <cell r="Q2334">
            <v>0</v>
          </cell>
          <cell r="R2334">
            <v>122</v>
          </cell>
          <cell r="S2334">
            <v>935</v>
          </cell>
          <cell r="T2334" t="str">
            <v>Амортизация Подъем воды</v>
          </cell>
          <cell r="U2334">
            <v>1396500</v>
          </cell>
          <cell r="V2334">
            <v>108.2</v>
          </cell>
          <cell r="W2334">
            <v>33</v>
          </cell>
          <cell r="X2334">
            <v>75.2</v>
          </cell>
          <cell r="Y2334">
            <v>30.499075785582253</v>
          </cell>
          <cell r="Z2334">
            <v>425919.59334565618</v>
          </cell>
          <cell r="AA2334">
            <v>970580.40665434382</v>
          </cell>
          <cell r="AB2334">
            <v>97058040.665434375</v>
          </cell>
          <cell r="AC2334">
            <v>970580.39665434381</v>
          </cell>
          <cell r="AD2334">
            <v>0</v>
          </cell>
          <cell r="AE2334">
            <v>970580.40665434382</v>
          </cell>
          <cell r="AF2334">
            <v>0</v>
          </cell>
          <cell r="AG2334">
            <v>1698.5157116451019</v>
          </cell>
          <cell r="AH2334">
            <v>1075.5545286506469</v>
          </cell>
        </row>
        <row r="2335">
          <cell r="A2335">
            <v>3939</v>
          </cell>
          <cell r="B2335" t="str">
            <v>Здание аванкамеры узла насосной станции  N1</v>
          </cell>
          <cell r="C2335">
            <v>2.1</v>
          </cell>
          <cell r="D2335" t="str">
            <v>48</v>
          </cell>
          <cell r="E2335" t="str">
            <v>11.05.05</v>
          </cell>
          <cell r="F2335" t="str">
            <v/>
          </cell>
          <cell r="G2335" t="str">
            <v xml:space="preserve">  .  .</v>
          </cell>
          <cell r="H2335">
            <v>149916.13</v>
          </cell>
          <cell r="I2335">
            <v>0</v>
          </cell>
          <cell r="J2335">
            <v>0</v>
          </cell>
          <cell r="K2335">
            <v>149916.13</v>
          </cell>
          <cell r="L2335">
            <v>0</v>
          </cell>
          <cell r="M2335">
            <v>262.35000000000002</v>
          </cell>
          <cell r="N2335">
            <v>262.35000000000002</v>
          </cell>
          <cell r="O2335">
            <v>7602.91</v>
          </cell>
          <cell r="P2335">
            <v>142313.22</v>
          </cell>
          <cell r="Q2335">
            <v>1499.16</v>
          </cell>
          <cell r="R2335">
            <v>122</v>
          </cell>
          <cell r="S2335">
            <v>935</v>
          </cell>
          <cell r="T2335" t="str">
            <v>Амортизация Подъем воды</v>
          </cell>
          <cell r="U2335">
            <v>13108500</v>
          </cell>
          <cell r="V2335">
            <v>108.2</v>
          </cell>
          <cell r="W2335">
            <v>33</v>
          </cell>
          <cell r="X2335">
            <v>75.2</v>
          </cell>
          <cell r="Y2335">
            <v>30.499075785582253</v>
          </cell>
          <cell r="Z2335">
            <v>3997971.3493530494</v>
          </cell>
          <cell r="AA2335">
            <v>9110528.650646951</v>
          </cell>
          <cell r="AB2335">
            <v>64.01744441343503</v>
          </cell>
          <cell r="AC2335">
            <v>9447331.3889523</v>
          </cell>
          <cell r="AD2335">
            <v>479115.95830534934</v>
          </cell>
          <cell r="AE2335">
            <v>9597247.5189523008</v>
          </cell>
          <cell r="AF2335">
            <v>486718.86830534932</v>
          </cell>
          <cell r="AG2335">
            <v>16795.183158166528</v>
          </cell>
          <cell r="AH2335">
            <v>10095.887245841035</v>
          </cell>
        </row>
        <row r="2336">
          <cell r="A2336">
            <v>3940</v>
          </cell>
          <cell r="B2336" t="str">
            <v>Здание насосной станции N1</v>
          </cell>
          <cell r="C2336">
            <v>2.1</v>
          </cell>
          <cell r="D2336" t="str">
            <v>48</v>
          </cell>
          <cell r="E2336" t="str">
            <v>11.05.05</v>
          </cell>
          <cell r="F2336" t="str">
            <v/>
          </cell>
          <cell r="G2336" t="str">
            <v xml:space="preserve">  .  .</v>
          </cell>
          <cell r="H2336">
            <v>939918.72</v>
          </cell>
          <cell r="I2336">
            <v>0</v>
          </cell>
          <cell r="J2336">
            <v>0</v>
          </cell>
          <cell r="K2336">
            <v>939918.72</v>
          </cell>
          <cell r="L2336">
            <v>0</v>
          </cell>
          <cell r="M2336">
            <v>1644.86</v>
          </cell>
          <cell r="N2336">
            <v>1644.86</v>
          </cell>
          <cell r="O2336">
            <v>46872.86</v>
          </cell>
          <cell r="P2336">
            <v>893045.86</v>
          </cell>
          <cell r="Q2336">
            <v>9399.19</v>
          </cell>
          <cell r="R2336">
            <v>122</v>
          </cell>
          <cell r="S2336">
            <v>935</v>
          </cell>
          <cell r="T2336" t="str">
            <v>Амортизация Подъем воды</v>
          </cell>
          <cell r="U2336">
            <v>8151000</v>
          </cell>
          <cell r="V2336">
            <v>108.2</v>
          </cell>
          <cell r="W2336">
            <v>33</v>
          </cell>
          <cell r="X2336">
            <v>75.2</v>
          </cell>
          <cell r="Y2336">
            <v>30.499075785582253</v>
          </cell>
          <cell r="Z2336">
            <v>2485979.6672828095</v>
          </cell>
          <cell r="AA2336">
            <v>5665020.3327171905</v>
          </cell>
          <cell r="AB2336">
            <v>6.3434819939898617</v>
          </cell>
          <cell r="AC2336">
            <v>5022438.7561339987</v>
          </cell>
          <cell r="AD2336">
            <v>250464.28341680765</v>
          </cell>
          <cell r="AE2336">
            <v>5962357.4761339985</v>
          </cell>
          <cell r="AF2336">
            <v>297337.14341680764</v>
          </cell>
          <cell r="AG2336">
            <v>10434.125583234498</v>
          </cell>
          <cell r="AH2336">
            <v>6277.7264325323476</v>
          </cell>
        </row>
        <row r="2337">
          <cell r="A2337">
            <v>3941</v>
          </cell>
          <cell r="B2337" t="str">
            <v>Здание служебного помещения узла н/с N1</v>
          </cell>
          <cell r="C2337">
            <v>2.1</v>
          </cell>
          <cell r="D2337" t="str">
            <v>48</v>
          </cell>
          <cell r="E2337" t="str">
            <v>11.05.05</v>
          </cell>
          <cell r="F2337" t="str">
            <v/>
          </cell>
          <cell r="G2337" t="str">
            <v xml:space="preserve">  .  .</v>
          </cell>
          <cell r="H2337">
            <v>0.01</v>
          </cell>
          <cell r="I2337">
            <v>0</v>
          </cell>
          <cell r="J2337">
            <v>0</v>
          </cell>
          <cell r="K2337">
            <v>0.01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0.01</v>
          </cell>
          <cell r="Q2337">
            <v>0</v>
          </cell>
          <cell r="R2337">
            <v>122</v>
          </cell>
          <cell r="S2337">
            <v>935</v>
          </cell>
          <cell r="T2337" t="str">
            <v>Амортизация Подъем воды</v>
          </cell>
          <cell r="U2337">
            <v>637500</v>
          </cell>
          <cell r="V2337">
            <v>108.2</v>
          </cell>
          <cell r="W2337">
            <v>33</v>
          </cell>
          <cell r="X2337">
            <v>75.2</v>
          </cell>
          <cell r="Y2337">
            <v>30.499075785582253</v>
          </cell>
          <cell r="Z2337">
            <v>194431.60813308685</v>
          </cell>
          <cell r="AA2337">
            <v>443068.39186691318</v>
          </cell>
          <cell r="AB2337">
            <v>44306839.186691314</v>
          </cell>
          <cell r="AC2337">
            <v>443068.38186691311</v>
          </cell>
          <cell r="AD2337">
            <v>0</v>
          </cell>
          <cell r="AE2337">
            <v>443068.39186691312</v>
          </cell>
          <cell r="AF2337">
            <v>0</v>
          </cell>
          <cell r="AG2337">
            <v>775.36968576709796</v>
          </cell>
          <cell r="AH2337">
            <v>490.98890942698705</v>
          </cell>
        </row>
        <row r="2338">
          <cell r="A2338">
            <v>3942</v>
          </cell>
          <cell r="B2338" t="str">
            <v>Здание канализац. н/с №3</v>
          </cell>
          <cell r="C2338">
            <v>2.1</v>
          </cell>
          <cell r="D2338" t="str">
            <v>48</v>
          </cell>
          <cell r="E2338" t="str">
            <v>11.05.05</v>
          </cell>
          <cell r="F2338" t="str">
            <v/>
          </cell>
          <cell r="G2338" t="str">
            <v xml:space="preserve">  .  .</v>
          </cell>
          <cell r="H2338">
            <v>34634.22</v>
          </cell>
          <cell r="I2338">
            <v>0</v>
          </cell>
          <cell r="J2338">
            <v>0</v>
          </cell>
          <cell r="K2338">
            <v>34634.22</v>
          </cell>
          <cell r="L2338">
            <v>0</v>
          </cell>
          <cell r="M2338">
            <v>60.61</v>
          </cell>
          <cell r="N2338">
            <v>60.61</v>
          </cell>
          <cell r="O2338">
            <v>424.27</v>
          </cell>
          <cell r="P2338">
            <v>34209.949999999997</v>
          </cell>
          <cell r="Q2338">
            <v>346.34</v>
          </cell>
          <cell r="R2338">
            <v>122</v>
          </cell>
          <cell r="S2338">
            <v>935</v>
          </cell>
          <cell r="T2338" t="str">
            <v>Амортизация Подъем воды</v>
          </cell>
          <cell r="U2338">
            <v>1051500</v>
          </cell>
          <cell r="V2338">
            <v>108.2</v>
          </cell>
          <cell r="W2338">
            <v>33</v>
          </cell>
          <cell r="X2338">
            <v>75.2</v>
          </cell>
          <cell r="Y2338">
            <v>30.499075785582253</v>
          </cell>
          <cell r="Z2338">
            <v>320697.78188539739</v>
          </cell>
          <cell r="AA2338">
            <v>730802.21811460261</v>
          </cell>
          <cell r="AB2338">
            <v>21.362270863143696</v>
          </cell>
          <cell r="AC2338">
            <v>705231.3687737087</v>
          </cell>
          <cell r="AD2338">
            <v>8639.1006591059759</v>
          </cell>
          <cell r="AE2338">
            <v>739865.58877370867</v>
          </cell>
          <cell r="AF2338">
            <v>9063.3706591059763</v>
          </cell>
          <cell r="AG2338">
            <v>1294.7647803539903</v>
          </cell>
          <cell r="AH2338">
            <v>809.84288354898342</v>
          </cell>
        </row>
        <row r="2339">
          <cell r="A2339">
            <v>3943</v>
          </cell>
          <cell r="B2339" t="str">
            <v>Открытый канал с сооружениями N1</v>
          </cell>
          <cell r="C2339">
            <v>4.5</v>
          </cell>
          <cell r="D2339" t="str">
            <v>22</v>
          </cell>
          <cell r="E2339" t="str">
            <v>11.05.05</v>
          </cell>
          <cell r="F2339" t="str">
            <v/>
          </cell>
          <cell r="G2339" t="str">
            <v xml:space="preserve">  .  .</v>
          </cell>
          <cell r="H2339">
            <v>0.01</v>
          </cell>
          <cell r="I2339">
            <v>0</v>
          </cell>
          <cell r="J2339">
            <v>0</v>
          </cell>
          <cell r="K2339">
            <v>0.01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0.01</v>
          </cell>
          <cell r="Q2339">
            <v>0</v>
          </cell>
          <cell r="R2339">
            <v>122</v>
          </cell>
          <cell r="S2339">
            <v>935</v>
          </cell>
          <cell r="T2339" t="str">
            <v/>
          </cell>
          <cell r="U2339">
            <v>464800000</v>
          </cell>
          <cell r="V2339">
            <v>56.6</v>
          </cell>
          <cell r="W2339">
            <v>23</v>
          </cell>
          <cell r="X2339">
            <v>33.6</v>
          </cell>
          <cell r="Y2339">
            <v>40.636042402826853</v>
          </cell>
          <cell r="Z2339">
            <v>188876325.08833921</v>
          </cell>
          <cell r="AA2339">
            <v>275923674.91166079</v>
          </cell>
          <cell r="AB2339">
            <v>27592367491.166077</v>
          </cell>
          <cell r="AC2339">
            <v>275923674.9016608</v>
          </cell>
          <cell r="AD2339">
            <v>0</v>
          </cell>
          <cell r="AE2339">
            <v>275923674.91166079</v>
          </cell>
          <cell r="AF2339">
            <v>0</v>
          </cell>
          <cell r="AG2339">
            <v>1034713.780918728</v>
          </cell>
          <cell r="AH2339">
            <v>684334.5111896348</v>
          </cell>
        </row>
        <row r="2340">
          <cell r="A2340">
            <v>3944</v>
          </cell>
          <cell r="B2340" t="str">
            <v>Благоустройство эл. подстанция N3</v>
          </cell>
          <cell r="C2340">
            <v>4.5</v>
          </cell>
          <cell r="D2340" t="str">
            <v>22</v>
          </cell>
          <cell r="E2340" t="str">
            <v>11.05.05</v>
          </cell>
          <cell r="F2340" t="str">
            <v/>
          </cell>
          <cell r="G2340" t="str">
            <v xml:space="preserve">  .  .</v>
          </cell>
          <cell r="H2340">
            <v>0.01</v>
          </cell>
          <cell r="I2340">
            <v>0</v>
          </cell>
          <cell r="J2340">
            <v>0</v>
          </cell>
          <cell r="K2340">
            <v>0.01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0.01</v>
          </cell>
          <cell r="Q2340">
            <v>0</v>
          </cell>
          <cell r="R2340">
            <v>122</v>
          </cell>
          <cell r="S2340">
            <v>935</v>
          </cell>
          <cell r="T2340" t="str">
            <v>Амортизация Подъем воды</v>
          </cell>
          <cell r="U2340">
            <v>900000</v>
          </cell>
          <cell r="V2340">
            <v>66.599999999999994</v>
          </cell>
          <cell r="W2340">
            <v>33</v>
          </cell>
          <cell r="X2340">
            <v>33.6</v>
          </cell>
          <cell r="Y2340">
            <v>49.549549549549553</v>
          </cell>
          <cell r="Z2340">
            <v>445945.94594594598</v>
          </cell>
          <cell r="AA2340">
            <v>454054.05405405402</v>
          </cell>
          <cell r="AB2340">
            <v>45405405.405405402</v>
          </cell>
          <cell r="AC2340">
            <v>454054.04405405401</v>
          </cell>
          <cell r="AD2340">
            <v>0</v>
          </cell>
          <cell r="AE2340">
            <v>454054.05405405402</v>
          </cell>
          <cell r="AF2340">
            <v>0</v>
          </cell>
          <cell r="AG2340">
            <v>1702.7027027027025</v>
          </cell>
          <cell r="AH2340">
            <v>1126.1261261261263</v>
          </cell>
        </row>
        <row r="2341">
          <cell r="A2341">
            <v>3945</v>
          </cell>
          <cell r="B2341" t="str">
            <v>Резервуар для слива масел N1</v>
          </cell>
          <cell r="C2341">
            <v>4.5</v>
          </cell>
          <cell r="D2341" t="str">
            <v>22</v>
          </cell>
          <cell r="E2341" t="str">
            <v>11.05.05</v>
          </cell>
          <cell r="F2341" t="str">
            <v/>
          </cell>
          <cell r="G2341" t="str">
            <v xml:space="preserve">  .  .</v>
          </cell>
          <cell r="H2341">
            <v>0.01</v>
          </cell>
          <cell r="I2341">
            <v>0</v>
          </cell>
          <cell r="J2341">
            <v>0</v>
          </cell>
          <cell r="K2341">
            <v>0.01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0.01</v>
          </cell>
          <cell r="Q2341">
            <v>0</v>
          </cell>
          <cell r="R2341">
            <v>122</v>
          </cell>
          <cell r="S2341">
            <v>935</v>
          </cell>
          <cell r="T2341" t="str">
            <v>Амортизация Подъем воды</v>
          </cell>
          <cell r="U2341">
            <v>45000000</v>
          </cell>
          <cell r="V2341">
            <v>64.400000000000006</v>
          </cell>
          <cell r="W2341">
            <v>26</v>
          </cell>
          <cell r="X2341">
            <v>38.4</v>
          </cell>
          <cell r="Y2341">
            <v>40.372670807453417</v>
          </cell>
          <cell r="Z2341">
            <v>18167701.863354035</v>
          </cell>
          <cell r="AA2341">
            <v>26832298.136645965</v>
          </cell>
          <cell r="AB2341">
            <v>2683229813.6645966</v>
          </cell>
          <cell r="AC2341">
            <v>26832298.126645964</v>
          </cell>
          <cell r="AD2341">
            <v>0</v>
          </cell>
          <cell r="AE2341">
            <v>26832298.136645965</v>
          </cell>
          <cell r="AF2341">
            <v>0</v>
          </cell>
          <cell r="AG2341">
            <v>100621.11801242236</v>
          </cell>
          <cell r="AH2341">
            <v>58229.813664596266</v>
          </cell>
        </row>
        <row r="2342">
          <cell r="A2342">
            <v>3946</v>
          </cell>
          <cell r="B2342" t="str">
            <v>Благоустройство узла н/стан N2</v>
          </cell>
          <cell r="C2342">
            <v>4.5</v>
          </cell>
          <cell r="D2342" t="str">
            <v>22</v>
          </cell>
          <cell r="E2342" t="str">
            <v>11.05.05</v>
          </cell>
          <cell r="F2342" t="str">
            <v/>
          </cell>
          <cell r="G2342" t="str">
            <v xml:space="preserve">  .  .</v>
          </cell>
          <cell r="H2342">
            <v>0.01</v>
          </cell>
          <cell r="I2342">
            <v>0</v>
          </cell>
          <cell r="J2342">
            <v>0</v>
          </cell>
          <cell r="K2342">
            <v>0.01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0.01</v>
          </cell>
          <cell r="Q2342">
            <v>0</v>
          </cell>
          <cell r="R2342">
            <v>122</v>
          </cell>
          <cell r="S2342">
            <v>935</v>
          </cell>
          <cell r="T2342" t="str">
            <v>Амортизация Подъем воды</v>
          </cell>
          <cell r="U2342">
            <v>25125000</v>
          </cell>
          <cell r="V2342">
            <v>66.599999999999994</v>
          </cell>
          <cell r="W2342">
            <v>33</v>
          </cell>
          <cell r="X2342">
            <v>33.6</v>
          </cell>
          <cell r="Y2342">
            <v>49.549549549549553</v>
          </cell>
          <cell r="Z2342">
            <v>12449324.324324325</v>
          </cell>
          <cell r="AA2342">
            <v>12675675.675675675</v>
          </cell>
          <cell r="AB2342">
            <v>1267567567.5675676</v>
          </cell>
          <cell r="AC2342">
            <v>12675675.665675675</v>
          </cell>
          <cell r="AD2342">
            <v>0</v>
          </cell>
          <cell r="AE2342">
            <v>12675675.675675675</v>
          </cell>
          <cell r="AF2342">
            <v>0</v>
          </cell>
          <cell r="AG2342">
            <v>47533.783783783787</v>
          </cell>
          <cell r="AH2342">
            <v>31437.687687687692</v>
          </cell>
        </row>
        <row r="2343">
          <cell r="A2343">
            <v>3947</v>
          </cell>
          <cell r="B2343" t="str">
            <v>Благоустройство н/с N1</v>
          </cell>
          <cell r="C2343">
            <v>4.5</v>
          </cell>
          <cell r="D2343" t="str">
            <v>22</v>
          </cell>
          <cell r="E2343" t="str">
            <v>11.05.05</v>
          </cell>
          <cell r="F2343" t="str">
            <v/>
          </cell>
          <cell r="G2343" t="str">
            <v xml:space="preserve">  .  .</v>
          </cell>
          <cell r="H2343">
            <v>0.01</v>
          </cell>
          <cell r="I2343">
            <v>0</v>
          </cell>
          <cell r="J2343">
            <v>0</v>
          </cell>
          <cell r="K2343">
            <v>0.01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0.01</v>
          </cell>
          <cell r="Q2343">
            <v>0</v>
          </cell>
          <cell r="R2343">
            <v>122</v>
          </cell>
          <cell r="S2343">
            <v>935</v>
          </cell>
          <cell r="T2343" t="str">
            <v>Амортизация Подъем воды</v>
          </cell>
          <cell r="U2343">
            <v>8700000</v>
          </cell>
          <cell r="V2343">
            <v>66.599999999999994</v>
          </cell>
          <cell r="W2343">
            <v>33</v>
          </cell>
          <cell r="X2343">
            <v>33.6</v>
          </cell>
          <cell r="Y2343">
            <v>49.549549549549553</v>
          </cell>
          <cell r="Z2343">
            <v>4310810.8108108109</v>
          </cell>
          <cell r="AA2343">
            <v>4389189.1891891891</v>
          </cell>
          <cell r="AB2343">
            <v>438918918.91891891</v>
          </cell>
          <cell r="AC2343">
            <v>4389189.1791891893</v>
          </cell>
          <cell r="AD2343">
            <v>0</v>
          </cell>
          <cell r="AE2343">
            <v>4389189.1891891891</v>
          </cell>
          <cell r="AF2343">
            <v>0</v>
          </cell>
          <cell r="AG2343">
            <v>16459.459459459456</v>
          </cell>
          <cell r="AH2343">
            <v>10885.885885885886</v>
          </cell>
        </row>
        <row r="2344">
          <cell r="A2344">
            <v>3948</v>
          </cell>
          <cell r="B2344" t="str">
            <v>Автодороога к н/станции N1</v>
          </cell>
          <cell r="C2344">
            <v>4.5</v>
          </cell>
          <cell r="D2344" t="str">
            <v>22</v>
          </cell>
          <cell r="E2344" t="str">
            <v>11.05.05</v>
          </cell>
          <cell r="F2344" t="str">
            <v/>
          </cell>
          <cell r="G2344" t="str">
            <v xml:space="preserve">  .  .</v>
          </cell>
          <cell r="H2344">
            <v>0.01</v>
          </cell>
          <cell r="I2344">
            <v>0</v>
          </cell>
          <cell r="J2344">
            <v>0</v>
          </cell>
          <cell r="K2344">
            <v>0.01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0.01</v>
          </cell>
          <cell r="Q2344">
            <v>0</v>
          </cell>
          <cell r="R2344">
            <v>122</v>
          </cell>
          <cell r="S2344">
            <v>935</v>
          </cell>
          <cell r="T2344" t="str">
            <v>Амортизация Подъем воды</v>
          </cell>
          <cell r="U2344">
            <v>8000000</v>
          </cell>
          <cell r="V2344">
            <v>66.599999999999994</v>
          </cell>
          <cell r="W2344">
            <v>33</v>
          </cell>
          <cell r="X2344">
            <v>33.6</v>
          </cell>
          <cell r="Y2344">
            <v>49.549549549549553</v>
          </cell>
          <cell r="Z2344">
            <v>3963963.9639639645</v>
          </cell>
          <cell r="AA2344">
            <v>4036036.0360360355</v>
          </cell>
          <cell r="AB2344">
            <v>403603603.60360354</v>
          </cell>
          <cell r="AC2344">
            <v>4036036.0260360357</v>
          </cell>
          <cell r="AD2344">
            <v>0</v>
          </cell>
          <cell r="AE2344">
            <v>4036036.0360360355</v>
          </cell>
          <cell r="AF2344">
            <v>0</v>
          </cell>
          <cell r="AG2344">
            <v>15135.135135135133</v>
          </cell>
          <cell r="AH2344">
            <v>10010.010010010012</v>
          </cell>
        </row>
        <row r="2345">
          <cell r="A2345">
            <v>3949</v>
          </cell>
          <cell r="B2345" t="str">
            <v>Благоустройство эл. подстанции N2</v>
          </cell>
          <cell r="C2345">
            <v>4.5</v>
          </cell>
          <cell r="D2345" t="str">
            <v>22</v>
          </cell>
          <cell r="E2345" t="str">
            <v>11.05.05</v>
          </cell>
          <cell r="F2345" t="str">
            <v/>
          </cell>
          <cell r="G2345" t="str">
            <v xml:space="preserve">  .  .</v>
          </cell>
          <cell r="H2345">
            <v>0.01</v>
          </cell>
          <cell r="I2345">
            <v>0</v>
          </cell>
          <cell r="J2345">
            <v>0</v>
          </cell>
          <cell r="K2345">
            <v>0.01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0.01</v>
          </cell>
          <cell r="Q2345">
            <v>0</v>
          </cell>
          <cell r="R2345">
            <v>122</v>
          </cell>
          <cell r="S2345">
            <v>935</v>
          </cell>
          <cell r="T2345" t="str">
            <v>Амортизация Подъем воды</v>
          </cell>
          <cell r="U2345">
            <v>2400000</v>
          </cell>
          <cell r="V2345">
            <v>66.599999999999994</v>
          </cell>
          <cell r="W2345">
            <v>33</v>
          </cell>
          <cell r="X2345">
            <v>33.6</v>
          </cell>
          <cell r="Y2345">
            <v>49.549549549549553</v>
          </cell>
          <cell r="Z2345">
            <v>1189189.1891891893</v>
          </cell>
          <cell r="AA2345">
            <v>1210810.8108108107</v>
          </cell>
          <cell r="AB2345">
            <v>121081081.08108106</v>
          </cell>
          <cell r="AC2345">
            <v>1210810.8008108106</v>
          </cell>
          <cell r="AD2345">
            <v>0</v>
          </cell>
          <cell r="AE2345">
            <v>1210810.8108108107</v>
          </cell>
          <cell r="AF2345">
            <v>0</v>
          </cell>
          <cell r="AG2345">
            <v>4540.54054054054</v>
          </cell>
          <cell r="AH2345">
            <v>3003.003003003003</v>
          </cell>
        </row>
        <row r="2346">
          <cell r="A2346">
            <v>3950</v>
          </cell>
          <cell r="B2346" t="str">
            <v>Резервуар для слива масел N 2</v>
          </cell>
          <cell r="C2346">
            <v>4.5</v>
          </cell>
          <cell r="D2346" t="str">
            <v>22</v>
          </cell>
          <cell r="E2346" t="str">
            <v>11.05.05</v>
          </cell>
          <cell r="F2346" t="str">
            <v/>
          </cell>
          <cell r="G2346" t="str">
            <v xml:space="preserve">  .  .</v>
          </cell>
          <cell r="H2346">
            <v>0.01</v>
          </cell>
          <cell r="I2346">
            <v>0</v>
          </cell>
          <cell r="J2346">
            <v>0</v>
          </cell>
          <cell r="K2346">
            <v>0.01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0.01</v>
          </cell>
          <cell r="Q2346">
            <v>0</v>
          </cell>
          <cell r="R2346">
            <v>122</v>
          </cell>
          <cell r="S2346">
            <v>935</v>
          </cell>
          <cell r="T2346" t="str">
            <v>Амортизация Подъем воды</v>
          </cell>
          <cell r="U2346">
            <v>60000000</v>
          </cell>
          <cell r="V2346">
            <v>64.400000000000006</v>
          </cell>
          <cell r="W2346">
            <v>26</v>
          </cell>
          <cell r="X2346">
            <v>38.4</v>
          </cell>
          <cell r="Y2346">
            <v>40.372670807453417</v>
          </cell>
          <cell r="Z2346">
            <v>24223602.484472048</v>
          </cell>
          <cell r="AA2346">
            <v>35776397.515527949</v>
          </cell>
          <cell r="AB2346">
            <v>3577639751.5527949</v>
          </cell>
          <cell r="AC2346">
            <v>35776397.505527951</v>
          </cell>
          <cell r="AD2346">
            <v>0</v>
          </cell>
          <cell r="AE2346">
            <v>35776397.515527949</v>
          </cell>
          <cell r="AF2346">
            <v>0</v>
          </cell>
          <cell r="AG2346">
            <v>134161.49068322981</v>
          </cell>
          <cell r="AH2346">
            <v>77639.751552795016</v>
          </cell>
        </row>
        <row r="2347">
          <cell r="A2347">
            <v>3951</v>
          </cell>
          <cell r="B2347" t="str">
            <v>Благоустройство эл. подстанции N3</v>
          </cell>
          <cell r="C2347">
            <v>4.5</v>
          </cell>
          <cell r="D2347" t="str">
            <v>22</v>
          </cell>
          <cell r="E2347" t="str">
            <v>11.05.05</v>
          </cell>
          <cell r="F2347" t="str">
            <v/>
          </cell>
          <cell r="G2347" t="str">
            <v xml:space="preserve">  .  .</v>
          </cell>
          <cell r="H2347">
            <v>0.01</v>
          </cell>
          <cell r="I2347">
            <v>0</v>
          </cell>
          <cell r="J2347">
            <v>0</v>
          </cell>
          <cell r="K2347">
            <v>0.01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0.01</v>
          </cell>
          <cell r="Q2347">
            <v>0</v>
          </cell>
          <cell r="R2347">
            <v>122</v>
          </cell>
          <cell r="S2347">
            <v>935</v>
          </cell>
          <cell r="T2347" t="str">
            <v>Амортизация Подъем воды</v>
          </cell>
          <cell r="U2347">
            <v>1500000</v>
          </cell>
          <cell r="V2347">
            <v>66.599999999999994</v>
          </cell>
          <cell r="W2347">
            <v>33</v>
          </cell>
          <cell r="X2347">
            <v>33.6</v>
          </cell>
          <cell r="Y2347">
            <v>49.549549549549553</v>
          </cell>
          <cell r="Z2347">
            <v>743243.24324324331</v>
          </cell>
          <cell r="AA2347">
            <v>756756.75675675669</v>
          </cell>
          <cell r="AB2347">
            <v>75675675.67567566</v>
          </cell>
          <cell r="AC2347">
            <v>756756.74675675656</v>
          </cell>
          <cell r="AD2347">
            <v>0</v>
          </cell>
          <cell r="AE2347">
            <v>756756.75675675657</v>
          </cell>
          <cell r="AF2347">
            <v>0</v>
          </cell>
          <cell r="AG2347">
            <v>2837.837837837837</v>
          </cell>
          <cell r="AH2347">
            <v>1876.8768768768771</v>
          </cell>
        </row>
        <row r="2348">
          <cell r="A2348">
            <v>3952</v>
          </cell>
          <cell r="B2348" t="str">
            <v>Резервуар для слива масел N3</v>
          </cell>
          <cell r="C2348">
            <v>4.5</v>
          </cell>
          <cell r="D2348" t="str">
            <v>22</v>
          </cell>
          <cell r="E2348" t="str">
            <v>11.05.05</v>
          </cell>
          <cell r="F2348" t="str">
            <v/>
          </cell>
          <cell r="G2348" t="str">
            <v xml:space="preserve">  .  .</v>
          </cell>
          <cell r="H2348">
            <v>0.01</v>
          </cell>
          <cell r="I2348">
            <v>0</v>
          </cell>
          <cell r="J2348">
            <v>0</v>
          </cell>
          <cell r="K2348">
            <v>0.01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0.01</v>
          </cell>
          <cell r="Q2348">
            <v>0</v>
          </cell>
          <cell r="R2348">
            <v>122</v>
          </cell>
          <cell r="S2348">
            <v>935</v>
          </cell>
          <cell r="T2348" t="str">
            <v>Амортизация Подъем воды</v>
          </cell>
          <cell r="U2348">
            <v>75000000</v>
          </cell>
          <cell r="V2348">
            <v>64.400000000000006</v>
          </cell>
          <cell r="W2348">
            <v>26</v>
          </cell>
          <cell r="X2348">
            <v>38.4</v>
          </cell>
          <cell r="Y2348">
            <v>40.372670807453417</v>
          </cell>
          <cell r="Z2348">
            <v>30279503.10559006</v>
          </cell>
          <cell r="AA2348">
            <v>44720496.89440994</v>
          </cell>
          <cell r="AB2348">
            <v>4472049689.4409943</v>
          </cell>
          <cell r="AC2348">
            <v>44720496.884409949</v>
          </cell>
          <cell r="AD2348">
            <v>0</v>
          </cell>
          <cell r="AE2348">
            <v>44720496.894409947</v>
          </cell>
          <cell r="AF2348">
            <v>0</v>
          </cell>
          <cell r="AG2348">
            <v>167701.86335403731</v>
          </cell>
          <cell r="AH2348">
            <v>97049.689440993781</v>
          </cell>
        </row>
        <row r="2349">
          <cell r="A2349">
            <v>3953</v>
          </cell>
          <cell r="B2349" t="str">
            <v>Вод-д от насосной станции N1</v>
          </cell>
          <cell r="C2349">
            <v>4</v>
          </cell>
          <cell r="D2349" t="str">
            <v>25</v>
          </cell>
          <cell r="E2349" t="str">
            <v>11.05.05</v>
          </cell>
          <cell r="F2349" t="str">
            <v/>
          </cell>
          <cell r="G2349" t="str">
            <v xml:space="preserve">  .  .</v>
          </cell>
          <cell r="H2349">
            <v>0.01</v>
          </cell>
          <cell r="I2349">
            <v>0</v>
          </cell>
          <cell r="J2349">
            <v>0</v>
          </cell>
          <cell r="K2349">
            <v>0.01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0.01</v>
          </cell>
          <cell r="Q2349">
            <v>0</v>
          </cell>
          <cell r="R2349">
            <v>123</v>
          </cell>
          <cell r="S2349">
            <v>935</v>
          </cell>
          <cell r="T2349" t="str">
            <v>Амортизация Подъем воды</v>
          </cell>
          <cell r="U2349">
            <v>19032000</v>
          </cell>
          <cell r="V2349">
            <v>39</v>
          </cell>
          <cell r="W2349">
            <v>23</v>
          </cell>
          <cell r="X2349">
            <v>16</v>
          </cell>
          <cell r="Y2349">
            <v>58.974358974358978</v>
          </cell>
          <cell r="Z2349">
            <v>11224000</v>
          </cell>
          <cell r="AA2349">
            <v>7808000</v>
          </cell>
          <cell r="AB2349">
            <v>780800000</v>
          </cell>
          <cell r="AC2349">
            <v>7807999.9900000002</v>
          </cell>
          <cell r="AD2349">
            <v>0</v>
          </cell>
          <cell r="AE2349">
            <v>7808000</v>
          </cell>
          <cell r="AF2349">
            <v>0</v>
          </cell>
          <cell r="AG2349">
            <v>26026.666666666668</v>
          </cell>
          <cell r="AH2349">
            <v>40666.666666666664</v>
          </cell>
        </row>
        <row r="2350">
          <cell r="A2350">
            <v>3954</v>
          </cell>
          <cell r="B2350" t="str">
            <v>Вод-д от н/с N2</v>
          </cell>
          <cell r="C2350">
            <v>4</v>
          </cell>
          <cell r="D2350" t="str">
            <v>25</v>
          </cell>
          <cell r="E2350" t="str">
            <v>11.05.05</v>
          </cell>
          <cell r="F2350" t="str">
            <v/>
          </cell>
          <cell r="G2350" t="str">
            <v xml:space="preserve">  .  .</v>
          </cell>
          <cell r="H2350">
            <v>0.01</v>
          </cell>
          <cell r="I2350">
            <v>0</v>
          </cell>
          <cell r="J2350">
            <v>0</v>
          </cell>
          <cell r="K2350">
            <v>0.01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0.01</v>
          </cell>
          <cell r="Q2350">
            <v>0</v>
          </cell>
          <cell r="R2350">
            <v>123</v>
          </cell>
          <cell r="S2350">
            <v>935</v>
          </cell>
          <cell r="T2350" t="str">
            <v>Амортизация Подъем воды</v>
          </cell>
          <cell r="U2350">
            <v>196560000</v>
          </cell>
          <cell r="V2350">
            <v>39</v>
          </cell>
          <cell r="W2350">
            <v>23</v>
          </cell>
          <cell r="X2350">
            <v>16</v>
          </cell>
          <cell r="Y2350">
            <v>58.974358974358978</v>
          </cell>
          <cell r="Z2350">
            <v>115920000</v>
          </cell>
          <cell r="AA2350">
            <v>80640000</v>
          </cell>
          <cell r="AB2350">
            <v>8064000000</v>
          </cell>
          <cell r="AC2350">
            <v>80639999.989999995</v>
          </cell>
          <cell r="AD2350">
            <v>0</v>
          </cell>
          <cell r="AE2350">
            <v>80640000</v>
          </cell>
          <cell r="AF2350">
            <v>0</v>
          </cell>
          <cell r="AG2350">
            <v>268800</v>
          </cell>
          <cell r="AH2350">
            <v>420000</v>
          </cell>
        </row>
        <row r="2351">
          <cell r="A2351">
            <v>3958</v>
          </cell>
          <cell r="B2351" t="str">
            <v>Ячейка КРУ N3</v>
          </cell>
          <cell r="C2351">
            <v>7</v>
          </cell>
          <cell r="D2351" t="str">
            <v>14</v>
          </cell>
          <cell r="E2351" t="str">
            <v>11.05.05</v>
          </cell>
          <cell r="F2351" t="str">
            <v/>
          </cell>
          <cell r="G2351" t="str">
            <v xml:space="preserve">  .  .</v>
          </cell>
          <cell r="H2351">
            <v>0.01</v>
          </cell>
          <cell r="I2351">
            <v>0</v>
          </cell>
          <cell r="J2351">
            <v>0</v>
          </cell>
          <cell r="K2351">
            <v>0.01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0.01</v>
          </cell>
          <cell r="Q2351">
            <v>0</v>
          </cell>
          <cell r="R2351">
            <v>123</v>
          </cell>
          <cell r="S2351">
            <v>935</v>
          </cell>
          <cell r="T2351" t="str">
            <v>Амортизация Подъем воды</v>
          </cell>
          <cell r="U2351">
            <v>4500000</v>
          </cell>
          <cell r="V2351">
            <v>27</v>
          </cell>
          <cell r="W2351">
            <v>15</v>
          </cell>
          <cell r="X2351">
            <v>12</v>
          </cell>
          <cell r="Y2351">
            <v>55.555555555555557</v>
          </cell>
          <cell r="Z2351">
            <v>2500000</v>
          </cell>
          <cell r="AA2351">
            <v>2000000</v>
          </cell>
          <cell r="AB2351">
            <v>200000000</v>
          </cell>
          <cell r="AC2351">
            <v>1999999.99</v>
          </cell>
          <cell r="AD2351">
            <v>0</v>
          </cell>
          <cell r="AE2351">
            <v>2000000</v>
          </cell>
          <cell r="AF2351">
            <v>0</v>
          </cell>
          <cell r="AG2351">
            <v>11666.666666666666</v>
          </cell>
          <cell r="AH2351">
            <v>13888.888888888889</v>
          </cell>
        </row>
        <row r="2352">
          <cell r="A2352">
            <v>3959</v>
          </cell>
          <cell r="B2352" t="str">
            <v>Ячейка КРУ N3</v>
          </cell>
          <cell r="C2352">
            <v>7</v>
          </cell>
          <cell r="D2352" t="str">
            <v>14</v>
          </cell>
          <cell r="E2352" t="str">
            <v>11.05.05</v>
          </cell>
          <cell r="F2352" t="str">
            <v/>
          </cell>
          <cell r="G2352" t="str">
            <v xml:space="preserve">  .  .</v>
          </cell>
          <cell r="H2352">
            <v>0.01</v>
          </cell>
          <cell r="I2352">
            <v>0</v>
          </cell>
          <cell r="J2352">
            <v>0</v>
          </cell>
          <cell r="K2352">
            <v>0.01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0.01</v>
          </cell>
          <cell r="Q2352">
            <v>0</v>
          </cell>
          <cell r="R2352">
            <v>123</v>
          </cell>
          <cell r="S2352">
            <v>935</v>
          </cell>
          <cell r="T2352" t="str">
            <v>Амортизация Подъем воды</v>
          </cell>
          <cell r="U2352">
            <v>4500000</v>
          </cell>
          <cell r="V2352">
            <v>27</v>
          </cell>
          <cell r="W2352">
            <v>15</v>
          </cell>
          <cell r="X2352">
            <v>12</v>
          </cell>
          <cell r="Y2352">
            <v>55.555555555555557</v>
          </cell>
          <cell r="Z2352">
            <v>2500000</v>
          </cell>
          <cell r="AA2352">
            <v>2000000</v>
          </cell>
          <cell r="AB2352">
            <v>200000000</v>
          </cell>
          <cell r="AC2352">
            <v>1999999.99</v>
          </cell>
          <cell r="AD2352">
            <v>0</v>
          </cell>
          <cell r="AE2352">
            <v>2000000</v>
          </cell>
          <cell r="AF2352">
            <v>0</v>
          </cell>
          <cell r="AG2352">
            <v>11666.666666666666</v>
          </cell>
          <cell r="AH2352">
            <v>13888.888888888889</v>
          </cell>
        </row>
        <row r="2353">
          <cell r="A2353">
            <v>3960</v>
          </cell>
          <cell r="B2353" t="str">
            <v>Ячейка КРУN3</v>
          </cell>
          <cell r="C2353">
            <v>7</v>
          </cell>
          <cell r="D2353" t="str">
            <v>14</v>
          </cell>
          <cell r="E2353" t="str">
            <v>11.05.05</v>
          </cell>
          <cell r="F2353" t="str">
            <v/>
          </cell>
          <cell r="G2353" t="str">
            <v xml:space="preserve">  .  .</v>
          </cell>
          <cell r="H2353">
            <v>0.01</v>
          </cell>
          <cell r="I2353">
            <v>0</v>
          </cell>
          <cell r="J2353">
            <v>0</v>
          </cell>
          <cell r="K2353">
            <v>0.01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0.01</v>
          </cell>
          <cell r="Q2353">
            <v>0</v>
          </cell>
          <cell r="R2353">
            <v>123</v>
          </cell>
          <cell r="S2353">
            <v>935</v>
          </cell>
          <cell r="T2353" t="str">
            <v>Амортизация Подъем воды</v>
          </cell>
          <cell r="U2353">
            <v>4200000</v>
          </cell>
          <cell r="V2353">
            <v>27</v>
          </cell>
          <cell r="W2353">
            <v>15</v>
          </cell>
          <cell r="X2353">
            <v>12</v>
          </cell>
          <cell r="Y2353">
            <v>55.555555555555557</v>
          </cell>
          <cell r="Z2353">
            <v>2333333.3333333335</v>
          </cell>
          <cell r="AA2353">
            <v>1866666.6666666665</v>
          </cell>
          <cell r="AB2353">
            <v>186666666.66666666</v>
          </cell>
          <cell r="AC2353">
            <v>1866666.6566666665</v>
          </cell>
          <cell r="AD2353">
            <v>0</v>
          </cell>
          <cell r="AE2353">
            <v>1866666.6666666665</v>
          </cell>
          <cell r="AF2353">
            <v>0</v>
          </cell>
          <cell r="AG2353">
            <v>10888.888888888889</v>
          </cell>
          <cell r="AH2353">
            <v>12962.962962962964</v>
          </cell>
        </row>
        <row r="2354">
          <cell r="A2354">
            <v>3961</v>
          </cell>
          <cell r="B2354" t="str">
            <v>Ячейка КРУN3</v>
          </cell>
          <cell r="C2354">
            <v>7</v>
          </cell>
          <cell r="D2354" t="str">
            <v>14</v>
          </cell>
          <cell r="E2354" t="str">
            <v>11.05.05</v>
          </cell>
          <cell r="F2354" t="str">
            <v/>
          </cell>
          <cell r="G2354" t="str">
            <v xml:space="preserve">  .  .</v>
          </cell>
          <cell r="H2354">
            <v>0.01</v>
          </cell>
          <cell r="I2354">
            <v>0</v>
          </cell>
          <cell r="J2354">
            <v>0</v>
          </cell>
          <cell r="K2354">
            <v>0.01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0.01</v>
          </cell>
          <cell r="Q2354">
            <v>0</v>
          </cell>
          <cell r="R2354">
            <v>123</v>
          </cell>
          <cell r="S2354">
            <v>935</v>
          </cell>
          <cell r="T2354" t="str">
            <v>Амортизация Подъем воды</v>
          </cell>
          <cell r="U2354">
            <v>4200000</v>
          </cell>
          <cell r="V2354">
            <v>27</v>
          </cell>
          <cell r="W2354">
            <v>15</v>
          </cell>
          <cell r="X2354">
            <v>12</v>
          </cell>
          <cell r="Y2354">
            <v>55.555555555555557</v>
          </cell>
          <cell r="Z2354">
            <v>2333333.3333333335</v>
          </cell>
          <cell r="AA2354">
            <v>1866666.6666666665</v>
          </cell>
          <cell r="AB2354">
            <v>186666666.66666666</v>
          </cell>
          <cell r="AC2354">
            <v>1866666.6566666665</v>
          </cell>
          <cell r="AD2354">
            <v>0</v>
          </cell>
          <cell r="AE2354">
            <v>1866666.6666666665</v>
          </cell>
          <cell r="AF2354">
            <v>0</v>
          </cell>
          <cell r="AG2354">
            <v>10888.888888888889</v>
          </cell>
          <cell r="AH2354">
            <v>12962.962962962964</v>
          </cell>
        </row>
        <row r="2355">
          <cell r="A2355">
            <v>3962</v>
          </cell>
          <cell r="B2355" t="str">
            <v>Ячейка КРУN3</v>
          </cell>
          <cell r="C2355">
            <v>7</v>
          </cell>
          <cell r="D2355" t="str">
            <v>14</v>
          </cell>
          <cell r="E2355" t="str">
            <v>11.05.05</v>
          </cell>
          <cell r="F2355" t="str">
            <v/>
          </cell>
          <cell r="G2355" t="str">
            <v xml:space="preserve">  .  .</v>
          </cell>
          <cell r="H2355">
            <v>0.01</v>
          </cell>
          <cell r="I2355">
            <v>0</v>
          </cell>
          <cell r="J2355">
            <v>0</v>
          </cell>
          <cell r="K2355">
            <v>0.01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0.01</v>
          </cell>
          <cell r="Q2355">
            <v>0</v>
          </cell>
          <cell r="R2355">
            <v>123</v>
          </cell>
          <cell r="S2355">
            <v>935</v>
          </cell>
          <cell r="T2355" t="str">
            <v>Амортизация Подъем воды</v>
          </cell>
          <cell r="U2355">
            <v>4200000</v>
          </cell>
          <cell r="V2355">
            <v>27</v>
          </cell>
          <cell r="W2355">
            <v>15</v>
          </cell>
          <cell r="X2355">
            <v>12</v>
          </cell>
          <cell r="Y2355">
            <v>55.555555555555557</v>
          </cell>
          <cell r="Z2355">
            <v>2333333.3333333335</v>
          </cell>
          <cell r="AA2355">
            <v>1866666.6666666665</v>
          </cell>
          <cell r="AB2355">
            <v>186666666.66666666</v>
          </cell>
          <cell r="AC2355">
            <v>1866666.6566666665</v>
          </cell>
          <cell r="AD2355">
            <v>0</v>
          </cell>
          <cell r="AE2355">
            <v>1866666.6666666665</v>
          </cell>
          <cell r="AF2355">
            <v>0</v>
          </cell>
          <cell r="AG2355">
            <v>10888.888888888889</v>
          </cell>
          <cell r="AH2355">
            <v>12962.962962962964</v>
          </cell>
        </row>
        <row r="2356">
          <cell r="A2356">
            <v>3972</v>
          </cell>
          <cell r="B2356" t="str">
            <v>Ячейка КРУN3</v>
          </cell>
          <cell r="C2356">
            <v>7</v>
          </cell>
          <cell r="D2356" t="str">
            <v>14</v>
          </cell>
          <cell r="E2356" t="str">
            <v>11.05.05</v>
          </cell>
          <cell r="F2356" t="str">
            <v/>
          </cell>
          <cell r="G2356" t="str">
            <v xml:space="preserve">  .  .</v>
          </cell>
          <cell r="H2356">
            <v>0.01</v>
          </cell>
          <cell r="I2356">
            <v>0</v>
          </cell>
          <cell r="J2356">
            <v>0</v>
          </cell>
          <cell r="K2356">
            <v>0.01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0.01</v>
          </cell>
          <cell r="Q2356">
            <v>0</v>
          </cell>
          <cell r="R2356">
            <v>123</v>
          </cell>
          <cell r="S2356">
            <v>935</v>
          </cell>
          <cell r="T2356" t="str">
            <v>Амортизация Подъем воды</v>
          </cell>
          <cell r="U2356">
            <v>4200000</v>
          </cell>
          <cell r="V2356">
            <v>27</v>
          </cell>
          <cell r="W2356">
            <v>15</v>
          </cell>
          <cell r="X2356">
            <v>12</v>
          </cell>
          <cell r="Y2356">
            <v>55.555555555555557</v>
          </cell>
          <cell r="Z2356">
            <v>2333333.3333333335</v>
          </cell>
          <cell r="AA2356">
            <v>1866666.6666666665</v>
          </cell>
          <cell r="AB2356">
            <v>186666666.66666666</v>
          </cell>
          <cell r="AC2356">
            <v>1866666.6566666665</v>
          </cell>
          <cell r="AD2356">
            <v>0</v>
          </cell>
          <cell r="AE2356">
            <v>1866666.6666666665</v>
          </cell>
          <cell r="AF2356">
            <v>0</v>
          </cell>
          <cell r="AG2356">
            <v>10888.888888888889</v>
          </cell>
          <cell r="AH2356">
            <v>12962.962962962964</v>
          </cell>
        </row>
        <row r="2357">
          <cell r="A2357">
            <v>3973</v>
          </cell>
          <cell r="B2357" t="str">
            <v>Ячейка КРУN3</v>
          </cell>
          <cell r="C2357">
            <v>7</v>
          </cell>
          <cell r="D2357" t="str">
            <v>14</v>
          </cell>
          <cell r="E2357" t="str">
            <v>11.05.05</v>
          </cell>
          <cell r="F2357" t="str">
            <v/>
          </cell>
          <cell r="G2357" t="str">
            <v xml:space="preserve">  .  .</v>
          </cell>
          <cell r="H2357">
            <v>0.01</v>
          </cell>
          <cell r="I2357">
            <v>0</v>
          </cell>
          <cell r="J2357">
            <v>0</v>
          </cell>
          <cell r="K2357">
            <v>0.01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0.01</v>
          </cell>
          <cell r="Q2357">
            <v>0</v>
          </cell>
          <cell r="R2357">
            <v>123</v>
          </cell>
          <cell r="S2357">
            <v>935</v>
          </cell>
          <cell r="T2357" t="str">
            <v>Амортизация Подъем воды</v>
          </cell>
          <cell r="U2357">
            <v>4200000</v>
          </cell>
          <cell r="V2357">
            <v>27</v>
          </cell>
          <cell r="W2357">
            <v>15</v>
          </cell>
          <cell r="X2357">
            <v>12</v>
          </cell>
          <cell r="Y2357">
            <v>55.555555555555557</v>
          </cell>
          <cell r="Z2357">
            <v>2333333.3333333335</v>
          </cell>
          <cell r="AA2357">
            <v>1866666.6666666665</v>
          </cell>
          <cell r="AB2357">
            <v>186666666.66666666</v>
          </cell>
          <cell r="AC2357">
            <v>1866666.6566666665</v>
          </cell>
          <cell r="AD2357">
            <v>0</v>
          </cell>
          <cell r="AE2357">
            <v>1866666.6666666665</v>
          </cell>
          <cell r="AF2357">
            <v>0</v>
          </cell>
          <cell r="AG2357">
            <v>10888.888888888889</v>
          </cell>
          <cell r="AH2357">
            <v>12962.962962962964</v>
          </cell>
        </row>
        <row r="2358">
          <cell r="A2358">
            <v>3974</v>
          </cell>
          <cell r="B2358" t="str">
            <v>Ячейка КРУN3</v>
          </cell>
          <cell r="C2358">
            <v>7</v>
          </cell>
          <cell r="D2358" t="str">
            <v>14</v>
          </cell>
          <cell r="E2358" t="str">
            <v>11.05.05</v>
          </cell>
          <cell r="F2358" t="str">
            <v/>
          </cell>
          <cell r="G2358" t="str">
            <v xml:space="preserve">  .  .</v>
          </cell>
          <cell r="H2358">
            <v>0.01</v>
          </cell>
          <cell r="I2358">
            <v>0</v>
          </cell>
          <cell r="J2358">
            <v>0</v>
          </cell>
          <cell r="K2358">
            <v>0.01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0.01</v>
          </cell>
          <cell r="Q2358">
            <v>0</v>
          </cell>
          <cell r="R2358">
            <v>123</v>
          </cell>
          <cell r="S2358">
            <v>935</v>
          </cell>
          <cell r="T2358" t="str">
            <v>Амортизация Подъем воды</v>
          </cell>
          <cell r="U2358">
            <v>4200000</v>
          </cell>
          <cell r="V2358">
            <v>27</v>
          </cell>
          <cell r="W2358">
            <v>15</v>
          </cell>
          <cell r="X2358">
            <v>12</v>
          </cell>
          <cell r="Y2358">
            <v>55.555555555555557</v>
          </cell>
          <cell r="Z2358">
            <v>2333333.3333333335</v>
          </cell>
          <cell r="AA2358">
            <v>1866666.6666666665</v>
          </cell>
          <cell r="AB2358">
            <v>186666666.66666666</v>
          </cell>
          <cell r="AC2358">
            <v>1866666.6566666665</v>
          </cell>
          <cell r="AD2358">
            <v>0</v>
          </cell>
          <cell r="AE2358">
            <v>1866666.6666666665</v>
          </cell>
          <cell r="AF2358">
            <v>0</v>
          </cell>
          <cell r="AG2358">
            <v>10888.888888888889</v>
          </cell>
          <cell r="AH2358">
            <v>12962.962962962964</v>
          </cell>
        </row>
        <row r="2359">
          <cell r="A2359">
            <v>3975</v>
          </cell>
          <cell r="B2359" t="str">
            <v>Ячейка КРУ N3</v>
          </cell>
          <cell r="C2359">
            <v>7</v>
          </cell>
          <cell r="D2359" t="str">
            <v>14</v>
          </cell>
          <cell r="E2359" t="str">
            <v>11.05.05</v>
          </cell>
          <cell r="F2359" t="str">
            <v/>
          </cell>
          <cell r="G2359" t="str">
            <v xml:space="preserve">  .  .</v>
          </cell>
          <cell r="H2359">
            <v>0.01</v>
          </cell>
          <cell r="I2359">
            <v>0</v>
          </cell>
          <cell r="J2359">
            <v>0</v>
          </cell>
          <cell r="K2359">
            <v>0.01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0.01</v>
          </cell>
          <cell r="Q2359">
            <v>0</v>
          </cell>
          <cell r="R2359">
            <v>123</v>
          </cell>
          <cell r="S2359">
            <v>935</v>
          </cell>
          <cell r="T2359" t="str">
            <v>Амортизация Подъем воды</v>
          </cell>
          <cell r="U2359">
            <v>4500000</v>
          </cell>
          <cell r="V2359">
            <v>27</v>
          </cell>
          <cell r="W2359">
            <v>15</v>
          </cell>
          <cell r="X2359">
            <v>12</v>
          </cell>
          <cell r="Y2359">
            <v>55.555555555555557</v>
          </cell>
          <cell r="Z2359">
            <v>2500000</v>
          </cell>
          <cell r="AA2359">
            <v>2000000</v>
          </cell>
          <cell r="AB2359">
            <v>200000000</v>
          </cell>
          <cell r="AC2359">
            <v>1999999.99</v>
          </cell>
          <cell r="AD2359">
            <v>0</v>
          </cell>
          <cell r="AE2359">
            <v>2000000</v>
          </cell>
          <cell r="AF2359">
            <v>0</v>
          </cell>
          <cell r="AG2359">
            <v>11666.666666666666</v>
          </cell>
          <cell r="AH2359">
            <v>13888.888888888889</v>
          </cell>
        </row>
        <row r="2360">
          <cell r="A2360">
            <v>3976</v>
          </cell>
          <cell r="B2360" t="str">
            <v>Ячейка КРУ N3</v>
          </cell>
          <cell r="C2360">
            <v>7</v>
          </cell>
          <cell r="D2360" t="str">
            <v>14</v>
          </cell>
          <cell r="E2360" t="str">
            <v>11.05.05</v>
          </cell>
          <cell r="F2360" t="str">
            <v/>
          </cell>
          <cell r="G2360" t="str">
            <v xml:space="preserve">  .  .</v>
          </cell>
          <cell r="H2360">
            <v>0.01</v>
          </cell>
          <cell r="I2360">
            <v>0</v>
          </cell>
          <cell r="J2360">
            <v>0</v>
          </cell>
          <cell r="K2360">
            <v>0.01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0.01</v>
          </cell>
          <cell r="Q2360">
            <v>0</v>
          </cell>
          <cell r="R2360">
            <v>123</v>
          </cell>
          <cell r="S2360">
            <v>935</v>
          </cell>
          <cell r="T2360" t="str">
            <v>Амортизация Подъем воды</v>
          </cell>
          <cell r="U2360">
            <v>4500000</v>
          </cell>
          <cell r="V2360">
            <v>27</v>
          </cell>
          <cell r="W2360">
            <v>15</v>
          </cell>
          <cell r="X2360">
            <v>12</v>
          </cell>
          <cell r="Y2360">
            <v>55.555555555555557</v>
          </cell>
          <cell r="Z2360">
            <v>2500000</v>
          </cell>
          <cell r="AA2360">
            <v>2000000</v>
          </cell>
          <cell r="AB2360">
            <v>200000000</v>
          </cell>
          <cell r="AC2360">
            <v>1999999.99</v>
          </cell>
          <cell r="AD2360">
            <v>0</v>
          </cell>
          <cell r="AE2360">
            <v>2000000</v>
          </cell>
          <cell r="AF2360">
            <v>0</v>
          </cell>
          <cell r="AG2360">
            <v>11666.666666666666</v>
          </cell>
          <cell r="AH2360">
            <v>13888.888888888889</v>
          </cell>
        </row>
        <row r="2361">
          <cell r="A2361">
            <v>3977</v>
          </cell>
          <cell r="B2361" t="str">
            <v>Ячейка КРУN3</v>
          </cell>
          <cell r="C2361">
            <v>7</v>
          </cell>
          <cell r="D2361" t="str">
            <v>14</v>
          </cell>
          <cell r="E2361" t="str">
            <v>11.05.05</v>
          </cell>
          <cell r="F2361" t="str">
            <v/>
          </cell>
          <cell r="G2361" t="str">
            <v xml:space="preserve">  .  .</v>
          </cell>
          <cell r="H2361">
            <v>0.01</v>
          </cell>
          <cell r="I2361">
            <v>0</v>
          </cell>
          <cell r="J2361">
            <v>0</v>
          </cell>
          <cell r="K2361">
            <v>0.01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0.01</v>
          </cell>
          <cell r="Q2361">
            <v>0</v>
          </cell>
          <cell r="R2361">
            <v>123</v>
          </cell>
          <cell r="S2361">
            <v>935</v>
          </cell>
          <cell r="T2361" t="str">
            <v>Амортизация Подъем воды</v>
          </cell>
          <cell r="U2361">
            <v>4200000</v>
          </cell>
          <cell r="V2361">
            <v>27</v>
          </cell>
          <cell r="W2361">
            <v>15</v>
          </cell>
          <cell r="X2361">
            <v>12</v>
          </cell>
          <cell r="Y2361">
            <v>55.555555555555557</v>
          </cell>
          <cell r="Z2361">
            <v>2333333.3333333335</v>
          </cell>
          <cell r="AA2361">
            <v>1866666.6666666665</v>
          </cell>
          <cell r="AB2361">
            <v>186666666.66666666</v>
          </cell>
          <cell r="AC2361">
            <v>1866666.6566666665</v>
          </cell>
          <cell r="AD2361">
            <v>0</v>
          </cell>
          <cell r="AE2361">
            <v>1866666.6666666665</v>
          </cell>
          <cell r="AF2361">
            <v>0</v>
          </cell>
          <cell r="AG2361">
            <v>10888.888888888889</v>
          </cell>
          <cell r="AH2361">
            <v>12962.962962962964</v>
          </cell>
        </row>
        <row r="2362">
          <cell r="A2362">
            <v>3978</v>
          </cell>
          <cell r="B2362" t="str">
            <v>Ячейка КРУ N3</v>
          </cell>
          <cell r="C2362">
            <v>7</v>
          </cell>
          <cell r="D2362" t="str">
            <v>14</v>
          </cell>
          <cell r="E2362" t="str">
            <v>11.05.05</v>
          </cell>
          <cell r="F2362" t="str">
            <v/>
          </cell>
          <cell r="G2362" t="str">
            <v xml:space="preserve">  .  .</v>
          </cell>
          <cell r="H2362">
            <v>0.01</v>
          </cell>
          <cell r="I2362">
            <v>0</v>
          </cell>
          <cell r="J2362">
            <v>0</v>
          </cell>
          <cell r="K2362">
            <v>0.01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0.01</v>
          </cell>
          <cell r="Q2362">
            <v>0</v>
          </cell>
          <cell r="R2362">
            <v>123</v>
          </cell>
          <cell r="S2362">
            <v>935</v>
          </cell>
          <cell r="T2362" t="str">
            <v>Амортизация Подъем воды</v>
          </cell>
          <cell r="U2362">
            <v>4500000</v>
          </cell>
          <cell r="V2362">
            <v>27</v>
          </cell>
          <cell r="W2362">
            <v>15</v>
          </cell>
          <cell r="X2362">
            <v>12</v>
          </cell>
          <cell r="Y2362">
            <v>55.555555555555557</v>
          </cell>
          <cell r="Z2362">
            <v>2500000</v>
          </cell>
          <cell r="AA2362">
            <v>2000000</v>
          </cell>
          <cell r="AB2362">
            <v>200000000</v>
          </cell>
          <cell r="AC2362">
            <v>1999999.99</v>
          </cell>
          <cell r="AD2362">
            <v>0</v>
          </cell>
          <cell r="AE2362">
            <v>2000000</v>
          </cell>
          <cell r="AF2362">
            <v>0</v>
          </cell>
          <cell r="AG2362">
            <v>11666.666666666666</v>
          </cell>
          <cell r="AH2362">
            <v>13888.888888888889</v>
          </cell>
        </row>
        <row r="2363">
          <cell r="A2363">
            <v>3979</v>
          </cell>
          <cell r="B2363" t="str">
            <v>Ячейка КРУN3</v>
          </cell>
          <cell r="C2363">
            <v>7</v>
          </cell>
          <cell r="D2363" t="str">
            <v>14</v>
          </cell>
          <cell r="E2363" t="str">
            <v>11.05.05</v>
          </cell>
          <cell r="F2363" t="str">
            <v/>
          </cell>
          <cell r="G2363" t="str">
            <v xml:space="preserve">  .  .</v>
          </cell>
          <cell r="H2363">
            <v>0.01</v>
          </cell>
          <cell r="I2363">
            <v>0</v>
          </cell>
          <cell r="J2363">
            <v>0</v>
          </cell>
          <cell r="K2363">
            <v>0.01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0.01</v>
          </cell>
          <cell r="Q2363">
            <v>0</v>
          </cell>
          <cell r="R2363">
            <v>123</v>
          </cell>
          <cell r="S2363">
            <v>935</v>
          </cell>
          <cell r="T2363" t="str">
            <v>Амортизация Подъем воды</v>
          </cell>
          <cell r="U2363">
            <v>4200000</v>
          </cell>
          <cell r="V2363">
            <v>27</v>
          </cell>
          <cell r="W2363">
            <v>15</v>
          </cell>
          <cell r="X2363">
            <v>12</v>
          </cell>
          <cell r="Y2363">
            <v>55.555555555555557</v>
          </cell>
          <cell r="Z2363">
            <v>2333333.3333333335</v>
          </cell>
          <cell r="AA2363">
            <v>1866666.6666666665</v>
          </cell>
          <cell r="AB2363">
            <v>186666666.66666666</v>
          </cell>
          <cell r="AC2363">
            <v>1866666.6566666665</v>
          </cell>
          <cell r="AD2363">
            <v>0</v>
          </cell>
          <cell r="AE2363">
            <v>1866666.6666666665</v>
          </cell>
          <cell r="AF2363">
            <v>0</v>
          </cell>
          <cell r="AG2363">
            <v>10888.888888888889</v>
          </cell>
          <cell r="AH2363">
            <v>12962.962962962964</v>
          </cell>
        </row>
        <row r="2364">
          <cell r="A2364">
            <v>3980</v>
          </cell>
          <cell r="B2364" t="str">
            <v>Ячейка КРУN3</v>
          </cell>
          <cell r="C2364">
            <v>7</v>
          </cell>
          <cell r="D2364" t="str">
            <v>14</v>
          </cell>
          <cell r="E2364" t="str">
            <v>11.05.05</v>
          </cell>
          <cell r="F2364" t="str">
            <v/>
          </cell>
          <cell r="G2364" t="str">
            <v xml:space="preserve">  .  .</v>
          </cell>
          <cell r="H2364">
            <v>0.01</v>
          </cell>
          <cell r="I2364">
            <v>0</v>
          </cell>
          <cell r="J2364">
            <v>0</v>
          </cell>
          <cell r="K2364">
            <v>0.01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0.01</v>
          </cell>
          <cell r="Q2364">
            <v>0</v>
          </cell>
          <cell r="R2364">
            <v>123</v>
          </cell>
          <cell r="S2364">
            <v>935</v>
          </cell>
          <cell r="T2364" t="str">
            <v>Амортизация Подъем воды</v>
          </cell>
          <cell r="U2364">
            <v>4200000</v>
          </cell>
          <cell r="V2364">
            <v>27</v>
          </cell>
          <cell r="W2364">
            <v>15</v>
          </cell>
          <cell r="X2364">
            <v>12</v>
          </cell>
          <cell r="Y2364">
            <v>55.555555555555557</v>
          </cell>
          <cell r="Z2364">
            <v>2333333.3333333335</v>
          </cell>
          <cell r="AA2364">
            <v>1866666.6666666665</v>
          </cell>
          <cell r="AB2364">
            <v>186666666.66666666</v>
          </cell>
          <cell r="AC2364">
            <v>1866666.6566666665</v>
          </cell>
          <cell r="AD2364">
            <v>0</v>
          </cell>
          <cell r="AE2364">
            <v>1866666.6666666665</v>
          </cell>
          <cell r="AF2364">
            <v>0</v>
          </cell>
          <cell r="AG2364">
            <v>10888.888888888889</v>
          </cell>
          <cell r="AH2364">
            <v>12962.962962962964</v>
          </cell>
        </row>
        <row r="2365">
          <cell r="A2365">
            <v>3981</v>
          </cell>
          <cell r="B2365" t="str">
            <v>Ячейка КРУN3</v>
          </cell>
          <cell r="C2365">
            <v>7</v>
          </cell>
          <cell r="D2365" t="str">
            <v>14</v>
          </cell>
          <cell r="E2365" t="str">
            <v>11.05.05</v>
          </cell>
          <cell r="F2365" t="str">
            <v/>
          </cell>
          <cell r="G2365" t="str">
            <v xml:space="preserve">  .  .</v>
          </cell>
          <cell r="H2365">
            <v>0.01</v>
          </cell>
          <cell r="I2365">
            <v>0</v>
          </cell>
          <cell r="J2365">
            <v>0</v>
          </cell>
          <cell r="K2365">
            <v>0.01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0.01</v>
          </cell>
          <cell r="Q2365">
            <v>0</v>
          </cell>
          <cell r="R2365">
            <v>123</v>
          </cell>
          <cell r="S2365">
            <v>935</v>
          </cell>
          <cell r="T2365" t="str">
            <v>Амортизация Подъем воды</v>
          </cell>
          <cell r="U2365">
            <v>4200000</v>
          </cell>
          <cell r="V2365">
            <v>27</v>
          </cell>
          <cell r="W2365">
            <v>15</v>
          </cell>
          <cell r="X2365">
            <v>12</v>
          </cell>
          <cell r="Y2365">
            <v>55.555555555555557</v>
          </cell>
          <cell r="Z2365">
            <v>2333333.3333333335</v>
          </cell>
          <cell r="AA2365">
            <v>1866666.6666666665</v>
          </cell>
          <cell r="AB2365">
            <v>186666666.66666666</v>
          </cell>
          <cell r="AC2365">
            <v>1866666.6566666665</v>
          </cell>
          <cell r="AD2365">
            <v>0</v>
          </cell>
          <cell r="AE2365">
            <v>1866666.6666666665</v>
          </cell>
          <cell r="AF2365">
            <v>0</v>
          </cell>
          <cell r="AG2365">
            <v>10888.888888888889</v>
          </cell>
          <cell r="AH2365">
            <v>12962.962962962964</v>
          </cell>
        </row>
        <row r="2366">
          <cell r="A2366">
            <v>3982</v>
          </cell>
          <cell r="B2366" t="str">
            <v>Ячейка КРУN3</v>
          </cell>
          <cell r="C2366">
            <v>7</v>
          </cell>
          <cell r="D2366" t="str">
            <v>14</v>
          </cell>
          <cell r="E2366" t="str">
            <v>11.05.05</v>
          </cell>
          <cell r="F2366" t="str">
            <v/>
          </cell>
          <cell r="G2366" t="str">
            <v xml:space="preserve">  .  .</v>
          </cell>
          <cell r="H2366">
            <v>0.01</v>
          </cell>
          <cell r="I2366">
            <v>0</v>
          </cell>
          <cell r="J2366">
            <v>0</v>
          </cell>
          <cell r="K2366">
            <v>0.01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0.01</v>
          </cell>
          <cell r="Q2366">
            <v>0</v>
          </cell>
          <cell r="R2366">
            <v>123</v>
          </cell>
          <cell r="S2366">
            <v>935</v>
          </cell>
          <cell r="T2366" t="str">
            <v>Амортизация Подъем воды</v>
          </cell>
          <cell r="U2366">
            <v>4200000</v>
          </cell>
          <cell r="V2366">
            <v>27</v>
          </cell>
          <cell r="W2366">
            <v>15</v>
          </cell>
          <cell r="X2366">
            <v>12</v>
          </cell>
          <cell r="Y2366">
            <v>55.555555555555557</v>
          </cell>
          <cell r="Z2366">
            <v>2333333.3333333335</v>
          </cell>
          <cell r="AA2366">
            <v>1866666.6666666665</v>
          </cell>
          <cell r="AB2366">
            <v>186666666.66666666</v>
          </cell>
          <cell r="AC2366">
            <v>1866666.6566666665</v>
          </cell>
          <cell r="AD2366">
            <v>0</v>
          </cell>
          <cell r="AE2366">
            <v>1866666.6666666665</v>
          </cell>
          <cell r="AF2366">
            <v>0</v>
          </cell>
          <cell r="AG2366">
            <v>10888.888888888889</v>
          </cell>
          <cell r="AH2366">
            <v>12962.962962962964</v>
          </cell>
        </row>
        <row r="2367">
          <cell r="A2367">
            <v>3983</v>
          </cell>
          <cell r="B2367" t="str">
            <v>Ячейка КРУN3</v>
          </cell>
          <cell r="C2367">
            <v>7</v>
          </cell>
          <cell r="D2367" t="str">
            <v>14</v>
          </cell>
          <cell r="E2367" t="str">
            <v>11.05.05</v>
          </cell>
          <cell r="F2367" t="str">
            <v/>
          </cell>
          <cell r="G2367" t="str">
            <v xml:space="preserve">  .  .</v>
          </cell>
          <cell r="H2367">
            <v>0.01</v>
          </cell>
          <cell r="I2367">
            <v>0</v>
          </cell>
          <cell r="J2367">
            <v>0</v>
          </cell>
          <cell r="K2367">
            <v>0.01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0.01</v>
          </cell>
          <cell r="Q2367">
            <v>0</v>
          </cell>
          <cell r="R2367">
            <v>123</v>
          </cell>
          <cell r="S2367">
            <v>935</v>
          </cell>
          <cell r="T2367" t="str">
            <v>Амортизация Подъем воды</v>
          </cell>
          <cell r="U2367">
            <v>4200000</v>
          </cell>
          <cell r="V2367">
            <v>27</v>
          </cell>
          <cell r="W2367">
            <v>15</v>
          </cell>
          <cell r="X2367">
            <v>12</v>
          </cell>
          <cell r="Y2367">
            <v>55.555555555555557</v>
          </cell>
          <cell r="Z2367">
            <v>2333333.3333333335</v>
          </cell>
          <cell r="AA2367">
            <v>1866666.6666666665</v>
          </cell>
          <cell r="AB2367">
            <v>186666666.66666666</v>
          </cell>
          <cell r="AC2367">
            <v>1866666.6566666665</v>
          </cell>
          <cell r="AD2367">
            <v>0</v>
          </cell>
          <cell r="AE2367">
            <v>1866666.6666666665</v>
          </cell>
          <cell r="AF2367">
            <v>0</v>
          </cell>
          <cell r="AG2367">
            <v>10888.888888888889</v>
          </cell>
          <cell r="AH2367">
            <v>12962.962962962964</v>
          </cell>
        </row>
        <row r="2368">
          <cell r="A2368">
            <v>3985</v>
          </cell>
          <cell r="B2368" t="str">
            <v>Ячейка КРУN3</v>
          </cell>
          <cell r="C2368">
            <v>7</v>
          </cell>
          <cell r="D2368" t="str">
            <v>14</v>
          </cell>
          <cell r="E2368" t="str">
            <v>11.05.05</v>
          </cell>
          <cell r="F2368" t="str">
            <v/>
          </cell>
          <cell r="G2368" t="str">
            <v xml:space="preserve">  .  .</v>
          </cell>
          <cell r="H2368">
            <v>0.01</v>
          </cell>
          <cell r="I2368">
            <v>0</v>
          </cell>
          <cell r="J2368">
            <v>0</v>
          </cell>
          <cell r="K2368">
            <v>0.01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0.01</v>
          </cell>
          <cell r="Q2368">
            <v>0</v>
          </cell>
          <cell r="R2368">
            <v>123</v>
          </cell>
          <cell r="S2368">
            <v>935</v>
          </cell>
          <cell r="T2368" t="str">
            <v>Амортизация Подъем воды</v>
          </cell>
          <cell r="U2368">
            <v>4200000</v>
          </cell>
          <cell r="V2368">
            <v>27</v>
          </cell>
          <cell r="W2368">
            <v>15</v>
          </cell>
          <cell r="X2368">
            <v>12</v>
          </cell>
          <cell r="Y2368">
            <v>55.555555555555557</v>
          </cell>
          <cell r="Z2368">
            <v>2333333.3333333335</v>
          </cell>
          <cell r="AA2368">
            <v>1866666.6666666665</v>
          </cell>
          <cell r="AB2368">
            <v>186666666.66666666</v>
          </cell>
          <cell r="AC2368">
            <v>1866666.6566666665</v>
          </cell>
          <cell r="AD2368">
            <v>0</v>
          </cell>
          <cell r="AE2368">
            <v>1866666.6666666665</v>
          </cell>
          <cell r="AF2368">
            <v>0</v>
          </cell>
          <cell r="AG2368">
            <v>10888.888888888889</v>
          </cell>
          <cell r="AH2368">
            <v>12962.962962962964</v>
          </cell>
        </row>
        <row r="2369">
          <cell r="A2369">
            <v>3986</v>
          </cell>
          <cell r="B2369" t="str">
            <v>Ячейка КРУN1</v>
          </cell>
          <cell r="C2369">
            <v>7</v>
          </cell>
          <cell r="D2369" t="str">
            <v>14</v>
          </cell>
          <cell r="E2369" t="str">
            <v>11.05.05</v>
          </cell>
          <cell r="F2369" t="str">
            <v/>
          </cell>
          <cell r="G2369" t="str">
            <v xml:space="preserve">  .  .</v>
          </cell>
          <cell r="H2369">
            <v>0.01</v>
          </cell>
          <cell r="I2369">
            <v>0</v>
          </cell>
          <cell r="J2369">
            <v>0</v>
          </cell>
          <cell r="K2369">
            <v>0.01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0.01</v>
          </cell>
          <cell r="Q2369">
            <v>0</v>
          </cell>
          <cell r="R2369">
            <v>123</v>
          </cell>
          <cell r="S2369">
            <v>935</v>
          </cell>
          <cell r="T2369" t="str">
            <v>Амортизация Подъем воды</v>
          </cell>
          <cell r="U2369">
            <v>4200000</v>
          </cell>
          <cell r="V2369">
            <v>27</v>
          </cell>
          <cell r="W2369">
            <v>15</v>
          </cell>
          <cell r="X2369">
            <v>12</v>
          </cell>
          <cell r="Y2369">
            <v>55.555555555555557</v>
          </cell>
          <cell r="Z2369">
            <v>2333333.3333333335</v>
          </cell>
          <cell r="AA2369">
            <v>1866666.6666666665</v>
          </cell>
          <cell r="AB2369">
            <v>186666666.66666666</v>
          </cell>
          <cell r="AC2369">
            <v>1866666.6566666665</v>
          </cell>
          <cell r="AD2369">
            <v>0</v>
          </cell>
          <cell r="AE2369">
            <v>1866666.6666666665</v>
          </cell>
          <cell r="AF2369">
            <v>0</v>
          </cell>
          <cell r="AG2369">
            <v>10888.888888888889</v>
          </cell>
          <cell r="AH2369">
            <v>12962.962962962964</v>
          </cell>
        </row>
        <row r="2370">
          <cell r="A2370">
            <v>3987</v>
          </cell>
          <cell r="B2370" t="str">
            <v>Ячейка КРУN1</v>
          </cell>
          <cell r="C2370">
            <v>7</v>
          </cell>
          <cell r="D2370" t="str">
            <v>14</v>
          </cell>
          <cell r="E2370" t="str">
            <v>11.05.05</v>
          </cell>
          <cell r="F2370" t="str">
            <v/>
          </cell>
          <cell r="G2370" t="str">
            <v xml:space="preserve">  .  .</v>
          </cell>
          <cell r="H2370">
            <v>0.01</v>
          </cell>
          <cell r="I2370">
            <v>0</v>
          </cell>
          <cell r="J2370">
            <v>0</v>
          </cell>
          <cell r="K2370">
            <v>0.01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0.01</v>
          </cell>
          <cell r="Q2370">
            <v>0</v>
          </cell>
          <cell r="R2370">
            <v>123</v>
          </cell>
          <cell r="S2370">
            <v>935</v>
          </cell>
          <cell r="T2370" t="str">
            <v>Амортизация Подъем воды</v>
          </cell>
          <cell r="U2370">
            <v>4200000</v>
          </cell>
          <cell r="V2370">
            <v>27</v>
          </cell>
          <cell r="W2370">
            <v>15</v>
          </cell>
          <cell r="X2370">
            <v>12</v>
          </cell>
          <cell r="Y2370">
            <v>55.555555555555557</v>
          </cell>
          <cell r="Z2370">
            <v>2333333.3333333335</v>
          </cell>
          <cell r="AA2370">
            <v>1866666.6666666665</v>
          </cell>
          <cell r="AB2370">
            <v>186666666.66666666</v>
          </cell>
          <cell r="AC2370">
            <v>1866666.6566666665</v>
          </cell>
          <cell r="AD2370">
            <v>0</v>
          </cell>
          <cell r="AE2370">
            <v>1866666.6666666665</v>
          </cell>
          <cell r="AF2370">
            <v>0</v>
          </cell>
          <cell r="AG2370">
            <v>10888.888888888889</v>
          </cell>
          <cell r="AH2370">
            <v>12962.962962962964</v>
          </cell>
        </row>
        <row r="2371">
          <cell r="A2371">
            <v>3988</v>
          </cell>
          <cell r="B2371" t="str">
            <v>Ячейка КРУN1</v>
          </cell>
          <cell r="C2371">
            <v>7</v>
          </cell>
          <cell r="D2371" t="str">
            <v>14</v>
          </cell>
          <cell r="E2371" t="str">
            <v>11.05.05</v>
          </cell>
          <cell r="F2371" t="str">
            <v/>
          </cell>
          <cell r="G2371" t="str">
            <v xml:space="preserve">  .  .</v>
          </cell>
          <cell r="H2371">
            <v>0.01</v>
          </cell>
          <cell r="I2371">
            <v>0</v>
          </cell>
          <cell r="J2371">
            <v>0</v>
          </cell>
          <cell r="K2371">
            <v>0.01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0.01</v>
          </cell>
          <cell r="Q2371">
            <v>0</v>
          </cell>
          <cell r="R2371">
            <v>123</v>
          </cell>
          <cell r="S2371">
            <v>935</v>
          </cell>
          <cell r="T2371" t="str">
            <v>Амортизация Подъем воды</v>
          </cell>
          <cell r="U2371">
            <v>4200000</v>
          </cell>
          <cell r="V2371">
            <v>27</v>
          </cell>
          <cell r="W2371">
            <v>15</v>
          </cell>
          <cell r="X2371">
            <v>12</v>
          </cell>
          <cell r="Y2371">
            <v>55.555555555555557</v>
          </cell>
          <cell r="Z2371">
            <v>2333333.3333333335</v>
          </cell>
          <cell r="AA2371">
            <v>1866666.6666666665</v>
          </cell>
          <cell r="AB2371">
            <v>186666666.66666666</v>
          </cell>
          <cell r="AC2371">
            <v>1866666.6566666665</v>
          </cell>
          <cell r="AD2371">
            <v>0</v>
          </cell>
          <cell r="AE2371">
            <v>1866666.6666666665</v>
          </cell>
          <cell r="AF2371">
            <v>0</v>
          </cell>
          <cell r="AG2371">
            <v>10888.888888888889</v>
          </cell>
          <cell r="AH2371">
            <v>12962.962962962964</v>
          </cell>
        </row>
        <row r="2372">
          <cell r="A2372">
            <v>3989</v>
          </cell>
          <cell r="B2372" t="str">
            <v>Ячейка КРУ N1</v>
          </cell>
          <cell r="C2372">
            <v>7</v>
          </cell>
          <cell r="D2372" t="str">
            <v>14</v>
          </cell>
          <cell r="E2372" t="str">
            <v>11.05.05</v>
          </cell>
          <cell r="F2372" t="str">
            <v/>
          </cell>
          <cell r="G2372" t="str">
            <v xml:space="preserve">  .  .</v>
          </cell>
          <cell r="H2372">
            <v>0.01</v>
          </cell>
          <cell r="I2372">
            <v>0</v>
          </cell>
          <cell r="J2372">
            <v>0</v>
          </cell>
          <cell r="K2372">
            <v>0.01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0.01</v>
          </cell>
          <cell r="Q2372">
            <v>0</v>
          </cell>
          <cell r="R2372">
            <v>123</v>
          </cell>
          <cell r="S2372">
            <v>935</v>
          </cell>
          <cell r="T2372" t="str">
            <v>Амортизация Подъем воды</v>
          </cell>
          <cell r="U2372">
            <v>4500000</v>
          </cell>
          <cell r="V2372">
            <v>27</v>
          </cell>
          <cell r="W2372">
            <v>15</v>
          </cell>
          <cell r="X2372">
            <v>12</v>
          </cell>
          <cell r="Y2372">
            <v>55.555555555555557</v>
          </cell>
          <cell r="Z2372">
            <v>2500000</v>
          </cell>
          <cell r="AA2372">
            <v>2000000</v>
          </cell>
          <cell r="AB2372">
            <v>200000000</v>
          </cell>
          <cell r="AC2372">
            <v>1999999.99</v>
          </cell>
          <cell r="AD2372">
            <v>0</v>
          </cell>
          <cell r="AE2372">
            <v>2000000</v>
          </cell>
          <cell r="AF2372">
            <v>0</v>
          </cell>
          <cell r="AG2372">
            <v>11666.666666666666</v>
          </cell>
          <cell r="AH2372">
            <v>13888.888888888889</v>
          </cell>
        </row>
        <row r="2373">
          <cell r="A2373">
            <v>3990</v>
          </cell>
          <cell r="B2373" t="str">
            <v>Ячейка КРУ N1</v>
          </cell>
          <cell r="C2373">
            <v>7</v>
          </cell>
          <cell r="D2373" t="str">
            <v>14</v>
          </cell>
          <cell r="E2373" t="str">
            <v>11.05.05</v>
          </cell>
          <cell r="F2373" t="str">
            <v/>
          </cell>
          <cell r="G2373" t="str">
            <v xml:space="preserve">  .  .</v>
          </cell>
          <cell r="H2373">
            <v>0.01</v>
          </cell>
          <cell r="I2373">
            <v>0</v>
          </cell>
          <cell r="J2373">
            <v>0</v>
          </cell>
          <cell r="K2373">
            <v>0.01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0.01</v>
          </cell>
          <cell r="Q2373">
            <v>0</v>
          </cell>
          <cell r="R2373">
            <v>123</v>
          </cell>
          <cell r="S2373">
            <v>935</v>
          </cell>
          <cell r="T2373" t="str">
            <v>Амортизация Подъем воды</v>
          </cell>
          <cell r="U2373">
            <v>4500000</v>
          </cell>
          <cell r="V2373">
            <v>27</v>
          </cell>
          <cell r="W2373">
            <v>15</v>
          </cell>
          <cell r="X2373">
            <v>12</v>
          </cell>
          <cell r="Y2373">
            <v>55.555555555555557</v>
          </cell>
          <cell r="Z2373">
            <v>2500000</v>
          </cell>
          <cell r="AA2373">
            <v>2000000</v>
          </cell>
          <cell r="AB2373">
            <v>200000000</v>
          </cell>
          <cell r="AC2373">
            <v>1999999.99</v>
          </cell>
          <cell r="AD2373">
            <v>0</v>
          </cell>
          <cell r="AE2373">
            <v>2000000</v>
          </cell>
          <cell r="AF2373">
            <v>0</v>
          </cell>
          <cell r="AG2373">
            <v>11666.666666666666</v>
          </cell>
          <cell r="AH2373">
            <v>13888.888888888889</v>
          </cell>
        </row>
        <row r="2374">
          <cell r="A2374">
            <v>3991</v>
          </cell>
          <cell r="B2374" t="str">
            <v>Ячейка КРУN1</v>
          </cell>
          <cell r="C2374">
            <v>7</v>
          </cell>
          <cell r="D2374" t="str">
            <v>14</v>
          </cell>
          <cell r="E2374" t="str">
            <v>11.05.05</v>
          </cell>
          <cell r="F2374" t="str">
            <v/>
          </cell>
          <cell r="G2374" t="str">
            <v xml:space="preserve">  .  .</v>
          </cell>
          <cell r="H2374">
            <v>0.01</v>
          </cell>
          <cell r="I2374">
            <v>0</v>
          </cell>
          <cell r="J2374">
            <v>0</v>
          </cell>
          <cell r="K2374">
            <v>0.01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0.01</v>
          </cell>
          <cell r="Q2374">
            <v>0</v>
          </cell>
          <cell r="R2374">
            <v>123</v>
          </cell>
          <cell r="S2374">
            <v>935</v>
          </cell>
          <cell r="T2374" t="str">
            <v>Амортизация Подъем воды</v>
          </cell>
          <cell r="U2374">
            <v>4200000</v>
          </cell>
          <cell r="V2374">
            <v>27</v>
          </cell>
          <cell r="W2374">
            <v>15</v>
          </cell>
          <cell r="X2374">
            <v>12</v>
          </cell>
          <cell r="Y2374">
            <v>55.555555555555557</v>
          </cell>
          <cell r="Z2374">
            <v>2333333.3333333335</v>
          </cell>
          <cell r="AA2374">
            <v>1866666.6666666665</v>
          </cell>
          <cell r="AB2374">
            <v>186666666.66666666</v>
          </cell>
          <cell r="AC2374">
            <v>1866666.6566666665</v>
          </cell>
          <cell r="AD2374">
            <v>0</v>
          </cell>
          <cell r="AE2374">
            <v>1866666.6666666665</v>
          </cell>
          <cell r="AF2374">
            <v>0</v>
          </cell>
          <cell r="AG2374">
            <v>10888.888888888889</v>
          </cell>
          <cell r="AH2374">
            <v>12962.962962962964</v>
          </cell>
        </row>
        <row r="2375">
          <cell r="A2375">
            <v>3992</v>
          </cell>
          <cell r="B2375" t="str">
            <v>Ячейка КРУN1</v>
          </cell>
          <cell r="C2375">
            <v>7</v>
          </cell>
          <cell r="D2375" t="str">
            <v>14</v>
          </cell>
          <cell r="E2375" t="str">
            <v>11.05.05</v>
          </cell>
          <cell r="F2375" t="str">
            <v/>
          </cell>
          <cell r="G2375" t="str">
            <v xml:space="preserve">  .  .</v>
          </cell>
          <cell r="H2375">
            <v>0.01</v>
          </cell>
          <cell r="I2375">
            <v>0</v>
          </cell>
          <cell r="J2375">
            <v>0</v>
          </cell>
          <cell r="K2375">
            <v>0.01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0.01</v>
          </cell>
          <cell r="Q2375">
            <v>0</v>
          </cell>
          <cell r="R2375">
            <v>123</v>
          </cell>
          <cell r="S2375">
            <v>935</v>
          </cell>
          <cell r="T2375" t="str">
            <v>Амортизация Подъем воды</v>
          </cell>
          <cell r="U2375">
            <v>4200000</v>
          </cell>
          <cell r="V2375">
            <v>27</v>
          </cell>
          <cell r="W2375">
            <v>15</v>
          </cell>
          <cell r="X2375">
            <v>12</v>
          </cell>
          <cell r="Y2375">
            <v>55.555555555555557</v>
          </cell>
          <cell r="Z2375">
            <v>2333333.3333333335</v>
          </cell>
          <cell r="AA2375">
            <v>1866666.6666666665</v>
          </cell>
          <cell r="AB2375">
            <v>186666666.66666666</v>
          </cell>
          <cell r="AC2375">
            <v>1866666.6566666665</v>
          </cell>
          <cell r="AD2375">
            <v>0</v>
          </cell>
          <cell r="AE2375">
            <v>1866666.6666666665</v>
          </cell>
          <cell r="AF2375">
            <v>0</v>
          </cell>
          <cell r="AG2375">
            <v>10888.888888888889</v>
          </cell>
          <cell r="AH2375">
            <v>12962.962962962964</v>
          </cell>
        </row>
        <row r="2376">
          <cell r="A2376">
            <v>3993</v>
          </cell>
          <cell r="B2376" t="str">
            <v>Ячейка КРУN1</v>
          </cell>
          <cell r="C2376">
            <v>7</v>
          </cell>
          <cell r="D2376" t="str">
            <v>14</v>
          </cell>
          <cell r="E2376" t="str">
            <v>11.05.05</v>
          </cell>
          <cell r="F2376" t="str">
            <v/>
          </cell>
          <cell r="G2376" t="str">
            <v xml:space="preserve">  .  .</v>
          </cell>
          <cell r="H2376">
            <v>0.01</v>
          </cell>
          <cell r="I2376">
            <v>0</v>
          </cell>
          <cell r="J2376">
            <v>0</v>
          </cell>
          <cell r="K2376">
            <v>0.01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0.01</v>
          </cell>
          <cell r="Q2376">
            <v>0</v>
          </cell>
          <cell r="R2376">
            <v>123</v>
          </cell>
          <cell r="S2376">
            <v>935</v>
          </cell>
          <cell r="T2376" t="str">
            <v>Амортизация Подъем воды</v>
          </cell>
          <cell r="U2376">
            <v>4200000</v>
          </cell>
          <cell r="V2376">
            <v>27</v>
          </cell>
          <cell r="W2376">
            <v>15</v>
          </cell>
          <cell r="X2376">
            <v>12</v>
          </cell>
          <cell r="Y2376">
            <v>55.555555555555557</v>
          </cell>
          <cell r="Z2376">
            <v>2333333.3333333335</v>
          </cell>
          <cell r="AA2376">
            <v>1866666.6666666665</v>
          </cell>
          <cell r="AB2376">
            <v>186666666.66666666</v>
          </cell>
          <cell r="AC2376">
            <v>1866666.6566666665</v>
          </cell>
          <cell r="AD2376">
            <v>0</v>
          </cell>
          <cell r="AE2376">
            <v>1866666.6666666665</v>
          </cell>
          <cell r="AF2376">
            <v>0</v>
          </cell>
          <cell r="AG2376">
            <v>10888.888888888889</v>
          </cell>
          <cell r="AH2376">
            <v>12962.962962962964</v>
          </cell>
        </row>
        <row r="2377">
          <cell r="A2377">
            <v>3994</v>
          </cell>
          <cell r="B2377" t="str">
            <v>Ячейка КРУN1</v>
          </cell>
          <cell r="C2377">
            <v>7</v>
          </cell>
          <cell r="D2377" t="str">
            <v>14</v>
          </cell>
          <cell r="E2377" t="str">
            <v>11.05.05</v>
          </cell>
          <cell r="F2377" t="str">
            <v/>
          </cell>
          <cell r="G2377" t="str">
            <v xml:space="preserve">  .  .</v>
          </cell>
          <cell r="H2377">
            <v>0.01</v>
          </cell>
          <cell r="I2377">
            <v>0</v>
          </cell>
          <cell r="J2377">
            <v>0</v>
          </cell>
          <cell r="K2377">
            <v>0.01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0.01</v>
          </cell>
          <cell r="Q2377">
            <v>0</v>
          </cell>
          <cell r="R2377">
            <v>123</v>
          </cell>
          <cell r="S2377">
            <v>935</v>
          </cell>
          <cell r="T2377" t="str">
            <v>Амортизация Подъем воды</v>
          </cell>
          <cell r="U2377">
            <v>4200000</v>
          </cell>
          <cell r="V2377">
            <v>27</v>
          </cell>
          <cell r="W2377">
            <v>15</v>
          </cell>
          <cell r="X2377">
            <v>12</v>
          </cell>
          <cell r="Y2377">
            <v>55.555555555555557</v>
          </cell>
          <cell r="Z2377">
            <v>2333333.3333333335</v>
          </cell>
          <cell r="AA2377">
            <v>1866666.6666666665</v>
          </cell>
          <cell r="AB2377">
            <v>186666666.66666666</v>
          </cell>
          <cell r="AC2377">
            <v>1866666.6566666665</v>
          </cell>
          <cell r="AD2377">
            <v>0</v>
          </cell>
          <cell r="AE2377">
            <v>1866666.6666666665</v>
          </cell>
          <cell r="AF2377">
            <v>0</v>
          </cell>
          <cell r="AG2377">
            <v>10888.888888888889</v>
          </cell>
          <cell r="AH2377">
            <v>12962.962962962964</v>
          </cell>
        </row>
        <row r="2378">
          <cell r="A2378">
            <v>3995</v>
          </cell>
          <cell r="B2378" t="str">
            <v>Ячейка КРУ N1</v>
          </cell>
          <cell r="C2378">
            <v>7</v>
          </cell>
          <cell r="D2378" t="str">
            <v>14</v>
          </cell>
          <cell r="E2378" t="str">
            <v>11.05.05</v>
          </cell>
          <cell r="F2378" t="str">
            <v/>
          </cell>
          <cell r="G2378" t="str">
            <v xml:space="preserve">  .  .</v>
          </cell>
          <cell r="H2378">
            <v>0.01</v>
          </cell>
          <cell r="I2378">
            <v>0</v>
          </cell>
          <cell r="J2378">
            <v>0</v>
          </cell>
          <cell r="K2378">
            <v>0.01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0.01</v>
          </cell>
          <cell r="Q2378">
            <v>0</v>
          </cell>
          <cell r="R2378">
            <v>123</v>
          </cell>
          <cell r="S2378">
            <v>935</v>
          </cell>
          <cell r="T2378" t="str">
            <v>Амортизация Подъем воды</v>
          </cell>
          <cell r="U2378">
            <v>4500000</v>
          </cell>
          <cell r="V2378">
            <v>27</v>
          </cell>
          <cell r="W2378">
            <v>15</v>
          </cell>
          <cell r="X2378">
            <v>12</v>
          </cell>
          <cell r="Y2378">
            <v>55.555555555555557</v>
          </cell>
          <cell r="Z2378">
            <v>2500000</v>
          </cell>
          <cell r="AA2378">
            <v>2000000</v>
          </cell>
          <cell r="AB2378">
            <v>200000000</v>
          </cell>
          <cell r="AC2378">
            <v>1999999.99</v>
          </cell>
          <cell r="AD2378">
            <v>0</v>
          </cell>
          <cell r="AE2378">
            <v>2000000</v>
          </cell>
          <cell r="AF2378">
            <v>0</v>
          </cell>
          <cell r="AG2378">
            <v>11666.666666666666</v>
          </cell>
          <cell r="AH2378">
            <v>13888.888888888889</v>
          </cell>
        </row>
        <row r="2379">
          <cell r="A2379">
            <v>3996</v>
          </cell>
          <cell r="B2379" t="str">
            <v>Ячейка КРУN1</v>
          </cell>
          <cell r="C2379">
            <v>7</v>
          </cell>
          <cell r="D2379" t="str">
            <v>14</v>
          </cell>
          <cell r="E2379" t="str">
            <v>11.05.05</v>
          </cell>
          <cell r="F2379" t="str">
            <v/>
          </cell>
          <cell r="G2379" t="str">
            <v xml:space="preserve">  .  .</v>
          </cell>
          <cell r="H2379">
            <v>0.01</v>
          </cell>
          <cell r="I2379">
            <v>0</v>
          </cell>
          <cell r="J2379">
            <v>0</v>
          </cell>
          <cell r="K2379">
            <v>0.01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0.01</v>
          </cell>
          <cell r="Q2379">
            <v>0</v>
          </cell>
          <cell r="R2379">
            <v>123</v>
          </cell>
          <cell r="S2379">
            <v>935</v>
          </cell>
          <cell r="T2379" t="str">
            <v>Амортизация Подъем воды</v>
          </cell>
          <cell r="U2379">
            <v>4200000</v>
          </cell>
          <cell r="V2379">
            <v>27</v>
          </cell>
          <cell r="W2379">
            <v>15</v>
          </cell>
          <cell r="X2379">
            <v>12</v>
          </cell>
          <cell r="Y2379">
            <v>55.555555555555557</v>
          </cell>
          <cell r="Z2379">
            <v>2333333.3333333335</v>
          </cell>
          <cell r="AA2379">
            <v>1866666.6666666665</v>
          </cell>
          <cell r="AB2379">
            <v>186666666.66666666</v>
          </cell>
          <cell r="AC2379">
            <v>1866666.6566666665</v>
          </cell>
          <cell r="AD2379">
            <v>0</v>
          </cell>
          <cell r="AE2379">
            <v>1866666.6666666665</v>
          </cell>
          <cell r="AF2379">
            <v>0</v>
          </cell>
          <cell r="AG2379">
            <v>10888.888888888889</v>
          </cell>
          <cell r="AH2379">
            <v>12962.962962962964</v>
          </cell>
        </row>
        <row r="2380">
          <cell r="A2380">
            <v>3997</v>
          </cell>
          <cell r="B2380" t="str">
            <v>Ячейка КРУ N1</v>
          </cell>
          <cell r="C2380">
            <v>7</v>
          </cell>
          <cell r="D2380" t="str">
            <v>14</v>
          </cell>
          <cell r="E2380" t="str">
            <v>11.05.05</v>
          </cell>
          <cell r="F2380" t="str">
            <v/>
          </cell>
          <cell r="G2380" t="str">
            <v xml:space="preserve">  .  .</v>
          </cell>
          <cell r="H2380">
            <v>0.01</v>
          </cell>
          <cell r="I2380">
            <v>0</v>
          </cell>
          <cell r="J2380">
            <v>0</v>
          </cell>
          <cell r="K2380">
            <v>0.01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0.01</v>
          </cell>
          <cell r="Q2380">
            <v>0</v>
          </cell>
          <cell r="R2380">
            <v>123</v>
          </cell>
          <cell r="S2380">
            <v>935</v>
          </cell>
          <cell r="T2380" t="str">
            <v>Амортизация Подъем воды</v>
          </cell>
          <cell r="U2380">
            <v>4500000</v>
          </cell>
          <cell r="V2380">
            <v>27</v>
          </cell>
          <cell r="W2380">
            <v>15</v>
          </cell>
          <cell r="X2380">
            <v>12</v>
          </cell>
          <cell r="Y2380">
            <v>55.555555555555557</v>
          </cell>
          <cell r="Z2380">
            <v>2500000</v>
          </cell>
          <cell r="AA2380">
            <v>2000000</v>
          </cell>
          <cell r="AB2380">
            <v>200000000</v>
          </cell>
          <cell r="AC2380">
            <v>1999999.99</v>
          </cell>
          <cell r="AD2380">
            <v>0</v>
          </cell>
          <cell r="AE2380">
            <v>2000000</v>
          </cell>
          <cell r="AF2380">
            <v>0</v>
          </cell>
          <cell r="AG2380">
            <v>11666.666666666666</v>
          </cell>
          <cell r="AH2380">
            <v>13888.888888888889</v>
          </cell>
        </row>
        <row r="2381">
          <cell r="A2381">
            <v>3998</v>
          </cell>
          <cell r="B2381" t="str">
            <v>Ячейка КРУN1</v>
          </cell>
          <cell r="C2381">
            <v>7</v>
          </cell>
          <cell r="D2381" t="str">
            <v>14</v>
          </cell>
          <cell r="E2381" t="str">
            <v>11.05.05</v>
          </cell>
          <cell r="F2381" t="str">
            <v/>
          </cell>
          <cell r="G2381" t="str">
            <v xml:space="preserve">  .  .</v>
          </cell>
          <cell r="H2381">
            <v>0.01</v>
          </cell>
          <cell r="I2381">
            <v>0</v>
          </cell>
          <cell r="J2381">
            <v>0</v>
          </cell>
          <cell r="K2381">
            <v>0.01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0.01</v>
          </cell>
          <cell r="Q2381">
            <v>0</v>
          </cell>
          <cell r="R2381">
            <v>123</v>
          </cell>
          <cell r="S2381">
            <v>935</v>
          </cell>
          <cell r="T2381" t="str">
            <v>Амортизация Подъем воды</v>
          </cell>
          <cell r="U2381">
            <v>4200000</v>
          </cell>
          <cell r="V2381">
            <v>27</v>
          </cell>
          <cell r="W2381">
            <v>15</v>
          </cell>
          <cell r="X2381">
            <v>12</v>
          </cell>
          <cell r="Y2381">
            <v>55.555555555555557</v>
          </cell>
          <cell r="Z2381">
            <v>2333333.3333333335</v>
          </cell>
          <cell r="AA2381">
            <v>1866666.6666666665</v>
          </cell>
          <cell r="AB2381">
            <v>186666666.66666666</v>
          </cell>
          <cell r="AC2381">
            <v>1866666.6566666665</v>
          </cell>
          <cell r="AD2381">
            <v>0</v>
          </cell>
          <cell r="AE2381">
            <v>1866666.6666666665</v>
          </cell>
          <cell r="AF2381">
            <v>0</v>
          </cell>
          <cell r="AG2381">
            <v>10888.888888888889</v>
          </cell>
          <cell r="AH2381">
            <v>12962.962962962964</v>
          </cell>
        </row>
        <row r="2382">
          <cell r="A2382">
            <v>3999</v>
          </cell>
          <cell r="B2382" t="str">
            <v>Ячейка КРУN1</v>
          </cell>
          <cell r="C2382">
            <v>7</v>
          </cell>
          <cell r="D2382" t="str">
            <v>14</v>
          </cell>
          <cell r="E2382" t="str">
            <v>11.05.05</v>
          </cell>
          <cell r="F2382" t="str">
            <v/>
          </cell>
          <cell r="G2382" t="str">
            <v xml:space="preserve">  .  .</v>
          </cell>
          <cell r="H2382">
            <v>0.01</v>
          </cell>
          <cell r="I2382">
            <v>0</v>
          </cell>
          <cell r="J2382">
            <v>0</v>
          </cell>
          <cell r="K2382">
            <v>0.01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0.01</v>
          </cell>
          <cell r="Q2382">
            <v>0</v>
          </cell>
          <cell r="R2382">
            <v>123</v>
          </cell>
          <cell r="S2382">
            <v>935</v>
          </cell>
          <cell r="T2382" t="str">
            <v>Амортизация Подъем воды</v>
          </cell>
          <cell r="U2382">
            <v>4200000</v>
          </cell>
          <cell r="V2382">
            <v>27</v>
          </cell>
          <cell r="W2382">
            <v>15</v>
          </cell>
          <cell r="X2382">
            <v>12</v>
          </cell>
          <cell r="Y2382">
            <v>55.555555555555557</v>
          </cell>
          <cell r="Z2382">
            <v>2333333.3333333335</v>
          </cell>
          <cell r="AA2382">
            <v>1866666.6666666665</v>
          </cell>
          <cell r="AB2382">
            <v>186666666.66666666</v>
          </cell>
          <cell r="AC2382">
            <v>1866666.6566666665</v>
          </cell>
          <cell r="AD2382">
            <v>0</v>
          </cell>
          <cell r="AE2382">
            <v>1866666.6666666665</v>
          </cell>
          <cell r="AF2382">
            <v>0</v>
          </cell>
          <cell r="AG2382">
            <v>10888.888888888889</v>
          </cell>
          <cell r="AH2382">
            <v>12962.962962962964</v>
          </cell>
        </row>
        <row r="2383">
          <cell r="A2383">
            <v>4004</v>
          </cell>
          <cell r="B2383" t="str">
            <v>Пост местного управления N3</v>
          </cell>
          <cell r="C2383">
            <v>7</v>
          </cell>
          <cell r="D2383" t="str">
            <v>14</v>
          </cell>
          <cell r="E2383" t="str">
            <v>11.05.05</v>
          </cell>
          <cell r="F2383" t="str">
            <v/>
          </cell>
          <cell r="G2383" t="str">
            <v xml:space="preserve">  .  .</v>
          </cell>
          <cell r="H2383">
            <v>0.01</v>
          </cell>
          <cell r="I2383">
            <v>0</v>
          </cell>
          <cell r="J2383">
            <v>0</v>
          </cell>
          <cell r="K2383">
            <v>0.01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0.01</v>
          </cell>
          <cell r="Q2383">
            <v>0</v>
          </cell>
          <cell r="R2383">
            <v>123</v>
          </cell>
          <cell r="S2383">
            <v>935</v>
          </cell>
          <cell r="T2383" t="str">
            <v>Амортизация Подъем воды</v>
          </cell>
          <cell r="U2383">
            <v>72000</v>
          </cell>
          <cell r="V2383">
            <v>27</v>
          </cell>
          <cell r="W2383">
            <v>15</v>
          </cell>
          <cell r="X2383">
            <v>12</v>
          </cell>
          <cell r="Y2383">
            <v>55.555555555555557</v>
          </cell>
          <cell r="Z2383">
            <v>40000</v>
          </cell>
          <cell r="AA2383">
            <v>32000</v>
          </cell>
          <cell r="AB2383">
            <v>3200000</v>
          </cell>
          <cell r="AC2383">
            <v>31999.99</v>
          </cell>
          <cell r="AD2383">
            <v>0</v>
          </cell>
          <cell r="AE2383">
            <v>32000</v>
          </cell>
          <cell r="AF2383">
            <v>0</v>
          </cell>
          <cell r="AG2383">
            <v>186.66666666666666</v>
          </cell>
          <cell r="AH2383">
            <v>222.2222222222222</v>
          </cell>
        </row>
        <row r="2384">
          <cell r="A2384">
            <v>4005</v>
          </cell>
          <cell r="B2384" t="str">
            <v>Пост местного управления  N3</v>
          </cell>
          <cell r="C2384">
            <v>7</v>
          </cell>
          <cell r="D2384" t="str">
            <v>14</v>
          </cell>
          <cell r="E2384" t="str">
            <v>11.05.05</v>
          </cell>
          <cell r="F2384" t="str">
            <v/>
          </cell>
          <cell r="G2384" t="str">
            <v xml:space="preserve">  .  .</v>
          </cell>
          <cell r="H2384">
            <v>0.01</v>
          </cell>
          <cell r="I2384">
            <v>0</v>
          </cell>
          <cell r="J2384">
            <v>0</v>
          </cell>
          <cell r="K2384">
            <v>0.01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0.01</v>
          </cell>
          <cell r="Q2384">
            <v>0</v>
          </cell>
          <cell r="R2384">
            <v>123</v>
          </cell>
          <cell r="S2384">
            <v>935</v>
          </cell>
          <cell r="T2384" t="str">
            <v>Амортизация Подъем воды</v>
          </cell>
          <cell r="U2384">
            <v>72000</v>
          </cell>
          <cell r="V2384">
            <v>27</v>
          </cell>
          <cell r="W2384">
            <v>15</v>
          </cell>
          <cell r="X2384">
            <v>12</v>
          </cell>
          <cell r="Y2384">
            <v>55.555555555555557</v>
          </cell>
          <cell r="Z2384">
            <v>40000</v>
          </cell>
          <cell r="AA2384">
            <v>32000</v>
          </cell>
          <cell r="AB2384">
            <v>3200000</v>
          </cell>
          <cell r="AC2384">
            <v>31999.99</v>
          </cell>
          <cell r="AD2384">
            <v>0</v>
          </cell>
          <cell r="AE2384">
            <v>32000</v>
          </cell>
          <cell r="AF2384">
            <v>0</v>
          </cell>
          <cell r="AG2384">
            <v>186.66666666666666</v>
          </cell>
          <cell r="AH2384">
            <v>222.2222222222222</v>
          </cell>
        </row>
        <row r="2385">
          <cell r="A2385">
            <v>4006</v>
          </cell>
          <cell r="B2385" t="str">
            <v>Пост иестного управления N3</v>
          </cell>
          <cell r="C2385">
            <v>7</v>
          </cell>
          <cell r="D2385" t="str">
            <v>14</v>
          </cell>
          <cell r="E2385" t="str">
            <v>11.05.05</v>
          </cell>
          <cell r="F2385" t="str">
            <v/>
          </cell>
          <cell r="G2385" t="str">
            <v xml:space="preserve">  .  .</v>
          </cell>
          <cell r="H2385">
            <v>0.01</v>
          </cell>
          <cell r="I2385">
            <v>0</v>
          </cell>
          <cell r="J2385">
            <v>0</v>
          </cell>
          <cell r="K2385">
            <v>0.01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0.01</v>
          </cell>
          <cell r="Q2385">
            <v>0</v>
          </cell>
          <cell r="R2385">
            <v>123</v>
          </cell>
          <cell r="S2385">
            <v>935</v>
          </cell>
          <cell r="T2385" t="str">
            <v>Амортизация Подъем воды</v>
          </cell>
          <cell r="U2385">
            <v>72000</v>
          </cell>
          <cell r="V2385">
            <v>27</v>
          </cell>
          <cell r="W2385">
            <v>15</v>
          </cell>
          <cell r="X2385">
            <v>12</v>
          </cell>
          <cell r="Y2385">
            <v>55.555555555555557</v>
          </cell>
          <cell r="Z2385">
            <v>40000</v>
          </cell>
          <cell r="AA2385">
            <v>32000</v>
          </cell>
          <cell r="AB2385">
            <v>3200000</v>
          </cell>
          <cell r="AC2385">
            <v>31999.99</v>
          </cell>
          <cell r="AD2385">
            <v>0</v>
          </cell>
          <cell r="AE2385">
            <v>32000</v>
          </cell>
          <cell r="AF2385">
            <v>0</v>
          </cell>
          <cell r="AG2385">
            <v>186.66666666666666</v>
          </cell>
          <cell r="AH2385">
            <v>222.2222222222222</v>
          </cell>
        </row>
        <row r="2386">
          <cell r="A2386">
            <v>4007</v>
          </cell>
          <cell r="B2386" t="str">
            <v>Пост местного управления  N3</v>
          </cell>
          <cell r="C2386">
            <v>7</v>
          </cell>
          <cell r="D2386" t="str">
            <v>14</v>
          </cell>
          <cell r="E2386" t="str">
            <v>11.05.05</v>
          </cell>
          <cell r="F2386" t="str">
            <v/>
          </cell>
          <cell r="G2386" t="str">
            <v xml:space="preserve">  .  .</v>
          </cell>
          <cell r="H2386">
            <v>0.01</v>
          </cell>
          <cell r="I2386">
            <v>0</v>
          </cell>
          <cell r="J2386">
            <v>0</v>
          </cell>
          <cell r="K2386">
            <v>0.01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0.01</v>
          </cell>
          <cell r="Q2386">
            <v>0</v>
          </cell>
          <cell r="R2386">
            <v>123</v>
          </cell>
          <cell r="S2386">
            <v>935</v>
          </cell>
          <cell r="T2386" t="str">
            <v>Амортизация Подъем воды</v>
          </cell>
          <cell r="U2386">
            <v>72000</v>
          </cell>
          <cell r="V2386">
            <v>27</v>
          </cell>
          <cell r="W2386">
            <v>15</v>
          </cell>
          <cell r="X2386">
            <v>12</v>
          </cell>
          <cell r="Y2386">
            <v>55.555555555555557</v>
          </cell>
          <cell r="Z2386">
            <v>40000</v>
          </cell>
          <cell r="AA2386">
            <v>32000</v>
          </cell>
          <cell r="AB2386">
            <v>3200000</v>
          </cell>
          <cell r="AC2386">
            <v>31999.99</v>
          </cell>
          <cell r="AD2386">
            <v>0</v>
          </cell>
          <cell r="AE2386">
            <v>32000</v>
          </cell>
          <cell r="AF2386">
            <v>0</v>
          </cell>
          <cell r="AG2386">
            <v>186.66666666666666</v>
          </cell>
          <cell r="AH2386">
            <v>222.2222222222222</v>
          </cell>
        </row>
        <row r="2387">
          <cell r="A2387">
            <v>4008</v>
          </cell>
          <cell r="B2387" t="str">
            <v>Пост местного управления N3</v>
          </cell>
          <cell r="C2387">
            <v>7</v>
          </cell>
          <cell r="D2387" t="str">
            <v>14</v>
          </cell>
          <cell r="E2387" t="str">
            <v>11.05.05</v>
          </cell>
          <cell r="F2387" t="str">
            <v/>
          </cell>
          <cell r="G2387" t="str">
            <v xml:space="preserve">  .  .</v>
          </cell>
          <cell r="H2387">
            <v>0.01</v>
          </cell>
          <cell r="I2387">
            <v>0</v>
          </cell>
          <cell r="J2387">
            <v>0</v>
          </cell>
          <cell r="K2387">
            <v>0.01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0.01</v>
          </cell>
          <cell r="Q2387">
            <v>0</v>
          </cell>
          <cell r="R2387">
            <v>123</v>
          </cell>
          <cell r="S2387">
            <v>935</v>
          </cell>
          <cell r="T2387" t="str">
            <v>Амортизация Подъем воды</v>
          </cell>
          <cell r="U2387">
            <v>72000</v>
          </cell>
          <cell r="V2387">
            <v>27</v>
          </cell>
          <cell r="W2387">
            <v>15</v>
          </cell>
          <cell r="X2387">
            <v>12</v>
          </cell>
          <cell r="Y2387">
            <v>55.555555555555557</v>
          </cell>
          <cell r="Z2387">
            <v>40000</v>
          </cell>
          <cell r="AA2387">
            <v>32000</v>
          </cell>
          <cell r="AB2387">
            <v>3200000</v>
          </cell>
          <cell r="AC2387">
            <v>31999.99</v>
          </cell>
          <cell r="AD2387">
            <v>0</v>
          </cell>
          <cell r="AE2387">
            <v>32000</v>
          </cell>
          <cell r="AF2387">
            <v>0</v>
          </cell>
          <cell r="AG2387">
            <v>186.66666666666666</v>
          </cell>
          <cell r="AH2387">
            <v>222.2222222222222</v>
          </cell>
        </row>
        <row r="2388">
          <cell r="A2388">
            <v>4009</v>
          </cell>
          <cell r="B2388" t="str">
            <v>Пост местного управления N3</v>
          </cell>
          <cell r="C2388">
            <v>7</v>
          </cell>
          <cell r="D2388" t="str">
            <v>14</v>
          </cell>
          <cell r="E2388" t="str">
            <v>11.05.05</v>
          </cell>
          <cell r="F2388" t="str">
            <v/>
          </cell>
          <cell r="G2388" t="str">
            <v xml:space="preserve">  .  .</v>
          </cell>
          <cell r="H2388">
            <v>0.01</v>
          </cell>
          <cell r="I2388">
            <v>0</v>
          </cell>
          <cell r="J2388">
            <v>0</v>
          </cell>
          <cell r="K2388">
            <v>0.01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0.01</v>
          </cell>
          <cell r="Q2388">
            <v>0</v>
          </cell>
          <cell r="R2388">
            <v>123</v>
          </cell>
          <cell r="S2388">
            <v>935</v>
          </cell>
          <cell r="T2388" t="str">
            <v>Амортизация Подъем воды</v>
          </cell>
          <cell r="U2388">
            <v>72000</v>
          </cell>
          <cell r="V2388">
            <v>27</v>
          </cell>
          <cell r="W2388">
            <v>15</v>
          </cell>
          <cell r="X2388">
            <v>12</v>
          </cell>
          <cell r="Y2388">
            <v>55.555555555555557</v>
          </cell>
          <cell r="Z2388">
            <v>40000</v>
          </cell>
          <cell r="AA2388">
            <v>32000</v>
          </cell>
          <cell r="AB2388">
            <v>3200000</v>
          </cell>
          <cell r="AC2388">
            <v>31999.99</v>
          </cell>
          <cell r="AD2388">
            <v>0</v>
          </cell>
          <cell r="AE2388">
            <v>32000</v>
          </cell>
          <cell r="AF2388">
            <v>0</v>
          </cell>
          <cell r="AG2388">
            <v>186.66666666666666</v>
          </cell>
          <cell r="AH2388">
            <v>222.2222222222222</v>
          </cell>
        </row>
        <row r="2389">
          <cell r="A2389">
            <v>4010</v>
          </cell>
          <cell r="B2389" t="str">
            <v>Пост местного управления  N3</v>
          </cell>
          <cell r="C2389">
            <v>7</v>
          </cell>
          <cell r="D2389" t="str">
            <v>14</v>
          </cell>
          <cell r="E2389" t="str">
            <v>11.05.05</v>
          </cell>
          <cell r="F2389" t="str">
            <v/>
          </cell>
          <cell r="G2389" t="str">
            <v xml:space="preserve">  .  .</v>
          </cell>
          <cell r="H2389">
            <v>0.01</v>
          </cell>
          <cell r="I2389">
            <v>0</v>
          </cell>
          <cell r="J2389">
            <v>0</v>
          </cell>
          <cell r="K2389">
            <v>0.01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0.01</v>
          </cell>
          <cell r="Q2389">
            <v>0</v>
          </cell>
          <cell r="R2389">
            <v>123</v>
          </cell>
          <cell r="S2389">
            <v>935</v>
          </cell>
          <cell r="T2389" t="str">
            <v>Амортизация Подъем воды</v>
          </cell>
          <cell r="U2389">
            <v>72000</v>
          </cell>
          <cell r="V2389">
            <v>27</v>
          </cell>
          <cell r="W2389">
            <v>15</v>
          </cell>
          <cell r="X2389">
            <v>12</v>
          </cell>
          <cell r="Y2389">
            <v>55.555555555555557</v>
          </cell>
          <cell r="Z2389">
            <v>40000</v>
          </cell>
          <cell r="AA2389">
            <v>32000</v>
          </cell>
          <cell r="AB2389">
            <v>3200000</v>
          </cell>
          <cell r="AC2389">
            <v>31999.99</v>
          </cell>
          <cell r="AD2389">
            <v>0</v>
          </cell>
          <cell r="AE2389">
            <v>32000</v>
          </cell>
          <cell r="AF2389">
            <v>0</v>
          </cell>
          <cell r="AG2389">
            <v>186.66666666666666</v>
          </cell>
          <cell r="AH2389">
            <v>222.2222222222222</v>
          </cell>
        </row>
        <row r="2390">
          <cell r="A2390">
            <v>4011</v>
          </cell>
          <cell r="B2390" t="str">
            <v>Пост местного управления N3</v>
          </cell>
          <cell r="C2390">
            <v>7</v>
          </cell>
          <cell r="D2390" t="str">
            <v>14</v>
          </cell>
          <cell r="E2390" t="str">
            <v>11.05.05</v>
          </cell>
          <cell r="F2390" t="str">
            <v/>
          </cell>
          <cell r="G2390" t="str">
            <v xml:space="preserve">  .  .</v>
          </cell>
          <cell r="H2390">
            <v>0.01</v>
          </cell>
          <cell r="I2390">
            <v>0</v>
          </cell>
          <cell r="J2390">
            <v>0</v>
          </cell>
          <cell r="K2390">
            <v>0.01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0.01</v>
          </cell>
          <cell r="Q2390">
            <v>0</v>
          </cell>
          <cell r="R2390">
            <v>123</v>
          </cell>
          <cell r="S2390">
            <v>935</v>
          </cell>
          <cell r="T2390" t="str">
            <v>Амортизация Подъем воды</v>
          </cell>
          <cell r="U2390">
            <v>72000</v>
          </cell>
          <cell r="V2390">
            <v>27</v>
          </cell>
          <cell r="W2390">
            <v>15</v>
          </cell>
          <cell r="X2390">
            <v>12</v>
          </cell>
          <cell r="Y2390">
            <v>55.555555555555557</v>
          </cell>
          <cell r="Z2390">
            <v>40000</v>
          </cell>
          <cell r="AA2390">
            <v>32000</v>
          </cell>
          <cell r="AB2390">
            <v>3200000</v>
          </cell>
          <cell r="AC2390">
            <v>31999.99</v>
          </cell>
          <cell r="AD2390">
            <v>0</v>
          </cell>
          <cell r="AE2390">
            <v>32000</v>
          </cell>
          <cell r="AF2390">
            <v>0</v>
          </cell>
          <cell r="AG2390">
            <v>186.66666666666666</v>
          </cell>
          <cell r="AH2390">
            <v>222.2222222222222</v>
          </cell>
        </row>
        <row r="2391">
          <cell r="A2391">
            <v>4012</v>
          </cell>
          <cell r="B2391" t="str">
            <v>Пост местного управления N3</v>
          </cell>
          <cell r="C2391">
            <v>7</v>
          </cell>
          <cell r="D2391" t="str">
            <v>14</v>
          </cell>
          <cell r="E2391" t="str">
            <v>11.05.05</v>
          </cell>
          <cell r="F2391" t="str">
            <v/>
          </cell>
          <cell r="G2391" t="str">
            <v xml:space="preserve">  .  .</v>
          </cell>
          <cell r="H2391">
            <v>0.01</v>
          </cell>
          <cell r="I2391">
            <v>0</v>
          </cell>
          <cell r="J2391">
            <v>0</v>
          </cell>
          <cell r="K2391">
            <v>0.01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0.01</v>
          </cell>
          <cell r="Q2391">
            <v>0</v>
          </cell>
          <cell r="R2391">
            <v>123</v>
          </cell>
          <cell r="S2391">
            <v>935</v>
          </cell>
          <cell r="T2391" t="str">
            <v>Амортизация Подъем воды</v>
          </cell>
          <cell r="U2391">
            <v>72000</v>
          </cell>
          <cell r="V2391">
            <v>27</v>
          </cell>
          <cell r="W2391">
            <v>15</v>
          </cell>
          <cell r="X2391">
            <v>12</v>
          </cell>
          <cell r="Y2391">
            <v>55.555555555555557</v>
          </cell>
          <cell r="Z2391">
            <v>40000</v>
          </cell>
          <cell r="AA2391">
            <v>32000</v>
          </cell>
          <cell r="AB2391">
            <v>3200000</v>
          </cell>
          <cell r="AC2391">
            <v>31999.99</v>
          </cell>
          <cell r="AD2391">
            <v>0</v>
          </cell>
          <cell r="AE2391">
            <v>32000</v>
          </cell>
          <cell r="AF2391">
            <v>0</v>
          </cell>
          <cell r="AG2391">
            <v>186.66666666666666</v>
          </cell>
          <cell r="AH2391">
            <v>222.2222222222222</v>
          </cell>
        </row>
        <row r="2392">
          <cell r="A2392">
            <v>4013</v>
          </cell>
          <cell r="B2392" t="str">
            <v>Пост местного управления  N3</v>
          </cell>
          <cell r="C2392">
            <v>7</v>
          </cell>
          <cell r="D2392" t="str">
            <v>14</v>
          </cell>
          <cell r="E2392" t="str">
            <v>11.05.05</v>
          </cell>
          <cell r="F2392" t="str">
            <v/>
          </cell>
          <cell r="G2392" t="str">
            <v xml:space="preserve">  .  .</v>
          </cell>
          <cell r="H2392">
            <v>0.01</v>
          </cell>
          <cell r="I2392">
            <v>0</v>
          </cell>
          <cell r="J2392">
            <v>0</v>
          </cell>
          <cell r="K2392">
            <v>0.01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0.01</v>
          </cell>
          <cell r="Q2392">
            <v>0</v>
          </cell>
          <cell r="R2392">
            <v>123</v>
          </cell>
          <cell r="S2392">
            <v>935</v>
          </cell>
          <cell r="T2392" t="str">
            <v>Амортизация Подъем воды</v>
          </cell>
          <cell r="U2392">
            <v>72000</v>
          </cell>
          <cell r="V2392">
            <v>27</v>
          </cell>
          <cell r="W2392">
            <v>15</v>
          </cell>
          <cell r="X2392">
            <v>12</v>
          </cell>
          <cell r="Y2392">
            <v>55.555555555555557</v>
          </cell>
          <cell r="Z2392">
            <v>40000</v>
          </cell>
          <cell r="AA2392">
            <v>32000</v>
          </cell>
          <cell r="AB2392">
            <v>3200000</v>
          </cell>
          <cell r="AC2392">
            <v>31999.99</v>
          </cell>
          <cell r="AD2392">
            <v>0</v>
          </cell>
          <cell r="AE2392">
            <v>32000</v>
          </cell>
          <cell r="AF2392">
            <v>0</v>
          </cell>
          <cell r="AG2392">
            <v>186.66666666666666</v>
          </cell>
          <cell r="AH2392">
            <v>222.2222222222222</v>
          </cell>
        </row>
        <row r="2393">
          <cell r="A2393">
            <v>4014</v>
          </cell>
          <cell r="B2393" t="str">
            <v>Пост местного управления N3</v>
          </cell>
          <cell r="C2393">
            <v>7</v>
          </cell>
          <cell r="D2393" t="str">
            <v>14</v>
          </cell>
          <cell r="E2393" t="str">
            <v>11.05.05</v>
          </cell>
          <cell r="F2393" t="str">
            <v/>
          </cell>
          <cell r="G2393" t="str">
            <v xml:space="preserve">  .  .</v>
          </cell>
          <cell r="H2393">
            <v>0.01</v>
          </cell>
          <cell r="I2393">
            <v>0</v>
          </cell>
          <cell r="J2393">
            <v>0</v>
          </cell>
          <cell r="K2393">
            <v>0.01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0.01</v>
          </cell>
          <cell r="Q2393">
            <v>0</v>
          </cell>
          <cell r="R2393">
            <v>123</v>
          </cell>
          <cell r="S2393">
            <v>935</v>
          </cell>
          <cell r="T2393" t="str">
            <v>Амортизация Подъем воды</v>
          </cell>
          <cell r="U2393">
            <v>72000</v>
          </cell>
          <cell r="V2393">
            <v>27</v>
          </cell>
          <cell r="W2393">
            <v>15</v>
          </cell>
          <cell r="X2393">
            <v>12</v>
          </cell>
          <cell r="Y2393">
            <v>55.555555555555557</v>
          </cell>
          <cell r="Z2393">
            <v>40000</v>
          </cell>
          <cell r="AA2393">
            <v>32000</v>
          </cell>
          <cell r="AB2393">
            <v>3200000</v>
          </cell>
          <cell r="AC2393">
            <v>31999.99</v>
          </cell>
          <cell r="AD2393">
            <v>0</v>
          </cell>
          <cell r="AE2393">
            <v>32000</v>
          </cell>
          <cell r="AF2393">
            <v>0</v>
          </cell>
          <cell r="AG2393">
            <v>186.66666666666666</v>
          </cell>
          <cell r="AH2393">
            <v>222.2222222222222</v>
          </cell>
        </row>
        <row r="2394">
          <cell r="A2394">
            <v>4015</v>
          </cell>
          <cell r="B2394" t="str">
            <v>Пост местного управления N3</v>
          </cell>
          <cell r="C2394">
            <v>7</v>
          </cell>
          <cell r="D2394" t="str">
            <v>14</v>
          </cell>
          <cell r="E2394" t="str">
            <v>11.05.05</v>
          </cell>
          <cell r="F2394" t="str">
            <v/>
          </cell>
          <cell r="G2394" t="str">
            <v xml:space="preserve">  .  .</v>
          </cell>
          <cell r="H2394">
            <v>0.01</v>
          </cell>
          <cell r="I2394">
            <v>0</v>
          </cell>
          <cell r="J2394">
            <v>0</v>
          </cell>
          <cell r="K2394">
            <v>0.01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0.01</v>
          </cell>
          <cell r="Q2394">
            <v>0</v>
          </cell>
          <cell r="R2394">
            <v>123</v>
          </cell>
          <cell r="S2394">
            <v>935</v>
          </cell>
          <cell r="T2394" t="str">
            <v>Амортизация Подъем воды</v>
          </cell>
          <cell r="U2394">
            <v>72000</v>
          </cell>
          <cell r="V2394">
            <v>27</v>
          </cell>
          <cell r="W2394">
            <v>15</v>
          </cell>
          <cell r="X2394">
            <v>12</v>
          </cell>
          <cell r="Y2394">
            <v>55.555555555555557</v>
          </cell>
          <cell r="Z2394">
            <v>40000</v>
          </cell>
          <cell r="AA2394">
            <v>32000</v>
          </cell>
          <cell r="AB2394">
            <v>3200000</v>
          </cell>
          <cell r="AC2394">
            <v>31999.99</v>
          </cell>
          <cell r="AD2394">
            <v>0</v>
          </cell>
          <cell r="AE2394">
            <v>32000</v>
          </cell>
          <cell r="AF2394">
            <v>0</v>
          </cell>
          <cell r="AG2394">
            <v>186.66666666666666</v>
          </cell>
          <cell r="AH2394">
            <v>222.2222222222222</v>
          </cell>
        </row>
        <row r="2395">
          <cell r="A2395">
            <v>4016</v>
          </cell>
          <cell r="B2395" t="str">
            <v>Пост местного управления N3</v>
          </cell>
          <cell r="C2395">
            <v>7</v>
          </cell>
          <cell r="D2395" t="str">
            <v>14</v>
          </cell>
          <cell r="E2395" t="str">
            <v>11.05.05</v>
          </cell>
          <cell r="F2395" t="str">
            <v/>
          </cell>
          <cell r="G2395" t="str">
            <v xml:space="preserve">  .  .</v>
          </cell>
          <cell r="H2395">
            <v>0.01</v>
          </cell>
          <cell r="I2395">
            <v>0</v>
          </cell>
          <cell r="J2395">
            <v>0</v>
          </cell>
          <cell r="K2395">
            <v>0.01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0.01</v>
          </cell>
          <cell r="Q2395">
            <v>0</v>
          </cell>
          <cell r="R2395">
            <v>123</v>
          </cell>
          <cell r="S2395">
            <v>935</v>
          </cell>
          <cell r="T2395" t="str">
            <v>Амортизация Подъем воды</v>
          </cell>
          <cell r="U2395">
            <v>72000</v>
          </cell>
          <cell r="V2395">
            <v>27</v>
          </cell>
          <cell r="W2395">
            <v>15</v>
          </cell>
          <cell r="X2395">
            <v>12</v>
          </cell>
          <cell r="Y2395">
            <v>55.555555555555557</v>
          </cell>
          <cell r="Z2395">
            <v>40000</v>
          </cell>
          <cell r="AA2395">
            <v>32000</v>
          </cell>
          <cell r="AB2395">
            <v>3200000</v>
          </cell>
          <cell r="AC2395">
            <v>31999.99</v>
          </cell>
          <cell r="AD2395">
            <v>0</v>
          </cell>
          <cell r="AE2395">
            <v>32000</v>
          </cell>
          <cell r="AF2395">
            <v>0</v>
          </cell>
          <cell r="AG2395">
            <v>186.66666666666666</v>
          </cell>
          <cell r="AH2395">
            <v>222.2222222222222</v>
          </cell>
        </row>
        <row r="2396">
          <cell r="A2396">
            <v>4017</v>
          </cell>
          <cell r="B2396" t="str">
            <v>Пост местного управления N3</v>
          </cell>
          <cell r="C2396">
            <v>7</v>
          </cell>
          <cell r="D2396" t="str">
            <v>14</v>
          </cell>
          <cell r="E2396" t="str">
            <v>11.05.05</v>
          </cell>
          <cell r="F2396" t="str">
            <v/>
          </cell>
          <cell r="G2396" t="str">
            <v xml:space="preserve">  .  .</v>
          </cell>
          <cell r="H2396">
            <v>0.01</v>
          </cell>
          <cell r="I2396">
            <v>0</v>
          </cell>
          <cell r="J2396">
            <v>0</v>
          </cell>
          <cell r="K2396">
            <v>0.01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0.01</v>
          </cell>
          <cell r="Q2396">
            <v>0</v>
          </cell>
          <cell r="R2396">
            <v>123</v>
          </cell>
          <cell r="S2396">
            <v>935</v>
          </cell>
          <cell r="T2396" t="str">
            <v>Амортизация Подъем воды</v>
          </cell>
          <cell r="U2396">
            <v>72000</v>
          </cell>
          <cell r="V2396">
            <v>27</v>
          </cell>
          <cell r="W2396">
            <v>15</v>
          </cell>
          <cell r="X2396">
            <v>12</v>
          </cell>
          <cell r="Y2396">
            <v>55.555555555555557</v>
          </cell>
          <cell r="Z2396">
            <v>40000</v>
          </cell>
          <cell r="AA2396">
            <v>32000</v>
          </cell>
          <cell r="AB2396">
            <v>3200000</v>
          </cell>
          <cell r="AC2396">
            <v>31999.99</v>
          </cell>
          <cell r="AD2396">
            <v>0</v>
          </cell>
          <cell r="AE2396">
            <v>32000</v>
          </cell>
          <cell r="AF2396">
            <v>0</v>
          </cell>
          <cell r="AG2396">
            <v>186.66666666666666</v>
          </cell>
          <cell r="AH2396">
            <v>222.2222222222222</v>
          </cell>
        </row>
        <row r="2397">
          <cell r="A2397">
            <v>4018</v>
          </cell>
          <cell r="B2397" t="str">
            <v>Пост местного управления N3</v>
          </cell>
          <cell r="C2397">
            <v>7</v>
          </cell>
          <cell r="D2397" t="str">
            <v>14</v>
          </cell>
          <cell r="E2397" t="str">
            <v>11.05.05</v>
          </cell>
          <cell r="F2397" t="str">
            <v/>
          </cell>
          <cell r="G2397" t="str">
            <v xml:space="preserve">  .  .</v>
          </cell>
          <cell r="H2397">
            <v>0.01</v>
          </cell>
          <cell r="I2397">
            <v>0</v>
          </cell>
          <cell r="J2397">
            <v>0</v>
          </cell>
          <cell r="K2397">
            <v>0.01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0.01</v>
          </cell>
          <cell r="Q2397">
            <v>0</v>
          </cell>
          <cell r="R2397">
            <v>123</v>
          </cell>
          <cell r="S2397">
            <v>935</v>
          </cell>
          <cell r="T2397" t="str">
            <v>Амортизация Подъем воды</v>
          </cell>
          <cell r="U2397">
            <v>72000</v>
          </cell>
          <cell r="V2397">
            <v>27</v>
          </cell>
          <cell r="W2397">
            <v>15</v>
          </cell>
          <cell r="X2397">
            <v>12</v>
          </cell>
          <cell r="Y2397">
            <v>55.555555555555557</v>
          </cell>
          <cell r="Z2397">
            <v>40000</v>
          </cell>
          <cell r="AA2397">
            <v>32000</v>
          </cell>
          <cell r="AB2397">
            <v>3200000</v>
          </cell>
          <cell r="AC2397">
            <v>31999.99</v>
          </cell>
          <cell r="AD2397">
            <v>0</v>
          </cell>
          <cell r="AE2397">
            <v>32000</v>
          </cell>
          <cell r="AF2397">
            <v>0</v>
          </cell>
          <cell r="AG2397">
            <v>186.66666666666666</v>
          </cell>
          <cell r="AH2397">
            <v>222.2222222222222</v>
          </cell>
        </row>
        <row r="2398">
          <cell r="A2398">
            <v>4019</v>
          </cell>
          <cell r="B2398" t="str">
            <v>Пост местного управления   N3</v>
          </cell>
          <cell r="C2398">
            <v>7</v>
          </cell>
          <cell r="D2398" t="str">
            <v>14</v>
          </cell>
          <cell r="E2398" t="str">
            <v>11.05.05</v>
          </cell>
          <cell r="F2398" t="str">
            <v/>
          </cell>
          <cell r="G2398" t="str">
            <v xml:space="preserve">  .  .</v>
          </cell>
          <cell r="H2398">
            <v>0.01</v>
          </cell>
          <cell r="I2398">
            <v>0</v>
          </cell>
          <cell r="J2398">
            <v>0</v>
          </cell>
          <cell r="K2398">
            <v>0.01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0.01</v>
          </cell>
          <cell r="Q2398">
            <v>0</v>
          </cell>
          <cell r="R2398">
            <v>123</v>
          </cell>
          <cell r="S2398">
            <v>935</v>
          </cell>
          <cell r="T2398" t="str">
            <v>Амортизация Подъем воды</v>
          </cell>
          <cell r="U2398">
            <v>72000</v>
          </cell>
          <cell r="V2398">
            <v>27</v>
          </cell>
          <cell r="W2398">
            <v>15</v>
          </cell>
          <cell r="X2398">
            <v>12</v>
          </cell>
          <cell r="Y2398">
            <v>55.555555555555557</v>
          </cell>
          <cell r="Z2398">
            <v>40000</v>
          </cell>
          <cell r="AA2398">
            <v>32000</v>
          </cell>
          <cell r="AB2398">
            <v>3200000</v>
          </cell>
          <cell r="AC2398">
            <v>31999.99</v>
          </cell>
          <cell r="AD2398">
            <v>0</v>
          </cell>
          <cell r="AE2398">
            <v>32000</v>
          </cell>
          <cell r="AF2398">
            <v>0</v>
          </cell>
          <cell r="AG2398">
            <v>186.66666666666666</v>
          </cell>
          <cell r="AH2398">
            <v>222.2222222222222</v>
          </cell>
        </row>
        <row r="2399">
          <cell r="A2399">
            <v>4023</v>
          </cell>
          <cell r="B2399" t="str">
            <v>Шкаф управления ШУ-5100 N2</v>
          </cell>
          <cell r="C2399">
            <v>7</v>
          </cell>
          <cell r="D2399" t="str">
            <v>14</v>
          </cell>
          <cell r="E2399" t="str">
            <v>11.05.05</v>
          </cell>
          <cell r="F2399" t="str">
            <v/>
          </cell>
          <cell r="G2399" t="str">
            <v xml:space="preserve">  .  .</v>
          </cell>
          <cell r="H2399">
            <v>0.01</v>
          </cell>
          <cell r="I2399">
            <v>0</v>
          </cell>
          <cell r="J2399">
            <v>0</v>
          </cell>
          <cell r="K2399">
            <v>0.01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0.01</v>
          </cell>
          <cell r="Q2399">
            <v>0</v>
          </cell>
          <cell r="R2399">
            <v>123</v>
          </cell>
          <cell r="S2399">
            <v>935</v>
          </cell>
          <cell r="T2399" t="str">
            <v>Амортизация Подъем воды</v>
          </cell>
          <cell r="U2399">
            <v>8000</v>
          </cell>
          <cell r="V2399">
            <v>27</v>
          </cell>
          <cell r="W2399">
            <v>15</v>
          </cell>
          <cell r="X2399">
            <v>12</v>
          </cell>
          <cell r="Y2399">
            <v>55.555555555555557</v>
          </cell>
          <cell r="Z2399">
            <v>4444.4444444444443</v>
          </cell>
          <cell r="AA2399">
            <v>3555.5555555555557</v>
          </cell>
          <cell r="AB2399">
            <v>355555.55555555556</v>
          </cell>
          <cell r="AC2399">
            <v>3555.5455555555554</v>
          </cell>
          <cell r="AD2399">
            <v>0</v>
          </cell>
          <cell r="AE2399">
            <v>3555.5555555555557</v>
          </cell>
          <cell r="AF2399">
            <v>0</v>
          </cell>
          <cell r="AG2399">
            <v>20.740740740740744</v>
          </cell>
          <cell r="AH2399">
            <v>24.691358024691358</v>
          </cell>
        </row>
        <row r="2400">
          <cell r="A2400">
            <v>4024</v>
          </cell>
          <cell r="B2400" t="str">
            <v>Шкаф управления ШУ-5100 N2</v>
          </cell>
          <cell r="C2400">
            <v>7</v>
          </cell>
          <cell r="D2400" t="str">
            <v>14</v>
          </cell>
          <cell r="E2400" t="str">
            <v>11.05.05</v>
          </cell>
          <cell r="F2400" t="str">
            <v/>
          </cell>
          <cell r="G2400" t="str">
            <v xml:space="preserve">  .  .</v>
          </cell>
          <cell r="H2400">
            <v>0.01</v>
          </cell>
          <cell r="I2400">
            <v>0</v>
          </cell>
          <cell r="J2400">
            <v>0</v>
          </cell>
          <cell r="K2400">
            <v>0.01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0.01</v>
          </cell>
          <cell r="Q2400">
            <v>0</v>
          </cell>
          <cell r="R2400">
            <v>123</v>
          </cell>
          <cell r="S2400">
            <v>935</v>
          </cell>
          <cell r="T2400" t="str">
            <v>Амортизация Подъем воды</v>
          </cell>
          <cell r="U2400">
            <v>8000</v>
          </cell>
          <cell r="V2400">
            <v>27</v>
          </cell>
          <cell r="W2400">
            <v>15</v>
          </cell>
          <cell r="X2400">
            <v>12</v>
          </cell>
          <cell r="Y2400">
            <v>55.555555555555557</v>
          </cell>
          <cell r="Z2400">
            <v>4444.4444444444443</v>
          </cell>
          <cell r="AA2400">
            <v>3555.5555555555557</v>
          </cell>
          <cell r="AB2400">
            <v>355555.55555555556</v>
          </cell>
          <cell r="AC2400">
            <v>3555.5455555555554</v>
          </cell>
          <cell r="AD2400">
            <v>0</v>
          </cell>
          <cell r="AE2400">
            <v>3555.5555555555557</v>
          </cell>
          <cell r="AF2400">
            <v>0</v>
          </cell>
          <cell r="AG2400">
            <v>20.740740740740744</v>
          </cell>
          <cell r="AH2400">
            <v>24.691358024691358</v>
          </cell>
        </row>
        <row r="2401">
          <cell r="A2401">
            <v>4025</v>
          </cell>
          <cell r="B2401" t="str">
            <v>Шкаф управления ШУ-5100 N2</v>
          </cell>
          <cell r="C2401">
            <v>7</v>
          </cell>
          <cell r="D2401" t="str">
            <v>14</v>
          </cell>
          <cell r="E2401" t="str">
            <v>11.05.05</v>
          </cell>
          <cell r="F2401" t="str">
            <v/>
          </cell>
          <cell r="G2401" t="str">
            <v xml:space="preserve">  .  .</v>
          </cell>
          <cell r="H2401">
            <v>0.01</v>
          </cell>
          <cell r="I2401">
            <v>0</v>
          </cell>
          <cell r="J2401">
            <v>0</v>
          </cell>
          <cell r="K2401">
            <v>0.01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0.01</v>
          </cell>
          <cell r="Q2401">
            <v>0</v>
          </cell>
          <cell r="R2401">
            <v>123</v>
          </cell>
          <cell r="S2401">
            <v>935</v>
          </cell>
          <cell r="T2401" t="str">
            <v>Амортизация Подъем воды</v>
          </cell>
          <cell r="U2401">
            <v>8000</v>
          </cell>
          <cell r="V2401">
            <v>27</v>
          </cell>
          <cell r="W2401">
            <v>15</v>
          </cell>
          <cell r="X2401">
            <v>12</v>
          </cell>
          <cell r="Y2401">
            <v>55.555555555555557</v>
          </cell>
          <cell r="Z2401">
            <v>4444.4444444444443</v>
          </cell>
          <cell r="AA2401">
            <v>3555.5555555555557</v>
          </cell>
          <cell r="AB2401">
            <v>355555.55555555556</v>
          </cell>
          <cell r="AC2401">
            <v>3555.5455555555554</v>
          </cell>
          <cell r="AD2401">
            <v>0</v>
          </cell>
          <cell r="AE2401">
            <v>3555.5555555555557</v>
          </cell>
          <cell r="AF2401">
            <v>0</v>
          </cell>
          <cell r="AG2401">
            <v>20.740740740740744</v>
          </cell>
          <cell r="AH2401">
            <v>24.691358024691358</v>
          </cell>
        </row>
        <row r="2402">
          <cell r="A2402">
            <v>4026</v>
          </cell>
          <cell r="B2402" t="str">
            <v>Шкаф управления ШУ-5100 N3</v>
          </cell>
          <cell r="C2402">
            <v>7</v>
          </cell>
          <cell r="D2402" t="str">
            <v>14</v>
          </cell>
          <cell r="E2402" t="str">
            <v>11.05.05</v>
          </cell>
          <cell r="F2402" t="str">
            <v/>
          </cell>
          <cell r="G2402" t="str">
            <v xml:space="preserve">  .  .</v>
          </cell>
          <cell r="H2402">
            <v>0.01</v>
          </cell>
          <cell r="I2402">
            <v>0</v>
          </cell>
          <cell r="J2402">
            <v>0</v>
          </cell>
          <cell r="K2402">
            <v>0.01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0.01</v>
          </cell>
          <cell r="Q2402">
            <v>0</v>
          </cell>
          <cell r="R2402">
            <v>123</v>
          </cell>
          <cell r="S2402">
            <v>935</v>
          </cell>
          <cell r="T2402" t="str">
            <v>Амортизация Подъем воды</v>
          </cell>
          <cell r="U2402">
            <v>8000</v>
          </cell>
          <cell r="V2402">
            <v>27</v>
          </cell>
          <cell r="W2402">
            <v>15</v>
          </cell>
          <cell r="X2402">
            <v>12</v>
          </cell>
          <cell r="Y2402">
            <v>55.555555555555557</v>
          </cell>
          <cell r="Z2402">
            <v>4444.4444444444443</v>
          </cell>
          <cell r="AA2402">
            <v>3555.5555555555557</v>
          </cell>
          <cell r="AB2402">
            <v>355555.55555555556</v>
          </cell>
          <cell r="AC2402">
            <v>3555.5455555555554</v>
          </cell>
          <cell r="AD2402">
            <v>0</v>
          </cell>
          <cell r="AE2402">
            <v>3555.5555555555557</v>
          </cell>
          <cell r="AF2402">
            <v>0</v>
          </cell>
          <cell r="AG2402">
            <v>20.740740740740744</v>
          </cell>
          <cell r="AH2402">
            <v>24.691358024691358</v>
          </cell>
        </row>
        <row r="2403">
          <cell r="A2403">
            <v>4027</v>
          </cell>
          <cell r="B2403" t="str">
            <v>Шкаф управления ШУ-5100 N3</v>
          </cell>
          <cell r="C2403">
            <v>7</v>
          </cell>
          <cell r="D2403" t="str">
            <v>14</v>
          </cell>
          <cell r="E2403" t="str">
            <v>11.05.05</v>
          </cell>
          <cell r="F2403" t="str">
            <v/>
          </cell>
          <cell r="G2403" t="str">
            <v xml:space="preserve">  .  .</v>
          </cell>
          <cell r="H2403">
            <v>0.01</v>
          </cell>
          <cell r="I2403">
            <v>0</v>
          </cell>
          <cell r="J2403">
            <v>0</v>
          </cell>
          <cell r="K2403">
            <v>0.01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0.01</v>
          </cell>
          <cell r="Q2403">
            <v>0</v>
          </cell>
          <cell r="R2403">
            <v>123</v>
          </cell>
          <cell r="S2403">
            <v>935</v>
          </cell>
          <cell r="T2403" t="str">
            <v>Амортизация Подъем воды</v>
          </cell>
          <cell r="U2403">
            <v>8000</v>
          </cell>
          <cell r="V2403">
            <v>27</v>
          </cell>
          <cell r="W2403">
            <v>15</v>
          </cell>
          <cell r="X2403">
            <v>12</v>
          </cell>
          <cell r="Y2403">
            <v>55.555555555555557</v>
          </cell>
          <cell r="Z2403">
            <v>4444.4444444444443</v>
          </cell>
          <cell r="AA2403">
            <v>3555.5555555555557</v>
          </cell>
          <cell r="AB2403">
            <v>355555.55555555556</v>
          </cell>
          <cell r="AC2403">
            <v>3555.5455555555554</v>
          </cell>
          <cell r="AD2403">
            <v>0</v>
          </cell>
          <cell r="AE2403">
            <v>3555.5555555555557</v>
          </cell>
          <cell r="AF2403">
            <v>0</v>
          </cell>
          <cell r="AG2403">
            <v>20.740740740740744</v>
          </cell>
          <cell r="AH2403">
            <v>24.691358024691358</v>
          </cell>
        </row>
        <row r="2404">
          <cell r="A2404">
            <v>4031</v>
          </cell>
          <cell r="B2404" t="str">
            <v>Шкаф управления насос. агрегатом N3</v>
          </cell>
          <cell r="C2404">
            <v>7</v>
          </cell>
          <cell r="D2404" t="str">
            <v>14</v>
          </cell>
          <cell r="E2404" t="str">
            <v>11.05.05</v>
          </cell>
          <cell r="F2404" t="str">
            <v/>
          </cell>
          <cell r="G2404" t="str">
            <v xml:space="preserve">  .  .</v>
          </cell>
          <cell r="H2404">
            <v>0.01</v>
          </cell>
          <cell r="I2404">
            <v>0</v>
          </cell>
          <cell r="J2404">
            <v>0</v>
          </cell>
          <cell r="K2404">
            <v>0.01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0.01</v>
          </cell>
          <cell r="Q2404">
            <v>0</v>
          </cell>
          <cell r="R2404">
            <v>123</v>
          </cell>
          <cell r="S2404">
            <v>935</v>
          </cell>
          <cell r="T2404" t="str">
            <v>Амортизация Подъем воды</v>
          </cell>
          <cell r="U2404">
            <v>142800</v>
          </cell>
          <cell r="V2404">
            <v>27</v>
          </cell>
          <cell r="W2404">
            <v>15</v>
          </cell>
          <cell r="X2404">
            <v>12</v>
          </cell>
          <cell r="Y2404">
            <v>55.555555555555557</v>
          </cell>
          <cell r="Z2404">
            <v>79333.333333333343</v>
          </cell>
          <cell r="AA2404">
            <v>63466.666666666657</v>
          </cell>
          <cell r="AB2404">
            <v>6346666.6666666651</v>
          </cell>
          <cell r="AC2404">
            <v>63466.656666666648</v>
          </cell>
          <cell r="AD2404">
            <v>0</v>
          </cell>
          <cell r="AE2404">
            <v>63466.66666666665</v>
          </cell>
          <cell r="AF2404">
            <v>0</v>
          </cell>
          <cell r="AG2404">
            <v>370.22222222222217</v>
          </cell>
          <cell r="AH2404">
            <v>440.7407407407407</v>
          </cell>
        </row>
        <row r="2405">
          <cell r="A2405">
            <v>4032</v>
          </cell>
          <cell r="B2405" t="str">
            <v>Шкаф управления насос. агрегатом  N3</v>
          </cell>
          <cell r="C2405">
            <v>7</v>
          </cell>
          <cell r="D2405" t="str">
            <v>14</v>
          </cell>
          <cell r="E2405" t="str">
            <v>11.05.05</v>
          </cell>
          <cell r="F2405" t="str">
            <v/>
          </cell>
          <cell r="G2405" t="str">
            <v xml:space="preserve">  .  .</v>
          </cell>
          <cell r="H2405">
            <v>0.01</v>
          </cell>
          <cell r="I2405">
            <v>0</v>
          </cell>
          <cell r="J2405">
            <v>0</v>
          </cell>
          <cell r="K2405">
            <v>0.01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0.01</v>
          </cell>
          <cell r="Q2405">
            <v>0</v>
          </cell>
          <cell r="R2405">
            <v>123</v>
          </cell>
          <cell r="S2405">
            <v>935</v>
          </cell>
          <cell r="T2405" t="str">
            <v>Амортизация Подъем воды</v>
          </cell>
          <cell r="U2405">
            <v>142800</v>
          </cell>
          <cell r="V2405">
            <v>27</v>
          </cell>
          <cell r="W2405">
            <v>15</v>
          </cell>
          <cell r="X2405">
            <v>12</v>
          </cell>
          <cell r="Y2405">
            <v>55.555555555555557</v>
          </cell>
          <cell r="Z2405">
            <v>79333.333333333343</v>
          </cell>
          <cell r="AA2405">
            <v>63466.666666666657</v>
          </cell>
          <cell r="AB2405">
            <v>6346666.6666666651</v>
          </cell>
          <cell r="AC2405">
            <v>63466.656666666648</v>
          </cell>
          <cell r="AD2405">
            <v>0</v>
          </cell>
          <cell r="AE2405">
            <v>63466.66666666665</v>
          </cell>
          <cell r="AF2405">
            <v>0</v>
          </cell>
          <cell r="AG2405">
            <v>370.22222222222217</v>
          </cell>
          <cell r="AH2405">
            <v>440.7407407407407</v>
          </cell>
        </row>
        <row r="2406">
          <cell r="A2406">
            <v>4033</v>
          </cell>
          <cell r="B2406" t="str">
            <v>Шкаф управления насос. агрегатом N3</v>
          </cell>
          <cell r="C2406">
            <v>7</v>
          </cell>
          <cell r="D2406" t="str">
            <v>14</v>
          </cell>
          <cell r="E2406" t="str">
            <v>11.05.05</v>
          </cell>
          <cell r="F2406" t="str">
            <v/>
          </cell>
          <cell r="G2406" t="str">
            <v xml:space="preserve">  .  .</v>
          </cell>
          <cell r="H2406">
            <v>0.01</v>
          </cell>
          <cell r="I2406">
            <v>0</v>
          </cell>
          <cell r="J2406">
            <v>0</v>
          </cell>
          <cell r="K2406">
            <v>0.01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0.01</v>
          </cell>
          <cell r="Q2406">
            <v>0</v>
          </cell>
          <cell r="R2406">
            <v>123</v>
          </cell>
          <cell r="S2406">
            <v>935</v>
          </cell>
          <cell r="T2406" t="str">
            <v>Амортизация Подъем воды</v>
          </cell>
          <cell r="U2406">
            <v>142800</v>
          </cell>
          <cell r="V2406">
            <v>27</v>
          </cell>
          <cell r="W2406">
            <v>15</v>
          </cell>
          <cell r="X2406">
            <v>12</v>
          </cell>
          <cell r="Y2406">
            <v>55.555555555555557</v>
          </cell>
          <cell r="Z2406">
            <v>79333.333333333343</v>
          </cell>
          <cell r="AA2406">
            <v>63466.666666666657</v>
          </cell>
          <cell r="AB2406">
            <v>6346666.6666666651</v>
          </cell>
          <cell r="AC2406">
            <v>63466.656666666648</v>
          </cell>
          <cell r="AD2406">
            <v>0</v>
          </cell>
          <cell r="AE2406">
            <v>63466.66666666665</v>
          </cell>
          <cell r="AF2406">
            <v>0</v>
          </cell>
          <cell r="AG2406">
            <v>370.22222222222217</v>
          </cell>
          <cell r="AH2406">
            <v>440.7407407407407</v>
          </cell>
        </row>
        <row r="2407">
          <cell r="A2407">
            <v>4034</v>
          </cell>
          <cell r="B2407" t="str">
            <v>Шкаф управления насос. агрегатом N3</v>
          </cell>
          <cell r="C2407">
            <v>7</v>
          </cell>
          <cell r="D2407" t="str">
            <v>14</v>
          </cell>
          <cell r="E2407" t="str">
            <v>11.05.05</v>
          </cell>
          <cell r="F2407" t="str">
            <v/>
          </cell>
          <cell r="G2407" t="str">
            <v xml:space="preserve">  .  .</v>
          </cell>
          <cell r="H2407">
            <v>0.01</v>
          </cell>
          <cell r="I2407">
            <v>0</v>
          </cell>
          <cell r="J2407">
            <v>0</v>
          </cell>
          <cell r="K2407">
            <v>0.01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0.01</v>
          </cell>
          <cell r="Q2407">
            <v>0</v>
          </cell>
          <cell r="R2407">
            <v>123</v>
          </cell>
          <cell r="S2407">
            <v>935</v>
          </cell>
          <cell r="T2407" t="str">
            <v>Амортизация Подъем воды</v>
          </cell>
          <cell r="U2407">
            <v>142800</v>
          </cell>
          <cell r="V2407">
            <v>27</v>
          </cell>
          <cell r="W2407">
            <v>15</v>
          </cell>
          <cell r="X2407">
            <v>12</v>
          </cell>
          <cell r="Y2407">
            <v>55.555555555555557</v>
          </cell>
          <cell r="Z2407">
            <v>79333.333333333343</v>
          </cell>
          <cell r="AA2407">
            <v>63466.666666666657</v>
          </cell>
          <cell r="AB2407">
            <v>6346666.6666666651</v>
          </cell>
          <cell r="AC2407">
            <v>63466.656666666648</v>
          </cell>
          <cell r="AD2407">
            <v>0</v>
          </cell>
          <cell r="AE2407">
            <v>63466.66666666665</v>
          </cell>
          <cell r="AF2407">
            <v>0</v>
          </cell>
          <cell r="AG2407">
            <v>370.22222222222217</v>
          </cell>
          <cell r="AH2407">
            <v>440.7407407407407</v>
          </cell>
        </row>
        <row r="2408">
          <cell r="A2408">
            <v>4035</v>
          </cell>
          <cell r="B2408" t="str">
            <v>Шкаф управления насос. агрегатом  N3</v>
          </cell>
          <cell r="C2408">
            <v>7</v>
          </cell>
          <cell r="D2408" t="str">
            <v>14</v>
          </cell>
          <cell r="E2408" t="str">
            <v>11.05.05</v>
          </cell>
          <cell r="F2408" t="str">
            <v/>
          </cell>
          <cell r="G2408" t="str">
            <v xml:space="preserve">  .  .</v>
          </cell>
          <cell r="H2408">
            <v>0.01</v>
          </cell>
          <cell r="I2408">
            <v>0</v>
          </cell>
          <cell r="J2408">
            <v>0</v>
          </cell>
          <cell r="K2408">
            <v>0.01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0.01</v>
          </cell>
          <cell r="Q2408">
            <v>0</v>
          </cell>
          <cell r="R2408">
            <v>123</v>
          </cell>
          <cell r="S2408">
            <v>935</v>
          </cell>
          <cell r="T2408" t="str">
            <v>Амортизация Подъем воды</v>
          </cell>
          <cell r="U2408">
            <v>142800</v>
          </cell>
          <cell r="V2408">
            <v>27</v>
          </cell>
          <cell r="W2408">
            <v>15</v>
          </cell>
          <cell r="X2408">
            <v>12</v>
          </cell>
          <cell r="Y2408">
            <v>55.555555555555557</v>
          </cell>
          <cell r="Z2408">
            <v>79333.333333333343</v>
          </cell>
          <cell r="AA2408">
            <v>63466.666666666657</v>
          </cell>
          <cell r="AB2408">
            <v>6346666.6666666651</v>
          </cell>
          <cell r="AC2408">
            <v>63466.656666666648</v>
          </cell>
          <cell r="AD2408">
            <v>0</v>
          </cell>
          <cell r="AE2408">
            <v>63466.66666666665</v>
          </cell>
          <cell r="AF2408">
            <v>0</v>
          </cell>
          <cell r="AG2408">
            <v>370.22222222222217</v>
          </cell>
          <cell r="AH2408">
            <v>440.7407407407407</v>
          </cell>
        </row>
        <row r="2409">
          <cell r="A2409">
            <v>4036</v>
          </cell>
          <cell r="B2409" t="str">
            <v>Шкаф управления насосн. агрегатом N3</v>
          </cell>
          <cell r="C2409">
            <v>7</v>
          </cell>
          <cell r="D2409" t="str">
            <v>14</v>
          </cell>
          <cell r="E2409" t="str">
            <v>11.05.05</v>
          </cell>
          <cell r="F2409" t="str">
            <v/>
          </cell>
          <cell r="G2409" t="str">
            <v xml:space="preserve">  .  .</v>
          </cell>
          <cell r="H2409">
            <v>0.01</v>
          </cell>
          <cell r="I2409">
            <v>0</v>
          </cell>
          <cell r="J2409">
            <v>0</v>
          </cell>
          <cell r="K2409">
            <v>0.01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0.01</v>
          </cell>
          <cell r="Q2409">
            <v>0</v>
          </cell>
          <cell r="R2409">
            <v>123</v>
          </cell>
          <cell r="S2409">
            <v>935</v>
          </cell>
          <cell r="T2409" t="str">
            <v>Амортизация Подъем воды</v>
          </cell>
          <cell r="U2409">
            <v>142800</v>
          </cell>
          <cell r="V2409">
            <v>27</v>
          </cell>
          <cell r="W2409">
            <v>15</v>
          </cell>
          <cell r="X2409">
            <v>12</v>
          </cell>
          <cell r="Y2409">
            <v>55.555555555555557</v>
          </cell>
          <cell r="Z2409">
            <v>79333.333333333343</v>
          </cell>
          <cell r="AA2409">
            <v>63466.666666666657</v>
          </cell>
          <cell r="AB2409">
            <v>6346666.6666666651</v>
          </cell>
          <cell r="AC2409">
            <v>63466.656666666648</v>
          </cell>
          <cell r="AD2409">
            <v>0</v>
          </cell>
          <cell r="AE2409">
            <v>63466.66666666665</v>
          </cell>
          <cell r="AF2409">
            <v>0</v>
          </cell>
          <cell r="AG2409">
            <v>370.22222222222217</v>
          </cell>
          <cell r="AH2409">
            <v>440.7407407407407</v>
          </cell>
        </row>
        <row r="2410">
          <cell r="A2410">
            <v>4037</v>
          </cell>
          <cell r="B2410" t="str">
            <v>Шкаф управления насос. агрегатом N3</v>
          </cell>
          <cell r="C2410">
            <v>7</v>
          </cell>
          <cell r="D2410" t="str">
            <v>14</v>
          </cell>
          <cell r="E2410" t="str">
            <v>11.05.05</v>
          </cell>
          <cell r="F2410" t="str">
            <v/>
          </cell>
          <cell r="G2410" t="str">
            <v xml:space="preserve">  .  .</v>
          </cell>
          <cell r="H2410">
            <v>0.01</v>
          </cell>
          <cell r="I2410">
            <v>0</v>
          </cell>
          <cell r="J2410">
            <v>0</v>
          </cell>
          <cell r="K2410">
            <v>0.01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0.01</v>
          </cell>
          <cell r="Q2410">
            <v>0</v>
          </cell>
          <cell r="R2410">
            <v>123</v>
          </cell>
          <cell r="S2410">
            <v>935</v>
          </cell>
          <cell r="T2410" t="str">
            <v>Амортизация Подъем воды</v>
          </cell>
          <cell r="U2410">
            <v>142800</v>
          </cell>
          <cell r="V2410">
            <v>27</v>
          </cell>
          <cell r="W2410">
            <v>15</v>
          </cell>
          <cell r="X2410">
            <v>12</v>
          </cell>
          <cell r="Y2410">
            <v>55.555555555555557</v>
          </cell>
          <cell r="Z2410">
            <v>79333.333333333343</v>
          </cell>
          <cell r="AA2410">
            <v>63466.666666666657</v>
          </cell>
          <cell r="AB2410">
            <v>6346666.6666666651</v>
          </cell>
          <cell r="AC2410">
            <v>63466.656666666648</v>
          </cell>
          <cell r="AD2410">
            <v>0</v>
          </cell>
          <cell r="AE2410">
            <v>63466.66666666665</v>
          </cell>
          <cell r="AF2410">
            <v>0</v>
          </cell>
          <cell r="AG2410">
            <v>370.22222222222217</v>
          </cell>
          <cell r="AH2410">
            <v>440.7407407407407</v>
          </cell>
        </row>
        <row r="2411">
          <cell r="A2411">
            <v>4038</v>
          </cell>
          <cell r="B2411" t="str">
            <v>Шкаф управления насос. агрегатом  N3</v>
          </cell>
          <cell r="C2411">
            <v>7</v>
          </cell>
          <cell r="D2411" t="str">
            <v>14</v>
          </cell>
          <cell r="E2411" t="str">
            <v>11.05.05</v>
          </cell>
          <cell r="F2411" t="str">
            <v/>
          </cell>
          <cell r="G2411" t="str">
            <v xml:space="preserve">  .  .</v>
          </cell>
          <cell r="H2411">
            <v>0.01</v>
          </cell>
          <cell r="I2411">
            <v>0</v>
          </cell>
          <cell r="J2411">
            <v>0</v>
          </cell>
          <cell r="K2411">
            <v>0.01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0.01</v>
          </cell>
          <cell r="Q2411">
            <v>0</v>
          </cell>
          <cell r="R2411">
            <v>123</v>
          </cell>
          <cell r="S2411">
            <v>935</v>
          </cell>
          <cell r="T2411" t="str">
            <v>Амортизация Подъем воды</v>
          </cell>
          <cell r="U2411">
            <v>142800</v>
          </cell>
          <cell r="V2411">
            <v>27</v>
          </cell>
          <cell r="W2411">
            <v>15</v>
          </cell>
          <cell r="X2411">
            <v>12</v>
          </cell>
          <cell r="Y2411">
            <v>55.555555555555557</v>
          </cell>
          <cell r="Z2411">
            <v>79333.333333333343</v>
          </cell>
          <cell r="AA2411">
            <v>63466.666666666657</v>
          </cell>
          <cell r="AB2411">
            <v>6346666.6666666651</v>
          </cell>
          <cell r="AC2411">
            <v>63466.656666666648</v>
          </cell>
          <cell r="AD2411">
            <v>0</v>
          </cell>
          <cell r="AE2411">
            <v>63466.66666666665</v>
          </cell>
          <cell r="AF2411">
            <v>0</v>
          </cell>
          <cell r="AG2411">
            <v>370.22222222222217</v>
          </cell>
          <cell r="AH2411">
            <v>440.7407407407407</v>
          </cell>
        </row>
        <row r="2412">
          <cell r="A2412">
            <v>4039</v>
          </cell>
          <cell r="B2412" t="str">
            <v>Шкаф управления насос. агрегатом N3</v>
          </cell>
          <cell r="C2412">
            <v>7</v>
          </cell>
          <cell r="D2412" t="str">
            <v>14</v>
          </cell>
          <cell r="E2412" t="str">
            <v>11.05.05</v>
          </cell>
          <cell r="F2412" t="str">
            <v/>
          </cell>
          <cell r="G2412" t="str">
            <v xml:space="preserve">  .  .</v>
          </cell>
          <cell r="H2412">
            <v>0.01</v>
          </cell>
          <cell r="I2412">
            <v>0</v>
          </cell>
          <cell r="J2412">
            <v>0</v>
          </cell>
          <cell r="K2412">
            <v>0.01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0.01</v>
          </cell>
          <cell r="Q2412">
            <v>0</v>
          </cell>
          <cell r="R2412">
            <v>123</v>
          </cell>
          <cell r="S2412">
            <v>935</v>
          </cell>
          <cell r="T2412" t="str">
            <v>Амортизация Подъем воды</v>
          </cell>
          <cell r="U2412">
            <v>142800</v>
          </cell>
          <cell r="V2412">
            <v>27</v>
          </cell>
          <cell r="W2412">
            <v>15</v>
          </cell>
          <cell r="X2412">
            <v>12</v>
          </cell>
          <cell r="Y2412">
            <v>55.555555555555557</v>
          </cell>
          <cell r="Z2412">
            <v>79333.333333333343</v>
          </cell>
          <cell r="AA2412">
            <v>63466.666666666657</v>
          </cell>
          <cell r="AB2412">
            <v>6346666.6666666651</v>
          </cell>
          <cell r="AC2412">
            <v>63466.656666666648</v>
          </cell>
          <cell r="AD2412">
            <v>0</v>
          </cell>
          <cell r="AE2412">
            <v>63466.66666666665</v>
          </cell>
          <cell r="AF2412">
            <v>0</v>
          </cell>
          <cell r="AG2412">
            <v>370.22222222222217</v>
          </cell>
          <cell r="AH2412">
            <v>440.7407407407407</v>
          </cell>
        </row>
        <row r="2413">
          <cell r="A2413">
            <v>4040</v>
          </cell>
          <cell r="B2413" t="str">
            <v>Ячейка КРУ-6-10 N2</v>
          </cell>
          <cell r="C2413">
            <v>7</v>
          </cell>
          <cell r="D2413" t="str">
            <v>14</v>
          </cell>
          <cell r="E2413" t="str">
            <v>11.05.05</v>
          </cell>
          <cell r="F2413" t="str">
            <v/>
          </cell>
          <cell r="G2413" t="str">
            <v xml:space="preserve">  .  .</v>
          </cell>
          <cell r="H2413">
            <v>0.01</v>
          </cell>
          <cell r="I2413">
            <v>0</v>
          </cell>
          <cell r="J2413">
            <v>0</v>
          </cell>
          <cell r="K2413">
            <v>0.01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0.01</v>
          </cell>
          <cell r="Q2413">
            <v>0</v>
          </cell>
          <cell r="R2413">
            <v>123</v>
          </cell>
          <cell r="S2413">
            <v>935</v>
          </cell>
          <cell r="T2413" t="str">
            <v>Амортизация Подъем воды</v>
          </cell>
          <cell r="U2413">
            <v>4500000</v>
          </cell>
          <cell r="V2413">
            <v>27</v>
          </cell>
          <cell r="W2413">
            <v>15</v>
          </cell>
          <cell r="X2413">
            <v>12</v>
          </cell>
          <cell r="Y2413">
            <v>55.555555555555557</v>
          </cell>
          <cell r="Z2413">
            <v>2500000</v>
          </cell>
          <cell r="AA2413">
            <v>2000000</v>
          </cell>
          <cell r="AB2413">
            <v>200000000</v>
          </cell>
          <cell r="AC2413">
            <v>1999999.99</v>
          </cell>
          <cell r="AD2413">
            <v>0</v>
          </cell>
          <cell r="AE2413">
            <v>2000000</v>
          </cell>
          <cell r="AF2413">
            <v>0</v>
          </cell>
          <cell r="AG2413">
            <v>11666.666666666666</v>
          </cell>
          <cell r="AH2413">
            <v>13888.888888888889</v>
          </cell>
        </row>
        <row r="2414">
          <cell r="A2414">
            <v>4041</v>
          </cell>
          <cell r="B2414" t="str">
            <v>Ячейка КРУ-6-10 N2</v>
          </cell>
          <cell r="C2414">
            <v>7</v>
          </cell>
          <cell r="D2414" t="str">
            <v>14</v>
          </cell>
          <cell r="E2414" t="str">
            <v>11.05.05</v>
          </cell>
          <cell r="F2414" t="str">
            <v/>
          </cell>
          <cell r="G2414" t="str">
            <v xml:space="preserve">  .  .</v>
          </cell>
          <cell r="H2414">
            <v>0.01</v>
          </cell>
          <cell r="I2414">
            <v>0</v>
          </cell>
          <cell r="J2414">
            <v>0</v>
          </cell>
          <cell r="K2414">
            <v>0.01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0.01</v>
          </cell>
          <cell r="Q2414">
            <v>0</v>
          </cell>
          <cell r="R2414">
            <v>123</v>
          </cell>
          <cell r="S2414">
            <v>935</v>
          </cell>
          <cell r="T2414" t="str">
            <v>Амортизация Подъем воды</v>
          </cell>
          <cell r="U2414">
            <v>4500000</v>
          </cell>
          <cell r="V2414">
            <v>27</v>
          </cell>
          <cell r="W2414">
            <v>15</v>
          </cell>
          <cell r="X2414">
            <v>12</v>
          </cell>
          <cell r="Y2414">
            <v>55.555555555555557</v>
          </cell>
          <cell r="Z2414">
            <v>2500000</v>
          </cell>
          <cell r="AA2414">
            <v>2000000</v>
          </cell>
          <cell r="AB2414">
            <v>200000000</v>
          </cell>
          <cell r="AC2414">
            <v>1999999.99</v>
          </cell>
          <cell r="AD2414">
            <v>0</v>
          </cell>
          <cell r="AE2414">
            <v>2000000</v>
          </cell>
          <cell r="AF2414">
            <v>0</v>
          </cell>
          <cell r="AG2414">
            <v>11666.666666666666</v>
          </cell>
          <cell r="AH2414">
            <v>13888.888888888889</v>
          </cell>
        </row>
        <row r="2415">
          <cell r="A2415">
            <v>4042</v>
          </cell>
          <cell r="B2415" t="str">
            <v>Ячейка КРУ-6-10 N2</v>
          </cell>
          <cell r="C2415">
            <v>7</v>
          </cell>
          <cell r="D2415" t="str">
            <v>14</v>
          </cell>
          <cell r="E2415" t="str">
            <v>11.05.05</v>
          </cell>
          <cell r="F2415" t="str">
            <v/>
          </cell>
          <cell r="G2415" t="str">
            <v xml:space="preserve">  .  .</v>
          </cell>
          <cell r="H2415">
            <v>0.01</v>
          </cell>
          <cell r="I2415">
            <v>0</v>
          </cell>
          <cell r="J2415">
            <v>0</v>
          </cell>
          <cell r="K2415">
            <v>0.01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0.01</v>
          </cell>
          <cell r="Q2415">
            <v>0</v>
          </cell>
          <cell r="R2415">
            <v>123</v>
          </cell>
          <cell r="S2415">
            <v>935</v>
          </cell>
          <cell r="T2415" t="str">
            <v>Амортизация Подъем воды</v>
          </cell>
          <cell r="U2415">
            <v>4500000</v>
          </cell>
          <cell r="V2415">
            <v>27</v>
          </cell>
          <cell r="W2415">
            <v>15</v>
          </cell>
          <cell r="X2415">
            <v>12</v>
          </cell>
          <cell r="Y2415">
            <v>55.555555555555557</v>
          </cell>
          <cell r="Z2415">
            <v>2500000</v>
          </cell>
          <cell r="AA2415">
            <v>2000000</v>
          </cell>
          <cell r="AB2415">
            <v>200000000</v>
          </cell>
          <cell r="AC2415">
            <v>1999999.99</v>
          </cell>
          <cell r="AD2415">
            <v>0</v>
          </cell>
          <cell r="AE2415">
            <v>2000000</v>
          </cell>
          <cell r="AF2415">
            <v>0</v>
          </cell>
          <cell r="AG2415">
            <v>11666.666666666666</v>
          </cell>
          <cell r="AH2415">
            <v>13888.888888888889</v>
          </cell>
        </row>
        <row r="2416">
          <cell r="A2416">
            <v>4043</v>
          </cell>
          <cell r="B2416" t="str">
            <v>Ячейка КРУ-6-10 N2</v>
          </cell>
          <cell r="C2416">
            <v>7</v>
          </cell>
          <cell r="D2416" t="str">
            <v>14</v>
          </cell>
          <cell r="E2416" t="str">
            <v>11.05.05</v>
          </cell>
          <cell r="F2416" t="str">
            <v/>
          </cell>
          <cell r="G2416" t="str">
            <v xml:space="preserve">  .  .</v>
          </cell>
          <cell r="H2416">
            <v>0.01</v>
          </cell>
          <cell r="I2416">
            <v>0</v>
          </cell>
          <cell r="J2416">
            <v>0</v>
          </cell>
          <cell r="K2416">
            <v>0.01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0.01</v>
          </cell>
          <cell r="Q2416">
            <v>0</v>
          </cell>
          <cell r="R2416">
            <v>123</v>
          </cell>
          <cell r="S2416">
            <v>935</v>
          </cell>
          <cell r="T2416" t="str">
            <v>Амортизация Подъем воды</v>
          </cell>
          <cell r="U2416">
            <v>4500000</v>
          </cell>
          <cell r="V2416">
            <v>27</v>
          </cell>
          <cell r="W2416">
            <v>15</v>
          </cell>
          <cell r="X2416">
            <v>12</v>
          </cell>
          <cell r="Y2416">
            <v>55.555555555555557</v>
          </cell>
          <cell r="Z2416">
            <v>2500000</v>
          </cell>
          <cell r="AA2416">
            <v>2000000</v>
          </cell>
          <cell r="AB2416">
            <v>200000000</v>
          </cell>
          <cell r="AC2416">
            <v>1999999.99</v>
          </cell>
          <cell r="AD2416">
            <v>0</v>
          </cell>
          <cell r="AE2416">
            <v>2000000</v>
          </cell>
          <cell r="AF2416">
            <v>0</v>
          </cell>
          <cell r="AG2416">
            <v>11666.666666666666</v>
          </cell>
          <cell r="AH2416">
            <v>13888.888888888889</v>
          </cell>
        </row>
        <row r="2417">
          <cell r="A2417">
            <v>4044</v>
          </cell>
          <cell r="B2417" t="str">
            <v>Ячейка КРУ-6-10 N2</v>
          </cell>
          <cell r="C2417">
            <v>7</v>
          </cell>
          <cell r="D2417" t="str">
            <v>14</v>
          </cell>
          <cell r="E2417" t="str">
            <v>11.05.05</v>
          </cell>
          <cell r="F2417" t="str">
            <v/>
          </cell>
          <cell r="G2417" t="str">
            <v xml:space="preserve">  .  .</v>
          </cell>
          <cell r="H2417">
            <v>0.01</v>
          </cell>
          <cell r="I2417">
            <v>0</v>
          </cell>
          <cell r="J2417">
            <v>0</v>
          </cell>
          <cell r="K2417">
            <v>0.01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0.01</v>
          </cell>
          <cell r="Q2417">
            <v>0</v>
          </cell>
          <cell r="R2417">
            <v>123</v>
          </cell>
          <cell r="S2417">
            <v>935</v>
          </cell>
          <cell r="T2417" t="str">
            <v>Амортизация Подъем воды</v>
          </cell>
          <cell r="U2417">
            <v>4500000</v>
          </cell>
          <cell r="V2417">
            <v>27</v>
          </cell>
          <cell r="W2417">
            <v>15</v>
          </cell>
          <cell r="X2417">
            <v>12</v>
          </cell>
          <cell r="Y2417">
            <v>55.555555555555557</v>
          </cell>
          <cell r="Z2417">
            <v>2500000</v>
          </cell>
          <cell r="AA2417">
            <v>2000000</v>
          </cell>
          <cell r="AB2417">
            <v>200000000</v>
          </cell>
          <cell r="AC2417">
            <v>1999999.99</v>
          </cell>
          <cell r="AD2417">
            <v>0</v>
          </cell>
          <cell r="AE2417">
            <v>2000000</v>
          </cell>
          <cell r="AF2417">
            <v>0</v>
          </cell>
          <cell r="AG2417">
            <v>11666.666666666666</v>
          </cell>
          <cell r="AH2417">
            <v>13888.888888888889</v>
          </cell>
        </row>
        <row r="2418">
          <cell r="A2418">
            <v>4045</v>
          </cell>
          <cell r="B2418" t="str">
            <v>Ячейка КРУ-6-10 N2</v>
          </cell>
          <cell r="C2418">
            <v>7</v>
          </cell>
          <cell r="D2418" t="str">
            <v>14</v>
          </cell>
          <cell r="E2418" t="str">
            <v>11.05.05</v>
          </cell>
          <cell r="F2418" t="str">
            <v/>
          </cell>
          <cell r="G2418" t="str">
            <v xml:space="preserve">  .  .</v>
          </cell>
          <cell r="H2418">
            <v>0.01</v>
          </cell>
          <cell r="I2418">
            <v>0</v>
          </cell>
          <cell r="J2418">
            <v>0</v>
          </cell>
          <cell r="K2418">
            <v>0.01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0.01</v>
          </cell>
          <cell r="Q2418">
            <v>0</v>
          </cell>
          <cell r="R2418">
            <v>123</v>
          </cell>
          <cell r="S2418">
            <v>935</v>
          </cell>
          <cell r="T2418" t="str">
            <v>Амортизация Подъем воды</v>
          </cell>
          <cell r="U2418">
            <v>4500000</v>
          </cell>
          <cell r="V2418">
            <v>27</v>
          </cell>
          <cell r="W2418">
            <v>15</v>
          </cell>
          <cell r="X2418">
            <v>12</v>
          </cell>
          <cell r="Y2418">
            <v>55.555555555555557</v>
          </cell>
          <cell r="Z2418">
            <v>2500000</v>
          </cell>
          <cell r="AA2418">
            <v>2000000</v>
          </cell>
          <cell r="AB2418">
            <v>200000000</v>
          </cell>
          <cell r="AC2418">
            <v>1999999.99</v>
          </cell>
          <cell r="AD2418">
            <v>0</v>
          </cell>
          <cell r="AE2418">
            <v>2000000</v>
          </cell>
          <cell r="AF2418">
            <v>0</v>
          </cell>
          <cell r="AG2418">
            <v>11666.666666666666</v>
          </cell>
          <cell r="AH2418">
            <v>13888.888888888889</v>
          </cell>
        </row>
        <row r="2419">
          <cell r="A2419">
            <v>4046</v>
          </cell>
          <cell r="B2419" t="str">
            <v>Ячейка КРУ-6-10 N2</v>
          </cell>
          <cell r="C2419">
            <v>7</v>
          </cell>
          <cell r="D2419" t="str">
            <v>14</v>
          </cell>
          <cell r="E2419" t="str">
            <v>11.05.05</v>
          </cell>
          <cell r="F2419" t="str">
            <v/>
          </cell>
          <cell r="G2419" t="str">
            <v xml:space="preserve">  .  .</v>
          </cell>
          <cell r="H2419">
            <v>0.01</v>
          </cell>
          <cell r="I2419">
            <v>0</v>
          </cell>
          <cell r="J2419">
            <v>0</v>
          </cell>
          <cell r="K2419">
            <v>0.01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0.01</v>
          </cell>
          <cell r="Q2419">
            <v>0</v>
          </cell>
          <cell r="R2419">
            <v>123</v>
          </cell>
          <cell r="S2419">
            <v>935</v>
          </cell>
          <cell r="T2419" t="str">
            <v>Амортизация Подъем воды</v>
          </cell>
          <cell r="U2419">
            <v>4500000</v>
          </cell>
          <cell r="V2419">
            <v>27</v>
          </cell>
          <cell r="W2419">
            <v>15</v>
          </cell>
          <cell r="X2419">
            <v>12</v>
          </cell>
          <cell r="Y2419">
            <v>55.555555555555557</v>
          </cell>
          <cell r="Z2419">
            <v>2500000</v>
          </cell>
          <cell r="AA2419">
            <v>2000000</v>
          </cell>
          <cell r="AB2419">
            <v>200000000</v>
          </cell>
          <cell r="AC2419">
            <v>1999999.99</v>
          </cell>
          <cell r="AD2419">
            <v>0</v>
          </cell>
          <cell r="AE2419">
            <v>2000000</v>
          </cell>
          <cell r="AF2419">
            <v>0</v>
          </cell>
          <cell r="AG2419">
            <v>11666.666666666666</v>
          </cell>
          <cell r="AH2419">
            <v>13888.888888888889</v>
          </cell>
        </row>
        <row r="2420">
          <cell r="A2420">
            <v>4047</v>
          </cell>
          <cell r="B2420" t="str">
            <v>Ячейка КРУ-6-10  N2</v>
          </cell>
          <cell r="C2420">
            <v>7</v>
          </cell>
          <cell r="D2420" t="str">
            <v>14</v>
          </cell>
          <cell r="E2420" t="str">
            <v>11.05.05</v>
          </cell>
          <cell r="F2420" t="str">
            <v/>
          </cell>
          <cell r="G2420" t="str">
            <v xml:space="preserve">  .  .</v>
          </cell>
          <cell r="H2420">
            <v>0.01</v>
          </cell>
          <cell r="I2420">
            <v>0</v>
          </cell>
          <cell r="J2420">
            <v>0</v>
          </cell>
          <cell r="K2420">
            <v>0.01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0.01</v>
          </cell>
          <cell r="Q2420">
            <v>0</v>
          </cell>
          <cell r="R2420">
            <v>123</v>
          </cell>
          <cell r="S2420">
            <v>935</v>
          </cell>
          <cell r="T2420" t="str">
            <v>Амортизация Подъем воды</v>
          </cell>
          <cell r="U2420">
            <v>4500000</v>
          </cell>
          <cell r="V2420">
            <v>27</v>
          </cell>
          <cell r="W2420">
            <v>15</v>
          </cell>
          <cell r="X2420">
            <v>12</v>
          </cell>
          <cell r="Y2420">
            <v>55.555555555555557</v>
          </cell>
          <cell r="Z2420">
            <v>2500000</v>
          </cell>
          <cell r="AA2420">
            <v>2000000</v>
          </cell>
          <cell r="AB2420">
            <v>200000000</v>
          </cell>
          <cell r="AC2420">
            <v>1999999.99</v>
          </cell>
          <cell r="AD2420">
            <v>0</v>
          </cell>
          <cell r="AE2420">
            <v>2000000</v>
          </cell>
          <cell r="AF2420">
            <v>0</v>
          </cell>
          <cell r="AG2420">
            <v>11666.666666666666</v>
          </cell>
          <cell r="AH2420">
            <v>13888.888888888889</v>
          </cell>
        </row>
        <row r="2421">
          <cell r="A2421">
            <v>4048</v>
          </cell>
          <cell r="B2421" t="str">
            <v>Ячейка КРУ-6-10 N2</v>
          </cell>
          <cell r="C2421">
            <v>7</v>
          </cell>
          <cell r="D2421" t="str">
            <v>14</v>
          </cell>
          <cell r="E2421" t="str">
            <v>11.05.05</v>
          </cell>
          <cell r="F2421" t="str">
            <v/>
          </cell>
          <cell r="G2421" t="str">
            <v xml:space="preserve">  .  .</v>
          </cell>
          <cell r="H2421">
            <v>0.01</v>
          </cell>
          <cell r="I2421">
            <v>0</v>
          </cell>
          <cell r="J2421">
            <v>0</v>
          </cell>
          <cell r="K2421">
            <v>0.01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0.01</v>
          </cell>
          <cell r="Q2421">
            <v>0</v>
          </cell>
          <cell r="R2421">
            <v>123</v>
          </cell>
          <cell r="S2421">
            <v>935</v>
          </cell>
          <cell r="T2421" t="str">
            <v>Амортизация Подъем воды</v>
          </cell>
          <cell r="U2421">
            <v>4500000</v>
          </cell>
          <cell r="V2421">
            <v>27</v>
          </cell>
          <cell r="W2421">
            <v>15</v>
          </cell>
          <cell r="X2421">
            <v>12</v>
          </cell>
          <cell r="Y2421">
            <v>55.555555555555557</v>
          </cell>
          <cell r="Z2421">
            <v>2500000</v>
          </cell>
          <cell r="AA2421">
            <v>2000000</v>
          </cell>
          <cell r="AB2421">
            <v>200000000</v>
          </cell>
          <cell r="AC2421">
            <v>1999999.99</v>
          </cell>
          <cell r="AD2421">
            <v>0</v>
          </cell>
          <cell r="AE2421">
            <v>2000000</v>
          </cell>
          <cell r="AF2421">
            <v>0</v>
          </cell>
          <cell r="AG2421">
            <v>11666.666666666666</v>
          </cell>
          <cell r="AH2421">
            <v>13888.888888888889</v>
          </cell>
        </row>
        <row r="2422">
          <cell r="A2422">
            <v>4049</v>
          </cell>
          <cell r="B2422" t="str">
            <v>Ячейка КРУ-6-10 N2</v>
          </cell>
          <cell r="C2422">
            <v>7</v>
          </cell>
          <cell r="D2422" t="str">
            <v>14</v>
          </cell>
          <cell r="E2422" t="str">
            <v>11.05.05</v>
          </cell>
          <cell r="F2422" t="str">
            <v/>
          </cell>
          <cell r="G2422" t="str">
            <v xml:space="preserve">  .  .</v>
          </cell>
          <cell r="H2422">
            <v>0.01</v>
          </cell>
          <cell r="I2422">
            <v>0</v>
          </cell>
          <cell r="J2422">
            <v>0</v>
          </cell>
          <cell r="K2422">
            <v>0.01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0.01</v>
          </cell>
          <cell r="Q2422">
            <v>0</v>
          </cell>
          <cell r="R2422">
            <v>123</v>
          </cell>
          <cell r="S2422">
            <v>935</v>
          </cell>
          <cell r="T2422" t="str">
            <v>Амортизация Подъем воды</v>
          </cell>
          <cell r="U2422">
            <v>4500000</v>
          </cell>
          <cell r="V2422">
            <v>27</v>
          </cell>
          <cell r="W2422">
            <v>15</v>
          </cell>
          <cell r="X2422">
            <v>12</v>
          </cell>
          <cell r="Y2422">
            <v>55.555555555555557</v>
          </cell>
          <cell r="Z2422">
            <v>2500000</v>
          </cell>
          <cell r="AA2422">
            <v>2000000</v>
          </cell>
          <cell r="AB2422">
            <v>200000000</v>
          </cell>
          <cell r="AC2422">
            <v>1999999.99</v>
          </cell>
          <cell r="AD2422">
            <v>0</v>
          </cell>
          <cell r="AE2422">
            <v>2000000</v>
          </cell>
          <cell r="AF2422">
            <v>0</v>
          </cell>
          <cell r="AG2422">
            <v>11666.666666666666</v>
          </cell>
          <cell r="AH2422">
            <v>13888.888888888889</v>
          </cell>
        </row>
        <row r="2423">
          <cell r="A2423">
            <v>4050</v>
          </cell>
          <cell r="B2423" t="str">
            <v>Ячейка КРУ-6-10 N2</v>
          </cell>
          <cell r="C2423">
            <v>7</v>
          </cell>
          <cell r="D2423" t="str">
            <v>14</v>
          </cell>
          <cell r="E2423" t="str">
            <v>11.05.05</v>
          </cell>
          <cell r="F2423" t="str">
            <v/>
          </cell>
          <cell r="G2423" t="str">
            <v xml:space="preserve">  .  .</v>
          </cell>
          <cell r="H2423">
            <v>0.01</v>
          </cell>
          <cell r="I2423">
            <v>0</v>
          </cell>
          <cell r="J2423">
            <v>0</v>
          </cell>
          <cell r="K2423">
            <v>0.01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0.01</v>
          </cell>
          <cell r="Q2423">
            <v>0</v>
          </cell>
          <cell r="R2423">
            <v>123</v>
          </cell>
          <cell r="S2423">
            <v>935</v>
          </cell>
          <cell r="T2423" t="str">
            <v>Амортизация Подъем воды</v>
          </cell>
          <cell r="U2423">
            <v>4500000</v>
          </cell>
          <cell r="V2423">
            <v>27</v>
          </cell>
          <cell r="W2423">
            <v>15</v>
          </cell>
          <cell r="X2423">
            <v>12</v>
          </cell>
          <cell r="Y2423">
            <v>55.555555555555557</v>
          </cell>
          <cell r="Z2423">
            <v>2500000</v>
          </cell>
          <cell r="AA2423">
            <v>2000000</v>
          </cell>
          <cell r="AB2423">
            <v>200000000</v>
          </cell>
          <cell r="AC2423">
            <v>1999999.99</v>
          </cell>
          <cell r="AD2423">
            <v>0</v>
          </cell>
          <cell r="AE2423">
            <v>2000000</v>
          </cell>
          <cell r="AF2423">
            <v>0</v>
          </cell>
          <cell r="AG2423">
            <v>11666.666666666666</v>
          </cell>
          <cell r="AH2423">
            <v>13888.888888888889</v>
          </cell>
        </row>
        <row r="2424">
          <cell r="A2424">
            <v>4051</v>
          </cell>
          <cell r="B2424" t="str">
            <v>Ячейка КРУ-6-10 N2</v>
          </cell>
          <cell r="C2424">
            <v>7</v>
          </cell>
          <cell r="D2424" t="str">
            <v>14</v>
          </cell>
          <cell r="E2424" t="str">
            <v>11.05.05</v>
          </cell>
          <cell r="F2424" t="str">
            <v/>
          </cell>
          <cell r="G2424" t="str">
            <v xml:space="preserve">  .  .</v>
          </cell>
          <cell r="H2424">
            <v>0.01</v>
          </cell>
          <cell r="I2424">
            <v>0</v>
          </cell>
          <cell r="J2424">
            <v>0</v>
          </cell>
          <cell r="K2424">
            <v>0.01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0.01</v>
          </cell>
          <cell r="Q2424">
            <v>0</v>
          </cell>
          <cell r="R2424">
            <v>123</v>
          </cell>
          <cell r="S2424">
            <v>935</v>
          </cell>
          <cell r="T2424" t="str">
            <v>Амортизация Подъем воды</v>
          </cell>
          <cell r="U2424">
            <v>4500000</v>
          </cell>
          <cell r="V2424">
            <v>27</v>
          </cell>
          <cell r="W2424">
            <v>15</v>
          </cell>
          <cell r="X2424">
            <v>12</v>
          </cell>
          <cell r="Y2424">
            <v>55.555555555555557</v>
          </cell>
          <cell r="Z2424">
            <v>2500000</v>
          </cell>
          <cell r="AA2424">
            <v>2000000</v>
          </cell>
          <cell r="AB2424">
            <v>200000000</v>
          </cell>
          <cell r="AC2424">
            <v>1999999.99</v>
          </cell>
          <cell r="AD2424">
            <v>0</v>
          </cell>
          <cell r="AE2424">
            <v>2000000</v>
          </cell>
          <cell r="AF2424">
            <v>0</v>
          </cell>
          <cell r="AG2424">
            <v>11666.666666666666</v>
          </cell>
          <cell r="AH2424">
            <v>13888.888888888889</v>
          </cell>
        </row>
        <row r="2425">
          <cell r="A2425">
            <v>4052</v>
          </cell>
          <cell r="B2425" t="str">
            <v>Ячейка КРУ-6-10 N2</v>
          </cell>
          <cell r="C2425">
            <v>7</v>
          </cell>
          <cell r="D2425" t="str">
            <v>14</v>
          </cell>
          <cell r="E2425" t="str">
            <v>11.05.05</v>
          </cell>
          <cell r="F2425" t="str">
            <v/>
          </cell>
          <cell r="G2425" t="str">
            <v xml:space="preserve">  .  .</v>
          </cell>
          <cell r="H2425">
            <v>0.01</v>
          </cell>
          <cell r="I2425">
            <v>0</v>
          </cell>
          <cell r="J2425">
            <v>0</v>
          </cell>
          <cell r="K2425">
            <v>0.01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0.01</v>
          </cell>
          <cell r="Q2425">
            <v>0</v>
          </cell>
          <cell r="R2425">
            <v>123</v>
          </cell>
          <cell r="S2425">
            <v>935</v>
          </cell>
          <cell r="T2425" t="str">
            <v>Амортизация Подъем воды</v>
          </cell>
          <cell r="U2425">
            <v>4500000</v>
          </cell>
          <cell r="V2425">
            <v>27</v>
          </cell>
          <cell r="W2425">
            <v>15</v>
          </cell>
          <cell r="X2425">
            <v>12</v>
          </cell>
          <cell r="Y2425">
            <v>55.555555555555557</v>
          </cell>
          <cell r="Z2425">
            <v>2500000</v>
          </cell>
          <cell r="AA2425">
            <v>2000000</v>
          </cell>
          <cell r="AB2425">
            <v>200000000</v>
          </cell>
          <cell r="AC2425">
            <v>1999999.99</v>
          </cell>
          <cell r="AD2425">
            <v>0</v>
          </cell>
          <cell r="AE2425">
            <v>2000000</v>
          </cell>
          <cell r="AF2425">
            <v>0</v>
          </cell>
          <cell r="AG2425">
            <v>11666.666666666666</v>
          </cell>
          <cell r="AH2425">
            <v>13888.888888888889</v>
          </cell>
        </row>
        <row r="2426">
          <cell r="A2426">
            <v>4053</v>
          </cell>
          <cell r="B2426" t="str">
            <v>Ячейка КРУ-6-10  N2</v>
          </cell>
          <cell r="C2426">
            <v>7</v>
          </cell>
          <cell r="D2426" t="str">
            <v>14</v>
          </cell>
          <cell r="E2426" t="str">
            <v>11.05.05</v>
          </cell>
          <cell r="F2426" t="str">
            <v/>
          </cell>
          <cell r="G2426" t="str">
            <v xml:space="preserve">  .  .</v>
          </cell>
          <cell r="H2426">
            <v>0.01</v>
          </cell>
          <cell r="I2426">
            <v>0</v>
          </cell>
          <cell r="J2426">
            <v>0</v>
          </cell>
          <cell r="K2426">
            <v>0.01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0.01</v>
          </cell>
          <cell r="Q2426">
            <v>0</v>
          </cell>
          <cell r="R2426">
            <v>123</v>
          </cell>
          <cell r="S2426">
            <v>935</v>
          </cell>
          <cell r="T2426" t="str">
            <v>Амортизация Подъем воды</v>
          </cell>
          <cell r="U2426">
            <v>4500000</v>
          </cell>
          <cell r="V2426">
            <v>27</v>
          </cell>
          <cell r="W2426">
            <v>15</v>
          </cell>
          <cell r="X2426">
            <v>12</v>
          </cell>
          <cell r="Y2426">
            <v>55.555555555555557</v>
          </cell>
          <cell r="Z2426">
            <v>2500000</v>
          </cell>
          <cell r="AA2426">
            <v>2000000</v>
          </cell>
          <cell r="AB2426">
            <v>200000000</v>
          </cell>
          <cell r="AC2426">
            <v>1999999.99</v>
          </cell>
          <cell r="AD2426">
            <v>0</v>
          </cell>
          <cell r="AE2426">
            <v>2000000</v>
          </cell>
          <cell r="AF2426">
            <v>0</v>
          </cell>
          <cell r="AG2426">
            <v>11666.666666666666</v>
          </cell>
          <cell r="AH2426">
            <v>13888.888888888889</v>
          </cell>
        </row>
        <row r="2427">
          <cell r="A2427">
            <v>4054</v>
          </cell>
          <cell r="B2427" t="str">
            <v>Ячейка КРУ-6-10 N2</v>
          </cell>
          <cell r="C2427">
            <v>7</v>
          </cell>
          <cell r="D2427" t="str">
            <v>14</v>
          </cell>
          <cell r="E2427" t="str">
            <v>11.05.05</v>
          </cell>
          <cell r="F2427" t="str">
            <v/>
          </cell>
          <cell r="G2427" t="str">
            <v xml:space="preserve">  .  .</v>
          </cell>
          <cell r="H2427">
            <v>0.01</v>
          </cell>
          <cell r="I2427">
            <v>0</v>
          </cell>
          <cell r="J2427">
            <v>0</v>
          </cell>
          <cell r="K2427">
            <v>0.01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0.01</v>
          </cell>
          <cell r="Q2427">
            <v>0</v>
          </cell>
          <cell r="R2427">
            <v>123</v>
          </cell>
          <cell r="S2427">
            <v>935</v>
          </cell>
          <cell r="T2427" t="str">
            <v>Амортизация Подъем воды</v>
          </cell>
          <cell r="U2427">
            <v>4500000</v>
          </cell>
          <cell r="V2427">
            <v>27</v>
          </cell>
          <cell r="W2427">
            <v>15</v>
          </cell>
          <cell r="X2427">
            <v>12</v>
          </cell>
          <cell r="Y2427">
            <v>55.555555555555557</v>
          </cell>
          <cell r="Z2427">
            <v>2500000</v>
          </cell>
          <cell r="AA2427">
            <v>2000000</v>
          </cell>
          <cell r="AB2427">
            <v>200000000</v>
          </cell>
          <cell r="AC2427">
            <v>1999999.99</v>
          </cell>
          <cell r="AD2427">
            <v>0</v>
          </cell>
          <cell r="AE2427">
            <v>2000000</v>
          </cell>
          <cell r="AF2427">
            <v>0</v>
          </cell>
          <cell r="AG2427">
            <v>11666.666666666666</v>
          </cell>
          <cell r="AH2427">
            <v>13888.888888888889</v>
          </cell>
        </row>
        <row r="2428">
          <cell r="A2428">
            <v>4055</v>
          </cell>
          <cell r="B2428" t="str">
            <v>Ячейка КРУ-6-10 N2</v>
          </cell>
          <cell r="C2428">
            <v>7</v>
          </cell>
          <cell r="D2428" t="str">
            <v>14</v>
          </cell>
          <cell r="E2428" t="str">
            <v>11.05.05</v>
          </cell>
          <cell r="F2428" t="str">
            <v/>
          </cell>
          <cell r="G2428" t="str">
            <v xml:space="preserve">  .  .</v>
          </cell>
          <cell r="H2428">
            <v>0.01</v>
          </cell>
          <cell r="I2428">
            <v>0</v>
          </cell>
          <cell r="J2428">
            <v>0</v>
          </cell>
          <cell r="K2428">
            <v>0.01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0.01</v>
          </cell>
          <cell r="Q2428">
            <v>0</v>
          </cell>
          <cell r="R2428">
            <v>123</v>
          </cell>
          <cell r="S2428">
            <v>935</v>
          </cell>
          <cell r="T2428" t="str">
            <v>Амортизация Подъем воды</v>
          </cell>
          <cell r="U2428">
            <v>4500000</v>
          </cell>
          <cell r="V2428">
            <v>27</v>
          </cell>
          <cell r="W2428">
            <v>15</v>
          </cell>
          <cell r="X2428">
            <v>12</v>
          </cell>
          <cell r="Y2428">
            <v>55.555555555555557</v>
          </cell>
          <cell r="Z2428">
            <v>2500000</v>
          </cell>
          <cell r="AA2428">
            <v>2000000</v>
          </cell>
          <cell r="AB2428">
            <v>200000000</v>
          </cell>
          <cell r="AC2428">
            <v>1999999.99</v>
          </cell>
          <cell r="AD2428">
            <v>0</v>
          </cell>
          <cell r="AE2428">
            <v>2000000</v>
          </cell>
          <cell r="AF2428">
            <v>0</v>
          </cell>
          <cell r="AG2428">
            <v>11666.666666666666</v>
          </cell>
          <cell r="AH2428">
            <v>13888.888888888889</v>
          </cell>
        </row>
        <row r="2429">
          <cell r="A2429">
            <v>4056</v>
          </cell>
          <cell r="B2429" t="str">
            <v>Ячейка КРУ-6-10 N2</v>
          </cell>
          <cell r="C2429">
            <v>7</v>
          </cell>
          <cell r="D2429" t="str">
            <v>14</v>
          </cell>
          <cell r="E2429" t="str">
            <v>11.05.05</v>
          </cell>
          <cell r="F2429" t="str">
            <v/>
          </cell>
          <cell r="G2429" t="str">
            <v xml:space="preserve">  .  .</v>
          </cell>
          <cell r="H2429">
            <v>0.01</v>
          </cell>
          <cell r="I2429">
            <v>0</v>
          </cell>
          <cell r="J2429">
            <v>0</v>
          </cell>
          <cell r="K2429">
            <v>0.01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0.01</v>
          </cell>
          <cell r="Q2429">
            <v>0</v>
          </cell>
          <cell r="R2429">
            <v>123</v>
          </cell>
          <cell r="S2429">
            <v>935</v>
          </cell>
          <cell r="T2429" t="str">
            <v>Амортизация Подъем воды</v>
          </cell>
          <cell r="U2429">
            <v>4500000</v>
          </cell>
          <cell r="V2429">
            <v>27</v>
          </cell>
          <cell r="W2429">
            <v>15</v>
          </cell>
          <cell r="X2429">
            <v>12</v>
          </cell>
          <cell r="Y2429">
            <v>55.555555555555557</v>
          </cell>
          <cell r="Z2429">
            <v>2500000</v>
          </cell>
          <cell r="AA2429">
            <v>2000000</v>
          </cell>
          <cell r="AB2429">
            <v>200000000</v>
          </cell>
          <cell r="AC2429">
            <v>1999999.99</v>
          </cell>
          <cell r="AD2429">
            <v>0</v>
          </cell>
          <cell r="AE2429">
            <v>2000000</v>
          </cell>
          <cell r="AF2429">
            <v>0</v>
          </cell>
          <cell r="AG2429">
            <v>11666.666666666666</v>
          </cell>
          <cell r="AH2429">
            <v>13888.888888888889</v>
          </cell>
        </row>
        <row r="2430">
          <cell r="A2430">
            <v>4057</v>
          </cell>
          <cell r="B2430" t="str">
            <v>Распредпункт ПР-9332 N3</v>
          </cell>
          <cell r="C2430">
            <v>7</v>
          </cell>
          <cell r="D2430" t="str">
            <v>14</v>
          </cell>
          <cell r="E2430" t="str">
            <v>11.05.05</v>
          </cell>
          <cell r="F2430" t="str">
            <v/>
          </cell>
          <cell r="G2430" t="str">
            <v xml:space="preserve">  .  .</v>
          </cell>
          <cell r="H2430">
            <v>0.01</v>
          </cell>
          <cell r="I2430">
            <v>0</v>
          </cell>
          <cell r="J2430">
            <v>0</v>
          </cell>
          <cell r="K2430">
            <v>0.01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0.01</v>
          </cell>
          <cell r="Q2430">
            <v>0</v>
          </cell>
          <cell r="R2430">
            <v>123</v>
          </cell>
          <cell r="S2430">
            <v>935</v>
          </cell>
          <cell r="T2430" t="str">
            <v>Амортизация Подъем воды</v>
          </cell>
          <cell r="U2430">
            <v>127000</v>
          </cell>
          <cell r="V2430">
            <v>27</v>
          </cell>
          <cell r="W2430">
            <v>15</v>
          </cell>
          <cell r="X2430">
            <v>12</v>
          </cell>
          <cell r="Y2430">
            <v>55.555555555555557</v>
          </cell>
          <cell r="Z2430">
            <v>70555.555555555562</v>
          </cell>
          <cell r="AA2430">
            <v>56444.444444444438</v>
          </cell>
          <cell r="AB2430">
            <v>5644444.444444444</v>
          </cell>
          <cell r="AC2430">
            <v>56444.434444444436</v>
          </cell>
          <cell r="AD2430">
            <v>0</v>
          </cell>
          <cell r="AE2430">
            <v>56444.444444444438</v>
          </cell>
          <cell r="AF2430">
            <v>0</v>
          </cell>
          <cell r="AG2430">
            <v>329.25925925925924</v>
          </cell>
          <cell r="AH2430">
            <v>391.97530864197529</v>
          </cell>
        </row>
        <row r="2431">
          <cell r="A2431">
            <v>4058</v>
          </cell>
          <cell r="B2431" t="str">
            <v>Насос 32 В-12 N2</v>
          </cell>
          <cell r="C2431">
            <v>20</v>
          </cell>
          <cell r="D2431" t="str">
            <v>5</v>
          </cell>
          <cell r="E2431" t="str">
            <v>11.05.05</v>
          </cell>
          <cell r="F2431" t="str">
            <v/>
          </cell>
          <cell r="G2431" t="str">
            <v xml:space="preserve">  .  .</v>
          </cell>
          <cell r="H2431">
            <v>0.01</v>
          </cell>
          <cell r="I2431">
            <v>0</v>
          </cell>
          <cell r="J2431">
            <v>0</v>
          </cell>
          <cell r="K2431">
            <v>0.01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0.01</v>
          </cell>
          <cell r="Q2431">
            <v>0</v>
          </cell>
          <cell r="R2431">
            <v>123</v>
          </cell>
          <cell r="S2431">
            <v>935</v>
          </cell>
          <cell r="T2431" t="str">
            <v>Амортизация Подъем воды</v>
          </cell>
          <cell r="U2431">
            <v>5000</v>
          </cell>
          <cell r="V2431">
            <v>9</v>
          </cell>
          <cell r="W2431">
            <v>6</v>
          </cell>
          <cell r="X2431">
            <v>3</v>
          </cell>
          <cell r="Y2431">
            <v>66.666666666666657</v>
          </cell>
          <cell r="Z2431">
            <v>3333.3333333333326</v>
          </cell>
          <cell r="AA2431">
            <v>1666.6666666666674</v>
          </cell>
          <cell r="AB2431">
            <v>166666.66666666674</v>
          </cell>
          <cell r="AC2431">
            <v>1666.6566666666674</v>
          </cell>
          <cell r="AD2431">
            <v>0</v>
          </cell>
          <cell r="AE2431">
            <v>1666.6666666666674</v>
          </cell>
          <cell r="AF2431">
            <v>0</v>
          </cell>
          <cell r="AG2431">
            <v>27.777777777777789</v>
          </cell>
          <cell r="AH2431">
            <v>46.296296296296298</v>
          </cell>
        </row>
        <row r="2432">
          <cell r="A2432">
            <v>4059</v>
          </cell>
          <cell r="B2432" t="str">
            <v>Насос 32В 12М  N2</v>
          </cell>
          <cell r="C2432">
            <v>20</v>
          </cell>
          <cell r="D2432" t="str">
            <v>5</v>
          </cell>
          <cell r="E2432" t="str">
            <v>11.05.05</v>
          </cell>
          <cell r="F2432" t="str">
            <v/>
          </cell>
          <cell r="G2432" t="str">
            <v xml:space="preserve">  .  .</v>
          </cell>
          <cell r="H2432">
            <v>0.01</v>
          </cell>
          <cell r="I2432">
            <v>0</v>
          </cell>
          <cell r="J2432">
            <v>0</v>
          </cell>
          <cell r="K2432">
            <v>0.01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0.01</v>
          </cell>
          <cell r="Q2432">
            <v>0</v>
          </cell>
          <cell r="R2432">
            <v>123</v>
          </cell>
          <cell r="S2432">
            <v>935</v>
          </cell>
          <cell r="T2432" t="str">
            <v>Амортизация Подъем воды</v>
          </cell>
          <cell r="U2432">
            <v>5000</v>
          </cell>
          <cell r="V2432">
            <v>9</v>
          </cell>
          <cell r="W2432">
            <v>6</v>
          </cell>
          <cell r="X2432">
            <v>3</v>
          </cell>
          <cell r="Y2432">
            <v>66.666666666666657</v>
          </cell>
          <cell r="Z2432">
            <v>3333.3333333333326</v>
          </cell>
          <cell r="AA2432">
            <v>1666.6666666666674</v>
          </cell>
          <cell r="AB2432">
            <v>166666.66666666674</v>
          </cell>
          <cell r="AC2432">
            <v>1666.6566666666674</v>
          </cell>
          <cell r="AD2432">
            <v>0</v>
          </cell>
          <cell r="AE2432">
            <v>1666.6666666666674</v>
          </cell>
          <cell r="AF2432">
            <v>0</v>
          </cell>
          <cell r="AG2432">
            <v>27.777777777777789</v>
          </cell>
          <cell r="AH2432">
            <v>46.296296296296298</v>
          </cell>
        </row>
        <row r="2433">
          <cell r="A2433">
            <v>4060</v>
          </cell>
          <cell r="B2433" t="str">
            <v>Насос 32В-12М N2</v>
          </cell>
          <cell r="C2433">
            <v>20</v>
          </cell>
          <cell r="D2433" t="str">
            <v>5</v>
          </cell>
          <cell r="E2433" t="str">
            <v>11.05.05</v>
          </cell>
          <cell r="F2433" t="str">
            <v/>
          </cell>
          <cell r="G2433" t="str">
            <v xml:space="preserve">  .  .</v>
          </cell>
          <cell r="H2433">
            <v>0.01</v>
          </cell>
          <cell r="I2433">
            <v>0</v>
          </cell>
          <cell r="J2433">
            <v>0</v>
          </cell>
          <cell r="K2433">
            <v>0.01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0.01</v>
          </cell>
          <cell r="Q2433">
            <v>0</v>
          </cell>
          <cell r="R2433">
            <v>123</v>
          </cell>
          <cell r="S2433">
            <v>935</v>
          </cell>
          <cell r="T2433" t="str">
            <v>Амортизация Подъем воды</v>
          </cell>
          <cell r="U2433">
            <v>5000</v>
          </cell>
          <cell r="V2433">
            <v>9</v>
          </cell>
          <cell r="W2433">
            <v>6</v>
          </cell>
          <cell r="X2433">
            <v>3</v>
          </cell>
          <cell r="Y2433">
            <v>66.666666666666657</v>
          </cell>
          <cell r="Z2433">
            <v>3333.3333333333326</v>
          </cell>
          <cell r="AA2433">
            <v>1666.6666666666674</v>
          </cell>
          <cell r="AB2433">
            <v>166666.66666666674</v>
          </cell>
          <cell r="AC2433">
            <v>1666.6566666666674</v>
          </cell>
          <cell r="AD2433">
            <v>0</v>
          </cell>
          <cell r="AE2433">
            <v>1666.6666666666674</v>
          </cell>
          <cell r="AF2433">
            <v>0</v>
          </cell>
          <cell r="AG2433">
            <v>27.777777777777789</v>
          </cell>
          <cell r="AH2433">
            <v>46.296296296296298</v>
          </cell>
        </row>
        <row r="2434">
          <cell r="A2434">
            <v>4061</v>
          </cell>
          <cell r="B2434" t="str">
            <v>Насос 22 НДС н/ст 3</v>
          </cell>
          <cell r="C2434">
            <v>20</v>
          </cell>
          <cell r="D2434" t="str">
            <v>5</v>
          </cell>
          <cell r="E2434" t="str">
            <v>11.05.05</v>
          </cell>
          <cell r="F2434" t="str">
            <v/>
          </cell>
          <cell r="G2434" t="str">
            <v xml:space="preserve">  .  .</v>
          </cell>
          <cell r="H2434">
            <v>0.01</v>
          </cell>
          <cell r="I2434">
            <v>0</v>
          </cell>
          <cell r="J2434">
            <v>0</v>
          </cell>
          <cell r="K2434">
            <v>0.01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0.01</v>
          </cell>
          <cell r="Q2434">
            <v>0</v>
          </cell>
          <cell r="R2434">
            <v>123</v>
          </cell>
          <cell r="S2434">
            <v>935</v>
          </cell>
          <cell r="T2434" t="str">
            <v>Амортизация Подъем воды</v>
          </cell>
          <cell r="U2434">
            <v>2800000</v>
          </cell>
          <cell r="V2434">
            <v>9</v>
          </cell>
          <cell r="W2434">
            <v>6</v>
          </cell>
          <cell r="X2434">
            <v>3</v>
          </cell>
          <cell r="Y2434">
            <v>66.666666666666657</v>
          </cell>
          <cell r="Z2434">
            <v>1866666.6666666663</v>
          </cell>
          <cell r="AA2434">
            <v>933333.33333333372</v>
          </cell>
          <cell r="AB2434">
            <v>93333333.333333373</v>
          </cell>
          <cell r="AC2434">
            <v>933333.32333333371</v>
          </cell>
          <cell r="AD2434">
            <v>0</v>
          </cell>
          <cell r="AE2434">
            <v>933333.33333333372</v>
          </cell>
          <cell r="AF2434">
            <v>0</v>
          </cell>
          <cell r="AG2434">
            <v>15555.555555555562</v>
          </cell>
          <cell r="AH2434">
            <v>25925.925925925927</v>
          </cell>
        </row>
        <row r="2435">
          <cell r="A2435">
            <v>4062</v>
          </cell>
          <cell r="B2435" t="str">
            <v>Насос 22 НДС н/ст 3</v>
          </cell>
          <cell r="C2435">
            <v>20</v>
          </cell>
          <cell r="D2435" t="str">
            <v>5</v>
          </cell>
          <cell r="E2435" t="str">
            <v>11.05.05</v>
          </cell>
          <cell r="F2435" t="str">
            <v/>
          </cell>
          <cell r="G2435" t="str">
            <v xml:space="preserve">  .  .</v>
          </cell>
          <cell r="H2435">
            <v>0.01</v>
          </cell>
          <cell r="I2435">
            <v>0</v>
          </cell>
          <cell r="J2435">
            <v>0</v>
          </cell>
          <cell r="K2435">
            <v>0.01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0.01</v>
          </cell>
          <cell r="Q2435">
            <v>0</v>
          </cell>
          <cell r="R2435">
            <v>123</v>
          </cell>
          <cell r="S2435">
            <v>935</v>
          </cell>
          <cell r="T2435" t="str">
            <v>Амортизация Подъем воды</v>
          </cell>
          <cell r="U2435">
            <v>2800000</v>
          </cell>
          <cell r="V2435">
            <v>9</v>
          </cell>
          <cell r="W2435">
            <v>6</v>
          </cell>
          <cell r="X2435">
            <v>3</v>
          </cell>
          <cell r="Y2435">
            <v>66.666666666666657</v>
          </cell>
          <cell r="Z2435">
            <v>1866666.6666666663</v>
          </cell>
          <cell r="AA2435">
            <v>933333.33333333372</v>
          </cell>
          <cell r="AB2435">
            <v>93333333.333333373</v>
          </cell>
          <cell r="AC2435">
            <v>933333.32333333371</v>
          </cell>
          <cell r="AD2435">
            <v>0</v>
          </cell>
          <cell r="AE2435">
            <v>933333.33333333372</v>
          </cell>
          <cell r="AF2435">
            <v>0</v>
          </cell>
          <cell r="AG2435">
            <v>15555.555555555562</v>
          </cell>
          <cell r="AH2435">
            <v>25925.925925925927</v>
          </cell>
        </row>
        <row r="2436">
          <cell r="A2436">
            <v>4063</v>
          </cell>
          <cell r="B2436" t="str">
            <v>Насос 22 НДС н/ст 3</v>
          </cell>
          <cell r="C2436">
            <v>20</v>
          </cell>
          <cell r="D2436" t="str">
            <v>5</v>
          </cell>
          <cell r="E2436" t="str">
            <v>11.05.05</v>
          </cell>
          <cell r="F2436" t="str">
            <v/>
          </cell>
          <cell r="G2436" t="str">
            <v xml:space="preserve">  .  .</v>
          </cell>
          <cell r="H2436">
            <v>0.01</v>
          </cell>
          <cell r="I2436">
            <v>0</v>
          </cell>
          <cell r="J2436">
            <v>0</v>
          </cell>
          <cell r="K2436">
            <v>0.01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0.01</v>
          </cell>
          <cell r="Q2436">
            <v>0</v>
          </cell>
          <cell r="R2436">
            <v>123</v>
          </cell>
          <cell r="S2436">
            <v>935</v>
          </cell>
          <cell r="T2436" t="str">
            <v>Амортизация Подъем воды</v>
          </cell>
          <cell r="U2436">
            <v>2800000</v>
          </cell>
          <cell r="V2436">
            <v>9</v>
          </cell>
          <cell r="W2436">
            <v>6</v>
          </cell>
          <cell r="X2436">
            <v>3</v>
          </cell>
          <cell r="Y2436">
            <v>66.666666666666657</v>
          </cell>
          <cell r="Z2436">
            <v>1866666.6666666663</v>
          </cell>
          <cell r="AA2436">
            <v>933333.33333333372</v>
          </cell>
          <cell r="AB2436">
            <v>93333333.333333373</v>
          </cell>
          <cell r="AC2436">
            <v>933333.32333333371</v>
          </cell>
          <cell r="AD2436">
            <v>0</v>
          </cell>
          <cell r="AE2436">
            <v>933333.33333333372</v>
          </cell>
          <cell r="AF2436">
            <v>0</v>
          </cell>
          <cell r="AG2436">
            <v>15555.555555555562</v>
          </cell>
          <cell r="AH2436">
            <v>25925.925925925927</v>
          </cell>
        </row>
        <row r="2437">
          <cell r="A2437">
            <v>4064</v>
          </cell>
          <cell r="B2437" t="str">
            <v>Насос 22 НДС  N3</v>
          </cell>
          <cell r="C2437">
            <v>20</v>
          </cell>
          <cell r="D2437" t="str">
            <v>5</v>
          </cell>
          <cell r="E2437" t="str">
            <v>11.05.05</v>
          </cell>
          <cell r="F2437" t="str">
            <v/>
          </cell>
          <cell r="G2437" t="str">
            <v xml:space="preserve">  .  .</v>
          </cell>
          <cell r="H2437">
            <v>0.01</v>
          </cell>
          <cell r="I2437">
            <v>0</v>
          </cell>
          <cell r="J2437">
            <v>0</v>
          </cell>
          <cell r="K2437">
            <v>0.01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0.01</v>
          </cell>
          <cell r="Q2437">
            <v>0</v>
          </cell>
          <cell r="R2437">
            <v>123</v>
          </cell>
          <cell r="S2437">
            <v>935</v>
          </cell>
          <cell r="T2437" t="str">
            <v>Амортизация Подъем воды</v>
          </cell>
          <cell r="U2437">
            <v>2800000</v>
          </cell>
          <cell r="V2437">
            <v>9</v>
          </cell>
          <cell r="W2437">
            <v>6</v>
          </cell>
          <cell r="X2437">
            <v>3</v>
          </cell>
          <cell r="Y2437">
            <v>66.666666666666657</v>
          </cell>
          <cell r="Z2437">
            <v>1866666.6666666663</v>
          </cell>
          <cell r="AA2437">
            <v>933333.33333333372</v>
          </cell>
          <cell r="AB2437">
            <v>93333333.333333373</v>
          </cell>
          <cell r="AC2437">
            <v>933333.32333333371</v>
          </cell>
          <cell r="AD2437">
            <v>0</v>
          </cell>
          <cell r="AE2437">
            <v>933333.33333333372</v>
          </cell>
          <cell r="AF2437">
            <v>0</v>
          </cell>
          <cell r="AG2437">
            <v>15555.555555555562</v>
          </cell>
          <cell r="AH2437">
            <v>25925.925925925927</v>
          </cell>
        </row>
        <row r="2438">
          <cell r="A2438">
            <v>4065</v>
          </cell>
          <cell r="B2438" t="str">
            <v>Насос ОП-2-110 н/ст 1</v>
          </cell>
          <cell r="C2438">
            <v>20</v>
          </cell>
          <cell r="D2438" t="str">
            <v>5</v>
          </cell>
          <cell r="E2438" t="str">
            <v>11.05.05</v>
          </cell>
          <cell r="F2438" t="str">
            <v/>
          </cell>
          <cell r="G2438" t="str">
            <v xml:space="preserve">  .  .</v>
          </cell>
          <cell r="H2438">
            <v>0.01</v>
          </cell>
          <cell r="I2438">
            <v>0</v>
          </cell>
          <cell r="J2438">
            <v>0</v>
          </cell>
          <cell r="K2438">
            <v>0.01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0.01</v>
          </cell>
          <cell r="Q2438">
            <v>0</v>
          </cell>
          <cell r="R2438">
            <v>123</v>
          </cell>
          <cell r="S2438">
            <v>935</v>
          </cell>
          <cell r="T2438" t="str">
            <v>Амортизация Подъем воды</v>
          </cell>
          <cell r="U2438">
            <v>74800</v>
          </cell>
          <cell r="V2438">
            <v>9</v>
          </cell>
          <cell r="W2438">
            <v>6</v>
          </cell>
          <cell r="X2438">
            <v>3</v>
          </cell>
          <cell r="Y2438">
            <v>66.666666666666657</v>
          </cell>
          <cell r="Z2438">
            <v>49866.666666666657</v>
          </cell>
          <cell r="AA2438">
            <v>24933.333333333343</v>
          </cell>
          <cell r="AB2438">
            <v>2493333.3333333344</v>
          </cell>
          <cell r="AC2438">
            <v>24933.323333333345</v>
          </cell>
          <cell r="AD2438">
            <v>0</v>
          </cell>
          <cell r="AE2438">
            <v>24933.333333333343</v>
          </cell>
          <cell r="AF2438">
            <v>0</v>
          </cell>
          <cell r="AG2438">
            <v>415.55555555555571</v>
          </cell>
          <cell r="AH2438">
            <v>692.59259259259261</v>
          </cell>
        </row>
        <row r="2439">
          <cell r="A2439">
            <v>4066</v>
          </cell>
          <cell r="B2439" t="str">
            <v>Насос ОП-2-110 н/ст 1</v>
          </cell>
          <cell r="C2439">
            <v>20</v>
          </cell>
          <cell r="D2439" t="str">
            <v>5</v>
          </cell>
          <cell r="E2439" t="str">
            <v>11.05.05</v>
          </cell>
          <cell r="F2439" t="str">
            <v/>
          </cell>
          <cell r="G2439" t="str">
            <v xml:space="preserve">  .  .</v>
          </cell>
          <cell r="H2439">
            <v>0.01</v>
          </cell>
          <cell r="I2439">
            <v>0</v>
          </cell>
          <cell r="J2439">
            <v>0</v>
          </cell>
          <cell r="K2439">
            <v>0.01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0.01</v>
          </cell>
          <cell r="Q2439">
            <v>0</v>
          </cell>
          <cell r="R2439">
            <v>123</v>
          </cell>
          <cell r="S2439">
            <v>935</v>
          </cell>
          <cell r="T2439" t="str">
            <v>Амортизация Подъем воды</v>
          </cell>
          <cell r="U2439">
            <v>74800</v>
          </cell>
          <cell r="V2439">
            <v>9</v>
          </cell>
          <cell r="W2439">
            <v>6</v>
          </cell>
          <cell r="X2439">
            <v>3</v>
          </cell>
          <cell r="Y2439">
            <v>66.666666666666657</v>
          </cell>
          <cell r="Z2439">
            <v>49866.666666666657</v>
          </cell>
          <cell r="AA2439">
            <v>24933.333333333343</v>
          </cell>
          <cell r="AB2439">
            <v>2493333.3333333344</v>
          </cell>
          <cell r="AC2439">
            <v>24933.323333333345</v>
          </cell>
          <cell r="AD2439">
            <v>0</v>
          </cell>
          <cell r="AE2439">
            <v>24933.333333333343</v>
          </cell>
          <cell r="AF2439">
            <v>0</v>
          </cell>
          <cell r="AG2439">
            <v>415.55555555555571</v>
          </cell>
          <cell r="AH2439">
            <v>692.59259259259261</v>
          </cell>
        </row>
        <row r="2440">
          <cell r="A2440">
            <v>4067</v>
          </cell>
          <cell r="B2440" t="str">
            <v>Насос ОП 2-110 N1</v>
          </cell>
          <cell r="C2440">
            <v>20</v>
          </cell>
          <cell r="D2440" t="str">
            <v>5</v>
          </cell>
          <cell r="E2440" t="str">
            <v>11.05.05</v>
          </cell>
          <cell r="F2440" t="str">
            <v/>
          </cell>
          <cell r="G2440" t="str">
            <v xml:space="preserve">  .  .</v>
          </cell>
          <cell r="H2440">
            <v>10196.459999999999</v>
          </cell>
          <cell r="I2440">
            <v>0</v>
          </cell>
          <cell r="J2440">
            <v>0</v>
          </cell>
          <cell r="K2440">
            <v>10196.459999999999</v>
          </cell>
          <cell r="L2440">
            <v>0</v>
          </cell>
          <cell r="M2440">
            <v>169.94</v>
          </cell>
          <cell r="N2440">
            <v>169.94</v>
          </cell>
          <cell r="O2440">
            <v>849.7</v>
          </cell>
          <cell r="P2440">
            <v>9346.76</v>
          </cell>
          <cell r="Q2440">
            <v>50.98</v>
          </cell>
          <cell r="R2440">
            <v>123</v>
          </cell>
          <cell r="S2440">
            <v>935</v>
          </cell>
          <cell r="T2440" t="str">
            <v>Амортизация Подъем воды</v>
          </cell>
          <cell r="U2440">
            <v>74800</v>
          </cell>
          <cell r="V2440">
            <v>9</v>
          </cell>
          <cell r="W2440">
            <v>6</v>
          </cell>
          <cell r="X2440">
            <v>3</v>
          </cell>
          <cell r="Y2440">
            <v>66.666666666666657</v>
          </cell>
          <cell r="Z2440">
            <v>49866.666666666657</v>
          </cell>
          <cell r="AA2440">
            <v>24933.333333333343</v>
          </cell>
          <cell r="AB2440">
            <v>2.667591051159262</v>
          </cell>
          <cell r="AC2440">
            <v>17003.525449503366</v>
          </cell>
          <cell r="AD2440">
            <v>1416.9521161700252</v>
          </cell>
          <cell r="AE2440">
            <v>27199.985449503365</v>
          </cell>
          <cell r="AF2440">
            <v>2266.6521161700252</v>
          </cell>
          <cell r="AG2440">
            <v>453.33309082505599</v>
          </cell>
          <cell r="AH2440">
            <v>692.59259259259261</v>
          </cell>
        </row>
        <row r="2441">
          <cell r="A2441">
            <v>4069</v>
          </cell>
          <cell r="B2441" t="str">
            <v>Пульт управления возбудитель N3</v>
          </cell>
          <cell r="C2441">
            <v>7</v>
          </cell>
          <cell r="D2441" t="str">
            <v>14</v>
          </cell>
          <cell r="E2441" t="str">
            <v>11.05.05</v>
          </cell>
          <cell r="F2441" t="str">
            <v/>
          </cell>
          <cell r="G2441" t="str">
            <v xml:space="preserve">  .  .</v>
          </cell>
          <cell r="H2441">
            <v>0.01</v>
          </cell>
          <cell r="I2441">
            <v>0</v>
          </cell>
          <cell r="J2441">
            <v>0</v>
          </cell>
          <cell r="K2441">
            <v>0.01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0.01</v>
          </cell>
          <cell r="Q2441">
            <v>0</v>
          </cell>
          <cell r="R2441">
            <v>123</v>
          </cell>
          <cell r="S2441">
            <v>935</v>
          </cell>
          <cell r="T2441" t="str">
            <v>Амортизация Подъем воды</v>
          </cell>
          <cell r="U2441">
            <v>34000</v>
          </cell>
          <cell r="V2441">
            <v>27</v>
          </cell>
          <cell r="W2441">
            <v>15</v>
          </cell>
          <cell r="X2441">
            <v>12</v>
          </cell>
          <cell r="Y2441">
            <v>55.555555555555557</v>
          </cell>
          <cell r="Z2441">
            <v>18888.888888888891</v>
          </cell>
          <cell r="AA2441">
            <v>15111.111111111109</v>
          </cell>
          <cell r="AB2441">
            <v>1511111.111111111</v>
          </cell>
          <cell r="AC2441">
            <v>15111.101111111109</v>
          </cell>
          <cell r="AD2441">
            <v>0</v>
          </cell>
          <cell r="AE2441">
            <v>15111.111111111109</v>
          </cell>
          <cell r="AF2441">
            <v>0</v>
          </cell>
          <cell r="AG2441">
            <v>88.148148148148138</v>
          </cell>
          <cell r="AH2441">
            <v>104.93827160493828</v>
          </cell>
        </row>
        <row r="2442">
          <cell r="A2442">
            <v>4071</v>
          </cell>
          <cell r="B2442" t="str">
            <v>Щит КИП н/стN3 повторного использов воды №3</v>
          </cell>
          <cell r="C2442">
            <v>7</v>
          </cell>
          <cell r="D2442" t="str">
            <v>14</v>
          </cell>
          <cell r="E2442" t="str">
            <v>11.05.05</v>
          </cell>
          <cell r="F2442" t="str">
            <v/>
          </cell>
          <cell r="G2442" t="str">
            <v xml:space="preserve">  .  .</v>
          </cell>
          <cell r="H2442">
            <v>0.01</v>
          </cell>
          <cell r="I2442">
            <v>0</v>
          </cell>
          <cell r="J2442">
            <v>0</v>
          </cell>
          <cell r="K2442">
            <v>0.01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0.01</v>
          </cell>
          <cell r="Q2442">
            <v>0</v>
          </cell>
          <cell r="R2442">
            <v>123</v>
          </cell>
          <cell r="S2442">
            <v>935</v>
          </cell>
          <cell r="T2442" t="str">
            <v>Амортизация Подъем воды</v>
          </cell>
          <cell r="U2442">
            <v>40000</v>
          </cell>
          <cell r="V2442">
            <v>27</v>
          </cell>
          <cell r="W2442">
            <v>15</v>
          </cell>
          <cell r="X2442">
            <v>12</v>
          </cell>
          <cell r="Y2442">
            <v>55.555555555555557</v>
          </cell>
          <cell r="Z2442">
            <v>22222.222222222223</v>
          </cell>
          <cell r="AA2442">
            <v>17777.777777777777</v>
          </cell>
          <cell r="AB2442">
            <v>1777777.7777777778</v>
          </cell>
          <cell r="AC2442">
            <v>17777.767777777779</v>
          </cell>
          <cell r="AD2442">
            <v>0</v>
          </cell>
          <cell r="AE2442">
            <v>17777.777777777777</v>
          </cell>
          <cell r="AF2442">
            <v>0</v>
          </cell>
          <cell r="AG2442">
            <v>103.7037037037037</v>
          </cell>
          <cell r="AH2442">
            <v>123.4567901234568</v>
          </cell>
        </row>
        <row r="2443">
          <cell r="A2443">
            <v>4074</v>
          </cell>
          <cell r="B2443" t="str">
            <v>Шкаф сигнализации 6921 4/5 №3</v>
          </cell>
          <cell r="C2443">
            <v>7</v>
          </cell>
          <cell r="D2443" t="str">
            <v>14</v>
          </cell>
          <cell r="E2443" t="str">
            <v>11.05.05</v>
          </cell>
          <cell r="F2443" t="str">
            <v/>
          </cell>
          <cell r="G2443" t="str">
            <v xml:space="preserve">  .  .</v>
          </cell>
          <cell r="H2443">
            <v>0.01</v>
          </cell>
          <cell r="I2443">
            <v>0</v>
          </cell>
          <cell r="J2443">
            <v>0</v>
          </cell>
          <cell r="K2443">
            <v>0.01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0.01</v>
          </cell>
          <cell r="Q2443">
            <v>0</v>
          </cell>
          <cell r="R2443">
            <v>123</v>
          </cell>
          <cell r="S2443">
            <v>935</v>
          </cell>
          <cell r="T2443" t="str">
            <v>Амортизация Подъем воды</v>
          </cell>
          <cell r="U2443">
            <v>36000</v>
          </cell>
          <cell r="V2443">
            <v>27</v>
          </cell>
          <cell r="W2443">
            <v>15</v>
          </cell>
          <cell r="X2443">
            <v>12</v>
          </cell>
          <cell r="Y2443">
            <v>55.555555555555557</v>
          </cell>
          <cell r="Z2443">
            <v>20000</v>
          </cell>
          <cell r="AA2443">
            <v>16000</v>
          </cell>
          <cell r="AB2443">
            <v>1600000</v>
          </cell>
          <cell r="AC2443">
            <v>15999.99</v>
          </cell>
          <cell r="AD2443">
            <v>0</v>
          </cell>
          <cell r="AE2443">
            <v>16000</v>
          </cell>
          <cell r="AF2443">
            <v>0</v>
          </cell>
          <cell r="AG2443">
            <v>93.333333333333329</v>
          </cell>
          <cell r="AH2443">
            <v>111.1111111111111</v>
          </cell>
        </row>
        <row r="2444">
          <cell r="A2444">
            <v>4075</v>
          </cell>
          <cell r="B2444" t="str">
            <v>Шкаф управл ШУ-632 №3</v>
          </cell>
          <cell r="C2444">
            <v>7</v>
          </cell>
          <cell r="D2444" t="str">
            <v>14</v>
          </cell>
          <cell r="E2444" t="str">
            <v>11.05.05</v>
          </cell>
          <cell r="F2444" t="str">
            <v/>
          </cell>
          <cell r="G2444" t="str">
            <v xml:space="preserve">  .  .</v>
          </cell>
          <cell r="H2444">
            <v>0.01</v>
          </cell>
          <cell r="I2444">
            <v>0</v>
          </cell>
          <cell r="J2444">
            <v>0</v>
          </cell>
          <cell r="K2444">
            <v>0.01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0.01</v>
          </cell>
          <cell r="Q2444">
            <v>0</v>
          </cell>
          <cell r="R2444">
            <v>123</v>
          </cell>
          <cell r="S2444">
            <v>935</v>
          </cell>
          <cell r="T2444" t="str">
            <v>Амортизация Подъем воды</v>
          </cell>
          <cell r="U2444">
            <v>8400</v>
          </cell>
          <cell r="V2444">
            <v>27</v>
          </cell>
          <cell r="W2444">
            <v>15</v>
          </cell>
          <cell r="X2444">
            <v>12</v>
          </cell>
          <cell r="Y2444">
            <v>55.555555555555557</v>
          </cell>
          <cell r="Z2444">
            <v>4666.666666666667</v>
          </cell>
          <cell r="AA2444">
            <v>3733.333333333333</v>
          </cell>
          <cell r="AB2444">
            <v>373333.33333333331</v>
          </cell>
          <cell r="AC2444">
            <v>3733.3233333333328</v>
          </cell>
          <cell r="AD2444">
            <v>0</v>
          </cell>
          <cell r="AE2444">
            <v>3733.333333333333</v>
          </cell>
          <cell r="AF2444">
            <v>0</v>
          </cell>
          <cell r="AG2444">
            <v>21.777777777777775</v>
          </cell>
          <cell r="AH2444">
            <v>25.925925925925924</v>
          </cell>
        </row>
        <row r="2445">
          <cell r="A2445">
            <v>4077</v>
          </cell>
          <cell r="B2445" t="str">
            <v>Трансформатор ТДН-10000 н/ст2</v>
          </cell>
          <cell r="C2445">
            <v>7</v>
          </cell>
          <cell r="D2445" t="str">
            <v>14</v>
          </cell>
          <cell r="E2445" t="str">
            <v>11.05.05</v>
          </cell>
          <cell r="F2445" t="str">
            <v/>
          </cell>
          <cell r="G2445" t="str">
            <v xml:space="preserve">  .  .</v>
          </cell>
          <cell r="H2445">
            <v>0.01</v>
          </cell>
          <cell r="I2445">
            <v>0</v>
          </cell>
          <cell r="J2445">
            <v>0</v>
          </cell>
          <cell r="K2445">
            <v>0.01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0.01</v>
          </cell>
          <cell r="Q2445">
            <v>0</v>
          </cell>
          <cell r="R2445">
            <v>123</v>
          </cell>
          <cell r="S2445">
            <v>935</v>
          </cell>
          <cell r="T2445" t="str">
            <v>Амортизация Подъем воды</v>
          </cell>
          <cell r="U2445">
            <v>19200000</v>
          </cell>
          <cell r="V2445">
            <v>27</v>
          </cell>
          <cell r="W2445">
            <v>15</v>
          </cell>
          <cell r="X2445">
            <v>12</v>
          </cell>
          <cell r="Y2445">
            <v>55.555555555555557</v>
          </cell>
          <cell r="Z2445">
            <v>10666666.666666668</v>
          </cell>
          <cell r="AA2445">
            <v>8533333.3333333321</v>
          </cell>
          <cell r="AB2445">
            <v>853333333.33333313</v>
          </cell>
          <cell r="AC2445">
            <v>8533333.3233333323</v>
          </cell>
          <cell r="AD2445">
            <v>0</v>
          </cell>
          <cell r="AE2445">
            <v>8533333.3333333321</v>
          </cell>
          <cell r="AF2445">
            <v>0</v>
          </cell>
          <cell r="AG2445">
            <v>49777.777777777774</v>
          </cell>
          <cell r="AH2445">
            <v>59259.259259259263</v>
          </cell>
        </row>
        <row r="2446">
          <cell r="A2446">
            <v>4078</v>
          </cell>
          <cell r="B2446" t="str">
            <v>Трансформатор ТДН-10000 н/ст 2</v>
          </cell>
          <cell r="C2446">
            <v>7</v>
          </cell>
          <cell r="D2446" t="str">
            <v>14</v>
          </cell>
          <cell r="E2446" t="str">
            <v>11.05.05</v>
          </cell>
          <cell r="F2446" t="str">
            <v/>
          </cell>
          <cell r="G2446" t="str">
            <v xml:space="preserve">  .  .</v>
          </cell>
          <cell r="H2446">
            <v>0.01</v>
          </cell>
          <cell r="I2446">
            <v>0</v>
          </cell>
          <cell r="J2446">
            <v>0</v>
          </cell>
          <cell r="K2446">
            <v>0.01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0.01</v>
          </cell>
          <cell r="Q2446">
            <v>0</v>
          </cell>
          <cell r="R2446">
            <v>123</v>
          </cell>
          <cell r="S2446">
            <v>935</v>
          </cell>
          <cell r="T2446" t="str">
            <v>Амортизация Подъем воды</v>
          </cell>
          <cell r="U2446">
            <v>19200000</v>
          </cell>
          <cell r="V2446">
            <v>27</v>
          </cell>
          <cell r="W2446">
            <v>15</v>
          </cell>
          <cell r="X2446">
            <v>12</v>
          </cell>
          <cell r="Y2446">
            <v>55.555555555555557</v>
          </cell>
          <cell r="Z2446">
            <v>10666666.666666668</v>
          </cell>
          <cell r="AA2446">
            <v>8533333.3333333321</v>
          </cell>
          <cell r="AB2446">
            <v>853333333.33333313</v>
          </cell>
          <cell r="AC2446">
            <v>8533333.3233333323</v>
          </cell>
          <cell r="AD2446">
            <v>0</v>
          </cell>
          <cell r="AE2446">
            <v>8533333.3333333321</v>
          </cell>
          <cell r="AF2446">
            <v>0</v>
          </cell>
          <cell r="AG2446">
            <v>49777.777777777774</v>
          </cell>
          <cell r="AH2446">
            <v>59259.259259259263</v>
          </cell>
        </row>
        <row r="2447">
          <cell r="A2447">
            <v>4079</v>
          </cell>
          <cell r="B2447" t="str">
            <v>Низковольтный пульт С-698 из 9 панел N3</v>
          </cell>
          <cell r="C2447">
            <v>7</v>
          </cell>
          <cell r="D2447" t="str">
            <v>14</v>
          </cell>
          <cell r="E2447" t="str">
            <v>11.05.05</v>
          </cell>
          <cell r="F2447" t="str">
            <v/>
          </cell>
          <cell r="G2447" t="str">
            <v xml:space="preserve">  .  .</v>
          </cell>
          <cell r="H2447">
            <v>0.01</v>
          </cell>
          <cell r="I2447">
            <v>0</v>
          </cell>
          <cell r="J2447">
            <v>0</v>
          </cell>
          <cell r="K2447">
            <v>0.01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0.01</v>
          </cell>
          <cell r="Q2447">
            <v>0</v>
          </cell>
          <cell r="R2447">
            <v>123</v>
          </cell>
          <cell r="S2447">
            <v>935</v>
          </cell>
          <cell r="T2447" t="str">
            <v>Амортизация Подъем воды</v>
          </cell>
          <cell r="U2447">
            <v>13600</v>
          </cell>
          <cell r="V2447">
            <v>27</v>
          </cell>
          <cell r="W2447">
            <v>15</v>
          </cell>
          <cell r="X2447">
            <v>12</v>
          </cell>
          <cell r="Y2447">
            <v>55.555555555555557</v>
          </cell>
          <cell r="Z2447">
            <v>7555.5555555555557</v>
          </cell>
          <cell r="AA2447">
            <v>6044.4444444444443</v>
          </cell>
          <cell r="AB2447">
            <v>604444.44444444438</v>
          </cell>
          <cell r="AC2447">
            <v>6044.4344444444441</v>
          </cell>
          <cell r="AD2447">
            <v>0</v>
          </cell>
          <cell r="AE2447">
            <v>6044.4444444444443</v>
          </cell>
          <cell r="AF2447">
            <v>0</v>
          </cell>
          <cell r="AG2447">
            <v>35.25925925925926</v>
          </cell>
          <cell r="AH2447">
            <v>41.97530864197531</v>
          </cell>
        </row>
        <row r="2448">
          <cell r="A2448">
            <v>4080</v>
          </cell>
          <cell r="B2448" t="str">
            <v>РУ 6кв Ячейка КРУ-6-10  N2</v>
          </cell>
          <cell r="C2448">
            <v>7</v>
          </cell>
          <cell r="D2448" t="str">
            <v>14</v>
          </cell>
          <cell r="E2448" t="str">
            <v>11.05.05</v>
          </cell>
          <cell r="F2448" t="str">
            <v/>
          </cell>
          <cell r="G2448" t="str">
            <v xml:space="preserve">  .  .</v>
          </cell>
          <cell r="H2448">
            <v>0.01</v>
          </cell>
          <cell r="I2448">
            <v>0</v>
          </cell>
          <cell r="J2448">
            <v>0</v>
          </cell>
          <cell r="K2448">
            <v>0.01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0.01</v>
          </cell>
          <cell r="Q2448">
            <v>0</v>
          </cell>
          <cell r="R2448">
            <v>123</v>
          </cell>
          <cell r="S2448">
            <v>935</v>
          </cell>
          <cell r="T2448" t="str">
            <v>Амортизация Подъем воды</v>
          </cell>
          <cell r="U2448">
            <v>240000</v>
          </cell>
          <cell r="V2448">
            <v>27</v>
          </cell>
          <cell r="W2448">
            <v>15</v>
          </cell>
          <cell r="X2448">
            <v>12</v>
          </cell>
          <cell r="Y2448">
            <v>55.555555555555557</v>
          </cell>
          <cell r="Z2448">
            <v>133333.33333333334</v>
          </cell>
          <cell r="AA2448">
            <v>106666.66666666666</v>
          </cell>
          <cell r="AB2448">
            <v>10666666.666666666</v>
          </cell>
          <cell r="AC2448">
            <v>106666.65666666666</v>
          </cell>
          <cell r="AD2448">
            <v>0</v>
          </cell>
          <cell r="AE2448">
            <v>106666.66666666666</v>
          </cell>
          <cell r="AF2448">
            <v>0</v>
          </cell>
          <cell r="AG2448">
            <v>622.22222222222217</v>
          </cell>
          <cell r="AH2448">
            <v>740.74074074074076</v>
          </cell>
        </row>
        <row r="2449">
          <cell r="A2449">
            <v>4081</v>
          </cell>
          <cell r="B2449" t="str">
            <v>РУ-6кв Фидер ТП 110/6 н/ст3</v>
          </cell>
          <cell r="C2449">
            <v>7</v>
          </cell>
          <cell r="D2449" t="str">
            <v>14</v>
          </cell>
          <cell r="E2449" t="str">
            <v>11.05.05</v>
          </cell>
          <cell r="F2449" t="str">
            <v/>
          </cell>
          <cell r="G2449" t="str">
            <v xml:space="preserve">  .  .</v>
          </cell>
          <cell r="H2449">
            <v>0.01</v>
          </cell>
          <cell r="I2449">
            <v>0</v>
          </cell>
          <cell r="J2449">
            <v>0</v>
          </cell>
          <cell r="K2449">
            <v>0.01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0.01</v>
          </cell>
          <cell r="Q2449">
            <v>0</v>
          </cell>
          <cell r="R2449">
            <v>123</v>
          </cell>
          <cell r="S2449">
            <v>935</v>
          </cell>
          <cell r="T2449" t="str">
            <v>Амортизация Подъем воды</v>
          </cell>
          <cell r="U2449">
            <v>1800000</v>
          </cell>
          <cell r="V2449">
            <v>27</v>
          </cell>
          <cell r="W2449">
            <v>15</v>
          </cell>
          <cell r="X2449">
            <v>12</v>
          </cell>
          <cell r="Y2449">
            <v>55.555555555555557</v>
          </cell>
          <cell r="Z2449">
            <v>1000000</v>
          </cell>
          <cell r="AA2449">
            <v>800000</v>
          </cell>
          <cell r="AB2449">
            <v>80000000</v>
          </cell>
          <cell r="AC2449">
            <v>799999.99</v>
          </cell>
          <cell r="AD2449">
            <v>0</v>
          </cell>
          <cell r="AE2449">
            <v>800000</v>
          </cell>
          <cell r="AF2449">
            <v>0</v>
          </cell>
          <cell r="AG2449">
            <v>4666.666666666667</v>
          </cell>
          <cell r="AH2449">
            <v>5555.5555555555557</v>
          </cell>
        </row>
        <row r="2450">
          <cell r="A2450">
            <v>4082</v>
          </cell>
          <cell r="B2450" t="str">
            <v>Фидер ТП-110/6 н/ст 3</v>
          </cell>
          <cell r="C2450">
            <v>7</v>
          </cell>
          <cell r="D2450" t="str">
            <v>14</v>
          </cell>
          <cell r="E2450" t="str">
            <v>11.05.05</v>
          </cell>
          <cell r="F2450" t="str">
            <v/>
          </cell>
          <cell r="G2450" t="str">
            <v xml:space="preserve">  .  .</v>
          </cell>
          <cell r="H2450">
            <v>0.01</v>
          </cell>
          <cell r="I2450">
            <v>0</v>
          </cell>
          <cell r="J2450">
            <v>0</v>
          </cell>
          <cell r="K2450">
            <v>0.01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0.01</v>
          </cell>
          <cell r="Q2450">
            <v>0</v>
          </cell>
          <cell r="R2450">
            <v>123</v>
          </cell>
          <cell r="S2450">
            <v>935</v>
          </cell>
          <cell r="T2450" t="str">
            <v>Амортизация Подъем воды</v>
          </cell>
          <cell r="U2450">
            <v>25000</v>
          </cell>
          <cell r="V2450">
            <v>27</v>
          </cell>
          <cell r="W2450">
            <v>15</v>
          </cell>
          <cell r="X2450">
            <v>12</v>
          </cell>
          <cell r="Y2450">
            <v>55.555555555555557</v>
          </cell>
          <cell r="Z2450">
            <v>13888.888888888889</v>
          </cell>
          <cell r="AA2450">
            <v>11111.111111111111</v>
          </cell>
          <cell r="AB2450">
            <v>1111111.111111111</v>
          </cell>
          <cell r="AC2450">
            <v>11111.101111111109</v>
          </cell>
          <cell r="AD2450">
            <v>0</v>
          </cell>
          <cell r="AE2450">
            <v>11111.111111111109</v>
          </cell>
          <cell r="AF2450">
            <v>0</v>
          </cell>
          <cell r="AG2450">
            <v>64.81481481481481</v>
          </cell>
          <cell r="AH2450">
            <v>77.160493827160494</v>
          </cell>
        </row>
        <row r="2451">
          <cell r="A2451">
            <v>4083</v>
          </cell>
          <cell r="B2451" t="str">
            <v>РУ 6 кв Фидер 6 ТП 110/6 н/ст 3</v>
          </cell>
          <cell r="C2451">
            <v>7</v>
          </cell>
          <cell r="D2451" t="str">
            <v>14</v>
          </cell>
          <cell r="E2451" t="str">
            <v>11.05.05</v>
          </cell>
          <cell r="F2451" t="str">
            <v/>
          </cell>
          <cell r="G2451" t="str">
            <v xml:space="preserve">  .  .</v>
          </cell>
          <cell r="H2451">
            <v>0.01</v>
          </cell>
          <cell r="I2451">
            <v>0</v>
          </cell>
          <cell r="J2451">
            <v>0</v>
          </cell>
          <cell r="K2451">
            <v>0.01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0.01</v>
          </cell>
          <cell r="Q2451">
            <v>0</v>
          </cell>
          <cell r="R2451">
            <v>123</v>
          </cell>
          <cell r="S2451">
            <v>935</v>
          </cell>
          <cell r="T2451" t="str">
            <v>Амортизация Подъем воды</v>
          </cell>
          <cell r="U2451">
            <v>2500</v>
          </cell>
          <cell r="V2451">
            <v>27</v>
          </cell>
          <cell r="W2451">
            <v>15</v>
          </cell>
          <cell r="X2451">
            <v>12</v>
          </cell>
          <cell r="Y2451">
            <v>55.555555555555557</v>
          </cell>
          <cell r="Z2451">
            <v>1388.8888888888889</v>
          </cell>
          <cell r="AA2451">
            <v>1111.1111111111111</v>
          </cell>
          <cell r="AB2451">
            <v>111111.11111111111</v>
          </cell>
          <cell r="AC2451">
            <v>1111.1011111111111</v>
          </cell>
          <cell r="AD2451">
            <v>0</v>
          </cell>
          <cell r="AE2451">
            <v>1111.1111111111111</v>
          </cell>
          <cell r="AF2451">
            <v>0</v>
          </cell>
          <cell r="AG2451">
            <v>6.481481481481481</v>
          </cell>
          <cell r="AH2451">
            <v>7.7160493827160499</v>
          </cell>
        </row>
        <row r="2452">
          <cell r="A2452">
            <v>4084</v>
          </cell>
          <cell r="B2452" t="str">
            <v>РУ-6 кв Фидер 4 ТП 110/6 н/ст 3</v>
          </cell>
          <cell r="C2452">
            <v>7</v>
          </cell>
          <cell r="D2452" t="str">
            <v>14</v>
          </cell>
          <cell r="E2452" t="str">
            <v>11.05.05</v>
          </cell>
          <cell r="F2452" t="str">
            <v/>
          </cell>
          <cell r="G2452" t="str">
            <v xml:space="preserve">  .  .</v>
          </cell>
          <cell r="H2452">
            <v>0.01</v>
          </cell>
          <cell r="I2452">
            <v>0</v>
          </cell>
          <cell r="J2452">
            <v>0</v>
          </cell>
          <cell r="K2452">
            <v>0.01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0.01</v>
          </cell>
          <cell r="Q2452">
            <v>0</v>
          </cell>
          <cell r="R2452">
            <v>123</v>
          </cell>
          <cell r="S2452">
            <v>935</v>
          </cell>
          <cell r="T2452" t="str">
            <v>Амортизация Подъем воды</v>
          </cell>
          <cell r="U2452">
            <v>1800000</v>
          </cell>
          <cell r="V2452">
            <v>27</v>
          </cell>
          <cell r="W2452">
            <v>15</v>
          </cell>
          <cell r="X2452">
            <v>12</v>
          </cell>
          <cell r="Y2452">
            <v>55.555555555555557</v>
          </cell>
          <cell r="Z2452">
            <v>1000000</v>
          </cell>
          <cell r="AA2452">
            <v>800000</v>
          </cell>
          <cell r="AB2452">
            <v>80000000</v>
          </cell>
          <cell r="AC2452">
            <v>799999.99</v>
          </cell>
          <cell r="AD2452">
            <v>0</v>
          </cell>
          <cell r="AE2452">
            <v>800000</v>
          </cell>
          <cell r="AF2452">
            <v>0</v>
          </cell>
          <cell r="AG2452">
            <v>4666.666666666667</v>
          </cell>
          <cell r="AH2452">
            <v>5555.5555555555557</v>
          </cell>
        </row>
        <row r="2453">
          <cell r="A2453">
            <v>4085</v>
          </cell>
          <cell r="B2453" t="str">
            <v>РУ-65 кв Фидер 5 ТП 110/6 н/ст 3</v>
          </cell>
          <cell r="C2453">
            <v>7</v>
          </cell>
          <cell r="D2453" t="str">
            <v>14</v>
          </cell>
          <cell r="E2453" t="str">
            <v>11.05.05</v>
          </cell>
          <cell r="F2453" t="str">
            <v/>
          </cell>
          <cell r="G2453" t="str">
            <v xml:space="preserve">  .  .</v>
          </cell>
          <cell r="H2453">
            <v>0.01</v>
          </cell>
          <cell r="I2453">
            <v>0</v>
          </cell>
          <cell r="J2453">
            <v>0</v>
          </cell>
          <cell r="K2453">
            <v>0.01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0.01</v>
          </cell>
          <cell r="Q2453">
            <v>0</v>
          </cell>
          <cell r="R2453">
            <v>123</v>
          </cell>
          <cell r="S2453">
            <v>935</v>
          </cell>
          <cell r="T2453" t="str">
            <v>Амортизация Подъем воды</v>
          </cell>
          <cell r="U2453">
            <v>1800000</v>
          </cell>
          <cell r="V2453">
            <v>27</v>
          </cell>
          <cell r="W2453">
            <v>15</v>
          </cell>
          <cell r="X2453">
            <v>12</v>
          </cell>
          <cell r="Y2453">
            <v>55.555555555555557</v>
          </cell>
          <cell r="Z2453">
            <v>1000000</v>
          </cell>
          <cell r="AA2453">
            <v>800000</v>
          </cell>
          <cell r="AB2453">
            <v>80000000</v>
          </cell>
          <cell r="AC2453">
            <v>799999.99</v>
          </cell>
          <cell r="AD2453">
            <v>0</v>
          </cell>
          <cell r="AE2453">
            <v>800000</v>
          </cell>
          <cell r="AF2453">
            <v>0</v>
          </cell>
          <cell r="AG2453">
            <v>4666.666666666667</v>
          </cell>
          <cell r="AH2453">
            <v>5555.5555555555557</v>
          </cell>
        </row>
        <row r="2454">
          <cell r="A2454">
            <v>4086</v>
          </cell>
          <cell r="B2454" t="str">
            <v>РУ-6 кв Фидер 7 ТП 110/6 н/ст3</v>
          </cell>
          <cell r="C2454">
            <v>7</v>
          </cell>
          <cell r="D2454" t="str">
            <v>14</v>
          </cell>
          <cell r="E2454" t="str">
            <v>11.05.05</v>
          </cell>
          <cell r="F2454" t="str">
            <v/>
          </cell>
          <cell r="G2454" t="str">
            <v xml:space="preserve">  .  .</v>
          </cell>
          <cell r="H2454">
            <v>0.01</v>
          </cell>
          <cell r="I2454">
            <v>0</v>
          </cell>
          <cell r="J2454">
            <v>0</v>
          </cell>
          <cell r="K2454">
            <v>0.01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0.01</v>
          </cell>
          <cell r="Q2454">
            <v>0</v>
          </cell>
          <cell r="R2454">
            <v>123</v>
          </cell>
          <cell r="S2454">
            <v>935</v>
          </cell>
          <cell r="T2454" t="str">
            <v>Амортизация Подъем воды</v>
          </cell>
          <cell r="U2454">
            <v>1800000</v>
          </cell>
          <cell r="V2454">
            <v>27</v>
          </cell>
          <cell r="W2454">
            <v>15</v>
          </cell>
          <cell r="X2454">
            <v>12</v>
          </cell>
          <cell r="Y2454">
            <v>55.555555555555557</v>
          </cell>
          <cell r="Z2454">
            <v>1000000</v>
          </cell>
          <cell r="AA2454">
            <v>800000</v>
          </cell>
          <cell r="AB2454">
            <v>80000000</v>
          </cell>
          <cell r="AC2454">
            <v>799999.99</v>
          </cell>
          <cell r="AD2454">
            <v>0</v>
          </cell>
          <cell r="AE2454">
            <v>800000</v>
          </cell>
          <cell r="AF2454">
            <v>0</v>
          </cell>
          <cell r="AG2454">
            <v>4666.666666666667</v>
          </cell>
          <cell r="AH2454">
            <v>5555.5555555555557</v>
          </cell>
        </row>
        <row r="2455">
          <cell r="A2455">
            <v>4087</v>
          </cell>
          <cell r="B2455" t="str">
            <v>РУ-6 кв Фидер 8 ТП 110/6 кв  н/ст 3</v>
          </cell>
          <cell r="C2455">
            <v>7</v>
          </cell>
          <cell r="D2455" t="str">
            <v>14</v>
          </cell>
          <cell r="E2455" t="str">
            <v>11.05.05</v>
          </cell>
          <cell r="F2455" t="str">
            <v/>
          </cell>
          <cell r="G2455" t="str">
            <v xml:space="preserve">  .  .</v>
          </cell>
          <cell r="H2455">
            <v>0.01</v>
          </cell>
          <cell r="I2455">
            <v>0</v>
          </cell>
          <cell r="J2455">
            <v>0</v>
          </cell>
          <cell r="K2455">
            <v>0.01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0.01</v>
          </cell>
          <cell r="Q2455">
            <v>0</v>
          </cell>
          <cell r="R2455">
            <v>123</v>
          </cell>
          <cell r="S2455">
            <v>935</v>
          </cell>
          <cell r="T2455" t="str">
            <v>Амортизация Подъем воды</v>
          </cell>
          <cell r="U2455">
            <v>1800000</v>
          </cell>
          <cell r="V2455">
            <v>27</v>
          </cell>
          <cell r="W2455">
            <v>15</v>
          </cell>
          <cell r="X2455">
            <v>12</v>
          </cell>
          <cell r="Y2455">
            <v>55.555555555555557</v>
          </cell>
          <cell r="Z2455">
            <v>1000000</v>
          </cell>
          <cell r="AA2455">
            <v>800000</v>
          </cell>
          <cell r="AB2455">
            <v>80000000</v>
          </cell>
          <cell r="AC2455">
            <v>799999.99</v>
          </cell>
          <cell r="AD2455">
            <v>0</v>
          </cell>
          <cell r="AE2455">
            <v>800000</v>
          </cell>
          <cell r="AF2455">
            <v>0</v>
          </cell>
          <cell r="AG2455">
            <v>4666.666666666667</v>
          </cell>
          <cell r="AH2455">
            <v>5555.5555555555557</v>
          </cell>
        </row>
        <row r="2456">
          <cell r="A2456">
            <v>4088</v>
          </cell>
          <cell r="B2456" t="str">
            <v>РУ-6 кв ТП 110/6 н/ст3</v>
          </cell>
          <cell r="C2456">
            <v>7</v>
          </cell>
          <cell r="D2456" t="str">
            <v>14</v>
          </cell>
          <cell r="E2456" t="str">
            <v>11.05.05</v>
          </cell>
          <cell r="F2456" t="str">
            <v/>
          </cell>
          <cell r="G2456" t="str">
            <v xml:space="preserve">  .  .</v>
          </cell>
          <cell r="H2456">
            <v>0.01</v>
          </cell>
          <cell r="I2456">
            <v>0</v>
          </cell>
          <cell r="J2456">
            <v>0</v>
          </cell>
          <cell r="K2456">
            <v>0.01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0.01</v>
          </cell>
          <cell r="Q2456">
            <v>0</v>
          </cell>
          <cell r="R2456">
            <v>123</v>
          </cell>
          <cell r="S2456">
            <v>935</v>
          </cell>
          <cell r="T2456" t="str">
            <v>Амортизация Подъем воды</v>
          </cell>
          <cell r="U2456">
            <v>1800000</v>
          </cell>
          <cell r="V2456">
            <v>27</v>
          </cell>
          <cell r="W2456">
            <v>15</v>
          </cell>
          <cell r="X2456">
            <v>12</v>
          </cell>
          <cell r="Y2456">
            <v>55.555555555555557</v>
          </cell>
          <cell r="Z2456">
            <v>1000000</v>
          </cell>
          <cell r="AA2456">
            <v>800000</v>
          </cell>
          <cell r="AB2456">
            <v>80000000</v>
          </cell>
          <cell r="AC2456">
            <v>799999.99</v>
          </cell>
          <cell r="AD2456">
            <v>0</v>
          </cell>
          <cell r="AE2456">
            <v>800000</v>
          </cell>
          <cell r="AF2456">
            <v>0</v>
          </cell>
          <cell r="AG2456">
            <v>4666.666666666667</v>
          </cell>
          <cell r="AH2456">
            <v>5555.5555555555557</v>
          </cell>
        </row>
        <row r="2457">
          <cell r="A2457">
            <v>4089</v>
          </cell>
          <cell r="B2457" t="str">
            <v>РУ-6 кв Фидер 10 ТП-110/6 н/ст 3</v>
          </cell>
          <cell r="C2457">
            <v>7</v>
          </cell>
          <cell r="D2457" t="str">
            <v>14</v>
          </cell>
          <cell r="E2457" t="str">
            <v>11.05.05</v>
          </cell>
          <cell r="F2457" t="str">
            <v/>
          </cell>
          <cell r="G2457" t="str">
            <v xml:space="preserve">  .  .</v>
          </cell>
          <cell r="H2457">
            <v>0.01</v>
          </cell>
          <cell r="I2457">
            <v>0</v>
          </cell>
          <cell r="J2457">
            <v>0</v>
          </cell>
          <cell r="K2457">
            <v>0.01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0.01</v>
          </cell>
          <cell r="Q2457">
            <v>0</v>
          </cell>
          <cell r="R2457">
            <v>123</v>
          </cell>
          <cell r="S2457">
            <v>935</v>
          </cell>
          <cell r="T2457" t="str">
            <v>Амортизация Подъем воды</v>
          </cell>
          <cell r="U2457">
            <v>1800000</v>
          </cell>
          <cell r="V2457">
            <v>27</v>
          </cell>
          <cell r="W2457">
            <v>15</v>
          </cell>
          <cell r="X2457">
            <v>12</v>
          </cell>
          <cell r="Y2457">
            <v>55.555555555555557</v>
          </cell>
          <cell r="Z2457">
            <v>1000000</v>
          </cell>
          <cell r="AA2457">
            <v>800000</v>
          </cell>
          <cell r="AB2457">
            <v>80000000</v>
          </cell>
          <cell r="AC2457">
            <v>799999.99</v>
          </cell>
          <cell r="AD2457">
            <v>0</v>
          </cell>
          <cell r="AE2457">
            <v>800000</v>
          </cell>
          <cell r="AF2457">
            <v>0</v>
          </cell>
          <cell r="AG2457">
            <v>4666.666666666667</v>
          </cell>
          <cell r="AH2457">
            <v>5555.5555555555557</v>
          </cell>
        </row>
        <row r="2458">
          <cell r="A2458">
            <v>4090</v>
          </cell>
          <cell r="B2458" t="str">
            <v>РУ-6 кв Фидер 11 ТП 110/6 н/ст 3</v>
          </cell>
          <cell r="C2458">
            <v>7</v>
          </cell>
          <cell r="D2458" t="str">
            <v>14</v>
          </cell>
          <cell r="E2458" t="str">
            <v>11.05.05</v>
          </cell>
          <cell r="F2458" t="str">
            <v/>
          </cell>
          <cell r="G2458" t="str">
            <v xml:space="preserve">  .  .</v>
          </cell>
          <cell r="H2458">
            <v>0.01</v>
          </cell>
          <cell r="I2458">
            <v>0</v>
          </cell>
          <cell r="J2458">
            <v>0</v>
          </cell>
          <cell r="K2458">
            <v>0.01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0.01</v>
          </cell>
          <cell r="Q2458">
            <v>0</v>
          </cell>
          <cell r="R2458">
            <v>123</v>
          </cell>
          <cell r="S2458">
            <v>935</v>
          </cell>
          <cell r="T2458" t="str">
            <v>Амортизация Подъем воды</v>
          </cell>
          <cell r="U2458">
            <v>1800000</v>
          </cell>
          <cell r="V2458">
            <v>27</v>
          </cell>
          <cell r="W2458">
            <v>15</v>
          </cell>
          <cell r="X2458">
            <v>12</v>
          </cell>
          <cell r="Y2458">
            <v>55.555555555555557</v>
          </cell>
          <cell r="Z2458">
            <v>1000000</v>
          </cell>
          <cell r="AA2458">
            <v>800000</v>
          </cell>
          <cell r="AB2458">
            <v>80000000</v>
          </cell>
          <cell r="AC2458">
            <v>799999.99</v>
          </cell>
          <cell r="AD2458">
            <v>0</v>
          </cell>
          <cell r="AE2458">
            <v>800000</v>
          </cell>
          <cell r="AF2458">
            <v>0</v>
          </cell>
          <cell r="AG2458">
            <v>4666.666666666667</v>
          </cell>
          <cell r="AH2458">
            <v>5555.5555555555557</v>
          </cell>
        </row>
        <row r="2459">
          <cell r="A2459">
            <v>4091</v>
          </cell>
          <cell r="B2459" t="str">
            <v>РУ-6 кв Фидер 12 ТП 110/6 н/ст 3</v>
          </cell>
          <cell r="C2459">
            <v>7</v>
          </cell>
          <cell r="D2459" t="str">
            <v>14</v>
          </cell>
          <cell r="E2459" t="str">
            <v>11.05.05</v>
          </cell>
          <cell r="F2459" t="str">
            <v/>
          </cell>
          <cell r="G2459" t="str">
            <v xml:space="preserve">  .  .</v>
          </cell>
          <cell r="H2459">
            <v>0.01</v>
          </cell>
          <cell r="I2459">
            <v>0</v>
          </cell>
          <cell r="J2459">
            <v>0</v>
          </cell>
          <cell r="K2459">
            <v>0.01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0.01</v>
          </cell>
          <cell r="Q2459">
            <v>0</v>
          </cell>
          <cell r="R2459">
            <v>123</v>
          </cell>
          <cell r="S2459">
            <v>935</v>
          </cell>
          <cell r="T2459" t="str">
            <v>Амортизация Подъем воды</v>
          </cell>
          <cell r="U2459">
            <v>1800000</v>
          </cell>
          <cell r="V2459">
            <v>27</v>
          </cell>
          <cell r="W2459">
            <v>15</v>
          </cell>
          <cell r="X2459">
            <v>12</v>
          </cell>
          <cell r="Y2459">
            <v>55.555555555555557</v>
          </cell>
          <cell r="Z2459">
            <v>1000000</v>
          </cell>
          <cell r="AA2459">
            <v>800000</v>
          </cell>
          <cell r="AB2459">
            <v>80000000</v>
          </cell>
          <cell r="AC2459">
            <v>799999.99</v>
          </cell>
          <cell r="AD2459">
            <v>0</v>
          </cell>
          <cell r="AE2459">
            <v>800000</v>
          </cell>
          <cell r="AF2459">
            <v>0</v>
          </cell>
          <cell r="AG2459">
            <v>4666.666666666667</v>
          </cell>
          <cell r="AH2459">
            <v>5555.5555555555557</v>
          </cell>
        </row>
        <row r="2460">
          <cell r="A2460">
            <v>4092</v>
          </cell>
          <cell r="B2460" t="str">
            <v>РУ-6кв Фидер 13 ТП 110/6 н/ст 3</v>
          </cell>
          <cell r="C2460">
            <v>7</v>
          </cell>
          <cell r="D2460" t="str">
            <v>14</v>
          </cell>
          <cell r="E2460" t="str">
            <v>11.05.05</v>
          </cell>
          <cell r="F2460" t="str">
            <v/>
          </cell>
          <cell r="G2460" t="str">
            <v xml:space="preserve">  .  .</v>
          </cell>
          <cell r="H2460">
            <v>0.01</v>
          </cell>
          <cell r="I2460">
            <v>0</v>
          </cell>
          <cell r="J2460">
            <v>0</v>
          </cell>
          <cell r="K2460">
            <v>0.01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0.01</v>
          </cell>
          <cell r="Q2460">
            <v>0</v>
          </cell>
          <cell r="R2460">
            <v>123</v>
          </cell>
          <cell r="S2460">
            <v>935</v>
          </cell>
          <cell r="T2460" t="str">
            <v>Амортизация Подъем воды</v>
          </cell>
          <cell r="U2460">
            <v>1800000</v>
          </cell>
          <cell r="V2460">
            <v>27</v>
          </cell>
          <cell r="W2460">
            <v>15</v>
          </cell>
          <cell r="X2460">
            <v>12</v>
          </cell>
          <cell r="Y2460">
            <v>55.555555555555557</v>
          </cell>
          <cell r="Z2460">
            <v>1000000</v>
          </cell>
          <cell r="AA2460">
            <v>800000</v>
          </cell>
          <cell r="AB2460">
            <v>80000000</v>
          </cell>
          <cell r="AC2460">
            <v>799999.99</v>
          </cell>
          <cell r="AD2460">
            <v>0</v>
          </cell>
          <cell r="AE2460">
            <v>800000</v>
          </cell>
          <cell r="AF2460">
            <v>0</v>
          </cell>
          <cell r="AG2460">
            <v>4666.666666666667</v>
          </cell>
          <cell r="AH2460">
            <v>5555.5555555555557</v>
          </cell>
        </row>
        <row r="2461">
          <cell r="A2461">
            <v>4093</v>
          </cell>
          <cell r="B2461" t="str">
            <v>РУ-6кв Фидер 14 ТП 110/6 н/ст3</v>
          </cell>
          <cell r="C2461">
            <v>7</v>
          </cell>
          <cell r="D2461" t="str">
            <v>14</v>
          </cell>
          <cell r="E2461" t="str">
            <v>11.05.05</v>
          </cell>
          <cell r="F2461" t="str">
            <v/>
          </cell>
          <cell r="G2461" t="str">
            <v xml:space="preserve">  .  .</v>
          </cell>
          <cell r="H2461">
            <v>0.01</v>
          </cell>
          <cell r="I2461">
            <v>0</v>
          </cell>
          <cell r="J2461">
            <v>0</v>
          </cell>
          <cell r="K2461">
            <v>0.01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0.01</v>
          </cell>
          <cell r="Q2461">
            <v>0</v>
          </cell>
          <cell r="R2461">
            <v>123</v>
          </cell>
          <cell r="S2461">
            <v>935</v>
          </cell>
          <cell r="T2461" t="str">
            <v>Амортизация Подъем воды</v>
          </cell>
          <cell r="U2461">
            <v>1800000</v>
          </cell>
          <cell r="V2461">
            <v>27</v>
          </cell>
          <cell r="W2461">
            <v>15</v>
          </cell>
          <cell r="X2461">
            <v>12</v>
          </cell>
          <cell r="Y2461">
            <v>55.555555555555557</v>
          </cell>
          <cell r="Z2461">
            <v>1000000</v>
          </cell>
          <cell r="AA2461">
            <v>800000</v>
          </cell>
          <cell r="AB2461">
            <v>80000000</v>
          </cell>
          <cell r="AC2461">
            <v>799999.99</v>
          </cell>
          <cell r="AD2461">
            <v>0</v>
          </cell>
          <cell r="AE2461">
            <v>800000</v>
          </cell>
          <cell r="AF2461">
            <v>0</v>
          </cell>
          <cell r="AG2461">
            <v>4666.666666666667</v>
          </cell>
          <cell r="AH2461">
            <v>5555.5555555555557</v>
          </cell>
        </row>
        <row r="2462">
          <cell r="A2462">
            <v>4094</v>
          </cell>
          <cell r="B2462" t="str">
            <v>РУ-6 кв Фидер 15 ТП 110/6 н/ст 3</v>
          </cell>
          <cell r="C2462">
            <v>7</v>
          </cell>
          <cell r="D2462" t="str">
            <v>14</v>
          </cell>
          <cell r="E2462" t="str">
            <v>11.05.05</v>
          </cell>
          <cell r="F2462" t="str">
            <v/>
          </cell>
          <cell r="G2462" t="str">
            <v xml:space="preserve">  .  .</v>
          </cell>
          <cell r="H2462">
            <v>0.01</v>
          </cell>
          <cell r="I2462">
            <v>0</v>
          </cell>
          <cell r="J2462">
            <v>0</v>
          </cell>
          <cell r="K2462">
            <v>0.01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0.01</v>
          </cell>
          <cell r="Q2462">
            <v>0</v>
          </cell>
          <cell r="R2462">
            <v>123</v>
          </cell>
          <cell r="S2462">
            <v>935</v>
          </cell>
          <cell r="T2462" t="str">
            <v>Амортизация Подъем воды</v>
          </cell>
          <cell r="U2462">
            <v>1800000</v>
          </cell>
          <cell r="V2462">
            <v>27</v>
          </cell>
          <cell r="W2462">
            <v>15</v>
          </cell>
          <cell r="X2462">
            <v>12</v>
          </cell>
          <cell r="Y2462">
            <v>55.555555555555557</v>
          </cell>
          <cell r="Z2462">
            <v>1000000</v>
          </cell>
          <cell r="AA2462">
            <v>800000</v>
          </cell>
          <cell r="AB2462">
            <v>80000000</v>
          </cell>
          <cell r="AC2462">
            <v>799999.99</v>
          </cell>
          <cell r="AD2462">
            <v>0</v>
          </cell>
          <cell r="AE2462">
            <v>800000</v>
          </cell>
          <cell r="AF2462">
            <v>0</v>
          </cell>
          <cell r="AG2462">
            <v>4666.666666666667</v>
          </cell>
          <cell r="AH2462">
            <v>5555.5555555555557</v>
          </cell>
        </row>
        <row r="2463">
          <cell r="A2463">
            <v>4095</v>
          </cell>
          <cell r="B2463" t="str">
            <v>РУ-6 кев фидер 16 ТП 110/6 н/ст 3</v>
          </cell>
          <cell r="C2463">
            <v>7</v>
          </cell>
          <cell r="D2463" t="str">
            <v>14</v>
          </cell>
          <cell r="E2463" t="str">
            <v>11.05.05</v>
          </cell>
          <cell r="F2463" t="str">
            <v/>
          </cell>
          <cell r="G2463" t="str">
            <v xml:space="preserve">  .  .</v>
          </cell>
          <cell r="H2463">
            <v>0.01</v>
          </cell>
          <cell r="I2463">
            <v>0</v>
          </cell>
          <cell r="J2463">
            <v>0</v>
          </cell>
          <cell r="K2463">
            <v>0.01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0.01</v>
          </cell>
          <cell r="Q2463">
            <v>0</v>
          </cell>
          <cell r="R2463">
            <v>123</v>
          </cell>
          <cell r="S2463">
            <v>935</v>
          </cell>
          <cell r="T2463" t="str">
            <v>Амортизация Подъем воды</v>
          </cell>
          <cell r="U2463">
            <v>1800000</v>
          </cell>
          <cell r="V2463">
            <v>27</v>
          </cell>
          <cell r="W2463">
            <v>15</v>
          </cell>
          <cell r="X2463">
            <v>12</v>
          </cell>
          <cell r="Y2463">
            <v>55.555555555555557</v>
          </cell>
          <cell r="Z2463">
            <v>1000000</v>
          </cell>
          <cell r="AA2463">
            <v>800000</v>
          </cell>
          <cell r="AB2463">
            <v>80000000</v>
          </cell>
          <cell r="AC2463">
            <v>799999.99</v>
          </cell>
          <cell r="AD2463">
            <v>0</v>
          </cell>
          <cell r="AE2463">
            <v>800000</v>
          </cell>
          <cell r="AF2463">
            <v>0</v>
          </cell>
          <cell r="AG2463">
            <v>4666.666666666667</v>
          </cell>
          <cell r="AH2463">
            <v>5555.5555555555557</v>
          </cell>
        </row>
        <row r="2464">
          <cell r="A2464">
            <v>4096</v>
          </cell>
          <cell r="B2464" t="str">
            <v>РУ-6 кв Фидер 17 ТП-110/6 н/ст3</v>
          </cell>
          <cell r="C2464">
            <v>7</v>
          </cell>
          <cell r="D2464" t="str">
            <v>14</v>
          </cell>
          <cell r="E2464" t="str">
            <v>11.05.05</v>
          </cell>
          <cell r="F2464" t="str">
            <v/>
          </cell>
          <cell r="G2464" t="str">
            <v xml:space="preserve">  .  .</v>
          </cell>
          <cell r="H2464">
            <v>0.01</v>
          </cell>
          <cell r="I2464">
            <v>0</v>
          </cell>
          <cell r="J2464">
            <v>0</v>
          </cell>
          <cell r="K2464">
            <v>0.01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0.01</v>
          </cell>
          <cell r="Q2464">
            <v>0</v>
          </cell>
          <cell r="R2464">
            <v>123</v>
          </cell>
          <cell r="S2464">
            <v>935</v>
          </cell>
          <cell r="T2464" t="str">
            <v>Амортизация Подъем воды</v>
          </cell>
          <cell r="U2464">
            <v>1800000</v>
          </cell>
          <cell r="V2464">
            <v>27</v>
          </cell>
          <cell r="W2464">
            <v>15</v>
          </cell>
          <cell r="X2464">
            <v>12</v>
          </cell>
          <cell r="Y2464">
            <v>55.555555555555557</v>
          </cell>
          <cell r="Z2464">
            <v>1000000</v>
          </cell>
          <cell r="AA2464">
            <v>800000</v>
          </cell>
          <cell r="AB2464">
            <v>80000000</v>
          </cell>
          <cell r="AC2464">
            <v>799999.99</v>
          </cell>
          <cell r="AD2464">
            <v>0</v>
          </cell>
          <cell r="AE2464">
            <v>800000</v>
          </cell>
          <cell r="AF2464">
            <v>0</v>
          </cell>
          <cell r="AG2464">
            <v>4666.666666666667</v>
          </cell>
          <cell r="AH2464">
            <v>5555.5555555555557</v>
          </cell>
        </row>
        <row r="2465">
          <cell r="A2465">
            <v>4097</v>
          </cell>
          <cell r="B2465" t="str">
            <v>РУ-6 кв фидер 18 ТП 110/6 н/ст 3</v>
          </cell>
          <cell r="C2465">
            <v>7</v>
          </cell>
          <cell r="D2465" t="str">
            <v>14</v>
          </cell>
          <cell r="E2465" t="str">
            <v>11.05.05</v>
          </cell>
          <cell r="F2465" t="str">
            <v/>
          </cell>
          <cell r="G2465" t="str">
            <v xml:space="preserve">  .  .</v>
          </cell>
          <cell r="H2465">
            <v>0.01</v>
          </cell>
          <cell r="I2465">
            <v>0</v>
          </cell>
          <cell r="J2465">
            <v>0</v>
          </cell>
          <cell r="K2465">
            <v>0.01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0.01</v>
          </cell>
          <cell r="Q2465">
            <v>0</v>
          </cell>
          <cell r="R2465">
            <v>123</v>
          </cell>
          <cell r="S2465">
            <v>935</v>
          </cell>
          <cell r="T2465" t="str">
            <v>Амортизация Подъем воды</v>
          </cell>
          <cell r="U2465">
            <v>1800000</v>
          </cell>
          <cell r="V2465">
            <v>27</v>
          </cell>
          <cell r="W2465">
            <v>15</v>
          </cell>
          <cell r="X2465">
            <v>12</v>
          </cell>
          <cell r="Y2465">
            <v>55.555555555555557</v>
          </cell>
          <cell r="Z2465">
            <v>1000000</v>
          </cell>
          <cell r="AA2465">
            <v>800000</v>
          </cell>
          <cell r="AB2465">
            <v>80000000</v>
          </cell>
          <cell r="AC2465">
            <v>799999.99</v>
          </cell>
          <cell r="AD2465">
            <v>0</v>
          </cell>
          <cell r="AE2465">
            <v>800000</v>
          </cell>
          <cell r="AF2465">
            <v>0</v>
          </cell>
          <cell r="AG2465">
            <v>4666.666666666667</v>
          </cell>
          <cell r="AH2465">
            <v>5555.5555555555557</v>
          </cell>
        </row>
        <row r="2466">
          <cell r="A2466">
            <v>4098</v>
          </cell>
          <cell r="B2466" t="str">
            <v>РУ-6 кв фидер 19 ТП 110/6 н/ст3</v>
          </cell>
          <cell r="C2466">
            <v>7</v>
          </cell>
          <cell r="D2466" t="str">
            <v>14</v>
          </cell>
          <cell r="E2466" t="str">
            <v>11.05.05</v>
          </cell>
          <cell r="F2466" t="str">
            <v/>
          </cell>
          <cell r="G2466" t="str">
            <v xml:space="preserve">  .  .</v>
          </cell>
          <cell r="H2466">
            <v>0.01</v>
          </cell>
          <cell r="I2466">
            <v>0</v>
          </cell>
          <cell r="J2466">
            <v>0</v>
          </cell>
          <cell r="K2466">
            <v>0.01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0.01</v>
          </cell>
          <cell r="Q2466">
            <v>0</v>
          </cell>
          <cell r="R2466">
            <v>123</v>
          </cell>
          <cell r="S2466">
            <v>935</v>
          </cell>
          <cell r="T2466" t="str">
            <v>Амортизация Подъем воды</v>
          </cell>
          <cell r="U2466">
            <v>1800000</v>
          </cell>
          <cell r="V2466">
            <v>27</v>
          </cell>
          <cell r="W2466">
            <v>15</v>
          </cell>
          <cell r="X2466">
            <v>12</v>
          </cell>
          <cell r="Y2466">
            <v>55.555555555555557</v>
          </cell>
          <cell r="Z2466">
            <v>1000000</v>
          </cell>
          <cell r="AA2466">
            <v>800000</v>
          </cell>
          <cell r="AB2466">
            <v>80000000</v>
          </cell>
          <cell r="AC2466">
            <v>799999.99</v>
          </cell>
          <cell r="AD2466">
            <v>0</v>
          </cell>
          <cell r="AE2466">
            <v>800000</v>
          </cell>
          <cell r="AF2466">
            <v>0</v>
          </cell>
          <cell r="AG2466">
            <v>4666.666666666667</v>
          </cell>
          <cell r="AH2466">
            <v>5555.5555555555557</v>
          </cell>
        </row>
        <row r="2467">
          <cell r="A2467">
            <v>4102</v>
          </cell>
          <cell r="B2467" t="str">
            <v>Щит станции управления N1</v>
          </cell>
          <cell r="C2467">
            <v>7</v>
          </cell>
          <cell r="D2467" t="str">
            <v>14</v>
          </cell>
          <cell r="E2467" t="str">
            <v>11.05.05</v>
          </cell>
          <cell r="F2467" t="str">
            <v/>
          </cell>
          <cell r="G2467" t="str">
            <v xml:space="preserve">  .  .</v>
          </cell>
          <cell r="H2467">
            <v>0.01</v>
          </cell>
          <cell r="I2467">
            <v>0</v>
          </cell>
          <cell r="J2467">
            <v>0</v>
          </cell>
          <cell r="K2467">
            <v>0.01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0.01</v>
          </cell>
          <cell r="Q2467">
            <v>0</v>
          </cell>
          <cell r="R2467">
            <v>123</v>
          </cell>
          <cell r="S2467">
            <v>935</v>
          </cell>
          <cell r="T2467" t="str">
            <v>Амортизация Подъем воды</v>
          </cell>
          <cell r="U2467">
            <v>112504</v>
          </cell>
          <cell r="V2467">
            <v>27</v>
          </cell>
          <cell r="W2467">
            <v>15</v>
          </cell>
          <cell r="X2467">
            <v>12</v>
          </cell>
          <cell r="Y2467">
            <v>55.555555555555557</v>
          </cell>
          <cell r="Z2467">
            <v>62502.222222222226</v>
          </cell>
          <cell r="AA2467">
            <v>50001.777777777774</v>
          </cell>
          <cell r="AB2467">
            <v>5000177.7777777771</v>
          </cell>
          <cell r="AC2467">
            <v>50001.767777777772</v>
          </cell>
          <cell r="AD2467">
            <v>0</v>
          </cell>
          <cell r="AE2467">
            <v>50001.777777777774</v>
          </cell>
          <cell r="AF2467">
            <v>0</v>
          </cell>
          <cell r="AG2467">
            <v>291.677037037037</v>
          </cell>
          <cell r="AH2467">
            <v>347.23456790123458</v>
          </cell>
        </row>
        <row r="2468">
          <cell r="A2468">
            <v>4105</v>
          </cell>
          <cell r="B2468" t="str">
            <v>Фидер ТП-110/6 н/ст1</v>
          </cell>
          <cell r="C2468">
            <v>7</v>
          </cell>
          <cell r="D2468" t="str">
            <v>14</v>
          </cell>
          <cell r="E2468" t="str">
            <v>11.05.05</v>
          </cell>
          <cell r="F2468" t="str">
            <v/>
          </cell>
          <cell r="G2468" t="str">
            <v xml:space="preserve">  .  .</v>
          </cell>
          <cell r="H2468">
            <v>0.01</v>
          </cell>
          <cell r="I2468">
            <v>0</v>
          </cell>
          <cell r="J2468">
            <v>0</v>
          </cell>
          <cell r="K2468">
            <v>0.01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0.01</v>
          </cell>
          <cell r="Q2468">
            <v>0</v>
          </cell>
          <cell r="R2468">
            <v>123</v>
          </cell>
          <cell r="S2468">
            <v>935</v>
          </cell>
          <cell r="T2468" t="str">
            <v>Амортизация Подъем воды</v>
          </cell>
          <cell r="U2468">
            <v>25000</v>
          </cell>
          <cell r="V2468">
            <v>27</v>
          </cell>
          <cell r="W2468">
            <v>15</v>
          </cell>
          <cell r="X2468">
            <v>12</v>
          </cell>
          <cell r="Y2468">
            <v>55.555555555555557</v>
          </cell>
          <cell r="Z2468">
            <v>13888.888888888889</v>
          </cell>
          <cell r="AA2468">
            <v>11111.111111111111</v>
          </cell>
          <cell r="AB2468">
            <v>1111111.111111111</v>
          </cell>
          <cell r="AC2468">
            <v>11111.101111111109</v>
          </cell>
          <cell r="AD2468">
            <v>0</v>
          </cell>
          <cell r="AE2468">
            <v>11111.111111111109</v>
          </cell>
          <cell r="AF2468">
            <v>0</v>
          </cell>
          <cell r="AG2468">
            <v>64.81481481481481</v>
          </cell>
          <cell r="AH2468">
            <v>77.160493827160494</v>
          </cell>
        </row>
        <row r="2469">
          <cell r="A2469">
            <v>4106</v>
          </cell>
          <cell r="B2469" t="str">
            <v>Трансформатор ТМ-250/6/4   N1</v>
          </cell>
          <cell r="C2469">
            <v>7</v>
          </cell>
          <cell r="D2469" t="str">
            <v>14</v>
          </cell>
          <cell r="E2469" t="str">
            <v>11.05.05</v>
          </cell>
          <cell r="F2469" t="str">
            <v/>
          </cell>
          <cell r="G2469" t="str">
            <v xml:space="preserve">  .  .</v>
          </cell>
          <cell r="H2469">
            <v>0.01</v>
          </cell>
          <cell r="I2469">
            <v>0</v>
          </cell>
          <cell r="J2469">
            <v>0</v>
          </cell>
          <cell r="K2469">
            <v>0.01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0.01</v>
          </cell>
          <cell r="Q2469">
            <v>0</v>
          </cell>
          <cell r="R2469">
            <v>123</v>
          </cell>
          <cell r="S2469">
            <v>935</v>
          </cell>
          <cell r="T2469" t="str">
            <v>Амортизация Подъем воды</v>
          </cell>
          <cell r="U2469">
            <v>650000</v>
          </cell>
          <cell r="V2469">
            <v>27</v>
          </cell>
          <cell r="W2469">
            <v>15</v>
          </cell>
          <cell r="X2469">
            <v>12</v>
          </cell>
          <cell r="Y2469">
            <v>55.555555555555557</v>
          </cell>
          <cell r="Z2469">
            <v>361111.11111111112</v>
          </cell>
          <cell r="AA2469">
            <v>288888.88888888888</v>
          </cell>
          <cell r="AB2469">
            <v>28888888.888888888</v>
          </cell>
          <cell r="AC2469">
            <v>288888.87888888887</v>
          </cell>
          <cell r="AD2469">
            <v>0</v>
          </cell>
          <cell r="AE2469">
            <v>288888.88888888888</v>
          </cell>
          <cell r="AF2469">
            <v>0</v>
          </cell>
          <cell r="AG2469">
            <v>1685.185185185185</v>
          </cell>
          <cell r="AH2469">
            <v>2006.1728395061727</v>
          </cell>
        </row>
        <row r="2470">
          <cell r="A2470">
            <v>4107</v>
          </cell>
          <cell r="B2470" t="str">
            <v>Трансформатор ТМ-250/6/4  N1</v>
          </cell>
          <cell r="C2470">
            <v>7</v>
          </cell>
          <cell r="D2470" t="str">
            <v>14</v>
          </cell>
          <cell r="E2470" t="str">
            <v>11.05.05</v>
          </cell>
          <cell r="F2470" t="str">
            <v/>
          </cell>
          <cell r="G2470" t="str">
            <v xml:space="preserve">  .  .</v>
          </cell>
          <cell r="H2470">
            <v>0.01</v>
          </cell>
          <cell r="I2470">
            <v>0</v>
          </cell>
          <cell r="J2470">
            <v>0</v>
          </cell>
          <cell r="K2470">
            <v>0.01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0.01</v>
          </cell>
          <cell r="Q2470">
            <v>0</v>
          </cell>
          <cell r="R2470">
            <v>123</v>
          </cell>
          <cell r="S2470">
            <v>935</v>
          </cell>
          <cell r="T2470" t="str">
            <v>Амортизация Подъем воды</v>
          </cell>
          <cell r="U2470">
            <v>650000</v>
          </cell>
          <cell r="V2470">
            <v>27</v>
          </cell>
          <cell r="W2470">
            <v>15</v>
          </cell>
          <cell r="X2470">
            <v>12</v>
          </cell>
          <cell r="Y2470">
            <v>55.555555555555557</v>
          </cell>
          <cell r="Z2470">
            <v>361111.11111111112</v>
          </cell>
          <cell r="AA2470">
            <v>288888.88888888888</v>
          </cell>
          <cell r="AB2470">
            <v>28888888.888888888</v>
          </cell>
          <cell r="AC2470">
            <v>288888.87888888887</v>
          </cell>
          <cell r="AD2470">
            <v>0</v>
          </cell>
          <cell r="AE2470">
            <v>288888.88888888888</v>
          </cell>
          <cell r="AF2470">
            <v>0</v>
          </cell>
          <cell r="AG2470">
            <v>1685.185185185185</v>
          </cell>
          <cell r="AH2470">
            <v>2006.1728395061727</v>
          </cell>
        </row>
        <row r="2471">
          <cell r="A2471">
            <v>4108</v>
          </cell>
          <cell r="B2471" t="str">
            <v>Щит КИП ЩП 2ПС N1</v>
          </cell>
          <cell r="C2471">
            <v>7</v>
          </cell>
          <cell r="D2471" t="str">
            <v>14</v>
          </cell>
          <cell r="E2471" t="str">
            <v>11.05.05</v>
          </cell>
          <cell r="F2471" t="str">
            <v/>
          </cell>
          <cell r="G2471" t="str">
            <v xml:space="preserve">  .  .</v>
          </cell>
          <cell r="H2471">
            <v>0.01</v>
          </cell>
          <cell r="I2471">
            <v>0</v>
          </cell>
          <cell r="J2471">
            <v>0</v>
          </cell>
          <cell r="K2471">
            <v>0.01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0.01</v>
          </cell>
          <cell r="Q2471">
            <v>0</v>
          </cell>
          <cell r="R2471">
            <v>123</v>
          </cell>
          <cell r="S2471">
            <v>935</v>
          </cell>
          <cell r="T2471" t="str">
            <v>Амортизация Подъем воды</v>
          </cell>
          <cell r="U2471">
            <v>40000</v>
          </cell>
          <cell r="V2471">
            <v>27</v>
          </cell>
          <cell r="W2471">
            <v>15</v>
          </cell>
          <cell r="X2471">
            <v>12</v>
          </cell>
          <cell r="Y2471">
            <v>55.555555555555557</v>
          </cell>
          <cell r="Z2471">
            <v>22222.222222222223</v>
          </cell>
          <cell r="AA2471">
            <v>17777.777777777777</v>
          </cell>
          <cell r="AB2471">
            <v>1777777.7777777778</v>
          </cell>
          <cell r="AC2471">
            <v>17777.767777777779</v>
          </cell>
          <cell r="AD2471">
            <v>0</v>
          </cell>
          <cell r="AE2471">
            <v>17777.777777777777</v>
          </cell>
          <cell r="AF2471">
            <v>0</v>
          </cell>
          <cell r="AG2471">
            <v>103.7037037037037</v>
          </cell>
          <cell r="AH2471">
            <v>123.4567901234568</v>
          </cell>
        </row>
        <row r="2472">
          <cell r="A2472">
            <v>4109</v>
          </cell>
          <cell r="B2472" t="str">
            <v>Щит релейный из 2хпанелей N1</v>
          </cell>
          <cell r="C2472">
            <v>7</v>
          </cell>
          <cell r="D2472" t="str">
            <v>14</v>
          </cell>
          <cell r="E2472" t="str">
            <v>11.05.05</v>
          </cell>
          <cell r="F2472" t="str">
            <v/>
          </cell>
          <cell r="G2472" t="str">
            <v xml:space="preserve">  .  .</v>
          </cell>
          <cell r="H2472">
            <v>0.01</v>
          </cell>
          <cell r="I2472">
            <v>0</v>
          </cell>
          <cell r="J2472">
            <v>0</v>
          </cell>
          <cell r="K2472">
            <v>0.01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0.01</v>
          </cell>
          <cell r="Q2472">
            <v>0</v>
          </cell>
          <cell r="R2472">
            <v>123</v>
          </cell>
          <cell r="S2472">
            <v>935</v>
          </cell>
          <cell r="T2472" t="str">
            <v>Амортизация Подъем воды</v>
          </cell>
          <cell r="U2472">
            <v>50000</v>
          </cell>
          <cell r="V2472">
            <v>27</v>
          </cell>
          <cell r="W2472">
            <v>15</v>
          </cell>
          <cell r="X2472">
            <v>12</v>
          </cell>
          <cell r="Y2472">
            <v>55.555555555555557</v>
          </cell>
          <cell r="Z2472">
            <v>27777.777777777777</v>
          </cell>
          <cell r="AA2472">
            <v>22222.222222222223</v>
          </cell>
          <cell r="AB2472">
            <v>2222222.222222222</v>
          </cell>
          <cell r="AC2472">
            <v>22222.212222222221</v>
          </cell>
          <cell r="AD2472">
            <v>0</v>
          </cell>
          <cell r="AE2472">
            <v>22222.222222222219</v>
          </cell>
          <cell r="AF2472">
            <v>0</v>
          </cell>
          <cell r="AG2472">
            <v>129.62962962962962</v>
          </cell>
          <cell r="AH2472">
            <v>154.32098765432099</v>
          </cell>
        </row>
        <row r="2473">
          <cell r="A2473">
            <v>4110</v>
          </cell>
          <cell r="B2473" t="str">
            <v>Щит управлен и защиты 14 панелей н/ст 3</v>
          </cell>
          <cell r="C2473">
            <v>7</v>
          </cell>
          <cell r="D2473" t="str">
            <v>14</v>
          </cell>
          <cell r="E2473" t="str">
            <v>11.05.05</v>
          </cell>
          <cell r="F2473" t="str">
            <v/>
          </cell>
          <cell r="G2473" t="str">
            <v xml:space="preserve">  .  .</v>
          </cell>
          <cell r="H2473">
            <v>0.01</v>
          </cell>
          <cell r="I2473">
            <v>0</v>
          </cell>
          <cell r="J2473">
            <v>0</v>
          </cell>
          <cell r="K2473">
            <v>0.01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0.01</v>
          </cell>
          <cell r="Q2473">
            <v>0</v>
          </cell>
          <cell r="R2473">
            <v>123</v>
          </cell>
          <cell r="S2473">
            <v>935</v>
          </cell>
          <cell r="T2473" t="str">
            <v>Амортизация Подъем воды</v>
          </cell>
          <cell r="U2473">
            <v>112504</v>
          </cell>
          <cell r="V2473">
            <v>27</v>
          </cell>
          <cell r="W2473">
            <v>15</v>
          </cell>
          <cell r="X2473">
            <v>12</v>
          </cell>
          <cell r="Y2473">
            <v>55.555555555555557</v>
          </cell>
          <cell r="Z2473">
            <v>62502.222222222226</v>
          </cell>
          <cell r="AA2473">
            <v>50001.777777777774</v>
          </cell>
          <cell r="AB2473">
            <v>5000177.7777777771</v>
          </cell>
          <cell r="AC2473">
            <v>50001.767777777772</v>
          </cell>
          <cell r="AD2473">
            <v>0</v>
          </cell>
          <cell r="AE2473">
            <v>50001.777777777774</v>
          </cell>
          <cell r="AF2473">
            <v>0</v>
          </cell>
          <cell r="AG2473">
            <v>291.677037037037</v>
          </cell>
          <cell r="AH2473">
            <v>347.23456790123458</v>
          </cell>
        </row>
        <row r="2474">
          <cell r="A2474">
            <v>4111</v>
          </cell>
          <cell r="B2474" t="str">
            <v>Фидер 19 ТП 110/6 н/ст 1</v>
          </cell>
          <cell r="C2474">
            <v>7</v>
          </cell>
          <cell r="D2474" t="str">
            <v>14</v>
          </cell>
          <cell r="E2474" t="str">
            <v>11.05.05</v>
          </cell>
          <cell r="F2474" t="str">
            <v/>
          </cell>
          <cell r="G2474" t="str">
            <v xml:space="preserve">  .  .</v>
          </cell>
          <cell r="H2474">
            <v>0.01</v>
          </cell>
          <cell r="I2474">
            <v>0</v>
          </cell>
          <cell r="J2474">
            <v>0</v>
          </cell>
          <cell r="K2474">
            <v>0.01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0.01</v>
          </cell>
          <cell r="Q2474">
            <v>0</v>
          </cell>
          <cell r="R2474">
            <v>123</v>
          </cell>
          <cell r="S2474">
            <v>935</v>
          </cell>
          <cell r="T2474" t="str">
            <v>амортизация (Очистка воды)</v>
          </cell>
          <cell r="U2474">
            <v>25000</v>
          </cell>
          <cell r="V2474">
            <v>27</v>
          </cell>
          <cell r="W2474">
            <v>15</v>
          </cell>
          <cell r="X2474">
            <v>12</v>
          </cell>
          <cell r="Y2474">
            <v>55.555555555555557</v>
          </cell>
          <cell r="Z2474">
            <v>13888.888888888889</v>
          </cell>
          <cell r="AA2474">
            <v>11111.111111111111</v>
          </cell>
          <cell r="AB2474">
            <v>1111111.111111111</v>
          </cell>
          <cell r="AC2474">
            <v>11111.101111111109</v>
          </cell>
          <cell r="AD2474">
            <v>0</v>
          </cell>
          <cell r="AE2474">
            <v>11111.111111111109</v>
          </cell>
          <cell r="AF2474">
            <v>0</v>
          </cell>
          <cell r="AG2474">
            <v>64.81481481481481</v>
          </cell>
          <cell r="AH2474">
            <v>77.160493827160494</v>
          </cell>
        </row>
        <row r="2475">
          <cell r="A2475">
            <v>4112</v>
          </cell>
          <cell r="B2475" t="str">
            <v>Фидер 20 ТП 110/6 н/ст 1</v>
          </cell>
          <cell r="C2475">
            <v>7</v>
          </cell>
          <cell r="D2475" t="str">
            <v>14</v>
          </cell>
          <cell r="E2475" t="str">
            <v>11.05.05</v>
          </cell>
          <cell r="F2475" t="str">
            <v/>
          </cell>
          <cell r="G2475" t="str">
            <v xml:space="preserve">  .  .</v>
          </cell>
          <cell r="H2475">
            <v>0.01</v>
          </cell>
          <cell r="I2475">
            <v>0</v>
          </cell>
          <cell r="J2475">
            <v>0</v>
          </cell>
          <cell r="K2475">
            <v>0.01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0.01</v>
          </cell>
          <cell r="Q2475">
            <v>0</v>
          </cell>
          <cell r="R2475">
            <v>123</v>
          </cell>
          <cell r="S2475">
            <v>935</v>
          </cell>
          <cell r="T2475" t="str">
            <v>Амортизация Подъем воды</v>
          </cell>
          <cell r="U2475">
            <v>25000</v>
          </cell>
          <cell r="V2475">
            <v>27</v>
          </cell>
          <cell r="W2475">
            <v>15</v>
          </cell>
          <cell r="X2475">
            <v>12</v>
          </cell>
          <cell r="Y2475">
            <v>55.555555555555557</v>
          </cell>
          <cell r="Z2475">
            <v>13888.888888888889</v>
          </cell>
          <cell r="AA2475">
            <v>11111.111111111111</v>
          </cell>
          <cell r="AB2475">
            <v>1111111.111111111</v>
          </cell>
          <cell r="AC2475">
            <v>11111.101111111109</v>
          </cell>
          <cell r="AD2475">
            <v>0</v>
          </cell>
          <cell r="AE2475">
            <v>11111.111111111109</v>
          </cell>
          <cell r="AF2475">
            <v>0</v>
          </cell>
          <cell r="AG2475">
            <v>64.81481481481481</v>
          </cell>
          <cell r="AH2475">
            <v>77.160493827160494</v>
          </cell>
        </row>
        <row r="2476">
          <cell r="A2476">
            <v>4113</v>
          </cell>
          <cell r="B2476" t="str">
            <v>Фидер 22 ТП 110/6 н/ст 1</v>
          </cell>
          <cell r="C2476">
            <v>7</v>
          </cell>
          <cell r="D2476" t="str">
            <v>14</v>
          </cell>
          <cell r="E2476" t="str">
            <v>11.05.05</v>
          </cell>
          <cell r="F2476" t="str">
            <v/>
          </cell>
          <cell r="G2476" t="str">
            <v xml:space="preserve">  .  .</v>
          </cell>
          <cell r="H2476">
            <v>0.01</v>
          </cell>
          <cell r="I2476">
            <v>0</v>
          </cell>
          <cell r="J2476">
            <v>0</v>
          </cell>
          <cell r="K2476">
            <v>0.01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0.01</v>
          </cell>
          <cell r="Q2476">
            <v>0</v>
          </cell>
          <cell r="R2476">
            <v>123</v>
          </cell>
          <cell r="S2476">
            <v>935</v>
          </cell>
          <cell r="T2476" t="str">
            <v>Амортизация Подъем воды</v>
          </cell>
          <cell r="U2476">
            <v>25000</v>
          </cell>
          <cell r="V2476">
            <v>27</v>
          </cell>
          <cell r="W2476">
            <v>15</v>
          </cell>
          <cell r="X2476">
            <v>12</v>
          </cell>
          <cell r="Y2476">
            <v>55.555555555555557</v>
          </cell>
          <cell r="Z2476">
            <v>13888.888888888889</v>
          </cell>
          <cell r="AA2476">
            <v>11111.111111111111</v>
          </cell>
          <cell r="AB2476">
            <v>1111111.111111111</v>
          </cell>
          <cell r="AC2476">
            <v>11111.101111111109</v>
          </cell>
          <cell r="AD2476">
            <v>0</v>
          </cell>
          <cell r="AE2476">
            <v>11111.111111111109</v>
          </cell>
          <cell r="AF2476">
            <v>0</v>
          </cell>
          <cell r="AG2476">
            <v>64.81481481481481</v>
          </cell>
          <cell r="AH2476">
            <v>77.160493827160494</v>
          </cell>
        </row>
        <row r="2477">
          <cell r="A2477">
            <v>4114</v>
          </cell>
          <cell r="B2477" t="str">
            <v>Фидер 21 ТП 110/6 н/ст 1</v>
          </cell>
          <cell r="C2477">
            <v>7</v>
          </cell>
          <cell r="D2477" t="str">
            <v>14</v>
          </cell>
          <cell r="E2477" t="str">
            <v>11.05.05</v>
          </cell>
          <cell r="F2477" t="str">
            <v/>
          </cell>
          <cell r="G2477" t="str">
            <v xml:space="preserve">  .  .</v>
          </cell>
          <cell r="H2477">
            <v>0.01</v>
          </cell>
          <cell r="I2477">
            <v>0</v>
          </cell>
          <cell r="J2477">
            <v>0</v>
          </cell>
          <cell r="K2477">
            <v>0.01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0.01</v>
          </cell>
          <cell r="Q2477">
            <v>0</v>
          </cell>
          <cell r="R2477">
            <v>123</v>
          </cell>
          <cell r="S2477">
            <v>935</v>
          </cell>
          <cell r="T2477" t="str">
            <v>Амортизация Подъем воды</v>
          </cell>
          <cell r="U2477">
            <v>25000</v>
          </cell>
          <cell r="V2477">
            <v>27</v>
          </cell>
          <cell r="W2477">
            <v>15</v>
          </cell>
          <cell r="X2477">
            <v>12</v>
          </cell>
          <cell r="Y2477">
            <v>55.555555555555557</v>
          </cell>
          <cell r="Z2477">
            <v>13888.888888888889</v>
          </cell>
          <cell r="AA2477">
            <v>11111.111111111111</v>
          </cell>
          <cell r="AB2477">
            <v>1111111.111111111</v>
          </cell>
          <cell r="AC2477">
            <v>11111.101111111109</v>
          </cell>
          <cell r="AD2477">
            <v>0</v>
          </cell>
          <cell r="AE2477">
            <v>11111.111111111109</v>
          </cell>
          <cell r="AF2477">
            <v>0</v>
          </cell>
          <cell r="AG2477">
            <v>64.81481481481481</v>
          </cell>
          <cell r="AH2477">
            <v>77.160493827160494</v>
          </cell>
        </row>
        <row r="2478">
          <cell r="A2478">
            <v>4115</v>
          </cell>
          <cell r="B2478" t="str">
            <v>Фидер 2 ТП 110/6 н/ст 1</v>
          </cell>
          <cell r="C2478">
            <v>7</v>
          </cell>
          <cell r="D2478" t="str">
            <v>14</v>
          </cell>
          <cell r="E2478" t="str">
            <v>11.05.05</v>
          </cell>
          <cell r="F2478" t="str">
            <v/>
          </cell>
          <cell r="G2478" t="str">
            <v xml:space="preserve">  .  .</v>
          </cell>
          <cell r="H2478">
            <v>0.01</v>
          </cell>
          <cell r="I2478">
            <v>0</v>
          </cell>
          <cell r="J2478">
            <v>0</v>
          </cell>
          <cell r="K2478">
            <v>0.01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0.01</v>
          </cell>
          <cell r="Q2478">
            <v>0</v>
          </cell>
          <cell r="R2478">
            <v>123</v>
          </cell>
          <cell r="S2478">
            <v>935</v>
          </cell>
          <cell r="T2478" t="str">
            <v>Амортизация Подъем воды</v>
          </cell>
          <cell r="U2478">
            <v>25000</v>
          </cell>
          <cell r="V2478">
            <v>27</v>
          </cell>
          <cell r="W2478">
            <v>15</v>
          </cell>
          <cell r="X2478">
            <v>12</v>
          </cell>
          <cell r="Y2478">
            <v>55.555555555555557</v>
          </cell>
          <cell r="Z2478">
            <v>13888.888888888889</v>
          </cell>
          <cell r="AA2478">
            <v>11111.111111111111</v>
          </cell>
          <cell r="AB2478">
            <v>1111111.111111111</v>
          </cell>
          <cell r="AC2478">
            <v>11111.101111111109</v>
          </cell>
          <cell r="AD2478">
            <v>0</v>
          </cell>
          <cell r="AE2478">
            <v>11111.111111111109</v>
          </cell>
          <cell r="AF2478">
            <v>0</v>
          </cell>
          <cell r="AG2478">
            <v>64.81481481481481</v>
          </cell>
          <cell r="AH2478">
            <v>77.160493827160494</v>
          </cell>
        </row>
        <row r="2479">
          <cell r="A2479">
            <v>4116</v>
          </cell>
          <cell r="B2479" t="str">
            <v>Трансформатор ТМ 6300 н/ст 1</v>
          </cell>
          <cell r="C2479">
            <v>7</v>
          </cell>
          <cell r="D2479" t="str">
            <v>14</v>
          </cell>
          <cell r="E2479" t="str">
            <v>11.05.05</v>
          </cell>
          <cell r="F2479" t="str">
            <v/>
          </cell>
          <cell r="G2479" t="str">
            <v xml:space="preserve">  .  .</v>
          </cell>
          <cell r="H2479">
            <v>0.01</v>
          </cell>
          <cell r="I2479">
            <v>0</v>
          </cell>
          <cell r="J2479">
            <v>0</v>
          </cell>
          <cell r="K2479">
            <v>0.01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0.01</v>
          </cell>
          <cell r="Q2479">
            <v>0</v>
          </cell>
          <cell r="R2479">
            <v>123</v>
          </cell>
          <cell r="S2479">
            <v>935</v>
          </cell>
          <cell r="T2479" t="str">
            <v>Амортизация Подъем воды</v>
          </cell>
          <cell r="U2479">
            <v>1018000</v>
          </cell>
          <cell r="V2479">
            <v>27</v>
          </cell>
          <cell r="W2479">
            <v>15</v>
          </cell>
          <cell r="X2479">
            <v>12</v>
          </cell>
          <cell r="Y2479">
            <v>55.555555555555557</v>
          </cell>
          <cell r="Z2479">
            <v>565555.55555555562</v>
          </cell>
          <cell r="AA2479">
            <v>452444.44444444438</v>
          </cell>
          <cell r="AB2479">
            <v>45244444.44444444</v>
          </cell>
          <cell r="AC2479">
            <v>452444.43444444443</v>
          </cell>
          <cell r="AD2479">
            <v>0</v>
          </cell>
          <cell r="AE2479">
            <v>452444.44444444444</v>
          </cell>
          <cell r="AF2479">
            <v>0</v>
          </cell>
          <cell r="AG2479">
            <v>2639.2592592592591</v>
          </cell>
          <cell r="AH2479">
            <v>3141.9753086419751</v>
          </cell>
        </row>
        <row r="2480">
          <cell r="A2480">
            <v>4117</v>
          </cell>
          <cell r="B2480" t="str">
            <v>Трансформатор ТМ-6300  110/6 н/ст 1</v>
          </cell>
          <cell r="C2480">
            <v>7</v>
          </cell>
          <cell r="D2480" t="str">
            <v>14</v>
          </cell>
          <cell r="E2480" t="str">
            <v>11.05.05</v>
          </cell>
          <cell r="F2480" t="str">
            <v/>
          </cell>
          <cell r="G2480" t="str">
            <v xml:space="preserve">  .  .</v>
          </cell>
          <cell r="H2480">
            <v>0.01</v>
          </cell>
          <cell r="I2480">
            <v>0</v>
          </cell>
          <cell r="J2480">
            <v>0</v>
          </cell>
          <cell r="K2480">
            <v>0.01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0.01</v>
          </cell>
          <cell r="Q2480">
            <v>0</v>
          </cell>
          <cell r="R2480">
            <v>123</v>
          </cell>
          <cell r="S2480">
            <v>935</v>
          </cell>
          <cell r="T2480" t="str">
            <v>Амортизация Подъем воды</v>
          </cell>
          <cell r="U2480">
            <v>1018000</v>
          </cell>
          <cell r="V2480">
            <v>27</v>
          </cell>
          <cell r="W2480">
            <v>15</v>
          </cell>
          <cell r="X2480">
            <v>12</v>
          </cell>
          <cell r="Y2480">
            <v>55.555555555555557</v>
          </cell>
          <cell r="Z2480">
            <v>565555.55555555562</v>
          </cell>
          <cell r="AA2480">
            <v>452444.44444444438</v>
          </cell>
          <cell r="AB2480">
            <v>45244444.44444444</v>
          </cell>
          <cell r="AC2480">
            <v>452444.43444444443</v>
          </cell>
          <cell r="AD2480">
            <v>0</v>
          </cell>
          <cell r="AE2480">
            <v>452444.44444444444</v>
          </cell>
          <cell r="AF2480">
            <v>0</v>
          </cell>
          <cell r="AG2480">
            <v>2639.2592592592591</v>
          </cell>
          <cell r="AH2480">
            <v>3141.9753086419751</v>
          </cell>
        </row>
        <row r="2481">
          <cell r="A2481">
            <v>4118</v>
          </cell>
          <cell r="B2481" t="str">
            <v>ОРУ 110/6 Мостик  н/ст 1</v>
          </cell>
          <cell r="C2481">
            <v>7</v>
          </cell>
          <cell r="D2481" t="str">
            <v>14</v>
          </cell>
          <cell r="E2481" t="str">
            <v>11.05.05</v>
          </cell>
          <cell r="F2481" t="str">
            <v/>
          </cell>
          <cell r="G2481" t="str">
            <v xml:space="preserve">  .  .</v>
          </cell>
          <cell r="H2481">
            <v>0.01</v>
          </cell>
          <cell r="I2481">
            <v>0</v>
          </cell>
          <cell r="J2481">
            <v>0</v>
          </cell>
          <cell r="K2481">
            <v>0.01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0.01</v>
          </cell>
          <cell r="Q2481">
            <v>0</v>
          </cell>
          <cell r="R2481">
            <v>123</v>
          </cell>
          <cell r="S2481">
            <v>935</v>
          </cell>
          <cell r="T2481" t="str">
            <v>Амортизация Подъем воды</v>
          </cell>
          <cell r="U2481">
            <v>6500000</v>
          </cell>
          <cell r="V2481">
            <v>27</v>
          </cell>
          <cell r="W2481">
            <v>15</v>
          </cell>
          <cell r="X2481">
            <v>12</v>
          </cell>
          <cell r="Y2481">
            <v>55.555555555555557</v>
          </cell>
          <cell r="Z2481">
            <v>3611111.1111111115</v>
          </cell>
          <cell r="AA2481">
            <v>2888888.8888888885</v>
          </cell>
          <cell r="AB2481">
            <v>288888888.88888884</v>
          </cell>
          <cell r="AC2481">
            <v>2888888.8788888888</v>
          </cell>
          <cell r="AD2481">
            <v>0</v>
          </cell>
          <cell r="AE2481">
            <v>2888888.8888888885</v>
          </cell>
          <cell r="AF2481">
            <v>0</v>
          </cell>
          <cell r="AG2481">
            <v>16851.85185185185</v>
          </cell>
          <cell r="AH2481">
            <v>20061.728395061727</v>
          </cell>
        </row>
        <row r="2482">
          <cell r="A2482">
            <v>4119</v>
          </cell>
          <cell r="B2482" t="str">
            <v>ЗРУ-6-10 кв  N1</v>
          </cell>
          <cell r="C2482">
            <v>7</v>
          </cell>
          <cell r="D2482" t="str">
            <v>14</v>
          </cell>
          <cell r="E2482" t="str">
            <v>11.05.05</v>
          </cell>
          <cell r="F2482" t="str">
            <v/>
          </cell>
          <cell r="G2482" t="str">
            <v xml:space="preserve">  .  .</v>
          </cell>
          <cell r="H2482">
            <v>0.01</v>
          </cell>
          <cell r="I2482">
            <v>0</v>
          </cell>
          <cell r="J2482">
            <v>0</v>
          </cell>
          <cell r="K2482">
            <v>0.01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0.01</v>
          </cell>
          <cell r="Q2482">
            <v>0</v>
          </cell>
          <cell r="R2482">
            <v>123</v>
          </cell>
          <cell r="S2482">
            <v>935</v>
          </cell>
          <cell r="T2482" t="str">
            <v>Амортизация Подъем воды</v>
          </cell>
          <cell r="U2482">
            <v>642000</v>
          </cell>
          <cell r="V2482">
            <v>27</v>
          </cell>
          <cell r="W2482">
            <v>15</v>
          </cell>
          <cell r="X2482">
            <v>12</v>
          </cell>
          <cell r="Y2482">
            <v>55.555555555555557</v>
          </cell>
          <cell r="Z2482">
            <v>356666.66666666669</v>
          </cell>
          <cell r="AA2482">
            <v>285333.33333333331</v>
          </cell>
          <cell r="AB2482">
            <v>28533333.333333332</v>
          </cell>
          <cell r="AC2482">
            <v>285333.3233333333</v>
          </cell>
          <cell r="AD2482">
            <v>0</v>
          </cell>
          <cell r="AE2482">
            <v>285333.33333333331</v>
          </cell>
          <cell r="AF2482">
            <v>0</v>
          </cell>
          <cell r="AG2482">
            <v>1664.4444444444443</v>
          </cell>
          <cell r="AH2482">
            <v>1981.4814814814815</v>
          </cell>
        </row>
        <row r="2483">
          <cell r="A2483">
            <v>4120</v>
          </cell>
          <cell r="B2483" t="str">
            <v>Фидер 3 ТП 110/6 н/ст1</v>
          </cell>
          <cell r="C2483">
            <v>7</v>
          </cell>
          <cell r="D2483" t="str">
            <v>14</v>
          </cell>
          <cell r="E2483" t="str">
            <v>11.05.05</v>
          </cell>
          <cell r="F2483" t="str">
            <v/>
          </cell>
          <cell r="G2483" t="str">
            <v xml:space="preserve">  .  .</v>
          </cell>
          <cell r="H2483">
            <v>0.01</v>
          </cell>
          <cell r="I2483">
            <v>0</v>
          </cell>
          <cell r="J2483">
            <v>0</v>
          </cell>
          <cell r="K2483">
            <v>0.01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0.01</v>
          </cell>
          <cell r="Q2483">
            <v>0</v>
          </cell>
          <cell r="R2483">
            <v>123</v>
          </cell>
          <cell r="S2483">
            <v>935</v>
          </cell>
          <cell r="T2483" t="str">
            <v>Амортизация Подъем воды</v>
          </cell>
          <cell r="U2483">
            <v>25000</v>
          </cell>
          <cell r="V2483">
            <v>27</v>
          </cell>
          <cell r="W2483">
            <v>15</v>
          </cell>
          <cell r="X2483">
            <v>12</v>
          </cell>
          <cell r="Y2483">
            <v>55.555555555555557</v>
          </cell>
          <cell r="Z2483">
            <v>13888.888888888889</v>
          </cell>
          <cell r="AA2483">
            <v>11111.111111111111</v>
          </cell>
          <cell r="AB2483">
            <v>1111111.111111111</v>
          </cell>
          <cell r="AC2483">
            <v>11111.101111111109</v>
          </cell>
          <cell r="AD2483">
            <v>0</v>
          </cell>
          <cell r="AE2483">
            <v>11111.111111111109</v>
          </cell>
          <cell r="AF2483">
            <v>0</v>
          </cell>
          <cell r="AG2483">
            <v>64.81481481481481</v>
          </cell>
          <cell r="AH2483">
            <v>77.160493827160494</v>
          </cell>
        </row>
        <row r="2484">
          <cell r="A2484">
            <v>4121</v>
          </cell>
          <cell r="B2484" t="str">
            <v>РУ-6 кв Ячейка собств нужд КРУ фид 24 N2</v>
          </cell>
          <cell r="C2484">
            <v>7</v>
          </cell>
          <cell r="D2484" t="str">
            <v>14</v>
          </cell>
          <cell r="E2484" t="str">
            <v>11.05.05</v>
          </cell>
          <cell r="F2484" t="str">
            <v/>
          </cell>
          <cell r="G2484" t="str">
            <v xml:space="preserve">  .  .</v>
          </cell>
          <cell r="H2484">
            <v>0.01</v>
          </cell>
          <cell r="I2484">
            <v>0</v>
          </cell>
          <cell r="J2484">
            <v>0</v>
          </cell>
          <cell r="K2484">
            <v>0.01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0.01</v>
          </cell>
          <cell r="Q2484">
            <v>0</v>
          </cell>
          <cell r="R2484">
            <v>123</v>
          </cell>
          <cell r="S2484">
            <v>935</v>
          </cell>
          <cell r="T2484" t="str">
            <v>Амортизация Подъем воды</v>
          </cell>
          <cell r="U2484">
            <v>240000</v>
          </cell>
          <cell r="V2484">
            <v>27</v>
          </cell>
          <cell r="W2484">
            <v>15</v>
          </cell>
          <cell r="X2484">
            <v>12</v>
          </cell>
          <cell r="Y2484">
            <v>55.555555555555557</v>
          </cell>
          <cell r="Z2484">
            <v>133333.33333333334</v>
          </cell>
          <cell r="AA2484">
            <v>106666.66666666666</v>
          </cell>
          <cell r="AB2484">
            <v>10666666.666666666</v>
          </cell>
          <cell r="AC2484">
            <v>106666.65666666666</v>
          </cell>
          <cell r="AD2484">
            <v>0</v>
          </cell>
          <cell r="AE2484">
            <v>106666.66666666666</v>
          </cell>
          <cell r="AF2484">
            <v>0</v>
          </cell>
          <cell r="AG2484">
            <v>622.22222222222217</v>
          </cell>
          <cell r="AH2484">
            <v>740.74074074074076</v>
          </cell>
        </row>
        <row r="2485">
          <cell r="A2485">
            <v>4122</v>
          </cell>
          <cell r="B2485" t="str">
            <v>РУ-6 кв Ячейка собственных нужд фид 23N2</v>
          </cell>
          <cell r="C2485">
            <v>7</v>
          </cell>
          <cell r="D2485" t="str">
            <v>14</v>
          </cell>
          <cell r="E2485" t="str">
            <v>11.05.05</v>
          </cell>
          <cell r="F2485" t="str">
            <v/>
          </cell>
          <cell r="G2485" t="str">
            <v xml:space="preserve">  .  .</v>
          </cell>
          <cell r="H2485">
            <v>0.01</v>
          </cell>
          <cell r="I2485">
            <v>0</v>
          </cell>
          <cell r="J2485">
            <v>0</v>
          </cell>
          <cell r="K2485">
            <v>0.01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0.01</v>
          </cell>
          <cell r="Q2485">
            <v>0</v>
          </cell>
          <cell r="R2485">
            <v>123</v>
          </cell>
          <cell r="S2485">
            <v>935</v>
          </cell>
          <cell r="T2485" t="str">
            <v>Амортизация Подъем воды</v>
          </cell>
          <cell r="U2485">
            <v>240000</v>
          </cell>
          <cell r="V2485">
            <v>27</v>
          </cell>
          <cell r="W2485">
            <v>15</v>
          </cell>
          <cell r="X2485">
            <v>12</v>
          </cell>
          <cell r="Y2485">
            <v>55.555555555555557</v>
          </cell>
          <cell r="Z2485">
            <v>133333.33333333334</v>
          </cell>
          <cell r="AA2485">
            <v>106666.66666666666</v>
          </cell>
          <cell r="AB2485">
            <v>10666666.666666666</v>
          </cell>
          <cell r="AC2485">
            <v>106666.65666666666</v>
          </cell>
          <cell r="AD2485">
            <v>0</v>
          </cell>
          <cell r="AE2485">
            <v>106666.66666666666</v>
          </cell>
          <cell r="AF2485">
            <v>0</v>
          </cell>
          <cell r="AG2485">
            <v>622.22222222222217</v>
          </cell>
          <cell r="AH2485">
            <v>740.74074074074076</v>
          </cell>
        </row>
        <row r="2486">
          <cell r="A2486">
            <v>4123</v>
          </cell>
          <cell r="B2486" t="str">
            <v>Щит управления из панелей N2</v>
          </cell>
          <cell r="C2486">
            <v>7</v>
          </cell>
          <cell r="D2486" t="str">
            <v>14</v>
          </cell>
          <cell r="E2486" t="str">
            <v>11.05.05</v>
          </cell>
          <cell r="F2486" t="str">
            <v/>
          </cell>
          <cell r="G2486" t="str">
            <v xml:space="preserve">  .  .</v>
          </cell>
          <cell r="H2486">
            <v>0.01</v>
          </cell>
          <cell r="I2486">
            <v>0</v>
          </cell>
          <cell r="J2486">
            <v>0</v>
          </cell>
          <cell r="K2486">
            <v>0.01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0.01</v>
          </cell>
          <cell r="Q2486">
            <v>0</v>
          </cell>
          <cell r="R2486">
            <v>123</v>
          </cell>
          <cell r="S2486">
            <v>935</v>
          </cell>
          <cell r="T2486" t="str">
            <v>Амортизация Подъем воды</v>
          </cell>
          <cell r="U2486">
            <v>112504</v>
          </cell>
          <cell r="V2486">
            <v>27</v>
          </cell>
          <cell r="W2486">
            <v>15</v>
          </cell>
          <cell r="X2486">
            <v>12</v>
          </cell>
          <cell r="Y2486">
            <v>55.555555555555557</v>
          </cell>
          <cell r="Z2486">
            <v>62502.222222222226</v>
          </cell>
          <cell r="AA2486">
            <v>50001.777777777774</v>
          </cell>
          <cell r="AB2486">
            <v>5000177.7777777771</v>
          </cell>
          <cell r="AC2486">
            <v>50001.767777777772</v>
          </cell>
          <cell r="AD2486">
            <v>0</v>
          </cell>
          <cell r="AE2486">
            <v>50001.777777777774</v>
          </cell>
          <cell r="AF2486">
            <v>0</v>
          </cell>
          <cell r="AG2486">
            <v>291.677037037037</v>
          </cell>
          <cell r="AH2486">
            <v>347.23456790123458</v>
          </cell>
        </row>
        <row r="2487">
          <cell r="A2487">
            <v>4124</v>
          </cell>
          <cell r="B2487" t="str">
            <v>РУ-6 кв Ячейка КРУ 6-1- фид 3 н/ст 2</v>
          </cell>
          <cell r="C2487">
            <v>7</v>
          </cell>
          <cell r="D2487" t="str">
            <v>14</v>
          </cell>
          <cell r="E2487" t="str">
            <v>11.05.05</v>
          </cell>
          <cell r="F2487" t="str">
            <v/>
          </cell>
          <cell r="G2487" t="str">
            <v xml:space="preserve">  .  .</v>
          </cell>
          <cell r="H2487">
            <v>0.01</v>
          </cell>
          <cell r="I2487">
            <v>0</v>
          </cell>
          <cell r="J2487">
            <v>0</v>
          </cell>
          <cell r="K2487">
            <v>0.01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0.01</v>
          </cell>
          <cell r="Q2487">
            <v>0</v>
          </cell>
          <cell r="R2487">
            <v>123</v>
          </cell>
          <cell r="S2487">
            <v>935</v>
          </cell>
          <cell r="T2487" t="str">
            <v>Амортизация Подъем воды</v>
          </cell>
          <cell r="U2487">
            <v>240000</v>
          </cell>
          <cell r="V2487">
            <v>27</v>
          </cell>
          <cell r="W2487">
            <v>15</v>
          </cell>
          <cell r="X2487">
            <v>12</v>
          </cell>
          <cell r="Y2487">
            <v>55.555555555555557</v>
          </cell>
          <cell r="Z2487">
            <v>133333.33333333334</v>
          </cell>
          <cell r="AA2487">
            <v>106666.66666666666</v>
          </cell>
          <cell r="AB2487">
            <v>10666666.666666666</v>
          </cell>
          <cell r="AC2487">
            <v>106666.65666666666</v>
          </cell>
          <cell r="AD2487">
            <v>0</v>
          </cell>
          <cell r="AE2487">
            <v>106666.66666666666</v>
          </cell>
          <cell r="AF2487">
            <v>0</v>
          </cell>
          <cell r="AG2487">
            <v>622.22222222222217</v>
          </cell>
          <cell r="AH2487">
            <v>740.74074074074076</v>
          </cell>
        </row>
        <row r="2488">
          <cell r="A2488">
            <v>4125</v>
          </cell>
          <cell r="B2488" t="str">
            <v>РУ -6 кв Ячейка КРУ 6-10 фид 2  N2</v>
          </cell>
          <cell r="C2488">
            <v>7</v>
          </cell>
          <cell r="D2488" t="str">
            <v>14</v>
          </cell>
          <cell r="E2488" t="str">
            <v>11.05.05</v>
          </cell>
          <cell r="F2488" t="str">
            <v/>
          </cell>
          <cell r="G2488" t="str">
            <v xml:space="preserve">  .  .</v>
          </cell>
          <cell r="H2488">
            <v>0.01</v>
          </cell>
          <cell r="I2488">
            <v>0</v>
          </cell>
          <cell r="J2488">
            <v>0</v>
          </cell>
          <cell r="K2488">
            <v>0.01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0.01</v>
          </cell>
          <cell r="Q2488">
            <v>0</v>
          </cell>
          <cell r="R2488">
            <v>123</v>
          </cell>
          <cell r="S2488">
            <v>935</v>
          </cell>
          <cell r="T2488" t="str">
            <v>Амортизация Подъем воды</v>
          </cell>
          <cell r="U2488">
            <v>240000</v>
          </cell>
          <cell r="V2488">
            <v>27</v>
          </cell>
          <cell r="W2488">
            <v>15</v>
          </cell>
          <cell r="X2488">
            <v>12</v>
          </cell>
          <cell r="Y2488">
            <v>55.555555555555557</v>
          </cell>
          <cell r="Z2488">
            <v>133333.33333333334</v>
          </cell>
          <cell r="AA2488">
            <v>106666.66666666666</v>
          </cell>
          <cell r="AB2488">
            <v>10666666.666666666</v>
          </cell>
          <cell r="AC2488">
            <v>106666.65666666666</v>
          </cell>
          <cell r="AD2488">
            <v>0</v>
          </cell>
          <cell r="AE2488">
            <v>106666.66666666666</v>
          </cell>
          <cell r="AF2488">
            <v>0</v>
          </cell>
          <cell r="AG2488">
            <v>622.22222222222217</v>
          </cell>
          <cell r="AH2488">
            <v>740.74074074074076</v>
          </cell>
        </row>
        <row r="2489">
          <cell r="A2489">
            <v>4126</v>
          </cell>
          <cell r="B2489" t="str">
            <v>РУ 6 кв Ячейка КРУ -6-10  N2</v>
          </cell>
          <cell r="C2489">
            <v>7</v>
          </cell>
          <cell r="D2489" t="str">
            <v>14</v>
          </cell>
          <cell r="E2489" t="str">
            <v>11.05.05</v>
          </cell>
          <cell r="F2489" t="str">
            <v/>
          </cell>
          <cell r="G2489" t="str">
            <v xml:space="preserve">  .  .</v>
          </cell>
          <cell r="H2489">
            <v>0.01</v>
          </cell>
          <cell r="I2489">
            <v>0</v>
          </cell>
          <cell r="J2489">
            <v>0</v>
          </cell>
          <cell r="K2489">
            <v>0.01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0.01</v>
          </cell>
          <cell r="Q2489">
            <v>0</v>
          </cell>
          <cell r="R2489">
            <v>123</v>
          </cell>
          <cell r="S2489">
            <v>935</v>
          </cell>
          <cell r="T2489" t="str">
            <v>Амортизация Подъем воды</v>
          </cell>
          <cell r="U2489">
            <v>240000</v>
          </cell>
          <cell r="V2489">
            <v>27</v>
          </cell>
          <cell r="W2489">
            <v>15</v>
          </cell>
          <cell r="X2489">
            <v>12</v>
          </cell>
          <cell r="Y2489">
            <v>55.555555555555557</v>
          </cell>
          <cell r="Z2489">
            <v>133333.33333333334</v>
          </cell>
          <cell r="AA2489">
            <v>106666.66666666666</v>
          </cell>
          <cell r="AB2489">
            <v>10666666.666666666</v>
          </cell>
          <cell r="AC2489">
            <v>106666.65666666666</v>
          </cell>
          <cell r="AD2489">
            <v>0</v>
          </cell>
          <cell r="AE2489">
            <v>106666.66666666666</v>
          </cell>
          <cell r="AF2489">
            <v>0</v>
          </cell>
          <cell r="AG2489">
            <v>622.22222222222217</v>
          </cell>
          <cell r="AH2489">
            <v>740.74074074074076</v>
          </cell>
        </row>
        <row r="2490">
          <cell r="A2490">
            <v>4127</v>
          </cell>
          <cell r="B2490" t="str">
            <v>Блок питания БПРУ-66/220 N2</v>
          </cell>
          <cell r="C2490">
            <v>7</v>
          </cell>
          <cell r="D2490" t="str">
            <v>14</v>
          </cell>
          <cell r="E2490" t="str">
            <v>11.05.05</v>
          </cell>
          <cell r="F2490" t="str">
            <v/>
          </cell>
          <cell r="G2490" t="str">
            <v xml:space="preserve">  .  .</v>
          </cell>
          <cell r="H2490">
            <v>0.01</v>
          </cell>
          <cell r="I2490">
            <v>0</v>
          </cell>
          <cell r="J2490">
            <v>0</v>
          </cell>
          <cell r="K2490">
            <v>0.01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0.01</v>
          </cell>
          <cell r="Q2490">
            <v>0</v>
          </cell>
          <cell r="R2490">
            <v>123</v>
          </cell>
          <cell r="S2490">
            <v>935</v>
          </cell>
          <cell r="T2490" t="str">
            <v/>
          </cell>
          <cell r="U2490">
            <v>36660</v>
          </cell>
          <cell r="V2490">
            <v>27</v>
          </cell>
          <cell r="W2490">
            <v>15</v>
          </cell>
          <cell r="X2490">
            <v>12</v>
          </cell>
          <cell r="Y2490">
            <v>55.555555555555557</v>
          </cell>
          <cell r="Z2490">
            <v>20366.666666666668</v>
          </cell>
          <cell r="AA2490">
            <v>16293.333333333332</v>
          </cell>
          <cell r="AB2490">
            <v>1629333.3333333333</v>
          </cell>
          <cell r="AC2490">
            <v>16293.323333333332</v>
          </cell>
          <cell r="AD2490">
            <v>0</v>
          </cell>
          <cell r="AE2490">
            <v>16293.333333333332</v>
          </cell>
          <cell r="AF2490">
            <v>0</v>
          </cell>
          <cell r="AG2490">
            <v>95.044444444444437</v>
          </cell>
          <cell r="AH2490">
            <v>113.14814814814815</v>
          </cell>
        </row>
        <row r="2491">
          <cell r="A2491">
            <v>4128</v>
          </cell>
          <cell r="B2491" t="str">
            <v>Блок питания БПРУ-66/220 N2</v>
          </cell>
          <cell r="C2491">
            <v>7</v>
          </cell>
          <cell r="D2491" t="str">
            <v>14</v>
          </cell>
          <cell r="E2491" t="str">
            <v>11.05.05</v>
          </cell>
          <cell r="F2491" t="str">
            <v/>
          </cell>
          <cell r="G2491" t="str">
            <v xml:space="preserve">  .  .</v>
          </cell>
          <cell r="H2491">
            <v>0.01</v>
          </cell>
          <cell r="I2491">
            <v>0</v>
          </cell>
          <cell r="J2491">
            <v>0</v>
          </cell>
          <cell r="K2491">
            <v>0.01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0.01</v>
          </cell>
          <cell r="Q2491">
            <v>0</v>
          </cell>
          <cell r="R2491">
            <v>123</v>
          </cell>
          <cell r="S2491">
            <v>935</v>
          </cell>
          <cell r="T2491" t="str">
            <v>Амортизация Подъем воды</v>
          </cell>
          <cell r="U2491">
            <v>36660</v>
          </cell>
          <cell r="V2491">
            <v>27</v>
          </cell>
          <cell r="W2491">
            <v>15</v>
          </cell>
          <cell r="X2491">
            <v>12</v>
          </cell>
          <cell r="Y2491">
            <v>55.555555555555557</v>
          </cell>
          <cell r="Z2491">
            <v>20366.666666666668</v>
          </cell>
          <cell r="AA2491">
            <v>16293.333333333332</v>
          </cell>
          <cell r="AB2491">
            <v>1629333.3333333333</v>
          </cell>
          <cell r="AC2491">
            <v>16293.323333333332</v>
          </cell>
          <cell r="AD2491">
            <v>0</v>
          </cell>
          <cell r="AE2491">
            <v>16293.333333333332</v>
          </cell>
          <cell r="AF2491">
            <v>0</v>
          </cell>
          <cell r="AG2491">
            <v>95.044444444444437</v>
          </cell>
          <cell r="AH2491">
            <v>113.14814814814815</v>
          </cell>
        </row>
        <row r="2492">
          <cell r="A2492">
            <v>4132</v>
          </cell>
          <cell r="B2492" t="str">
            <v>РУ-6 кв Ячейка КРУ-6-1- фид 5 N2</v>
          </cell>
          <cell r="C2492">
            <v>7</v>
          </cell>
          <cell r="D2492" t="str">
            <v>14</v>
          </cell>
          <cell r="E2492" t="str">
            <v>11.05.05</v>
          </cell>
          <cell r="F2492" t="str">
            <v/>
          </cell>
          <cell r="G2492" t="str">
            <v xml:space="preserve">  .  .</v>
          </cell>
          <cell r="H2492">
            <v>0.01</v>
          </cell>
          <cell r="I2492">
            <v>0</v>
          </cell>
          <cell r="J2492">
            <v>0</v>
          </cell>
          <cell r="K2492">
            <v>0.01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0.01</v>
          </cell>
          <cell r="Q2492">
            <v>0</v>
          </cell>
          <cell r="R2492">
            <v>123</v>
          </cell>
          <cell r="S2492">
            <v>935</v>
          </cell>
          <cell r="T2492" t="str">
            <v>Амортизация Подъем воды</v>
          </cell>
          <cell r="U2492">
            <v>240000</v>
          </cell>
          <cell r="V2492">
            <v>27</v>
          </cell>
          <cell r="W2492">
            <v>15</v>
          </cell>
          <cell r="X2492">
            <v>12</v>
          </cell>
          <cell r="Y2492">
            <v>55.555555555555557</v>
          </cell>
          <cell r="Z2492">
            <v>133333.33333333334</v>
          </cell>
          <cell r="AA2492">
            <v>106666.66666666666</v>
          </cell>
          <cell r="AB2492">
            <v>10666666.666666666</v>
          </cell>
          <cell r="AC2492">
            <v>106666.65666666666</v>
          </cell>
          <cell r="AD2492">
            <v>0</v>
          </cell>
          <cell r="AE2492">
            <v>106666.66666666666</v>
          </cell>
          <cell r="AF2492">
            <v>0</v>
          </cell>
          <cell r="AG2492">
            <v>622.22222222222217</v>
          </cell>
          <cell r="AH2492">
            <v>740.74074074074076</v>
          </cell>
        </row>
        <row r="2493">
          <cell r="A2493">
            <v>4133</v>
          </cell>
          <cell r="B2493" t="str">
            <v>ОРУ 110 кв два блока с автом перем N2</v>
          </cell>
          <cell r="C2493">
            <v>7</v>
          </cell>
          <cell r="D2493" t="str">
            <v>14</v>
          </cell>
          <cell r="E2493" t="str">
            <v>11.05.05</v>
          </cell>
          <cell r="F2493" t="str">
            <v/>
          </cell>
          <cell r="G2493" t="str">
            <v xml:space="preserve">  .  .</v>
          </cell>
          <cell r="H2493">
            <v>0.01</v>
          </cell>
          <cell r="I2493">
            <v>0</v>
          </cell>
          <cell r="J2493">
            <v>0</v>
          </cell>
          <cell r="K2493">
            <v>0.01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0.01</v>
          </cell>
          <cell r="Q2493">
            <v>0</v>
          </cell>
          <cell r="R2493">
            <v>123</v>
          </cell>
          <cell r="S2493">
            <v>935</v>
          </cell>
          <cell r="T2493" t="str">
            <v>Амортизация Подъем воды</v>
          </cell>
          <cell r="U2493">
            <v>10363800.99</v>
          </cell>
          <cell r="V2493">
            <v>27</v>
          </cell>
          <cell r="W2493">
            <v>15</v>
          </cell>
          <cell r="X2493">
            <v>12</v>
          </cell>
          <cell r="Y2493">
            <v>55.555555555555557</v>
          </cell>
          <cell r="Z2493">
            <v>5757667.2166666668</v>
          </cell>
          <cell r="AA2493">
            <v>4606133.7733333334</v>
          </cell>
          <cell r="AB2493">
            <v>460613377.33333331</v>
          </cell>
          <cell r="AC2493">
            <v>4606133.7633333337</v>
          </cell>
          <cell r="AD2493">
            <v>0</v>
          </cell>
          <cell r="AE2493">
            <v>4606133.7733333334</v>
          </cell>
          <cell r="AF2493">
            <v>0</v>
          </cell>
          <cell r="AG2493">
            <v>26869.113677777776</v>
          </cell>
          <cell r="AH2493">
            <v>31987.040092592593</v>
          </cell>
        </row>
        <row r="2494">
          <cell r="A2494">
            <v>4134</v>
          </cell>
          <cell r="B2494" t="str">
            <v>Щит релейный ЩР из 14 панелей N3</v>
          </cell>
          <cell r="C2494">
            <v>7</v>
          </cell>
          <cell r="D2494" t="str">
            <v>14</v>
          </cell>
          <cell r="E2494" t="str">
            <v>11.05.05</v>
          </cell>
          <cell r="F2494" t="str">
            <v/>
          </cell>
          <cell r="G2494" t="str">
            <v xml:space="preserve">  .  .</v>
          </cell>
          <cell r="H2494">
            <v>0.01</v>
          </cell>
          <cell r="I2494">
            <v>0</v>
          </cell>
          <cell r="J2494">
            <v>0</v>
          </cell>
          <cell r="K2494">
            <v>0.01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0.01</v>
          </cell>
          <cell r="Q2494">
            <v>0</v>
          </cell>
          <cell r="R2494">
            <v>123</v>
          </cell>
          <cell r="S2494">
            <v>935</v>
          </cell>
          <cell r="T2494" t="str">
            <v>Амортизация Подъем воды</v>
          </cell>
          <cell r="U2494">
            <v>700000</v>
          </cell>
          <cell r="V2494">
            <v>27</v>
          </cell>
          <cell r="W2494">
            <v>15</v>
          </cell>
          <cell r="X2494">
            <v>12</v>
          </cell>
          <cell r="Y2494">
            <v>55.555555555555557</v>
          </cell>
          <cell r="Z2494">
            <v>388888.88888888893</v>
          </cell>
          <cell r="AA2494">
            <v>311111.11111111107</v>
          </cell>
          <cell r="AB2494">
            <v>31111111.111111104</v>
          </cell>
          <cell r="AC2494">
            <v>311111.10111111106</v>
          </cell>
          <cell r="AD2494">
            <v>0</v>
          </cell>
          <cell r="AE2494">
            <v>311111.11111111107</v>
          </cell>
          <cell r="AF2494">
            <v>0</v>
          </cell>
          <cell r="AG2494">
            <v>1814.8148148148146</v>
          </cell>
          <cell r="AH2494">
            <v>2160.4938271604938</v>
          </cell>
        </row>
        <row r="2495">
          <cell r="A2495">
            <v>4135</v>
          </cell>
          <cell r="B2495" t="str">
            <v>Щит управления 1 ЩСУ из 11 панелей N3</v>
          </cell>
          <cell r="C2495">
            <v>7</v>
          </cell>
          <cell r="D2495" t="str">
            <v>14</v>
          </cell>
          <cell r="E2495" t="str">
            <v>11.05.05</v>
          </cell>
          <cell r="F2495" t="str">
            <v/>
          </cell>
          <cell r="G2495" t="str">
            <v xml:space="preserve">  .  .</v>
          </cell>
          <cell r="H2495">
            <v>0.01</v>
          </cell>
          <cell r="I2495">
            <v>0</v>
          </cell>
          <cell r="J2495">
            <v>0</v>
          </cell>
          <cell r="K2495">
            <v>0.01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0.01</v>
          </cell>
          <cell r="Q2495">
            <v>0</v>
          </cell>
          <cell r="R2495">
            <v>123</v>
          </cell>
          <cell r="S2495">
            <v>935</v>
          </cell>
          <cell r="T2495" t="str">
            <v>Амортизация Подъем воды</v>
          </cell>
          <cell r="U2495">
            <v>112504</v>
          </cell>
          <cell r="V2495">
            <v>27</v>
          </cell>
          <cell r="W2495">
            <v>15</v>
          </cell>
          <cell r="X2495">
            <v>12</v>
          </cell>
          <cell r="Y2495">
            <v>55.555555555555557</v>
          </cell>
          <cell r="Z2495">
            <v>62502.222222222226</v>
          </cell>
          <cell r="AA2495">
            <v>50001.777777777774</v>
          </cell>
          <cell r="AB2495">
            <v>5000177.7777777771</v>
          </cell>
          <cell r="AC2495">
            <v>50001.767777777772</v>
          </cell>
          <cell r="AD2495">
            <v>0</v>
          </cell>
          <cell r="AE2495">
            <v>50001.777777777774</v>
          </cell>
          <cell r="AF2495">
            <v>0</v>
          </cell>
          <cell r="AG2495">
            <v>291.677037037037</v>
          </cell>
          <cell r="AH2495">
            <v>347.23456790123458</v>
          </cell>
        </row>
        <row r="2496">
          <cell r="A2496">
            <v>4136</v>
          </cell>
          <cell r="B2496" t="str">
            <v>Шкаф управления нас агрегатом  N3</v>
          </cell>
          <cell r="C2496">
            <v>7</v>
          </cell>
          <cell r="D2496" t="str">
            <v>14</v>
          </cell>
          <cell r="E2496" t="str">
            <v>11.05.05</v>
          </cell>
          <cell r="F2496" t="str">
            <v/>
          </cell>
          <cell r="G2496" t="str">
            <v xml:space="preserve">  .  .</v>
          </cell>
          <cell r="H2496">
            <v>0.01</v>
          </cell>
          <cell r="I2496">
            <v>0</v>
          </cell>
          <cell r="J2496">
            <v>0</v>
          </cell>
          <cell r="K2496">
            <v>0.01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0.01</v>
          </cell>
          <cell r="Q2496">
            <v>0</v>
          </cell>
          <cell r="R2496">
            <v>123</v>
          </cell>
          <cell r="S2496">
            <v>935</v>
          </cell>
          <cell r="T2496" t="str">
            <v>Амортизация Подъем воды</v>
          </cell>
          <cell r="U2496">
            <v>142800</v>
          </cell>
          <cell r="V2496">
            <v>27</v>
          </cell>
          <cell r="W2496">
            <v>15</v>
          </cell>
          <cell r="X2496">
            <v>12</v>
          </cell>
          <cell r="Y2496">
            <v>55.555555555555557</v>
          </cell>
          <cell r="Z2496">
            <v>79333.333333333343</v>
          </cell>
          <cell r="AA2496">
            <v>63466.666666666657</v>
          </cell>
          <cell r="AB2496">
            <v>6346666.6666666651</v>
          </cell>
          <cell r="AC2496">
            <v>63466.656666666648</v>
          </cell>
          <cell r="AD2496">
            <v>0</v>
          </cell>
          <cell r="AE2496">
            <v>63466.66666666665</v>
          </cell>
          <cell r="AF2496">
            <v>0</v>
          </cell>
          <cell r="AG2496">
            <v>370.22222222222217</v>
          </cell>
          <cell r="AH2496">
            <v>440.7407407407407</v>
          </cell>
        </row>
        <row r="2497">
          <cell r="A2497">
            <v>4137</v>
          </cell>
          <cell r="B2497" t="str">
            <v>Распредпункт ПР-9232 н/ст 2</v>
          </cell>
          <cell r="C2497">
            <v>7</v>
          </cell>
          <cell r="D2497" t="str">
            <v>14</v>
          </cell>
          <cell r="E2497" t="str">
            <v>11.05.05</v>
          </cell>
          <cell r="F2497" t="str">
            <v/>
          </cell>
          <cell r="G2497" t="str">
            <v xml:space="preserve">  .  .</v>
          </cell>
          <cell r="H2497">
            <v>0.01</v>
          </cell>
          <cell r="I2497">
            <v>0</v>
          </cell>
          <cell r="J2497">
            <v>0</v>
          </cell>
          <cell r="K2497">
            <v>0.01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0.01</v>
          </cell>
          <cell r="Q2497">
            <v>0</v>
          </cell>
          <cell r="R2497">
            <v>123</v>
          </cell>
          <cell r="S2497">
            <v>935</v>
          </cell>
          <cell r="T2497" t="str">
            <v>Амортизация Подъем воды</v>
          </cell>
          <cell r="U2497">
            <v>127000</v>
          </cell>
          <cell r="V2497">
            <v>27</v>
          </cell>
          <cell r="W2497">
            <v>15</v>
          </cell>
          <cell r="X2497">
            <v>12</v>
          </cell>
          <cell r="Y2497">
            <v>55.555555555555557</v>
          </cell>
          <cell r="Z2497">
            <v>70555.555555555562</v>
          </cell>
          <cell r="AA2497">
            <v>56444.444444444438</v>
          </cell>
          <cell r="AB2497">
            <v>5644444.444444444</v>
          </cell>
          <cell r="AC2497">
            <v>56444.434444444436</v>
          </cell>
          <cell r="AD2497">
            <v>0</v>
          </cell>
          <cell r="AE2497">
            <v>56444.444444444438</v>
          </cell>
          <cell r="AF2497">
            <v>0</v>
          </cell>
          <cell r="AG2497">
            <v>329.25925925925924</v>
          </cell>
          <cell r="AH2497">
            <v>391.97530864197529</v>
          </cell>
        </row>
        <row r="2498">
          <cell r="A2498">
            <v>4138</v>
          </cell>
          <cell r="B2498" t="str">
            <v>Распредпункт ПР-9232 н/ст 2</v>
          </cell>
          <cell r="C2498">
            <v>7</v>
          </cell>
          <cell r="D2498" t="str">
            <v>14</v>
          </cell>
          <cell r="E2498" t="str">
            <v>11.05.05</v>
          </cell>
          <cell r="F2498" t="str">
            <v/>
          </cell>
          <cell r="G2498" t="str">
            <v xml:space="preserve">  .  .</v>
          </cell>
          <cell r="H2498">
            <v>0.01</v>
          </cell>
          <cell r="I2498">
            <v>0</v>
          </cell>
          <cell r="J2498">
            <v>0</v>
          </cell>
          <cell r="K2498">
            <v>0.01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0.01</v>
          </cell>
          <cell r="Q2498">
            <v>0</v>
          </cell>
          <cell r="R2498">
            <v>123</v>
          </cell>
          <cell r="S2498">
            <v>935</v>
          </cell>
          <cell r="T2498" t="str">
            <v>Амортизация Подъем воды</v>
          </cell>
          <cell r="U2498">
            <v>127000</v>
          </cell>
          <cell r="V2498">
            <v>27</v>
          </cell>
          <cell r="W2498">
            <v>15</v>
          </cell>
          <cell r="X2498">
            <v>12</v>
          </cell>
          <cell r="Y2498">
            <v>55.555555555555557</v>
          </cell>
          <cell r="Z2498">
            <v>70555.555555555562</v>
          </cell>
          <cell r="AA2498">
            <v>56444.444444444438</v>
          </cell>
          <cell r="AB2498">
            <v>5644444.444444444</v>
          </cell>
          <cell r="AC2498">
            <v>56444.434444444436</v>
          </cell>
          <cell r="AD2498">
            <v>0</v>
          </cell>
          <cell r="AE2498">
            <v>56444.444444444438</v>
          </cell>
          <cell r="AF2498">
            <v>0</v>
          </cell>
          <cell r="AG2498">
            <v>329.25925925925924</v>
          </cell>
          <cell r="AH2498">
            <v>391.97530864197529</v>
          </cell>
        </row>
        <row r="2499">
          <cell r="A2499">
            <v>4139</v>
          </cell>
          <cell r="B2499" t="str">
            <v>Релейная панель РП н/ст 2</v>
          </cell>
          <cell r="C2499">
            <v>7</v>
          </cell>
          <cell r="D2499" t="str">
            <v>14</v>
          </cell>
          <cell r="E2499" t="str">
            <v>11.05.05</v>
          </cell>
          <cell r="F2499" t="str">
            <v/>
          </cell>
          <cell r="G2499" t="str">
            <v xml:space="preserve">  .  .</v>
          </cell>
          <cell r="H2499">
            <v>0.01</v>
          </cell>
          <cell r="I2499">
            <v>0</v>
          </cell>
          <cell r="J2499">
            <v>0</v>
          </cell>
          <cell r="K2499">
            <v>0.01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0.01</v>
          </cell>
          <cell r="Q2499">
            <v>0</v>
          </cell>
          <cell r="R2499">
            <v>123</v>
          </cell>
          <cell r="S2499">
            <v>935</v>
          </cell>
          <cell r="T2499" t="str">
            <v/>
          </cell>
          <cell r="U2499">
            <v>8000</v>
          </cell>
          <cell r="V2499">
            <v>27</v>
          </cell>
          <cell r="W2499">
            <v>15</v>
          </cell>
          <cell r="X2499">
            <v>12</v>
          </cell>
          <cell r="Y2499">
            <v>55.555555555555557</v>
          </cell>
          <cell r="Z2499">
            <v>4444.4444444444443</v>
          </cell>
          <cell r="AA2499">
            <v>3555.5555555555557</v>
          </cell>
          <cell r="AB2499">
            <v>355555.55555555556</v>
          </cell>
          <cell r="AC2499">
            <v>3555.5455555555554</v>
          </cell>
          <cell r="AD2499">
            <v>0</v>
          </cell>
          <cell r="AE2499">
            <v>3555.5555555555557</v>
          </cell>
          <cell r="AF2499">
            <v>0</v>
          </cell>
          <cell r="AG2499">
            <v>20.740740740740744</v>
          </cell>
          <cell r="AH2499">
            <v>24.691358024691358</v>
          </cell>
        </row>
        <row r="2500">
          <cell r="A2500">
            <v>4140</v>
          </cell>
          <cell r="B2500" t="str">
            <v>Щит станций управления 1 ШСУ из 10пан N2</v>
          </cell>
          <cell r="C2500">
            <v>7</v>
          </cell>
          <cell r="D2500" t="str">
            <v>14</v>
          </cell>
          <cell r="E2500" t="str">
            <v>11.05.05</v>
          </cell>
          <cell r="F2500" t="str">
            <v/>
          </cell>
          <cell r="G2500" t="str">
            <v xml:space="preserve">  .  .</v>
          </cell>
          <cell r="H2500">
            <v>0.01</v>
          </cell>
          <cell r="I2500">
            <v>0</v>
          </cell>
          <cell r="J2500">
            <v>0</v>
          </cell>
          <cell r="K2500">
            <v>0.01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0.01</v>
          </cell>
          <cell r="Q2500">
            <v>0</v>
          </cell>
          <cell r="R2500">
            <v>123</v>
          </cell>
          <cell r="S2500">
            <v>935</v>
          </cell>
          <cell r="T2500" t="str">
            <v>Амортизация Подъем воды</v>
          </cell>
          <cell r="U2500">
            <v>112504</v>
          </cell>
          <cell r="V2500">
            <v>27</v>
          </cell>
          <cell r="W2500">
            <v>15</v>
          </cell>
          <cell r="X2500">
            <v>12</v>
          </cell>
          <cell r="Y2500">
            <v>55.555555555555557</v>
          </cell>
          <cell r="Z2500">
            <v>62502.222222222226</v>
          </cell>
          <cell r="AA2500">
            <v>50001.777777777774</v>
          </cell>
          <cell r="AB2500">
            <v>5000177.7777777771</v>
          </cell>
          <cell r="AC2500">
            <v>50001.767777777772</v>
          </cell>
          <cell r="AD2500">
            <v>0</v>
          </cell>
          <cell r="AE2500">
            <v>50001.777777777774</v>
          </cell>
          <cell r="AF2500">
            <v>0</v>
          </cell>
          <cell r="AG2500">
            <v>291.677037037037</v>
          </cell>
          <cell r="AH2500">
            <v>347.23456790123458</v>
          </cell>
        </row>
        <row r="2501">
          <cell r="A2501">
            <v>4141</v>
          </cell>
          <cell r="B2501" t="str">
            <v>Щит управления нас агрегатами   N2</v>
          </cell>
          <cell r="C2501">
            <v>7</v>
          </cell>
          <cell r="D2501" t="str">
            <v>14</v>
          </cell>
          <cell r="E2501" t="str">
            <v>11.05.05</v>
          </cell>
          <cell r="F2501" t="str">
            <v/>
          </cell>
          <cell r="G2501" t="str">
            <v xml:space="preserve">  .  .</v>
          </cell>
          <cell r="H2501">
            <v>0.01</v>
          </cell>
          <cell r="I2501">
            <v>0</v>
          </cell>
          <cell r="J2501">
            <v>0</v>
          </cell>
          <cell r="K2501">
            <v>0.01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0.01</v>
          </cell>
          <cell r="Q2501">
            <v>0</v>
          </cell>
          <cell r="R2501">
            <v>123</v>
          </cell>
          <cell r="S2501">
            <v>935</v>
          </cell>
          <cell r="T2501" t="str">
            <v>Амортизация Подъем воды</v>
          </cell>
          <cell r="U2501">
            <v>112504</v>
          </cell>
          <cell r="V2501">
            <v>27</v>
          </cell>
          <cell r="W2501">
            <v>15</v>
          </cell>
          <cell r="X2501">
            <v>12</v>
          </cell>
          <cell r="Y2501">
            <v>55.555555555555557</v>
          </cell>
          <cell r="Z2501">
            <v>62502.222222222226</v>
          </cell>
          <cell r="AA2501">
            <v>50001.777777777774</v>
          </cell>
          <cell r="AB2501">
            <v>5000177.7777777771</v>
          </cell>
          <cell r="AC2501">
            <v>50001.767777777772</v>
          </cell>
          <cell r="AD2501">
            <v>0</v>
          </cell>
          <cell r="AE2501">
            <v>50001.777777777774</v>
          </cell>
          <cell r="AF2501">
            <v>0</v>
          </cell>
          <cell r="AG2501">
            <v>291.677037037037</v>
          </cell>
          <cell r="AH2501">
            <v>347.23456790123458</v>
          </cell>
        </row>
        <row r="2502">
          <cell r="A2502">
            <v>4142</v>
          </cell>
          <cell r="B2502" t="str">
            <v>Щит управлен нас агрегатами  N2</v>
          </cell>
          <cell r="C2502">
            <v>7</v>
          </cell>
          <cell r="D2502" t="str">
            <v>14</v>
          </cell>
          <cell r="E2502" t="str">
            <v>11.05.05</v>
          </cell>
          <cell r="F2502" t="str">
            <v/>
          </cell>
          <cell r="G2502" t="str">
            <v xml:space="preserve">  .  .</v>
          </cell>
          <cell r="H2502">
            <v>0.01</v>
          </cell>
          <cell r="I2502">
            <v>0</v>
          </cell>
          <cell r="J2502">
            <v>0</v>
          </cell>
          <cell r="K2502">
            <v>0.01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0.01</v>
          </cell>
          <cell r="Q2502">
            <v>0</v>
          </cell>
          <cell r="R2502">
            <v>123</v>
          </cell>
          <cell r="S2502">
            <v>935</v>
          </cell>
          <cell r="T2502" t="str">
            <v>Амортизация Подъем воды</v>
          </cell>
          <cell r="U2502">
            <v>112504</v>
          </cell>
          <cell r="V2502">
            <v>27</v>
          </cell>
          <cell r="W2502">
            <v>15</v>
          </cell>
          <cell r="X2502">
            <v>12</v>
          </cell>
          <cell r="Y2502">
            <v>55.555555555555557</v>
          </cell>
          <cell r="Z2502">
            <v>62502.222222222226</v>
          </cell>
          <cell r="AA2502">
            <v>50001.777777777774</v>
          </cell>
          <cell r="AB2502">
            <v>5000177.7777777771</v>
          </cell>
          <cell r="AC2502">
            <v>50001.767777777772</v>
          </cell>
          <cell r="AD2502">
            <v>0</v>
          </cell>
          <cell r="AE2502">
            <v>50001.777777777774</v>
          </cell>
          <cell r="AF2502">
            <v>0</v>
          </cell>
          <cell r="AG2502">
            <v>291.677037037037</v>
          </cell>
          <cell r="AH2502">
            <v>347.23456790123458</v>
          </cell>
        </row>
        <row r="2503">
          <cell r="A2503">
            <v>4143</v>
          </cell>
          <cell r="B2503" t="str">
            <v>Щит управления нас агрегатами  N2</v>
          </cell>
          <cell r="C2503">
            <v>7</v>
          </cell>
          <cell r="D2503" t="str">
            <v>14</v>
          </cell>
          <cell r="E2503" t="str">
            <v>11.05.05</v>
          </cell>
          <cell r="F2503" t="str">
            <v/>
          </cell>
          <cell r="G2503" t="str">
            <v xml:space="preserve">  .  .</v>
          </cell>
          <cell r="H2503">
            <v>0.01</v>
          </cell>
          <cell r="I2503">
            <v>0</v>
          </cell>
          <cell r="J2503">
            <v>0</v>
          </cell>
          <cell r="K2503">
            <v>0.01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0.01</v>
          </cell>
          <cell r="Q2503">
            <v>0</v>
          </cell>
          <cell r="R2503">
            <v>123</v>
          </cell>
          <cell r="S2503">
            <v>935</v>
          </cell>
          <cell r="T2503" t="str">
            <v>Амортизация Подъем воды</v>
          </cell>
          <cell r="U2503">
            <v>112504</v>
          </cell>
          <cell r="V2503">
            <v>27</v>
          </cell>
          <cell r="W2503">
            <v>15</v>
          </cell>
          <cell r="X2503">
            <v>12</v>
          </cell>
          <cell r="Y2503">
            <v>55.555555555555557</v>
          </cell>
          <cell r="Z2503">
            <v>62502.222222222226</v>
          </cell>
          <cell r="AA2503">
            <v>50001.777777777774</v>
          </cell>
          <cell r="AB2503">
            <v>5000177.7777777771</v>
          </cell>
          <cell r="AC2503">
            <v>50001.767777777772</v>
          </cell>
          <cell r="AD2503">
            <v>0</v>
          </cell>
          <cell r="AE2503">
            <v>50001.777777777774</v>
          </cell>
          <cell r="AF2503">
            <v>0</v>
          </cell>
          <cell r="AG2503">
            <v>291.677037037037</v>
          </cell>
          <cell r="AH2503">
            <v>347.23456790123458</v>
          </cell>
        </row>
        <row r="2504">
          <cell r="A2504">
            <v>4144</v>
          </cell>
          <cell r="B2504" t="str">
            <v>Щит управления нас агрегатами N2</v>
          </cell>
          <cell r="C2504">
            <v>7</v>
          </cell>
          <cell r="D2504" t="str">
            <v>14</v>
          </cell>
          <cell r="E2504" t="str">
            <v>11.05.05</v>
          </cell>
          <cell r="F2504" t="str">
            <v/>
          </cell>
          <cell r="G2504" t="str">
            <v xml:space="preserve">  .  .</v>
          </cell>
          <cell r="H2504">
            <v>0.01</v>
          </cell>
          <cell r="I2504">
            <v>0</v>
          </cell>
          <cell r="J2504">
            <v>0</v>
          </cell>
          <cell r="K2504">
            <v>0.01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0.01</v>
          </cell>
          <cell r="Q2504">
            <v>0</v>
          </cell>
          <cell r="R2504">
            <v>123</v>
          </cell>
          <cell r="S2504">
            <v>935</v>
          </cell>
          <cell r="T2504" t="str">
            <v>Амортизация Подъем воды</v>
          </cell>
          <cell r="U2504">
            <v>112504</v>
          </cell>
          <cell r="V2504">
            <v>27</v>
          </cell>
          <cell r="W2504">
            <v>15</v>
          </cell>
          <cell r="X2504">
            <v>12</v>
          </cell>
          <cell r="Y2504">
            <v>55.555555555555557</v>
          </cell>
          <cell r="Z2504">
            <v>62502.222222222226</v>
          </cell>
          <cell r="AA2504">
            <v>50001.777777777774</v>
          </cell>
          <cell r="AB2504">
            <v>5000177.7777777771</v>
          </cell>
          <cell r="AC2504">
            <v>50001.767777777772</v>
          </cell>
          <cell r="AD2504">
            <v>0</v>
          </cell>
          <cell r="AE2504">
            <v>50001.777777777774</v>
          </cell>
          <cell r="AF2504">
            <v>0</v>
          </cell>
          <cell r="AG2504">
            <v>291.677037037037</v>
          </cell>
          <cell r="AH2504">
            <v>347.23456790123458</v>
          </cell>
        </row>
        <row r="2505">
          <cell r="A2505">
            <v>4145</v>
          </cell>
          <cell r="B2505" t="str">
            <v>Трансформатор ТМ-250/6 N2</v>
          </cell>
          <cell r="C2505">
            <v>7</v>
          </cell>
          <cell r="D2505" t="str">
            <v>14</v>
          </cell>
          <cell r="E2505" t="str">
            <v>11.05.05</v>
          </cell>
          <cell r="F2505" t="str">
            <v/>
          </cell>
          <cell r="G2505" t="str">
            <v xml:space="preserve">  .  .</v>
          </cell>
          <cell r="H2505">
            <v>0.01</v>
          </cell>
          <cell r="I2505">
            <v>0</v>
          </cell>
          <cell r="J2505">
            <v>0</v>
          </cell>
          <cell r="K2505">
            <v>0.01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0.01</v>
          </cell>
          <cell r="Q2505">
            <v>0</v>
          </cell>
          <cell r="R2505">
            <v>123</v>
          </cell>
          <cell r="S2505">
            <v>935</v>
          </cell>
          <cell r="T2505" t="str">
            <v>Амортизация Подъем воды</v>
          </cell>
          <cell r="U2505">
            <v>650000</v>
          </cell>
          <cell r="V2505">
            <v>27</v>
          </cell>
          <cell r="W2505">
            <v>15</v>
          </cell>
          <cell r="X2505">
            <v>12</v>
          </cell>
          <cell r="Y2505">
            <v>55.555555555555557</v>
          </cell>
          <cell r="Z2505">
            <v>361111.11111111112</v>
          </cell>
          <cell r="AA2505">
            <v>288888.88888888888</v>
          </cell>
          <cell r="AB2505">
            <v>28888888.888888888</v>
          </cell>
          <cell r="AC2505">
            <v>288888.87888888887</v>
          </cell>
          <cell r="AD2505">
            <v>0</v>
          </cell>
          <cell r="AE2505">
            <v>288888.88888888888</v>
          </cell>
          <cell r="AF2505">
            <v>0</v>
          </cell>
          <cell r="AG2505">
            <v>1685.185185185185</v>
          </cell>
          <cell r="AH2505">
            <v>2006.1728395061727</v>
          </cell>
        </row>
        <row r="2506">
          <cell r="A2506">
            <v>4146</v>
          </cell>
          <cell r="B2506" t="str">
            <v>Трансформатор ТМ-250/6 N2</v>
          </cell>
          <cell r="C2506">
            <v>7</v>
          </cell>
          <cell r="D2506" t="str">
            <v>14</v>
          </cell>
          <cell r="E2506" t="str">
            <v>11.05.05</v>
          </cell>
          <cell r="F2506" t="str">
            <v/>
          </cell>
          <cell r="G2506" t="str">
            <v xml:space="preserve">  .  .</v>
          </cell>
          <cell r="H2506">
            <v>0.01</v>
          </cell>
          <cell r="I2506">
            <v>0</v>
          </cell>
          <cell r="J2506">
            <v>0</v>
          </cell>
          <cell r="K2506">
            <v>0.01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0.01</v>
          </cell>
          <cell r="Q2506">
            <v>0</v>
          </cell>
          <cell r="R2506">
            <v>123</v>
          </cell>
          <cell r="S2506">
            <v>935</v>
          </cell>
          <cell r="T2506" t="str">
            <v>Амортизация Подъем воды</v>
          </cell>
          <cell r="U2506">
            <v>650000</v>
          </cell>
          <cell r="V2506">
            <v>27</v>
          </cell>
          <cell r="W2506">
            <v>15</v>
          </cell>
          <cell r="X2506">
            <v>12</v>
          </cell>
          <cell r="Y2506">
            <v>55.555555555555557</v>
          </cell>
          <cell r="Z2506">
            <v>361111.11111111112</v>
          </cell>
          <cell r="AA2506">
            <v>288888.88888888888</v>
          </cell>
          <cell r="AB2506">
            <v>28888888.888888888</v>
          </cell>
          <cell r="AC2506">
            <v>288888.87888888887</v>
          </cell>
          <cell r="AD2506">
            <v>0</v>
          </cell>
          <cell r="AE2506">
            <v>288888.88888888888</v>
          </cell>
          <cell r="AF2506">
            <v>0</v>
          </cell>
          <cell r="AG2506">
            <v>1685.185185185185</v>
          </cell>
          <cell r="AH2506">
            <v>2006.1728395061727</v>
          </cell>
        </row>
        <row r="2507">
          <cell r="A2507">
            <v>4147</v>
          </cell>
          <cell r="B2507" t="str">
            <v>Трансформатор ТМ-250/6 №3</v>
          </cell>
          <cell r="C2507">
            <v>7</v>
          </cell>
          <cell r="D2507" t="str">
            <v>14</v>
          </cell>
          <cell r="E2507" t="str">
            <v>11.05.05</v>
          </cell>
          <cell r="F2507" t="str">
            <v/>
          </cell>
          <cell r="G2507" t="str">
            <v xml:space="preserve">  .  .</v>
          </cell>
          <cell r="H2507">
            <v>0.01</v>
          </cell>
          <cell r="I2507">
            <v>0</v>
          </cell>
          <cell r="J2507">
            <v>0</v>
          </cell>
          <cell r="K2507">
            <v>0.01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0.01</v>
          </cell>
          <cell r="Q2507">
            <v>0</v>
          </cell>
          <cell r="R2507">
            <v>123</v>
          </cell>
          <cell r="S2507">
            <v>935</v>
          </cell>
          <cell r="T2507" t="str">
            <v>Амортизация Подъем воды</v>
          </cell>
          <cell r="U2507">
            <v>650000</v>
          </cell>
          <cell r="V2507">
            <v>27</v>
          </cell>
          <cell r="W2507">
            <v>15</v>
          </cell>
          <cell r="X2507">
            <v>12</v>
          </cell>
          <cell r="Y2507">
            <v>55.555555555555557</v>
          </cell>
          <cell r="Z2507">
            <v>361111.11111111112</v>
          </cell>
          <cell r="AA2507">
            <v>288888.88888888888</v>
          </cell>
          <cell r="AB2507">
            <v>28888888.888888888</v>
          </cell>
          <cell r="AC2507">
            <v>288888.87888888887</v>
          </cell>
          <cell r="AD2507">
            <v>0</v>
          </cell>
          <cell r="AE2507">
            <v>288888.88888888888</v>
          </cell>
          <cell r="AF2507">
            <v>0</v>
          </cell>
          <cell r="AG2507">
            <v>1685.185185185185</v>
          </cell>
          <cell r="AH2507">
            <v>2006.1728395061727</v>
          </cell>
        </row>
        <row r="2508">
          <cell r="A2508">
            <v>4148</v>
          </cell>
          <cell r="B2508" t="str">
            <v>ОРУ 110/6 Мостик N3</v>
          </cell>
          <cell r="C2508">
            <v>7</v>
          </cell>
          <cell r="D2508" t="str">
            <v>14</v>
          </cell>
          <cell r="E2508" t="str">
            <v>11.05.05</v>
          </cell>
          <cell r="F2508" t="str">
            <v/>
          </cell>
          <cell r="G2508" t="str">
            <v xml:space="preserve">  .  .</v>
          </cell>
          <cell r="H2508">
            <v>0.01</v>
          </cell>
          <cell r="I2508">
            <v>0</v>
          </cell>
          <cell r="J2508">
            <v>0</v>
          </cell>
          <cell r="K2508">
            <v>0.01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0.01</v>
          </cell>
          <cell r="Q2508">
            <v>0</v>
          </cell>
          <cell r="R2508">
            <v>123</v>
          </cell>
          <cell r="S2508">
            <v>935</v>
          </cell>
          <cell r="T2508" t="str">
            <v>Амортизация Подъем воды</v>
          </cell>
          <cell r="U2508">
            <v>6500000</v>
          </cell>
          <cell r="V2508">
            <v>27</v>
          </cell>
          <cell r="W2508">
            <v>15</v>
          </cell>
          <cell r="X2508">
            <v>12</v>
          </cell>
          <cell r="Y2508">
            <v>55.555555555555557</v>
          </cell>
          <cell r="Z2508">
            <v>3611111.1111111115</v>
          </cell>
          <cell r="AA2508">
            <v>2888888.8888888885</v>
          </cell>
          <cell r="AB2508">
            <v>288888888.88888884</v>
          </cell>
          <cell r="AC2508">
            <v>2888888.8788888888</v>
          </cell>
          <cell r="AD2508">
            <v>0</v>
          </cell>
          <cell r="AE2508">
            <v>2888888.8888888885</v>
          </cell>
          <cell r="AF2508">
            <v>0</v>
          </cell>
          <cell r="AG2508">
            <v>16851.85185185185</v>
          </cell>
          <cell r="AH2508">
            <v>20061.728395061727</v>
          </cell>
        </row>
        <row r="2509">
          <cell r="A2509">
            <v>4149</v>
          </cell>
          <cell r="B2509" t="str">
            <v>ЗРУ 6 кв н/с 3</v>
          </cell>
          <cell r="C2509">
            <v>7</v>
          </cell>
          <cell r="D2509" t="str">
            <v>14</v>
          </cell>
          <cell r="E2509" t="str">
            <v>11.05.05</v>
          </cell>
          <cell r="F2509" t="str">
            <v/>
          </cell>
          <cell r="G2509" t="str">
            <v xml:space="preserve">  .  .</v>
          </cell>
          <cell r="H2509">
            <v>0.01</v>
          </cell>
          <cell r="I2509">
            <v>0</v>
          </cell>
          <cell r="J2509">
            <v>0</v>
          </cell>
          <cell r="K2509">
            <v>0.01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0.01</v>
          </cell>
          <cell r="Q2509">
            <v>0</v>
          </cell>
          <cell r="R2509">
            <v>123</v>
          </cell>
          <cell r="S2509">
            <v>935</v>
          </cell>
          <cell r="T2509" t="str">
            <v>Амортизация Подъем воды</v>
          </cell>
          <cell r="U2509">
            <v>642000</v>
          </cell>
          <cell r="V2509">
            <v>27</v>
          </cell>
          <cell r="W2509">
            <v>15</v>
          </cell>
          <cell r="X2509">
            <v>12</v>
          </cell>
          <cell r="Y2509">
            <v>55.555555555555557</v>
          </cell>
          <cell r="Z2509">
            <v>356666.66666666669</v>
          </cell>
          <cell r="AA2509">
            <v>285333.33333333331</v>
          </cell>
          <cell r="AB2509">
            <v>28533333.333333332</v>
          </cell>
          <cell r="AC2509">
            <v>285333.3233333333</v>
          </cell>
          <cell r="AD2509">
            <v>0</v>
          </cell>
          <cell r="AE2509">
            <v>285333.33333333331</v>
          </cell>
          <cell r="AF2509">
            <v>0</v>
          </cell>
          <cell r="AG2509">
            <v>1664.4444444444443</v>
          </cell>
          <cell r="AH2509">
            <v>1981.4814814814815</v>
          </cell>
        </row>
        <row r="2510">
          <cell r="A2510">
            <v>4150</v>
          </cell>
          <cell r="B2510" t="str">
            <v>Трансформатор ТДМ-16000/110 N3</v>
          </cell>
          <cell r="C2510">
            <v>7</v>
          </cell>
          <cell r="D2510" t="str">
            <v>14</v>
          </cell>
          <cell r="E2510" t="str">
            <v>11.05.05</v>
          </cell>
          <cell r="F2510" t="str">
            <v/>
          </cell>
          <cell r="G2510" t="str">
            <v xml:space="preserve">  .  .</v>
          </cell>
          <cell r="H2510">
            <v>0.01</v>
          </cell>
          <cell r="I2510">
            <v>0</v>
          </cell>
          <cell r="J2510">
            <v>0</v>
          </cell>
          <cell r="K2510">
            <v>0.01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0.01</v>
          </cell>
          <cell r="Q2510">
            <v>0</v>
          </cell>
          <cell r="R2510">
            <v>123</v>
          </cell>
          <cell r="S2510">
            <v>935</v>
          </cell>
          <cell r="T2510" t="str">
            <v>Амортизация Подъем воды</v>
          </cell>
          <cell r="U2510">
            <v>21600000</v>
          </cell>
          <cell r="V2510">
            <v>27</v>
          </cell>
          <cell r="W2510">
            <v>15</v>
          </cell>
          <cell r="X2510">
            <v>12</v>
          </cell>
          <cell r="Y2510">
            <v>55.555555555555557</v>
          </cell>
          <cell r="Z2510">
            <v>12000000</v>
          </cell>
          <cell r="AA2510">
            <v>9600000</v>
          </cell>
          <cell r="AB2510">
            <v>960000000</v>
          </cell>
          <cell r="AC2510">
            <v>9599999.9900000002</v>
          </cell>
          <cell r="AD2510">
            <v>0</v>
          </cell>
          <cell r="AE2510">
            <v>9600000</v>
          </cell>
          <cell r="AF2510">
            <v>0</v>
          </cell>
          <cell r="AG2510">
            <v>56000</v>
          </cell>
          <cell r="AH2510">
            <v>66666.666666666672</v>
          </cell>
        </row>
        <row r="2511">
          <cell r="A2511">
            <v>4151</v>
          </cell>
          <cell r="B2511" t="str">
            <v>Трансформатор ТДМ-16000/110  N3</v>
          </cell>
          <cell r="C2511">
            <v>7</v>
          </cell>
          <cell r="D2511" t="str">
            <v>14</v>
          </cell>
          <cell r="E2511" t="str">
            <v>11.05.05</v>
          </cell>
          <cell r="F2511" t="str">
            <v/>
          </cell>
          <cell r="G2511" t="str">
            <v xml:space="preserve">  .  .</v>
          </cell>
          <cell r="H2511">
            <v>0.01</v>
          </cell>
          <cell r="I2511">
            <v>0</v>
          </cell>
          <cell r="J2511">
            <v>0</v>
          </cell>
          <cell r="K2511">
            <v>0.01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0.01</v>
          </cell>
          <cell r="Q2511">
            <v>0</v>
          </cell>
          <cell r="R2511">
            <v>123</v>
          </cell>
          <cell r="S2511">
            <v>935</v>
          </cell>
          <cell r="T2511" t="str">
            <v>Амортизация Подъем воды</v>
          </cell>
          <cell r="U2511">
            <v>21600000</v>
          </cell>
          <cell r="V2511">
            <v>27</v>
          </cell>
          <cell r="W2511">
            <v>15</v>
          </cell>
          <cell r="X2511">
            <v>12</v>
          </cell>
          <cell r="Y2511">
            <v>55.555555555555557</v>
          </cell>
          <cell r="Z2511">
            <v>12000000</v>
          </cell>
          <cell r="AA2511">
            <v>9600000</v>
          </cell>
          <cell r="AB2511">
            <v>960000000</v>
          </cell>
          <cell r="AC2511">
            <v>9599999.9900000002</v>
          </cell>
          <cell r="AD2511">
            <v>0</v>
          </cell>
          <cell r="AE2511">
            <v>9600000</v>
          </cell>
          <cell r="AF2511">
            <v>0</v>
          </cell>
          <cell r="AG2511">
            <v>56000</v>
          </cell>
          <cell r="AH2511">
            <v>66666.666666666672</v>
          </cell>
        </row>
        <row r="2512">
          <cell r="A2512">
            <v>4155</v>
          </cell>
          <cell r="B2512" t="str">
            <v>Щит станции управления № 3</v>
          </cell>
          <cell r="C2512">
            <v>7</v>
          </cell>
          <cell r="D2512" t="str">
            <v>14</v>
          </cell>
          <cell r="E2512" t="str">
            <v>11.05.05</v>
          </cell>
          <cell r="F2512" t="str">
            <v/>
          </cell>
          <cell r="G2512" t="str">
            <v xml:space="preserve">  .  .</v>
          </cell>
          <cell r="H2512">
            <v>0.01</v>
          </cell>
          <cell r="I2512">
            <v>0</v>
          </cell>
          <cell r="J2512">
            <v>0</v>
          </cell>
          <cell r="K2512">
            <v>0.01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0.01</v>
          </cell>
          <cell r="Q2512">
            <v>0</v>
          </cell>
          <cell r="R2512">
            <v>123</v>
          </cell>
          <cell r="S2512">
            <v>935</v>
          </cell>
          <cell r="T2512" t="str">
            <v>Амортизация Подъем воды</v>
          </cell>
          <cell r="U2512">
            <v>112504</v>
          </cell>
          <cell r="V2512">
            <v>27</v>
          </cell>
          <cell r="W2512">
            <v>15</v>
          </cell>
          <cell r="X2512">
            <v>12</v>
          </cell>
          <cell r="Y2512">
            <v>55.555555555555557</v>
          </cell>
          <cell r="Z2512">
            <v>62502.222222222226</v>
          </cell>
          <cell r="AA2512">
            <v>50001.777777777774</v>
          </cell>
          <cell r="AB2512">
            <v>5000177.7777777771</v>
          </cell>
          <cell r="AC2512">
            <v>50001.767777777772</v>
          </cell>
          <cell r="AD2512">
            <v>0</v>
          </cell>
          <cell r="AE2512">
            <v>50001.777777777774</v>
          </cell>
          <cell r="AF2512">
            <v>0</v>
          </cell>
          <cell r="AG2512">
            <v>291.677037037037</v>
          </cell>
          <cell r="AH2512">
            <v>347.23456790123458</v>
          </cell>
        </row>
        <row r="2513">
          <cell r="A2513">
            <v>4157</v>
          </cell>
          <cell r="B2513" t="str">
            <v>Пост местного управления № 2</v>
          </cell>
          <cell r="C2513">
            <v>7</v>
          </cell>
          <cell r="D2513" t="str">
            <v>14</v>
          </cell>
          <cell r="E2513" t="str">
            <v>11.05.05</v>
          </cell>
          <cell r="F2513" t="str">
            <v/>
          </cell>
          <cell r="G2513" t="str">
            <v xml:space="preserve">  .  .</v>
          </cell>
          <cell r="H2513">
            <v>0.01</v>
          </cell>
          <cell r="I2513">
            <v>0</v>
          </cell>
          <cell r="J2513">
            <v>0</v>
          </cell>
          <cell r="K2513">
            <v>0.01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0.01</v>
          </cell>
          <cell r="Q2513">
            <v>0</v>
          </cell>
          <cell r="R2513">
            <v>123</v>
          </cell>
          <cell r="S2513">
            <v>935</v>
          </cell>
          <cell r="T2513" t="str">
            <v>Амортизация Подъем воды</v>
          </cell>
          <cell r="U2513">
            <v>72000</v>
          </cell>
          <cell r="V2513">
            <v>27</v>
          </cell>
          <cell r="W2513">
            <v>15</v>
          </cell>
          <cell r="X2513">
            <v>12</v>
          </cell>
          <cell r="Y2513">
            <v>55.555555555555557</v>
          </cell>
          <cell r="Z2513">
            <v>40000</v>
          </cell>
          <cell r="AA2513">
            <v>32000</v>
          </cell>
          <cell r="AB2513">
            <v>3200000</v>
          </cell>
          <cell r="AC2513">
            <v>31999.99</v>
          </cell>
          <cell r="AD2513">
            <v>0</v>
          </cell>
          <cell r="AE2513">
            <v>32000</v>
          </cell>
          <cell r="AF2513">
            <v>0</v>
          </cell>
          <cell r="AG2513">
            <v>186.66666666666666</v>
          </cell>
          <cell r="AH2513">
            <v>222.2222222222222</v>
          </cell>
        </row>
        <row r="2514">
          <cell r="A2514">
            <v>4158</v>
          </cell>
          <cell r="B2514" t="str">
            <v>Пост местного управления № 2</v>
          </cell>
          <cell r="C2514">
            <v>7</v>
          </cell>
          <cell r="D2514" t="str">
            <v>14</v>
          </cell>
          <cell r="E2514" t="str">
            <v>11.05.05</v>
          </cell>
          <cell r="F2514" t="str">
            <v/>
          </cell>
          <cell r="G2514" t="str">
            <v xml:space="preserve">  .  .</v>
          </cell>
          <cell r="H2514">
            <v>0.01</v>
          </cell>
          <cell r="I2514">
            <v>0</v>
          </cell>
          <cell r="J2514">
            <v>0</v>
          </cell>
          <cell r="K2514">
            <v>0.01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0.01</v>
          </cell>
          <cell r="Q2514">
            <v>0</v>
          </cell>
          <cell r="R2514">
            <v>123</v>
          </cell>
          <cell r="S2514">
            <v>935</v>
          </cell>
          <cell r="T2514" t="str">
            <v>Амортизация Подъем воды</v>
          </cell>
          <cell r="U2514">
            <v>72000</v>
          </cell>
          <cell r="V2514">
            <v>27</v>
          </cell>
          <cell r="W2514">
            <v>15</v>
          </cell>
          <cell r="X2514">
            <v>12</v>
          </cell>
          <cell r="Y2514">
            <v>55.555555555555557</v>
          </cell>
          <cell r="Z2514">
            <v>40000</v>
          </cell>
          <cell r="AA2514">
            <v>32000</v>
          </cell>
          <cell r="AB2514">
            <v>3200000</v>
          </cell>
          <cell r="AC2514">
            <v>31999.99</v>
          </cell>
          <cell r="AD2514">
            <v>0</v>
          </cell>
          <cell r="AE2514">
            <v>32000</v>
          </cell>
          <cell r="AF2514">
            <v>0</v>
          </cell>
          <cell r="AG2514">
            <v>186.66666666666666</v>
          </cell>
          <cell r="AH2514">
            <v>222.2222222222222</v>
          </cell>
        </row>
        <row r="2515">
          <cell r="A2515">
            <v>4159</v>
          </cell>
          <cell r="B2515" t="str">
            <v>Пост местного управления № 2</v>
          </cell>
          <cell r="C2515">
            <v>7</v>
          </cell>
          <cell r="D2515" t="str">
            <v>14</v>
          </cell>
          <cell r="E2515" t="str">
            <v>11.05.05</v>
          </cell>
          <cell r="F2515" t="str">
            <v/>
          </cell>
          <cell r="G2515" t="str">
            <v xml:space="preserve">  .  .</v>
          </cell>
          <cell r="H2515">
            <v>0.01</v>
          </cell>
          <cell r="I2515">
            <v>0</v>
          </cell>
          <cell r="J2515">
            <v>0</v>
          </cell>
          <cell r="K2515">
            <v>0.01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0.01</v>
          </cell>
          <cell r="Q2515">
            <v>0</v>
          </cell>
          <cell r="R2515">
            <v>123</v>
          </cell>
          <cell r="S2515">
            <v>935</v>
          </cell>
          <cell r="T2515" t="str">
            <v>Амортизация Подъем воды</v>
          </cell>
          <cell r="U2515">
            <v>72000</v>
          </cell>
          <cell r="V2515">
            <v>27</v>
          </cell>
          <cell r="W2515">
            <v>15</v>
          </cell>
          <cell r="X2515">
            <v>12</v>
          </cell>
          <cell r="Y2515">
            <v>55.555555555555557</v>
          </cell>
          <cell r="Z2515">
            <v>40000</v>
          </cell>
          <cell r="AA2515">
            <v>32000</v>
          </cell>
          <cell r="AB2515">
            <v>3200000</v>
          </cell>
          <cell r="AC2515">
            <v>31999.99</v>
          </cell>
          <cell r="AD2515">
            <v>0</v>
          </cell>
          <cell r="AE2515">
            <v>32000</v>
          </cell>
          <cell r="AF2515">
            <v>0</v>
          </cell>
          <cell r="AG2515">
            <v>186.66666666666666</v>
          </cell>
          <cell r="AH2515">
            <v>222.2222222222222</v>
          </cell>
        </row>
        <row r="2516">
          <cell r="A2516">
            <v>4163</v>
          </cell>
          <cell r="B2516" t="str">
            <v>Кабельная ЛЭП N3</v>
          </cell>
          <cell r="C2516">
            <v>4</v>
          </cell>
          <cell r="D2516" t="str">
            <v>25</v>
          </cell>
          <cell r="E2516" t="str">
            <v>11.05.05</v>
          </cell>
          <cell r="F2516" t="str">
            <v/>
          </cell>
          <cell r="G2516" t="str">
            <v xml:space="preserve">  .  .</v>
          </cell>
          <cell r="H2516">
            <v>0.01</v>
          </cell>
          <cell r="I2516">
            <v>0</v>
          </cell>
          <cell r="J2516">
            <v>0</v>
          </cell>
          <cell r="K2516">
            <v>0.01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0.01</v>
          </cell>
          <cell r="Q2516">
            <v>0</v>
          </cell>
          <cell r="R2516">
            <v>123</v>
          </cell>
          <cell r="S2516">
            <v>935</v>
          </cell>
          <cell r="T2516" t="str">
            <v>Амортизация Подъем воды</v>
          </cell>
          <cell r="U2516">
            <v>1253500</v>
          </cell>
          <cell r="V2516">
            <v>64.400000000000006</v>
          </cell>
          <cell r="W2516">
            <v>26</v>
          </cell>
          <cell r="X2516">
            <v>38.4</v>
          </cell>
          <cell r="Y2516">
            <v>40.372670807453417</v>
          </cell>
          <cell r="Z2516">
            <v>506071.42857142858</v>
          </cell>
          <cell r="AA2516">
            <v>747428.57142857136</v>
          </cell>
          <cell r="AB2516">
            <v>74742857.142857134</v>
          </cell>
          <cell r="AC2516">
            <v>747428.56142857135</v>
          </cell>
          <cell r="AD2516">
            <v>0</v>
          </cell>
          <cell r="AE2516">
            <v>747428.57142857136</v>
          </cell>
          <cell r="AF2516">
            <v>0</v>
          </cell>
          <cell r="AG2516">
            <v>2491.4285714285711</v>
          </cell>
          <cell r="AH2516">
            <v>1622.0238095238094</v>
          </cell>
        </row>
        <row r="2517">
          <cell r="A2517">
            <v>4164</v>
          </cell>
          <cell r="B2517" t="str">
            <v>Кабельная ЛЭП N3</v>
          </cell>
          <cell r="C2517">
            <v>4</v>
          </cell>
          <cell r="D2517" t="str">
            <v>25</v>
          </cell>
          <cell r="E2517" t="str">
            <v>11.05.05</v>
          </cell>
          <cell r="F2517" t="str">
            <v/>
          </cell>
          <cell r="G2517" t="str">
            <v xml:space="preserve">  .  .</v>
          </cell>
          <cell r="H2517">
            <v>0.01</v>
          </cell>
          <cell r="I2517">
            <v>0</v>
          </cell>
          <cell r="J2517">
            <v>0</v>
          </cell>
          <cell r="K2517">
            <v>0.01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0.01</v>
          </cell>
          <cell r="Q2517">
            <v>0</v>
          </cell>
          <cell r="R2517">
            <v>123</v>
          </cell>
          <cell r="S2517">
            <v>935</v>
          </cell>
          <cell r="T2517" t="str">
            <v>Амортизация Подъем воды</v>
          </cell>
          <cell r="U2517">
            <v>920000</v>
          </cell>
          <cell r="V2517">
            <v>64.400000000000006</v>
          </cell>
          <cell r="W2517">
            <v>26</v>
          </cell>
          <cell r="X2517">
            <v>38.4</v>
          </cell>
          <cell r="Y2517">
            <v>40.372670807453417</v>
          </cell>
          <cell r="Z2517">
            <v>371428.57142857142</v>
          </cell>
          <cell r="AA2517">
            <v>548571.42857142864</v>
          </cell>
          <cell r="AB2517">
            <v>54857142.857142866</v>
          </cell>
          <cell r="AC2517">
            <v>548571.41857142863</v>
          </cell>
          <cell r="AD2517">
            <v>0</v>
          </cell>
          <cell r="AE2517">
            <v>548571.42857142864</v>
          </cell>
          <cell r="AF2517">
            <v>0</v>
          </cell>
          <cell r="AG2517">
            <v>1828.5714285714287</v>
          </cell>
          <cell r="AH2517">
            <v>1190.4761904761904</v>
          </cell>
        </row>
        <row r="2518">
          <cell r="A2518">
            <v>4165</v>
          </cell>
          <cell r="B2518" t="str">
            <v>Кабельная ЛЭП  N3</v>
          </cell>
          <cell r="C2518">
            <v>4</v>
          </cell>
          <cell r="D2518" t="str">
            <v>25</v>
          </cell>
          <cell r="E2518" t="str">
            <v>11.05.05</v>
          </cell>
          <cell r="F2518" t="str">
            <v/>
          </cell>
          <cell r="G2518" t="str">
            <v xml:space="preserve">  .  .</v>
          </cell>
          <cell r="H2518">
            <v>0.01</v>
          </cell>
          <cell r="I2518">
            <v>0</v>
          </cell>
          <cell r="J2518">
            <v>0</v>
          </cell>
          <cell r="K2518">
            <v>0.01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0.01</v>
          </cell>
          <cell r="Q2518">
            <v>0</v>
          </cell>
          <cell r="R2518">
            <v>123</v>
          </cell>
          <cell r="S2518">
            <v>935</v>
          </cell>
          <cell r="T2518" t="str">
            <v>Амортизация Подъем воды</v>
          </cell>
          <cell r="U2518">
            <v>1610000</v>
          </cell>
          <cell r="V2518">
            <v>64.400000000000006</v>
          </cell>
          <cell r="W2518">
            <v>26</v>
          </cell>
          <cell r="X2518">
            <v>38.4</v>
          </cell>
          <cell r="Y2518">
            <v>40.372670807453417</v>
          </cell>
          <cell r="Z2518">
            <v>650000</v>
          </cell>
          <cell r="AA2518">
            <v>960000</v>
          </cell>
          <cell r="AB2518">
            <v>96000000</v>
          </cell>
          <cell r="AC2518">
            <v>959999.99</v>
          </cell>
          <cell r="AD2518">
            <v>0</v>
          </cell>
          <cell r="AE2518">
            <v>960000</v>
          </cell>
          <cell r="AF2518">
            <v>0</v>
          </cell>
          <cell r="AG2518">
            <v>3200</v>
          </cell>
          <cell r="AH2518">
            <v>2083.333333333333</v>
          </cell>
        </row>
        <row r="2519">
          <cell r="A2519">
            <v>4167</v>
          </cell>
          <cell r="B2519" t="str">
            <v>Затвор сороудерживающий N2</v>
          </cell>
          <cell r="C2519">
            <v>10</v>
          </cell>
          <cell r="D2519" t="str">
            <v>10</v>
          </cell>
          <cell r="E2519" t="str">
            <v>11.05.05</v>
          </cell>
          <cell r="F2519" t="str">
            <v/>
          </cell>
          <cell r="G2519" t="str">
            <v xml:space="preserve">  .  .</v>
          </cell>
          <cell r="H2519">
            <v>0.01</v>
          </cell>
          <cell r="I2519">
            <v>0</v>
          </cell>
          <cell r="J2519">
            <v>0</v>
          </cell>
          <cell r="K2519">
            <v>0.01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0.01</v>
          </cell>
          <cell r="Q2519">
            <v>0</v>
          </cell>
          <cell r="R2519">
            <v>123</v>
          </cell>
          <cell r="S2519">
            <v>935</v>
          </cell>
          <cell r="T2519" t="str">
            <v>Амортизация Подъем воды</v>
          </cell>
          <cell r="U2519">
            <v>4800000</v>
          </cell>
          <cell r="V2519">
            <v>19</v>
          </cell>
          <cell r="W2519">
            <v>11</v>
          </cell>
          <cell r="X2519">
            <v>8</v>
          </cell>
          <cell r="Y2519">
            <v>57.894736842105267</v>
          </cell>
          <cell r="Z2519">
            <v>2778947.3684210526</v>
          </cell>
          <cell r="AA2519">
            <v>2021052.6315789474</v>
          </cell>
          <cell r="AB2519">
            <v>202105263.15789473</v>
          </cell>
          <cell r="AC2519">
            <v>2021052.6215789474</v>
          </cell>
          <cell r="AD2519">
            <v>0</v>
          </cell>
          <cell r="AE2519">
            <v>2021052.6315789474</v>
          </cell>
          <cell r="AF2519">
            <v>0</v>
          </cell>
          <cell r="AG2519">
            <v>16842.105263157897</v>
          </cell>
          <cell r="AH2519">
            <v>21052.63157894737</v>
          </cell>
        </row>
        <row r="2520">
          <cell r="A2520">
            <v>4168</v>
          </cell>
          <cell r="B2520" t="str">
            <v>Затвор сороудерживающий  N2</v>
          </cell>
          <cell r="C2520">
            <v>10</v>
          </cell>
          <cell r="D2520" t="str">
            <v>10</v>
          </cell>
          <cell r="E2520" t="str">
            <v>11.05.05</v>
          </cell>
          <cell r="F2520" t="str">
            <v/>
          </cell>
          <cell r="G2520" t="str">
            <v xml:space="preserve">  .  .</v>
          </cell>
          <cell r="H2520">
            <v>0.01</v>
          </cell>
          <cell r="I2520">
            <v>0</v>
          </cell>
          <cell r="J2520">
            <v>0</v>
          </cell>
          <cell r="K2520">
            <v>0.01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0.01</v>
          </cell>
          <cell r="Q2520">
            <v>0</v>
          </cell>
          <cell r="R2520">
            <v>123</v>
          </cell>
          <cell r="S2520">
            <v>935</v>
          </cell>
          <cell r="T2520" t="str">
            <v/>
          </cell>
          <cell r="U2520">
            <v>4800000</v>
          </cell>
          <cell r="V2520">
            <v>19</v>
          </cell>
          <cell r="W2520">
            <v>11</v>
          </cell>
          <cell r="X2520">
            <v>8</v>
          </cell>
          <cell r="Y2520">
            <v>57.894736842105267</v>
          </cell>
          <cell r="Z2520">
            <v>2778947.3684210526</v>
          </cell>
          <cell r="AA2520">
            <v>2021052.6315789474</v>
          </cell>
          <cell r="AB2520">
            <v>202105263.15789473</v>
          </cell>
          <cell r="AC2520">
            <v>2021052.6215789474</v>
          </cell>
          <cell r="AD2520">
            <v>0</v>
          </cell>
          <cell r="AE2520">
            <v>2021052.6315789474</v>
          </cell>
          <cell r="AF2520">
            <v>0</v>
          </cell>
          <cell r="AG2520">
            <v>16842.105263157897</v>
          </cell>
          <cell r="AH2520">
            <v>21052.63157894737</v>
          </cell>
        </row>
        <row r="2521">
          <cell r="A2521">
            <v>4173</v>
          </cell>
          <cell r="B2521" t="str">
            <v>Насос Д 6300 №2</v>
          </cell>
          <cell r="C2521">
            <v>20</v>
          </cell>
          <cell r="D2521" t="str">
            <v>5</v>
          </cell>
          <cell r="E2521" t="str">
            <v>11.05.05</v>
          </cell>
          <cell r="F2521" t="str">
            <v/>
          </cell>
          <cell r="G2521" t="str">
            <v xml:space="preserve">  .  .</v>
          </cell>
          <cell r="H2521">
            <v>0.01</v>
          </cell>
          <cell r="I2521">
            <v>0</v>
          </cell>
          <cell r="J2521">
            <v>0</v>
          </cell>
          <cell r="K2521">
            <v>0.01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0.01</v>
          </cell>
          <cell r="Q2521">
            <v>0</v>
          </cell>
          <cell r="R2521">
            <v>123</v>
          </cell>
          <cell r="S2521">
            <v>935</v>
          </cell>
          <cell r="T2521" t="str">
            <v>Амортизация Подъем воды</v>
          </cell>
          <cell r="U2521">
            <v>596000</v>
          </cell>
          <cell r="V2521">
            <v>9</v>
          </cell>
          <cell r="W2521">
            <v>6</v>
          </cell>
          <cell r="X2521">
            <v>3</v>
          </cell>
          <cell r="Y2521">
            <v>66.666666666666657</v>
          </cell>
          <cell r="Z2521">
            <v>397333.33333333326</v>
          </cell>
          <cell r="AA2521">
            <v>198666.66666666674</v>
          </cell>
          <cell r="AB2521">
            <v>19866666.666666675</v>
          </cell>
          <cell r="AC2521">
            <v>198666.65666666673</v>
          </cell>
          <cell r="AD2521">
            <v>0</v>
          </cell>
          <cell r="AE2521">
            <v>198666.66666666674</v>
          </cell>
          <cell r="AF2521">
            <v>0</v>
          </cell>
          <cell r="AG2521">
            <v>3311.1111111111127</v>
          </cell>
          <cell r="AH2521">
            <v>5518.5185185185182</v>
          </cell>
        </row>
        <row r="2522">
          <cell r="A2522">
            <v>4174</v>
          </cell>
          <cell r="B2522" t="str">
            <v>Насос Д 4000  N3</v>
          </cell>
          <cell r="C2522">
            <v>20</v>
          </cell>
          <cell r="D2522" t="str">
            <v>5</v>
          </cell>
          <cell r="E2522" t="str">
            <v>11.05.05</v>
          </cell>
          <cell r="F2522" t="str">
            <v/>
          </cell>
          <cell r="G2522" t="str">
            <v xml:space="preserve">  .  .</v>
          </cell>
          <cell r="H2522">
            <v>0.01</v>
          </cell>
          <cell r="I2522">
            <v>0</v>
          </cell>
          <cell r="J2522">
            <v>0</v>
          </cell>
          <cell r="K2522">
            <v>0.01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0.01</v>
          </cell>
          <cell r="Q2522">
            <v>0</v>
          </cell>
          <cell r="R2522">
            <v>123</v>
          </cell>
          <cell r="S2522">
            <v>935</v>
          </cell>
          <cell r="T2522" t="str">
            <v>Амортизация Подъем воды</v>
          </cell>
          <cell r="U2522">
            <v>2100000</v>
          </cell>
          <cell r="V2522">
            <v>9</v>
          </cell>
          <cell r="W2522">
            <v>6</v>
          </cell>
          <cell r="X2522">
            <v>3</v>
          </cell>
          <cell r="Y2522">
            <v>66.666666666666657</v>
          </cell>
          <cell r="Z2522">
            <v>1400000</v>
          </cell>
          <cell r="AA2522">
            <v>700000</v>
          </cell>
          <cell r="AB2522">
            <v>70000000</v>
          </cell>
          <cell r="AC2522">
            <v>699999.99</v>
          </cell>
          <cell r="AD2522">
            <v>0</v>
          </cell>
          <cell r="AE2522">
            <v>700000</v>
          </cell>
          <cell r="AF2522">
            <v>0</v>
          </cell>
          <cell r="AG2522">
            <v>11666.666666666666</v>
          </cell>
          <cell r="AH2522">
            <v>19444.444444444445</v>
          </cell>
        </row>
        <row r="2523">
          <cell r="A2523">
            <v>4175</v>
          </cell>
          <cell r="B2523" t="str">
            <v>Насос 800В-25/100  N2</v>
          </cell>
          <cell r="C2523">
            <v>20</v>
          </cell>
          <cell r="D2523" t="str">
            <v>5</v>
          </cell>
          <cell r="E2523" t="str">
            <v>11.05.05</v>
          </cell>
          <cell r="F2523" t="str">
            <v/>
          </cell>
          <cell r="G2523" t="str">
            <v xml:space="preserve">  .  .</v>
          </cell>
          <cell r="H2523">
            <v>0.01</v>
          </cell>
          <cell r="I2523">
            <v>0</v>
          </cell>
          <cell r="J2523">
            <v>0</v>
          </cell>
          <cell r="K2523">
            <v>0.01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0.01</v>
          </cell>
          <cell r="Q2523">
            <v>0</v>
          </cell>
          <cell r="R2523">
            <v>123</v>
          </cell>
          <cell r="S2523">
            <v>935</v>
          </cell>
          <cell r="T2523" t="str">
            <v>Амортизация Подъем воды</v>
          </cell>
          <cell r="U2523">
            <v>8000000</v>
          </cell>
          <cell r="V2523">
            <v>9</v>
          </cell>
          <cell r="W2523">
            <v>6</v>
          </cell>
          <cell r="X2523">
            <v>3</v>
          </cell>
          <cell r="Y2523">
            <v>66.666666666666657</v>
          </cell>
          <cell r="Z2523">
            <v>5333333.3333333321</v>
          </cell>
          <cell r="AA2523">
            <v>2666666.6666666679</v>
          </cell>
          <cell r="AB2523">
            <v>266666666.66666678</v>
          </cell>
          <cell r="AC2523">
            <v>2666666.6566666681</v>
          </cell>
          <cell r="AD2523">
            <v>0</v>
          </cell>
          <cell r="AE2523">
            <v>2666666.6666666679</v>
          </cell>
          <cell r="AF2523">
            <v>0</v>
          </cell>
          <cell r="AG2523">
            <v>44444.444444444467</v>
          </cell>
          <cell r="AH2523">
            <v>74074.074074074073</v>
          </cell>
        </row>
        <row r="2524">
          <cell r="A2524">
            <v>4176</v>
          </cell>
          <cell r="B2524" t="str">
            <v>Насос Д 4000 N3</v>
          </cell>
          <cell r="C2524">
            <v>20</v>
          </cell>
          <cell r="D2524" t="str">
            <v>5</v>
          </cell>
          <cell r="E2524" t="str">
            <v>11.05.05</v>
          </cell>
          <cell r="F2524" t="str">
            <v/>
          </cell>
          <cell r="G2524" t="str">
            <v xml:space="preserve">  .  .</v>
          </cell>
          <cell r="H2524">
            <v>0.01</v>
          </cell>
          <cell r="I2524">
            <v>0</v>
          </cell>
          <cell r="J2524">
            <v>0</v>
          </cell>
          <cell r="K2524">
            <v>0.01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0.01</v>
          </cell>
          <cell r="Q2524">
            <v>0</v>
          </cell>
          <cell r="R2524">
            <v>123</v>
          </cell>
          <cell r="S2524">
            <v>935</v>
          </cell>
          <cell r="T2524" t="str">
            <v>Амортизация Подъем воды</v>
          </cell>
          <cell r="U2524">
            <v>2100000</v>
          </cell>
          <cell r="V2524">
            <v>9</v>
          </cell>
          <cell r="W2524">
            <v>6</v>
          </cell>
          <cell r="X2524">
            <v>3</v>
          </cell>
          <cell r="Y2524">
            <v>66.666666666666657</v>
          </cell>
          <cell r="Z2524">
            <v>1400000</v>
          </cell>
          <cell r="AA2524">
            <v>700000</v>
          </cell>
          <cell r="AB2524">
            <v>70000000</v>
          </cell>
          <cell r="AC2524">
            <v>699999.99</v>
          </cell>
          <cell r="AD2524">
            <v>0</v>
          </cell>
          <cell r="AE2524">
            <v>700000</v>
          </cell>
          <cell r="AF2524">
            <v>0</v>
          </cell>
          <cell r="AG2524">
            <v>11666.666666666666</v>
          </cell>
          <cell r="AH2524">
            <v>19444.444444444445</v>
          </cell>
        </row>
        <row r="2525">
          <cell r="A2525">
            <v>4177</v>
          </cell>
          <cell r="B2525" t="str">
            <v>Насос Д 4000 №3</v>
          </cell>
          <cell r="C2525">
            <v>20</v>
          </cell>
          <cell r="D2525" t="str">
            <v>5</v>
          </cell>
          <cell r="E2525" t="str">
            <v>11.05.05</v>
          </cell>
          <cell r="F2525" t="str">
            <v/>
          </cell>
          <cell r="G2525" t="str">
            <v xml:space="preserve">  .  .</v>
          </cell>
          <cell r="H2525">
            <v>0.01</v>
          </cell>
          <cell r="I2525">
            <v>0</v>
          </cell>
          <cell r="J2525">
            <v>0</v>
          </cell>
          <cell r="K2525">
            <v>0.01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0.01</v>
          </cell>
          <cell r="Q2525">
            <v>0</v>
          </cell>
          <cell r="R2525">
            <v>123</v>
          </cell>
          <cell r="S2525">
            <v>935</v>
          </cell>
          <cell r="T2525" t="str">
            <v>Амортизация Подъем воды</v>
          </cell>
          <cell r="U2525">
            <v>2100000</v>
          </cell>
          <cell r="V2525">
            <v>9</v>
          </cell>
          <cell r="W2525">
            <v>6</v>
          </cell>
          <cell r="X2525">
            <v>3</v>
          </cell>
          <cell r="Y2525">
            <v>66.666666666666657</v>
          </cell>
          <cell r="Z2525">
            <v>1400000</v>
          </cell>
          <cell r="AA2525">
            <v>700000</v>
          </cell>
          <cell r="AB2525">
            <v>70000000</v>
          </cell>
          <cell r="AC2525">
            <v>699999.99</v>
          </cell>
          <cell r="AD2525">
            <v>0</v>
          </cell>
          <cell r="AE2525">
            <v>700000</v>
          </cell>
          <cell r="AF2525">
            <v>0</v>
          </cell>
          <cell r="AG2525">
            <v>11666.666666666666</v>
          </cell>
          <cell r="AH2525">
            <v>19444.444444444445</v>
          </cell>
        </row>
        <row r="2526">
          <cell r="A2526">
            <v>4178</v>
          </cell>
          <cell r="B2526" t="str">
            <v>Насос 800В н.с2</v>
          </cell>
          <cell r="C2526">
            <v>20</v>
          </cell>
          <cell r="D2526" t="str">
            <v>5</v>
          </cell>
          <cell r="E2526" t="str">
            <v>11.05.05</v>
          </cell>
          <cell r="F2526" t="str">
            <v/>
          </cell>
          <cell r="G2526" t="str">
            <v xml:space="preserve">  .  .</v>
          </cell>
          <cell r="H2526">
            <v>0.01</v>
          </cell>
          <cell r="I2526">
            <v>0</v>
          </cell>
          <cell r="J2526">
            <v>0</v>
          </cell>
          <cell r="K2526">
            <v>0.01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0.01</v>
          </cell>
          <cell r="Q2526">
            <v>0</v>
          </cell>
          <cell r="R2526">
            <v>123</v>
          </cell>
          <cell r="S2526">
            <v>935</v>
          </cell>
          <cell r="T2526" t="str">
            <v>Амортизация Подъем воды</v>
          </cell>
          <cell r="U2526">
            <v>8000000</v>
          </cell>
          <cell r="V2526">
            <v>9</v>
          </cell>
          <cell r="W2526">
            <v>6</v>
          </cell>
          <cell r="X2526">
            <v>3</v>
          </cell>
          <cell r="Y2526">
            <v>66.666666666666657</v>
          </cell>
          <cell r="Z2526">
            <v>5333333.3333333321</v>
          </cell>
          <cell r="AA2526">
            <v>2666666.6666666679</v>
          </cell>
          <cell r="AB2526">
            <v>266666666.66666678</v>
          </cell>
          <cell r="AC2526">
            <v>2666666.6566666681</v>
          </cell>
          <cell r="AD2526">
            <v>0</v>
          </cell>
          <cell r="AE2526">
            <v>2666666.6666666679</v>
          </cell>
          <cell r="AF2526">
            <v>0</v>
          </cell>
          <cell r="AG2526">
            <v>44444.444444444467</v>
          </cell>
          <cell r="AH2526">
            <v>74074.074074074073</v>
          </cell>
        </row>
        <row r="2527">
          <cell r="A2527">
            <v>4183</v>
          </cell>
          <cell r="B2527" t="str">
            <v>Насос 800В N2</v>
          </cell>
          <cell r="C2527">
            <v>20</v>
          </cell>
          <cell r="D2527" t="str">
            <v>5</v>
          </cell>
          <cell r="E2527" t="str">
            <v>11.05.05</v>
          </cell>
          <cell r="F2527" t="str">
            <v/>
          </cell>
          <cell r="G2527" t="str">
            <v xml:space="preserve">  .  .</v>
          </cell>
          <cell r="H2527">
            <v>0.01</v>
          </cell>
          <cell r="I2527">
            <v>0</v>
          </cell>
          <cell r="J2527">
            <v>0</v>
          </cell>
          <cell r="K2527">
            <v>0.01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0.01</v>
          </cell>
          <cell r="Q2527">
            <v>0</v>
          </cell>
          <cell r="R2527">
            <v>123</v>
          </cell>
          <cell r="S2527">
            <v>935</v>
          </cell>
          <cell r="T2527" t="str">
            <v>Амортизация Подъем воды</v>
          </cell>
          <cell r="U2527">
            <v>8000000</v>
          </cell>
          <cell r="V2527">
            <v>9</v>
          </cell>
          <cell r="W2527">
            <v>6</v>
          </cell>
          <cell r="X2527">
            <v>3</v>
          </cell>
          <cell r="Y2527">
            <v>66.666666666666657</v>
          </cell>
          <cell r="Z2527">
            <v>5333333.3333333321</v>
          </cell>
          <cell r="AA2527">
            <v>2666666.6666666679</v>
          </cell>
          <cell r="AB2527">
            <v>266666666.66666678</v>
          </cell>
          <cell r="AC2527">
            <v>2666666.6566666681</v>
          </cell>
          <cell r="AD2527">
            <v>0</v>
          </cell>
          <cell r="AE2527">
            <v>2666666.6666666679</v>
          </cell>
          <cell r="AF2527">
            <v>0</v>
          </cell>
          <cell r="AG2527">
            <v>44444.444444444467</v>
          </cell>
          <cell r="AH2527">
            <v>74074.074074074073</v>
          </cell>
        </row>
        <row r="2528">
          <cell r="A2528">
            <v>4186</v>
          </cell>
          <cell r="B2528" t="str">
            <v>Насос 300Д СПИВ №3</v>
          </cell>
          <cell r="C2528">
            <v>20</v>
          </cell>
          <cell r="D2528" t="str">
            <v>5</v>
          </cell>
          <cell r="E2528" t="str">
            <v>11.05.05</v>
          </cell>
          <cell r="F2528" t="str">
            <v/>
          </cell>
          <cell r="G2528" t="str">
            <v xml:space="preserve">  .  .</v>
          </cell>
          <cell r="H2528">
            <v>0.01</v>
          </cell>
          <cell r="I2528">
            <v>0</v>
          </cell>
          <cell r="J2528">
            <v>0</v>
          </cell>
          <cell r="K2528">
            <v>0.01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0.01</v>
          </cell>
          <cell r="Q2528">
            <v>0</v>
          </cell>
          <cell r="R2528">
            <v>123</v>
          </cell>
          <cell r="S2528">
            <v>935</v>
          </cell>
          <cell r="T2528" t="str">
            <v>Амортизация Подъем воды</v>
          </cell>
          <cell r="U2528">
            <v>420000</v>
          </cell>
          <cell r="V2528">
            <v>9</v>
          </cell>
          <cell r="W2528">
            <v>6</v>
          </cell>
          <cell r="X2528">
            <v>3</v>
          </cell>
          <cell r="Y2528">
            <v>66.666666666666657</v>
          </cell>
          <cell r="Z2528">
            <v>280000</v>
          </cell>
          <cell r="AA2528">
            <v>140000</v>
          </cell>
          <cell r="AB2528">
            <v>14000000</v>
          </cell>
          <cell r="AC2528">
            <v>139999.99</v>
          </cell>
          <cell r="AD2528">
            <v>0</v>
          </cell>
          <cell r="AE2528">
            <v>140000</v>
          </cell>
          <cell r="AF2528">
            <v>0</v>
          </cell>
          <cell r="AG2528">
            <v>2333.3333333333335</v>
          </cell>
          <cell r="AH2528">
            <v>3888.8888888888887</v>
          </cell>
        </row>
        <row r="2529">
          <cell r="A2529">
            <v>4190</v>
          </cell>
          <cell r="B2529" t="str">
            <v>Насос 300Д СПИВ №3</v>
          </cell>
          <cell r="C2529">
            <v>20</v>
          </cell>
          <cell r="D2529" t="str">
            <v>5</v>
          </cell>
          <cell r="E2529" t="str">
            <v>11.05.05</v>
          </cell>
          <cell r="F2529" t="str">
            <v/>
          </cell>
          <cell r="G2529" t="str">
            <v xml:space="preserve">  .  .</v>
          </cell>
          <cell r="H2529">
            <v>8353.01</v>
          </cell>
          <cell r="I2529">
            <v>0</v>
          </cell>
          <cell r="J2529">
            <v>0</v>
          </cell>
          <cell r="K2529">
            <v>8353.01</v>
          </cell>
          <cell r="L2529">
            <v>0</v>
          </cell>
          <cell r="M2529">
            <v>139.22</v>
          </cell>
          <cell r="N2529">
            <v>139.22</v>
          </cell>
          <cell r="O2529">
            <v>278.44</v>
          </cell>
          <cell r="P2529">
            <v>8074.57</v>
          </cell>
          <cell r="Q2529">
            <v>41.77</v>
          </cell>
          <cell r="R2529">
            <v>123</v>
          </cell>
          <cell r="S2529">
            <v>935</v>
          </cell>
          <cell r="T2529" t="str">
            <v>Амортизация Подъем воды</v>
          </cell>
          <cell r="U2529">
            <v>420000</v>
          </cell>
          <cell r="V2529">
            <v>9</v>
          </cell>
          <cell r="W2529">
            <v>6</v>
          </cell>
          <cell r="X2529">
            <v>3</v>
          </cell>
          <cell r="Y2529">
            <v>66.666666666666657</v>
          </cell>
          <cell r="Z2529">
            <v>280000</v>
          </cell>
          <cell r="AA2529">
            <v>140000</v>
          </cell>
          <cell r="AB2529">
            <v>17.338384582708429</v>
          </cell>
          <cell r="AC2529">
            <v>136474.68980320933</v>
          </cell>
          <cell r="AD2529">
            <v>4549.2598032093356</v>
          </cell>
          <cell r="AE2529">
            <v>144827.69980320934</v>
          </cell>
          <cell r="AF2529">
            <v>4827.6998032093352</v>
          </cell>
          <cell r="AG2529">
            <v>2413.7949967201557</v>
          </cell>
          <cell r="AH2529">
            <v>3888.8888888888887</v>
          </cell>
        </row>
        <row r="2530">
          <cell r="A2530">
            <v>4191</v>
          </cell>
          <cell r="B2530" t="str">
            <v>Насос ВК-6   N1</v>
          </cell>
          <cell r="C2530">
            <v>20</v>
          </cell>
          <cell r="D2530" t="str">
            <v>5</v>
          </cell>
          <cell r="E2530" t="str">
            <v>11.05.05</v>
          </cell>
          <cell r="F2530" t="str">
            <v/>
          </cell>
          <cell r="G2530" t="str">
            <v xml:space="preserve">  .  .</v>
          </cell>
          <cell r="H2530">
            <v>5044.17</v>
          </cell>
          <cell r="I2530">
            <v>0</v>
          </cell>
          <cell r="J2530">
            <v>0</v>
          </cell>
          <cell r="K2530">
            <v>5044.17</v>
          </cell>
          <cell r="L2530">
            <v>0</v>
          </cell>
          <cell r="M2530">
            <v>84.07</v>
          </cell>
          <cell r="N2530">
            <v>84.07</v>
          </cell>
          <cell r="O2530">
            <v>84.07</v>
          </cell>
          <cell r="P2530">
            <v>4960.1000000000004</v>
          </cell>
          <cell r="Q2530">
            <v>25.22</v>
          </cell>
          <cell r="R2530">
            <v>123</v>
          </cell>
          <cell r="S2530">
            <v>935</v>
          </cell>
          <cell r="T2530" t="str">
            <v>Амортизация Подъем воды</v>
          </cell>
          <cell r="U2530">
            <v>48000</v>
          </cell>
          <cell r="V2530">
            <v>9</v>
          </cell>
          <cell r="W2530">
            <v>6</v>
          </cell>
          <cell r="X2530">
            <v>3</v>
          </cell>
          <cell r="Y2530">
            <v>66.666666666666657</v>
          </cell>
          <cell r="Z2530">
            <v>32000</v>
          </cell>
          <cell r="AA2530">
            <v>16000</v>
          </cell>
          <cell r="AB2530">
            <v>3.2257414165036993</v>
          </cell>
          <cell r="AC2530">
            <v>11227.018080885466</v>
          </cell>
          <cell r="AD2530">
            <v>187.11808088546599</v>
          </cell>
          <cell r="AE2530">
            <v>16271.188080885466</v>
          </cell>
          <cell r="AF2530">
            <v>271.18808088546598</v>
          </cell>
          <cell r="AG2530">
            <v>271.18646801475774</v>
          </cell>
          <cell r="AH2530">
            <v>444.4444444444444</v>
          </cell>
        </row>
        <row r="2531">
          <cell r="A2531">
            <v>4193</v>
          </cell>
          <cell r="B2531" t="str">
            <v>Насос 20НДН N3</v>
          </cell>
          <cell r="C2531">
            <v>20</v>
          </cell>
          <cell r="D2531" t="str">
            <v>5</v>
          </cell>
          <cell r="E2531" t="str">
            <v>11.05.05</v>
          </cell>
          <cell r="F2531" t="str">
            <v/>
          </cell>
          <cell r="G2531" t="str">
            <v xml:space="preserve">  .  .</v>
          </cell>
          <cell r="H2531">
            <v>0.01</v>
          </cell>
          <cell r="I2531">
            <v>0</v>
          </cell>
          <cell r="J2531">
            <v>0</v>
          </cell>
          <cell r="K2531">
            <v>0.01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0.01</v>
          </cell>
          <cell r="Q2531">
            <v>0</v>
          </cell>
          <cell r="R2531">
            <v>123</v>
          </cell>
          <cell r="S2531">
            <v>935</v>
          </cell>
          <cell r="T2531" t="str">
            <v>Амортизация Подъем воды</v>
          </cell>
          <cell r="U2531">
            <v>3200000</v>
          </cell>
          <cell r="V2531">
            <v>9</v>
          </cell>
          <cell r="W2531">
            <v>6</v>
          </cell>
          <cell r="X2531">
            <v>3</v>
          </cell>
          <cell r="Y2531">
            <v>66.666666666666657</v>
          </cell>
          <cell r="Z2531">
            <v>2133333.333333333</v>
          </cell>
          <cell r="AA2531">
            <v>1066666.666666667</v>
          </cell>
          <cell r="AB2531">
            <v>106666666.6666667</v>
          </cell>
          <cell r="AC2531">
            <v>1066666.656666667</v>
          </cell>
          <cell r="AD2531">
            <v>0</v>
          </cell>
          <cell r="AE2531">
            <v>1066666.666666667</v>
          </cell>
          <cell r="AF2531">
            <v>0</v>
          </cell>
          <cell r="AG2531">
            <v>17777.777777777785</v>
          </cell>
          <cell r="AH2531">
            <v>29629.629629629631</v>
          </cell>
        </row>
        <row r="2532">
          <cell r="A2532">
            <v>4194</v>
          </cell>
          <cell r="B2532" t="str">
            <v>Насос 20НДН N3</v>
          </cell>
          <cell r="C2532">
            <v>20</v>
          </cell>
          <cell r="D2532" t="str">
            <v>5</v>
          </cell>
          <cell r="E2532" t="str">
            <v>11.05.05</v>
          </cell>
          <cell r="F2532" t="str">
            <v/>
          </cell>
          <cell r="G2532" t="str">
            <v xml:space="preserve">  .  .</v>
          </cell>
          <cell r="H2532">
            <v>0.01</v>
          </cell>
          <cell r="I2532">
            <v>0</v>
          </cell>
          <cell r="J2532">
            <v>0</v>
          </cell>
          <cell r="K2532">
            <v>0.01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0.01</v>
          </cell>
          <cell r="Q2532">
            <v>0</v>
          </cell>
          <cell r="R2532">
            <v>123</v>
          </cell>
          <cell r="S2532">
            <v>935</v>
          </cell>
          <cell r="T2532" t="str">
            <v>Амортизация Подъем воды</v>
          </cell>
          <cell r="U2532">
            <v>3200000</v>
          </cell>
          <cell r="V2532">
            <v>9</v>
          </cell>
          <cell r="W2532">
            <v>6</v>
          </cell>
          <cell r="X2532">
            <v>3</v>
          </cell>
          <cell r="Y2532">
            <v>66.666666666666657</v>
          </cell>
          <cell r="Z2532">
            <v>2133333.333333333</v>
          </cell>
          <cell r="AA2532">
            <v>1066666.666666667</v>
          </cell>
          <cell r="AB2532">
            <v>106666666.6666667</v>
          </cell>
          <cell r="AC2532">
            <v>1066666.656666667</v>
          </cell>
          <cell r="AD2532">
            <v>0</v>
          </cell>
          <cell r="AE2532">
            <v>1066666.666666667</v>
          </cell>
          <cell r="AF2532">
            <v>0</v>
          </cell>
          <cell r="AG2532">
            <v>17777.777777777785</v>
          </cell>
          <cell r="AH2532">
            <v>29629.629629629631</v>
          </cell>
        </row>
        <row r="2533">
          <cell r="A2533">
            <v>4195</v>
          </cell>
          <cell r="B2533" t="str">
            <v>Насос 20НДН N3</v>
          </cell>
          <cell r="C2533">
            <v>20</v>
          </cell>
          <cell r="D2533" t="str">
            <v>5</v>
          </cell>
          <cell r="E2533" t="str">
            <v>11.05.05</v>
          </cell>
          <cell r="F2533" t="str">
            <v/>
          </cell>
          <cell r="G2533" t="str">
            <v xml:space="preserve">  .  .</v>
          </cell>
          <cell r="H2533">
            <v>1087719.31</v>
          </cell>
          <cell r="I2533">
            <v>0</v>
          </cell>
          <cell r="J2533">
            <v>0</v>
          </cell>
          <cell r="K2533">
            <v>1087719.31</v>
          </cell>
          <cell r="L2533">
            <v>0</v>
          </cell>
          <cell r="M2533">
            <v>18128.66</v>
          </cell>
          <cell r="N2533">
            <v>18128.66</v>
          </cell>
          <cell r="O2533">
            <v>54385.98</v>
          </cell>
          <cell r="P2533">
            <v>1033333.33</v>
          </cell>
          <cell r="Q2533">
            <v>5438.6</v>
          </cell>
          <cell r="R2533">
            <v>123</v>
          </cell>
          <cell r="S2533">
            <v>935</v>
          </cell>
          <cell r="T2533" t="str">
            <v>Амортизация Подъем воды</v>
          </cell>
          <cell r="U2533">
            <v>3200000</v>
          </cell>
          <cell r="V2533">
            <v>9</v>
          </cell>
          <cell r="W2533">
            <v>6</v>
          </cell>
          <cell r="X2533">
            <v>3</v>
          </cell>
          <cell r="Y2533">
            <v>66.666666666666657</v>
          </cell>
          <cell r="Z2533">
            <v>2133333.333333333</v>
          </cell>
          <cell r="AA2533">
            <v>1066666.666666667</v>
          </cell>
          <cell r="AB2533">
            <v>1.0322580678459941</v>
          </cell>
          <cell r="AC2533">
            <v>35087.723299377831</v>
          </cell>
          <cell r="AD2533">
            <v>1754.3866327108772</v>
          </cell>
          <cell r="AE2533">
            <v>1122807.0332993779</v>
          </cell>
          <cell r="AF2533">
            <v>56140.36663271088</v>
          </cell>
          <cell r="AG2533">
            <v>18713.450554989631</v>
          </cell>
          <cell r="AH2533">
            <v>29629.629629629631</v>
          </cell>
        </row>
        <row r="2534">
          <cell r="A2534">
            <v>4196</v>
          </cell>
          <cell r="B2534" t="str">
            <v>Насос 20НДН N3</v>
          </cell>
          <cell r="C2534">
            <v>20</v>
          </cell>
          <cell r="D2534" t="str">
            <v>5</v>
          </cell>
          <cell r="E2534" t="str">
            <v>11.05.05</v>
          </cell>
          <cell r="F2534" t="str">
            <v/>
          </cell>
          <cell r="G2534" t="str">
            <v xml:space="preserve">  .  .</v>
          </cell>
          <cell r="H2534">
            <v>0.01</v>
          </cell>
          <cell r="I2534">
            <v>0</v>
          </cell>
          <cell r="J2534">
            <v>0</v>
          </cell>
          <cell r="K2534">
            <v>0.01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0.01</v>
          </cell>
          <cell r="Q2534">
            <v>0</v>
          </cell>
          <cell r="R2534">
            <v>123</v>
          </cell>
          <cell r="S2534">
            <v>935</v>
          </cell>
          <cell r="T2534" t="str">
            <v>Амортизация Подъем воды</v>
          </cell>
          <cell r="U2534">
            <v>3200000</v>
          </cell>
          <cell r="V2534">
            <v>9</v>
          </cell>
          <cell r="W2534">
            <v>6</v>
          </cell>
          <cell r="X2534">
            <v>3</v>
          </cell>
          <cell r="Y2534">
            <v>66.666666666666657</v>
          </cell>
          <cell r="Z2534">
            <v>2133333.333333333</v>
          </cell>
          <cell r="AA2534">
            <v>1066666.666666667</v>
          </cell>
          <cell r="AB2534">
            <v>106666666.6666667</v>
          </cell>
          <cell r="AC2534">
            <v>1066666.656666667</v>
          </cell>
          <cell r="AD2534">
            <v>0</v>
          </cell>
          <cell r="AE2534">
            <v>1066666.666666667</v>
          </cell>
          <cell r="AF2534">
            <v>0</v>
          </cell>
          <cell r="AG2534">
            <v>17777.777777777785</v>
          </cell>
          <cell r="AH2534">
            <v>29629.629629629631</v>
          </cell>
        </row>
        <row r="2535">
          <cell r="A2535">
            <v>4197</v>
          </cell>
          <cell r="B2535" t="str">
            <v>Насос 32Д-19 N3</v>
          </cell>
          <cell r="C2535">
            <v>20</v>
          </cell>
          <cell r="D2535" t="str">
            <v>5</v>
          </cell>
          <cell r="E2535" t="str">
            <v>11.05.05</v>
          </cell>
          <cell r="F2535" t="str">
            <v/>
          </cell>
          <cell r="G2535" t="str">
            <v xml:space="preserve">  .  .</v>
          </cell>
          <cell r="H2535">
            <v>0.01</v>
          </cell>
          <cell r="I2535">
            <v>0</v>
          </cell>
          <cell r="J2535">
            <v>0</v>
          </cell>
          <cell r="K2535">
            <v>0.01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0.01</v>
          </cell>
          <cell r="Q2535">
            <v>0</v>
          </cell>
          <cell r="R2535">
            <v>123</v>
          </cell>
          <cell r="S2535">
            <v>935</v>
          </cell>
          <cell r="T2535" t="str">
            <v>Амортизация Подъем воды</v>
          </cell>
          <cell r="U2535">
            <v>5000</v>
          </cell>
          <cell r="V2535">
            <v>9</v>
          </cell>
          <cell r="W2535">
            <v>6</v>
          </cell>
          <cell r="X2535">
            <v>3</v>
          </cell>
          <cell r="Y2535">
            <v>66.666666666666657</v>
          </cell>
          <cell r="Z2535">
            <v>3333.3333333333326</v>
          </cell>
          <cell r="AA2535">
            <v>1666.6666666666674</v>
          </cell>
          <cell r="AB2535">
            <v>166666.66666666674</v>
          </cell>
          <cell r="AC2535">
            <v>1666.6566666666674</v>
          </cell>
          <cell r="AD2535">
            <v>0</v>
          </cell>
          <cell r="AE2535">
            <v>1666.6666666666674</v>
          </cell>
          <cell r="AF2535">
            <v>0</v>
          </cell>
          <cell r="AG2535">
            <v>27.777777777777789</v>
          </cell>
          <cell r="AH2535">
            <v>46.296296296296298</v>
          </cell>
        </row>
        <row r="2536">
          <cell r="A2536">
            <v>4209</v>
          </cell>
          <cell r="B2536" t="str">
            <v>Трансформатор ТМ 400/6 №3</v>
          </cell>
          <cell r="C2536">
            <v>7</v>
          </cell>
          <cell r="D2536" t="str">
            <v>14</v>
          </cell>
          <cell r="E2536" t="str">
            <v>11.05.05</v>
          </cell>
          <cell r="F2536" t="str">
            <v/>
          </cell>
          <cell r="G2536" t="str">
            <v xml:space="preserve">  .  .</v>
          </cell>
          <cell r="H2536">
            <v>0.01</v>
          </cell>
          <cell r="I2536">
            <v>0</v>
          </cell>
          <cell r="J2536">
            <v>0</v>
          </cell>
          <cell r="K2536">
            <v>0.01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0.01</v>
          </cell>
          <cell r="Q2536">
            <v>0</v>
          </cell>
          <cell r="R2536">
            <v>123</v>
          </cell>
          <cell r="S2536">
            <v>935</v>
          </cell>
          <cell r="T2536" t="str">
            <v>амортизация (Очистка воды)</v>
          </cell>
          <cell r="U2536">
            <v>693000</v>
          </cell>
          <cell r="V2536">
            <v>27</v>
          </cell>
          <cell r="W2536">
            <v>15</v>
          </cell>
          <cell r="X2536">
            <v>12</v>
          </cell>
          <cell r="Y2536">
            <v>55.555555555555557</v>
          </cell>
          <cell r="Z2536">
            <v>385000</v>
          </cell>
          <cell r="AA2536">
            <v>308000</v>
          </cell>
          <cell r="AB2536">
            <v>30800000</v>
          </cell>
          <cell r="AC2536">
            <v>307999.99</v>
          </cell>
          <cell r="AD2536">
            <v>0</v>
          </cell>
          <cell r="AE2536">
            <v>308000</v>
          </cell>
          <cell r="AF2536">
            <v>0</v>
          </cell>
          <cell r="AG2536">
            <v>1796.6666666666667</v>
          </cell>
          <cell r="AH2536">
            <v>2138.8888888888891</v>
          </cell>
        </row>
        <row r="2537">
          <cell r="A2537">
            <v>4211</v>
          </cell>
          <cell r="B2537" t="str">
            <v>Эл двигатель СДВ-16 N2</v>
          </cell>
          <cell r="C2537">
            <v>10</v>
          </cell>
          <cell r="D2537" t="str">
            <v>10</v>
          </cell>
          <cell r="E2537" t="str">
            <v>11.05.05</v>
          </cell>
          <cell r="F2537" t="str">
            <v/>
          </cell>
          <cell r="G2537" t="str">
            <v xml:space="preserve">  .  .</v>
          </cell>
          <cell r="H2537">
            <v>0.01</v>
          </cell>
          <cell r="I2537">
            <v>0</v>
          </cell>
          <cell r="J2537">
            <v>0</v>
          </cell>
          <cell r="K2537">
            <v>0.01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0.01</v>
          </cell>
          <cell r="Q2537">
            <v>0</v>
          </cell>
          <cell r="R2537">
            <v>123</v>
          </cell>
          <cell r="S2537">
            <v>935</v>
          </cell>
          <cell r="T2537" t="str">
            <v>Амортизация Подъем воды</v>
          </cell>
          <cell r="U2537">
            <v>676000</v>
          </cell>
          <cell r="V2537">
            <v>19</v>
          </cell>
          <cell r="W2537">
            <v>11</v>
          </cell>
          <cell r="X2537">
            <v>8</v>
          </cell>
          <cell r="Y2537">
            <v>57.894736842105267</v>
          </cell>
          <cell r="Z2537">
            <v>391368.42105263157</v>
          </cell>
          <cell r="AA2537">
            <v>284631.57894736843</v>
          </cell>
          <cell r="AB2537">
            <v>28463157.894736841</v>
          </cell>
          <cell r="AC2537">
            <v>284631.56894736842</v>
          </cell>
          <cell r="AD2537">
            <v>0</v>
          </cell>
          <cell r="AE2537">
            <v>284631.57894736843</v>
          </cell>
          <cell r="AF2537">
            <v>0</v>
          </cell>
          <cell r="AG2537">
            <v>2371.9298245614036</v>
          </cell>
          <cell r="AH2537">
            <v>2964.9122807017543</v>
          </cell>
        </row>
        <row r="2538">
          <cell r="A2538">
            <v>4212</v>
          </cell>
          <cell r="B2538" t="str">
            <v>Эл двигатель СДВ-16  N2</v>
          </cell>
          <cell r="C2538">
            <v>10</v>
          </cell>
          <cell r="D2538" t="str">
            <v>10</v>
          </cell>
          <cell r="E2538" t="str">
            <v>11.05.05</v>
          </cell>
          <cell r="F2538" t="str">
            <v/>
          </cell>
          <cell r="G2538" t="str">
            <v xml:space="preserve">  .  .</v>
          </cell>
          <cell r="H2538">
            <v>0.01</v>
          </cell>
          <cell r="I2538">
            <v>0</v>
          </cell>
          <cell r="J2538">
            <v>0</v>
          </cell>
          <cell r="K2538">
            <v>0.01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0.01</v>
          </cell>
          <cell r="Q2538">
            <v>0</v>
          </cell>
          <cell r="R2538">
            <v>123</v>
          </cell>
          <cell r="S2538">
            <v>935</v>
          </cell>
          <cell r="T2538" t="str">
            <v>Амортизация Подъем воды</v>
          </cell>
          <cell r="U2538">
            <v>676000</v>
          </cell>
          <cell r="V2538">
            <v>19</v>
          </cell>
          <cell r="W2538">
            <v>11</v>
          </cell>
          <cell r="X2538">
            <v>8</v>
          </cell>
          <cell r="Y2538">
            <v>57.894736842105267</v>
          </cell>
          <cell r="Z2538">
            <v>391368.42105263157</v>
          </cell>
          <cell r="AA2538">
            <v>284631.57894736843</v>
          </cell>
          <cell r="AB2538">
            <v>28463157.894736841</v>
          </cell>
          <cell r="AC2538">
            <v>284631.56894736842</v>
          </cell>
          <cell r="AD2538">
            <v>0</v>
          </cell>
          <cell r="AE2538">
            <v>284631.57894736843</v>
          </cell>
          <cell r="AF2538">
            <v>0</v>
          </cell>
          <cell r="AG2538">
            <v>2371.9298245614036</v>
          </cell>
          <cell r="AH2538">
            <v>2964.9122807017543</v>
          </cell>
        </row>
        <row r="2539">
          <cell r="A2539">
            <v>4214</v>
          </cell>
          <cell r="B2539" t="str">
            <v>Эл двигатель СДВ-2-177/39 №2</v>
          </cell>
          <cell r="C2539">
            <v>10</v>
          </cell>
          <cell r="D2539" t="str">
            <v>10</v>
          </cell>
          <cell r="E2539" t="str">
            <v>11.05.05</v>
          </cell>
          <cell r="F2539" t="str">
            <v/>
          </cell>
          <cell r="G2539" t="str">
            <v xml:space="preserve">  .  .</v>
          </cell>
          <cell r="H2539">
            <v>0.01</v>
          </cell>
          <cell r="I2539">
            <v>0</v>
          </cell>
          <cell r="J2539">
            <v>0</v>
          </cell>
          <cell r="K2539">
            <v>0.01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0.01</v>
          </cell>
          <cell r="Q2539">
            <v>0</v>
          </cell>
          <cell r="R2539">
            <v>123</v>
          </cell>
          <cell r="S2539">
            <v>935</v>
          </cell>
          <cell r="T2539" t="str">
            <v>Амортизация Подъем воды</v>
          </cell>
          <cell r="U2539">
            <v>5200000</v>
          </cell>
          <cell r="V2539">
            <v>19</v>
          </cell>
          <cell r="W2539">
            <v>11</v>
          </cell>
          <cell r="X2539">
            <v>8</v>
          </cell>
          <cell r="Y2539">
            <v>57.894736842105267</v>
          </cell>
          <cell r="Z2539">
            <v>3010526.3157894737</v>
          </cell>
          <cell r="AA2539">
            <v>2189473.6842105263</v>
          </cell>
          <cell r="AB2539">
            <v>218947368.42105263</v>
          </cell>
          <cell r="AC2539">
            <v>2189473.6742105265</v>
          </cell>
          <cell r="AD2539">
            <v>0</v>
          </cell>
          <cell r="AE2539">
            <v>2189473.6842105263</v>
          </cell>
          <cell r="AF2539">
            <v>0</v>
          </cell>
          <cell r="AG2539">
            <v>18245.614035087718</v>
          </cell>
          <cell r="AH2539">
            <v>22807.017543859649</v>
          </cell>
        </row>
        <row r="2540">
          <cell r="A2540">
            <v>4216</v>
          </cell>
          <cell r="B2540" t="str">
            <v>Эл двигатель СДВ 2-177/39-12 №2</v>
          </cell>
          <cell r="C2540">
            <v>10</v>
          </cell>
          <cell r="D2540" t="str">
            <v>10</v>
          </cell>
          <cell r="E2540" t="str">
            <v>11.05.05</v>
          </cell>
          <cell r="F2540" t="str">
            <v/>
          </cell>
          <cell r="G2540" t="str">
            <v xml:space="preserve">  .  .</v>
          </cell>
          <cell r="H2540">
            <v>0.01</v>
          </cell>
          <cell r="I2540">
            <v>0</v>
          </cell>
          <cell r="J2540">
            <v>0</v>
          </cell>
          <cell r="K2540">
            <v>0.01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0.01</v>
          </cell>
          <cell r="Q2540">
            <v>0</v>
          </cell>
          <cell r="R2540">
            <v>123</v>
          </cell>
          <cell r="S2540">
            <v>935</v>
          </cell>
          <cell r="T2540" t="str">
            <v>Амортизация Подъем воды</v>
          </cell>
          <cell r="U2540">
            <v>605000</v>
          </cell>
          <cell r="V2540">
            <v>19</v>
          </cell>
          <cell r="W2540">
            <v>11</v>
          </cell>
          <cell r="X2540">
            <v>8</v>
          </cell>
          <cell r="Y2540">
            <v>57.894736842105267</v>
          </cell>
          <cell r="Z2540">
            <v>350263.15789473685</v>
          </cell>
          <cell r="AA2540">
            <v>254736.84210526315</v>
          </cell>
          <cell r="AB2540">
            <v>25473684.210526314</v>
          </cell>
          <cell r="AC2540">
            <v>254736.83210526314</v>
          </cell>
          <cell r="AD2540">
            <v>0</v>
          </cell>
          <cell r="AE2540">
            <v>254736.84210526315</v>
          </cell>
          <cell r="AF2540">
            <v>0</v>
          </cell>
          <cell r="AG2540">
            <v>2122.8070175438593</v>
          </cell>
          <cell r="AH2540">
            <v>2653.5087719298244</v>
          </cell>
        </row>
        <row r="2541">
          <cell r="A2541">
            <v>4218</v>
          </cell>
          <cell r="B2541" t="str">
            <v>Двигатель СДВ-2-173  N2</v>
          </cell>
          <cell r="C2541">
            <v>10</v>
          </cell>
          <cell r="D2541" t="str">
            <v>10</v>
          </cell>
          <cell r="E2541" t="str">
            <v>11.05.05</v>
          </cell>
          <cell r="F2541" t="str">
            <v/>
          </cell>
          <cell r="G2541" t="str">
            <v xml:space="preserve">  .  .</v>
          </cell>
          <cell r="H2541">
            <v>0.01</v>
          </cell>
          <cell r="I2541">
            <v>0</v>
          </cell>
          <cell r="J2541">
            <v>0</v>
          </cell>
          <cell r="K2541">
            <v>0.01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0.01</v>
          </cell>
          <cell r="Q2541">
            <v>0</v>
          </cell>
          <cell r="R2541">
            <v>123</v>
          </cell>
          <cell r="S2541">
            <v>935</v>
          </cell>
          <cell r="T2541" t="str">
            <v>Амортизация Подъем воды</v>
          </cell>
          <cell r="U2541">
            <v>5200000</v>
          </cell>
          <cell r="V2541">
            <v>19</v>
          </cell>
          <cell r="W2541">
            <v>11</v>
          </cell>
          <cell r="X2541">
            <v>8</v>
          </cell>
          <cell r="Y2541">
            <v>57.894736842105267</v>
          </cell>
          <cell r="Z2541">
            <v>3010526.3157894737</v>
          </cell>
          <cell r="AA2541">
            <v>2189473.6842105263</v>
          </cell>
          <cell r="AB2541">
            <v>218947368.42105263</v>
          </cell>
          <cell r="AC2541">
            <v>2189473.6742105265</v>
          </cell>
          <cell r="AD2541">
            <v>0</v>
          </cell>
          <cell r="AE2541">
            <v>2189473.6842105263</v>
          </cell>
          <cell r="AF2541">
            <v>0</v>
          </cell>
          <cell r="AG2541">
            <v>18245.614035087718</v>
          </cell>
          <cell r="AH2541">
            <v>22807.017543859649</v>
          </cell>
        </row>
        <row r="2542">
          <cell r="A2542">
            <v>4219</v>
          </cell>
          <cell r="B2542" t="str">
            <v>Двигатель СДВ-2-173/39-129  N2</v>
          </cell>
          <cell r="C2542">
            <v>10</v>
          </cell>
          <cell r="D2542" t="str">
            <v>10</v>
          </cell>
          <cell r="E2542" t="str">
            <v>11.05.05</v>
          </cell>
          <cell r="F2542" t="str">
            <v/>
          </cell>
          <cell r="G2542" t="str">
            <v xml:space="preserve">  .  .</v>
          </cell>
          <cell r="H2542">
            <v>0.01</v>
          </cell>
          <cell r="I2542">
            <v>0</v>
          </cell>
          <cell r="J2542">
            <v>0</v>
          </cell>
          <cell r="K2542">
            <v>0.01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0.01</v>
          </cell>
          <cell r="Q2542">
            <v>0</v>
          </cell>
          <cell r="R2542">
            <v>123</v>
          </cell>
          <cell r="S2542">
            <v>935</v>
          </cell>
          <cell r="T2542" t="str">
            <v>Амортизация Подъем воды</v>
          </cell>
          <cell r="U2542">
            <v>5200000</v>
          </cell>
          <cell r="V2542">
            <v>19</v>
          </cell>
          <cell r="W2542">
            <v>11</v>
          </cell>
          <cell r="X2542">
            <v>8</v>
          </cell>
          <cell r="Y2542">
            <v>57.894736842105267</v>
          </cell>
          <cell r="Z2542">
            <v>3010526.3157894737</v>
          </cell>
          <cell r="AA2542">
            <v>2189473.6842105263</v>
          </cell>
          <cell r="AB2542">
            <v>218947368.42105263</v>
          </cell>
          <cell r="AC2542">
            <v>2189473.6742105265</v>
          </cell>
          <cell r="AD2542">
            <v>0</v>
          </cell>
          <cell r="AE2542">
            <v>2189473.6842105263</v>
          </cell>
          <cell r="AF2542">
            <v>0</v>
          </cell>
          <cell r="AG2542">
            <v>18245.614035087718</v>
          </cell>
          <cell r="AH2542">
            <v>22807.017543859649</v>
          </cell>
        </row>
        <row r="2543">
          <cell r="A2543">
            <v>4227</v>
          </cell>
          <cell r="B2543" t="str">
            <v>Фильтр механичесский очист. соор. N2</v>
          </cell>
          <cell r="C2543">
            <v>10</v>
          </cell>
          <cell r="D2543" t="str">
            <v>10</v>
          </cell>
          <cell r="E2543" t="str">
            <v>11.05.05</v>
          </cell>
          <cell r="F2543" t="str">
            <v/>
          </cell>
          <cell r="G2543" t="str">
            <v xml:space="preserve">  .  .</v>
          </cell>
          <cell r="H2543">
            <v>0.01</v>
          </cell>
          <cell r="I2543">
            <v>0</v>
          </cell>
          <cell r="J2543">
            <v>0</v>
          </cell>
          <cell r="K2543">
            <v>0.01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0.01</v>
          </cell>
          <cell r="Q2543">
            <v>0</v>
          </cell>
          <cell r="R2543">
            <v>123</v>
          </cell>
          <cell r="S2543">
            <v>935</v>
          </cell>
          <cell r="T2543" t="str">
            <v>Амортизация Подъем воды</v>
          </cell>
          <cell r="U2543">
            <v>15000</v>
          </cell>
          <cell r="V2543">
            <v>19</v>
          </cell>
          <cell r="W2543">
            <v>11</v>
          </cell>
          <cell r="X2543">
            <v>8</v>
          </cell>
          <cell r="Y2543">
            <v>57.894736842105267</v>
          </cell>
          <cell r="Z2543">
            <v>8684.21052631579</v>
          </cell>
          <cell r="AA2543">
            <v>6315.78947368421</v>
          </cell>
          <cell r="AB2543">
            <v>631578.94736842101</v>
          </cell>
          <cell r="AC2543">
            <v>6315.7794736842097</v>
          </cell>
          <cell r="AD2543">
            <v>0</v>
          </cell>
          <cell r="AE2543">
            <v>6315.78947368421</v>
          </cell>
          <cell r="AF2543">
            <v>0</v>
          </cell>
          <cell r="AG2543">
            <v>52.631578947368418</v>
          </cell>
          <cell r="AH2543">
            <v>65.789473684210535</v>
          </cell>
        </row>
        <row r="2544">
          <cell r="A2544">
            <v>4229</v>
          </cell>
          <cell r="B2544" t="str">
            <v>Кран-балка ручная 3тн  №3</v>
          </cell>
          <cell r="C2544">
            <v>15</v>
          </cell>
          <cell r="D2544" t="str">
            <v>7</v>
          </cell>
          <cell r="E2544" t="str">
            <v>11.05.05</v>
          </cell>
          <cell r="F2544" t="str">
            <v/>
          </cell>
          <cell r="G2544" t="str">
            <v xml:space="preserve">  .  .</v>
          </cell>
          <cell r="H2544">
            <v>0.01</v>
          </cell>
          <cell r="I2544">
            <v>0</v>
          </cell>
          <cell r="J2544">
            <v>0</v>
          </cell>
          <cell r="K2544">
            <v>0.01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0.01</v>
          </cell>
          <cell r="Q2544">
            <v>0</v>
          </cell>
          <cell r="R2544">
            <v>123</v>
          </cell>
          <cell r="S2544">
            <v>935</v>
          </cell>
          <cell r="T2544" t="str">
            <v>Амортизация Подъем воды</v>
          </cell>
          <cell r="U2544">
            <v>140000</v>
          </cell>
          <cell r="V2544">
            <v>13</v>
          </cell>
          <cell r="W2544">
            <v>8</v>
          </cell>
          <cell r="X2544">
            <v>5</v>
          </cell>
          <cell r="Y2544">
            <v>61.53846153846154</v>
          </cell>
          <cell r="Z2544">
            <v>86153.846153846156</v>
          </cell>
          <cell r="AA2544">
            <v>53846.153846153844</v>
          </cell>
          <cell r="AB2544">
            <v>5384615.384615384</v>
          </cell>
          <cell r="AC2544">
            <v>53846.143846153842</v>
          </cell>
          <cell r="AD2544">
            <v>0</v>
          </cell>
          <cell r="AE2544">
            <v>53846.153846153844</v>
          </cell>
          <cell r="AF2544">
            <v>0</v>
          </cell>
          <cell r="AG2544">
            <v>673.07692307692298</v>
          </cell>
          <cell r="AH2544">
            <v>897.43589743589746</v>
          </cell>
        </row>
        <row r="2545">
          <cell r="A2545">
            <v>4230</v>
          </cell>
          <cell r="B2545" t="str">
            <v>Кран мостовой электр. N3</v>
          </cell>
          <cell r="C2545">
            <v>15</v>
          </cell>
          <cell r="D2545" t="str">
            <v>7</v>
          </cell>
          <cell r="E2545" t="str">
            <v>11.05.05</v>
          </cell>
          <cell r="F2545" t="str">
            <v/>
          </cell>
          <cell r="G2545" t="str">
            <v xml:space="preserve">  .  .</v>
          </cell>
          <cell r="H2545">
            <v>0.01</v>
          </cell>
          <cell r="I2545">
            <v>0</v>
          </cell>
          <cell r="J2545">
            <v>0</v>
          </cell>
          <cell r="K2545">
            <v>0.01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0.01</v>
          </cell>
          <cell r="Q2545">
            <v>0</v>
          </cell>
          <cell r="R2545">
            <v>123</v>
          </cell>
          <cell r="S2545">
            <v>935</v>
          </cell>
          <cell r="T2545" t="str">
            <v>Амортизация Подъем воды</v>
          </cell>
          <cell r="U2545">
            <v>679000</v>
          </cell>
          <cell r="V2545">
            <v>13</v>
          </cell>
          <cell r="W2545">
            <v>8</v>
          </cell>
          <cell r="X2545">
            <v>5</v>
          </cell>
          <cell r="Y2545">
            <v>61.53846153846154</v>
          </cell>
          <cell r="Z2545">
            <v>417846.15384615387</v>
          </cell>
          <cell r="AA2545">
            <v>261153.84615384613</v>
          </cell>
          <cell r="AB2545">
            <v>26115384.615384612</v>
          </cell>
          <cell r="AC2545">
            <v>261153.83615384612</v>
          </cell>
          <cell r="AD2545">
            <v>0</v>
          </cell>
          <cell r="AE2545">
            <v>261153.84615384613</v>
          </cell>
          <cell r="AF2545">
            <v>0</v>
          </cell>
          <cell r="AG2545">
            <v>3264.4230769230767</v>
          </cell>
          <cell r="AH2545">
            <v>4352.5641025641025</v>
          </cell>
        </row>
        <row r="2546">
          <cell r="A2546">
            <v>4231</v>
          </cell>
          <cell r="B2546" t="str">
            <v>Кран мостовой электр. N3</v>
          </cell>
          <cell r="C2546">
            <v>15</v>
          </cell>
          <cell r="D2546" t="str">
            <v>7</v>
          </cell>
          <cell r="E2546" t="str">
            <v>11.05.05</v>
          </cell>
          <cell r="F2546" t="str">
            <v/>
          </cell>
          <cell r="G2546" t="str">
            <v xml:space="preserve">  .  .</v>
          </cell>
          <cell r="H2546">
            <v>0.01</v>
          </cell>
          <cell r="I2546">
            <v>0</v>
          </cell>
          <cell r="J2546">
            <v>0</v>
          </cell>
          <cell r="K2546">
            <v>0.01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0.01</v>
          </cell>
          <cell r="Q2546">
            <v>0</v>
          </cell>
          <cell r="R2546">
            <v>123</v>
          </cell>
          <cell r="S2546">
            <v>935</v>
          </cell>
          <cell r="T2546" t="str">
            <v>Амортизация Подъем воды</v>
          </cell>
          <cell r="U2546">
            <v>679000</v>
          </cell>
          <cell r="V2546">
            <v>13</v>
          </cell>
          <cell r="W2546">
            <v>8</v>
          </cell>
          <cell r="X2546">
            <v>5</v>
          </cell>
          <cell r="Y2546">
            <v>61.53846153846154</v>
          </cell>
          <cell r="Z2546">
            <v>417846.15384615387</v>
          </cell>
          <cell r="AA2546">
            <v>261153.84615384613</v>
          </cell>
          <cell r="AB2546">
            <v>26115384.615384612</v>
          </cell>
          <cell r="AC2546">
            <v>261153.83615384612</v>
          </cell>
          <cell r="AD2546">
            <v>0</v>
          </cell>
          <cell r="AE2546">
            <v>261153.84615384613</v>
          </cell>
          <cell r="AF2546">
            <v>0</v>
          </cell>
          <cell r="AG2546">
            <v>3264.4230769230767</v>
          </cell>
          <cell r="AH2546">
            <v>4352.5641025641025</v>
          </cell>
        </row>
        <row r="2547">
          <cell r="A2547">
            <v>4233</v>
          </cell>
          <cell r="B2547" t="str">
            <v>Кран мостовой г/п 15 тн  N1</v>
          </cell>
          <cell r="C2547">
            <v>15</v>
          </cell>
          <cell r="D2547" t="str">
            <v>7</v>
          </cell>
          <cell r="E2547" t="str">
            <v>11.05.05</v>
          </cell>
          <cell r="F2547" t="str">
            <v/>
          </cell>
          <cell r="G2547" t="str">
            <v xml:space="preserve">  .  .</v>
          </cell>
          <cell r="H2547">
            <v>0.01</v>
          </cell>
          <cell r="I2547">
            <v>0</v>
          </cell>
          <cell r="J2547">
            <v>0</v>
          </cell>
          <cell r="K2547">
            <v>0.01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0.01</v>
          </cell>
          <cell r="Q2547">
            <v>0</v>
          </cell>
          <cell r="R2547">
            <v>123</v>
          </cell>
          <cell r="S2547">
            <v>935</v>
          </cell>
          <cell r="T2547" t="str">
            <v>Амортизация Подъем воды</v>
          </cell>
          <cell r="U2547">
            <v>2000000</v>
          </cell>
          <cell r="V2547">
            <v>13</v>
          </cell>
          <cell r="W2547">
            <v>8</v>
          </cell>
          <cell r="X2547">
            <v>5</v>
          </cell>
          <cell r="Y2547">
            <v>61.53846153846154</v>
          </cell>
          <cell r="Z2547">
            <v>1230769.2307692308</v>
          </cell>
          <cell r="AA2547">
            <v>769230.76923076925</v>
          </cell>
          <cell r="AB2547">
            <v>76923076.923076928</v>
          </cell>
          <cell r="AC2547">
            <v>769230.75923076924</v>
          </cell>
          <cell r="AD2547">
            <v>0</v>
          </cell>
          <cell r="AE2547">
            <v>769230.76923076925</v>
          </cell>
          <cell r="AF2547">
            <v>0</v>
          </cell>
          <cell r="AG2547">
            <v>9615.3846153846152</v>
          </cell>
          <cell r="AH2547">
            <v>12820.51282051282</v>
          </cell>
        </row>
        <row r="2548">
          <cell r="A2548">
            <v>4234</v>
          </cell>
          <cell r="B2548" t="str">
            <v>Кран-балка г/п 8 тн  N2</v>
          </cell>
          <cell r="C2548">
            <v>15</v>
          </cell>
          <cell r="D2548" t="str">
            <v>7</v>
          </cell>
          <cell r="E2548" t="str">
            <v>11.05.05</v>
          </cell>
          <cell r="F2548" t="str">
            <v/>
          </cell>
          <cell r="G2548" t="str">
            <v xml:space="preserve">  .  .</v>
          </cell>
          <cell r="H2548">
            <v>0.01</v>
          </cell>
          <cell r="I2548">
            <v>0</v>
          </cell>
          <cell r="J2548">
            <v>0</v>
          </cell>
          <cell r="K2548">
            <v>0.01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0.01</v>
          </cell>
          <cell r="Q2548">
            <v>0</v>
          </cell>
          <cell r="R2548">
            <v>123</v>
          </cell>
          <cell r="S2548">
            <v>935</v>
          </cell>
          <cell r="T2548" t="str">
            <v>Амортизация Подъем воды</v>
          </cell>
          <cell r="U2548">
            <v>177000</v>
          </cell>
          <cell r="V2548">
            <v>13</v>
          </cell>
          <cell r="W2548">
            <v>8</v>
          </cell>
          <cell r="X2548">
            <v>5</v>
          </cell>
          <cell r="Y2548">
            <v>61.53846153846154</v>
          </cell>
          <cell r="Z2548">
            <v>108923.07692307692</v>
          </cell>
          <cell r="AA2548">
            <v>68076.923076923078</v>
          </cell>
          <cell r="AB2548">
            <v>6807692.307692308</v>
          </cell>
          <cell r="AC2548">
            <v>68076.913076923083</v>
          </cell>
          <cell r="AD2548">
            <v>0</v>
          </cell>
          <cell r="AE2548">
            <v>68076.923076923078</v>
          </cell>
          <cell r="AF2548">
            <v>0</v>
          </cell>
          <cell r="AG2548">
            <v>850.96153846153845</v>
          </cell>
          <cell r="AH2548">
            <v>1134.6153846153845</v>
          </cell>
        </row>
        <row r="2549">
          <cell r="A2549">
            <v>4237</v>
          </cell>
          <cell r="B2549" t="str">
            <v>Кран мостовой пролет 10ю5 м N2</v>
          </cell>
          <cell r="C2549">
            <v>15</v>
          </cell>
          <cell r="D2549" t="str">
            <v>7</v>
          </cell>
          <cell r="E2549" t="str">
            <v>11.05.05</v>
          </cell>
          <cell r="F2549" t="str">
            <v/>
          </cell>
          <cell r="G2549" t="str">
            <v xml:space="preserve">  .  .</v>
          </cell>
          <cell r="H2549">
            <v>0.01</v>
          </cell>
          <cell r="I2549">
            <v>0</v>
          </cell>
          <cell r="J2549">
            <v>0</v>
          </cell>
          <cell r="K2549">
            <v>0.01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0.01</v>
          </cell>
          <cell r="Q2549">
            <v>0</v>
          </cell>
          <cell r="R2549">
            <v>123</v>
          </cell>
          <cell r="S2549">
            <v>935</v>
          </cell>
          <cell r="T2549" t="str">
            <v>Амортизация Подъем воды</v>
          </cell>
          <cell r="U2549">
            <v>2000000</v>
          </cell>
          <cell r="V2549">
            <v>13</v>
          </cell>
          <cell r="W2549">
            <v>8</v>
          </cell>
          <cell r="X2549">
            <v>5</v>
          </cell>
          <cell r="Y2549">
            <v>61.53846153846154</v>
          </cell>
          <cell r="Z2549">
            <v>1230769.2307692308</v>
          </cell>
          <cell r="AA2549">
            <v>769230.76923076925</v>
          </cell>
          <cell r="AB2549">
            <v>76923076.923076928</v>
          </cell>
          <cell r="AC2549">
            <v>769230.75923076924</v>
          </cell>
          <cell r="AD2549">
            <v>0</v>
          </cell>
          <cell r="AE2549">
            <v>769230.76923076925</v>
          </cell>
          <cell r="AF2549">
            <v>0</v>
          </cell>
          <cell r="AG2549">
            <v>9615.3846153846152</v>
          </cell>
          <cell r="AH2549">
            <v>12820.51282051282</v>
          </cell>
        </row>
        <row r="2550">
          <cell r="A2550">
            <v>4238</v>
          </cell>
          <cell r="B2550" t="str">
            <v>Трансформатор ТМ-400/6  N3</v>
          </cell>
          <cell r="C2550">
            <v>7</v>
          </cell>
          <cell r="D2550" t="str">
            <v>14</v>
          </cell>
          <cell r="E2550" t="str">
            <v>11.05.05</v>
          </cell>
          <cell r="F2550" t="str">
            <v/>
          </cell>
          <cell r="G2550" t="str">
            <v xml:space="preserve">  .  .</v>
          </cell>
          <cell r="H2550">
            <v>0.01</v>
          </cell>
          <cell r="I2550">
            <v>0</v>
          </cell>
          <cell r="J2550">
            <v>0</v>
          </cell>
          <cell r="K2550">
            <v>0.01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0.01</v>
          </cell>
          <cell r="Q2550">
            <v>0</v>
          </cell>
          <cell r="R2550">
            <v>123</v>
          </cell>
          <cell r="S2550">
            <v>935</v>
          </cell>
          <cell r="T2550" t="str">
            <v>Амортизация Подъем воды</v>
          </cell>
          <cell r="U2550">
            <v>693000</v>
          </cell>
          <cell r="V2550">
            <v>27</v>
          </cell>
          <cell r="W2550">
            <v>15</v>
          </cell>
          <cell r="X2550">
            <v>12</v>
          </cell>
          <cell r="Y2550">
            <v>55.555555555555557</v>
          </cell>
          <cell r="Z2550">
            <v>385000</v>
          </cell>
          <cell r="AA2550">
            <v>308000</v>
          </cell>
          <cell r="AB2550">
            <v>30800000</v>
          </cell>
          <cell r="AC2550">
            <v>307999.99</v>
          </cell>
          <cell r="AD2550">
            <v>0</v>
          </cell>
          <cell r="AE2550">
            <v>308000</v>
          </cell>
          <cell r="AF2550">
            <v>0</v>
          </cell>
          <cell r="AG2550">
            <v>1796.6666666666667</v>
          </cell>
          <cell r="AH2550">
            <v>2138.8888888888891</v>
          </cell>
        </row>
        <row r="2551">
          <cell r="A2551">
            <v>4239</v>
          </cell>
          <cell r="B2551" t="str">
            <v>Трансформатор ТМ-400/6  N3</v>
          </cell>
          <cell r="C2551">
            <v>7</v>
          </cell>
          <cell r="D2551" t="str">
            <v>14</v>
          </cell>
          <cell r="E2551" t="str">
            <v>11.05.05</v>
          </cell>
          <cell r="F2551" t="str">
            <v/>
          </cell>
          <cell r="G2551" t="str">
            <v xml:space="preserve">  .  .</v>
          </cell>
          <cell r="H2551">
            <v>0.01</v>
          </cell>
          <cell r="I2551">
            <v>0</v>
          </cell>
          <cell r="J2551">
            <v>0</v>
          </cell>
          <cell r="K2551">
            <v>0.01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0.01</v>
          </cell>
          <cell r="Q2551">
            <v>0</v>
          </cell>
          <cell r="R2551">
            <v>123</v>
          </cell>
          <cell r="S2551">
            <v>935</v>
          </cell>
          <cell r="T2551" t="str">
            <v>Амортизация Подъем воды</v>
          </cell>
          <cell r="U2551">
            <v>693000</v>
          </cell>
          <cell r="V2551">
            <v>27</v>
          </cell>
          <cell r="W2551">
            <v>15</v>
          </cell>
          <cell r="X2551">
            <v>12</v>
          </cell>
          <cell r="Y2551">
            <v>55.555555555555557</v>
          </cell>
          <cell r="Z2551">
            <v>385000</v>
          </cell>
          <cell r="AA2551">
            <v>308000</v>
          </cell>
          <cell r="AB2551">
            <v>30800000</v>
          </cell>
          <cell r="AC2551">
            <v>307999.99</v>
          </cell>
          <cell r="AD2551">
            <v>0</v>
          </cell>
          <cell r="AE2551">
            <v>308000</v>
          </cell>
          <cell r="AF2551">
            <v>0</v>
          </cell>
          <cell r="AG2551">
            <v>1796.6666666666667</v>
          </cell>
          <cell r="AH2551">
            <v>2138.8888888888891</v>
          </cell>
        </row>
        <row r="2552">
          <cell r="A2552">
            <v>4240</v>
          </cell>
          <cell r="B2552" t="str">
            <v>Площадка обслуж    N2</v>
          </cell>
          <cell r="C2552">
            <v>8</v>
          </cell>
          <cell r="D2552" t="str">
            <v>13</v>
          </cell>
          <cell r="E2552" t="str">
            <v>11.05.05</v>
          </cell>
          <cell r="F2552" t="str">
            <v/>
          </cell>
          <cell r="G2552" t="str">
            <v xml:space="preserve">  .  .</v>
          </cell>
          <cell r="H2552">
            <v>0.01</v>
          </cell>
          <cell r="I2552">
            <v>0</v>
          </cell>
          <cell r="J2552">
            <v>0</v>
          </cell>
          <cell r="K2552">
            <v>0.01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0.01</v>
          </cell>
          <cell r="Q2552">
            <v>0</v>
          </cell>
          <cell r="R2552">
            <v>125</v>
          </cell>
          <cell r="S2552">
            <v>935</v>
          </cell>
          <cell r="T2552" t="str">
            <v>Амортизация Подъем воды</v>
          </cell>
          <cell r="U2552">
            <v>60000</v>
          </cell>
          <cell r="V2552">
            <v>33.200000000000003</v>
          </cell>
          <cell r="W2552">
            <v>14</v>
          </cell>
          <cell r="X2552">
            <v>19.2</v>
          </cell>
          <cell r="Y2552">
            <v>42.168674698795179</v>
          </cell>
          <cell r="Z2552">
            <v>25301.204819277107</v>
          </cell>
          <cell r="AA2552">
            <v>34698.795180722896</v>
          </cell>
          <cell r="AB2552">
            <v>3469879.5180722894</v>
          </cell>
          <cell r="AC2552">
            <v>34698.785180722894</v>
          </cell>
          <cell r="AD2552">
            <v>0</v>
          </cell>
          <cell r="AE2552">
            <v>34698.795180722896</v>
          </cell>
          <cell r="AF2552">
            <v>0</v>
          </cell>
          <cell r="AG2552">
            <v>231.32530120481931</v>
          </cell>
          <cell r="AH2552">
            <v>150.60240963855421</v>
          </cell>
        </row>
        <row r="2553">
          <cell r="A2553">
            <v>4248</v>
          </cell>
          <cell r="B2553" t="str">
            <v>Верстак на 1 раб место N1</v>
          </cell>
          <cell r="C2553">
            <v>8</v>
          </cell>
          <cell r="D2553" t="str">
            <v>13</v>
          </cell>
          <cell r="E2553" t="str">
            <v>11.05.05</v>
          </cell>
          <cell r="F2553" t="str">
            <v/>
          </cell>
          <cell r="G2553" t="str">
            <v xml:space="preserve">  .  .</v>
          </cell>
          <cell r="H2553">
            <v>0.01</v>
          </cell>
          <cell r="I2553">
            <v>0</v>
          </cell>
          <cell r="J2553">
            <v>0</v>
          </cell>
          <cell r="K2553">
            <v>0.01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0.01</v>
          </cell>
          <cell r="Q2553">
            <v>0</v>
          </cell>
          <cell r="R2553">
            <v>125</v>
          </cell>
          <cell r="S2553">
            <v>935</v>
          </cell>
          <cell r="T2553" t="str">
            <v>Амортизация Подъем воды</v>
          </cell>
          <cell r="U2553">
            <v>3000</v>
          </cell>
          <cell r="V2553">
            <v>25</v>
          </cell>
          <cell r="W2553">
            <v>14</v>
          </cell>
          <cell r="X2553">
            <v>11</v>
          </cell>
          <cell r="Y2553">
            <v>56</v>
          </cell>
          <cell r="Z2553">
            <v>1680</v>
          </cell>
          <cell r="AA2553">
            <v>1320</v>
          </cell>
          <cell r="AB2553">
            <v>132000</v>
          </cell>
          <cell r="AC2553">
            <v>1319.99</v>
          </cell>
          <cell r="AD2553">
            <v>0</v>
          </cell>
          <cell r="AE2553">
            <v>1320</v>
          </cell>
          <cell r="AF2553">
            <v>0</v>
          </cell>
          <cell r="AG2553">
            <v>8.7999999999999989</v>
          </cell>
          <cell r="AH2553">
            <v>10</v>
          </cell>
        </row>
        <row r="2554">
          <cell r="A2554">
            <v>4249</v>
          </cell>
          <cell r="B2554" t="str">
            <v>Верстак на 1 раб место  N2</v>
          </cell>
          <cell r="C2554">
            <v>8</v>
          </cell>
          <cell r="D2554" t="str">
            <v>13</v>
          </cell>
          <cell r="E2554" t="str">
            <v>11.05.05</v>
          </cell>
          <cell r="F2554" t="str">
            <v/>
          </cell>
          <cell r="G2554" t="str">
            <v xml:space="preserve">  .  .</v>
          </cell>
          <cell r="H2554">
            <v>0.01</v>
          </cell>
          <cell r="I2554">
            <v>0</v>
          </cell>
          <cell r="J2554">
            <v>0</v>
          </cell>
          <cell r="K2554">
            <v>0.01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0.01</v>
          </cell>
          <cell r="Q2554">
            <v>0</v>
          </cell>
          <cell r="R2554">
            <v>125</v>
          </cell>
          <cell r="S2554">
            <v>935</v>
          </cell>
          <cell r="T2554" t="str">
            <v>Амортизация Подъем воды</v>
          </cell>
          <cell r="U2554">
            <v>3000</v>
          </cell>
          <cell r="V2554">
            <v>25</v>
          </cell>
          <cell r="W2554">
            <v>14</v>
          </cell>
          <cell r="X2554">
            <v>11</v>
          </cell>
          <cell r="Y2554">
            <v>56</v>
          </cell>
          <cell r="Z2554">
            <v>1680</v>
          </cell>
          <cell r="AA2554">
            <v>1320</v>
          </cell>
          <cell r="AB2554">
            <v>132000</v>
          </cell>
          <cell r="AC2554">
            <v>1319.99</v>
          </cell>
          <cell r="AD2554">
            <v>0</v>
          </cell>
          <cell r="AE2554">
            <v>1320</v>
          </cell>
          <cell r="AF2554">
            <v>0</v>
          </cell>
          <cell r="AG2554">
            <v>8.7999999999999989</v>
          </cell>
          <cell r="AH2554">
            <v>10</v>
          </cell>
        </row>
        <row r="2555">
          <cell r="A2555">
            <v>4254</v>
          </cell>
          <cell r="B2555" t="str">
            <v>Кабельная линия N3</v>
          </cell>
          <cell r="C2555">
            <v>4</v>
          </cell>
          <cell r="D2555" t="str">
            <v>25</v>
          </cell>
          <cell r="E2555" t="str">
            <v>11.05.05</v>
          </cell>
          <cell r="F2555" t="str">
            <v/>
          </cell>
          <cell r="G2555" t="str">
            <v xml:space="preserve">  .  .</v>
          </cell>
          <cell r="H2555">
            <v>0.01</v>
          </cell>
          <cell r="I2555">
            <v>0</v>
          </cell>
          <cell r="J2555">
            <v>0</v>
          </cell>
          <cell r="K2555">
            <v>0.01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0.01</v>
          </cell>
          <cell r="Q2555">
            <v>0</v>
          </cell>
          <cell r="R2555">
            <v>123</v>
          </cell>
          <cell r="S2555">
            <v>935</v>
          </cell>
          <cell r="T2555" t="str">
            <v>Амортизация Подъем воды</v>
          </cell>
          <cell r="U2555">
            <v>288000</v>
          </cell>
          <cell r="V2555">
            <v>64.400000000000006</v>
          </cell>
          <cell r="W2555">
            <v>26</v>
          </cell>
          <cell r="X2555">
            <v>38.4</v>
          </cell>
          <cell r="Y2555">
            <v>40.372670807453417</v>
          </cell>
          <cell r="Z2555">
            <v>116273.29192546583</v>
          </cell>
          <cell r="AA2555">
            <v>171726.70807453417</v>
          </cell>
          <cell r="AB2555">
            <v>17172670.807453416</v>
          </cell>
          <cell r="AC2555">
            <v>171726.69807453416</v>
          </cell>
          <cell r="AD2555">
            <v>0</v>
          </cell>
          <cell r="AE2555">
            <v>171726.70807453417</v>
          </cell>
          <cell r="AF2555">
            <v>0</v>
          </cell>
          <cell r="AG2555">
            <v>572.42236024844726</v>
          </cell>
          <cell r="AH2555">
            <v>372.6708074534161</v>
          </cell>
        </row>
        <row r="2556">
          <cell r="A2556">
            <v>4255</v>
          </cell>
          <cell r="B2556" t="str">
            <v>Кабельная линия N3</v>
          </cell>
          <cell r="C2556">
            <v>4</v>
          </cell>
          <cell r="D2556" t="str">
            <v>25</v>
          </cell>
          <cell r="E2556" t="str">
            <v>11.05.05</v>
          </cell>
          <cell r="F2556" t="str">
            <v/>
          </cell>
          <cell r="G2556" t="str">
            <v xml:space="preserve">  .  .</v>
          </cell>
          <cell r="H2556">
            <v>0.01</v>
          </cell>
          <cell r="I2556">
            <v>0</v>
          </cell>
          <cell r="J2556">
            <v>0</v>
          </cell>
          <cell r="K2556">
            <v>0.01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0.01</v>
          </cell>
          <cell r="Q2556">
            <v>0</v>
          </cell>
          <cell r="R2556">
            <v>123</v>
          </cell>
          <cell r="S2556">
            <v>935</v>
          </cell>
          <cell r="T2556" t="str">
            <v>Амортизация Подъем воды</v>
          </cell>
          <cell r="U2556">
            <v>288000</v>
          </cell>
          <cell r="V2556">
            <v>64.400000000000006</v>
          </cell>
          <cell r="W2556">
            <v>26</v>
          </cell>
          <cell r="X2556">
            <v>38.4</v>
          </cell>
          <cell r="Y2556">
            <v>40.372670807453417</v>
          </cell>
          <cell r="Z2556">
            <v>116273.29192546583</v>
          </cell>
          <cell r="AA2556">
            <v>171726.70807453417</v>
          </cell>
          <cell r="AB2556">
            <v>17172670.807453416</v>
          </cell>
          <cell r="AC2556">
            <v>171726.69807453416</v>
          </cell>
          <cell r="AD2556">
            <v>0</v>
          </cell>
          <cell r="AE2556">
            <v>171726.70807453417</v>
          </cell>
          <cell r="AF2556">
            <v>0</v>
          </cell>
          <cell r="AG2556">
            <v>572.42236024844726</v>
          </cell>
          <cell r="AH2556">
            <v>372.6708074534161</v>
          </cell>
        </row>
        <row r="2557">
          <cell r="A2557">
            <v>4256</v>
          </cell>
          <cell r="B2557" t="str">
            <v>Кабельная ЛЭП от РУ N3</v>
          </cell>
          <cell r="C2557">
            <v>4</v>
          </cell>
          <cell r="D2557" t="str">
            <v>25</v>
          </cell>
          <cell r="E2557" t="str">
            <v>11.05.05</v>
          </cell>
          <cell r="F2557" t="str">
            <v/>
          </cell>
          <cell r="G2557" t="str">
            <v xml:space="preserve">  .  .</v>
          </cell>
          <cell r="H2557">
            <v>0.01</v>
          </cell>
          <cell r="I2557">
            <v>0</v>
          </cell>
          <cell r="J2557">
            <v>0</v>
          </cell>
          <cell r="K2557">
            <v>0.01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0.01</v>
          </cell>
          <cell r="Q2557">
            <v>0</v>
          </cell>
          <cell r="R2557">
            <v>123</v>
          </cell>
          <cell r="S2557">
            <v>935</v>
          </cell>
          <cell r="T2557" t="str">
            <v>Амортизация Подъем воды</v>
          </cell>
          <cell r="U2557">
            <v>161000</v>
          </cell>
          <cell r="V2557">
            <v>64.400000000000006</v>
          </cell>
          <cell r="W2557">
            <v>26</v>
          </cell>
          <cell r="X2557">
            <v>38.4</v>
          </cell>
          <cell r="Y2557">
            <v>40.372670807453417</v>
          </cell>
          <cell r="Z2557">
            <v>65000</v>
          </cell>
          <cell r="AA2557">
            <v>96000</v>
          </cell>
          <cell r="AB2557">
            <v>9600000</v>
          </cell>
          <cell r="AC2557">
            <v>95999.99</v>
          </cell>
          <cell r="AD2557">
            <v>0</v>
          </cell>
          <cell r="AE2557">
            <v>96000</v>
          </cell>
          <cell r="AF2557">
            <v>0</v>
          </cell>
          <cell r="AG2557">
            <v>320</v>
          </cell>
          <cell r="AH2557">
            <v>208.33333333333334</v>
          </cell>
        </row>
        <row r="2558">
          <cell r="A2558">
            <v>4257</v>
          </cell>
          <cell r="B2558" t="str">
            <v>Холодильник памир №3</v>
          </cell>
          <cell r="C2558">
            <v>15</v>
          </cell>
          <cell r="D2558" t="str">
            <v>7</v>
          </cell>
          <cell r="E2558" t="str">
            <v>11.05.05</v>
          </cell>
          <cell r="F2558" t="str">
            <v/>
          </cell>
          <cell r="G2558" t="str">
            <v xml:space="preserve">  .  .</v>
          </cell>
          <cell r="H2558">
            <v>0.01</v>
          </cell>
          <cell r="I2558">
            <v>0</v>
          </cell>
          <cell r="J2558">
            <v>0</v>
          </cell>
          <cell r="K2558">
            <v>0.01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0.01</v>
          </cell>
          <cell r="Q2558">
            <v>0</v>
          </cell>
          <cell r="R2558">
            <v>123</v>
          </cell>
          <cell r="S2558">
            <v>935</v>
          </cell>
          <cell r="T2558" t="str">
            <v>Амортизация Подъем воды</v>
          </cell>
          <cell r="U2558">
            <v>5000</v>
          </cell>
          <cell r="V2558">
            <v>13</v>
          </cell>
          <cell r="W2558">
            <v>8</v>
          </cell>
          <cell r="X2558">
            <v>5</v>
          </cell>
          <cell r="Y2558">
            <v>61.53846153846154</v>
          </cell>
          <cell r="Z2558">
            <v>3076.9230769230771</v>
          </cell>
          <cell r="AA2558">
            <v>1923.0769230769229</v>
          </cell>
          <cell r="AB2558">
            <v>192307.69230769228</v>
          </cell>
          <cell r="AC2558">
            <v>1923.0669230769229</v>
          </cell>
          <cell r="AD2558">
            <v>0</v>
          </cell>
          <cell r="AE2558">
            <v>1923.0769230769229</v>
          </cell>
          <cell r="AF2558">
            <v>0</v>
          </cell>
          <cell r="AG2558">
            <v>24.038461538461537</v>
          </cell>
          <cell r="AH2558">
            <v>32.051282051282051</v>
          </cell>
        </row>
        <row r="2559">
          <cell r="A2559">
            <v>4258</v>
          </cell>
          <cell r="B2559" t="str">
            <v>Холодильник БИРЮСА №2</v>
          </cell>
          <cell r="C2559">
            <v>15</v>
          </cell>
          <cell r="D2559" t="str">
            <v>7</v>
          </cell>
          <cell r="E2559" t="str">
            <v>11.05.05</v>
          </cell>
          <cell r="F2559" t="str">
            <v/>
          </cell>
          <cell r="G2559" t="str">
            <v xml:space="preserve">  .  .</v>
          </cell>
          <cell r="H2559">
            <v>0.01</v>
          </cell>
          <cell r="I2559">
            <v>0</v>
          </cell>
          <cell r="J2559">
            <v>0</v>
          </cell>
          <cell r="K2559">
            <v>0.01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0.01</v>
          </cell>
          <cell r="Q2559">
            <v>0</v>
          </cell>
          <cell r="R2559">
            <v>123</v>
          </cell>
          <cell r="S2559">
            <v>935</v>
          </cell>
          <cell r="T2559" t="str">
            <v>Амортизация Подъем воды</v>
          </cell>
          <cell r="U2559">
            <v>5000</v>
          </cell>
          <cell r="V2559">
            <v>13</v>
          </cell>
          <cell r="W2559">
            <v>8</v>
          </cell>
          <cell r="X2559">
            <v>5</v>
          </cell>
          <cell r="Y2559">
            <v>61.53846153846154</v>
          </cell>
          <cell r="Z2559">
            <v>3076.9230769230771</v>
          </cell>
          <cell r="AA2559">
            <v>1923.0769230769229</v>
          </cell>
          <cell r="AB2559">
            <v>192307.69230769228</v>
          </cell>
          <cell r="AC2559">
            <v>1923.0669230769229</v>
          </cell>
          <cell r="AD2559">
            <v>0</v>
          </cell>
          <cell r="AE2559">
            <v>1923.0769230769229</v>
          </cell>
          <cell r="AF2559">
            <v>0</v>
          </cell>
          <cell r="AG2559">
            <v>24.038461538461537</v>
          </cell>
          <cell r="AH2559">
            <v>32.051282051282051</v>
          </cell>
        </row>
        <row r="2560">
          <cell r="A2560">
            <v>4264</v>
          </cell>
          <cell r="B2560" t="str">
            <v>Нивелир 2713 П</v>
          </cell>
          <cell r="C2560">
            <v>10</v>
          </cell>
          <cell r="D2560" t="str">
            <v>10</v>
          </cell>
          <cell r="E2560" t="str">
            <v>11.05.05</v>
          </cell>
          <cell r="F2560" t="str">
            <v/>
          </cell>
          <cell r="G2560" t="str">
            <v xml:space="preserve">  .  .</v>
          </cell>
          <cell r="H2560">
            <v>0.01</v>
          </cell>
          <cell r="I2560">
            <v>0</v>
          </cell>
          <cell r="J2560">
            <v>0</v>
          </cell>
          <cell r="K2560">
            <v>0.01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0.01</v>
          </cell>
          <cell r="Q2560">
            <v>0</v>
          </cell>
          <cell r="R2560">
            <v>123</v>
          </cell>
          <cell r="S2560">
            <v>935</v>
          </cell>
          <cell r="T2560" t="str">
            <v>Амортизация (водопровод)</v>
          </cell>
          <cell r="U2560">
            <v>3000</v>
          </cell>
          <cell r="V2560">
            <v>19</v>
          </cell>
          <cell r="W2560">
            <v>11</v>
          </cell>
          <cell r="X2560">
            <v>8</v>
          </cell>
          <cell r="Y2560">
            <v>57.894736842105267</v>
          </cell>
          <cell r="Z2560">
            <v>1736.8421052631579</v>
          </cell>
          <cell r="AA2560">
            <v>1263.1578947368421</v>
          </cell>
          <cell r="AB2560">
            <v>126315.7894736842</v>
          </cell>
          <cell r="AC2560">
            <v>1263.1478947368421</v>
          </cell>
          <cell r="AD2560">
            <v>0</v>
          </cell>
          <cell r="AE2560">
            <v>1263.1578947368421</v>
          </cell>
          <cell r="AF2560">
            <v>0</v>
          </cell>
          <cell r="AG2560">
            <v>10.526315789473683</v>
          </cell>
          <cell r="AH2560">
            <v>13.157894736842104</v>
          </cell>
        </row>
        <row r="2561">
          <cell r="A2561">
            <v>4272</v>
          </cell>
          <cell r="B2561" t="str">
            <v>А/машина Камаз М 737 ВЕ КО-505</v>
          </cell>
          <cell r="C2561">
            <v>10</v>
          </cell>
          <cell r="D2561" t="str">
            <v>10</v>
          </cell>
          <cell r="E2561" t="str">
            <v>11.05.05</v>
          </cell>
          <cell r="F2561" t="str">
            <v>ас машина, 10 тн, № двиг 730963, куз 1344815, шасси 29439</v>
          </cell>
          <cell r="G2561" t="str">
            <v>01.01.90</v>
          </cell>
          <cell r="H2561">
            <v>85725.23</v>
          </cell>
          <cell r="I2561">
            <v>0</v>
          </cell>
          <cell r="J2561">
            <v>0</v>
          </cell>
          <cell r="K2561">
            <v>85725.23</v>
          </cell>
          <cell r="L2561">
            <v>0</v>
          </cell>
          <cell r="M2561">
            <v>714.38</v>
          </cell>
          <cell r="N2561">
            <v>714.38</v>
          </cell>
          <cell r="O2561">
            <v>16423.599999999999</v>
          </cell>
          <cell r="P2561">
            <v>69301.63</v>
          </cell>
          <cell r="Q2561">
            <v>428.63</v>
          </cell>
          <cell r="R2561">
            <v>124</v>
          </cell>
          <cell r="S2561">
            <v>935</v>
          </cell>
          <cell r="T2561" t="str">
            <v>Амортизация (канализация)</v>
          </cell>
          <cell r="U2561">
            <v>2500000</v>
          </cell>
          <cell r="V2561">
            <v>25</v>
          </cell>
          <cell r="W2561">
            <v>17</v>
          </cell>
          <cell r="X2561">
            <v>8</v>
          </cell>
          <cell r="Y2561">
            <v>68</v>
          </cell>
          <cell r="Z2561">
            <v>1700000</v>
          </cell>
          <cell r="AA2561">
            <v>800000</v>
          </cell>
          <cell r="AB2561">
            <v>11.543740024585279</v>
          </cell>
          <cell r="AC2561">
            <v>903864.53866777872</v>
          </cell>
          <cell r="AD2561">
            <v>173166.16866777878</v>
          </cell>
          <cell r="AE2561">
            <v>989589.7686677787</v>
          </cell>
          <cell r="AF2561">
            <v>189589.76866777879</v>
          </cell>
          <cell r="AG2561">
            <v>8246.5814055648225</v>
          </cell>
          <cell r="AH2561">
            <v>8333.3333333333339</v>
          </cell>
        </row>
        <row r="2562">
          <cell r="A2562">
            <v>4274</v>
          </cell>
          <cell r="B2562" t="str">
            <v>Эл,тельфер</v>
          </cell>
          <cell r="C2562">
            <v>15</v>
          </cell>
          <cell r="D2562" t="str">
            <v>7</v>
          </cell>
          <cell r="E2562" t="str">
            <v>11.05.05</v>
          </cell>
          <cell r="F2562" t="str">
            <v/>
          </cell>
          <cell r="G2562" t="str">
            <v xml:space="preserve">  .  .</v>
          </cell>
          <cell r="H2562">
            <v>0.01</v>
          </cell>
          <cell r="I2562">
            <v>0</v>
          </cell>
          <cell r="J2562">
            <v>0</v>
          </cell>
          <cell r="K2562">
            <v>0.01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0.01</v>
          </cell>
          <cell r="Q2562">
            <v>0</v>
          </cell>
          <cell r="R2562">
            <v>123</v>
          </cell>
          <cell r="S2562">
            <v>935</v>
          </cell>
          <cell r="T2562" t="str">
            <v>амортизация (Очистка воды)</v>
          </cell>
          <cell r="U2562">
            <v>75000</v>
          </cell>
          <cell r="V2562">
            <v>13</v>
          </cell>
          <cell r="W2562">
            <v>8</v>
          </cell>
          <cell r="X2562">
            <v>5</v>
          </cell>
          <cell r="Y2562">
            <v>61.53846153846154</v>
          </cell>
          <cell r="Z2562">
            <v>46153.846153846156</v>
          </cell>
          <cell r="AA2562">
            <v>28846.153846153844</v>
          </cell>
          <cell r="AB2562">
            <v>2884615.3846153845</v>
          </cell>
          <cell r="AC2562">
            <v>28846.143846153846</v>
          </cell>
          <cell r="AD2562">
            <v>0</v>
          </cell>
          <cell r="AE2562">
            <v>28846.153846153844</v>
          </cell>
          <cell r="AF2562">
            <v>0</v>
          </cell>
          <cell r="AG2562">
            <v>360.57692307692304</v>
          </cell>
          <cell r="AH2562">
            <v>480.76923076923077</v>
          </cell>
        </row>
        <row r="2563">
          <cell r="A2563">
            <v>4275</v>
          </cell>
          <cell r="B2563" t="str">
            <v>А/машина ГАЗ-53 М 725ВЕ фургон спец</v>
          </cell>
          <cell r="C2563">
            <v>10</v>
          </cell>
          <cell r="D2563" t="str">
            <v>10</v>
          </cell>
          <cell r="E2563" t="str">
            <v>11.05.05</v>
          </cell>
          <cell r="F2563" t="str">
            <v>фургон, 4 тн, № двиг 266260, шасси 1402927</v>
          </cell>
          <cell r="G2563" t="str">
            <v xml:space="preserve">  .  .</v>
          </cell>
          <cell r="H2563">
            <v>0.01</v>
          </cell>
          <cell r="I2563">
            <v>0</v>
          </cell>
          <cell r="J2563">
            <v>0</v>
          </cell>
          <cell r="K2563">
            <v>0.01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0.01</v>
          </cell>
          <cell r="Q2563">
            <v>0</v>
          </cell>
          <cell r="R2563">
            <v>124</v>
          </cell>
          <cell r="S2563">
            <v>935</v>
          </cell>
          <cell r="T2563" t="str">
            <v>Амортизация (водопровод)</v>
          </cell>
          <cell r="U2563">
            <v>380000</v>
          </cell>
          <cell r="V2563">
            <v>19</v>
          </cell>
          <cell r="W2563">
            <v>11</v>
          </cell>
          <cell r="X2563">
            <v>8</v>
          </cell>
          <cell r="Y2563">
            <v>57.894736842105267</v>
          </cell>
          <cell r="Z2563">
            <v>220000</v>
          </cell>
          <cell r="AA2563">
            <v>160000</v>
          </cell>
          <cell r="AB2563">
            <v>16000000</v>
          </cell>
          <cell r="AC2563">
            <v>159999.99</v>
          </cell>
          <cell r="AD2563">
            <v>0</v>
          </cell>
          <cell r="AE2563">
            <v>160000</v>
          </cell>
          <cell r="AF2563">
            <v>0</v>
          </cell>
          <cell r="AG2563">
            <v>1333.3333333333333</v>
          </cell>
          <cell r="AH2563">
            <v>1666.6666666666667</v>
          </cell>
        </row>
        <row r="2564">
          <cell r="A2564">
            <v>4279</v>
          </cell>
          <cell r="B2564" t="str">
            <v>Канал сети к домам 57-60 Степной-3</v>
          </cell>
          <cell r="C2564">
            <v>3.6</v>
          </cell>
          <cell r="D2564" t="str">
            <v>28</v>
          </cell>
          <cell r="E2564" t="str">
            <v>11.05.05</v>
          </cell>
          <cell r="F2564" t="str">
            <v/>
          </cell>
          <cell r="G2564" t="str">
            <v xml:space="preserve">  .  .</v>
          </cell>
          <cell r="H2564">
            <v>1541.04</v>
          </cell>
          <cell r="I2564">
            <v>0</v>
          </cell>
          <cell r="J2564">
            <v>0</v>
          </cell>
          <cell r="K2564">
            <v>1541.04</v>
          </cell>
          <cell r="L2564">
            <v>0</v>
          </cell>
          <cell r="M2564">
            <v>4.62</v>
          </cell>
          <cell r="N2564">
            <v>4.62</v>
          </cell>
          <cell r="O2564">
            <v>133.94</v>
          </cell>
          <cell r="P2564">
            <v>1407.1</v>
          </cell>
          <cell r="Q2564">
            <v>7.71</v>
          </cell>
          <cell r="R2564">
            <v>123</v>
          </cell>
          <cell r="S2564">
            <v>935</v>
          </cell>
          <cell r="T2564" t="str">
            <v>Амортизация (канализация)</v>
          </cell>
          <cell r="U2564">
            <v>14552.1</v>
          </cell>
          <cell r="V2564">
            <v>44.2</v>
          </cell>
          <cell r="W2564">
            <v>17</v>
          </cell>
          <cell r="X2564">
            <v>27.2</v>
          </cell>
          <cell r="Y2564">
            <v>38.46153846153846</v>
          </cell>
          <cell r="Z2564">
            <v>5596.9615384615372</v>
          </cell>
          <cell r="AA2564">
            <v>8955.1384615384613</v>
          </cell>
          <cell r="AB2564">
            <v>6.3642516250006835</v>
          </cell>
          <cell r="AC2564">
            <v>8266.5263241910543</v>
          </cell>
          <cell r="AD2564">
            <v>718.4878626525915</v>
          </cell>
          <cell r="AE2564">
            <v>9807.5663241910552</v>
          </cell>
          <cell r="AF2564">
            <v>852.42786265259156</v>
          </cell>
          <cell r="AG2564">
            <v>29.422698972573169</v>
          </cell>
          <cell r="AH2564">
            <v>27.436085972850677</v>
          </cell>
        </row>
        <row r="2565">
          <cell r="A2565">
            <v>4280</v>
          </cell>
          <cell r="B2565" t="str">
            <v>Вынос уч-ка колл. ул.Молодежная</v>
          </cell>
          <cell r="C2565">
            <v>3.6</v>
          </cell>
          <cell r="D2565" t="str">
            <v>28</v>
          </cell>
          <cell r="E2565" t="str">
            <v>11.05.05</v>
          </cell>
          <cell r="F2565" t="str">
            <v/>
          </cell>
          <cell r="G2565" t="str">
            <v xml:space="preserve">  .  .</v>
          </cell>
          <cell r="H2565">
            <v>733160.3</v>
          </cell>
          <cell r="I2565">
            <v>0</v>
          </cell>
          <cell r="J2565">
            <v>0</v>
          </cell>
          <cell r="K2565">
            <v>733160.3</v>
          </cell>
          <cell r="L2565">
            <v>0</v>
          </cell>
          <cell r="M2565">
            <v>2199.48</v>
          </cell>
          <cell r="N2565">
            <v>2199.48</v>
          </cell>
          <cell r="O2565">
            <v>63762.92</v>
          </cell>
          <cell r="P2565">
            <v>669397.38</v>
          </cell>
          <cell r="Q2565">
            <v>3665.8</v>
          </cell>
          <cell r="R2565">
            <v>123</v>
          </cell>
          <cell r="S2565">
            <v>935</v>
          </cell>
          <cell r="T2565" t="str">
            <v>Амортизация (канализация)</v>
          </cell>
          <cell r="U2565">
            <v>7422720</v>
          </cell>
          <cell r="V2565">
            <v>44.2</v>
          </cell>
          <cell r="W2565">
            <v>17</v>
          </cell>
          <cell r="X2565">
            <v>27.2</v>
          </cell>
          <cell r="Y2565">
            <v>38.46153846153846</v>
          </cell>
          <cell r="Z2565">
            <v>2854892.3076923075</v>
          </cell>
          <cell r="AA2565">
            <v>4567827.692307692</v>
          </cell>
          <cell r="AB2565">
            <v>6.823790813623579</v>
          </cell>
          <cell r="AC2565">
            <v>4269772.2200535079</v>
          </cell>
          <cell r="AD2565">
            <v>371341.90774581517</v>
          </cell>
          <cell r="AE2565">
            <v>5002932.5200535078</v>
          </cell>
          <cell r="AF2565">
            <v>435104.82774581516</v>
          </cell>
          <cell r="AG2565">
            <v>15008.797560160523</v>
          </cell>
          <cell r="AH2565">
            <v>13994.570135746604</v>
          </cell>
        </row>
        <row r="2566">
          <cell r="A2566">
            <v>4281</v>
          </cell>
          <cell r="B2566" t="str">
            <v>Кан-ция дома 73-75 д 50-52 м-н Восток 5</v>
          </cell>
          <cell r="C2566">
            <v>3.6</v>
          </cell>
          <cell r="D2566" t="str">
            <v>28</v>
          </cell>
          <cell r="E2566" t="str">
            <v>11.05.05</v>
          </cell>
          <cell r="F2566" t="str">
            <v/>
          </cell>
          <cell r="G2566" t="str">
            <v xml:space="preserve">  .  .</v>
          </cell>
          <cell r="H2566">
            <v>16270.78</v>
          </cell>
          <cell r="I2566">
            <v>0</v>
          </cell>
          <cell r="J2566">
            <v>0</v>
          </cell>
          <cell r="K2566">
            <v>16270.78</v>
          </cell>
          <cell r="L2566">
            <v>0</v>
          </cell>
          <cell r="M2566">
            <v>48.81</v>
          </cell>
          <cell r="N2566">
            <v>48.81</v>
          </cell>
          <cell r="O2566">
            <v>1415.01</v>
          </cell>
          <cell r="P2566">
            <v>14855.77</v>
          </cell>
          <cell r="Q2566">
            <v>81.349999999999994</v>
          </cell>
          <cell r="R2566">
            <v>123</v>
          </cell>
          <cell r="S2566">
            <v>935</v>
          </cell>
          <cell r="T2566" t="str">
            <v>Амортизация (канализация)</v>
          </cell>
          <cell r="U2566">
            <v>56721</v>
          </cell>
          <cell r="V2566">
            <v>44.2</v>
          </cell>
          <cell r="W2566">
            <v>17</v>
          </cell>
          <cell r="X2566">
            <v>27.2</v>
          </cell>
          <cell r="Y2566">
            <v>38.46153846153846</v>
          </cell>
          <cell r="Z2566">
            <v>21815.76923076923</v>
          </cell>
          <cell r="AA2566">
            <v>34905.23076923078</v>
          </cell>
          <cell r="AB2566">
            <v>2.3496076453277603</v>
          </cell>
          <cell r="AC2566">
            <v>21959.169083446017</v>
          </cell>
          <cell r="AD2566">
            <v>1909.7083142152339</v>
          </cell>
          <cell r="AE2566">
            <v>38229.949083446016</v>
          </cell>
          <cell r="AF2566">
            <v>3324.7183142152339</v>
          </cell>
          <cell r="AG2566">
            <v>114.68984725033806</v>
          </cell>
          <cell r="AH2566">
            <v>106.94004524886877</v>
          </cell>
        </row>
        <row r="2567">
          <cell r="A2567">
            <v>4282</v>
          </cell>
          <cell r="B2567" t="str">
            <v>Кан-ция к блоку техобсл. м-н Гульдер-1</v>
          </cell>
          <cell r="C2567">
            <v>3.6</v>
          </cell>
          <cell r="D2567" t="str">
            <v>28</v>
          </cell>
          <cell r="E2567" t="str">
            <v>11.05.05</v>
          </cell>
          <cell r="F2567" t="str">
            <v/>
          </cell>
          <cell r="G2567" t="str">
            <v xml:space="preserve">  .  .</v>
          </cell>
          <cell r="H2567">
            <v>21494.13</v>
          </cell>
          <cell r="I2567">
            <v>0</v>
          </cell>
          <cell r="J2567">
            <v>0</v>
          </cell>
          <cell r="K2567">
            <v>21494.13</v>
          </cell>
          <cell r="L2567">
            <v>0</v>
          </cell>
          <cell r="M2567">
            <v>64.48</v>
          </cell>
          <cell r="N2567">
            <v>64.48</v>
          </cell>
          <cell r="O2567">
            <v>1869.28</v>
          </cell>
          <cell r="P2567">
            <v>19624.849999999999</v>
          </cell>
          <cell r="Q2567">
            <v>107.47</v>
          </cell>
          <cell r="R2567">
            <v>123</v>
          </cell>
          <cell r="S2567">
            <v>935</v>
          </cell>
          <cell r="T2567" t="str">
            <v>Амортизация (канализация)</v>
          </cell>
          <cell r="U2567">
            <v>25604</v>
          </cell>
          <cell r="V2567">
            <v>44.2</v>
          </cell>
          <cell r="W2567">
            <v>17</v>
          </cell>
          <cell r="X2567">
            <v>27.2</v>
          </cell>
          <cell r="Y2567">
            <v>38.46153846153846</v>
          </cell>
          <cell r="Z2567">
            <v>9847.6923076923067</v>
          </cell>
          <cell r="AA2567">
            <v>15756.307692307693</v>
          </cell>
          <cell r="AB2567">
            <v>0.80287531840027793</v>
          </cell>
          <cell r="AC2567">
            <v>-4237.0235325130343</v>
          </cell>
          <cell r="AD2567">
            <v>-368.48122482072858</v>
          </cell>
          <cell r="AE2567">
            <v>17257.106467486967</v>
          </cell>
          <cell r="AF2567">
            <v>1500.7987751792714</v>
          </cell>
          <cell r="AG2567">
            <v>51.771319402460904</v>
          </cell>
          <cell r="AH2567">
            <v>48.273001508295629</v>
          </cell>
        </row>
        <row r="2568">
          <cell r="A2568">
            <v>4283</v>
          </cell>
          <cell r="B2568" t="str">
            <v>Кан-ция пр Язева</v>
          </cell>
          <cell r="C2568">
            <v>3.6</v>
          </cell>
          <cell r="D2568" t="str">
            <v>28</v>
          </cell>
          <cell r="E2568" t="str">
            <v>11.05.05</v>
          </cell>
          <cell r="F2568" t="str">
            <v/>
          </cell>
          <cell r="G2568" t="str">
            <v xml:space="preserve">  .  .</v>
          </cell>
          <cell r="H2568">
            <v>51174</v>
          </cell>
          <cell r="I2568">
            <v>0</v>
          </cell>
          <cell r="J2568">
            <v>0</v>
          </cell>
          <cell r="K2568">
            <v>51174</v>
          </cell>
          <cell r="L2568">
            <v>0</v>
          </cell>
          <cell r="M2568">
            <v>153.52000000000001</v>
          </cell>
          <cell r="N2568">
            <v>153.52000000000001</v>
          </cell>
          <cell r="O2568">
            <v>4450.54</v>
          </cell>
          <cell r="P2568">
            <v>46723.46</v>
          </cell>
          <cell r="Q2568">
            <v>255.87</v>
          </cell>
          <cell r="R2568">
            <v>123</v>
          </cell>
          <cell r="S2568">
            <v>935</v>
          </cell>
          <cell r="T2568" t="str">
            <v>Амортизация (канализация)</v>
          </cell>
          <cell r="U2568">
            <v>166170</v>
          </cell>
          <cell r="V2568">
            <v>44.2</v>
          </cell>
          <cell r="W2568">
            <v>17</v>
          </cell>
          <cell r="X2568">
            <v>27.2</v>
          </cell>
          <cell r="Y2568">
            <v>38.46153846153846</v>
          </cell>
          <cell r="Z2568">
            <v>63911.538461538454</v>
          </cell>
          <cell r="AA2568">
            <v>102258.46153846155</v>
          </cell>
          <cell r="AB2568">
            <v>2.1885892341547812</v>
          </cell>
          <cell r="AC2568">
            <v>60824.865468636781</v>
          </cell>
          <cell r="AD2568">
            <v>5289.86393017522</v>
          </cell>
          <cell r="AE2568">
            <v>111998.86546863678</v>
          </cell>
          <cell r="AF2568">
            <v>9740.40393017522</v>
          </cell>
          <cell r="AG2568">
            <v>335.99659640591034</v>
          </cell>
          <cell r="AH2568">
            <v>313.29185520361989</v>
          </cell>
        </row>
        <row r="2569">
          <cell r="A2569">
            <v>4284</v>
          </cell>
          <cell r="B2569" t="str">
            <v>Кан-ция м-на Гульдер-1</v>
          </cell>
          <cell r="C2569">
            <v>3.6</v>
          </cell>
          <cell r="D2569" t="str">
            <v>28</v>
          </cell>
          <cell r="E2569" t="str">
            <v>11.05.05</v>
          </cell>
          <cell r="F2569" t="str">
            <v/>
          </cell>
          <cell r="G2569" t="str">
            <v xml:space="preserve">  .  .</v>
          </cell>
          <cell r="H2569">
            <v>3981.54</v>
          </cell>
          <cell r="I2569">
            <v>0</v>
          </cell>
          <cell r="J2569">
            <v>0</v>
          </cell>
          <cell r="K2569">
            <v>3981.54</v>
          </cell>
          <cell r="L2569">
            <v>0</v>
          </cell>
          <cell r="M2569">
            <v>11.94</v>
          </cell>
          <cell r="N2569">
            <v>11.94</v>
          </cell>
          <cell r="O2569">
            <v>346.14</v>
          </cell>
          <cell r="P2569">
            <v>3635.4</v>
          </cell>
          <cell r="Q2569">
            <v>19.91</v>
          </cell>
          <cell r="R2569">
            <v>123</v>
          </cell>
          <cell r="S2569">
            <v>935</v>
          </cell>
          <cell r="T2569" t="str">
            <v>Амортизация (канализация)</v>
          </cell>
          <cell r="U2569">
            <v>120220</v>
          </cell>
          <cell r="V2569">
            <v>44.2</v>
          </cell>
          <cell r="W2569">
            <v>17</v>
          </cell>
          <cell r="X2569">
            <v>27.2</v>
          </cell>
          <cell r="Y2569">
            <v>38.46153846153846</v>
          </cell>
          <cell r="Z2569">
            <v>46238.461538461532</v>
          </cell>
          <cell r="AA2569">
            <v>73981.538461538468</v>
          </cell>
          <cell r="AB2569">
            <v>20.350315910639399</v>
          </cell>
          <cell r="AC2569">
            <v>77044.056810847193</v>
          </cell>
          <cell r="AD2569">
            <v>6697.9183493087212</v>
          </cell>
          <cell r="AE2569">
            <v>81025.596810847186</v>
          </cell>
          <cell r="AF2569">
            <v>7044.0583493087215</v>
          </cell>
          <cell r="AG2569">
            <v>243.07679043254154</v>
          </cell>
          <cell r="AH2569">
            <v>226.65912518853693</v>
          </cell>
        </row>
        <row r="2570">
          <cell r="A2570">
            <v>4285</v>
          </cell>
          <cell r="B2570" t="str">
            <v>Канал сети м-на Гульдер-1</v>
          </cell>
          <cell r="C2570">
            <v>3.6</v>
          </cell>
          <cell r="D2570" t="str">
            <v>28</v>
          </cell>
          <cell r="E2570" t="str">
            <v>11.05.05</v>
          </cell>
          <cell r="F2570" t="str">
            <v/>
          </cell>
          <cell r="G2570" t="str">
            <v xml:space="preserve">  .  .</v>
          </cell>
          <cell r="H2570">
            <v>126568.6</v>
          </cell>
          <cell r="I2570">
            <v>0</v>
          </cell>
          <cell r="J2570">
            <v>0</v>
          </cell>
          <cell r="K2570">
            <v>126568.6</v>
          </cell>
          <cell r="L2570">
            <v>0</v>
          </cell>
          <cell r="M2570">
            <v>379.71</v>
          </cell>
          <cell r="N2570">
            <v>379.71</v>
          </cell>
          <cell r="O2570">
            <v>11007.79</v>
          </cell>
          <cell r="P2570">
            <v>115560.81</v>
          </cell>
          <cell r="Q2570">
            <v>632.84</v>
          </cell>
          <cell r="R2570">
            <v>123</v>
          </cell>
          <cell r="S2570">
            <v>935</v>
          </cell>
          <cell r="T2570" t="str">
            <v>Амортизация (канализация)</v>
          </cell>
          <cell r="U2570">
            <v>2500</v>
          </cell>
          <cell r="V2570">
            <v>44.2</v>
          </cell>
          <cell r="W2570">
            <v>17</v>
          </cell>
          <cell r="X2570">
            <v>27.2</v>
          </cell>
          <cell r="Y2570">
            <v>38.46153846153846</v>
          </cell>
          <cell r="Z2570">
            <v>961.53846153846143</v>
          </cell>
          <cell r="AA2570">
            <v>1538.4615384615386</v>
          </cell>
          <cell r="AB2570">
            <v>1.3313004109797591E-2</v>
          </cell>
          <cell r="AC2570">
            <v>-124883.59170802867</v>
          </cell>
          <cell r="AD2570">
            <v>-10861.243246490212</v>
          </cell>
          <cell r="AE2570">
            <v>1685.0082919713313</v>
          </cell>
          <cell r="AF2570">
            <v>146.54675350978869</v>
          </cell>
          <cell r="AG2570">
            <v>5.0550248759139942</v>
          </cell>
          <cell r="AH2570">
            <v>4.71342383107089</v>
          </cell>
        </row>
        <row r="2571">
          <cell r="A2571">
            <v>4286</v>
          </cell>
          <cell r="B2571" t="str">
            <v>Канал сети ВНС-67</v>
          </cell>
          <cell r="C2571">
            <v>3.6</v>
          </cell>
          <cell r="D2571" t="str">
            <v>28</v>
          </cell>
          <cell r="E2571" t="str">
            <v>11.05.05</v>
          </cell>
          <cell r="F2571" t="str">
            <v/>
          </cell>
          <cell r="G2571" t="str">
            <v xml:space="preserve">  .  .</v>
          </cell>
          <cell r="H2571">
            <v>8172.9</v>
          </cell>
          <cell r="I2571">
            <v>0</v>
          </cell>
          <cell r="J2571">
            <v>0</v>
          </cell>
          <cell r="K2571">
            <v>8172.9</v>
          </cell>
          <cell r="L2571">
            <v>0</v>
          </cell>
          <cell r="M2571">
            <v>24.52</v>
          </cell>
          <cell r="N2571">
            <v>24.52</v>
          </cell>
          <cell r="O2571">
            <v>710.84</v>
          </cell>
          <cell r="P2571">
            <v>7462.06</v>
          </cell>
          <cell r="Q2571">
            <v>40.86</v>
          </cell>
          <cell r="R2571">
            <v>123</v>
          </cell>
          <cell r="S2571">
            <v>935</v>
          </cell>
          <cell r="T2571" t="str">
            <v>Амортизация (канализация)</v>
          </cell>
          <cell r="U2571">
            <v>10500</v>
          </cell>
          <cell r="V2571">
            <v>44.2</v>
          </cell>
          <cell r="W2571">
            <v>17</v>
          </cell>
          <cell r="X2571">
            <v>27.2</v>
          </cell>
          <cell r="Y2571">
            <v>38.46153846153846</v>
          </cell>
          <cell r="Z2571">
            <v>4038.4615384615381</v>
          </cell>
          <cell r="AA2571">
            <v>6461.5384615384619</v>
          </cell>
          <cell r="AB2571">
            <v>0.86591885639333666</v>
          </cell>
          <cell r="AC2571">
            <v>-1095.8317785828986</v>
          </cell>
          <cell r="AD2571">
            <v>-95.310240121360607</v>
          </cell>
          <cell r="AE2571">
            <v>7077.0682214171011</v>
          </cell>
          <cell r="AF2571">
            <v>615.52975987863942</v>
          </cell>
          <cell r="AG2571">
            <v>21.231204664251305</v>
          </cell>
          <cell r="AH2571">
            <v>19.796380090497738</v>
          </cell>
        </row>
        <row r="2572">
          <cell r="A2572">
            <v>4288</v>
          </cell>
          <cell r="B2572" t="str">
            <v>Канал сети от д.57-66 Гульдер-2</v>
          </cell>
          <cell r="C2572">
            <v>3.6</v>
          </cell>
          <cell r="D2572" t="str">
            <v>28</v>
          </cell>
          <cell r="E2572" t="str">
            <v>11.05.05</v>
          </cell>
          <cell r="F2572" t="str">
            <v/>
          </cell>
          <cell r="G2572" t="str">
            <v xml:space="preserve">  .  .</v>
          </cell>
          <cell r="H2572">
            <v>359610.72</v>
          </cell>
          <cell r="I2572">
            <v>0</v>
          </cell>
          <cell r="J2572">
            <v>0</v>
          </cell>
          <cell r="K2572">
            <v>359610.72</v>
          </cell>
          <cell r="L2572">
            <v>0</v>
          </cell>
          <cell r="M2572">
            <v>1078.83</v>
          </cell>
          <cell r="N2572">
            <v>1078.83</v>
          </cell>
          <cell r="O2572">
            <v>31275.29</v>
          </cell>
          <cell r="P2572">
            <v>328335.43</v>
          </cell>
          <cell r="Q2572">
            <v>1798.05</v>
          </cell>
          <cell r="R2572">
            <v>123</v>
          </cell>
          <cell r="S2572">
            <v>935</v>
          </cell>
          <cell r="T2572" t="str">
            <v>Амортизация (канализация)</v>
          </cell>
          <cell r="U2572">
            <v>2206305.54</v>
          </cell>
          <cell r="V2572">
            <v>44.2</v>
          </cell>
          <cell r="W2572">
            <v>17</v>
          </cell>
          <cell r="X2572">
            <v>27.2</v>
          </cell>
          <cell r="Y2572">
            <v>38.46153846153846</v>
          </cell>
          <cell r="Z2572">
            <v>848579.05384615378</v>
          </cell>
          <cell r="AA2572">
            <v>1357726.4861538461</v>
          </cell>
          <cell r="AB2572">
            <v>4.1351811656568591</v>
          </cell>
          <cell r="AC2572">
            <v>1127444.7563123023</v>
          </cell>
          <cell r="AD2572">
            <v>98053.700158456311</v>
          </cell>
          <cell r="AE2572">
            <v>1487055.4763123023</v>
          </cell>
          <cell r="AF2572">
            <v>129328.99015845632</v>
          </cell>
          <cell r="AG2572">
            <v>4461.1664289369064</v>
          </cell>
          <cell r="AH2572">
            <v>4159.7012443438916</v>
          </cell>
        </row>
        <row r="2573">
          <cell r="A2573">
            <v>4289</v>
          </cell>
          <cell r="B2573" t="str">
            <v>Кан-ция от дома 64-69 Восток-5</v>
          </cell>
          <cell r="C2573">
            <v>3.6</v>
          </cell>
          <cell r="D2573" t="str">
            <v>28</v>
          </cell>
          <cell r="E2573" t="str">
            <v>11.05.05</v>
          </cell>
          <cell r="F2573" t="str">
            <v/>
          </cell>
          <cell r="G2573" t="str">
            <v xml:space="preserve">  .  .</v>
          </cell>
          <cell r="H2573">
            <v>4959.75</v>
          </cell>
          <cell r="I2573">
            <v>0</v>
          </cell>
          <cell r="J2573">
            <v>0</v>
          </cell>
          <cell r="K2573">
            <v>4959.75</v>
          </cell>
          <cell r="L2573">
            <v>0</v>
          </cell>
          <cell r="M2573">
            <v>14.88</v>
          </cell>
          <cell r="N2573">
            <v>14.88</v>
          </cell>
          <cell r="O2573">
            <v>431.36</v>
          </cell>
          <cell r="P2573">
            <v>4528.3900000000003</v>
          </cell>
          <cell r="Q2573">
            <v>24.8</v>
          </cell>
          <cell r="R2573">
            <v>123</v>
          </cell>
          <cell r="S2573">
            <v>935</v>
          </cell>
          <cell r="T2573" t="str">
            <v>Амортизация (канализация)</v>
          </cell>
          <cell r="U2573">
            <v>79920</v>
          </cell>
          <cell r="V2573">
            <v>44.2</v>
          </cell>
          <cell r="W2573">
            <v>17</v>
          </cell>
          <cell r="X2573">
            <v>27.2</v>
          </cell>
          <cell r="Y2573">
            <v>38.46153846153846</v>
          </cell>
          <cell r="Z2573">
            <v>30738.461538461535</v>
          </cell>
          <cell r="AA2573">
            <v>49181.538461538468</v>
          </cell>
          <cell r="AB2573">
            <v>10.860711745573695</v>
          </cell>
          <cell r="AC2573">
            <v>48906.665080109138</v>
          </cell>
          <cell r="AD2573">
            <v>4253.5166185706694</v>
          </cell>
          <cell r="AE2573">
            <v>53866.415080109138</v>
          </cell>
          <cell r="AF2573">
            <v>4684.8766185706691</v>
          </cell>
          <cell r="AG2573">
            <v>161.59924524032741</v>
          </cell>
          <cell r="AH2573">
            <v>150.6787330316742</v>
          </cell>
        </row>
        <row r="2574">
          <cell r="A2574">
            <v>4290</v>
          </cell>
          <cell r="B2574" t="str">
            <v>Канал сети от д.для м/сем. 14 м-не   тра</v>
          </cell>
          <cell r="C2574">
            <v>3.6</v>
          </cell>
          <cell r="D2574" t="str">
            <v>28</v>
          </cell>
          <cell r="E2574" t="str">
            <v>11.05.05</v>
          </cell>
          <cell r="F2574" t="str">
            <v/>
          </cell>
          <cell r="G2574" t="str">
            <v xml:space="preserve">  .  .</v>
          </cell>
          <cell r="H2574">
            <v>14177.92</v>
          </cell>
          <cell r="I2574">
            <v>0</v>
          </cell>
          <cell r="J2574">
            <v>0</v>
          </cell>
          <cell r="K2574">
            <v>14177.92</v>
          </cell>
          <cell r="L2574">
            <v>0</v>
          </cell>
          <cell r="M2574">
            <v>42.53</v>
          </cell>
          <cell r="N2574">
            <v>42.53</v>
          </cell>
          <cell r="O2574">
            <v>1232.95</v>
          </cell>
          <cell r="P2574">
            <v>12944.97</v>
          </cell>
          <cell r="Q2574">
            <v>70.89</v>
          </cell>
          <cell r="R2574">
            <v>123</v>
          </cell>
          <cell r="S2574">
            <v>935</v>
          </cell>
          <cell r="T2574" t="str">
            <v>Амортизация (канализация)</v>
          </cell>
          <cell r="U2574">
            <v>160000</v>
          </cell>
          <cell r="V2574">
            <v>44.2</v>
          </cell>
          <cell r="W2574">
            <v>17</v>
          </cell>
          <cell r="X2574">
            <v>27.2</v>
          </cell>
          <cell r="Y2574">
            <v>38.46153846153846</v>
          </cell>
          <cell r="Z2574">
            <v>61538.461538461532</v>
          </cell>
          <cell r="AA2574">
            <v>98461.538461538468</v>
          </cell>
          <cell r="AB2574">
            <v>7.6061619657317454</v>
          </cell>
          <cell r="AC2574">
            <v>93661.63585718743</v>
          </cell>
          <cell r="AD2574">
            <v>8145.0673956489563</v>
          </cell>
          <cell r="AE2574">
            <v>107839.55585718743</v>
          </cell>
          <cell r="AF2574">
            <v>9378.0173956489562</v>
          </cell>
          <cell r="AG2574">
            <v>323.51866757156228</v>
          </cell>
          <cell r="AH2574">
            <v>301.65912518853696</v>
          </cell>
        </row>
        <row r="2575">
          <cell r="A2575">
            <v>4293</v>
          </cell>
          <cell r="B2575" t="str">
            <v>Кан-ция по ул Муканова 1/3</v>
          </cell>
          <cell r="C2575">
            <v>3.6</v>
          </cell>
          <cell r="D2575" t="str">
            <v>28</v>
          </cell>
          <cell r="E2575" t="str">
            <v>11.05.05</v>
          </cell>
          <cell r="F2575" t="str">
            <v/>
          </cell>
          <cell r="G2575" t="str">
            <v xml:space="preserve">  .  .</v>
          </cell>
          <cell r="H2575">
            <v>65811.22</v>
          </cell>
          <cell r="I2575">
            <v>0</v>
          </cell>
          <cell r="J2575">
            <v>0</v>
          </cell>
          <cell r="K2575">
            <v>65811.22</v>
          </cell>
          <cell r="L2575">
            <v>0</v>
          </cell>
          <cell r="M2575">
            <v>197.43</v>
          </cell>
          <cell r="N2575">
            <v>197.43</v>
          </cell>
          <cell r="O2575">
            <v>5723.51</v>
          </cell>
          <cell r="P2575">
            <v>60087.71</v>
          </cell>
          <cell r="Q2575">
            <v>329.06</v>
          </cell>
          <cell r="R2575">
            <v>123</v>
          </cell>
          <cell r="S2575">
            <v>935</v>
          </cell>
          <cell r="T2575" t="str">
            <v>Амортизация (канализация)</v>
          </cell>
          <cell r="U2575">
            <v>870642.22</v>
          </cell>
          <cell r="V2575">
            <v>44.2</v>
          </cell>
          <cell r="W2575">
            <v>17</v>
          </cell>
          <cell r="X2575">
            <v>27.2</v>
          </cell>
          <cell r="Y2575">
            <v>38.46153846153846</v>
          </cell>
          <cell r="Z2575">
            <v>334862.39230769227</v>
          </cell>
          <cell r="AA2575">
            <v>535779.82769230776</v>
          </cell>
          <cell r="AB2575">
            <v>8.9166291691313884</v>
          </cell>
          <cell r="AC2575">
            <v>521003.02390812302</v>
          </cell>
          <cell r="AD2575">
            <v>45310.906215815194</v>
          </cell>
          <cell r="AE2575">
            <v>586814.243908123</v>
          </cell>
          <cell r="AF2575">
            <v>51034.416215815196</v>
          </cell>
          <cell r="AG2575">
            <v>1760.442731724369</v>
          </cell>
          <cell r="AH2575">
            <v>1641.4823152337858</v>
          </cell>
        </row>
        <row r="2576">
          <cell r="A2576">
            <v>4295</v>
          </cell>
          <cell r="B2576" t="str">
            <v>Вод-д ул Учительская до ул.Толбухина</v>
          </cell>
          <cell r="C2576">
            <v>4</v>
          </cell>
          <cell r="D2576" t="str">
            <v>25</v>
          </cell>
          <cell r="E2576" t="str">
            <v>11.05.05</v>
          </cell>
          <cell r="F2576" t="str">
            <v/>
          </cell>
          <cell r="G2576" t="str">
            <v xml:space="preserve">  .  .</v>
          </cell>
          <cell r="H2576">
            <v>0.01</v>
          </cell>
          <cell r="I2576">
            <v>0</v>
          </cell>
          <cell r="J2576">
            <v>0</v>
          </cell>
          <cell r="K2576">
            <v>0.01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0.01</v>
          </cell>
          <cell r="Q2576">
            <v>0</v>
          </cell>
          <cell r="R2576">
            <v>123</v>
          </cell>
          <cell r="S2576">
            <v>935</v>
          </cell>
          <cell r="T2576" t="str">
            <v>Амортизация (водопровод)</v>
          </cell>
          <cell r="U2576">
            <v>5223500</v>
          </cell>
          <cell r="V2576">
            <v>41</v>
          </cell>
          <cell r="W2576">
            <v>16</v>
          </cell>
          <cell r="X2576">
            <v>25</v>
          </cell>
          <cell r="Y2576">
            <v>39.024390243902438</v>
          </cell>
          <cell r="Z2576">
            <v>2038439.0243902439</v>
          </cell>
          <cell r="AA2576">
            <v>3185060.9756097561</v>
          </cell>
          <cell r="AB2576">
            <v>318506097.56097561</v>
          </cell>
          <cell r="AC2576">
            <v>3185060.9656097563</v>
          </cell>
          <cell r="AD2576">
            <v>0</v>
          </cell>
          <cell r="AE2576">
            <v>3185060.9756097561</v>
          </cell>
          <cell r="AF2576">
            <v>0</v>
          </cell>
          <cell r="AG2576">
            <v>10616.869918699187</v>
          </cell>
          <cell r="AH2576">
            <v>10616.869918699187</v>
          </cell>
        </row>
        <row r="2577">
          <cell r="A2577">
            <v>4296</v>
          </cell>
          <cell r="B2577" t="str">
            <v>Вод-д от 8 узла до ул.Амангельды</v>
          </cell>
          <cell r="C2577">
            <v>4</v>
          </cell>
          <cell r="D2577" t="str">
            <v>25</v>
          </cell>
          <cell r="E2577" t="str">
            <v>11.05.05</v>
          </cell>
          <cell r="F2577" t="str">
            <v/>
          </cell>
          <cell r="G2577" t="str">
            <v xml:space="preserve">  .  .</v>
          </cell>
          <cell r="H2577">
            <v>0.01</v>
          </cell>
          <cell r="I2577">
            <v>0</v>
          </cell>
          <cell r="J2577">
            <v>0</v>
          </cell>
          <cell r="K2577">
            <v>0.01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0.01</v>
          </cell>
          <cell r="Q2577">
            <v>0</v>
          </cell>
          <cell r="R2577">
            <v>123</v>
          </cell>
          <cell r="S2577">
            <v>935</v>
          </cell>
          <cell r="T2577" t="str">
            <v>Амортизация (водопровод)</v>
          </cell>
          <cell r="U2577">
            <v>3990000</v>
          </cell>
          <cell r="V2577">
            <v>41</v>
          </cell>
          <cell r="W2577">
            <v>16</v>
          </cell>
          <cell r="X2577">
            <v>25</v>
          </cell>
          <cell r="Y2577">
            <v>39.024390243902438</v>
          </cell>
          <cell r="Z2577">
            <v>1557073.1707317075</v>
          </cell>
          <cell r="AA2577">
            <v>2432926.8292682925</v>
          </cell>
          <cell r="AB2577">
            <v>243292682.92682925</v>
          </cell>
          <cell r="AC2577">
            <v>2432926.8192682927</v>
          </cell>
          <cell r="AD2577">
            <v>0</v>
          </cell>
          <cell r="AE2577">
            <v>2432926.8292682925</v>
          </cell>
          <cell r="AF2577">
            <v>0</v>
          </cell>
          <cell r="AG2577">
            <v>8109.7560975609749</v>
          </cell>
          <cell r="AH2577">
            <v>8109.7560975609749</v>
          </cell>
        </row>
        <row r="2578">
          <cell r="A2578">
            <v>4297</v>
          </cell>
          <cell r="B2578" t="str">
            <v>Кан-ция дом.кухни кв.135 Н-города</v>
          </cell>
          <cell r="C2578">
            <v>3.6</v>
          </cell>
          <cell r="D2578" t="str">
            <v>28</v>
          </cell>
          <cell r="E2578" t="str">
            <v>11.05.05</v>
          </cell>
          <cell r="F2578" t="str">
            <v/>
          </cell>
          <cell r="G2578" t="str">
            <v xml:space="preserve">  .  .</v>
          </cell>
          <cell r="H2578">
            <v>30299.99</v>
          </cell>
          <cell r="I2578">
            <v>0</v>
          </cell>
          <cell r="J2578">
            <v>0</v>
          </cell>
          <cell r="K2578">
            <v>30299.99</v>
          </cell>
          <cell r="L2578">
            <v>0</v>
          </cell>
          <cell r="M2578">
            <v>90.9</v>
          </cell>
          <cell r="N2578">
            <v>90.9</v>
          </cell>
          <cell r="O2578">
            <v>2635.2</v>
          </cell>
          <cell r="P2578">
            <v>27664.79</v>
          </cell>
          <cell r="Q2578">
            <v>151.5</v>
          </cell>
          <cell r="R2578">
            <v>123</v>
          </cell>
          <cell r="S2578">
            <v>935</v>
          </cell>
          <cell r="T2578" t="str">
            <v>Амортизация (канализация)</v>
          </cell>
          <cell r="U2578">
            <v>221994</v>
          </cell>
          <cell r="V2578">
            <v>41.6</v>
          </cell>
          <cell r="W2578">
            <v>16</v>
          </cell>
          <cell r="X2578">
            <v>25.6</v>
          </cell>
          <cell r="Y2578">
            <v>38.46153846153846</v>
          </cell>
          <cell r="Z2578">
            <v>85382.307692307688</v>
          </cell>
          <cell r="AA2578">
            <v>136611.69230769231</v>
          </cell>
          <cell r="AB2578">
            <v>4.938106969461626</v>
          </cell>
          <cell r="AC2578">
            <v>119324.60179361758</v>
          </cell>
          <cell r="AD2578">
            <v>10377.699485925277</v>
          </cell>
          <cell r="AE2578">
            <v>149624.59179361758</v>
          </cell>
          <cell r="AF2578">
            <v>13012.899485925278</v>
          </cell>
          <cell r="AG2578">
            <v>448.87377538085275</v>
          </cell>
          <cell r="AH2578">
            <v>444.69951923076923</v>
          </cell>
        </row>
        <row r="2579">
          <cell r="A2579">
            <v>4298</v>
          </cell>
          <cell r="B2579" t="str">
            <v>Кан-ция от дома 33-43,48-56 Гульдер-2</v>
          </cell>
          <cell r="C2579">
            <v>3.6</v>
          </cell>
          <cell r="D2579" t="str">
            <v>28</v>
          </cell>
          <cell r="E2579" t="str">
            <v>11.05.05</v>
          </cell>
          <cell r="F2579" t="str">
            <v/>
          </cell>
          <cell r="G2579" t="str">
            <v xml:space="preserve">  .  .</v>
          </cell>
          <cell r="H2579">
            <v>162932.85</v>
          </cell>
          <cell r="I2579">
            <v>0</v>
          </cell>
          <cell r="J2579">
            <v>0</v>
          </cell>
          <cell r="K2579">
            <v>162932.85</v>
          </cell>
          <cell r="L2579">
            <v>0</v>
          </cell>
          <cell r="M2579">
            <v>488.8</v>
          </cell>
          <cell r="N2579">
            <v>488.8</v>
          </cell>
          <cell r="O2579">
            <v>14170.3</v>
          </cell>
          <cell r="P2579">
            <v>148762.54999999999</v>
          </cell>
          <cell r="Q2579">
            <v>814.66</v>
          </cell>
          <cell r="R2579">
            <v>123</v>
          </cell>
          <cell r="S2579">
            <v>935</v>
          </cell>
          <cell r="T2579" t="str">
            <v>Амортизация (канализация)</v>
          </cell>
          <cell r="U2579">
            <v>335027</v>
          </cell>
          <cell r="V2579">
            <v>41.6</v>
          </cell>
          <cell r="W2579">
            <v>16</v>
          </cell>
          <cell r="X2579">
            <v>25.6</v>
          </cell>
          <cell r="Y2579">
            <v>38.46153846153846</v>
          </cell>
          <cell r="Z2579">
            <v>128856.53846153845</v>
          </cell>
          <cell r="AA2579">
            <v>206170.46153846156</v>
          </cell>
          <cell r="AB2579">
            <v>1.3859029812171246</v>
          </cell>
          <cell r="AC2579">
            <v>62876.27255320258</v>
          </cell>
          <cell r="AD2579">
            <v>5468.3610147410218</v>
          </cell>
          <cell r="AE2579">
            <v>225809.12255320259</v>
          </cell>
          <cell r="AF2579">
            <v>19638.661014741021</v>
          </cell>
          <cell r="AG2579">
            <v>677.42736765960774</v>
          </cell>
          <cell r="AH2579">
            <v>671.12780448717945</v>
          </cell>
        </row>
        <row r="2580">
          <cell r="A2580">
            <v>4299</v>
          </cell>
          <cell r="B2580" t="str">
            <v>Кан-ция от дома 2-3 ул.Волочаевская</v>
          </cell>
          <cell r="C2580">
            <v>3.6</v>
          </cell>
          <cell r="D2580" t="str">
            <v>28</v>
          </cell>
          <cell r="E2580" t="str">
            <v>11.05.05</v>
          </cell>
          <cell r="F2580" t="str">
            <v/>
          </cell>
          <cell r="G2580" t="str">
            <v xml:space="preserve">  .  .</v>
          </cell>
          <cell r="H2580">
            <v>4493.09</v>
          </cell>
          <cell r="I2580">
            <v>0</v>
          </cell>
          <cell r="J2580">
            <v>0</v>
          </cell>
          <cell r="K2580">
            <v>4493.09</v>
          </cell>
          <cell r="L2580">
            <v>0</v>
          </cell>
          <cell r="M2580">
            <v>13.48</v>
          </cell>
          <cell r="N2580">
            <v>13.48</v>
          </cell>
          <cell r="O2580">
            <v>338.26</v>
          </cell>
          <cell r="P2580">
            <v>4154.83</v>
          </cell>
          <cell r="Q2580">
            <v>22.47</v>
          </cell>
          <cell r="R2580">
            <v>123</v>
          </cell>
          <cell r="S2580">
            <v>935</v>
          </cell>
          <cell r="T2580" t="str">
            <v>Амортизация (канализация)</v>
          </cell>
          <cell r="U2580">
            <v>71195.600000000006</v>
          </cell>
          <cell r="V2580">
            <v>41.6</v>
          </cell>
          <cell r="W2580">
            <v>16</v>
          </cell>
          <cell r="X2580">
            <v>25.6</v>
          </cell>
          <cell r="Y2580">
            <v>38.46153846153846</v>
          </cell>
          <cell r="Z2580">
            <v>27382.923076923071</v>
          </cell>
          <cell r="AA2580">
            <v>43812.676923076921</v>
          </cell>
          <cell r="AB2580">
            <v>10.544998693827887</v>
          </cell>
          <cell r="AC2580">
            <v>42886.538181251148</v>
          </cell>
          <cell r="AD2580">
            <v>3228.6912581742208</v>
          </cell>
          <cell r="AE2580">
            <v>47379.628181251144</v>
          </cell>
          <cell r="AF2580">
            <v>3566.951258174221</v>
          </cell>
          <cell r="AG2580">
            <v>142.13888454375345</v>
          </cell>
          <cell r="AH2580">
            <v>142.61939102564102</v>
          </cell>
        </row>
        <row r="2581">
          <cell r="A2581">
            <v>4310</v>
          </cell>
          <cell r="B2581" t="str">
            <v>Насосная станция ул.Чапаева 1-10</v>
          </cell>
          <cell r="C2581">
            <v>2.1</v>
          </cell>
          <cell r="D2581" t="str">
            <v>48</v>
          </cell>
          <cell r="E2581" t="str">
            <v>11.05.05</v>
          </cell>
          <cell r="F2581" t="str">
            <v/>
          </cell>
          <cell r="G2581" t="str">
            <v xml:space="preserve">  .  .</v>
          </cell>
          <cell r="H2581">
            <v>10976.87</v>
          </cell>
          <cell r="I2581">
            <v>0</v>
          </cell>
          <cell r="J2581">
            <v>0</v>
          </cell>
          <cell r="K2581">
            <v>10976.87</v>
          </cell>
          <cell r="L2581">
            <v>0</v>
          </cell>
          <cell r="M2581">
            <v>19.21</v>
          </cell>
          <cell r="N2581">
            <v>19.21</v>
          </cell>
          <cell r="O2581">
            <v>556.71</v>
          </cell>
          <cell r="P2581">
            <v>10420.16</v>
          </cell>
          <cell r="Q2581">
            <v>109.77</v>
          </cell>
          <cell r="R2581">
            <v>122</v>
          </cell>
          <cell r="S2581">
            <v>935</v>
          </cell>
          <cell r="T2581" t="str">
            <v>Амортизация (водопровод)</v>
          </cell>
          <cell r="U2581">
            <v>318000</v>
          </cell>
          <cell r="V2581">
            <v>91.2</v>
          </cell>
          <cell r="W2581">
            <v>16</v>
          </cell>
          <cell r="X2581">
            <v>75.2</v>
          </cell>
          <cell r="Y2581">
            <v>17.543859649122805</v>
          </cell>
          <cell r="Z2581">
            <v>55789.473684210527</v>
          </cell>
          <cell r="AA2581">
            <v>262210.5263157895</v>
          </cell>
          <cell r="AB2581">
            <v>25.163771603870718</v>
          </cell>
          <cell r="AC2581">
            <v>265242.57960538036</v>
          </cell>
          <cell r="AD2581">
            <v>13452.213289590869</v>
          </cell>
          <cell r="AE2581">
            <v>276219.44960538036</v>
          </cell>
          <cell r="AF2581">
            <v>14008.923289590868</v>
          </cell>
          <cell r="AG2581">
            <v>483.38403680941565</v>
          </cell>
          <cell r="AH2581">
            <v>290.57017543859649</v>
          </cell>
        </row>
        <row r="2582">
          <cell r="A2582">
            <v>4317</v>
          </cell>
          <cell r="B2582" t="str">
            <v>Насосная станция по ул Еpжанова,39а</v>
          </cell>
          <cell r="C2582">
            <v>2.1</v>
          </cell>
          <cell r="D2582" t="str">
            <v>48</v>
          </cell>
          <cell r="E2582" t="str">
            <v>11.05.05</v>
          </cell>
          <cell r="F2582" t="str">
            <v/>
          </cell>
          <cell r="G2582" t="str">
            <v xml:space="preserve">  .  .</v>
          </cell>
          <cell r="H2582">
            <v>53784.77</v>
          </cell>
          <cell r="I2582">
            <v>0</v>
          </cell>
          <cell r="J2582">
            <v>0</v>
          </cell>
          <cell r="K2582">
            <v>53784.77</v>
          </cell>
          <cell r="L2582">
            <v>0</v>
          </cell>
          <cell r="M2582">
            <v>94.12</v>
          </cell>
          <cell r="N2582">
            <v>94.12</v>
          </cell>
          <cell r="O2582">
            <v>2673.4</v>
          </cell>
          <cell r="P2582">
            <v>51111.37</v>
          </cell>
          <cell r="Q2582">
            <v>537.85</v>
          </cell>
          <cell r="R2582">
            <v>122</v>
          </cell>
          <cell r="S2582">
            <v>935</v>
          </cell>
          <cell r="T2582" t="str">
            <v>Амортизация (водопровод)</v>
          </cell>
          <cell r="U2582">
            <v>828000</v>
          </cell>
          <cell r="V2582">
            <v>91.2</v>
          </cell>
          <cell r="W2582">
            <v>16</v>
          </cell>
          <cell r="X2582">
            <v>75.2</v>
          </cell>
          <cell r="Y2582">
            <v>17.543859649122805</v>
          </cell>
          <cell r="Z2582">
            <v>145263.15789473683</v>
          </cell>
          <cell r="AA2582">
            <v>682736.84210526315</v>
          </cell>
          <cell r="AB2582">
            <v>13.357827076544087</v>
          </cell>
          <cell r="AC2582">
            <v>664662.887011696</v>
          </cell>
          <cell r="AD2582">
            <v>33037.414906432961</v>
          </cell>
          <cell r="AE2582">
            <v>718447.65701169602</v>
          </cell>
          <cell r="AF2582">
            <v>35710.814906432963</v>
          </cell>
          <cell r="AG2582">
            <v>1257.2833997704681</v>
          </cell>
          <cell r="AH2582">
            <v>756.57894736842093</v>
          </cell>
        </row>
        <row r="2583">
          <cell r="A2583">
            <v>4318</v>
          </cell>
          <cell r="B2583" t="str">
            <v>Кабельная линия 04кв от ТП до н\с Еpжанова,39а</v>
          </cell>
          <cell r="C2583">
            <v>4</v>
          </cell>
          <cell r="D2583" t="str">
            <v>25</v>
          </cell>
          <cell r="E2583" t="str">
            <v>11.05.05</v>
          </cell>
          <cell r="F2583" t="str">
            <v/>
          </cell>
          <cell r="G2583" t="str">
            <v xml:space="preserve">  .  .</v>
          </cell>
          <cell r="H2583">
            <v>0.01</v>
          </cell>
          <cell r="I2583">
            <v>0</v>
          </cell>
          <cell r="J2583">
            <v>0</v>
          </cell>
          <cell r="K2583">
            <v>0.01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0.01</v>
          </cell>
          <cell r="Q2583">
            <v>0</v>
          </cell>
          <cell r="R2583">
            <v>123</v>
          </cell>
          <cell r="S2583">
            <v>935</v>
          </cell>
          <cell r="T2583" t="str">
            <v>Амортизация (водопровод)</v>
          </cell>
          <cell r="U2583">
            <v>70000</v>
          </cell>
          <cell r="V2583">
            <v>64.400000000000006</v>
          </cell>
          <cell r="W2583">
            <v>26</v>
          </cell>
          <cell r="X2583">
            <v>38.4</v>
          </cell>
          <cell r="Y2583">
            <v>40.372670807453417</v>
          </cell>
          <cell r="Z2583">
            <v>28260.869565217392</v>
          </cell>
          <cell r="AA2583">
            <v>41739.130434782608</v>
          </cell>
          <cell r="AB2583">
            <v>4173913.0434782607</v>
          </cell>
          <cell r="AC2583">
            <v>41739.120434782606</v>
          </cell>
          <cell r="AD2583">
            <v>0</v>
          </cell>
          <cell r="AE2583">
            <v>41739.130434782608</v>
          </cell>
          <cell r="AF2583">
            <v>0</v>
          </cell>
          <cell r="AG2583">
            <v>139.13043478260869</v>
          </cell>
          <cell r="AH2583">
            <v>90.579710144927517</v>
          </cell>
        </row>
        <row r="2584">
          <cell r="A2584">
            <v>4319</v>
          </cell>
          <cell r="B2584" t="str">
            <v>Вод-д по ул Еpжанова,39а</v>
          </cell>
          <cell r="C2584">
            <v>4</v>
          </cell>
          <cell r="D2584" t="str">
            <v>25</v>
          </cell>
          <cell r="E2584" t="str">
            <v>11.05.05</v>
          </cell>
          <cell r="F2584" t="str">
            <v/>
          </cell>
          <cell r="G2584" t="str">
            <v xml:space="preserve">  .  .</v>
          </cell>
          <cell r="H2584">
            <v>0.01</v>
          </cell>
          <cell r="I2584">
            <v>0</v>
          </cell>
          <cell r="J2584">
            <v>0</v>
          </cell>
          <cell r="K2584">
            <v>0.01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0.01</v>
          </cell>
          <cell r="Q2584">
            <v>0</v>
          </cell>
          <cell r="R2584">
            <v>123</v>
          </cell>
          <cell r="S2584">
            <v>935</v>
          </cell>
          <cell r="T2584" t="str">
            <v>Амортизация (водопровод)</v>
          </cell>
          <cell r="U2584">
            <v>27900</v>
          </cell>
          <cell r="V2584">
            <v>41</v>
          </cell>
          <cell r="W2584">
            <v>16</v>
          </cell>
          <cell r="X2584">
            <v>25</v>
          </cell>
          <cell r="Y2584">
            <v>39.024390243902438</v>
          </cell>
          <cell r="Z2584">
            <v>10887.804878048781</v>
          </cell>
          <cell r="AA2584">
            <v>17012.195121951219</v>
          </cell>
          <cell r="AB2584">
            <v>1701219.512195122</v>
          </cell>
          <cell r="AC2584">
            <v>17012.185121951221</v>
          </cell>
          <cell r="AD2584">
            <v>0</v>
          </cell>
          <cell r="AE2584">
            <v>17012.195121951219</v>
          </cell>
          <cell r="AF2584">
            <v>0</v>
          </cell>
          <cell r="AG2584">
            <v>56.707317073170735</v>
          </cell>
          <cell r="AH2584">
            <v>56.707317073170735</v>
          </cell>
        </row>
        <row r="2585">
          <cell r="A2585">
            <v>4346</v>
          </cell>
          <cell r="B2585" t="str">
            <v>Вод-д по ул Фестивальной</v>
          </cell>
          <cell r="C2585">
            <v>4</v>
          </cell>
          <cell r="D2585" t="str">
            <v>25</v>
          </cell>
          <cell r="E2585" t="str">
            <v>11.05.05</v>
          </cell>
          <cell r="F2585" t="str">
            <v/>
          </cell>
          <cell r="G2585" t="str">
            <v xml:space="preserve">  .  .</v>
          </cell>
          <cell r="H2585">
            <v>0.01</v>
          </cell>
          <cell r="I2585">
            <v>0</v>
          </cell>
          <cell r="J2585">
            <v>0</v>
          </cell>
          <cell r="K2585">
            <v>0.01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0.01</v>
          </cell>
          <cell r="Q2585">
            <v>0</v>
          </cell>
          <cell r="R2585">
            <v>123</v>
          </cell>
          <cell r="S2585">
            <v>935</v>
          </cell>
          <cell r="T2585" t="str">
            <v>Амортизация (водопровод)</v>
          </cell>
          <cell r="U2585">
            <v>4620000</v>
          </cell>
          <cell r="V2585">
            <v>41</v>
          </cell>
          <cell r="W2585">
            <v>16</v>
          </cell>
          <cell r="X2585">
            <v>25</v>
          </cell>
          <cell r="Y2585">
            <v>39.024390243902438</v>
          </cell>
          <cell r="Z2585">
            <v>1802926.8292682928</v>
          </cell>
          <cell r="AA2585">
            <v>2817073.1707317075</v>
          </cell>
          <cell r="AB2585">
            <v>281707317.07317072</v>
          </cell>
          <cell r="AC2585">
            <v>2817073.1607317077</v>
          </cell>
          <cell r="AD2585">
            <v>0</v>
          </cell>
          <cell r="AE2585">
            <v>2817073.1707317075</v>
          </cell>
          <cell r="AF2585">
            <v>0</v>
          </cell>
          <cell r="AG2585">
            <v>9390.2439024390242</v>
          </cell>
          <cell r="AH2585">
            <v>9390.2439024390242</v>
          </cell>
        </row>
        <row r="2586">
          <cell r="A2586">
            <v>4376</v>
          </cell>
          <cell r="B2586" t="str">
            <v>А/машина КАМАЗ 54112 М 040ВЕ</v>
          </cell>
          <cell r="C2586">
            <v>10</v>
          </cell>
          <cell r="D2586" t="str">
            <v>10</v>
          </cell>
          <cell r="E2586" t="str">
            <v>11.05.05</v>
          </cell>
          <cell r="F2586" t="str">
            <v>п/прицеп, 14,2 тн, № двиг 851553, шасси 0029453</v>
          </cell>
          <cell r="G2586" t="str">
            <v>01.01.91</v>
          </cell>
          <cell r="H2586">
            <v>0.01</v>
          </cell>
          <cell r="I2586">
            <v>0</v>
          </cell>
          <cell r="J2586">
            <v>0</v>
          </cell>
          <cell r="K2586">
            <v>0.01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0.01</v>
          </cell>
          <cell r="Q2586">
            <v>0</v>
          </cell>
          <cell r="R2586">
            <v>124</v>
          </cell>
          <cell r="S2586">
            <v>821.1</v>
          </cell>
          <cell r="T2586" t="str">
            <v>Амортизация (канализация)</v>
          </cell>
          <cell r="U2586">
            <v>2500000</v>
          </cell>
          <cell r="V2586">
            <v>24</v>
          </cell>
          <cell r="W2586">
            <v>16</v>
          </cell>
          <cell r="X2586">
            <v>8</v>
          </cell>
          <cell r="Y2586">
            <v>66.666666666666657</v>
          </cell>
          <cell r="Z2586">
            <v>1666666.6666666663</v>
          </cell>
          <cell r="AA2586">
            <v>833333.33333333372</v>
          </cell>
          <cell r="AB2586">
            <v>83333333.333333373</v>
          </cell>
          <cell r="AC2586">
            <v>833333.32333333371</v>
          </cell>
          <cell r="AD2586">
            <v>0</v>
          </cell>
          <cell r="AE2586">
            <v>833333.33333333372</v>
          </cell>
          <cell r="AF2586">
            <v>0</v>
          </cell>
          <cell r="AG2586">
            <v>6944.444444444448</v>
          </cell>
          <cell r="AH2586">
            <v>8680.5555555555566</v>
          </cell>
        </row>
        <row r="2587">
          <cell r="A2587">
            <v>4391</v>
          </cell>
          <cell r="B2587" t="str">
            <v>Р/станция 1p 21с 4p/ч</v>
          </cell>
          <cell r="C2587">
            <v>25</v>
          </cell>
          <cell r="D2587" t="str">
            <v>4</v>
          </cell>
          <cell r="E2587" t="str">
            <v>11.05.05</v>
          </cell>
          <cell r="F2587" t="str">
            <v/>
          </cell>
          <cell r="G2587" t="str">
            <v xml:space="preserve">  .  .</v>
          </cell>
          <cell r="H2587">
            <v>0.01</v>
          </cell>
          <cell r="I2587">
            <v>0</v>
          </cell>
          <cell r="J2587">
            <v>0</v>
          </cell>
          <cell r="K2587">
            <v>0.01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0.01</v>
          </cell>
          <cell r="Q2587">
            <v>0</v>
          </cell>
          <cell r="R2587">
            <v>123</v>
          </cell>
          <cell r="S2587">
            <v>935</v>
          </cell>
          <cell r="T2587" t="str">
            <v>амортизация (Очистка воды)</v>
          </cell>
          <cell r="U2587">
            <v>12000</v>
          </cell>
          <cell r="V2587">
            <v>7</v>
          </cell>
          <cell r="W2587">
            <v>5</v>
          </cell>
          <cell r="X2587">
            <v>2</v>
          </cell>
          <cell r="Y2587">
            <v>71.428571428571431</v>
          </cell>
          <cell r="Z2587">
            <v>8571.4285714285725</v>
          </cell>
          <cell r="AA2587">
            <v>3428.5714285714275</v>
          </cell>
          <cell r="AB2587">
            <v>342857.14285714272</v>
          </cell>
          <cell r="AC2587">
            <v>3428.5614285714273</v>
          </cell>
          <cell r="AD2587">
            <v>0</v>
          </cell>
          <cell r="AE2587">
            <v>3428.5714285714275</v>
          </cell>
          <cell r="AF2587">
            <v>0</v>
          </cell>
          <cell r="AG2587">
            <v>71.428571428571402</v>
          </cell>
          <cell r="AH2587">
            <v>142.85714285714286</v>
          </cell>
        </row>
        <row r="2588">
          <cell r="A2588">
            <v>4398</v>
          </cell>
          <cell r="B2588" t="str">
            <v>Вынос Канал коллектоp с терр  з-да стpой</v>
          </cell>
          <cell r="C2588">
            <v>3.6</v>
          </cell>
          <cell r="D2588" t="str">
            <v>28</v>
          </cell>
          <cell r="E2588" t="str">
            <v>11.05.05</v>
          </cell>
          <cell r="F2588" t="str">
            <v/>
          </cell>
          <cell r="G2588" t="str">
            <v xml:space="preserve">  .  .</v>
          </cell>
          <cell r="H2588">
            <v>0.01</v>
          </cell>
          <cell r="I2588">
            <v>0</v>
          </cell>
          <cell r="J2588">
            <v>0</v>
          </cell>
          <cell r="K2588">
            <v>0.01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0.01</v>
          </cell>
          <cell r="Q2588">
            <v>0</v>
          </cell>
          <cell r="R2588">
            <v>123</v>
          </cell>
          <cell r="S2588">
            <v>935</v>
          </cell>
          <cell r="T2588" t="str">
            <v>Амортизация (канализация)</v>
          </cell>
          <cell r="U2588">
            <v>36172561.75</v>
          </cell>
          <cell r="V2588">
            <v>70.2</v>
          </cell>
          <cell r="W2588">
            <v>27</v>
          </cell>
          <cell r="X2588">
            <v>43.2</v>
          </cell>
          <cell r="Y2588">
            <v>38.46153846153846</v>
          </cell>
          <cell r="Z2588">
            <v>13912523.749999998</v>
          </cell>
          <cell r="AA2588">
            <v>22260038</v>
          </cell>
          <cell r="AB2588">
            <v>2226003800</v>
          </cell>
          <cell r="AC2588">
            <v>22260037.989999998</v>
          </cell>
          <cell r="AD2588">
            <v>0</v>
          </cell>
          <cell r="AE2588">
            <v>22260038</v>
          </cell>
          <cell r="AF2588">
            <v>0</v>
          </cell>
          <cell r="AG2588">
            <v>66780.114000000001</v>
          </cell>
          <cell r="AH2588">
            <v>42939.888117283946</v>
          </cell>
        </row>
        <row r="2589">
          <cell r="A2589">
            <v>4399</v>
          </cell>
          <cell r="B2589" t="str">
            <v>Воздуходувка ТВ-300 1,6</v>
          </cell>
          <cell r="C2589">
            <v>10</v>
          </cell>
          <cell r="D2589" t="str">
            <v>10</v>
          </cell>
          <cell r="E2589" t="str">
            <v>11.05.05</v>
          </cell>
          <cell r="F2589" t="str">
            <v/>
          </cell>
          <cell r="G2589" t="str">
            <v xml:space="preserve">  .  .</v>
          </cell>
          <cell r="H2589">
            <v>0.01</v>
          </cell>
          <cell r="I2589">
            <v>0</v>
          </cell>
          <cell r="J2589">
            <v>0</v>
          </cell>
          <cell r="K2589">
            <v>0.01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0.01</v>
          </cell>
          <cell r="Q2589">
            <v>0</v>
          </cell>
          <cell r="R2589">
            <v>123</v>
          </cell>
          <cell r="S2589">
            <v>935</v>
          </cell>
          <cell r="T2589" t="str">
            <v>Амортизация Очистка сточной жидкости</v>
          </cell>
          <cell r="U2589">
            <v>1905000</v>
          </cell>
          <cell r="V2589">
            <v>19</v>
          </cell>
          <cell r="W2589">
            <v>11</v>
          </cell>
          <cell r="X2589">
            <v>8</v>
          </cell>
          <cell r="Y2589">
            <v>57.894736842105267</v>
          </cell>
          <cell r="Z2589">
            <v>1102894.7368421054</v>
          </cell>
          <cell r="AA2589">
            <v>802105.2631578946</v>
          </cell>
          <cell r="AB2589">
            <v>80210526.315789461</v>
          </cell>
          <cell r="AC2589">
            <v>802105.25315789459</v>
          </cell>
          <cell r="AD2589">
            <v>0</v>
          </cell>
          <cell r="AE2589">
            <v>802105.2631578946</v>
          </cell>
          <cell r="AF2589">
            <v>0</v>
          </cell>
          <cell r="AG2589">
            <v>6684.2105263157891</v>
          </cell>
          <cell r="AH2589">
            <v>8355.2631578947367</v>
          </cell>
        </row>
        <row r="2590">
          <cell r="A2590">
            <v>4422</v>
          </cell>
          <cell r="B2590" t="str">
            <v>Трактоp ДТ-75 Т 346 МАF гус. с баром</v>
          </cell>
          <cell r="C2590">
            <v>10</v>
          </cell>
          <cell r="D2590" t="str">
            <v>10</v>
          </cell>
          <cell r="E2590" t="str">
            <v>11.05.05</v>
          </cell>
          <cell r="F2590" t="str">
            <v>зав № 831665, № дв 029601</v>
          </cell>
          <cell r="G2590" t="str">
            <v>01.01.91</v>
          </cell>
          <cell r="H2590">
            <v>0.01</v>
          </cell>
          <cell r="I2590">
            <v>0</v>
          </cell>
          <cell r="J2590">
            <v>0</v>
          </cell>
          <cell r="K2590">
            <v>0.01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0.01</v>
          </cell>
          <cell r="Q2590">
            <v>0</v>
          </cell>
          <cell r="R2590">
            <v>123</v>
          </cell>
          <cell r="S2590">
            <v>935</v>
          </cell>
          <cell r="T2590" t="str">
            <v/>
          </cell>
          <cell r="U2590">
            <v>350000</v>
          </cell>
          <cell r="V2590">
            <v>24</v>
          </cell>
          <cell r="W2590">
            <v>16</v>
          </cell>
          <cell r="X2590">
            <v>8</v>
          </cell>
          <cell r="Y2590">
            <v>66.666666666666657</v>
          </cell>
          <cell r="Z2590">
            <v>233333.33333333328</v>
          </cell>
          <cell r="AA2590">
            <v>116666.66666666672</v>
          </cell>
          <cell r="AB2590">
            <v>11666666.666666672</v>
          </cell>
          <cell r="AC2590">
            <v>116666.65666666672</v>
          </cell>
          <cell r="AD2590">
            <v>0</v>
          </cell>
          <cell r="AE2590">
            <v>116666.66666666672</v>
          </cell>
          <cell r="AF2590">
            <v>0</v>
          </cell>
          <cell r="AG2590">
            <v>972.22222222222263</v>
          </cell>
          <cell r="AH2590">
            <v>1215.2777777777778</v>
          </cell>
        </row>
        <row r="2591">
          <cell r="A2591">
            <v>4423</v>
          </cell>
          <cell r="B2591" t="str">
            <v>Пpибоp КС-2 нас ст 1</v>
          </cell>
          <cell r="C2591">
            <v>10</v>
          </cell>
          <cell r="D2591" t="str">
            <v>10</v>
          </cell>
          <cell r="E2591" t="str">
            <v>11.05.05</v>
          </cell>
          <cell r="F2591" t="str">
            <v/>
          </cell>
          <cell r="G2591" t="str">
            <v xml:space="preserve">  .  .</v>
          </cell>
          <cell r="H2591">
            <v>0.01</v>
          </cell>
          <cell r="I2591">
            <v>0</v>
          </cell>
          <cell r="J2591">
            <v>0</v>
          </cell>
          <cell r="K2591">
            <v>0.01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0.01</v>
          </cell>
          <cell r="Q2591">
            <v>0</v>
          </cell>
          <cell r="R2591">
            <v>123</v>
          </cell>
          <cell r="S2591">
            <v>935</v>
          </cell>
          <cell r="T2591" t="str">
            <v>Амортизация Подъем воды</v>
          </cell>
          <cell r="U2591">
            <v>31000</v>
          </cell>
          <cell r="V2591">
            <v>19</v>
          </cell>
          <cell r="W2591">
            <v>11</v>
          </cell>
          <cell r="X2591">
            <v>8</v>
          </cell>
          <cell r="Y2591">
            <v>57.894736842105267</v>
          </cell>
          <cell r="Z2591">
            <v>17947.368421052633</v>
          </cell>
          <cell r="AA2591">
            <v>13052.631578947367</v>
          </cell>
          <cell r="AB2591">
            <v>1305263.1578947366</v>
          </cell>
          <cell r="AC2591">
            <v>13052.621578947366</v>
          </cell>
          <cell r="AD2591">
            <v>0</v>
          </cell>
          <cell r="AE2591">
            <v>13052.631578947367</v>
          </cell>
          <cell r="AF2591">
            <v>0</v>
          </cell>
          <cell r="AG2591">
            <v>108.77192982456138</v>
          </cell>
          <cell r="AH2591">
            <v>135.96491228070175</v>
          </cell>
        </row>
        <row r="2592">
          <cell r="A2592">
            <v>4424</v>
          </cell>
          <cell r="B2592" t="str">
            <v>Пpибоp КС-2 нас ст 1</v>
          </cell>
          <cell r="C2592">
            <v>10</v>
          </cell>
          <cell r="D2592" t="str">
            <v>10</v>
          </cell>
          <cell r="E2592" t="str">
            <v>11.05.05</v>
          </cell>
          <cell r="F2592" t="str">
            <v/>
          </cell>
          <cell r="G2592" t="str">
            <v xml:space="preserve">  .  .</v>
          </cell>
          <cell r="H2592">
            <v>0.01</v>
          </cell>
          <cell r="I2592">
            <v>0</v>
          </cell>
          <cell r="J2592">
            <v>0</v>
          </cell>
          <cell r="K2592">
            <v>0.01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0.01</v>
          </cell>
          <cell r="Q2592">
            <v>0</v>
          </cell>
          <cell r="R2592">
            <v>123</v>
          </cell>
          <cell r="S2592">
            <v>935</v>
          </cell>
          <cell r="T2592" t="str">
            <v>Амортизация Подъем воды</v>
          </cell>
          <cell r="U2592">
            <v>31000</v>
          </cell>
          <cell r="V2592">
            <v>19</v>
          </cell>
          <cell r="W2592">
            <v>11</v>
          </cell>
          <cell r="X2592">
            <v>8</v>
          </cell>
          <cell r="Y2592">
            <v>57.894736842105267</v>
          </cell>
          <cell r="Z2592">
            <v>17947.368421052633</v>
          </cell>
          <cell r="AA2592">
            <v>13052.631578947367</v>
          </cell>
          <cell r="AB2592">
            <v>1305263.1578947366</v>
          </cell>
          <cell r="AC2592">
            <v>13052.621578947366</v>
          </cell>
          <cell r="AD2592">
            <v>0</v>
          </cell>
          <cell r="AE2592">
            <v>13052.631578947367</v>
          </cell>
          <cell r="AF2592">
            <v>0</v>
          </cell>
          <cell r="AG2592">
            <v>108.77192982456138</v>
          </cell>
          <cell r="AH2592">
            <v>135.96491228070175</v>
          </cell>
        </row>
        <row r="2593">
          <cell r="A2593">
            <v>4425</v>
          </cell>
          <cell r="B2593" t="str">
            <v>Пpибоp КС-2 нас ст 1</v>
          </cell>
          <cell r="C2593">
            <v>10</v>
          </cell>
          <cell r="D2593" t="str">
            <v>10</v>
          </cell>
          <cell r="E2593" t="str">
            <v>11.05.05</v>
          </cell>
          <cell r="F2593" t="str">
            <v/>
          </cell>
          <cell r="G2593" t="str">
            <v xml:space="preserve">  .  .</v>
          </cell>
          <cell r="H2593">
            <v>0.01</v>
          </cell>
          <cell r="I2593">
            <v>0</v>
          </cell>
          <cell r="J2593">
            <v>0</v>
          </cell>
          <cell r="K2593">
            <v>0.01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0.01</v>
          </cell>
          <cell r="Q2593">
            <v>0</v>
          </cell>
          <cell r="R2593">
            <v>123</v>
          </cell>
          <cell r="S2593">
            <v>935</v>
          </cell>
          <cell r="T2593" t="str">
            <v>Амортизация Подъем воды</v>
          </cell>
          <cell r="U2593">
            <v>31000</v>
          </cell>
          <cell r="V2593">
            <v>19</v>
          </cell>
          <cell r="W2593">
            <v>11</v>
          </cell>
          <cell r="X2593">
            <v>8</v>
          </cell>
          <cell r="Y2593">
            <v>57.894736842105267</v>
          </cell>
          <cell r="Z2593">
            <v>17947.368421052633</v>
          </cell>
          <cell r="AA2593">
            <v>13052.631578947367</v>
          </cell>
          <cell r="AB2593">
            <v>1305263.1578947366</v>
          </cell>
          <cell r="AC2593">
            <v>13052.621578947366</v>
          </cell>
          <cell r="AD2593">
            <v>0</v>
          </cell>
          <cell r="AE2593">
            <v>13052.631578947367</v>
          </cell>
          <cell r="AF2593">
            <v>0</v>
          </cell>
          <cell r="AG2593">
            <v>108.77192982456138</v>
          </cell>
          <cell r="AH2593">
            <v>135.96491228070175</v>
          </cell>
        </row>
        <row r="2594">
          <cell r="A2594">
            <v>4426</v>
          </cell>
          <cell r="B2594" t="str">
            <v>Пpибоp КС-2 нас ст 1</v>
          </cell>
          <cell r="C2594">
            <v>10</v>
          </cell>
          <cell r="D2594" t="str">
            <v>10</v>
          </cell>
          <cell r="E2594" t="str">
            <v>11.05.05</v>
          </cell>
          <cell r="F2594" t="str">
            <v/>
          </cell>
          <cell r="G2594" t="str">
            <v xml:space="preserve">  .  .</v>
          </cell>
          <cell r="H2594">
            <v>0.01</v>
          </cell>
          <cell r="I2594">
            <v>0</v>
          </cell>
          <cell r="J2594">
            <v>0</v>
          </cell>
          <cell r="K2594">
            <v>0.01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0.01</v>
          </cell>
          <cell r="Q2594">
            <v>0</v>
          </cell>
          <cell r="R2594">
            <v>123</v>
          </cell>
          <cell r="S2594">
            <v>935</v>
          </cell>
          <cell r="T2594" t="str">
            <v>Амортизация Подъем воды</v>
          </cell>
          <cell r="U2594">
            <v>31000</v>
          </cell>
          <cell r="V2594">
            <v>19</v>
          </cell>
          <cell r="W2594">
            <v>11</v>
          </cell>
          <cell r="X2594">
            <v>8</v>
          </cell>
          <cell r="Y2594">
            <v>57.894736842105267</v>
          </cell>
          <cell r="Z2594">
            <v>17947.368421052633</v>
          </cell>
          <cell r="AA2594">
            <v>13052.631578947367</v>
          </cell>
          <cell r="AB2594">
            <v>1305263.1578947366</v>
          </cell>
          <cell r="AC2594">
            <v>13052.621578947366</v>
          </cell>
          <cell r="AD2594">
            <v>0</v>
          </cell>
          <cell r="AE2594">
            <v>13052.631578947367</v>
          </cell>
          <cell r="AF2594">
            <v>0</v>
          </cell>
          <cell r="AG2594">
            <v>108.77192982456138</v>
          </cell>
          <cell r="AH2594">
            <v>135.96491228070175</v>
          </cell>
        </row>
        <row r="2595">
          <cell r="A2595">
            <v>4460</v>
          </cell>
          <cell r="B2595" t="str">
            <v>Кан-ция от КПД 44-47 22-27 Гульдеp-2</v>
          </cell>
          <cell r="C2595">
            <v>3.6</v>
          </cell>
          <cell r="D2595" t="str">
            <v>28</v>
          </cell>
          <cell r="E2595" t="str">
            <v>11.05.05</v>
          </cell>
          <cell r="F2595" t="str">
            <v/>
          </cell>
          <cell r="G2595" t="str">
            <v xml:space="preserve">  .  .</v>
          </cell>
          <cell r="H2595">
            <v>111870.34</v>
          </cell>
          <cell r="I2595">
            <v>0</v>
          </cell>
          <cell r="J2595">
            <v>0</v>
          </cell>
          <cell r="K2595">
            <v>111870.34</v>
          </cell>
          <cell r="L2595">
            <v>0</v>
          </cell>
          <cell r="M2595">
            <v>335.61</v>
          </cell>
          <cell r="N2595">
            <v>335.61</v>
          </cell>
          <cell r="O2595">
            <v>9729.33</v>
          </cell>
          <cell r="P2595">
            <v>102141.01</v>
          </cell>
          <cell r="Q2595">
            <v>559.35</v>
          </cell>
          <cell r="R2595">
            <v>123</v>
          </cell>
          <cell r="S2595">
            <v>935</v>
          </cell>
          <cell r="T2595" t="str">
            <v>Амортизация (канализация)</v>
          </cell>
          <cell r="U2595">
            <v>350487.5</v>
          </cell>
          <cell r="V2595">
            <v>41.6</v>
          </cell>
          <cell r="W2595">
            <v>16</v>
          </cell>
          <cell r="X2595">
            <v>25.6</v>
          </cell>
          <cell r="Y2595">
            <v>38.46153846153846</v>
          </cell>
          <cell r="Z2595">
            <v>134802.8846153846</v>
          </cell>
          <cell r="AA2595">
            <v>215684.6153846154</v>
          </cell>
          <cell r="AB2595">
            <v>2.1116358197810596</v>
          </cell>
          <cell r="AC2595">
            <v>124359.07711508585</v>
          </cell>
          <cell r="AD2595">
            <v>10815.471730470455</v>
          </cell>
          <cell r="AE2595">
            <v>236229.41711508585</v>
          </cell>
          <cell r="AF2595">
            <v>20544.801730470455</v>
          </cell>
          <cell r="AG2595">
            <v>708.68825134525753</v>
          </cell>
          <cell r="AH2595">
            <v>702.09835737179492</v>
          </cell>
        </row>
        <row r="2596">
          <cell r="A2596">
            <v>4467</v>
          </cell>
          <cell r="B2596" t="str">
            <v>Калоpиметp КФК-3  3 шт</v>
          </cell>
          <cell r="C2596">
            <v>10</v>
          </cell>
          <cell r="D2596" t="str">
            <v>10</v>
          </cell>
          <cell r="E2596" t="str">
            <v>11.05.05</v>
          </cell>
          <cell r="F2596" t="str">
            <v/>
          </cell>
          <cell r="G2596" t="str">
            <v xml:space="preserve">  .  .</v>
          </cell>
          <cell r="H2596">
            <v>0.01</v>
          </cell>
          <cell r="I2596">
            <v>0</v>
          </cell>
          <cell r="J2596">
            <v>0</v>
          </cell>
          <cell r="K2596">
            <v>0.01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0.01</v>
          </cell>
          <cell r="Q2596">
            <v>0</v>
          </cell>
          <cell r="R2596">
            <v>123</v>
          </cell>
          <cell r="S2596">
            <v>935</v>
          </cell>
          <cell r="T2596" t="str">
            <v>амортизация (Очистка воды)</v>
          </cell>
          <cell r="U2596">
            <v>870000</v>
          </cell>
          <cell r="V2596">
            <v>19</v>
          </cell>
          <cell r="W2596">
            <v>11</v>
          </cell>
          <cell r="X2596">
            <v>8</v>
          </cell>
          <cell r="Y2596">
            <v>57.894736842105267</v>
          </cell>
          <cell r="Z2596">
            <v>503684.21052631579</v>
          </cell>
          <cell r="AA2596">
            <v>366315.78947368421</v>
          </cell>
          <cell r="AB2596">
            <v>36631578.947368421</v>
          </cell>
          <cell r="AC2596">
            <v>366315.7794736842</v>
          </cell>
          <cell r="AD2596">
            <v>0</v>
          </cell>
          <cell r="AE2596">
            <v>366315.78947368421</v>
          </cell>
          <cell r="AF2596">
            <v>0</v>
          </cell>
          <cell r="AG2596">
            <v>3052.6315789473683</v>
          </cell>
          <cell r="AH2596">
            <v>3815.7894736842104</v>
          </cell>
        </row>
        <row r="2597">
          <cell r="A2597">
            <v>4468</v>
          </cell>
          <cell r="B2597" t="str">
            <v>Коллектоp по ул Сакена</v>
          </cell>
          <cell r="C2597">
            <v>3.6</v>
          </cell>
          <cell r="D2597" t="str">
            <v>28</v>
          </cell>
          <cell r="E2597" t="str">
            <v>11.05.05</v>
          </cell>
          <cell r="F2597" t="str">
            <v/>
          </cell>
          <cell r="G2597" t="str">
            <v xml:space="preserve">  .  .</v>
          </cell>
          <cell r="H2597">
            <v>1458805.46</v>
          </cell>
          <cell r="I2597">
            <v>0</v>
          </cell>
          <cell r="J2597">
            <v>0</v>
          </cell>
          <cell r="K2597">
            <v>1458805.46</v>
          </cell>
          <cell r="L2597">
            <v>0</v>
          </cell>
          <cell r="M2597">
            <v>4376.42</v>
          </cell>
          <cell r="N2597">
            <v>4376.42</v>
          </cell>
          <cell r="O2597">
            <v>126872.4</v>
          </cell>
          <cell r="P2597">
            <v>1331933.06</v>
          </cell>
          <cell r="Q2597">
            <v>7294.03</v>
          </cell>
          <cell r="R2597">
            <v>123</v>
          </cell>
          <cell r="S2597">
            <v>935</v>
          </cell>
          <cell r="T2597" t="str">
            <v>Амортизация (канализация)</v>
          </cell>
          <cell r="U2597">
            <v>3556616</v>
          </cell>
          <cell r="V2597">
            <v>41.6</v>
          </cell>
          <cell r="W2597">
            <v>16</v>
          </cell>
          <cell r="X2597">
            <v>25.6</v>
          </cell>
          <cell r="Y2597">
            <v>38.46153846153846</v>
          </cell>
          <cell r="Z2597">
            <v>1367929.2307692308</v>
          </cell>
          <cell r="AA2597">
            <v>2188686.769230769</v>
          </cell>
          <cell r="AB2597">
            <v>1.6432408166449213</v>
          </cell>
          <cell r="AC2597">
            <v>938363.21541647008</v>
          </cell>
          <cell r="AD2597">
            <v>81609.506185701117</v>
          </cell>
          <cell r="AE2597">
            <v>2397168.67541647</v>
          </cell>
          <cell r="AF2597">
            <v>208481.90618570111</v>
          </cell>
          <cell r="AG2597">
            <v>7191.5060262494108</v>
          </cell>
          <cell r="AH2597">
            <v>7124.6314102564102</v>
          </cell>
        </row>
        <row r="2598">
          <cell r="A2598">
            <v>4469</v>
          </cell>
          <cell r="B2598" t="str">
            <v>Напоp коллектоp от КHС-13 до гасит кол</v>
          </cell>
          <cell r="C2598">
            <v>3.6</v>
          </cell>
          <cell r="D2598" t="str">
            <v>28</v>
          </cell>
          <cell r="E2598" t="str">
            <v>11.05.05</v>
          </cell>
          <cell r="F2598" t="str">
            <v/>
          </cell>
          <cell r="G2598" t="str">
            <v xml:space="preserve">  .  .</v>
          </cell>
          <cell r="H2598">
            <v>3176150.43</v>
          </cell>
          <cell r="I2598">
            <v>0</v>
          </cell>
          <cell r="J2598">
            <v>0</v>
          </cell>
          <cell r="K2598">
            <v>3176150.43</v>
          </cell>
          <cell r="L2598">
            <v>0</v>
          </cell>
          <cell r="M2598">
            <v>9528.4500000000007</v>
          </cell>
          <cell r="N2598">
            <v>9528.4500000000007</v>
          </cell>
          <cell r="O2598">
            <v>276229.77</v>
          </cell>
          <cell r="P2598">
            <v>2899920.66</v>
          </cell>
          <cell r="Q2598">
            <v>15880.75</v>
          </cell>
          <cell r="R2598">
            <v>123</v>
          </cell>
          <cell r="S2598">
            <v>935</v>
          </cell>
          <cell r="T2598" t="str">
            <v>Амортизация (канализация)</v>
          </cell>
          <cell r="U2598">
            <v>10844460</v>
          </cell>
          <cell r="V2598">
            <v>41.6</v>
          </cell>
          <cell r="W2598">
            <v>16</v>
          </cell>
          <cell r="X2598">
            <v>25.6</v>
          </cell>
          <cell r="Y2598">
            <v>38.46153846153846</v>
          </cell>
          <cell r="Z2598">
            <v>4170946.1538461535</v>
          </cell>
          <cell r="AA2598">
            <v>6673513.846153846</v>
          </cell>
          <cell r="AB2598">
            <v>2.3012746307872596</v>
          </cell>
          <cell r="AC2598">
            <v>4133043.978123046</v>
          </cell>
          <cell r="AD2598">
            <v>359450.79196919966</v>
          </cell>
          <cell r="AE2598">
            <v>7309194.4081230462</v>
          </cell>
          <cell r="AF2598">
            <v>635680.56196919968</v>
          </cell>
          <cell r="AG2598">
            <v>21927.58322436914</v>
          </cell>
          <cell r="AH2598">
            <v>21723.677884615383</v>
          </cell>
        </row>
        <row r="2599">
          <cell r="A2599">
            <v>4471</v>
          </cell>
          <cell r="B2599" t="str">
            <v>Вод-д по ул H-Абдиpова</v>
          </cell>
          <cell r="C2599">
            <v>4</v>
          </cell>
          <cell r="D2599" t="str">
            <v>25</v>
          </cell>
          <cell r="E2599" t="str">
            <v>11.05.05</v>
          </cell>
          <cell r="F2599" t="str">
            <v/>
          </cell>
          <cell r="G2599" t="str">
            <v xml:space="preserve">  .  .</v>
          </cell>
          <cell r="H2599">
            <v>6948255.8899999997</v>
          </cell>
          <cell r="I2599">
            <v>0</v>
          </cell>
          <cell r="J2599">
            <v>0</v>
          </cell>
          <cell r="K2599">
            <v>6948255.8899999997</v>
          </cell>
          <cell r="L2599">
            <v>0</v>
          </cell>
          <cell r="M2599">
            <v>23160.85</v>
          </cell>
          <cell r="N2599">
            <v>23160.85</v>
          </cell>
          <cell r="O2599">
            <v>669282.29</v>
          </cell>
          <cell r="P2599">
            <v>6278973.5999999996</v>
          </cell>
          <cell r="Q2599">
            <v>34741.279999999999</v>
          </cell>
          <cell r="R2599">
            <v>123</v>
          </cell>
          <cell r="S2599">
            <v>935</v>
          </cell>
          <cell r="T2599" t="str">
            <v>Амортизация (водопровод)</v>
          </cell>
          <cell r="U2599">
            <v>11094720</v>
          </cell>
          <cell r="V2599">
            <v>46</v>
          </cell>
          <cell r="W2599">
            <v>16</v>
          </cell>
          <cell r="X2599">
            <v>30</v>
          </cell>
          <cell r="Y2599">
            <v>34.782608695652172</v>
          </cell>
          <cell r="Z2599">
            <v>3859033.0434782607</v>
          </cell>
          <cell r="AA2599">
            <v>7235686.9565217393</v>
          </cell>
          <cell r="AB2599">
            <v>1.152367794080507</v>
          </cell>
          <cell r="AC2599">
            <v>1058690.4226661902</v>
          </cell>
          <cell r="AD2599">
            <v>101977.06614445022</v>
          </cell>
          <cell r="AE2599">
            <v>8006946.3126661899</v>
          </cell>
          <cell r="AF2599">
            <v>771259.35614445026</v>
          </cell>
          <cell r="AG2599">
            <v>26689.821042220632</v>
          </cell>
          <cell r="AH2599">
            <v>20099.130434782608</v>
          </cell>
        </row>
        <row r="2600">
          <cell r="A2600">
            <v>4472</v>
          </cell>
          <cell r="B2600" t="str">
            <v>Кан-ция от жил дом.7-8 Восток-5</v>
          </cell>
          <cell r="C2600">
            <v>3.6</v>
          </cell>
          <cell r="D2600" t="str">
            <v>28</v>
          </cell>
          <cell r="E2600" t="str">
            <v>11.05.05</v>
          </cell>
          <cell r="F2600" t="str">
            <v/>
          </cell>
          <cell r="G2600" t="str">
            <v xml:space="preserve">  .  .</v>
          </cell>
          <cell r="H2600">
            <v>87562.95</v>
          </cell>
          <cell r="I2600">
            <v>0</v>
          </cell>
          <cell r="J2600">
            <v>0</v>
          </cell>
          <cell r="K2600">
            <v>87562.95</v>
          </cell>
          <cell r="L2600">
            <v>0</v>
          </cell>
          <cell r="M2600">
            <v>262.69</v>
          </cell>
          <cell r="N2600">
            <v>262.69</v>
          </cell>
          <cell r="O2600">
            <v>7615.39</v>
          </cell>
          <cell r="P2600">
            <v>79947.56</v>
          </cell>
          <cell r="Q2600">
            <v>437.81</v>
          </cell>
          <cell r="R2600">
            <v>123</v>
          </cell>
          <cell r="S2600">
            <v>935</v>
          </cell>
          <cell r="T2600" t="str">
            <v>Амортизация (канализация)</v>
          </cell>
          <cell r="U2600">
            <v>2866027.1</v>
          </cell>
          <cell r="V2600">
            <v>41.6</v>
          </cell>
          <cell r="W2600">
            <v>16</v>
          </cell>
          <cell r="X2600">
            <v>25.6</v>
          </cell>
          <cell r="Y2600">
            <v>38.46153846153846</v>
          </cell>
          <cell r="Z2600">
            <v>1102318.1153846153</v>
          </cell>
          <cell r="AA2600">
            <v>1763708.9846153848</v>
          </cell>
          <cell r="AB2600">
            <v>22.06082317728502</v>
          </cell>
          <cell r="AC2600">
            <v>1844147.8068314493</v>
          </cell>
          <cell r="AD2600">
            <v>160386.38221606455</v>
          </cell>
          <cell r="AE2600">
            <v>1931710.7568314492</v>
          </cell>
          <cell r="AF2600">
            <v>168001.77221606456</v>
          </cell>
          <cell r="AG2600">
            <v>5795.1322704943477</v>
          </cell>
          <cell r="AH2600">
            <v>5741.2401842948721</v>
          </cell>
        </row>
        <row r="2601">
          <cell r="A2601">
            <v>4473</v>
          </cell>
          <cell r="B2601" t="str">
            <v>Вод-д к дом 11а М-на 12</v>
          </cell>
          <cell r="C2601">
            <v>4</v>
          </cell>
          <cell r="D2601" t="str">
            <v>25</v>
          </cell>
          <cell r="E2601" t="str">
            <v>11.05.05</v>
          </cell>
          <cell r="F2601" t="str">
            <v/>
          </cell>
          <cell r="G2601" t="str">
            <v xml:space="preserve">  .  .</v>
          </cell>
          <cell r="H2601">
            <v>0.01</v>
          </cell>
          <cell r="I2601">
            <v>0</v>
          </cell>
          <cell r="J2601">
            <v>0</v>
          </cell>
          <cell r="K2601">
            <v>0.01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0.01</v>
          </cell>
          <cell r="Q2601">
            <v>0</v>
          </cell>
          <cell r="R2601">
            <v>123</v>
          </cell>
          <cell r="S2601">
            <v>935</v>
          </cell>
          <cell r="T2601" t="str">
            <v>Амортизация (водопровод)</v>
          </cell>
          <cell r="U2601">
            <v>50850</v>
          </cell>
          <cell r="V2601">
            <v>66</v>
          </cell>
          <cell r="W2601">
            <v>16</v>
          </cell>
          <cell r="X2601">
            <v>50</v>
          </cell>
          <cell r="Y2601">
            <v>24.242424242424242</v>
          </cell>
          <cell r="Z2601">
            <v>12327.272727272728</v>
          </cell>
          <cell r="AA2601">
            <v>38522.727272727272</v>
          </cell>
          <cell r="AB2601">
            <v>3852272.7272727271</v>
          </cell>
          <cell r="AC2601">
            <v>38522.71727272727</v>
          </cell>
          <cell r="AD2601">
            <v>0</v>
          </cell>
          <cell r="AE2601">
            <v>38522.727272727272</v>
          </cell>
          <cell r="AF2601">
            <v>0</v>
          </cell>
          <cell r="AG2601">
            <v>128.40909090909091</v>
          </cell>
          <cell r="AH2601">
            <v>64.204545454545453</v>
          </cell>
        </row>
        <row r="2602">
          <cell r="A2602">
            <v>4474</v>
          </cell>
          <cell r="B2602" t="str">
            <v>Вод-д к дом 71 М-на 19</v>
          </cell>
          <cell r="C2602">
            <v>4</v>
          </cell>
          <cell r="D2602" t="str">
            <v>25</v>
          </cell>
          <cell r="E2602" t="str">
            <v>11.05.05</v>
          </cell>
          <cell r="F2602" t="str">
            <v/>
          </cell>
          <cell r="G2602" t="str">
            <v xml:space="preserve">  .  .</v>
          </cell>
          <cell r="H2602">
            <v>4339.95</v>
          </cell>
          <cell r="I2602">
            <v>0</v>
          </cell>
          <cell r="J2602">
            <v>0</v>
          </cell>
          <cell r="K2602">
            <v>4339.95</v>
          </cell>
          <cell r="L2602">
            <v>0</v>
          </cell>
          <cell r="M2602">
            <v>14.47</v>
          </cell>
          <cell r="N2602">
            <v>14.47</v>
          </cell>
          <cell r="O2602">
            <v>419.47</v>
          </cell>
          <cell r="P2602">
            <v>3920.48</v>
          </cell>
          <cell r="Q2602">
            <v>21.7</v>
          </cell>
          <cell r="R2602">
            <v>123</v>
          </cell>
          <cell r="S2602">
            <v>935</v>
          </cell>
          <cell r="T2602" t="str">
            <v>Амортизация (водопровод)</v>
          </cell>
          <cell r="U2602">
            <v>19350</v>
          </cell>
          <cell r="V2602">
            <v>41</v>
          </cell>
          <cell r="W2602">
            <v>16</v>
          </cell>
          <cell r="X2602">
            <v>25</v>
          </cell>
          <cell r="Y2602">
            <v>39.024390243902438</v>
          </cell>
          <cell r="Z2602">
            <v>7551.2195121951227</v>
          </cell>
          <cell r="AA2602">
            <v>11798.780487804877</v>
          </cell>
          <cell r="AB2602">
            <v>3.0095244683826667</v>
          </cell>
          <cell r="AC2602">
            <v>8721.2357165573558</v>
          </cell>
          <cell r="AD2602">
            <v>842.93522875247731</v>
          </cell>
          <cell r="AE2602">
            <v>13061.185716557356</v>
          </cell>
          <cell r="AF2602">
            <v>1262.4052287524773</v>
          </cell>
          <cell r="AG2602">
            <v>43.537285721857849</v>
          </cell>
          <cell r="AH2602">
            <v>39.329268292682926</v>
          </cell>
        </row>
        <row r="2603">
          <cell r="A2603">
            <v>4475</v>
          </cell>
          <cell r="B2603" t="str">
            <v>Вод-д к дому 8 М-на 15</v>
          </cell>
          <cell r="C2603">
            <v>4</v>
          </cell>
          <cell r="D2603" t="str">
            <v>25</v>
          </cell>
          <cell r="E2603" t="str">
            <v>11.05.05</v>
          </cell>
          <cell r="F2603" t="str">
            <v/>
          </cell>
          <cell r="G2603" t="str">
            <v xml:space="preserve">  .  .</v>
          </cell>
          <cell r="H2603">
            <v>36949.46</v>
          </cell>
          <cell r="I2603">
            <v>0</v>
          </cell>
          <cell r="J2603">
            <v>0</v>
          </cell>
          <cell r="K2603">
            <v>36949.46</v>
          </cell>
          <cell r="L2603">
            <v>0</v>
          </cell>
          <cell r="M2603">
            <v>123.16</v>
          </cell>
          <cell r="N2603">
            <v>123.16</v>
          </cell>
          <cell r="O2603">
            <v>492.64</v>
          </cell>
          <cell r="P2603">
            <v>36456.82</v>
          </cell>
          <cell r="Q2603">
            <v>184.75</v>
          </cell>
          <cell r="R2603">
            <v>123</v>
          </cell>
          <cell r="S2603">
            <v>935</v>
          </cell>
          <cell r="T2603" t="str">
            <v>Амортизация (водопровод)</v>
          </cell>
          <cell r="U2603">
            <v>4050</v>
          </cell>
          <cell r="V2603">
            <v>66</v>
          </cell>
          <cell r="W2603">
            <v>16</v>
          </cell>
          <cell r="X2603">
            <v>50</v>
          </cell>
          <cell r="Y2603">
            <v>24.242424242424242</v>
          </cell>
          <cell r="Z2603">
            <v>981.81818181818187</v>
          </cell>
          <cell r="AA2603">
            <v>3068.181818181818</v>
          </cell>
          <cell r="AB2603">
            <v>8.4159337489715727E-2</v>
          </cell>
          <cell r="AC2603">
            <v>-33839.817925797244</v>
          </cell>
          <cell r="AD2603">
            <v>-451.17974397906642</v>
          </cell>
          <cell r="AE2603">
            <v>3109.6420742027549</v>
          </cell>
          <cell r="AF2603">
            <v>41.460256020933571</v>
          </cell>
          <cell r="AG2603">
            <v>10.365473580675848</v>
          </cell>
          <cell r="AH2603">
            <v>5.1136363636363642</v>
          </cell>
        </row>
        <row r="2604">
          <cell r="A2604">
            <v>4476</v>
          </cell>
          <cell r="B2604" t="str">
            <v>Вод-д к дому 37а М-на 12</v>
          </cell>
          <cell r="C2604">
            <v>4</v>
          </cell>
          <cell r="D2604" t="str">
            <v>25</v>
          </cell>
          <cell r="E2604" t="str">
            <v>11.05.05</v>
          </cell>
          <cell r="F2604" t="str">
            <v/>
          </cell>
          <cell r="G2604" t="str">
            <v xml:space="preserve">  .  .</v>
          </cell>
          <cell r="H2604">
            <v>0.01</v>
          </cell>
          <cell r="I2604">
            <v>0</v>
          </cell>
          <cell r="J2604">
            <v>0</v>
          </cell>
          <cell r="K2604">
            <v>0.01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0.01</v>
          </cell>
          <cell r="Q2604">
            <v>0</v>
          </cell>
          <cell r="R2604">
            <v>123</v>
          </cell>
          <cell r="S2604">
            <v>935</v>
          </cell>
          <cell r="T2604" t="str">
            <v>Амортизация (водопровод)</v>
          </cell>
          <cell r="U2604">
            <v>14850</v>
          </cell>
          <cell r="V2604">
            <v>66</v>
          </cell>
          <cell r="W2604">
            <v>16</v>
          </cell>
          <cell r="X2604">
            <v>50</v>
          </cell>
          <cell r="Y2604">
            <v>24.242424242424242</v>
          </cell>
          <cell r="Z2604">
            <v>3600</v>
          </cell>
          <cell r="AA2604">
            <v>11250</v>
          </cell>
          <cell r="AB2604">
            <v>1125000</v>
          </cell>
          <cell r="AC2604">
            <v>11249.99</v>
          </cell>
          <cell r="AD2604">
            <v>0</v>
          </cell>
          <cell r="AE2604">
            <v>11250</v>
          </cell>
          <cell r="AF2604">
            <v>0</v>
          </cell>
          <cell r="AG2604">
            <v>37.5</v>
          </cell>
          <cell r="AH2604">
            <v>18.75</v>
          </cell>
        </row>
        <row r="2605">
          <cell r="A2605">
            <v>4477</v>
          </cell>
          <cell r="B2605" t="str">
            <v>Вод-д к дому 20 М-на 14</v>
          </cell>
          <cell r="C2605">
            <v>4</v>
          </cell>
          <cell r="D2605" t="str">
            <v>25</v>
          </cell>
          <cell r="E2605" t="str">
            <v>11.05.05</v>
          </cell>
          <cell r="F2605" t="str">
            <v/>
          </cell>
          <cell r="G2605" t="str">
            <v xml:space="preserve">  .  .</v>
          </cell>
          <cell r="H2605">
            <v>0.01</v>
          </cell>
          <cell r="I2605">
            <v>0</v>
          </cell>
          <cell r="J2605">
            <v>0</v>
          </cell>
          <cell r="K2605">
            <v>0.01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0.01</v>
          </cell>
          <cell r="Q2605">
            <v>0</v>
          </cell>
          <cell r="R2605">
            <v>123</v>
          </cell>
          <cell r="S2605">
            <v>935</v>
          </cell>
          <cell r="T2605" t="str">
            <v>Амортизация (водопровод)</v>
          </cell>
          <cell r="U2605">
            <v>2700</v>
          </cell>
          <cell r="V2605">
            <v>66</v>
          </cell>
          <cell r="W2605">
            <v>16</v>
          </cell>
          <cell r="X2605">
            <v>50</v>
          </cell>
          <cell r="Y2605">
            <v>24.242424242424242</v>
          </cell>
          <cell r="Z2605">
            <v>654.54545454545462</v>
          </cell>
          <cell r="AA2605">
            <v>2045.4545454545455</v>
          </cell>
          <cell r="AB2605">
            <v>204545.45454545456</v>
          </cell>
          <cell r="AC2605">
            <v>2045.4445454545457</v>
          </cell>
          <cell r="AD2605">
            <v>0</v>
          </cell>
          <cell r="AE2605">
            <v>2045.4545454545457</v>
          </cell>
          <cell r="AF2605">
            <v>0</v>
          </cell>
          <cell r="AG2605">
            <v>6.8181818181818192</v>
          </cell>
          <cell r="AH2605">
            <v>3.4090909090909087</v>
          </cell>
        </row>
        <row r="2606">
          <cell r="A2606">
            <v>4478</v>
          </cell>
          <cell r="B2606" t="str">
            <v>Д.8 М-15,д11а д37а М-12,д20 М-14 д22 М-1</v>
          </cell>
          <cell r="C2606">
            <v>7</v>
          </cell>
          <cell r="D2606" t="str">
            <v>14</v>
          </cell>
          <cell r="E2606" t="str">
            <v>11.05.05</v>
          </cell>
          <cell r="F2606" t="str">
            <v/>
          </cell>
          <cell r="G2606" t="str">
            <v xml:space="preserve">  .  .</v>
          </cell>
          <cell r="H2606">
            <v>44759.37</v>
          </cell>
          <cell r="I2606">
            <v>0</v>
          </cell>
          <cell r="J2606">
            <v>0</v>
          </cell>
          <cell r="K2606">
            <v>44759.37</v>
          </cell>
          <cell r="L2606">
            <v>0</v>
          </cell>
          <cell r="M2606">
            <v>261.10000000000002</v>
          </cell>
          <cell r="N2606">
            <v>261.10000000000002</v>
          </cell>
          <cell r="O2606">
            <v>7569.28</v>
          </cell>
          <cell r="P2606">
            <v>37190.089999999997</v>
          </cell>
          <cell r="Q2606">
            <v>223.8</v>
          </cell>
          <cell r="R2606">
            <v>123</v>
          </cell>
          <cell r="S2606">
            <v>935</v>
          </cell>
          <cell r="T2606" t="str">
            <v>Амортизация (канализация)</v>
          </cell>
          <cell r="U2606">
            <v>519785</v>
          </cell>
          <cell r="V2606">
            <v>41.6</v>
          </cell>
          <cell r="W2606">
            <v>16</v>
          </cell>
          <cell r="X2606">
            <v>25.6</v>
          </cell>
          <cell r="Y2606">
            <v>38.46153846153846</v>
          </cell>
          <cell r="Z2606">
            <v>199917.30769230766</v>
          </cell>
          <cell r="AA2606">
            <v>319867.69230769225</v>
          </cell>
          <cell r="AB2606">
            <v>8.6008851365428871</v>
          </cell>
          <cell r="AC2606">
            <v>340210.83015402366</v>
          </cell>
          <cell r="AD2606">
            <v>57533.227846331341</v>
          </cell>
          <cell r="AE2606">
            <v>384970.20015402365</v>
          </cell>
          <cell r="AF2606">
            <v>65102.50784633134</v>
          </cell>
          <cell r="AG2606">
            <v>2245.6595008984714</v>
          </cell>
          <cell r="AH2606">
            <v>1041.2359775641025</v>
          </cell>
        </row>
        <row r="2607">
          <cell r="A2607">
            <v>4479</v>
          </cell>
          <cell r="B2607" t="str">
            <v>Вод-д по ул Резника от з-да Стройдеталь</v>
          </cell>
          <cell r="C2607">
            <v>4</v>
          </cell>
          <cell r="D2607" t="str">
            <v>25</v>
          </cell>
          <cell r="E2607" t="str">
            <v>11.05.05</v>
          </cell>
          <cell r="F2607" t="str">
            <v/>
          </cell>
          <cell r="G2607" t="str">
            <v xml:space="preserve">  .  .</v>
          </cell>
          <cell r="H2607">
            <v>0.01</v>
          </cell>
          <cell r="I2607">
            <v>0</v>
          </cell>
          <cell r="J2607">
            <v>0</v>
          </cell>
          <cell r="K2607">
            <v>0.01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0.01</v>
          </cell>
          <cell r="Q2607">
            <v>0</v>
          </cell>
          <cell r="R2607">
            <v>123</v>
          </cell>
          <cell r="S2607">
            <v>935</v>
          </cell>
          <cell r="T2607" t="str">
            <v>Амортизация (водопровод)</v>
          </cell>
          <cell r="U2607">
            <v>280500</v>
          </cell>
          <cell r="V2607">
            <v>41</v>
          </cell>
          <cell r="W2607">
            <v>16</v>
          </cell>
          <cell r="X2607">
            <v>25</v>
          </cell>
          <cell r="Y2607">
            <v>39.024390243902438</v>
          </cell>
          <cell r="Z2607">
            <v>109463.41463414635</v>
          </cell>
          <cell r="AA2607">
            <v>171036.58536585365</v>
          </cell>
          <cell r="AB2607">
            <v>17103658.536585364</v>
          </cell>
          <cell r="AC2607">
            <v>171036.57536585364</v>
          </cell>
          <cell r="AD2607">
            <v>0</v>
          </cell>
          <cell r="AE2607">
            <v>171036.58536585365</v>
          </cell>
          <cell r="AF2607">
            <v>0</v>
          </cell>
          <cell r="AG2607">
            <v>570.1219512195122</v>
          </cell>
          <cell r="AH2607">
            <v>570.1219512195122</v>
          </cell>
        </row>
        <row r="2608">
          <cell r="A2608">
            <v>4480</v>
          </cell>
          <cell r="B2608" t="str">
            <v>Водопpовод по ул Совхозной</v>
          </cell>
          <cell r="C2608">
            <v>4</v>
          </cell>
          <cell r="D2608" t="str">
            <v>25</v>
          </cell>
          <cell r="E2608" t="str">
            <v>11.05.05</v>
          </cell>
          <cell r="F2608" t="str">
            <v>протяж 250, трубы ст D 325- 20пм, трубы ст d 377- 230п.м.</v>
          </cell>
          <cell r="G2608" t="str">
            <v xml:space="preserve">  .  .</v>
          </cell>
          <cell r="H2608">
            <v>6779845.4400000004</v>
          </cell>
          <cell r="I2608">
            <v>0</v>
          </cell>
          <cell r="J2608">
            <v>0</v>
          </cell>
          <cell r="K2608">
            <v>6779845.4400000004</v>
          </cell>
          <cell r="L2608">
            <v>0</v>
          </cell>
          <cell r="M2608">
            <v>22599.48</v>
          </cell>
          <cell r="N2608">
            <v>22599.48</v>
          </cell>
          <cell r="O2608">
            <v>579211.4</v>
          </cell>
          <cell r="P2608">
            <v>6200634.04</v>
          </cell>
          <cell r="Q2608">
            <v>33899.230000000003</v>
          </cell>
          <cell r="R2608">
            <v>123</v>
          </cell>
          <cell r="S2608">
            <v>935</v>
          </cell>
          <cell r="T2608" t="str">
            <v>Амортизация (водопровод)</v>
          </cell>
          <cell r="U2608">
            <v>11067000</v>
          </cell>
          <cell r="V2608">
            <v>55</v>
          </cell>
          <cell r="W2608">
            <v>15</v>
          </cell>
          <cell r="X2608">
            <v>40</v>
          </cell>
          <cell r="Y2608">
            <v>27.27272727272727</v>
          </cell>
          <cell r="Z2608">
            <v>3018272.7272727271</v>
          </cell>
          <cell r="AA2608">
            <v>8048727.2727272734</v>
          </cell>
          <cell r="AB2608">
            <v>1.2980490738213721</v>
          </cell>
          <cell r="AC2608">
            <v>2020726.6540440535</v>
          </cell>
          <cell r="AD2608">
            <v>172633.42131678027</v>
          </cell>
          <cell r="AE2608">
            <v>8800572.0940440539</v>
          </cell>
          <cell r="AF2608">
            <v>751844.82131678029</v>
          </cell>
          <cell r="AG2608">
            <v>29335.240313480183</v>
          </cell>
          <cell r="AH2608">
            <v>16768.18181818182</v>
          </cell>
        </row>
        <row r="2609">
          <cell r="A2609">
            <v>4481</v>
          </cell>
          <cell r="B2609" t="str">
            <v>Водопpовод к дому 6-8 Восток-5</v>
          </cell>
          <cell r="C2609">
            <v>4</v>
          </cell>
          <cell r="D2609" t="str">
            <v>25</v>
          </cell>
          <cell r="E2609" t="str">
            <v>11.05.05</v>
          </cell>
          <cell r="F2609" t="str">
            <v/>
          </cell>
          <cell r="G2609" t="str">
            <v xml:space="preserve">  .  .</v>
          </cell>
          <cell r="H2609">
            <v>265066.75</v>
          </cell>
          <cell r="I2609">
            <v>0</v>
          </cell>
          <cell r="J2609">
            <v>0</v>
          </cell>
          <cell r="K2609">
            <v>265066.75</v>
          </cell>
          <cell r="L2609">
            <v>0</v>
          </cell>
          <cell r="M2609">
            <v>883.56</v>
          </cell>
          <cell r="N2609">
            <v>883.56</v>
          </cell>
          <cell r="O2609">
            <v>23125.4</v>
          </cell>
          <cell r="P2609">
            <v>241941.35</v>
          </cell>
          <cell r="Q2609">
            <v>1325.33</v>
          </cell>
          <cell r="R2609">
            <v>123</v>
          </cell>
          <cell r="S2609">
            <v>935</v>
          </cell>
          <cell r="T2609" t="str">
            <v>Амортизация (водопровод)</v>
          </cell>
          <cell r="U2609">
            <v>176280</v>
          </cell>
          <cell r="V2609">
            <v>41</v>
          </cell>
          <cell r="W2609">
            <v>15</v>
          </cell>
          <cell r="X2609">
            <v>26</v>
          </cell>
          <cell r="Y2609">
            <v>36.585365853658537</v>
          </cell>
          <cell r="Z2609">
            <v>64492.682926829264</v>
          </cell>
          <cell r="AA2609">
            <v>111787.31707317074</v>
          </cell>
          <cell r="AB2609">
            <v>0.46204304089884068</v>
          </cell>
          <cell r="AC2609">
            <v>-142594.50278882723</v>
          </cell>
          <cell r="AD2609">
            <v>-12440.46986199795</v>
          </cell>
          <cell r="AE2609">
            <v>122472.24721117277</v>
          </cell>
          <cell r="AF2609">
            <v>10684.930138002052</v>
          </cell>
          <cell r="AG2609">
            <v>408.24082403724259</v>
          </cell>
          <cell r="AH2609">
            <v>358.29268292682929</v>
          </cell>
        </row>
        <row r="2610">
          <cell r="A2610">
            <v>4482</v>
          </cell>
          <cell r="B2610" t="str">
            <v>Водопpовод к дому 57 Восток-5</v>
          </cell>
          <cell r="C2610">
            <v>4</v>
          </cell>
          <cell r="D2610" t="str">
            <v>25</v>
          </cell>
          <cell r="E2610" t="str">
            <v>11.05.05</v>
          </cell>
          <cell r="F2610" t="str">
            <v/>
          </cell>
          <cell r="G2610" t="str">
            <v xml:space="preserve">  .  .</v>
          </cell>
          <cell r="H2610">
            <v>91117.61</v>
          </cell>
          <cell r="I2610">
            <v>0</v>
          </cell>
          <cell r="J2610">
            <v>0</v>
          </cell>
          <cell r="K2610">
            <v>91117.61</v>
          </cell>
          <cell r="L2610">
            <v>0</v>
          </cell>
          <cell r="M2610">
            <v>303.73</v>
          </cell>
          <cell r="N2610">
            <v>303.73</v>
          </cell>
          <cell r="O2610">
            <v>607.46</v>
          </cell>
          <cell r="P2610">
            <v>90510.15</v>
          </cell>
          <cell r="Q2610">
            <v>455.59</v>
          </cell>
          <cell r="R2610">
            <v>123</v>
          </cell>
          <cell r="S2610">
            <v>935</v>
          </cell>
          <cell r="T2610" t="str">
            <v>Амортизация (водопровод)</v>
          </cell>
          <cell r="U2610">
            <v>40832</v>
          </cell>
          <cell r="V2610">
            <v>40</v>
          </cell>
          <cell r="W2610">
            <v>15</v>
          </cell>
          <cell r="X2610">
            <v>25</v>
          </cell>
          <cell r="Y2610">
            <v>37.5</v>
          </cell>
          <cell r="Z2610">
            <v>15312</v>
          </cell>
          <cell r="AA2610">
            <v>25520</v>
          </cell>
          <cell r="AB2610">
            <v>0.28195732743786195</v>
          </cell>
          <cell r="AC2610">
            <v>-65426.332201874597</v>
          </cell>
          <cell r="AD2610">
            <v>-436.18220187459644</v>
          </cell>
          <cell r="AE2610">
            <v>25691.277798125404</v>
          </cell>
          <cell r="AF2610">
            <v>171.27779812540359</v>
          </cell>
          <cell r="AG2610">
            <v>85.637592660418022</v>
          </cell>
          <cell r="AH2610">
            <v>85.066666666666663</v>
          </cell>
        </row>
        <row r="2611">
          <cell r="A2611">
            <v>4483</v>
          </cell>
          <cell r="B2611" t="str">
            <v>Водопpовод к д 22-38 Гульдеp-2</v>
          </cell>
          <cell r="C2611">
            <v>4</v>
          </cell>
          <cell r="D2611" t="str">
            <v>25</v>
          </cell>
          <cell r="E2611" t="str">
            <v>11.05.05</v>
          </cell>
          <cell r="F2611" t="str">
            <v/>
          </cell>
          <cell r="G2611" t="str">
            <v xml:space="preserve">  .  .</v>
          </cell>
          <cell r="H2611">
            <v>520095.37</v>
          </cell>
          <cell r="I2611">
            <v>0</v>
          </cell>
          <cell r="J2611">
            <v>0</v>
          </cell>
          <cell r="K2611">
            <v>520095.37</v>
          </cell>
          <cell r="L2611">
            <v>0</v>
          </cell>
          <cell r="M2611">
            <v>1733.65</v>
          </cell>
          <cell r="N2611">
            <v>1733.65</v>
          </cell>
          <cell r="O2611">
            <v>46389.5</v>
          </cell>
          <cell r="P2611">
            <v>473705.87</v>
          </cell>
          <cell r="Q2611">
            <v>2600.48</v>
          </cell>
          <cell r="R2611">
            <v>123</v>
          </cell>
          <cell r="S2611">
            <v>935</v>
          </cell>
          <cell r="T2611" t="str">
            <v>Амортизация (водопровод)</v>
          </cell>
          <cell r="U2611">
            <v>3167032</v>
          </cell>
          <cell r="V2611">
            <v>41</v>
          </cell>
          <cell r="W2611">
            <v>15</v>
          </cell>
          <cell r="X2611">
            <v>26</v>
          </cell>
          <cell r="Y2611">
            <v>36.585365853658537</v>
          </cell>
          <cell r="Z2611">
            <v>1158670.243902439</v>
          </cell>
          <cell r="AA2611">
            <v>2008361.756097561</v>
          </cell>
          <cell r="AB2611">
            <v>4.2396809566610623</v>
          </cell>
          <cell r="AC2611">
            <v>1684943.0658365889</v>
          </cell>
          <cell r="AD2611">
            <v>150287.17973902836</v>
          </cell>
          <cell r="AE2611">
            <v>2205038.435836589</v>
          </cell>
          <cell r="AF2611">
            <v>196676.67973902836</v>
          </cell>
          <cell r="AG2611">
            <v>7350.1281194552967</v>
          </cell>
          <cell r="AH2611">
            <v>6437.0569105691056</v>
          </cell>
        </row>
        <row r="2612">
          <cell r="A2612">
            <v>4484</v>
          </cell>
          <cell r="B2612" t="str">
            <v>Кан-ция от жил дом 4-21 Гульдеp-2</v>
          </cell>
          <cell r="C2612">
            <v>3.6</v>
          </cell>
          <cell r="D2612" t="str">
            <v>28</v>
          </cell>
          <cell r="E2612" t="str">
            <v>11.05.05</v>
          </cell>
          <cell r="F2612" t="str">
            <v/>
          </cell>
          <cell r="G2612" t="str">
            <v xml:space="preserve">  .  .</v>
          </cell>
          <cell r="H2612">
            <v>218740.14</v>
          </cell>
          <cell r="I2612">
            <v>0</v>
          </cell>
          <cell r="J2612">
            <v>0</v>
          </cell>
          <cell r="K2612">
            <v>218740.14</v>
          </cell>
          <cell r="L2612">
            <v>0</v>
          </cell>
          <cell r="M2612">
            <v>656.22</v>
          </cell>
          <cell r="N2612">
            <v>656.22</v>
          </cell>
          <cell r="O2612">
            <v>19023.82</v>
          </cell>
          <cell r="P2612">
            <v>199716.32</v>
          </cell>
          <cell r="Q2612">
            <v>1093.7</v>
          </cell>
          <cell r="R2612">
            <v>123</v>
          </cell>
          <cell r="S2612">
            <v>935</v>
          </cell>
          <cell r="T2612" t="str">
            <v>Амортизация (канализация)</v>
          </cell>
          <cell r="U2612">
            <v>3566756.68</v>
          </cell>
          <cell r="V2612">
            <v>39</v>
          </cell>
          <cell r="W2612">
            <v>15</v>
          </cell>
          <cell r="X2612">
            <v>24</v>
          </cell>
          <cell r="Y2612">
            <v>38.461538461538467</v>
          </cell>
          <cell r="Z2612">
            <v>1371829.4923076925</v>
          </cell>
          <cell r="AA2612">
            <v>2194927.1876923079</v>
          </cell>
          <cell r="AB2612">
            <v>10.990224472853836</v>
          </cell>
          <cell r="AC2612">
            <v>2185263.0998234744</v>
          </cell>
          <cell r="AD2612">
            <v>190052.23213116624</v>
          </cell>
          <cell r="AE2612">
            <v>2404003.2398234745</v>
          </cell>
          <cell r="AF2612">
            <v>209076.05213116625</v>
          </cell>
          <cell r="AG2612">
            <v>7212.009719470424</v>
          </cell>
          <cell r="AH2612">
            <v>7621.2749572649582</v>
          </cell>
        </row>
        <row r="2613">
          <cell r="A2613">
            <v>4485</v>
          </cell>
          <cell r="B2613" t="str">
            <v>Водопpовод к дом 48-56 Гульдеp-2</v>
          </cell>
          <cell r="C2613">
            <v>4</v>
          </cell>
          <cell r="D2613" t="str">
            <v>25</v>
          </cell>
          <cell r="E2613" t="str">
            <v>11.05.05</v>
          </cell>
          <cell r="F2613" t="str">
            <v/>
          </cell>
          <cell r="G2613" t="str">
            <v xml:space="preserve">  .  .</v>
          </cell>
          <cell r="H2613">
            <v>238295.67</v>
          </cell>
          <cell r="I2613">
            <v>0</v>
          </cell>
          <cell r="J2613">
            <v>0</v>
          </cell>
          <cell r="K2613">
            <v>238295.67</v>
          </cell>
          <cell r="L2613">
            <v>0</v>
          </cell>
          <cell r="M2613">
            <v>794.32</v>
          </cell>
          <cell r="N2613">
            <v>794.32</v>
          </cell>
          <cell r="O2613">
            <v>23027.34</v>
          </cell>
          <cell r="P2613">
            <v>215268.33</v>
          </cell>
          <cell r="Q2613">
            <v>1191.48</v>
          </cell>
          <cell r="R2613">
            <v>123</v>
          </cell>
          <cell r="S2613">
            <v>935</v>
          </cell>
          <cell r="T2613" t="str">
            <v>Амортизация (водопровод)</v>
          </cell>
          <cell r="U2613">
            <v>770880</v>
          </cell>
          <cell r="V2613">
            <v>41</v>
          </cell>
          <cell r="W2613">
            <v>15</v>
          </cell>
          <cell r="X2613">
            <v>26</v>
          </cell>
          <cell r="Y2613">
            <v>36.585365853658537</v>
          </cell>
          <cell r="Z2613">
            <v>282029.26829268294</v>
          </cell>
          <cell r="AA2613">
            <v>488850.73170731706</v>
          </cell>
          <cell r="AB2613">
            <v>2.2708901569836915</v>
          </cell>
          <cell r="AC2613">
            <v>302847.62145483389</v>
          </cell>
          <cell r="AD2613">
            <v>29265.21974751684</v>
          </cell>
          <cell r="AE2613">
            <v>541143.29145483393</v>
          </cell>
          <cell r="AF2613">
            <v>52292.55974751684</v>
          </cell>
          <cell r="AG2613">
            <v>1803.8109715161129</v>
          </cell>
          <cell r="AH2613">
            <v>1566.8292682926829</v>
          </cell>
        </row>
        <row r="2614">
          <cell r="A2614">
            <v>4486</v>
          </cell>
          <cell r="B2614" t="str">
            <v>Водопpовод к дом 73-78 Гульдеp-2</v>
          </cell>
          <cell r="C2614">
            <v>4</v>
          </cell>
          <cell r="D2614" t="str">
            <v>25</v>
          </cell>
          <cell r="E2614" t="str">
            <v>11.05.05</v>
          </cell>
          <cell r="F2614" t="str">
            <v/>
          </cell>
          <cell r="G2614" t="str">
            <v xml:space="preserve">  .  .</v>
          </cell>
          <cell r="H2614">
            <v>0.01</v>
          </cell>
          <cell r="I2614">
            <v>0</v>
          </cell>
          <cell r="J2614">
            <v>0</v>
          </cell>
          <cell r="K2614">
            <v>0.01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0.01</v>
          </cell>
          <cell r="Q2614">
            <v>0</v>
          </cell>
          <cell r="R2614">
            <v>123</v>
          </cell>
          <cell r="S2614">
            <v>935</v>
          </cell>
          <cell r="T2614" t="str">
            <v>Амортизация (водопровод)</v>
          </cell>
          <cell r="U2614">
            <v>128250</v>
          </cell>
          <cell r="V2614">
            <v>40</v>
          </cell>
          <cell r="W2614">
            <v>15</v>
          </cell>
          <cell r="X2614">
            <v>25</v>
          </cell>
          <cell r="Y2614">
            <v>37.5</v>
          </cell>
          <cell r="Z2614">
            <v>48093.75</v>
          </cell>
          <cell r="AA2614">
            <v>80156.25</v>
          </cell>
          <cell r="AB2614">
            <v>8015625</v>
          </cell>
          <cell r="AC2614">
            <v>80156.240000000005</v>
          </cell>
          <cell r="AD2614">
            <v>0</v>
          </cell>
          <cell r="AE2614">
            <v>80156.25</v>
          </cell>
          <cell r="AF2614">
            <v>0</v>
          </cell>
          <cell r="AG2614">
            <v>267.1875</v>
          </cell>
          <cell r="AH2614">
            <v>267.1875</v>
          </cell>
        </row>
        <row r="2615">
          <cell r="A2615">
            <v>4487</v>
          </cell>
          <cell r="B2615" t="str">
            <v>Водопpовод к дом 51/3 по ул Гоголя</v>
          </cell>
          <cell r="C2615">
            <v>4</v>
          </cell>
          <cell r="D2615" t="str">
            <v>25</v>
          </cell>
          <cell r="E2615" t="str">
            <v>11.05.05</v>
          </cell>
          <cell r="F2615" t="str">
            <v/>
          </cell>
          <cell r="G2615" t="str">
            <v xml:space="preserve">  .  .</v>
          </cell>
          <cell r="H2615">
            <v>0.01</v>
          </cell>
          <cell r="I2615">
            <v>0</v>
          </cell>
          <cell r="J2615">
            <v>0</v>
          </cell>
          <cell r="K2615">
            <v>0.01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0.01</v>
          </cell>
          <cell r="Q2615">
            <v>0</v>
          </cell>
          <cell r="R2615">
            <v>123</v>
          </cell>
          <cell r="S2615">
            <v>935</v>
          </cell>
          <cell r="T2615" t="str">
            <v>Амортизация (водопровод)</v>
          </cell>
          <cell r="U2615">
            <v>5850</v>
          </cell>
          <cell r="V2615">
            <v>40</v>
          </cell>
          <cell r="W2615">
            <v>15</v>
          </cell>
          <cell r="X2615">
            <v>25</v>
          </cell>
          <cell r="Y2615">
            <v>37.5</v>
          </cell>
          <cell r="Z2615">
            <v>2193.75</v>
          </cell>
          <cell r="AA2615">
            <v>3656.25</v>
          </cell>
          <cell r="AB2615">
            <v>365625</v>
          </cell>
          <cell r="AC2615">
            <v>3656.24</v>
          </cell>
          <cell r="AD2615">
            <v>0</v>
          </cell>
          <cell r="AE2615">
            <v>3656.25</v>
          </cell>
          <cell r="AF2615">
            <v>0</v>
          </cell>
          <cell r="AG2615">
            <v>12.1875</v>
          </cell>
          <cell r="AH2615">
            <v>12.1875</v>
          </cell>
        </row>
        <row r="2616">
          <cell r="A2616">
            <v>4488</v>
          </cell>
          <cell r="B2616" t="str">
            <v>Кан-ция от д 8  Восток-3 от КПМК-1001</v>
          </cell>
          <cell r="C2616">
            <v>3.6</v>
          </cell>
          <cell r="D2616" t="str">
            <v>28</v>
          </cell>
          <cell r="E2616" t="str">
            <v>11.05.05</v>
          </cell>
          <cell r="F2616" t="str">
            <v/>
          </cell>
          <cell r="G2616" t="str">
            <v xml:space="preserve">  .  .</v>
          </cell>
          <cell r="H2616">
            <v>10485.19</v>
          </cell>
          <cell r="I2616">
            <v>0</v>
          </cell>
          <cell r="J2616">
            <v>0</v>
          </cell>
          <cell r="K2616">
            <v>10485.19</v>
          </cell>
          <cell r="L2616">
            <v>0</v>
          </cell>
          <cell r="M2616">
            <v>31.46</v>
          </cell>
          <cell r="N2616">
            <v>31.46</v>
          </cell>
          <cell r="O2616">
            <v>912.02</v>
          </cell>
          <cell r="P2616">
            <v>9573.17</v>
          </cell>
          <cell r="Q2616">
            <v>52.43</v>
          </cell>
          <cell r="R2616">
            <v>123</v>
          </cell>
          <cell r="S2616">
            <v>935</v>
          </cell>
          <cell r="T2616" t="str">
            <v>Амортизация (канализация)</v>
          </cell>
          <cell r="U2616">
            <v>36500</v>
          </cell>
          <cell r="V2616">
            <v>39</v>
          </cell>
          <cell r="W2616">
            <v>15</v>
          </cell>
          <cell r="X2616">
            <v>24</v>
          </cell>
          <cell r="Y2616">
            <v>38.461538461538467</v>
          </cell>
          <cell r="Z2616">
            <v>14038.461538461541</v>
          </cell>
          <cell r="AA2616">
            <v>22461.538461538461</v>
          </cell>
          <cell r="AB2616">
            <v>2.3463010122601458</v>
          </cell>
          <cell r="AC2616">
            <v>14116.22191073996</v>
          </cell>
          <cell r="AD2616">
            <v>1227.8534492014983</v>
          </cell>
          <cell r="AE2616">
            <v>24601.41191073996</v>
          </cell>
          <cell r="AF2616">
            <v>2139.8734492014983</v>
          </cell>
          <cell r="AG2616">
            <v>73.80423573221988</v>
          </cell>
          <cell r="AH2616">
            <v>77.991452991452988</v>
          </cell>
        </row>
        <row r="2617">
          <cell r="A2617">
            <v>4489</v>
          </cell>
          <cell r="B2617" t="str">
            <v>Водопpовод к дом 8 Восток-3 от КПМК-1001</v>
          </cell>
          <cell r="C2617">
            <v>4</v>
          </cell>
          <cell r="D2617" t="str">
            <v>25</v>
          </cell>
          <cell r="E2617" t="str">
            <v>11.05.05</v>
          </cell>
          <cell r="F2617" t="str">
            <v/>
          </cell>
          <cell r="G2617" t="str">
            <v xml:space="preserve">  .  .</v>
          </cell>
          <cell r="H2617">
            <v>3857.14</v>
          </cell>
          <cell r="I2617">
            <v>0</v>
          </cell>
          <cell r="J2617">
            <v>0</v>
          </cell>
          <cell r="K2617">
            <v>3857.14</v>
          </cell>
          <cell r="L2617">
            <v>0</v>
          </cell>
          <cell r="M2617">
            <v>12.86</v>
          </cell>
          <cell r="N2617">
            <v>12.86</v>
          </cell>
          <cell r="O2617">
            <v>372.8</v>
          </cell>
          <cell r="P2617">
            <v>3484.34</v>
          </cell>
          <cell r="Q2617">
            <v>19.29</v>
          </cell>
          <cell r="R2617">
            <v>123</v>
          </cell>
          <cell r="S2617">
            <v>935</v>
          </cell>
          <cell r="T2617" t="str">
            <v>Амортизация (водопровод)</v>
          </cell>
          <cell r="U2617">
            <v>26240</v>
          </cell>
          <cell r="V2617">
            <v>40</v>
          </cell>
          <cell r="W2617">
            <v>15</v>
          </cell>
          <cell r="X2617">
            <v>25</v>
          </cell>
          <cell r="Y2617">
            <v>37.5</v>
          </cell>
          <cell r="Z2617">
            <v>9840</v>
          </cell>
          <cell r="AA2617">
            <v>16400</v>
          </cell>
          <cell r="AB2617">
            <v>4.7067737362025515</v>
          </cell>
          <cell r="AC2617">
            <v>14297.54524885631</v>
          </cell>
          <cell r="AD2617">
            <v>1381.8852488563114</v>
          </cell>
          <cell r="AE2617">
            <v>18154.685248856309</v>
          </cell>
          <cell r="AF2617">
            <v>1754.6852488563113</v>
          </cell>
          <cell r="AG2617">
            <v>60.515617496187701</v>
          </cell>
          <cell r="AH2617">
            <v>54.666666666666664</v>
          </cell>
        </row>
        <row r="2618">
          <cell r="A2618">
            <v>4490</v>
          </cell>
          <cell r="B2618" t="str">
            <v>Кан-ция от дому 51/3 по ул Гоголя</v>
          </cell>
          <cell r="C2618">
            <v>3.6</v>
          </cell>
          <cell r="D2618" t="str">
            <v>28</v>
          </cell>
          <cell r="E2618" t="str">
            <v>11.05.05</v>
          </cell>
          <cell r="F2618" t="str">
            <v/>
          </cell>
          <cell r="G2618" t="str">
            <v xml:space="preserve">  .  .</v>
          </cell>
          <cell r="H2618">
            <v>15533.3</v>
          </cell>
          <cell r="I2618">
            <v>0</v>
          </cell>
          <cell r="J2618">
            <v>0</v>
          </cell>
          <cell r="K2618">
            <v>15533.3</v>
          </cell>
          <cell r="L2618">
            <v>0</v>
          </cell>
          <cell r="M2618">
            <v>46.6</v>
          </cell>
          <cell r="N2618">
            <v>46.6</v>
          </cell>
          <cell r="O2618">
            <v>1350.94</v>
          </cell>
          <cell r="P2618">
            <v>14182.36</v>
          </cell>
          <cell r="Q2618">
            <v>77.67</v>
          </cell>
          <cell r="R2618">
            <v>123</v>
          </cell>
          <cell r="S2618">
            <v>935</v>
          </cell>
          <cell r="T2618" t="str">
            <v>Амортизация (канализация)</v>
          </cell>
          <cell r="U2618">
            <v>127296.65</v>
          </cell>
          <cell r="V2618">
            <v>39</v>
          </cell>
          <cell r="W2618">
            <v>15</v>
          </cell>
          <cell r="X2618">
            <v>24</v>
          </cell>
          <cell r="Y2618">
            <v>38.461538461538467</v>
          </cell>
          <cell r="Z2618">
            <v>48960.25</v>
          </cell>
          <cell r="AA2618">
            <v>78336.399999999994</v>
          </cell>
          <cell r="AB2618">
            <v>5.5235094864324408</v>
          </cell>
          <cell r="AC2618">
            <v>70265.029905601026</v>
          </cell>
          <cell r="AD2618">
            <v>6110.9899056010418</v>
          </cell>
          <cell r="AE2618">
            <v>85798.329905601029</v>
          </cell>
          <cell r="AF2618">
            <v>7461.9299056010423</v>
          </cell>
          <cell r="AG2618">
            <v>257.39498971680308</v>
          </cell>
          <cell r="AH2618">
            <v>272.00138888888887</v>
          </cell>
        </row>
        <row r="2619">
          <cell r="A2619">
            <v>4491</v>
          </cell>
          <cell r="B2619" t="str">
            <v>Кан-ция от дома техники</v>
          </cell>
          <cell r="C2619">
            <v>3.6</v>
          </cell>
          <cell r="D2619" t="str">
            <v>28</v>
          </cell>
          <cell r="E2619" t="str">
            <v>11.05.05</v>
          </cell>
          <cell r="F2619" t="str">
            <v/>
          </cell>
          <cell r="G2619" t="str">
            <v xml:space="preserve">  .  .</v>
          </cell>
          <cell r="H2619">
            <v>12809.97</v>
          </cell>
          <cell r="I2619">
            <v>0</v>
          </cell>
          <cell r="J2619">
            <v>0</v>
          </cell>
          <cell r="K2619">
            <v>12809.97</v>
          </cell>
          <cell r="L2619">
            <v>0</v>
          </cell>
          <cell r="M2619">
            <v>38.43</v>
          </cell>
          <cell r="N2619">
            <v>38.43</v>
          </cell>
          <cell r="O2619">
            <v>1114.0899999999999</v>
          </cell>
          <cell r="P2619">
            <v>11695.88</v>
          </cell>
          <cell r="Q2619">
            <v>64.05</v>
          </cell>
          <cell r="R2619">
            <v>123</v>
          </cell>
          <cell r="S2619">
            <v>935</v>
          </cell>
          <cell r="T2619" t="str">
            <v>Амортизация (канализация)</v>
          </cell>
          <cell r="U2619">
            <v>85070</v>
          </cell>
          <cell r="V2619">
            <v>39</v>
          </cell>
          <cell r="W2619">
            <v>15</v>
          </cell>
          <cell r="X2619">
            <v>24</v>
          </cell>
          <cell r="Y2619">
            <v>38.461538461538467</v>
          </cell>
          <cell r="Z2619">
            <v>32719.230769230777</v>
          </cell>
          <cell r="AA2619">
            <v>52350.76923076922</v>
          </cell>
          <cell r="AB2619">
            <v>4.4760008849927688</v>
          </cell>
          <cell r="AC2619">
            <v>44527.467056730813</v>
          </cell>
          <cell r="AD2619">
            <v>3872.5778259615936</v>
          </cell>
          <cell r="AE2619">
            <v>57337.437056730814</v>
          </cell>
          <cell r="AF2619">
            <v>4986.6678259615937</v>
          </cell>
          <cell r="AG2619">
            <v>172.01231117019245</v>
          </cell>
          <cell r="AH2619">
            <v>181.77350427350427</v>
          </cell>
        </row>
        <row r="2620">
          <cell r="A2620">
            <v>4492</v>
          </cell>
          <cell r="B2620" t="str">
            <v>Водопpовод к дом кухне кв 135 H гоpода</v>
          </cell>
          <cell r="C2620">
            <v>4</v>
          </cell>
          <cell r="D2620" t="str">
            <v>25</v>
          </cell>
          <cell r="E2620" t="str">
            <v>11.05.05</v>
          </cell>
          <cell r="F2620" t="str">
            <v/>
          </cell>
          <cell r="G2620" t="str">
            <v xml:space="preserve">  .  .</v>
          </cell>
          <cell r="H2620">
            <v>17000.669999999998</v>
          </cell>
          <cell r="I2620">
            <v>0</v>
          </cell>
          <cell r="J2620">
            <v>0</v>
          </cell>
          <cell r="K2620">
            <v>17000.669999999998</v>
          </cell>
          <cell r="L2620">
            <v>0</v>
          </cell>
          <cell r="M2620">
            <v>56.67</v>
          </cell>
          <cell r="N2620">
            <v>56.67</v>
          </cell>
          <cell r="O2620">
            <v>1642.87</v>
          </cell>
          <cell r="P2620">
            <v>15357.8</v>
          </cell>
          <cell r="Q2620">
            <v>85</v>
          </cell>
          <cell r="R2620">
            <v>123</v>
          </cell>
          <cell r="S2620">
            <v>935</v>
          </cell>
          <cell r="T2620" t="str">
            <v>Амортизация (водопровод)</v>
          </cell>
          <cell r="U2620">
            <v>255840</v>
          </cell>
          <cell r="V2620">
            <v>40</v>
          </cell>
          <cell r="W2620">
            <v>15</v>
          </cell>
          <cell r="X2620">
            <v>25</v>
          </cell>
          <cell r="Y2620">
            <v>37.5</v>
          </cell>
          <cell r="Z2620">
            <v>95940</v>
          </cell>
          <cell r="AA2620">
            <v>159900</v>
          </cell>
          <cell r="AB2620">
            <v>10.411647501595281</v>
          </cell>
          <cell r="AC2620">
            <v>160004.31333094585</v>
          </cell>
          <cell r="AD2620">
            <v>15462.113330945838</v>
          </cell>
          <cell r="AE2620">
            <v>177004.98333094583</v>
          </cell>
          <cell r="AF2620">
            <v>17104.983330945837</v>
          </cell>
          <cell r="AG2620">
            <v>590.01661110315274</v>
          </cell>
          <cell r="AH2620">
            <v>533</v>
          </cell>
        </row>
        <row r="2621">
          <cell r="A2621">
            <v>4493</v>
          </cell>
          <cell r="B2621" t="str">
            <v>Водопpовод от В-7 до В-12 бл4 Гульдеp-2</v>
          </cell>
          <cell r="C2621">
            <v>4</v>
          </cell>
          <cell r="D2621" t="str">
            <v>25</v>
          </cell>
          <cell r="E2621" t="str">
            <v>11.05.05</v>
          </cell>
          <cell r="F2621" t="str">
            <v/>
          </cell>
          <cell r="G2621" t="str">
            <v xml:space="preserve">  .  .</v>
          </cell>
          <cell r="H2621">
            <v>45829.54</v>
          </cell>
          <cell r="I2621">
            <v>0</v>
          </cell>
          <cell r="J2621">
            <v>0</v>
          </cell>
          <cell r="K2621">
            <v>45829.54</v>
          </cell>
          <cell r="L2621">
            <v>0</v>
          </cell>
          <cell r="M2621">
            <v>152.77000000000001</v>
          </cell>
          <cell r="N2621">
            <v>152.77000000000001</v>
          </cell>
          <cell r="O2621">
            <v>4428.79</v>
          </cell>
          <cell r="P2621">
            <v>41400.75</v>
          </cell>
          <cell r="Q2621">
            <v>229.15</v>
          </cell>
          <cell r="R2621">
            <v>123</v>
          </cell>
          <cell r="S2621">
            <v>935</v>
          </cell>
          <cell r="T2621" t="str">
            <v>Амортизация (водопровод)</v>
          </cell>
          <cell r="U2621">
            <v>757944</v>
          </cell>
          <cell r="V2621">
            <v>41</v>
          </cell>
          <cell r="W2621">
            <v>15</v>
          </cell>
          <cell r="X2621">
            <v>26</v>
          </cell>
          <cell r="Y2621">
            <v>36.585365853658537</v>
          </cell>
          <cell r="Z2621">
            <v>277296.58536585368</v>
          </cell>
          <cell r="AA2621">
            <v>480647.41463414632</v>
          </cell>
          <cell r="AB2621">
            <v>11.609630613796762</v>
          </cell>
          <cell r="AC2621">
            <v>486234.49060022325</v>
          </cell>
          <cell r="AD2621">
            <v>46987.825966076962</v>
          </cell>
          <cell r="AE2621">
            <v>532064.03060022322</v>
          </cell>
          <cell r="AF2621">
            <v>51416.615966076963</v>
          </cell>
          <cell r="AG2621">
            <v>1773.5467686674108</v>
          </cell>
          <cell r="AH2621">
            <v>1540.5365853658539</v>
          </cell>
        </row>
        <row r="2622">
          <cell r="A2622">
            <v>4495</v>
          </cell>
          <cell r="B2622" t="str">
            <v>Станок З  Е 642</v>
          </cell>
          <cell r="C2622">
            <v>15</v>
          </cell>
          <cell r="D2622" t="str">
            <v>7</v>
          </cell>
          <cell r="E2622" t="str">
            <v>11.05.05</v>
          </cell>
          <cell r="F2622" t="str">
            <v/>
          </cell>
          <cell r="G2622" t="str">
            <v xml:space="preserve">  .  .</v>
          </cell>
          <cell r="H2622">
            <v>0.01</v>
          </cell>
          <cell r="I2622">
            <v>0</v>
          </cell>
          <cell r="J2622">
            <v>0</v>
          </cell>
          <cell r="K2622">
            <v>0.01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0.01</v>
          </cell>
          <cell r="Q2622">
            <v>0</v>
          </cell>
          <cell r="R2622">
            <v>123</v>
          </cell>
          <cell r="S2622">
            <v>935</v>
          </cell>
          <cell r="T2622" t="str">
            <v>Амортизация (водопровод)</v>
          </cell>
          <cell r="U2622">
            <v>600000</v>
          </cell>
          <cell r="V2622">
            <v>13</v>
          </cell>
          <cell r="W2622">
            <v>8</v>
          </cell>
          <cell r="X2622">
            <v>5</v>
          </cell>
          <cell r="Y2622">
            <v>61.53846153846154</v>
          </cell>
          <cell r="Z2622">
            <v>369230.76923076925</v>
          </cell>
          <cell r="AA2622">
            <v>230769.23076923075</v>
          </cell>
          <cell r="AB2622">
            <v>23076923.076923076</v>
          </cell>
          <cell r="AC2622">
            <v>230769.22076923074</v>
          </cell>
          <cell r="AD2622">
            <v>0</v>
          </cell>
          <cell r="AE2622">
            <v>230769.23076923075</v>
          </cell>
          <cell r="AF2622">
            <v>0</v>
          </cell>
          <cell r="AG2622">
            <v>2884.6153846153843</v>
          </cell>
          <cell r="AH2622">
            <v>3846.1538461538462</v>
          </cell>
        </row>
        <row r="2623">
          <cell r="A2623">
            <v>4496</v>
          </cell>
          <cell r="B2623" t="str">
            <v>КАн-ция от здания дpам театpа</v>
          </cell>
          <cell r="C2623">
            <v>3.6</v>
          </cell>
          <cell r="D2623" t="str">
            <v>28</v>
          </cell>
          <cell r="E2623" t="str">
            <v>11.05.05</v>
          </cell>
          <cell r="F2623" t="str">
            <v/>
          </cell>
          <cell r="G2623" t="str">
            <v xml:space="preserve">  .  .</v>
          </cell>
          <cell r="H2623">
            <v>12869.02</v>
          </cell>
          <cell r="I2623">
            <v>0</v>
          </cell>
          <cell r="J2623">
            <v>0</v>
          </cell>
          <cell r="K2623">
            <v>12869.02</v>
          </cell>
          <cell r="L2623">
            <v>0</v>
          </cell>
          <cell r="M2623">
            <v>38.61</v>
          </cell>
          <cell r="N2623">
            <v>38.61</v>
          </cell>
          <cell r="O2623">
            <v>1119.29</v>
          </cell>
          <cell r="P2623">
            <v>11749.73</v>
          </cell>
          <cell r="Q2623">
            <v>64.349999999999994</v>
          </cell>
          <cell r="R2623">
            <v>123</v>
          </cell>
          <cell r="S2623">
            <v>935</v>
          </cell>
          <cell r="T2623" t="str">
            <v>Амортизация (канализация)</v>
          </cell>
          <cell r="U2623">
            <v>1057351</v>
          </cell>
          <cell r="V2623">
            <v>39</v>
          </cell>
          <cell r="W2623">
            <v>15</v>
          </cell>
          <cell r="X2623">
            <v>24</v>
          </cell>
          <cell r="Y2623">
            <v>38.461538461538467</v>
          </cell>
          <cell r="Z2623">
            <v>406673.46153846162</v>
          </cell>
          <cell r="AA2623">
            <v>650677.53846153838</v>
          </cell>
          <cell r="AB2623">
            <v>55.378084301642538</v>
          </cell>
          <cell r="AC2623">
            <v>699792.65443952382</v>
          </cell>
          <cell r="AD2623">
            <v>60864.845977985475</v>
          </cell>
          <cell r="AE2623">
            <v>712661.67443952383</v>
          </cell>
          <cell r="AF2623">
            <v>61984.135977985476</v>
          </cell>
          <cell r="AG2623">
            <v>2137.9850233185712</v>
          </cell>
          <cell r="AH2623">
            <v>2259.2970085470083</v>
          </cell>
        </row>
        <row r="2624">
          <cell r="A2624">
            <v>4519</v>
          </cell>
          <cell r="B2624" t="str">
            <v>А/машина МАЗ 5337 М 264 ВЕ КС 3577</v>
          </cell>
          <cell r="C2624">
            <v>10</v>
          </cell>
          <cell r="D2624" t="str">
            <v>10</v>
          </cell>
          <cell r="E2624" t="str">
            <v>11.05.05</v>
          </cell>
          <cell r="F2624" t="str">
            <v>а/кран, 14 тн, № двиг 23398, шасси 17527</v>
          </cell>
          <cell r="G2624" t="str">
            <v>01.01.92</v>
          </cell>
          <cell r="H2624">
            <v>0.01</v>
          </cell>
          <cell r="I2624">
            <v>0</v>
          </cell>
          <cell r="J2624">
            <v>0</v>
          </cell>
          <cell r="K2624">
            <v>0.01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0.01</v>
          </cell>
          <cell r="Q2624">
            <v>0</v>
          </cell>
          <cell r="R2624">
            <v>124</v>
          </cell>
          <cell r="S2624">
            <v>821.1</v>
          </cell>
          <cell r="T2624" t="str">
            <v>Амортизация (водопровод)</v>
          </cell>
          <cell r="U2624">
            <v>1000000</v>
          </cell>
          <cell r="V2624">
            <v>23</v>
          </cell>
          <cell r="W2624">
            <v>15</v>
          </cell>
          <cell r="X2624">
            <v>8</v>
          </cell>
          <cell r="Y2624">
            <v>65.217391304347828</v>
          </cell>
          <cell r="Z2624">
            <v>652173.91304347827</v>
          </cell>
          <cell r="AA2624">
            <v>347826.08695652173</v>
          </cell>
          <cell r="AB2624">
            <v>34782608.695652172</v>
          </cell>
          <cell r="AC2624">
            <v>347826.07695652172</v>
          </cell>
          <cell r="AD2624">
            <v>0</v>
          </cell>
          <cell r="AE2624">
            <v>347826.08695652173</v>
          </cell>
          <cell r="AF2624">
            <v>0</v>
          </cell>
          <cell r="AG2624">
            <v>2898.5507246376815</v>
          </cell>
          <cell r="AH2624">
            <v>3623.1884057971015</v>
          </cell>
        </row>
        <row r="2625">
          <cell r="A2625">
            <v>4520</v>
          </cell>
          <cell r="B2625" t="str">
            <v>Вод-д Дома Hауки и Техники</v>
          </cell>
          <cell r="C2625">
            <v>4</v>
          </cell>
          <cell r="D2625" t="str">
            <v>25</v>
          </cell>
          <cell r="E2625" t="str">
            <v>11.05.05</v>
          </cell>
          <cell r="F2625" t="str">
            <v/>
          </cell>
          <cell r="G2625" t="str">
            <v xml:space="preserve">  .  .</v>
          </cell>
          <cell r="H2625">
            <v>20910.52</v>
          </cell>
          <cell r="I2625">
            <v>0</v>
          </cell>
          <cell r="J2625">
            <v>0</v>
          </cell>
          <cell r="K2625">
            <v>20910.52</v>
          </cell>
          <cell r="L2625">
            <v>0</v>
          </cell>
          <cell r="M2625">
            <v>69.7</v>
          </cell>
          <cell r="N2625">
            <v>69.7</v>
          </cell>
          <cell r="O2625">
            <v>2020.6</v>
          </cell>
          <cell r="P2625">
            <v>18889.919999999998</v>
          </cell>
          <cell r="Q2625">
            <v>104.55</v>
          </cell>
          <cell r="R2625">
            <v>123</v>
          </cell>
          <cell r="S2625">
            <v>935</v>
          </cell>
          <cell r="T2625" t="str">
            <v>Амортизация (водопровод)</v>
          </cell>
          <cell r="U2625">
            <v>1066736</v>
          </cell>
          <cell r="V2625">
            <v>40</v>
          </cell>
          <cell r="W2625">
            <v>15</v>
          </cell>
          <cell r="X2625">
            <v>25</v>
          </cell>
          <cell r="Y2625">
            <v>37.5</v>
          </cell>
          <cell r="Z2625">
            <v>400026</v>
          </cell>
          <cell r="AA2625">
            <v>666710</v>
          </cell>
          <cell r="AB2625">
            <v>35.294485101048608</v>
          </cell>
          <cell r="AC2625">
            <v>717115.51659517898</v>
          </cell>
          <cell r="AD2625">
            <v>69295.436595178806</v>
          </cell>
          <cell r="AE2625">
            <v>738026.036595179</v>
          </cell>
          <cell r="AF2625">
            <v>71316.036595178812</v>
          </cell>
          <cell r="AG2625">
            <v>2460.0867886505966</v>
          </cell>
          <cell r="AH2625">
            <v>2222.3666666666668</v>
          </cell>
        </row>
        <row r="2626">
          <cell r="A2626">
            <v>4521</v>
          </cell>
          <cell r="B2626" t="str">
            <v>Вод-д по ул Стадионной п.Запад.pеконстp</v>
          </cell>
          <cell r="C2626">
            <v>4</v>
          </cell>
          <cell r="D2626" t="str">
            <v>25</v>
          </cell>
          <cell r="E2626" t="str">
            <v>11.05.05</v>
          </cell>
          <cell r="F2626" t="str">
            <v/>
          </cell>
          <cell r="G2626" t="str">
            <v xml:space="preserve">  .  .</v>
          </cell>
          <cell r="H2626">
            <v>2691.01</v>
          </cell>
          <cell r="I2626">
            <v>0</v>
          </cell>
          <cell r="J2626">
            <v>0</v>
          </cell>
          <cell r="K2626">
            <v>2691.01</v>
          </cell>
          <cell r="L2626">
            <v>0</v>
          </cell>
          <cell r="M2626">
            <v>8.9700000000000006</v>
          </cell>
          <cell r="N2626">
            <v>8.9700000000000006</v>
          </cell>
          <cell r="O2626">
            <v>35.880000000000003</v>
          </cell>
          <cell r="P2626">
            <v>2655.13</v>
          </cell>
          <cell r="Q2626">
            <v>13.46</v>
          </cell>
          <cell r="R2626">
            <v>123</v>
          </cell>
          <cell r="S2626">
            <v>935</v>
          </cell>
          <cell r="T2626" t="str">
            <v>Амортизация (водопровод)</v>
          </cell>
          <cell r="U2626">
            <v>1275340</v>
          </cell>
          <cell r="V2626">
            <v>40</v>
          </cell>
          <cell r="W2626">
            <v>15</v>
          </cell>
          <cell r="X2626">
            <v>25</v>
          </cell>
          <cell r="Y2626">
            <v>37.5</v>
          </cell>
          <cell r="Z2626">
            <v>478252.5</v>
          </cell>
          <cell r="AA2626">
            <v>797087.5</v>
          </cell>
          <cell r="AB2626">
            <v>300.20658122201172</v>
          </cell>
          <cell r="AC2626">
            <v>805167.90213424584</v>
          </cell>
          <cell r="AD2626">
            <v>10735.532134245783</v>
          </cell>
          <cell r="AE2626">
            <v>807858.91213424585</v>
          </cell>
          <cell r="AF2626">
            <v>10771.412134245782</v>
          </cell>
          <cell r="AG2626">
            <v>2692.8630404474861</v>
          </cell>
          <cell r="AH2626">
            <v>2656.9583333333335</v>
          </cell>
        </row>
        <row r="2627">
          <cell r="A2627">
            <v>4522</v>
          </cell>
          <cell r="B2627" t="str">
            <v>Вод-д по ул Оpлова  pеконстpуиp</v>
          </cell>
          <cell r="C2627">
            <v>4</v>
          </cell>
          <cell r="D2627" t="str">
            <v>25</v>
          </cell>
          <cell r="E2627" t="str">
            <v>11.05.05</v>
          </cell>
          <cell r="F2627" t="str">
            <v/>
          </cell>
          <cell r="G2627" t="str">
            <v xml:space="preserve">  .  .</v>
          </cell>
          <cell r="H2627">
            <v>2430143.6800000002</v>
          </cell>
          <cell r="I2627">
            <v>0</v>
          </cell>
          <cell r="J2627">
            <v>0</v>
          </cell>
          <cell r="K2627">
            <v>2430143.6800000002</v>
          </cell>
          <cell r="L2627">
            <v>0</v>
          </cell>
          <cell r="M2627">
            <v>8100.48</v>
          </cell>
          <cell r="N2627">
            <v>8100.48</v>
          </cell>
          <cell r="O2627">
            <v>16200.96</v>
          </cell>
          <cell r="P2627">
            <v>2413942.7200000002</v>
          </cell>
          <cell r="Q2627">
            <v>12150.72</v>
          </cell>
          <cell r="R2627">
            <v>123</v>
          </cell>
          <cell r="S2627">
            <v>935</v>
          </cell>
          <cell r="T2627" t="str">
            <v>Амортизация (водопровод)</v>
          </cell>
          <cell r="U2627">
            <v>3822000</v>
          </cell>
          <cell r="V2627">
            <v>45</v>
          </cell>
          <cell r="W2627">
            <v>15</v>
          </cell>
          <cell r="X2627">
            <v>30</v>
          </cell>
          <cell r="Y2627">
            <v>33.333333333333329</v>
          </cell>
          <cell r="Z2627">
            <v>1274000</v>
          </cell>
          <cell r="AA2627">
            <v>2548000</v>
          </cell>
          <cell r="AB2627">
            <v>1.0555345737449808</v>
          </cell>
          <cell r="AC2627">
            <v>134956.993407859</v>
          </cell>
          <cell r="AD2627">
            <v>899.71340785948632</v>
          </cell>
          <cell r="AE2627">
            <v>2565100.6734078592</v>
          </cell>
          <cell r="AF2627">
            <v>17100.673407859485</v>
          </cell>
          <cell r="AG2627">
            <v>8550.3355780261973</v>
          </cell>
          <cell r="AH2627">
            <v>7077.7777777777774</v>
          </cell>
        </row>
        <row r="2628">
          <cell r="A2628">
            <v>4523</v>
          </cell>
          <cell r="B2628" t="str">
            <v>Вод-д Луговая-Кувская от д128 до Гоголя</v>
          </cell>
          <cell r="C2628">
            <v>4</v>
          </cell>
          <cell r="D2628" t="str">
            <v>25</v>
          </cell>
          <cell r="E2628" t="str">
            <v>11.05.05</v>
          </cell>
          <cell r="F2628" t="str">
            <v/>
          </cell>
          <cell r="G2628" t="str">
            <v xml:space="preserve">  .  .</v>
          </cell>
          <cell r="H2628">
            <v>0.01</v>
          </cell>
          <cell r="I2628">
            <v>0</v>
          </cell>
          <cell r="J2628">
            <v>0</v>
          </cell>
          <cell r="K2628">
            <v>0.01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0.01</v>
          </cell>
          <cell r="Q2628">
            <v>0</v>
          </cell>
          <cell r="R2628">
            <v>123</v>
          </cell>
          <cell r="S2628">
            <v>935</v>
          </cell>
          <cell r="T2628" t="str">
            <v>Амортизация (водопровод)</v>
          </cell>
          <cell r="U2628">
            <v>553500</v>
          </cell>
          <cell r="V2628">
            <v>40</v>
          </cell>
          <cell r="W2628">
            <v>15</v>
          </cell>
          <cell r="X2628">
            <v>25</v>
          </cell>
          <cell r="Y2628">
            <v>37.5</v>
          </cell>
          <cell r="Z2628">
            <v>207562.5</v>
          </cell>
          <cell r="AA2628">
            <v>345937.5</v>
          </cell>
          <cell r="AB2628">
            <v>34593750</v>
          </cell>
          <cell r="AC2628">
            <v>345937.49</v>
          </cell>
          <cell r="AD2628">
            <v>0</v>
          </cell>
          <cell r="AE2628">
            <v>345937.5</v>
          </cell>
          <cell r="AF2628">
            <v>0</v>
          </cell>
          <cell r="AG2628">
            <v>1153.125</v>
          </cell>
          <cell r="AH2628">
            <v>1153.125</v>
          </cell>
        </row>
        <row r="2629">
          <cell r="A2629">
            <v>4529</v>
          </cell>
          <cell r="B2629" t="str">
            <v>Аппаpат для опpед.нефтепpод.в воде</v>
          </cell>
          <cell r="C2629">
            <v>10</v>
          </cell>
          <cell r="D2629" t="str">
            <v>10</v>
          </cell>
          <cell r="E2629" t="str">
            <v>11.05.05</v>
          </cell>
          <cell r="F2629" t="str">
            <v/>
          </cell>
          <cell r="G2629" t="str">
            <v xml:space="preserve">  .  .</v>
          </cell>
          <cell r="H2629">
            <v>0.01</v>
          </cell>
          <cell r="I2629">
            <v>0</v>
          </cell>
          <cell r="J2629">
            <v>0</v>
          </cell>
          <cell r="K2629">
            <v>0.01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0.01</v>
          </cell>
          <cell r="Q2629">
            <v>0</v>
          </cell>
          <cell r="R2629">
            <v>123</v>
          </cell>
          <cell r="S2629">
            <v>935</v>
          </cell>
          <cell r="T2629" t="str">
            <v/>
          </cell>
          <cell r="U2629">
            <v>302000</v>
          </cell>
          <cell r="V2629">
            <v>19</v>
          </cell>
          <cell r="W2629">
            <v>11</v>
          </cell>
          <cell r="X2629">
            <v>8</v>
          </cell>
          <cell r="Y2629">
            <v>57.894736842105267</v>
          </cell>
          <cell r="Z2629">
            <v>174842.10526315789</v>
          </cell>
          <cell r="AA2629">
            <v>127157.89473684211</v>
          </cell>
          <cell r="AB2629">
            <v>12715789.47368421</v>
          </cell>
          <cell r="AC2629">
            <v>127157.88473684211</v>
          </cell>
          <cell r="AD2629">
            <v>0</v>
          </cell>
          <cell r="AE2629">
            <v>127157.89473684211</v>
          </cell>
          <cell r="AF2629">
            <v>0</v>
          </cell>
          <cell r="AG2629">
            <v>1059.6491228070176</v>
          </cell>
          <cell r="AH2629">
            <v>1324.5614035087719</v>
          </cell>
        </row>
        <row r="2630">
          <cell r="A2630">
            <v>4530</v>
          </cell>
          <cell r="B2630" t="str">
            <v>Возхдушный компpессоp ТВ-300-1</v>
          </cell>
          <cell r="C2630">
            <v>15</v>
          </cell>
          <cell r="D2630" t="str">
            <v>7</v>
          </cell>
          <cell r="E2630" t="str">
            <v>11.05.05</v>
          </cell>
          <cell r="F2630" t="str">
            <v/>
          </cell>
          <cell r="G2630" t="str">
            <v xml:space="preserve">  .  .</v>
          </cell>
          <cell r="H2630">
            <v>0.01</v>
          </cell>
          <cell r="I2630">
            <v>0</v>
          </cell>
          <cell r="J2630">
            <v>0</v>
          </cell>
          <cell r="K2630">
            <v>0.01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0.01</v>
          </cell>
          <cell r="Q2630">
            <v>0</v>
          </cell>
          <cell r="R2630">
            <v>123</v>
          </cell>
          <cell r="S2630">
            <v>935</v>
          </cell>
          <cell r="T2630" t="str">
            <v>Амортизация Очистка сточной жидкости</v>
          </cell>
          <cell r="U2630">
            <v>3120000</v>
          </cell>
          <cell r="V2630">
            <v>13</v>
          </cell>
          <cell r="W2630">
            <v>8</v>
          </cell>
          <cell r="X2630">
            <v>5</v>
          </cell>
          <cell r="Y2630">
            <v>61.53846153846154</v>
          </cell>
          <cell r="Z2630">
            <v>1920000</v>
          </cell>
          <cell r="AA2630">
            <v>1200000</v>
          </cell>
          <cell r="AB2630">
            <v>120000000</v>
          </cell>
          <cell r="AC2630">
            <v>1199999.99</v>
          </cell>
          <cell r="AD2630">
            <v>0</v>
          </cell>
          <cell r="AE2630">
            <v>1200000</v>
          </cell>
          <cell r="AF2630">
            <v>0</v>
          </cell>
          <cell r="AG2630">
            <v>15000</v>
          </cell>
          <cell r="AH2630">
            <v>20000</v>
          </cell>
        </row>
        <row r="2631">
          <cell r="A2631">
            <v>4531</v>
          </cell>
          <cell r="B2631" t="str">
            <v>Воздушный туpбокомпpессоp ТВ-300-1</v>
          </cell>
          <cell r="C2631">
            <v>15</v>
          </cell>
          <cell r="D2631" t="str">
            <v>7</v>
          </cell>
          <cell r="E2631" t="str">
            <v>11.05.05</v>
          </cell>
          <cell r="F2631" t="str">
            <v/>
          </cell>
          <cell r="G2631" t="str">
            <v xml:space="preserve">  .  .</v>
          </cell>
          <cell r="H2631">
            <v>0.01</v>
          </cell>
          <cell r="I2631">
            <v>0</v>
          </cell>
          <cell r="J2631">
            <v>0</v>
          </cell>
          <cell r="K2631">
            <v>0.01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0.01</v>
          </cell>
          <cell r="Q2631">
            <v>0</v>
          </cell>
          <cell r="R2631">
            <v>123</v>
          </cell>
          <cell r="S2631">
            <v>935</v>
          </cell>
          <cell r="T2631" t="str">
            <v>Амортизация Очистка сточной жидкости</v>
          </cell>
          <cell r="U2631">
            <v>3120000</v>
          </cell>
          <cell r="V2631">
            <v>13</v>
          </cell>
          <cell r="W2631">
            <v>8</v>
          </cell>
          <cell r="X2631">
            <v>5</v>
          </cell>
          <cell r="Y2631">
            <v>61.53846153846154</v>
          </cell>
          <cell r="Z2631">
            <v>1920000</v>
          </cell>
          <cell r="AA2631">
            <v>1200000</v>
          </cell>
          <cell r="AB2631">
            <v>120000000</v>
          </cell>
          <cell r="AC2631">
            <v>1199999.99</v>
          </cell>
          <cell r="AD2631">
            <v>0</v>
          </cell>
          <cell r="AE2631">
            <v>1200000</v>
          </cell>
          <cell r="AF2631">
            <v>0</v>
          </cell>
          <cell r="AG2631">
            <v>15000</v>
          </cell>
          <cell r="AH2631">
            <v>20000</v>
          </cell>
        </row>
        <row r="2632">
          <cell r="A2632">
            <v>4532</v>
          </cell>
          <cell r="B2632" t="str">
            <v>Вод-д Д-500 в p-не маг.Уют</v>
          </cell>
          <cell r="C2632">
            <v>4</v>
          </cell>
          <cell r="D2632" t="str">
            <v>25</v>
          </cell>
          <cell r="E2632" t="str">
            <v>11.05.05</v>
          </cell>
          <cell r="F2632" t="str">
            <v/>
          </cell>
          <cell r="G2632" t="str">
            <v xml:space="preserve">  .  .</v>
          </cell>
          <cell r="H2632">
            <v>1125.0999999999999</v>
          </cell>
          <cell r="I2632">
            <v>0</v>
          </cell>
          <cell r="J2632">
            <v>0</v>
          </cell>
          <cell r="K2632">
            <v>1125.0999999999999</v>
          </cell>
          <cell r="L2632">
            <v>0</v>
          </cell>
          <cell r="M2632">
            <v>3.75</v>
          </cell>
          <cell r="N2632">
            <v>3.75</v>
          </cell>
          <cell r="O2632">
            <v>108.71</v>
          </cell>
          <cell r="P2632">
            <v>1016.39</v>
          </cell>
          <cell r="Q2632">
            <v>5.63</v>
          </cell>
          <cell r="R2632">
            <v>123</v>
          </cell>
          <cell r="S2632">
            <v>935</v>
          </cell>
          <cell r="T2632" t="str">
            <v>Амортизация (водопровод)</v>
          </cell>
          <cell r="U2632">
            <v>8983800</v>
          </cell>
          <cell r="V2632">
            <v>41</v>
          </cell>
          <cell r="W2632">
            <v>15</v>
          </cell>
          <cell r="X2632">
            <v>26</v>
          </cell>
          <cell r="Y2632">
            <v>36.585365853658537</v>
          </cell>
          <cell r="Z2632">
            <v>3286756.0975609757</v>
          </cell>
          <cell r="AA2632">
            <v>5697043.9024390243</v>
          </cell>
          <cell r="AB2632">
            <v>5605.1750828314171</v>
          </cell>
          <cell r="AC2632">
            <v>6305257.3856936274</v>
          </cell>
          <cell r="AD2632">
            <v>609229.87325460336</v>
          </cell>
          <cell r="AE2632">
            <v>6306382.485693627</v>
          </cell>
          <cell r="AF2632">
            <v>609338.58325460332</v>
          </cell>
          <cell r="AG2632">
            <v>21021.274952312091</v>
          </cell>
          <cell r="AH2632">
            <v>18259.756097560978</v>
          </cell>
        </row>
        <row r="2633">
          <cell r="A2633">
            <v>4533</v>
          </cell>
          <cell r="B2633" t="str">
            <v>Вод-д Д-600 от д.47 М-14 до з-да холод.</v>
          </cell>
          <cell r="C2633">
            <v>4</v>
          </cell>
          <cell r="D2633" t="str">
            <v>25</v>
          </cell>
          <cell r="E2633" t="str">
            <v>11.05.05</v>
          </cell>
          <cell r="F2633" t="str">
            <v/>
          </cell>
          <cell r="G2633" t="str">
            <v xml:space="preserve">  .  .</v>
          </cell>
          <cell r="H2633">
            <v>1414.34</v>
          </cell>
          <cell r="I2633">
            <v>0</v>
          </cell>
          <cell r="J2633">
            <v>0</v>
          </cell>
          <cell r="K2633">
            <v>1414.34</v>
          </cell>
          <cell r="L2633">
            <v>0</v>
          </cell>
          <cell r="M2633">
            <v>4.71</v>
          </cell>
          <cell r="N2633">
            <v>4.71</v>
          </cell>
          <cell r="O2633">
            <v>136.55000000000001</v>
          </cell>
          <cell r="P2633">
            <v>1277.79</v>
          </cell>
          <cell r="Q2633">
            <v>7.07</v>
          </cell>
          <cell r="R2633">
            <v>123</v>
          </cell>
          <cell r="S2633">
            <v>935</v>
          </cell>
          <cell r="T2633" t="str">
            <v>Амортизация (водопровод)</v>
          </cell>
          <cell r="U2633">
            <v>6329100</v>
          </cell>
          <cell r="V2633">
            <v>41</v>
          </cell>
          <cell r="W2633">
            <v>15</v>
          </cell>
          <cell r="X2633">
            <v>26</v>
          </cell>
          <cell r="Y2633">
            <v>36.585365853658537</v>
          </cell>
          <cell r="Z2633">
            <v>2315524.3902439023</v>
          </cell>
          <cell r="AA2633">
            <v>4013575.6097560977</v>
          </cell>
          <cell r="AB2633">
            <v>3141.0291282261542</v>
          </cell>
          <cell r="AC2633">
            <v>4441068.7972153788</v>
          </cell>
          <cell r="AD2633">
            <v>428770.97745928139</v>
          </cell>
          <cell r="AE2633">
            <v>4442483.1372153787</v>
          </cell>
          <cell r="AF2633">
            <v>428907.52745928138</v>
          </cell>
          <cell r="AG2633">
            <v>14808.277124051261</v>
          </cell>
          <cell r="AH2633">
            <v>12864.024390243903</v>
          </cell>
        </row>
        <row r="2634">
          <cell r="A2634">
            <v>4534</v>
          </cell>
          <cell r="B2634" t="str">
            <v>Вод-д по ул Омская pеконстp.</v>
          </cell>
          <cell r="C2634">
            <v>4</v>
          </cell>
          <cell r="D2634" t="str">
            <v>25</v>
          </cell>
          <cell r="E2634" t="str">
            <v>11.05.05</v>
          </cell>
          <cell r="F2634" t="str">
            <v/>
          </cell>
          <cell r="G2634" t="str">
            <v xml:space="preserve">  .  .</v>
          </cell>
          <cell r="H2634">
            <v>129.03</v>
          </cell>
          <cell r="I2634">
            <v>0</v>
          </cell>
          <cell r="J2634">
            <v>0</v>
          </cell>
          <cell r="K2634">
            <v>129.03</v>
          </cell>
          <cell r="L2634">
            <v>0</v>
          </cell>
          <cell r="M2634">
            <v>0.43</v>
          </cell>
          <cell r="N2634">
            <v>0.43</v>
          </cell>
          <cell r="O2634">
            <v>12.47</v>
          </cell>
          <cell r="P2634">
            <v>116.56</v>
          </cell>
          <cell r="Q2634">
            <v>0.65</v>
          </cell>
          <cell r="R2634">
            <v>123</v>
          </cell>
          <cell r="S2634">
            <v>935</v>
          </cell>
          <cell r="T2634" t="str">
            <v>Амортизация (водопровод)</v>
          </cell>
          <cell r="U2634">
            <v>140400</v>
          </cell>
          <cell r="V2634">
            <v>40</v>
          </cell>
          <cell r="W2634">
            <v>15</v>
          </cell>
          <cell r="X2634">
            <v>25</v>
          </cell>
          <cell r="Y2634">
            <v>37.5</v>
          </cell>
          <cell r="Z2634">
            <v>52650</v>
          </cell>
          <cell r="AA2634">
            <v>87750</v>
          </cell>
          <cell r="AB2634">
            <v>752.83115991763896</v>
          </cell>
          <cell r="AC2634">
            <v>97008.774564172956</v>
          </cell>
          <cell r="AD2634">
            <v>9375.3345641729593</v>
          </cell>
          <cell r="AE2634">
            <v>97137.804564172955</v>
          </cell>
          <cell r="AF2634">
            <v>9387.8045641729586</v>
          </cell>
          <cell r="AG2634">
            <v>323.79268188057648</v>
          </cell>
          <cell r="AH2634">
            <v>292.5</v>
          </cell>
        </row>
        <row r="2635">
          <cell r="A2635">
            <v>4535</v>
          </cell>
          <cell r="B2635" t="str">
            <v>Кан-ция от д.4-5 ул Гапеева</v>
          </cell>
          <cell r="C2635">
            <v>3.6</v>
          </cell>
          <cell r="D2635" t="str">
            <v>28</v>
          </cell>
          <cell r="E2635" t="str">
            <v>11.05.05</v>
          </cell>
          <cell r="F2635" t="str">
            <v/>
          </cell>
          <cell r="G2635" t="str">
            <v xml:space="preserve">  .  .</v>
          </cell>
          <cell r="H2635">
            <v>109095.13</v>
          </cell>
          <cell r="I2635">
            <v>0</v>
          </cell>
          <cell r="J2635">
            <v>0</v>
          </cell>
          <cell r="K2635">
            <v>109095.13</v>
          </cell>
          <cell r="L2635">
            <v>0</v>
          </cell>
          <cell r="M2635">
            <v>327.29000000000002</v>
          </cell>
          <cell r="N2635">
            <v>327.29000000000002</v>
          </cell>
          <cell r="O2635">
            <v>9488.1299999999992</v>
          </cell>
          <cell r="P2635">
            <v>99607</v>
          </cell>
          <cell r="Q2635">
            <v>545.48</v>
          </cell>
          <cell r="R2635">
            <v>123</v>
          </cell>
          <cell r="S2635">
            <v>935</v>
          </cell>
          <cell r="T2635" t="str">
            <v>Амортизация (канализация)</v>
          </cell>
          <cell r="U2635">
            <v>157411.39000000001</v>
          </cell>
          <cell r="V2635">
            <v>39</v>
          </cell>
          <cell r="W2635">
            <v>15</v>
          </cell>
          <cell r="X2635">
            <v>24</v>
          </cell>
          <cell r="Y2635">
            <v>38.461538461538467</v>
          </cell>
          <cell r="Z2635">
            <v>60542.842307692314</v>
          </cell>
          <cell r="AA2635">
            <v>96868.547692307679</v>
          </cell>
          <cell r="AB2635">
            <v>0.97250743112740745</v>
          </cell>
          <cell r="AC2635">
            <v>-2999.3053751894331</v>
          </cell>
          <cell r="AD2635">
            <v>-260.85306749711162</v>
          </cell>
          <cell r="AE2635">
            <v>106095.82462481057</v>
          </cell>
          <cell r="AF2635">
            <v>9227.2769325028876</v>
          </cell>
          <cell r="AG2635">
            <v>318.28747387443173</v>
          </cell>
          <cell r="AH2635">
            <v>336.34912393162398</v>
          </cell>
        </row>
        <row r="2636">
          <cell r="A2636">
            <v>4536</v>
          </cell>
          <cell r="B2636" t="str">
            <v>Кан-ция от д.7 ул Гапеева</v>
          </cell>
          <cell r="C2636">
            <v>3.6</v>
          </cell>
          <cell r="D2636" t="str">
            <v>28</v>
          </cell>
          <cell r="E2636" t="str">
            <v>11.05.05</v>
          </cell>
          <cell r="F2636" t="str">
            <v/>
          </cell>
          <cell r="G2636" t="str">
            <v xml:space="preserve">  .  .</v>
          </cell>
          <cell r="H2636">
            <v>4458.47</v>
          </cell>
          <cell r="I2636">
            <v>0</v>
          </cell>
          <cell r="J2636">
            <v>0</v>
          </cell>
          <cell r="K2636">
            <v>4458.47</v>
          </cell>
          <cell r="L2636">
            <v>0</v>
          </cell>
          <cell r="M2636">
            <v>13.38</v>
          </cell>
          <cell r="N2636">
            <v>13.38</v>
          </cell>
          <cell r="O2636">
            <v>387.88</v>
          </cell>
          <cell r="P2636">
            <v>4070.59</v>
          </cell>
          <cell r="Q2636">
            <v>22.29</v>
          </cell>
          <cell r="R2636">
            <v>123</v>
          </cell>
          <cell r="S2636">
            <v>935</v>
          </cell>
          <cell r="T2636" t="str">
            <v>Амортизация (канализация)</v>
          </cell>
          <cell r="U2636">
            <v>67770</v>
          </cell>
          <cell r="V2636">
            <v>39</v>
          </cell>
          <cell r="W2636">
            <v>15</v>
          </cell>
          <cell r="X2636">
            <v>24</v>
          </cell>
          <cell r="Y2636">
            <v>38.461538461538467</v>
          </cell>
          <cell r="Z2636">
            <v>26065.384615384621</v>
          </cell>
          <cell r="AA2636">
            <v>41704.615384615376</v>
          </cell>
          <cell r="AB2636">
            <v>10.245349048814884</v>
          </cell>
          <cell r="AC2636">
            <v>41220.111373669693</v>
          </cell>
          <cell r="AD2636">
            <v>3586.085989054317</v>
          </cell>
          <cell r="AE2636">
            <v>45678.581373669695</v>
          </cell>
          <cell r="AF2636">
            <v>3973.9659890543171</v>
          </cell>
          <cell r="AG2636">
            <v>137.03574412100909</v>
          </cell>
          <cell r="AH2636">
            <v>144.80769230769229</v>
          </cell>
        </row>
        <row r="2637">
          <cell r="A2637">
            <v>4537</v>
          </cell>
          <cell r="B2637" t="str">
            <v>Вод-д к д.7 по ул Гапеева</v>
          </cell>
          <cell r="C2637">
            <v>4</v>
          </cell>
          <cell r="D2637" t="str">
            <v>25</v>
          </cell>
          <cell r="E2637" t="str">
            <v>11.05.05</v>
          </cell>
          <cell r="F2637" t="str">
            <v/>
          </cell>
          <cell r="G2637" t="str">
            <v xml:space="preserve">  .  .</v>
          </cell>
          <cell r="H2637">
            <v>28.33</v>
          </cell>
          <cell r="I2637">
            <v>0</v>
          </cell>
          <cell r="J2637">
            <v>0</v>
          </cell>
          <cell r="K2637">
            <v>28.33</v>
          </cell>
          <cell r="L2637">
            <v>0</v>
          </cell>
          <cell r="M2637">
            <v>0.09</v>
          </cell>
          <cell r="N2637">
            <v>0.09</v>
          </cell>
          <cell r="O2637">
            <v>2.61</v>
          </cell>
          <cell r="P2637">
            <v>25.72</v>
          </cell>
          <cell r="Q2637">
            <v>0.14000000000000001</v>
          </cell>
          <cell r="R2637">
            <v>123</v>
          </cell>
          <cell r="S2637">
            <v>935</v>
          </cell>
          <cell r="T2637" t="str">
            <v>Амортизация (водопровод)</v>
          </cell>
          <cell r="U2637">
            <v>33750</v>
          </cell>
          <cell r="V2637">
            <v>47</v>
          </cell>
          <cell r="W2637">
            <v>15</v>
          </cell>
          <cell r="X2637">
            <v>32</v>
          </cell>
          <cell r="Y2637">
            <v>31.914893617021278</v>
          </cell>
          <cell r="Z2637">
            <v>10771.276595744681</v>
          </cell>
          <cell r="AA2637">
            <v>22978.723404255317</v>
          </cell>
          <cell r="AB2637">
            <v>893.41848383574336</v>
          </cell>
          <cell r="AC2637">
            <v>25282.215647066605</v>
          </cell>
          <cell r="AD2637">
            <v>2329.2122428112898</v>
          </cell>
          <cell r="AE2637">
            <v>25310.545647066607</v>
          </cell>
          <cell r="AF2637">
            <v>2331.8222428112899</v>
          </cell>
          <cell r="AG2637">
            <v>84.368485490222028</v>
          </cell>
          <cell r="AH2637">
            <v>59.840425531914896</v>
          </cell>
        </row>
        <row r="2638">
          <cell r="A2638">
            <v>4538</v>
          </cell>
          <cell r="B2638" t="str">
            <v>Кан-ция от б/сек 1а кваpт86</v>
          </cell>
          <cell r="C2638">
            <v>3.6</v>
          </cell>
          <cell r="D2638" t="str">
            <v>28</v>
          </cell>
          <cell r="E2638" t="str">
            <v>11.05.05</v>
          </cell>
          <cell r="F2638" t="str">
            <v/>
          </cell>
          <cell r="G2638" t="str">
            <v xml:space="preserve">  .  .</v>
          </cell>
          <cell r="H2638">
            <v>28564.45</v>
          </cell>
          <cell r="I2638">
            <v>0</v>
          </cell>
          <cell r="J2638">
            <v>0</v>
          </cell>
          <cell r="K2638">
            <v>28564.45</v>
          </cell>
          <cell r="L2638">
            <v>0</v>
          </cell>
          <cell r="M2638">
            <v>85.69</v>
          </cell>
          <cell r="N2638">
            <v>85.69</v>
          </cell>
          <cell r="O2638">
            <v>2484.15</v>
          </cell>
          <cell r="P2638">
            <v>26080.3</v>
          </cell>
          <cell r="Q2638">
            <v>142.82</v>
          </cell>
          <cell r="R2638">
            <v>123</v>
          </cell>
          <cell r="S2638">
            <v>935</v>
          </cell>
          <cell r="T2638" t="str">
            <v>Амортизация (канализация)</v>
          </cell>
          <cell r="U2638">
            <v>300375</v>
          </cell>
          <cell r="V2638">
            <v>39</v>
          </cell>
          <cell r="W2638">
            <v>15</v>
          </cell>
          <cell r="X2638">
            <v>24</v>
          </cell>
          <cell r="Y2638">
            <v>38.461538461538467</v>
          </cell>
          <cell r="Z2638">
            <v>115528.84615384617</v>
          </cell>
          <cell r="AA2638">
            <v>184846.15384615381</v>
          </cell>
          <cell r="AB2638">
            <v>7.0875777443569978</v>
          </cell>
          <cell r="AC2638">
            <v>173888.31009979825</v>
          </cell>
          <cell r="AD2638">
            <v>15122.456253644437</v>
          </cell>
          <cell r="AE2638">
            <v>202452.76009979827</v>
          </cell>
          <cell r="AF2638">
            <v>17606.606253644437</v>
          </cell>
          <cell r="AG2638">
            <v>607.35828029939478</v>
          </cell>
          <cell r="AH2638">
            <v>641.82692307692309</v>
          </cell>
        </row>
        <row r="2639">
          <cell r="A2639">
            <v>4539</v>
          </cell>
          <cell r="B2639" t="str">
            <v>Вод-д по ул Кошубаева 11</v>
          </cell>
          <cell r="C2639">
            <v>4</v>
          </cell>
          <cell r="D2639" t="str">
            <v>25</v>
          </cell>
          <cell r="E2639" t="str">
            <v>11.05.05</v>
          </cell>
          <cell r="F2639" t="str">
            <v/>
          </cell>
          <cell r="G2639" t="str">
            <v xml:space="preserve">  .  .</v>
          </cell>
          <cell r="H2639">
            <v>53.46</v>
          </cell>
          <cell r="I2639">
            <v>0</v>
          </cell>
          <cell r="J2639">
            <v>0</v>
          </cell>
          <cell r="K2639">
            <v>53.46</v>
          </cell>
          <cell r="L2639">
            <v>0</v>
          </cell>
          <cell r="M2639">
            <v>0.18</v>
          </cell>
          <cell r="N2639">
            <v>0.18</v>
          </cell>
          <cell r="O2639">
            <v>5.22</v>
          </cell>
          <cell r="P2639">
            <v>48.24</v>
          </cell>
          <cell r="Q2639">
            <v>0.27</v>
          </cell>
          <cell r="R2639">
            <v>123</v>
          </cell>
          <cell r="S2639">
            <v>935</v>
          </cell>
          <cell r="T2639" t="str">
            <v>Амортизация (водопровод)</v>
          </cell>
          <cell r="U2639">
            <v>0</v>
          </cell>
          <cell r="V2639">
            <v>36</v>
          </cell>
          <cell r="W2639">
            <v>26</v>
          </cell>
          <cell r="X2639">
            <v>10</v>
          </cell>
          <cell r="Y2639">
            <v>72.222222222222214</v>
          </cell>
          <cell r="Z2639">
            <v>0</v>
          </cell>
          <cell r="AA2639">
            <v>48.24</v>
          </cell>
          <cell r="AB2639">
            <v>1</v>
          </cell>
          <cell r="AC2639">
            <v>0</v>
          </cell>
          <cell r="AD2639">
            <v>0</v>
          </cell>
          <cell r="AE2639">
            <v>53.46</v>
          </cell>
          <cell r="AF2639">
            <v>5.22</v>
          </cell>
          <cell r="AG2639">
            <v>0.1782</v>
          </cell>
          <cell r="AH2639">
            <v>0.11166666666666668</v>
          </cell>
        </row>
        <row r="2640">
          <cell r="A2640">
            <v>4546</v>
          </cell>
          <cell r="B2640" t="str">
            <v>Коллектоp по ул Ключевая</v>
          </cell>
          <cell r="C2640">
            <v>3.6</v>
          </cell>
          <cell r="D2640" t="str">
            <v>28</v>
          </cell>
          <cell r="E2640" t="str">
            <v>11.05.05</v>
          </cell>
          <cell r="F2640" t="str">
            <v/>
          </cell>
          <cell r="G2640" t="str">
            <v xml:space="preserve">  .  .</v>
          </cell>
          <cell r="H2640">
            <v>361384.59</v>
          </cell>
          <cell r="I2640">
            <v>0</v>
          </cell>
          <cell r="J2640">
            <v>0</v>
          </cell>
          <cell r="K2640">
            <v>361384.59</v>
          </cell>
          <cell r="L2640">
            <v>0</v>
          </cell>
          <cell r="M2640">
            <v>1084.1500000000001</v>
          </cell>
          <cell r="N2640">
            <v>1084.1500000000001</v>
          </cell>
          <cell r="O2640">
            <v>28621.81</v>
          </cell>
          <cell r="P2640">
            <v>332762.78000000003</v>
          </cell>
          <cell r="Q2640">
            <v>1806.92</v>
          </cell>
          <cell r="R2640">
            <v>123</v>
          </cell>
          <cell r="S2640">
            <v>935</v>
          </cell>
          <cell r="T2640" t="str">
            <v>Амортизация (канализация)</v>
          </cell>
          <cell r="U2640">
            <v>2622204.2000000002</v>
          </cell>
          <cell r="V2640">
            <v>39</v>
          </cell>
          <cell r="W2640">
            <v>15</v>
          </cell>
          <cell r="X2640">
            <v>24</v>
          </cell>
          <cell r="Y2640">
            <v>38.461538461538467</v>
          </cell>
          <cell r="Z2640">
            <v>1008540.076923077</v>
          </cell>
          <cell r="AA2640">
            <v>1613664.1230769227</v>
          </cell>
          <cell r="AB2640">
            <v>4.8492927095900651</v>
          </cell>
          <cell r="AC2640">
            <v>1391075.0676451947</v>
          </cell>
          <cell r="AD2640">
            <v>110173.72456827204</v>
          </cell>
          <cell r="AE2640">
            <v>1752459.6576451948</v>
          </cell>
          <cell r="AF2640">
            <v>138795.53456827204</v>
          </cell>
          <cell r="AG2640">
            <v>5257.378972935584</v>
          </cell>
          <cell r="AH2640">
            <v>5603.0004273504273</v>
          </cell>
        </row>
        <row r="2641">
          <cell r="A2641">
            <v>4550</v>
          </cell>
          <cell r="B2641" t="str">
            <v>Трактоp МТЗ-80 Т 349 МАF</v>
          </cell>
          <cell r="C2641">
            <v>20</v>
          </cell>
          <cell r="D2641" t="str">
            <v>5</v>
          </cell>
          <cell r="E2641" t="str">
            <v>11.05.05</v>
          </cell>
          <cell r="F2641" t="str">
            <v>зав № 12807 № дв 889012</v>
          </cell>
          <cell r="G2641" t="str">
            <v>01.01.92</v>
          </cell>
          <cell r="H2641">
            <v>0.01</v>
          </cell>
          <cell r="I2641">
            <v>0</v>
          </cell>
          <cell r="J2641">
            <v>0</v>
          </cell>
          <cell r="K2641">
            <v>0.01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0.01</v>
          </cell>
          <cell r="Q2641">
            <v>0</v>
          </cell>
          <cell r="R2641">
            <v>123</v>
          </cell>
          <cell r="S2641">
            <v>935</v>
          </cell>
          <cell r="T2641" t="str">
            <v>Амортизация (водопровод)</v>
          </cell>
          <cell r="U2641">
            <v>635000</v>
          </cell>
          <cell r="V2641">
            <v>19</v>
          </cell>
          <cell r="W2641">
            <v>16</v>
          </cell>
          <cell r="X2641">
            <v>3</v>
          </cell>
          <cell r="Y2641">
            <v>84.210526315789465</v>
          </cell>
          <cell r="Z2641">
            <v>534736.84210526315</v>
          </cell>
          <cell r="AA2641">
            <v>100263.15789473685</v>
          </cell>
          <cell r="AB2641">
            <v>10026315.789473685</v>
          </cell>
          <cell r="AC2641">
            <v>100263.14789473686</v>
          </cell>
          <cell r="AD2641">
            <v>0</v>
          </cell>
          <cell r="AE2641">
            <v>100263.15789473685</v>
          </cell>
          <cell r="AF2641">
            <v>0</v>
          </cell>
          <cell r="AG2641">
            <v>1671.0526315789475</v>
          </cell>
          <cell r="AH2641">
            <v>2785.0877192982457</v>
          </cell>
        </row>
        <row r="2642">
          <cell r="A2642">
            <v>4555</v>
          </cell>
          <cell r="B2642" t="str">
            <v>Водопровод по ул Сатыбалдина 6 7 8</v>
          </cell>
          <cell r="C2642">
            <v>4</v>
          </cell>
          <cell r="D2642" t="str">
            <v>25</v>
          </cell>
          <cell r="E2642" t="str">
            <v>11.05.05</v>
          </cell>
          <cell r="F2642" t="str">
            <v/>
          </cell>
          <cell r="G2642" t="str">
            <v xml:space="preserve">  .  .</v>
          </cell>
          <cell r="H2642">
            <v>4857.66</v>
          </cell>
          <cell r="I2642">
            <v>0</v>
          </cell>
          <cell r="J2642">
            <v>0</v>
          </cell>
          <cell r="K2642">
            <v>4857.66</v>
          </cell>
          <cell r="L2642">
            <v>0</v>
          </cell>
          <cell r="M2642">
            <v>16.190000000000001</v>
          </cell>
          <cell r="N2642">
            <v>16.190000000000001</v>
          </cell>
          <cell r="O2642">
            <v>469.35</v>
          </cell>
          <cell r="P2642">
            <v>4388.3100000000004</v>
          </cell>
          <cell r="Q2642">
            <v>24.29</v>
          </cell>
          <cell r="R2642">
            <v>123</v>
          </cell>
          <cell r="S2642">
            <v>935</v>
          </cell>
          <cell r="T2642" t="str">
            <v>Амортизация (водопровод)</v>
          </cell>
          <cell r="U2642">
            <v>1642968</v>
          </cell>
          <cell r="V2642">
            <v>40</v>
          </cell>
          <cell r="W2642">
            <v>15</v>
          </cell>
          <cell r="X2642">
            <v>25</v>
          </cell>
          <cell r="Y2642">
            <v>37.5</v>
          </cell>
          <cell r="Z2642">
            <v>616113</v>
          </cell>
          <cell r="AA2642">
            <v>1026855</v>
          </cell>
          <cell r="AB2642">
            <v>233.99782604237166</v>
          </cell>
          <cell r="AC2642">
            <v>1131824.2196529871</v>
          </cell>
          <cell r="AD2642">
            <v>109357.52965298714</v>
          </cell>
          <cell r="AE2642">
            <v>1136681.879652987</v>
          </cell>
          <cell r="AF2642">
            <v>109826.87965298715</v>
          </cell>
          <cell r="AG2642">
            <v>3788.9395988432898</v>
          </cell>
          <cell r="AH2642">
            <v>3422.85</v>
          </cell>
        </row>
        <row r="2643">
          <cell r="A2643">
            <v>4562</v>
          </cell>
          <cell r="B2643" t="str">
            <v>Прибор эл изм Сирена-М</v>
          </cell>
          <cell r="C2643">
            <v>10</v>
          </cell>
          <cell r="D2643" t="str">
            <v>10</v>
          </cell>
          <cell r="E2643" t="str">
            <v>11.05.05</v>
          </cell>
          <cell r="F2643" t="str">
            <v/>
          </cell>
          <cell r="G2643" t="str">
            <v xml:space="preserve">  .  .</v>
          </cell>
          <cell r="H2643">
            <v>0.01</v>
          </cell>
          <cell r="I2643">
            <v>0</v>
          </cell>
          <cell r="J2643">
            <v>0</v>
          </cell>
          <cell r="K2643">
            <v>0.01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0.01</v>
          </cell>
          <cell r="Q2643">
            <v>0</v>
          </cell>
          <cell r="R2643">
            <v>123</v>
          </cell>
          <cell r="S2643">
            <v>935</v>
          </cell>
          <cell r="T2643" t="str">
            <v>амортизация (Очистка воды)</v>
          </cell>
          <cell r="U2643">
            <v>38000</v>
          </cell>
          <cell r="V2643">
            <v>19</v>
          </cell>
          <cell r="W2643">
            <v>11</v>
          </cell>
          <cell r="X2643">
            <v>8</v>
          </cell>
          <cell r="Y2643">
            <v>57.894736842105267</v>
          </cell>
          <cell r="Z2643">
            <v>22000</v>
          </cell>
          <cell r="AA2643">
            <v>16000</v>
          </cell>
          <cell r="AB2643">
            <v>1600000</v>
          </cell>
          <cell r="AC2643">
            <v>15999.99</v>
          </cell>
          <cell r="AD2643">
            <v>0</v>
          </cell>
          <cell r="AE2643">
            <v>16000</v>
          </cell>
          <cell r="AF2643">
            <v>0</v>
          </cell>
          <cell r="AG2643">
            <v>133.33333333333334</v>
          </cell>
          <cell r="AH2643">
            <v>166.66666666666666</v>
          </cell>
        </row>
        <row r="2644">
          <cell r="A2644">
            <v>4619</v>
          </cell>
          <cell r="B2644" t="str">
            <v>Эл кипятильник КМЭ-100</v>
          </cell>
          <cell r="C2644">
            <v>15</v>
          </cell>
          <cell r="D2644" t="str">
            <v>7</v>
          </cell>
          <cell r="E2644" t="str">
            <v>11.05.05</v>
          </cell>
          <cell r="F2644" t="str">
            <v/>
          </cell>
          <cell r="G2644" t="str">
            <v xml:space="preserve">  .  .</v>
          </cell>
          <cell r="H2644">
            <v>0.01</v>
          </cell>
          <cell r="I2644">
            <v>0</v>
          </cell>
          <cell r="J2644">
            <v>0</v>
          </cell>
          <cell r="K2644">
            <v>0.01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0.01</v>
          </cell>
          <cell r="Q2644">
            <v>0</v>
          </cell>
          <cell r="R2644">
            <v>123</v>
          </cell>
          <cell r="S2644">
            <v>935</v>
          </cell>
          <cell r="T2644" t="str">
            <v>Амортизация Очистка сточной жидкости</v>
          </cell>
          <cell r="U2644">
            <v>28000</v>
          </cell>
          <cell r="V2644">
            <v>13</v>
          </cell>
          <cell r="W2644">
            <v>8</v>
          </cell>
          <cell r="X2644">
            <v>5</v>
          </cell>
          <cell r="Y2644">
            <v>61.53846153846154</v>
          </cell>
          <cell r="Z2644">
            <v>17230.76923076923</v>
          </cell>
          <cell r="AA2644">
            <v>10769.23076923077</v>
          </cell>
          <cell r="AB2644">
            <v>1076923.076923077</v>
          </cell>
          <cell r="AC2644">
            <v>10769.220769230769</v>
          </cell>
          <cell r="AD2644">
            <v>0</v>
          </cell>
          <cell r="AE2644">
            <v>10769.23076923077</v>
          </cell>
          <cell r="AF2644">
            <v>0</v>
          </cell>
          <cell r="AG2644">
            <v>134.61538461538461</v>
          </cell>
          <cell r="AH2644">
            <v>179.48717948717947</v>
          </cell>
        </row>
        <row r="2645">
          <cell r="A2645">
            <v>4620</v>
          </cell>
          <cell r="B2645" t="str">
            <v>Кан-ция по ул Кривогуза 1,15/2 15/3</v>
          </cell>
          <cell r="C2645">
            <v>3.6</v>
          </cell>
          <cell r="D2645" t="str">
            <v>28</v>
          </cell>
          <cell r="E2645" t="str">
            <v>11.05.05</v>
          </cell>
          <cell r="F2645" t="str">
            <v/>
          </cell>
          <cell r="G2645" t="str">
            <v xml:space="preserve">  .  .</v>
          </cell>
          <cell r="H2645">
            <v>19510.7</v>
          </cell>
          <cell r="I2645">
            <v>0</v>
          </cell>
          <cell r="J2645">
            <v>0</v>
          </cell>
          <cell r="K2645">
            <v>19510.7</v>
          </cell>
          <cell r="L2645">
            <v>0</v>
          </cell>
          <cell r="M2645">
            <v>58.53</v>
          </cell>
          <cell r="N2645">
            <v>58.53</v>
          </cell>
          <cell r="O2645">
            <v>1696.79</v>
          </cell>
          <cell r="P2645">
            <v>17813.91</v>
          </cell>
          <cell r="Q2645">
            <v>97.55</v>
          </cell>
          <cell r="R2645">
            <v>123</v>
          </cell>
          <cell r="S2645">
            <v>935</v>
          </cell>
          <cell r="T2645" t="str">
            <v>Амортизация (канализация)</v>
          </cell>
          <cell r="U2645">
            <v>121161.16</v>
          </cell>
          <cell r="V2645">
            <v>39</v>
          </cell>
          <cell r="W2645">
            <v>15</v>
          </cell>
          <cell r="X2645">
            <v>24</v>
          </cell>
          <cell r="Y2645">
            <v>38.461538461538467</v>
          </cell>
          <cell r="Z2645">
            <v>46600.446153846162</v>
          </cell>
          <cell r="AA2645">
            <v>74560.713846153842</v>
          </cell>
          <cell r="AB2645">
            <v>4.185533318971177</v>
          </cell>
          <cell r="AC2645">
            <v>62151.984926450954</v>
          </cell>
          <cell r="AD2645">
            <v>5405.1810802971031</v>
          </cell>
          <cell r="AE2645">
            <v>81662.684926450951</v>
          </cell>
          <cell r="AF2645">
            <v>7101.9710802971031</v>
          </cell>
          <cell r="AG2645">
            <v>244.98805477935286</v>
          </cell>
          <cell r="AH2645">
            <v>258.8913675213675</v>
          </cell>
        </row>
        <row r="2646">
          <cell r="A2646">
            <v>4621</v>
          </cell>
          <cell r="B2646" t="str">
            <v>Кан-ция по ул Ержанова 35</v>
          </cell>
          <cell r="C2646">
            <v>3.6</v>
          </cell>
          <cell r="D2646" t="str">
            <v>28</v>
          </cell>
          <cell r="E2646" t="str">
            <v>11.05.05</v>
          </cell>
          <cell r="F2646" t="str">
            <v/>
          </cell>
          <cell r="G2646" t="str">
            <v xml:space="preserve">  .  .</v>
          </cell>
          <cell r="H2646">
            <v>6038.2</v>
          </cell>
          <cell r="I2646">
            <v>0</v>
          </cell>
          <cell r="J2646">
            <v>0</v>
          </cell>
          <cell r="K2646">
            <v>6038.2</v>
          </cell>
          <cell r="L2646">
            <v>0</v>
          </cell>
          <cell r="M2646">
            <v>18.11</v>
          </cell>
          <cell r="N2646">
            <v>18.11</v>
          </cell>
          <cell r="O2646">
            <v>525.01</v>
          </cell>
          <cell r="P2646">
            <v>5513.19</v>
          </cell>
          <cell r="Q2646">
            <v>30.19</v>
          </cell>
          <cell r="R2646">
            <v>123</v>
          </cell>
          <cell r="S2646">
            <v>935</v>
          </cell>
          <cell r="T2646" t="str">
            <v>Амортизация (канализация)</v>
          </cell>
          <cell r="U2646">
            <v>10025</v>
          </cell>
          <cell r="V2646">
            <v>39</v>
          </cell>
          <cell r="W2646">
            <v>15</v>
          </cell>
          <cell r="X2646">
            <v>24</v>
          </cell>
          <cell r="Y2646">
            <v>38.461538461538467</v>
          </cell>
          <cell r="Z2646">
            <v>3855.7692307692314</v>
          </cell>
          <cell r="AA2646">
            <v>6169.2307692307686</v>
          </cell>
          <cell r="AB2646">
            <v>1.1189947687692188</v>
          </cell>
          <cell r="AC2646">
            <v>718.51421278229645</v>
          </cell>
          <cell r="AD2646">
            <v>62.473443551527566</v>
          </cell>
          <cell r="AE2646">
            <v>6756.7142127822963</v>
          </cell>
          <cell r="AF2646">
            <v>587.48344355152756</v>
          </cell>
          <cell r="AG2646">
            <v>20.270142638346886</v>
          </cell>
          <cell r="AH2646">
            <v>21.42094017094017</v>
          </cell>
        </row>
        <row r="2647">
          <cell r="A2647">
            <v>4622</v>
          </cell>
          <cell r="B2647" t="str">
            <v>Кан-ция по ул Муканова 4/1</v>
          </cell>
          <cell r="C2647">
            <v>3.6</v>
          </cell>
          <cell r="D2647" t="str">
            <v>28</v>
          </cell>
          <cell r="E2647" t="str">
            <v>11.05.05</v>
          </cell>
          <cell r="F2647" t="str">
            <v/>
          </cell>
          <cell r="G2647" t="str">
            <v xml:space="preserve">  .  .</v>
          </cell>
          <cell r="H2647">
            <v>11028.44</v>
          </cell>
          <cell r="I2647">
            <v>0</v>
          </cell>
          <cell r="J2647">
            <v>0</v>
          </cell>
          <cell r="K2647">
            <v>11028.44</v>
          </cell>
          <cell r="L2647">
            <v>0</v>
          </cell>
          <cell r="M2647">
            <v>33.090000000000003</v>
          </cell>
          <cell r="N2647">
            <v>33.090000000000003</v>
          </cell>
          <cell r="O2647">
            <v>959.27</v>
          </cell>
          <cell r="P2647">
            <v>10069.17</v>
          </cell>
          <cell r="Q2647">
            <v>55.14</v>
          </cell>
          <cell r="R2647">
            <v>123</v>
          </cell>
          <cell r="S2647">
            <v>935</v>
          </cell>
          <cell r="T2647" t="str">
            <v>Амортизация (канализация)</v>
          </cell>
          <cell r="U2647">
            <v>18325</v>
          </cell>
          <cell r="V2647">
            <v>39</v>
          </cell>
          <cell r="W2647">
            <v>15</v>
          </cell>
          <cell r="X2647">
            <v>24</v>
          </cell>
          <cell r="Y2647">
            <v>38.461538461538467</v>
          </cell>
          <cell r="Z2647">
            <v>7048.0769230769247</v>
          </cell>
          <cell r="AA2647">
            <v>11276.923076923074</v>
          </cell>
          <cell r="AB2647">
            <v>1.1199456436750075</v>
          </cell>
          <cell r="AC2647">
            <v>1322.8133345311999</v>
          </cell>
          <cell r="AD2647">
            <v>115.0602576081244</v>
          </cell>
          <cell r="AE2647">
            <v>12351.2533345312</v>
          </cell>
          <cell r="AF2647">
            <v>1074.3302576081244</v>
          </cell>
          <cell r="AG2647">
            <v>37.053760003593602</v>
          </cell>
          <cell r="AH2647">
            <v>39.155982905982903</v>
          </cell>
        </row>
        <row r="2648">
          <cell r="A2648">
            <v>4623</v>
          </cell>
          <cell r="B2648" t="str">
            <v>Кан-ция по ул Ермекова, 114/1</v>
          </cell>
          <cell r="C2648">
            <v>3.6</v>
          </cell>
          <cell r="D2648" t="str">
            <v>28</v>
          </cell>
          <cell r="E2648" t="str">
            <v>11.05.05</v>
          </cell>
          <cell r="F2648" t="str">
            <v/>
          </cell>
          <cell r="G2648" t="str">
            <v xml:space="preserve">  .  .</v>
          </cell>
          <cell r="H2648">
            <v>94601.13</v>
          </cell>
          <cell r="I2648">
            <v>0</v>
          </cell>
          <cell r="J2648">
            <v>0</v>
          </cell>
          <cell r="K2648">
            <v>94601.13</v>
          </cell>
          <cell r="L2648">
            <v>0</v>
          </cell>
          <cell r="M2648">
            <v>283.8</v>
          </cell>
          <cell r="N2648">
            <v>283.8</v>
          </cell>
          <cell r="O2648">
            <v>8227.36</v>
          </cell>
          <cell r="P2648">
            <v>86373.77</v>
          </cell>
          <cell r="Q2648">
            <v>473.01</v>
          </cell>
          <cell r="R2648">
            <v>123</v>
          </cell>
          <cell r="S2648">
            <v>935</v>
          </cell>
          <cell r="T2648" t="str">
            <v>Амортизация (канализация)</v>
          </cell>
          <cell r="U2648">
            <v>152240</v>
          </cell>
          <cell r="V2648">
            <v>39</v>
          </cell>
          <cell r="W2648">
            <v>15</v>
          </cell>
          <cell r="X2648">
            <v>24</v>
          </cell>
          <cell r="Y2648">
            <v>38.461538461538467</v>
          </cell>
          <cell r="Z2648">
            <v>58553.846153846163</v>
          </cell>
          <cell r="AA2648">
            <v>93686.153846153844</v>
          </cell>
          <cell r="AB2648">
            <v>1.0846597739817752</v>
          </cell>
          <cell r="AC2648">
            <v>8008.910284220532</v>
          </cell>
          <cell r="AD2648">
            <v>696.52643806669766</v>
          </cell>
          <cell r="AE2648">
            <v>102610.04028422054</v>
          </cell>
          <cell r="AF2648">
            <v>8923.8864380666982</v>
          </cell>
          <cell r="AG2648">
            <v>307.83012085266165</v>
          </cell>
          <cell r="AH2648">
            <v>325.29914529914532</v>
          </cell>
        </row>
        <row r="2649">
          <cell r="A2649">
            <v>4624</v>
          </cell>
          <cell r="B2649" t="str">
            <v>Кан-ция по ул Строителей 11/1</v>
          </cell>
          <cell r="C2649">
            <v>3.6</v>
          </cell>
          <cell r="D2649" t="str">
            <v>28</v>
          </cell>
          <cell r="E2649" t="str">
            <v>11.05.05</v>
          </cell>
          <cell r="F2649" t="str">
            <v/>
          </cell>
          <cell r="G2649" t="str">
            <v xml:space="preserve">  .  .</v>
          </cell>
          <cell r="H2649">
            <v>16233.01</v>
          </cell>
          <cell r="I2649">
            <v>0</v>
          </cell>
          <cell r="J2649">
            <v>0</v>
          </cell>
          <cell r="K2649">
            <v>16233.01</v>
          </cell>
          <cell r="L2649">
            <v>0</v>
          </cell>
          <cell r="M2649">
            <v>48.7</v>
          </cell>
          <cell r="N2649">
            <v>48.7</v>
          </cell>
          <cell r="O2649">
            <v>1411.82</v>
          </cell>
          <cell r="P2649">
            <v>14821.19</v>
          </cell>
          <cell r="Q2649">
            <v>81.17</v>
          </cell>
          <cell r="R2649">
            <v>123</v>
          </cell>
          <cell r="S2649">
            <v>935</v>
          </cell>
          <cell r="T2649" t="str">
            <v>Амортизация (канализация)</v>
          </cell>
          <cell r="U2649">
            <v>168168</v>
          </cell>
          <cell r="V2649">
            <v>39</v>
          </cell>
          <cell r="W2649">
            <v>15</v>
          </cell>
          <cell r="X2649">
            <v>24</v>
          </cell>
          <cell r="Y2649">
            <v>38.461538461538467</v>
          </cell>
          <cell r="Z2649">
            <v>64680</v>
          </cell>
          <cell r="AA2649">
            <v>103488</v>
          </cell>
          <cell r="AB2649">
            <v>6.9824352835366117</v>
          </cell>
          <cell r="AC2649">
            <v>97112.931782002663</v>
          </cell>
          <cell r="AD2649">
            <v>8446.1217820026595</v>
          </cell>
          <cell r="AE2649">
            <v>113345.94178200266</v>
          </cell>
          <cell r="AF2649">
            <v>9857.9417820026592</v>
          </cell>
          <cell r="AG2649">
            <v>340.03782534600799</v>
          </cell>
          <cell r="AH2649">
            <v>359.33333333333331</v>
          </cell>
        </row>
        <row r="2650">
          <cell r="A2650">
            <v>4625</v>
          </cell>
          <cell r="B2650" t="str">
            <v>Кан-ция по ул Ермекова, 28</v>
          </cell>
          <cell r="C2650">
            <v>3.6</v>
          </cell>
          <cell r="D2650" t="str">
            <v>28</v>
          </cell>
          <cell r="E2650" t="str">
            <v>11.05.05</v>
          </cell>
          <cell r="F2650" t="str">
            <v/>
          </cell>
          <cell r="G2650" t="str">
            <v xml:space="preserve">  .  .</v>
          </cell>
          <cell r="H2650">
            <v>13052.56</v>
          </cell>
          <cell r="I2650">
            <v>0</v>
          </cell>
          <cell r="J2650">
            <v>0</v>
          </cell>
          <cell r="K2650">
            <v>13052.56</v>
          </cell>
          <cell r="L2650">
            <v>0</v>
          </cell>
          <cell r="M2650">
            <v>39.159999999999997</v>
          </cell>
          <cell r="N2650">
            <v>39.159999999999997</v>
          </cell>
          <cell r="O2650">
            <v>1135.24</v>
          </cell>
          <cell r="P2650">
            <v>11917.32</v>
          </cell>
          <cell r="Q2650">
            <v>65.260000000000005</v>
          </cell>
          <cell r="R2650">
            <v>123</v>
          </cell>
          <cell r="S2650">
            <v>935</v>
          </cell>
          <cell r="T2650" t="str">
            <v>Амортизация (канализация)</v>
          </cell>
          <cell r="U2650">
            <v>26850</v>
          </cell>
          <cell r="V2650">
            <v>39</v>
          </cell>
          <cell r="W2650">
            <v>15</v>
          </cell>
          <cell r="X2650">
            <v>24</v>
          </cell>
          <cell r="Y2650">
            <v>38.461538461538467</v>
          </cell>
          <cell r="Z2650">
            <v>10326.92307692308</v>
          </cell>
          <cell r="AA2650">
            <v>16523.076923076922</v>
          </cell>
          <cell r="AB2650">
            <v>1.3864758958454519</v>
          </cell>
          <cell r="AC2650">
            <v>5044.4998190765127</v>
          </cell>
          <cell r="AD2650">
            <v>438.74289599959093</v>
          </cell>
          <cell r="AE2650">
            <v>18097.059819076512</v>
          </cell>
          <cell r="AF2650">
            <v>1573.9828959995909</v>
          </cell>
          <cell r="AG2650">
            <v>54.291179457229532</v>
          </cell>
          <cell r="AH2650">
            <v>57.371794871794869</v>
          </cell>
        </row>
        <row r="2651">
          <cell r="A2651">
            <v>4626</v>
          </cell>
          <cell r="B2651" t="str">
            <v>Кан-ция по ул Пассажирской 8а 8 12а</v>
          </cell>
          <cell r="C2651">
            <v>3.6</v>
          </cell>
          <cell r="D2651" t="str">
            <v>28</v>
          </cell>
          <cell r="E2651" t="str">
            <v>11.05.05</v>
          </cell>
          <cell r="F2651" t="str">
            <v/>
          </cell>
          <cell r="G2651" t="str">
            <v xml:space="preserve">  .  .</v>
          </cell>
          <cell r="H2651">
            <v>21791.39</v>
          </cell>
          <cell r="I2651">
            <v>0</v>
          </cell>
          <cell r="J2651">
            <v>0</v>
          </cell>
          <cell r="K2651">
            <v>21791.39</v>
          </cell>
          <cell r="L2651">
            <v>0</v>
          </cell>
          <cell r="M2651">
            <v>65.37</v>
          </cell>
          <cell r="N2651">
            <v>65.37</v>
          </cell>
          <cell r="O2651">
            <v>1895.09</v>
          </cell>
          <cell r="P2651">
            <v>19896.3</v>
          </cell>
          <cell r="Q2651">
            <v>108.96</v>
          </cell>
          <cell r="R2651">
            <v>123</v>
          </cell>
          <cell r="S2651">
            <v>935</v>
          </cell>
          <cell r="T2651" t="str">
            <v>Амортизация (канализация)</v>
          </cell>
          <cell r="U2651">
            <v>73347.12</v>
          </cell>
          <cell r="V2651">
            <v>39</v>
          </cell>
          <cell r="W2651">
            <v>15</v>
          </cell>
          <cell r="X2651">
            <v>24</v>
          </cell>
          <cell r="Y2651">
            <v>38.461538461538467</v>
          </cell>
          <cell r="Z2651">
            <v>28210.430769230778</v>
          </cell>
          <cell r="AA2651">
            <v>45136.689230769232</v>
          </cell>
          <cell r="AB2651">
            <v>2.268597137697423</v>
          </cell>
          <cell r="AC2651">
            <v>27644.494980448246</v>
          </cell>
          <cell r="AD2651">
            <v>2404.105749679009</v>
          </cell>
          <cell r="AE2651">
            <v>49435.884980448245</v>
          </cell>
          <cell r="AF2651">
            <v>4299.1957496790092</v>
          </cell>
          <cell r="AG2651">
            <v>148.30765494134474</v>
          </cell>
          <cell r="AH2651">
            <v>156.72461538461536</v>
          </cell>
        </row>
        <row r="2652">
          <cell r="A2652">
            <v>4627</v>
          </cell>
          <cell r="B2652" t="str">
            <v>Кан-ция по ул Пичугина 253/1</v>
          </cell>
          <cell r="C2652">
            <v>3.6</v>
          </cell>
          <cell r="D2652" t="str">
            <v>28</v>
          </cell>
          <cell r="E2652" t="str">
            <v>11.05.05</v>
          </cell>
          <cell r="F2652" t="str">
            <v/>
          </cell>
          <cell r="G2652" t="str">
            <v xml:space="preserve">  .  .</v>
          </cell>
          <cell r="H2652">
            <v>4112.4799999999996</v>
          </cell>
          <cell r="I2652">
            <v>0</v>
          </cell>
          <cell r="J2652">
            <v>0</v>
          </cell>
          <cell r="K2652">
            <v>4112.4799999999996</v>
          </cell>
          <cell r="L2652">
            <v>0</v>
          </cell>
          <cell r="M2652">
            <v>12.34</v>
          </cell>
          <cell r="N2652">
            <v>12.34</v>
          </cell>
          <cell r="O2652">
            <v>357.74</v>
          </cell>
          <cell r="P2652">
            <v>3754.74</v>
          </cell>
          <cell r="Q2652">
            <v>20.56</v>
          </cell>
          <cell r="R2652">
            <v>123</v>
          </cell>
          <cell r="S2652">
            <v>935</v>
          </cell>
          <cell r="T2652" t="str">
            <v>Амортизация (канализация)</v>
          </cell>
          <cell r="U2652">
            <v>25250</v>
          </cell>
          <cell r="V2652">
            <v>39</v>
          </cell>
          <cell r="W2652">
            <v>15</v>
          </cell>
          <cell r="X2652">
            <v>24</v>
          </cell>
          <cell r="Y2652">
            <v>38.461538461538467</v>
          </cell>
          <cell r="Z2652">
            <v>9711.5384615384628</v>
          </cell>
          <cell r="AA2652">
            <v>15538.461538461537</v>
          </cell>
          <cell r="AB2652">
            <v>4.1383588579932402</v>
          </cell>
          <cell r="AC2652">
            <v>12906.43803632004</v>
          </cell>
          <cell r="AD2652">
            <v>1122.7164978585017</v>
          </cell>
          <cell r="AE2652">
            <v>17018.918036320039</v>
          </cell>
          <cell r="AF2652">
            <v>1480.4564978585017</v>
          </cell>
          <cell r="AG2652">
            <v>51.056754108960121</v>
          </cell>
          <cell r="AH2652">
            <v>53.952991452991455</v>
          </cell>
        </row>
        <row r="2653">
          <cell r="A2653">
            <v>4628</v>
          </cell>
          <cell r="B2653" t="str">
            <v>Кан-ция по ул Зональная 79,81</v>
          </cell>
          <cell r="C2653">
            <v>3.6</v>
          </cell>
          <cell r="D2653" t="str">
            <v>28</v>
          </cell>
          <cell r="E2653" t="str">
            <v>11.05.05</v>
          </cell>
          <cell r="F2653" t="str">
            <v/>
          </cell>
          <cell r="G2653" t="str">
            <v xml:space="preserve">  .  .</v>
          </cell>
          <cell r="H2653">
            <v>20478.490000000002</v>
          </cell>
          <cell r="I2653">
            <v>0</v>
          </cell>
          <cell r="J2653">
            <v>0</v>
          </cell>
          <cell r="K2653">
            <v>20478.490000000002</v>
          </cell>
          <cell r="L2653">
            <v>0</v>
          </cell>
          <cell r="M2653">
            <v>61.44</v>
          </cell>
          <cell r="N2653">
            <v>61.44</v>
          </cell>
          <cell r="O2653">
            <v>1781.14</v>
          </cell>
          <cell r="P2653">
            <v>18697.349999999999</v>
          </cell>
          <cell r="Q2653">
            <v>102.39</v>
          </cell>
          <cell r="R2653">
            <v>123</v>
          </cell>
          <cell r="S2653">
            <v>935</v>
          </cell>
          <cell r="T2653" t="str">
            <v>Амортизация (канализация)</v>
          </cell>
          <cell r="U2653">
            <v>78360.800000000003</v>
          </cell>
          <cell r="V2653">
            <v>39</v>
          </cell>
          <cell r="W2653">
            <v>15</v>
          </cell>
          <cell r="X2653">
            <v>24</v>
          </cell>
          <cell r="Y2653">
            <v>38.461538461538467</v>
          </cell>
          <cell r="Z2653">
            <v>30138.769230769238</v>
          </cell>
          <cell r="AA2653">
            <v>48222.030769230769</v>
          </cell>
          <cell r="AB2653">
            <v>2.5790837080779241</v>
          </cell>
          <cell r="AC2653">
            <v>32337.249925036693</v>
          </cell>
          <cell r="AD2653">
            <v>2812.5691558059134</v>
          </cell>
          <cell r="AE2653">
            <v>52815.739925036694</v>
          </cell>
          <cell r="AF2653">
            <v>4593.7091558059137</v>
          </cell>
          <cell r="AG2653">
            <v>158.44721977511009</v>
          </cell>
          <cell r="AH2653">
            <v>167.43760683760684</v>
          </cell>
        </row>
        <row r="2654">
          <cell r="A2654">
            <v>4629</v>
          </cell>
          <cell r="B2654" t="str">
            <v>Кан-ция дома 25/2 27 16 М-н</v>
          </cell>
          <cell r="C2654">
            <v>3.6</v>
          </cell>
          <cell r="D2654" t="str">
            <v>28</v>
          </cell>
          <cell r="E2654" t="str">
            <v>11.05.05</v>
          </cell>
          <cell r="F2654" t="str">
            <v/>
          </cell>
          <cell r="G2654" t="str">
            <v xml:space="preserve">  .  .</v>
          </cell>
          <cell r="H2654">
            <v>22996.55</v>
          </cell>
          <cell r="I2654">
            <v>0</v>
          </cell>
          <cell r="J2654">
            <v>0</v>
          </cell>
          <cell r="K2654">
            <v>22996.55</v>
          </cell>
          <cell r="L2654">
            <v>0</v>
          </cell>
          <cell r="M2654">
            <v>68.989999999999995</v>
          </cell>
          <cell r="N2654">
            <v>68.989999999999995</v>
          </cell>
          <cell r="O2654">
            <v>2000.01</v>
          </cell>
          <cell r="P2654">
            <v>20996.54</v>
          </cell>
          <cell r="Q2654">
            <v>114.98</v>
          </cell>
          <cell r="R2654">
            <v>123</v>
          </cell>
          <cell r="S2654">
            <v>935</v>
          </cell>
          <cell r="T2654" t="str">
            <v>Амортизация (канализация)</v>
          </cell>
          <cell r="U2654">
            <v>40000</v>
          </cell>
          <cell r="V2654">
            <v>39</v>
          </cell>
          <cell r="W2654">
            <v>15</v>
          </cell>
          <cell r="X2654">
            <v>24</v>
          </cell>
          <cell r="Y2654">
            <v>38.461538461538467</v>
          </cell>
          <cell r="Z2654">
            <v>15384.615384615388</v>
          </cell>
          <cell r="AA2654">
            <v>24615.38461538461</v>
          </cell>
          <cell r="AB2654">
            <v>1.1723543314938847</v>
          </cell>
          <cell r="AC2654">
            <v>3963.5550019156944</v>
          </cell>
          <cell r="AD2654">
            <v>344.7103865310844</v>
          </cell>
          <cell r="AE2654">
            <v>26960.105001915694</v>
          </cell>
          <cell r="AF2654">
            <v>2344.7203865310844</v>
          </cell>
          <cell r="AG2654">
            <v>80.880315005747079</v>
          </cell>
          <cell r="AH2654">
            <v>85.470085470085465</v>
          </cell>
        </row>
        <row r="2655">
          <cell r="A2655">
            <v>4630</v>
          </cell>
          <cell r="B2655" t="str">
            <v>Насосная станция Дзержинского 114/1</v>
          </cell>
          <cell r="C2655">
            <v>2.1</v>
          </cell>
          <cell r="D2655" t="str">
            <v>48</v>
          </cell>
          <cell r="E2655" t="str">
            <v>11.05.05</v>
          </cell>
          <cell r="F2655" t="str">
            <v/>
          </cell>
          <cell r="G2655" t="str">
            <v xml:space="preserve">  .  .</v>
          </cell>
          <cell r="H2655">
            <v>96561.64</v>
          </cell>
          <cell r="I2655">
            <v>0</v>
          </cell>
          <cell r="J2655">
            <v>0</v>
          </cell>
          <cell r="K2655">
            <v>96561.64</v>
          </cell>
          <cell r="L2655">
            <v>0</v>
          </cell>
          <cell r="M2655">
            <v>168.98</v>
          </cell>
          <cell r="N2655">
            <v>168.98</v>
          </cell>
          <cell r="O2655">
            <v>4897.04</v>
          </cell>
          <cell r="P2655">
            <v>91664.6</v>
          </cell>
          <cell r="Q2655">
            <v>965.62</v>
          </cell>
          <cell r="R2655">
            <v>122</v>
          </cell>
          <cell r="S2655">
            <v>935</v>
          </cell>
          <cell r="T2655" t="str">
            <v>Амортизация (водопровод)</v>
          </cell>
          <cell r="U2655">
            <v>871500</v>
          </cell>
          <cell r="V2655">
            <v>90.2</v>
          </cell>
          <cell r="W2655">
            <v>15</v>
          </cell>
          <cell r="X2655">
            <v>75.2</v>
          </cell>
          <cell r="Y2655">
            <v>16.62971175166297</v>
          </cell>
          <cell r="Z2655">
            <v>144927.93791574278</v>
          </cell>
          <cell r="AA2655">
            <v>726572.06208425725</v>
          </cell>
          <cell r="AB2655">
            <v>7.9264193820106916</v>
          </cell>
          <cell r="AC2655">
            <v>668826.41485473886</v>
          </cell>
          <cell r="AD2655">
            <v>33918.952770481636</v>
          </cell>
          <cell r="AE2655">
            <v>765388.05485473888</v>
          </cell>
          <cell r="AF2655">
            <v>38815.992770481636</v>
          </cell>
          <cell r="AG2655">
            <v>1339.4290959957932</v>
          </cell>
          <cell r="AH2655">
            <v>805.15521064301549</v>
          </cell>
        </row>
        <row r="2656">
          <cell r="A2656">
            <v>4631</v>
          </cell>
          <cell r="B2656" t="str">
            <v>Вод-д по ул Ермекова, 28</v>
          </cell>
          <cell r="C2656">
            <v>4</v>
          </cell>
          <cell r="D2656" t="str">
            <v>25</v>
          </cell>
          <cell r="E2656" t="str">
            <v>11.05.05</v>
          </cell>
          <cell r="F2656" t="str">
            <v/>
          </cell>
          <cell r="G2656" t="str">
            <v xml:space="preserve">  .  .</v>
          </cell>
          <cell r="H2656">
            <v>120.23</v>
          </cell>
          <cell r="I2656">
            <v>0</v>
          </cell>
          <cell r="J2656">
            <v>0</v>
          </cell>
          <cell r="K2656">
            <v>120.23</v>
          </cell>
          <cell r="L2656">
            <v>0</v>
          </cell>
          <cell r="M2656">
            <v>0.4</v>
          </cell>
          <cell r="N2656">
            <v>0.4</v>
          </cell>
          <cell r="O2656">
            <v>11.6</v>
          </cell>
          <cell r="P2656">
            <v>108.63</v>
          </cell>
          <cell r="Q2656">
            <v>0.6</v>
          </cell>
          <cell r="R2656">
            <v>123</v>
          </cell>
          <cell r="S2656">
            <v>935</v>
          </cell>
          <cell r="T2656" t="str">
            <v>Амортизация (водопровод)</v>
          </cell>
          <cell r="U2656">
            <v>6290</v>
          </cell>
          <cell r="V2656">
            <v>40</v>
          </cell>
          <cell r="W2656">
            <v>15</v>
          </cell>
          <cell r="X2656">
            <v>25</v>
          </cell>
          <cell r="Y2656">
            <v>37.5</v>
          </cell>
          <cell r="Z2656">
            <v>2358.75</v>
          </cell>
          <cell r="AA2656">
            <v>3931.25</v>
          </cell>
          <cell r="AB2656">
            <v>36.189358372456965</v>
          </cell>
          <cell r="AC2656">
            <v>4230.8165571205018</v>
          </cell>
          <cell r="AD2656">
            <v>408.19655712050076</v>
          </cell>
          <cell r="AE2656">
            <v>4351.0465571205013</v>
          </cell>
          <cell r="AF2656">
            <v>419.79655712050078</v>
          </cell>
          <cell r="AG2656">
            <v>14.503488523735003</v>
          </cell>
          <cell r="AH2656">
            <v>13.104166666666666</v>
          </cell>
        </row>
        <row r="2657">
          <cell r="A2657">
            <v>4632</v>
          </cell>
          <cell r="B2657" t="str">
            <v>Вод-д по ул Пассажирской 8а 8  12а</v>
          </cell>
          <cell r="C2657">
            <v>4</v>
          </cell>
          <cell r="D2657" t="str">
            <v>25</v>
          </cell>
          <cell r="E2657" t="str">
            <v>11.05.05</v>
          </cell>
          <cell r="F2657" t="str">
            <v/>
          </cell>
          <cell r="G2657" t="str">
            <v xml:space="preserve">  .  .</v>
          </cell>
          <cell r="H2657">
            <v>434.97</v>
          </cell>
          <cell r="I2657">
            <v>0</v>
          </cell>
          <cell r="J2657">
            <v>0</v>
          </cell>
          <cell r="K2657">
            <v>434.97</v>
          </cell>
          <cell r="L2657">
            <v>0</v>
          </cell>
          <cell r="M2657">
            <v>1.45</v>
          </cell>
          <cell r="N2657">
            <v>1.45</v>
          </cell>
          <cell r="O2657">
            <v>42.03</v>
          </cell>
          <cell r="P2657">
            <v>392.94</v>
          </cell>
          <cell r="Q2657">
            <v>2.17</v>
          </cell>
          <cell r="R2657">
            <v>123</v>
          </cell>
          <cell r="S2657">
            <v>935</v>
          </cell>
          <cell r="T2657" t="str">
            <v>Амортизация (водопровод)</v>
          </cell>
          <cell r="U2657">
            <v>46350</v>
          </cell>
          <cell r="V2657">
            <v>40</v>
          </cell>
          <cell r="W2657">
            <v>15</v>
          </cell>
          <cell r="X2657">
            <v>25</v>
          </cell>
          <cell r="Y2657">
            <v>37.5</v>
          </cell>
          <cell r="Z2657">
            <v>17381.25</v>
          </cell>
          <cell r="AA2657">
            <v>28968.75</v>
          </cell>
          <cell r="AB2657">
            <v>73.72308749427394</v>
          </cell>
          <cell r="AC2657">
            <v>31632.361367384336</v>
          </cell>
          <cell r="AD2657">
            <v>3056.5513673843334</v>
          </cell>
          <cell r="AE2657">
            <v>32067.331367384337</v>
          </cell>
          <cell r="AF2657">
            <v>3098.5813673843336</v>
          </cell>
          <cell r="AG2657">
            <v>106.8911045579478</v>
          </cell>
          <cell r="AH2657">
            <v>96.5625</v>
          </cell>
        </row>
        <row r="2658">
          <cell r="A2658">
            <v>4633</v>
          </cell>
          <cell r="B2658" t="str">
            <v>Вод-д по ул Пичугина 253/1</v>
          </cell>
          <cell r="C2658">
            <v>4</v>
          </cell>
          <cell r="D2658" t="str">
            <v>25</v>
          </cell>
          <cell r="E2658" t="str">
            <v>11.05.05</v>
          </cell>
          <cell r="F2658" t="str">
            <v/>
          </cell>
          <cell r="G2658" t="str">
            <v xml:space="preserve">  .  .</v>
          </cell>
          <cell r="H2658">
            <v>366.85</v>
          </cell>
          <cell r="I2658">
            <v>0</v>
          </cell>
          <cell r="J2658">
            <v>0</v>
          </cell>
          <cell r="K2658">
            <v>366.85</v>
          </cell>
          <cell r="L2658">
            <v>0</v>
          </cell>
          <cell r="M2658">
            <v>1.22</v>
          </cell>
          <cell r="N2658">
            <v>1.22</v>
          </cell>
          <cell r="O2658">
            <v>35.380000000000003</v>
          </cell>
          <cell r="P2658">
            <v>331.47</v>
          </cell>
          <cell r="Q2658">
            <v>1.83</v>
          </cell>
          <cell r="R2658">
            <v>123</v>
          </cell>
          <cell r="S2658">
            <v>935</v>
          </cell>
          <cell r="T2658" t="str">
            <v>Амортизация (водопровод)</v>
          </cell>
          <cell r="U2658">
            <v>7200</v>
          </cell>
          <cell r="V2658">
            <v>40</v>
          </cell>
          <cell r="W2658">
            <v>15</v>
          </cell>
          <cell r="X2658">
            <v>25</v>
          </cell>
          <cell r="Y2658">
            <v>37.5</v>
          </cell>
          <cell r="Z2658">
            <v>2700</v>
          </cell>
          <cell r="AA2658">
            <v>4500</v>
          </cell>
          <cell r="AB2658">
            <v>13.575889220743958</v>
          </cell>
          <cell r="AC2658">
            <v>4613.4649606299208</v>
          </cell>
          <cell r="AD2658">
            <v>444.93496062992131</v>
          </cell>
          <cell r="AE2658">
            <v>4980.3149606299212</v>
          </cell>
          <cell r="AF2658">
            <v>480.3149606299213</v>
          </cell>
          <cell r="AG2658">
            <v>16.601049868766406</v>
          </cell>
          <cell r="AH2658">
            <v>15</v>
          </cell>
        </row>
        <row r="2659">
          <cell r="A2659">
            <v>4634</v>
          </cell>
          <cell r="B2659" t="str">
            <v>Вод-д по ул Зональная 81,79</v>
          </cell>
          <cell r="C2659">
            <v>4</v>
          </cell>
          <cell r="D2659" t="str">
            <v>25</v>
          </cell>
          <cell r="E2659" t="str">
            <v>11.05.05</v>
          </cell>
          <cell r="F2659" t="str">
            <v/>
          </cell>
          <cell r="G2659" t="str">
            <v xml:space="preserve">  .  .</v>
          </cell>
          <cell r="H2659">
            <v>210.37</v>
          </cell>
          <cell r="I2659">
            <v>0</v>
          </cell>
          <cell r="J2659">
            <v>0</v>
          </cell>
          <cell r="K2659">
            <v>210.37</v>
          </cell>
          <cell r="L2659">
            <v>0</v>
          </cell>
          <cell r="M2659">
            <v>0.7</v>
          </cell>
          <cell r="N2659">
            <v>0.7</v>
          </cell>
          <cell r="O2659">
            <v>20.3</v>
          </cell>
          <cell r="P2659">
            <v>190.07</v>
          </cell>
          <cell r="Q2659">
            <v>1.05</v>
          </cell>
          <cell r="R2659">
            <v>123</v>
          </cell>
          <cell r="S2659">
            <v>935</v>
          </cell>
          <cell r="T2659" t="str">
            <v>Амортизация (водопровод)</v>
          </cell>
          <cell r="U2659">
            <v>14400</v>
          </cell>
          <cell r="V2659">
            <v>40</v>
          </cell>
          <cell r="W2659">
            <v>15</v>
          </cell>
          <cell r="X2659">
            <v>25</v>
          </cell>
          <cell r="Y2659">
            <v>37.5</v>
          </cell>
          <cell r="Z2659">
            <v>5400</v>
          </cell>
          <cell r="AA2659">
            <v>9000</v>
          </cell>
          <cell r="AB2659">
            <v>47.350975956226655</v>
          </cell>
          <cell r="AC2659">
            <v>9750.8548119114002</v>
          </cell>
          <cell r="AD2659">
            <v>940.92481191140121</v>
          </cell>
          <cell r="AE2659">
            <v>9961.224811911401</v>
          </cell>
          <cell r="AF2659">
            <v>961.22481191140116</v>
          </cell>
          <cell r="AG2659">
            <v>33.204082706371338</v>
          </cell>
          <cell r="AH2659">
            <v>30</v>
          </cell>
        </row>
        <row r="2660">
          <cell r="A2660">
            <v>4635</v>
          </cell>
          <cell r="B2660" t="str">
            <v>Вод-д по ул Кривогуза 1,15/2 15)3</v>
          </cell>
          <cell r="C2660">
            <v>4</v>
          </cell>
          <cell r="D2660" t="str">
            <v>25</v>
          </cell>
          <cell r="E2660" t="str">
            <v>11.05.05</v>
          </cell>
          <cell r="F2660" t="str">
            <v/>
          </cell>
          <cell r="G2660" t="str">
            <v xml:space="preserve">  .  .</v>
          </cell>
          <cell r="H2660">
            <v>369.65</v>
          </cell>
          <cell r="I2660">
            <v>0</v>
          </cell>
          <cell r="J2660">
            <v>0</v>
          </cell>
          <cell r="K2660">
            <v>369.65</v>
          </cell>
          <cell r="L2660">
            <v>0</v>
          </cell>
          <cell r="M2660">
            <v>1.23</v>
          </cell>
          <cell r="N2660">
            <v>1.23</v>
          </cell>
          <cell r="O2660">
            <v>35.67</v>
          </cell>
          <cell r="P2660">
            <v>333.98</v>
          </cell>
          <cell r="Q2660">
            <v>1.85</v>
          </cell>
          <cell r="R2660">
            <v>123</v>
          </cell>
          <cell r="S2660">
            <v>935</v>
          </cell>
          <cell r="T2660" t="str">
            <v>Амортизация (водопровод)</v>
          </cell>
          <cell r="U2660">
            <v>33750</v>
          </cell>
          <cell r="V2660">
            <v>40</v>
          </cell>
          <cell r="W2660">
            <v>15</v>
          </cell>
          <cell r="X2660">
            <v>25</v>
          </cell>
          <cell r="Y2660">
            <v>37.5</v>
          </cell>
          <cell r="Z2660">
            <v>12656.25</v>
          </cell>
          <cell r="AA2660">
            <v>21093.75</v>
          </cell>
          <cell r="AB2660">
            <v>63.158722079166417</v>
          </cell>
          <cell r="AC2660">
            <v>22976.971616563864</v>
          </cell>
          <cell r="AD2660">
            <v>2217.2016165638661</v>
          </cell>
          <cell r="AE2660">
            <v>23346.621616563865</v>
          </cell>
          <cell r="AF2660">
            <v>2252.8716165638662</v>
          </cell>
          <cell r="AG2660">
            <v>77.822072055212885</v>
          </cell>
          <cell r="AH2660">
            <v>70.3125</v>
          </cell>
        </row>
        <row r="2661">
          <cell r="A2661">
            <v>4636</v>
          </cell>
          <cell r="B2661" t="str">
            <v>Вод-д по ул Ержанова 35</v>
          </cell>
          <cell r="C2661">
            <v>4</v>
          </cell>
          <cell r="D2661" t="str">
            <v>25</v>
          </cell>
          <cell r="E2661" t="str">
            <v>11.05.05</v>
          </cell>
          <cell r="F2661" t="str">
            <v/>
          </cell>
          <cell r="G2661" t="str">
            <v xml:space="preserve">  .  .</v>
          </cell>
          <cell r="H2661">
            <v>175.06</v>
          </cell>
          <cell r="I2661">
            <v>0</v>
          </cell>
          <cell r="J2661">
            <v>0</v>
          </cell>
          <cell r="K2661">
            <v>175.06</v>
          </cell>
          <cell r="L2661">
            <v>0</v>
          </cell>
          <cell r="M2661">
            <v>0.57999999999999996</v>
          </cell>
          <cell r="N2661">
            <v>0.57999999999999996</v>
          </cell>
          <cell r="O2661">
            <v>16.82</v>
          </cell>
          <cell r="P2661">
            <v>158.24</v>
          </cell>
          <cell r="Q2661">
            <v>0.88</v>
          </cell>
          <cell r="R2661">
            <v>123</v>
          </cell>
          <cell r="S2661">
            <v>935</v>
          </cell>
          <cell r="T2661" t="str">
            <v>Амортизация (водопровод)</v>
          </cell>
          <cell r="U2661">
            <v>6750</v>
          </cell>
          <cell r="V2661">
            <v>47</v>
          </cell>
          <cell r="W2661">
            <v>15</v>
          </cell>
          <cell r="X2661">
            <v>32</v>
          </cell>
          <cell r="Y2661">
            <v>31.914893617021278</v>
          </cell>
          <cell r="Z2661">
            <v>2154.2553191489365</v>
          </cell>
          <cell r="AA2661">
            <v>4595.7446808510631</v>
          </cell>
          <cell r="AB2661">
            <v>29.042875890110356</v>
          </cell>
          <cell r="AC2661">
            <v>4909.1858533227187</v>
          </cell>
          <cell r="AD2661">
            <v>471.68117247165623</v>
          </cell>
          <cell r="AE2661">
            <v>5084.2458533227191</v>
          </cell>
          <cell r="AF2661">
            <v>488.50117247165622</v>
          </cell>
          <cell r="AG2661">
            <v>16.947486177742395</v>
          </cell>
          <cell r="AH2661">
            <v>11.968085106382979</v>
          </cell>
        </row>
        <row r="2662">
          <cell r="A2662">
            <v>4637</v>
          </cell>
          <cell r="B2662" t="str">
            <v>Вод-д по ул Муканова4/1</v>
          </cell>
          <cell r="C2662">
            <v>4</v>
          </cell>
          <cell r="D2662" t="str">
            <v>25</v>
          </cell>
          <cell r="E2662" t="str">
            <v>11.05.05</v>
          </cell>
          <cell r="F2662" t="str">
            <v/>
          </cell>
          <cell r="G2662" t="str">
            <v xml:space="preserve">  .  .</v>
          </cell>
          <cell r="H2662">
            <v>1652.3</v>
          </cell>
          <cell r="I2662">
            <v>0</v>
          </cell>
          <cell r="J2662">
            <v>0</v>
          </cell>
          <cell r="K2662">
            <v>1652.3</v>
          </cell>
          <cell r="L2662">
            <v>0</v>
          </cell>
          <cell r="M2662">
            <v>5.0199999999999996</v>
          </cell>
          <cell r="N2662">
            <v>5.0199999999999996</v>
          </cell>
          <cell r="O2662">
            <v>152.38</v>
          </cell>
          <cell r="P2662">
            <v>1499.92</v>
          </cell>
          <cell r="Q2662">
            <v>8.26</v>
          </cell>
          <cell r="R2662">
            <v>123</v>
          </cell>
          <cell r="S2662">
            <v>935</v>
          </cell>
          <cell r="T2662" t="str">
            <v>Амортизация (водопровод)</v>
          </cell>
          <cell r="U2662">
            <v>21600</v>
          </cell>
          <cell r="V2662">
            <v>40</v>
          </cell>
          <cell r="W2662">
            <v>15</v>
          </cell>
          <cell r="X2662">
            <v>25</v>
          </cell>
          <cell r="Y2662">
            <v>37.5</v>
          </cell>
          <cell r="Z2662">
            <v>8100</v>
          </cell>
          <cell r="AA2662">
            <v>13500</v>
          </cell>
          <cell r="AB2662">
            <v>9.0004800256013642</v>
          </cell>
          <cell r="AC2662">
            <v>13219.193146301135</v>
          </cell>
          <cell r="AD2662">
            <v>1219.1131463011357</v>
          </cell>
          <cell r="AE2662">
            <v>14871.493146301134</v>
          </cell>
          <cell r="AF2662">
            <v>1371.4931463011358</v>
          </cell>
          <cell r="AG2662">
            <v>49.571643821003782</v>
          </cell>
          <cell r="AH2662">
            <v>45</v>
          </cell>
        </row>
        <row r="2663">
          <cell r="A2663">
            <v>4638</v>
          </cell>
          <cell r="B2663" t="str">
            <v>Вод-д по ул Ермекова 114/1</v>
          </cell>
          <cell r="C2663">
            <v>4</v>
          </cell>
          <cell r="D2663" t="str">
            <v>25</v>
          </cell>
          <cell r="E2663" t="str">
            <v>11.05.05</v>
          </cell>
          <cell r="F2663" t="str">
            <v/>
          </cell>
          <cell r="G2663" t="str">
            <v xml:space="preserve">  .  .</v>
          </cell>
          <cell r="H2663">
            <v>1704.49</v>
          </cell>
          <cell r="I2663">
            <v>0</v>
          </cell>
          <cell r="J2663">
            <v>0</v>
          </cell>
          <cell r="K2663">
            <v>1704.49</v>
          </cell>
          <cell r="L2663">
            <v>0</v>
          </cell>
          <cell r="M2663">
            <v>5.68</v>
          </cell>
          <cell r="N2663">
            <v>5.68</v>
          </cell>
          <cell r="O2663">
            <v>164.66</v>
          </cell>
          <cell r="P2663">
            <v>1539.83</v>
          </cell>
          <cell r="Q2663">
            <v>8.52</v>
          </cell>
          <cell r="R2663">
            <v>123</v>
          </cell>
          <cell r="S2663">
            <v>935</v>
          </cell>
          <cell r="T2663" t="str">
            <v>Амортизация (водопровод)</v>
          </cell>
          <cell r="U2663">
            <v>120150</v>
          </cell>
          <cell r="V2663">
            <v>47</v>
          </cell>
          <cell r="W2663">
            <v>15</v>
          </cell>
          <cell r="X2663">
            <v>32</v>
          </cell>
          <cell r="Y2663">
            <v>31.914893617021278</v>
          </cell>
          <cell r="Z2663">
            <v>38345.744680851065</v>
          </cell>
          <cell r="AA2663">
            <v>81804.255319148942</v>
          </cell>
          <cell r="AB2663">
            <v>53.125510815576362</v>
          </cell>
          <cell r="AC2663">
            <v>88847.411930041751</v>
          </cell>
          <cell r="AD2663">
            <v>8582.9866108928036</v>
          </cell>
          <cell r="AE2663">
            <v>90551.901930041757</v>
          </cell>
          <cell r="AF2663">
            <v>8747.6466108928034</v>
          </cell>
          <cell r="AG2663">
            <v>301.83967310013918</v>
          </cell>
          <cell r="AH2663">
            <v>213.03191489361703</v>
          </cell>
        </row>
        <row r="2664">
          <cell r="A2664">
            <v>4639</v>
          </cell>
          <cell r="B2664" t="str">
            <v>Вод-д по ул Строителей 11/1</v>
          </cell>
          <cell r="C2664">
            <v>4</v>
          </cell>
          <cell r="D2664" t="str">
            <v>25</v>
          </cell>
          <cell r="E2664" t="str">
            <v>11.05.05</v>
          </cell>
          <cell r="F2664" t="str">
            <v/>
          </cell>
          <cell r="G2664" t="str">
            <v xml:space="preserve">  .  .</v>
          </cell>
          <cell r="H2664">
            <v>427.34</v>
          </cell>
          <cell r="I2664">
            <v>0</v>
          </cell>
          <cell r="J2664">
            <v>0</v>
          </cell>
          <cell r="K2664">
            <v>427.34</v>
          </cell>
          <cell r="L2664">
            <v>0</v>
          </cell>
          <cell r="M2664">
            <v>1.42</v>
          </cell>
          <cell r="N2664">
            <v>1.42</v>
          </cell>
          <cell r="O2664">
            <v>41.18</v>
          </cell>
          <cell r="P2664">
            <v>386.16</v>
          </cell>
          <cell r="Q2664">
            <v>2.14</v>
          </cell>
          <cell r="R2664">
            <v>123</v>
          </cell>
          <cell r="S2664">
            <v>935</v>
          </cell>
          <cell r="T2664" t="str">
            <v>Амортизация (водопровод)</v>
          </cell>
          <cell r="U2664">
            <v>120150</v>
          </cell>
          <cell r="V2664">
            <v>40</v>
          </cell>
          <cell r="W2664">
            <v>15</v>
          </cell>
          <cell r="X2664">
            <v>25</v>
          </cell>
          <cell r="Y2664">
            <v>37.5</v>
          </cell>
          <cell r="Z2664">
            <v>45056.25</v>
          </cell>
          <cell r="AA2664">
            <v>75093.75</v>
          </cell>
          <cell r="AB2664">
            <v>194.46278744561837</v>
          </cell>
          <cell r="AC2664">
            <v>82674.387587010555</v>
          </cell>
          <cell r="AD2664">
            <v>7966.7975870105647</v>
          </cell>
          <cell r="AE2664">
            <v>83101.727587010551</v>
          </cell>
          <cell r="AF2664">
            <v>8007.977587010565</v>
          </cell>
          <cell r="AG2664">
            <v>277.00575862336854</v>
          </cell>
          <cell r="AH2664">
            <v>250.3125</v>
          </cell>
        </row>
        <row r="2665">
          <cell r="A2665">
            <v>4640</v>
          </cell>
          <cell r="B2665" t="str">
            <v>Вод-д М-на 16 дом 25/2 27</v>
          </cell>
          <cell r="C2665">
            <v>4</v>
          </cell>
          <cell r="D2665" t="str">
            <v>25</v>
          </cell>
          <cell r="E2665" t="str">
            <v>11.05.05</v>
          </cell>
          <cell r="F2665" t="str">
            <v/>
          </cell>
          <cell r="G2665" t="str">
            <v xml:space="preserve">  .  .</v>
          </cell>
          <cell r="H2665">
            <v>580.92999999999995</v>
          </cell>
          <cell r="I2665">
            <v>0</v>
          </cell>
          <cell r="J2665">
            <v>0</v>
          </cell>
          <cell r="K2665">
            <v>580.92999999999995</v>
          </cell>
          <cell r="L2665">
            <v>0</v>
          </cell>
          <cell r="M2665">
            <v>1.94</v>
          </cell>
          <cell r="N2665">
            <v>1.94</v>
          </cell>
          <cell r="O2665">
            <v>56.24</v>
          </cell>
          <cell r="P2665">
            <v>524.69000000000005</v>
          </cell>
          <cell r="Q2665">
            <v>2.9</v>
          </cell>
          <cell r="R2665">
            <v>123</v>
          </cell>
          <cell r="S2665">
            <v>935</v>
          </cell>
          <cell r="T2665" t="str">
            <v>Амортизация (водопровод)</v>
          </cell>
          <cell r="U2665">
            <v>40500</v>
          </cell>
          <cell r="V2665">
            <v>67</v>
          </cell>
          <cell r="W2665">
            <v>15</v>
          </cell>
          <cell r="X2665">
            <v>52</v>
          </cell>
          <cell r="Y2665">
            <v>22.388059701492537</v>
          </cell>
          <cell r="Z2665">
            <v>9067.1641791044785</v>
          </cell>
          <cell r="AA2665">
            <v>31432.835820895521</v>
          </cell>
          <cell r="AB2665">
            <v>59.907442148498198</v>
          </cell>
          <cell r="AC2665">
            <v>34221.100367327053</v>
          </cell>
          <cell r="AD2665">
            <v>3312.9545464315388</v>
          </cell>
          <cell r="AE2665">
            <v>34802.030367327054</v>
          </cell>
          <cell r="AF2665">
            <v>3369.1945464315386</v>
          </cell>
          <cell r="AG2665">
            <v>116.00676789109018</v>
          </cell>
          <cell r="AH2665">
            <v>50.373134328358212</v>
          </cell>
        </row>
        <row r="2666">
          <cell r="A2666">
            <v>4641</v>
          </cell>
          <cell r="B2666" t="str">
            <v>А/машина ГАЗ-52 М 116 ВЕ</v>
          </cell>
          <cell r="C2666">
            <v>10</v>
          </cell>
          <cell r="D2666" t="str">
            <v>10</v>
          </cell>
          <cell r="E2666" t="str">
            <v>11.05.05</v>
          </cell>
          <cell r="F2666" t="str">
            <v>фургон, 3 тн, № двиг 0017560, шасси б/н</v>
          </cell>
          <cell r="G2666" t="str">
            <v>01.01.75</v>
          </cell>
          <cell r="H2666">
            <v>0.01</v>
          </cell>
          <cell r="I2666">
            <v>0</v>
          </cell>
          <cell r="J2666">
            <v>0</v>
          </cell>
          <cell r="K2666">
            <v>0.01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0.01</v>
          </cell>
          <cell r="Q2666">
            <v>0</v>
          </cell>
          <cell r="R2666">
            <v>124</v>
          </cell>
          <cell r="S2666">
            <v>935</v>
          </cell>
          <cell r="T2666" t="str">
            <v>Амортизация (водопровод)</v>
          </cell>
          <cell r="U2666">
            <v>320000</v>
          </cell>
          <cell r="V2666">
            <v>40</v>
          </cell>
          <cell r="W2666">
            <v>32</v>
          </cell>
          <cell r="X2666">
            <v>8</v>
          </cell>
          <cell r="Y2666">
            <v>80</v>
          </cell>
          <cell r="Z2666">
            <v>256000</v>
          </cell>
          <cell r="AA2666">
            <v>64000</v>
          </cell>
          <cell r="AB2666">
            <v>6400000</v>
          </cell>
          <cell r="AC2666">
            <v>63999.99</v>
          </cell>
          <cell r="AD2666">
            <v>0</v>
          </cell>
          <cell r="AE2666">
            <v>64000</v>
          </cell>
          <cell r="AF2666">
            <v>0</v>
          </cell>
          <cell r="AG2666">
            <v>533.33333333333337</v>
          </cell>
          <cell r="AH2666">
            <v>666.66666666666663</v>
          </cell>
        </row>
        <row r="2667">
          <cell r="A2667">
            <v>4668</v>
          </cell>
          <cell r="B2667" t="str">
            <v>Шкаф холодильный</v>
          </cell>
          <cell r="C2667">
            <v>15</v>
          </cell>
          <cell r="D2667" t="str">
            <v>7</v>
          </cell>
          <cell r="E2667" t="str">
            <v>11.05.05</v>
          </cell>
          <cell r="F2667" t="str">
            <v/>
          </cell>
          <cell r="G2667" t="str">
            <v xml:space="preserve">  .  .</v>
          </cell>
          <cell r="H2667">
            <v>0.01</v>
          </cell>
          <cell r="I2667">
            <v>0</v>
          </cell>
          <cell r="J2667">
            <v>0</v>
          </cell>
          <cell r="K2667">
            <v>0.01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0.01</v>
          </cell>
          <cell r="Q2667">
            <v>0</v>
          </cell>
          <cell r="R2667">
            <v>123</v>
          </cell>
          <cell r="S2667">
            <v>821.3</v>
          </cell>
          <cell r="T2667" t="str">
            <v>За счет прибыли</v>
          </cell>
          <cell r="U2667">
            <v>20000</v>
          </cell>
          <cell r="V2667">
            <v>13</v>
          </cell>
          <cell r="W2667">
            <v>8</v>
          </cell>
          <cell r="X2667">
            <v>5</v>
          </cell>
          <cell r="Y2667">
            <v>61.53846153846154</v>
          </cell>
          <cell r="Z2667">
            <v>12307.692307692309</v>
          </cell>
          <cell r="AA2667">
            <v>7692.3076923076915</v>
          </cell>
          <cell r="AB2667">
            <v>769230.76923076913</v>
          </cell>
          <cell r="AC2667">
            <v>7692.2976923076912</v>
          </cell>
          <cell r="AD2667">
            <v>0</v>
          </cell>
          <cell r="AE2667">
            <v>7692.3076923076915</v>
          </cell>
          <cell r="AF2667">
            <v>0</v>
          </cell>
          <cell r="AG2667">
            <v>96.153846153846146</v>
          </cell>
          <cell r="AH2667">
            <v>128.2051282051282</v>
          </cell>
        </row>
        <row r="2668">
          <cell r="A2668">
            <v>4669</v>
          </cell>
          <cell r="B2668" t="str">
            <v>Насос 4000/29</v>
          </cell>
          <cell r="C2668">
            <v>20</v>
          </cell>
          <cell r="D2668" t="str">
            <v>5</v>
          </cell>
          <cell r="E2668" t="str">
            <v>11.05.05</v>
          </cell>
          <cell r="F2668" t="str">
            <v/>
          </cell>
          <cell r="G2668" t="str">
            <v xml:space="preserve">  .  .</v>
          </cell>
          <cell r="H2668">
            <v>0.01</v>
          </cell>
          <cell r="I2668">
            <v>0</v>
          </cell>
          <cell r="J2668">
            <v>0</v>
          </cell>
          <cell r="K2668">
            <v>0.01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0.01</v>
          </cell>
          <cell r="Q2668">
            <v>0</v>
          </cell>
          <cell r="R2668">
            <v>123</v>
          </cell>
          <cell r="S2668">
            <v>935</v>
          </cell>
          <cell r="T2668" t="str">
            <v>Амортизация Очистка сточной жидкости</v>
          </cell>
          <cell r="U2668">
            <v>960000</v>
          </cell>
          <cell r="V2668">
            <v>9</v>
          </cell>
          <cell r="W2668">
            <v>6</v>
          </cell>
          <cell r="X2668">
            <v>3</v>
          </cell>
          <cell r="Y2668">
            <v>66.666666666666657</v>
          </cell>
          <cell r="Z2668">
            <v>640000</v>
          </cell>
          <cell r="AA2668">
            <v>320000</v>
          </cell>
          <cell r="AB2668">
            <v>32000000</v>
          </cell>
          <cell r="AC2668">
            <v>319999.99</v>
          </cell>
          <cell r="AD2668">
            <v>0</v>
          </cell>
          <cell r="AE2668">
            <v>320000</v>
          </cell>
          <cell r="AF2668">
            <v>0</v>
          </cell>
          <cell r="AG2668">
            <v>5333.333333333333</v>
          </cell>
          <cell r="AH2668">
            <v>8888.8888888888887</v>
          </cell>
        </row>
        <row r="2669">
          <cell r="A2669">
            <v>4670</v>
          </cell>
          <cell r="B2669" t="str">
            <v>Насос 4000/29</v>
          </cell>
          <cell r="C2669">
            <v>20</v>
          </cell>
          <cell r="D2669" t="str">
            <v>5</v>
          </cell>
          <cell r="E2669" t="str">
            <v>11.05.05</v>
          </cell>
          <cell r="F2669" t="str">
            <v/>
          </cell>
          <cell r="G2669" t="str">
            <v xml:space="preserve">  .  .</v>
          </cell>
          <cell r="H2669">
            <v>0.01</v>
          </cell>
          <cell r="I2669">
            <v>0</v>
          </cell>
          <cell r="J2669">
            <v>0</v>
          </cell>
          <cell r="K2669">
            <v>0.01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0.01</v>
          </cell>
          <cell r="Q2669">
            <v>0</v>
          </cell>
          <cell r="R2669">
            <v>123</v>
          </cell>
          <cell r="S2669">
            <v>935</v>
          </cell>
          <cell r="T2669" t="str">
            <v>Амортизация Очистка сточной жидкости</v>
          </cell>
          <cell r="U2669">
            <v>960000</v>
          </cell>
          <cell r="V2669">
            <v>9</v>
          </cell>
          <cell r="W2669">
            <v>6</v>
          </cell>
          <cell r="X2669">
            <v>3</v>
          </cell>
          <cell r="Y2669">
            <v>66.666666666666657</v>
          </cell>
          <cell r="Z2669">
            <v>640000</v>
          </cell>
          <cell r="AA2669">
            <v>320000</v>
          </cell>
          <cell r="AB2669">
            <v>32000000</v>
          </cell>
          <cell r="AC2669">
            <v>319999.99</v>
          </cell>
          <cell r="AD2669">
            <v>0</v>
          </cell>
          <cell r="AE2669">
            <v>320000</v>
          </cell>
          <cell r="AF2669">
            <v>0</v>
          </cell>
          <cell r="AG2669">
            <v>5333.333333333333</v>
          </cell>
          <cell r="AH2669">
            <v>8888.8888888888887</v>
          </cell>
        </row>
        <row r="2670">
          <cell r="A2670">
            <v>4672</v>
          </cell>
          <cell r="B2670" t="str">
            <v>Весы платформенные ВПП-201-3000</v>
          </cell>
          <cell r="C2670">
            <v>10</v>
          </cell>
          <cell r="D2670" t="str">
            <v>10</v>
          </cell>
          <cell r="E2670" t="str">
            <v>11.05.05</v>
          </cell>
          <cell r="F2670" t="str">
            <v/>
          </cell>
          <cell r="G2670" t="str">
            <v xml:space="preserve">  .  .</v>
          </cell>
          <cell r="H2670">
            <v>0.01</v>
          </cell>
          <cell r="I2670">
            <v>0</v>
          </cell>
          <cell r="J2670">
            <v>0</v>
          </cell>
          <cell r="K2670">
            <v>0.01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0.01</v>
          </cell>
          <cell r="Q2670">
            <v>0</v>
          </cell>
          <cell r="R2670">
            <v>123</v>
          </cell>
          <cell r="S2670">
            <v>935</v>
          </cell>
          <cell r="T2670" t="str">
            <v>амортизация (Очистка воды)</v>
          </cell>
          <cell r="U2670">
            <v>40000</v>
          </cell>
          <cell r="V2670">
            <v>19</v>
          </cell>
          <cell r="W2670">
            <v>11</v>
          </cell>
          <cell r="X2670">
            <v>8</v>
          </cell>
          <cell r="Y2670">
            <v>57.894736842105267</v>
          </cell>
          <cell r="Z2670">
            <v>23157.894736842107</v>
          </cell>
          <cell r="AA2670">
            <v>16842.105263157893</v>
          </cell>
          <cell r="AB2670">
            <v>1684210.5263157892</v>
          </cell>
          <cell r="AC2670">
            <v>16842.095263157895</v>
          </cell>
          <cell r="AD2670">
            <v>0</v>
          </cell>
          <cell r="AE2670">
            <v>16842.105263157893</v>
          </cell>
          <cell r="AF2670">
            <v>0</v>
          </cell>
          <cell r="AG2670">
            <v>140.35087719298244</v>
          </cell>
          <cell r="AH2670">
            <v>175.43859649122805</v>
          </cell>
        </row>
        <row r="2671">
          <cell r="A2671">
            <v>4673</v>
          </cell>
          <cell r="B2671" t="str">
            <v>Весы платформенные ВПП-201-3000</v>
          </cell>
          <cell r="C2671">
            <v>10</v>
          </cell>
          <cell r="D2671" t="str">
            <v>10</v>
          </cell>
          <cell r="E2671" t="str">
            <v>11.05.05</v>
          </cell>
          <cell r="F2671" t="str">
            <v/>
          </cell>
          <cell r="G2671" t="str">
            <v xml:space="preserve">  .  .</v>
          </cell>
          <cell r="H2671">
            <v>0.01</v>
          </cell>
          <cell r="I2671">
            <v>0</v>
          </cell>
          <cell r="J2671">
            <v>0</v>
          </cell>
          <cell r="K2671">
            <v>0.01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0.01</v>
          </cell>
          <cell r="Q2671">
            <v>0</v>
          </cell>
          <cell r="R2671">
            <v>123</v>
          </cell>
          <cell r="S2671">
            <v>935</v>
          </cell>
          <cell r="T2671" t="str">
            <v>амортизация (Очистка воды)</v>
          </cell>
          <cell r="U2671">
            <v>40000</v>
          </cell>
          <cell r="V2671">
            <v>19</v>
          </cell>
          <cell r="W2671">
            <v>11</v>
          </cell>
          <cell r="X2671">
            <v>8</v>
          </cell>
          <cell r="Y2671">
            <v>57.894736842105267</v>
          </cell>
          <cell r="Z2671">
            <v>23157.894736842107</v>
          </cell>
          <cell r="AA2671">
            <v>16842.105263157893</v>
          </cell>
          <cell r="AB2671">
            <v>1684210.5263157892</v>
          </cell>
          <cell r="AC2671">
            <v>16842.095263157895</v>
          </cell>
          <cell r="AD2671">
            <v>0</v>
          </cell>
          <cell r="AE2671">
            <v>16842.105263157893</v>
          </cell>
          <cell r="AF2671">
            <v>0</v>
          </cell>
          <cell r="AG2671">
            <v>140.35087719298244</v>
          </cell>
          <cell r="AH2671">
            <v>175.43859649122805</v>
          </cell>
        </row>
        <row r="2672">
          <cell r="A2672">
            <v>4674</v>
          </cell>
          <cell r="B2672" t="str">
            <v>Весы платформенные ВПП-201-3000</v>
          </cell>
          <cell r="C2672">
            <v>10</v>
          </cell>
          <cell r="D2672" t="str">
            <v>10</v>
          </cell>
          <cell r="E2672" t="str">
            <v>11.05.05</v>
          </cell>
          <cell r="F2672" t="str">
            <v/>
          </cell>
          <cell r="G2672" t="str">
            <v xml:space="preserve">  .  .</v>
          </cell>
          <cell r="H2672">
            <v>0.01</v>
          </cell>
          <cell r="I2672">
            <v>0</v>
          </cell>
          <cell r="J2672">
            <v>0</v>
          </cell>
          <cell r="K2672">
            <v>0.01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0.01</v>
          </cell>
          <cell r="Q2672">
            <v>0</v>
          </cell>
          <cell r="R2672">
            <v>123</v>
          </cell>
          <cell r="S2672">
            <v>935</v>
          </cell>
          <cell r="T2672" t="str">
            <v>амортизация (Очистка воды)</v>
          </cell>
          <cell r="U2672">
            <v>40000</v>
          </cell>
          <cell r="V2672">
            <v>19</v>
          </cell>
          <cell r="W2672">
            <v>11</v>
          </cell>
          <cell r="X2672">
            <v>8</v>
          </cell>
          <cell r="Y2672">
            <v>57.894736842105267</v>
          </cell>
          <cell r="Z2672">
            <v>23157.894736842107</v>
          </cell>
          <cell r="AA2672">
            <v>16842.105263157893</v>
          </cell>
          <cell r="AB2672">
            <v>1684210.5263157892</v>
          </cell>
          <cell r="AC2672">
            <v>16842.095263157895</v>
          </cell>
          <cell r="AD2672">
            <v>0</v>
          </cell>
          <cell r="AE2672">
            <v>16842.105263157893</v>
          </cell>
          <cell r="AF2672">
            <v>0</v>
          </cell>
          <cell r="AG2672">
            <v>140.35087719298244</v>
          </cell>
          <cell r="AH2672">
            <v>175.43859649122805</v>
          </cell>
        </row>
        <row r="2673">
          <cell r="A2673">
            <v>4675</v>
          </cell>
          <cell r="B2673" t="str">
            <v>Весы платформенные ВПП-201-3000</v>
          </cell>
          <cell r="C2673">
            <v>10</v>
          </cell>
          <cell r="D2673" t="str">
            <v>10</v>
          </cell>
          <cell r="E2673" t="str">
            <v>11.05.05</v>
          </cell>
          <cell r="F2673" t="str">
            <v/>
          </cell>
          <cell r="G2673" t="str">
            <v xml:space="preserve">  .  .</v>
          </cell>
          <cell r="H2673">
            <v>0.01</v>
          </cell>
          <cell r="I2673">
            <v>0</v>
          </cell>
          <cell r="J2673">
            <v>0</v>
          </cell>
          <cell r="K2673">
            <v>0.01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0.01</v>
          </cell>
          <cell r="Q2673">
            <v>0</v>
          </cell>
          <cell r="R2673">
            <v>123</v>
          </cell>
          <cell r="S2673">
            <v>935</v>
          </cell>
          <cell r="T2673" t="str">
            <v>амортизация (Очистка воды)</v>
          </cell>
          <cell r="U2673">
            <v>40000</v>
          </cell>
          <cell r="V2673">
            <v>19</v>
          </cell>
          <cell r="W2673">
            <v>11</v>
          </cell>
          <cell r="X2673">
            <v>8</v>
          </cell>
          <cell r="Y2673">
            <v>57.894736842105267</v>
          </cell>
          <cell r="Z2673">
            <v>23157.894736842107</v>
          </cell>
          <cell r="AA2673">
            <v>16842.105263157893</v>
          </cell>
          <cell r="AB2673">
            <v>1684210.5263157892</v>
          </cell>
          <cell r="AC2673">
            <v>16842.095263157895</v>
          </cell>
          <cell r="AD2673">
            <v>0</v>
          </cell>
          <cell r="AE2673">
            <v>16842.105263157893</v>
          </cell>
          <cell r="AF2673">
            <v>0</v>
          </cell>
          <cell r="AG2673">
            <v>140.35087719298244</v>
          </cell>
          <cell r="AH2673">
            <v>175.43859649122805</v>
          </cell>
        </row>
        <row r="2674">
          <cell r="A2674">
            <v>4677</v>
          </cell>
          <cell r="B2674" t="str">
            <v>Весы платформенные ВПП-201-3000</v>
          </cell>
          <cell r="C2674">
            <v>10</v>
          </cell>
          <cell r="D2674" t="str">
            <v>10</v>
          </cell>
          <cell r="E2674" t="str">
            <v>11.05.05</v>
          </cell>
          <cell r="F2674" t="str">
            <v/>
          </cell>
          <cell r="G2674" t="str">
            <v xml:space="preserve">  .  .</v>
          </cell>
          <cell r="H2674">
            <v>0.01</v>
          </cell>
          <cell r="I2674">
            <v>0</v>
          </cell>
          <cell r="J2674">
            <v>0</v>
          </cell>
          <cell r="K2674">
            <v>0.01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0.01</v>
          </cell>
          <cell r="Q2674">
            <v>0</v>
          </cell>
          <cell r="R2674">
            <v>123</v>
          </cell>
          <cell r="S2674">
            <v>935</v>
          </cell>
          <cell r="T2674" t="str">
            <v>амортизация (Очистка воды)</v>
          </cell>
          <cell r="U2674">
            <v>40000</v>
          </cell>
          <cell r="V2674">
            <v>19</v>
          </cell>
          <cell r="W2674">
            <v>11</v>
          </cell>
          <cell r="X2674">
            <v>8</v>
          </cell>
          <cell r="Y2674">
            <v>57.894736842105267</v>
          </cell>
          <cell r="Z2674">
            <v>23157.894736842107</v>
          </cell>
          <cell r="AA2674">
            <v>16842.105263157893</v>
          </cell>
          <cell r="AB2674">
            <v>1684210.5263157892</v>
          </cell>
          <cell r="AC2674">
            <v>16842.095263157895</v>
          </cell>
          <cell r="AD2674">
            <v>0</v>
          </cell>
          <cell r="AE2674">
            <v>16842.105263157893</v>
          </cell>
          <cell r="AF2674">
            <v>0</v>
          </cell>
          <cell r="AG2674">
            <v>140.35087719298244</v>
          </cell>
          <cell r="AH2674">
            <v>175.43859649122805</v>
          </cell>
        </row>
        <row r="2675">
          <cell r="A2675">
            <v>4682</v>
          </cell>
          <cell r="B2675" t="str">
            <v>А/машина ГАЗ-3307 М 085 ВЕ</v>
          </cell>
          <cell r="C2675">
            <v>10</v>
          </cell>
          <cell r="D2675" t="str">
            <v>10</v>
          </cell>
          <cell r="E2675" t="str">
            <v>11.05.05</v>
          </cell>
          <cell r="F2675" t="str">
            <v>фургон, 4 тн, № двиг 40986, рамы 1481723</v>
          </cell>
          <cell r="G2675" t="str">
            <v>01.01.92</v>
          </cell>
          <cell r="H2675">
            <v>0.01</v>
          </cell>
          <cell r="I2675">
            <v>0</v>
          </cell>
          <cell r="J2675">
            <v>0</v>
          </cell>
          <cell r="K2675">
            <v>0.01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0.01</v>
          </cell>
          <cell r="Q2675">
            <v>0</v>
          </cell>
          <cell r="R2675">
            <v>124</v>
          </cell>
          <cell r="S2675">
            <v>935</v>
          </cell>
          <cell r="T2675" t="str">
            <v>Амортизация (канализация)</v>
          </cell>
          <cell r="U2675">
            <v>381000</v>
          </cell>
          <cell r="V2675">
            <v>36</v>
          </cell>
          <cell r="W2675">
            <v>28</v>
          </cell>
          <cell r="X2675">
            <v>8</v>
          </cell>
          <cell r="Y2675">
            <v>77.777777777777786</v>
          </cell>
          <cell r="Z2675">
            <v>296333.33333333337</v>
          </cell>
          <cell r="AA2675">
            <v>84666.666666666628</v>
          </cell>
          <cell r="AB2675">
            <v>8466666.6666666623</v>
          </cell>
          <cell r="AC2675">
            <v>84666.656666666633</v>
          </cell>
          <cell r="AD2675">
            <v>0</v>
          </cell>
          <cell r="AE2675">
            <v>84666.666666666628</v>
          </cell>
          <cell r="AF2675">
            <v>0</v>
          </cell>
          <cell r="AG2675">
            <v>705.5555555555552</v>
          </cell>
          <cell r="AH2675">
            <v>881.94444444444446</v>
          </cell>
        </row>
        <row r="2676">
          <cell r="A2676">
            <v>4685</v>
          </cell>
          <cell r="B2676" t="str">
            <v>Экскаватор ЭО 3323 Т 347</v>
          </cell>
          <cell r="C2676">
            <v>12.5</v>
          </cell>
          <cell r="D2676" t="str">
            <v>8</v>
          </cell>
          <cell r="E2676" t="str">
            <v>11.05.05</v>
          </cell>
          <cell r="F2676" t="str">
            <v>зав № 2743, № дв 016313</v>
          </cell>
          <cell r="G2676" t="str">
            <v>01.01.92</v>
          </cell>
          <cell r="H2676">
            <v>0.01</v>
          </cell>
          <cell r="I2676">
            <v>0</v>
          </cell>
          <cell r="J2676">
            <v>0</v>
          </cell>
          <cell r="K2676">
            <v>0.01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0.01</v>
          </cell>
          <cell r="Q2676">
            <v>0</v>
          </cell>
          <cell r="R2676">
            <v>123</v>
          </cell>
          <cell r="S2676">
            <v>935</v>
          </cell>
          <cell r="T2676" t="str">
            <v>Амортизация (водопровод)</v>
          </cell>
          <cell r="U2676">
            <v>952000</v>
          </cell>
          <cell r="V2676">
            <v>21</v>
          </cell>
          <cell r="W2676">
            <v>15</v>
          </cell>
          <cell r="X2676">
            <v>6</v>
          </cell>
          <cell r="Y2676">
            <v>71.428571428571431</v>
          </cell>
          <cell r="Z2676">
            <v>680000</v>
          </cell>
          <cell r="AA2676">
            <v>272000</v>
          </cell>
          <cell r="AB2676">
            <v>27200000</v>
          </cell>
          <cell r="AC2676">
            <v>271999.99</v>
          </cell>
          <cell r="AD2676">
            <v>0</v>
          </cell>
          <cell r="AE2676">
            <v>272000</v>
          </cell>
          <cell r="AF2676">
            <v>0</v>
          </cell>
          <cell r="AG2676">
            <v>2833.3333333333335</v>
          </cell>
          <cell r="AH2676">
            <v>3777.7777777777778</v>
          </cell>
        </row>
        <row r="2677">
          <cell r="A2677">
            <v>4687</v>
          </cell>
          <cell r="B2677" t="str">
            <v>Экскаватор ЭО 3326 Т 060 MAF</v>
          </cell>
          <cell r="C2677">
            <v>12.5</v>
          </cell>
          <cell r="D2677" t="str">
            <v>8</v>
          </cell>
          <cell r="E2677" t="str">
            <v>11.05.05</v>
          </cell>
          <cell r="F2677" t="str">
            <v>зав № 1654, № двиг 055732</v>
          </cell>
          <cell r="G2677" t="str">
            <v>01.01.92</v>
          </cell>
          <cell r="H2677">
            <v>0.01</v>
          </cell>
          <cell r="I2677">
            <v>0</v>
          </cell>
          <cell r="J2677">
            <v>0</v>
          </cell>
          <cell r="K2677">
            <v>0.01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0.01</v>
          </cell>
          <cell r="Q2677">
            <v>0</v>
          </cell>
          <cell r="R2677">
            <v>123</v>
          </cell>
          <cell r="S2677">
            <v>935</v>
          </cell>
          <cell r="T2677" t="str">
            <v>Амортизация (водопровод)</v>
          </cell>
          <cell r="U2677">
            <v>1000000</v>
          </cell>
          <cell r="V2677">
            <v>21</v>
          </cell>
          <cell r="W2677">
            <v>15</v>
          </cell>
          <cell r="X2677">
            <v>6</v>
          </cell>
          <cell r="Y2677">
            <v>71.428571428571431</v>
          </cell>
          <cell r="Z2677">
            <v>714285.71428571432</v>
          </cell>
          <cell r="AA2677">
            <v>285714.28571428568</v>
          </cell>
          <cell r="AB2677">
            <v>28571428.571428567</v>
          </cell>
          <cell r="AC2677">
            <v>285714.27571428567</v>
          </cell>
          <cell r="AD2677">
            <v>0</v>
          </cell>
          <cell r="AE2677">
            <v>285714.28571428568</v>
          </cell>
          <cell r="AF2677">
            <v>0</v>
          </cell>
          <cell r="AG2677">
            <v>2976.1904761904757</v>
          </cell>
          <cell r="AH2677">
            <v>3968.2539682539682</v>
          </cell>
        </row>
        <row r="2678">
          <cell r="A2678">
            <v>4688</v>
          </cell>
          <cell r="B2678" t="str">
            <v>Кан-ция от дома 16-17 Степной 4</v>
          </cell>
          <cell r="C2678">
            <v>3.6</v>
          </cell>
          <cell r="D2678" t="str">
            <v>28</v>
          </cell>
          <cell r="E2678" t="str">
            <v>11.05.05</v>
          </cell>
          <cell r="F2678" t="str">
            <v/>
          </cell>
          <cell r="G2678" t="str">
            <v xml:space="preserve">  .  .</v>
          </cell>
          <cell r="H2678">
            <v>275505.25</v>
          </cell>
          <cell r="I2678">
            <v>0</v>
          </cell>
          <cell r="J2678">
            <v>0</v>
          </cell>
          <cell r="K2678">
            <v>275505.25</v>
          </cell>
          <cell r="L2678">
            <v>0</v>
          </cell>
          <cell r="M2678">
            <v>826.52</v>
          </cell>
          <cell r="N2678">
            <v>826.52</v>
          </cell>
          <cell r="O2678">
            <v>23960.799999999999</v>
          </cell>
          <cell r="P2678">
            <v>251544.45</v>
          </cell>
          <cell r="Q2678">
            <v>1377.53</v>
          </cell>
          <cell r="R2678">
            <v>123</v>
          </cell>
          <cell r="S2678">
            <v>935</v>
          </cell>
          <cell r="T2678" t="str">
            <v>Амортизация (канализация)</v>
          </cell>
          <cell r="U2678">
            <v>2524808.2999999998</v>
          </cell>
          <cell r="V2678">
            <v>39</v>
          </cell>
          <cell r="W2678">
            <v>15</v>
          </cell>
          <cell r="X2678">
            <v>24</v>
          </cell>
          <cell r="Y2678">
            <v>38.461538461538467</v>
          </cell>
          <cell r="Z2678">
            <v>971080.11538461572</v>
          </cell>
          <cell r="AA2678">
            <v>1553728.1846153846</v>
          </cell>
          <cell r="AB2678">
            <v>6.1767539876764701</v>
          </cell>
          <cell r="AC2678">
            <v>1426222.9015633028</v>
          </cell>
          <cell r="AD2678">
            <v>124039.16694791835</v>
          </cell>
          <cell r="AE2678">
            <v>1701728.1515633028</v>
          </cell>
          <cell r="AF2678">
            <v>147999.96694791835</v>
          </cell>
          <cell r="AG2678">
            <v>5105.1844546899083</v>
          </cell>
          <cell r="AH2678">
            <v>5394.8895299145297</v>
          </cell>
        </row>
        <row r="2679">
          <cell r="A2679">
            <v>4689</v>
          </cell>
          <cell r="B2679" t="str">
            <v>Кан-ция от дома 7-8 Восток-5</v>
          </cell>
          <cell r="C2679">
            <v>3.6</v>
          </cell>
          <cell r="D2679" t="str">
            <v>28</v>
          </cell>
          <cell r="E2679" t="str">
            <v>11.05.05</v>
          </cell>
          <cell r="F2679" t="str">
            <v/>
          </cell>
          <cell r="G2679" t="str">
            <v xml:space="preserve">  .  .</v>
          </cell>
          <cell r="H2679">
            <v>8174.62</v>
          </cell>
          <cell r="I2679">
            <v>0</v>
          </cell>
          <cell r="J2679">
            <v>0</v>
          </cell>
          <cell r="K2679">
            <v>8174.62</v>
          </cell>
          <cell r="L2679">
            <v>0</v>
          </cell>
          <cell r="M2679">
            <v>24.52</v>
          </cell>
          <cell r="N2679">
            <v>24.52</v>
          </cell>
          <cell r="O2679">
            <v>710.84</v>
          </cell>
          <cell r="P2679">
            <v>7463.78</v>
          </cell>
          <cell r="Q2679">
            <v>40.869999999999997</v>
          </cell>
          <cell r="R2679">
            <v>123</v>
          </cell>
          <cell r="S2679">
            <v>935</v>
          </cell>
          <cell r="T2679" t="str">
            <v>Амортизация (канализация)</v>
          </cell>
          <cell r="U2679">
            <v>2866027.1</v>
          </cell>
          <cell r="V2679">
            <v>39</v>
          </cell>
          <cell r="W2679">
            <v>15</v>
          </cell>
          <cell r="X2679">
            <v>24</v>
          </cell>
          <cell r="Y2679">
            <v>38.461538461538467</v>
          </cell>
          <cell r="Z2679">
            <v>1102318.1153846157</v>
          </cell>
          <cell r="AA2679">
            <v>1763708.9846153844</v>
          </cell>
          <cell r="AB2679">
            <v>236.30238091361005</v>
          </cell>
          <cell r="AC2679">
            <v>1923507.5490640148</v>
          </cell>
          <cell r="AD2679">
            <v>167262.34444863058</v>
          </cell>
          <cell r="AE2679">
            <v>1931682.1690640149</v>
          </cell>
          <cell r="AF2679">
            <v>167973.18444863058</v>
          </cell>
          <cell r="AG2679">
            <v>5795.0465071920444</v>
          </cell>
          <cell r="AH2679">
            <v>6123.989529914531</v>
          </cell>
        </row>
        <row r="2680">
          <cell r="A2680">
            <v>4690</v>
          </cell>
          <cell r="B2680" t="str">
            <v>Мачта осветительная  N1</v>
          </cell>
          <cell r="C2680">
            <v>25</v>
          </cell>
          <cell r="D2680" t="str">
            <v>4</v>
          </cell>
          <cell r="E2680" t="str">
            <v>11.05.05</v>
          </cell>
          <cell r="F2680" t="str">
            <v/>
          </cell>
          <cell r="G2680" t="str">
            <v xml:space="preserve">  .  .</v>
          </cell>
          <cell r="H2680">
            <v>0.01</v>
          </cell>
          <cell r="I2680">
            <v>0</v>
          </cell>
          <cell r="J2680">
            <v>0</v>
          </cell>
          <cell r="K2680">
            <v>0.01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0.01</v>
          </cell>
          <cell r="Q2680">
            <v>0</v>
          </cell>
          <cell r="R2680">
            <v>123</v>
          </cell>
          <cell r="S2680">
            <v>935</v>
          </cell>
          <cell r="T2680" t="str">
            <v/>
          </cell>
          <cell r="U2680">
            <v>159100</v>
          </cell>
          <cell r="V2680">
            <v>7</v>
          </cell>
          <cell r="W2680">
            <v>5</v>
          </cell>
          <cell r="X2680">
            <v>2</v>
          </cell>
          <cell r="Y2680">
            <v>71.428571428571431</v>
          </cell>
          <cell r="Z2680">
            <v>113642.85714285714</v>
          </cell>
          <cell r="AA2680">
            <v>45457.142857142855</v>
          </cell>
          <cell r="AB2680">
            <v>4545714.2857142854</v>
          </cell>
          <cell r="AC2680">
            <v>45457.132857142853</v>
          </cell>
          <cell r="AD2680">
            <v>0</v>
          </cell>
          <cell r="AE2680">
            <v>45457.142857142855</v>
          </cell>
          <cell r="AF2680">
            <v>0</v>
          </cell>
          <cell r="AG2680">
            <v>947.02380952380952</v>
          </cell>
          <cell r="AH2680">
            <v>1894.047619047619</v>
          </cell>
        </row>
        <row r="2681">
          <cell r="A2681">
            <v>4692</v>
          </cell>
          <cell r="B2681" t="str">
            <v>Мачта осветительная</v>
          </cell>
          <cell r="C2681">
            <v>25</v>
          </cell>
          <cell r="D2681" t="str">
            <v>4</v>
          </cell>
          <cell r="E2681" t="str">
            <v>11.05.05</v>
          </cell>
          <cell r="F2681" t="str">
            <v/>
          </cell>
          <cell r="G2681" t="str">
            <v xml:space="preserve">  .  .</v>
          </cell>
          <cell r="H2681">
            <v>0.01</v>
          </cell>
          <cell r="I2681">
            <v>0</v>
          </cell>
          <cell r="J2681">
            <v>0</v>
          </cell>
          <cell r="K2681">
            <v>0.01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0.01</v>
          </cell>
          <cell r="Q2681">
            <v>0</v>
          </cell>
          <cell r="R2681">
            <v>123</v>
          </cell>
          <cell r="S2681">
            <v>821.1</v>
          </cell>
          <cell r="T2681" t="str">
            <v/>
          </cell>
          <cell r="U2681">
            <v>159100</v>
          </cell>
          <cell r="V2681">
            <v>7</v>
          </cell>
          <cell r="W2681">
            <v>5</v>
          </cell>
          <cell r="X2681">
            <v>2</v>
          </cell>
          <cell r="Y2681">
            <v>71.428571428571431</v>
          </cell>
          <cell r="Z2681">
            <v>113642.85714285714</v>
          </cell>
          <cell r="AA2681">
            <v>45457.142857142855</v>
          </cell>
          <cell r="AB2681">
            <v>4545714.2857142854</v>
          </cell>
          <cell r="AC2681">
            <v>45457.132857142853</v>
          </cell>
          <cell r="AD2681">
            <v>0</v>
          </cell>
          <cell r="AE2681">
            <v>45457.142857142855</v>
          </cell>
          <cell r="AF2681">
            <v>0</v>
          </cell>
          <cell r="AG2681">
            <v>947.02380952380952</v>
          </cell>
          <cell r="AH2681">
            <v>1894.047619047619</v>
          </cell>
        </row>
        <row r="2682">
          <cell r="A2682">
            <v>4708</v>
          </cell>
          <cell r="B2682" t="str">
            <v>Радиостанция 1р 2183</v>
          </cell>
          <cell r="C2682">
            <v>25</v>
          </cell>
          <cell r="D2682" t="str">
            <v>4</v>
          </cell>
          <cell r="E2682" t="str">
            <v>11.05.05</v>
          </cell>
          <cell r="F2682" t="str">
            <v/>
          </cell>
          <cell r="G2682" t="str">
            <v xml:space="preserve">  .  .</v>
          </cell>
          <cell r="H2682">
            <v>0.01</v>
          </cell>
          <cell r="I2682">
            <v>0</v>
          </cell>
          <cell r="J2682">
            <v>0</v>
          </cell>
          <cell r="K2682">
            <v>0.01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0.01</v>
          </cell>
          <cell r="Q2682">
            <v>0</v>
          </cell>
          <cell r="R2682">
            <v>123</v>
          </cell>
          <cell r="S2682">
            <v>935</v>
          </cell>
          <cell r="T2682" t="str">
            <v>Амортизация (водопровод)</v>
          </cell>
          <cell r="U2682">
            <v>12000</v>
          </cell>
          <cell r="V2682">
            <v>7</v>
          </cell>
          <cell r="W2682">
            <v>5</v>
          </cell>
          <cell r="X2682">
            <v>2</v>
          </cell>
          <cell r="Y2682">
            <v>71.428571428571431</v>
          </cell>
          <cell r="Z2682">
            <v>8571.4285714285725</v>
          </cell>
          <cell r="AA2682">
            <v>3428.5714285714275</v>
          </cell>
          <cell r="AB2682">
            <v>342857.14285714272</v>
          </cell>
          <cell r="AC2682">
            <v>3428.5614285714273</v>
          </cell>
          <cell r="AD2682">
            <v>0</v>
          </cell>
          <cell r="AE2682">
            <v>3428.5714285714275</v>
          </cell>
          <cell r="AF2682">
            <v>0</v>
          </cell>
          <cell r="AG2682">
            <v>71.428571428571402</v>
          </cell>
          <cell r="AH2682">
            <v>142.85714285714286</v>
          </cell>
        </row>
        <row r="2683">
          <cell r="A2683">
            <v>4709</v>
          </cell>
          <cell r="B2683" t="str">
            <v>Радиостанция 1р 2183</v>
          </cell>
          <cell r="C2683">
            <v>25</v>
          </cell>
          <cell r="D2683" t="str">
            <v>4</v>
          </cell>
          <cell r="E2683" t="str">
            <v>11.05.05</v>
          </cell>
          <cell r="F2683" t="str">
            <v/>
          </cell>
          <cell r="G2683" t="str">
            <v xml:space="preserve">  .  .</v>
          </cell>
          <cell r="H2683">
            <v>0.01</v>
          </cell>
          <cell r="I2683">
            <v>0</v>
          </cell>
          <cell r="J2683">
            <v>0</v>
          </cell>
          <cell r="K2683">
            <v>0.01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0.01</v>
          </cell>
          <cell r="Q2683">
            <v>0</v>
          </cell>
          <cell r="R2683">
            <v>123</v>
          </cell>
          <cell r="S2683">
            <v>935</v>
          </cell>
          <cell r="T2683" t="str">
            <v>Амортизация (водопровод)</v>
          </cell>
          <cell r="U2683">
            <v>12000</v>
          </cell>
          <cell r="V2683">
            <v>7</v>
          </cell>
          <cell r="W2683">
            <v>5</v>
          </cell>
          <cell r="X2683">
            <v>2</v>
          </cell>
          <cell r="Y2683">
            <v>71.428571428571431</v>
          </cell>
          <cell r="Z2683">
            <v>8571.4285714285725</v>
          </cell>
          <cell r="AA2683">
            <v>3428.5714285714275</v>
          </cell>
          <cell r="AB2683">
            <v>342857.14285714272</v>
          </cell>
          <cell r="AC2683">
            <v>3428.5614285714273</v>
          </cell>
          <cell r="AD2683">
            <v>0</v>
          </cell>
          <cell r="AE2683">
            <v>3428.5714285714275</v>
          </cell>
          <cell r="AF2683">
            <v>0</v>
          </cell>
          <cell r="AG2683">
            <v>71.428571428571402</v>
          </cell>
          <cell r="AH2683">
            <v>142.85714285714286</v>
          </cell>
        </row>
        <row r="2684">
          <cell r="A2684">
            <v>4717</v>
          </cell>
          <cell r="B2684" t="str">
            <v>Генератор Г-3-112</v>
          </cell>
          <cell r="C2684">
            <v>8</v>
          </cell>
          <cell r="D2684" t="str">
            <v>13</v>
          </cell>
          <cell r="E2684" t="str">
            <v>11.05.05</v>
          </cell>
          <cell r="F2684" t="str">
            <v/>
          </cell>
          <cell r="G2684" t="str">
            <v>01.01.89</v>
          </cell>
          <cell r="H2684">
            <v>0.01</v>
          </cell>
          <cell r="I2684">
            <v>0</v>
          </cell>
          <cell r="J2684">
            <v>0</v>
          </cell>
          <cell r="K2684">
            <v>0.01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0.01</v>
          </cell>
          <cell r="Q2684">
            <v>0</v>
          </cell>
          <cell r="R2684">
            <v>123</v>
          </cell>
          <cell r="S2684">
            <v>845.8</v>
          </cell>
          <cell r="T2684" t="str">
            <v>Амортизация (ремонт и регулир на сетях физ и юр лиц)</v>
          </cell>
          <cell r="U2684">
            <v>62000</v>
          </cell>
          <cell r="V2684">
            <v>29</v>
          </cell>
          <cell r="W2684">
            <v>18</v>
          </cell>
          <cell r="X2684">
            <v>11</v>
          </cell>
          <cell r="Y2684">
            <v>62.068965517241381</v>
          </cell>
          <cell r="Z2684">
            <v>38482.758620689659</v>
          </cell>
          <cell r="AA2684">
            <v>23517.241379310341</v>
          </cell>
          <cell r="AB2684">
            <v>2351724.137931034</v>
          </cell>
          <cell r="AC2684">
            <v>23517.231379310342</v>
          </cell>
          <cell r="AD2684">
            <v>0</v>
          </cell>
          <cell r="AE2684">
            <v>23517.241379310341</v>
          </cell>
          <cell r="AF2684">
            <v>0</v>
          </cell>
          <cell r="AG2684">
            <v>156.78160919540227</v>
          </cell>
          <cell r="AH2684">
            <v>178.16091954022988</v>
          </cell>
        </row>
        <row r="2685">
          <cell r="A2685">
            <v>4725</v>
          </cell>
          <cell r="B2685" t="str">
            <v>А/машина КАМАЗ 55111 М 117 ВЕ самосвал</v>
          </cell>
          <cell r="C2685">
            <v>10</v>
          </cell>
          <cell r="D2685" t="str">
            <v>10</v>
          </cell>
          <cell r="E2685" t="str">
            <v>11.05.05</v>
          </cell>
          <cell r="F2685" t="str">
            <v>с/свал, 13 тн, № двиг 0973707, куз 1515304, шасси 1013755</v>
          </cell>
          <cell r="G2685" t="str">
            <v>01.01.92</v>
          </cell>
          <cell r="H2685">
            <v>0.01</v>
          </cell>
          <cell r="I2685">
            <v>0</v>
          </cell>
          <cell r="J2685">
            <v>0</v>
          </cell>
          <cell r="K2685">
            <v>0.01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0.01</v>
          </cell>
          <cell r="Q2685">
            <v>0</v>
          </cell>
          <cell r="R2685">
            <v>124</v>
          </cell>
          <cell r="S2685">
            <v>935</v>
          </cell>
          <cell r="T2685" t="str">
            <v>Амортизация Очистка сточной жидкости</v>
          </cell>
          <cell r="U2685">
            <v>2500000</v>
          </cell>
          <cell r="V2685">
            <v>23</v>
          </cell>
          <cell r="W2685">
            <v>15</v>
          </cell>
          <cell r="X2685">
            <v>8</v>
          </cell>
          <cell r="Y2685">
            <v>65.217391304347828</v>
          </cell>
          <cell r="Z2685">
            <v>1630434.7826086956</v>
          </cell>
          <cell r="AA2685">
            <v>869565.21739130444</v>
          </cell>
          <cell r="AB2685">
            <v>86956521.739130437</v>
          </cell>
          <cell r="AC2685">
            <v>869565.20739130443</v>
          </cell>
          <cell r="AD2685">
            <v>0</v>
          </cell>
          <cell r="AE2685">
            <v>869565.21739130444</v>
          </cell>
          <cell r="AF2685">
            <v>0</v>
          </cell>
          <cell r="AG2685">
            <v>7246.3768115942039</v>
          </cell>
          <cell r="AH2685">
            <v>9057.971014492754</v>
          </cell>
        </row>
        <row r="2686">
          <cell r="A2686">
            <v>4726</v>
          </cell>
          <cell r="B2686" t="str">
            <v>А/машина КАМАЗ 55111 М 042 ВЕ самосвал</v>
          </cell>
          <cell r="C2686">
            <v>10</v>
          </cell>
          <cell r="D2686" t="str">
            <v>10</v>
          </cell>
          <cell r="E2686" t="str">
            <v>11.05.05</v>
          </cell>
          <cell r="F2686" t="str">
            <v>с/свал, 13 тн, № двиг 970131, куз 1512321, шасси 1012857</v>
          </cell>
          <cell r="G2686" t="str">
            <v>01.01.92</v>
          </cell>
          <cell r="H2686">
            <v>0.01</v>
          </cell>
          <cell r="I2686">
            <v>0</v>
          </cell>
          <cell r="J2686">
            <v>0</v>
          </cell>
          <cell r="K2686">
            <v>0.01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0.01</v>
          </cell>
          <cell r="Q2686">
            <v>0</v>
          </cell>
          <cell r="R2686">
            <v>124</v>
          </cell>
          <cell r="S2686">
            <v>935</v>
          </cell>
          <cell r="T2686" t="str">
            <v>Амортизация (водопровод)</v>
          </cell>
          <cell r="U2686">
            <v>2500000</v>
          </cell>
          <cell r="V2686">
            <v>23</v>
          </cell>
          <cell r="W2686">
            <v>15</v>
          </cell>
          <cell r="X2686">
            <v>8</v>
          </cell>
          <cell r="Y2686">
            <v>65.217391304347828</v>
          </cell>
          <cell r="Z2686">
            <v>1630434.7826086956</v>
          </cell>
          <cell r="AA2686">
            <v>869565.21739130444</v>
          </cell>
          <cell r="AB2686">
            <v>86956521.739130437</v>
          </cell>
          <cell r="AC2686">
            <v>869565.20739130443</v>
          </cell>
          <cell r="AD2686">
            <v>0</v>
          </cell>
          <cell r="AE2686">
            <v>869565.21739130444</v>
          </cell>
          <cell r="AF2686">
            <v>0</v>
          </cell>
          <cell r="AG2686">
            <v>7246.3768115942039</v>
          </cell>
          <cell r="AH2686">
            <v>9057.971014492754</v>
          </cell>
        </row>
        <row r="2687">
          <cell r="A2687">
            <v>4748</v>
          </cell>
          <cell r="B2687" t="str">
            <v>Сварочный агрегат АДД 305</v>
          </cell>
          <cell r="C2687">
            <v>10</v>
          </cell>
          <cell r="D2687" t="str">
            <v>10</v>
          </cell>
          <cell r="E2687" t="str">
            <v>11.05.05</v>
          </cell>
          <cell r="F2687" t="str">
            <v/>
          </cell>
          <cell r="G2687" t="str">
            <v xml:space="preserve">  .  .</v>
          </cell>
          <cell r="H2687">
            <v>0.01</v>
          </cell>
          <cell r="I2687">
            <v>0</v>
          </cell>
          <cell r="J2687">
            <v>0</v>
          </cell>
          <cell r="K2687">
            <v>0.01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0.01</v>
          </cell>
          <cell r="Q2687">
            <v>0</v>
          </cell>
          <cell r="R2687">
            <v>123</v>
          </cell>
          <cell r="S2687">
            <v>935</v>
          </cell>
          <cell r="T2687" t="str">
            <v>Амортизация Очистка сточной жидкости</v>
          </cell>
          <cell r="U2687">
            <v>476000</v>
          </cell>
          <cell r="V2687">
            <v>19</v>
          </cell>
          <cell r="W2687">
            <v>11</v>
          </cell>
          <cell r="X2687">
            <v>8</v>
          </cell>
          <cell r="Y2687">
            <v>57.894736842105267</v>
          </cell>
          <cell r="Z2687">
            <v>275578.94736842107</v>
          </cell>
          <cell r="AA2687">
            <v>200421.05263157893</v>
          </cell>
          <cell r="AB2687">
            <v>20042105.263157893</v>
          </cell>
          <cell r="AC2687">
            <v>200421.04263157892</v>
          </cell>
          <cell r="AD2687">
            <v>0</v>
          </cell>
          <cell r="AE2687">
            <v>200421.05263157893</v>
          </cell>
          <cell r="AF2687">
            <v>0</v>
          </cell>
          <cell r="AG2687">
            <v>1670.1754385964912</v>
          </cell>
          <cell r="AH2687">
            <v>2087.719298245614</v>
          </cell>
        </row>
        <row r="2688">
          <cell r="A2688">
            <v>4749</v>
          </cell>
          <cell r="B2688" t="str">
            <v>Сварочный агрегат АДД-305</v>
          </cell>
          <cell r="C2688">
            <v>10</v>
          </cell>
          <cell r="D2688" t="str">
            <v>10</v>
          </cell>
          <cell r="E2688" t="str">
            <v>11.05.05</v>
          </cell>
          <cell r="F2688" t="str">
            <v/>
          </cell>
          <cell r="G2688" t="str">
            <v xml:space="preserve">  .  .</v>
          </cell>
          <cell r="H2688">
            <v>0.01</v>
          </cell>
          <cell r="I2688">
            <v>0</v>
          </cell>
          <cell r="J2688">
            <v>0</v>
          </cell>
          <cell r="K2688">
            <v>0.01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0.01</v>
          </cell>
          <cell r="Q2688">
            <v>0</v>
          </cell>
          <cell r="R2688">
            <v>123</v>
          </cell>
          <cell r="S2688">
            <v>935</v>
          </cell>
          <cell r="T2688" t="str">
            <v>Амортизация (водопровод)</v>
          </cell>
          <cell r="U2688">
            <v>476000</v>
          </cell>
          <cell r="V2688">
            <v>19</v>
          </cell>
          <cell r="W2688">
            <v>11</v>
          </cell>
          <cell r="X2688">
            <v>8</v>
          </cell>
          <cell r="Y2688">
            <v>57.894736842105267</v>
          </cell>
          <cell r="Z2688">
            <v>275578.94736842107</v>
          </cell>
          <cell r="AA2688">
            <v>200421.05263157893</v>
          </cell>
          <cell r="AB2688">
            <v>20042105.263157893</v>
          </cell>
          <cell r="AC2688">
            <v>200421.04263157892</v>
          </cell>
          <cell r="AD2688">
            <v>0</v>
          </cell>
          <cell r="AE2688">
            <v>200421.05263157893</v>
          </cell>
          <cell r="AF2688">
            <v>0</v>
          </cell>
          <cell r="AG2688">
            <v>1670.1754385964912</v>
          </cell>
          <cell r="AH2688">
            <v>2087.719298245614</v>
          </cell>
        </row>
        <row r="2689">
          <cell r="A2689">
            <v>4763</v>
          </cell>
          <cell r="B2689" t="str">
            <v>Прибор-частотомер Ч-3-54</v>
          </cell>
          <cell r="C2689">
            <v>10</v>
          </cell>
          <cell r="D2689" t="str">
            <v>10</v>
          </cell>
          <cell r="E2689" t="str">
            <v>11.05.05</v>
          </cell>
          <cell r="F2689" t="str">
            <v/>
          </cell>
          <cell r="G2689" t="str">
            <v>01.01.85</v>
          </cell>
          <cell r="H2689">
            <v>0.01</v>
          </cell>
          <cell r="I2689">
            <v>0</v>
          </cell>
          <cell r="J2689">
            <v>0</v>
          </cell>
          <cell r="K2689">
            <v>0.01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0.01</v>
          </cell>
          <cell r="Q2689">
            <v>0</v>
          </cell>
          <cell r="R2689">
            <v>123</v>
          </cell>
          <cell r="S2689">
            <v>845.8</v>
          </cell>
          <cell r="T2689" t="str">
            <v>Амортизация (ремонт и регулир на сетях физ и юр лиц)</v>
          </cell>
          <cell r="U2689">
            <v>48000</v>
          </cell>
          <cell r="V2689">
            <v>31</v>
          </cell>
          <cell r="W2689">
            <v>23</v>
          </cell>
          <cell r="X2689">
            <v>8</v>
          </cell>
          <cell r="Y2689">
            <v>74.193548387096769</v>
          </cell>
          <cell r="Z2689">
            <v>35612.903225806447</v>
          </cell>
          <cell r="AA2689">
            <v>12387.096774193553</v>
          </cell>
          <cell r="AB2689">
            <v>1238709.6774193554</v>
          </cell>
          <cell r="AC2689">
            <v>12387.086774193554</v>
          </cell>
          <cell r="AD2689">
            <v>0</v>
          </cell>
          <cell r="AE2689">
            <v>12387.096774193555</v>
          </cell>
          <cell r="AF2689">
            <v>0</v>
          </cell>
          <cell r="AG2689">
            <v>103.22580645161294</v>
          </cell>
          <cell r="AH2689">
            <v>129.03225806451613</v>
          </cell>
        </row>
        <row r="2690">
          <cell r="A2690">
            <v>4764</v>
          </cell>
          <cell r="B2690" t="str">
            <v>Прибор генератор импульсов Г-5-54</v>
          </cell>
          <cell r="C2690">
            <v>10</v>
          </cell>
          <cell r="D2690" t="str">
            <v>10</v>
          </cell>
          <cell r="E2690" t="str">
            <v>11.05.05</v>
          </cell>
          <cell r="F2690" t="str">
            <v/>
          </cell>
          <cell r="G2690" t="str">
            <v>01.01.82</v>
          </cell>
          <cell r="H2690">
            <v>0.01</v>
          </cell>
          <cell r="I2690">
            <v>0</v>
          </cell>
          <cell r="J2690">
            <v>0</v>
          </cell>
          <cell r="K2690">
            <v>0.01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0.01</v>
          </cell>
          <cell r="Q2690">
            <v>0</v>
          </cell>
          <cell r="R2690">
            <v>123</v>
          </cell>
          <cell r="S2690">
            <v>845.8</v>
          </cell>
          <cell r="T2690" t="str">
            <v>Амортизация (ремонт и регулир на сетях физ и юр лиц)</v>
          </cell>
          <cell r="U2690">
            <v>48000</v>
          </cell>
          <cell r="V2690">
            <v>34</v>
          </cell>
          <cell r="W2690">
            <v>26</v>
          </cell>
          <cell r="X2690">
            <v>8</v>
          </cell>
          <cell r="Y2690">
            <v>76.470588235294116</v>
          </cell>
          <cell r="Z2690">
            <v>36705.882352941175</v>
          </cell>
          <cell r="AA2690">
            <v>11294.117647058825</v>
          </cell>
          <cell r="AB2690">
            <v>1129411.7647058824</v>
          </cell>
          <cell r="AC2690">
            <v>11294.107647058823</v>
          </cell>
          <cell r="AD2690">
            <v>0</v>
          </cell>
          <cell r="AE2690">
            <v>11294.117647058823</v>
          </cell>
          <cell r="AF2690">
            <v>0</v>
          </cell>
          <cell r="AG2690">
            <v>94.117647058823536</v>
          </cell>
          <cell r="AH2690">
            <v>117.64705882352941</v>
          </cell>
        </row>
        <row r="2691">
          <cell r="A2691">
            <v>4765</v>
          </cell>
          <cell r="B2691" t="str">
            <v>Кан-ция по ул Кошубаева 11</v>
          </cell>
          <cell r="C2691">
            <v>3.6</v>
          </cell>
          <cell r="D2691" t="str">
            <v>28</v>
          </cell>
          <cell r="E2691" t="str">
            <v>11.05.05</v>
          </cell>
          <cell r="F2691" t="str">
            <v/>
          </cell>
          <cell r="G2691" t="str">
            <v xml:space="preserve">  .  .</v>
          </cell>
          <cell r="H2691">
            <v>221.73</v>
          </cell>
          <cell r="I2691">
            <v>0</v>
          </cell>
          <cell r="J2691">
            <v>0</v>
          </cell>
          <cell r="K2691">
            <v>221.73</v>
          </cell>
          <cell r="L2691">
            <v>0</v>
          </cell>
          <cell r="M2691">
            <v>0.67</v>
          </cell>
          <cell r="N2691">
            <v>0.67</v>
          </cell>
          <cell r="O2691">
            <v>19.41</v>
          </cell>
          <cell r="P2691">
            <v>202.32</v>
          </cell>
          <cell r="Q2691">
            <v>1.1100000000000001</v>
          </cell>
          <cell r="R2691">
            <v>123</v>
          </cell>
          <cell r="S2691">
            <v>935</v>
          </cell>
          <cell r="T2691" t="str">
            <v>Амортизация (канализация)</v>
          </cell>
          <cell r="U2691">
            <v>38235.050000000003</v>
          </cell>
          <cell r="V2691">
            <v>39</v>
          </cell>
          <cell r="W2691">
            <v>15</v>
          </cell>
          <cell r="X2691">
            <v>24</v>
          </cell>
          <cell r="Y2691">
            <v>38.461538461538467</v>
          </cell>
          <cell r="Z2691">
            <v>14705.788461538466</v>
          </cell>
          <cell r="AA2691">
            <v>23529.261538461535</v>
          </cell>
          <cell r="AB2691">
            <v>116.29725948231285</v>
          </cell>
          <cell r="AC2691">
            <v>25564.861345013229</v>
          </cell>
          <cell r="AD2691">
            <v>2237.9198065516925</v>
          </cell>
          <cell r="AE2691">
            <v>25786.591345013228</v>
          </cell>
          <cell r="AF2691">
            <v>2257.3298065516924</v>
          </cell>
          <cell r="AG2691">
            <v>77.359774035039692</v>
          </cell>
          <cell r="AH2691">
            <v>81.698824786324792</v>
          </cell>
        </row>
        <row r="2692">
          <cell r="A2692">
            <v>4766</v>
          </cell>
          <cell r="B2692" t="str">
            <v>Водопровод к жил.дому УВД</v>
          </cell>
          <cell r="C2692">
            <v>4</v>
          </cell>
          <cell r="D2692" t="str">
            <v>25</v>
          </cell>
          <cell r="E2692" t="str">
            <v>11.05.05</v>
          </cell>
          <cell r="F2692" t="str">
            <v/>
          </cell>
          <cell r="G2692" t="str">
            <v xml:space="preserve">  .  .</v>
          </cell>
          <cell r="H2692">
            <v>196.8</v>
          </cell>
          <cell r="I2692">
            <v>0</v>
          </cell>
          <cell r="J2692">
            <v>0</v>
          </cell>
          <cell r="K2692">
            <v>196.8</v>
          </cell>
          <cell r="L2692">
            <v>0</v>
          </cell>
          <cell r="M2692">
            <v>0.66</v>
          </cell>
          <cell r="N2692">
            <v>0.66</v>
          </cell>
          <cell r="O2692">
            <v>19.12</v>
          </cell>
          <cell r="P2692">
            <v>177.68</v>
          </cell>
          <cell r="Q2692">
            <v>0.98</v>
          </cell>
          <cell r="R2692">
            <v>123</v>
          </cell>
          <cell r="S2692">
            <v>935</v>
          </cell>
          <cell r="T2692" t="str">
            <v>Амортизация (водопровод)</v>
          </cell>
          <cell r="U2692">
            <v>505296</v>
          </cell>
          <cell r="V2692">
            <v>40</v>
          </cell>
          <cell r="W2692">
            <v>15</v>
          </cell>
          <cell r="X2692">
            <v>25</v>
          </cell>
          <cell r="Y2692">
            <v>37.5</v>
          </cell>
          <cell r="Z2692">
            <v>189486</v>
          </cell>
          <cell r="AA2692">
            <v>315810</v>
          </cell>
          <cell r="AB2692">
            <v>1777.4088248536696</v>
          </cell>
          <cell r="AC2692">
            <v>349597.25673120219</v>
          </cell>
          <cell r="AD2692">
            <v>33964.936731202164</v>
          </cell>
          <cell r="AE2692">
            <v>349794.05673120217</v>
          </cell>
          <cell r="AF2692">
            <v>33984.056731202167</v>
          </cell>
          <cell r="AG2692">
            <v>1165.9801891040072</v>
          </cell>
          <cell r="AH2692">
            <v>1052.7</v>
          </cell>
        </row>
        <row r="2693">
          <cell r="A2693">
            <v>4767</v>
          </cell>
          <cell r="B2693" t="str">
            <v>А/машина КАМАЗ 55111 М 818</v>
          </cell>
          <cell r="C2693">
            <v>10</v>
          </cell>
          <cell r="D2693" t="str">
            <v>10</v>
          </cell>
          <cell r="E2693" t="str">
            <v>11.05.05</v>
          </cell>
          <cell r="F2693" t="str">
            <v>с/свал, 13 тн, № двиг 0942031, куз 1494296, шасси 2005330</v>
          </cell>
          <cell r="G2693" t="str">
            <v>01.01.92</v>
          </cell>
          <cell r="H2693">
            <v>0.01</v>
          </cell>
          <cell r="I2693">
            <v>0</v>
          </cell>
          <cell r="J2693">
            <v>0</v>
          </cell>
          <cell r="K2693">
            <v>0.01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0.01</v>
          </cell>
          <cell r="Q2693">
            <v>0</v>
          </cell>
          <cell r="R2693">
            <v>124</v>
          </cell>
          <cell r="S2693">
            <v>935</v>
          </cell>
          <cell r="T2693" t="str">
            <v>Амортизация Очистка сточной жидкости</v>
          </cell>
          <cell r="U2693">
            <v>2500000</v>
          </cell>
          <cell r="V2693">
            <v>23</v>
          </cell>
          <cell r="W2693">
            <v>15</v>
          </cell>
          <cell r="X2693">
            <v>8</v>
          </cell>
          <cell r="Y2693">
            <v>65.217391304347828</v>
          </cell>
          <cell r="Z2693">
            <v>1630434.7826086956</v>
          </cell>
          <cell r="AA2693">
            <v>869565.21739130444</v>
          </cell>
          <cell r="AB2693">
            <v>86956521.739130437</v>
          </cell>
          <cell r="AC2693">
            <v>869565.20739130443</v>
          </cell>
          <cell r="AD2693">
            <v>0</v>
          </cell>
          <cell r="AE2693">
            <v>869565.21739130444</v>
          </cell>
          <cell r="AF2693">
            <v>0</v>
          </cell>
          <cell r="AG2693">
            <v>7246.3768115942039</v>
          </cell>
          <cell r="AH2693">
            <v>9057.971014492754</v>
          </cell>
        </row>
        <row r="2694">
          <cell r="A2694">
            <v>4770</v>
          </cell>
          <cell r="B2694" t="str">
            <v>Телефон PANASONIK</v>
          </cell>
          <cell r="C2694">
            <v>15</v>
          </cell>
          <cell r="D2694" t="str">
            <v>7</v>
          </cell>
          <cell r="E2694" t="str">
            <v>11.05.05</v>
          </cell>
          <cell r="F2694" t="str">
            <v/>
          </cell>
          <cell r="G2694" t="str">
            <v xml:space="preserve">  .  .</v>
          </cell>
          <cell r="H2694">
            <v>0.01</v>
          </cell>
          <cell r="I2694">
            <v>0</v>
          </cell>
          <cell r="J2694">
            <v>0</v>
          </cell>
          <cell r="K2694">
            <v>0.01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0.01</v>
          </cell>
          <cell r="Q2694">
            <v>0</v>
          </cell>
          <cell r="R2694">
            <v>123</v>
          </cell>
          <cell r="S2694">
            <v>821.1</v>
          </cell>
          <cell r="T2694" t="str">
            <v>Амортизация Водопровод</v>
          </cell>
          <cell r="U2694">
            <v>2000</v>
          </cell>
          <cell r="V2694">
            <v>13</v>
          </cell>
          <cell r="W2694">
            <v>8</v>
          </cell>
          <cell r="X2694">
            <v>5</v>
          </cell>
          <cell r="Y2694">
            <v>61.53846153846154</v>
          </cell>
          <cell r="Z2694">
            <v>1230.7692307692309</v>
          </cell>
          <cell r="AA2694">
            <v>769.23076923076906</v>
          </cell>
          <cell r="AB2694">
            <v>76923.076923076907</v>
          </cell>
          <cell r="AC2694">
            <v>769.22076923076906</v>
          </cell>
          <cell r="AD2694">
            <v>0</v>
          </cell>
          <cell r="AE2694">
            <v>769.23076923076906</v>
          </cell>
          <cell r="AF2694">
            <v>0</v>
          </cell>
          <cell r="AG2694">
            <v>9.6153846153846132</v>
          </cell>
          <cell r="AH2694">
            <v>12.820512820512819</v>
          </cell>
        </row>
        <row r="2695">
          <cell r="A2695">
            <v>4772</v>
          </cell>
          <cell r="B2695" t="str">
            <v>Радиотелефон</v>
          </cell>
          <cell r="C2695">
            <v>15</v>
          </cell>
          <cell r="D2695" t="str">
            <v>7</v>
          </cell>
          <cell r="E2695" t="str">
            <v>11.05.05</v>
          </cell>
          <cell r="F2695" t="str">
            <v/>
          </cell>
          <cell r="G2695" t="str">
            <v xml:space="preserve">  .  .</v>
          </cell>
          <cell r="H2695">
            <v>0.01</v>
          </cell>
          <cell r="I2695">
            <v>0</v>
          </cell>
          <cell r="J2695">
            <v>0</v>
          </cell>
          <cell r="K2695">
            <v>0.01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0.01</v>
          </cell>
          <cell r="Q2695">
            <v>0</v>
          </cell>
          <cell r="R2695">
            <v>123</v>
          </cell>
          <cell r="S2695">
            <v>935</v>
          </cell>
          <cell r="T2695" t="str">
            <v/>
          </cell>
          <cell r="U2695">
            <v>20000</v>
          </cell>
          <cell r="V2695">
            <v>13</v>
          </cell>
          <cell r="W2695">
            <v>8</v>
          </cell>
          <cell r="X2695">
            <v>5</v>
          </cell>
          <cell r="Y2695">
            <v>61.53846153846154</v>
          </cell>
          <cell r="Z2695">
            <v>12307.692307692309</v>
          </cell>
          <cell r="AA2695">
            <v>7692.3076923076915</v>
          </cell>
          <cell r="AB2695">
            <v>769230.76923076913</v>
          </cell>
          <cell r="AC2695">
            <v>7692.2976923076912</v>
          </cell>
          <cell r="AD2695">
            <v>0</v>
          </cell>
          <cell r="AE2695">
            <v>7692.3076923076915</v>
          </cell>
          <cell r="AF2695">
            <v>0</v>
          </cell>
          <cell r="AG2695">
            <v>96.153846153846146</v>
          </cell>
          <cell r="AH2695">
            <v>128.2051282051282</v>
          </cell>
        </row>
        <row r="2696">
          <cell r="A2696">
            <v>4774</v>
          </cell>
          <cell r="B2696" t="str">
            <v>А/машина ГАЗ-3307 М 035 ВЕ аварийн</v>
          </cell>
          <cell r="C2696">
            <v>10</v>
          </cell>
          <cell r="D2696" t="str">
            <v>10</v>
          </cell>
          <cell r="E2696" t="str">
            <v>11.05.05</v>
          </cell>
          <cell r="F2696" t="str">
            <v>фургон, 4 тн, № двиг 44550, рамы 1482806</v>
          </cell>
          <cell r="G2696" t="str">
            <v>01.01.92</v>
          </cell>
          <cell r="H2696">
            <v>0.01</v>
          </cell>
          <cell r="I2696">
            <v>0</v>
          </cell>
          <cell r="J2696">
            <v>0</v>
          </cell>
          <cell r="K2696">
            <v>0.01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0.01</v>
          </cell>
          <cell r="Q2696">
            <v>0</v>
          </cell>
          <cell r="R2696">
            <v>124</v>
          </cell>
          <cell r="S2696">
            <v>935</v>
          </cell>
          <cell r="T2696" t="str">
            <v>Амортизация (водопровод)</v>
          </cell>
          <cell r="U2696">
            <v>381000</v>
          </cell>
          <cell r="V2696">
            <v>23</v>
          </cell>
          <cell r="W2696">
            <v>15</v>
          </cell>
          <cell r="X2696">
            <v>8</v>
          </cell>
          <cell r="Y2696">
            <v>65.217391304347828</v>
          </cell>
          <cell r="Z2696">
            <v>248478.26086956522</v>
          </cell>
          <cell r="AA2696">
            <v>132521.73913043478</v>
          </cell>
          <cell r="AB2696">
            <v>13252173.913043479</v>
          </cell>
          <cell r="AC2696">
            <v>132521.72913043477</v>
          </cell>
          <cell r="AD2696">
            <v>0</v>
          </cell>
          <cell r="AE2696">
            <v>132521.73913043478</v>
          </cell>
          <cell r="AF2696">
            <v>0</v>
          </cell>
          <cell r="AG2696">
            <v>1104.3478260869567</v>
          </cell>
          <cell r="AH2696">
            <v>1380.4347826086957</v>
          </cell>
        </row>
        <row r="2697">
          <cell r="A2697">
            <v>4775</v>
          </cell>
          <cell r="B2697" t="str">
            <v>А/машина ГАЗ-3307 М 786 ВН</v>
          </cell>
          <cell r="C2697">
            <v>10</v>
          </cell>
          <cell r="D2697" t="str">
            <v>10</v>
          </cell>
          <cell r="E2697" t="str">
            <v>11.05.05</v>
          </cell>
          <cell r="F2697" t="str">
            <v>фургон, 4 тн, № двиг 0048570, шасси 1483676</v>
          </cell>
          <cell r="G2697" t="str">
            <v>01.01.92</v>
          </cell>
          <cell r="H2697">
            <v>0.01</v>
          </cell>
          <cell r="I2697">
            <v>0</v>
          </cell>
          <cell r="J2697">
            <v>0</v>
          </cell>
          <cell r="K2697">
            <v>0.01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0.01</v>
          </cell>
          <cell r="Q2697">
            <v>0</v>
          </cell>
          <cell r="R2697">
            <v>124</v>
          </cell>
          <cell r="S2697">
            <v>935</v>
          </cell>
          <cell r="T2697" t="str">
            <v>Амортизация (канализация)</v>
          </cell>
          <cell r="U2697">
            <v>381000</v>
          </cell>
          <cell r="V2697">
            <v>23</v>
          </cell>
          <cell r="W2697">
            <v>15</v>
          </cell>
          <cell r="X2697">
            <v>8</v>
          </cell>
          <cell r="Y2697">
            <v>65.217391304347828</v>
          </cell>
          <cell r="Z2697">
            <v>248478.26086956522</v>
          </cell>
          <cell r="AA2697">
            <v>132521.73913043478</v>
          </cell>
          <cell r="AB2697">
            <v>13252173.913043479</v>
          </cell>
          <cell r="AC2697">
            <v>132521.72913043477</v>
          </cell>
          <cell r="AD2697">
            <v>0</v>
          </cell>
          <cell r="AE2697">
            <v>132521.73913043478</v>
          </cell>
          <cell r="AF2697">
            <v>0</v>
          </cell>
          <cell r="AG2697">
            <v>1104.3478260869567</v>
          </cell>
          <cell r="AH2697">
            <v>1380.4347826086957</v>
          </cell>
        </row>
        <row r="2698">
          <cell r="A2698">
            <v>4776</v>
          </cell>
          <cell r="B2698" t="str">
            <v>А/машина ГАЗ-3307 М 865 ВЕ</v>
          </cell>
          <cell r="C2698">
            <v>10</v>
          </cell>
          <cell r="D2698" t="str">
            <v>10</v>
          </cell>
          <cell r="E2698" t="str">
            <v>11.05.05</v>
          </cell>
          <cell r="F2698" t="str">
            <v>фургон, 4 тн, № двиг 0048402, шасси 1414687</v>
          </cell>
          <cell r="G2698" t="str">
            <v>01.01.92</v>
          </cell>
          <cell r="H2698">
            <v>0.01</v>
          </cell>
          <cell r="I2698">
            <v>0</v>
          </cell>
          <cell r="J2698">
            <v>0</v>
          </cell>
          <cell r="K2698">
            <v>0.01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0.01</v>
          </cell>
          <cell r="Q2698">
            <v>0</v>
          </cell>
          <cell r="R2698">
            <v>124</v>
          </cell>
          <cell r="S2698">
            <v>935</v>
          </cell>
          <cell r="T2698" t="str">
            <v>Амортизация (водопровод)</v>
          </cell>
          <cell r="U2698">
            <v>381000</v>
          </cell>
          <cell r="V2698">
            <v>23</v>
          </cell>
          <cell r="W2698">
            <v>15</v>
          </cell>
          <cell r="X2698">
            <v>8</v>
          </cell>
          <cell r="Y2698">
            <v>65.217391304347828</v>
          </cell>
          <cell r="Z2698">
            <v>248478.26086956522</v>
          </cell>
          <cell r="AA2698">
            <v>132521.73913043478</v>
          </cell>
          <cell r="AB2698">
            <v>13252173.913043479</v>
          </cell>
          <cell r="AC2698">
            <v>132521.72913043477</v>
          </cell>
          <cell r="AD2698">
            <v>0</v>
          </cell>
          <cell r="AE2698">
            <v>132521.73913043478</v>
          </cell>
          <cell r="AF2698">
            <v>0</v>
          </cell>
          <cell r="AG2698">
            <v>1104.3478260869567</v>
          </cell>
          <cell r="AH2698">
            <v>1380.4347826086957</v>
          </cell>
        </row>
        <row r="2699">
          <cell r="A2699">
            <v>4777</v>
          </cell>
          <cell r="B2699" t="str">
            <v>А/машина Газ-3307  М 816 ВЕ</v>
          </cell>
          <cell r="C2699">
            <v>10</v>
          </cell>
          <cell r="D2699" t="str">
            <v>10</v>
          </cell>
          <cell r="E2699" t="str">
            <v>11.05.05</v>
          </cell>
          <cell r="F2699" t="str">
            <v>фургон, 4 тн, № двиг 0047882, № рамы 1483690</v>
          </cell>
          <cell r="G2699" t="str">
            <v>01.01.92</v>
          </cell>
          <cell r="H2699">
            <v>0.01</v>
          </cell>
          <cell r="I2699">
            <v>0</v>
          </cell>
          <cell r="J2699">
            <v>0</v>
          </cell>
          <cell r="K2699">
            <v>0.01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0.01</v>
          </cell>
          <cell r="Q2699">
            <v>0</v>
          </cell>
          <cell r="R2699">
            <v>124</v>
          </cell>
          <cell r="S2699">
            <v>935</v>
          </cell>
          <cell r="T2699" t="str">
            <v/>
          </cell>
          <cell r="U2699">
            <v>381000</v>
          </cell>
          <cell r="V2699">
            <v>23</v>
          </cell>
          <cell r="W2699">
            <v>15</v>
          </cell>
          <cell r="X2699">
            <v>8</v>
          </cell>
          <cell r="Y2699">
            <v>65.217391304347828</v>
          </cell>
          <cell r="Z2699">
            <v>248478.26086956522</v>
          </cell>
          <cell r="AA2699">
            <v>132521.73913043478</v>
          </cell>
          <cell r="AB2699">
            <v>13252173.913043479</v>
          </cell>
          <cell r="AC2699">
            <v>132521.72913043477</v>
          </cell>
          <cell r="AD2699">
            <v>0</v>
          </cell>
          <cell r="AE2699">
            <v>132521.73913043478</v>
          </cell>
          <cell r="AF2699">
            <v>0</v>
          </cell>
          <cell r="AG2699">
            <v>1104.3478260869567</v>
          </cell>
          <cell r="AH2699">
            <v>1380.4347826086957</v>
          </cell>
        </row>
        <row r="2700">
          <cell r="A2700">
            <v>4780</v>
          </cell>
          <cell r="B2700" t="str">
            <v>А/машина ИЖ-2715 М 256 ВЕ</v>
          </cell>
          <cell r="C2700">
            <v>10</v>
          </cell>
          <cell r="D2700" t="str">
            <v>10</v>
          </cell>
          <cell r="E2700" t="str">
            <v>11.05.05</v>
          </cell>
          <cell r="F2700" t="str">
            <v>груз. м/т, № двиг 7063747, куз 0052161, шасси 052161</v>
          </cell>
          <cell r="G2700" t="str">
            <v>01.01.92</v>
          </cell>
          <cell r="H2700">
            <v>0.01</v>
          </cell>
          <cell r="I2700">
            <v>0</v>
          </cell>
          <cell r="J2700">
            <v>0</v>
          </cell>
          <cell r="K2700">
            <v>0.01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0.01</v>
          </cell>
          <cell r="Q2700">
            <v>0</v>
          </cell>
          <cell r="R2700">
            <v>124</v>
          </cell>
          <cell r="S2700">
            <v>821.1</v>
          </cell>
          <cell r="T2700" t="str">
            <v>Амортизация (водопровод)</v>
          </cell>
          <cell r="U2700">
            <v>190000</v>
          </cell>
          <cell r="V2700">
            <v>23</v>
          </cell>
          <cell r="W2700">
            <v>15</v>
          </cell>
          <cell r="X2700">
            <v>8</v>
          </cell>
          <cell r="Y2700">
            <v>65.217391304347828</v>
          </cell>
          <cell r="Z2700">
            <v>123913.04347826086</v>
          </cell>
          <cell r="AA2700">
            <v>66086.956521739135</v>
          </cell>
          <cell r="AB2700">
            <v>6608695.6521739131</v>
          </cell>
          <cell r="AC2700">
            <v>66086.946521739141</v>
          </cell>
          <cell r="AD2700">
            <v>0</v>
          </cell>
          <cell r="AE2700">
            <v>66086.956521739135</v>
          </cell>
          <cell r="AF2700">
            <v>0</v>
          </cell>
          <cell r="AG2700">
            <v>550.72463768115949</v>
          </cell>
          <cell r="AH2700">
            <v>688.40579710144937</v>
          </cell>
        </row>
        <row r="2701">
          <cell r="A2701">
            <v>4781</v>
          </cell>
          <cell r="B2701" t="str">
            <v>А/машина ИЖ-2715 М 538 ВЕ</v>
          </cell>
          <cell r="C2701">
            <v>10</v>
          </cell>
          <cell r="D2701" t="str">
            <v>10</v>
          </cell>
          <cell r="E2701" t="str">
            <v>11.05.05</v>
          </cell>
          <cell r="F2701" t="str">
            <v>груз. м/т, № двиг б/н, 00521194</v>
          </cell>
          <cell r="G2701" t="str">
            <v>01.01.92</v>
          </cell>
          <cell r="H2701">
            <v>0.01</v>
          </cell>
          <cell r="I2701">
            <v>0</v>
          </cell>
          <cell r="J2701">
            <v>0</v>
          </cell>
          <cell r="K2701">
            <v>0.01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0.01</v>
          </cell>
          <cell r="Q2701">
            <v>0</v>
          </cell>
          <cell r="R2701">
            <v>124</v>
          </cell>
          <cell r="S2701">
            <v>935</v>
          </cell>
          <cell r="T2701" t="str">
            <v>Амортизация (водопровод)</v>
          </cell>
          <cell r="U2701">
            <v>190000</v>
          </cell>
          <cell r="V2701">
            <v>23</v>
          </cell>
          <cell r="W2701">
            <v>15</v>
          </cell>
          <cell r="X2701">
            <v>8</v>
          </cell>
          <cell r="Y2701">
            <v>65.217391304347828</v>
          </cell>
          <cell r="Z2701">
            <v>123913.04347826086</v>
          </cell>
          <cell r="AA2701">
            <v>66086.956521739135</v>
          </cell>
          <cell r="AB2701">
            <v>6608695.6521739131</v>
          </cell>
          <cell r="AC2701">
            <v>66086.946521739141</v>
          </cell>
          <cell r="AD2701">
            <v>0</v>
          </cell>
          <cell r="AE2701">
            <v>66086.956521739135</v>
          </cell>
          <cell r="AF2701">
            <v>0</v>
          </cell>
          <cell r="AG2701">
            <v>550.72463768115949</v>
          </cell>
          <cell r="AH2701">
            <v>688.40579710144937</v>
          </cell>
        </row>
        <row r="2702">
          <cell r="A2702">
            <v>4783</v>
          </cell>
          <cell r="B2702" t="str">
            <v>А/машина ИЖ-2715 М 257 ВЕ</v>
          </cell>
          <cell r="C2702">
            <v>7</v>
          </cell>
          <cell r="D2702" t="str">
            <v>14</v>
          </cell>
          <cell r="E2702" t="str">
            <v>11.05.05</v>
          </cell>
          <cell r="F2702" t="str">
            <v>груз. м/т, № двиг 7053313, куз 0473330, шасси 0473330</v>
          </cell>
          <cell r="G2702" t="str">
            <v>01.01.92</v>
          </cell>
          <cell r="H2702">
            <v>0.01</v>
          </cell>
          <cell r="I2702">
            <v>0</v>
          </cell>
          <cell r="J2702">
            <v>0</v>
          </cell>
          <cell r="K2702">
            <v>0.01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0.01</v>
          </cell>
          <cell r="Q2702">
            <v>0</v>
          </cell>
          <cell r="R2702">
            <v>124</v>
          </cell>
          <cell r="S2702">
            <v>935</v>
          </cell>
          <cell r="T2702" t="str">
            <v>Амортизация Очистка сточной жидкости</v>
          </cell>
          <cell r="U2702">
            <v>190000</v>
          </cell>
          <cell r="V2702">
            <v>27</v>
          </cell>
          <cell r="W2702">
            <v>15</v>
          </cell>
          <cell r="X2702">
            <v>12</v>
          </cell>
          <cell r="Y2702">
            <v>55.555555555555557</v>
          </cell>
          <cell r="Z2702">
            <v>105555.55555555556</v>
          </cell>
          <cell r="AA2702">
            <v>84444.444444444438</v>
          </cell>
          <cell r="AB2702">
            <v>8444444.444444444</v>
          </cell>
          <cell r="AC2702">
            <v>84444.434444444443</v>
          </cell>
          <cell r="AD2702">
            <v>0</v>
          </cell>
          <cell r="AE2702">
            <v>84444.444444444438</v>
          </cell>
          <cell r="AF2702">
            <v>0</v>
          </cell>
          <cell r="AG2702">
            <v>492.59259259259255</v>
          </cell>
          <cell r="AH2702">
            <v>586.41975308641975</v>
          </cell>
        </row>
        <row r="2703">
          <cell r="A2703">
            <v>4788</v>
          </cell>
          <cell r="B2703" t="str">
            <v>Эл.печат. машинка</v>
          </cell>
          <cell r="C2703">
            <v>8</v>
          </cell>
          <cell r="D2703" t="str">
            <v>13</v>
          </cell>
          <cell r="E2703" t="str">
            <v>11.05.05</v>
          </cell>
          <cell r="F2703" t="str">
            <v/>
          </cell>
          <cell r="G2703" t="str">
            <v xml:space="preserve">  .  .</v>
          </cell>
          <cell r="H2703">
            <v>0.01</v>
          </cell>
          <cell r="I2703">
            <v>0</v>
          </cell>
          <cell r="J2703">
            <v>0</v>
          </cell>
          <cell r="K2703">
            <v>0.01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0.01</v>
          </cell>
          <cell r="Q2703">
            <v>0</v>
          </cell>
          <cell r="R2703">
            <v>125</v>
          </cell>
          <cell r="S2703">
            <v>935</v>
          </cell>
          <cell r="T2703" t="str">
            <v>Амортизация Очистка сточной жидкости</v>
          </cell>
          <cell r="U2703">
            <v>5000</v>
          </cell>
          <cell r="V2703">
            <v>25</v>
          </cell>
          <cell r="W2703">
            <v>14</v>
          </cell>
          <cell r="X2703">
            <v>11</v>
          </cell>
          <cell r="Y2703">
            <v>56</v>
          </cell>
          <cell r="Z2703">
            <v>2800</v>
          </cell>
          <cell r="AA2703">
            <v>2200</v>
          </cell>
          <cell r="AB2703">
            <v>220000</v>
          </cell>
          <cell r="AC2703">
            <v>2199.9899999999998</v>
          </cell>
          <cell r="AD2703">
            <v>0</v>
          </cell>
          <cell r="AE2703">
            <v>2200</v>
          </cell>
          <cell r="AF2703">
            <v>0</v>
          </cell>
          <cell r="AG2703">
            <v>14.666666666666666</v>
          </cell>
          <cell r="AH2703">
            <v>16.666666666666668</v>
          </cell>
        </row>
        <row r="2704">
          <cell r="A2704">
            <v>4831</v>
          </cell>
          <cell r="B2704" t="str">
            <v>Прибор-генератор    Г-4 176</v>
          </cell>
          <cell r="C2704">
            <v>10</v>
          </cell>
          <cell r="D2704" t="str">
            <v>10</v>
          </cell>
          <cell r="E2704" t="str">
            <v>11.05.05</v>
          </cell>
          <cell r="F2704" t="str">
            <v/>
          </cell>
          <cell r="G2704" t="str">
            <v xml:space="preserve">  .  .</v>
          </cell>
          <cell r="H2704">
            <v>0.01</v>
          </cell>
          <cell r="I2704">
            <v>0</v>
          </cell>
          <cell r="J2704">
            <v>0</v>
          </cell>
          <cell r="K2704">
            <v>0.01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0.01</v>
          </cell>
          <cell r="Q2704">
            <v>0</v>
          </cell>
          <cell r="R2704">
            <v>123</v>
          </cell>
          <cell r="S2704">
            <v>845.8</v>
          </cell>
          <cell r="T2704" t="str">
            <v>Амортизация (ремонт и регулир на сетях физ и юр лиц)</v>
          </cell>
          <cell r="U2704">
            <v>254000</v>
          </cell>
          <cell r="V2704">
            <v>19</v>
          </cell>
          <cell r="W2704">
            <v>11</v>
          </cell>
          <cell r="X2704">
            <v>8</v>
          </cell>
          <cell r="Y2704">
            <v>57.894736842105267</v>
          </cell>
          <cell r="Z2704">
            <v>147052.63157894739</v>
          </cell>
          <cell r="AA2704">
            <v>106947.36842105261</v>
          </cell>
          <cell r="AB2704">
            <v>10694736.84210526</v>
          </cell>
          <cell r="AC2704">
            <v>106947.3584210526</v>
          </cell>
          <cell r="AD2704">
            <v>0</v>
          </cell>
          <cell r="AE2704">
            <v>106947.3684210526</v>
          </cell>
          <cell r="AF2704">
            <v>0</v>
          </cell>
          <cell r="AG2704">
            <v>891.22807017543835</v>
          </cell>
          <cell r="AH2704">
            <v>1114.0350877192982</v>
          </cell>
        </row>
        <row r="2705">
          <cell r="A2705">
            <v>4832</v>
          </cell>
          <cell r="B2705" t="str">
            <v>А/машина ГАЗ 24М М 059 ВД</v>
          </cell>
          <cell r="C2705">
            <v>7</v>
          </cell>
          <cell r="D2705" t="str">
            <v>14</v>
          </cell>
          <cell r="E2705" t="str">
            <v>11.05.05</v>
          </cell>
          <cell r="F2705" t="str">
            <v>V двиг 2000, легк, № двиг 91663, № куз 14299920, № рамы 374668</v>
          </cell>
          <cell r="G2705" t="str">
            <v>01.01.91</v>
          </cell>
          <cell r="H2705">
            <v>0.01</v>
          </cell>
          <cell r="I2705">
            <v>0</v>
          </cell>
          <cell r="J2705">
            <v>0</v>
          </cell>
          <cell r="K2705">
            <v>0.01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0.01</v>
          </cell>
          <cell r="Q2705">
            <v>0</v>
          </cell>
          <cell r="R2705">
            <v>124</v>
          </cell>
          <cell r="S2705">
            <v>935</v>
          </cell>
          <cell r="T2705" t="str">
            <v>Амортизация Подъем воды</v>
          </cell>
          <cell r="U2705">
            <v>150000</v>
          </cell>
          <cell r="V2705">
            <v>28</v>
          </cell>
          <cell r="W2705">
            <v>16</v>
          </cell>
          <cell r="X2705">
            <v>12</v>
          </cell>
          <cell r="Y2705">
            <v>57.142857142857139</v>
          </cell>
          <cell r="Z2705">
            <v>85714.28571428571</v>
          </cell>
          <cell r="AA2705">
            <v>64285.71428571429</v>
          </cell>
          <cell r="AB2705">
            <v>6428571.4285714291</v>
          </cell>
          <cell r="AC2705">
            <v>64285.704285714288</v>
          </cell>
          <cell r="AD2705">
            <v>0</v>
          </cell>
          <cell r="AE2705">
            <v>64285.71428571429</v>
          </cell>
          <cell r="AF2705">
            <v>0</v>
          </cell>
          <cell r="AG2705">
            <v>375</v>
          </cell>
          <cell r="AH2705">
            <v>446.42857142857139</v>
          </cell>
        </row>
        <row r="2706">
          <cell r="A2706">
            <v>4833</v>
          </cell>
          <cell r="B2706" t="str">
            <v>Автобус ТАРЗ  М 819 ВЕ</v>
          </cell>
          <cell r="C2706">
            <v>10</v>
          </cell>
          <cell r="D2706" t="str">
            <v>10</v>
          </cell>
          <cell r="E2706" t="str">
            <v>11.05.05</v>
          </cell>
          <cell r="F2706" t="str">
            <v>автобус, 21 место, № двиг 0116948, шасси б/н</v>
          </cell>
          <cell r="G2706" t="str">
            <v>01.01.92</v>
          </cell>
          <cell r="H2706">
            <v>0.01</v>
          </cell>
          <cell r="I2706">
            <v>0</v>
          </cell>
          <cell r="J2706">
            <v>0</v>
          </cell>
          <cell r="K2706">
            <v>0.01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0.01</v>
          </cell>
          <cell r="Q2706">
            <v>0</v>
          </cell>
          <cell r="R2706">
            <v>124</v>
          </cell>
          <cell r="S2706">
            <v>935</v>
          </cell>
          <cell r="T2706" t="str">
            <v>Амортизация Очистка сточной жидкости</v>
          </cell>
          <cell r="U2706">
            <v>140000</v>
          </cell>
          <cell r="V2706">
            <v>23</v>
          </cell>
          <cell r="W2706">
            <v>15</v>
          </cell>
          <cell r="X2706">
            <v>8</v>
          </cell>
          <cell r="Y2706">
            <v>65.217391304347828</v>
          </cell>
          <cell r="Z2706">
            <v>91304.34782608696</v>
          </cell>
          <cell r="AA2706">
            <v>48695.65217391304</v>
          </cell>
          <cell r="AB2706">
            <v>4869565.2173913037</v>
          </cell>
          <cell r="AC2706">
            <v>48695.642173913038</v>
          </cell>
          <cell r="AD2706">
            <v>0</v>
          </cell>
          <cell r="AE2706">
            <v>48695.65217391304</v>
          </cell>
          <cell r="AF2706">
            <v>0</v>
          </cell>
          <cell r="AG2706">
            <v>405.79710144927532</v>
          </cell>
          <cell r="AH2706">
            <v>507.24637681159419</v>
          </cell>
        </row>
        <row r="2707">
          <cell r="A2707">
            <v>4834</v>
          </cell>
          <cell r="B2707" t="str">
            <v>Коллектор по ул Узловой от КНС13 до Магн</v>
          </cell>
          <cell r="C2707">
            <v>3.6</v>
          </cell>
          <cell r="D2707" t="str">
            <v>28</v>
          </cell>
          <cell r="E2707" t="str">
            <v>11.05.05</v>
          </cell>
          <cell r="F2707" t="str">
            <v/>
          </cell>
          <cell r="G2707" t="str">
            <v xml:space="preserve">  .  .</v>
          </cell>
          <cell r="H2707">
            <v>540320.02</v>
          </cell>
          <cell r="I2707">
            <v>0</v>
          </cell>
          <cell r="J2707">
            <v>0</v>
          </cell>
          <cell r="K2707">
            <v>540320.02</v>
          </cell>
          <cell r="L2707">
            <v>0</v>
          </cell>
          <cell r="M2707">
            <v>1620.96</v>
          </cell>
          <cell r="N2707">
            <v>1620.96</v>
          </cell>
          <cell r="O2707">
            <v>46991.64</v>
          </cell>
          <cell r="P2707">
            <v>493328.38</v>
          </cell>
          <cell r="Q2707">
            <v>2701.6</v>
          </cell>
          <cell r="R2707">
            <v>123</v>
          </cell>
          <cell r="S2707">
            <v>935</v>
          </cell>
          <cell r="T2707" t="str">
            <v>Амортизация (канализация)</v>
          </cell>
          <cell r="U2707">
            <v>22305780</v>
          </cell>
          <cell r="V2707">
            <v>39</v>
          </cell>
          <cell r="W2707">
            <v>15</v>
          </cell>
          <cell r="X2707">
            <v>24</v>
          </cell>
          <cell r="Y2707">
            <v>38.461538461538467</v>
          </cell>
          <cell r="Z2707">
            <v>8579146.1538461559</v>
          </cell>
          <cell r="AA2707">
            <v>13726633.846153844</v>
          </cell>
          <cell r="AB2707">
            <v>27.824537169651265</v>
          </cell>
          <cell r="AC2707">
            <v>14493834.459996715</v>
          </cell>
          <cell r="AD2707">
            <v>1260528.9938428712</v>
          </cell>
          <cell r="AE2707">
            <v>15034154.479996715</v>
          </cell>
          <cell r="AF2707">
            <v>1307520.6338428711</v>
          </cell>
          <cell r="AG2707">
            <v>45102.463439990148</v>
          </cell>
          <cell r="AH2707">
            <v>47661.923076923071</v>
          </cell>
        </row>
        <row r="2708">
          <cell r="A2708">
            <v>4835</v>
          </cell>
          <cell r="B2708" t="str">
            <v>Водопровод к дом 5 6 7 8 Степной 4</v>
          </cell>
          <cell r="C2708">
            <v>4</v>
          </cell>
          <cell r="D2708" t="str">
            <v>25</v>
          </cell>
          <cell r="E2708" t="str">
            <v>11.05.05</v>
          </cell>
          <cell r="F2708" t="str">
            <v/>
          </cell>
          <cell r="G2708" t="str">
            <v xml:space="preserve">  .  .</v>
          </cell>
          <cell r="H2708">
            <v>495.48</v>
          </cell>
          <cell r="I2708">
            <v>0</v>
          </cell>
          <cell r="J2708">
            <v>0</v>
          </cell>
          <cell r="K2708">
            <v>495.48</v>
          </cell>
          <cell r="L2708">
            <v>0</v>
          </cell>
          <cell r="M2708">
            <v>1.65</v>
          </cell>
          <cell r="N2708">
            <v>1.65</v>
          </cell>
          <cell r="O2708">
            <v>47.83</v>
          </cell>
          <cell r="P2708">
            <v>447.65</v>
          </cell>
          <cell r="Q2708">
            <v>2.48</v>
          </cell>
          <cell r="R2708">
            <v>123</v>
          </cell>
          <cell r="S2708">
            <v>935</v>
          </cell>
          <cell r="T2708" t="str">
            <v>Амортизация (водопровод)</v>
          </cell>
          <cell r="U2708">
            <v>611150</v>
          </cell>
          <cell r="V2708">
            <v>40</v>
          </cell>
          <cell r="W2708">
            <v>15</v>
          </cell>
          <cell r="X2708">
            <v>25</v>
          </cell>
          <cell r="Y2708">
            <v>37.5</v>
          </cell>
          <cell r="Z2708">
            <v>229181.25</v>
          </cell>
          <cell r="AA2708">
            <v>381968.75</v>
          </cell>
          <cell r="AB2708">
            <v>853.27543840053613</v>
          </cell>
          <cell r="AC2708">
            <v>422285.43421869766</v>
          </cell>
          <cell r="AD2708">
            <v>40764.334218697637</v>
          </cell>
          <cell r="AE2708">
            <v>422780.91421869764</v>
          </cell>
          <cell r="AF2708">
            <v>40812.164218697639</v>
          </cell>
          <cell r="AG2708">
            <v>1409.2697140623256</v>
          </cell>
          <cell r="AH2708">
            <v>1273.2291666666667</v>
          </cell>
        </row>
        <row r="2709">
          <cell r="A2709">
            <v>4867</v>
          </cell>
          <cell r="B2709" t="str">
            <v>Насос ГНОМ</v>
          </cell>
          <cell r="C2709">
            <v>12.5</v>
          </cell>
          <cell r="D2709" t="str">
            <v>8</v>
          </cell>
          <cell r="E2709" t="str">
            <v>11.05.05</v>
          </cell>
          <cell r="F2709" t="str">
            <v/>
          </cell>
          <cell r="G2709" t="str">
            <v xml:space="preserve">  .  .</v>
          </cell>
          <cell r="H2709">
            <v>0.01</v>
          </cell>
          <cell r="I2709">
            <v>0</v>
          </cell>
          <cell r="J2709">
            <v>0</v>
          </cell>
          <cell r="K2709">
            <v>0.01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0.01</v>
          </cell>
          <cell r="Q2709">
            <v>0</v>
          </cell>
          <cell r="R2709">
            <v>123</v>
          </cell>
          <cell r="S2709">
            <v>935</v>
          </cell>
          <cell r="T2709" t="str">
            <v>амортизация (Очистка воды)</v>
          </cell>
          <cell r="U2709">
            <v>25600</v>
          </cell>
          <cell r="V2709">
            <v>15</v>
          </cell>
          <cell r="W2709">
            <v>9</v>
          </cell>
          <cell r="X2709">
            <v>6</v>
          </cell>
          <cell r="Y2709">
            <v>60</v>
          </cell>
          <cell r="Z2709">
            <v>15360</v>
          </cell>
          <cell r="AA2709">
            <v>10240</v>
          </cell>
          <cell r="AB2709">
            <v>1024000</v>
          </cell>
          <cell r="AC2709">
            <v>10239.99</v>
          </cell>
          <cell r="AD2709">
            <v>0</v>
          </cell>
          <cell r="AE2709">
            <v>10240</v>
          </cell>
          <cell r="AF2709">
            <v>0</v>
          </cell>
          <cell r="AG2709">
            <v>106.66666666666667</v>
          </cell>
          <cell r="AH2709">
            <v>142.22222222222223</v>
          </cell>
        </row>
        <row r="2710">
          <cell r="A2710">
            <v>4868</v>
          </cell>
          <cell r="B2710" t="str">
            <v>Насос ЦНС-18</v>
          </cell>
          <cell r="C2710">
            <v>20</v>
          </cell>
          <cell r="D2710" t="str">
            <v>5</v>
          </cell>
          <cell r="E2710" t="str">
            <v>11.05.05</v>
          </cell>
          <cell r="F2710" t="str">
            <v/>
          </cell>
          <cell r="G2710" t="str">
            <v xml:space="preserve">  .  .</v>
          </cell>
          <cell r="H2710">
            <v>0.01</v>
          </cell>
          <cell r="I2710">
            <v>0</v>
          </cell>
          <cell r="J2710">
            <v>0</v>
          </cell>
          <cell r="K2710">
            <v>0.01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0.01</v>
          </cell>
          <cell r="Q2710">
            <v>0</v>
          </cell>
          <cell r="R2710">
            <v>123</v>
          </cell>
          <cell r="S2710">
            <v>935</v>
          </cell>
          <cell r="T2710" t="str">
            <v>амортизация (Очистка воды)</v>
          </cell>
          <cell r="U2710">
            <v>150000</v>
          </cell>
          <cell r="V2710">
            <v>9</v>
          </cell>
          <cell r="W2710">
            <v>6</v>
          </cell>
          <cell r="X2710">
            <v>3</v>
          </cell>
          <cell r="Y2710">
            <v>66.666666666666657</v>
          </cell>
          <cell r="Z2710">
            <v>100000</v>
          </cell>
          <cell r="AA2710">
            <v>50000</v>
          </cell>
          <cell r="AB2710">
            <v>5000000</v>
          </cell>
          <cell r="AC2710">
            <v>49999.99</v>
          </cell>
          <cell r="AD2710">
            <v>0</v>
          </cell>
          <cell r="AE2710">
            <v>50000</v>
          </cell>
          <cell r="AF2710">
            <v>0</v>
          </cell>
          <cell r="AG2710">
            <v>833.33333333333337</v>
          </cell>
          <cell r="AH2710">
            <v>1388.8888888888889</v>
          </cell>
        </row>
        <row r="2711">
          <cell r="A2711">
            <v>4869</v>
          </cell>
          <cell r="B2711" t="str">
            <v>Насос ЦНС-18</v>
          </cell>
          <cell r="C2711">
            <v>20</v>
          </cell>
          <cell r="D2711" t="str">
            <v>5</v>
          </cell>
          <cell r="E2711" t="str">
            <v>11.05.05</v>
          </cell>
          <cell r="F2711" t="str">
            <v/>
          </cell>
          <cell r="G2711" t="str">
            <v xml:space="preserve">  .  .</v>
          </cell>
          <cell r="H2711">
            <v>0.01</v>
          </cell>
          <cell r="I2711">
            <v>0</v>
          </cell>
          <cell r="J2711">
            <v>0</v>
          </cell>
          <cell r="K2711">
            <v>0.01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0.01</v>
          </cell>
          <cell r="Q2711">
            <v>0</v>
          </cell>
          <cell r="R2711">
            <v>123</v>
          </cell>
          <cell r="S2711">
            <v>935</v>
          </cell>
          <cell r="T2711" t="str">
            <v>амортизация (Очистка воды)</v>
          </cell>
          <cell r="U2711">
            <v>150000</v>
          </cell>
          <cell r="V2711">
            <v>9</v>
          </cell>
          <cell r="W2711">
            <v>6</v>
          </cell>
          <cell r="X2711">
            <v>3</v>
          </cell>
          <cell r="Y2711">
            <v>66.666666666666657</v>
          </cell>
          <cell r="Z2711">
            <v>100000</v>
          </cell>
          <cell r="AA2711">
            <v>50000</v>
          </cell>
          <cell r="AB2711">
            <v>5000000</v>
          </cell>
          <cell r="AC2711">
            <v>49999.99</v>
          </cell>
          <cell r="AD2711">
            <v>0</v>
          </cell>
          <cell r="AE2711">
            <v>50000</v>
          </cell>
          <cell r="AF2711">
            <v>0</v>
          </cell>
          <cell r="AG2711">
            <v>833.33333333333337</v>
          </cell>
          <cell r="AH2711">
            <v>1388.8888888888889</v>
          </cell>
        </row>
        <row r="2712">
          <cell r="A2712">
            <v>4909</v>
          </cell>
          <cell r="B2712" t="str">
            <v>Трактор Т-40АМ Т 063</v>
          </cell>
          <cell r="C2712">
            <v>10</v>
          </cell>
          <cell r="D2712" t="str">
            <v>10</v>
          </cell>
          <cell r="E2712" t="str">
            <v>11.05.05</v>
          </cell>
          <cell r="F2712" t="str">
            <v>зав № 493704, № дв 2875568</v>
          </cell>
          <cell r="G2712" t="str">
            <v>01.01.92</v>
          </cell>
          <cell r="H2712">
            <v>0.01</v>
          </cell>
          <cell r="I2712">
            <v>0</v>
          </cell>
          <cell r="J2712">
            <v>0</v>
          </cell>
          <cell r="K2712">
            <v>0.01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0.01</v>
          </cell>
          <cell r="Q2712">
            <v>0</v>
          </cell>
          <cell r="R2712">
            <v>123</v>
          </cell>
          <cell r="S2712">
            <v>935</v>
          </cell>
          <cell r="T2712" t="str">
            <v>Амортизация (водопровод)</v>
          </cell>
          <cell r="U2712">
            <v>305000</v>
          </cell>
          <cell r="V2712">
            <v>23</v>
          </cell>
          <cell r="W2712">
            <v>15</v>
          </cell>
          <cell r="X2712">
            <v>8</v>
          </cell>
          <cell r="Y2712">
            <v>65.217391304347828</v>
          </cell>
          <cell r="Z2712">
            <v>198913.04347826086</v>
          </cell>
          <cell r="AA2712">
            <v>106086.95652173914</v>
          </cell>
          <cell r="AB2712">
            <v>10608695.652173914</v>
          </cell>
          <cell r="AC2712">
            <v>106086.94652173914</v>
          </cell>
          <cell r="AD2712">
            <v>0</v>
          </cell>
          <cell r="AE2712">
            <v>106086.95652173914</v>
          </cell>
          <cell r="AF2712">
            <v>0</v>
          </cell>
          <cell r="AG2712">
            <v>884.05797101449286</v>
          </cell>
          <cell r="AH2712">
            <v>1105.072463768116</v>
          </cell>
        </row>
        <row r="2713">
          <cell r="A2713">
            <v>4910</v>
          </cell>
          <cell r="B2713" t="str">
            <v>Трактор Т-40 АМ Т 344</v>
          </cell>
          <cell r="C2713">
            <v>10</v>
          </cell>
          <cell r="D2713" t="str">
            <v>10</v>
          </cell>
          <cell r="E2713" t="str">
            <v>11.05.05</v>
          </cell>
          <cell r="F2713" t="str">
            <v>зав № 498876, № дв 217910</v>
          </cell>
          <cell r="G2713" t="str">
            <v xml:space="preserve">  .  .</v>
          </cell>
          <cell r="H2713">
            <v>0.01</v>
          </cell>
          <cell r="I2713">
            <v>0</v>
          </cell>
          <cell r="J2713">
            <v>0</v>
          </cell>
          <cell r="K2713">
            <v>0.01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0.01</v>
          </cell>
          <cell r="Q2713">
            <v>0</v>
          </cell>
          <cell r="R2713">
            <v>123</v>
          </cell>
          <cell r="S2713">
            <v>935</v>
          </cell>
          <cell r="T2713" t="str">
            <v>Амортизация (водопровод)</v>
          </cell>
          <cell r="U2713">
            <v>305000</v>
          </cell>
          <cell r="V2713">
            <v>19</v>
          </cell>
          <cell r="W2713">
            <v>11</v>
          </cell>
          <cell r="X2713">
            <v>8</v>
          </cell>
          <cell r="Y2713">
            <v>57.894736842105267</v>
          </cell>
          <cell r="Z2713">
            <v>176578.94736842107</v>
          </cell>
          <cell r="AA2713">
            <v>128421.05263157893</v>
          </cell>
          <cell r="AB2713">
            <v>12842105.263157893</v>
          </cell>
          <cell r="AC2713">
            <v>128421.04263157894</v>
          </cell>
          <cell r="AD2713">
            <v>0</v>
          </cell>
          <cell r="AE2713">
            <v>128421.05263157893</v>
          </cell>
          <cell r="AF2713">
            <v>0</v>
          </cell>
          <cell r="AG2713">
            <v>1070.1754385964909</v>
          </cell>
          <cell r="AH2713">
            <v>1337.719298245614</v>
          </cell>
        </row>
        <row r="2714">
          <cell r="A2714">
            <v>4911</v>
          </cell>
          <cell r="B2714" t="str">
            <v>Трактор Т-40АМ Т 056</v>
          </cell>
          <cell r="C2714">
            <v>10</v>
          </cell>
          <cell r="D2714" t="str">
            <v>10</v>
          </cell>
          <cell r="E2714" t="str">
            <v>11.05.05</v>
          </cell>
          <cell r="F2714" t="str">
            <v>зав № 193639, двиг 2916059</v>
          </cell>
          <cell r="G2714" t="str">
            <v>01.01.88</v>
          </cell>
          <cell r="H2714">
            <v>0.01</v>
          </cell>
          <cell r="I2714">
            <v>0</v>
          </cell>
          <cell r="J2714">
            <v>0</v>
          </cell>
          <cell r="K2714">
            <v>0.01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0.01</v>
          </cell>
          <cell r="Q2714">
            <v>0</v>
          </cell>
          <cell r="R2714">
            <v>123</v>
          </cell>
          <cell r="S2714">
            <v>935</v>
          </cell>
          <cell r="T2714" t="str">
            <v>Амортизация (водопровод)</v>
          </cell>
          <cell r="U2714">
            <v>305000</v>
          </cell>
          <cell r="V2714">
            <v>27</v>
          </cell>
          <cell r="W2714">
            <v>19</v>
          </cell>
          <cell r="X2714">
            <v>8</v>
          </cell>
          <cell r="Y2714">
            <v>70.370370370370367</v>
          </cell>
          <cell r="Z2714">
            <v>214629.62962962964</v>
          </cell>
          <cell r="AA2714">
            <v>90370.370370370365</v>
          </cell>
          <cell r="AB2714">
            <v>9037037.0370370355</v>
          </cell>
          <cell r="AC2714">
            <v>90370.360370370356</v>
          </cell>
          <cell r="AD2714">
            <v>0</v>
          </cell>
          <cell r="AE2714">
            <v>90370.37037037035</v>
          </cell>
          <cell r="AF2714">
            <v>0</v>
          </cell>
          <cell r="AG2714">
            <v>753.08641975308626</v>
          </cell>
          <cell r="AH2714">
            <v>941.35802469135797</v>
          </cell>
        </row>
        <row r="2715">
          <cell r="A2715">
            <v>4912</v>
          </cell>
          <cell r="B2715" t="str">
            <v>Трактор Т-40АМ Т 071</v>
          </cell>
          <cell r="C2715">
            <v>10</v>
          </cell>
          <cell r="D2715" t="str">
            <v>10</v>
          </cell>
          <cell r="E2715" t="str">
            <v>11.05.05</v>
          </cell>
          <cell r="F2715" t="str">
            <v>зав № 499887, № дв 289354</v>
          </cell>
          <cell r="G2715" t="str">
            <v>01.01.92</v>
          </cell>
          <cell r="H2715">
            <v>0.01</v>
          </cell>
          <cell r="I2715">
            <v>0</v>
          </cell>
          <cell r="J2715">
            <v>0</v>
          </cell>
          <cell r="K2715">
            <v>0.01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0.01</v>
          </cell>
          <cell r="Q2715">
            <v>0</v>
          </cell>
          <cell r="R2715">
            <v>123</v>
          </cell>
          <cell r="S2715">
            <v>935</v>
          </cell>
          <cell r="T2715" t="str">
            <v>Амортизация (водопровод)</v>
          </cell>
          <cell r="U2715">
            <v>305000</v>
          </cell>
          <cell r="V2715">
            <v>23</v>
          </cell>
          <cell r="W2715">
            <v>15</v>
          </cell>
          <cell r="X2715">
            <v>8</v>
          </cell>
          <cell r="Y2715">
            <v>65.217391304347828</v>
          </cell>
          <cell r="Z2715">
            <v>198913.04347826086</v>
          </cell>
          <cell r="AA2715">
            <v>106086.95652173914</v>
          </cell>
          <cell r="AB2715">
            <v>10608695.652173914</v>
          </cell>
          <cell r="AC2715">
            <v>106086.94652173914</v>
          </cell>
          <cell r="AD2715">
            <v>0</v>
          </cell>
          <cell r="AE2715">
            <v>106086.95652173914</v>
          </cell>
          <cell r="AF2715">
            <v>0</v>
          </cell>
          <cell r="AG2715">
            <v>884.05797101449286</v>
          </cell>
          <cell r="AH2715">
            <v>1105.072463768116</v>
          </cell>
        </row>
        <row r="2716">
          <cell r="A2716">
            <v>4924</v>
          </cell>
          <cell r="B2716" t="str">
            <v>Компрессор СО-243</v>
          </cell>
          <cell r="C2716">
            <v>15</v>
          </cell>
          <cell r="D2716" t="str">
            <v>7</v>
          </cell>
          <cell r="E2716" t="str">
            <v>11.05.05</v>
          </cell>
          <cell r="F2716" t="str">
            <v/>
          </cell>
          <cell r="G2716" t="str">
            <v xml:space="preserve">  .  .</v>
          </cell>
          <cell r="H2716">
            <v>0.01</v>
          </cell>
          <cell r="I2716">
            <v>0</v>
          </cell>
          <cell r="J2716">
            <v>0</v>
          </cell>
          <cell r="K2716">
            <v>0.01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0.01</v>
          </cell>
          <cell r="Q2716">
            <v>0</v>
          </cell>
          <cell r="R2716">
            <v>123</v>
          </cell>
          <cell r="S2716">
            <v>821.1</v>
          </cell>
          <cell r="T2716" t="str">
            <v>Амортизация (водопровод)</v>
          </cell>
          <cell r="U2716">
            <v>124000</v>
          </cell>
          <cell r="V2716">
            <v>13</v>
          </cell>
          <cell r="W2716">
            <v>8</v>
          </cell>
          <cell r="X2716">
            <v>5</v>
          </cell>
          <cell r="Y2716">
            <v>61.53846153846154</v>
          </cell>
          <cell r="Z2716">
            <v>76307.692307692312</v>
          </cell>
          <cell r="AA2716">
            <v>47692.307692307688</v>
          </cell>
          <cell r="AB2716">
            <v>4769230.769230769</v>
          </cell>
          <cell r="AC2716">
            <v>47692.297692307686</v>
          </cell>
          <cell r="AD2716">
            <v>0</v>
          </cell>
          <cell r="AE2716">
            <v>47692.307692307688</v>
          </cell>
          <cell r="AF2716">
            <v>0</v>
          </cell>
          <cell r="AG2716">
            <v>596.15384615384608</v>
          </cell>
          <cell r="AH2716">
            <v>794.87179487179492</v>
          </cell>
        </row>
        <row r="2717">
          <cell r="A2717">
            <v>4927</v>
          </cell>
          <cell r="B2717" t="str">
            <v>Кан-ция от дома 1а Мр-н 13</v>
          </cell>
          <cell r="C2717">
            <v>3.6</v>
          </cell>
          <cell r="D2717" t="str">
            <v>28</v>
          </cell>
          <cell r="E2717" t="str">
            <v>11.05.05</v>
          </cell>
          <cell r="F2717" t="str">
            <v/>
          </cell>
          <cell r="G2717" t="str">
            <v xml:space="preserve">  .  .</v>
          </cell>
          <cell r="H2717">
            <v>4147.13</v>
          </cell>
          <cell r="I2717">
            <v>0</v>
          </cell>
          <cell r="J2717">
            <v>0</v>
          </cell>
          <cell r="K2717">
            <v>4147.13</v>
          </cell>
          <cell r="L2717">
            <v>0</v>
          </cell>
          <cell r="M2717">
            <v>12.44</v>
          </cell>
          <cell r="N2717">
            <v>12.44</v>
          </cell>
          <cell r="O2717">
            <v>360.64</v>
          </cell>
          <cell r="P2717">
            <v>3786.49</v>
          </cell>
          <cell r="Q2717">
            <v>20.74</v>
          </cell>
          <cell r="R2717">
            <v>123</v>
          </cell>
          <cell r="S2717">
            <v>935</v>
          </cell>
          <cell r="T2717" t="str">
            <v>Амортизация (канализация)</v>
          </cell>
          <cell r="U2717">
            <v>2331063.6</v>
          </cell>
          <cell r="V2717">
            <v>39</v>
          </cell>
          <cell r="W2717">
            <v>15</v>
          </cell>
          <cell r="X2717">
            <v>24</v>
          </cell>
          <cell r="Y2717">
            <v>38.461538461538467</v>
          </cell>
          <cell r="Z2717">
            <v>896562.92307692324</v>
          </cell>
          <cell r="AA2717">
            <v>1434500.6769230769</v>
          </cell>
          <cell r="AB2717">
            <v>378.84707920081047</v>
          </cell>
          <cell r="AC2717">
            <v>1566980.9575660573</v>
          </cell>
          <cell r="AD2717">
            <v>136266.77064298026</v>
          </cell>
          <cell r="AE2717">
            <v>1571128.0875660572</v>
          </cell>
          <cell r="AF2717">
            <v>136627.41064298028</v>
          </cell>
          <cell r="AG2717">
            <v>4713.3842626981714</v>
          </cell>
          <cell r="AH2717">
            <v>4980.9051282051287</v>
          </cell>
        </row>
        <row r="2718">
          <cell r="A2718">
            <v>4928</v>
          </cell>
          <cell r="B2718" t="str">
            <v>Эл двигатель 7,5 квт 300</v>
          </cell>
          <cell r="C2718">
            <v>10</v>
          </cell>
          <cell r="D2718" t="str">
            <v>10</v>
          </cell>
          <cell r="E2718" t="str">
            <v>11.05.05</v>
          </cell>
          <cell r="F2718" t="str">
            <v/>
          </cell>
          <cell r="G2718" t="str">
            <v xml:space="preserve">  .  .</v>
          </cell>
          <cell r="H2718">
            <v>0.01</v>
          </cell>
          <cell r="I2718">
            <v>0</v>
          </cell>
          <cell r="J2718">
            <v>0</v>
          </cell>
          <cell r="K2718">
            <v>0.01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0.01</v>
          </cell>
          <cell r="Q2718">
            <v>0</v>
          </cell>
          <cell r="R2718">
            <v>123</v>
          </cell>
          <cell r="S2718">
            <v>935</v>
          </cell>
          <cell r="T2718" t="str">
            <v>Амортизация (водопровод)</v>
          </cell>
          <cell r="U2718">
            <v>40000</v>
          </cell>
          <cell r="V2718">
            <v>19</v>
          </cell>
          <cell r="W2718">
            <v>11</v>
          </cell>
          <cell r="X2718">
            <v>8</v>
          </cell>
          <cell r="Y2718">
            <v>57.894736842105267</v>
          </cell>
          <cell r="Z2718">
            <v>23157.894736842107</v>
          </cell>
          <cell r="AA2718">
            <v>16842.105263157893</v>
          </cell>
          <cell r="AB2718">
            <v>1684210.5263157892</v>
          </cell>
          <cell r="AC2718">
            <v>16842.095263157895</v>
          </cell>
          <cell r="AD2718">
            <v>0</v>
          </cell>
          <cell r="AE2718">
            <v>16842.105263157893</v>
          </cell>
          <cell r="AF2718">
            <v>0</v>
          </cell>
          <cell r="AG2718">
            <v>140.35087719298244</v>
          </cell>
          <cell r="AH2718">
            <v>175.43859649122805</v>
          </cell>
        </row>
        <row r="2719">
          <cell r="A2719">
            <v>4929</v>
          </cell>
          <cell r="B2719" t="str">
            <v>Эл двигатель 7,5 квт 300</v>
          </cell>
          <cell r="C2719">
            <v>10</v>
          </cell>
          <cell r="D2719" t="str">
            <v>10</v>
          </cell>
          <cell r="E2719" t="str">
            <v>11.05.05</v>
          </cell>
          <cell r="F2719" t="str">
            <v/>
          </cell>
          <cell r="G2719" t="str">
            <v xml:space="preserve">  .  .</v>
          </cell>
          <cell r="H2719">
            <v>0.01</v>
          </cell>
          <cell r="I2719">
            <v>0</v>
          </cell>
          <cell r="J2719">
            <v>0</v>
          </cell>
          <cell r="K2719">
            <v>0.01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0.01</v>
          </cell>
          <cell r="Q2719">
            <v>0</v>
          </cell>
          <cell r="R2719">
            <v>123</v>
          </cell>
          <cell r="S2719">
            <v>935</v>
          </cell>
          <cell r="T2719" t="str">
            <v>Амортизация (водопровод)</v>
          </cell>
          <cell r="U2719">
            <v>40000</v>
          </cell>
          <cell r="V2719">
            <v>19</v>
          </cell>
          <cell r="W2719">
            <v>11</v>
          </cell>
          <cell r="X2719">
            <v>8</v>
          </cell>
          <cell r="Y2719">
            <v>57.894736842105267</v>
          </cell>
          <cell r="Z2719">
            <v>23157.894736842107</v>
          </cell>
          <cell r="AA2719">
            <v>16842.105263157893</v>
          </cell>
          <cell r="AB2719">
            <v>1684210.5263157892</v>
          </cell>
          <cell r="AC2719">
            <v>16842.095263157895</v>
          </cell>
          <cell r="AD2719">
            <v>0</v>
          </cell>
          <cell r="AE2719">
            <v>16842.105263157893</v>
          </cell>
          <cell r="AF2719">
            <v>0</v>
          </cell>
          <cell r="AG2719">
            <v>140.35087719298244</v>
          </cell>
          <cell r="AH2719">
            <v>175.43859649122805</v>
          </cell>
        </row>
        <row r="2720">
          <cell r="A2720">
            <v>4930</v>
          </cell>
          <cell r="B2720" t="str">
            <v>Эл двигатель 7,5 квт 300</v>
          </cell>
          <cell r="C2720">
            <v>10</v>
          </cell>
          <cell r="D2720" t="str">
            <v>10</v>
          </cell>
          <cell r="E2720" t="str">
            <v>11.05.05</v>
          </cell>
          <cell r="F2720" t="str">
            <v/>
          </cell>
          <cell r="G2720" t="str">
            <v xml:space="preserve">  .  .</v>
          </cell>
          <cell r="H2720">
            <v>0.01</v>
          </cell>
          <cell r="I2720">
            <v>0</v>
          </cell>
          <cell r="J2720">
            <v>0</v>
          </cell>
          <cell r="K2720">
            <v>0.01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0.01</v>
          </cell>
          <cell r="Q2720">
            <v>0</v>
          </cell>
          <cell r="R2720">
            <v>123</v>
          </cell>
          <cell r="S2720">
            <v>935</v>
          </cell>
          <cell r="T2720" t="str">
            <v>Амортизация (водопровод)</v>
          </cell>
          <cell r="U2720">
            <v>40000</v>
          </cell>
          <cell r="V2720">
            <v>19</v>
          </cell>
          <cell r="W2720">
            <v>11</v>
          </cell>
          <cell r="X2720">
            <v>8</v>
          </cell>
          <cell r="Y2720">
            <v>57.894736842105267</v>
          </cell>
          <cell r="Z2720">
            <v>23157.894736842107</v>
          </cell>
          <cell r="AA2720">
            <v>16842.105263157893</v>
          </cell>
          <cell r="AB2720">
            <v>1684210.5263157892</v>
          </cell>
          <cell r="AC2720">
            <v>16842.095263157895</v>
          </cell>
          <cell r="AD2720">
            <v>0</v>
          </cell>
          <cell r="AE2720">
            <v>16842.105263157893</v>
          </cell>
          <cell r="AF2720">
            <v>0</v>
          </cell>
          <cell r="AG2720">
            <v>140.35087719298244</v>
          </cell>
          <cell r="AH2720">
            <v>175.43859649122805</v>
          </cell>
        </row>
        <row r="2721">
          <cell r="A2721">
            <v>4931</v>
          </cell>
          <cell r="B2721" t="str">
            <v>Эл двигатель 7,5 квт 300</v>
          </cell>
          <cell r="C2721">
            <v>10</v>
          </cell>
          <cell r="D2721" t="str">
            <v>10</v>
          </cell>
          <cell r="E2721" t="str">
            <v>11.05.05</v>
          </cell>
          <cell r="F2721" t="str">
            <v/>
          </cell>
          <cell r="G2721" t="str">
            <v xml:space="preserve">  .  .</v>
          </cell>
          <cell r="H2721">
            <v>0.01</v>
          </cell>
          <cell r="I2721">
            <v>0</v>
          </cell>
          <cell r="J2721">
            <v>0</v>
          </cell>
          <cell r="K2721">
            <v>0.01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0.01</v>
          </cell>
          <cell r="Q2721">
            <v>0</v>
          </cell>
          <cell r="R2721">
            <v>123</v>
          </cell>
          <cell r="S2721">
            <v>935</v>
          </cell>
          <cell r="T2721" t="str">
            <v>Амортизация (водопровод)</v>
          </cell>
          <cell r="U2721">
            <v>40000</v>
          </cell>
          <cell r="V2721">
            <v>19</v>
          </cell>
          <cell r="W2721">
            <v>11</v>
          </cell>
          <cell r="X2721">
            <v>8</v>
          </cell>
          <cell r="Y2721">
            <v>57.894736842105267</v>
          </cell>
          <cell r="Z2721">
            <v>23157.894736842107</v>
          </cell>
          <cell r="AA2721">
            <v>16842.105263157893</v>
          </cell>
          <cell r="AB2721">
            <v>1684210.5263157892</v>
          </cell>
          <cell r="AC2721">
            <v>16842.095263157895</v>
          </cell>
          <cell r="AD2721">
            <v>0</v>
          </cell>
          <cell r="AE2721">
            <v>16842.105263157893</v>
          </cell>
          <cell r="AF2721">
            <v>0</v>
          </cell>
          <cell r="AG2721">
            <v>140.35087719298244</v>
          </cell>
          <cell r="AH2721">
            <v>175.43859649122805</v>
          </cell>
        </row>
        <row r="2722">
          <cell r="A2722">
            <v>4932</v>
          </cell>
          <cell r="B2722" t="str">
            <v>Эл двигатель 7,5 квт 300</v>
          </cell>
          <cell r="C2722">
            <v>10</v>
          </cell>
          <cell r="D2722" t="str">
            <v>10</v>
          </cell>
          <cell r="E2722" t="str">
            <v>11.05.05</v>
          </cell>
          <cell r="F2722" t="str">
            <v/>
          </cell>
          <cell r="G2722" t="str">
            <v xml:space="preserve">  .  .</v>
          </cell>
          <cell r="H2722">
            <v>0.01</v>
          </cell>
          <cell r="I2722">
            <v>0</v>
          </cell>
          <cell r="J2722">
            <v>0</v>
          </cell>
          <cell r="K2722">
            <v>0.01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0.01</v>
          </cell>
          <cell r="Q2722">
            <v>0</v>
          </cell>
          <cell r="R2722">
            <v>123</v>
          </cell>
          <cell r="S2722">
            <v>935</v>
          </cell>
          <cell r="T2722" t="str">
            <v>Амортизация (водопровод)</v>
          </cell>
          <cell r="U2722">
            <v>40000</v>
          </cell>
          <cell r="V2722">
            <v>19</v>
          </cell>
          <cell r="W2722">
            <v>11</v>
          </cell>
          <cell r="X2722">
            <v>8</v>
          </cell>
          <cell r="Y2722">
            <v>57.894736842105267</v>
          </cell>
          <cell r="Z2722">
            <v>23157.894736842107</v>
          </cell>
          <cell r="AA2722">
            <v>16842.105263157893</v>
          </cell>
          <cell r="AB2722">
            <v>1684210.5263157892</v>
          </cell>
          <cell r="AC2722">
            <v>16842.095263157895</v>
          </cell>
          <cell r="AD2722">
            <v>0</v>
          </cell>
          <cell r="AE2722">
            <v>16842.105263157893</v>
          </cell>
          <cell r="AF2722">
            <v>0</v>
          </cell>
          <cell r="AG2722">
            <v>140.35087719298244</v>
          </cell>
          <cell r="AH2722">
            <v>175.43859649122805</v>
          </cell>
        </row>
        <row r="2723">
          <cell r="A2723">
            <v>4933</v>
          </cell>
          <cell r="B2723" t="str">
            <v>Эл двигатель 7,5 квт 300</v>
          </cell>
          <cell r="C2723">
            <v>10</v>
          </cell>
          <cell r="D2723" t="str">
            <v>10</v>
          </cell>
          <cell r="E2723" t="str">
            <v>11.05.05</v>
          </cell>
          <cell r="F2723" t="str">
            <v/>
          </cell>
          <cell r="G2723" t="str">
            <v xml:space="preserve">  .  .</v>
          </cell>
          <cell r="H2723">
            <v>0.01</v>
          </cell>
          <cell r="I2723">
            <v>0</v>
          </cell>
          <cell r="J2723">
            <v>0</v>
          </cell>
          <cell r="K2723">
            <v>0.01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0.01</v>
          </cell>
          <cell r="Q2723">
            <v>0</v>
          </cell>
          <cell r="R2723">
            <v>123</v>
          </cell>
          <cell r="S2723">
            <v>935</v>
          </cell>
          <cell r="T2723" t="str">
            <v>Амортизация (водопровод)</v>
          </cell>
          <cell r="U2723">
            <v>40000</v>
          </cell>
          <cell r="V2723">
            <v>19</v>
          </cell>
          <cell r="W2723">
            <v>11</v>
          </cell>
          <cell r="X2723">
            <v>8</v>
          </cell>
          <cell r="Y2723">
            <v>57.894736842105267</v>
          </cell>
          <cell r="Z2723">
            <v>23157.894736842107</v>
          </cell>
          <cell r="AA2723">
            <v>16842.105263157893</v>
          </cell>
          <cell r="AB2723">
            <v>1684210.5263157892</v>
          </cell>
          <cell r="AC2723">
            <v>16842.095263157895</v>
          </cell>
          <cell r="AD2723">
            <v>0</v>
          </cell>
          <cell r="AE2723">
            <v>16842.105263157893</v>
          </cell>
          <cell r="AF2723">
            <v>0</v>
          </cell>
          <cell r="AG2723">
            <v>140.35087719298244</v>
          </cell>
          <cell r="AH2723">
            <v>175.43859649122805</v>
          </cell>
        </row>
        <row r="2724">
          <cell r="A2724">
            <v>4934</v>
          </cell>
          <cell r="B2724" t="str">
            <v>Эл двигатель 7,5 квт 300</v>
          </cell>
          <cell r="C2724">
            <v>10</v>
          </cell>
          <cell r="D2724" t="str">
            <v>10</v>
          </cell>
          <cell r="E2724" t="str">
            <v>11.05.05</v>
          </cell>
          <cell r="F2724" t="str">
            <v/>
          </cell>
          <cell r="G2724" t="str">
            <v xml:space="preserve">  .  .</v>
          </cell>
          <cell r="H2724">
            <v>0.01</v>
          </cell>
          <cell r="I2724">
            <v>0</v>
          </cell>
          <cell r="J2724">
            <v>0</v>
          </cell>
          <cell r="K2724">
            <v>0.01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0.01</v>
          </cell>
          <cell r="Q2724">
            <v>0</v>
          </cell>
          <cell r="R2724">
            <v>123</v>
          </cell>
          <cell r="S2724">
            <v>935</v>
          </cell>
          <cell r="T2724" t="str">
            <v>Амортизация (водопровод)</v>
          </cell>
          <cell r="U2724">
            <v>40000</v>
          </cell>
          <cell r="V2724">
            <v>19</v>
          </cell>
          <cell r="W2724">
            <v>11</v>
          </cell>
          <cell r="X2724">
            <v>8</v>
          </cell>
          <cell r="Y2724">
            <v>57.894736842105267</v>
          </cell>
          <cell r="Z2724">
            <v>23157.894736842107</v>
          </cell>
          <cell r="AA2724">
            <v>16842.105263157893</v>
          </cell>
          <cell r="AB2724">
            <v>1684210.5263157892</v>
          </cell>
          <cell r="AC2724">
            <v>16842.095263157895</v>
          </cell>
          <cell r="AD2724">
            <v>0</v>
          </cell>
          <cell r="AE2724">
            <v>16842.105263157893</v>
          </cell>
          <cell r="AF2724">
            <v>0</v>
          </cell>
          <cell r="AG2724">
            <v>140.35087719298244</v>
          </cell>
          <cell r="AH2724">
            <v>175.43859649122805</v>
          </cell>
        </row>
        <row r="2725">
          <cell r="A2725">
            <v>4935</v>
          </cell>
          <cell r="B2725" t="str">
            <v>Эл двигатель 7-5 квт 300</v>
          </cell>
          <cell r="C2725">
            <v>10</v>
          </cell>
          <cell r="D2725" t="str">
            <v>10</v>
          </cell>
          <cell r="E2725" t="str">
            <v>11.05.05</v>
          </cell>
          <cell r="F2725" t="str">
            <v/>
          </cell>
          <cell r="G2725" t="str">
            <v xml:space="preserve">  .  .</v>
          </cell>
          <cell r="H2725">
            <v>0.01</v>
          </cell>
          <cell r="I2725">
            <v>0</v>
          </cell>
          <cell r="J2725">
            <v>0</v>
          </cell>
          <cell r="K2725">
            <v>0.01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0.01</v>
          </cell>
          <cell r="Q2725">
            <v>0</v>
          </cell>
          <cell r="R2725">
            <v>123</v>
          </cell>
          <cell r="S2725">
            <v>935</v>
          </cell>
          <cell r="T2725" t="str">
            <v>Амортизация (водопровод)</v>
          </cell>
          <cell r="U2725">
            <v>40000</v>
          </cell>
          <cell r="V2725">
            <v>19</v>
          </cell>
          <cell r="W2725">
            <v>11</v>
          </cell>
          <cell r="X2725">
            <v>8</v>
          </cell>
          <cell r="Y2725">
            <v>57.894736842105267</v>
          </cell>
          <cell r="Z2725">
            <v>23157.894736842107</v>
          </cell>
          <cell r="AA2725">
            <v>16842.105263157893</v>
          </cell>
          <cell r="AB2725">
            <v>1684210.5263157892</v>
          </cell>
          <cell r="AC2725">
            <v>16842.095263157895</v>
          </cell>
          <cell r="AD2725">
            <v>0</v>
          </cell>
          <cell r="AE2725">
            <v>16842.105263157893</v>
          </cell>
          <cell r="AF2725">
            <v>0</v>
          </cell>
          <cell r="AG2725">
            <v>140.35087719298244</v>
          </cell>
          <cell r="AH2725">
            <v>175.43859649122805</v>
          </cell>
        </row>
        <row r="2726">
          <cell r="A2726">
            <v>4936</v>
          </cell>
          <cell r="B2726" t="str">
            <v>Эл двигатель 7,5 квт 300</v>
          </cell>
          <cell r="C2726">
            <v>10</v>
          </cell>
          <cell r="D2726" t="str">
            <v>10</v>
          </cell>
          <cell r="E2726" t="str">
            <v>11.05.05</v>
          </cell>
          <cell r="F2726" t="str">
            <v/>
          </cell>
          <cell r="G2726" t="str">
            <v xml:space="preserve">  .  .</v>
          </cell>
          <cell r="H2726">
            <v>0.01</v>
          </cell>
          <cell r="I2726">
            <v>0</v>
          </cell>
          <cell r="J2726">
            <v>0</v>
          </cell>
          <cell r="K2726">
            <v>0.01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0.01</v>
          </cell>
          <cell r="Q2726">
            <v>0</v>
          </cell>
          <cell r="R2726">
            <v>123</v>
          </cell>
          <cell r="S2726">
            <v>935</v>
          </cell>
          <cell r="T2726" t="str">
            <v>Амортизация (водопровод)</v>
          </cell>
          <cell r="U2726">
            <v>40000</v>
          </cell>
          <cell r="V2726">
            <v>19</v>
          </cell>
          <cell r="W2726">
            <v>11</v>
          </cell>
          <cell r="X2726">
            <v>8</v>
          </cell>
          <cell r="Y2726">
            <v>57.894736842105267</v>
          </cell>
          <cell r="Z2726">
            <v>23157.894736842107</v>
          </cell>
          <cell r="AA2726">
            <v>16842.105263157893</v>
          </cell>
          <cell r="AB2726">
            <v>1684210.5263157892</v>
          </cell>
          <cell r="AC2726">
            <v>16842.095263157895</v>
          </cell>
          <cell r="AD2726">
            <v>0</v>
          </cell>
          <cell r="AE2726">
            <v>16842.105263157893</v>
          </cell>
          <cell r="AF2726">
            <v>0</v>
          </cell>
          <cell r="AG2726">
            <v>140.35087719298244</v>
          </cell>
          <cell r="AH2726">
            <v>175.43859649122805</v>
          </cell>
        </row>
        <row r="2727">
          <cell r="A2727">
            <v>4937</v>
          </cell>
          <cell r="B2727" t="str">
            <v>Эл двигатель 7,5 квт 300</v>
          </cell>
          <cell r="C2727">
            <v>10</v>
          </cell>
          <cell r="D2727" t="str">
            <v>10</v>
          </cell>
          <cell r="E2727" t="str">
            <v>11.05.05</v>
          </cell>
          <cell r="F2727" t="str">
            <v/>
          </cell>
          <cell r="G2727" t="str">
            <v xml:space="preserve">  .  .</v>
          </cell>
          <cell r="H2727">
            <v>0.01</v>
          </cell>
          <cell r="I2727">
            <v>0</v>
          </cell>
          <cell r="J2727">
            <v>0</v>
          </cell>
          <cell r="K2727">
            <v>0.01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0.01</v>
          </cell>
          <cell r="Q2727">
            <v>0</v>
          </cell>
          <cell r="R2727">
            <v>123</v>
          </cell>
          <cell r="S2727">
            <v>935</v>
          </cell>
          <cell r="T2727" t="str">
            <v>Амортизация (водопровод)</v>
          </cell>
          <cell r="U2727">
            <v>40000</v>
          </cell>
          <cell r="V2727">
            <v>19</v>
          </cell>
          <cell r="W2727">
            <v>11</v>
          </cell>
          <cell r="X2727">
            <v>8</v>
          </cell>
          <cell r="Y2727">
            <v>57.894736842105267</v>
          </cell>
          <cell r="Z2727">
            <v>23157.894736842107</v>
          </cell>
          <cell r="AA2727">
            <v>16842.105263157893</v>
          </cell>
          <cell r="AB2727">
            <v>1684210.5263157892</v>
          </cell>
          <cell r="AC2727">
            <v>16842.095263157895</v>
          </cell>
          <cell r="AD2727">
            <v>0</v>
          </cell>
          <cell r="AE2727">
            <v>16842.105263157893</v>
          </cell>
          <cell r="AF2727">
            <v>0</v>
          </cell>
          <cell r="AG2727">
            <v>140.35087719298244</v>
          </cell>
          <cell r="AH2727">
            <v>175.43859649122805</v>
          </cell>
        </row>
        <row r="2728">
          <cell r="A2728">
            <v>4940</v>
          </cell>
          <cell r="B2728" t="str">
            <v>Эл двигатель 7,5 квт 300 №3</v>
          </cell>
          <cell r="C2728">
            <v>10</v>
          </cell>
          <cell r="D2728" t="str">
            <v>10</v>
          </cell>
          <cell r="E2728" t="str">
            <v>11.05.05</v>
          </cell>
          <cell r="F2728" t="str">
            <v/>
          </cell>
          <cell r="G2728" t="str">
            <v xml:space="preserve">  .  .</v>
          </cell>
          <cell r="H2728">
            <v>0.01</v>
          </cell>
          <cell r="I2728">
            <v>0</v>
          </cell>
          <cell r="J2728">
            <v>0</v>
          </cell>
          <cell r="K2728">
            <v>0.01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0.01</v>
          </cell>
          <cell r="Q2728">
            <v>0</v>
          </cell>
          <cell r="R2728">
            <v>123</v>
          </cell>
          <cell r="S2728">
            <v>935</v>
          </cell>
          <cell r="T2728" t="str">
            <v>Амортизация Подъем воды</v>
          </cell>
          <cell r="U2728">
            <v>40000</v>
          </cell>
          <cell r="V2728">
            <v>19</v>
          </cell>
          <cell r="W2728">
            <v>11</v>
          </cell>
          <cell r="X2728">
            <v>8</v>
          </cell>
          <cell r="Y2728">
            <v>57.894736842105267</v>
          </cell>
          <cell r="Z2728">
            <v>23157.894736842107</v>
          </cell>
          <cell r="AA2728">
            <v>16842.105263157893</v>
          </cell>
          <cell r="AB2728">
            <v>1684210.5263157892</v>
          </cell>
          <cell r="AC2728">
            <v>16842.095263157895</v>
          </cell>
          <cell r="AD2728">
            <v>0</v>
          </cell>
          <cell r="AE2728">
            <v>16842.105263157893</v>
          </cell>
          <cell r="AF2728">
            <v>0</v>
          </cell>
          <cell r="AG2728">
            <v>140.35087719298244</v>
          </cell>
          <cell r="AH2728">
            <v>175.43859649122805</v>
          </cell>
        </row>
        <row r="2729">
          <cell r="A2729">
            <v>4943</v>
          </cell>
          <cell r="B2729" t="str">
            <v>Эл двигатель 7,5 квт 300</v>
          </cell>
          <cell r="C2729">
            <v>10</v>
          </cell>
          <cell r="D2729" t="str">
            <v>10</v>
          </cell>
          <cell r="E2729" t="str">
            <v>11.05.05</v>
          </cell>
          <cell r="F2729" t="str">
            <v/>
          </cell>
          <cell r="G2729" t="str">
            <v xml:space="preserve">  .  .</v>
          </cell>
          <cell r="H2729">
            <v>0.01</v>
          </cell>
          <cell r="I2729">
            <v>0</v>
          </cell>
          <cell r="J2729">
            <v>0</v>
          </cell>
          <cell r="K2729">
            <v>0.01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0.01</v>
          </cell>
          <cell r="Q2729">
            <v>0</v>
          </cell>
          <cell r="R2729">
            <v>123</v>
          </cell>
          <cell r="S2729">
            <v>935</v>
          </cell>
          <cell r="T2729" t="str">
            <v>Амортизация (водопровод)</v>
          </cell>
          <cell r="U2729">
            <v>40000</v>
          </cell>
          <cell r="V2729">
            <v>19</v>
          </cell>
          <cell r="W2729">
            <v>11</v>
          </cell>
          <cell r="X2729">
            <v>8</v>
          </cell>
          <cell r="Y2729">
            <v>57.894736842105267</v>
          </cell>
          <cell r="Z2729">
            <v>23157.894736842107</v>
          </cell>
          <cell r="AA2729">
            <v>16842.105263157893</v>
          </cell>
          <cell r="AB2729">
            <v>1684210.5263157892</v>
          </cell>
          <cell r="AC2729">
            <v>16842.095263157895</v>
          </cell>
          <cell r="AD2729">
            <v>0</v>
          </cell>
          <cell r="AE2729">
            <v>16842.105263157893</v>
          </cell>
          <cell r="AF2729">
            <v>0</v>
          </cell>
          <cell r="AG2729">
            <v>140.35087719298244</v>
          </cell>
          <cell r="AH2729">
            <v>175.43859649122805</v>
          </cell>
        </row>
        <row r="2730">
          <cell r="A2730">
            <v>4944</v>
          </cell>
          <cell r="B2730" t="str">
            <v>Эл двигатель 7,5 квт 300</v>
          </cell>
          <cell r="C2730">
            <v>10</v>
          </cell>
          <cell r="D2730" t="str">
            <v>10</v>
          </cell>
          <cell r="E2730" t="str">
            <v>11.05.05</v>
          </cell>
          <cell r="F2730" t="str">
            <v/>
          </cell>
          <cell r="G2730" t="str">
            <v xml:space="preserve">  .  .</v>
          </cell>
          <cell r="H2730">
            <v>0.01</v>
          </cell>
          <cell r="I2730">
            <v>0</v>
          </cell>
          <cell r="J2730">
            <v>0</v>
          </cell>
          <cell r="K2730">
            <v>0.01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0.01</v>
          </cell>
          <cell r="Q2730">
            <v>0</v>
          </cell>
          <cell r="R2730">
            <v>123</v>
          </cell>
          <cell r="S2730">
            <v>935</v>
          </cell>
          <cell r="T2730" t="str">
            <v>Амортизация (водопровод)</v>
          </cell>
          <cell r="U2730">
            <v>40000</v>
          </cell>
          <cell r="V2730">
            <v>19</v>
          </cell>
          <cell r="W2730">
            <v>11</v>
          </cell>
          <cell r="X2730">
            <v>8</v>
          </cell>
          <cell r="Y2730">
            <v>57.894736842105267</v>
          </cell>
          <cell r="Z2730">
            <v>23157.894736842107</v>
          </cell>
          <cell r="AA2730">
            <v>16842.105263157893</v>
          </cell>
          <cell r="AB2730">
            <v>1684210.5263157892</v>
          </cell>
          <cell r="AC2730">
            <v>16842.095263157895</v>
          </cell>
          <cell r="AD2730">
            <v>0</v>
          </cell>
          <cell r="AE2730">
            <v>16842.105263157893</v>
          </cell>
          <cell r="AF2730">
            <v>0</v>
          </cell>
          <cell r="AG2730">
            <v>140.35087719298244</v>
          </cell>
          <cell r="AH2730">
            <v>175.43859649122805</v>
          </cell>
        </row>
        <row r="2731">
          <cell r="A2731">
            <v>4954</v>
          </cell>
          <cell r="B2731" t="str">
            <v>Канал сети от д.3-4,13-15 Гульдер 2</v>
          </cell>
          <cell r="C2731">
            <v>3.6</v>
          </cell>
          <cell r="D2731" t="str">
            <v>28</v>
          </cell>
          <cell r="E2731" t="str">
            <v>11.05.05</v>
          </cell>
          <cell r="F2731" t="str">
            <v/>
          </cell>
          <cell r="G2731" t="str">
            <v xml:space="preserve">  .  .</v>
          </cell>
          <cell r="H2731">
            <v>76470.64</v>
          </cell>
          <cell r="I2731">
            <v>0</v>
          </cell>
          <cell r="J2731">
            <v>0</v>
          </cell>
          <cell r="K2731">
            <v>76470.64</v>
          </cell>
          <cell r="L2731">
            <v>0</v>
          </cell>
          <cell r="M2731">
            <v>229.41</v>
          </cell>
          <cell r="N2731">
            <v>229.41</v>
          </cell>
          <cell r="O2731">
            <v>6650.59</v>
          </cell>
          <cell r="P2731">
            <v>69820.05</v>
          </cell>
          <cell r="Q2731">
            <v>382.35</v>
          </cell>
          <cell r="R2731">
            <v>123</v>
          </cell>
          <cell r="S2731">
            <v>935</v>
          </cell>
          <cell r="T2731" t="str">
            <v>Амортизация (канализация)</v>
          </cell>
          <cell r="U2731">
            <v>4921110.5999999996</v>
          </cell>
          <cell r="V2731">
            <v>36.4</v>
          </cell>
          <cell r="W2731">
            <v>14</v>
          </cell>
          <cell r="X2731">
            <v>22.4</v>
          </cell>
          <cell r="Y2731">
            <v>38.46153846153846</v>
          </cell>
          <cell r="Z2731">
            <v>1892734.8461538458</v>
          </cell>
          <cell r="AA2731">
            <v>3028375.7538461536</v>
          </cell>
          <cell r="AB2731">
            <v>43.37401296398604</v>
          </cell>
          <cell r="AC2731">
            <v>3240367.8907243093</v>
          </cell>
          <cell r="AD2731">
            <v>281812.18687815592</v>
          </cell>
          <cell r="AE2731">
            <v>3316838.5307243094</v>
          </cell>
          <cell r="AF2731">
            <v>288462.77687815594</v>
          </cell>
          <cell r="AG2731">
            <v>9950.5155921729292</v>
          </cell>
          <cell r="AH2731">
            <v>11266.278846153846</v>
          </cell>
        </row>
        <row r="2732">
          <cell r="A2732">
            <v>4956</v>
          </cell>
          <cell r="B2732" t="str">
            <v>Нар канал от тепл н/ст Восток-3</v>
          </cell>
          <cell r="C2732">
            <v>3.6</v>
          </cell>
          <cell r="D2732" t="str">
            <v>28</v>
          </cell>
          <cell r="E2732" t="str">
            <v>11.05.05</v>
          </cell>
          <cell r="F2732" t="str">
            <v/>
          </cell>
          <cell r="G2732" t="str">
            <v xml:space="preserve">  .  .</v>
          </cell>
          <cell r="H2732">
            <v>2957.11</v>
          </cell>
          <cell r="I2732">
            <v>0</v>
          </cell>
          <cell r="J2732">
            <v>0</v>
          </cell>
          <cell r="K2732">
            <v>2957.11</v>
          </cell>
          <cell r="L2732">
            <v>0</v>
          </cell>
          <cell r="M2732">
            <v>8.8699999999999992</v>
          </cell>
          <cell r="N2732">
            <v>8.8699999999999992</v>
          </cell>
          <cell r="O2732">
            <v>257.14999999999998</v>
          </cell>
          <cell r="P2732">
            <v>2699.96</v>
          </cell>
          <cell r="Q2732">
            <v>14.79</v>
          </cell>
          <cell r="R2732">
            <v>123</v>
          </cell>
          <cell r="S2732">
            <v>935</v>
          </cell>
          <cell r="T2732" t="str">
            <v>Амортизация (канализация)</v>
          </cell>
          <cell r="U2732">
            <v>125645</v>
          </cell>
          <cell r="V2732">
            <v>36.4</v>
          </cell>
          <cell r="W2732">
            <v>14</v>
          </cell>
          <cell r="X2732">
            <v>22.4</v>
          </cell>
          <cell r="Y2732">
            <v>38.46153846153846</v>
          </cell>
          <cell r="Z2732">
            <v>48325</v>
          </cell>
          <cell r="AA2732">
            <v>77320</v>
          </cell>
          <cell r="AB2732">
            <v>28.6374612957229</v>
          </cell>
          <cell r="AC2732">
            <v>81727.013172195147</v>
          </cell>
          <cell r="AD2732">
            <v>7106.9731721951439</v>
          </cell>
          <cell r="AE2732">
            <v>84684.123172195148</v>
          </cell>
          <cell r="AF2732">
            <v>7364.1231721951435</v>
          </cell>
          <cell r="AG2732">
            <v>254.05236951658546</v>
          </cell>
          <cell r="AH2732">
            <v>287.64880952380952</v>
          </cell>
        </row>
        <row r="2733">
          <cell r="A2733">
            <v>4957</v>
          </cell>
          <cell r="B2733" t="str">
            <v>Нар канал от АТС Восток-5</v>
          </cell>
          <cell r="C2733">
            <v>3.6</v>
          </cell>
          <cell r="D2733" t="str">
            <v>28</v>
          </cell>
          <cell r="E2733" t="str">
            <v>11.05.05</v>
          </cell>
          <cell r="F2733" t="str">
            <v/>
          </cell>
          <cell r="G2733" t="str">
            <v xml:space="preserve">  .  .</v>
          </cell>
          <cell r="H2733">
            <v>3747.04</v>
          </cell>
          <cell r="I2733">
            <v>0</v>
          </cell>
          <cell r="J2733">
            <v>0</v>
          </cell>
          <cell r="K2733">
            <v>3747.04</v>
          </cell>
          <cell r="L2733">
            <v>0</v>
          </cell>
          <cell r="M2733">
            <v>11.24</v>
          </cell>
          <cell r="N2733">
            <v>11.24</v>
          </cell>
          <cell r="O2733">
            <v>325.83999999999997</v>
          </cell>
          <cell r="P2733">
            <v>3421.2</v>
          </cell>
          <cell r="Q2733">
            <v>18.739999999999998</v>
          </cell>
          <cell r="R2733">
            <v>123</v>
          </cell>
          <cell r="S2733">
            <v>935</v>
          </cell>
          <cell r="T2733" t="str">
            <v>Амортизация (канализация)</v>
          </cell>
          <cell r="U2733">
            <v>271046</v>
          </cell>
          <cell r="V2733">
            <v>36.4</v>
          </cell>
          <cell r="W2733">
            <v>14</v>
          </cell>
          <cell r="X2733">
            <v>22.4</v>
          </cell>
          <cell r="Y2733">
            <v>38.46153846153846</v>
          </cell>
          <cell r="Z2733">
            <v>104248.46153846153</v>
          </cell>
          <cell r="AA2733">
            <v>166797.53846153847</v>
          </cell>
          <cell r="AB2733">
            <v>48.754103373535159</v>
          </cell>
          <cell r="AC2733">
            <v>178936.53550477116</v>
          </cell>
          <cell r="AD2733">
            <v>15560.197043232694</v>
          </cell>
          <cell r="AE2733">
            <v>182683.57550477117</v>
          </cell>
          <cell r="AF2733">
            <v>15886.037043232694</v>
          </cell>
          <cell r="AG2733">
            <v>548.05072651431351</v>
          </cell>
          <cell r="AH2733">
            <v>620.52655677655673</v>
          </cell>
        </row>
        <row r="2734">
          <cell r="A2734">
            <v>4958</v>
          </cell>
          <cell r="B2734" t="str">
            <v>Вод-д к маг Овощи-Фрукты дом 55-56 Г-2</v>
          </cell>
          <cell r="C2734">
            <v>4</v>
          </cell>
          <cell r="D2734" t="str">
            <v>25</v>
          </cell>
          <cell r="E2734" t="str">
            <v>11.05.05</v>
          </cell>
          <cell r="F2734" t="str">
            <v/>
          </cell>
          <cell r="G2734" t="str">
            <v xml:space="preserve">  .  .</v>
          </cell>
          <cell r="H2734">
            <v>18.22</v>
          </cell>
          <cell r="I2734">
            <v>0</v>
          </cell>
          <cell r="J2734">
            <v>0</v>
          </cell>
          <cell r="K2734">
            <v>18.22</v>
          </cell>
          <cell r="L2734">
            <v>0</v>
          </cell>
          <cell r="M2734">
            <v>0.06</v>
          </cell>
          <cell r="N2734">
            <v>0.06</v>
          </cell>
          <cell r="O2734">
            <v>1.74</v>
          </cell>
          <cell r="P2734">
            <v>16.48</v>
          </cell>
          <cell r="Q2734">
            <v>0.09</v>
          </cell>
          <cell r="R2734">
            <v>123</v>
          </cell>
          <cell r="S2734">
            <v>935</v>
          </cell>
          <cell r="T2734" t="str">
            <v>Амортизация (водопровод)</v>
          </cell>
          <cell r="U2734">
            <v>4500</v>
          </cell>
          <cell r="V2734">
            <v>39</v>
          </cell>
          <cell r="W2734">
            <v>14</v>
          </cell>
          <cell r="X2734">
            <v>25</v>
          </cell>
          <cell r="Y2734">
            <v>35.897435897435898</v>
          </cell>
          <cell r="Z2734">
            <v>1615.3846153846155</v>
          </cell>
          <cell r="AA2734">
            <v>2884.6153846153848</v>
          </cell>
          <cell r="AB2734">
            <v>175.03734129947722</v>
          </cell>
          <cell r="AC2734">
            <v>3170.960358476475</v>
          </cell>
          <cell r="AD2734">
            <v>302.82497386109037</v>
          </cell>
          <cell r="AE2734">
            <v>3189.1803584764748</v>
          </cell>
          <cell r="AF2734">
            <v>304.56497386109038</v>
          </cell>
          <cell r="AG2734">
            <v>10.630601194921583</v>
          </cell>
          <cell r="AH2734">
            <v>9.615384615384615</v>
          </cell>
        </row>
        <row r="2735">
          <cell r="A2735">
            <v>4959</v>
          </cell>
          <cell r="B2735" t="str">
            <v>Вод-д к дом блока 1 Гульдер-2</v>
          </cell>
          <cell r="C2735">
            <v>4</v>
          </cell>
          <cell r="D2735" t="str">
            <v>25</v>
          </cell>
          <cell r="E2735" t="str">
            <v>11.05.05</v>
          </cell>
          <cell r="F2735" t="str">
            <v/>
          </cell>
          <cell r="G2735" t="str">
            <v xml:space="preserve">  .  .</v>
          </cell>
          <cell r="H2735">
            <v>357143.26</v>
          </cell>
          <cell r="I2735">
            <v>0</v>
          </cell>
          <cell r="J2735">
            <v>0</v>
          </cell>
          <cell r="K2735">
            <v>357143.26</v>
          </cell>
          <cell r="L2735">
            <v>0</v>
          </cell>
          <cell r="M2735">
            <v>1190.48</v>
          </cell>
          <cell r="N2735">
            <v>1190.48</v>
          </cell>
          <cell r="O2735">
            <v>5931.15</v>
          </cell>
          <cell r="P2735">
            <v>351212.11</v>
          </cell>
          <cell r="Q2735">
            <v>1785.72</v>
          </cell>
          <cell r="R2735">
            <v>123</v>
          </cell>
          <cell r="S2735">
            <v>935</v>
          </cell>
          <cell r="T2735" t="str">
            <v>Амортизация (водопровод)</v>
          </cell>
          <cell r="U2735">
            <v>3072608</v>
          </cell>
          <cell r="V2735">
            <v>39</v>
          </cell>
          <cell r="W2735">
            <v>14</v>
          </cell>
          <cell r="X2735">
            <v>25</v>
          </cell>
          <cell r="Y2735">
            <v>35.897435897435898</v>
          </cell>
          <cell r="Z2735">
            <v>1102987.4871794872</v>
          </cell>
          <cell r="AA2735">
            <v>1969620.5128205128</v>
          </cell>
          <cell r="AB2735">
            <v>5.6080654873219284</v>
          </cell>
          <cell r="AC2735">
            <v>1645739.5304356422</v>
          </cell>
          <cell r="AD2735">
            <v>27331.127615129451</v>
          </cell>
          <cell r="AE2735">
            <v>2002882.7904356422</v>
          </cell>
          <cell r="AF2735">
            <v>33262.277615129453</v>
          </cell>
          <cell r="AG2735">
            <v>6676.2759681188072</v>
          </cell>
          <cell r="AH2735">
            <v>6565.4017094017099</v>
          </cell>
        </row>
        <row r="2736">
          <cell r="A2736">
            <v>4960</v>
          </cell>
          <cell r="B2736" t="str">
            <v>Вод-д к ЦТП Восток-3</v>
          </cell>
          <cell r="C2736">
            <v>4</v>
          </cell>
          <cell r="D2736" t="str">
            <v>25</v>
          </cell>
          <cell r="E2736" t="str">
            <v>11.05.05</v>
          </cell>
          <cell r="F2736" t="str">
            <v/>
          </cell>
          <cell r="G2736" t="str">
            <v xml:space="preserve">  .  .</v>
          </cell>
          <cell r="H2736">
            <v>446.2</v>
          </cell>
          <cell r="I2736">
            <v>0</v>
          </cell>
          <cell r="J2736">
            <v>0</v>
          </cell>
          <cell r="K2736">
            <v>446.2</v>
          </cell>
          <cell r="L2736">
            <v>0</v>
          </cell>
          <cell r="M2736">
            <v>1.49</v>
          </cell>
          <cell r="N2736">
            <v>1.49</v>
          </cell>
          <cell r="O2736">
            <v>43.19</v>
          </cell>
          <cell r="P2736">
            <v>403.01</v>
          </cell>
          <cell r="Q2736">
            <v>2.23</v>
          </cell>
          <cell r="R2736">
            <v>123</v>
          </cell>
          <cell r="S2736">
            <v>935</v>
          </cell>
          <cell r="T2736" t="str">
            <v>Амортизация (водопровод)</v>
          </cell>
          <cell r="U2736">
            <v>28350</v>
          </cell>
          <cell r="V2736">
            <v>68</v>
          </cell>
          <cell r="W2736">
            <v>14</v>
          </cell>
          <cell r="X2736">
            <v>54</v>
          </cell>
          <cell r="Y2736">
            <v>20.588235294117645</v>
          </cell>
          <cell r="Z2736">
            <v>5836.7647058823522</v>
          </cell>
          <cell r="AA2736">
            <v>22513.235294117647</v>
          </cell>
          <cell r="AB2736">
            <v>55.862721257828959</v>
          </cell>
          <cell r="AC2736">
            <v>24479.746225243282</v>
          </cell>
          <cell r="AD2736">
            <v>2369.5209311256326</v>
          </cell>
          <cell r="AE2736">
            <v>24925.946225243282</v>
          </cell>
          <cell r="AF2736">
            <v>2412.7109311256327</v>
          </cell>
          <cell r="AG2736">
            <v>83.086487417477613</v>
          </cell>
          <cell r="AH2736">
            <v>34.742647058823529</v>
          </cell>
        </row>
        <row r="2737">
          <cell r="A2737">
            <v>4961</v>
          </cell>
          <cell r="B2737" t="str">
            <v>Водопровод к АТС Восток-5</v>
          </cell>
          <cell r="C2737">
            <v>4</v>
          </cell>
          <cell r="D2737" t="str">
            <v>25</v>
          </cell>
          <cell r="E2737" t="str">
            <v>11.05.05</v>
          </cell>
          <cell r="F2737" t="str">
            <v/>
          </cell>
          <cell r="G2737" t="str">
            <v xml:space="preserve">  .  .</v>
          </cell>
          <cell r="H2737">
            <v>551.78</v>
          </cell>
          <cell r="I2737">
            <v>0</v>
          </cell>
          <cell r="J2737">
            <v>0</v>
          </cell>
          <cell r="K2737">
            <v>551.78</v>
          </cell>
          <cell r="L2737">
            <v>0</v>
          </cell>
          <cell r="M2737">
            <v>1.84</v>
          </cell>
          <cell r="N2737">
            <v>1.84</v>
          </cell>
          <cell r="O2737">
            <v>53.34</v>
          </cell>
          <cell r="P2737">
            <v>498.44</v>
          </cell>
          <cell r="Q2737">
            <v>2.76</v>
          </cell>
          <cell r="R2737">
            <v>123</v>
          </cell>
          <cell r="S2737">
            <v>935</v>
          </cell>
          <cell r="T2737" t="str">
            <v>Амортизация (водопровод)</v>
          </cell>
          <cell r="U2737">
            <v>82000</v>
          </cell>
          <cell r="V2737">
            <v>41</v>
          </cell>
          <cell r="W2737">
            <v>14</v>
          </cell>
          <cell r="X2737">
            <v>27</v>
          </cell>
          <cell r="Y2737">
            <v>34.146341463414636</v>
          </cell>
          <cell r="Z2737">
            <v>28000</v>
          </cell>
          <cell r="AA2737">
            <v>54000</v>
          </cell>
          <cell r="AB2737">
            <v>108.33801460556937</v>
          </cell>
          <cell r="AC2737">
            <v>59226.969699061068</v>
          </cell>
          <cell r="AD2737">
            <v>5725.4096990610706</v>
          </cell>
          <cell r="AE2737">
            <v>59778.749699061067</v>
          </cell>
          <cell r="AF2737">
            <v>5778.7496990610707</v>
          </cell>
          <cell r="AG2737">
            <v>199.26249899687022</v>
          </cell>
          <cell r="AH2737">
            <v>166.66666666666666</v>
          </cell>
        </row>
        <row r="2738">
          <cell r="A2738">
            <v>4962</v>
          </cell>
          <cell r="B2738" t="str">
            <v>Кан-ция к дому 27 М-н11а</v>
          </cell>
          <cell r="C2738">
            <v>3.6</v>
          </cell>
          <cell r="D2738" t="str">
            <v>28</v>
          </cell>
          <cell r="E2738" t="str">
            <v>11.05.05</v>
          </cell>
          <cell r="F2738" t="str">
            <v/>
          </cell>
          <cell r="G2738" t="str">
            <v xml:space="preserve">  .  .</v>
          </cell>
          <cell r="H2738">
            <v>816.2</v>
          </cell>
          <cell r="I2738">
            <v>0</v>
          </cell>
          <cell r="J2738">
            <v>0</v>
          </cell>
          <cell r="K2738">
            <v>816.2</v>
          </cell>
          <cell r="L2738">
            <v>0</v>
          </cell>
          <cell r="M2738">
            <v>2.4500000000000002</v>
          </cell>
          <cell r="N2738">
            <v>2.4500000000000002</v>
          </cell>
          <cell r="O2738">
            <v>71.03</v>
          </cell>
          <cell r="P2738">
            <v>745.17</v>
          </cell>
          <cell r="Q2738">
            <v>4.08</v>
          </cell>
          <cell r="R2738">
            <v>123</v>
          </cell>
          <cell r="S2738">
            <v>935</v>
          </cell>
          <cell r="T2738" t="str">
            <v>Амортизация (канализация)</v>
          </cell>
          <cell r="U2738">
            <v>86787.5</v>
          </cell>
          <cell r="V2738">
            <v>36.4</v>
          </cell>
          <cell r="W2738">
            <v>14</v>
          </cell>
          <cell r="X2738">
            <v>22.4</v>
          </cell>
          <cell r="Y2738">
            <v>38.46153846153846</v>
          </cell>
          <cell r="Z2738">
            <v>33379.807692307688</v>
          </cell>
          <cell r="AA2738">
            <v>53407.692307692312</v>
          </cell>
          <cell r="AB2738">
            <v>71.671822950054775</v>
          </cell>
          <cell r="AC2738">
            <v>57682.341891834716</v>
          </cell>
          <cell r="AD2738">
            <v>5019.8195841423912</v>
          </cell>
          <cell r="AE2738">
            <v>58498.541891834713</v>
          </cell>
          <cell r="AF2738">
            <v>5090.849584142391</v>
          </cell>
          <cell r="AG2738">
            <v>175.49562567550416</v>
          </cell>
          <cell r="AH2738">
            <v>198.6893315018315</v>
          </cell>
        </row>
        <row r="2739">
          <cell r="A2739">
            <v>4970</v>
          </cell>
          <cell r="B2739" t="str">
            <v>Сварочный трансформатор ТДМ-401</v>
          </cell>
          <cell r="C2739">
            <v>10</v>
          </cell>
          <cell r="D2739" t="str">
            <v>10</v>
          </cell>
          <cell r="E2739" t="str">
            <v>11.05.05</v>
          </cell>
          <cell r="F2739" t="str">
            <v/>
          </cell>
          <cell r="G2739" t="str">
            <v xml:space="preserve">  .  .</v>
          </cell>
          <cell r="H2739">
            <v>0.01</v>
          </cell>
          <cell r="I2739">
            <v>0</v>
          </cell>
          <cell r="J2739">
            <v>0</v>
          </cell>
          <cell r="K2739">
            <v>0.01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0.01</v>
          </cell>
          <cell r="Q2739">
            <v>0</v>
          </cell>
          <cell r="R2739">
            <v>123</v>
          </cell>
          <cell r="S2739">
            <v>935</v>
          </cell>
          <cell r="T2739" t="str">
            <v>Амортизация Очистка сточной жидкости</v>
          </cell>
          <cell r="U2739">
            <v>63500</v>
          </cell>
          <cell r="V2739">
            <v>19</v>
          </cell>
          <cell r="W2739">
            <v>11</v>
          </cell>
          <cell r="X2739">
            <v>8</v>
          </cell>
          <cell r="Y2739">
            <v>57.894736842105267</v>
          </cell>
          <cell r="Z2739">
            <v>36763.157894736847</v>
          </cell>
          <cell r="AA2739">
            <v>26736.842105263153</v>
          </cell>
          <cell r="AB2739">
            <v>2673684.210526315</v>
          </cell>
          <cell r="AC2739">
            <v>26736.832105263151</v>
          </cell>
          <cell r="AD2739">
            <v>0</v>
          </cell>
          <cell r="AE2739">
            <v>26736.842105263149</v>
          </cell>
          <cell r="AF2739">
            <v>0</v>
          </cell>
          <cell r="AG2739">
            <v>222.80701754385959</v>
          </cell>
          <cell r="AH2739">
            <v>278.50877192982455</v>
          </cell>
        </row>
        <row r="2740">
          <cell r="A2740">
            <v>4973</v>
          </cell>
          <cell r="B2740" t="str">
            <v>Сварочный трансформатор ТДМ-401</v>
          </cell>
          <cell r="C2740">
            <v>10</v>
          </cell>
          <cell r="D2740" t="str">
            <v>10</v>
          </cell>
          <cell r="E2740" t="str">
            <v>11.05.05</v>
          </cell>
          <cell r="F2740" t="str">
            <v/>
          </cell>
          <cell r="G2740" t="str">
            <v xml:space="preserve">  .  .</v>
          </cell>
          <cell r="H2740">
            <v>0.01</v>
          </cell>
          <cell r="I2740">
            <v>0</v>
          </cell>
          <cell r="J2740">
            <v>0</v>
          </cell>
          <cell r="K2740">
            <v>0.01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0.01</v>
          </cell>
          <cell r="Q2740">
            <v>0</v>
          </cell>
          <cell r="R2740">
            <v>123</v>
          </cell>
          <cell r="S2740">
            <v>821.1</v>
          </cell>
          <cell r="T2740" t="str">
            <v>Амортизация (водопровод)</v>
          </cell>
          <cell r="U2740">
            <v>63500</v>
          </cell>
          <cell r="V2740">
            <v>19</v>
          </cell>
          <cell r="W2740">
            <v>11</v>
          </cell>
          <cell r="X2740">
            <v>8</v>
          </cell>
          <cell r="Y2740">
            <v>57.894736842105267</v>
          </cell>
          <cell r="Z2740">
            <v>36763.157894736847</v>
          </cell>
          <cell r="AA2740">
            <v>26736.842105263153</v>
          </cell>
          <cell r="AB2740">
            <v>2673684.210526315</v>
          </cell>
          <cell r="AC2740">
            <v>26736.832105263151</v>
          </cell>
          <cell r="AD2740">
            <v>0</v>
          </cell>
          <cell r="AE2740">
            <v>26736.842105263149</v>
          </cell>
          <cell r="AF2740">
            <v>0</v>
          </cell>
          <cell r="AG2740">
            <v>222.80701754385959</v>
          </cell>
          <cell r="AH2740">
            <v>278.50877192982455</v>
          </cell>
        </row>
        <row r="2741">
          <cell r="A2741">
            <v>4976</v>
          </cell>
          <cell r="B2741" t="str">
            <v>Сварочный трансформатор ТДМ-401</v>
          </cell>
          <cell r="C2741">
            <v>10</v>
          </cell>
          <cell r="D2741" t="str">
            <v>10</v>
          </cell>
          <cell r="E2741" t="str">
            <v>11.05.05</v>
          </cell>
          <cell r="F2741" t="str">
            <v/>
          </cell>
          <cell r="G2741" t="str">
            <v xml:space="preserve">  .  .</v>
          </cell>
          <cell r="H2741">
            <v>0.01</v>
          </cell>
          <cell r="I2741">
            <v>0</v>
          </cell>
          <cell r="J2741">
            <v>0</v>
          </cell>
          <cell r="K2741">
            <v>0.01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0.01</v>
          </cell>
          <cell r="Q2741">
            <v>0</v>
          </cell>
          <cell r="R2741">
            <v>123</v>
          </cell>
          <cell r="S2741">
            <v>935</v>
          </cell>
          <cell r="T2741" t="str">
            <v>амортизация (Очистка воды)</v>
          </cell>
          <cell r="U2741">
            <v>63500</v>
          </cell>
          <cell r="V2741">
            <v>19</v>
          </cell>
          <cell r="W2741">
            <v>11</v>
          </cell>
          <cell r="X2741">
            <v>8</v>
          </cell>
          <cell r="Y2741">
            <v>57.894736842105267</v>
          </cell>
          <cell r="Z2741">
            <v>36763.157894736847</v>
          </cell>
          <cell r="AA2741">
            <v>26736.842105263153</v>
          </cell>
          <cell r="AB2741">
            <v>2673684.210526315</v>
          </cell>
          <cell r="AC2741">
            <v>26736.832105263151</v>
          </cell>
          <cell r="AD2741">
            <v>0</v>
          </cell>
          <cell r="AE2741">
            <v>26736.842105263149</v>
          </cell>
          <cell r="AF2741">
            <v>0</v>
          </cell>
          <cell r="AG2741">
            <v>222.80701754385959</v>
          </cell>
          <cell r="AH2741">
            <v>278.50877192982455</v>
          </cell>
        </row>
        <row r="2742">
          <cell r="A2742">
            <v>4977</v>
          </cell>
          <cell r="B2742" t="str">
            <v>Сварочный трансформатор ТДМ-401 №3</v>
          </cell>
          <cell r="C2742">
            <v>10</v>
          </cell>
          <cell r="D2742" t="str">
            <v>10</v>
          </cell>
          <cell r="E2742" t="str">
            <v>11.05.05</v>
          </cell>
          <cell r="F2742" t="str">
            <v/>
          </cell>
          <cell r="G2742" t="str">
            <v xml:space="preserve">  .  .</v>
          </cell>
          <cell r="H2742">
            <v>0.01</v>
          </cell>
          <cell r="I2742">
            <v>0</v>
          </cell>
          <cell r="J2742">
            <v>0</v>
          </cell>
          <cell r="K2742">
            <v>0.01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0.01</v>
          </cell>
          <cell r="Q2742">
            <v>0</v>
          </cell>
          <cell r="R2742">
            <v>123</v>
          </cell>
          <cell r="S2742">
            <v>935</v>
          </cell>
          <cell r="T2742" t="str">
            <v>услуги пассажирского транспорта</v>
          </cell>
          <cell r="U2742">
            <v>63500</v>
          </cell>
          <cell r="V2742">
            <v>19</v>
          </cell>
          <cell r="W2742">
            <v>11</v>
          </cell>
          <cell r="X2742">
            <v>8</v>
          </cell>
          <cell r="Y2742">
            <v>57.894736842105267</v>
          </cell>
          <cell r="Z2742">
            <v>36763.157894736847</v>
          </cell>
          <cell r="AA2742">
            <v>26736.842105263153</v>
          </cell>
          <cell r="AB2742">
            <v>2673684.210526315</v>
          </cell>
          <cell r="AC2742">
            <v>26736.832105263151</v>
          </cell>
          <cell r="AD2742">
            <v>0</v>
          </cell>
          <cell r="AE2742">
            <v>26736.842105263149</v>
          </cell>
          <cell r="AF2742">
            <v>0</v>
          </cell>
          <cell r="AG2742">
            <v>222.80701754385959</v>
          </cell>
          <cell r="AH2742">
            <v>278.50877192982455</v>
          </cell>
        </row>
        <row r="2743">
          <cell r="A2743">
            <v>4980</v>
          </cell>
          <cell r="B2743" t="str">
            <v>Компрессор СО-243 №3</v>
          </cell>
          <cell r="C2743">
            <v>15</v>
          </cell>
          <cell r="D2743" t="str">
            <v>7</v>
          </cell>
          <cell r="E2743" t="str">
            <v>11.05.05</v>
          </cell>
          <cell r="F2743" t="str">
            <v/>
          </cell>
          <cell r="G2743" t="str">
            <v xml:space="preserve">  .  .</v>
          </cell>
          <cell r="H2743">
            <v>0.01</v>
          </cell>
          <cell r="I2743">
            <v>0</v>
          </cell>
          <cell r="J2743">
            <v>0</v>
          </cell>
          <cell r="K2743">
            <v>0.01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0.01</v>
          </cell>
          <cell r="Q2743">
            <v>0</v>
          </cell>
          <cell r="R2743">
            <v>123</v>
          </cell>
          <cell r="S2743">
            <v>935</v>
          </cell>
          <cell r="T2743" t="str">
            <v>услуги пассажирского транспорта</v>
          </cell>
          <cell r="U2743">
            <v>124000</v>
          </cell>
          <cell r="V2743">
            <v>13</v>
          </cell>
          <cell r="W2743">
            <v>8</v>
          </cell>
          <cell r="X2743">
            <v>5</v>
          </cell>
          <cell r="Y2743">
            <v>61.53846153846154</v>
          </cell>
          <cell r="Z2743">
            <v>76307.692307692312</v>
          </cell>
          <cell r="AA2743">
            <v>47692.307692307688</v>
          </cell>
          <cell r="AB2743">
            <v>4769230.769230769</v>
          </cell>
          <cell r="AC2743">
            <v>47692.297692307686</v>
          </cell>
          <cell r="AD2743">
            <v>0</v>
          </cell>
          <cell r="AE2743">
            <v>47692.307692307688</v>
          </cell>
          <cell r="AF2743">
            <v>0</v>
          </cell>
          <cell r="AG2743">
            <v>596.15384615384608</v>
          </cell>
          <cell r="AH2743">
            <v>794.87179487179492</v>
          </cell>
        </row>
        <row r="2744">
          <cell r="A2744">
            <v>4981</v>
          </cell>
          <cell r="B2744" t="str">
            <v>Вод-д к дом 7-8 М-на Восток-5</v>
          </cell>
          <cell r="C2744">
            <v>4</v>
          </cell>
          <cell r="D2744" t="str">
            <v>25</v>
          </cell>
          <cell r="E2744" t="str">
            <v>11.05.05</v>
          </cell>
          <cell r="F2744" t="str">
            <v/>
          </cell>
          <cell r="G2744" t="str">
            <v xml:space="preserve">  .  .</v>
          </cell>
          <cell r="H2744">
            <v>46802.17</v>
          </cell>
          <cell r="I2744">
            <v>0</v>
          </cell>
          <cell r="J2744">
            <v>0</v>
          </cell>
          <cell r="K2744">
            <v>46802.17</v>
          </cell>
          <cell r="L2744">
            <v>0</v>
          </cell>
          <cell r="M2744">
            <v>156.01</v>
          </cell>
          <cell r="N2744">
            <v>156.01</v>
          </cell>
          <cell r="O2744">
            <v>780.75</v>
          </cell>
          <cell r="P2744">
            <v>46021.42</v>
          </cell>
          <cell r="Q2744">
            <v>234.01</v>
          </cell>
          <cell r="R2744">
            <v>123</v>
          </cell>
          <cell r="S2744">
            <v>935</v>
          </cell>
          <cell r="T2744" t="str">
            <v>Амортизация (водопровод)</v>
          </cell>
          <cell r="U2744">
            <v>10800</v>
          </cell>
          <cell r="V2744">
            <v>39</v>
          </cell>
          <cell r="W2744">
            <v>14</v>
          </cell>
          <cell r="X2744">
            <v>25</v>
          </cell>
          <cell r="Y2744">
            <v>35.897435897435898</v>
          </cell>
          <cell r="Z2744">
            <v>3876.9230769230771</v>
          </cell>
          <cell r="AA2744">
            <v>6923.0769230769229</v>
          </cell>
          <cell r="AB2744">
            <v>0.150431623428328</v>
          </cell>
          <cell r="AC2744">
            <v>-39761.643586931408</v>
          </cell>
          <cell r="AD2744">
            <v>-663.30051000833294</v>
          </cell>
          <cell r="AE2744">
            <v>7040.52641306859</v>
          </cell>
          <cell r="AF2744">
            <v>117.44948999166706</v>
          </cell>
          <cell r="AG2744">
            <v>23.468421376895304</v>
          </cell>
          <cell r="AH2744">
            <v>23.076923076923077</v>
          </cell>
        </row>
        <row r="2745">
          <cell r="A2745">
            <v>4982</v>
          </cell>
          <cell r="B2745" t="str">
            <v>Перенос коллек в р-не Запад возд ствола</v>
          </cell>
          <cell r="C2745">
            <v>3.6</v>
          </cell>
          <cell r="D2745" t="str">
            <v>28</v>
          </cell>
          <cell r="E2745" t="str">
            <v>11.05.05</v>
          </cell>
          <cell r="F2745" t="str">
            <v/>
          </cell>
          <cell r="G2745" t="str">
            <v xml:space="preserve">  .  .</v>
          </cell>
          <cell r="H2745">
            <v>2625.03</v>
          </cell>
          <cell r="I2745">
            <v>0</v>
          </cell>
          <cell r="J2745">
            <v>0</v>
          </cell>
          <cell r="K2745">
            <v>2625.03</v>
          </cell>
          <cell r="L2745">
            <v>0</v>
          </cell>
          <cell r="M2745">
            <v>7.88</v>
          </cell>
          <cell r="N2745">
            <v>7.88</v>
          </cell>
          <cell r="O2745">
            <v>228.44</v>
          </cell>
          <cell r="P2745">
            <v>2396.59</v>
          </cell>
          <cell r="Q2745">
            <v>13.13</v>
          </cell>
          <cell r="R2745">
            <v>123</v>
          </cell>
          <cell r="S2745">
            <v>935</v>
          </cell>
          <cell r="T2745" t="str">
            <v>Амортизация (канализация)</v>
          </cell>
          <cell r="U2745">
            <v>2039341.2</v>
          </cell>
          <cell r="V2745">
            <v>36.4</v>
          </cell>
          <cell r="W2745">
            <v>14</v>
          </cell>
          <cell r="X2745">
            <v>22.4</v>
          </cell>
          <cell r="Y2745">
            <v>38.46153846153846</v>
          </cell>
          <cell r="Z2745">
            <v>784362</v>
          </cell>
          <cell r="AA2745">
            <v>1254979.2</v>
          </cell>
          <cell r="AB2745">
            <v>523.65202224827772</v>
          </cell>
          <cell r="AC2745">
            <v>1371977.2379623966</v>
          </cell>
          <cell r="AD2745">
            <v>119394.62796239655</v>
          </cell>
          <cell r="AE2745">
            <v>1374602.2679623966</v>
          </cell>
          <cell r="AF2745">
            <v>119623.06796239656</v>
          </cell>
          <cell r="AG2745">
            <v>4123.8068038871897</v>
          </cell>
          <cell r="AH2745">
            <v>4668.8214285714284</v>
          </cell>
        </row>
        <row r="2746">
          <cell r="A2746">
            <v>4983</v>
          </cell>
          <cell r="B2746" t="str">
            <v>Канал линия от ул Академической 9/2</v>
          </cell>
          <cell r="C2746">
            <v>3.6</v>
          </cell>
          <cell r="D2746" t="str">
            <v>28</v>
          </cell>
          <cell r="E2746" t="str">
            <v>11.05.05</v>
          </cell>
          <cell r="F2746" t="str">
            <v/>
          </cell>
          <cell r="G2746" t="str">
            <v xml:space="preserve">  .  .</v>
          </cell>
          <cell r="H2746">
            <v>765.94</v>
          </cell>
          <cell r="I2746">
            <v>0</v>
          </cell>
          <cell r="J2746">
            <v>0</v>
          </cell>
          <cell r="K2746">
            <v>765.94</v>
          </cell>
          <cell r="L2746">
            <v>0</v>
          </cell>
          <cell r="M2746">
            <v>2.2999999999999998</v>
          </cell>
          <cell r="N2746">
            <v>2.2999999999999998</v>
          </cell>
          <cell r="O2746">
            <v>66.680000000000007</v>
          </cell>
          <cell r="P2746">
            <v>699.26</v>
          </cell>
          <cell r="Q2746">
            <v>3.83</v>
          </cell>
          <cell r="R2746">
            <v>123</v>
          </cell>
          <cell r="S2746">
            <v>935</v>
          </cell>
          <cell r="T2746" t="str">
            <v>Амортизация (канализация)</v>
          </cell>
          <cell r="U2746">
            <v>57782.9</v>
          </cell>
          <cell r="V2746">
            <v>36.4</v>
          </cell>
          <cell r="W2746">
            <v>14</v>
          </cell>
          <cell r="X2746">
            <v>22.4</v>
          </cell>
          <cell r="Y2746">
            <v>38.46153846153846</v>
          </cell>
          <cell r="Z2746">
            <v>22224.192307692305</v>
          </cell>
          <cell r="AA2746">
            <v>35558.707692307689</v>
          </cell>
          <cell r="AB2746">
            <v>50.851911581254022</v>
          </cell>
          <cell r="AC2746">
            <v>38183.573156545703</v>
          </cell>
          <cell r="AD2746">
            <v>3324.1254642380186</v>
          </cell>
          <cell r="AE2746">
            <v>38949.513156545705</v>
          </cell>
          <cell r="AF2746">
            <v>3390.8054642380184</v>
          </cell>
          <cell r="AG2746">
            <v>116.8485394696371</v>
          </cell>
          <cell r="AH2746">
            <v>132.28685897435898</v>
          </cell>
        </row>
        <row r="2747">
          <cell r="A2747">
            <v>4988</v>
          </cell>
          <cell r="B2747" t="str">
            <v>Насос АХВМС 20/21</v>
          </cell>
          <cell r="C2747">
            <v>20</v>
          </cell>
          <cell r="D2747" t="str">
            <v>5</v>
          </cell>
          <cell r="E2747" t="str">
            <v>11.05.05</v>
          </cell>
          <cell r="F2747" t="str">
            <v/>
          </cell>
          <cell r="G2747" t="str">
            <v xml:space="preserve">  .  .</v>
          </cell>
          <cell r="H2747">
            <v>0.01</v>
          </cell>
          <cell r="I2747">
            <v>0</v>
          </cell>
          <cell r="J2747">
            <v>0</v>
          </cell>
          <cell r="K2747">
            <v>0.01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0.01</v>
          </cell>
          <cell r="Q2747">
            <v>0</v>
          </cell>
          <cell r="R2747">
            <v>123</v>
          </cell>
          <cell r="S2747">
            <v>935</v>
          </cell>
          <cell r="T2747" t="str">
            <v>амортизация (Очистка воды)</v>
          </cell>
          <cell r="U2747">
            <v>167000</v>
          </cell>
          <cell r="V2747">
            <v>9</v>
          </cell>
          <cell r="W2747">
            <v>6</v>
          </cell>
          <cell r="X2747">
            <v>3</v>
          </cell>
          <cell r="Y2747">
            <v>66.666666666666657</v>
          </cell>
          <cell r="Z2747">
            <v>111333.33333333331</v>
          </cell>
          <cell r="AA2747">
            <v>55666.666666666686</v>
          </cell>
          <cell r="AB2747">
            <v>5566666.6666666688</v>
          </cell>
          <cell r="AC2747">
            <v>55666.656666666684</v>
          </cell>
          <cell r="AD2747">
            <v>0</v>
          </cell>
          <cell r="AE2747">
            <v>55666.666666666686</v>
          </cell>
          <cell r="AF2747">
            <v>0</v>
          </cell>
          <cell r="AG2747">
            <v>927.77777777777817</v>
          </cell>
          <cell r="AH2747">
            <v>1546.2962962962963</v>
          </cell>
        </row>
        <row r="2748">
          <cell r="A2748">
            <v>4989</v>
          </cell>
          <cell r="B2748" t="str">
            <v>Насос АХ 50х32х160</v>
          </cell>
          <cell r="C2748">
            <v>20</v>
          </cell>
          <cell r="D2748" t="str">
            <v>5</v>
          </cell>
          <cell r="E2748" t="str">
            <v>11.05.05</v>
          </cell>
          <cell r="F2748" t="str">
            <v/>
          </cell>
          <cell r="G2748" t="str">
            <v xml:space="preserve">  .  .</v>
          </cell>
          <cell r="H2748">
            <v>0.01</v>
          </cell>
          <cell r="I2748">
            <v>0</v>
          </cell>
          <cell r="J2748">
            <v>0</v>
          </cell>
          <cell r="K2748">
            <v>0.01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0.01</v>
          </cell>
          <cell r="Q2748">
            <v>0</v>
          </cell>
          <cell r="R2748">
            <v>123</v>
          </cell>
          <cell r="S2748">
            <v>935</v>
          </cell>
          <cell r="T2748" t="str">
            <v>амортизация (Очистка воды)</v>
          </cell>
          <cell r="U2748">
            <v>198000</v>
          </cell>
          <cell r="V2748">
            <v>9</v>
          </cell>
          <cell r="W2748">
            <v>6</v>
          </cell>
          <cell r="X2748">
            <v>3</v>
          </cell>
          <cell r="Y2748">
            <v>66.666666666666657</v>
          </cell>
          <cell r="Z2748">
            <v>132000</v>
          </cell>
          <cell r="AA2748">
            <v>66000</v>
          </cell>
          <cell r="AB2748">
            <v>6600000</v>
          </cell>
          <cell r="AC2748">
            <v>65999.990000000005</v>
          </cell>
          <cell r="AD2748">
            <v>0</v>
          </cell>
          <cell r="AE2748">
            <v>66000</v>
          </cell>
          <cell r="AF2748">
            <v>0</v>
          </cell>
          <cell r="AG2748">
            <v>1100</v>
          </cell>
          <cell r="AH2748">
            <v>1833.3333333333333</v>
          </cell>
        </row>
        <row r="2749">
          <cell r="A2749">
            <v>4990</v>
          </cell>
          <cell r="B2749" t="str">
            <v>Насос СДВ 4000/25</v>
          </cell>
          <cell r="C2749">
            <v>20</v>
          </cell>
          <cell r="D2749" t="str">
            <v>5</v>
          </cell>
          <cell r="E2749" t="str">
            <v>11.05.05</v>
          </cell>
          <cell r="F2749" t="str">
            <v/>
          </cell>
          <cell r="G2749" t="str">
            <v xml:space="preserve">  .  .</v>
          </cell>
          <cell r="H2749">
            <v>0.01</v>
          </cell>
          <cell r="I2749">
            <v>0</v>
          </cell>
          <cell r="J2749">
            <v>0</v>
          </cell>
          <cell r="K2749">
            <v>0.01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0.01</v>
          </cell>
          <cell r="Q2749">
            <v>0</v>
          </cell>
          <cell r="R2749">
            <v>123</v>
          </cell>
          <cell r="S2749">
            <v>935</v>
          </cell>
          <cell r="T2749" t="str">
            <v>Амортизация Очистка сточной жидкости</v>
          </cell>
          <cell r="U2749">
            <v>9600000</v>
          </cell>
          <cell r="V2749">
            <v>9</v>
          </cell>
          <cell r="W2749">
            <v>6</v>
          </cell>
          <cell r="X2749">
            <v>3</v>
          </cell>
          <cell r="Y2749">
            <v>66.666666666666657</v>
          </cell>
          <cell r="Z2749">
            <v>6400000</v>
          </cell>
          <cell r="AA2749">
            <v>3200000</v>
          </cell>
          <cell r="AB2749">
            <v>320000000</v>
          </cell>
          <cell r="AC2749">
            <v>3199999.99</v>
          </cell>
          <cell r="AD2749">
            <v>0</v>
          </cell>
          <cell r="AE2749">
            <v>3200000</v>
          </cell>
          <cell r="AF2749">
            <v>0</v>
          </cell>
          <cell r="AG2749">
            <v>53333.333333333336</v>
          </cell>
          <cell r="AH2749">
            <v>88888.888888888891</v>
          </cell>
        </row>
        <row r="2750">
          <cell r="A2750">
            <v>4994</v>
          </cell>
          <cell r="B2750" t="str">
            <v>Автобус КАВЗ 3976 М 255 ВЕ</v>
          </cell>
          <cell r="C2750">
            <v>10</v>
          </cell>
          <cell r="D2750" t="str">
            <v>10</v>
          </cell>
          <cell r="E2750" t="str">
            <v>11.05.05</v>
          </cell>
          <cell r="F2750" t="str">
            <v>автобус, 21 место, № двиг 18861, куз 0004976, шасси 1466975</v>
          </cell>
          <cell r="G2750" t="str">
            <v>01.01.93</v>
          </cell>
          <cell r="H2750">
            <v>0.01</v>
          </cell>
          <cell r="I2750">
            <v>0</v>
          </cell>
          <cell r="J2750">
            <v>0</v>
          </cell>
          <cell r="K2750">
            <v>0.01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0.01</v>
          </cell>
          <cell r="Q2750">
            <v>0</v>
          </cell>
          <cell r="R2750">
            <v>124</v>
          </cell>
          <cell r="S2750">
            <v>935</v>
          </cell>
          <cell r="T2750" t="str">
            <v>амортизация (Очистка воды)</v>
          </cell>
          <cell r="U2750">
            <v>381000</v>
          </cell>
          <cell r="V2750">
            <v>22</v>
          </cell>
          <cell r="W2750">
            <v>14</v>
          </cell>
          <cell r="X2750">
            <v>8</v>
          </cell>
          <cell r="Y2750">
            <v>63.636363636363633</v>
          </cell>
          <cell r="Z2750">
            <v>242454.54545454544</v>
          </cell>
          <cell r="AA2750">
            <v>138545.45454545456</v>
          </cell>
          <cell r="AB2750">
            <v>13854545.454545455</v>
          </cell>
          <cell r="AC2750">
            <v>138545.44454545455</v>
          </cell>
          <cell r="AD2750">
            <v>0</v>
          </cell>
          <cell r="AE2750">
            <v>138545.45454545456</v>
          </cell>
          <cell r="AF2750">
            <v>0</v>
          </cell>
          <cell r="AG2750">
            <v>1154.5454545454547</v>
          </cell>
          <cell r="AH2750">
            <v>1443.1818181818182</v>
          </cell>
        </row>
        <row r="2751">
          <cell r="A2751">
            <v>4995</v>
          </cell>
          <cell r="B2751" t="str">
            <v>Канал сети от ЦТП-5 Степной-1</v>
          </cell>
          <cell r="C2751">
            <v>3.6</v>
          </cell>
          <cell r="D2751" t="str">
            <v>28</v>
          </cell>
          <cell r="E2751" t="str">
            <v>11.05.05</v>
          </cell>
          <cell r="F2751" t="str">
            <v/>
          </cell>
          <cell r="G2751" t="str">
            <v xml:space="preserve">  .  .</v>
          </cell>
          <cell r="H2751">
            <v>2844.72</v>
          </cell>
          <cell r="I2751">
            <v>0</v>
          </cell>
          <cell r="J2751">
            <v>0</v>
          </cell>
          <cell r="K2751">
            <v>2844.72</v>
          </cell>
          <cell r="L2751">
            <v>0</v>
          </cell>
          <cell r="M2751">
            <v>8.5299999999999994</v>
          </cell>
          <cell r="N2751">
            <v>8.5299999999999994</v>
          </cell>
          <cell r="O2751">
            <v>247.29</v>
          </cell>
          <cell r="P2751">
            <v>2597.4299999999998</v>
          </cell>
          <cell r="Q2751">
            <v>14.22</v>
          </cell>
          <cell r="R2751">
            <v>123</v>
          </cell>
          <cell r="S2751">
            <v>935</v>
          </cell>
          <cell r="T2751" t="str">
            <v>Амортизация (канализация)</v>
          </cell>
          <cell r="U2751">
            <v>16916.400000000001</v>
          </cell>
          <cell r="V2751">
            <v>36.4</v>
          </cell>
          <cell r="W2751">
            <v>14</v>
          </cell>
          <cell r="X2751">
            <v>22.4</v>
          </cell>
          <cell r="Y2751">
            <v>38.46153846153846</v>
          </cell>
          <cell r="Z2751">
            <v>6506.3076923076906</v>
          </cell>
          <cell r="AA2751">
            <v>10410.092307692306</v>
          </cell>
          <cell r="AB2751">
            <v>4.0078432557151906</v>
          </cell>
          <cell r="AC2751">
            <v>8556.4718663981166</v>
          </cell>
          <cell r="AD2751">
            <v>743.80955870580954</v>
          </cell>
          <cell r="AE2751">
            <v>11401.191866398116</v>
          </cell>
          <cell r="AF2751">
            <v>991.0995587058095</v>
          </cell>
          <cell r="AG2751">
            <v>34.203575599194345</v>
          </cell>
          <cell r="AH2751">
            <v>38.728021978021985</v>
          </cell>
        </row>
        <row r="2752">
          <cell r="A2752">
            <v>4996</v>
          </cell>
          <cell r="B2752" t="str">
            <v>Станок сверл-настольный</v>
          </cell>
          <cell r="C2752">
            <v>15</v>
          </cell>
          <cell r="D2752" t="str">
            <v>7</v>
          </cell>
          <cell r="E2752" t="str">
            <v>11.05.05</v>
          </cell>
          <cell r="F2752" t="str">
            <v/>
          </cell>
          <cell r="G2752" t="str">
            <v xml:space="preserve">  .  .</v>
          </cell>
          <cell r="H2752">
            <v>0.01</v>
          </cell>
          <cell r="I2752">
            <v>0</v>
          </cell>
          <cell r="J2752">
            <v>0</v>
          </cell>
          <cell r="K2752">
            <v>0.01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0.01</v>
          </cell>
          <cell r="Q2752">
            <v>0</v>
          </cell>
          <cell r="R2752">
            <v>123</v>
          </cell>
          <cell r="S2752">
            <v>935</v>
          </cell>
          <cell r="T2752" t="str">
            <v>Амортизация (водопровод)</v>
          </cell>
          <cell r="U2752">
            <v>15000</v>
          </cell>
          <cell r="V2752">
            <v>13</v>
          </cell>
          <cell r="W2752">
            <v>8</v>
          </cell>
          <cell r="X2752">
            <v>5</v>
          </cell>
          <cell r="Y2752">
            <v>61.53846153846154</v>
          </cell>
          <cell r="Z2752">
            <v>9230.7692307692305</v>
          </cell>
          <cell r="AA2752">
            <v>5769.2307692307695</v>
          </cell>
          <cell r="AB2752">
            <v>576923.07692307699</v>
          </cell>
          <cell r="AC2752">
            <v>5769.2207692307702</v>
          </cell>
          <cell r="AD2752">
            <v>0</v>
          </cell>
          <cell r="AE2752">
            <v>5769.2307692307704</v>
          </cell>
          <cell r="AF2752">
            <v>0</v>
          </cell>
          <cell r="AG2752">
            <v>72.115384615384627</v>
          </cell>
          <cell r="AH2752">
            <v>96.153846153846146</v>
          </cell>
        </row>
        <row r="2753">
          <cell r="A2753">
            <v>4997</v>
          </cell>
          <cell r="B2753" t="str">
            <v>Станок сверл-настольный</v>
          </cell>
          <cell r="C2753">
            <v>15</v>
          </cell>
          <cell r="D2753" t="str">
            <v>7</v>
          </cell>
          <cell r="E2753" t="str">
            <v>11.05.05</v>
          </cell>
          <cell r="F2753" t="str">
            <v/>
          </cell>
          <cell r="G2753" t="str">
            <v xml:space="preserve">  .  .</v>
          </cell>
          <cell r="H2753">
            <v>620.14</v>
          </cell>
          <cell r="I2753">
            <v>0</v>
          </cell>
          <cell r="J2753">
            <v>0</v>
          </cell>
          <cell r="K2753">
            <v>620.14</v>
          </cell>
          <cell r="L2753">
            <v>0</v>
          </cell>
          <cell r="M2753">
            <v>7.75</v>
          </cell>
          <cell r="N2753">
            <v>7.75</v>
          </cell>
          <cell r="O2753">
            <v>85.25</v>
          </cell>
          <cell r="P2753">
            <v>534.89</v>
          </cell>
          <cell r="Q2753">
            <v>3.1</v>
          </cell>
          <cell r="R2753">
            <v>123</v>
          </cell>
          <cell r="S2753">
            <v>935</v>
          </cell>
          <cell r="T2753" t="str">
            <v>Амортизация (канализация)</v>
          </cell>
          <cell r="U2753">
            <v>15000</v>
          </cell>
          <cell r="V2753">
            <v>13</v>
          </cell>
          <cell r="W2753">
            <v>8</v>
          </cell>
          <cell r="X2753">
            <v>5</v>
          </cell>
          <cell r="Y2753">
            <v>61.53846153846154</v>
          </cell>
          <cell r="Z2753">
            <v>9230.7692307692305</v>
          </cell>
          <cell r="AA2753">
            <v>5769.2307692307695</v>
          </cell>
          <cell r="AB2753">
            <v>10.785826561032678</v>
          </cell>
          <cell r="AC2753">
            <v>6068.5824835588046</v>
          </cell>
          <cell r="AD2753">
            <v>834.24171432803587</v>
          </cell>
          <cell r="AE2753">
            <v>6688.7224835588049</v>
          </cell>
          <cell r="AF2753">
            <v>919.49171432803587</v>
          </cell>
          <cell r="AG2753">
            <v>83.609031044485064</v>
          </cell>
          <cell r="AH2753">
            <v>96.153846153846146</v>
          </cell>
        </row>
        <row r="2754">
          <cell r="A2754">
            <v>4998</v>
          </cell>
          <cell r="B2754" t="str">
            <v>Станок сверл-настольный    N3</v>
          </cell>
          <cell r="C2754">
            <v>15</v>
          </cell>
          <cell r="D2754" t="str">
            <v>7</v>
          </cell>
          <cell r="E2754" t="str">
            <v>11.05.05</v>
          </cell>
          <cell r="F2754" t="str">
            <v/>
          </cell>
          <cell r="G2754" t="str">
            <v xml:space="preserve">  .  .</v>
          </cell>
          <cell r="H2754">
            <v>0.01</v>
          </cell>
          <cell r="I2754">
            <v>0</v>
          </cell>
          <cell r="J2754">
            <v>0</v>
          </cell>
          <cell r="K2754">
            <v>0.01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0.01</v>
          </cell>
          <cell r="Q2754">
            <v>0</v>
          </cell>
          <cell r="R2754">
            <v>123</v>
          </cell>
          <cell r="S2754">
            <v>935</v>
          </cell>
          <cell r="T2754" t="str">
            <v>Амортизация Подъем воды</v>
          </cell>
          <cell r="U2754">
            <v>15000</v>
          </cell>
          <cell r="V2754">
            <v>13</v>
          </cell>
          <cell r="W2754">
            <v>8</v>
          </cell>
          <cell r="X2754">
            <v>5</v>
          </cell>
          <cell r="Y2754">
            <v>61.53846153846154</v>
          </cell>
          <cell r="Z2754">
            <v>9230.7692307692305</v>
          </cell>
          <cell r="AA2754">
            <v>5769.2307692307695</v>
          </cell>
          <cell r="AB2754">
            <v>576923.07692307699</v>
          </cell>
          <cell r="AC2754">
            <v>5769.2207692307702</v>
          </cell>
          <cell r="AD2754">
            <v>0</v>
          </cell>
          <cell r="AE2754">
            <v>5769.2307692307704</v>
          </cell>
          <cell r="AF2754">
            <v>0</v>
          </cell>
          <cell r="AG2754">
            <v>72.115384615384627</v>
          </cell>
          <cell r="AH2754">
            <v>96.153846153846146</v>
          </cell>
        </row>
        <row r="2755">
          <cell r="A2755">
            <v>4999</v>
          </cell>
          <cell r="B2755" t="str">
            <v>Станок сверл-настольный</v>
          </cell>
          <cell r="C2755">
            <v>15</v>
          </cell>
          <cell r="D2755" t="str">
            <v>7</v>
          </cell>
          <cell r="E2755" t="str">
            <v>11.05.05</v>
          </cell>
          <cell r="F2755" t="str">
            <v/>
          </cell>
          <cell r="G2755" t="str">
            <v xml:space="preserve">  .  .</v>
          </cell>
          <cell r="H2755">
            <v>0.01</v>
          </cell>
          <cell r="I2755">
            <v>0</v>
          </cell>
          <cell r="J2755">
            <v>0</v>
          </cell>
          <cell r="K2755">
            <v>0.01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0.01</v>
          </cell>
          <cell r="Q2755">
            <v>0</v>
          </cell>
          <cell r="R2755">
            <v>123</v>
          </cell>
          <cell r="S2755">
            <v>821.1</v>
          </cell>
          <cell r="T2755" t="str">
            <v>Амортизация Водопровод</v>
          </cell>
          <cell r="U2755">
            <v>15000</v>
          </cell>
          <cell r="V2755">
            <v>13</v>
          </cell>
          <cell r="W2755">
            <v>8</v>
          </cell>
          <cell r="X2755">
            <v>5</v>
          </cell>
          <cell r="Y2755">
            <v>61.53846153846154</v>
          </cell>
          <cell r="Z2755">
            <v>9230.7692307692305</v>
          </cell>
          <cell r="AA2755">
            <v>5769.2307692307695</v>
          </cell>
          <cell r="AB2755">
            <v>576923.07692307699</v>
          </cell>
          <cell r="AC2755">
            <v>5769.2207692307702</v>
          </cell>
          <cell r="AD2755">
            <v>0</v>
          </cell>
          <cell r="AE2755">
            <v>5769.2307692307704</v>
          </cell>
          <cell r="AF2755">
            <v>0</v>
          </cell>
          <cell r="AG2755">
            <v>72.115384615384627</v>
          </cell>
          <cell r="AH2755">
            <v>96.153846153846146</v>
          </cell>
        </row>
        <row r="2756">
          <cell r="A2756">
            <v>5000</v>
          </cell>
          <cell r="B2756" t="str">
            <v>Станок сверл-настольный</v>
          </cell>
          <cell r="C2756">
            <v>15</v>
          </cell>
          <cell r="D2756" t="str">
            <v>7</v>
          </cell>
          <cell r="E2756" t="str">
            <v>11.05.05</v>
          </cell>
          <cell r="F2756" t="str">
            <v/>
          </cell>
          <cell r="G2756" t="str">
            <v xml:space="preserve">  .  .</v>
          </cell>
          <cell r="H2756">
            <v>0.01</v>
          </cell>
          <cell r="I2756">
            <v>0</v>
          </cell>
          <cell r="J2756">
            <v>0</v>
          </cell>
          <cell r="K2756">
            <v>0.01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0.01</v>
          </cell>
          <cell r="Q2756">
            <v>0</v>
          </cell>
          <cell r="R2756">
            <v>123</v>
          </cell>
          <cell r="S2756">
            <v>935</v>
          </cell>
          <cell r="T2756" t="str">
            <v/>
          </cell>
          <cell r="U2756">
            <v>15000</v>
          </cell>
          <cell r="V2756">
            <v>13</v>
          </cell>
          <cell r="W2756">
            <v>8</v>
          </cell>
          <cell r="X2756">
            <v>5</v>
          </cell>
          <cell r="Y2756">
            <v>61.53846153846154</v>
          </cell>
          <cell r="Z2756">
            <v>9230.7692307692305</v>
          </cell>
          <cell r="AA2756">
            <v>5769.2307692307695</v>
          </cell>
          <cell r="AB2756">
            <v>576923.07692307699</v>
          </cell>
          <cell r="AC2756">
            <v>5769.2207692307702</v>
          </cell>
          <cell r="AD2756">
            <v>0</v>
          </cell>
          <cell r="AE2756">
            <v>5769.2307692307704</v>
          </cell>
          <cell r="AF2756">
            <v>0</v>
          </cell>
          <cell r="AG2756">
            <v>72.115384615384627</v>
          </cell>
          <cell r="AH2756">
            <v>96.153846153846146</v>
          </cell>
        </row>
        <row r="2757">
          <cell r="A2757">
            <v>5002</v>
          </cell>
          <cell r="B2757" t="str">
            <v>Вод-д к дом 4 5 по ул Гапеева</v>
          </cell>
          <cell r="C2757">
            <v>4</v>
          </cell>
          <cell r="D2757" t="str">
            <v>25</v>
          </cell>
          <cell r="E2757" t="str">
            <v>11.05.05</v>
          </cell>
          <cell r="F2757" t="str">
            <v/>
          </cell>
          <cell r="G2757" t="str">
            <v xml:space="preserve">  .  .</v>
          </cell>
          <cell r="H2757">
            <v>6013.25</v>
          </cell>
          <cell r="I2757">
            <v>0</v>
          </cell>
          <cell r="J2757">
            <v>0</v>
          </cell>
          <cell r="K2757">
            <v>6013.25</v>
          </cell>
          <cell r="L2757">
            <v>0</v>
          </cell>
          <cell r="M2757">
            <v>20.04</v>
          </cell>
          <cell r="N2757">
            <v>20.04</v>
          </cell>
          <cell r="O2757">
            <v>580.96</v>
          </cell>
          <cell r="P2757">
            <v>5432.29</v>
          </cell>
          <cell r="Q2757">
            <v>30.07</v>
          </cell>
          <cell r="R2757">
            <v>123</v>
          </cell>
          <cell r="S2757">
            <v>935</v>
          </cell>
          <cell r="T2757" t="str">
            <v>Амортизация (водопровод)</v>
          </cell>
          <cell r="U2757">
            <v>1020800</v>
          </cell>
          <cell r="V2757">
            <v>39</v>
          </cell>
          <cell r="W2757">
            <v>14</v>
          </cell>
          <cell r="X2757">
            <v>25</v>
          </cell>
          <cell r="Y2757">
            <v>35.897435897435898</v>
          </cell>
          <cell r="Z2757">
            <v>366441.02564102563</v>
          </cell>
          <cell r="AA2757">
            <v>654358.97435897437</v>
          </cell>
          <cell r="AB2757">
            <v>120.45729781712213</v>
          </cell>
          <cell r="AC2757">
            <v>718326.59609880962</v>
          </cell>
          <cell r="AD2757">
            <v>69399.911739835268</v>
          </cell>
          <cell r="AE2757">
            <v>724339.84609880962</v>
          </cell>
          <cell r="AF2757">
            <v>69980.871739835275</v>
          </cell>
          <cell r="AG2757">
            <v>2414.4661536626986</v>
          </cell>
          <cell r="AH2757">
            <v>2181.1965811965811</v>
          </cell>
        </row>
        <row r="2758">
          <cell r="A2758">
            <v>5003</v>
          </cell>
          <cell r="B2758" t="str">
            <v>Насосная станция к 108 кв дому в 13 м-не</v>
          </cell>
          <cell r="C2758">
            <v>2.1</v>
          </cell>
          <cell r="D2758" t="str">
            <v>48</v>
          </cell>
          <cell r="E2758" t="str">
            <v>11.05.05</v>
          </cell>
          <cell r="F2758" t="str">
            <v/>
          </cell>
          <cell r="G2758" t="str">
            <v xml:space="preserve">  .  .</v>
          </cell>
          <cell r="H2758">
            <v>1848.64</v>
          </cell>
          <cell r="I2758">
            <v>0</v>
          </cell>
          <cell r="J2758">
            <v>0</v>
          </cell>
          <cell r="K2758">
            <v>1848.64</v>
          </cell>
          <cell r="L2758">
            <v>0</v>
          </cell>
          <cell r="M2758">
            <v>3.24</v>
          </cell>
          <cell r="N2758">
            <v>3.24</v>
          </cell>
          <cell r="O2758">
            <v>93.88</v>
          </cell>
          <cell r="P2758">
            <v>1754.76</v>
          </cell>
          <cell r="Q2758">
            <v>18.489999999999998</v>
          </cell>
          <cell r="R2758">
            <v>122</v>
          </cell>
          <cell r="S2758">
            <v>935</v>
          </cell>
          <cell r="T2758" t="str">
            <v>Амортизация (водопровод)</v>
          </cell>
          <cell r="U2758">
            <v>238500</v>
          </cell>
          <cell r="V2758">
            <v>89.2</v>
          </cell>
          <cell r="W2758">
            <v>14</v>
          </cell>
          <cell r="X2758">
            <v>75.2</v>
          </cell>
          <cell r="Y2758">
            <v>15.695067264573989</v>
          </cell>
          <cell r="Z2758">
            <v>37432.735426008963</v>
          </cell>
          <cell r="AA2758">
            <v>201067.26457399104</v>
          </cell>
          <cell r="AB2758">
            <v>114.58391151723941</v>
          </cell>
          <cell r="AC2758">
            <v>209975.76218722947</v>
          </cell>
          <cell r="AD2758">
            <v>10663.257613238437</v>
          </cell>
          <cell r="AE2758">
            <v>211824.40218722948</v>
          </cell>
          <cell r="AF2758">
            <v>10757.137613238436</v>
          </cell>
          <cell r="AG2758">
            <v>370.69270382765166</v>
          </cell>
          <cell r="AH2758">
            <v>222.81390134529147</v>
          </cell>
        </row>
        <row r="2759">
          <cell r="A2759">
            <v>5004</v>
          </cell>
          <cell r="B2759" t="str">
            <v>Вод-д к дому 1а М-на 13</v>
          </cell>
          <cell r="C2759">
            <v>4</v>
          </cell>
          <cell r="D2759" t="str">
            <v>25</v>
          </cell>
          <cell r="E2759" t="str">
            <v>11.05.05</v>
          </cell>
          <cell r="F2759" t="str">
            <v/>
          </cell>
          <cell r="G2759" t="str">
            <v xml:space="preserve">  .  .</v>
          </cell>
          <cell r="H2759">
            <v>223.14</v>
          </cell>
          <cell r="I2759">
            <v>0</v>
          </cell>
          <cell r="J2759">
            <v>0</v>
          </cell>
          <cell r="K2759">
            <v>223.14</v>
          </cell>
          <cell r="L2759">
            <v>0</v>
          </cell>
          <cell r="M2759">
            <v>0.74</v>
          </cell>
          <cell r="N2759">
            <v>0.74</v>
          </cell>
          <cell r="O2759">
            <v>21.46</v>
          </cell>
          <cell r="P2759">
            <v>201.68</v>
          </cell>
          <cell r="Q2759">
            <v>1.1200000000000001</v>
          </cell>
          <cell r="R2759">
            <v>123</v>
          </cell>
          <cell r="S2759">
            <v>935</v>
          </cell>
          <cell r="T2759" t="str">
            <v>Амортизация (водопровод)</v>
          </cell>
          <cell r="U2759">
            <v>66150</v>
          </cell>
          <cell r="V2759">
            <v>39</v>
          </cell>
          <cell r="W2759">
            <v>14</v>
          </cell>
          <cell r="X2759">
            <v>25</v>
          </cell>
          <cell r="Y2759">
            <v>35.897435897435898</v>
          </cell>
          <cell r="Z2759">
            <v>23746.153846153848</v>
          </cell>
          <cell r="AA2759">
            <v>42403.846153846156</v>
          </cell>
          <cell r="AB2759">
            <v>210.25310468983616</v>
          </cell>
          <cell r="AC2759">
            <v>46692.737780490039</v>
          </cell>
          <cell r="AD2759">
            <v>4490.571626643884</v>
          </cell>
          <cell r="AE2759">
            <v>46915.877780490038</v>
          </cell>
          <cell r="AF2759">
            <v>4512.031626643884</v>
          </cell>
          <cell r="AG2759">
            <v>156.38625926830014</v>
          </cell>
          <cell r="AH2759">
            <v>141.34615384615384</v>
          </cell>
        </row>
        <row r="2760">
          <cell r="A2760">
            <v>5005</v>
          </cell>
          <cell r="B2760" t="str">
            <v>Кабельная линия 04 от ТП до н-ст в 13 м-не</v>
          </cell>
          <cell r="C2760">
            <v>4</v>
          </cell>
          <cell r="D2760" t="str">
            <v>25</v>
          </cell>
          <cell r="E2760" t="str">
            <v>11.05.05</v>
          </cell>
          <cell r="F2760" t="str">
            <v/>
          </cell>
          <cell r="G2760" t="str">
            <v xml:space="preserve">  .  .</v>
          </cell>
          <cell r="H2760">
            <v>5.84</v>
          </cell>
          <cell r="I2760">
            <v>0</v>
          </cell>
          <cell r="J2760">
            <v>0</v>
          </cell>
          <cell r="K2760">
            <v>5.84</v>
          </cell>
          <cell r="L2760">
            <v>0</v>
          </cell>
          <cell r="M2760">
            <v>0.02</v>
          </cell>
          <cell r="N2760">
            <v>0.02</v>
          </cell>
          <cell r="O2760">
            <v>0.57999999999999996</v>
          </cell>
          <cell r="P2760">
            <v>5.26</v>
          </cell>
          <cell r="Q2760">
            <v>0.03</v>
          </cell>
          <cell r="R2760">
            <v>123</v>
          </cell>
          <cell r="S2760">
            <v>935</v>
          </cell>
          <cell r="T2760" t="str">
            <v>Амортизация (водопровод)</v>
          </cell>
          <cell r="U2760">
            <v>42000</v>
          </cell>
          <cell r="V2760">
            <v>64.400000000000006</v>
          </cell>
          <cell r="W2760">
            <v>26</v>
          </cell>
          <cell r="X2760">
            <v>38.4</v>
          </cell>
          <cell r="Y2760">
            <v>40.372670807453417</v>
          </cell>
          <cell r="Z2760">
            <v>16956.521739130436</v>
          </cell>
          <cell r="AA2760">
            <v>25043.478260869564</v>
          </cell>
          <cell r="AB2760">
            <v>4761.1175400892707</v>
          </cell>
          <cell r="AC2760">
            <v>27799.086434121342</v>
          </cell>
          <cell r="AD2760">
            <v>2760.8681732517771</v>
          </cell>
          <cell r="AE2760">
            <v>27804.926434121342</v>
          </cell>
          <cell r="AF2760">
            <v>2761.448173251777</v>
          </cell>
          <cell r="AG2760">
            <v>92.68308811373781</v>
          </cell>
          <cell r="AH2760">
            <v>54.347826086956523</v>
          </cell>
        </row>
        <row r="2761">
          <cell r="A2761">
            <v>5018</v>
          </cell>
          <cell r="B2761" t="str">
            <v>Экскаватор ЭО 3323 Т 337</v>
          </cell>
          <cell r="C2761">
            <v>12.5</v>
          </cell>
          <cell r="D2761" t="str">
            <v>8</v>
          </cell>
          <cell r="E2761" t="str">
            <v>11.05.05</v>
          </cell>
          <cell r="F2761" t="str">
            <v>зав № 4068, № дв 0369</v>
          </cell>
          <cell r="G2761" t="str">
            <v>01.01.93</v>
          </cell>
          <cell r="H2761">
            <v>0.01</v>
          </cell>
          <cell r="I2761">
            <v>0</v>
          </cell>
          <cell r="J2761">
            <v>0</v>
          </cell>
          <cell r="K2761">
            <v>0.01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0.01</v>
          </cell>
          <cell r="Q2761">
            <v>0</v>
          </cell>
          <cell r="R2761">
            <v>123</v>
          </cell>
          <cell r="S2761">
            <v>935</v>
          </cell>
          <cell r="T2761" t="str">
            <v>Амортизация (водопровод)</v>
          </cell>
          <cell r="U2761">
            <v>952000</v>
          </cell>
          <cell r="V2761">
            <v>20</v>
          </cell>
          <cell r="W2761">
            <v>14</v>
          </cell>
          <cell r="X2761">
            <v>6</v>
          </cell>
          <cell r="Y2761">
            <v>70</v>
          </cell>
          <cell r="Z2761">
            <v>666400</v>
          </cell>
          <cell r="AA2761">
            <v>285600</v>
          </cell>
          <cell r="AB2761">
            <v>28560000</v>
          </cell>
          <cell r="AC2761">
            <v>285599.99</v>
          </cell>
          <cell r="AD2761">
            <v>0</v>
          </cell>
          <cell r="AE2761">
            <v>285600</v>
          </cell>
          <cell r="AF2761">
            <v>0</v>
          </cell>
          <cell r="AG2761">
            <v>2975</v>
          </cell>
          <cell r="AH2761">
            <v>3966.6666666666665</v>
          </cell>
        </row>
        <row r="2762">
          <cell r="A2762">
            <v>5019</v>
          </cell>
          <cell r="B2762" t="str">
            <v>Экскаватор ЭО 3323 Т 072 МАF</v>
          </cell>
          <cell r="C2762">
            <v>12.5</v>
          </cell>
          <cell r="D2762" t="str">
            <v>8</v>
          </cell>
          <cell r="E2762" t="str">
            <v>11.05.05</v>
          </cell>
          <cell r="F2762" t="str">
            <v>№ дв 056056</v>
          </cell>
          <cell r="G2762" t="str">
            <v xml:space="preserve">  .  .</v>
          </cell>
          <cell r="H2762">
            <v>0.01</v>
          </cell>
          <cell r="I2762">
            <v>0</v>
          </cell>
          <cell r="J2762">
            <v>0</v>
          </cell>
          <cell r="K2762">
            <v>0.01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0.01</v>
          </cell>
          <cell r="Q2762">
            <v>0</v>
          </cell>
          <cell r="R2762">
            <v>123</v>
          </cell>
          <cell r="S2762">
            <v>935</v>
          </cell>
          <cell r="T2762" t="str">
            <v>Амортизация (водопровод)</v>
          </cell>
          <cell r="U2762">
            <v>952000</v>
          </cell>
          <cell r="V2762">
            <v>15</v>
          </cell>
          <cell r="W2762">
            <v>9</v>
          </cell>
          <cell r="X2762">
            <v>6</v>
          </cell>
          <cell r="Y2762">
            <v>60</v>
          </cell>
          <cell r="Z2762">
            <v>571200</v>
          </cell>
          <cell r="AA2762">
            <v>380800</v>
          </cell>
          <cell r="AB2762">
            <v>38080000</v>
          </cell>
          <cell r="AC2762">
            <v>380799.99</v>
          </cell>
          <cell r="AD2762">
            <v>0</v>
          </cell>
          <cell r="AE2762">
            <v>380800</v>
          </cell>
          <cell r="AF2762">
            <v>0</v>
          </cell>
          <cell r="AG2762">
            <v>3966.6666666666665</v>
          </cell>
          <cell r="AH2762">
            <v>5288.8888888888887</v>
          </cell>
        </row>
        <row r="2763">
          <cell r="A2763">
            <v>5021</v>
          </cell>
          <cell r="B2763" t="str">
            <v>Экскаватор ЭО 3323А  501МАВ</v>
          </cell>
          <cell r="C2763">
            <v>12.5</v>
          </cell>
          <cell r="D2763" t="str">
            <v>8</v>
          </cell>
          <cell r="E2763" t="str">
            <v>11.05.05</v>
          </cell>
          <cell r="F2763" t="str">
            <v>зав № 6519, № двиг 037749</v>
          </cell>
          <cell r="G2763" t="str">
            <v>01.01.93</v>
          </cell>
          <cell r="H2763">
            <v>0.01</v>
          </cell>
          <cell r="I2763">
            <v>0</v>
          </cell>
          <cell r="J2763">
            <v>0</v>
          </cell>
          <cell r="K2763">
            <v>0.01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0.01</v>
          </cell>
          <cell r="Q2763">
            <v>0</v>
          </cell>
          <cell r="R2763">
            <v>123</v>
          </cell>
          <cell r="S2763">
            <v>935</v>
          </cell>
          <cell r="T2763" t="str">
            <v>Амортизация (водопровод)</v>
          </cell>
          <cell r="U2763">
            <v>952000</v>
          </cell>
          <cell r="V2763">
            <v>20</v>
          </cell>
          <cell r="W2763">
            <v>14</v>
          </cell>
          <cell r="X2763">
            <v>6</v>
          </cell>
          <cell r="Y2763">
            <v>70</v>
          </cell>
          <cell r="Z2763">
            <v>666400</v>
          </cell>
          <cell r="AA2763">
            <v>285600</v>
          </cell>
          <cell r="AB2763">
            <v>28560000</v>
          </cell>
          <cell r="AC2763">
            <v>285599.99</v>
          </cell>
          <cell r="AD2763">
            <v>0</v>
          </cell>
          <cell r="AE2763">
            <v>285600</v>
          </cell>
          <cell r="AF2763">
            <v>0</v>
          </cell>
          <cell r="AG2763">
            <v>2975</v>
          </cell>
          <cell r="AH2763">
            <v>3966.6666666666665</v>
          </cell>
        </row>
        <row r="2764">
          <cell r="A2764">
            <v>5023</v>
          </cell>
          <cell r="B2764" t="str">
            <v>Экскаватор ЭО 3323 Т 077 МАF</v>
          </cell>
          <cell r="C2764">
            <v>12.5</v>
          </cell>
          <cell r="D2764" t="str">
            <v>8</v>
          </cell>
          <cell r="E2764" t="str">
            <v>11.05.05</v>
          </cell>
          <cell r="F2764" t="str">
            <v>зав № 6614 № дв 090797</v>
          </cell>
          <cell r="G2764" t="str">
            <v>01.01.93</v>
          </cell>
          <cell r="H2764">
            <v>0.01</v>
          </cell>
          <cell r="I2764">
            <v>0</v>
          </cell>
          <cell r="J2764">
            <v>0</v>
          </cell>
          <cell r="K2764">
            <v>0.01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0.01</v>
          </cell>
          <cell r="Q2764">
            <v>0</v>
          </cell>
          <cell r="R2764">
            <v>123</v>
          </cell>
          <cell r="S2764">
            <v>935</v>
          </cell>
          <cell r="T2764" t="str">
            <v>Амортизация (водопровод)</v>
          </cell>
          <cell r="U2764">
            <v>952000</v>
          </cell>
          <cell r="V2764">
            <v>20</v>
          </cell>
          <cell r="W2764">
            <v>14</v>
          </cell>
          <cell r="X2764">
            <v>6</v>
          </cell>
          <cell r="Y2764">
            <v>70</v>
          </cell>
          <cell r="Z2764">
            <v>666400</v>
          </cell>
          <cell r="AA2764">
            <v>285600</v>
          </cell>
          <cell r="AB2764">
            <v>28560000</v>
          </cell>
          <cell r="AC2764">
            <v>285599.99</v>
          </cell>
          <cell r="AD2764">
            <v>0</v>
          </cell>
          <cell r="AE2764">
            <v>285600</v>
          </cell>
          <cell r="AF2764">
            <v>0</v>
          </cell>
          <cell r="AG2764">
            <v>2975</v>
          </cell>
          <cell r="AH2764">
            <v>3966.6666666666665</v>
          </cell>
        </row>
        <row r="2765">
          <cell r="A2765">
            <v>5024</v>
          </cell>
          <cell r="B2765" t="str">
            <v>Экскаватор ЭО 3326  059 МАF</v>
          </cell>
          <cell r="C2765">
            <v>12.5</v>
          </cell>
          <cell r="D2765" t="str">
            <v>8</v>
          </cell>
          <cell r="E2765" t="str">
            <v>11.05.05</v>
          </cell>
          <cell r="F2765" t="str">
            <v>зав № б/н, № двиг 046744</v>
          </cell>
          <cell r="G2765" t="str">
            <v>01.01.92</v>
          </cell>
          <cell r="H2765">
            <v>0.01</v>
          </cell>
          <cell r="I2765">
            <v>0</v>
          </cell>
          <cell r="J2765">
            <v>0</v>
          </cell>
          <cell r="K2765">
            <v>0.01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0.01</v>
          </cell>
          <cell r="Q2765">
            <v>0</v>
          </cell>
          <cell r="R2765">
            <v>123</v>
          </cell>
          <cell r="S2765">
            <v>935</v>
          </cell>
          <cell r="T2765" t="str">
            <v>Амортизация (водопровод)</v>
          </cell>
          <cell r="U2765">
            <v>1000000</v>
          </cell>
          <cell r="V2765">
            <v>21</v>
          </cell>
          <cell r="W2765">
            <v>15</v>
          </cell>
          <cell r="X2765">
            <v>6</v>
          </cell>
          <cell r="Y2765">
            <v>71.428571428571431</v>
          </cell>
          <cell r="Z2765">
            <v>714285.71428571432</v>
          </cell>
          <cell r="AA2765">
            <v>285714.28571428568</v>
          </cell>
          <cell r="AB2765">
            <v>28571428.571428567</v>
          </cell>
          <cell r="AC2765">
            <v>285714.27571428567</v>
          </cell>
          <cell r="AD2765">
            <v>0</v>
          </cell>
          <cell r="AE2765">
            <v>285714.28571428568</v>
          </cell>
          <cell r="AF2765">
            <v>0</v>
          </cell>
          <cell r="AG2765">
            <v>2976.1904761904757</v>
          </cell>
          <cell r="AH2765">
            <v>3968.2539682539682</v>
          </cell>
        </row>
        <row r="2766">
          <cell r="A2766">
            <v>5025</v>
          </cell>
          <cell r="B2766" t="str">
            <v>Экскаватор ЭО 3323  т 052</v>
          </cell>
          <cell r="C2766">
            <v>12.5</v>
          </cell>
          <cell r="D2766" t="str">
            <v>8</v>
          </cell>
          <cell r="E2766" t="str">
            <v>11.05.05</v>
          </cell>
          <cell r="F2766" t="str">
            <v>зав № 3109, двиг 600109</v>
          </cell>
          <cell r="G2766" t="str">
            <v>01.01.93</v>
          </cell>
          <cell r="H2766">
            <v>0.01</v>
          </cell>
          <cell r="I2766">
            <v>0</v>
          </cell>
          <cell r="J2766">
            <v>0</v>
          </cell>
          <cell r="K2766">
            <v>0.01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0.01</v>
          </cell>
          <cell r="Q2766">
            <v>0</v>
          </cell>
          <cell r="R2766">
            <v>123</v>
          </cell>
          <cell r="S2766">
            <v>935</v>
          </cell>
          <cell r="T2766" t="str">
            <v>Амортизация (водопровод)</v>
          </cell>
          <cell r="U2766">
            <v>952000</v>
          </cell>
          <cell r="V2766">
            <v>20</v>
          </cell>
          <cell r="W2766">
            <v>14</v>
          </cell>
          <cell r="X2766">
            <v>6</v>
          </cell>
          <cell r="Y2766">
            <v>70</v>
          </cell>
          <cell r="Z2766">
            <v>666400</v>
          </cell>
          <cell r="AA2766">
            <v>285600</v>
          </cell>
          <cell r="AB2766">
            <v>28560000</v>
          </cell>
          <cell r="AC2766">
            <v>285599.99</v>
          </cell>
          <cell r="AD2766">
            <v>0</v>
          </cell>
          <cell r="AE2766">
            <v>285600</v>
          </cell>
          <cell r="AF2766">
            <v>0</v>
          </cell>
          <cell r="AG2766">
            <v>2975</v>
          </cell>
          <cell r="AH2766">
            <v>3966.6666666666665</v>
          </cell>
        </row>
        <row r="2767">
          <cell r="A2767">
            <v>5026</v>
          </cell>
          <cell r="B2767" t="str">
            <v>Экскаватор ЭО 3323 Т336</v>
          </cell>
          <cell r="C2767">
            <v>12.5</v>
          </cell>
          <cell r="D2767" t="str">
            <v>8</v>
          </cell>
          <cell r="E2767" t="str">
            <v>11.05.05</v>
          </cell>
          <cell r="F2767" t="str">
            <v>зав № 6626, № дв 947628</v>
          </cell>
          <cell r="G2767" t="str">
            <v>01.01.93</v>
          </cell>
          <cell r="H2767">
            <v>0.01</v>
          </cell>
          <cell r="I2767">
            <v>0</v>
          </cell>
          <cell r="J2767">
            <v>0</v>
          </cell>
          <cell r="K2767">
            <v>0.01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0.01</v>
          </cell>
          <cell r="Q2767">
            <v>0</v>
          </cell>
          <cell r="R2767">
            <v>123</v>
          </cell>
          <cell r="S2767">
            <v>935</v>
          </cell>
          <cell r="T2767" t="str">
            <v>Амортизация (водопровод)</v>
          </cell>
          <cell r="U2767">
            <v>952000</v>
          </cell>
          <cell r="V2767">
            <v>20</v>
          </cell>
          <cell r="W2767">
            <v>14</v>
          </cell>
          <cell r="X2767">
            <v>6</v>
          </cell>
          <cell r="Y2767">
            <v>70</v>
          </cell>
          <cell r="Z2767">
            <v>666400</v>
          </cell>
          <cell r="AA2767">
            <v>285600</v>
          </cell>
          <cell r="AB2767">
            <v>28560000</v>
          </cell>
          <cell r="AC2767">
            <v>285599.99</v>
          </cell>
          <cell r="AD2767">
            <v>0</v>
          </cell>
          <cell r="AE2767">
            <v>285600</v>
          </cell>
          <cell r="AF2767">
            <v>0</v>
          </cell>
          <cell r="AG2767">
            <v>2975</v>
          </cell>
          <cell r="AH2767">
            <v>3966.6666666666665</v>
          </cell>
        </row>
        <row r="2768">
          <cell r="A2768">
            <v>5031</v>
          </cell>
          <cell r="B2768" t="str">
            <v>Трактор ЮМЗ-ЭО т 053</v>
          </cell>
          <cell r="C2768">
            <v>10</v>
          </cell>
          <cell r="D2768" t="str">
            <v>10</v>
          </cell>
          <cell r="E2768" t="str">
            <v>11.05.05</v>
          </cell>
          <cell r="F2768" t="str">
            <v>зав № 546275, двиг 2112527</v>
          </cell>
          <cell r="G2768" t="str">
            <v>01.01.93</v>
          </cell>
          <cell r="H2768">
            <v>0.01</v>
          </cell>
          <cell r="I2768">
            <v>0</v>
          </cell>
          <cell r="J2768">
            <v>0</v>
          </cell>
          <cell r="K2768">
            <v>0.01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0.01</v>
          </cell>
          <cell r="Q2768">
            <v>0</v>
          </cell>
          <cell r="R2768">
            <v>123</v>
          </cell>
          <cell r="S2768">
            <v>935</v>
          </cell>
          <cell r="T2768" t="str">
            <v>Амортизация (водопровод)</v>
          </cell>
          <cell r="U2768">
            <v>457000</v>
          </cell>
          <cell r="V2768">
            <v>22</v>
          </cell>
          <cell r="W2768">
            <v>14</v>
          </cell>
          <cell r="X2768">
            <v>8</v>
          </cell>
          <cell r="Y2768">
            <v>63.636363636363633</v>
          </cell>
          <cell r="Z2768">
            <v>290818.18181818182</v>
          </cell>
          <cell r="AA2768">
            <v>166181.81818181818</v>
          </cell>
          <cell r="AB2768">
            <v>16618181.818181816</v>
          </cell>
          <cell r="AC2768">
            <v>166181.80818181817</v>
          </cell>
          <cell r="AD2768">
            <v>0</v>
          </cell>
          <cell r="AE2768">
            <v>166181.81818181818</v>
          </cell>
          <cell r="AF2768">
            <v>0</v>
          </cell>
          <cell r="AG2768">
            <v>1384.8484848484848</v>
          </cell>
          <cell r="AH2768">
            <v>1731.060606060606</v>
          </cell>
        </row>
        <row r="2769">
          <cell r="A2769">
            <v>5035</v>
          </cell>
          <cell r="B2769" t="str">
            <v>Телефонная станция ЭУ АТС 32-7</v>
          </cell>
          <cell r="C2769">
            <v>15</v>
          </cell>
          <cell r="D2769" t="str">
            <v>7</v>
          </cell>
          <cell r="E2769" t="str">
            <v>11.05.05</v>
          </cell>
          <cell r="F2769" t="str">
            <v/>
          </cell>
          <cell r="G2769" t="str">
            <v xml:space="preserve">  .  .</v>
          </cell>
          <cell r="H2769">
            <v>0.01</v>
          </cell>
          <cell r="I2769">
            <v>0</v>
          </cell>
          <cell r="J2769">
            <v>0</v>
          </cell>
          <cell r="K2769">
            <v>0.01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0.01</v>
          </cell>
          <cell r="Q2769">
            <v>0</v>
          </cell>
          <cell r="R2769">
            <v>123</v>
          </cell>
          <cell r="S2769">
            <v>821.1</v>
          </cell>
          <cell r="T2769" t="str">
            <v/>
          </cell>
          <cell r="U2769">
            <v>142500</v>
          </cell>
          <cell r="V2769">
            <v>13</v>
          </cell>
          <cell r="W2769">
            <v>8</v>
          </cell>
          <cell r="X2769">
            <v>5</v>
          </cell>
          <cell r="Y2769">
            <v>61.53846153846154</v>
          </cell>
          <cell r="Z2769">
            <v>87692.307692307702</v>
          </cell>
          <cell r="AA2769">
            <v>54807.692307692298</v>
          </cell>
          <cell r="AB2769">
            <v>5480769.2307692301</v>
          </cell>
          <cell r="AC2769">
            <v>54807.682307692303</v>
          </cell>
          <cell r="AD2769">
            <v>0</v>
          </cell>
          <cell r="AE2769">
            <v>54807.692307692305</v>
          </cell>
          <cell r="AF2769">
            <v>0</v>
          </cell>
          <cell r="AG2769">
            <v>685.09615384615381</v>
          </cell>
          <cell r="AH2769">
            <v>913.46153846153845</v>
          </cell>
        </row>
        <row r="2770">
          <cell r="A2770">
            <v>5036</v>
          </cell>
          <cell r="B2770" t="str">
            <v>Вод-д по ул Зональная 77а</v>
          </cell>
          <cell r="C2770">
            <v>4</v>
          </cell>
          <cell r="D2770" t="str">
            <v>25</v>
          </cell>
          <cell r="E2770" t="str">
            <v>11.05.05</v>
          </cell>
          <cell r="F2770" t="str">
            <v/>
          </cell>
          <cell r="G2770" t="str">
            <v xml:space="preserve">  .  .</v>
          </cell>
          <cell r="H2770">
            <v>104.58</v>
          </cell>
          <cell r="I2770">
            <v>0</v>
          </cell>
          <cell r="J2770">
            <v>0</v>
          </cell>
          <cell r="K2770">
            <v>104.58</v>
          </cell>
          <cell r="L2770">
            <v>0</v>
          </cell>
          <cell r="M2770">
            <v>0.35</v>
          </cell>
          <cell r="N2770">
            <v>0.35</v>
          </cell>
          <cell r="O2770">
            <v>10.15</v>
          </cell>
          <cell r="P2770">
            <v>94.43</v>
          </cell>
          <cell r="Q2770">
            <v>0.52</v>
          </cell>
          <cell r="R2770">
            <v>123</v>
          </cell>
          <cell r="S2770">
            <v>935</v>
          </cell>
          <cell r="T2770" t="str">
            <v>Амортизация (водопровод)</v>
          </cell>
          <cell r="U2770">
            <v>75150</v>
          </cell>
          <cell r="V2770">
            <v>39</v>
          </cell>
          <cell r="W2770">
            <v>14</v>
          </cell>
          <cell r="X2770">
            <v>25</v>
          </cell>
          <cell r="Y2770">
            <v>35.897435897435898</v>
          </cell>
          <cell r="Z2770">
            <v>26976.923076923078</v>
          </cell>
          <cell r="AA2770">
            <v>48173.076923076922</v>
          </cell>
          <cell r="AB2770">
            <v>510.14589561661461</v>
          </cell>
          <cell r="AC2770">
            <v>53246.47776358555</v>
          </cell>
          <cell r="AD2770">
            <v>5167.8308405086391</v>
          </cell>
          <cell r="AE2770">
            <v>53351.057763585552</v>
          </cell>
          <cell r="AF2770">
            <v>5177.9808405086387</v>
          </cell>
          <cell r="AG2770">
            <v>177.83685921195183</v>
          </cell>
          <cell r="AH2770">
            <v>160.57692307692307</v>
          </cell>
        </row>
        <row r="2771">
          <cell r="A2771">
            <v>5037</v>
          </cell>
          <cell r="B2771" t="str">
            <v>Вод-д к дому 82а по ул Керамическая</v>
          </cell>
          <cell r="C2771">
            <v>4</v>
          </cell>
          <cell r="D2771" t="str">
            <v>25</v>
          </cell>
          <cell r="E2771" t="str">
            <v>11.05.05</v>
          </cell>
          <cell r="F2771" t="str">
            <v/>
          </cell>
          <cell r="G2771" t="str">
            <v xml:space="preserve">  .  .</v>
          </cell>
          <cell r="H2771">
            <v>1642.97</v>
          </cell>
          <cell r="I2771">
            <v>0</v>
          </cell>
          <cell r="J2771">
            <v>0</v>
          </cell>
          <cell r="K2771">
            <v>1642.97</v>
          </cell>
          <cell r="L2771">
            <v>0</v>
          </cell>
          <cell r="M2771">
            <v>5.48</v>
          </cell>
          <cell r="N2771">
            <v>5.48</v>
          </cell>
          <cell r="O2771">
            <v>158.86000000000001</v>
          </cell>
          <cell r="P2771">
            <v>1484.11</v>
          </cell>
          <cell r="Q2771">
            <v>8.2100000000000009</v>
          </cell>
          <cell r="R2771">
            <v>123</v>
          </cell>
          <cell r="S2771">
            <v>935</v>
          </cell>
          <cell r="T2771" t="str">
            <v>Амортизация (водопровод)</v>
          </cell>
          <cell r="U2771">
            <v>66150</v>
          </cell>
          <cell r="V2771">
            <v>39</v>
          </cell>
          <cell r="W2771">
            <v>14</v>
          </cell>
          <cell r="X2771">
            <v>25</v>
          </cell>
          <cell r="Y2771">
            <v>35.897435897435898</v>
          </cell>
          <cell r="Z2771">
            <v>23746.153846153848</v>
          </cell>
          <cell r="AA2771">
            <v>42403.846153846156</v>
          </cell>
          <cell r="AB2771">
            <v>28.571902455913751</v>
          </cell>
          <cell r="AC2771">
            <v>45299.808577992611</v>
          </cell>
          <cell r="AD2771">
            <v>4380.0724241464595</v>
          </cell>
          <cell r="AE2771">
            <v>46942.778577992613</v>
          </cell>
          <cell r="AF2771">
            <v>4538.9324241464592</v>
          </cell>
          <cell r="AG2771">
            <v>156.47592859330871</v>
          </cell>
          <cell r="AH2771">
            <v>141.34615384615384</v>
          </cell>
        </row>
        <row r="2772">
          <cell r="A2772">
            <v>5038</v>
          </cell>
          <cell r="B2772" t="str">
            <v>Вод-д к дому кооперативного института</v>
          </cell>
          <cell r="C2772">
            <v>4</v>
          </cell>
          <cell r="D2772" t="str">
            <v>25</v>
          </cell>
          <cell r="E2772" t="str">
            <v>11.05.05</v>
          </cell>
          <cell r="F2772" t="str">
            <v/>
          </cell>
          <cell r="G2772" t="str">
            <v xml:space="preserve">  .  .</v>
          </cell>
          <cell r="H2772">
            <v>1034.8699999999999</v>
          </cell>
          <cell r="I2772">
            <v>0</v>
          </cell>
          <cell r="J2772">
            <v>0</v>
          </cell>
          <cell r="K2772">
            <v>1034.8699999999999</v>
          </cell>
          <cell r="L2772">
            <v>0</v>
          </cell>
          <cell r="M2772">
            <v>3.45</v>
          </cell>
          <cell r="N2772">
            <v>3.45</v>
          </cell>
          <cell r="O2772">
            <v>100.01</v>
          </cell>
          <cell r="P2772">
            <v>934.86</v>
          </cell>
          <cell r="Q2772">
            <v>5.17</v>
          </cell>
          <cell r="R2772">
            <v>123</v>
          </cell>
          <cell r="S2772">
            <v>935</v>
          </cell>
          <cell r="T2772" t="str">
            <v>Амортизация (водопровод)</v>
          </cell>
          <cell r="U2772">
            <v>164000</v>
          </cell>
          <cell r="V2772">
            <v>68</v>
          </cell>
          <cell r="W2772">
            <v>14</v>
          </cell>
          <cell r="X2772">
            <v>54</v>
          </cell>
          <cell r="Y2772">
            <v>20.588235294117645</v>
          </cell>
          <cell r="Z2772">
            <v>33764.705882352937</v>
          </cell>
          <cell r="AA2772">
            <v>130235.29411764706</v>
          </cell>
          <cell r="AB2772">
            <v>139.30994386073536</v>
          </cell>
          <cell r="AC2772">
            <v>143132.81160315918</v>
          </cell>
          <cell r="AD2772">
            <v>13832.377485512145</v>
          </cell>
          <cell r="AE2772">
            <v>144167.68160315917</v>
          </cell>
          <cell r="AF2772">
            <v>13932.387485512145</v>
          </cell>
          <cell r="AG2772">
            <v>480.5589386771972</v>
          </cell>
          <cell r="AH2772">
            <v>200.98039215686276</v>
          </cell>
        </row>
        <row r="2773">
          <cell r="A2773">
            <v>5041</v>
          </cell>
          <cell r="B2773" t="str">
            <v>Сварочный трансформатор ТДМ</v>
          </cell>
          <cell r="C2773">
            <v>10</v>
          </cell>
          <cell r="D2773" t="str">
            <v>10</v>
          </cell>
          <cell r="E2773" t="str">
            <v>11.05.05</v>
          </cell>
          <cell r="F2773" t="str">
            <v/>
          </cell>
          <cell r="G2773" t="str">
            <v xml:space="preserve">  .  .</v>
          </cell>
          <cell r="H2773">
            <v>0.01</v>
          </cell>
          <cell r="I2773">
            <v>0</v>
          </cell>
          <cell r="J2773">
            <v>0</v>
          </cell>
          <cell r="K2773">
            <v>0.01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0.01</v>
          </cell>
          <cell r="Q2773">
            <v>0</v>
          </cell>
          <cell r="R2773">
            <v>123</v>
          </cell>
          <cell r="S2773">
            <v>935</v>
          </cell>
          <cell r="T2773" t="str">
            <v>амортизация (Очистка воды)</v>
          </cell>
          <cell r="U2773">
            <v>63500</v>
          </cell>
          <cell r="V2773">
            <v>19</v>
          </cell>
          <cell r="W2773">
            <v>11</v>
          </cell>
          <cell r="X2773">
            <v>8</v>
          </cell>
          <cell r="Y2773">
            <v>57.894736842105267</v>
          </cell>
          <cell r="Z2773">
            <v>36763.157894736847</v>
          </cell>
          <cell r="AA2773">
            <v>26736.842105263153</v>
          </cell>
          <cell r="AB2773">
            <v>2673684.210526315</v>
          </cell>
          <cell r="AC2773">
            <v>26736.832105263151</v>
          </cell>
          <cell r="AD2773">
            <v>0</v>
          </cell>
          <cell r="AE2773">
            <v>26736.842105263149</v>
          </cell>
          <cell r="AF2773">
            <v>0</v>
          </cell>
          <cell r="AG2773">
            <v>222.80701754385959</v>
          </cell>
          <cell r="AH2773">
            <v>278.50877192982455</v>
          </cell>
        </row>
        <row r="2774">
          <cell r="A2774">
            <v>5042</v>
          </cell>
          <cell r="B2774" t="str">
            <v>Сварочный трансформатор ТДМ №3</v>
          </cell>
          <cell r="C2774">
            <v>10</v>
          </cell>
          <cell r="D2774" t="str">
            <v>10</v>
          </cell>
          <cell r="E2774" t="str">
            <v>11.05.05</v>
          </cell>
          <cell r="F2774" t="str">
            <v/>
          </cell>
          <cell r="G2774" t="str">
            <v xml:space="preserve">  .  .</v>
          </cell>
          <cell r="H2774">
            <v>0.01</v>
          </cell>
          <cell r="I2774">
            <v>0</v>
          </cell>
          <cell r="J2774">
            <v>0</v>
          </cell>
          <cell r="K2774">
            <v>0.01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0.01</v>
          </cell>
          <cell r="Q2774">
            <v>0</v>
          </cell>
          <cell r="R2774">
            <v>123</v>
          </cell>
          <cell r="S2774">
            <v>935</v>
          </cell>
          <cell r="T2774" t="str">
            <v>услуги пассажирского транспорта</v>
          </cell>
          <cell r="U2774">
            <v>63500</v>
          </cell>
          <cell r="V2774">
            <v>19</v>
          </cell>
          <cell r="W2774">
            <v>11</v>
          </cell>
          <cell r="X2774">
            <v>8</v>
          </cell>
          <cell r="Y2774">
            <v>57.894736842105267</v>
          </cell>
          <cell r="Z2774">
            <v>36763.157894736847</v>
          </cell>
          <cell r="AA2774">
            <v>26736.842105263153</v>
          </cell>
          <cell r="AB2774">
            <v>2673684.210526315</v>
          </cell>
          <cell r="AC2774">
            <v>26736.832105263151</v>
          </cell>
          <cell r="AD2774">
            <v>0</v>
          </cell>
          <cell r="AE2774">
            <v>26736.842105263149</v>
          </cell>
          <cell r="AF2774">
            <v>0</v>
          </cell>
          <cell r="AG2774">
            <v>222.80701754385959</v>
          </cell>
          <cell r="AH2774">
            <v>278.50877192982455</v>
          </cell>
        </row>
        <row r="2775">
          <cell r="A2775">
            <v>5045</v>
          </cell>
          <cell r="B2775" t="str">
            <v>Бульдозер на базе трактора ДТ-75 Т 350 МАF с баром</v>
          </cell>
          <cell r="C2775">
            <v>12.5</v>
          </cell>
          <cell r="D2775" t="str">
            <v>8</v>
          </cell>
          <cell r="E2775" t="str">
            <v>11.05.05</v>
          </cell>
          <cell r="F2775" t="str">
            <v>зав № 694691, № дв 410701</v>
          </cell>
          <cell r="G2775" t="str">
            <v>01.01.93</v>
          </cell>
          <cell r="H2775">
            <v>0.01</v>
          </cell>
          <cell r="I2775">
            <v>0</v>
          </cell>
          <cell r="J2775">
            <v>0</v>
          </cell>
          <cell r="K2775">
            <v>0.01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0.01</v>
          </cell>
          <cell r="Q2775">
            <v>0</v>
          </cell>
          <cell r="R2775">
            <v>123</v>
          </cell>
          <cell r="S2775">
            <v>935</v>
          </cell>
          <cell r="T2775" t="str">
            <v>Амортизация (водопровод)</v>
          </cell>
          <cell r="U2775">
            <v>350000</v>
          </cell>
          <cell r="V2775">
            <v>21</v>
          </cell>
          <cell r="W2775">
            <v>15</v>
          </cell>
          <cell r="X2775">
            <v>6</v>
          </cell>
          <cell r="Y2775">
            <v>71.428571428571431</v>
          </cell>
          <cell r="Z2775">
            <v>250000</v>
          </cell>
          <cell r="AA2775">
            <v>100000</v>
          </cell>
          <cell r="AB2775">
            <v>10000000</v>
          </cell>
          <cell r="AC2775">
            <v>99999.99</v>
          </cell>
          <cell r="AD2775">
            <v>0</v>
          </cell>
          <cell r="AE2775">
            <v>100000</v>
          </cell>
          <cell r="AF2775">
            <v>0</v>
          </cell>
          <cell r="AG2775">
            <v>1041.6666666666667</v>
          </cell>
          <cell r="AH2775">
            <v>1388.8888888888889</v>
          </cell>
        </row>
        <row r="2776">
          <cell r="A2776">
            <v>5046</v>
          </cell>
          <cell r="B2776" t="str">
            <v>Бульдозер на базе трактора ДТ-75 Т 364</v>
          </cell>
          <cell r="C2776">
            <v>12.5</v>
          </cell>
          <cell r="D2776" t="str">
            <v>8</v>
          </cell>
          <cell r="E2776" t="str">
            <v>11.05.05</v>
          </cell>
          <cell r="F2776" t="str">
            <v>зав № 860210, № дв 043158</v>
          </cell>
          <cell r="G2776" t="str">
            <v xml:space="preserve">  .  .</v>
          </cell>
          <cell r="H2776">
            <v>0.01</v>
          </cell>
          <cell r="I2776">
            <v>0</v>
          </cell>
          <cell r="J2776">
            <v>0</v>
          </cell>
          <cell r="K2776">
            <v>0.01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0.01</v>
          </cell>
          <cell r="Q2776">
            <v>0</v>
          </cell>
          <cell r="R2776">
            <v>123</v>
          </cell>
          <cell r="S2776">
            <v>935</v>
          </cell>
          <cell r="T2776" t="str">
            <v>Амортизация Подъем воды</v>
          </cell>
          <cell r="U2776">
            <v>350000</v>
          </cell>
          <cell r="V2776">
            <v>15</v>
          </cell>
          <cell r="W2776">
            <v>9</v>
          </cell>
          <cell r="X2776">
            <v>6</v>
          </cell>
          <cell r="Y2776">
            <v>60</v>
          </cell>
          <cell r="Z2776">
            <v>210000</v>
          </cell>
          <cell r="AA2776">
            <v>140000</v>
          </cell>
          <cell r="AB2776">
            <v>14000000</v>
          </cell>
          <cell r="AC2776">
            <v>139999.99</v>
          </cell>
          <cell r="AD2776">
            <v>0</v>
          </cell>
          <cell r="AE2776">
            <v>140000</v>
          </cell>
          <cell r="AF2776">
            <v>0</v>
          </cell>
          <cell r="AG2776">
            <v>1458.3333333333333</v>
          </cell>
          <cell r="AH2776">
            <v>1944.4444444444443</v>
          </cell>
        </row>
        <row r="2777">
          <cell r="A2777">
            <v>5056</v>
          </cell>
          <cell r="B2777" t="str">
            <v>Сварочный агрегат АДБ-3122У1</v>
          </cell>
          <cell r="C2777">
            <v>10</v>
          </cell>
          <cell r="D2777" t="str">
            <v>10</v>
          </cell>
          <cell r="E2777" t="str">
            <v>11.05.05</v>
          </cell>
          <cell r="F2777" t="str">
            <v>зав № 68321</v>
          </cell>
          <cell r="G2777" t="str">
            <v>25.05.85</v>
          </cell>
          <cell r="H2777">
            <v>0.01</v>
          </cell>
          <cell r="I2777">
            <v>0</v>
          </cell>
          <cell r="J2777">
            <v>0</v>
          </cell>
          <cell r="K2777">
            <v>0.01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0.01</v>
          </cell>
          <cell r="Q2777">
            <v>0</v>
          </cell>
          <cell r="R2777">
            <v>123</v>
          </cell>
          <cell r="S2777">
            <v>935</v>
          </cell>
          <cell r="T2777" t="str">
            <v/>
          </cell>
          <cell r="U2777">
            <v>508000</v>
          </cell>
          <cell r="V2777">
            <v>31</v>
          </cell>
          <cell r="W2777">
            <v>23</v>
          </cell>
          <cell r="X2777">
            <v>8</v>
          </cell>
          <cell r="Y2777">
            <v>74.193548387096769</v>
          </cell>
          <cell r="Z2777">
            <v>376903.22580645158</v>
          </cell>
          <cell r="AA2777">
            <v>131096.77419354842</v>
          </cell>
          <cell r="AB2777">
            <v>13109677.419354841</v>
          </cell>
          <cell r="AC2777">
            <v>131096.76419354841</v>
          </cell>
          <cell r="AD2777">
            <v>0</v>
          </cell>
          <cell r="AE2777">
            <v>131096.77419354842</v>
          </cell>
          <cell r="AF2777">
            <v>0</v>
          </cell>
          <cell r="AG2777">
            <v>1092.4731182795701</v>
          </cell>
          <cell r="AH2777">
            <v>1365.5913978494625</v>
          </cell>
        </row>
        <row r="2778">
          <cell r="A2778">
            <v>5058</v>
          </cell>
          <cell r="B2778" t="str">
            <v>Шкаф вентиляц ШП ЭСМ-3</v>
          </cell>
          <cell r="C2778">
            <v>10</v>
          </cell>
          <cell r="D2778" t="str">
            <v>10</v>
          </cell>
          <cell r="E2778" t="str">
            <v>11.05.05</v>
          </cell>
          <cell r="F2778" t="str">
            <v/>
          </cell>
          <cell r="G2778" t="str">
            <v xml:space="preserve">  .  .</v>
          </cell>
          <cell r="H2778">
            <v>0.01</v>
          </cell>
          <cell r="I2778">
            <v>0</v>
          </cell>
          <cell r="J2778">
            <v>0</v>
          </cell>
          <cell r="K2778">
            <v>0.01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0.01</v>
          </cell>
          <cell r="Q2778">
            <v>0</v>
          </cell>
          <cell r="R2778">
            <v>123</v>
          </cell>
          <cell r="S2778">
            <v>821.3</v>
          </cell>
          <cell r="T2778" t="str">
            <v>За счет прибыли</v>
          </cell>
          <cell r="U2778">
            <v>12000</v>
          </cell>
          <cell r="V2778">
            <v>19</v>
          </cell>
          <cell r="W2778">
            <v>11</v>
          </cell>
          <cell r="X2778">
            <v>8</v>
          </cell>
          <cell r="Y2778">
            <v>57.894736842105267</v>
          </cell>
          <cell r="Z2778">
            <v>6947.3684210526317</v>
          </cell>
          <cell r="AA2778">
            <v>5052.6315789473683</v>
          </cell>
          <cell r="AB2778">
            <v>505263.1578947368</v>
          </cell>
          <cell r="AC2778">
            <v>5052.6215789473681</v>
          </cell>
          <cell r="AD2778">
            <v>0</v>
          </cell>
          <cell r="AE2778">
            <v>5052.6315789473683</v>
          </cell>
          <cell r="AF2778">
            <v>0</v>
          </cell>
          <cell r="AG2778">
            <v>42.105263157894733</v>
          </cell>
          <cell r="AH2778">
            <v>52.631578947368418</v>
          </cell>
        </row>
        <row r="2779">
          <cell r="A2779">
            <v>5078</v>
          </cell>
          <cell r="B2779" t="str">
            <v>Электродвигатель 11-1500</v>
          </cell>
          <cell r="C2779">
            <v>10</v>
          </cell>
          <cell r="D2779" t="str">
            <v>10</v>
          </cell>
          <cell r="E2779" t="str">
            <v>11.05.05</v>
          </cell>
          <cell r="F2779" t="str">
            <v/>
          </cell>
          <cell r="G2779" t="str">
            <v xml:space="preserve">  .  .</v>
          </cell>
          <cell r="H2779">
            <v>0.01</v>
          </cell>
          <cell r="I2779">
            <v>0</v>
          </cell>
          <cell r="J2779">
            <v>0</v>
          </cell>
          <cell r="K2779">
            <v>0.01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0.01</v>
          </cell>
          <cell r="Q2779">
            <v>0</v>
          </cell>
          <cell r="R2779">
            <v>123</v>
          </cell>
          <cell r="S2779">
            <v>935</v>
          </cell>
          <cell r="T2779" t="str">
            <v>Амортизация (водопровод)</v>
          </cell>
          <cell r="U2779">
            <v>22000</v>
          </cell>
          <cell r="V2779">
            <v>19</v>
          </cell>
          <cell r="W2779">
            <v>11</v>
          </cell>
          <cell r="X2779">
            <v>8</v>
          </cell>
          <cell r="Y2779">
            <v>57.894736842105267</v>
          </cell>
          <cell r="Z2779">
            <v>12736.842105263158</v>
          </cell>
          <cell r="AA2779">
            <v>9263.1578947368416</v>
          </cell>
          <cell r="AB2779">
            <v>926315.78947368416</v>
          </cell>
          <cell r="AC2779">
            <v>9263.1478947368414</v>
          </cell>
          <cell r="AD2779">
            <v>0</v>
          </cell>
          <cell r="AE2779">
            <v>9263.1578947368416</v>
          </cell>
          <cell r="AF2779">
            <v>0</v>
          </cell>
          <cell r="AG2779">
            <v>77.192982456140342</v>
          </cell>
          <cell r="AH2779">
            <v>96.491228070175438</v>
          </cell>
        </row>
        <row r="2780">
          <cell r="A2780">
            <v>5079</v>
          </cell>
          <cell r="B2780" t="str">
            <v>Электродвигатель 11-1500</v>
          </cell>
          <cell r="C2780">
            <v>10</v>
          </cell>
          <cell r="D2780" t="str">
            <v>10</v>
          </cell>
          <cell r="E2780" t="str">
            <v>11.05.05</v>
          </cell>
          <cell r="F2780" t="str">
            <v/>
          </cell>
          <cell r="G2780" t="str">
            <v xml:space="preserve">  .  .</v>
          </cell>
          <cell r="H2780">
            <v>0.01</v>
          </cell>
          <cell r="I2780">
            <v>0</v>
          </cell>
          <cell r="J2780">
            <v>0</v>
          </cell>
          <cell r="K2780">
            <v>0.01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0.01</v>
          </cell>
          <cell r="Q2780">
            <v>0</v>
          </cell>
          <cell r="R2780">
            <v>123</v>
          </cell>
          <cell r="S2780">
            <v>935</v>
          </cell>
          <cell r="T2780" t="str">
            <v>Амортизация (водопровод)</v>
          </cell>
          <cell r="U2780">
            <v>22000</v>
          </cell>
          <cell r="V2780">
            <v>19</v>
          </cell>
          <cell r="W2780">
            <v>11</v>
          </cell>
          <cell r="X2780">
            <v>8</v>
          </cell>
          <cell r="Y2780">
            <v>57.894736842105267</v>
          </cell>
          <cell r="Z2780">
            <v>12736.842105263158</v>
          </cell>
          <cell r="AA2780">
            <v>9263.1578947368416</v>
          </cell>
          <cell r="AB2780">
            <v>926315.78947368416</v>
          </cell>
          <cell r="AC2780">
            <v>9263.1478947368414</v>
          </cell>
          <cell r="AD2780">
            <v>0</v>
          </cell>
          <cell r="AE2780">
            <v>9263.1578947368416</v>
          </cell>
          <cell r="AF2780">
            <v>0</v>
          </cell>
          <cell r="AG2780">
            <v>77.192982456140342</v>
          </cell>
          <cell r="AH2780">
            <v>96.491228070175438</v>
          </cell>
        </row>
        <row r="2781">
          <cell r="A2781">
            <v>5080</v>
          </cell>
          <cell r="B2781" t="str">
            <v>Электродвигатель 11-1500</v>
          </cell>
          <cell r="C2781">
            <v>10</v>
          </cell>
          <cell r="D2781" t="str">
            <v>10</v>
          </cell>
          <cell r="E2781" t="str">
            <v>11.05.05</v>
          </cell>
          <cell r="F2781" t="str">
            <v/>
          </cell>
          <cell r="G2781" t="str">
            <v xml:space="preserve">  .  .</v>
          </cell>
          <cell r="H2781">
            <v>0.01</v>
          </cell>
          <cell r="I2781">
            <v>0</v>
          </cell>
          <cell r="J2781">
            <v>0</v>
          </cell>
          <cell r="K2781">
            <v>0.01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0.01</v>
          </cell>
          <cell r="Q2781">
            <v>0</v>
          </cell>
          <cell r="R2781">
            <v>123</v>
          </cell>
          <cell r="S2781">
            <v>935</v>
          </cell>
          <cell r="T2781" t="str">
            <v>Амортизация (водопровод)</v>
          </cell>
          <cell r="U2781">
            <v>22000</v>
          </cell>
          <cell r="V2781">
            <v>19</v>
          </cell>
          <cell r="W2781">
            <v>11</v>
          </cell>
          <cell r="X2781">
            <v>8</v>
          </cell>
          <cell r="Y2781">
            <v>57.894736842105267</v>
          </cell>
          <cell r="Z2781">
            <v>12736.842105263158</v>
          </cell>
          <cell r="AA2781">
            <v>9263.1578947368416</v>
          </cell>
          <cell r="AB2781">
            <v>926315.78947368416</v>
          </cell>
          <cell r="AC2781">
            <v>9263.1478947368414</v>
          </cell>
          <cell r="AD2781">
            <v>0</v>
          </cell>
          <cell r="AE2781">
            <v>9263.1578947368416</v>
          </cell>
          <cell r="AF2781">
            <v>0</v>
          </cell>
          <cell r="AG2781">
            <v>77.192982456140342</v>
          </cell>
          <cell r="AH2781">
            <v>96.491228070175438</v>
          </cell>
        </row>
        <row r="2782">
          <cell r="A2782">
            <v>5081</v>
          </cell>
          <cell r="B2782" t="str">
            <v>Электродвигатель 11-1500</v>
          </cell>
          <cell r="C2782">
            <v>10</v>
          </cell>
          <cell r="D2782" t="str">
            <v>10</v>
          </cell>
          <cell r="E2782" t="str">
            <v>11.05.05</v>
          </cell>
          <cell r="F2782" t="str">
            <v/>
          </cell>
          <cell r="G2782" t="str">
            <v xml:space="preserve">  .  .</v>
          </cell>
          <cell r="H2782">
            <v>0.01</v>
          </cell>
          <cell r="I2782">
            <v>0</v>
          </cell>
          <cell r="J2782">
            <v>0</v>
          </cell>
          <cell r="K2782">
            <v>0.01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0.01</v>
          </cell>
          <cell r="Q2782">
            <v>0</v>
          </cell>
          <cell r="R2782">
            <v>123</v>
          </cell>
          <cell r="S2782">
            <v>935</v>
          </cell>
          <cell r="T2782" t="str">
            <v>Амортизация (водопровод)</v>
          </cell>
          <cell r="U2782">
            <v>22000</v>
          </cell>
          <cell r="V2782">
            <v>19</v>
          </cell>
          <cell r="W2782">
            <v>11</v>
          </cell>
          <cell r="X2782">
            <v>8</v>
          </cell>
          <cell r="Y2782">
            <v>57.894736842105267</v>
          </cell>
          <cell r="Z2782">
            <v>12736.842105263158</v>
          </cell>
          <cell r="AA2782">
            <v>9263.1578947368416</v>
          </cell>
          <cell r="AB2782">
            <v>926315.78947368416</v>
          </cell>
          <cell r="AC2782">
            <v>9263.1478947368414</v>
          </cell>
          <cell r="AD2782">
            <v>0</v>
          </cell>
          <cell r="AE2782">
            <v>9263.1578947368416</v>
          </cell>
          <cell r="AF2782">
            <v>0</v>
          </cell>
          <cell r="AG2782">
            <v>77.192982456140342</v>
          </cell>
          <cell r="AH2782">
            <v>96.491228070175438</v>
          </cell>
        </row>
        <row r="2783">
          <cell r="A2783">
            <v>5082</v>
          </cell>
          <cell r="B2783" t="str">
            <v>Электродвигатель 11-1500</v>
          </cell>
          <cell r="C2783">
            <v>10</v>
          </cell>
          <cell r="D2783" t="str">
            <v>10</v>
          </cell>
          <cell r="E2783" t="str">
            <v>11.05.05</v>
          </cell>
          <cell r="F2783" t="str">
            <v/>
          </cell>
          <cell r="G2783" t="str">
            <v xml:space="preserve">  .  .</v>
          </cell>
          <cell r="H2783">
            <v>0</v>
          </cell>
          <cell r="I2783">
            <v>0</v>
          </cell>
          <cell r="J2783">
            <v>0.01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123</v>
          </cell>
          <cell r="S2783">
            <v>935</v>
          </cell>
          <cell r="T2783" t="str">
            <v>Амортизация (водопровод)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</row>
        <row r="2784">
          <cell r="A2784">
            <v>5084</v>
          </cell>
          <cell r="B2784" t="str">
            <v>Электродвигатель 11-3000</v>
          </cell>
          <cell r="C2784">
            <v>10</v>
          </cell>
          <cell r="D2784" t="str">
            <v>10</v>
          </cell>
          <cell r="E2784" t="str">
            <v>11.05.05</v>
          </cell>
          <cell r="F2784" t="str">
            <v/>
          </cell>
          <cell r="G2784" t="str">
            <v xml:space="preserve">  .  .</v>
          </cell>
          <cell r="H2784">
            <v>0.01</v>
          </cell>
          <cell r="I2784">
            <v>0</v>
          </cell>
          <cell r="J2784">
            <v>0</v>
          </cell>
          <cell r="K2784">
            <v>0.01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0.01</v>
          </cell>
          <cell r="Q2784">
            <v>0</v>
          </cell>
          <cell r="R2784">
            <v>123</v>
          </cell>
          <cell r="S2784">
            <v>935</v>
          </cell>
          <cell r="T2784" t="str">
            <v>Амортизация (водопровод)</v>
          </cell>
          <cell r="U2784">
            <v>22000</v>
          </cell>
          <cell r="V2784">
            <v>19</v>
          </cell>
          <cell r="W2784">
            <v>11</v>
          </cell>
          <cell r="X2784">
            <v>8</v>
          </cell>
          <cell r="Y2784">
            <v>57.894736842105267</v>
          </cell>
          <cell r="Z2784">
            <v>12736.842105263158</v>
          </cell>
          <cell r="AA2784">
            <v>9263.1578947368416</v>
          </cell>
          <cell r="AB2784">
            <v>926315.78947368416</v>
          </cell>
          <cell r="AC2784">
            <v>9263.1478947368414</v>
          </cell>
          <cell r="AD2784">
            <v>0</v>
          </cell>
          <cell r="AE2784">
            <v>9263.1578947368416</v>
          </cell>
          <cell r="AF2784">
            <v>0</v>
          </cell>
          <cell r="AG2784">
            <v>77.192982456140342</v>
          </cell>
          <cell r="AH2784">
            <v>96.491228070175438</v>
          </cell>
        </row>
        <row r="2785">
          <cell r="A2785">
            <v>5085</v>
          </cell>
          <cell r="B2785" t="str">
            <v>Электродвигатель 11-3000</v>
          </cell>
          <cell r="C2785">
            <v>10</v>
          </cell>
          <cell r="D2785" t="str">
            <v>10</v>
          </cell>
          <cell r="E2785" t="str">
            <v>11.05.05</v>
          </cell>
          <cell r="F2785" t="str">
            <v/>
          </cell>
          <cell r="G2785" t="str">
            <v xml:space="preserve">  .  .</v>
          </cell>
          <cell r="H2785">
            <v>0.01</v>
          </cell>
          <cell r="I2785">
            <v>0</v>
          </cell>
          <cell r="J2785">
            <v>0</v>
          </cell>
          <cell r="K2785">
            <v>0.01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0.01</v>
          </cell>
          <cell r="Q2785">
            <v>0</v>
          </cell>
          <cell r="R2785">
            <v>123</v>
          </cell>
          <cell r="S2785">
            <v>935</v>
          </cell>
          <cell r="T2785" t="str">
            <v>Амортизация (водопровод)</v>
          </cell>
          <cell r="U2785">
            <v>22000</v>
          </cell>
          <cell r="V2785">
            <v>19</v>
          </cell>
          <cell r="W2785">
            <v>11</v>
          </cell>
          <cell r="X2785">
            <v>8</v>
          </cell>
          <cell r="Y2785">
            <v>57.894736842105267</v>
          </cell>
          <cell r="Z2785">
            <v>12736.842105263158</v>
          </cell>
          <cell r="AA2785">
            <v>9263.1578947368416</v>
          </cell>
          <cell r="AB2785">
            <v>926315.78947368416</v>
          </cell>
          <cell r="AC2785">
            <v>9263.1478947368414</v>
          </cell>
          <cell r="AD2785">
            <v>0</v>
          </cell>
          <cell r="AE2785">
            <v>9263.1578947368416</v>
          </cell>
          <cell r="AF2785">
            <v>0</v>
          </cell>
          <cell r="AG2785">
            <v>77.192982456140342</v>
          </cell>
          <cell r="AH2785">
            <v>96.491228070175438</v>
          </cell>
        </row>
        <row r="2786">
          <cell r="A2786">
            <v>5087</v>
          </cell>
          <cell r="B2786" t="str">
            <v>Электродвигатель 18-5 3000</v>
          </cell>
          <cell r="C2786">
            <v>10</v>
          </cell>
          <cell r="D2786" t="str">
            <v>10</v>
          </cell>
          <cell r="E2786" t="str">
            <v>11.05.05</v>
          </cell>
          <cell r="F2786" t="str">
            <v/>
          </cell>
          <cell r="G2786" t="str">
            <v xml:space="preserve">  .  .</v>
          </cell>
          <cell r="H2786">
            <v>0.01</v>
          </cell>
          <cell r="I2786">
            <v>0</v>
          </cell>
          <cell r="J2786">
            <v>0</v>
          </cell>
          <cell r="K2786">
            <v>0.01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0.01</v>
          </cell>
          <cell r="Q2786">
            <v>0</v>
          </cell>
          <cell r="R2786">
            <v>123</v>
          </cell>
          <cell r="S2786">
            <v>935</v>
          </cell>
          <cell r="T2786" t="str">
            <v>Амортизация (водопровод)</v>
          </cell>
          <cell r="U2786">
            <v>540000</v>
          </cell>
          <cell r="V2786">
            <v>19</v>
          </cell>
          <cell r="W2786">
            <v>11</v>
          </cell>
          <cell r="X2786">
            <v>8</v>
          </cell>
          <cell r="Y2786">
            <v>57.894736842105267</v>
          </cell>
          <cell r="Z2786">
            <v>312631.57894736843</v>
          </cell>
          <cell r="AA2786">
            <v>227368.42105263157</v>
          </cell>
          <cell r="AB2786">
            <v>22736842.105263155</v>
          </cell>
          <cell r="AC2786">
            <v>227368.41105263153</v>
          </cell>
          <cell r="AD2786">
            <v>0</v>
          </cell>
          <cell r="AE2786">
            <v>227368.42105263154</v>
          </cell>
          <cell r="AF2786">
            <v>0</v>
          </cell>
          <cell r="AG2786">
            <v>1894.7368421052631</v>
          </cell>
          <cell r="AH2786">
            <v>2368.4210526315787</v>
          </cell>
        </row>
        <row r="2787">
          <cell r="A2787">
            <v>5100</v>
          </cell>
          <cell r="B2787" t="str">
            <v>Канал сети пр Шахтеров встав 60</v>
          </cell>
          <cell r="C2787">
            <v>3.6</v>
          </cell>
          <cell r="D2787" t="str">
            <v>28</v>
          </cell>
          <cell r="E2787" t="str">
            <v>11.05.05</v>
          </cell>
          <cell r="F2787" t="str">
            <v/>
          </cell>
          <cell r="G2787" t="str">
            <v xml:space="preserve">  .  .</v>
          </cell>
          <cell r="H2787">
            <v>1410.03</v>
          </cell>
          <cell r="I2787">
            <v>0</v>
          </cell>
          <cell r="J2787">
            <v>0</v>
          </cell>
          <cell r="K2787">
            <v>1410.03</v>
          </cell>
          <cell r="L2787">
            <v>0</v>
          </cell>
          <cell r="M2787">
            <v>4.2300000000000004</v>
          </cell>
          <cell r="N2787">
            <v>4.2300000000000004</v>
          </cell>
          <cell r="O2787">
            <v>122.63</v>
          </cell>
          <cell r="P2787">
            <v>1287.4000000000001</v>
          </cell>
          <cell r="Q2787">
            <v>7.05</v>
          </cell>
          <cell r="R2787">
            <v>123</v>
          </cell>
          <cell r="S2787">
            <v>935</v>
          </cell>
          <cell r="T2787" t="str">
            <v>Амортизация (канализация)</v>
          </cell>
          <cell r="U2787">
            <v>35100</v>
          </cell>
          <cell r="V2787">
            <v>36.4</v>
          </cell>
          <cell r="W2787">
            <v>14</v>
          </cell>
          <cell r="X2787">
            <v>22.4</v>
          </cell>
          <cell r="Y2787">
            <v>38.46153846153846</v>
          </cell>
          <cell r="Z2787">
            <v>13500</v>
          </cell>
          <cell r="AA2787">
            <v>21600</v>
          </cell>
          <cell r="AB2787">
            <v>16.778002174926208</v>
          </cell>
          <cell r="AC2787">
            <v>22247.456406711201</v>
          </cell>
          <cell r="AD2787">
            <v>1934.8564067112006</v>
          </cell>
          <cell r="AE2787">
            <v>23657.486406711199</v>
          </cell>
          <cell r="AF2787">
            <v>2057.4864067112007</v>
          </cell>
          <cell r="AG2787">
            <v>70.972459220133601</v>
          </cell>
          <cell r="AH2787">
            <v>80.357142857142861</v>
          </cell>
        </row>
        <row r="2788">
          <cell r="A2788">
            <v>5101</v>
          </cell>
          <cell r="B2788" t="str">
            <v>Вод-д по ул Сатыбалдина 47 Мелиорация</v>
          </cell>
          <cell r="C2788">
            <v>4</v>
          </cell>
          <cell r="D2788" t="str">
            <v>25</v>
          </cell>
          <cell r="E2788" t="str">
            <v>11.05.05</v>
          </cell>
          <cell r="F2788" t="str">
            <v/>
          </cell>
          <cell r="G2788" t="str">
            <v xml:space="preserve">  .  .</v>
          </cell>
          <cell r="H2788">
            <v>406702.46</v>
          </cell>
          <cell r="I2788">
            <v>0</v>
          </cell>
          <cell r="J2788">
            <v>0</v>
          </cell>
          <cell r="K2788">
            <v>406702.46</v>
          </cell>
          <cell r="L2788">
            <v>0</v>
          </cell>
          <cell r="M2788">
            <v>1355.67</v>
          </cell>
          <cell r="N2788">
            <v>1355.67</v>
          </cell>
          <cell r="O2788">
            <v>7030.42</v>
          </cell>
          <cell r="P2788">
            <v>399672.04</v>
          </cell>
          <cell r="Q2788">
            <v>2033.51</v>
          </cell>
          <cell r="R2788">
            <v>123</v>
          </cell>
          <cell r="S2788">
            <v>935</v>
          </cell>
          <cell r="T2788" t="str">
            <v>Амортизация (водопровод)</v>
          </cell>
          <cell r="U2788">
            <v>2745600</v>
          </cell>
          <cell r="V2788">
            <v>39</v>
          </cell>
          <cell r="W2788">
            <v>14</v>
          </cell>
          <cell r="X2788">
            <v>25</v>
          </cell>
          <cell r="Y2788">
            <v>35.897435897435898</v>
          </cell>
          <cell r="Z2788">
            <v>985600</v>
          </cell>
          <cell r="AA2788">
            <v>1760000</v>
          </cell>
          <cell r="AB2788">
            <v>4.4036105202655662</v>
          </cell>
          <cell r="AC2788">
            <v>1384256.7714738857</v>
          </cell>
          <cell r="AD2788">
            <v>23928.811473885442</v>
          </cell>
          <cell r="AE2788">
            <v>1790959.2314738857</v>
          </cell>
          <cell r="AF2788">
            <v>30959.23147388544</v>
          </cell>
          <cell r="AG2788">
            <v>5969.8641049129519</v>
          </cell>
          <cell r="AH2788">
            <v>5866.666666666667</v>
          </cell>
        </row>
        <row r="2789">
          <cell r="A2789">
            <v>5102</v>
          </cell>
          <cell r="B2789" t="str">
            <v>Насосная станция по ул Сатыбалдина 7</v>
          </cell>
          <cell r="C2789">
            <v>2.1</v>
          </cell>
          <cell r="D2789" t="str">
            <v>48</v>
          </cell>
          <cell r="E2789" t="str">
            <v>11.05.05</v>
          </cell>
          <cell r="F2789" t="str">
            <v/>
          </cell>
          <cell r="G2789" t="str">
            <v xml:space="preserve">  .  .</v>
          </cell>
          <cell r="H2789">
            <v>7546.78</v>
          </cell>
          <cell r="I2789">
            <v>0</v>
          </cell>
          <cell r="J2789">
            <v>0</v>
          </cell>
          <cell r="K2789">
            <v>7546.78</v>
          </cell>
          <cell r="L2789">
            <v>0</v>
          </cell>
          <cell r="M2789">
            <v>13.21</v>
          </cell>
          <cell r="N2789">
            <v>13.21</v>
          </cell>
          <cell r="O2789">
            <v>382.81</v>
          </cell>
          <cell r="P2789">
            <v>7163.97</v>
          </cell>
          <cell r="Q2789">
            <v>75.47</v>
          </cell>
          <cell r="R2789">
            <v>122</v>
          </cell>
          <cell r="S2789">
            <v>935</v>
          </cell>
          <cell r="T2789" t="str">
            <v>Амортизация (водопровод)</v>
          </cell>
          <cell r="U2789">
            <v>865500</v>
          </cell>
          <cell r="V2789">
            <v>89.2</v>
          </cell>
          <cell r="W2789">
            <v>14</v>
          </cell>
          <cell r="X2789">
            <v>75.2</v>
          </cell>
          <cell r="Y2789">
            <v>15.695067264573989</v>
          </cell>
          <cell r="Z2789">
            <v>135840.80717488789</v>
          </cell>
          <cell r="AA2789">
            <v>729659.19282511214</v>
          </cell>
          <cell r="AB2789">
            <v>101.85123511476348</v>
          </cell>
          <cell r="AC2789">
            <v>761102.08413939469</v>
          </cell>
          <cell r="AD2789">
            <v>38606.861314282614</v>
          </cell>
          <cell r="AE2789">
            <v>768648.86413939472</v>
          </cell>
          <cell r="AF2789">
            <v>38989.671314282612</v>
          </cell>
          <cell r="AG2789">
            <v>1345.1355122439409</v>
          </cell>
          <cell r="AH2789">
            <v>808.5762331838564</v>
          </cell>
        </row>
        <row r="2790">
          <cell r="A2790">
            <v>5103</v>
          </cell>
          <cell r="B2790" t="str">
            <v>Вод-д к дому 40-41 Восток-3</v>
          </cell>
          <cell r="C2790">
            <v>4</v>
          </cell>
          <cell r="D2790" t="str">
            <v>25</v>
          </cell>
          <cell r="E2790" t="str">
            <v>11.05.05</v>
          </cell>
          <cell r="F2790" t="str">
            <v/>
          </cell>
          <cell r="G2790" t="str">
            <v xml:space="preserve">  .  .</v>
          </cell>
          <cell r="H2790">
            <v>42.09</v>
          </cell>
          <cell r="I2790">
            <v>0</v>
          </cell>
          <cell r="J2790">
            <v>0</v>
          </cell>
          <cell r="K2790">
            <v>42.09</v>
          </cell>
          <cell r="L2790">
            <v>0</v>
          </cell>
          <cell r="M2790">
            <v>0.14000000000000001</v>
          </cell>
          <cell r="N2790">
            <v>0.14000000000000001</v>
          </cell>
          <cell r="O2790">
            <v>4.0599999999999996</v>
          </cell>
          <cell r="P2790">
            <v>38.03</v>
          </cell>
          <cell r="Q2790">
            <v>0.21</v>
          </cell>
          <cell r="R2790">
            <v>123</v>
          </cell>
          <cell r="S2790">
            <v>935</v>
          </cell>
          <cell r="T2790" t="str">
            <v>Амортизация (водопровод)</v>
          </cell>
          <cell r="U2790">
            <v>11700</v>
          </cell>
          <cell r="V2790">
            <v>68</v>
          </cell>
          <cell r="W2790">
            <v>14</v>
          </cell>
          <cell r="X2790">
            <v>54</v>
          </cell>
          <cell r="Y2790">
            <v>20.588235294117645</v>
          </cell>
          <cell r="Z2790">
            <v>2408.8235294117644</v>
          </cell>
          <cell r="AA2790">
            <v>9291.176470588236</v>
          </cell>
          <cell r="AB2790">
            <v>244.31176625264885</v>
          </cell>
          <cell r="AC2790">
            <v>10240.992241573991</v>
          </cell>
          <cell r="AD2790">
            <v>987.84577098575426</v>
          </cell>
          <cell r="AE2790">
            <v>10283.082241573991</v>
          </cell>
          <cell r="AF2790">
            <v>991.9057709857542</v>
          </cell>
          <cell r="AG2790">
            <v>34.276940805246639</v>
          </cell>
          <cell r="AH2790">
            <v>14.338235294117647</v>
          </cell>
        </row>
        <row r="2791">
          <cell r="A2791">
            <v>5147</v>
          </cell>
          <cell r="B2791" t="str">
            <v>Зарядная станция АЗС-1-4</v>
          </cell>
          <cell r="C2791">
            <v>20</v>
          </cell>
          <cell r="D2791" t="str">
            <v>5</v>
          </cell>
          <cell r="E2791" t="str">
            <v>11.05.05</v>
          </cell>
          <cell r="F2791" t="str">
            <v/>
          </cell>
          <cell r="G2791" t="str">
            <v xml:space="preserve">  .  .</v>
          </cell>
          <cell r="H2791">
            <v>0.01</v>
          </cell>
          <cell r="I2791">
            <v>0</v>
          </cell>
          <cell r="J2791">
            <v>0</v>
          </cell>
          <cell r="K2791">
            <v>0.01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0.01</v>
          </cell>
          <cell r="Q2791">
            <v>0</v>
          </cell>
          <cell r="R2791">
            <v>123</v>
          </cell>
          <cell r="S2791">
            <v>821.1</v>
          </cell>
          <cell r="T2791" t="str">
            <v>Амортизация Водопровод</v>
          </cell>
          <cell r="U2791">
            <v>4200</v>
          </cell>
          <cell r="V2791">
            <v>9</v>
          </cell>
          <cell r="W2791">
            <v>6</v>
          </cell>
          <cell r="X2791">
            <v>3</v>
          </cell>
          <cell r="Y2791">
            <v>66.666666666666657</v>
          </cell>
          <cell r="Z2791">
            <v>2800</v>
          </cell>
          <cell r="AA2791">
            <v>1400</v>
          </cell>
          <cell r="AB2791">
            <v>140000</v>
          </cell>
          <cell r="AC2791">
            <v>1399.99</v>
          </cell>
          <cell r="AD2791">
            <v>0</v>
          </cell>
          <cell r="AE2791">
            <v>1400</v>
          </cell>
          <cell r="AF2791">
            <v>0</v>
          </cell>
          <cell r="AG2791">
            <v>23.333333333333332</v>
          </cell>
          <cell r="AH2791">
            <v>38.888888888888893</v>
          </cell>
        </row>
        <row r="2792">
          <cell r="A2792">
            <v>5149</v>
          </cell>
          <cell r="B2792" t="str">
            <v>Насос С-245</v>
          </cell>
          <cell r="C2792">
            <v>12.5</v>
          </cell>
          <cell r="D2792" t="str">
            <v>8</v>
          </cell>
          <cell r="E2792" t="str">
            <v>11.05.05</v>
          </cell>
          <cell r="F2792" t="str">
            <v/>
          </cell>
          <cell r="G2792" t="str">
            <v xml:space="preserve">  .  .</v>
          </cell>
          <cell r="H2792">
            <v>0.01</v>
          </cell>
          <cell r="I2792">
            <v>0</v>
          </cell>
          <cell r="J2792">
            <v>0</v>
          </cell>
          <cell r="K2792">
            <v>0.01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0.01</v>
          </cell>
          <cell r="Q2792">
            <v>0</v>
          </cell>
          <cell r="R2792">
            <v>123</v>
          </cell>
          <cell r="S2792">
            <v>935</v>
          </cell>
          <cell r="T2792" t="str">
            <v>Амортизация (водопровод)</v>
          </cell>
          <cell r="U2792">
            <v>120000</v>
          </cell>
          <cell r="V2792">
            <v>15</v>
          </cell>
          <cell r="W2792">
            <v>9</v>
          </cell>
          <cell r="X2792">
            <v>6</v>
          </cell>
          <cell r="Y2792">
            <v>60</v>
          </cell>
          <cell r="Z2792">
            <v>72000</v>
          </cell>
          <cell r="AA2792">
            <v>48000</v>
          </cell>
          <cell r="AB2792">
            <v>4800000</v>
          </cell>
          <cell r="AC2792">
            <v>47999.99</v>
          </cell>
          <cell r="AD2792">
            <v>0</v>
          </cell>
          <cell r="AE2792">
            <v>48000</v>
          </cell>
          <cell r="AF2792">
            <v>0</v>
          </cell>
          <cell r="AG2792">
            <v>500</v>
          </cell>
          <cell r="AH2792">
            <v>666.66666666666663</v>
          </cell>
        </row>
        <row r="2793">
          <cell r="A2793">
            <v>5150</v>
          </cell>
          <cell r="B2793" t="str">
            <v>Кран консольный</v>
          </cell>
          <cell r="C2793">
            <v>15</v>
          </cell>
          <cell r="D2793" t="str">
            <v>7</v>
          </cell>
          <cell r="E2793" t="str">
            <v>11.05.05</v>
          </cell>
          <cell r="F2793" t="str">
            <v/>
          </cell>
          <cell r="G2793" t="str">
            <v xml:space="preserve">  .  .</v>
          </cell>
          <cell r="H2793">
            <v>0.01</v>
          </cell>
          <cell r="I2793">
            <v>0</v>
          </cell>
          <cell r="J2793">
            <v>0</v>
          </cell>
          <cell r="K2793">
            <v>0.01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0.01</v>
          </cell>
          <cell r="Q2793">
            <v>0</v>
          </cell>
          <cell r="R2793">
            <v>123</v>
          </cell>
          <cell r="S2793">
            <v>935</v>
          </cell>
          <cell r="T2793" t="str">
            <v>Амортизация Подъем воды</v>
          </cell>
          <cell r="U2793">
            <v>290000</v>
          </cell>
          <cell r="V2793">
            <v>13</v>
          </cell>
          <cell r="W2793">
            <v>8</v>
          </cell>
          <cell r="X2793">
            <v>5</v>
          </cell>
          <cell r="Y2793">
            <v>61.53846153846154</v>
          </cell>
          <cell r="Z2793">
            <v>178461.53846153847</v>
          </cell>
          <cell r="AA2793">
            <v>111538.46153846153</v>
          </cell>
          <cell r="AB2793">
            <v>11153846.153846152</v>
          </cell>
          <cell r="AC2793">
            <v>111538.45153846152</v>
          </cell>
          <cell r="AD2793">
            <v>0</v>
          </cell>
          <cell r="AE2793">
            <v>111538.46153846152</v>
          </cell>
          <cell r="AF2793">
            <v>0</v>
          </cell>
          <cell r="AG2793">
            <v>1394.2307692307688</v>
          </cell>
          <cell r="AH2793">
            <v>1858.9743589743591</v>
          </cell>
        </row>
        <row r="2794">
          <cell r="A2794">
            <v>5151</v>
          </cell>
          <cell r="B2794" t="str">
            <v>Кран консольный</v>
          </cell>
          <cell r="C2794">
            <v>15</v>
          </cell>
          <cell r="D2794" t="str">
            <v>7</v>
          </cell>
          <cell r="E2794" t="str">
            <v>11.05.05</v>
          </cell>
          <cell r="F2794" t="str">
            <v/>
          </cell>
          <cell r="G2794" t="str">
            <v xml:space="preserve">  .  .</v>
          </cell>
          <cell r="H2794">
            <v>0.01</v>
          </cell>
          <cell r="I2794">
            <v>0</v>
          </cell>
          <cell r="J2794">
            <v>0</v>
          </cell>
          <cell r="K2794">
            <v>0.01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0.01</v>
          </cell>
          <cell r="Q2794">
            <v>0</v>
          </cell>
          <cell r="R2794">
            <v>123</v>
          </cell>
          <cell r="S2794">
            <v>935</v>
          </cell>
          <cell r="T2794" t="str">
            <v>Амортизация (водопровод)</v>
          </cell>
          <cell r="U2794">
            <v>290000</v>
          </cell>
          <cell r="V2794">
            <v>13</v>
          </cell>
          <cell r="W2794">
            <v>8</v>
          </cell>
          <cell r="X2794">
            <v>5</v>
          </cell>
          <cell r="Y2794">
            <v>61.53846153846154</v>
          </cell>
          <cell r="Z2794">
            <v>178461.53846153847</v>
          </cell>
          <cell r="AA2794">
            <v>111538.46153846153</v>
          </cell>
          <cell r="AB2794">
            <v>11153846.153846152</v>
          </cell>
          <cell r="AC2794">
            <v>111538.45153846152</v>
          </cell>
          <cell r="AD2794">
            <v>0</v>
          </cell>
          <cell r="AE2794">
            <v>111538.46153846152</v>
          </cell>
          <cell r="AF2794">
            <v>0</v>
          </cell>
          <cell r="AG2794">
            <v>1394.2307692307688</v>
          </cell>
          <cell r="AH2794">
            <v>1858.9743589743591</v>
          </cell>
        </row>
        <row r="2795">
          <cell r="A2795">
            <v>5153</v>
          </cell>
          <cell r="B2795" t="str">
            <v>Эл таль</v>
          </cell>
          <cell r="C2795">
            <v>15</v>
          </cell>
          <cell r="D2795" t="str">
            <v>7</v>
          </cell>
          <cell r="E2795" t="str">
            <v>11.05.05</v>
          </cell>
          <cell r="F2795" t="str">
            <v/>
          </cell>
          <cell r="G2795" t="str">
            <v xml:space="preserve">  .  .</v>
          </cell>
          <cell r="H2795">
            <v>0.01</v>
          </cell>
          <cell r="I2795">
            <v>0</v>
          </cell>
          <cell r="J2795">
            <v>0</v>
          </cell>
          <cell r="K2795">
            <v>0.01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0.01</v>
          </cell>
          <cell r="Q2795">
            <v>0</v>
          </cell>
          <cell r="R2795">
            <v>123</v>
          </cell>
          <cell r="S2795">
            <v>935</v>
          </cell>
          <cell r="T2795" t="str">
            <v>Амортизация Очистка сточной жидкости</v>
          </cell>
          <cell r="U2795">
            <v>290800</v>
          </cell>
          <cell r="V2795">
            <v>13</v>
          </cell>
          <cell r="W2795">
            <v>8</v>
          </cell>
          <cell r="X2795">
            <v>5</v>
          </cell>
          <cell r="Y2795">
            <v>61.53846153846154</v>
          </cell>
          <cell r="Z2795">
            <v>178953.84615384616</v>
          </cell>
          <cell r="AA2795">
            <v>111846.15384615384</v>
          </cell>
          <cell r="AB2795">
            <v>11184615.384615384</v>
          </cell>
          <cell r="AC2795">
            <v>111846.14384615385</v>
          </cell>
          <cell r="AD2795">
            <v>0</v>
          </cell>
          <cell r="AE2795">
            <v>111846.15384615384</v>
          </cell>
          <cell r="AF2795">
            <v>0</v>
          </cell>
          <cell r="AG2795">
            <v>1398.0769230769231</v>
          </cell>
          <cell r="AH2795">
            <v>1864.1025641025642</v>
          </cell>
        </row>
        <row r="2796">
          <cell r="A2796">
            <v>5154</v>
          </cell>
          <cell r="B2796" t="str">
            <v>А/машина УАЗ 31512 М 122 ВД</v>
          </cell>
          <cell r="C2796">
            <v>7</v>
          </cell>
          <cell r="D2796" t="str">
            <v>14</v>
          </cell>
          <cell r="E2796" t="str">
            <v>11.05.05</v>
          </cell>
          <cell r="F2796" t="str">
            <v>V двиг 2100, легк, № двиг 32467, куз 8514, шасси 0420007</v>
          </cell>
          <cell r="G2796" t="str">
            <v>01.01.93</v>
          </cell>
          <cell r="H2796">
            <v>0.01</v>
          </cell>
          <cell r="I2796">
            <v>0</v>
          </cell>
          <cell r="J2796">
            <v>0</v>
          </cell>
          <cell r="K2796">
            <v>0.01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0.01</v>
          </cell>
          <cell r="Q2796">
            <v>0</v>
          </cell>
          <cell r="R2796">
            <v>124</v>
          </cell>
          <cell r="S2796">
            <v>935</v>
          </cell>
          <cell r="T2796" t="str">
            <v>Амортизация (водопровод)</v>
          </cell>
          <cell r="U2796">
            <v>660000</v>
          </cell>
          <cell r="V2796">
            <v>26</v>
          </cell>
          <cell r="W2796">
            <v>14</v>
          </cell>
          <cell r="X2796">
            <v>12</v>
          </cell>
          <cell r="Y2796">
            <v>53.846153846153847</v>
          </cell>
          <cell r="Z2796">
            <v>355384.61538461538</v>
          </cell>
          <cell r="AA2796">
            <v>304615.38461538462</v>
          </cell>
          <cell r="AB2796">
            <v>30461538.46153846</v>
          </cell>
          <cell r="AC2796">
            <v>304615.37461538462</v>
          </cell>
          <cell r="AD2796">
            <v>0</v>
          </cell>
          <cell r="AE2796">
            <v>304615.38461538462</v>
          </cell>
          <cell r="AF2796">
            <v>0</v>
          </cell>
          <cell r="AG2796">
            <v>1776.9230769230771</v>
          </cell>
          <cell r="AH2796">
            <v>2115.3846153846152</v>
          </cell>
        </row>
        <row r="2797">
          <cell r="A2797">
            <v>5155</v>
          </cell>
          <cell r="B2797" t="str">
            <v>А/машина УАЗ 3741 М 080 ВЕ</v>
          </cell>
          <cell r="C2797">
            <v>7</v>
          </cell>
          <cell r="D2797" t="str">
            <v>14</v>
          </cell>
          <cell r="E2797" t="str">
            <v>11.05.05</v>
          </cell>
          <cell r="F2797" t="str">
            <v>V двиг 1700, г/пассаж, № двиг 3030216, шасси 0195688</v>
          </cell>
          <cell r="G2797" t="str">
            <v>01.01.93</v>
          </cell>
          <cell r="H2797">
            <v>0.01</v>
          </cell>
          <cell r="I2797">
            <v>0</v>
          </cell>
          <cell r="J2797">
            <v>0</v>
          </cell>
          <cell r="K2797">
            <v>0.01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0.01</v>
          </cell>
          <cell r="Q2797">
            <v>0</v>
          </cell>
          <cell r="R2797">
            <v>124</v>
          </cell>
          <cell r="S2797">
            <v>935</v>
          </cell>
          <cell r="T2797" t="str">
            <v>амортизация (Очистка воды)</v>
          </cell>
          <cell r="U2797">
            <v>860000</v>
          </cell>
          <cell r="V2797">
            <v>26</v>
          </cell>
          <cell r="W2797">
            <v>14</v>
          </cell>
          <cell r="X2797">
            <v>12</v>
          </cell>
          <cell r="Y2797">
            <v>53.846153846153847</v>
          </cell>
          <cell r="Z2797">
            <v>463076.92307692306</v>
          </cell>
          <cell r="AA2797">
            <v>396923.07692307694</v>
          </cell>
          <cell r="AB2797">
            <v>39692307.692307696</v>
          </cell>
          <cell r="AC2797">
            <v>396923.06692307699</v>
          </cell>
          <cell r="AD2797">
            <v>0</v>
          </cell>
          <cell r="AE2797">
            <v>396923.07692307699</v>
          </cell>
          <cell r="AF2797">
            <v>0</v>
          </cell>
          <cell r="AG2797">
            <v>2315.3846153846157</v>
          </cell>
          <cell r="AH2797">
            <v>2756.4102564102564</v>
          </cell>
        </row>
        <row r="2798">
          <cell r="A2798">
            <v>5156</v>
          </cell>
          <cell r="B2798" t="str">
            <v>Вод-д по ул Степной</v>
          </cell>
          <cell r="C2798">
            <v>4</v>
          </cell>
          <cell r="D2798" t="str">
            <v>25</v>
          </cell>
          <cell r="E2798" t="str">
            <v>11.05.05</v>
          </cell>
          <cell r="F2798" t="str">
            <v/>
          </cell>
          <cell r="G2798" t="str">
            <v xml:space="preserve">  .  .</v>
          </cell>
          <cell r="H2798">
            <v>1271847.78</v>
          </cell>
          <cell r="I2798">
            <v>0</v>
          </cell>
          <cell r="J2798">
            <v>0</v>
          </cell>
          <cell r="K2798">
            <v>1271847.78</v>
          </cell>
          <cell r="L2798">
            <v>0</v>
          </cell>
          <cell r="M2798">
            <v>4239.49</v>
          </cell>
          <cell r="N2798">
            <v>4239.49</v>
          </cell>
          <cell r="O2798">
            <v>108744.31</v>
          </cell>
          <cell r="P2798">
            <v>1163103.47</v>
          </cell>
          <cell r="Q2798">
            <v>6359.24</v>
          </cell>
          <cell r="R2798">
            <v>123</v>
          </cell>
          <cell r="S2798">
            <v>935</v>
          </cell>
          <cell r="T2798" t="str">
            <v>Амортизация (водопровод)</v>
          </cell>
          <cell r="U2798">
            <v>1085450</v>
          </cell>
          <cell r="V2798">
            <v>39</v>
          </cell>
          <cell r="W2798">
            <v>14</v>
          </cell>
          <cell r="X2798">
            <v>25</v>
          </cell>
          <cell r="Y2798">
            <v>35.897435897435898</v>
          </cell>
          <cell r="Z2798">
            <v>389648.71794871794</v>
          </cell>
          <cell r="AA2798">
            <v>695801.282051282</v>
          </cell>
          <cell r="AB2798">
            <v>0.59822818863336558</v>
          </cell>
          <cell r="AC2798">
            <v>-510992.58635323273</v>
          </cell>
          <cell r="AD2798">
            <v>-43690.398404514817</v>
          </cell>
          <cell r="AE2798">
            <v>760855.19364676729</v>
          </cell>
          <cell r="AF2798">
            <v>65053.91159548518</v>
          </cell>
          <cell r="AG2798">
            <v>2536.1839788225575</v>
          </cell>
          <cell r="AH2798">
            <v>2319.3376068376069</v>
          </cell>
        </row>
        <row r="2799">
          <cell r="A2799">
            <v>5157</v>
          </cell>
          <cell r="B2799" t="str">
            <v>Коллектор м-на Голубые пруды</v>
          </cell>
          <cell r="C2799">
            <v>3.6</v>
          </cell>
          <cell r="D2799" t="str">
            <v>28</v>
          </cell>
          <cell r="E2799" t="str">
            <v>11.05.05</v>
          </cell>
          <cell r="F2799" t="str">
            <v/>
          </cell>
          <cell r="G2799" t="str">
            <v xml:space="preserve">  .  .</v>
          </cell>
          <cell r="H2799">
            <v>664719.44999999995</v>
          </cell>
          <cell r="I2799">
            <v>0</v>
          </cell>
          <cell r="J2799">
            <v>0</v>
          </cell>
          <cell r="K2799">
            <v>664719.44999999995</v>
          </cell>
          <cell r="L2799">
            <v>0</v>
          </cell>
          <cell r="M2799">
            <v>1994.16</v>
          </cell>
          <cell r="N2799">
            <v>1994.16</v>
          </cell>
          <cell r="O2799">
            <v>57532.52</v>
          </cell>
          <cell r="P2799">
            <v>607186.93000000005</v>
          </cell>
          <cell r="Q2799">
            <v>3323.6</v>
          </cell>
          <cell r="R2799">
            <v>123</v>
          </cell>
          <cell r="S2799">
            <v>935</v>
          </cell>
          <cell r="T2799" t="str">
            <v>Амортизация (канализация)</v>
          </cell>
          <cell r="U2799">
            <v>99045198</v>
          </cell>
          <cell r="V2799">
            <v>36.4</v>
          </cell>
          <cell r="W2799">
            <v>14</v>
          </cell>
          <cell r="X2799">
            <v>22.4</v>
          </cell>
          <cell r="Y2799">
            <v>38.46153846153846</v>
          </cell>
          <cell r="Z2799">
            <v>38094306.92307692</v>
          </cell>
          <cell r="AA2799">
            <v>60950891.07692308</v>
          </cell>
          <cell r="AB2799">
            <v>100.38241613159077</v>
          </cell>
          <cell r="AC2799">
            <v>66061424.990662135</v>
          </cell>
          <cell r="AD2799">
            <v>5717720.8437390691</v>
          </cell>
          <cell r="AE2799">
            <v>66726144.440662138</v>
          </cell>
          <cell r="AF2799">
            <v>5775253.3637390686</v>
          </cell>
          <cell r="AG2799">
            <v>200178.43332198643</v>
          </cell>
          <cell r="AH2799">
            <v>226751.82692307691</v>
          </cell>
        </row>
        <row r="2800">
          <cell r="A2800">
            <v>5158</v>
          </cell>
          <cell r="B2800" t="str">
            <v>Вод-д к центр тепл стан 5 в Ст-1</v>
          </cell>
          <cell r="C2800">
            <v>4</v>
          </cell>
          <cell r="D2800" t="str">
            <v>25</v>
          </cell>
          <cell r="E2800" t="str">
            <v>11.05.05</v>
          </cell>
          <cell r="F2800" t="str">
            <v/>
          </cell>
          <cell r="G2800" t="str">
            <v xml:space="preserve">  .  .</v>
          </cell>
          <cell r="H2800">
            <v>213.96</v>
          </cell>
          <cell r="I2800">
            <v>0</v>
          </cell>
          <cell r="J2800">
            <v>0</v>
          </cell>
          <cell r="K2800">
            <v>213.96</v>
          </cell>
          <cell r="L2800">
            <v>0</v>
          </cell>
          <cell r="M2800">
            <v>0.71</v>
          </cell>
          <cell r="N2800">
            <v>0.71</v>
          </cell>
          <cell r="O2800">
            <v>20.59</v>
          </cell>
          <cell r="P2800">
            <v>193.37</v>
          </cell>
          <cell r="Q2800">
            <v>1.07</v>
          </cell>
          <cell r="R2800">
            <v>123</v>
          </cell>
          <cell r="S2800">
            <v>935</v>
          </cell>
          <cell r="T2800" t="str">
            <v>Амортизация (водопровод)</v>
          </cell>
          <cell r="U2800">
            <v>3600</v>
          </cell>
          <cell r="V2800">
            <v>36</v>
          </cell>
          <cell r="W2800">
            <v>26</v>
          </cell>
          <cell r="X2800">
            <v>10</v>
          </cell>
          <cell r="Y2800">
            <v>72.222222222222214</v>
          </cell>
          <cell r="Z2800">
            <v>2600</v>
          </cell>
          <cell r="AA2800">
            <v>1000</v>
          </cell>
          <cell r="AB2800">
            <v>5.1714330040854319</v>
          </cell>
          <cell r="AC2800">
            <v>892.5198055541191</v>
          </cell>
          <cell r="AD2800">
            <v>85.889805554119036</v>
          </cell>
          <cell r="AE2800">
            <v>1106.4798055541191</v>
          </cell>
          <cell r="AF2800">
            <v>106.47980555411904</v>
          </cell>
          <cell r="AG2800">
            <v>3.6882660185137301</v>
          </cell>
          <cell r="AH2800">
            <v>8.3333333333333339</v>
          </cell>
        </row>
        <row r="2801">
          <cell r="A2801">
            <v>5159</v>
          </cell>
          <cell r="B2801" t="str">
            <v>Кан-ция по ул Зональная 77а</v>
          </cell>
          <cell r="C2801">
            <v>3.6</v>
          </cell>
          <cell r="D2801" t="str">
            <v>28</v>
          </cell>
          <cell r="E2801" t="str">
            <v>11.05.05</v>
          </cell>
          <cell r="F2801" t="str">
            <v/>
          </cell>
          <cell r="G2801" t="str">
            <v xml:space="preserve">  .  .</v>
          </cell>
          <cell r="H2801">
            <v>1914.11</v>
          </cell>
          <cell r="I2801">
            <v>0</v>
          </cell>
          <cell r="J2801">
            <v>0</v>
          </cell>
          <cell r="K2801">
            <v>1914.11</v>
          </cell>
          <cell r="L2801">
            <v>0</v>
          </cell>
          <cell r="M2801">
            <v>5.74</v>
          </cell>
          <cell r="N2801">
            <v>5.74</v>
          </cell>
          <cell r="O2801">
            <v>166.4</v>
          </cell>
          <cell r="P2801">
            <v>1747.71</v>
          </cell>
          <cell r="Q2801">
            <v>9.57</v>
          </cell>
          <cell r="R2801">
            <v>123</v>
          </cell>
          <cell r="S2801">
            <v>935</v>
          </cell>
          <cell r="T2801" t="str">
            <v>Амортизация (канализация)</v>
          </cell>
          <cell r="U2801">
            <v>3872739.57</v>
          </cell>
          <cell r="V2801">
            <v>36.4</v>
          </cell>
          <cell r="W2801">
            <v>14</v>
          </cell>
          <cell r="X2801">
            <v>22.4</v>
          </cell>
          <cell r="Y2801">
            <v>38.46153846153846</v>
          </cell>
          <cell r="Z2801">
            <v>1489515.2192307692</v>
          </cell>
          <cell r="AA2801">
            <v>2383224.3507692311</v>
          </cell>
          <cell r="AB2801">
            <v>1363.626889340469</v>
          </cell>
          <cell r="AC2801">
            <v>2608217.7551554851</v>
          </cell>
          <cell r="AD2801">
            <v>226741.11438625405</v>
          </cell>
          <cell r="AE2801">
            <v>2610131.865155485</v>
          </cell>
          <cell r="AF2801">
            <v>226907.51438625404</v>
          </cell>
          <cell r="AG2801">
            <v>7830.3955954664561</v>
          </cell>
          <cell r="AH2801">
            <v>8866.1620192307691</v>
          </cell>
        </row>
        <row r="2802">
          <cell r="A2802">
            <v>5161</v>
          </cell>
          <cell r="B2802" t="str">
            <v>Кан-ция по ул Белинского 4-1</v>
          </cell>
          <cell r="C2802">
            <v>3.6</v>
          </cell>
          <cell r="D2802" t="str">
            <v>28</v>
          </cell>
          <cell r="E2802" t="str">
            <v>11.05.05</v>
          </cell>
          <cell r="F2802" t="str">
            <v/>
          </cell>
          <cell r="G2802" t="str">
            <v xml:space="preserve">  .  .</v>
          </cell>
          <cell r="H2802">
            <v>39601.769999999997</v>
          </cell>
          <cell r="I2802">
            <v>0</v>
          </cell>
          <cell r="J2802">
            <v>0</v>
          </cell>
          <cell r="K2802">
            <v>39601.769999999997</v>
          </cell>
          <cell r="L2802">
            <v>0</v>
          </cell>
          <cell r="M2802">
            <v>118.81</v>
          </cell>
          <cell r="N2802">
            <v>118.81</v>
          </cell>
          <cell r="O2802">
            <v>3302.91</v>
          </cell>
          <cell r="P2802">
            <v>36298.86</v>
          </cell>
          <cell r="Q2802">
            <v>198.01</v>
          </cell>
          <cell r="R2802">
            <v>123</v>
          </cell>
          <cell r="S2802">
            <v>935</v>
          </cell>
          <cell r="T2802" t="str">
            <v>Амортизация (канализация)</v>
          </cell>
          <cell r="U2802">
            <v>259070</v>
          </cell>
          <cell r="V2802">
            <v>36.4</v>
          </cell>
          <cell r="W2802">
            <v>14</v>
          </cell>
          <cell r="X2802">
            <v>22.4</v>
          </cell>
          <cell r="Y2802">
            <v>38.46153846153846</v>
          </cell>
          <cell r="Z2802">
            <v>99642.307692307688</v>
          </cell>
          <cell r="AA2802">
            <v>159427.69230769234</v>
          </cell>
          <cell r="AB2802">
            <v>4.3920853797527615</v>
          </cell>
          <cell r="AC2802">
            <v>134332.5850293315</v>
          </cell>
          <cell r="AD2802">
            <v>11203.752721639194</v>
          </cell>
          <cell r="AE2802">
            <v>173934.35502933149</v>
          </cell>
          <cell r="AF2802">
            <v>14506.662721639193</v>
          </cell>
          <cell r="AG2802">
            <v>521.80306508799447</v>
          </cell>
          <cell r="AH2802">
            <v>593.10897435897436</v>
          </cell>
        </row>
        <row r="2803">
          <cell r="A2803">
            <v>5162</v>
          </cell>
          <cell r="B2803" t="str">
            <v>Вод-д насосная станция Зональная 77а</v>
          </cell>
          <cell r="C2803">
            <v>4</v>
          </cell>
          <cell r="D2803" t="str">
            <v>25</v>
          </cell>
          <cell r="E2803" t="str">
            <v>11.05.05</v>
          </cell>
          <cell r="F2803" t="str">
            <v/>
          </cell>
          <cell r="G2803" t="str">
            <v xml:space="preserve">  .  .</v>
          </cell>
          <cell r="H2803">
            <v>5331.39</v>
          </cell>
          <cell r="I2803">
            <v>0</v>
          </cell>
          <cell r="J2803">
            <v>0</v>
          </cell>
          <cell r="K2803">
            <v>5331.39</v>
          </cell>
          <cell r="L2803">
            <v>0</v>
          </cell>
          <cell r="M2803">
            <v>17.77</v>
          </cell>
          <cell r="N2803">
            <v>17.77</v>
          </cell>
          <cell r="O2803">
            <v>130.27000000000001</v>
          </cell>
          <cell r="P2803">
            <v>5201.12</v>
          </cell>
          <cell r="Q2803">
            <v>53.31</v>
          </cell>
          <cell r="R2803">
            <v>122</v>
          </cell>
          <cell r="S2803">
            <v>935</v>
          </cell>
          <cell r="T2803" t="str">
            <v>Амортизация Подъем воды</v>
          </cell>
          <cell r="U2803">
            <v>696000</v>
          </cell>
          <cell r="V2803">
            <v>52.4</v>
          </cell>
          <cell r="W2803">
            <v>14</v>
          </cell>
          <cell r="X2803">
            <v>38.4</v>
          </cell>
          <cell r="Y2803">
            <v>26.717557251908396</v>
          </cell>
          <cell r="Z2803">
            <v>185954.19847328245</v>
          </cell>
          <cell r="AA2803">
            <v>510045.80152671755</v>
          </cell>
          <cell r="AB2803">
            <v>98.064609454640063</v>
          </cell>
          <cell r="AC2803">
            <v>517489.28820037353</v>
          </cell>
          <cell r="AD2803">
            <v>12644.606673655962</v>
          </cell>
          <cell r="AE2803">
            <v>522820.67820037354</v>
          </cell>
          <cell r="AF2803">
            <v>12774.876673655963</v>
          </cell>
          <cell r="AG2803">
            <v>1742.7355940012451</v>
          </cell>
          <cell r="AH2803">
            <v>1106.8702290076337</v>
          </cell>
        </row>
        <row r="2804">
          <cell r="A2804">
            <v>5163</v>
          </cell>
          <cell r="B2804" t="str">
            <v>Вод-д к дому 27 М-на 11а</v>
          </cell>
          <cell r="C2804">
            <v>4</v>
          </cell>
          <cell r="D2804" t="str">
            <v>25</v>
          </cell>
          <cell r="E2804" t="str">
            <v>11.05.05</v>
          </cell>
          <cell r="F2804" t="str">
            <v/>
          </cell>
          <cell r="G2804" t="str">
            <v xml:space="preserve">  .  .</v>
          </cell>
          <cell r="H2804">
            <v>913.34</v>
          </cell>
          <cell r="I2804">
            <v>0</v>
          </cell>
          <cell r="J2804">
            <v>0</v>
          </cell>
          <cell r="K2804">
            <v>913.34</v>
          </cell>
          <cell r="L2804">
            <v>0</v>
          </cell>
          <cell r="M2804">
            <v>3.04</v>
          </cell>
          <cell r="N2804">
            <v>3.04</v>
          </cell>
          <cell r="O2804">
            <v>88.14</v>
          </cell>
          <cell r="P2804">
            <v>825.2</v>
          </cell>
          <cell r="Q2804">
            <v>4.57</v>
          </cell>
          <cell r="R2804">
            <v>123</v>
          </cell>
          <cell r="S2804">
            <v>935</v>
          </cell>
          <cell r="T2804" t="str">
            <v>Амортизация (водопровод)</v>
          </cell>
          <cell r="U2804">
            <v>119720</v>
          </cell>
          <cell r="V2804">
            <v>39</v>
          </cell>
          <cell r="W2804">
            <v>14</v>
          </cell>
          <cell r="X2804">
            <v>25</v>
          </cell>
          <cell r="Y2804">
            <v>35.897435897435898</v>
          </cell>
          <cell r="Z2804">
            <v>42976.410256410258</v>
          </cell>
          <cell r="AA2804">
            <v>76743.58974358975</v>
          </cell>
          <cell r="AB2804">
            <v>92.999987571000659</v>
          </cell>
          <cell r="AC2804">
            <v>84027.268648097743</v>
          </cell>
          <cell r="AD2804">
            <v>8108.8789045079984</v>
          </cell>
          <cell r="AE2804">
            <v>84940.608648097739</v>
          </cell>
          <cell r="AF2804">
            <v>8197.0189045079987</v>
          </cell>
          <cell r="AG2804">
            <v>283.13536216032577</v>
          </cell>
          <cell r="AH2804">
            <v>255.81196581196582</v>
          </cell>
        </row>
        <row r="2805">
          <cell r="A2805">
            <v>5164</v>
          </cell>
          <cell r="B2805" t="str">
            <v>Насосная станция в М-не 15 д 1-2-3-4</v>
          </cell>
          <cell r="C2805">
            <v>2.1</v>
          </cell>
          <cell r="D2805" t="str">
            <v>48</v>
          </cell>
          <cell r="E2805" t="str">
            <v>11.05.05</v>
          </cell>
          <cell r="F2805" t="str">
            <v/>
          </cell>
          <cell r="G2805" t="str">
            <v xml:space="preserve">  .  .</v>
          </cell>
          <cell r="H2805">
            <v>1191.18</v>
          </cell>
          <cell r="I2805">
            <v>0</v>
          </cell>
          <cell r="J2805">
            <v>0</v>
          </cell>
          <cell r="K2805">
            <v>1191.18</v>
          </cell>
          <cell r="L2805">
            <v>0</v>
          </cell>
          <cell r="M2805">
            <v>2.08</v>
          </cell>
          <cell r="N2805">
            <v>2.08</v>
          </cell>
          <cell r="O2805">
            <v>60.28</v>
          </cell>
          <cell r="P2805">
            <v>1130.9000000000001</v>
          </cell>
          <cell r="Q2805">
            <v>11.91</v>
          </cell>
          <cell r="R2805">
            <v>122</v>
          </cell>
          <cell r="S2805">
            <v>935</v>
          </cell>
          <cell r="T2805" t="str">
            <v>Амортизация (водопровод)</v>
          </cell>
          <cell r="U2805">
            <v>229500</v>
          </cell>
          <cell r="V2805">
            <v>89.2</v>
          </cell>
          <cell r="W2805">
            <v>14</v>
          </cell>
          <cell r="X2805">
            <v>75.2</v>
          </cell>
          <cell r="Y2805">
            <v>15.695067264573989</v>
          </cell>
          <cell r="Z2805">
            <v>36020.179372197308</v>
          </cell>
          <cell r="AA2805">
            <v>193479.82062780269</v>
          </cell>
          <cell r="AB2805">
            <v>171.08481795720459</v>
          </cell>
          <cell r="AC2805">
            <v>202601.63345426298</v>
          </cell>
          <cell r="AD2805">
            <v>10252.712826460292</v>
          </cell>
          <cell r="AE2805">
            <v>203792.81345426297</v>
          </cell>
          <cell r="AF2805">
            <v>10312.992826460293</v>
          </cell>
          <cell r="AG2805">
            <v>356.63742354496026</v>
          </cell>
          <cell r="AH2805">
            <v>214.40582959641256</v>
          </cell>
        </row>
        <row r="2806">
          <cell r="A2806">
            <v>5165</v>
          </cell>
          <cell r="B2806" t="str">
            <v>Линия к нас станции в 15 М-не ул Сантехнич</v>
          </cell>
          <cell r="C2806">
            <v>4</v>
          </cell>
          <cell r="D2806" t="str">
            <v>25</v>
          </cell>
          <cell r="E2806" t="str">
            <v>11.05.05</v>
          </cell>
          <cell r="F2806" t="str">
            <v/>
          </cell>
          <cell r="G2806" t="str">
            <v xml:space="preserve">  .  .</v>
          </cell>
          <cell r="H2806">
            <v>3.83</v>
          </cell>
          <cell r="I2806">
            <v>0</v>
          </cell>
          <cell r="J2806">
            <v>0</v>
          </cell>
          <cell r="K2806">
            <v>3.83</v>
          </cell>
          <cell r="L2806">
            <v>0</v>
          </cell>
          <cell r="M2806">
            <v>0.01</v>
          </cell>
          <cell r="N2806">
            <v>0.01</v>
          </cell>
          <cell r="O2806">
            <v>0.28999999999999998</v>
          </cell>
          <cell r="P2806">
            <v>3.54</v>
          </cell>
          <cell r="Q2806">
            <v>0.02</v>
          </cell>
          <cell r="R2806">
            <v>123</v>
          </cell>
          <cell r="S2806">
            <v>935</v>
          </cell>
          <cell r="T2806" t="str">
            <v>Амортизация (водопровод)</v>
          </cell>
          <cell r="U2806">
            <v>57500</v>
          </cell>
          <cell r="V2806">
            <v>64.400000000000006</v>
          </cell>
          <cell r="W2806">
            <v>26</v>
          </cell>
          <cell r="X2806">
            <v>38.4</v>
          </cell>
          <cell r="Y2806">
            <v>40.372670807453417</v>
          </cell>
          <cell r="Z2806">
            <v>23214.285714285714</v>
          </cell>
          <cell r="AA2806">
            <v>34285.71428571429</v>
          </cell>
          <cell r="AB2806">
            <v>9685.2300242130768</v>
          </cell>
          <cell r="AC2806">
            <v>37090.600992736086</v>
          </cell>
          <cell r="AD2806">
            <v>2808.426707021792</v>
          </cell>
          <cell r="AE2806">
            <v>37094.430992736088</v>
          </cell>
          <cell r="AF2806">
            <v>2808.716707021792</v>
          </cell>
          <cell r="AG2806">
            <v>123.6481033091203</v>
          </cell>
          <cell r="AH2806">
            <v>74.404761904761898</v>
          </cell>
        </row>
        <row r="2807">
          <cell r="A2807">
            <v>5166</v>
          </cell>
          <cell r="B2807" t="str">
            <v>Насосная станция в М-не 11а дом 27</v>
          </cell>
          <cell r="C2807">
            <v>2.1</v>
          </cell>
          <cell r="D2807" t="str">
            <v>48</v>
          </cell>
          <cell r="E2807" t="str">
            <v>11.05.05</v>
          </cell>
          <cell r="F2807" t="str">
            <v/>
          </cell>
          <cell r="G2807" t="str">
            <v xml:space="preserve">  .  .</v>
          </cell>
          <cell r="H2807">
            <v>1024.23</v>
          </cell>
          <cell r="I2807">
            <v>0</v>
          </cell>
          <cell r="J2807">
            <v>0</v>
          </cell>
          <cell r="K2807">
            <v>1024.23</v>
          </cell>
          <cell r="L2807">
            <v>0</v>
          </cell>
          <cell r="M2807">
            <v>1.79</v>
          </cell>
          <cell r="N2807">
            <v>1.79</v>
          </cell>
          <cell r="O2807">
            <v>51.87</v>
          </cell>
          <cell r="P2807">
            <v>972.36</v>
          </cell>
          <cell r="Q2807">
            <v>10.24</v>
          </cell>
          <cell r="R2807">
            <v>122</v>
          </cell>
          <cell r="S2807">
            <v>935</v>
          </cell>
          <cell r="T2807" t="str">
            <v>Амортизация (водопровод)</v>
          </cell>
          <cell r="U2807">
            <v>915000</v>
          </cell>
          <cell r="V2807">
            <v>89.2</v>
          </cell>
          <cell r="W2807">
            <v>14</v>
          </cell>
          <cell r="X2807">
            <v>75.2</v>
          </cell>
          <cell r="Y2807">
            <v>15.695067264573989</v>
          </cell>
          <cell r="Z2807">
            <v>143609.865470852</v>
          </cell>
          <cell r="AA2807">
            <v>771390.134529148</v>
          </cell>
          <cell r="AB2807">
            <v>793.31742824586365</v>
          </cell>
          <cell r="AC2807">
            <v>811515.27953226096</v>
          </cell>
          <cell r="AD2807">
            <v>41097.505003112943</v>
          </cell>
          <cell r="AE2807">
            <v>812539.50953226094</v>
          </cell>
          <cell r="AF2807">
            <v>41149.375003112946</v>
          </cell>
          <cell r="AG2807">
            <v>1421.9441416814568</v>
          </cell>
          <cell r="AH2807">
            <v>854.82062780269052</v>
          </cell>
        </row>
        <row r="2808">
          <cell r="A2808">
            <v>5167</v>
          </cell>
          <cell r="B2808" t="str">
            <v>Вод-д от кот медсанчасти до Сев трассы</v>
          </cell>
          <cell r="C2808">
            <v>4</v>
          </cell>
          <cell r="D2808" t="str">
            <v>25</v>
          </cell>
          <cell r="E2808" t="str">
            <v>11.05.05</v>
          </cell>
          <cell r="F2808" t="str">
            <v/>
          </cell>
          <cell r="G2808" t="str">
            <v xml:space="preserve">  .  .</v>
          </cell>
          <cell r="H2808">
            <v>397795.91</v>
          </cell>
          <cell r="I2808">
            <v>0</v>
          </cell>
          <cell r="J2808">
            <v>0</v>
          </cell>
          <cell r="K2808">
            <v>397795.91</v>
          </cell>
          <cell r="L2808">
            <v>0</v>
          </cell>
          <cell r="M2808">
            <v>1325.99</v>
          </cell>
          <cell r="N2808">
            <v>1325.99</v>
          </cell>
          <cell r="O2808">
            <v>19603.150000000001</v>
          </cell>
          <cell r="P2808">
            <v>378192.76</v>
          </cell>
          <cell r="Q2808">
            <v>1988.98</v>
          </cell>
          <cell r="R2808">
            <v>123</v>
          </cell>
          <cell r="S2808">
            <v>935</v>
          </cell>
          <cell r="T2808" t="str">
            <v>Амортизация (водопровод)</v>
          </cell>
          <cell r="U2808">
            <v>18236400</v>
          </cell>
          <cell r="V2808">
            <v>39</v>
          </cell>
          <cell r="W2808">
            <v>14</v>
          </cell>
          <cell r="X2808">
            <v>25</v>
          </cell>
          <cell r="Y2808">
            <v>35.897435897435898</v>
          </cell>
          <cell r="Z2808">
            <v>6546400</v>
          </cell>
          <cell r="AA2808">
            <v>11690000</v>
          </cell>
          <cell r="AB2808">
            <v>30.910163378061494</v>
          </cell>
          <cell r="AC2808">
            <v>11898140.659224644</v>
          </cell>
          <cell r="AD2808">
            <v>586333.41922464618</v>
          </cell>
          <cell r="AE2808">
            <v>12295936.569224644</v>
          </cell>
          <cell r="AF2808">
            <v>605936.5692246462</v>
          </cell>
          <cell r="AG2808">
            <v>40986.455230748812</v>
          </cell>
          <cell r="AH2808">
            <v>38966.666666666664</v>
          </cell>
        </row>
        <row r="2809">
          <cell r="A2809">
            <v>5168</v>
          </cell>
          <cell r="B2809" t="str">
            <v>Насос 290-30</v>
          </cell>
          <cell r="C2809">
            <v>20</v>
          </cell>
          <cell r="D2809" t="str">
            <v>5</v>
          </cell>
          <cell r="E2809" t="str">
            <v>11.05.05</v>
          </cell>
          <cell r="F2809" t="str">
            <v/>
          </cell>
          <cell r="G2809" t="str">
            <v xml:space="preserve">  .  .</v>
          </cell>
          <cell r="H2809">
            <v>0.01</v>
          </cell>
          <cell r="I2809">
            <v>0</v>
          </cell>
          <cell r="J2809">
            <v>0</v>
          </cell>
          <cell r="K2809">
            <v>0.01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0.01</v>
          </cell>
          <cell r="Q2809">
            <v>0</v>
          </cell>
          <cell r="R2809">
            <v>123</v>
          </cell>
          <cell r="S2809">
            <v>845.8</v>
          </cell>
          <cell r="T2809" t="str">
            <v>Амортизация (ремонт и регулир на сетях физ и юр лиц)</v>
          </cell>
          <cell r="U2809">
            <v>1022000</v>
          </cell>
          <cell r="V2809">
            <v>9</v>
          </cell>
          <cell r="W2809">
            <v>6</v>
          </cell>
          <cell r="X2809">
            <v>3</v>
          </cell>
          <cell r="Y2809">
            <v>66.666666666666657</v>
          </cell>
          <cell r="Z2809">
            <v>681333.33333333314</v>
          </cell>
          <cell r="AA2809">
            <v>340666.66666666686</v>
          </cell>
          <cell r="AB2809">
            <v>34066666.666666687</v>
          </cell>
          <cell r="AC2809">
            <v>340666.65666666685</v>
          </cell>
          <cell r="AD2809">
            <v>0</v>
          </cell>
          <cell r="AE2809">
            <v>340666.66666666686</v>
          </cell>
          <cell r="AF2809">
            <v>0</v>
          </cell>
          <cell r="AG2809">
            <v>5677.777777777781</v>
          </cell>
          <cell r="AH2809">
            <v>9462.9629629629635</v>
          </cell>
        </row>
        <row r="2810">
          <cell r="A2810">
            <v>5169</v>
          </cell>
          <cell r="B2810" t="str">
            <v>Насос К 90-35</v>
          </cell>
          <cell r="C2810">
            <v>12.5</v>
          </cell>
          <cell r="D2810" t="str">
            <v>8</v>
          </cell>
          <cell r="E2810" t="str">
            <v>11.05.05</v>
          </cell>
          <cell r="F2810" t="str">
            <v/>
          </cell>
          <cell r="G2810" t="str">
            <v xml:space="preserve">  .  .</v>
          </cell>
          <cell r="H2810">
            <v>0.01</v>
          </cell>
          <cell r="I2810">
            <v>0</v>
          </cell>
          <cell r="J2810">
            <v>0</v>
          </cell>
          <cell r="K2810">
            <v>0.01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0.01</v>
          </cell>
          <cell r="Q2810">
            <v>0</v>
          </cell>
          <cell r="R2810">
            <v>123</v>
          </cell>
          <cell r="S2810">
            <v>935</v>
          </cell>
          <cell r="T2810" t="str">
            <v>амортизация (Очистка воды)</v>
          </cell>
          <cell r="U2810">
            <v>73000</v>
          </cell>
          <cell r="V2810">
            <v>15</v>
          </cell>
          <cell r="W2810">
            <v>9</v>
          </cell>
          <cell r="X2810">
            <v>6</v>
          </cell>
          <cell r="Y2810">
            <v>60</v>
          </cell>
          <cell r="Z2810">
            <v>43800</v>
          </cell>
          <cell r="AA2810">
            <v>29200</v>
          </cell>
          <cell r="AB2810">
            <v>2920000</v>
          </cell>
          <cell r="AC2810">
            <v>29199.99</v>
          </cell>
          <cell r="AD2810">
            <v>0</v>
          </cell>
          <cell r="AE2810">
            <v>29200</v>
          </cell>
          <cell r="AF2810">
            <v>0</v>
          </cell>
          <cell r="AG2810">
            <v>304.16666666666669</v>
          </cell>
          <cell r="AH2810">
            <v>405.5555555555556</v>
          </cell>
        </row>
        <row r="2811">
          <cell r="A2811">
            <v>5172</v>
          </cell>
          <cell r="B2811" t="str">
            <v>Вод-д пос Западный д 1-15</v>
          </cell>
          <cell r="C2811">
            <v>4</v>
          </cell>
          <cell r="D2811" t="str">
            <v>25</v>
          </cell>
          <cell r="E2811" t="str">
            <v>11.05.05</v>
          </cell>
          <cell r="F2811" t="str">
            <v/>
          </cell>
          <cell r="G2811" t="str">
            <v xml:space="preserve">  .  .</v>
          </cell>
          <cell r="H2811">
            <v>2536.62</v>
          </cell>
          <cell r="I2811">
            <v>0</v>
          </cell>
          <cell r="J2811">
            <v>0</v>
          </cell>
          <cell r="K2811">
            <v>2536.62</v>
          </cell>
          <cell r="L2811">
            <v>0</v>
          </cell>
          <cell r="M2811">
            <v>8.4600000000000009</v>
          </cell>
          <cell r="N2811">
            <v>8.4600000000000009</v>
          </cell>
          <cell r="O2811">
            <v>245.24</v>
          </cell>
          <cell r="P2811">
            <v>2291.38</v>
          </cell>
          <cell r="Q2811">
            <v>12.68</v>
          </cell>
          <cell r="R2811">
            <v>123</v>
          </cell>
          <cell r="S2811">
            <v>935</v>
          </cell>
          <cell r="T2811" t="str">
            <v>Амортизация (водопровод)</v>
          </cell>
          <cell r="U2811">
            <v>1282260</v>
          </cell>
          <cell r="V2811">
            <v>39</v>
          </cell>
          <cell r="W2811">
            <v>14</v>
          </cell>
          <cell r="X2811">
            <v>25</v>
          </cell>
          <cell r="Y2811">
            <v>35.897435897435898</v>
          </cell>
          <cell r="Z2811">
            <v>460298.46153846156</v>
          </cell>
          <cell r="AA2811">
            <v>821961.5384615385</v>
          </cell>
          <cell r="AB2811">
            <v>358.71899835973886</v>
          </cell>
          <cell r="AC2811">
            <v>907397.16561928077</v>
          </cell>
          <cell r="AD2811">
            <v>87727.007157742351</v>
          </cell>
          <cell r="AE2811">
            <v>909933.78561928077</v>
          </cell>
          <cell r="AF2811">
            <v>87972.247157742357</v>
          </cell>
          <cell r="AG2811">
            <v>3033.112618730936</v>
          </cell>
          <cell r="AH2811">
            <v>2739.8717948717949</v>
          </cell>
        </row>
        <row r="2812">
          <cell r="A2812">
            <v>5173</v>
          </cell>
          <cell r="B2812" t="str">
            <v>А/машина ГАЗ-3307 М 537 ВЕ будка</v>
          </cell>
          <cell r="C2812">
            <v>10</v>
          </cell>
          <cell r="D2812" t="str">
            <v>10</v>
          </cell>
          <cell r="E2812" t="str">
            <v>11.05.05</v>
          </cell>
          <cell r="F2812" t="str">
            <v>фургон, 4 тн, № 48176, шасси 1483692</v>
          </cell>
          <cell r="G2812" t="str">
            <v>01.01.92</v>
          </cell>
          <cell r="H2812">
            <v>0.01</v>
          </cell>
          <cell r="I2812">
            <v>0</v>
          </cell>
          <cell r="J2812">
            <v>0</v>
          </cell>
          <cell r="K2812">
            <v>0.01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0.01</v>
          </cell>
          <cell r="Q2812">
            <v>0</v>
          </cell>
          <cell r="R2812">
            <v>124</v>
          </cell>
          <cell r="S2812">
            <v>935</v>
          </cell>
          <cell r="T2812" t="str">
            <v>Амортизация Подъем воды</v>
          </cell>
          <cell r="U2812">
            <v>381000</v>
          </cell>
          <cell r="V2812">
            <v>23</v>
          </cell>
          <cell r="W2812">
            <v>15</v>
          </cell>
          <cell r="X2812">
            <v>8</v>
          </cell>
          <cell r="Y2812">
            <v>65.217391304347828</v>
          </cell>
          <cell r="Z2812">
            <v>248478.26086956522</v>
          </cell>
          <cell r="AA2812">
            <v>132521.73913043478</v>
          </cell>
          <cell r="AB2812">
            <v>13252173.913043479</v>
          </cell>
          <cell r="AC2812">
            <v>132521.72913043477</v>
          </cell>
          <cell r="AD2812">
            <v>0</v>
          </cell>
          <cell r="AE2812">
            <v>132521.73913043478</v>
          </cell>
          <cell r="AF2812">
            <v>0</v>
          </cell>
          <cell r="AG2812">
            <v>1104.3478260869567</v>
          </cell>
          <cell r="AH2812">
            <v>1380.4347826086957</v>
          </cell>
        </row>
        <row r="2813">
          <cell r="A2813">
            <v>5174</v>
          </cell>
          <cell r="B2813" t="str">
            <v>А/машина ГАЗ-3307 М 535 ВЕ будка</v>
          </cell>
          <cell r="C2813">
            <v>10</v>
          </cell>
          <cell r="D2813" t="str">
            <v>10</v>
          </cell>
          <cell r="E2813" t="str">
            <v>11.05.05</v>
          </cell>
          <cell r="F2813" t="str">
            <v>фургон, 4 тн,  № двиг 48714, шасси 1483674</v>
          </cell>
          <cell r="G2813" t="str">
            <v>01.01.92</v>
          </cell>
          <cell r="H2813">
            <v>0.01</v>
          </cell>
          <cell r="I2813">
            <v>0</v>
          </cell>
          <cell r="J2813">
            <v>0</v>
          </cell>
          <cell r="K2813">
            <v>0.01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0.01</v>
          </cell>
          <cell r="Q2813">
            <v>0</v>
          </cell>
          <cell r="R2813">
            <v>124</v>
          </cell>
          <cell r="S2813">
            <v>935</v>
          </cell>
          <cell r="T2813" t="str">
            <v>Амортизация (канализация)</v>
          </cell>
          <cell r="U2813">
            <v>381000</v>
          </cell>
          <cell r="V2813">
            <v>23</v>
          </cell>
          <cell r="W2813">
            <v>15</v>
          </cell>
          <cell r="X2813">
            <v>8</v>
          </cell>
          <cell r="Y2813">
            <v>65.217391304347828</v>
          </cell>
          <cell r="Z2813">
            <v>248478.26086956522</v>
          </cell>
          <cell r="AA2813">
            <v>132521.73913043478</v>
          </cell>
          <cell r="AB2813">
            <v>13252173.913043479</v>
          </cell>
          <cell r="AC2813">
            <v>132521.72913043477</v>
          </cell>
          <cell r="AD2813">
            <v>0</v>
          </cell>
          <cell r="AE2813">
            <v>132521.73913043478</v>
          </cell>
          <cell r="AF2813">
            <v>0</v>
          </cell>
          <cell r="AG2813">
            <v>1104.3478260869567</v>
          </cell>
          <cell r="AH2813">
            <v>1380.4347826086957</v>
          </cell>
        </row>
        <row r="2814">
          <cell r="A2814">
            <v>5175</v>
          </cell>
          <cell r="B2814" t="str">
            <v>Кан-ция по ул Сантехническая 1-4</v>
          </cell>
          <cell r="C2814">
            <v>3.6</v>
          </cell>
          <cell r="D2814" t="str">
            <v>28</v>
          </cell>
          <cell r="E2814" t="str">
            <v>11.05.05</v>
          </cell>
          <cell r="F2814" t="str">
            <v/>
          </cell>
          <cell r="G2814" t="str">
            <v xml:space="preserve">  .  .</v>
          </cell>
          <cell r="H2814">
            <v>351.34</v>
          </cell>
          <cell r="I2814">
            <v>0</v>
          </cell>
          <cell r="J2814">
            <v>0</v>
          </cell>
          <cell r="K2814">
            <v>351.34</v>
          </cell>
          <cell r="L2814">
            <v>0</v>
          </cell>
          <cell r="M2814">
            <v>1.05</v>
          </cell>
          <cell r="N2814">
            <v>1.05</v>
          </cell>
          <cell r="O2814">
            <v>30.45</v>
          </cell>
          <cell r="P2814">
            <v>320.89</v>
          </cell>
          <cell r="Q2814">
            <v>1.76</v>
          </cell>
          <cell r="R2814">
            <v>123</v>
          </cell>
          <cell r="S2814">
            <v>935</v>
          </cell>
          <cell r="T2814" t="str">
            <v>Амортизация (канализация)</v>
          </cell>
          <cell r="U2814">
            <v>55335</v>
          </cell>
          <cell r="V2814">
            <v>36.4</v>
          </cell>
          <cell r="W2814">
            <v>14</v>
          </cell>
          <cell r="X2814">
            <v>22.4</v>
          </cell>
          <cell r="Y2814">
            <v>38.46153846153846</v>
          </cell>
          <cell r="Z2814">
            <v>21282.692307692305</v>
          </cell>
          <cell r="AA2814">
            <v>34052.307692307695</v>
          </cell>
          <cell r="AB2814">
            <v>106.11831996106983</v>
          </cell>
          <cell r="AC2814">
            <v>36932.270535122276</v>
          </cell>
          <cell r="AD2814">
            <v>3200.8528428145764</v>
          </cell>
          <cell r="AE2814">
            <v>37283.610535122272</v>
          </cell>
          <cell r="AF2814">
            <v>3231.3028428145763</v>
          </cell>
          <cell r="AG2814">
            <v>111.85083160536681</v>
          </cell>
          <cell r="AH2814">
            <v>126.68269230769232</v>
          </cell>
        </row>
        <row r="2815">
          <cell r="A2815">
            <v>5176</v>
          </cell>
          <cell r="B2815" t="str">
            <v>Вод-д по ул Сантехническая 1-4</v>
          </cell>
          <cell r="C2815">
            <v>4</v>
          </cell>
          <cell r="D2815" t="str">
            <v>25</v>
          </cell>
          <cell r="E2815" t="str">
            <v>11.05.05</v>
          </cell>
          <cell r="F2815" t="str">
            <v/>
          </cell>
          <cell r="G2815" t="str">
            <v xml:space="preserve">  .  .</v>
          </cell>
          <cell r="H2815">
            <v>117.4</v>
          </cell>
          <cell r="I2815">
            <v>0</v>
          </cell>
          <cell r="J2815">
            <v>0</v>
          </cell>
          <cell r="K2815">
            <v>117.4</v>
          </cell>
          <cell r="L2815">
            <v>0</v>
          </cell>
          <cell r="M2815">
            <v>0.39</v>
          </cell>
          <cell r="N2815">
            <v>0.39</v>
          </cell>
          <cell r="O2815">
            <v>11.31</v>
          </cell>
          <cell r="P2815">
            <v>106.09</v>
          </cell>
          <cell r="Q2815">
            <v>0.59</v>
          </cell>
          <cell r="R2815">
            <v>123</v>
          </cell>
          <cell r="S2815">
            <v>935</v>
          </cell>
          <cell r="T2815" t="str">
            <v>Амортизация (водопровод)</v>
          </cell>
          <cell r="U2815">
            <v>124200</v>
          </cell>
          <cell r="V2815">
            <v>41</v>
          </cell>
          <cell r="W2815">
            <v>14</v>
          </cell>
          <cell r="X2815">
            <v>27</v>
          </cell>
          <cell r="Y2815">
            <v>34.146341463414636</v>
          </cell>
          <cell r="Z2815">
            <v>42409.756097560981</v>
          </cell>
          <cell r="AA2815">
            <v>81790.243902439019</v>
          </cell>
          <cell r="AB2815">
            <v>770.95149309491012</v>
          </cell>
          <cell r="AC2815">
            <v>90392.305289342461</v>
          </cell>
          <cell r="AD2815">
            <v>8708.1513869034352</v>
          </cell>
          <cell r="AE2815">
            <v>90509.705289342455</v>
          </cell>
          <cell r="AF2815">
            <v>8719.4613869034347</v>
          </cell>
          <cell r="AG2815">
            <v>301.69901763114154</v>
          </cell>
          <cell r="AH2815">
            <v>252.43902439024393</v>
          </cell>
        </row>
        <row r="2816">
          <cell r="A2816">
            <v>5177</v>
          </cell>
          <cell r="B2816" t="str">
            <v>Вод-д по ул Гапеева 9</v>
          </cell>
          <cell r="C2816">
            <v>4</v>
          </cell>
          <cell r="D2816" t="str">
            <v>25</v>
          </cell>
          <cell r="E2816" t="str">
            <v>11.05.05</v>
          </cell>
          <cell r="F2816" t="str">
            <v/>
          </cell>
          <cell r="G2816" t="str">
            <v xml:space="preserve">  .  .</v>
          </cell>
          <cell r="H2816">
            <v>10.51</v>
          </cell>
          <cell r="I2816">
            <v>0</v>
          </cell>
          <cell r="J2816">
            <v>0</v>
          </cell>
          <cell r="K2816">
            <v>10.51</v>
          </cell>
          <cell r="L2816">
            <v>0</v>
          </cell>
          <cell r="M2816">
            <v>0.04</v>
          </cell>
          <cell r="N2816">
            <v>0.04</v>
          </cell>
          <cell r="O2816">
            <v>1.1399999999999999</v>
          </cell>
          <cell r="P2816">
            <v>9.3699999999999992</v>
          </cell>
          <cell r="Q2816">
            <v>0.05</v>
          </cell>
          <cell r="R2816">
            <v>123</v>
          </cell>
          <cell r="S2816">
            <v>935</v>
          </cell>
          <cell r="T2816" t="str">
            <v>Амортизация (водопровод)</v>
          </cell>
          <cell r="U2816">
            <v>2700</v>
          </cell>
          <cell r="V2816">
            <v>39</v>
          </cell>
          <cell r="W2816">
            <v>14</v>
          </cell>
          <cell r="X2816">
            <v>25</v>
          </cell>
          <cell r="Y2816">
            <v>35.897435897435898</v>
          </cell>
          <cell r="Z2816">
            <v>969.23076923076928</v>
          </cell>
          <cell r="AA2816">
            <v>1730.7692307692307</v>
          </cell>
          <cell r="AB2816">
            <v>184.71389869468845</v>
          </cell>
          <cell r="AC2816">
            <v>1930.8330752811755</v>
          </cell>
          <cell r="AD2816">
            <v>209.43384451194484</v>
          </cell>
          <cell r="AE2816">
            <v>1941.3430752811755</v>
          </cell>
          <cell r="AF2816">
            <v>210.57384451194483</v>
          </cell>
          <cell r="AG2816">
            <v>6.4711435842705853</v>
          </cell>
          <cell r="AH2816">
            <v>5.7692307692307692</v>
          </cell>
        </row>
        <row r="2817">
          <cell r="A2817">
            <v>5207</v>
          </cell>
          <cell r="B2817" t="str">
            <v>А/машина ГАЗ-3307 М 534 ВЕ</v>
          </cell>
          <cell r="C2817">
            <v>10</v>
          </cell>
          <cell r="D2817" t="str">
            <v>10</v>
          </cell>
          <cell r="E2817" t="str">
            <v>11.05.05</v>
          </cell>
          <cell r="F2817" t="str">
            <v>фургон, 4 тн, № двиг 21583, рамы 1540535</v>
          </cell>
          <cell r="G2817" t="str">
            <v>01.01.93</v>
          </cell>
          <cell r="H2817">
            <v>0.01</v>
          </cell>
          <cell r="I2817">
            <v>0</v>
          </cell>
          <cell r="J2817">
            <v>0</v>
          </cell>
          <cell r="K2817">
            <v>0.01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0.01</v>
          </cell>
          <cell r="Q2817">
            <v>0</v>
          </cell>
          <cell r="R2817">
            <v>124</v>
          </cell>
          <cell r="S2817">
            <v>935</v>
          </cell>
          <cell r="T2817" t="str">
            <v>Амортизация (водопровод)</v>
          </cell>
          <cell r="U2817">
            <v>381000</v>
          </cell>
          <cell r="V2817">
            <v>22</v>
          </cell>
          <cell r="W2817">
            <v>14</v>
          </cell>
          <cell r="X2817">
            <v>8</v>
          </cell>
          <cell r="Y2817">
            <v>63.636363636363633</v>
          </cell>
          <cell r="Z2817">
            <v>242454.54545454544</v>
          </cell>
          <cell r="AA2817">
            <v>138545.45454545456</v>
          </cell>
          <cell r="AB2817">
            <v>13854545.454545455</v>
          </cell>
          <cell r="AC2817">
            <v>138545.44454545455</v>
          </cell>
          <cell r="AD2817">
            <v>0</v>
          </cell>
          <cell r="AE2817">
            <v>138545.45454545456</v>
          </cell>
          <cell r="AF2817">
            <v>0</v>
          </cell>
          <cell r="AG2817">
            <v>1154.5454545454547</v>
          </cell>
          <cell r="AH2817">
            <v>1443.1818181818182</v>
          </cell>
        </row>
        <row r="2818">
          <cell r="A2818">
            <v>5208</v>
          </cell>
          <cell r="B2818" t="str">
            <v>А/машина КАМАЗ М 261 ВЕ</v>
          </cell>
          <cell r="C2818">
            <v>10</v>
          </cell>
          <cell r="D2818" t="str">
            <v>10</v>
          </cell>
          <cell r="E2818" t="str">
            <v>11.05.05</v>
          </cell>
          <cell r="F2818" t="str">
            <v>п/прицеп, 10 тн, № двиг 38053, куз 564541, шасси 2034047</v>
          </cell>
          <cell r="G2818" t="str">
            <v>01.01.93</v>
          </cell>
          <cell r="H2818">
            <v>0.01</v>
          </cell>
          <cell r="I2818">
            <v>0</v>
          </cell>
          <cell r="J2818">
            <v>0</v>
          </cell>
          <cell r="K2818">
            <v>0.01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0.01</v>
          </cell>
          <cell r="Q2818">
            <v>0</v>
          </cell>
          <cell r="R2818">
            <v>124</v>
          </cell>
          <cell r="S2818">
            <v>935</v>
          </cell>
          <cell r="T2818" t="str">
            <v>амортизация (Очистка воды)</v>
          </cell>
          <cell r="U2818">
            <v>2500000</v>
          </cell>
          <cell r="V2818">
            <v>22</v>
          </cell>
          <cell r="W2818">
            <v>14</v>
          </cell>
          <cell r="X2818">
            <v>8</v>
          </cell>
          <cell r="Y2818">
            <v>63.636363636363633</v>
          </cell>
          <cell r="Z2818">
            <v>1590909.0909090908</v>
          </cell>
          <cell r="AA2818">
            <v>909090.90909090918</v>
          </cell>
          <cell r="AB2818">
            <v>90909090.909090921</v>
          </cell>
          <cell r="AC2818">
            <v>909090.89909090917</v>
          </cell>
          <cell r="AD2818">
            <v>0</v>
          </cell>
          <cell r="AE2818">
            <v>909090.90909090918</v>
          </cell>
          <cell r="AF2818">
            <v>0</v>
          </cell>
          <cell r="AG2818">
            <v>7575.757575757576</v>
          </cell>
          <cell r="AH2818">
            <v>9469.69696969697</v>
          </cell>
        </row>
        <row r="2819">
          <cell r="A2819">
            <v>5209</v>
          </cell>
          <cell r="B2819" t="str">
            <v>А/машина ГАЗ-3307 М 878 ВЕ фургон</v>
          </cell>
          <cell r="C2819">
            <v>10</v>
          </cell>
          <cell r="D2819" t="str">
            <v>10</v>
          </cell>
          <cell r="E2819" t="str">
            <v>11.05.05</v>
          </cell>
          <cell r="F2819" t="str">
            <v>фургон, 4 тн, № двиг 80947, шасси 1487106</v>
          </cell>
          <cell r="G2819" t="str">
            <v>01.01.93</v>
          </cell>
          <cell r="H2819">
            <v>0.01</v>
          </cell>
          <cell r="I2819">
            <v>0</v>
          </cell>
          <cell r="J2819">
            <v>0</v>
          </cell>
          <cell r="K2819">
            <v>0.01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0.01</v>
          </cell>
          <cell r="Q2819">
            <v>0</v>
          </cell>
          <cell r="R2819">
            <v>124</v>
          </cell>
          <cell r="S2819">
            <v>935</v>
          </cell>
          <cell r="T2819" t="str">
            <v>Амортизация (водопровод)</v>
          </cell>
          <cell r="U2819">
            <v>381000</v>
          </cell>
          <cell r="V2819">
            <v>22</v>
          </cell>
          <cell r="W2819">
            <v>14</v>
          </cell>
          <cell r="X2819">
            <v>8</v>
          </cell>
          <cell r="Y2819">
            <v>63.636363636363633</v>
          </cell>
          <cell r="Z2819">
            <v>242454.54545454544</v>
          </cell>
          <cell r="AA2819">
            <v>138545.45454545456</v>
          </cell>
          <cell r="AB2819">
            <v>13854545.454545455</v>
          </cell>
          <cell r="AC2819">
            <v>138545.44454545455</v>
          </cell>
          <cell r="AD2819">
            <v>0</v>
          </cell>
          <cell r="AE2819">
            <v>138545.45454545456</v>
          </cell>
          <cell r="AF2819">
            <v>0</v>
          </cell>
          <cell r="AG2819">
            <v>1154.5454545454547</v>
          </cell>
          <cell r="AH2819">
            <v>1443.1818181818182</v>
          </cell>
        </row>
        <row r="2820">
          <cell r="A2820">
            <v>5210</v>
          </cell>
          <cell r="B2820" t="str">
            <v>А/машина ГАЗ-3307 М 123 ВЕ</v>
          </cell>
          <cell r="C2820">
            <v>10</v>
          </cell>
          <cell r="D2820" t="str">
            <v>10</v>
          </cell>
          <cell r="E2820" t="str">
            <v>11.05.05</v>
          </cell>
          <cell r="F2820" t="str">
            <v>фургон, 4 тн, № двиг 68966, шасси 1551259</v>
          </cell>
          <cell r="G2820" t="str">
            <v>01.01.93</v>
          </cell>
          <cell r="H2820">
            <v>0.01</v>
          </cell>
          <cell r="I2820">
            <v>0</v>
          </cell>
          <cell r="J2820">
            <v>0</v>
          </cell>
          <cell r="K2820">
            <v>0.01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0.01</v>
          </cell>
          <cell r="Q2820">
            <v>0</v>
          </cell>
          <cell r="R2820">
            <v>124</v>
          </cell>
          <cell r="S2820">
            <v>935</v>
          </cell>
          <cell r="T2820" t="str">
            <v>Амортизация (водопровод)</v>
          </cell>
          <cell r="U2820">
            <v>381000</v>
          </cell>
          <cell r="V2820">
            <v>22</v>
          </cell>
          <cell r="W2820">
            <v>14</v>
          </cell>
          <cell r="X2820">
            <v>8</v>
          </cell>
          <cell r="Y2820">
            <v>63.636363636363633</v>
          </cell>
          <cell r="Z2820">
            <v>242454.54545454544</v>
          </cell>
          <cell r="AA2820">
            <v>138545.45454545456</v>
          </cell>
          <cell r="AB2820">
            <v>13854545.454545455</v>
          </cell>
          <cell r="AC2820">
            <v>138545.44454545455</v>
          </cell>
          <cell r="AD2820">
            <v>0</v>
          </cell>
          <cell r="AE2820">
            <v>138545.45454545456</v>
          </cell>
          <cell r="AF2820">
            <v>0</v>
          </cell>
          <cell r="AG2820">
            <v>1154.5454545454547</v>
          </cell>
          <cell r="AH2820">
            <v>1443.1818181818182</v>
          </cell>
        </row>
        <row r="2821">
          <cell r="A2821">
            <v>5211</v>
          </cell>
          <cell r="B2821" t="str">
            <v>А/машина МАЗ 5551 М 121ВЕ</v>
          </cell>
          <cell r="C2821">
            <v>10</v>
          </cell>
          <cell r="D2821" t="str">
            <v>10</v>
          </cell>
          <cell r="E2821" t="str">
            <v>11.05.05</v>
          </cell>
          <cell r="F2821" t="str">
            <v>п/прицеп, 10,5 тн, № двиг 07706, шасси 0041493</v>
          </cell>
          <cell r="G2821" t="str">
            <v>01.01.93</v>
          </cell>
          <cell r="H2821">
            <v>0.01</v>
          </cell>
          <cell r="I2821">
            <v>0</v>
          </cell>
          <cell r="J2821">
            <v>0</v>
          </cell>
          <cell r="K2821">
            <v>0.01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0.01</v>
          </cell>
          <cell r="Q2821">
            <v>0</v>
          </cell>
          <cell r="R2821">
            <v>124</v>
          </cell>
          <cell r="S2821">
            <v>821.1</v>
          </cell>
          <cell r="T2821" t="str">
            <v>Амортизация (водопровод)</v>
          </cell>
          <cell r="U2821">
            <v>1000000</v>
          </cell>
          <cell r="V2821">
            <v>22</v>
          </cell>
          <cell r="W2821">
            <v>14</v>
          </cell>
          <cell r="X2821">
            <v>8</v>
          </cell>
          <cell r="Y2821">
            <v>63.636363636363633</v>
          </cell>
          <cell r="Z2821">
            <v>636363.63636363635</v>
          </cell>
          <cell r="AA2821">
            <v>363636.36363636365</v>
          </cell>
          <cell r="AB2821">
            <v>36363636.363636367</v>
          </cell>
          <cell r="AC2821">
            <v>363636.3536363637</v>
          </cell>
          <cell r="AD2821">
            <v>0</v>
          </cell>
          <cell r="AE2821">
            <v>363636.36363636371</v>
          </cell>
          <cell r="AF2821">
            <v>0</v>
          </cell>
          <cell r="AG2821">
            <v>3030.3030303030314</v>
          </cell>
          <cell r="AH2821">
            <v>3787.878787878788</v>
          </cell>
        </row>
        <row r="2822">
          <cell r="A2822">
            <v>5212</v>
          </cell>
          <cell r="B2822" t="str">
            <v>А/машина МАЗ 5551 М 265 ВЕ</v>
          </cell>
          <cell r="C2822">
            <v>10</v>
          </cell>
          <cell r="D2822" t="str">
            <v>10</v>
          </cell>
          <cell r="E2822" t="str">
            <v>11.05.05</v>
          </cell>
          <cell r="F2822" t="str">
            <v>с/свал, 10,5 тн, № двиг 09658, шасси 041472</v>
          </cell>
          <cell r="G2822" t="str">
            <v>01.01.93</v>
          </cell>
          <cell r="H2822">
            <v>0.01</v>
          </cell>
          <cell r="I2822">
            <v>0</v>
          </cell>
          <cell r="J2822">
            <v>0</v>
          </cell>
          <cell r="K2822">
            <v>0.01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0.01</v>
          </cell>
          <cell r="Q2822">
            <v>0</v>
          </cell>
          <cell r="R2822">
            <v>124</v>
          </cell>
          <cell r="S2822">
            <v>935</v>
          </cell>
          <cell r="T2822" t="str">
            <v>Амортизация (водопровод)</v>
          </cell>
          <cell r="U2822">
            <v>1000000</v>
          </cell>
          <cell r="V2822">
            <v>22</v>
          </cell>
          <cell r="W2822">
            <v>14</v>
          </cell>
          <cell r="X2822">
            <v>8</v>
          </cell>
          <cell r="Y2822">
            <v>63.636363636363633</v>
          </cell>
          <cell r="Z2822">
            <v>636363.63636363635</v>
          </cell>
          <cell r="AA2822">
            <v>363636.36363636365</v>
          </cell>
          <cell r="AB2822">
            <v>36363636.363636367</v>
          </cell>
          <cell r="AC2822">
            <v>363636.3536363637</v>
          </cell>
          <cell r="AD2822">
            <v>0</v>
          </cell>
          <cell r="AE2822">
            <v>363636.36363636371</v>
          </cell>
          <cell r="AF2822">
            <v>0</v>
          </cell>
          <cell r="AG2822">
            <v>3030.3030303030314</v>
          </cell>
          <cell r="AH2822">
            <v>3787.878787878788</v>
          </cell>
        </row>
        <row r="2823">
          <cell r="A2823">
            <v>5213</v>
          </cell>
          <cell r="B2823" t="str">
            <v>А/машина МАЗ 5551 М 877 ВЕ</v>
          </cell>
          <cell r="C2823">
            <v>10</v>
          </cell>
          <cell r="D2823" t="str">
            <v>10</v>
          </cell>
          <cell r="E2823" t="str">
            <v>11.05.05</v>
          </cell>
          <cell r="F2823" t="str">
            <v>п/прицеп, 10,5 тн, № двиг 09974, шасси 41482</v>
          </cell>
          <cell r="G2823" t="str">
            <v>01.01.93</v>
          </cell>
          <cell r="H2823">
            <v>0.01</v>
          </cell>
          <cell r="I2823">
            <v>0</v>
          </cell>
          <cell r="J2823">
            <v>0</v>
          </cell>
          <cell r="K2823">
            <v>0.01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0.01</v>
          </cell>
          <cell r="Q2823">
            <v>0</v>
          </cell>
          <cell r="R2823">
            <v>124</v>
          </cell>
          <cell r="S2823">
            <v>935</v>
          </cell>
          <cell r="T2823" t="str">
            <v>Амортизация (водопровод)</v>
          </cell>
          <cell r="U2823">
            <v>1000000</v>
          </cell>
          <cell r="V2823">
            <v>22</v>
          </cell>
          <cell r="W2823">
            <v>14</v>
          </cell>
          <cell r="X2823">
            <v>8</v>
          </cell>
          <cell r="Y2823">
            <v>63.636363636363633</v>
          </cell>
          <cell r="Z2823">
            <v>636363.63636363635</v>
          </cell>
          <cell r="AA2823">
            <v>363636.36363636365</v>
          </cell>
          <cell r="AB2823">
            <v>36363636.363636367</v>
          </cell>
          <cell r="AC2823">
            <v>363636.3536363637</v>
          </cell>
          <cell r="AD2823">
            <v>0</v>
          </cell>
          <cell r="AE2823">
            <v>363636.36363636371</v>
          </cell>
          <cell r="AF2823">
            <v>0</v>
          </cell>
          <cell r="AG2823">
            <v>3030.3030303030314</v>
          </cell>
          <cell r="AH2823">
            <v>3787.878787878788</v>
          </cell>
        </row>
        <row r="2824">
          <cell r="A2824">
            <v>5214</v>
          </cell>
          <cell r="B2824" t="str">
            <v>Кан-ция от жил дома 5/1 по ул Карбышева</v>
          </cell>
          <cell r="C2824">
            <v>3.6</v>
          </cell>
          <cell r="D2824" t="str">
            <v>28</v>
          </cell>
          <cell r="E2824" t="str">
            <v>11.05.05</v>
          </cell>
          <cell r="F2824" t="str">
            <v/>
          </cell>
          <cell r="G2824" t="str">
            <v xml:space="preserve">  .  .</v>
          </cell>
          <cell r="H2824">
            <v>3211.95</v>
          </cell>
          <cell r="I2824">
            <v>0</v>
          </cell>
          <cell r="J2824">
            <v>0</v>
          </cell>
          <cell r="K2824">
            <v>3211.95</v>
          </cell>
          <cell r="L2824">
            <v>0</v>
          </cell>
          <cell r="M2824">
            <v>9.64</v>
          </cell>
          <cell r="N2824">
            <v>9.64</v>
          </cell>
          <cell r="O2824">
            <v>279.45999999999998</v>
          </cell>
          <cell r="P2824">
            <v>2932.49</v>
          </cell>
          <cell r="Q2824">
            <v>16.059999999999999</v>
          </cell>
          <cell r="R2824">
            <v>123</v>
          </cell>
          <cell r="S2824">
            <v>935</v>
          </cell>
          <cell r="T2824" t="str">
            <v>Амортизация (канализация)</v>
          </cell>
          <cell r="U2824">
            <v>51800</v>
          </cell>
          <cell r="V2824">
            <v>36.4</v>
          </cell>
          <cell r="W2824">
            <v>14</v>
          </cell>
          <cell r="X2824">
            <v>22.4</v>
          </cell>
          <cell r="Y2824">
            <v>38.46153846153846</v>
          </cell>
          <cell r="Z2824">
            <v>19923.076923076922</v>
          </cell>
          <cell r="AA2824">
            <v>31876.923076923078</v>
          </cell>
          <cell r="AB2824">
            <v>10.870258066326937</v>
          </cell>
          <cell r="AC2824">
            <v>31702.775396138804</v>
          </cell>
          <cell r="AD2824">
            <v>2758.3423192157256</v>
          </cell>
          <cell r="AE2824">
            <v>34914.725396138805</v>
          </cell>
          <cell r="AF2824">
            <v>3037.8023192157257</v>
          </cell>
          <cell r="AG2824">
            <v>104.74417618841642</v>
          </cell>
          <cell r="AH2824">
            <v>118.58974358974359</v>
          </cell>
        </row>
        <row r="2825">
          <cell r="A2825">
            <v>5215</v>
          </cell>
          <cell r="B2825" t="str">
            <v>Трактор МТЗ-82 Т 080 МАF</v>
          </cell>
          <cell r="C2825">
            <v>10</v>
          </cell>
          <cell r="D2825" t="str">
            <v>10</v>
          </cell>
          <cell r="E2825" t="str">
            <v>11.05.05</v>
          </cell>
          <cell r="F2825" t="str">
            <v>зав № 392938, № дв 231238</v>
          </cell>
          <cell r="G2825" t="str">
            <v>01.01.93</v>
          </cell>
          <cell r="H2825">
            <v>0.01</v>
          </cell>
          <cell r="I2825">
            <v>0</v>
          </cell>
          <cell r="J2825">
            <v>0</v>
          </cell>
          <cell r="K2825">
            <v>0.01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0.01</v>
          </cell>
          <cell r="Q2825">
            <v>0</v>
          </cell>
          <cell r="R2825">
            <v>123</v>
          </cell>
          <cell r="S2825">
            <v>935</v>
          </cell>
          <cell r="T2825" t="str">
            <v>Амортизация (водопровод)</v>
          </cell>
          <cell r="U2825">
            <v>950000</v>
          </cell>
          <cell r="V2825">
            <v>22</v>
          </cell>
          <cell r="W2825">
            <v>14</v>
          </cell>
          <cell r="X2825">
            <v>8</v>
          </cell>
          <cell r="Y2825">
            <v>63.636363636363633</v>
          </cell>
          <cell r="Z2825">
            <v>604545.45454545459</v>
          </cell>
          <cell r="AA2825">
            <v>345454.54545454541</v>
          </cell>
          <cell r="AB2825">
            <v>34545454.545454539</v>
          </cell>
          <cell r="AC2825">
            <v>345454.5354545454</v>
          </cell>
          <cell r="AD2825">
            <v>0</v>
          </cell>
          <cell r="AE2825">
            <v>345454.54545454541</v>
          </cell>
          <cell r="AF2825">
            <v>0</v>
          </cell>
          <cell r="AG2825">
            <v>2878.7878787878785</v>
          </cell>
          <cell r="AH2825">
            <v>3598.4848484848485</v>
          </cell>
        </row>
        <row r="2826">
          <cell r="A2826">
            <v>5216</v>
          </cell>
          <cell r="B2826" t="str">
            <v>Трактор МТЗ-82 354 МАF</v>
          </cell>
          <cell r="C2826">
            <v>10</v>
          </cell>
          <cell r="D2826" t="str">
            <v>10</v>
          </cell>
          <cell r="E2826" t="str">
            <v>11.05.05</v>
          </cell>
          <cell r="F2826" t="str">
            <v>зав № 392755, № дв 157749</v>
          </cell>
          <cell r="G2826" t="str">
            <v>01.01.93</v>
          </cell>
          <cell r="H2826">
            <v>0.01</v>
          </cell>
          <cell r="I2826">
            <v>0</v>
          </cell>
          <cell r="J2826">
            <v>0</v>
          </cell>
          <cell r="K2826">
            <v>0.01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0.01</v>
          </cell>
          <cell r="Q2826">
            <v>0</v>
          </cell>
          <cell r="R2826">
            <v>123</v>
          </cell>
          <cell r="S2826">
            <v>935</v>
          </cell>
          <cell r="T2826" t="str">
            <v>Амортизация Подъем воды</v>
          </cell>
          <cell r="U2826">
            <v>950000</v>
          </cell>
          <cell r="V2826">
            <v>22</v>
          </cell>
          <cell r="W2826">
            <v>14</v>
          </cell>
          <cell r="X2826">
            <v>8</v>
          </cell>
          <cell r="Y2826">
            <v>63.636363636363633</v>
          </cell>
          <cell r="Z2826">
            <v>604545.45454545459</v>
          </cell>
          <cell r="AA2826">
            <v>345454.54545454541</v>
          </cell>
          <cell r="AB2826">
            <v>34545454.545454539</v>
          </cell>
          <cell r="AC2826">
            <v>345454.5354545454</v>
          </cell>
          <cell r="AD2826">
            <v>0</v>
          </cell>
          <cell r="AE2826">
            <v>345454.54545454541</v>
          </cell>
          <cell r="AF2826">
            <v>0</v>
          </cell>
          <cell r="AG2826">
            <v>2878.7878787878785</v>
          </cell>
          <cell r="AH2826">
            <v>3598.4848484848485</v>
          </cell>
        </row>
        <row r="2827">
          <cell r="A2827">
            <v>5218</v>
          </cell>
          <cell r="B2827" t="str">
            <v>Трактор МТЗ-80 Т 079 МАF</v>
          </cell>
          <cell r="C2827">
            <v>10</v>
          </cell>
          <cell r="D2827" t="str">
            <v>10</v>
          </cell>
          <cell r="E2827" t="str">
            <v>11.05.05</v>
          </cell>
          <cell r="F2827" t="str">
            <v>зав № 903279, № дв 123374</v>
          </cell>
          <cell r="G2827" t="str">
            <v>01.01.93</v>
          </cell>
          <cell r="H2827">
            <v>0.01</v>
          </cell>
          <cell r="I2827">
            <v>0</v>
          </cell>
          <cell r="J2827">
            <v>0</v>
          </cell>
          <cell r="K2827">
            <v>0.01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0.01</v>
          </cell>
          <cell r="Q2827">
            <v>0</v>
          </cell>
          <cell r="R2827">
            <v>123</v>
          </cell>
          <cell r="S2827">
            <v>935</v>
          </cell>
          <cell r="T2827" t="str">
            <v>Амортизация (водопровод)</v>
          </cell>
          <cell r="U2827">
            <v>635000</v>
          </cell>
          <cell r="V2827">
            <v>22</v>
          </cell>
          <cell r="W2827">
            <v>14</v>
          </cell>
          <cell r="X2827">
            <v>8</v>
          </cell>
          <cell r="Y2827">
            <v>63.636363636363633</v>
          </cell>
          <cell r="Z2827">
            <v>404090.90909090906</v>
          </cell>
          <cell r="AA2827">
            <v>230909.09090909094</v>
          </cell>
          <cell r="AB2827">
            <v>23090909.090909094</v>
          </cell>
          <cell r="AC2827">
            <v>230909.08090909093</v>
          </cell>
          <cell r="AD2827">
            <v>0</v>
          </cell>
          <cell r="AE2827">
            <v>230909.09090909094</v>
          </cell>
          <cell r="AF2827">
            <v>0</v>
          </cell>
          <cell r="AG2827">
            <v>1924.2424242424242</v>
          </cell>
          <cell r="AH2827">
            <v>2405.3030303030305</v>
          </cell>
        </row>
        <row r="2828">
          <cell r="A2828">
            <v>5219</v>
          </cell>
          <cell r="B2828" t="str">
            <v>Трактор МТЗ-82 Т 340 с баром</v>
          </cell>
          <cell r="C2828">
            <v>10</v>
          </cell>
          <cell r="D2828" t="str">
            <v>10</v>
          </cell>
          <cell r="E2828" t="str">
            <v>11.05.05</v>
          </cell>
          <cell r="F2828" t="str">
            <v>зав № 914478, № дв 132426</v>
          </cell>
          <cell r="G2828" t="str">
            <v>01.01.93</v>
          </cell>
          <cell r="H2828">
            <v>0.01</v>
          </cell>
          <cell r="I2828">
            <v>0</v>
          </cell>
          <cell r="J2828">
            <v>0</v>
          </cell>
          <cell r="K2828">
            <v>0.01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0.01</v>
          </cell>
          <cell r="Q2828">
            <v>0</v>
          </cell>
          <cell r="R2828">
            <v>123</v>
          </cell>
          <cell r="S2828">
            <v>935</v>
          </cell>
          <cell r="T2828" t="str">
            <v>Амортизация (водопровод)</v>
          </cell>
          <cell r="U2828">
            <v>950000</v>
          </cell>
          <cell r="V2828">
            <v>22</v>
          </cell>
          <cell r="W2828">
            <v>14</v>
          </cell>
          <cell r="X2828">
            <v>8</v>
          </cell>
          <cell r="Y2828">
            <v>63.636363636363633</v>
          </cell>
          <cell r="Z2828">
            <v>604545.45454545459</v>
          </cell>
          <cell r="AA2828">
            <v>345454.54545454541</v>
          </cell>
          <cell r="AB2828">
            <v>34545454.545454539</v>
          </cell>
          <cell r="AC2828">
            <v>345454.5354545454</v>
          </cell>
          <cell r="AD2828">
            <v>0</v>
          </cell>
          <cell r="AE2828">
            <v>345454.54545454541</v>
          </cell>
          <cell r="AF2828">
            <v>0</v>
          </cell>
          <cell r="AG2828">
            <v>2878.7878787878785</v>
          </cell>
          <cell r="AH2828">
            <v>3598.4848484848485</v>
          </cell>
        </row>
        <row r="2829">
          <cell r="A2829">
            <v>5220</v>
          </cell>
          <cell r="B2829" t="str">
            <v>Трактор МТЗ-80 054 MAF с баром</v>
          </cell>
          <cell r="C2829">
            <v>10</v>
          </cell>
          <cell r="D2829" t="str">
            <v>10</v>
          </cell>
          <cell r="E2829" t="str">
            <v>11.05.05</v>
          </cell>
          <cell r="F2829" t="str">
            <v>зав № 132669, двиг 903909</v>
          </cell>
          <cell r="G2829" t="str">
            <v>01.01.93</v>
          </cell>
          <cell r="H2829">
            <v>0.01</v>
          </cell>
          <cell r="I2829">
            <v>0</v>
          </cell>
          <cell r="J2829">
            <v>0</v>
          </cell>
          <cell r="K2829">
            <v>0.01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0.01</v>
          </cell>
          <cell r="Q2829">
            <v>0</v>
          </cell>
          <cell r="R2829">
            <v>123</v>
          </cell>
          <cell r="S2829">
            <v>935</v>
          </cell>
          <cell r="T2829" t="str">
            <v>Амортизация Подъем воды</v>
          </cell>
          <cell r="U2829">
            <v>635000</v>
          </cell>
          <cell r="V2829">
            <v>22</v>
          </cell>
          <cell r="W2829">
            <v>14</v>
          </cell>
          <cell r="X2829">
            <v>8</v>
          </cell>
          <cell r="Y2829">
            <v>63.636363636363633</v>
          </cell>
          <cell r="Z2829">
            <v>404090.90909090906</v>
          </cell>
          <cell r="AA2829">
            <v>230909.09090909094</v>
          </cell>
          <cell r="AB2829">
            <v>23090909.090909094</v>
          </cell>
          <cell r="AC2829">
            <v>230909.08090909093</v>
          </cell>
          <cell r="AD2829">
            <v>0</v>
          </cell>
          <cell r="AE2829">
            <v>230909.09090909094</v>
          </cell>
          <cell r="AF2829">
            <v>0</v>
          </cell>
          <cell r="AG2829">
            <v>1924.2424242424242</v>
          </cell>
          <cell r="AH2829">
            <v>2405.3030303030305</v>
          </cell>
        </row>
        <row r="2830">
          <cell r="A2830">
            <v>5221</v>
          </cell>
          <cell r="B2830" t="str">
            <v>Трактор МТЗ-80 504 МАВ</v>
          </cell>
          <cell r="C2830">
            <v>10</v>
          </cell>
          <cell r="D2830" t="str">
            <v>10</v>
          </cell>
          <cell r="E2830" t="str">
            <v>11.05.05</v>
          </cell>
          <cell r="F2830" t="str">
            <v>зав № 903362, № двиг 131250</v>
          </cell>
          <cell r="G2830" t="str">
            <v>01.01.93</v>
          </cell>
          <cell r="H2830">
            <v>0.01</v>
          </cell>
          <cell r="I2830">
            <v>0</v>
          </cell>
          <cell r="J2830">
            <v>0</v>
          </cell>
          <cell r="K2830">
            <v>0.01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0.01</v>
          </cell>
          <cell r="Q2830">
            <v>0</v>
          </cell>
          <cell r="R2830">
            <v>123</v>
          </cell>
          <cell r="S2830">
            <v>935</v>
          </cell>
          <cell r="T2830" t="str">
            <v>Амортизация (водопровод)</v>
          </cell>
          <cell r="U2830">
            <v>635000</v>
          </cell>
          <cell r="V2830">
            <v>22</v>
          </cell>
          <cell r="W2830">
            <v>14</v>
          </cell>
          <cell r="X2830">
            <v>8</v>
          </cell>
          <cell r="Y2830">
            <v>63.636363636363633</v>
          </cell>
          <cell r="Z2830">
            <v>404090.90909090906</v>
          </cell>
          <cell r="AA2830">
            <v>230909.09090909094</v>
          </cell>
          <cell r="AB2830">
            <v>23090909.090909094</v>
          </cell>
          <cell r="AC2830">
            <v>230909.08090909093</v>
          </cell>
          <cell r="AD2830">
            <v>0</v>
          </cell>
          <cell r="AE2830">
            <v>230909.09090909094</v>
          </cell>
          <cell r="AF2830">
            <v>0</v>
          </cell>
          <cell r="AG2830">
            <v>1924.2424242424242</v>
          </cell>
          <cell r="AH2830">
            <v>2405.3030303030305</v>
          </cell>
        </row>
        <row r="2831">
          <cell r="A2831">
            <v>5222</v>
          </cell>
          <cell r="B2831" t="str">
            <v>А/машина УАЗ-3303 М 083 ВЕ</v>
          </cell>
          <cell r="C2831">
            <v>10</v>
          </cell>
          <cell r="D2831" t="str">
            <v>10</v>
          </cell>
          <cell r="E2831" t="str">
            <v>11.05.05</v>
          </cell>
          <cell r="F2831" t="str">
            <v>автобус, 10 мест, № двиг 30024287, шасси 0214621</v>
          </cell>
          <cell r="G2831" t="str">
            <v>01.01.93</v>
          </cell>
          <cell r="H2831">
            <v>0.01</v>
          </cell>
          <cell r="I2831">
            <v>0</v>
          </cell>
          <cell r="J2831">
            <v>0</v>
          </cell>
          <cell r="K2831">
            <v>0.01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0.01</v>
          </cell>
          <cell r="Q2831">
            <v>0</v>
          </cell>
          <cell r="R2831">
            <v>124</v>
          </cell>
          <cell r="S2831">
            <v>935</v>
          </cell>
          <cell r="T2831" t="str">
            <v>Амортизация Подъем воды</v>
          </cell>
          <cell r="U2831">
            <v>305000</v>
          </cell>
          <cell r="V2831">
            <v>22</v>
          </cell>
          <cell r="W2831">
            <v>14</v>
          </cell>
          <cell r="X2831">
            <v>8</v>
          </cell>
          <cell r="Y2831">
            <v>63.636363636363633</v>
          </cell>
          <cell r="Z2831">
            <v>194090.90909090909</v>
          </cell>
          <cell r="AA2831">
            <v>110909.09090909091</v>
          </cell>
          <cell r="AB2831">
            <v>11090909.090909092</v>
          </cell>
          <cell r="AC2831">
            <v>110909.08090909093</v>
          </cell>
          <cell r="AD2831">
            <v>0</v>
          </cell>
          <cell r="AE2831">
            <v>110909.09090909093</v>
          </cell>
          <cell r="AF2831">
            <v>0</v>
          </cell>
          <cell r="AG2831">
            <v>924.24242424242436</v>
          </cell>
          <cell r="AH2831">
            <v>1155.3030303030303</v>
          </cell>
        </row>
        <row r="2832">
          <cell r="A2832">
            <v>5223</v>
          </cell>
          <cell r="B2832" t="str">
            <v>Вод-д к дому 1 ул Сатыбалдина</v>
          </cell>
          <cell r="C2832">
            <v>4</v>
          </cell>
          <cell r="D2832" t="str">
            <v>25</v>
          </cell>
          <cell r="E2832" t="str">
            <v>11.05.05</v>
          </cell>
          <cell r="F2832" t="str">
            <v/>
          </cell>
          <cell r="G2832" t="str">
            <v xml:space="preserve">  .  .</v>
          </cell>
          <cell r="H2832">
            <v>16382.01</v>
          </cell>
          <cell r="I2832">
            <v>0</v>
          </cell>
          <cell r="J2832">
            <v>0</v>
          </cell>
          <cell r="K2832">
            <v>16382.01</v>
          </cell>
          <cell r="L2832">
            <v>0</v>
          </cell>
          <cell r="M2832">
            <v>54.61</v>
          </cell>
          <cell r="N2832">
            <v>54.61</v>
          </cell>
          <cell r="O2832">
            <v>1583.13</v>
          </cell>
          <cell r="P2832">
            <v>14798.88</v>
          </cell>
          <cell r="Q2832">
            <v>81.91</v>
          </cell>
          <cell r="R2832">
            <v>123</v>
          </cell>
          <cell r="S2832">
            <v>935</v>
          </cell>
          <cell r="T2832" t="str">
            <v>Амортизация (водопровод)</v>
          </cell>
          <cell r="U2832">
            <v>2702830</v>
          </cell>
          <cell r="V2832">
            <v>39</v>
          </cell>
          <cell r="W2832">
            <v>14</v>
          </cell>
          <cell r="X2832">
            <v>25</v>
          </cell>
          <cell r="Y2832">
            <v>35.897435897435898</v>
          </cell>
          <cell r="Z2832">
            <v>970246.66666666663</v>
          </cell>
          <cell r="AA2832">
            <v>1732583.3333333335</v>
          </cell>
          <cell r="AB2832">
            <v>117.07530119396425</v>
          </cell>
          <cell r="AC2832">
            <v>1901546.7449125343</v>
          </cell>
          <cell r="AD2832">
            <v>183762.29157920062</v>
          </cell>
          <cell r="AE2832">
            <v>1917928.7549125343</v>
          </cell>
          <cell r="AF2832">
            <v>185345.42157920063</v>
          </cell>
          <cell r="AG2832">
            <v>6393.0958497084475</v>
          </cell>
          <cell r="AH2832">
            <v>5775.2777777777774</v>
          </cell>
        </row>
        <row r="2833">
          <cell r="A2833">
            <v>5224</v>
          </cell>
          <cell r="B2833" t="str">
            <v>Ограждение н/ст 2 зоны</v>
          </cell>
          <cell r="C2833">
            <v>4.5</v>
          </cell>
          <cell r="D2833" t="str">
            <v>22</v>
          </cell>
          <cell r="E2833" t="str">
            <v>11.05.05</v>
          </cell>
          <cell r="F2833" t="str">
            <v/>
          </cell>
          <cell r="G2833" t="str">
            <v xml:space="preserve">  .  .</v>
          </cell>
          <cell r="H2833">
            <v>81406.92</v>
          </cell>
          <cell r="I2833">
            <v>0</v>
          </cell>
          <cell r="J2833">
            <v>0</v>
          </cell>
          <cell r="K2833">
            <v>81406.92</v>
          </cell>
          <cell r="L2833">
            <v>0</v>
          </cell>
          <cell r="M2833">
            <v>305.27999999999997</v>
          </cell>
          <cell r="N2833">
            <v>305.27999999999997</v>
          </cell>
          <cell r="O2833">
            <v>8847</v>
          </cell>
          <cell r="P2833">
            <v>72559.92</v>
          </cell>
          <cell r="Q2833">
            <v>814.07</v>
          </cell>
          <cell r="R2833">
            <v>122</v>
          </cell>
          <cell r="S2833">
            <v>935</v>
          </cell>
          <cell r="T2833" t="str">
            <v>Амортизация Подъем воды</v>
          </cell>
          <cell r="U2833">
            <v>8235000</v>
          </cell>
          <cell r="V2833">
            <v>56.6</v>
          </cell>
          <cell r="W2833">
            <v>23</v>
          </cell>
          <cell r="X2833">
            <v>33.6</v>
          </cell>
          <cell r="Y2833">
            <v>40.636042402826853</v>
          </cell>
          <cell r="Z2833">
            <v>3346378.0918727913</v>
          </cell>
          <cell r="AA2833">
            <v>4888621.9081272092</v>
          </cell>
          <cell r="AB2833">
            <v>67.37358459225436</v>
          </cell>
          <cell r="AC2833">
            <v>5403269.0910148835</v>
          </cell>
          <cell r="AD2833">
            <v>587207.10288767435</v>
          </cell>
          <cell r="AE2833">
            <v>5484676.0110148834</v>
          </cell>
          <cell r="AF2833">
            <v>596054.10288767435</v>
          </cell>
          <cell r="AG2833">
            <v>20567.535041305815</v>
          </cell>
          <cell r="AH2833">
            <v>12124.558303886924</v>
          </cell>
        </row>
        <row r="2834">
          <cell r="A2834">
            <v>5225</v>
          </cell>
          <cell r="B2834" t="str">
            <v>Вод-д по ул Киевская ст.Сортировочн</v>
          </cell>
          <cell r="C2834">
            <v>4</v>
          </cell>
          <cell r="D2834" t="str">
            <v>25</v>
          </cell>
          <cell r="E2834" t="str">
            <v>11.05.05</v>
          </cell>
          <cell r="F2834" t="str">
            <v/>
          </cell>
          <cell r="G2834" t="str">
            <v xml:space="preserve">  .  .</v>
          </cell>
          <cell r="H2834">
            <v>95278.06</v>
          </cell>
          <cell r="I2834">
            <v>0</v>
          </cell>
          <cell r="J2834">
            <v>0</v>
          </cell>
          <cell r="K2834">
            <v>95278.06</v>
          </cell>
          <cell r="L2834">
            <v>0</v>
          </cell>
          <cell r="M2834">
            <v>317.58999999999997</v>
          </cell>
          <cell r="N2834">
            <v>317.58999999999997</v>
          </cell>
          <cell r="O2834">
            <v>9206.9500000000007</v>
          </cell>
          <cell r="P2834">
            <v>86071.11</v>
          </cell>
          <cell r="Q2834">
            <v>476.39</v>
          </cell>
          <cell r="R2834">
            <v>123</v>
          </cell>
          <cell r="S2834">
            <v>935</v>
          </cell>
          <cell r="T2834" t="str">
            <v>Амортизация (водопровод)</v>
          </cell>
          <cell r="U2834">
            <v>703560</v>
          </cell>
          <cell r="V2834">
            <v>36</v>
          </cell>
          <cell r="W2834">
            <v>26</v>
          </cell>
          <cell r="X2834">
            <v>10</v>
          </cell>
          <cell r="Y2834">
            <v>72.222222222222214</v>
          </cell>
          <cell r="Z2834">
            <v>508126.66666666657</v>
          </cell>
          <cell r="AA2834">
            <v>195433.33333333343</v>
          </cell>
          <cell r="AB2834">
            <v>2.2706031481798412</v>
          </cell>
          <cell r="AC2834">
            <v>121060.60298846778</v>
          </cell>
          <cell r="AD2834">
            <v>11698.379655134391</v>
          </cell>
          <cell r="AE2834">
            <v>216338.66298846778</v>
          </cell>
          <cell r="AF2834">
            <v>20905.329655134392</v>
          </cell>
          <cell r="AG2834">
            <v>721.12887662822595</v>
          </cell>
          <cell r="AH2834">
            <v>1628.6111111111111</v>
          </cell>
        </row>
        <row r="2835">
          <cell r="A2835">
            <v>5226</v>
          </cell>
          <cell r="B2835" t="str">
            <v>Вод-д по ул Сатыбалдина от Просстроя</v>
          </cell>
          <cell r="C2835">
            <v>4</v>
          </cell>
          <cell r="D2835" t="str">
            <v>25</v>
          </cell>
          <cell r="E2835" t="str">
            <v>11.05.05</v>
          </cell>
          <cell r="F2835" t="str">
            <v/>
          </cell>
          <cell r="G2835" t="str">
            <v xml:space="preserve">  .  .</v>
          </cell>
          <cell r="H2835">
            <v>36753.24</v>
          </cell>
          <cell r="I2835">
            <v>0</v>
          </cell>
          <cell r="J2835">
            <v>0</v>
          </cell>
          <cell r="K2835">
            <v>36753.24</v>
          </cell>
          <cell r="L2835">
            <v>0</v>
          </cell>
          <cell r="M2835">
            <v>122.51</v>
          </cell>
          <cell r="N2835">
            <v>122.51</v>
          </cell>
          <cell r="O2835">
            <v>3551.57</v>
          </cell>
          <cell r="P2835">
            <v>33201.67</v>
          </cell>
          <cell r="Q2835">
            <v>183.77</v>
          </cell>
          <cell r="R2835">
            <v>123</v>
          </cell>
          <cell r="S2835">
            <v>935</v>
          </cell>
          <cell r="T2835" t="str">
            <v>Амортизация (водопровод)</v>
          </cell>
          <cell r="U2835">
            <v>1324410</v>
          </cell>
          <cell r="V2835">
            <v>39</v>
          </cell>
          <cell r="W2835">
            <v>14</v>
          </cell>
          <cell r="X2835">
            <v>25</v>
          </cell>
          <cell r="Y2835">
            <v>35.897435897435898</v>
          </cell>
          <cell r="Z2835">
            <v>475429.23076923075</v>
          </cell>
          <cell r="AA2835">
            <v>848980.76923076925</v>
          </cell>
          <cell r="AB2835">
            <v>25.570423693469916</v>
          </cell>
          <cell r="AC2835">
            <v>903042.67890778626</v>
          </cell>
          <cell r="AD2835">
            <v>87263.57967701694</v>
          </cell>
          <cell r="AE2835">
            <v>939795.91890778625</v>
          </cell>
          <cell r="AF2835">
            <v>90815.149677016947</v>
          </cell>
          <cell r="AG2835">
            <v>3132.6530630259545</v>
          </cell>
          <cell r="AH2835">
            <v>2829.935897435897</v>
          </cell>
        </row>
        <row r="2836">
          <cell r="A2836">
            <v>5227</v>
          </cell>
          <cell r="B2836" t="str">
            <v>Кан-ция от жил дома 3-4 по ул Сатыбалдина</v>
          </cell>
          <cell r="C2836">
            <v>3.6</v>
          </cell>
          <cell r="D2836" t="str">
            <v>28</v>
          </cell>
          <cell r="E2836" t="str">
            <v>11.05.05</v>
          </cell>
          <cell r="F2836" t="str">
            <v/>
          </cell>
          <cell r="G2836" t="str">
            <v xml:space="preserve">  .  .</v>
          </cell>
          <cell r="H2836">
            <v>2899.41</v>
          </cell>
          <cell r="I2836">
            <v>0</v>
          </cell>
          <cell r="J2836">
            <v>0</v>
          </cell>
          <cell r="K2836">
            <v>2899.41</v>
          </cell>
          <cell r="L2836">
            <v>0</v>
          </cell>
          <cell r="M2836">
            <v>8.6999999999999993</v>
          </cell>
          <cell r="N2836">
            <v>8.6999999999999993</v>
          </cell>
          <cell r="O2836">
            <v>252.2</v>
          </cell>
          <cell r="P2836">
            <v>2647.21</v>
          </cell>
          <cell r="Q2836">
            <v>14.5</v>
          </cell>
          <cell r="R2836">
            <v>123</v>
          </cell>
          <cell r="S2836">
            <v>935</v>
          </cell>
          <cell r="T2836" t="str">
            <v>Амортизация (канализация)</v>
          </cell>
          <cell r="U2836">
            <v>20690</v>
          </cell>
          <cell r="V2836">
            <v>36.4</v>
          </cell>
          <cell r="W2836">
            <v>14</v>
          </cell>
          <cell r="X2836">
            <v>22.4</v>
          </cell>
          <cell r="Y2836">
            <v>38.46153846153846</v>
          </cell>
          <cell r="Z2836">
            <v>7957.6923076923067</v>
          </cell>
          <cell r="AA2836">
            <v>12732.307692307693</v>
          </cell>
          <cell r="AB2836">
            <v>4.8097082182024442</v>
          </cell>
          <cell r="AC2836">
            <v>11045.906104938349</v>
          </cell>
          <cell r="AD2836">
            <v>960.80841263065622</v>
          </cell>
          <cell r="AE2836">
            <v>13945.316104938349</v>
          </cell>
          <cell r="AF2836">
            <v>1213.0084126306563</v>
          </cell>
          <cell r="AG2836">
            <v>41.835948314815049</v>
          </cell>
          <cell r="AH2836">
            <v>47.367216117216117</v>
          </cell>
        </row>
        <row r="2837">
          <cell r="A2837">
            <v>5228</v>
          </cell>
          <cell r="B2837" t="str">
            <v>Вод-д к дому 47/1ул 2-я Пятилетка</v>
          </cell>
          <cell r="C2837">
            <v>4</v>
          </cell>
          <cell r="D2837" t="str">
            <v>25</v>
          </cell>
          <cell r="E2837" t="str">
            <v>11.05.05</v>
          </cell>
          <cell r="F2837" t="str">
            <v/>
          </cell>
          <cell r="G2837" t="str">
            <v xml:space="preserve">  .  .</v>
          </cell>
          <cell r="H2837">
            <v>20.100000000000001</v>
          </cell>
          <cell r="I2837">
            <v>0</v>
          </cell>
          <cell r="J2837">
            <v>0</v>
          </cell>
          <cell r="K2837">
            <v>20.100000000000001</v>
          </cell>
          <cell r="L2837">
            <v>0</v>
          </cell>
          <cell r="M2837">
            <v>7.0000000000000007E-2</v>
          </cell>
          <cell r="N2837">
            <v>7.0000000000000007E-2</v>
          </cell>
          <cell r="O2837">
            <v>2.0299999999999998</v>
          </cell>
          <cell r="P2837">
            <v>18.07</v>
          </cell>
          <cell r="Q2837">
            <v>0.1</v>
          </cell>
          <cell r="R2837">
            <v>123</v>
          </cell>
          <cell r="S2837">
            <v>935</v>
          </cell>
          <cell r="T2837" t="str">
            <v>Амортизация (водопровод)</v>
          </cell>
          <cell r="U2837">
            <v>19800</v>
          </cell>
          <cell r="V2837">
            <v>39</v>
          </cell>
          <cell r="W2837">
            <v>14</v>
          </cell>
          <cell r="X2837">
            <v>25</v>
          </cell>
          <cell r="Y2837">
            <v>35.897435897435898</v>
          </cell>
          <cell r="Z2837">
            <v>7107.6923076923076</v>
          </cell>
          <cell r="AA2837">
            <v>12692.307692307691</v>
          </cell>
          <cell r="AB2837">
            <v>702.39666255161546</v>
          </cell>
          <cell r="AC2837">
            <v>14098.072917287471</v>
          </cell>
          <cell r="AD2837">
            <v>1423.8352249797792</v>
          </cell>
          <cell r="AE2837">
            <v>14118.172917287471</v>
          </cell>
          <cell r="AF2837">
            <v>1425.8652249797792</v>
          </cell>
          <cell r="AG2837">
            <v>47.060576390958239</v>
          </cell>
          <cell r="AH2837">
            <v>42.307692307692307</v>
          </cell>
        </row>
        <row r="2838">
          <cell r="A2838">
            <v>5229</v>
          </cell>
          <cell r="B2838" t="str">
            <v>Насос АХ 50-32-160к</v>
          </cell>
          <cell r="C2838">
            <v>20</v>
          </cell>
          <cell r="D2838" t="str">
            <v>5</v>
          </cell>
          <cell r="E2838" t="str">
            <v>11.05.05</v>
          </cell>
          <cell r="F2838" t="str">
            <v/>
          </cell>
          <cell r="G2838" t="str">
            <v xml:space="preserve">  .  .</v>
          </cell>
          <cell r="H2838">
            <v>0.01</v>
          </cell>
          <cell r="I2838">
            <v>0</v>
          </cell>
          <cell r="J2838">
            <v>0</v>
          </cell>
          <cell r="K2838">
            <v>0.01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0.01</v>
          </cell>
          <cell r="Q2838">
            <v>0</v>
          </cell>
          <cell r="R2838">
            <v>123</v>
          </cell>
          <cell r="S2838">
            <v>935</v>
          </cell>
          <cell r="T2838" t="str">
            <v>амортизация (Очистка воды)</v>
          </cell>
          <cell r="U2838">
            <v>198000</v>
          </cell>
          <cell r="V2838">
            <v>9</v>
          </cell>
          <cell r="W2838">
            <v>6</v>
          </cell>
          <cell r="X2838">
            <v>3</v>
          </cell>
          <cell r="Y2838">
            <v>66.666666666666657</v>
          </cell>
          <cell r="Z2838">
            <v>132000</v>
          </cell>
          <cell r="AA2838">
            <v>66000</v>
          </cell>
          <cell r="AB2838">
            <v>6600000</v>
          </cell>
          <cell r="AC2838">
            <v>65999.990000000005</v>
          </cell>
          <cell r="AD2838">
            <v>0</v>
          </cell>
          <cell r="AE2838">
            <v>66000</v>
          </cell>
          <cell r="AF2838">
            <v>0</v>
          </cell>
          <cell r="AG2838">
            <v>1100</v>
          </cell>
          <cell r="AH2838">
            <v>1833.3333333333333</v>
          </cell>
        </row>
        <row r="2839">
          <cell r="A2839">
            <v>5230</v>
          </cell>
          <cell r="B2839" t="str">
            <v>Насос АХ 50-32-160к</v>
          </cell>
          <cell r="C2839">
            <v>20</v>
          </cell>
          <cell r="D2839" t="str">
            <v>5</v>
          </cell>
          <cell r="E2839" t="str">
            <v>11.05.05</v>
          </cell>
          <cell r="F2839" t="str">
            <v/>
          </cell>
          <cell r="G2839" t="str">
            <v xml:space="preserve">  .  .</v>
          </cell>
          <cell r="H2839">
            <v>0.01</v>
          </cell>
          <cell r="I2839">
            <v>0</v>
          </cell>
          <cell r="J2839">
            <v>0</v>
          </cell>
          <cell r="K2839">
            <v>0.01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0.01</v>
          </cell>
          <cell r="Q2839">
            <v>0</v>
          </cell>
          <cell r="R2839">
            <v>123</v>
          </cell>
          <cell r="S2839">
            <v>935</v>
          </cell>
          <cell r="T2839" t="str">
            <v>амортизация (Очистка воды)</v>
          </cell>
          <cell r="U2839">
            <v>198000</v>
          </cell>
          <cell r="V2839">
            <v>9</v>
          </cell>
          <cell r="W2839">
            <v>6</v>
          </cell>
          <cell r="X2839">
            <v>3</v>
          </cell>
          <cell r="Y2839">
            <v>66.666666666666657</v>
          </cell>
          <cell r="Z2839">
            <v>132000</v>
          </cell>
          <cell r="AA2839">
            <v>66000</v>
          </cell>
          <cell r="AB2839">
            <v>6600000</v>
          </cell>
          <cell r="AC2839">
            <v>65999.990000000005</v>
          </cell>
          <cell r="AD2839">
            <v>0</v>
          </cell>
          <cell r="AE2839">
            <v>66000</v>
          </cell>
          <cell r="AF2839">
            <v>0</v>
          </cell>
          <cell r="AG2839">
            <v>1100</v>
          </cell>
          <cell r="AH2839">
            <v>1833.3333333333333</v>
          </cell>
        </row>
        <row r="2840">
          <cell r="A2840">
            <v>5231</v>
          </cell>
          <cell r="B2840" t="str">
            <v>Насос АХ 50-32-160-СД</v>
          </cell>
          <cell r="C2840">
            <v>20</v>
          </cell>
          <cell r="D2840" t="str">
            <v>5</v>
          </cell>
          <cell r="E2840" t="str">
            <v>11.05.05</v>
          </cell>
          <cell r="F2840" t="str">
            <v/>
          </cell>
          <cell r="G2840" t="str">
            <v xml:space="preserve">  .  .</v>
          </cell>
          <cell r="H2840">
            <v>0.01</v>
          </cell>
          <cell r="I2840">
            <v>0</v>
          </cell>
          <cell r="J2840">
            <v>0</v>
          </cell>
          <cell r="K2840">
            <v>0.01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0.01</v>
          </cell>
          <cell r="Q2840">
            <v>0</v>
          </cell>
          <cell r="R2840">
            <v>123</v>
          </cell>
          <cell r="S2840">
            <v>935</v>
          </cell>
          <cell r="T2840" t="str">
            <v>амортизация (Очистка воды)</v>
          </cell>
          <cell r="U2840">
            <v>198000</v>
          </cell>
          <cell r="V2840">
            <v>9</v>
          </cell>
          <cell r="W2840">
            <v>6</v>
          </cell>
          <cell r="X2840">
            <v>3</v>
          </cell>
          <cell r="Y2840">
            <v>66.666666666666657</v>
          </cell>
          <cell r="Z2840">
            <v>132000</v>
          </cell>
          <cell r="AA2840">
            <v>66000</v>
          </cell>
          <cell r="AB2840">
            <v>6600000</v>
          </cell>
          <cell r="AC2840">
            <v>65999.990000000005</v>
          </cell>
          <cell r="AD2840">
            <v>0</v>
          </cell>
          <cell r="AE2840">
            <v>66000</v>
          </cell>
          <cell r="AF2840">
            <v>0</v>
          </cell>
          <cell r="AG2840">
            <v>1100</v>
          </cell>
          <cell r="AH2840">
            <v>1833.3333333333333</v>
          </cell>
        </row>
        <row r="2841">
          <cell r="A2841">
            <v>5232</v>
          </cell>
          <cell r="B2841" t="str">
            <v>Насос АХ 50-32-160-СД</v>
          </cell>
          <cell r="C2841">
            <v>20</v>
          </cell>
          <cell r="D2841" t="str">
            <v>5</v>
          </cell>
          <cell r="E2841" t="str">
            <v>11.05.05</v>
          </cell>
          <cell r="F2841" t="str">
            <v/>
          </cell>
          <cell r="G2841" t="str">
            <v xml:space="preserve">  .  .</v>
          </cell>
          <cell r="H2841">
            <v>0.01</v>
          </cell>
          <cell r="I2841">
            <v>0</v>
          </cell>
          <cell r="J2841">
            <v>0</v>
          </cell>
          <cell r="K2841">
            <v>0.01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0.01</v>
          </cell>
          <cell r="Q2841">
            <v>0</v>
          </cell>
          <cell r="R2841">
            <v>123</v>
          </cell>
          <cell r="S2841">
            <v>935</v>
          </cell>
          <cell r="T2841" t="str">
            <v>амортизация (Очистка воды)</v>
          </cell>
          <cell r="U2841">
            <v>198000</v>
          </cell>
          <cell r="V2841">
            <v>9</v>
          </cell>
          <cell r="W2841">
            <v>6</v>
          </cell>
          <cell r="X2841">
            <v>3</v>
          </cell>
          <cell r="Y2841">
            <v>66.666666666666657</v>
          </cell>
          <cell r="Z2841">
            <v>132000</v>
          </cell>
          <cell r="AA2841">
            <v>66000</v>
          </cell>
          <cell r="AB2841">
            <v>6600000</v>
          </cell>
          <cell r="AC2841">
            <v>65999.990000000005</v>
          </cell>
          <cell r="AD2841">
            <v>0</v>
          </cell>
          <cell r="AE2841">
            <v>66000</v>
          </cell>
          <cell r="AF2841">
            <v>0</v>
          </cell>
          <cell r="AG2841">
            <v>1100</v>
          </cell>
          <cell r="AH2841">
            <v>1833.3333333333333</v>
          </cell>
        </row>
        <row r="2842">
          <cell r="A2842">
            <v>5234</v>
          </cell>
          <cell r="B2842" t="str">
            <v>Насос СДВ 4000/28</v>
          </cell>
          <cell r="C2842">
            <v>20</v>
          </cell>
          <cell r="D2842" t="str">
            <v>5</v>
          </cell>
          <cell r="E2842" t="str">
            <v>11.05.05</v>
          </cell>
          <cell r="F2842" t="str">
            <v/>
          </cell>
          <cell r="G2842" t="str">
            <v xml:space="preserve">  .  .</v>
          </cell>
          <cell r="H2842">
            <v>195000.01</v>
          </cell>
          <cell r="I2842">
            <v>0</v>
          </cell>
          <cell r="J2842">
            <v>0</v>
          </cell>
          <cell r="K2842">
            <v>195000.01</v>
          </cell>
          <cell r="L2842">
            <v>0</v>
          </cell>
          <cell r="M2842">
            <v>3250</v>
          </cell>
          <cell r="N2842">
            <v>3250</v>
          </cell>
          <cell r="O2842">
            <v>16250</v>
          </cell>
          <cell r="P2842">
            <v>178750.01</v>
          </cell>
          <cell r="Q2842">
            <v>975</v>
          </cell>
          <cell r="R2842">
            <v>123</v>
          </cell>
          <cell r="S2842">
            <v>935</v>
          </cell>
          <cell r="T2842" t="str">
            <v>Амортизация Очистка сточной жидкости</v>
          </cell>
          <cell r="U2842">
            <v>9600000</v>
          </cell>
          <cell r="V2842">
            <v>9</v>
          </cell>
          <cell r="W2842">
            <v>6</v>
          </cell>
          <cell r="X2842">
            <v>3</v>
          </cell>
          <cell r="Y2842">
            <v>66.666666666666657</v>
          </cell>
          <cell r="Z2842">
            <v>6400000</v>
          </cell>
          <cell r="AA2842">
            <v>3200000</v>
          </cell>
          <cell r="AB2842">
            <v>17.902096900581991</v>
          </cell>
          <cell r="AC2842">
            <v>3295909.0646344572</v>
          </cell>
          <cell r="AD2842">
            <v>274659.07463445736</v>
          </cell>
          <cell r="AE2842">
            <v>3490909.074634457</v>
          </cell>
          <cell r="AF2842">
            <v>290909.07463445736</v>
          </cell>
          <cell r="AG2842">
            <v>58181.817910574282</v>
          </cell>
          <cell r="AH2842">
            <v>88888.888888888891</v>
          </cell>
        </row>
        <row r="2843">
          <cell r="A2843">
            <v>5235</v>
          </cell>
          <cell r="B2843" t="str">
            <v>Насос СМ 250-200-400/6</v>
          </cell>
          <cell r="C2843">
            <v>20</v>
          </cell>
          <cell r="D2843" t="str">
            <v>5</v>
          </cell>
          <cell r="E2843" t="str">
            <v>11.05.05</v>
          </cell>
          <cell r="F2843" t="str">
            <v/>
          </cell>
          <cell r="G2843" t="str">
            <v xml:space="preserve">  .  .</v>
          </cell>
          <cell r="H2843">
            <v>0.01</v>
          </cell>
          <cell r="I2843">
            <v>0</v>
          </cell>
          <cell r="J2843">
            <v>0</v>
          </cell>
          <cell r="K2843">
            <v>0.01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0.01</v>
          </cell>
          <cell r="Q2843">
            <v>0</v>
          </cell>
          <cell r="R2843">
            <v>123</v>
          </cell>
          <cell r="S2843">
            <v>935</v>
          </cell>
          <cell r="T2843" t="str">
            <v>Амортизация Очистка сточной жидкости</v>
          </cell>
          <cell r="U2843">
            <v>188000</v>
          </cell>
          <cell r="V2843">
            <v>9</v>
          </cell>
          <cell r="W2843">
            <v>6</v>
          </cell>
          <cell r="X2843">
            <v>3</v>
          </cell>
          <cell r="Y2843">
            <v>66.666666666666657</v>
          </cell>
          <cell r="Z2843">
            <v>125333.3333333333</v>
          </cell>
          <cell r="AA2843">
            <v>62666.666666666701</v>
          </cell>
          <cell r="AB2843">
            <v>6266666.6666666698</v>
          </cell>
          <cell r="AC2843">
            <v>62666.656666666699</v>
          </cell>
          <cell r="AD2843">
            <v>0</v>
          </cell>
          <cell r="AE2843">
            <v>62666.666666666701</v>
          </cell>
          <cell r="AF2843">
            <v>0</v>
          </cell>
          <cell r="AG2843">
            <v>1044.444444444445</v>
          </cell>
          <cell r="AH2843">
            <v>1740.7407407407409</v>
          </cell>
        </row>
        <row r="2844">
          <cell r="A2844">
            <v>5239</v>
          </cell>
          <cell r="B2844" t="str">
            <v>Кан-ция от жил дома 4 ул Волочаевская</v>
          </cell>
          <cell r="C2844">
            <v>3.6</v>
          </cell>
          <cell r="D2844" t="str">
            <v>28</v>
          </cell>
          <cell r="E2844" t="str">
            <v>11.05.05</v>
          </cell>
          <cell r="F2844" t="str">
            <v/>
          </cell>
          <cell r="G2844" t="str">
            <v xml:space="preserve">  .  .</v>
          </cell>
          <cell r="H2844">
            <v>4407.63</v>
          </cell>
          <cell r="I2844">
            <v>0</v>
          </cell>
          <cell r="J2844">
            <v>0</v>
          </cell>
          <cell r="K2844">
            <v>4407.63</v>
          </cell>
          <cell r="L2844">
            <v>0</v>
          </cell>
          <cell r="M2844">
            <v>13.22</v>
          </cell>
          <cell r="N2844">
            <v>13.22</v>
          </cell>
          <cell r="O2844">
            <v>383.26</v>
          </cell>
          <cell r="P2844">
            <v>4024.37</v>
          </cell>
          <cell r="Q2844">
            <v>22.04</v>
          </cell>
          <cell r="R2844">
            <v>123</v>
          </cell>
          <cell r="S2844">
            <v>935</v>
          </cell>
          <cell r="T2844" t="str">
            <v>Амортизация (канализация)</v>
          </cell>
          <cell r="U2844">
            <v>11550</v>
          </cell>
          <cell r="V2844">
            <v>36.4</v>
          </cell>
          <cell r="W2844">
            <v>14</v>
          </cell>
          <cell r="X2844">
            <v>22.4</v>
          </cell>
          <cell r="Y2844">
            <v>38.46153846153846</v>
          </cell>
          <cell r="Z2844">
            <v>4442.3076923076915</v>
          </cell>
          <cell r="AA2844">
            <v>7107.6923076923085</v>
          </cell>
          <cell r="AB2844">
            <v>1.7661627304875815</v>
          </cell>
          <cell r="AC2844">
            <v>3376.9618357789795</v>
          </cell>
          <cell r="AD2844">
            <v>293.63952808667045</v>
          </cell>
          <cell r="AE2844">
            <v>7784.5918357789797</v>
          </cell>
          <cell r="AF2844">
            <v>676.89952808667044</v>
          </cell>
          <cell r="AG2844">
            <v>23.353775507336938</v>
          </cell>
          <cell r="AH2844">
            <v>26.442307692307693</v>
          </cell>
        </row>
        <row r="2845">
          <cell r="A2845">
            <v>5240</v>
          </cell>
          <cell r="B2845" t="str">
            <v>Вод-д к гостинице Казахстан</v>
          </cell>
          <cell r="C2845">
            <v>4</v>
          </cell>
          <cell r="D2845" t="str">
            <v>25</v>
          </cell>
          <cell r="E2845" t="str">
            <v>11.05.05</v>
          </cell>
          <cell r="F2845" t="str">
            <v/>
          </cell>
          <cell r="G2845" t="str">
            <v xml:space="preserve">  .  .</v>
          </cell>
          <cell r="H2845">
            <v>3459.67</v>
          </cell>
          <cell r="I2845">
            <v>0</v>
          </cell>
          <cell r="J2845">
            <v>0</v>
          </cell>
          <cell r="K2845">
            <v>3459.67</v>
          </cell>
          <cell r="L2845">
            <v>0</v>
          </cell>
          <cell r="M2845">
            <v>11.53</v>
          </cell>
          <cell r="N2845">
            <v>11.53</v>
          </cell>
          <cell r="O2845">
            <v>334.25</v>
          </cell>
          <cell r="P2845">
            <v>3125.42</v>
          </cell>
          <cell r="Q2845">
            <v>17.3</v>
          </cell>
          <cell r="R2845">
            <v>123</v>
          </cell>
          <cell r="S2845">
            <v>935</v>
          </cell>
          <cell r="T2845" t="str">
            <v>Амортизация (водопровод)</v>
          </cell>
          <cell r="U2845">
            <v>26100</v>
          </cell>
          <cell r="V2845">
            <v>39</v>
          </cell>
          <cell r="W2845">
            <v>14</v>
          </cell>
          <cell r="X2845">
            <v>25</v>
          </cell>
          <cell r="Y2845">
            <v>35.897435897435898</v>
          </cell>
          <cell r="Z2845">
            <v>9369.2307692307695</v>
          </cell>
          <cell r="AA2845">
            <v>16730.76923076923</v>
          </cell>
          <cell r="AB2845">
            <v>5.3531266936185311</v>
          </cell>
          <cell r="AC2845">
            <v>15060.381828111224</v>
          </cell>
          <cell r="AD2845">
            <v>1455.032597341994</v>
          </cell>
          <cell r="AE2845">
            <v>18520.051828111224</v>
          </cell>
          <cell r="AF2845">
            <v>1789.282597341994</v>
          </cell>
          <cell r="AG2845">
            <v>61.733506093704079</v>
          </cell>
          <cell r="AH2845">
            <v>55.769230769230774</v>
          </cell>
        </row>
        <row r="2846">
          <cell r="A2846">
            <v>5241</v>
          </cell>
          <cell r="B2846" t="str">
            <v>Вод-д к дому 4 по ул Волочаевская</v>
          </cell>
          <cell r="C2846">
            <v>4</v>
          </cell>
          <cell r="D2846" t="str">
            <v>25</v>
          </cell>
          <cell r="E2846" t="str">
            <v>11.05.05</v>
          </cell>
          <cell r="F2846" t="str">
            <v/>
          </cell>
          <cell r="G2846" t="str">
            <v xml:space="preserve">  .  .</v>
          </cell>
          <cell r="H2846">
            <v>2239.4899999999998</v>
          </cell>
          <cell r="I2846">
            <v>0</v>
          </cell>
          <cell r="J2846">
            <v>0</v>
          </cell>
          <cell r="K2846">
            <v>2239.4899999999998</v>
          </cell>
          <cell r="L2846">
            <v>0</v>
          </cell>
          <cell r="M2846">
            <v>7.46</v>
          </cell>
          <cell r="N2846">
            <v>7.46</v>
          </cell>
          <cell r="O2846">
            <v>216.28</v>
          </cell>
          <cell r="P2846">
            <v>2023.21</v>
          </cell>
          <cell r="Q2846">
            <v>11.2</v>
          </cell>
          <cell r="R2846">
            <v>123</v>
          </cell>
          <cell r="S2846">
            <v>935</v>
          </cell>
          <cell r="T2846" t="str">
            <v>Амортизация (водопровод)</v>
          </cell>
          <cell r="U2846">
            <v>15300</v>
          </cell>
          <cell r="V2846">
            <v>39</v>
          </cell>
          <cell r="W2846">
            <v>14</v>
          </cell>
          <cell r="X2846">
            <v>25</v>
          </cell>
          <cell r="Y2846">
            <v>35.897435897435898</v>
          </cell>
          <cell r="Z2846">
            <v>5492.3076923076924</v>
          </cell>
          <cell r="AA2846">
            <v>9807.6923076923085</v>
          </cell>
          <cell r="AB2846">
            <v>4.8475898733657443</v>
          </cell>
          <cell r="AC2846">
            <v>8616.639045503849</v>
          </cell>
          <cell r="AD2846">
            <v>832.15673781154328</v>
          </cell>
          <cell r="AE2846">
            <v>10856.129045503849</v>
          </cell>
          <cell r="AF2846">
            <v>1048.4367378115433</v>
          </cell>
          <cell r="AG2846">
            <v>36.187096818346163</v>
          </cell>
          <cell r="AH2846">
            <v>32.692307692307693</v>
          </cell>
        </row>
        <row r="2847">
          <cell r="A2847">
            <v>5242</v>
          </cell>
          <cell r="B2847" t="str">
            <v>Вод-д к дому 60 ул Шахтеров</v>
          </cell>
          <cell r="C2847">
            <v>4</v>
          </cell>
          <cell r="D2847" t="str">
            <v>25</v>
          </cell>
          <cell r="E2847" t="str">
            <v>11.05.05</v>
          </cell>
          <cell r="F2847" t="str">
            <v/>
          </cell>
          <cell r="G2847" t="str">
            <v xml:space="preserve">  .  .</v>
          </cell>
          <cell r="H2847">
            <v>1032.83</v>
          </cell>
          <cell r="I2847">
            <v>0</v>
          </cell>
          <cell r="J2847">
            <v>0</v>
          </cell>
          <cell r="K2847">
            <v>1032.83</v>
          </cell>
          <cell r="L2847">
            <v>0</v>
          </cell>
          <cell r="M2847">
            <v>3.44</v>
          </cell>
          <cell r="N2847">
            <v>3.44</v>
          </cell>
          <cell r="O2847">
            <v>99.74</v>
          </cell>
          <cell r="P2847">
            <v>933.09</v>
          </cell>
          <cell r="Q2847">
            <v>5.16</v>
          </cell>
          <cell r="R2847">
            <v>123</v>
          </cell>
          <cell r="S2847">
            <v>935</v>
          </cell>
          <cell r="T2847" t="str">
            <v>Амортизация (водопровод)</v>
          </cell>
          <cell r="U2847">
            <v>9450</v>
          </cell>
          <cell r="V2847">
            <v>39</v>
          </cell>
          <cell r="W2847">
            <v>14</v>
          </cell>
          <cell r="X2847">
            <v>25</v>
          </cell>
          <cell r="Y2847">
            <v>35.897435897435898</v>
          </cell>
          <cell r="Z2847">
            <v>3392.3076923076924</v>
          </cell>
          <cell r="AA2847">
            <v>6057.6923076923076</v>
          </cell>
          <cell r="AB2847">
            <v>6.4920771926526992</v>
          </cell>
          <cell r="AC2847">
            <v>5672.3820868874873</v>
          </cell>
          <cell r="AD2847">
            <v>547.77977919518014</v>
          </cell>
          <cell r="AE2847">
            <v>6705.2120868874872</v>
          </cell>
          <cell r="AF2847">
            <v>647.51977919518015</v>
          </cell>
          <cell r="AG2847">
            <v>22.350706956291621</v>
          </cell>
          <cell r="AH2847">
            <v>20.192307692307693</v>
          </cell>
        </row>
        <row r="2848">
          <cell r="A2848">
            <v>5243</v>
          </cell>
          <cell r="B2848" t="str">
            <v>Вод-д насосная станция М-на Голубые пруды</v>
          </cell>
          <cell r="C2848">
            <v>4</v>
          </cell>
          <cell r="D2848" t="str">
            <v>25</v>
          </cell>
          <cell r="E2848" t="str">
            <v>11.05.05</v>
          </cell>
          <cell r="F2848" t="str">
            <v/>
          </cell>
          <cell r="G2848" t="str">
            <v xml:space="preserve">  .  .</v>
          </cell>
          <cell r="H2848">
            <v>433886.66</v>
          </cell>
          <cell r="I2848">
            <v>0</v>
          </cell>
          <cell r="J2848">
            <v>0</v>
          </cell>
          <cell r="K2848">
            <v>433886.66</v>
          </cell>
          <cell r="L2848">
            <v>0</v>
          </cell>
          <cell r="M2848">
            <v>1446.29</v>
          </cell>
          <cell r="N2848">
            <v>1446.29</v>
          </cell>
          <cell r="O2848">
            <v>21524.54</v>
          </cell>
          <cell r="P2848">
            <v>412362.12</v>
          </cell>
          <cell r="Q2848">
            <v>4338.87</v>
          </cell>
          <cell r="R2848">
            <v>122</v>
          </cell>
          <cell r="S2848">
            <v>935</v>
          </cell>
          <cell r="T2848" t="str">
            <v>Амортизация Подъем воды</v>
          </cell>
          <cell r="U2848">
            <v>1135500</v>
          </cell>
          <cell r="V2848">
            <v>52.4</v>
          </cell>
          <cell r="W2848">
            <v>14</v>
          </cell>
          <cell r="X2848">
            <v>38.4</v>
          </cell>
          <cell r="Y2848">
            <v>26.717557251908396</v>
          </cell>
          <cell r="Z2848">
            <v>303377.86259541987</v>
          </cell>
          <cell r="AA2848">
            <v>832122.13740458013</v>
          </cell>
          <cell r="AB2848">
            <v>2.0179402933629795</v>
          </cell>
          <cell r="AC2848">
            <v>441670.71396668331</v>
          </cell>
          <cell r="AD2848">
            <v>21910.696562103185</v>
          </cell>
          <cell r="AE2848">
            <v>875557.37396668328</v>
          </cell>
          <cell r="AF2848">
            <v>43435.236562103186</v>
          </cell>
          <cell r="AG2848">
            <v>2918.5245798889446</v>
          </cell>
          <cell r="AH2848">
            <v>1805.820610687023</v>
          </cell>
        </row>
        <row r="2849">
          <cell r="A2849">
            <v>5244</v>
          </cell>
          <cell r="B2849" t="str">
            <v>Вод-д к дому 27 м-на 15 Майкудук</v>
          </cell>
          <cell r="C2849">
            <v>4</v>
          </cell>
          <cell r="D2849" t="str">
            <v>25</v>
          </cell>
          <cell r="E2849" t="str">
            <v>11.05.05</v>
          </cell>
          <cell r="F2849" t="str">
            <v/>
          </cell>
          <cell r="G2849" t="str">
            <v xml:space="preserve">  .  .</v>
          </cell>
          <cell r="H2849">
            <v>25.17</v>
          </cell>
          <cell r="I2849">
            <v>0</v>
          </cell>
          <cell r="J2849">
            <v>0</v>
          </cell>
          <cell r="K2849">
            <v>25.17</v>
          </cell>
          <cell r="L2849">
            <v>0</v>
          </cell>
          <cell r="M2849">
            <v>0.08</v>
          </cell>
          <cell r="N2849">
            <v>0.08</v>
          </cell>
          <cell r="O2849">
            <v>2.3199999999999998</v>
          </cell>
          <cell r="P2849">
            <v>22.85</v>
          </cell>
          <cell r="Q2849">
            <v>0.13</v>
          </cell>
          <cell r="R2849">
            <v>123</v>
          </cell>
          <cell r="S2849">
            <v>935</v>
          </cell>
          <cell r="T2849" t="str">
            <v>Амортизация (водопровод)</v>
          </cell>
          <cell r="U2849">
            <v>2920</v>
          </cell>
          <cell r="V2849">
            <v>68</v>
          </cell>
          <cell r="W2849">
            <v>14</v>
          </cell>
          <cell r="X2849">
            <v>54</v>
          </cell>
          <cell r="Y2849">
            <v>20.588235294117645</v>
          </cell>
          <cell r="Z2849">
            <v>601.17647058823525</v>
          </cell>
          <cell r="AA2849">
            <v>2318.8235294117649</v>
          </cell>
          <cell r="AB2849">
            <v>101.48024198738577</v>
          </cell>
          <cell r="AC2849">
            <v>2529.0876908225</v>
          </cell>
          <cell r="AD2849">
            <v>233.11416141073497</v>
          </cell>
          <cell r="AE2849">
            <v>2554.2576908225001</v>
          </cell>
          <cell r="AF2849">
            <v>235.43416141073496</v>
          </cell>
          <cell r="AG2849">
            <v>8.5141923027416677</v>
          </cell>
          <cell r="AH2849">
            <v>3.5784313725490193</v>
          </cell>
        </row>
        <row r="2850">
          <cell r="A2850">
            <v>5245</v>
          </cell>
          <cell r="B2850" t="str">
            <v>Телефакс-210</v>
          </cell>
          <cell r="C2850">
            <v>15</v>
          </cell>
          <cell r="D2850" t="str">
            <v>7</v>
          </cell>
          <cell r="E2850" t="str">
            <v>11.05.05</v>
          </cell>
          <cell r="F2850" t="str">
            <v/>
          </cell>
          <cell r="G2850" t="str">
            <v xml:space="preserve">  .  .</v>
          </cell>
          <cell r="H2850">
            <v>0.01</v>
          </cell>
          <cell r="I2850">
            <v>0</v>
          </cell>
          <cell r="J2850">
            <v>0</v>
          </cell>
          <cell r="K2850">
            <v>0.01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0.01</v>
          </cell>
          <cell r="Q2850">
            <v>0</v>
          </cell>
          <cell r="R2850">
            <v>123</v>
          </cell>
          <cell r="S2850">
            <v>821.1</v>
          </cell>
          <cell r="T2850" t="str">
            <v>Амортизация Водопровод</v>
          </cell>
          <cell r="U2850">
            <v>15000</v>
          </cell>
          <cell r="V2850">
            <v>13</v>
          </cell>
          <cell r="W2850">
            <v>8</v>
          </cell>
          <cell r="X2850">
            <v>5</v>
          </cell>
          <cell r="Y2850">
            <v>61.53846153846154</v>
          </cell>
          <cell r="Z2850">
            <v>9230.7692307692305</v>
          </cell>
          <cell r="AA2850">
            <v>5769.2307692307695</v>
          </cell>
          <cell r="AB2850">
            <v>576923.07692307699</v>
          </cell>
          <cell r="AC2850">
            <v>5769.2207692307702</v>
          </cell>
          <cell r="AD2850">
            <v>0</v>
          </cell>
          <cell r="AE2850">
            <v>5769.2307692307704</v>
          </cell>
          <cell r="AF2850">
            <v>0</v>
          </cell>
          <cell r="AG2850">
            <v>72.115384615384627</v>
          </cell>
          <cell r="AH2850">
            <v>96.153846153846146</v>
          </cell>
        </row>
        <row r="2851">
          <cell r="A2851">
            <v>5260</v>
          </cell>
          <cell r="B2851" t="str">
            <v>Вод-д по ул Мендел от в-да1200 до т 48</v>
          </cell>
          <cell r="C2851">
            <v>4</v>
          </cell>
          <cell r="D2851" t="str">
            <v>25</v>
          </cell>
          <cell r="E2851" t="str">
            <v>11.05.05</v>
          </cell>
          <cell r="F2851" t="str">
            <v/>
          </cell>
          <cell r="G2851" t="str">
            <v xml:space="preserve">  .  .</v>
          </cell>
          <cell r="H2851">
            <v>17089727.239999998</v>
          </cell>
          <cell r="I2851">
            <v>0</v>
          </cell>
          <cell r="J2851">
            <v>0</v>
          </cell>
          <cell r="K2851">
            <v>17089727.239999998</v>
          </cell>
          <cell r="L2851">
            <v>0</v>
          </cell>
          <cell r="M2851">
            <v>56965.760000000002</v>
          </cell>
          <cell r="N2851">
            <v>56965.760000000002</v>
          </cell>
          <cell r="O2851">
            <v>1099030.58</v>
          </cell>
          <cell r="P2851">
            <v>15990696.66</v>
          </cell>
          <cell r="Q2851">
            <v>85448.639999999999</v>
          </cell>
          <cell r="R2851">
            <v>123</v>
          </cell>
          <cell r="S2851">
            <v>935</v>
          </cell>
          <cell r="T2851" t="str">
            <v>Амортизация (водопровод)</v>
          </cell>
          <cell r="U2851">
            <v>36540000</v>
          </cell>
          <cell r="V2851">
            <v>56</v>
          </cell>
          <cell r="W2851">
            <v>26</v>
          </cell>
          <cell r="X2851">
            <v>30</v>
          </cell>
          <cell r="Y2851">
            <v>46.428571428571431</v>
          </cell>
          <cell r="Z2851">
            <v>16965000</v>
          </cell>
          <cell r="AA2851">
            <v>19575000</v>
          </cell>
          <cell r="AB2851">
            <v>1.2241492923173243</v>
          </cell>
          <cell r="AC2851">
            <v>3830650.2667420991</v>
          </cell>
          <cell r="AD2851">
            <v>246346.92674209853</v>
          </cell>
          <cell r="AE2851">
            <v>20920377.506742097</v>
          </cell>
          <cell r="AF2851">
            <v>1345377.5067420986</v>
          </cell>
          <cell r="AG2851">
            <v>69734.591689140318</v>
          </cell>
          <cell r="AH2851">
            <v>54375</v>
          </cell>
        </row>
        <row r="2852">
          <cell r="A2852">
            <v>5261</v>
          </cell>
          <cell r="B2852" t="str">
            <v>Вод-д от пр Абдирова до 38 школы</v>
          </cell>
          <cell r="C2852">
            <v>4</v>
          </cell>
          <cell r="D2852" t="str">
            <v>25</v>
          </cell>
          <cell r="E2852" t="str">
            <v>11.05.05</v>
          </cell>
          <cell r="F2852" t="str">
            <v/>
          </cell>
          <cell r="G2852" t="str">
            <v xml:space="preserve">  .  .</v>
          </cell>
          <cell r="H2852">
            <v>1157309.45</v>
          </cell>
          <cell r="I2852">
            <v>0</v>
          </cell>
          <cell r="J2852">
            <v>0</v>
          </cell>
          <cell r="K2852">
            <v>1157309.45</v>
          </cell>
          <cell r="L2852">
            <v>0</v>
          </cell>
          <cell r="M2852">
            <v>3857.7</v>
          </cell>
          <cell r="N2852">
            <v>3857.7</v>
          </cell>
          <cell r="O2852">
            <v>111834.72</v>
          </cell>
          <cell r="P2852">
            <v>1045474.73</v>
          </cell>
          <cell r="Q2852">
            <v>5786.55</v>
          </cell>
          <cell r="R2852">
            <v>123</v>
          </cell>
          <cell r="S2852">
            <v>935</v>
          </cell>
          <cell r="T2852" t="str">
            <v>Амортизация (водопровод)</v>
          </cell>
          <cell r="U2852">
            <v>2696000</v>
          </cell>
          <cell r="V2852">
            <v>39</v>
          </cell>
          <cell r="W2852">
            <v>14</v>
          </cell>
          <cell r="X2852">
            <v>25</v>
          </cell>
          <cell r="Y2852">
            <v>35.897435897435898</v>
          </cell>
          <cell r="Z2852">
            <v>967794.87179487175</v>
          </cell>
          <cell r="AA2852">
            <v>1728205.1282051282</v>
          </cell>
          <cell r="AB2852">
            <v>1.6530338597520462</v>
          </cell>
          <cell r="AC2852">
            <v>755762.25706101768</v>
          </cell>
          <cell r="AD2852">
            <v>73031.858855889353</v>
          </cell>
          <cell r="AE2852">
            <v>1913071.7070610176</v>
          </cell>
          <cell r="AF2852">
            <v>184866.57885588935</v>
          </cell>
          <cell r="AG2852">
            <v>6376.9056902033917</v>
          </cell>
          <cell r="AH2852">
            <v>5760.6837606837607</v>
          </cell>
        </row>
        <row r="2853">
          <cell r="A2853">
            <v>5264</v>
          </cell>
          <cell r="B2853" t="str">
            <v>Вод-д от н\с 2 до ВОС участок на пл ВОС</v>
          </cell>
          <cell r="C2853">
            <v>4</v>
          </cell>
          <cell r="D2853" t="str">
            <v>25</v>
          </cell>
          <cell r="E2853" t="str">
            <v>11.05.05</v>
          </cell>
          <cell r="F2853" t="str">
            <v/>
          </cell>
          <cell r="G2853" t="str">
            <v xml:space="preserve">  .  .</v>
          </cell>
          <cell r="H2853">
            <v>5891148.2400000002</v>
          </cell>
          <cell r="I2853">
            <v>0</v>
          </cell>
          <cell r="J2853">
            <v>0</v>
          </cell>
          <cell r="K2853">
            <v>5891148.2400000002</v>
          </cell>
          <cell r="L2853">
            <v>0</v>
          </cell>
          <cell r="M2853">
            <v>19637.16</v>
          </cell>
          <cell r="N2853">
            <v>19637.16</v>
          </cell>
          <cell r="O2853">
            <v>569281.26</v>
          </cell>
          <cell r="P2853">
            <v>5321866.9800000004</v>
          </cell>
          <cell r="Q2853">
            <v>29455.74</v>
          </cell>
          <cell r="R2853">
            <v>123</v>
          </cell>
          <cell r="S2853">
            <v>935</v>
          </cell>
          <cell r="T2853" t="str">
            <v>Амортизация (водопровод)</v>
          </cell>
          <cell r="U2853">
            <v>9310000</v>
          </cell>
          <cell r="V2853">
            <v>66</v>
          </cell>
          <cell r="W2853">
            <v>26</v>
          </cell>
          <cell r="X2853">
            <v>40</v>
          </cell>
          <cell r="Y2853">
            <v>39.393939393939391</v>
          </cell>
          <cell r="Z2853">
            <v>3667575.7575757573</v>
          </cell>
          <cell r="AA2853">
            <v>5642424.2424242422</v>
          </cell>
          <cell r="AB2853">
            <v>1.0602339862362065</v>
          </cell>
          <cell r="AC2853">
            <v>354847.34200361185</v>
          </cell>
          <cell r="AD2853">
            <v>34290.079579370329</v>
          </cell>
          <cell r="AE2853">
            <v>6245995.5820036121</v>
          </cell>
          <cell r="AF2853">
            <v>603571.33957937034</v>
          </cell>
          <cell r="AG2853">
            <v>20819.985273345374</v>
          </cell>
          <cell r="AH2853">
            <v>11755.050505050503</v>
          </cell>
        </row>
        <row r="2854">
          <cell r="A2854">
            <v>5265</v>
          </cell>
          <cell r="B2854" t="str">
            <v>А/машина ГАЗ-53 М 126 ВЕ</v>
          </cell>
          <cell r="C2854">
            <v>10</v>
          </cell>
          <cell r="D2854" t="str">
            <v>10</v>
          </cell>
          <cell r="E2854" t="str">
            <v>11.05.05</v>
          </cell>
          <cell r="F2854" t="str">
            <v>фургон, 4 тн, № двиг 0178311, шасси 1259979</v>
          </cell>
          <cell r="G2854" t="str">
            <v xml:space="preserve">  .  .</v>
          </cell>
          <cell r="H2854">
            <v>0.01</v>
          </cell>
          <cell r="I2854">
            <v>0</v>
          </cell>
          <cell r="J2854">
            <v>0</v>
          </cell>
          <cell r="K2854">
            <v>0.01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0.01</v>
          </cell>
          <cell r="Q2854">
            <v>0</v>
          </cell>
          <cell r="R2854">
            <v>124</v>
          </cell>
          <cell r="S2854">
            <v>935</v>
          </cell>
          <cell r="T2854" t="str">
            <v>Амортизация (водопровод)</v>
          </cell>
          <cell r="U2854">
            <v>380000</v>
          </cell>
          <cell r="V2854">
            <v>19</v>
          </cell>
          <cell r="W2854">
            <v>11</v>
          </cell>
          <cell r="X2854">
            <v>8</v>
          </cell>
          <cell r="Y2854">
            <v>57.894736842105267</v>
          </cell>
          <cell r="Z2854">
            <v>220000</v>
          </cell>
          <cell r="AA2854">
            <v>160000</v>
          </cell>
          <cell r="AB2854">
            <v>16000000</v>
          </cell>
          <cell r="AC2854">
            <v>159999.99</v>
          </cell>
          <cell r="AD2854">
            <v>0</v>
          </cell>
          <cell r="AE2854">
            <v>160000</v>
          </cell>
          <cell r="AF2854">
            <v>0</v>
          </cell>
          <cell r="AG2854">
            <v>1333.3333333333333</v>
          </cell>
          <cell r="AH2854">
            <v>1666.6666666666667</v>
          </cell>
        </row>
        <row r="2855">
          <cell r="A2855">
            <v>5266</v>
          </cell>
          <cell r="B2855" t="str">
            <v>А/машина ГАЗ-53 М 734 ВЕ</v>
          </cell>
          <cell r="C2855">
            <v>10</v>
          </cell>
          <cell r="D2855" t="str">
            <v>10</v>
          </cell>
          <cell r="E2855" t="str">
            <v>11.05.05</v>
          </cell>
          <cell r="F2855" t="str">
            <v>фургон, 4 тн, № двиг 0176844, шасси 1260123 (саг)</v>
          </cell>
          <cell r="G2855" t="str">
            <v>01.01.90</v>
          </cell>
          <cell r="H2855">
            <v>0.01</v>
          </cell>
          <cell r="I2855">
            <v>0</v>
          </cell>
          <cell r="J2855">
            <v>0</v>
          </cell>
          <cell r="K2855">
            <v>0.01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0.01</v>
          </cell>
          <cell r="Q2855">
            <v>0</v>
          </cell>
          <cell r="R2855">
            <v>124</v>
          </cell>
          <cell r="S2855">
            <v>935</v>
          </cell>
          <cell r="T2855" t="str">
            <v>Амортизация (водопровод)</v>
          </cell>
          <cell r="U2855">
            <v>380000</v>
          </cell>
          <cell r="V2855">
            <v>25</v>
          </cell>
          <cell r="W2855">
            <v>17</v>
          </cell>
          <cell r="X2855">
            <v>8</v>
          </cell>
          <cell r="Y2855">
            <v>68</v>
          </cell>
          <cell r="Z2855">
            <v>258400</v>
          </cell>
          <cell r="AA2855">
            <v>121600</v>
          </cell>
          <cell r="AB2855">
            <v>12160000</v>
          </cell>
          <cell r="AC2855">
            <v>121599.99</v>
          </cell>
          <cell r="AD2855">
            <v>0</v>
          </cell>
          <cell r="AE2855">
            <v>121600</v>
          </cell>
          <cell r="AF2855">
            <v>0</v>
          </cell>
          <cell r="AG2855">
            <v>1013.3333333333334</v>
          </cell>
          <cell r="AH2855">
            <v>1266.6666666666667</v>
          </cell>
        </row>
        <row r="2856">
          <cell r="A2856">
            <v>5267</v>
          </cell>
          <cell r="B2856" t="str">
            <v>Кан-ция от жил дома 74-80 Голубые пруды</v>
          </cell>
          <cell r="C2856">
            <v>3.6</v>
          </cell>
          <cell r="D2856" t="str">
            <v>28</v>
          </cell>
          <cell r="E2856" t="str">
            <v>11.05.05</v>
          </cell>
          <cell r="F2856" t="str">
            <v/>
          </cell>
          <cell r="G2856" t="str">
            <v xml:space="preserve">  .  .</v>
          </cell>
          <cell r="H2856">
            <v>188731.68</v>
          </cell>
          <cell r="I2856">
            <v>0</v>
          </cell>
          <cell r="J2856">
            <v>0</v>
          </cell>
          <cell r="K2856">
            <v>188731.68</v>
          </cell>
          <cell r="L2856">
            <v>0</v>
          </cell>
          <cell r="M2856">
            <v>566.20000000000005</v>
          </cell>
          <cell r="N2856">
            <v>566.20000000000005</v>
          </cell>
          <cell r="O2856">
            <v>16414.12</v>
          </cell>
          <cell r="P2856">
            <v>172317.56</v>
          </cell>
          <cell r="Q2856">
            <v>943.66</v>
          </cell>
          <cell r="R2856">
            <v>123</v>
          </cell>
          <cell r="S2856">
            <v>935</v>
          </cell>
          <cell r="T2856" t="str">
            <v>Амортизация (канализация)</v>
          </cell>
          <cell r="U2856">
            <v>2710645.9</v>
          </cell>
          <cell r="V2856">
            <v>33.799999999999997</v>
          </cell>
          <cell r="W2856">
            <v>13</v>
          </cell>
          <cell r="X2856">
            <v>20.8</v>
          </cell>
          <cell r="Y2856">
            <v>38.461538461538467</v>
          </cell>
          <cell r="Z2856">
            <v>1042556.1153846156</v>
          </cell>
          <cell r="AA2856">
            <v>1668089.7846153844</v>
          </cell>
          <cell r="AB2856">
            <v>9.6803238428827818</v>
          </cell>
          <cell r="AC2856">
            <v>1638252.1018113235</v>
          </cell>
          <cell r="AD2856">
            <v>142479.87719593913</v>
          </cell>
          <cell r="AE2856">
            <v>1826983.7818113235</v>
          </cell>
          <cell r="AF2856">
            <v>158893.99719593913</v>
          </cell>
          <cell r="AG2856">
            <v>5480.9513454339713</v>
          </cell>
          <cell r="AH2856">
            <v>6683.0520216962532</v>
          </cell>
        </row>
        <row r="2857">
          <cell r="A2857">
            <v>5268</v>
          </cell>
          <cell r="B2857" t="str">
            <v>Кан-ция от дома 9-12 Восток-5</v>
          </cell>
          <cell r="C2857">
            <v>3.6</v>
          </cell>
          <cell r="D2857" t="str">
            <v>28</v>
          </cell>
          <cell r="E2857" t="str">
            <v>11.05.05</v>
          </cell>
          <cell r="F2857" t="str">
            <v/>
          </cell>
          <cell r="G2857" t="str">
            <v xml:space="preserve">  .  .</v>
          </cell>
          <cell r="H2857">
            <v>29638.76</v>
          </cell>
          <cell r="I2857">
            <v>0</v>
          </cell>
          <cell r="J2857">
            <v>0</v>
          </cell>
          <cell r="K2857">
            <v>29638.76</v>
          </cell>
          <cell r="L2857">
            <v>0</v>
          </cell>
          <cell r="M2857">
            <v>88.92</v>
          </cell>
          <cell r="N2857">
            <v>88.92</v>
          </cell>
          <cell r="O2857">
            <v>2577.7800000000002</v>
          </cell>
          <cell r="P2857">
            <v>27060.98</v>
          </cell>
          <cell r="Q2857">
            <v>148.19</v>
          </cell>
          <cell r="R2857">
            <v>123</v>
          </cell>
          <cell r="S2857">
            <v>935</v>
          </cell>
          <cell r="T2857" t="str">
            <v>Амортизация (канализация)</v>
          </cell>
          <cell r="U2857">
            <v>40441</v>
          </cell>
          <cell r="V2857">
            <v>33.799999999999997</v>
          </cell>
          <cell r="W2857">
            <v>13</v>
          </cell>
          <cell r="X2857">
            <v>20.8</v>
          </cell>
          <cell r="Y2857">
            <v>38.461538461538467</v>
          </cell>
          <cell r="Z2857">
            <v>15554.230769230773</v>
          </cell>
          <cell r="AA2857">
            <v>24886.769230769227</v>
          </cell>
          <cell r="AB2857">
            <v>0.9196551355778404</v>
          </cell>
          <cell r="AC2857">
            <v>-2381.3221538409271</v>
          </cell>
          <cell r="AD2857">
            <v>-207.1113846101548</v>
          </cell>
          <cell r="AE2857">
            <v>27257.437846159071</v>
          </cell>
          <cell r="AF2857">
            <v>2370.6686153898454</v>
          </cell>
          <cell r="AG2857">
            <v>81.772313538477206</v>
          </cell>
          <cell r="AH2857">
            <v>99.706607495069036</v>
          </cell>
        </row>
        <row r="2858">
          <cell r="A2858">
            <v>5271</v>
          </cell>
          <cell r="B2858" t="str">
            <v>Вод-д от Моск по Олим Охот Путейской</v>
          </cell>
          <cell r="C2858">
            <v>4</v>
          </cell>
          <cell r="D2858" t="str">
            <v>25</v>
          </cell>
          <cell r="E2858" t="str">
            <v>11.05.05</v>
          </cell>
          <cell r="F2858" t="str">
            <v/>
          </cell>
          <cell r="G2858" t="str">
            <v xml:space="preserve">  .  .</v>
          </cell>
          <cell r="H2858">
            <v>168888.71</v>
          </cell>
          <cell r="I2858">
            <v>0</v>
          </cell>
          <cell r="J2858">
            <v>0</v>
          </cell>
          <cell r="K2858">
            <v>168888.71</v>
          </cell>
          <cell r="L2858">
            <v>0</v>
          </cell>
          <cell r="M2858">
            <v>562.96</v>
          </cell>
          <cell r="N2858">
            <v>562.96</v>
          </cell>
          <cell r="O2858">
            <v>3298.2</v>
          </cell>
          <cell r="P2858">
            <v>165590.51</v>
          </cell>
          <cell r="Q2858">
            <v>844.44</v>
          </cell>
          <cell r="R2858">
            <v>123</v>
          </cell>
          <cell r="S2858">
            <v>935</v>
          </cell>
          <cell r="T2858" t="str">
            <v>Амортизация (водопровод)</v>
          </cell>
          <cell r="U2858">
            <v>15292200</v>
          </cell>
          <cell r="V2858">
            <v>49</v>
          </cell>
          <cell r="W2858">
            <v>13</v>
          </cell>
          <cell r="X2858">
            <v>36</v>
          </cell>
          <cell r="Y2858">
            <v>26.530612244897959</v>
          </cell>
          <cell r="Z2858">
            <v>4057114.2857142859</v>
          </cell>
          <cell r="AA2858">
            <v>11235085.714285715</v>
          </cell>
          <cell r="AB2858">
            <v>67.848608681051317</v>
          </cell>
          <cell r="AC2858">
            <v>11289975.285437558</v>
          </cell>
          <cell r="AD2858">
            <v>220480.08115184342</v>
          </cell>
          <cell r="AE2858">
            <v>11458863.995437559</v>
          </cell>
          <cell r="AF2858">
            <v>223778.28115184343</v>
          </cell>
          <cell r="AG2858">
            <v>38196.213318125192</v>
          </cell>
          <cell r="AH2858">
            <v>26007.142857142855</v>
          </cell>
        </row>
        <row r="2859">
          <cell r="A2859">
            <v>5272</v>
          </cell>
          <cell r="B2859" t="str">
            <v>Насос К 20/30</v>
          </cell>
          <cell r="C2859">
            <v>12.5</v>
          </cell>
          <cell r="D2859" t="str">
            <v>8</v>
          </cell>
          <cell r="E2859" t="str">
            <v>11.05.05</v>
          </cell>
          <cell r="F2859" t="str">
            <v/>
          </cell>
          <cell r="G2859" t="str">
            <v xml:space="preserve">  .  .</v>
          </cell>
          <cell r="H2859">
            <v>0.01</v>
          </cell>
          <cell r="I2859">
            <v>0</v>
          </cell>
          <cell r="J2859">
            <v>0</v>
          </cell>
          <cell r="K2859">
            <v>0.01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0.01</v>
          </cell>
          <cell r="Q2859">
            <v>0</v>
          </cell>
          <cell r="R2859">
            <v>123</v>
          </cell>
          <cell r="S2859">
            <v>935</v>
          </cell>
          <cell r="T2859" t="str">
            <v>Амортизация (водопровод)</v>
          </cell>
          <cell r="U2859">
            <v>44160</v>
          </cell>
          <cell r="V2859">
            <v>15</v>
          </cell>
          <cell r="W2859">
            <v>6</v>
          </cell>
          <cell r="X2859">
            <v>9</v>
          </cell>
          <cell r="Y2859">
            <v>40</v>
          </cell>
          <cell r="Z2859">
            <v>17664</v>
          </cell>
          <cell r="AA2859">
            <v>26496</v>
          </cell>
          <cell r="AB2859">
            <v>2649600</v>
          </cell>
          <cell r="AC2859">
            <v>26495.99</v>
          </cell>
          <cell r="AD2859">
            <v>0</v>
          </cell>
          <cell r="AE2859">
            <v>26496</v>
          </cell>
          <cell r="AF2859">
            <v>0</v>
          </cell>
          <cell r="AG2859">
            <v>276</v>
          </cell>
          <cell r="AH2859">
            <v>245.33333333333334</v>
          </cell>
        </row>
        <row r="2860">
          <cell r="A2860">
            <v>5273</v>
          </cell>
          <cell r="B2860" t="str">
            <v>Насос К 20/30</v>
          </cell>
          <cell r="C2860">
            <v>12.5</v>
          </cell>
          <cell r="D2860" t="str">
            <v>8</v>
          </cell>
          <cell r="E2860" t="str">
            <v>11.05.05</v>
          </cell>
          <cell r="F2860" t="str">
            <v/>
          </cell>
          <cell r="G2860" t="str">
            <v xml:space="preserve">  .  .</v>
          </cell>
          <cell r="H2860">
            <v>0.01</v>
          </cell>
          <cell r="I2860">
            <v>0</v>
          </cell>
          <cell r="J2860">
            <v>0</v>
          </cell>
          <cell r="K2860">
            <v>0.01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0.01</v>
          </cell>
          <cell r="Q2860">
            <v>0</v>
          </cell>
          <cell r="R2860">
            <v>123</v>
          </cell>
          <cell r="S2860">
            <v>935</v>
          </cell>
          <cell r="T2860" t="str">
            <v>Амортизация (водопровод)</v>
          </cell>
          <cell r="U2860">
            <v>44160</v>
          </cell>
          <cell r="V2860">
            <v>15</v>
          </cell>
          <cell r="W2860">
            <v>6</v>
          </cell>
          <cell r="X2860">
            <v>9</v>
          </cell>
          <cell r="Y2860">
            <v>40</v>
          </cell>
          <cell r="Z2860">
            <v>17664</v>
          </cell>
          <cell r="AA2860">
            <v>26496</v>
          </cell>
          <cell r="AB2860">
            <v>2649600</v>
          </cell>
          <cell r="AC2860">
            <v>26495.99</v>
          </cell>
          <cell r="AD2860">
            <v>0</v>
          </cell>
          <cell r="AE2860">
            <v>26496</v>
          </cell>
          <cell r="AF2860">
            <v>0</v>
          </cell>
          <cell r="AG2860">
            <v>276</v>
          </cell>
          <cell r="AH2860">
            <v>245.33333333333334</v>
          </cell>
        </row>
        <row r="2861">
          <cell r="A2861">
            <v>5274</v>
          </cell>
          <cell r="B2861" t="str">
            <v>Насос К 20/30</v>
          </cell>
          <cell r="C2861">
            <v>12.5</v>
          </cell>
          <cell r="D2861" t="str">
            <v>8</v>
          </cell>
          <cell r="E2861" t="str">
            <v>11.05.05</v>
          </cell>
          <cell r="F2861" t="str">
            <v/>
          </cell>
          <cell r="G2861" t="str">
            <v xml:space="preserve">  .  .</v>
          </cell>
          <cell r="H2861">
            <v>0.01</v>
          </cell>
          <cell r="I2861">
            <v>0</v>
          </cell>
          <cell r="J2861">
            <v>0</v>
          </cell>
          <cell r="K2861">
            <v>0.01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0.01</v>
          </cell>
          <cell r="Q2861">
            <v>0</v>
          </cell>
          <cell r="R2861">
            <v>123</v>
          </cell>
          <cell r="S2861">
            <v>935</v>
          </cell>
          <cell r="T2861" t="str">
            <v>Амортизация (водопровод)</v>
          </cell>
          <cell r="U2861">
            <v>44160</v>
          </cell>
          <cell r="V2861">
            <v>15</v>
          </cell>
          <cell r="W2861">
            <v>6</v>
          </cell>
          <cell r="X2861">
            <v>9</v>
          </cell>
          <cell r="Y2861">
            <v>40</v>
          </cell>
          <cell r="Z2861">
            <v>17664</v>
          </cell>
          <cell r="AA2861">
            <v>26496</v>
          </cell>
          <cell r="AB2861">
            <v>2649600</v>
          </cell>
          <cell r="AC2861">
            <v>26495.99</v>
          </cell>
          <cell r="AD2861">
            <v>0</v>
          </cell>
          <cell r="AE2861">
            <v>26496</v>
          </cell>
          <cell r="AF2861">
            <v>0</v>
          </cell>
          <cell r="AG2861">
            <v>276</v>
          </cell>
          <cell r="AH2861">
            <v>245.33333333333334</v>
          </cell>
        </row>
        <row r="2862">
          <cell r="A2862">
            <v>5275</v>
          </cell>
          <cell r="B2862" t="str">
            <v>Насос К 20/30</v>
          </cell>
          <cell r="C2862">
            <v>12.5</v>
          </cell>
          <cell r="D2862" t="str">
            <v>8</v>
          </cell>
          <cell r="E2862" t="str">
            <v>11.05.05</v>
          </cell>
          <cell r="F2862" t="str">
            <v/>
          </cell>
          <cell r="G2862" t="str">
            <v xml:space="preserve">  .  .</v>
          </cell>
          <cell r="H2862">
            <v>0.01</v>
          </cell>
          <cell r="I2862">
            <v>0</v>
          </cell>
          <cell r="J2862">
            <v>0</v>
          </cell>
          <cell r="K2862">
            <v>0.01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0.01</v>
          </cell>
          <cell r="Q2862">
            <v>0</v>
          </cell>
          <cell r="R2862">
            <v>123</v>
          </cell>
          <cell r="S2862">
            <v>935</v>
          </cell>
          <cell r="T2862" t="str">
            <v>Амортизация (водопровод)</v>
          </cell>
          <cell r="U2862">
            <v>44160</v>
          </cell>
          <cell r="V2862">
            <v>15</v>
          </cell>
          <cell r="W2862">
            <v>6</v>
          </cell>
          <cell r="X2862">
            <v>9</v>
          </cell>
          <cell r="Y2862">
            <v>40</v>
          </cell>
          <cell r="Z2862">
            <v>17664</v>
          </cell>
          <cell r="AA2862">
            <v>26496</v>
          </cell>
          <cell r="AB2862">
            <v>2649600</v>
          </cell>
          <cell r="AC2862">
            <v>26495.99</v>
          </cell>
          <cell r="AD2862">
            <v>0</v>
          </cell>
          <cell r="AE2862">
            <v>26496</v>
          </cell>
          <cell r="AF2862">
            <v>0</v>
          </cell>
          <cell r="AG2862">
            <v>276</v>
          </cell>
          <cell r="AH2862">
            <v>245.33333333333334</v>
          </cell>
        </row>
        <row r="2863">
          <cell r="A2863">
            <v>5276</v>
          </cell>
          <cell r="B2863" t="str">
            <v>Насос К 20/30</v>
          </cell>
          <cell r="C2863">
            <v>12.5</v>
          </cell>
          <cell r="D2863" t="str">
            <v>8</v>
          </cell>
          <cell r="E2863" t="str">
            <v>11.05.05</v>
          </cell>
          <cell r="F2863" t="str">
            <v/>
          </cell>
          <cell r="G2863" t="str">
            <v xml:space="preserve">  .  .</v>
          </cell>
          <cell r="H2863">
            <v>0.01</v>
          </cell>
          <cell r="I2863">
            <v>0</v>
          </cell>
          <cell r="J2863">
            <v>0</v>
          </cell>
          <cell r="K2863">
            <v>0.01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0.01</v>
          </cell>
          <cell r="Q2863">
            <v>0</v>
          </cell>
          <cell r="R2863">
            <v>123</v>
          </cell>
          <cell r="S2863">
            <v>935</v>
          </cell>
          <cell r="T2863" t="str">
            <v>Амортизация (водопровод)</v>
          </cell>
          <cell r="U2863">
            <v>44160</v>
          </cell>
          <cell r="V2863">
            <v>15</v>
          </cell>
          <cell r="W2863">
            <v>6</v>
          </cell>
          <cell r="X2863">
            <v>9</v>
          </cell>
          <cell r="Y2863">
            <v>40</v>
          </cell>
          <cell r="Z2863">
            <v>17664</v>
          </cell>
          <cell r="AA2863">
            <v>26496</v>
          </cell>
          <cell r="AB2863">
            <v>2649600</v>
          </cell>
          <cell r="AC2863">
            <v>26495.99</v>
          </cell>
          <cell r="AD2863">
            <v>0</v>
          </cell>
          <cell r="AE2863">
            <v>26496</v>
          </cell>
          <cell r="AF2863">
            <v>0</v>
          </cell>
          <cell r="AG2863">
            <v>276</v>
          </cell>
          <cell r="AH2863">
            <v>245.33333333333334</v>
          </cell>
        </row>
        <row r="2864">
          <cell r="A2864">
            <v>5279</v>
          </cell>
          <cell r="B2864" t="str">
            <v>Насосная станция  Н-Абдирова 48/3</v>
          </cell>
          <cell r="C2864">
            <v>2.1</v>
          </cell>
          <cell r="D2864" t="str">
            <v>48</v>
          </cell>
          <cell r="E2864" t="str">
            <v>11.05.05</v>
          </cell>
          <cell r="F2864" t="str">
            <v/>
          </cell>
          <cell r="G2864" t="str">
            <v xml:space="preserve">  .  .</v>
          </cell>
          <cell r="H2864">
            <v>108756.21</v>
          </cell>
          <cell r="I2864">
            <v>0</v>
          </cell>
          <cell r="J2864">
            <v>0</v>
          </cell>
          <cell r="K2864">
            <v>108756.21</v>
          </cell>
          <cell r="L2864">
            <v>0</v>
          </cell>
          <cell r="M2864">
            <v>190.32</v>
          </cell>
          <cell r="N2864">
            <v>190.32</v>
          </cell>
          <cell r="O2864">
            <v>5515.48</v>
          </cell>
          <cell r="P2864">
            <v>103240.73</v>
          </cell>
          <cell r="Q2864">
            <v>1087.56</v>
          </cell>
          <cell r="R2864">
            <v>122</v>
          </cell>
          <cell r="S2864">
            <v>935</v>
          </cell>
          <cell r="T2864" t="str">
            <v>Амортизация (водопровод)</v>
          </cell>
          <cell r="U2864">
            <v>277500</v>
          </cell>
          <cell r="V2864">
            <v>88.2</v>
          </cell>
          <cell r="W2864">
            <v>13</v>
          </cell>
          <cell r="X2864">
            <v>75.2</v>
          </cell>
          <cell r="Y2864">
            <v>14.73922902494331</v>
          </cell>
          <cell r="Z2864">
            <v>40901.360544217685</v>
          </cell>
          <cell r="AA2864">
            <v>236598.63945578231</v>
          </cell>
          <cell r="AB2864">
            <v>2.2917180017594054</v>
          </cell>
          <cell r="AC2864">
            <v>140482.3542601263</v>
          </cell>
          <cell r="AD2864">
            <v>7124.4448043439643</v>
          </cell>
          <cell r="AE2864">
            <v>249238.56426012632</v>
          </cell>
          <cell r="AF2864">
            <v>12639.924804343964</v>
          </cell>
          <cell r="AG2864">
            <v>436.16748745522108</v>
          </cell>
          <cell r="AH2864">
            <v>262.18820861678006</v>
          </cell>
        </row>
        <row r="2865">
          <cell r="A2865">
            <v>5283</v>
          </cell>
          <cell r="B2865" t="str">
            <v>Трансформатор свар ТДМ-503</v>
          </cell>
          <cell r="C2865">
            <v>10</v>
          </cell>
          <cell r="D2865" t="str">
            <v>10</v>
          </cell>
          <cell r="E2865" t="str">
            <v>11.05.05</v>
          </cell>
          <cell r="F2865" t="str">
            <v/>
          </cell>
          <cell r="G2865" t="str">
            <v xml:space="preserve">  .  .</v>
          </cell>
          <cell r="H2865">
            <v>0.01</v>
          </cell>
          <cell r="I2865">
            <v>0</v>
          </cell>
          <cell r="J2865">
            <v>0</v>
          </cell>
          <cell r="K2865">
            <v>0.01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0.01</v>
          </cell>
          <cell r="Q2865">
            <v>0</v>
          </cell>
          <cell r="R2865">
            <v>123</v>
          </cell>
          <cell r="S2865">
            <v>935</v>
          </cell>
          <cell r="T2865" t="str">
            <v>Амортизация (водопровод)</v>
          </cell>
          <cell r="U2865">
            <v>60000</v>
          </cell>
          <cell r="V2865">
            <v>19</v>
          </cell>
          <cell r="W2865">
            <v>11</v>
          </cell>
          <cell r="X2865">
            <v>8</v>
          </cell>
          <cell r="Y2865">
            <v>57.894736842105267</v>
          </cell>
          <cell r="Z2865">
            <v>34736.84210526316</v>
          </cell>
          <cell r="AA2865">
            <v>25263.15789473684</v>
          </cell>
          <cell r="AB2865">
            <v>2526315.789473684</v>
          </cell>
          <cell r="AC2865">
            <v>25263.147894736841</v>
          </cell>
          <cell r="AD2865">
            <v>0</v>
          </cell>
          <cell r="AE2865">
            <v>25263.15789473684</v>
          </cell>
          <cell r="AF2865">
            <v>0</v>
          </cell>
          <cell r="AG2865">
            <v>210.52631578947367</v>
          </cell>
          <cell r="AH2865">
            <v>263.15789473684214</v>
          </cell>
        </row>
        <row r="2866">
          <cell r="A2866">
            <v>5284</v>
          </cell>
          <cell r="B2866" t="str">
            <v>Трансформатор свар ТДМ-503</v>
          </cell>
          <cell r="C2866">
            <v>10</v>
          </cell>
          <cell r="D2866" t="str">
            <v>10</v>
          </cell>
          <cell r="E2866" t="str">
            <v>11.05.05</v>
          </cell>
          <cell r="F2866" t="str">
            <v/>
          </cell>
          <cell r="G2866" t="str">
            <v xml:space="preserve">  .  .</v>
          </cell>
          <cell r="H2866">
            <v>0.01</v>
          </cell>
          <cell r="I2866">
            <v>0</v>
          </cell>
          <cell r="J2866">
            <v>0</v>
          </cell>
          <cell r="K2866">
            <v>0.01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0.01</v>
          </cell>
          <cell r="Q2866">
            <v>0</v>
          </cell>
          <cell r="R2866">
            <v>123</v>
          </cell>
          <cell r="S2866">
            <v>935</v>
          </cell>
          <cell r="T2866" t="str">
            <v>Амортизация (водопровод)</v>
          </cell>
          <cell r="U2866">
            <v>60000</v>
          </cell>
          <cell r="V2866">
            <v>19</v>
          </cell>
          <cell r="W2866">
            <v>11</v>
          </cell>
          <cell r="X2866">
            <v>8</v>
          </cell>
          <cell r="Y2866">
            <v>57.894736842105267</v>
          </cell>
          <cell r="Z2866">
            <v>34736.84210526316</v>
          </cell>
          <cell r="AA2866">
            <v>25263.15789473684</v>
          </cell>
          <cell r="AB2866">
            <v>2526315.789473684</v>
          </cell>
          <cell r="AC2866">
            <v>25263.147894736841</v>
          </cell>
          <cell r="AD2866">
            <v>0</v>
          </cell>
          <cell r="AE2866">
            <v>25263.15789473684</v>
          </cell>
          <cell r="AF2866">
            <v>0</v>
          </cell>
          <cell r="AG2866">
            <v>210.52631578947367</v>
          </cell>
          <cell r="AH2866">
            <v>263.15789473684214</v>
          </cell>
        </row>
        <row r="2867">
          <cell r="A2867">
            <v>5287</v>
          </cell>
          <cell r="B2867" t="str">
            <v>Кан-ция от жил дома 2 по ул Бабушкина</v>
          </cell>
          <cell r="C2867">
            <v>3.6</v>
          </cell>
          <cell r="D2867" t="str">
            <v>28</v>
          </cell>
          <cell r="E2867" t="str">
            <v>11.05.05</v>
          </cell>
          <cell r="F2867" t="str">
            <v/>
          </cell>
          <cell r="G2867" t="str">
            <v xml:space="preserve">  .  .</v>
          </cell>
          <cell r="H2867">
            <v>45.42</v>
          </cell>
          <cell r="I2867">
            <v>0</v>
          </cell>
          <cell r="J2867">
            <v>0</v>
          </cell>
          <cell r="K2867">
            <v>45.42</v>
          </cell>
          <cell r="L2867">
            <v>0</v>
          </cell>
          <cell r="M2867">
            <v>0.14000000000000001</v>
          </cell>
          <cell r="N2867">
            <v>0.14000000000000001</v>
          </cell>
          <cell r="O2867">
            <v>4.0599999999999996</v>
          </cell>
          <cell r="P2867">
            <v>41.36</v>
          </cell>
          <cell r="Q2867">
            <v>0.23</v>
          </cell>
          <cell r="R2867">
            <v>123</v>
          </cell>
          <cell r="S2867">
            <v>935</v>
          </cell>
          <cell r="T2867" t="str">
            <v>Амортизация (канализация)</v>
          </cell>
          <cell r="U2867">
            <v>38480</v>
          </cell>
          <cell r="V2867">
            <v>33.799999999999997</v>
          </cell>
          <cell r="W2867">
            <v>13</v>
          </cell>
          <cell r="X2867">
            <v>20.8</v>
          </cell>
          <cell r="Y2867">
            <v>38.461538461538467</v>
          </cell>
          <cell r="Z2867">
            <v>14800</v>
          </cell>
          <cell r="AA2867">
            <v>23680</v>
          </cell>
          <cell r="AB2867">
            <v>572.53384912959382</v>
          </cell>
          <cell r="AC2867">
            <v>25959.067427466154</v>
          </cell>
          <cell r="AD2867">
            <v>2320.4274274661507</v>
          </cell>
          <cell r="AE2867">
            <v>26004.487427466152</v>
          </cell>
          <cell r="AF2867">
            <v>2324.4874274661506</v>
          </cell>
          <cell r="AG2867">
            <v>78.013462282398464</v>
          </cell>
          <cell r="AH2867">
            <v>94.871794871794876</v>
          </cell>
        </row>
        <row r="2868">
          <cell r="A2868">
            <v>5288</v>
          </cell>
          <cell r="B2868" t="str">
            <v>Вод-д по ул Бабушкина 2</v>
          </cell>
          <cell r="C2868">
            <v>4</v>
          </cell>
          <cell r="D2868" t="str">
            <v>25</v>
          </cell>
          <cell r="E2868" t="str">
            <v>11.05.05</v>
          </cell>
          <cell r="F2868" t="str">
            <v/>
          </cell>
          <cell r="G2868" t="str">
            <v xml:space="preserve">  .  .</v>
          </cell>
          <cell r="H2868">
            <v>9.81</v>
          </cell>
          <cell r="I2868">
            <v>0</v>
          </cell>
          <cell r="J2868">
            <v>0</v>
          </cell>
          <cell r="K2868">
            <v>9.81</v>
          </cell>
          <cell r="L2868">
            <v>0</v>
          </cell>
          <cell r="M2868">
            <v>0.03</v>
          </cell>
          <cell r="N2868">
            <v>0.03</v>
          </cell>
          <cell r="O2868">
            <v>0.87</v>
          </cell>
          <cell r="P2868">
            <v>8.94</v>
          </cell>
          <cell r="Q2868">
            <v>0.05</v>
          </cell>
          <cell r="R2868">
            <v>123</v>
          </cell>
          <cell r="S2868">
            <v>935</v>
          </cell>
          <cell r="T2868" t="str">
            <v>Амортизация (водопровод)</v>
          </cell>
          <cell r="U2868">
            <v>13500</v>
          </cell>
          <cell r="V2868">
            <v>41</v>
          </cell>
          <cell r="W2868">
            <v>13</v>
          </cell>
          <cell r="X2868">
            <v>28</v>
          </cell>
          <cell r="Y2868">
            <v>31.707317073170731</v>
          </cell>
          <cell r="Z2868">
            <v>4280.4878048780492</v>
          </cell>
          <cell r="AA2868">
            <v>9219.5121951219517</v>
          </cell>
          <cell r="AB2868">
            <v>1031.2653462105093</v>
          </cell>
          <cell r="AC2868">
            <v>10106.903046325097</v>
          </cell>
          <cell r="AD2868">
            <v>896.33085120314308</v>
          </cell>
          <cell r="AE2868">
            <v>10116.713046325096</v>
          </cell>
          <cell r="AF2868">
            <v>897.20085120314309</v>
          </cell>
          <cell r="AG2868">
            <v>33.72237682108365</v>
          </cell>
          <cell r="AH2868">
            <v>27.439024390243901</v>
          </cell>
        </row>
        <row r="2869">
          <cell r="A2869">
            <v>5289</v>
          </cell>
          <cell r="B2869" t="str">
            <v>Насос С 245</v>
          </cell>
          <cell r="C2869">
            <v>20</v>
          </cell>
          <cell r="D2869" t="str">
            <v>5</v>
          </cell>
          <cell r="E2869" t="str">
            <v>11.05.05</v>
          </cell>
          <cell r="F2869" t="str">
            <v/>
          </cell>
          <cell r="G2869" t="str">
            <v xml:space="preserve">  .  .</v>
          </cell>
          <cell r="H2869">
            <v>0.01</v>
          </cell>
          <cell r="I2869">
            <v>0</v>
          </cell>
          <cell r="J2869">
            <v>0</v>
          </cell>
          <cell r="K2869">
            <v>0.01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0.01</v>
          </cell>
          <cell r="Q2869">
            <v>0</v>
          </cell>
          <cell r="R2869">
            <v>123</v>
          </cell>
          <cell r="S2869">
            <v>935</v>
          </cell>
          <cell r="T2869" t="str">
            <v>Амортизация (водопровод)</v>
          </cell>
          <cell r="U2869">
            <v>120000</v>
          </cell>
          <cell r="V2869">
            <v>9</v>
          </cell>
          <cell r="W2869">
            <v>6</v>
          </cell>
          <cell r="X2869">
            <v>3</v>
          </cell>
          <cell r="Y2869">
            <v>66.666666666666657</v>
          </cell>
          <cell r="Z2869">
            <v>80000</v>
          </cell>
          <cell r="AA2869">
            <v>40000</v>
          </cell>
          <cell r="AB2869">
            <v>4000000</v>
          </cell>
          <cell r="AC2869">
            <v>39999.99</v>
          </cell>
          <cell r="AD2869">
            <v>0</v>
          </cell>
          <cell r="AE2869">
            <v>40000</v>
          </cell>
          <cell r="AF2869">
            <v>0</v>
          </cell>
          <cell r="AG2869">
            <v>666.66666666666663</v>
          </cell>
          <cell r="AH2869">
            <v>1111.1111111111111</v>
          </cell>
        </row>
        <row r="2870">
          <cell r="A2870">
            <v>5290</v>
          </cell>
          <cell r="B2870" t="str">
            <v>Насос С 245</v>
          </cell>
          <cell r="C2870">
            <v>20</v>
          </cell>
          <cell r="D2870" t="str">
            <v>5</v>
          </cell>
          <cell r="E2870" t="str">
            <v>11.05.05</v>
          </cell>
          <cell r="F2870" t="str">
            <v/>
          </cell>
          <cell r="G2870" t="str">
            <v xml:space="preserve">  .  .</v>
          </cell>
          <cell r="H2870">
            <v>0.01</v>
          </cell>
          <cell r="I2870">
            <v>0</v>
          </cell>
          <cell r="J2870">
            <v>0</v>
          </cell>
          <cell r="K2870">
            <v>0.01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0.01</v>
          </cell>
          <cell r="Q2870">
            <v>0</v>
          </cell>
          <cell r="R2870">
            <v>123</v>
          </cell>
          <cell r="S2870">
            <v>935</v>
          </cell>
          <cell r="T2870" t="str">
            <v>Амортизация (водопровод)</v>
          </cell>
          <cell r="U2870">
            <v>120000</v>
          </cell>
          <cell r="V2870">
            <v>9</v>
          </cell>
          <cell r="W2870">
            <v>6</v>
          </cell>
          <cell r="X2870">
            <v>3</v>
          </cell>
          <cell r="Y2870">
            <v>66.666666666666657</v>
          </cell>
          <cell r="Z2870">
            <v>80000</v>
          </cell>
          <cell r="AA2870">
            <v>40000</v>
          </cell>
          <cell r="AB2870">
            <v>4000000</v>
          </cell>
          <cell r="AC2870">
            <v>39999.99</v>
          </cell>
          <cell r="AD2870">
            <v>0</v>
          </cell>
          <cell r="AE2870">
            <v>40000</v>
          </cell>
          <cell r="AF2870">
            <v>0</v>
          </cell>
          <cell r="AG2870">
            <v>666.66666666666663</v>
          </cell>
          <cell r="AH2870">
            <v>1111.1111111111111</v>
          </cell>
        </row>
        <row r="2871">
          <cell r="A2871">
            <v>5295</v>
          </cell>
          <cell r="B2871" t="str">
            <v>Трансформатор свар ТДМ-503</v>
          </cell>
          <cell r="C2871">
            <v>10</v>
          </cell>
          <cell r="D2871" t="str">
            <v>10</v>
          </cell>
          <cell r="E2871" t="str">
            <v>11.05.05</v>
          </cell>
          <cell r="F2871" t="str">
            <v/>
          </cell>
          <cell r="G2871" t="str">
            <v xml:space="preserve">  .  .</v>
          </cell>
          <cell r="H2871">
            <v>0.01</v>
          </cell>
          <cell r="I2871">
            <v>0</v>
          </cell>
          <cell r="J2871">
            <v>0</v>
          </cell>
          <cell r="K2871">
            <v>0.01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0.01</v>
          </cell>
          <cell r="Q2871">
            <v>0</v>
          </cell>
          <cell r="R2871">
            <v>123</v>
          </cell>
          <cell r="S2871">
            <v>935</v>
          </cell>
          <cell r="T2871" t="str">
            <v>Амортизация (водопровод)</v>
          </cell>
          <cell r="U2871">
            <v>60000</v>
          </cell>
          <cell r="V2871">
            <v>19</v>
          </cell>
          <cell r="W2871">
            <v>11</v>
          </cell>
          <cell r="X2871">
            <v>8</v>
          </cell>
          <cell r="Y2871">
            <v>57.894736842105267</v>
          </cell>
          <cell r="Z2871">
            <v>34736.84210526316</v>
          </cell>
          <cell r="AA2871">
            <v>25263.15789473684</v>
          </cell>
          <cell r="AB2871">
            <v>2526315.789473684</v>
          </cell>
          <cell r="AC2871">
            <v>25263.147894736841</v>
          </cell>
          <cell r="AD2871">
            <v>0</v>
          </cell>
          <cell r="AE2871">
            <v>25263.15789473684</v>
          </cell>
          <cell r="AF2871">
            <v>0</v>
          </cell>
          <cell r="AG2871">
            <v>210.52631578947367</v>
          </cell>
          <cell r="AH2871">
            <v>263.15789473684214</v>
          </cell>
        </row>
        <row r="2872">
          <cell r="A2872">
            <v>5298</v>
          </cell>
          <cell r="B2872" t="str">
            <v>Насос ЭЦВ 6-10</v>
          </cell>
          <cell r="C2872">
            <v>20</v>
          </cell>
          <cell r="D2872" t="str">
            <v>5</v>
          </cell>
          <cell r="E2872" t="str">
            <v>11.05.05</v>
          </cell>
          <cell r="F2872" t="str">
            <v/>
          </cell>
          <cell r="G2872" t="str">
            <v xml:space="preserve">  .  .</v>
          </cell>
          <cell r="H2872">
            <v>0.01</v>
          </cell>
          <cell r="I2872">
            <v>0</v>
          </cell>
          <cell r="J2872">
            <v>0</v>
          </cell>
          <cell r="K2872">
            <v>0.01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0.01</v>
          </cell>
          <cell r="Q2872">
            <v>0</v>
          </cell>
          <cell r="R2872">
            <v>123</v>
          </cell>
          <cell r="S2872">
            <v>935</v>
          </cell>
          <cell r="T2872" t="str">
            <v>Амортизация Очистка сточной жидкости</v>
          </cell>
          <cell r="U2872">
            <v>28644</v>
          </cell>
          <cell r="V2872">
            <v>9</v>
          </cell>
          <cell r="W2872">
            <v>6</v>
          </cell>
          <cell r="X2872">
            <v>3</v>
          </cell>
          <cell r="Y2872">
            <v>66.666666666666657</v>
          </cell>
          <cell r="Z2872">
            <v>19096</v>
          </cell>
          <cell r="AA2872">
            <v>9548</v>
          </cell>
          <cell r="AB2872">
            <v>954800</v>
          </cell>
          <cell r="AC2872">
            <v>9547.99</v>
          </cell>
          <cell r="AD2872">
            <v>0</v>
          </cell>
          <cell r="AE2872">
            <v>9548</v>
          </cell>
          <cell r="AF2872">
            <v>0</v>
          </cell>
          <cell r="AG2872">
            <v>159.13333333333333</v>
          </cell>
          <cell r="AH2872">
            <v>265.22222222222223</v>
          </cell>
        </row>
        <row r="2873">
          <cell r="A2873">
            <v>5302</v>
          </cell>
          <cell r="B2873" t="str">
            <v>Кан-ция от домов 47/1. 47/2 ул 2-я Пятил</v>
          </cell>
          <cell r="C2873">
            <v>3.6</v>
          </cell>
          <cell r="D2873" t="str">
            <v>28</v>
          </cell>
          <cell r="E2873" t="str">
            <v>11.05.05</v>
          </cell>
          <cell r="F2873" t="str">
            <v/>
          </cell>
          <cell r="G2873" t="str">
            <v xml:space="preserve">  .  .</v>
          </cell>
          <cell r="H2873">
            <v>132879.94</v>
          </cell>
          <cell r="I2873">
            <v>0</v>
          </cell>
          <cell r="J2873">
            <v>0</v>
          </cell>
          <cell r="K2873">
            <v>132879.94</v>
          </cell>
          <cell r="L2873">
            <v>0</v>
          </cell>
          <cell r="M2873">
            <v>398.64</v>
          </cell>
          <cell r="N2873">
            <v>398.64</v>
          </cell>
          <cell r="O2873">
            <v>11556.58</v>
          </cell>
          <cell r="P2873">
            <v>121323.36</v>
          </cell>
          <cell r="Q2873">
            <v>664.4</v>
          </cell>
          <cell r="R2873">
            <v>123</v>
          </cell>
          <cell r="S2873">
            <v>935</v>
          </cell>
          <cell r="T2873" t="str">
            <v>Амортизация (канализация)</v>
          </cell>
          <cell r="U2873">
            <v>116192.72</v>
          </cell>
          <cell r="V2873">
            <v>33.799999999999997</v>
          </cell>
          <cell r="W2873">
            <v>13</v>
          </cell>
          <cell r="X2873">
            <v>20.8</v>
          </cell>
          <cell r="Y2873">
            <v>38.461538461538467</v>
          </cell>
          <cell r="Z2873">
            <v>44689.507692307707</v>
          </cell>
          <cell r="AA2873">
            <v>71503.212307692302</v>
          </cell>
          <cell r="AB2873">
            <v>0.58936063349788781</v>
          </cell>
          <cell r="AC2873">
            <v>-54565.734382438677</v>
          </cell>
          <cell r="AD2873">
            <v>-4745.5866901309801</v>
          </cell>
          <cell r="AE2873">
            <v>78314.205617561325</v>
          </cell>
          <cell r="AF2873">
            <v>6810.9933098690199</v>
          </cell>
          <cell r="AG2873">
            <v>234.94261685268398</v>
          </cell>
          <cell r="AH2873">
            <v>286.47120315581856</v>
          </cell>
        </row>
        <row r="2874">
          <cell r="A2874">
            <v>5303</v>
          </cell>
          <cell r="B2874" t="str">
            <v>Кан-ция от дом 63-73 Голубые пруды</v>
          </cell>
          <cell r="C2874">
            <v>3.6</v>
          </cell>
          <cell r="D2874" t="str">
            <v>28</v>
          </cell>
          <cell r="E2874" t="str">
            <v>11.05.05</v>
          </cell>
          <cell r="F2874" t="str">
            <v/>
          </cell>
          <cell r="G2874" t="str">
            <v xml:space="preserve">  .  .</v>
          </cell>
          <cell r="H2874">
            <v>64970.37</v>
          </cell>
          <cell r="I2874">
            <v>0</v>
          </cell>
          <cell r="J2874">
            <v>0</v>
          </cell>
          <cell r="K2874">
            <v>64970.37</v>
          </cell>
          <cell r="L2874">
            <v>0</v>
          </cell>
          <cell r="M2874">
            <v>194.91</v>
          </cell>
          <cell r="N2874">
            <v>194.91</v>
          </cell>
          <cell r="O2874">
            <v>5650.45</v>
          </cell>
          <cell r="P2874">
            <v>59319.92</v>
          </cell>
          <cell r="Q2874">
            <v>324.85000000000002</v>
          </cell>
          <cell r="R2874">
            <v>123</v>
          </cell>
          <cell r="S2874">
            <v>935</v>
          </cell>
          <cell r="T2874" t="str">
            <v>Амортизация (канализация)</v>
          </cell>
          <cell r="U2874">
            <v>1683000</v>
          </cell>
          <cell r="V2874">
            <v>33.799999999999997</v>
          </cell>
          <cell r="W2874">
            <v>13</v>
          </cell>
          <cell r="X2874">
            <v>20.8</v>
          </cell>
          <cell r="Y2874">
            <v>38.461538461538467</v>
          </cell>
          <cell r="Z2874">
            <v>647307.69230769249</v>
          </cell>
          <cell r="AA2874">
            <v>1035692.3076923075</v>
          </cell>
          <cell r="AB2874">
            <v>17.459435341320546</v>
          </cell>
          <cell r="AC2874">
            <v>1069375.6041166722</v>
          </cell>
          <cell r="AD2874">
            <v>93003.216424364684</v>
          </cell>
          <cell r="AE2874">
            <v>1134345.9741166723</v>
          </cell>
          <cell r="AF2874">
            <v>98653.666424364681</v>
          </cell>
          <cell r="AG2874">
            <v>3403.0379223500167</v>
          </cell>
          <cell r="AH2874">
            <v>4149.4082840236688</v>
          </cell>
        </row>
        <row r="2875">
          <cell r="A2875">
            <v>5316</v>
          </cell>
          <cell r="B2875" t="str">
            <v>Стол письменный однотумбовый</v>
          </cell>
          <cell r="C2875">
            <v>8</v>
          </cell>
          <cell r="D2875" t="str">
            <v>13</v>
          </cell>
          <cell r="E2875" t="str">
            <v>11.05.05</v>
          </cell>
          <cell r="F2875" t="str">
            <v/>
          </cell>
          <cell r="G2875" t="str">
            <v xml:space="preserve">  .  .</v>
          </cell>
          <cell r="H2875">
            <v>0.01</v>
          </cell>
          <cell r="I2875">
            <v>0</v>
          </cell>
          <cell r="J2875">
            <v>0</v>
          </cell>
          <cell r="K2875">
            <v>0.01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0.01</v>
          </cell>
          <cell r="Q2875">
            <v>0</v>
          </cell>
          <cell r="R2875">
            <v>125</v>
          </cell>
          <cell r="S2875">
            <v>821.1</v>
          </cell>
          <cell r="T2875" t="str">
            <v/>
          </cell>
          <cell r="U2875">
            <v>9600</v>
          </cell>
          <cell r="V2875">
            <v>25</v>
          </cell>
          <cell r="W2875">
            <v>14</v>
          </cell>
          <cell r="X2875">
            <v>11</v>
          </cell>
          <cell r="Y2875">
            <v>56</v>
          </cell>
          <cell r="Z2875">
            <v>5376</v>
          </cell>
          <cell r="AA2875">
            <v>4224</v>
          </cell>
          <cell r="AB2875">
            <v>422400</v>
          </cell>
          <cell r="AC2875">
            <v>4223.99</v>
          </cell>
          <cell r="AD2875">
            <v>0</v>
          </cell>
          <cell r="AE2875">
            <v>4224</v>
          </cell>
          <cell r="AF2875">
            <v>0</v>
          </cell>
          <cell r="AG2875">
            <v>28.16</v>
          </cell>
          <cell r="AH2875">
            <v>32</v>
          </cell>
        </row>
        <row r="2876">
          <cell r="A2876">
            <v>5317</v>
          </cell>
          <cell r="B2876" t="str">
            <v>Токарный станок</v>
          </cell>
          <cell r="C2876">
            <v>15</v>
          </cell>
          <cell r="D2876" t="str">
            <v>7</v>
          </cell>
          <cell r="E2876" t="str">
            <v>11.05.05</v>
          </cell>
          <cell r="F2876" t="str">
            <v/>
          </cell>
          <cell r="G2876" t="str">
            <v xml:space="preserve">  .  .</v>
          </cell>
          <cell r="H2876">
            <v>0.01</v>
          </cell>
          <cell r="I2876">
            <v>0</v>
          </cell>
          <cell r="J2876">
            <v>0</v>
          </cell>
          <cell r="K2876">
            <v>0.01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0.01</v>
          </cell>
          <cell r="Q2876">
            <v>0</v>
          </cell>
          <cell r="R2876">
            <v>123</v>
          </cell>
          <cell r="S2876">
            <v>935</v>
          </cell>
          <cell r="T2876" t="str">
            <v/>
          </cell>
          <cell r="U2876">
            <v>380000</v>
          </cell>
          <cell r="V2876">
            <v>13</v>
          </cell>
          <cell r="W2876">
            <v>8</v>
          </cell>
          <cell r="X2876">
            <v>5</v>
          </cell>
          <cell r="Y2876">
            <v>61.53846153846154</v>
          </cell>
          <cell r="Z2876">
            <v>233846.15384615387</v>
          </cell>
          <cell r="AA2876">
            <v>146153.84615384613</v>
          </cell>
          <cell r="AB2876">
            <v>14615384.615384612</v>
          </cell>
          <cell r="AC2876">
            <v>146153.83615384612</v>
          </cell>
          <cell r="AD2876">
            <v>0</v>
          </cell>
          <cell r="AE2876">
            <v>146153.84615384613</v>
          </cell>
          <cell r="AF2876">
            <v>0</v>
          </cell>
          <cell r="AG2876">
            <v>1826.9230769230769</v>
          </cell>
          <cell r="AH2876">
            <v>2435.897435897436</v>
          </cell>
        </row>
        <row r="2877">
          <cell r="A2877">
            <v>5318</v>
          </cell>
          <cell r="B2877" t="str">
            <v>Набор мебели Мягкий уголок</v>
          </cell>
          <cell r="C2877">
            <v>10</v>
          </cell>
          <cell r="D2877" t="str">
            <v>10</v>
          </cell>
          <cell r="E2877" t="str">
            <v>11.05.05</v>
          </cell>
          <cell r="F2877" t="str">
            <v/>
          </cell>
          <cell r="G2877" t="str">
            <v xml:space="preserve">  .  .</v>
          </cell>
          <cell r="H2877">
            <v>0.01</v>
          </cell>
          <cell r="I2877">
            <v>0</v>
          </cell>
          <cell r="J2877">
            <v>0</v>
          </cell>
          <cell r="K2877">
            <v>0.01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0.01</v>
          </cell>
          <cell r="Q2877">
            <v>0</v>
          </cell>
          <cell r="R2877">
            <v>125</v>
          </cell>
          <cell r="S2877">
            <v>821.1</v>
          </cell>
          <cell r="T2877" t="str">
            <v>Канализация (амортизация)</v>
          </cell>
          <cell r="U2877">
            <v>30000</v>
          </cell>
          <cell r="V2877">
            <v>19</v>
          </cell>
          <cell r="W2877">
            <v>11</v>
          </cell>
          <cell r="X2877">
            <v>8</v>
          </cell>
          <cell r="Y2877">
            <v>57.894736842105267</v>
          </cell>
          <cell r="Z2877">
            <v>17368.42105263158</v>
          </cell>
          <cell r="AA2877">
            <v>12631.57894736842</v>
          </cell>
          <cell r="AB2877">
            <v>1263157.894736842</v>
          </cell>
          <cell r="AC2877">
            <v>12631.56894736842</v>
          </cell>
          <cell r="AD2877">
            <v>0</v>
          </cell>
          <cell r="AE2877">
            <v>12631.57894736842</v>
          </cell>
          <cell r="AF2877">
            <v>0</v>
          </cell>
          <cell r="AG2877">
            <v>105.26315789473684</v>
          </cell>
          <cell r="AH2877">
            <v>131.57894736842107</v>
          </cell>
        </row>
        <row r="2878">
          <cell r="A2878">
            <v>5320</v>
          </cell>
          <cell r="B2878" t="str">
            <v>Программно-технический комплекс</v>
          </cell>
          <cell r="C2878">
            <v>20</v>
          </cell>
          <cell r="D2878" t="str">
            <v>5</v>
          </cell>
          <cell r="E2878" t="str">
            <v>11.05.05</v>
          </cell>
          <cell r="F2878" t="str">
            <v/>
          </cell>
          <cell r="G2878" t="str">
            <v xml:space="preserve">  .  .</v>
          </cell>
          <cell r="H2878">
            <v>0.01</v>
          </cell>
          <cell r="I2878">
            <v>0</v>
          </cell>
          <cell r="J2878">
            <v>0</v>
          </cell>
          <cell r="K2878">
            <v>0.01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0.01</v>
          </cell>
          <cell r="Q2878">
            <v>0</v>
          </cell>
          <cell r="R2878">
            <v>123</v>
          </cell>
          <cell r="S2878">
            <v>821.1</v>
          </cell>
          <cell r="T2878" t="str">
            <v/>
          </cell>
          <cell r="U2878">
            <v>35000</v>
          </cell>
          <cell r="V2878">
            <v>9</v>
          </cell>
          <cell r="W2878">
            <v>6</v>
          </cell>
          <cell r="X2878">
            <v>3</v>
          </cell>
          <cell r="Y2878">
            <v>66.666666666666657</v>
          </cell>
          <cell r="Z2878">
            <v>23333.333333333328</v>
          </cell>
          <cell r="AA2878">
            <v>11666.666666666672</v>
          </cell>
          <cell r="AB2878">
            <v>1166666.6666666672</v>
          </cell>
          <cell r="AC2878">
            <v>11666.656666666671</v>
          </cell>
          <cell r="AD2878">
            <v>0</v>
          </cell>
          <cell r="AE2878">
            <v>11666.666666666672</v>
          </cell>
          <cell r="AF2878">
            <v>0</v>
          </cell>
          <cell r="AG2878">
            <v>194.44444444444454</v>
          </cell>
          <cell r="AH2878">
            <v>324.07407407407408</v>
          </cell>
        </row>
        <row r="2879">
          <cell r="A2879">
            <v>5324</v>
          </cell>
          <cell r="B2879" t="str">
            <v>Компьютер ТВМ-386ДХ в сборе</v>
          </cell>
          <cell r="C2879">
            <v>30</v>
          </cell>
          <cell r="D2879" t="str">
            <v>3</v>
          </cell>
          <cell r="E2879" t="str">
            <v>11.05.05</v>
          </cell>
          <cell r="F2879" t="str">
            <v/>
          </cell>
          <cell r="G2879" t="str">
            <v xml:space="preserve">  .  .</v>
          </cell>
          <cell r="H2879">
            <v>0.01</v>
          </cell>
          <cell r="I2879">
            <v>0</v>
          </cell>
          <cell r="J2879">
            <v>0</v>
          </cell>
          <cell r="K2879">
            <v>0.01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0.01</v>
          </cell>
          <cell r="Q2879">
            <v>0</v>
          </cell>
          <cell r="R2879">
            <v>123</v>
          </cell>
          <cell r="S2879">
            <v>821.1</v>
          </cell>
          <cell r="T2879" t="str">
            <v>Амортизация Водопровод</v>
          </cell>
          <cell r="U2879">
            <v>5000</v>
          </cell>
          <cell r="V2879">
            <v>5</v>
          </cell>
          <cell r="W2879">
            <v>4</v>
          </cell>
          <cell r="X2879">
            <v>1</v>
          </cell>
          <cell r="Y2879">
            <v>80</v>
          </cell>
          <cell r="Z2879">
            <v>4000</v>
          </cell>
          <cell r="AA2879">
            <v>1000</v>
          </cell>
          <cell r="AB2879">
            <v>100000</v>
          </cell>
          <cell r="AC2879">
            <v>999.99</v>
          </cell>
          <cell r="AD2879">
            <v>0</v>
          </cell>
          <cell r="AE2879">
            <v>1000</v>
          </cell>
          <cell r="AF2879">
            <v>0</v>
          </cell>
          <cell r="AG2879">
            <v>25</v>
          </cell>
          <cell r="AH2879">
            <v>83.333333333333329</v>
          </cell>
        </row>
        <row r="2880">
          <cell r="A2880">
            <v>5326</v>
          </cell>
          <cell r="B2880" t="str">
            <v>Компьютер ТВМ-386ДХ в сборе</v>
          </cell>
          <cell r="C2880">
            <v>30</v>
          </cell>
          <cell r="D2880" t="str">
            <v>3</v>
          </cell>
          <cell r="E2880" t="str">
            <v>11.05.05</v>
          </cell>
          <cell r="F2880" t="str">
            <v/>
          </cell>
          <cell r="G2880" t="str">
            <v xml:space="preserve">  .  .</v>
          </cell>
          <cell r="H2880">
            <v>0.01</v>
          </cell>
          <cell r="I2880">
            <v>0</v>
          </cell>
          <cell r="J2880">
            <v>0</v>
          </cell>
          <cell r="K2880">
            <v>0.01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0.01</v>
          </cell>
          <cell r="Q2880">
            <v>0</v>
          </cell>
          <cell r="R2880">
            <v>123</v>
          </cell>
          <cell r="S2880">
            <v>821.1</v>
          </cell>
          <cell r="T2880" t="str">
            <v>Амортизация Водопровод</v>
          </cell>
          <cell r="U2880">
            <v>5000</v>
          </cell>
          <cell r="V2880">
            <v>5</v>
          </cell>
          <cell r="W2880">
            <v>4</v>
          </cell>
          <cell r="X2880">
            <v>1</v>
          </cell>
          <cell r="Y2880">
            <v>80</v>
          </cell>
          <cell r="Z2880">
            <v>4000</v>
          </cell>
          <cell r="AA2880">
            <v>1000</v>
          </cell>
          <cell r="AB2880">
            <v>100000</v>
          </cell>
          <cell r="AC2880">
            <v>999.99</v>
          </cell>
          <cell r="AD2880">
            <v>0</v>
          </cell>
          <cell r="AE2880">
            <v>1000</v>
          </cell>
          <cell r="AF2880">
            <v>0</v>
          </cell>
          <cell r="AG2880">
            <v>25</v>
          </cell>
          <cell r="AH2880">
            <v>83.333333333333329</v>
          </cell>
        </row>
        <row r="2881">
          <cell r="A2881">
            <v>5328</v>
          </cell>
          <cell r="B2881" t="str">
            <v>Кан-ция от жил дом  81-90 Голуб пруд</v>
          </cell>
          <cell r="C2881">
            <v>3.6</v>
          </cell>
          <cell r="D2881" t="str">
            <v>28</v>
          </cell>
          <cell r="E2881" t="str">
            <v>11.05.05</v>
          </cell>
          <cell r="F2881" t="str">
            <v/>
          </cell>
          <cell r="G2881" t="str">
            <v xml:space="preserve">  .  .</v>
          </cell>
          <cell r="H2881">
            <v>80754.47</v>
          </cell>
          <cell r="I2881">
            <v>0</v>
          </cell>
          <cell r="J2881">
            <v>0</v>
          </cell>
          <cell r="K2881">
            <v>80754.47</v>
          </cell>
          <cell r="L2881">
            <v>0</v>
          </cell>
          <cell r="M2881">
            <v>242.26</v>
          </cell>
          <cell r="N2881">
            <v>242.26</v>
          </cell>
          <cell r="O2881">
            <v>5288.3</v>
          </cell>
          <cell r="P2881">
            <v>75466.17</v>
          </cell>
          <cell r="Q2881">
            <v>403.77</v>
          </cell>
          <cell r="R2881">
            <v>123</v>
          </cell>
          <cell r="S2881">
            <v>935</v>
          </cell>
          <cell r="T2881" t="str">
            <v>Амортизация (канализация)</v>
          </cell>
          <cell r="U2881">
            <v>1659150</v>
          </cell>
          <cell r="V2881">
            <v>33.799999999999997</v>
          </cell>
          <cell r="W2881">
            <v>13</v>
          </cell>
          <cell r="X2881">
            <v>20.8</v>
          </cell>
          <cell r="Y2881">
            <v>38.461538461538467</v>
          </cell>
          <cell r="Z2881">
            <v>638134.61538461549</v>
          </cell>
          <cell r="AA2881">
            <v>1021015.3846153845</v>
          </cell>
          <cell r="AB2881">
            <v>13.529444844165068</v>
          </cell>
          <cell r="AC2881">
            <v>1011808.6777847828</v>
          </cell>
          <cell r="AD2881">
            <v>66259.463169398136</v>
          </cell>
          <cell r="AE2881">
            <v>1092563.1477847828</v>
          </cell>
          <cell r="AF2881">
            <v>71547.763169398138</v>
          </cell>
          <cell r="AG2881">
            <v>3277.6894433543489</v>
          </cell>
          <cell r="AH2881">
            <v>4090.60650887574</v>
          </cell>
        </row>
        <row r="2882">
          <cell r="A2882">
            <v>5329</v>
          </cell>
          <cell r="B2882" t="str">
            <v>Кан-ция от дома 53-63 Голубые пруды</v>
          </cell>
          <cell r="C2882">
            <v>3.6</v>
          </cell>
          <cell r="D2882" t="str">
            <v>28</v>
          </cell>
          <cell r="E2882" t="str">
            <v>11.05.05</v>
          </cell>
          <cell r="F2882" t="str">
            <v/>
          </cell>
          <cell r="G2882" t="str">
            <v xml:space="preserve">  .  .</v>
          </cell>
          <cell r="H2882">
            <v>65538.31</v>
          </cell>
          <cell r="I2882">
            <v>0</v>
          </cell>
          <cell r="J2882">
            <v>0</v>
          </cell>
          <cell r="K2882">
            <v>65538.31</v>
          </cell>
          <cell r="L2882">
            <v>0</v>
          </cell>
          <cell r="M2882">
            <v>196.61</v>
          </cell>
          <cell r="N2882">
            <v>196.61</v>
          </cell>
          <cell r="O2882">
            <v>5699.73</v>
          </cell>
          <cell r="P2882">
            <v>59838.58</v>
          </cell>
          <cell r="Q2882">
            <v>327.69</v>
          </cell>
          <cell r="R2882">
            <v>123</v>
          </cell>
          <cell r="S2882">
            <v>935</v>
          </cell>
          <cell r="T2882" t="str">
            <v>Амортизация (канализация)</v>
          </cell>
          <cell r="U2882">
            <v>864405</v>
          </cell>
          <cell r="V2882">
            <v>33.799999999999997</v>
          </cell>
          <cell r="W2882">
            <v>13</v>
          </cell>
          <cell r="X2882">
            <v>20.8</v>
          </cell>
          <cell r="Y2882">
            <v>38.461538461538467</v>
          </cell>
          <cell r="Z2882">
            <v>332463.46153846156</v>
          </cell>
          <cell r="AA2882">
            <v>531941.53846153826</v>
          </cell>
          <cell r="AB2882">
            <v>8.8896083172685287</v>
          </cell>
          <cell r="AC2882">
            <v>517071.59567572322</v>
          </cell>
          <cell r="AD2882">
            <v>44968.637214184942</v>
          </cell>
          <cell r="AE2882">
            <v>582609.90567572322</v>
          </cell>
          <cell r="AF2882">
            <v>50668.367214184938</v>
          </cell>
          <cell r="AG2882">
            <v>1747.8297170271699</v>
          </cell>
          <cell r="AH2882">
            <v>2131.1760355029587</v>
          </cell>
        </row>
        <row r="2883">
          <cell r="A2883">
            <v>5330</v>
          </cell>
          <cell r="B2883" t="str">
            <v>Насос АХ 40х25-160</v>
          </cell>
          <cell r="C2883">
            <v>20</v>
          </cell>
          <cell r="D2883" t="str">
            <v>5</v>
          </cell>
          <cell r="E2883" t="str">
            <v>11.05.05</v>
          </cell>
          <cell r="F2883" t="str">
            <v/>
          </cell>
          <cell r="G2883" t="str">
            <v xml:space="preserve">  .  .</v>
          </cell>
          <cell r="H2883">
            <v>0.01</v>
          </cell>
          <cell r="I2883">
            <v>0</v>
          </cell>
          <cell r="J2883">
            <v>0</v>
          </cell>
          <cell r="K2883">
            <v>0.01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0.01</v>
          </cell>
          <cell r="Q2883">
            <v>0</v>
          </cell>
          <cell r="R2883">
            <v>123</v>
          </cell>
          <cell r="S2883">
            <v>935</v>
          </cell>
          <cell r="T2883" t="str">
            <v>амортизация (Очистка воды)</v>
          </cell>
          <cell r="U2883">
            <v>196000</v>
          </cell>
          <cell r="V2883">
            <v>9</v>
          </cell>
          <cell r="W2883">
            <v>6</v>
          </cell>
          <cell r="X2883">
            <v>3</v>
          </cell>
          <cell r="Y2883">
            <v>66.666666666666657</v>
          </cell>
          <cell r="Z2883">
            <v>130666.66666666664</v>
          </cell>
          <cell r="AA2883">
            <v>65333.333333333358</v>
          </cell>
          <cell r="AB2883">
            <v>6533333.3333333358</v>
          </cell>
          <cell r="AC2883">
            <v>65333.323333333356</v>
          </cell>
          <cell r="AD2883">
            <v>0</v>
          </cell>
          <cell r="AE2883">
            <v>65333.333333333358</v>
          </cell>
          <cell r="AF2883">
            <v>0</v>
          </cell>
          <cell r="AG2883">
            <v>1088.8888888888894</v>
          </cell>
          <cell r="AH2883">
            <v>1814.8148148148148</v>
          </cell>
        </row>
        <row r="2884">
          <cell r="A2884">
            <v>5331</v>
          </cell>
          <cell r="B2884" t="str">
            <v>Насос АХ 40х25-160</v>
          </cell>
          <cell r="C2884">
            <v>20</v>
          </cell>
          <cell r="D2884" t="str">
            <v>5</v>
          </cell>
          <cell r="E2884" t="str">
            <v>11.05.05</v>
          </cell>
          <cell r="F2884" t="str">
            <v/>
          </cell>
          <cell r="G2884" t="str">
            <v xml:space="preserve">  .  .</v>
          </cell>
          <cell r="H2884">
            <v>0.01</v>
          </cell>
          <cell r="I2884">
            <v>0</v>
          </cell>
          <cell r="J2884">
            <v>0</v>
          </cell>
          <cell r="K2884">
            <v>0.01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0.01</v>
          </cell>
          <cell r="Q2884">
            <v>0</v>
          </cell>
          <cell r="R2884">
            <v>123</v>
          </cell>
          <cell r="S2884">
            <v>935</v>
          </cell>
          <cell r="T2884" t="str">
            <v>амортизация (Очистка воды)</v>
          </cell>
          <cell r="U2884">
            <v>196000</v>
          </cell>
          <cell r="V2884">
            <v>9</v>
          </cell>
          <cell r="W2884">
            <v>6</v>
          </cell>
          <cell r="X2884">
            <v>3</v>
          </cell>
          <cell r="Y2884">
            <v>66.666666666666657</v>
          </cell>
          <cell r="Z2884">
            <v>130666.66666666664</v>
          </cell>
          <cell r="AA2884">
            <v>65333.333333333358</v>
          </cell>
          <cell r="AB2884">
            <v>6533333.3333333358</v>
          </cell>
          <cell r="AC2884">
            <v>65333.323333333356</v>
          </cell>
          <cell r="AD2884">
            <v>0</v>
          </cell>
          <cell r="AE2884">
            <v>65333.333333333358</v>
          </cell>
          <cell r="AF2884">
            <v>0</v>
          </cell>
          <cell r="AG2884">
            <v>1088.8888888888894</v>
          </cell>
          <cell r="AH2884">
            <v>1814.8148148148148</v>
          </cell>
        </row>
        <row r="2885">
          <cell r="A2885">
            <v>5332</v>
          </cell>
          <cell r="B2885" t="str">
            <v>Насос АХ 40х25-160</v>
          </cell>
          <cell r="C2885">
            <v>20</v>
          </cell>
          <cell r="D2885" t="str">
            <v>5</v>
          </cell>
          <cell r="E2885" t="str">
            <v>11.05.05</v>
          </cell>
          <cell r="F2885" t="str">
            <v/>
          </cell>
          <cell r="G2885" t="str">
            <v xml:space="preserve">  .  .</v>
          </cell>
          <cell r="H2885">
            <v>0.01</v>
          </cell>
          <cell r="I2885">
            <v>0</v>
          </cell>
          <cell r="J2885">
            <v>0</v>
          </cell>
          <cell r="K2885">
            <v>0.01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0.01</v>
          </cell>
          <cell r="Q2885">
            <v>0</v>
          </cell>
          <cell r="R2885">
            <v>123</v>
          </cell>
          <cell r="S2885">
            <v>935</v>
          </cell>
          <cell r="T2885" t="str">
            <v>амортизация (Очистка воды)</v>
          </cell>
          <cell r="U2885">
            <v>196000</v>
          </cell>
          <cell r="V2885">
            <v>9</v>
          </cell>
          <cell r="W2885">
            <v>6</v>
          </cell>
          <cell r="X2885">
            <v>3</v>
          </cell>
          <cell r="Y2885">
            <v>66.666666666666657</v>
          </cell>
          <cell r="Z2885">
            <v>130666.66666666664</v>
          </cell>
          <cell r="AA2885">
            <v>65333.333333333358</v>
          </cell>
          <cell r="AB2885">
            <v>6533333.3333333358</v>
          </cell>
          <cell r="AC2885">
            <v>65333.323333333356</v>
          </cell>
          <cell r="AD2885">
            <v>0</v>
          </cell>
          <cell r="AE2885">
            <v>65333.333333333358</v>
          </cell>
          <cell r="AF2885">
            <v>0</v>
          </cell>
          <cell r="AG2885">
            <v>1088.8888888888894</v>
          </cell>
          <cell r="AH2885">
            <v>1814.8148148148148</v>
          </cell>
        </row>
        <row r="2886">
          <cell r="A2886">
            <v>5333</v>
          </cell>
          <cell r="B2886" t="str">
            <v>Насос АХ 40х25-160</v>
          </cell>
          <cell r="C2886">
            <v>20</v>
          </cell>
          <cell r="D2886" t="str">
            <v>5</v>
          </cell>
          <cell r="E2886" t="str">
            <v>11.05.05</v>
          </cell>
          <cell r="F2886" t="str">
            <v/>
          </cell>
          <cell r="G2886" t="str">
            <v xml:space="preserve">  .  .</v>
          </cell>
          <cell r="H2886">
            <v>0.01</v>
          </cell>
          <cell r="I2886">
            <v>0</v>
          </cell>
          <cell r="J2886">
            <v>0</v>
          </cell>
          <cell r="K2886">
            <v>0.01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0.01</v>
          </cell>
          <cell r="Q2886">
            <v>0</v>
          </cell>
          <cell r="R2886">
            <v>123</v>
          </cell>
          <cell r="S2886">
            <v>935</v>
          </cell>
          <cell r="T2886" t="str">
            <v>амортизация (Очистка воды)</v>
          </cell>
          <cell r="U2886">
            <v>196000</v>
          </cell>
          <cell r="V2886">
            <v>9</v>
          </cell>
          <cell r="W2886">
            <v>6</v>
          </cell>
          <cell r="X2886">
            <v>3</v>
          </cell>
          <cell r="Y2886">
            <v>66.666666666666657</v>
          </cell>
          <cell r="Z2886">
            <v>130666.66666666664</v>
          </cell>
          <cell r="AA2886">
            <v>65333.333333333358</v>
          </cell>
          <cell r="AB2886">
            <v>6533333.3333333358</v>
          </cell>
          <cell r="AC2886">
            <v>65333.323333333356</v>
          </cell>
          <cell r="AD2886">
            <v>0</v>
          </cell>
          <cell r="AE2886">
            <v>65333.333333333358</v>
          </cell>
          <cell r="AF2886">
            <v>0</v>
          </cell>
          <cell r="AG2886">
            <v>1088.8888888888894</v>
          </cell>
          <cell r="AH2886">
            <v>1814.8148148148148</v>
          </cell>
        </row>
        <row r="2887">
          <cell r="A2887">
            <v>5334</v>
          </cell>
          <cell r="B2887" t="str">
            <v>Насос АХ 50х32-160</v>
          </cell>
          <cell r="C2887">
            <v>20</v>
          </cell>
          <cell r="D2887" t="str">
            <v>5</v>
          </cell>
          <cell r="E2887" t="str">
            <v>11.05.05</v>
          </cell>
          <cell r="F2887" t="str">
            <v/>
          </cell>
          <cell r="G2887" t="str">
            <v xml:space="preserve">  .  .</v>
          </cell>
          <cell r="H2887">
            <v>0.01</v>
          </cell>
          <cell r="I2887">
            <v>0</v>
          </cell>
          <cell r="J2887">
            <v>0</v>
          </cell>
          <cell r="K2887">
            <v>0.01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0.01</v>
          </cell>
          <cell r="Q2887">
            <v>0</v>
          </cell>
          <cell r="R2887">
            <v>123</v>
          </cell>
          <cell r="S2887">
            <v>935</v>
          </cell>
          <cell r="T2887" t="str">
            <v>амортизация (Очистка воды)</v>
          </cell>
          <cell r="U2887">
            <v>198000</v>
          </cell>
          <cell r="V2887">
            <v>9</v>
          </cell>
          <cell r="W2887">
            <v>6</v>
          </cell>
          <cell r="X2887">
            <v>3</v>
          </cell>
          <cell r="Y2887">
            <v>66.666666666666657</v>
          </cell>
          <cell r="Z2887">
            <v>132000</v>
          </cell>
          <cell r="AA2887">
            <v>66000</v>
          </cell>
          <cell r="AB2887">
            <v>6600000</v>
          </cell>
          <cell r="AC2887">
            <v>65999.990000000005</v>
          </cell>
          <cell r="AD2887">
            <v>0</v>
          </cell>
          <cell r="AE2887">
            <v>66000</v>
          </cell>
          <cell r="AF2887">
            <v>0</v>
          </cell>
          <cell r="AG2887">
            <v>1100</v>
          </cell>
          <cell r="AH2887">
            <v>1833.3333333333333</v>
          </cell>
        </row>
        <row r="2888">
          <cell r="A2888">
            <v>5335</v>
          </cell>
          <cell r="B2888" t="str">
            <v>Насос АХ 50-32-160</v>
          </cell>
          <cell r="C2888">
            <v>20</v>
          </cell>
          <cell r="D2888" t="str">
            <v>5</v>
          </cell>
          <cell r="E2888" t="str">
            <v>11.05.05</v>
          </cell>
          <cell r="F2888" t="str">
            <v/>
          </cell>
          <cell r="G2888" t="str">
            <v xml:space="preserve">  .  .</v>
          </cell>
          <cell r="H2888">
            <v>0.01</v>
          </cell>
          <cell r="I2888">
            <v>0</v>
          </cell>
          <cell r="J2888">
            <v>0</v>
          </cell>
          <cell r="K2888">
            <v>0.01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0.01</v>
          </cell>
          <cell r="Q2888">
            <v>0</v>
          </cell>
          <cell r="R2888">
            <v>123</v>
          </cell>
          <cell r="S2888">
            <v>935</v>
          </cell>
          <cell r="T2888" t="str">
            <v>амортизация (Очистка воды)</v>
          </cell>
          <cell r="U2888">
            <v>198000</v>
          </cell>
          <cell r="V2888">
            <v>9</v>
          </cell>
          <cell r="W2888">
            <v>6</v>
          </cell>
          <cell r="X2888">
            <v>3</v>
          </cell>
          <cell r="Y2888">
            <v>66.666666666666657</v>
          </cell>
          <cell r="Z2888">
            <v>132000</v>
          </cell>
          <cell r="AA2888">
            <v>66000</v>
          </cell>
          <cell r="AB2888">
            <v>6600000</v>
          </cell>
          <cell r="AC2888">
            <v>65999.990000000005</v>
          </cell>
          <cell r="AD2888">
            <v>0</v>
          </cell>
          <cell r="AE2888">
            <v>66000</v>
          </cell>
          <cell r="AF2888">
            <v>0</v>
          </cell>
          <cell r="AG2888">
            <v>1100</v>
          </cell>
          <cell r="AH2888">
            <v>1833.3333333333333</v>
          </cell>
        </row>
        <row r="2889">
          <cell r="A2889">
            <v>5336</v>
          </cell>
          <cell r="B2889" t="str">
            <v>Агрегат свар АДД 400</v>
          </cell>
          <cell r="C2889">
            <v>10</v>
          </cell>
          <cell r="D2889" t="str">
            <v>10</v>
          </cell>
          <cell r="E2889" t="str">
            <v>11.05.05</v>
          </cell>
          <cell r="F2889" t="str">
            <v/>
          </cell>
          <cell r="G2889" t="str">
            <v xml:space="preserve">  .  .</v>
          </cell>
          <cell r="H2889">
            <v>0.01</v>
          </cell>
          <cell r="I2889">
            <v>0</v>
          </cell>
          <cell r="J2889">
            <v>0</v>
          </cell>
          <cell r="K2889">
            <v>0.01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0.01</v>
          </cell>
          <cell r="Q2889">
            <v>0</v>
          </cell>
          <cell r="R2889">
            <v>123</v>
          </cell>
          <cell r="S2889">
            <v>935</v>
          </cell>
          <cell r="T2889" t="str">
            <v>Амортизация (водопровод)</v>
          </cell>
          <cell r="U2889">
            <v>730000</v>
          </cell>
          <cell r="V2889">
            <v>19</v>
          </cell>
          <cell r="W2889">
            <v>11</v>
          </cell>
          <cell r="X2889">
            <v>8</v>
          </cell>
          <cell r="Y2889">
            <v>57.894736842105267</v>
          </cell>
          <cell r="Z2889">
            <v>422631.57894736843</v>
          </cell>
          <cell r="AA2889">
            <v>307368.42105263157</v>
          </cell>
          <cell r="AB2889">
            <v>30736842.105263155</v>
          </cell>
          <cell r="AC2889">
            <v>307368.41105263156</v>
          </cell>
          <cell r="AD2889">
            <v>0</v>
          </cell>
          <cell r="AE2889">
            <v>307368.42105263157</v>
          </cell>
          <cell r="AF2889">
            <v>0</v>
          </cell>
          <cell r="AG2889">
            <v>2561.4035087719299</v>
          </cell>
          <cell r="AH2889">
            <v>3201.7543859649122</v>
          </cell>
        </row>
        <row r="2890">
          <cell r="A2890">
            <v>5337</v>
          </cell>
          <cell r="B2890" t="str">
            <v>Агрегат свар АДД 400</v>
          </cell>
          <cell r="C2890">
            <v>10</v>
          </cell>
          <cell r="D2890" t="str">
            <v>10</v>
          </cell>
          <cell r="E2890" t="str">
            <v>11.05.05</v>
          </cell>
          <cell r="F2890" t="str">
            <v/>
          </cell>
          <cell r="G2890" t="str">
            <v xml:space="preserve">  .  .</v>
          </cell>
          <cell r="H2890">
            <v>0.01</v>
          </cell>
          <cell r="I2890">
            <v>0</v>
          </cell>
          <cell r="J2890">
            <v>0</v>
          </cell>
          <cell r="K2890">
            <v>0.01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0.01</v>
          </cell>
          <cell r="Q2890">
            <v>0</v>
          </cell>
          <cell r="R2890">
            <v>123</v>
          </cell>
          <cell r="S2890">
            <v>935</v>
          </cell>
          <cell r="T2890" t="str">
            <v>Амортизация (водопровод)</v>
          </cell>
          <cell r="U2890">
            <v>730000</v>
          </cell>
          <cell r="V2890">
            <v>19</v>
          </cell>
          <cell r="W2890">
            <v>11</v>
          </cell>
          <cell r="X2890">
            <v>8</v>
          </cell>
          <cell r="Y2890">
            <v>57.894736842105267</v>
          </cell>
          <cell r="Z2890">
            <v>422631.57894736843</v>
          </cell>
          <cell r="AA2890">
            <v>307368.42105263157</v>
          </cell>
          <cell r="AB2890">
            <v>30736842.105263155</v>
          </cell>
          <cell r="AC2890">
            <v>307368.41105263156</v>
          </cell>
          <cell r="AD2890">
            <v>0</v>
          </cell>
          <cell r="AE2890">
            <v>307368.42105263157</v>
          </cell>
          <cell r="AF2890">
            <v>0</v>
          </cell>
          <cell r="AG2890">
            <v>2561.4035087719299</v>
          </cell>
          <cell r="AH2890">
            <v>3201.7543859649122</v>
          </cell>
        </row>
        <row r="2891">
          <cell r="A2891">
            <v>5339</v>
          </cell>
          <cell r="B2891" t="str">
            <v>Теодолит</v>
          </cell>
          <cell r="C2891">
            <v>10</v>
          </cell>
          <cell r="D2891" t="str">
            <v>10</v>
          </cell>
          <cell r="E2891" t="str">
            <v>11.05.05</v>
          </cell>
          <cell r="F2891" t="str">
            <v/>
          </cell>
          <cell r="G2891" t="str">
            <v xml:space="preserve">  .  .</v>
          </cell>
          <cell r="H2891">
            <v>0.01</v>
          </cell>
          <cell r="I2891">
            <v>0</v>
          </cell>
          <cell r="J2891">
            <v>0</v>
          </cell>
          <cell r="K2891">
            <v>0.01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0.01</v>
          </cell>
          <cell r="Q2891">
            <v>0</v>
          </cell>
          <cell r="R2891">
            <v>123</v>
          </cell>
          <cell r="S2891">
            <v>935</v>
          </cell>
          <cell r="T2891" t="str">
            <v>Амортизация (водопровод)</v>
          </cell>
          <cell r="U2891">
            <v>40000</v>
          </cell>
          <cell r="V2891">
            <v>19</v>
          </cell>
          <cell r="W2891">
            <v>11</v>
          </cell>
          <cell r="X2891">
            <v>8</v>
          </cell>
          <cell r="Y2891">
            <v>57.894736842105267</v>
          </cell>
          <cell r="Z2891">
            <v>23157.894736842107</v>
          </cell>
          <cell r="AA2891">
            <v>16842.105263157893</v>
          </cell>
          <cell r="AB2891">
            <v>1684210.5263157892</v>
          </cell>
          <cell r="AC2891">
            <v>16842.095263157895</v>
          </cell>
          <cell r="AD2891">
            <v>0</v>
          </cell>
          <cell r="AE2891">
            <v>16842.105263157893</v>
          </cell>
          <cell r="AF2891">
            <v>0</v>
          </cell>
          <cell r="AG2891">
            <v>140.35087719298244</v>
          </cell>
          <cell r="AH2891">
            <v>175.43859649122805</v>
          </cell>
        </row>
        <row r="2892">
          <cell r="A2892">
            <v>5344</v>
          </cell>
          <cell r="B2892" t="str">
            <v>Токарный станок</v>
          </cell>
          <cell r="C2892">
            <v>15</v>
          </cell>
          <cell r="D2892" t="str">
            <v>7</v>
          </cell>
          <cell r="E2892" t="str">
            <v>11.05.05</v>
          </cell>
          <cell r="F2892" t="str">
            <v/>
          </cell>
          <cell r="G2892" t="str">
            <v xml:space="preserve">  .  .</v>
          </cell>
          <cell r="H2892">
            <v>0.01</v>
          </cell>
          <cell r="I2892">
            <v>0</v>
          </cell>
          <cell r="J2892">
            <v>0</v>
          </cell>
          <cell r="K2892">
            <v>0.01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0.01</v>
          </cell>
          <cell r="Q2892">
            <v>0</v>
          </cell>
          <cell r="R2892">
            <v>123</v>
          </cell>
          <cell r="S2892">
            <v>935</v>
          </cell>
          <cell r="T2892" t="str">
            <v>Амортизация (водопровод)</v>
          </cell>
          <cell r="U2892">
            <v>380000</v>
          </cell>
          <cell r="V2892">
            <v>13</v>
          </cell>
          <cell r="W2892">
            <v>8</v>
          </cell>
          <cell r="X2892">
            <v>5</v>
          </cell>
          <cell r="Y2892">
            <v>61.53846153846154</v>
          </cell>
          <cell r="Z2892">
            <v>233846.15384615387</v>
          </cell>
          <cell r="AA2892">
            <v>146153.84615384613</v>
          </cell>
          <cell r="AB2892">
            <v>14615384.615384612</v>
          </cell>
          <cell r="AC2892">
            <v>146153.83615384612</v>
          </cell>
          <cell r="AD2892">
            <v>0</v>
          </cell>
          <cell r="AE2892">
            <v>146153.84615384613</v>
          </cell>
          <cell r="AF2892">
            <v>0</v>
          </cell>
          <cell r="AG2892">
            <v>1826.9230769230769</v>
          </cell>
          <cell r="AH2892">
            <v>2435.897435897436</v>
          </cell>
        </row>
        <row r="2893">
          <cell r="A2893">
            <v>5345</v>
          </cell>
          <cell r="B2893" t="str">
            <v>Элеватор очистки</v>
          </cell>
          <cell r="C2893">
            <v>4.5</v>
          </cell>
          <cell r="D2893" t="str">
            <v>22</v>
          </cell>
          <cell r="E2893" t="str">
            <v>11.05.05</v>
          </cell>
          <cell r="F2893" t="str">
            <v/>
          </cell>
          <cell r="G2893" t="str">
            <v xml:space="preserve">  .  .</v>
          </cell>
          <cell r="H2893">
            <v>70566.320000000007</v>
          </cell>
          <cell r="I2893">
            <v>0</v>
          </cell>
          <cell r="J2893">
            <v>0</v>
          </cell>
          <cell r="K2893">
            <v>70566.320000000007</v>
          </cell>
          <cell r="L2893">
            <v>0</v>
          </cell>
          <cell r="M2893">
            <v>264.62</v>
          </cell>
          <cell r="N2893">
            <v>264.62</v>
          </cell>
          <cell r="O2893">
            <v>7668.7</v>
          </cell>
          <cell r="P2893">
            <v>62897.62</v>
          </cell>
          <cell r="Q2893">
            <v>705.66</v>
          </cell>
          <cell r="R2893">
            <v>122</v>
          </cell>
          <cell r="S2893">
            <v>935</v>
          </cell>
          <cell r="T2893" t="str">
            <v>Амортизация Очистка сточной жидкости</v>
          </cell>
          <cell r="U2893">
            <v>2275500</v>
          </cell>
          <cell r="V2893">
            <v>67.599999999999994</v>
          </cell>
          <cell r="W2893">
            <v>34</v>
          </cell>
          <cell r="X2893">
            <v>33.6</v>
          </cell>
          <cell r="Y2893">
            <v>50.295857988165679</v>
          </cell>
          <cell r="Z2893">
            <v>1144482.24852071</v>
          </cell>
          <cell r="AA2893">
            <v>1131017.75147929</v>
          </cell>
          <cell r="AB2893">
            <v>17.981884711683684</v>
          </cell>
          <cell r="AC2893">
            <v>1198349.1107677787</v>
          </cell>
          <cell r="AD2893">
            <v>130228.97928848867</v>
          </cell>
          <cell r="AE2893">
            <v>1268915.4307677788</v>
          </cell>
          <cell r="AF2893">
            <v>137897.67928848867</v>
          </cell>
          <cell r="AG2893">
            <v>4758.4328653791699</v>
          </cell>
          <cell r="AH2893">
            <v>2805.1035502958584</v>
          </cell>
        </row>
        <row r="2894">
          <cell r="A2894">
            <v>5346</v>
          </cell>
          <cell r="B2894" t="str">
            <v>Скамейка</v>
          </cell>
          <cell r="C2894">
            <v>8</v>
          </cell>
          <cell r="D2894" t="str">
            <v>13</v>
          </cell>
          <cell r="E2894" t="str">
            <v>11.05.05</v>
          </cell>
          <cell r="F2894" t="str">
            <v/>
          </cell>
          <cell r="G2894" t="str">
            <v xml:space="preserve">  .  .</v>
          </cell>
          <cell r="H2894">
            <v>0.01</v>
          </cell>
          <cell r="I2894">
            <v>0</v>
          </cell>
          <cell r="J2894">
            <v>0</v>
          </cell>
          <cell r="K2894">
            <v>0.01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0.01</v>
          </cell>
          <cell r="Q2894">
            <v>0</v>
          </cell>
          <cell r="R2894">
            <v>125</v>
          </cell>
          <cell r="S2894">
            <v>935</v>
          </cell>
          <cell r="T2894" t="str">
            <v>Амортизация Очистка сточной жидкости</v>
          </cell>
          <cell r="U2894">
            <v>3300</v>
          </cell>
          <cell r="V2894">
            <v>25</v>
          </cell>
          <cell r="W2894">
            <v>14</v>
          </cell>
          <cell r="X2894">
            <v>11</v>
          </cell>
          <cell r="Y2894">
            <v>56</v>
          </cell>
          <cell r="Z2894">
            <v>1848</v>
          </cell>
          <cell r="AA2894">
            <v>1452</v>
          </cell>
          <cell r="AB2894">
            <v>145200</v>
          </cell>
          <cell r="AC2894">
            <v>1451.99</v>
          </cell>
          <cell r="AD2894">
            <v>0</v>
          </cell>
          <cell r="AE2894">
            <v>1452</v>
          </cell>
          <cell r="AF2894">
            <v>0</v>
          </cell>
          <cell r="AG2894">
            <v>9.68</v>
          </cell>
          <cell r="AH2894">
            <v>11</v>
          </cell>
        </row>
        <row r="2895">
          <cell r="A2895">
            <v>5347</v>
          </cell>
          <cell r="B2895" t="str">
            <v>Скамейка</v>
          </cell>
          <cell r="C2895">
            <v>8</v>
          </cell>
          <cell r="D2895" t="str">
            <v>13</v>
          </cell>
          <cell r="E2895" t="str">
            <v>11.05.05</v>
          </cell>
          <cell r="F2895" t="str">
            <v/>
          </cell>
          <cell r="G2895" t="str">
            <v xml:space="preserve">  .  .</v>
          </cell>
          <cell r="H2895">
            <v>0.01</v>
          </cell>
          <cell r="I2895">
            <v>0</v>
          </cell>
          <cell r="J2895">
            <v>0</v>
          </cell>
          <cell r="K2895">
            <v>0.01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0.01</v>
          </cell>
          <cell r="Q2895">
            <v>0</v>
          </cell>
          <cell r="R2895">
            <v>125</v>
          </cell>
          <cell r="S2895">
            <v>935</v>
          </cell>
          <cell r="T2895" t="str">
            <v>Амортизация Очистка сточной жидкости</v>
          </cell>
          <cell r="U2895">
            <v>3300</v>
          </cell>
          <cell r="V2895">
            <v>25</v>
          </cell>
          <cell r="W2895">
            <v>14</v>
          </cell>
          <cell r="X2895">
            <v>11</v>
          </cell>
          <cell r="Y2895">
            <v>56</v>
          </cell>
          <cell r="Z2895">
            <v>1848</v>
          </cell>
          <cell r="AA2895">
            <v>1452</v>
          </cell>
          <cell r="AB2895">
            <v>145200</v>
          </cell>
          <cell r="AC2895">
            <v>1451.99</v>
          </cell>
          <cell r="AD2895">
            <v>0</v>
          </cell>
          <cell r="AE2895">
            <v>1452</v>
          </cell>
          <cell r="AF2895">
            <v>0</v>
          </cell>
          <cell r="AG2895">
            <v>9.68</v>
          </cell>
          <cell r="AH2895">
            <v>11</v>
          </cell>
        </row>
        <row r="2896">
          <cell r="A2896">
            <v>5348</v>
          </cell>
          <cell r="B2896" t="str">
            <v>Скамейка</v>
          </cell>
          <cell r="C2896">
            <v>8</v>
          </cell>
          <cell r="D2896" t="str">
            <v>13</v>
          </cell>
          <cell r="E2896" t="str">
            <v>11.05.05</v>
          </cell>
          <cell r="F2896" t="str">
            <v/>
          </cell>
          <cell r="G2896" t="str">
            <v xml:space="preserve">  .  .</v>
          </cell>
          <cell r="H2896">
            <v>0.01</v>
          </cell>
          <cell r="I2896">
            <v>0</v>
          </cell>
          <cell r="J2896">
            <v>0</v>
          </cell>
          <cell r="K2896">
            <v>0.01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0.01</v>
          </cell>
          <cell r="Q2896">
            <v>0</v>
          </cell>
          <cell r="R2896">
            <v>125</v>
          </cell>
          <cell r="S2896">
            <v>935</v>
          </cell>
          <cell r="T2896" t="str">
            <v>Амортизация Очистка сточной жидкости</v>
          </cell>
          <cell r="U2896">
            <v>3300</v>
          </cell>
          <cell r="V2896">
            <v>25</v>
          </cell>
          <cell r="W2896">
            <v>14</v>
          </cell>
          <cell r="X2896">
            <v>11</v>
          </cell>
          <cell r="Y2896">
            <v>56</v>
          </cell>
          <cell r="Z2896">
            <v>1848</v>
          </cell>
          <cell r="AA2896">
            <v>1452</v>
          </cell>
          <cell r="AB2896">
            <v>145200</v>
          </cell>
          <cell r="AC2896">
            <v>1451.99</v>
          </cell>
          <cell r="AD2896">
            <v>0</v>
          </cell>
          <cell r="AE2896">
            <v>1452</v>
          </cell>
          <cell r="AF2896">
            <v>0</v>
          </cell>
          <cell r="AG2896">
            <v>9.68</v>
          </cell>
          <cell r="AH2896">
            <v>11</v>
          </cell>
        </row>
        <row r="2897">
          <cell r="A2897">
            <v>5349</v>
          </cell>
          <cell r="B2897" t="str">
            <v>Скамейка</v>
          </cell>
          <cell r="C2897">
            <v>8</v>
          </cell>
          <cell r="D2897" t="str">
            <v>13</v>
          </cell>
          <cell r="E2897" t="str">
            <v>11.05.05</v>
          </cell>
          <cell r="F2897" t="str">
            <v/>
          </cell>
          <cell r="G2897" t="str">
            <v xml:space="preserve">  .  .</v>
          </cell>
          <cell r="H2897">
            <v>0.01</v>
          </cell>
          <cell r="I2897">
            <v>0</v>
          </cell>
          <cell r="J2897">
            <v>0</v>
          </cell>
          <cell r="K2897">
            <v>0.01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0.01</v>
          </cell>
          <cell r="Q2897">
            <v>0</v>
          </cell>
          <cell r="R2897">
            <v>125</v>
          </cell>
          <cell r="S2897">
            <v>935</v>
          </cell>
          <cell r="T2897" t="str">
            <v>Амортизация Очистка сточной жидкости</v>
          </cell>
          <cell r="U2897">
            <v>3300</v>
          </cell>
          <cell r="V2897">
            <v>25</v>
          </cell>
          <cell r="W2897">
            <v>14</v>
          </cell>
          <cell r="X2897">
            <v>11</v>
          </cell>
          <cell r="Y2897">
            <v>56</v>
          </cell>
          <cell r="Z2897">
            <v>1848</v>
          </cell>
          <cell r="AA2897">
            <v>1452</v>
          </cell>
          <cell r="AB2897">
            <v>145200</v>
          </cell>
          <cell r="AC2897">
            <v>1451.99</v>
          </cell>
          <cell r="AD2897">
            <v>0</v>
          </cell>
          <cell r="AE2897">
            <v>1452</v>
          </cell>
          <cell r="AF2897">
            <v>0</v>
          </cell>
          <cell r="AG2897">
            <v>9.68</v>
          </cell>
          <cell r="AH2897">
            <v>11</v>
          </cell>
        </row>
        <row r="2898">
          <cell r="A2898">
            <v>5350</v>
          </cell>
          <cell r="B2898" t="str">
            <v>Скамейка</v>
          </cell>
          <cell r="C2898">
            <v>8</v>
          </cell>
          <cell r="D2898" t="str">
            <v>13</v>
          </cell>
          <cell r="E2898" t="str">
            <v>11.05.05</v>
          </cell>
          <cell r="F2898" t="str">
            <v/>
          </cell>
          <cell r="G2898" t="str">
            <v xml:space="preserve">  .  .</v>
          </cell>
          <cell r="H2898">
            <v>0.01</v>
          </cell>
          <cell r="I2898">
            <v>0</v>
          </cell>
          <cell r="J2898">
            <v>0</v>
          </cell>
          <cell r="K2898">
            <v>0.01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0.01</v>
          </cell>
          <cell r="Q2898">
            <v>0</v>
          </cell>
          <cell r="R2898">
            <v>125</v>
          </cell>
          <cell r="S2898">
            <v>935</v>
          </cell>
          <cell r="T2898" t="str">
            <v>Амортизация Очистка сточной жидкости</v>
          </cell>
          <cell r="U2898">
            <v>3300</v>
          </cell>
          <cell r="V2898">
            <v>25</v>
          </cell>
          <cell r="W2898">
            <v>14</v>
          </cell>
          <cell r="X2898">
            <v>11</v>
          </cell>
          <cell r="Y2898">
            <v>56</v>
          </cell>
          <cell r="Z2898">
            <v>1848</v>
          </cell>
          <cell r="AA2898">
            <v>1452</v>
          </cell>
          <cell r="AB2898">
            <v>145200</v>
          </cell>
          <cell r="AC2898">
            <v>1451.99</v>
          </cell>
          <cell r="AD2898">
            <v>0</v>
          </cell>
          <cell r="AE2898">
            <v>1452</v>
          </cell>
          <cell r="AF2898">
            <v>0</v>
          </cell>
          <cell r="AG2898">
            <v>9.68</v>
          </cell>
          <cell r="AH2898">
            <v>11</v>
          </cell>
        </row>
        <row r="2899">
          <cell r="A2899">
            <v>5351</v>
          </cell>
          <cell r="B2899" t="str">
            <v>Скамейка</v>
          </cell>
          <cell r="C2899">
            <v>8</v>
          </cell>
          <cell r="D2899" t="str">
            <v>13</v>
          </cell>
          <cell r="E2899" t="str">
            <v>11.05.05</v>
          </cell>
          <cell r="F2899" t="str">
            <v/>
          </cell>
          <cell r="G2899" t="str">
            <v xml:space="preserve">  .  .</v>
          </cell>
          <cell r="H2899">
            <v>0.01</v>
          </cell>
          <cell r="I2899">
            <v>0</v>
          </cell>
          <cell r="J2899">
            <v>0</v>
          </cell>
          <cell r="K2899">
            <v>0.01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0.01</v>
          </cell>
          <cell r="Q2899">
            <v>0</v>
          </cell>
          <cell r="R2899">
            <v>125</v>
          </cell>
          <cell r="S2899">
            <v>935</v>
          </cell>
          <cell r="T2899" t="str">
            <v>Амортизация Очистка сточной жидкости</v>
          </cell>
          <cell r="U2899">
            <v>3300</v>
          </cell>
          <cell r="V2899">
            <v>25</v>
          </cell>
          <cell r="W2899">
            <v>14</v>
          </cell>
          <cell r="X2899">
            <v>11</v>
          </cell>
          <cell r="Y2899">
            <v>56</v>
          </cell>
          <cell r="Z2899">
            <v>1848</v>
          </cell>
          <cell r="AA2899">
            <v>1452</v>
          </cell>
          <cell r="AB2899">
            <v>145200</v>
          </cell>
          <cell r="AC2899">
            <v>1451.99</v>
          </cell>
          <cell r="AD2899">
            <v>0</v>
          </cell>
          <cell r="AE2899">
            <v>1452</v>
          </cell>
          <cell r="AF2899">
            <v>0</v>
          </cell>
          <cell r="AG2899">
            <v>9.68</v>
          </cell>
          <cell r="AH2899">
            <v>11</v>
          </cell>
        </row>
        <row r="2900">
          <cell r="A2900">
            <v>5352</v>
          </cell>
          <cell r="B2900" t="str">
            <v>Скамейка</v>
          </cell>
          <cell r="C2900">
            <v>8</v>
          </cell>
          <cell r="D2900" t="str">
            <v>13</v>
          </cell>
          <cell r="E2900" t="str">
            <v>11.05.05</v>
          </cell>
          <cell r="F2900" t="str">
            <v/>
          </cell>
          <cell r="G2900" t="str">
            <v xml:space="preserve">  .  .</v>
          </cell>
          <cell r="H2900">
            <v>0.01</v>
          </cell>
          <cell r="I2900">
            <v>0</v>
          </cell>
          <cell r="J2900">
            <v>0</v>
          </cell>
          <cell r="K2900">
            <v>0.01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0.01</v>
          </cell>
          <cell r="Q2900">
            <v>0</v>
          </cell>
          <cell r="R2900">
            <v>125</v>
          </cell>
          <cell r="S2900">
            <v>935</v>
          </cell>
          <cell r="T2900" t="str">
            <v>Амортизация Очистка сточной жидкости</v>
          </cell>
          <cell r="U2900">
            <v>3300</v>
          </cell>
          <cell r="V2900">
            <v>25</v>
          </cell>
          <cell r="W2900">
            <v>14</v>
          </cell>
          <cell r="X2900">
            <v>11</v>
          </cell>
          <cell r="Y2900">
            <v>56</v>
          </cell>
          <cell r="Z2900">
            <v>1848</v>
          </cell>
          <cell r="AA2900">
            <v>1452</v>
          </cell>
          <cell r="AB2900">
            <v>145200</v>
          </cell>
          <cell r="AC2900">
            <v>1451.99</v>
          </cell>
          <cell r="AD2900">
            <v>0</v>
          </cell>
          <cell r="AE2900">
            <v>1452</v>
          </cell>
          <cell r="AF2900">
            <v>0</v>
          </cell>
          <cell r="AG2900">
            <v>9.68</v>
          </cell>
          <cell r="AH2900">
            <v>11</v>
          </cell>
        </row>
        <row r="2901">
          <cell r="A2901">
            <v>5353</v>
          </cell>
          <cell r="B2901" t="str">
            <v>Скамейка</v>
          </cell>
          <cell r="C2901">
            <v>8</v>
          </cell>
          <cell r="D2901" t="str">
            <v>13</v>
          </cell>
          <cell r="E2901" t="str">
            <v>11.05.05</v>
          </cell>
          <cell r="F2901" t="str">
            <v/>
          </cell>
          <cell r="G2901" t="str">
            <v xml:space="preserve">  .  .</v>
          </cell>
          <cell r="H2901">
            <v>1445.77</v>
          </cell>
          <cell r="I2901">
            <v>0</v>
          </cell>
          <cell r="J2901">
            <v>0</v>
          </cell>
          <cell r="K2901">
            <v>1445.77</v>
          </cell>
          <cell r="L2901">
            <v>0</v>
          </cell>
          <cell r="M2901">
            <v>7.99</v>
          </cell>
          <cell r="N2901">
            <v>7.99</v>
          </cell>
          <cell r="O2901">
            <v>254.78</v>
          </cell>
          <cell r="P2901">
            <v>1190.99</v>
          </cell>
          <cell r="Q2901">
            <v>7.23</v>
          </cell>
          <cell r="R2901">
            <v>125</v>
          </cell>
          <cell r="S2901">
            <v>935</v>
          </cell>
          <cell r="T2901" t="str">
            <v>Амортизация Очистка сточной жидкости</v>
          </cell>
          <cell r="U2901">
            <v>3300</v>
          </cell>
          <cell r="V2901">
            <v>25</v>
          </cell>
          <cell r="W2901">
            <v>14</v>
          </cell>
          <cell r="X2901">
            <v>11</v>
          </cell>
          <cell r="Y2901">
            <v>56</v>
          </cell>
          <cell r="Z2901">
            <v>1848</v>
          </cell>
          <cell r="AA2901">
            <v>1452</v>
          </cell>
          <cell r="AB2901">
            <v>1.2191538132142168</v>
          </cell>
          <cell r="AC2901">
            <v>316.84600853071811</v>
          </cell>
          <cell r="AD2901">
            <v>55.836008530718146</v>
          </cell>
          <cell r="AE2901">
            <v>1762.6160085307181</v>
          </cell>
          <cell r="AF2901">
            <v>310.61600853071815</v>
          </cell>
          <cell r="AG2901">
            <v>11.750773390204786</v>
          </cell>
          <cell r="AH2901">
            <v>11</v>
          </cell>
        </row>
        <row r="2902">
          <cell r="A2902">
            <v>5354</v>
          </cell>
          <cell r="B2902" t="str">
            <v>Скамейка</v>
          </cell>
          <cell r="C2902">
            <v>8</v>
          </cell>
          <cell r="D2902" t="str">
            <v>13</v>
          </cell>
          <cell r="E2902" t="str">
            <v>11.05.05</v>
          </cell>
          <cell r="F2902" t="str">
            <v/>
          </cell>
          <cell r="G2902" t="str">
            <v xml:space="preserve">  .  .</v>
          </cell>
          <cell r="H2902">
            <v>0.01</v>
          </cell>
          <cell r="I2902">
            <v>0</v>
          </cell>
          <cell r="J2902">
            <v>0</v>
          </cell>
          <cell r="K2902">
            <v>0.01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0.01</v>
          </cell>
          <cell r="Q2902">
            <v>0</v>
          </cell>
          <cell r="R2902">
            <v>125</v>
          </cell>
          <cell r="S2902">
            <v>935</v>
          </cell>
          <cell r="T2902" t="str">
            <v>Амортизация Очистка сточной жидкости</v>
          </cell>
          <cell r="U2902">
            <v>3300</v>
          </cell>
          <cell r="V2902">
            <v>25</v>
          </cell>
          <cell r="W2902">
            <v>14</v>
          </cell>
          <cell r="X2902">
            <v>11</v>
          </cell>
          <cell r="Y2902">
            <v>56</v>
          </cell>
          <cell r="Z2902">
            <v>1848</v>
          </cell>
          <cell r="AA2902">
            <v>1452</v>
          </cell>
          <cell r="AB2902">
            <v>145200</v>
          </cell>
          <cell r="AC2902">
            <v>1451.99</v>
          </cell>
          <cell r="AD2902">
            <v>0</v>
          </cell>
          <cell r="AE2902">
            <v>1452</v>
          </cell>
          <cell r="AF2902">
            <v>0</v>
          </cell>
          <cell r="AG2902">
            <v>9.68</v>
          </cell>
          <cell r="AH2902">
            <v>11</v>
          </cell>
        </row>
        <row r="2903">
          <cell r="A2903">
            <v>5355</v>
          </cell>
          <cell r="B2903" t="str">
            <v>Скамейка</v>
          </cell>
          <cell r="C2903">
            <v>8</v>
          </cell>
          <cell r="D2903" t="str">
            <v>13</v>
          </cell>
          <cell r="E2903" t="str">
            <v>11.05.05</v>
          </cell>
          <cell r="F2903" t="str">
            <v/>
          </cell>
          <cell r="G2903" t="str">
            <v xml:space="preserve">  .  .</v>
          </cell>
          <cell r="H2903">
            <v>0.01</v>
          </cell>
          <cell r="I2903">
            <v>0</v>
          </cell>
          <cell r="J2903">
            <v>0</v>
          </cell>
          <cell r="K2903">
            <v>0.01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0.01</v>
          </cell>
          <cell r="Q2903">
            <v>0</v>
          </cell>
          <cell r="R2903">
            <v>125</v>
          </cell>
          <cell r="S2903">
            <v>935</v>
          </cell>
          <cell r="T2903" t="str">
            <v>Амортизация Очистка сточной жидкости</v>
          </cell>
          <cell r="U2903">
            <v>3300</v>
          </cell>
          <cell r="V2903">
            <v>25</v>
          </cell>
          <cell r="W2903">
            <v>14</v>
          </cell>
          <cell r="X2903">
            <v>11</v>
          </cell>
          <cell r="Y2903">
            <v>56</v>
          </cell>
          <cell r="Z2903">
            <v>1848</v>
          </cell>
          <cell r="AA2903">
            <v>1452</v>
          </cell>
          <cell r="AB2903">
            <v>145200</v>
          </cell>
          <cell r="AC2903">
            <v>1451.99</v>
          </cell>
          <cell r="AD2903">
            <v>0</v>
          </cell>
          <cell r="AE2903">
            <v>1452</v>
          </cell>
          <cell r="AF2903">
            <v>0</v>
          </cell>
          <cell r="AG2903">
            <v>9.68</v>
          </cell>
          <cell r="AH2903">
            <v>11</v>
          </cell>
        </row>
        <row r="2904">
          <cell r="A2904">
            <v>5362</v>
          </cell>
          <cell r="B2904" t="str">
            <v>Программный комплекс АВС</v>
          </cell>
          <cell r="C2904">
            <v>20</v>
          </cell>
          <cell r="D2904" t="str">
            <v>5</v>
          </cell>
          <cell r="E2904" t="str">
            <v>11.05.05</v>
          </cell>
          <cell r="F2904" t="str">
            <v/>
          </cell>
          <cell r="G2904" t="str">
            <v xml:space="preserve">  .  .</v>
          </cell>
          <cell r="H2904">
            <v>0.01</v>
          </cell>
          <cell r="I2904">
            <v>0</v>
          </cell>
          <cell r="J2904">
            <v>0</v>
          </cell>
          <cell r="K2904">
            <v>0.01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0.01</v>
          </cell>
          <cell r="Q2904">
            <v>0</v>
          </cell>
          <cell r="R2904">
            <v>123</v>
          </cell>
          <cell r="S2904">
            <v>821.1</v>
          </cell>
          <cell r="T2904" t="str">
            <v>Амортизация Водопровод</v>
          </cell>
          <cell r="U2904">
            <v>35000</v>
          </cell>
          <cell r="V2904">
            <v>9</v>
          </cell>
          <cell r="W2904">
            <v>6</v>
          </cell>
          <cell r="X2904">
            <v>3</v>
          </cell>
          <cell r="Y2904">
            <v>66.666666666666657</v>
          </cell>
          <cell r="Z2904">
            <v>23333.333333333328</v>
          </cell>
          <cell r="AA2904">
            <v>11666.666666666672</v>
          </cell>
          <cell r="AB2904">
            <v>1166666.6666666672</v>
          </cell>
          <cell r="AC2904">
            <v>11666.656666666671</v>
          </cell>
          <cell r="AD2904">
            <v>0</v>
          </cell>
          <cell r="AE2904">
            <v>11666.666666666672</v>
          </cell>
          <cell r="AF2904">
            <v>0</v>
          </cell>
          <cell r="AG2904">
            <v>194.44444444444454</v>
          </cell>
          <cell r="AH2904">
            <v>324.07407407407408</v>
          </cell>
        </row>
        <row r="2905">
          <cell r="A2905">
            <v>5363</v>
          </cell>
          <cell r="B2905" t="str">
            <v>Холодильник Самсунг</v>
          </cell>
          <cell r="C2905">
            <v>15</v>
          </cell>
          <cell r="D2905" t="str">
            <v>7</v>
          </cell>
          <cell r="E2905" t="str">
            <v>11.05.05</v>
          </cell>
          <cell r="F2905" t="str">
            <v/>
          </cell>
          <cell r="G2905" t="str">
            <v xml:space="preserve">  .  .</v>
          </cell>
          <cell r="H2905">
            <v>0.01</v>
          </cell>
          <cell r="I2905">
            <v>0</v>
          </cell>
          <cell r="J2905">
            <v>0</v>
          </cell>
          <cell r="K2905">
            <v>0.01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0.01</v>
          </cell>
          <cell r="Q2905">
            <v>0</v>
          </cell>
          <cell r="R2905">
            <v>123</v>
          </cell>
          <cell r="S2905">
            <v>821.1</v>
          </cell>
          <cell r="T2905" t="str">
            <v>Амортизация Водопровод</v>
          </cell>
          <cell r="U2905">
            <v>20000</v>
          </cell>
          <cell r="V2905">
            <v>13</v>
          </cell>
          <cell r="W2905">
            <v>8</v>
          </cell>
          <cell r="X2905">
            <v>5</v>
          </cell>
          <cell r="Y2905">
            <v>61.53846153846154</v>
          </cell>
          <cell r="Z2905">
            <v>12307.692307692309</v>
          </cell>
          <cell r="AA2905">
            <v>7692.3076923076915</v>
          </cell>
          <cell r="AB2905">
            <v>769230.76923076913</v>
          </cell>
          <cell r="AC2905">
            <v>7692.2976923076912</v>
          </cell>
          <cell r="AD2905">
            <v>0</v>
          </cell>
          <cell r="AE2905">
            <v>7692.3076923076915</v>
          </cell>
          <cell r="AF2905">
            <v>0</v>
          </cell>
          <cell r="AG2905">
            <v>96.153846153846146</v>
          </cell>
          <cell r="AH2905">
            <v>128.2051282051282</v>
          </cell>
        </row>
        <row r="2906">
          <cell r="A2906">
            <v>5364</v>
          </cell>
          <cell r="B2906" t="str">
            <v>Холодильник Самсунг</v>
          </cell>
          <cell r="C2906">
            <v>15</v>
          </cell>
          <cell r="D2906" t="str">
            <v>7</v>
          </cell>
          <cell r="E2906" t="str">
            <v>11.05.05</v>
          </cell>
          <cell r="F2906" t="str">
            <v/>
          </cell>
          <cell r="G2906" t="str">
            <v xml:space="preserve">  .  .</v>
          </cell>
          <cell r="H2906">
            <v>0.01</v>
          </cell>
          <cell r="I2906">
            <v>0</v>
          </cell>
          <cell r="J2906">
            <v>0</v>
          </cell>
          <cell r="K2906">
            <v>0.01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0.01</v>
          </cell>
          <cell r="Q2906">
            <v>0</v>
          </cell>
          <cell r="R2906">
            <v>123</v>
          </cell>
          <cell r="S2906">
            <v>935</v>
          </cell>
          <cell r="T2906" t="str">
            <v>Амортизация (водопровод)</v>
          </cell>
          <cell r="U2906">
            <v>20000</v>
          </cell>
          <cell r="V2906">
            <v>13</v>
          </cell>
          <cell r="W2906">
            <v>8</v>
          </cell>
          <cell r="X2906">
            <v>5</v>
          </cell>
          <cell r="Y2906">
            <v>61.53846153846154</v>
          </cell>
          <cell r="Z2906">
            <v>12307.692307692309</v>
          </cell>
          <cell r="AA2906">
            <v>7692.3076923076915</v>
          </cell>
          <cell r="AB2906">
            <v>769230.76923076913</v>
          </cell>
          <cell r="AC2906">
            <v>7692.2976923076912</v>
          </cell>
          <cell r="AD2906">
            <v>0</v>
          </cell>
          <cell r="AE2906">
            <v>7692.3076923076915</v>
          </cell>
          <cell r="AF2906">
            <v>0</v>
          </cell>
          <cell r="AG2906">
            <v>96.153846153846146</v>
          </cell>
          <cell r="AH2906">
            <v>128.2051282051282</v>
          </cell>
        </row>
        <row r="2907">
          <cell r="A2907">
            <v>5365</v>
          </cell>
          <cell r="B2907" t="str">
            <v>Холодильник Самсунг</v>
          </cell>
          <cell r="C2907">
            <v>15</v>
          </cell>
          <cell r="D2907" t="str">
            <v>7</v>
          </cell>
          <cell r="E2907" t="str">
            <v>11.05.05</v>
          </cell>
          <cell r="F2907" t="str">
            <v/>
          </cell>
          <cell r="G2907" t="str">
            <v xml:space="preserve">  .  .</v>
          </cell>
          <cell r="H2907">
            <v>0.01</v>
          </cell>
          <cell r="I2907">
            <v>0</v>
          </cell>
          <cell r="J2907">
            <v>0</v>
          </cell>
          <cell r="K2907">
            <v>0.01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0.01</v>
          </cell>
          <cell r="Q2907">
            <v>0</v>
          </cell>
          <cell r="R2907">
            <v>123</v>
          </cell>
          <cell r="S2907">
            <v>821.1</v>
          </cell>
          <cell r="T2907" t="str">
            <v>амортизация (канализация)</v>
          </cell>
          <cell r="U2907">
            <v>20000</v>
          </cell>
          <cell r="V2907">
            <v>13</v>
          </cell>
          <cell r="W2907">
            <v>8</v>
          </cell>
          <cell r="X2907">
            <v>5</v>
          </cell>
          <cell r="Y2907">
            <v>61.53846153846154</v>
          </cell>
          <cell r="Z2907">
            <v>12307.692307692309</v>
          </cell>
          <cell r="AA2907">
            <v>7692.3076923076915</v>
          </cell>
          <cell r="AB2907">
            <v>769230.76923076913</v>
          </cell>
          <cell r="AC2907">
            <v>7692.2976923076912</v>
          </cell>
          <cell r="AD2907">
            <v>0</v>
          </cell>
          <cell r="AE2907">
            <v>7692.3076923076915</v>
          </cell>
          <cell r="AF2907">
            <v>0</v>
          </cell>
          <cell r="AG2907">
            <v>96.153846153846146</v>
          </cell>
          <cell r="AH2907">
            <v>128.2051282051282</v>
          </cell>
        </row>
        <row r="2908">
          <cell r="A2908">
            <v>5367</v>
          </cell>
          <cell r="B2908" t="str">
            <v>Кабинетный набор мебели</v>
          </cell>
          <cell r="C2908">
            <v>10</v>
          </cell>
          <cell r="D2908" t="str">
            <v>10</v>
          </cell>
          <cell r="E2908" t="str">
            <v>11.05.05</v>
          </cell>
          <cell r="F2908" t="str">
            <v/>
          </cell>
          <cell r="G2908" t="str">
            <v xml:space="preserve">  .  .</v>
          </cell>
          <cell r="H2908">
            <v>0.01</v>
          </cell>
          <cell r="I2908">
            <v>0</v>
          </cell>
          <cell r="J2908">
            <v>0</v>
          </cell>
          <cell r="K2908">
            <v>0.01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0.01</v>
          </cell>
          <cell r="Q2908">
            <v>0</v>
          </cell>
          <cell r="R2908">
            <v>125</v>
          </cell>
          <cell r="S2908">
            <v>821.1</v>
          </cell>
          <cell r="T2908" t="str">
            <v>Канализация (амортизация)</v>
          </cell>
          <cell r="U2908">
            <v>660000</v>
          </cell>
          <cell r="V2908">
            <v>19</v>
          </cell>
          <cell r="W2908">
            <v>11</v>
          </cell>
          <cell r="X2908">
            <v>8</v>
          </cell>
          <cell r="Y2908">
            <v>57.894736842105267</v>
          </cell>
          <cell r="Z2908">
            <v>382105.26315789478</v>
          </cell>
          <cell r="AA2908">
            <v>277894.73684210522</v>
          </cell>
          <cell r="AB2908">
            <v>27789473.68421052</v>
          </cell>
          <cell r="AC2908">
            <v>277894.72684210521</v>
          </cell>
          <cell r="AD2908">
            <v>0</v>
          </cell>
          <cell r="AE2908">
            <v>277894.73684210522</v>
          </cell>
          <cell r="AF2908">
            <v>0</v>
          </cell>
          <cell r="AG2908">
            <v>2315.78947368421</v>
          </cell>
          <cell r="AH2908">
            <v>2894.7368421052633</v>
          </cell>
        </row>
        <row r="2909">
          <cell r="A2909">
            <v>5368</v>
          </cell>
          <cell r="B2909" t="str">
            <v>Кабинетный набор мебели</v>
          </cell>
          <cell r="C2909">
            <v>10</v>
          </cell>
          <cell r="D2909" t="str">
            <v>10</v>
          </cell>
          <cell r="E2909" t="str">
            <v>11.05.05</v>
          </cell>
          <cell r="F2909" t="str">
            <v/>
          </cell>
          <cell r="G2909" t="str">
            <v xml:space="preserve">  .  .</v>
          </cell>
          <cell r="H2909">
            <v>0.01</v>
          </cell>
          <cell r="I2909">
            <v>0</v>
          </cell>
          <cell r="J2909">
            <v>0</v>
          </cell>
          <cell r="K2909">
            <v>0.01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0.01</v>
          </cell>
          <cell r="Q2909">
            <v>0</v>
          </cell>
          <cell r="R2909">
            <v>125</v>
          </cell>
          <cell r="S2909">
            <v>821.1</v>
          </cell>
          <cell r="T2909" t="str">
            <v>Канализация (амортизация)</v>
          </cell>
          <cell r="U2909">
            <v>660000</v>
          </cell>
          <cell r="V2909">
            <v>19</v>
          </cell>
          <cell r="W2909">
            <v>11</v>
          </cell>
          <cell r="X2909">
            <v>8</v>
          </cell>
          <cell r="Y2909">
            <v>57.894736842105267</v>
          </cell>
          <cell r="Z2909">
            <v>382105.26315789478</v>
          </cell>
          <cell r="AA2909">
            <v>277894.73684210522</v>
          </cell>
          <cell r="AB2909">
            <v>27789473.68421052</v>
          </cell>
          <cell r="AC2909">
            <v>277894.72684210521</v>
          </cell>
          <cell r="AD2909">
            <v>0</v>
          </cell>
          <cell r="AE2909">
            <v>277894.73684210522</v>
          </cell>
          <cell r="AF2909">
            <v>0</v>
          </cell>
          <cell r="AG2909">
            <v>2315.78947368421</v>
          </cell>
          <cell r="AH2909">
            <v>2894.7368421052633</v>
          </cell>
        </row>
        <row r="2910">
          <cell r="A2910">
            <v>5369</v>
          </cell>
          <cell r="B2910" t="str">
            <v>Радиостанция Лен</v>
          </cell>
          <cell r="C2910">
            <v>25</v>
          </cell>
          <cell r="D2910" t="str">
            <v>4</v>
          </cell>
          <cell r="E2910" t="str">
            <v>11.05.05</v>
          </cell>
          <cell r="F2910" t="str">
            <v/>
          </cell>
          <cell r="G2910" t="str">
            <v xml:space="preserve">  .  .</v>
          </cell>
          <cell r="H2910">
            <v>0.01</v>
          </cell>
          <cell r="I2910">
            <v>0</v>
          </cell>
          <cell r="J2910">
            <v>0</v>
          </cell>
          <cell r="K2910">
            <v>0.01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0.01</v>
          </cell>
          <cell r="Q2910">
            <v>0</v>
          </cell>
          <cell r="R2910">
            <v>123</v>
          </cell>
          <cell r="S2910">
            <v>821.1</v>
          </cell>
          <cell r="T2910" t="str">
            <v/>
          </cell>
          <cell r="U2910">
            <v>12000</v>
          </cell>
          <cell r="V2910">
            <v>7</v>
          </cell>
          <cell r="W2910">
            <v>5</v>
          </cell>
          <cell r="X2910">
            <v>2</v>
          </cell>
          <cell r="Y2910">
            <v>71.428571428571431</v>
          </cell>
          <cell r="Z2910">
            <v>8571.4285714285725</v>
          </cell>
          <cell r="AA2910">
            <v>3428.5714285714275</v>
          </cell>
          <cell r="AB2910">
            <v>342857.14285714272</v>
          </cell>
          <cell r="AC2910">
            <v>3428.5614285714273</v>
          </cell>
          <cell r="AD2910">
            <v>0</v>
          </cell>
          <cell r="AE2910">
            <v>3428.5714285714275</v>
          </cell>
          <cell r="AF2910">
            <v>0</v>
          </cell>
          <cell r="AG2910">
            <v>71.428571428571402</v>
          </cell>
          <cell r="AH2910">
            <v>142.85714285714286</v>
          </cell>
        </row>
        <row r="2911">
          <cell r="A2911">
            <v>5370</v>
          </cell>
          <cell r="B2911" t="str">
            <v>Радиостанция Лен</v>
          </cell>
          <cell r="C2911">
            <v>25</v>
          </cell>
          <cell r="D2911" t="str">
            <v>4</v>
          </cell>
          <cell r="E2911" t="str">
            <v>11.05.05</v>
          </cell>
          <cell r="F2911" t="str">
            <v/>
          </cell>
          <cell r="G2911" t="str">
            <v xml:space="preserve">  .  .</v>
          </cell>
          <cell r="H2911">
            <v>0.01</v>
          </cell>
          <cell r="I2911">
            <v>0</v>
          </cell>
          <cell r="J2911">
            <v>0</v>
          </cell>
          <cell r="K2911">
            <v>0.01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0.01</v>
          </cell>
          <cell r="Q2911">
            <v>0</v>
          </cell>
          <cell r="R2911">
            <v>123</v>
          </cell>
          <cell r="S2911">
            <v>821.1</v>
          </cell>
          <cell r="T2911" t="str">
            <v>Амортизация Водопровод</v>
          </cell>
          <cell r="U2911">
            <v>12000</v>
          </cell>
          <cell r="V2911">
            <v>7</v>
          </cell>
          <cell r="W2911">
            <v>5</v>
          </cell>
          <cell r="X2911">
            <v>2</v>
          </cell>
          <cell r="Y2911">
            <v>71.428571428571431</v>
          </cell>
          <cell r="Z2911">
            <v>8571.4285714285725</v>
          </cell>
          <cell r="AA2911">
            <v>3428.5714285714275</v>
          </cell>
          <cell r="AB2911">
            <v>342857.14285714272</v>
          </cell>
          <cell r="AC2911">
            <v>3428.5614285714273</v>
          </cell>
          <cell r="AD2911">
            <v>0</v>
          </cell>
          <cell r="AE2911">
            <v>3428.5714285714275</v>
          </cell>
          <cell r="AF2911">
            <v>0</v>
          </cell>
          <cell r="AG2911">
            <v>71.428571428571402</v>
          </cell>
          <cell r="AH2911">
            <v>142.85714285714286</v>
          </cell>
        </row>
        <row r="2912">
          <cell r="A2912">
            <v>5371</v>
          </cell>
          <cell r="B2912" t="str">
            <v>Радиостанция Лен</v>
          </cell>
          <cell r="C2912">
            <v>25</v>
          </cell>
          <cell r="D2912" t="str">
            <v>4</v>
          </cell>
          <cell r="E2912" t="str">
            <v>11.05.05</v>
          </cell>
          <cell r="F2912" t="str">
            <v/>
          </cell>
          <cell r="G2912" t="str">
            <v xml:space="preserve">  .  .</v>
          </cell>
          <cell r="H2912">
            <v>0.01</v>
          </cell>
          <cell r="I2912">
            <v>0</v>
          </cell>
          <cell r="J2912">
            <v>0</v>
          </cell>
          <cell r="K2912">
            <v>0.01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0.01</v>
          </cell>
          <cell r="Q2912">
            <v>0</v>
          </cell>
          <cell r="R2912">
            <v>123</v>
          </cell>
          <cell r="S2912">
            <v>821.1</v>
          </cell>
          <cell r="T2912" t="str">
            <v>Амортизация Водопровод</v>
          </cell>
          <cell r="U2912">
            <v>12000</v>
          </cell>
          <cell r="V2912">
            <v>7</v>
          </cell>
          <cell r="W2912">
            <v>5</v>
          </cell>
          <cell r="X2912">
            <v>2</v>
          </cell>
          <cell r="Y2912">
            <v>71.428571428571431</v>
          </cell>
          <cell r="Z2912">
            <v>8571.4285714285725</v>
          </cell>
          <cell r="AA2912">
            <v>3428.5714285714275</v>
          </cell>
          <cell r="AB2912">
            <v>342857.14285714272</v>
          </cell>
          <cell r="AC2912">
            <v>3428.5614285714273</v>
          </cell>
          <cell r="AD2912">
            <v>0</v>
          </cell>
          <cell r="AE2912">
            <v>3428.5714285714275</v>
          </cell>
          <cell r="AF2912">
            <v>0</v>
          </cell>
          <cell r="AG2912">
            <v>71.428571428571402</v>
          </cell>
          <cell r="AH2912">
            <v>142.85714285714286</v>
          </cell>
        </row>
        <row r="2913">
          <cell r="A2913">
            <v>5372</v>
          </cell>
          <cell r="B2913" t="str">
            <v>Радиостанция Лен</v>
          </cell>
          <cell r="C2913">
            <v>25</v>
          </cell>
          <cell r="D2913" t="str">
            <v>4</v>
          </cell>
          <cell r="E2913" t="str">
            <v>11.05.05</v>
          </cell>
          <cell r="F2913" t="str">
            <v/>
          </cell>
          <cell r="G2913" t="str">
            <v xml:space="preserve">  .  .</v>
          </cell>
          <cell r="H2913">
            <v>0.01</v>
          </cell>
          <cell r="I2913">
            <v>0</v>
          </cell>
          <cell r="J2913">
            <v>0</v>
          </cell>
          <cell r="K2913">
            <v>0.01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0.01</v>
          </cell>
          <cell r="Q2913">
            <v>0</v>
          </cell>
          <cell r="R2913">
            <v>123</v>
          </cell>
          <cell r="S2913">
            <v>821.1</v>
          </cell>
          <cell r="T2913" t="str">
            <v>Амортизация Водопровод</v>
          </cell>
          <cell r="U2913">
            <v>12000</v>
          </cell>
          <cell r="V2913">
            <v>7</v>
          </cell>
          <cell r="W2913">
            <v>5</v>
          </cell>
          <cell r="X2913">
            <v>2</v>
          </cell>
          <cell r="Y2913">
            <v>71.428571428571431</v>
          </cell>
          <cell r="Z2913">
            <v>8571.4285714285725</v>
          </cell>
          <cell r="AA2913">
            <v>3428.5714285714275</v>
          </cell>
          <cell r="AB2913">
            <v>342857.14285714272</v>
          </cell>
          <cell r="AC2913">
            <v>3428.5614285714273</v>
          </cell>
          <cell r="AD2913">
            <v>0</v>
          </cell>
          <cell r="AE2913">
            <v>3428.5714285714275</v>
          </cell>
          <cell r="AF2913">
            <v>0</v>
          </cell>
          <cell r="AG2913">
            <v>71.428571428571402</v>
          </cell>
          <cell r="AH2913">
            <v>142.85714285714286</v>
          </cell>
        </row>
        <row r="2914">
          <cell r="A2914">
            <v>5374</v>
          </cell>
          <cell r="B2914" t="str">
            <v>Вод-д на тер диспанс по ул Гастелло 23</v>
          </cell>
          <cell r="C2914">
            <v>4</v>
          </cell>
          <cell r="D2914" t="str">
            <v>25</v>
          </cell>
          <cell r="E2914" t="str">
            <v>11.05.05</v>
          </cell>
          <cell r="F2914" t="str">
            <v/>
          </cell>
          <cell r="G2914" t="str">
            <v xml:space="preserve">  .  .</v>
          </cell>
          <cell r="H2914">
            <v>25328.87</v>
          </cell>
          <cell r="I2914">
            <v>0</v>
          </cell>
          <cell r="J2914">
            <v>0</v>
          </cell>
          <cell r="K2914">
            <v>25328.87</v>
          </cell>
          <cell r="L2914">
            <v>0</v>
          </cell>
          <cell r="M2914">
            <v>84.43</v>
          </cell>
          <cell r="N2914">
            <v>84.43</v>
          </cell>
          <cell r="O2914">
            <v>2447.63</v>
          </cell>
          <cell r="P2914">
            <v>22881.24</v>
          </cell>
          <cell r="Q2914">
            <v>126.64</v>
          </cell>
          <cell r="R2914">
            <v>123</v>
          </cell>
          <cell r="S2914">
            <v>935</v>
          </cell>
          <cell r="T2914" t="str">
            <v>Амортизация (водопровод)</v>
          </cell>
          <cell r="U2914">
            <v>141440</v>
          </cell>
          <cell r="V2914">
            <v>38</v>
          </cell>
          <cell r="W2914">
            <v>13</v>
          </cell>
          <cell r="X2914">
            <v>25</v>
          </cell>
          <cell r="Y2914">
            <v>34.210526315789473</v>
          </cell>
          <cell r="Z2914">
            <v>48387.368421052633</v>
          </cell>
          <cell r="AA2914">
            <v>93052.631578947359</v>
          </cell>
          <cell r="AB2914">
            <v>4.0667652443201225</v>
          </cell>
          <cell r="AC2914">
            <v>77677.69819390263</v>
          </cell>
          <cell r="AD2914">
            <v>7506.3066149552624</v>
          </cell>
          <cell r="AE2914">
            <v>103006.56819390263</v>
          </cell>
          <cell r="AF2914">
            <v>9953.9366149552625</v>
          </cell>
          <cell r="AG2914">
            <v>343.35522731300875</v>
          </cell>
          <cell r="AH2914">
            <v>310.17543859649123</v>
          </cell>
        </row>
        <row r="2915">
          <cell r="A2915">
            <v>5375</v>
          </cell>
          <cell r="B2915" t="str">
            <v>Канал сети по ул Гастелло 23</v>
          </cell>
          <cell r="C2915">
            <v>3.6</v>
          </cell>
          <cell r="D2915" t="str">
            <v>28</v>
          </cell>
          <cell r="E2915" t="str">
            <v>11.05.05</v>
          </cell>
          <cell r="F2915" t="str">
            <v/>
          </cell>
          <cell r="G2915" t="str">
            <v xml:space="preserve">  .  .</v>
          </cell>
          <cell r="H2915">
            <v>37805.660000000003</v>
          </cell>
          <cell r="I2915">
            <v>0</v>
          </cell>
          <cell r="J2915">
            <v>0</v>
          </cell>
          <cell r="K2915">
            <v>37805.660000000003</v>
          </cell>
          <cell r="L2915">
            <v>0</v>
          </cell>
          <cell r="M2915">
            <v>113.42</v>
          </cell>
          <cell r="N2915">
            <v>113.42</v>
          </cell>
          <cell r="O2915">
            <v>2886.22</v>
          </cell>
          <cell r="P2915">
            <v>34919.440000000002</v>
          </cell>
          <cell r="Q2915">
            <v>189.03</v>
          </cell>
          <cell r="R2915">
            <v>123</v>
          </cell>
          <cell r="S2915">
            <v>935</v>
          </cell>
          <cell r="T2915" t="str">
            <v>Амортизация (канализация)</v>
          </cell>
          <cell r="U2915">
            <v>1881900</v>
          </cell>
          <cell r="V2915">
            <v>33.799999999999997</v>
          </cell>
          <cell r="W2915">
            <v>13</v>
          </cell>
          <cell r="X2915">
            <v>20.8</v>
          </cell>
          <cell r="Y2915">
            <v>38.461538461538467</v>
          </cell>
          <cell r="Z2915">
            <v>723807.69230769249</v>
          </cell>
          <cell r="AA2915">
            <v>1158092.3076923075</v>
          </cell>
          <cell r="AB2915">
            <v>33.16468728285183</v>
          </cell>
          <cell r="AC2915">
            <v>1216007.2314218204</v>
          </cell>
          <cell r="AD2915">
            <v>92834.363729512595</v>
          </cell>
          <cell r="AE2915">
            <v>1253812.8914218203</v>
          </cell>
          <cell r="AF2915">
            <v>95720.583729512597</v>
          </cell>
          <cell r="AG2915">
            <v>3761.4386742654606</v>
          </cell>
          <cell r="AH2915">
            <v>4639.792899408284</v>
          </cell>
        </row>
        <row r="2916">
          <cell r="A2916">
            <v>5376</v>
          </cell>
          <cell r="B2916" t="str">
            <v>КСЕРОКС 5316</v>
          </cell>
          <cell r="C2916">
            <v>15</v>
          </cell>
          <cell r="D2916" t="str">
            <v>7</v>
          </cell>
          <cell r="E2916" t="str">
            <v>11.05.05</v>
          </cell>
          <cell r="F2916" t="str">
            <v/>
          </cell>
          <cell r="G2916" t="str">
            <v xml:space="preserve">  .  .</v>
          </cell>
          <cell r="H2916">
            <v>0.01</v>
          </cell>
          <cell r="I2916">
            <v>0</v>
          </cell>
          <cell r="J2916">
            <v>0</v>
          </cell>
          <cell r="K2916">
            <v>0.01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0.01</v>
          </cell>
          <cell r="Q2916">
            <v>0</v>
          </cell>
          <cell r="R2916">
            <v>123</v>
          </cell>
          <cell r="S2916">
            <v>821.1</v>
          </cell>
          <cell r="T2916" t="str">
            <v/>
          </cell>
          <cell r="U2916">
            <v>126000</v>
          </cell>
          <cell r="V2916">
            <v>13</v>
          </cell>
          <cell r="W2916">
            <v>8</v>
          </cell>
          <cell r="X2916">
            <v>5</v>
          </cell>
          <cell r="Y2916">
            <v>61.53846153846154</v>
          </cell>
          <cell r="Z2916">
            <v>77538.461538461546</v>
          </cell>
          <cell r="AA2916">
            <v>48461.538461538454</v>
          </cell>
          <cell r="AB2916">
            <v>4846153.8461538451</v>
          </cell>
          <cell r="AC2916">
            <v>48461.528461538452</v>
          </cell>
          <cell r="AD2916">
            <v>0</v>
          </cell>
          <cell r="AE2916">
            <v>48461.538461538454</v>
          </cell>
          <cell r="AF2916">
            <v>0</v>
          </cell>
          <cell r="AG2916">
            <v>605.7692307692306</v>
          </cell>
          <cell r="AH2916">
            <v>807.69230769230762</v>
          </cell>
        </row>
        <row r="2917">
          <cell r="A2917">
            <v>5379</v>
          </cell>
          <cell r="B2917" t="str">
            <v>Кан-ция от жил дома 18 по Б-Мира</v>
          </cell>
          <cell r="C2917">
            <v>3.6</v>
          </cell>
          <cell r="D2917" t="str">
            <v>28</v>
          </cell>
          <cell r="E2917" t="str">
            <v>11.05.05</v>
          </cell>
          <cell r="F2917" t="str">
            <v/>
          </cell>
          <cell r="G2917" t="str">
            <v xml:space="preserve">  .  .</v>
          </cell>
          <cell r="H2917">
            <v>17981.150000000001</v>
          </cell>
          <cell r="I2917">
            <v>0</v>
          </cell>
          <cell r="J2917">
            <v>0</v>
          </cell>
          <cell r="K2917">
            <v>17981.150000000001</v>
          </cell>
          <cell r="L2917">
            <v>0</v>
          </cell>
          <cell r="M2917">
            <v>53.94</v>
          </cell>
          <cell r="N2917">
            <v>53.94</v>
          </cell>
          <cell r="O2917">
            <v>1563.72</v>
          </cell>
          <cell r="P2917">
            <v>16417.43</v>
          </cell>
          <cell r="Q2917">
            <v>89.91</v>
          </cell>
          <cell r="R2917">
            <v>123</v>
          </cell>
          <cell r="S2917">
            <v>935</v>
          </cell>
          <cell r="T2917" t="str">
            <v>Амортизация (канализация)</v>
          </cell>
          <cell r="U2917">
            <v>125499.5</v>
          </cell>
          <cell r="V2917">
            <v>33.799999999999997</v>
          </cell>
          <cell r="W2917">
            <v>13</v>
          </cell>
          <cell r="X2917">
            <v>20.8</v>
          </cell>
          <cell r="Y2917">
            <v>38.461538461538467</v>
          </cell>
          <cell r="Z2917">
            <v>48269.038461538468</v>
          </cell>
          <cell r="AA2917">
            <v>77230.461538461532</v>
          </cell>
          <cell r="AB2917">
            <v>4.7041748640598149</v>
          </cell>
          <cell r="AC2917">
            <v>66605.323856889154</v>
          </cell>
          <cell r="AD2917">
            <v>5792.2923184276133</v>
          </cell>
          <cell r="AE2917">
            <v>84586.473856889148</v>
          </cell>
          <cell r="AF2917">
            <v>7356.0123184276135</v>
          </cell>
          <cell r="AG2917">
            <v>253.75942157066746</v>
          </cell>
          <cell r="AH2917">
            <v>309.41691321499019</v>
          </cell>
        </row>
        <row r="2918">
          <cell r="A2918">
            <v>5380</v>
          </cell>
          <cell r="B2918" t="str">
            <v>Вод-д ул Б-Мира 18</v>
          </cell>
          <cell r="C2918">
            <v>4</v>
          </cell>
          <cell r="D2918" t="str">
            <v>25</v>
          </cell>
          <cell r="E2918" t="str">
            <v>11.05.05</v>
          </cell>
          <cell r="F2918" t="str">
            <v/>
          </cell>
          <cell r="G2918" t="str">
            <v xml:space="preserve">  .  .</v>
          </cell>
          <cell r="H2918">
            <v>2819.55</v>
          </cell>
          <cell r="I2918">
            <v>0</v>
          </cell>
          <cell r="J2918">
            <v>0</v>
          </cell>
          <cell r="K2918">
            <v>2819.55</v>
          </cell>
          <cell r="L2918">
            <v>0</v>
          </cell>
          <cell r="M2918">
            <v>9.4</v>
          </cell>
          <cell r="N2918">
            <v>9.4</v>
          </cell>
          <cell r="O2918">
            <v>272.5</v>
          </cell>
          <cell r="P2918">
            <v>2547.0500000000002</v>
          </cell>
          <cell r="Q2918">
            <v>14.1</v>
          </cell>
          <cell r="R2918">
            <v>123</v>
          </cell>
          <cell r="S2918">
            <v>935</v>
          </cell>
          <cell r="T2918" t="str">
            <v>Амортизация (водопровод)</v>
          </cell>
          <cell r="U2918">
            <v>2530</v>
          </cell>
          <cell r="V2918">
            <v>38</v>
          </cell>
          <cell r="W2918">
            <v>13</v>
          </cell>
          <cell r="X2918">
            <v>25</v>
          </cell>
          <cell r="Y2918">
            <v>34.210526315789473</v>
          </cell>
          <cell r="Z2918">
            <v>865.52631578947376</v>
          </cell>
          <cell r="AA2918">
            <v>1664.4736842105262</v>
          </cell>
          <cell r="AB2918">
            <v>0.65349077725624782</v>
          </cell>
          <cell r="AC2918">
            <v>-977.00007898714648</v>
          </cell>
          <cell r="AD2918">
            <v>-94.423763197672457</v>
          </cell>
          <cell r="AE2918">
            <v>1842.5499210128537</v>
          </cell>
          <cell r="AF2918">
            <v>178.07623680232754</v>
          </cell>
          <cell r="AG2918">
            <v>6.1418330700428454</v>
          </cell>
          <cell r="AH2918">
            <v>5.5482456140350882</v>
          </cell>
        </row>
        <row r="2919">
          <cell r="A2919">
            <v>5384</v>
          </cell>
          <cell r="B2919" t="str">
            <v>КТП-160-6-0/4</v>
          </cell>
          <cell r="C2919">
            <v>7</v>
          </cell>
          <cell r="D2919" t="str">
            <v>14</v>
          </cell>
          <cell r="E2919" t="str">
            <v>11.05.05</v>
          </cell>
          <cell r="F2919" t="str">
            <v/>
          </cell>
          <cell r="G2919" t="str">
            <v xml:space="preserve">  .  .</v>
          </cell>
          <cell r="H2919">
            <v>7112.52</v>
          </cell>
          <cell r="I2919">
            <v>0</v>
          </cell>
          <cell r="J2919">
            <v>0</v>
          </cell>
          <cell r="K2919">
            <v>7112.52</v>
          </cell>
          <cell r="L2919">
            <v>0</v>
          </cell>
          <cell r="M2919">
            <v>41.49</v>
          </cell>
          <cell r="N2919">
            <v>41.49</v>
          </cell>
          <cell r="O2919">
            <v>1202.79</v>
          </cell>
          <cell r="P2919">
            <v>5909.73</v>
          </cell>
          <cell r="Q2919">
            <v>35.56</v>
          </cell>
          <cell r="R2919">
            <v>123</v>
          </cell>
          <cell r="S2919">
            <v>935</v>
          </cell>
          <cell r="T2919" t="str">
            <v>Амортизация Перекачка сточной жидкости</v>
          </cell>
          <cell r="U2919">
            <v>1400000</v>
          </cell>
          <cell r="V2919">
            <v>27</v>
          </cell>
          <cell r="W2919">
            <v>15</v>
          </cell>
          <cell r="X2919">
            <v>12</v>
          </cell>
          <cell r="Y2919">
            <v>55.555555555555557</v>
          </cell>
          <cell r="Z2919">
            <v>777777.77777777787</v>
          </cell>
          <cell r="AA2919">
            <v>622222.22222222213</v>
          </cell>
          <cell r="AB2919">
            <v>105.28775802316217</v>
          </cell>
          <cell r="AC2919">
            <v>741748.76469490142</v>
          </cell>
          <cell r="AD2919">
            <v>125436.27247267922</v>
          </cell>
          <cell r="AE2919">
            <v>748861.28469490143</v>
          </cell>
          <cell r="AF2919">
            <v>126639.06247267922</v>
          </cell>
          <cell r="AG2919">
            <v>4368.3574940535918</v>
          </cell>
          <cell r="AH2919">
            <v>4320.9876543209875</v>
          </cell>
        </row>
        <row r="2920">
          <cell r="A2920">
            <v>5389</v>
          </cell>
          <cell r="B2920" t="str">
            <v>Телевизор Витязь</v>
          </cell>
          <cell r="C2920">
            <v>25</v>
          </cell>
          <cell r="D2920" t="str">
            <v>4</v>
          </cell>
          <cell r="E2920" t="str">
            <v>11.05.05</v>
          </cell>
          <cell r="F2920" t="str">
            <v/>
          </cell>
          <cell r="G2920" t="str">
            <v xml:space="preserve">  .  .</v>
          </cell>
          <cell r="H2920">
            <v>0.01</v>
          </cell>
          <cell r="I2920">
            <v>0</v>
          </cell>
          <cell r="J2920">
            <v>0</v>
          </cell>
          <cell r="K2920">
            <v>0.01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0.01</v>
          </cell>
          <cell r="Q2920">
            <v>0</v>
          </cell>
          <cell r="R2920">
            <v>123</v>
          </cell>
          <cell r="S2920">
            <v>935</v>
          </cell>
          <cell r="T2920" t="str">
            <v>Амортизация Очистка сточной жидкости</v>
          </cell>
          <cell r="U2920">
            <v>4000</v>
          </cell>
          <cell r="V2920">
            <v>7</v>
          </cell>
          <cell r="W2920">
            <v>5</v>
          </cell>
          <cell r="X2920">
            <v>2</v>
          </cell>
          <cell r="Y2920">
            <v>71.428571428571431</v>
          </cell>
          <cell r="Z2920">
            <v>2857.1428571428573</v>
          </cell>
          <cell r="AA2920">
            <v>1142.8571428571427</v>
          </cell>
          <cell r="AB2920">
            <v>114285.71428571426</v>
          </cell>
          <cell r="AC2920">
            <v>1142.8471428571427</v>
          </cell>
          <cell r="AD2920">
            <v>0</v>
          </cell>
          <cell r="AE2920">
            <v>1142.8571428571427</v>
          </cell>
          <cell r="AF2920">
            <v>0</v>
          </cell>
          <cell r="AG2920">
            <v>23.809523809523807</v>
          </cell>
          <cell r="AH2920">
            <v>47.61904761904762</v>
          </cell>
        </row>
        <row r="2921">
          <cell r="A2921">
            <v>5394</v>
          </cell>
          <cell r="B2921" t="str">
            <v>Телевизор Витязь</v>
          </cell>
          <cell r="C2921">
            <v>25</v>
          </cell>
          <cell r="D2921" t="str">
            <v>4</v>
          </cell>
          <cell r="E2921" t="str">
            <v>11.05.05</v>
          </cell>
          <cell r="F2921" t="str">
            <v/>
          </cell>
          <cell r="G2921" t="str">
            <v xml:space="preserve">  .  .</v>
          </cell>
          <cell r="H2921">
            <v>0.01</v>
          </cell>
          <cell r="I2921">
            <v>0</v>
          </cell>
          <cell r="J2921">
            <v>0</v>
          </cell>
          <cell r="K2921">
            <v>0.01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0.01</v>
          </cell>
          <cell r="Q2921">
            <v>0</v>
          </cell>
          <cell r="R2921">
            <v>123</v>
          </cell>
          <cell r="S2921">
            <v>935</v>
          </cell>
          <cell r="T2921" t="str">
            <v/>
          </cell>
          <cell r="U2921">
            <v>4000</v>
          </cell>
          <cell r="V2921">
            <v>7</v>
          </cell>
          <cell r="W2921">
            <v>5</v>
          </cell>
          <cell r="X2921">
            <v>2</v>
          </cell>
          <cell r="Y2921">
            <v>71.428571428571431</v>
          </cell>
          <cell r="Z2921">
            <v>2857.1428571428573</v>
          </cell>
          <cell r="AA2921">
            <v>1142.8571428571427</v>
          </cell>
          <cell r="AB2921">
            <v>114285.71428571426</v>
          </cell>
          <cell r="AC2921">
            <v>1142.8471428571427</v>
          </cell>
          <cell r="AD2921">
            <v>0</v>
          </cell>
          <cell r="AE2921">
            <v>1142.8571428571427</v>
          </cell>
          <cell r="AF2921">
            <v>0</v>
          </cell>
          <cell r="AG2921">
            <v>23.809523809523807</v>
          </cell>
          <cell r="AH2921">
            <v>47.61904761904762</v>
          </cell>
        </row>
        <row r="2922">
          <cell r="A2922">
            <v>5395</v>
          </cell>
          <cell r="B2922" t="str">
            <v>Полуприцеп 93-70-01 33-50 МА</v>
          </cell>
          <cell r="C2922">
            <v>10</v>
          </cell>
          <cell r="D2922" t="str">
            <v>10</v>
          </cell>
          <cell r="E2922" t="str">
            <v>11.05.05</v>
          </cell>
          <cell r="F2922" t="str">
            <v>№ рамы 267849</v>
          </cell>
          <cell r="G2922" t="str">
            <v>01.01.91</v>
          </cell>
          <cell r="H2922">
            <v>0.01</v>
          </cell>
          <cell r="I2922">
            <v>0</v>
          </cell>
          <cell r="J2922">
            <v>0</v>
          </cell>
          <cell r="K2922">
            <v>0.01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0.01</v>
          </cell>
          <cell r="Q2922">
            <v>0</v>
          </cell>
          <cell r="R2922">
            <v>124</v>
          </cell>
          <cell r="S2922">
            <v>821.1</v>
          </cell>
          <cell r="T2922" t="str">
            <v>Амортизация (канализация)</v>
          </cell>
          <cell r="U2922">
            <v>280000</v>
          </cell>
          <cell r="V2922">
            <v>24</v>
          </cell>
          <cell r="W2922">
            <v>16</v>
          </cell>
          <cell r="X2922">
            <v>8</v>
          </cell>
          <cell r="Y2922">
            <v>66.666666666666657</v>
          </cell>
          <cell r="Z2922">
            <v>186666.66666666663</v>
          </cell>
          <cell r="AA2922">
            <v>93333.333333333372</v>
          </cell>
          <cell r="AB2922">
            <v>9333333.3333333377</v>
          </cell>
          <cell r="AC2922">
            <v>93333.323333333377</v>
          </cell>
          <cell r="AD2922">
            <v>0</v>
          </cell>
          <cell r="AE2922">
            <v>93333.333333333372</v>
          </cell>
          <cell r="AF2922">
            <v>0</v>
          </cell>
          <cell r="AG2922">
            <v>777.77777777777817</v>
          </cell>
          <cell r="AH2922">
            <v>972.22222222222217</v>
          </cell>
        </row>
        <row r="2923">
          <cell r="A2923">
            <v>5396</v>
          </cell>
          <cell r="B2923" t="str">
            <v>Кан-ция от д 3а по ул Белинского</v>
          </cell>
          <cell r="C2923">
            <v>3.6</v>
          </cell>
          <cell r="D2923" t="str">
            <v>28</v>
          </cell>
          <cell r="E2923" t="str">
            <v>11.05.05</v>
          </cell>
          <cell r="F2923" t="str">
            <v/>
          </cell>
          <cell r="G2923" t="str">
            <v xml:space="preserve">  .  .</v>
          </cell>
          <cell r="H2923">
            <v>2650.7</v>
          </cell>
          <cell r="I2923">
            <v>0</v>
          </cell>
          <cell r="J2923">
            <v>0</v>
          </cell>
          <cell r="K2923">
            <v>2650.7</v>
          </cell>
          <cell r="L2923">
            <v>0</v>
          </cell>
          <cell r="M2923">
            <v>7.95</v>
          </cell>
          <cell r="N2923">
            <v>7.95</v>
          </cell>
          <cell r="O2923">
            <v>230.47</v>
          </cell>
          <cell r="P2923">
            <v>2420.23</v>
          </cell>
          <cell r="Q2923">
            <v>13.25</v>
          </cell>
          <cell r="R2923">
            <v>123</v>
          </cell>
          <cell r="S2923">
            <v>935</v>
          </cell>
          <cell r="T2923" t="str">
            <v>Амортизация (канализация)</v>
          </cell>
          <cell r="U2923">
            <v>4250</v>
          </cell>
          <cell r="V2923">
            <v>36.4</v>
          </cell>
          <cell r="W2923">
            <v>14</v>
          </cell>
          <cell r="X2923">
            <v>22.4</v>
          </cell>
          <cell r="Y2923">
            <v>38.46153846153846</v>
          </cell>
          <cell r="Z2923">
            <v>1634.6153846153845</v>
          </cell>
          <cell r="AA2923">
            <v>2615.3846153846152</v>
          </cell>
          <cell r="AB2923">
            <v>1.080634739419235</v>
          </cell>
          <cell r="AC2923">
            <v>213.73850377856616</v>
          </cell>
          <cell r="AD2923">
            <v>18.583888393951099</v>
          </cell>
          <cell r="AE2923">
            <v>2864.438503778566</v>
          </cell>
          <cell r="AF2923">
            <v>249.0538883939511</v>
          </cell>
          <cell r="AG2923">
            <v>8.5933155113356978</v>
          </cell>
          <cell r="AH2923">
            <v>9.7298534798534799</v>
          </cell>
        </row>
        <row r="2924">
          <cell r="A2924">
            <v>5397</v>
          </cell>
          <cell r="B2924" t="str">
            <v>Насос КМ 100-80</v>
          </cell>
          <cell r="C2924">
            <v>12.5</v>
          </cell>
          <cell r="D2924" t="str">
            <v>8</v>
          </cell>
          <cell r="E2924" t="str">
            <v>11.05.05</v>
          </cell>
          <cell r="F2924" t="str">
            <v/>
          </cell>
          <cell r="G2924" t="str">
            <v xml:space="preserve">  .  .</v>
          </cell>
          <cell r="H2924">
            <v>0.01</v>
          </cell>
          <cell r="I2924">
            <v>0</v>
          </cell>
          <cell r="J2924">
            <v>0</v>
          </cell>
          <cell r="K2924">
            <v>0.01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0.01</v>
          </cell>
          <cell r="Q2924">
            <v>0</v>
          </cell>
          <cell r="R2924">
            <v>123</v>
          </cell>
          <cell r="S2924">
            <v>935</v>
          </cell>
          <cell r="T2924" t="str">
            <v>Амортизация (водопровод)</v>
          </cell>
          <cell r="U2924">
            <v>98000</v>
          </cell>
          <cell r="V2924">
            <v>15</v>
          </cell>
          <cell r="W2924">
            <v>9</v>
          </cell>
          <cell r="X2924">
            <v>6</v>
          </cell>
          <cell r="Y2924">
            <v>60</v>
          </cell>
          <cell r="Z2924">
            <v>58800</v>
          </cell>
          <cell r="AA2924">
            <v>39200</v>
          </cell>
          <cell r="AB2924">
            <v>3920000</v>
          </cell>
          <cell r="AC2924">
            <v>39199.99</v>
          </cell>
          <cell r="AD2924">
            <v>0</v>
          </cell>
          <cell r="AE2924">
            <v>39200</v>
          </cell>
          <cell r="AF2924">
            <v>0</v>
          </cell>
          <cell r="AG2924">
            <v>408.33333333333331</v>
          </cell>
          <cell r="AH2924">
            <v>544.44444444444446</v>
          </cell>
        </row>
        <row r="2925">
          <cell r="A2925">
            <v>5411</v>
          </cell>
          <cell r="B2925" t="str">
            <v>Кондиционер</v>
          </cell>
          <cell r="C2925">
            <v>10</v>
          </cell>
          <cell r="D2925" t="str">
            <v>10</v>
          </cell>
          <cell r="E2925" t="str">
            <v>11.05.05</v>
          </cell>
          <cell r="F2925" t="str">
            <v/>
          </cell>
          <cell r="G2925" t="str">
            <v xml:space="preserve">  .  .</v>
          </cell>
          <cell r="H2925">
            <v>0.01</v>
          </cell>
          <cell r="I2925">
            <v>0</v>
          </cell>
          <cell r="J2925">
            <v>0</v>
          </cell>
          <cell r="K2925">
            <v>0.01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0.01</v>
          </cell>
          <cell r="Q2925">
            <v>0</v>
          </cell>
          <cell r="R2925">
            <v>123</v>
          </cell>
          <cell r="S2925">
            <v>821.1</v>
          </cell>
          <cell r="T2925" t="str">
            <v/>
          </cell>
          <cell r="U2925">
            <v>54500</v>
          </cell>
          <cell r="V2925">
            <v>19</v>
          </cell>
          <cell r="W2925">
            <v>11</v>
          </cell>
          <cell r="X2925">
            <v>8</v>
          </cell>
          <cell r="Y2925">
            <v>57.894736842105267</v>
          </cell>
          <cell r="Z2925">
            <v>31552.63157894737</v>
          </cell>
          <cell r="AA2925">
            <v>22947.36842105263</v>
          </cell>
          <cell r="AB2925">
            <v>2294736.8421052629</v>
          </cell>
          <cell r="AC2925">
            <v>22947.358421052631</v>
          </cell>
          <cell r="AD2925">
            <v>0</v>
          </cell>
          <cell r="AE2925">
            <v>22947.36842105263</v>
          </cell>
          <cell r="AF2925">
            <v>0</v>
          </cell>
          <cell r="AG2925">
            <v>191.22807017543857</v>
          </cell>
          <cell r="AH2925">
            <v>239.03508771929822</v>
          </cell>
        </row>
        <row r="2926">
          <cell r="A2926">
            <v>5418</v>
          </cell>
          <cell r="B2926" t="str">
            <v>Радиостанция</v>
          </cell>
          <cell r="C2926">
            <v>25</v>
          </cell>
          <cell r="D2926" t="str">
            <v>4</v>
          </cell>
          <cell r="E2926" t="str">
            <v>11.05.05</v>
          </cell>
          <cell r="F2926" t="str">
            <v/>
          </cell>
          <cell r="G2926" t="str">
            <v xml:space="preserve">  .  .</v>
          </cell>
          <cell r="H2926">
            <v>0.01</v>
          </cell>
          <cell r="I2926">
            <v>0</v>
          </cell>
          <cell r="J2926">
            <v>0</v>
          </cell>
          <cell r="K2926">
            <v>0.01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0.01</v>
          </cell>
          <cell r="Q2926">
            <v>0</v>
          </cell>
          <cell r="R2926">
            <v>123</v>
          </cell>
          <cell r="S2926">
            <v>821.1</v>
          </cell>
          <cell r="T2926" t="str">
            <v/>
          </cell>
          <cell r="U2926">
            <v>12000</v>
          </cell>
          <cell r="V2926">
            <v>7</v>
          </cell>
          <cell r="W2926">
            <v>5</v>
          </cell>
          <cell r="X2926">
            <v>2</v>
          </cell>
          <cell r="Y2926">
            <v>71.428571428571431</v>
          </cell>
          <cell r="Z2926">
            <v>8571.4285714285725</v>
          </cell>
          <cell r="AA2926">
            <v>3428.5714285714275</v>
          </cell>
          <cell r="AB2926">
            <v>342857.14285714272</v>
          </cell>
          <cell r="AC2926">
            <v>3428.5614285714273</v>
          </cell>
          <cell r="AD2926">
            <v>0</v>
          </cell>
          <cell r="AE2926">
            <v>3428.5714285714275</v>
          </cell>
          <cell r="AF2926">
            <v>0</v>
          </cell>
          <cell r="AG2926">
            <v>71.428571428571402</v>
          </cell>
          <cell r="AH2926">
            <v>142.85714285714286</v>
          </cell>
        </row>
        <row r="2927">
          <cell r="A2927">
            <v>5419</v>
          </cell>
          <cell r="B2927" t="str">
            <v>Радиостанция</v>
          </cell>
          <cell r="C2927">
            <v>25</v>
          </cell>
          <cell r="D2927" t="str">
            <v>4</v>
          </cell>
          <cell r="E2927" t="str">
            <v>11.05.05</v>
          </cell>
          <cell r="F2927" t="str">
            <v/>
          </cell>
          <cell r="G2927" t="str">
            <v xml:space="preserve">  .  .</v>
          </cell>
          <cell r="H2927">
            <v>0.01</v>
          </cell>
          <cell r="I2927">
            <v>0</v>
          </cell>
          <cell r="J2927">
            <v>0</v>
          </cell>
          <cell r="K2927">
            <v>0.01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0.01</v>
          </cell>
          <cell r="Q2927">
            <v>0</v>
          </cell>
          <cell r="R2927">
            <v>123</v>
          </cell>
          <cell r="S2927">
            <v>821.1</v>
          </cell>
          <cell r="T2927" t="str">
            <v>Амортизация Водопровод</v>
          </cell>
          <cell r="U2927">
            <v>12000</v>
          </cell>
          <cell r="V2927">
            <v>7</v>
          </cell>
          <cell r="W2927">
            <v>5</v>
          </cell>
          <cell r="X2927">
            <v>2</v>
          </cell>
          <cell r="Y2927">
            <v>71.428571428571431</v>
          </cell>
          <cell r="Z2927">
            <v>8571.4285714285725</v>
          </cell>
          <cell r="AA2927">
            <v>3428.5714285714275</v>
          </cell>
          <cell r="AB2927">
            <v>342857.14285714272</v>
          </cell>
          <cell r="AC2927">
            <v>3428.5614285714273</v>
          </cell>
          <cell r="AD2927">
            <v>0</v>
          </cell>
          <cell r="AE2927">
            <v>3428.5714285714275</v>
          </cell>
          <cell r="AF2927">
            <v>0</v>
          </cell>
          <cell r="AG2927">
            <v>71.428571428571402</v>
          </cell>
          <cell r="AH2927">
            <v>142.85714285714286</v>
          </cell>
        </row>
        <row r="2928">
          <cell r="A2928">
            <v>5420</v>
          </cell>
          <cell r="B2928" t="str">
            <v>Радиостанция</v>
          </cell>
          <cell r="C2928">
            <v>25</v>
          </cell>
          <cell r="D2928" t="str">
            <v>4</v>
          </cell>
          <cell r="E2928" t="str">
            <v>11.05.05</v>
          </cell>
          <cell r="F2928" t="str">
            <v/>
          </cell>
          <cell r="G2928" t="str">
            <v xml:space="preserve">  .  .</v>
          </cell>
          <cell r="H2928">
            <v>0.01</v>
          </cell>
          <cell r="I2928">
            <v>0</v>
          </cell>
          <cell r="J2928">
            <v>0</v>
          </cell>
          <cell r="K2928">
            <v>0.01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0.01</v>
          </cell>
          <cell r="Q2928">
            <v>0</v>
          </cell>
          <cell r="R2928">
            <v>123</v>
          </cell>
          <cell r="S2928">
            <v>821.1</v>
          </cell>
          <cell r="T2928" t="str">
            <v>Амортизация Водопровод</v>
          </cell>
          <cell r="U2928">
            <v>12000</v>
          </cell>
          <cell r="V2928">
            <v>7</v>
          </cell>
          <cell r="W2928">
            <v>5</v>
          </cell>
          <cell r="X2928">
            <v>2</v>
          </cell>
          <cell r="Y2928">
            <v>71.428571428571431</v>
          </cell>
          <cell r="Z2928">
            <v>8571.4285714285725</v>
          </cell>
          <cell r="AA2928">
            <v>3428.5714285714275</v>
          </cell>
          <cell r="AB2928">
            <v>342857.14285714272</v>
          </cell>
          <cell r="AC2928">
            <v>3428.5614285714273</v>
          </cell>
          <cell r="AD2928">
            <v>0</v>
          </cell>
          <cell r="AE2928">
            <v>3428.5714285714275</v>
          </cell>
          <cell r="AF2928">
            <v>0</v>
          </cell>
          <cell r="AG2928">
            <v>71.428571428571402</v>
          </cell>
          <cell r="AH2928">
            <v>142.85714285714286</v>
          </cell>
        </row>
        <row r="2929">
          <cell r="A2929">
            <v>5421</v>
          </cell>
          <cell r="B2929" t="str">
            <v>Радиостанция</v>
          </cell>
          <cell r="C2929">
            <v>25</v>
          </cell>
          <cell r="D2929" t="str">
            <v>4</v>
          </cell>
          <cell r="E2929" t="str">
            <v>11.05.05</v>
          </cell>
          <cell r="F2929" t="str">
            <v/>
          </cell>
          <cell r="G2929" t="str">
            <v xml:space="preserve">  .  .</v>
          </cell>
          <cell r="H2929">
            <v>0.01</v>
          </cell>
          <cell r="I2929">
            <v>0</v>
          </cell>
          <cell r="J2929">
            <v>0</v>
          </cell>
          <cell r="K2929">
            <v>0.01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0.01</v>
          </cell>
          <cell r="Q2929">
            <v>0</v>
          </cell>
          <cell r="R2929">
            <v>123</v>
          </cell>
          <cell r="S2929">
            <v>821.1</v>
          </cell>
          <cell r="T2929" t="str">
            <v>Амортизация Водопровод</v>
          </cell>
          <cell r="U2929">
            <v>12000</v>
          </cell>
          <cell r="V2929">
            <v>7</v>
          </cell>
          <cell r="W2929">
            <v>5</v>
          </cell>
          <cell r="X2929">
            <v>2</v>
          </cell>
          <cell r="Y2929">
            <v>71.428571428571431</v>
          </cell>
          <cell r="Z2929">
            <v>8571.4285714285725</v>
          </cell>
          <cell r="AA2929">
            <v>3428.5714285714275</v>
          </cell>
          <cell r="AB2929">
            <v>342857.14285714272</v>
          </cell>
          <cell r="AC2929">
            <v>3428.5614285714273</v>
          </cell>
          <cell r="AD2929">
            <v>0</v>
          </cell>
          <cell r="AE2929">
            <v>3428.5714285714275</v>
          </cell>
          <cell r="AF2929">
            <v>0</v>
          </cell>
          <cell r="AG2929">
            <v>71.428571428571402</v>
          </cell>
          <cell r="AH2929">
            <v>142.85714285714286</v>
          </cell>
        </row>
        <row r="2930">
          <cell r="A2930">
            <v>5422</v>
          </cell>
          <cell r="B2930" t="str">
            <v>Радиостанция</v>
          </cell>
          <cell r="C2930">
            <v>25</v>
          </cell>
          <cell r="D2930" t="str">
            <v>4</v>
          </cell>
          <cell r="E2930" t="str">
            <v>11.05.05</v>
          </cell>
          <cell r="F2930" t="str">
            <v/>
          </cell>
          <cell r="G2930" t="str">
            <v xml:space="preserve">  .  .</v>
          </cell>
          <cell r="H2930">
            <v>0.01</v>
          </cell>
          <cell r="I2930">
            <v>0</v>
          </cell>
          <cell r="J2930">
            <v>0</v>
          </cell>
          <cell r="K2930">
            <v>0.01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0.01</v>
          </cell>
          <cell r="Q2930">
            <v>0</v>
          </cell>
          <cell r="R2930">
            <v>123</v>
          </cell>
          <cell r="S2930">
            <v>821.1</v>
          </cell>
          <cell r="T2930" t="str">
            <v>Амортизация Водопровод</v>
          </cell>
          <cell r="U2930">
            <v>12000</v>
          </cell>
          <cell r="V2930">
            <v>7</v>
          </cell>
          <cell r="W2930">
            <v>5</v>
          </cell>
          <cell r="X2930">
            <v>2</v>
          </cell>
          <cell r="Y2930">
            <v>71.428571428571431</v>
          </cell>
          <cell r="Z2930">
            <v>8571.4285714285725</v>
          </cell>
          <cell r="AA2930">
            <v>3428.5714285714275</v>
          </cell>
          <cell r="AB2930">
            <v>342857.14285714272</v>
          </cell>
          <cell r="AC2930">
            <v>3428.5614285714273</v>
          </cell>
          <cell r="AD2930">
            <v>0</v>
          </cell>
          <cell r="AE2930">
            <v>3428.5714285714275</v>
          </cell>
          <cell r="AF2930">
            <v>0</v>
          </cell>
          <cell r="AG2930">
            <v>71.428571428571402</v>
          </cell>
          <cell r="AH2930">
            <v>142.85714285714286</v>
          </cell>
        </row>
        <row r="2931">
          <cell r="A2931">
            <v>5423</v>
          </cell>
          <cell r="B2931" t="str">
            <v>Радиостанция</v>
          </cell>
          <cell r="C2931">
            <v>25</v>
          </cell>
          <cell r="D2931" t="str">
            <v>4</v>
          </cell>
          <cell r="E2931" t="str">
            <v>11.05.05</v>
          </cell>
          <cell r="F2931" t="str">
            <v/>
          </cell>
          <cell r="G2931" t="str">
            <v xml:space="preserve">  .  .</v>
          </cell>
          <cell r="H2931">
            <v>0.01</v>
          </cell>
          <cell r="I2931">
            <v>0</v>
          </cell>
          <cell r="J2931">
            <v>0</v>
          </cell>
          <cell r="K2931">
            <v>0.01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0.01</v>
          </cell>
          <cell r="Q2931">
            <v>0</v>
          </cell>
          <cell r="R2931">
            <v>123</v>
          </cell>
          <cell r="S2931">
            <v>821.1</v>
          </cell>
          <cell r="T2931" t="str">
            <v>Амортизация Водопровод</v>
          </cell>
          <cell r="U2931">
            <v>12000</v>
          </cell>
          <cell r="V2931">
            <v>7</v>
          </cell>
          <cell r="W2931">
            <v>5</v>
          </cell>
          <cell r="X2931">
            <v>2</v>
          </cell>
          <cell r="Y2931">
            <v>71.428571428571431</v>
          </cell>
          <cell r="Z2931">
            <v>8571.4285714285725</v>
          </cell>
          <cell r="AA2931">
            <v>3428.5714285714275</v>
          </cell>
          <cell r="AB2931">
            <v>342857.14285714272</v>
          </cell>
          <cell r="AC2931">
            <v>3428.5614285714273</v>
          </cell>
          <cell r="AD2931">
            <v>0</v>
          </cell>
          <cell r="AE2931">
            <v>3428.5714285714275</v>
          </cell>
          <cell r="AF2931">
            <v>0</v>
          </cell>
          <cell r="AG2931">
            <v>71.428571428571402</v>
          </cell>
          <cell r="AH2931">
            <v>142.85714285714286</v>
          </cell>
        </row>
        <row r="2932">
          <cell r="A2932">
            <v>5424</v>
          </cell>
          <cell r="B2932" t="str">
            <v>Радиостанция</v>
          </cell>
          <cell r="C2932">
            <v>25</v>
          </cell>
          <cell r="D2932" t="str">
            <v>4</v>
          </cell>
          <cell r="E2932" t="str">
            <v>11.05.05</v>
          </cell>
          <cell r="F2932" t="str">
            <v/>
          </cell>
          <cell r="G2932" t="str">
            <v xml:space="preserve">  .  .</v>
          </cell>
          <cell r="H2932">
            <v>0.01</v>
          </cell>
          <cell r="I2932">
            <v>0</v>
          </cell>
          <cell r="J2932">
            <v>0</v>
          </cell>
          <cell r="K2932">
            <v>0.01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0.01</v>
          </cell>
          <cell r="Q2932">
            <v>0</v>
          </cell>
          <cell r="R2932">
            <v>123</v>
          </cell>
          <cell r="S2932">
            <v>821.1</v>
          </cell>
          <cell r="T2932" t="str">
            <v>Амортизация Водопровод</v>
          </cell>
          <cell r="U2932">
            <v>12000</v>
          </cell>
          <cell r="V2932">
            <v>7</v>
          </cell>
          <cell r="W2932">
            <v>5</v>
          </cell>
          <cell r="X2932">
            <v>2</v>
          </cell>
          <cell r="Y2932">
            <v>71.428571428571431</v>
          </cell>
          <cell r="Z2932">
            <v>8571.4285714285725</v>
          </cell>
          <cell r="AA2932">
            <v>3428.5714285714275</v>
          </cell>
          <cell r="AB2932">
            <v>342857.14285714272</v>
          </cell>
          <cell r="AC2932">
            <v>3428.5614285714273</v>
          </cell>
          <cell r="AD2932">
            <v>0</v>
          </cell>
          <cell r="AE2932">
            <v>3428.5714285714275</v>
          </cell>
          <cell r="AF2932">
            <v>0</v>
          </cell>
          <cell r="AG2932">
            <v>71.428571428571402</v>
          </cell>
          <cell r="AH2932">
            <v>142.85714285714286</v>
          </cell>
        </row>
        <row r="2933">
          <cell r="A2933">
            <v>5425</v>
          </cell>
          <cell r="B2933" t="str">
            <v>Радиостанция</v>
          </cell>
          <cell r="C2933">
            <v>25</v>
          </cell>
          <cell r="D2933" t="str">
            <v>4</v>
          </cell>
          <cell r="E2933" t="str">
            <v>11.05.05</v>
          </cell>
          <cell r="F2933" t="str">
            <v/>
          </cell>
          <cell r="G2933" t="str">
            <v xml:space="preserve">  .  .</v>
          </cell>
          <cell r="H2933">
            <v>0.01</v>
          </cell>
          <cell r="I2933">
            <v>0</v>
          </cell>
          <cell r="J2933">
            <v>0</v>
          </cell>
          <cell r="K2933">
            <v>0.01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0.01</v>
          </cell>
          <cell r="Q2933">
            <v>0</v>
          </cell>
          <cell r="R2933">
            <v>123</v>
          </cell>
          <cell r="S2933">
            <v>821.1</v>
          </cell>
          <cell r="T2933" t="str">
            <v>Амортизация Водопровод</v>
          </cell>
          <cell r="U2933">
            <v>12000</v>
          </cell>
          <cell r="V2933">
            <v>7</v>
          </cell>
          <cell r="W2933">
            <v>5</v>
          </cell>
          <cell r="X2933">
            <v>2</v>
          </cell>
          <cell r="Y2933">
            <v>71.428571428571431</v>
          </cell>
          <cell r="Z2933">
            <v>8571.4285714285725</v>
          </cell>
          <cell r="AA2933">
            <v>3428.5714285714275</v>
          </cell>
          <cell r="AB2933">
            <v>342857.14285714272</v>
          </cell>
          <cell r="AC2933">
            <v>3428.5614285714273</v>
          </cell>
          <cell r="AD2933">
            <v>0</v>
          </cell>
          <cell r="AE2933">
            <v>3428.5714285714275</v>
          </cell>
          <cell r="AF2933">
            <v>0</v>
          </cell>
          <cell r="AG2933">
            <v>71.428571428571402</v>
          </cell>
          <cell r="AH2933">
            <v>142.85714285714286</v>
          </cell>
        </row>
        <row r="2934">
          <cell r="A2934">
            <v>5426</v>
          </cell>
          <cell r="B2934" t="str">
            <v>Радиостанция</v>
          </cell>
          <cell r="C2934">
            <v>25</v>
          </cell>
          <cell r="D2934" t="str">
            <v>4</v>
          </cell>
          <cell r="E2934" t="str">
            <v>11.05.05</v>
          </cell>
          <cell r="F2934" t="str">
            <v/>
          </cell>
          <cell r="G2934" t="str">
            <v xml:space="preserve">  .  .</v>
          </cell>
          <cell r="H2934">
            <v>0.01</v>
          </cell>
          <cell r="I2934">
            <v>0</v>
          </cell>
          <cell r="J2934">
            <v>0</v>
          </cell>
          <cell r="K2934">
            <v>0.01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0.01</v>
          </cell>
          <cell r="Q2934">
            <v>0</v>
          </cell>
          <cell r="R2934">
            <v>123</v>
          </cell>
          <cell r="S2934">
            <v>821.1</v>
          </cell>
          <cell r="T2934" t="str">
            <v>Амортизация Водопровод</v>
          </cell>
          <cell r="U2934">
            <v>12000</v>
          </cell>
          <cell r="V2934">
            <v>7</v>
          </cell>
          <cell r="W2934">
            <v>5</v>
          </cell>
          <cell r="X2934">
            <v>2</v>
          </cell>
          <cell r="Y2934">
            <v>71.428571428571431</v>
          </cell>
          <cell r="Z2934">
            <v>8571.4285714285725</v>
          </cell>
          <cell r="AA2934">
            <v>3428.5714285714275</v>
          </cell>
          <cell r="AB2934">
            <v>342857.14285714272</v>
          </cell>
          <cell r="AC2934">
            <v>3428.5614285714273</v>
          </cell>
          <cell r="AD2934">
            <v>0</v>
          </cell>
          <cell r="AE2934">
            <v>3428.5714285714275</v>
          </cell>
          <cell r="AF2934">
            <v>0</v>
          </cell>
          <cell r="AG2934">
            <v>71.428571428571402</v>
          </cell>
          <cell r="AH2934">
            <v>142.85714285714286</v>
          </cell>
        </row>
        <row r="2935">
          <cell r="A2935">
            <v>5427</v>
          </cell>
          <cell r="B2935" t="str">
            <v>Радиостанция</v>
          </cell>
          <cell r="C2935">
            <v>25</v>
          </cell>
          <cell r="D2935" t="str">
            <v>4</v>
          </cell>
          <cell r="E2935" t="str">
            <v>11.05.05</v>
          </cell>
          <cell r="F2935" t="str">
            <v/>
          </cell>
          <cell r="G2935" t="str">
            <v xml:space="preserve">  .  .</v>
          </cell>
          <cell r="H2935">
            <v>0.01</v>
          </cell>
          <cell r="I2935">
            <v>0</v>
          </cell>
          <cell r="J2935">
            <v>0</v>
          </cell>
          <cell r="K2935">
            <v>0.01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0.01</v>
          </cell>
          <cell r="Q2935">
            <v>0</v>
          </cell>
          <cell r="R2935">
            <v>123</v>
          </cell>
          <cell r="S2935">
            <v>821.1</v>
          </cell>
          <cell r="T2935" t="str">
            <v>Амортизация Водопровод</v>
          </cell>
          <cell r="U2935">
            <v>12000</v>
          </cell>
          <cell r="V2935">
            <v>7</v>
          </cell>
          <cell r="W2935">
            <v>5</v>
          </cell>
          <cell r="X2935">
            <v>2</v>
          </cell>
          <cell r="Y2935">
            <v>71.428571428571431</v>
          </cell>
          <cell r="Z2935">
            <v>8571.4285714285725</v>
          </cell>
          <cell r="AA2935">
            <v>3428.5714285714275</v>
          </cell>
          <cell r="AB2935">
            <v>342857.14285714272</v>
          </cell>
          <cell r="AC2935">
            <v>3428.5614285714273</v>
          </cell>
          <cell r="AD2935">
            <v>0</v>
          </cell>
          <cell r="AE2935">
            <v>3428.5714285714275</v>
          </cell>
          <cell r="AF2935">
            <v>0</v>
          </cell>
          <cell r="AG2935">
            <v>71.428571428571402</v>
          </cell>
          <cell r="AH2935">
            <v>142.85714285714286</v>
          </cell>
        </row>
        <row r="2936">
          <cell r="A2936">
            <v>5428</v>
          </cell>
          <cell r="B2936" t="str">
            <v>Радиостанция</v>
          </cell>
          <cell r="C2936">
            <v>25</v>
          </cell>
          <cell r="D2936" t="str">
            <v>4</v>
          </cell>
          <cell r="E2936" t="str">
            <v>11.05.05</v>
          </cell>
          <cell r="F2936" t="str">
            <v/>
          </cell>
          <cell r="G2936" t="str">
            <v xml:space="preserve">  .  .</v>
          </cell>
          <cell r="H2936">
            <v>0.01</v>
          </cell>
          <cell r="I2936">
            <v>0</v>
          </cell>
          <cell r="J2936">
            <v>0</v>
          </cell>
          <cell r="K2936">
            <v>0.01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0.01</v>
          </cell>
          <cell r="Q2936">
            <v>0</v>
          </cell>
          <cell r="R2936">
            <v>123</v>
          </cell>
          <cell r="S2936">
            <v>821.1</v>
          </cell>
          <cell r="T2936" t="str">
            <v>Амортизация Водопровод</v>
          </cell>
          <cell r="U2936">
            <v>12000</v>
          </cell>
          <cell r="V2936">
            <v>7</v>
          </cell>
          <cell r="W2936">
            <v>5</v>
          </cell>
          <cell r="X2936">
            <v>2</v>
          </cell>
          <cell r="Y2936">
            <v>71.428571428571431</v>
          </cell>
          <cell r="Z2936">
            <v>8571.4285714285725</v>
          </cell>
          <cell r="AA2936">
            <v>3428.5714285714275</v>
          </cell>
          <cell r="AB2936">
            <v>342857.14285714272</v>
          </cell>
          <cell r="AC2936">
            <v>3428.5614285714273</v>
          </cell>
          <cell r="AD2936">
            <v>0</v>
          </cell>
          <cell r="AE2936">
            <v>3428.5714285714275</v>
          </cell>
          <cell r="AF2936">
            <v>0</v>
          </cell>
          <cell r="AG2936">
            <v>71.428571428571402</v>
          </cell>
          <cell r="AH2936">
            <v>142.85714285714286</v>
          </cell>
        </row>
        <row r="2937">
          <cell r="A2937">
            <v>5429</v>
          </cell>
          <cell r="B2937" t="str">
            <v>Радиостанция</v>
          </cell>
          <cell r="C2937">
            <v>25</v>
          </cell>
          <cell r="D2937" t="str">
            <v>4</v>
          </cell>
          <cell r="E2937" t="str">
            <v>11.05.05</v>
          </cell>
          <cell r="F2937" t="str">
            <v/>
          </cell>
          <cell r="G2937" t="str">
            <v xml:space="preserve">  .  .</v>
          </cell>
          <cell r="H2937">
            <v>0.01</v>
          </cell>
          <cell r="I2937">
            <v>0</v>
          </cell>
          <cell r="J2937">
            <v>0</v>
          </cell>
          <cell r="K2937">
            <v>0.01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0.01</v>
          </cell>
          <cell r="Q2937">
            <v>0</v>
          </cell>
          <cell r="R2937">
            <v>123</v>
          </cell>
          <cell r="S2937">
            <v>821.1</v>
          </cell>
          <cell r="T2937" t="str">
            <v>Амортизация Водопровод</v>
          </cell>
          <cell r="U2937">
            <v>12000</v>
          </cell>
          <cell r="V2937">
            <v>7</v>
          </cell>
          <cell r="W2937">
            <v>5</v>
          </cell>
          <cell r="X2937">
            <v>2</v>
          </cell>
          <cell r="Y2937">
            <v>71.428571428571431</v>
          </cell>
          <cell r="Z2937">
            <v>8571.4285714285725</v>
          </cell>
          <cell r="AA2937">
            <v>3428.5714285714275</v>
          </cell>
          <cell r="AB2937">
            <v>342857.14285714272</v>
          </cell>
          <cell r="AC2937">
            <v>3428.5614285714273</v>
          </cell>
          <cell r="AD2937">
            <v>0</v>
          </cell>
          <cell r="AE2937">
            <v>3428.5714285714275</v>
          </cell>
          <cell r="AF2937">
            <v>0</v>
          </cell>
          <cell r="AG2937">
            <v>71.428571428571402</v>
          </cell>
          <cell r="AH2937">
            <v>142.85714285714286</v>
          </cell>
        </row>
        <row r="2938">
          <cell r="A2938">
            <v>5430</v>
          </cell>
          <cell r="B2938" t="str">
            <v>Радиостанция</v>
          </cell>
          <cell r="C2938">
            <v>25</v>
          </cell>
          <cell r="D2938" t="str">
            <v>4</v>
          </cell>
          <cell r="E2938" t="str">
            <v>11.05.05</v>
          </cell>
          <cell r="F2938" t="str">
            <v/>
          </cell>
          <cell r="G2938" t="str">
            <v xml:space="preserve">  .  .</v>
          </cell>
          <cell r="H2938">
            <v>0.01</v>
          </cell>
          <cell r="I2938">
            <v>0</v>
          </cell>
          <cell r="J2938">
            <v>0</v>
          </cell>
          <cell r="K2938">
            <v>0.01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0.01</v>
          </cell>
          <cell r="Q2938">
            <v>0</v>
          </cell>
          <cell r="R2938">
            <v>123</v>
          </cell>
          <cell r="S2938">
            <v>821.1</v>
          </cell>
          <cell r="T2938" t="str">
            <v>Амортизация Водопровод</v>
          </cell>
          <cell r="U2938">
            <v>12000</v>
          </cell>
          <cell r="V2938">
            <v>7</v>
          </cell>
          <cell r="W2938">
            <v>5</v>
          </cell>
          <cell r="X2938">
            <v>2</v>
          </cell>
          <cell r="Y2938">
            <v>71.428571428571431</v>
          </cell>
          <cell r="Z2938">
            <v>8571.4285714285725</v>
          </cell>
          <cell r="AA2938">
            <v>3428.5714285714275</v>
          </cell>
          <cell r="AB2938">
            <v>342857.14285714272</v>
          </cell>
          <cell r="AC2938">
            <v>3428.5614285714273</v>
          </cell>
          <cell r="AD2938">
            <v>0</v>
          </cell>
          <cell r="AE2938">
            <v>3428.5714285714275</v>
          </cell>
          <cell r="AF2938">
            <v>0</v>
          </cell>
          <cell r="AG2938">
            <v>71.428571428571402</v>
          </cell>
          <cell r="AH2938">
            <v>142.85714285714286</v>
          </cell>
        </row>
        <row r="2939">
          <cell r="A2939">
            <v>5431</v>
          </cell>
          <cell r="B2939" t="str">
            <v>Радиостанция</v>
          </cell>
          <cell r="C2939">
            <v>25</v>
          </cell>
          <cell r="D2939" t="str">
            <v>4</v>
          </cell>
          <cell r="E2939" t="str">
            <v>11.05.05</v>
          </cell>
          <cell r="F2939" t="str">
            <v/>
          </cell>
          <cell r="G2939" t="str">
            <v xml:space="preserve">  .  .</v>
          </cell>
          <cell r="H2939">
            <v>0.01</v>
          </cell>
          <cell r="I2939">
            <v>0</v>
          </cell>
          <cell r="J2939">
            <v>0</v>
          </cell>
          <cell r="K2939">
            <v>0.01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0.01</v>
          </cell>
          <cell r="Q2939">
            <v>0</v>
          </cell>
          <cell r="R2939">
            <v>123</v>
          </cell>
          <cell r="S2939">
            <v>821.1</v>
          </cell>
          <cell r="T2939" t="str">
            <v>Амортизация Водопровод</v>
          </cell>
          <cell r="U2939">
            <v>12000</v>
          </cell>
          <cell r="V2939">
            <v>7</v>
          </cell>
          <cell r="W2939">
            <v>5</v>
          </cell>
          <cell r="X2939">
            <v>2</v>
          </cell>
          <cell r="Y2939">
            <v>71.428571428571431</v>
          </cell>
          <cell r="Z2939">
            <v>8571.4285714285725</v>
          </cell>
          <cell r="AA2939">
            <v>3428.5714285714275</v>
          </cell>
          <cell r="AB2939">
            <v>342857.14285714272</v>
          </cell>
          <cell r="AC2939">
            <v>3428.5614285714273</v>
          </cell>
          <cell r="AD2939">
            <v>0</v>
          </cell>
          <cell r="AE2939">
            <v>3428.5714285714275</v>
          </cell>
          <cell r="AF2939">
            <v>0</v>
          </cell>
          <cell r="AG2939">
            <v>71.428571428571402</v>
          </cell>
          <cell r="AH2939">
            <v>142.85714285714286</v>
          </cell>
        </row>
        <row r="2940">
          <cell r="A2940">
            <v>5432</v>
          </cell>
          <cell r="B2940" t="str">
            <v>Радиостанция</v>
          </cell>
          <cell r="C2940">
            <v>25</v>
          </cell>
          <cell r="D2940" t="str">
            <v>4</v>
          </cell>
          <cell r="E2940" t="str">
            <v>11.05.05</v>
          </cell>
          <cell r="F2940" t="str">
            <v/>
          </cell>
          <cell r="G2940" t="str">
            <v xml:space="preserve">  .  .</v>
          </cell>
          <cell r="H2940">
            <v>0.01</v>
          </cell>
          <cell r="I2940">
            <v>0</v>
          </cell>
          <cell r="J2940">
            <v>0</v>
          </cell>
          <cell r="K2940">
            <v>0.01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0.01</v>
          </cell>
          <cell r="Q2940">
            <v>0</v>
          </cell>
          <cell r="R2940">
            <v>123</v>
          </cell>
          <cell r="S2940">
            <v>821.1</v>
          </cell>
          <cell r="T2940" t="str">
            <v>Амортизация Водопровод</v>
          </cell>
          <cell r="U2940">
            <v>12000</v>
          </cell>
          <cell r="V2940">
            <v>7</v>
          </cell>
          <cell r="W2940">
            <v>5</v>
          </cell>
          <cell r="X2940">
            <v>2</v>
          </cell>
          <cell r="Y2940">
            <v>71.428571428571431</v>
          </cell>
          <cell r="Z2940">
            <v>8571.4285714285725</v>
          </cell>
          <cell r="AA2940">
            <v>3428.5714285714275</v>
          </cell>
          <cell r="AB2940">
            <v>342857.14285714272</v>
          </cell>
          <cell r="AC2940">
            <v>3428.5614285714273</v>
          </cell>
          <cell r="AD2940">
            <v>0</v>
          </cell>
          <cell r="AE2940">
            <v>3428.5714285714275</v>
          </cell>
          <cell r="AF2940">
            <v>0</v>
          </cell>
          <cell r="AG2940">
            <v>71.428571428571402</v>
          </cell>
          <cell r="AH2940">
            <v>142.85714285714286</v>
          </cell>
        </row>
        <row r="2941">
          <cell r="A2941">
            <v>5433</v>
          </cell>
          <cell r="B2941" t="str">
            <v>Радиостанция</v>
          </cell>
          <cell r="C2941">
            <v>25</v>
          </cell>
          <cell r="D2941" t="str">
            <v>4</v>
          </cell>
          <cell r="E2941" t="str">
            <v>11.05.05</v>
          </cell>
          <cell r="F2941" t="str">
            <v/>
          </cell>
          <cell r="G2941" t="str">
            <v xml:space="preserve">  .  .</v>
          </cell>
          <cell r="H2941">
            <v>0.01</v>
          </cell>
          <cell r="I2941">
            <v>0</v>
          </cell>
          <cell r="J2941">
            <v>0</v>
          </cell>
          <cell r="K2941">
            <v>0.01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0.01</v>
          </cell>
          <cell r="Q2941">
            <v>0</v>
          </cell>
          <cell r="R2941">
            <v>123</v>
          </cell>
          <cell r="S2941">
            <v>821.1</v>
          </cell>
          <cell r="T2941" t="str">
            <v>Амортизация Водопровод</v>
          </cell>
          <cell r="U2941">
            <v>12000</v>
          </cell>
          <cell r="V2941">
            <v>7</v>
          </cell>
          <cell r="W2941">
            <v>5</v>
          </cell>
          <cell r="X2941">
            <v>2</v>
          </cell>
          <cell r="Y2941">
            <v>71.428571428571431</v>
          </cell>
          <cell r="Z2941">
            <v>8571.4285714285725</v>
          </cell>
          <cell r="AA2941">
            <v>3428.5714285714275</v>
          </cell>
          <cell r="AB2941">
            <v>342857.14285714272</v>
          </cell>
          <cell r="AC2941">
            <v>3428.5614285714273</v>
          </cell>
          <cell r="AD2941">
            <v>0</v>
          </cell>
          <cell r="AE2941">
            <v>3428.5714285714275</v>
          </cell>
          <cell r="AF2941">
            <v>0</v>
          </cell>
          <cell r="AG2941">
            <v>71.428571428571402</v>
          </cell>
          <cell r="AH2941">
            <v>142.85714285714286</v>
          </cell>
        </row>
        <row r="2942">
          <cell r="A2942">
            <v>5434</v>
          </cell>
          <cell r="B2942" t="str">
            <v>Насос К 20/30</v>
          </cell>
          <cell r="C2942">
            <v>12.5</v>
          </cell>
          <cell r="D2942" t="str">
            <v>8</v>
          </cell>
          <cell r="E2942" t="str">
            <v>11.05.05</v>
          </cell>
          <cell r="F2942" t="str">
            <v/>
          </cell>
          <cell r="G2942" t="str">
            <v xml:space="preserve">  .  .</v>
          </cell>
          <cell r="H2942">
            <v>0.01</v>
          </cell>
          <cell r="I2942">
            <v>0</v>
          </cell>
          <cell r="J2942">
            <v>0</v>
          </cell>
          <cell r="K2942">
            <v>0.01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0.01</v>
          </cell>
          <cell r="Q2942">
            <v>0</v>
          </cell>
          <cell r="R2942">
            <v>123</v>
          </cell>
          <cell r="S2942">
            <v>935</v>
          </cell>
          <cell r="T2942" t="str">
            <v>Амортизация (водопровод)</v>
          </cell>
          <cell r="U2942">
            <v>44160</v>
          </cell>
          <cell r="V2942">
            <v>15</v>
          </cell>
          <cell r="W2942">
            <v>6</v>
          </cell>
          <cell r="X2942">
            <v>9</v>
          </cell>
          <cell r="Y2942">
            <v>40</v>
          </cell>
          <cell r="Z2942">
            <v>17664</v>
          </cell>
          <cell r="AA2942">
            <v>26496</v>
          </cell>
          <cell r="AB2942">
            <v>2649600</v>
          </cell>
          <cell r="AC2942">
            <v>26495.99</v>
          </cell>
          <cell r="AD2942">
            <v>0</v>
          </cell>
          <cell r="AE2942">
            <v>26496</v>
          </cell>
          <cell r="AF2942">
            <v>0</v>
          </cell>
          <cell r="AG2942">
            <v>276</v>
          </cell>
          <cell r="AH2942">
            <v>245.33333333333334</v>
          </cell>
        </row>
        <row r="2943">
          <cell r="A2943">
            <v>5435</v>
          </cell>
          <cell r="B2943" t="str">
            <v>Насос К 20/30</v>
          </cell>
          <cell r="C2943">
            <v>12.5</v>
          </cell>
          <cell r="D2943" t="str">
            <v>8</v>
          </cell>
          <cell r="E2943" t="str">
            <v>11.05.05</v>
          </cell>
          <cell r="F2943" t="str">
            <v/>
          </cell>
          <cell r="G2943" t="str">
            <v xml:space="preserve">  .  .</v>
          </cell>
          <cell r="H2943">
            <v>0.01</v>
          </cell>
          <cell r="I2943">
            <v>0</v>
          </cell>
          <cell r="J2943">
            <v>0</v>
          </cell>
          <cell r="K2943">
            <v>0.01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0.01</v>
          </cell>
          <cell r="Q2943">
            <v>0</v>
          </cell>
          <cell r="R2943">
            <v>123</v>
          </cell>
          <cell r="S2943">
            <v>935</v>
          </cell>
          <cell r="T2943" t="str">
            <v>Амортизация (водопровод)</v>
          </cell>
          <cell r="U2943">
            <v>44160</v>
          </cell>
          <cell r="V2943">
            <v>15</v>
          </cell>
          <cell r="W2943">
            <v>6</v>
          </cell>
          <cell r="X2943">
            <v>9</v>
          </cell>
          <cell r="Y2943">
            <v>40</v>
          </cell>
          <cell r="Z2943">
            <v>17664</v>
          </cell>
          <cell r="AA2943">
            <v>26496</v>
          </cell>
          <cell r="AB2943">
            <v>2649600</v>
          </cell>
          <cell r="AC2943">
            <v>26495.99</v>
          </cell>
          <cell r="AD2943">
            <v>0</v>
          </cell>
          <cell r="AE2943">
            <v>26496</v>
          </cell>
          <cell r="AF2943">
            <v>0</v>
          </cell>
          <cell r="AG2943">
            <v>276</v>
          </cell>
          <cell r="AH2943">
            <v>245.33333333333334</v>
          </cell>
        </row>
        <row r="2944">
          <cell r="A2944">
            <v>5436</v>
          </cell>
          <cell r="B2944" t="str">
            <v>Насосная станция по ул Карбышева 5/1</v>
          </cell>
          <cell r="C2944">
            <v>2.1</v>
          </cell>
          <cell r="D2944" t="str">
            <v>48</v>
          </cell>
          <cell r="E2944" t="str">
            <v>11.05.05</v>
          </cell>
          <cell r="F2944" t="str">
            <v/>
          </cell>
          <cell r="G2944" t="str">
            <v xml:space="preserve">  .  .</v>
          </cell>
          <cell r="H2944">
            <v>37882.300000000003</v>
          </cell>
          <cell r="I2944">
            <v>0</v>
          </cell>
          <cell r="J2944">
            <v>0</v>
          </cell>
          <cell r="K2944">
            <v>37882.300000000003</v>
          </cell>
          <cell r="L2944">
            <v>0</v>
          </cell>
          <cell r="M2944">
            <v>66.290000000000006</v>
          </cell>
          <cell r="N2944">
            <v>66.290000000000006</v>
          </cell>
          <cell r="O2944">
            <v>1921.09</v>
          </cell>
          <cell r="P2944">
            <v>35961.21</v>
          </cell>
          <cell r="Q2944">
            <v>378.82</v>
          </cell>
          <cell r="R2944">
            <v>122</v>
          </cell>
          <cell r="S2944">
            <v>935</v>
          </cell>
          <cell r="T2944" t="str">
            <v>Амортизация (водопровод)</v>
          </cell>
          <cell r="U2944">
            <v>555000</v>
          </cell>
          <cell r="V2944">
            <v>88.2</v>
          </cell>
          <cell r="W2944">
            <v>13</v>
          </cell>
          <cell r="X2944">
            <v>75.2</v>
          </cell>
          <cell r="Y2944">
            <v>14.73922902494331</v>
          </cell>
          <cell r="Z2944">
            <v>81802.72108843537</v>
          </cell>
          <cell r="AA2944">
            <v>473197.27891156462</v>
          </cell>
          <cell r="AB2944">
            <v>13.158547193255306</v>
          </cell>
          <cell r="AC2944">
            <v>460593.73233905551</v>
          </cell>
          <cell r="AD2944">
            <v>23357.663427490832</v>
          </cell>
          <cell r="AE2944">
            <v>498476.0323390555</v>
          </cell>
          <cell r="AF2944">
            <v>25278.753427490832</v>
          </cell>
          <cell r="AG2944">
            <v>872.33305659334712</v>
          </cell>
          <cell r="AH2944">
            <v>524.37641723356012</v>
          </cell>
        </row>
        <row r="2945">
          <cell r="A2945">
            <v>5437</v>
          </cell>
          <cell r="B2945" t="str">
            <v>Стулья желез п/м</v>
          </cell>
          <cell r="C2945">
            <v>8</v>
          </cell>
          <cell r="D2945" t="str">
            <v>13</v>
          </cell>
          <cell r="E2945" t="str">
            <v>11.05.05</v>
          </cell>
          <cell r="F2945" t="str">
            <v/>
          </cell>
          <cell r="G2945" t="str">
            <v xml:space="preserve">  .  .</v>
          </cell>
          <cell r="H2945">
            <v>0.01</v>
          </cell>
          <cell r="I2945">
            <v>0</v>
          </cell>
          <cell r="J2945">
            <v>0</v>
          </cell>
          <cell r="K2945">
            <v>0.01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0.01</v>
          </cell>
          <cell r="Q2945">
            <v>0</v>
          </cell>
          <cell r="R2945">
            <v>125</v>
          </cell>
          <cell r="S2945">
            <v>935</v>
          </cell>
          <cell r="T2945" t="str">
            <v>Амортизация Подъем воды</v>
          </cell>
          <cell r="U2945">
            <v>1680</v>
          </cell>
          <cell r="V2945">
            <v>25</v>
          </cell>
          <cell r="W2945">
            <v>14</v>
          </cell>
          <cell r="X2945">
            <v>11</v>
          </cell>
          <cell r="Y2945">
            <v>56</v>
          </cell>
          <cell r="Z2945">
            <v>940.8</v>
          </cell>
          <cell r="AA2945">
            <v>739.2</v>
          </cell>
          <cell r="AB2945">
            <v>73920</v>
          </cell>
          <cell r="AC2945">
            <v>739.19</v>
          </cell>
          <cell r="AD2945">
            <v>0</v>
          </cell>
          <cell r="AE2945">
            <v>739.2</v>
          </cell>
          <cell r="AF2945">
            <v>0</v>
          </cell>
          <cell r="AG2945">
            <v>4.9279999999999999</v>
          </cell>
          <cell r="AH2945">
            <v>5.6000000000000005</v>
          </cell>
        </row>
        <row r="2946">
          <cell r="A2946">
            <v>5438</v>
          </cell>
          <cell r="B2946" t="str">
            <v>Стулья жел п/м</v>
          </cell>
          <cell r="C2946">
            <v>8</v>
          </cell>
          <cell r="D2946" t="str">
            <v>13</v>
          </cell>
          <cell r="E2946" t="str">
            <v>11.05.05</v>
          </cell>
          <cell r="F2946" t="str">
            <v/>
          </cell>
          <cell r="G2946" t="str">
            <v xml:space="preserve">  .  .</v>
          </cell>
          <cell r="H2946">
            <v>0.01</v>
          </cell>
          <cell r="I2946">
            <v>0</v>
          </cell>
          <cell r="J2946">
            <v>0</v>
          </cell>
          <cell r="K2946">
            <v>0.01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0.01</v>
          </cell>
          <cell r="Q2946">
            <v>0</v>
          </cell>
          <cell r="R2946">
            <v>125</v>
          </cell>
          <cell r="S2946">
            <v>935</v>
          </cell>
          <cell r="T2946" t="str">
            <v>Амортизация (водопровод)</v>
          </cell>
          <cell r="U2946">
            <v>1680</v>
          </cell>
          <cell r="V2946">
            <v>25</v>
          </cell>
          <cell r="W2946">
            <v>14</v>
          </cell>
          <cell r="X2946">
            <v>11</v>
          </cell>
          <cell r="Y2946">
            <v>56</v>
          </cell>
          <cell r="Z2946">
            <v>940.8</v>
          </cell>
          <cell r="AA2946">
            <v>739.2</v>
          </cell>
          <cell r="AB2946">
            <v>73920</v>
          </cell>
          <cell r="AC2946">
            <v>739.19</v>
          </cell>
          <cell r="AD2946">
            <v>0</v>
          </cell>
          <cell r="AE2946">
            <v>739.2</v>
          </cell>
          <cell r="AF2946">
            <v>0</v>
          </cell>
          <cell r="AG2946">
            <v>4.9279999999999999</v>
          </cell>
          <cell r="AH2946">
            <v>5.6000000000000005</v>
          </cell>
        </row>
        <row r="2947">
          <cell r="A2947">
            <v>5456</v>
          </cell>
          <cell r="B2947" t="str">
            <v>Кан-ция от детск гор больницы 3</v>
          </cell>
          <cell r="C2947">
            <v>3.6</v>
          </cell>
          <cell r="D2947" t="str">
            <v>28</v>
          </cell>
          <cell r="E2947" t="str">
            <v>11.05.05</v>
          </cell>
          <cell r="F2947" t="str">
            <v/>
          </cell>
          <cell r="G2947" t="str">
            <v xml:space="preserve">  .  .</v>
          </cell>
          <cell r="H2947">
            <v>191.11</v>
          </cell>
          <cell r="I2947">
            <v>0</v>
          </cell>
          <cell r="J2947">
            <v>0</v>
          </cell>
          <cell r="K2947">
            <v>191.11</v>
          </cell>
          <cell r="L2947">
            <v>0</v>
          </cell>
          <cell r="M2947">
            <v>0.56999999999999995</v>
          </cell>
          <cell r="N2947">
            <v>0.56999999999999995</v>
          </cell>
          <cell r="O2947">
            <v>16.53</v>
          </cell>
          <cell r="P2947">
            <v>174.58</v>
          </cell>
          <cell r="Q2947">
            <v>0.96</v>
          </cell>
          <cell r="R2947">
            <v>123</v>
          </cell>
          <cell r="S2947">
            <v>935</v>
          </cell>
          <cell r="T2947" t="str">
            <v>Амортизация (канализация)</v>
          </cell>
          <cell r="U2947">
            <v>2251640.16</v>
          </cell>
          <cell r="V2947">
            <v>33.799999999999997</v>
          </cell>
          <cell r="W2947">
            <v>13</v>
          </cell>
          <cell r="X2947">
            <v>20.8</v>
          </cell>
          <cell r="Y2947">
            <v>38.461538461538467</v>
          </cell>
          <cell r="Z2947">
            <v>866015.44615384634</v>
          </cell>
          <cell r="AA2947">
            <v>1385624.7138461538</v>
          </cell>
          <cell r="AB2947">
            <v>7936.9040774782543</v>
          </cell>
          <cell r="AC2947">
            <v>1516630.6282468692</v>
          </cell>
          <cell r="AD2947">
            <v>131180.49440071554</v>
          </cell>
          <cell r="AE2947">
            <v>1516821.7382468693</v>
          </cell>
          <cell r="AF2947">
            <v>131197.02440071554</v>
          </cell>
          <cell r="AG2947">
            <v>4550.4652147406086</v>
          </cell>
          <cell r="AH2947">
            <v>5551.3810650887581</v>
          </cell>
        </row>
        <row r="2948">
          <cell r="A2948">
            <v>5457</v>
          </cell>
          <cell r="B2948" t="str">
            <v>Эл двигатель 30-1500 №3</v>
          </cell>
          <cell r="C2948">
            <v>10</v>
          </cell>
          <cell r="D2948" t="str">
            <v>10</v>
          </cell>
          <cell r="E2948" t="str">
            <v>11.05.05</v>
          </cell>
          <cell r="F2948" t="str">
            <v/>
          </cell>
          <cell r="G2948" t="str">
            <v xml:space="preserve">  .  .</v>
          </cell>
          <cell r="H2948">
            <v>0.01</v>
          </cell>
          <cell r="I2948">
            <v>0</v>
          </cell>
          <cell r="J2948">
            <v>0</v>
          </cell>
          <cell r="K2948">
            <v>0.01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0.01</v>
          </cell>
          <cell r="Q2948">
            <v>0</v>
          </cell>
          <cell r="R2948">
            <v>123</v>
          </cell>
          <cell r="S2948">
            <v>935</v>
          </cell>
          <cell r="T2948" t="str">
            <v>Амортизация Подъем воды</v>
          </cell>
          <cell r="U2948">
            <v>95000</v>
          </cell>
          <cell r="V2948">
            <v>19</v>
          </cell>
          <cell r="W2948">
            <v>11</v>
          </cell>
          <cell r="X2948">
            <v>8</v>
          </cell>
          <cell r="Y2948">
            <v>57.894736842105267</v>
          </cell>
          <cell r="Z2948">
            <v>55000</v>
          </cell>
          <cell r="AA2948">
            <v>40000</v>
          </cell>
          <cell r="AB2948">
            <v>4000000</v>
          </cell>
          <cell r="AC2948">
            <v>39999.99</v>
          </cell>
          <cell r="AD2948">
            <v>0</v>
          </cell>
          <cell r="AE2948">
            <v>40000</v>
          </cell>
          <cell r="AF2948">
            <v>0</v>
          </cell>
          <cell r="AG2948">
            <v>333.33333333333331</v>
          </cell>
          <cell r="AH2948">
            <v>416.66666666666669</v>
          </cell>
        </row>
        <row r="2949">
          <cell r="A2949">
            <v>5460</v>
          </cell>
          <cell r="B2949" t="str">
            <v>Стулья жел п/м</v>
          </cell>
          <cell r="C2949">
            <v>8</v>
          </cell>
          <cell r="D2949" t="str">
            <v>13</v>
          </cell>
          <cell r="E2949" t="str">
            <v>11.05.05</v>
          </cell>
          <cell r="F2949" t="str">
            <v/>
          </cell>
          <cell r="G2949" t="str">
            <v xml:space="preserve">  .  .</v>
          </cell>
          <cell r="H2949">
            <v>0.01</v>
          </cell>
          <cell r="I2949">
            <v>0</v>
          </cell>
          <cell r="J2949">
            <v>0</v>
          </cell>
          <cell r="K2949">
            <v>0.01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0.01</v>
          </cell>
          <cell r="Q2949">
            <v>0</v>
          </cell>
          <cell r="R2949">
            <v>125</v>
          </cell>
          <cell r="S2949">
            <v>935</v>
          </cell>
          <cell r="T2949" t="str">
            <v>Амортизация Очистка сточной жидкости</v>
          </cell>
          <cell r="U2949">
            <v>1680</v>
          </cell>
          <cell r="V2949">
            <v>25</v>
          </cell>
          <cell r="W2949">
            <v>14</v>
          </cell>
          <cell r="X2949">
            <v>11</v>
          </cell>
          <cell r="Y2949">
            <v>56</v>
          </cell>
          <cell r="Z2949">
            <v>940.8</v>
          </cell>
          <cell r="AA2949">
            <v>739.2</v>
          </cell>
          <cell r="AB2949">
            <v>73920</v>
          </cell>
          <cell r="AC2949">
            <v>739.19</v>
          </cell>
          <cell r="AD2949">
            <v>0</v>
          </cell>
          <cell r="AE2949">
            <v>739.2</v>
          </cell>
          <cell r="AF2949">
            <v>0</v>
          </cell>
          <cell r="AG2949">
            <v>4.9279999999999999</v>
          </cell>
          <cell r="AH2949">
            <v>5.6000000000000005</v>
          </cell>
        </row>
        <row r="2950">
          <cell r="A2950">
            <v>5461</v>
          </cell>
          <cell r="B2950" t="str">
            <v>Вод-д по ул Н Абдирова</v>
          </cell>
          <cell r="C2950">
            <v>4</v>
          </cell>
          <cell r="D2950" t="str">
            <v>25</v>
          </cell>
          <cell r="E2950" t="str">
            <v>11.05.05</v>
          </cell>
          <cell r="F2950" t="str">
            <v/>
          </cell>
          <cell r="G2950" t="str">
            <v xml:space="preserve">  .  .</v>
          </cell>
          <cell r="H2950">
            <v>661189.87</v>
          </cell>
          <cell r="I2950">
            <v>0</v>
          </cell>
          <cell r="J2950">
            <v>0</v>
          </cell>
          <cell r="K2950">
            <v>661189.87</v>
          </cell>
          <cell r="L2950">
            <v>0</v>
          </cell>
          <cell r="M2950">
            <v>2203.9699999999998</v>
          </cell>
          <cell r="N2950">
            <v>2203.9699999999998</v>
          </cell>
          <cell r="O2950">
            <v>63893.09</v>
          </cell>
          <cell r="P2950">
            <v>597296.78</v>
          </cell>
          <cell r="Q2950">
            <v>3305.95</v>
          </cell>
          <cell r="R2950">
            <v>123</v>
          </cell>
          <cell r="S2950">
            <v>935</v>
          </cell>
          <cell r="T2950" t="str">
            <v>Амортизация (водопровод)</v>
          </cell>
          <cell r="U2950">
            <v>9784000</v>
          </cell>
          <cell r="V2950">
            <v>56</v>
          </cell>
          <cell r="W2950">
            <v>26</v>
          </cell>
          <cell r="X2950">
            <v>30</v>
          </cell>
          <cell r="Y2950">
            <v>46.428571428571431</v>
          </cell>
          <cell r="Z2950">
            <v>4542571.4285714291</v>
          </cell>
          <cell r="AA2950">
            <v>5241428.5714285709</v>
          </cell>
          <cell r="AB2950">
            <v>8.77525000457657</v>
          </cell>
          <cell r="AC2950">
            <v>5140916.5397434812</v>
          </cell>
          <cell r="AD2950">
            <v>496784.74831491115</v>
          </cell>
          <cell r="AE2950">
            <v>5802106.4097434813</v>
          </cell>
          <cell r="AF2950">
            <v>560677.83831491112</v>
          </cell>
          <cell r="AG2950">
            <v>19340.354699144937</v>
          </cell>
          <cell r="AH2950">
            <v>14559.523809523809</v>
          </cell>
        </row>
        <row r="2951">
          <cell r="A2951">
            <v>5462</v>
          </cell>
          <cell r="B2951" t="str">
            <v>Вод-д Д-400 от ул Кузембаева до 2 зоны</v>
          </cell>
          <cell r="C2951">
            <v>4</v>
          </cell>
          <cell r="D2951" t="str">
            <v>25</v>
          </cell>
          <cell r="E2951" t="str">
            <v>11.05.05</v>
          </cell>
          <cell r="F2951" t="str">
            <v/>
          </cell>
          <cell r="G2951" t="str">
            <v xml:space="preserve">  .  .</v>
          </cell>
          <cell r="H2951">
            <v>3597278.33</v>
          </cell>
          <cell r="I2951">
            <v>0</v>
          </cell>
          <cell r="J2951">
            <v>0</v>
          </cell>
          <cell r="K2951">
            <v>3597278.33</v>
          </cell>
          <cell r="L2951">
            <v>0</v>
          </cell>
          <cell r="M2951">
            <v>11990.93</v>
          </cell>
          <cell r="N2951">
            <v>11990.93</v>
          </cell>
          <cell r="O2951">
            <v>347617.05</v>
          </cell>
          <cell r="P2951">
            <v>3249661.28</v>
          </cell>
          <cell r="Q2951">
            <v>17986.39</v>
          </cell>
          <cell r="R2951">
            <v>123</v>
          </cell>
          <cell r="S2951">
            <v>935</v>
          </cell>
          <cell r="T2951" t="str">
            <v>Амортизация (водопровод)</v>
          </cell>
          <cell r="U2951">
            <v>65779350</v>
          </cell>
          <cell r="V2951">
            <v>41</v>
          </cell>
          <cell r="W2951">
            <v>13</v>
          </cell>
          <cell r="X2951">
            <v>28</v>
          </cell>
          <cell r="Y2951">
            <v>31.707317073170731</v>
          </cell>
          <cell r="Z2951">
            <v>20856867.073170733</v>
          </cell>
          <cell r="AA2951">
            <v>44922482.926829264</v>
          </cell>
          <cell r="AB2951">
            <v>13.823743170804947</v>
          </cell>
          <cell r="AC2951">
            <v>46130573.41782213</v>
          </cell>
          <cell r="AD2951">
            <v>4457751.7709928621</v>
          </cell>
          <cell r="AE2951">
            <v>49727851.747822128</v>
          </cell>
          <cell r="AF2951">
            <v>4805368.8209928619</v>
          </cell>
          <cell r="AG2951">
            <v>165759.50582607376</v>
          </cell>
          <cell r="AH2951">
            <v>133697.86585365853</v>
          </cell>
        </row>
        <row r="2952">
          <cell r="A2952">
            <v>5463</v>
          </cell>
          <cell r="B2952" t="str">
            <v>Резервуар емк 20 тм3</v>
          </cell>
          <cell r="C2952">
            <v>4.5</v>
          </cell>
          <cell r="D2952" t="str">
            <v>22</v>
          </cell>
          <cell r="E2952" t="str">
            <v>11.05.05</v>
          </cell>
          <cell r="F2952" t="str">
            <v/>
          </cell>
          <cell r="G2952" t="str">
            <v xml:space="preserve">  .  .</v>
          </cell>
          <cell r="H2952">
            <v>11501102.25</v>
          </cell>
          <cell r="I2952">
            <v>0</v>
          </cell>
          <cell r="J2952">
            <v>0</v>
          </cell>
          <cell r="K2952">
            <v>11501102.25</v>
          </cell>
          <cell r="L2952">
            <v>0</v>
          </cell>
          <cell r="M2952">
            <v>43129.13</v>
          </cell>
          <cell r="N2952">
            <v>43129.13</v>
          </cell>
          <cell r="O2952">
            <v>1249882.19</v>
          </cell>
          <cell r="P2952">
            <v>10251220.060000001</v>
          </cell>
          <cell r="Q2952">
            <v>115011.02</v>
          </cell>
          <cell r="R2952">
            <v>122</v>
          </cell>
          <cell r="S2952">
            <v>935</v>
          </cell>
          <cell r="T2952" t="str">
            <v>амортизация (Очистка воды)</v>
          </cell>
          <cell r="U2952">
            <v>200000000</v>
          </cell>
          <cell r="V2952">
            <v>56.6</v>
          </cell>
          <cell r="W2952">
            <v>23</v>
          </cell>
          <cell r="X2952">
            <v>33.6</v>
          </cell>
          <cell r="Y2952">
            <v>40.636042402826853</v>
          </cell>
          <cell r="Z2952">
            <v>81272084.805653706</v>
          </cell>
          <cell r="AA2952">
            <v>118727915.19434629</v>
          </cell>
          <cell r="AB2952">
            <v>11.581832650107629</v>
          </cell>
          <cell r="AC2952">
            <v>121702739.30127631</v>
          </cell>
          <cell r="AD2952">
            <v>13226044.166930025</v>
          </cell>
          <cell r="AE2952">
            <v>133203841.55127631</v>
          </cell>
          <cell r="AF2952">
            <v>14475926.356930025</v>
          </cell>
          <cell r="AG2952">
            <v>499514.40581728617</v>
          </cell>
          <cell r="AH2952">
            <v>294464.07538280328</v>
          </cell>
        </row>
        <row r="2953">
          <cell r="A2953">
            <v>5464</v>
          </cell>
          <cell r="B2953" t="str">
            <v>Пристройка здания ЦДС ул.Привокзальная 5</v>
          </cell>
          <cell r="C2953">
            <v>2.1</v>
          </cell>
          <cell r="D2953" t="str">
            <v>48</v>
          </cell>
          <cell r="E2953" t="str">
            <v>11.05.05</v>
          </cell>
          <cell r="F2953" t="str">
            <v/>
          </cell>
          <cell r="G2953" t="str">
            <v xml:space="preserve">  .  .</v>
          </cell>
          <cell r="H2953">
            <v>4463850.92</v>
          </cell>
          <cell r="I2953">
            <v>0</v>
          </cell>
          <cell r="J2953">
            <v>0</v>
          </cell>
          <cell r="K2953">
            <v>4463850.92</v>
          </cell>
          <cell r="L2953">
            <v>0</v>
          </cell>
          <cell r="M2953">
            <v>7811.74</v>
          </cell>
          <cell r="N2953">
            <v>7811.74</v>
          </cell>
          <cell r="O2953">
            <v>226384.22</v>
          </cell>
          <cell r="P2953">
            <v>4237466.7</v>
          </cell>
          <cell r="Q2953">
            <v>44638.51</v>
          </cell>
          <cell r="R2953">
            <v>122</v>
          </cell>
          <cell r="S2953">
            <v>935</v>
          </cell>
          <cell r="T2953" t="str">
            <v>Амортизация (канализация)</v>
          </cell>
          <cell r="U2953">
            <v>9237500</v>
          </cell>
          <cell r="V2953">
            <v>142</v>
          </cell>
          <cell r="W2953">
            <v>42</v>
          </cell>
          <cell r="X2953">
            <v>100</v>
          </cell>
          <cell r="Y2953">
            <v>29.577464788732392</v>
          </cell>
          <cell r="Z2953">
            <v>2732218.3098591547</v>
          </cell>
          <cell r="AA2953">
            <v>6505281.6901408453</v>
          </cell>
          <cell r="AB2953">
            <v>1.5351817844706237</v>
          </cell>
          <cell r="AC2953">
            <v>2388971.7009764351</v>
          </cell>
          <cell r="AD2953">
            <v>121156.71083559023</v>
          </cell>
          <cell r="AE2953">
            <v>6852822.620976435</v>
          </cell>
          <cell r="AF2953">
            <v>347540.93083559023</v>
          </cell>
          <cell r="AG2953">
            <v>11992.439586708761</v>
          </cell>
          <cell r="AH2953">
            <v>5421.0680751173704</v>
          </cell>
        </row>
        <row r="2954">
          <cell r="A2954">
            <v>5466</v>
          </cell>
          <cell r="B2954" t="str">
            <v>Иловые площадки</v>
          </cell>
          <cell r="C2954">
            <v>4.5</v>
          </cell>
          <cell r="D2954" t="str">
            <v>22</v>
          </cell>
          <cell r="E2954" t="str">
            <v>11.05.05</v>
          </cell>
          <cell r="F2954" t="str">
            <v/>
          </cell>
          <cell r="G2954" t="str">
            <v xml:space="preserve">  .  .</v>
          </cell>
          <cell r="H2954">
            <v>4419916.49</v>
          </cell>
          <cell r="I2954">
            <v>0</v>
          </cell>
          <cell r="J2954">
            <v>0</v>
          </cell>
          <cell r="K2954">
            <v>4419916.49</v>
          </cell>
          <cell r="L2954">
            <v>0</v>
          </cell>
          <cell r="M2954">
            <v>16574.689999999999</v>
          </cell>
          <cell r="N2954">
            <v>16574.689999999999</v>
          </cell>
          <cell r="O2954">
            <v>480334.51</v>
          </cell>
          <cell r="P2954">
            <v>3939581.98</v>
          </cell>
          <cell r="Q2954">
            <v>44199.16</v>
          </cell>
          <cell r="R2954">
            <v>122</v>
          </cell>
          <cell r="S2954">
            <v>935</v>
          </cell>
          <cell r="T2954" t="str">
            <v>Амортизация Очистка сточной жидкости</v>
          </cell>
          <cell r="U2954">
            <v>9540000</v>
          </cell>
          <cell r="V2954">
            <v>56.6</v>
          </cell>
          <cell r="W2954">
            <v>23</v>
          </cell>
          <cell r="X2954">
            <v>33.6</v>
          </cell>
          <cell r="Y2954">
            <v>40.636042402826853</v>
          </cell>
          <cell r="Z2954">
            <v>3876678.4452296821</v>
          </cell>
          <cell r="AA2954">
            <v>5663321.5547703179</v>
          </cell>
          <cell r="AB2954">
            <v>1.4375437758425116</v>
          </cell>
          <cell r="AC2954">
            <v>1933906.9499431811</v>
          </cell>
          <cell r="AD2954">
            <v>210167.37517286267</v>
          </cell>
          <cell r="AE2954">
            <v>6353823.4399431814</v>
          </cell>
          <cell r="AF2954">
            <v>690501.88517286268</v>
          </cell>
          <cell r="AG2954">
            <v>23826.837899786929</v>
          </cell>
          <cell r="AH2954">
            <v>14045.936395759716</v>
          </cell>
        </row>
        <row r="2955">
          <cell r="A2955">
            <v>5467</v>
          </cell>
          <cell r="B2955" t="str">
            <v>А/машина УАЗ 31512 М 308 ВД</v>
          </cell>
          <cell r="C2955">
            <v>7</v>
          </cell>
          <cell r="D2955" t="str">
            <v>14</v>
          </cell>
          <cell r="E2955" t="str">
            <v>11.05.05</v>
          </cell>
          <cell r="F2955" t="str">
            <v>V двиг 2100, легк, № двиг 31001383, куз 2580, шасси 0451654</v>
          </cell>
          <cell r="G2955" t="str">
            <v>01.01.93</v>
          </cell>
          <cell r="H2955">
            <v>0.01</v>
          </cell>
          <cell r="I2955">
            <v>0</v>
          </cell>
          <cell r="J2955">
            <v>0</v>
          </cell>
          <cell r="K2955">
            <v>0.01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0.01</v>
          </cell>
          <cell r="Q2955">
            <v>0</v>
          </cell>
          <cell r="R2955">
            <v>124</v>
          </cell>
          <cell r="S2955">
            <v>935</v>
          </cell>
          <cell r="T2955" t="str">
            <v>Амортизация (водопровод)</v>
          </cell>
          <cell r="U2955">
            <v>660000</v>
          </cell>
          <cell r="V2955">
            <v>26</v>
          </cell>
          <cell r="W2955">
            <v>14</v>
          </cell>
          <cell r="X2955">
            <v>12</v>
          </cell>
          <cell r="Y2955">
            <v>53.846153846153847</v>
          </cell>
          <cell r="Z2955">
            <v>355384.61538461538</v>
          </cell>
          <cell r="AA2955">
            <v>304615.38461538462</v>
          </cell>
          <cell r="AB2955">
            <v>30461538.46153846</v>
          </cell>
          <cell r="AC2955">
            <v>304615.37461538462</v>
          </cell>
          <cell r="AD2955">
            <v>0</v>
          </cell>
          <cell r="AE2955">
            <v>304615.38461538462</v>
          </cell>
          <cell r="AF2955">
            <v>0</v>
          </cell>
          <cell r="AG2955">
            <v>1776.9230769230771</v>
          </cell>
          <cell r="AH2955">
            <v>2115.3846153846152</v>
          </cell>
        </row>
        <row r="2956">
          <cell r="A2956">
            <v>5468</v>
          </cell>
          <cell r="B2956" t="str">
            <v>Экскаватор ЭО 3323 Т 078 МАF</v>
          </cell>
          <cell r="C2956">
            <v>12.5</v>
          </cell>
          <cell r="D2956" t="str">
            <v>8</v>
          </cell>
          <cell r="E2956" t="str">
            <v>11.05.05</v>
          </cell>
          <cell r="F2956" t="str">
            <v>зав № 11895, № дв 932721</v>
          </cell>
          <cell r="G2956" t="str">
            <v>01.01.94</v>
          </cell>
          <cell r="H2956">
            <v>0.01</v>
          </cell>
          <cell r="I2956">
            <v>0</v>
          </cell>
          <cell r="J2956">
            <v>0</v>
          </cell>
          <cell r="K2956">
            <v>0.01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0.01</v>
          </cell>
          <cell r="Q2956">
            <v>0</v>
          </cell>
          <cell r="R2956">
            <v>123</v>
          </cell>
          <cell r="S2956">
            <v>935</v>
          </cell>
          <cell r="T2956" t="str">
            <v>Амортизация (водопровод)</v>
          </cell>
          <cell r="U2956">
            <v>952000</v>
          </cell>
          <cell r="V2956">
            <v>23</v>
          </cell>
          <cell r="W2956">
            <v>13</v>
          </cell>
          <cell r="X2956">
            <v>10</v>
          </cell>
          <cell r="Y2956">
            <v>56.521739130434781</v>
          </cell>
          <cell r="Z2956">
            <v>538086.95652173914</v>
          </cell>
          <cell r="AA2956">
            <v>413913.04347826086</v>
          </cell>
          <cell r="AB2956">
            <v>41391304.347826086</v>
          </cell>
          <cell r="AC2956">
            <v>413913.03347826086</v>
          </cell>
          <cell r="AD2956">
            <v>0</v>
          </cell>
          <cell r="AE2956">
            <v>413913.04347826086</v>
          </cell>
          <cell r="AF2956">
            <v>0</v>
          </cell>
          <cell r="AG2956">
            <v>4311.594202898551</v>
          </cell>
          <cell r="AH2956">
            <v>3449.2753623188405</v>
          </cell>
        </row>
        <row r="2957">
          <cell r="A2957">
            <v>5469</v>
          </cell>
          <cell r="B2957" t="str">
            <v>Экскаватор ЭО 3323 т 051</v>
          </cell>
          <cell r="C2957">
            <v>12.5</v>
          </cell>
          <cell r="D2957" t="str">
            <v>8</v>
          </cell>
          <cell r="E2957" t="str">
            <v>11.05.05</v>
          </cell>
          <cell r="F2957" t="str">
            <v>зав № 4091, двиг 091536</v>
          </cell>
          <cell r="G2957" t="str">
            <v>01.01.92</v>
          </cell>
          <cell r="H2957">
            <v>0.01</v>
          </cell>
          <cell r="I2957">
            <v>0</v>
          </cell>
          <cell r="J2957">
            <v>0</v>
          </cell>
          <cell r="K2957">
            <v>0.01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0.01</v>
          </cell>
          <cell r="Q2957">
            <v>0</v>
          </cell>
          <cell r="R2957">
            <v>123</v>
          </cell>
          <cell r="S2957">
            <v>935</v>
          </cell>
          <cell r="T2957" t="str">
            <v>Амортизация (водопровод)</v>
          </cell>
          <cell r="U2957">
            <v>952000</v>
          </cell>
          <cell r="V2957">
            <v>27</v>
          </cell>
          <cell r="W2957">
            <v>15</v>
          </cell>
          <cell r="X2957">
            <v>12</v>
          </cell>
          <cell r="Y2957">
            <v>55.555555555555557</v>
          </cell>
          <cell r="Z2957">
            <v>528888.88888888888</v>
          </cell>
          <cell r="AA2957">
            <v>423111.11111111112</v>
          </cell>
          <cell r="AB2957">
            <v>42311111.111111112</v>
          </cell>
          <cell r="AC2957">
            <v>423111.10111111111</v>
          </cell>
          <cell r="AD2957">
            <v>0</v>
          </cell>
          <cell r="AE2957">
            <v>423111.11111111112</v>
          </cell>
          <cell r="AF2957">
            <v>0</v>
          </cell>
          <cell r="AG2957">
            <v>4407.4074074074078</v>
          </cell>
          <cell r="AH2957">
            <v>2938.271604938272</v>
          </cell>
        </row>
        <row r="2958">
          <cell r="A2958">
            <v>5472</v>
          </cell>
          <cell r="B2958" t="str">
            <v>Холодильник Самсунг</v>
          </cell>
          <cell r="C2958">
            <v>15</v>
          </cell>
          <cell r="D2958" t="str">
            <v>7</v>
          </cell>
          <cell r="E2958" t="str">
            <v>11.05.05</v>
          </cell>
          <cell r="F2958" t="str">
            <v/>
          </cell>
          <cell r="G2958" t="str">
            <v xml:space="preserve">  .  .</v>
          </cell>
          <cell r="H2958">
            <v>0.01</v>
          </cell>
          <cell r="I2958">
            <v>0</v>
          </cell>
          <cell r="J2958">
            <v>0</v>
          </cell>
          <cell r="K2958">
            <v>0.01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0.01</v>
          </cell>
          <cell r="Q2958">
            <v>0</v>
          </cell>
          <cell r="R2958">
            <v>123</v>
          </cell>
          <cell r="S2958">
            <v>821.1</v>
          </cell>
          <cell r="T2958" t="str">
            <v>Амортизация Водопровод</v>
          </cell>
          <cell r="U2958">
            <v>20000</v>
          </cell>
          <cell r="V2958">
            <v>13</v>
          </cell>
          <cell r="W2958">
            <v>8</v>
          </cell>
          <cell r="X2958">
            <v>5</v>
          </cell>
          <cell r="Y2958">
            <v>61.53846153846154</v>
          </cell>
          <cell r="Z2958">
            <v>12307.692307692309</v>
          </cell>
          <cell r="AA2958">
            <v>7692.3076923076915</v>
          </cell>
          <cell r="AB2958">
            <v>769230.76923076913</v>
          </cell>
          <cell r="AC2958">
            <v>7692.2976923076912</v>
          </cell>
          <cell r="AD2958">
            <v>0</v>
          </cell>
          <cell r="AE2958">
            <v>7692.3076923076915</v>
          </cell>
          <cell r="AF2958">
            <v>0</v>
          </cell>
          <cell r="AG2958">
            <v>96.153846153846146</v>
          </cell>
          <cell r="AH2958">
            <v>128.2051282051282</v>
          </cell>
        </row>
        <row r="2959">
          <cell r="A2959">
            <v>5489</v>
          </cell>
          <cell r="B2959" t="str">
            <v>Набор мягкой мебели</v>
          </cell>
          <cell r="C2959">
            <v>10</v>
          </cell>
          <cell r="D2959" t="str">
            <v>10</v>
          </cell>
          <cell r="E2959" t="str">
            <v>11.05.05</v>
          </cell>
          <cell r="F2959" t="str">
            <v/>
          </cell>
          <cell r="G2959" t="str">
            <v xml:space="preserve">  .  .</v>
          </cell>
          <cell r="H2959">
            <v>0.01</v>
          </cell>
          <cell r="I2959">
            <v>0</v>
          </cell>
          <cell r="J2959">
            <v>0</v>
          </cell>
          <cell r="K2959">
            <v>0.01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0.01</v>
          </cell>
          <cell r="Q2959">
            <v>0</v>
          </cell>
          <cell r="R2959">
            <v>125</v>
          </cell>
          <cell r="S2959">
            <v>821.1</v>
          </cell>
          <cell r="T2959" t="str">
            <v>амортизация (канализация)</v>
          </cell>
          <cell r="U2959">
            <v>30000</v>
          </cell>
          <cell r="V2959">
            <v>19</v>
          </cell>
          <cell r="W2959">
            <v>11</v>
          </cell>
          <cell r="X2959">
            <v>8</v>
          </cell>
          <cell r="Y2959">
            <v>57.894736842105267</v>
          </cell>
          <cell r="Z2959">
            <v>17368.42105263158</v>
          </cell>
          <cell r="AA2959">
            <v>12631.57894736842</v>
          </cell>
          <cell r="AB2959">
            <v>1263157.894736842</v>
          </cell>
          <cell r="AC2959">
            <v>12631.56894736842</v>
          </cell>
          <cell r="AD2959">
            <v>0</v>
          </cell>
          <cell r="AE2959">
            <v>12631.57894736842</v>
          </cell>
          <cell r="AF2959">
            <v>0</v>
          </cell>
          <cell r="AG2959">
            <v>105.26315789473684</v>
          </cell>
          <cell r="AH2959">
            <v>131.57894736842107</v>
          </cell>
        </row>
        <row r="2960">
          <cell r="A2960">
            <v>5491</v>
          </cell>
          <cell r="B2960" t="str">
            <v>Кан-ция от жил дома 41 ул Бирюзова</v>
          </cell>
          <cell r="C2960">
            <v>3.6</v>
          </cell>
          <cell r="D2960" t="str">
            <v>28</v>
          </cell>
          <cell r="E2960" t="str">
            <v>11.05.05</v>
          </cell>
          <cell r="F2960" t="str">
            <v/>
          </cell>
          <cell r="G2960" t="str">
            <v xml:space="preserve">  .  .</v>
          </cell>
          <cell r="H2960">
            <v>43762.91</v>
          </cell>
          <cell r="I2960">
            <v>0</v>
          </cell>
          <cell r="J2960">
            <v>0</v>
          </cell>
          <cell r="K2960">
            <v>43762.91</v>
          </cell>
          <cell r="L2960">
            <v>0</v>
          </cell>
          <cell r="M2960">
            <v>131.29</v>
          </cell>
          <cell r="N2960">
            <v>131.29</v>
          </cell>
          <cell r="O2960">
            <v>3806.09</v>
          </cell>
          <cell r="P2960">
            <v>39956.82</v>
          </cell>
          <cell r="Q2960">
            <v>218.81</v>
          </cell>
          <cell r="R2960">
            <v>123</v>
          </cell>
          <cell r="S2960">
            <v>935</v>
          </cell>
          <cell r="T2960" t="str">
            <v>Амортизация (канализация)</v>
          </cell>
          <cell r="U2960">
            <v>17850</v>
          </cell>
          <cell r="V2960">
            <v>33.799999999999997</v>
          </cell>
          <cell r="W2960">
            <v>13</v>
          </cell>
          <cell r="X2960">
            <v>20.8</v>
          </cell>
          <cell r="Y2960">
            <v>38.461538461538467</v>
          </cell>
          <cell r="Z2960">
            <v>6865.3846153846171</v>
          </cell>
          <cell r="AA2960">
            <v>10984.615384615383</v>
          </cell>
          <cell r="AB2960">
            <v>0.27491215228377491</v>
          </cell>
          <cell r="AC2960">
            <v>-31731.954221698867</v>
          </cell>
          <cell r="AD2960">
            <v>-2759.7496063142471</v>
          </cell>
          <cell r="AE2960">
            <v>12030.955778301137</v>
          </cell>
          <cell r="AF2960">
            <v>1046.340393685753</v>
          </cell>
          <cell r="AG2960">
            <v>36.09286733490341</v>
          </cell>
          <cell r="AH2960">
            <v>44.008875739644971</v>
          </cell>
        </row>
        <row r="2961">
          <cell r="A2961">
            <v>5492</v>
          </cell>
          <cell r="B2961" t="str">
            <v>Кан-ция от ЦТП РП узла рассечки Гол пруд</v>
          </cell>
          <cell r="C2961">
            <v>3.6</v>
          </cell>
          <cell r="D2961" t="str">
            <v>28</v>
          </cell>
          <cell r="E2961" t="str">
            <v>11.05.05</v>
          </cell>
          <cell r="F2961" t="str">
            <v/>
          </cell>
          <cell r="G2961" t="str">
            <v xml:space="preserve">  .  .</v>
          </cell>
          <cell r="H2961">
            <v>399696.91</v>
          </cell>
          <cell r="I2961">
            <v>0</v>
          </cell>
          <cell r="J2961">
            <v>0</v>
          </cell>
          <cell r="K2961">
            <v>399696.91</v>
          </cell>
          <cell r="L2961">
            <v>0</v>
          </cell>
          <cell r="M2961">
            <v>1199.0899999999999</v>
          </cell>
          <cell r="N2961">
            <v>1199.0899999999999</v>
          </cell>
          <cell r="O2961">
            <v>34761.629999999997</v>
          </cell>
          <cell r="P2961">
            <v>364935.28</v>
          </cell>
          <cell r="Q2961">
            <v>1998.48</v>
          </cell>
          <cell r="R2961">
            <v>123</v>
          </cell>
          <cell r="S2961">
            <v>935</v>
          </cell>
          <cell r="T2961" t="str">
            <v>Амортизация (канализация)</v>
          </cell>
          <cell r="U2961">
            <v>1277100</v>
          </cell>
          <cell r="V2961">
            <v>33.799999999999997</v>
          </cell>
          <cell r="W2961">
            <v>13</v>
          </cell>
          <cell r="X2961">
            <v>20.8</v>
          </cell>
          <cell r="Y2961">
            <v>38.461538461538467</v>
          </cell>
          <cell r="Z2961">
            <v>491192.3076923078</v>
          </cell>
          <cell r="AA2961">
            <v>785907.69230769225</v>
          </cell>
          <cell r="AB2961">
            <v>2.1535536172542491</v>
          </cell>
          <cell r="AC2961">
            <v>461071.81633584603</v>
          </cell>
          <cell r="AD2961">
            <v>40099.404028153825</v>
          </cell>
          <cell r="AE2961">
            <v>860768.726335846</v>
          </cell>
          <cell r="AF2961">
            <v>74861.034028153823</v>
          </cell>
          <cell r="AG2961">
            <v>2582.3061790075385</v>
          </cell>
          <cell r="AH2961">
            <v>3148.6686390532545</v>
          </cell>
        </row>
        <row r="2962">
          <cell r="A2962">
            <v>5494</v>
          </cell>
          <cell r="B2962" t="str">
            <v>Кан-ция от д 33 по ул Чижевского</v>
          </cell>
          <cell r="C2962">
            <v>3.6</v>
          </cell>
          <cell r="D2962" t="str">
            <v>28</v>
          </cell>
          <cell r="E2962" t="str">
            <v>11.05.05</v>
          </cell>
          <cell r="F2962" t="str">
            <v/>
          </cell>
          <cell r="G2962" t="str">
            <v xml:space="preserve">  .  .</v>
          </cell>
          <cell r="H2962">
            <v>1040.6099999999999</v>
          </cell>
          <cell r="I2962">
            <v>0</v>
          </cell>
          <cell r="J2962">
            <v>0</v>
          </cell>
          <cell r="K2962">
            <v>1040.6099999999999</v>
          </cell>
          <cell r="L2962">
            <v>0</v>
          </cell>
          <cell r="M2962">
            <v>3.12</v>
          </cell>
          <cell r="N2962">
            <v>3.12</v>
          </cell>
          <cell r="O2962">
            <v>90.46</v>
          </cell>
          <cell r="P2962">
            <v>950.15</v>
          </cell>
          <cell r="Q2962">
            <v>5.2</v>
          </cell>
          <cell r="R2962">
            <v>123</v>
          </cell>
          <cell r="S2962">
            <v>935</v>
          </cell>
          <cell r="T2962" t="str">
            <v>Амортизация (канализация)</v>
          </cell>
          <cell r="U2962">
            <v>20000</v>
          </cell>
          <cell r="V2962">
            <v>33.799999999999997</v>
          </cell>
          <cell r="W2962">
            <v>13</v>
          </cell>
          <cell r="X2962">
            <v>20.8</v>
          </cell>
          <cell r="Y2962">
            <v>38.461538461538467</v>
          </cell>
          <cell r="Z2962">
            <v>7692.3076923076942</v>
          </cell>
          <cell r="AA2962">
            <v>12307.692307692305</v>
          </cell>
          <cell r="AB2962">
            <v>12.953420310153454</v>
          </cell>
          <cell r="AC2962">
            <v>12438.848708948784</v>
          </cell>
          <cell r="AD2962">
            <v>1081.3064012564814</v>
          </cell>
          <cell r="AE2962">
            <v>13479.458708948785</v>
          </cell>
          <cell r="AF2962">
            <v>1171.7664012564815</v>
          </cell>
          <cell r="AG2962">
            <v>40.438376126846357</v>
          </cell>
          <cell r="AH2962">
            <v>49.309664694280087</v>
          </cell>
        </row>
        <row r="2963">
          <cell r="A2963">
            <v>5495</v>
          </cell>
          <cell r="B2963" t="str">
            <v>Вод-д к дому 7/1 (5-6)по ул Сатыбалдина</v>
          </cell>
          <cell r="C2963">
            <v>4</v>
          </cell>
          <cell r="D2963" t="str">
            <v>25</v>
          </cell>
          <cell r="E2963" t="str">
            <v>11.05.05</v>
          </cell>
          <cell r="F2963" t="str">
            <v/>
          </cell>
          <cell r="G2963" t="str">
            <v xml:space="preserve">  .  .</v>
          </cell>
          <cell r="H2963">
            <v>624.01</v>
          </cell>
          <cell r="I2963">
            <v>0</v>
          </cell>
          <cell r="J2963">
            <v>0</v>
          </cell>
          <cell r="K2963">
            <v>624.01</v>
          </cell>
          <cell r="L2963">
            <v>0</v>
          </cell>
          <cell r="M2963">
            <v>2.08</v>
          </cell>
          <cell r="N2963">
            <v>2.08</v>
          </cell>
          <cell r="O2963">
            <v>60.3</v>
          </cell>
          <cell r="P2963">
            <v>563.71</v>
          </cell>
          <cell r="Q2963">
            <v>3.12</v>
          </cell>
          <cell r="R2963">
            <v>123</v>
          </cell>
          <cell r="S2963">
            <v>935</v>
          </cell>
          <cell r="T2963" t="str">
            <v>Амортизация (водопровод)</v>
          </cell>
          <cell r="U2963">
            <v>50840</v>
          </cell>
          <cell r="V2963">
            <v>38</v>
          </cell>
          <cell r="W2963">
            <v>13</v>
          </cell>
          <cell r="X2963">
            <v>25</v>
          </cell>
          <cell r="Y2963">
            <v>34.210526315789473</v>
          </cell>
          <cell r="Z2963">
            <v>17392.63157894737</v>
          </cell>
          <cell r="AA2963">
            <v>33447.368421052626</v>
          </cell>
          <cell r="AB2963">
            <v>59.334353516972598</v>
          </cell>
          <cell r="AC2963">
            <v>36401.219938126065</v>
          </cell>
          <cell r="AD2963">
            <v>3517.5615170734472</v>
          </cell>
          <cell r="AE2963">
            <v>37025.229938126067</v>
          </cell>
          <cell r="AF2963">
            <v>3577.8615170734474</v>
          </cell>
          <cell r="AG2963">
            <v>123.41743312708689</v>
          </cell>
          <cell r="AH2963">
            <v>111.49122807017544</v>
          </cell>
        </row>
        <row r="2964">
          <cell r="A2964">
            <v>5496</v>
          </cell>
          <cell r="B2964" t="str">
            <v>А/машина Камаз 55111 93 г.в.</v>
          </cell>
          <cell r="C2964">
            <v>10</v>
          </cell>
          <cell r="D2964" t="str">
            <v>10</v>
          </cell>
          <cell r="E2964" t="str">
            <v>11.05.05</v>
          </cell>
          <cell r="F2964" t="str">
            <v/>
          </cell>
          <cell r="G2964" t="str">
            <v xml:space="preserve">  .  .</v>
          </cell>
          <cell r="H2964">
            <v>0.01</v>
          </cell>
          <cell r="I2964">
            <v>0</v>
          </cell>
          <cell r="J2964">
            <v>0</v>
          </cell>
          <cell r="K2964">
            <v>0.01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0.01</v>
          </cell>
          <cell r="Q2964">
            <v>0</v>
          </cell>
          <cell r="R2964">
            <v>124</v>
          </cell>
          <cell r="S2964">
            <v>935</v>
          </cell>
          <cell r="T2964" t="str">
            <v>Амортизация Очистка сточной жидкости</v>
          </cell>
          <cell r="U2964">
            <v>0</v>
          </cell>
          <cell r="V2964">
            <v>22</v>
          </cell>
          <cell r="W2964">
            <v>14</v>
          </cell>
          <cell r="X2964">
            <v>8</v>
          </cell>
          <cell r="Y2964">
            <v>63.636363636363633</v>
          </cell>
          <cell r="Z2964">
            <v>0</v>
          </cell>
          <cell r="AA2964">
            <v>0.01</v>
          </cell>
          <cell r="AB2964">
            <v>1</v>
          </cell>
          <cell r="AC2964">
            <v>0</v>
          </cell>
          <cell r="AD2964">
            <v>0</v>
          </cell>
          <cell r="AE2964">
            <v>0.01</v>
          </cell>
          <cell r="AF2964">
            <v>0</v>
          </cell>
          <cell r="AG2964">
            <v>8.3333333333333331E-5</v>
          </cell>
          <cell r="AH2964">
            <v>3.7878787878787879E-5</v>
          </cell>
        </row>
        <row r="2965">
          <cell r="A2965">
            <v>5498</v>
          </cell>
          <cell r="B2965" t="str">
            <v>А/машина ГАЗ-3307 М 600 АО</v>
          </cell>
          <cell r="C2965">
            <v>10</v>
          </cell>
          <cell r="D2965" t="str">
            <v>10</v>
          </cell>
          <cell r="E2965" t="str">
            <v>11.05.05</v>
          </cell>
          <cell r="F2965" t="str">
            <v>фургон, 4 тн, № двиг 62479, шасси 1602069</v>
          </cell>
          <cell r="G2965" t="str">
            <v>01.01.94</v>
          </cell>
          <cell r="H2965">
            <v>285969.57</v>
          </cell>
          <cell r="I2965">
            <v>0</v>
          </cell>
          <cell r="J2965">
            <v>0</v>
          </cell>
          <cell r="K2965">
            <v>285969.57</v>
          </cell>
          <cell r="L2965">
            <v>0</v>
          </cell>
          <cell r="M2965">
            <v>2383.08</v>
          </cell>
          <cell r="N2965">
            <v>2383.08</v>
          </cell>
          <cell r="O2965">
            <v>26213.88</v>
          </cell>
          <cell r="P2965">
            <v>259755.69</v>
          </cell>
          <cell r="Q2965">
            <v>1429.85</v>
          </cell>
          <cell r="R2965">
            <v>124</v>
          </cell>
          <cell r="S2965">
            <v>935</v>
          </cell>
          <cell r="T2965" t="str">
            <v>Амортизация (канализация)</v>
          </cell>
          <cell r="U2965">
            <v>381000</v>
          </cell>
          <cell r="V2965">
            <v>21</v>
          </cell>
          <cell r="W2965">
            <v>13</v>
          </cell>
          <cell r="X2965">
            <v>8</v>
          </cell>
          <cell r="Y2965">
            <v>61.904761904761905</v>
          </cell>
          <cell r="Z2965">
            <v>235857.14285714287</v>
          </cell>
          <cell r="AA2965">
            <v>145142.85714285713</v>
          </cell>
          <cell r="AB2965">
            <v>0.55876680561976189</v>
          </cell>
          <cell r="AC2965">
            <v>-126179.26686664313</v>
          </cell>
          <cell r="AD2965">
            <v>-11566.434009500237</v>
          </cell>
          <cell r="AE2965">
            <v>159790.30313335688</v>
          </cell>
          <cell r="AF2965">
            <v>14647.445990499764</v>
          </cell>
          <cell r="AG2965">
            <v>1331.5858594446406</v>
          </cell>
          <cell r="AH2965">
            <v>1511.9047619047617</v>
          </cell>
        </row>
        <row r="2966">
          <cell r="A2966">
            <v>5499</v>
          </cell>
          <cell r="B2966" t="str">
            <v>А/машина ГАЗ-3307 М 010 ВН</v>
          </cell>
          <cell r="C2966">
            <v>10</v>
          </cell>
          <cell r="D2966" t="str">
            <v>10</v>
          </cell>
          <cell r="E2966" t="str">
            <v>11.05.05</v>
          </cell>
          <cell r="F2966" t="str">
            <v>фургон, 4 тн, № двиг 82485, рамы 1538647</v>
          </cell>
          <cell r="G2966" t="str">
            <v>01.01.94</v>
          </cell>
          <cell r="H2966">
            <v>0.01</v>
          </cell>
          <cell r="I2966">
            <v>0</v>
          </cell>
          <cell r="J2966">
            <v>0</v>
          </cell>
          <cell r="K2966">
            <v>0.01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0.01</v>
          </cell>
          <cell r="Q2966">
            <v>0</v>
          </cell>
          <cell r="R2966">
            <v>124</v>
          </cell>
          <cell r="S2966">
            <v>935</v>
          </cell>
          <cell r="T2966" t="str">
            <v>Амортизация (водопровод)</v>
          </cell>
          <cell r="U2966">
            <v>381000</v>
          </cell>
          <cell r="V2966">
            <v>21</v>
          </cell>
          <cell r="W2966">
            <v>13</v>
          </cell>
          <cell r="X2966">
            <v>8</v>
          </cell>
          <cell r="Y2966">
            <v>61.904761904761905</v>
          </cell>
          <cell r="Z2966">
            <v>235857.14285714287</v>
          </cell>
          <cell r="AA2966">
            <v>145142.85714285713</v>
          </cell>
          <cell r="AB2966">
            <v>14514285.714285713</v>
          </cell>
          <cell r="AC2966">
            <v>145142.84714285712</v>
          </cell>
          <cell r="AD2966">
            <v>0</v>
          </cell>
          <cell r="AE2966">
            <v>145142.85714285713</v>
          </cell>
          <cell r="AF2966">
            <v>0</v>
          </cell>
          <cell r="AG2966">
            <v>1209.5238095238094</v>
          </cell>
          <cell r="AH2966">
            <v>1511.9047619047617</v>
          </cell>
        </row>
        <row r="2967">
          <cell r="A2967">
            <v>5500</v>
          </cell>
          <cell r="B2967" t="str">
            <v>А/машина ГАЗ-3307 М 078 ВЕ</v>
          </cell>
          <cell r="C2967">
            <v>10</v>
          </cell>
          <cell r="D2967" t="str">
            <v>10</v>
          </cell>
          <cell r="E2967" t="str">
            <v>11.05.05</v>
          </cell>
          <cell r="F2967" t="str">
            <v>фургон, 4 тн, № двиг 0062497, рамы 1538648</v>
          </cell>
          <cell r="G2967" t="str">
            <v>01.01.94</v>
          </cell>
          <cell r="H2967">
            <v>0.01</v>
          </cell>
          <cell r="I2967">
            <v>0</v>
          </cell>
          <cell r="J2967">
            <v>0</v>
          </cell>
          <cell r="K2967">
            <v>0.01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0.01</v>
          </cell>
          <cell r="Q2967">
            <v>0</v>
          </cell>
          <cell r="R2967">
            <v>124</v>
          </cell>
          <cell r="S2967">
            <v>935</v>
          </cell>
          <cell r="T2967" t="str">
            <v>Амортизация (водопровод)</v>
          </cell>
          <cell r="U2967">
            <v>381000</v>
          </cell>
          <cell r="V2967">
            <v>21</v>
          </cell>
          <cell r="W2967">
            <v>13</v>
          </cell>
          <cell r="X2967">
            <v>8</v>
          </cell>
          <cell r="Y2967">
            <v>61.904761904761905</v>
          </cell>
          <cell r="Z2967">
            <v>235857.14285714287</v>
          </cell>
          <cell r="AA2967">
            <v>145142.85714285713</v>
          </cell>
          <cell r="AB2967">
            <v>14514285.714285713</v>
          </cell>
          <cell r="AC2967">
            <v>145142.84714285712</v>
          </cell>
          <cell r="AD2967">
            <v>0</v>
          </cell>
          <cell r="AE2967">
            <v>145142.85714285713</v>
          </cell>
          <cell r="AF2967">
            <v>0</v>
          </cell>
          <cell r="AG2967">
            <v>1209.5238095238094</v>
          </cell>
          <cell r="AH2967">
            <v>1511.9047619047617</v>
          </cell>
        </row>
        <row r="2968">
          <cell r="A2968">
            <v>5501</v>
          </cell>
          <cell r="B2968" t="str">
            <v>А/машина ГАЗ-3307 М 726 ВЕ</v>
          </cell>
          <cell r="C2968">
            <v>10</v>
          </cell>
          <cell r="D2968" t="str">
            <v>10</v>
          </cell>
          <cell r="E2968" t="str">
            <v>11.05.05</v>
          </cell>
          <cell r="F2968" t="str">
            <v>фургон, 4 тн, № двиг 0062449, шасси 1538651</v>
          </cell>
          <cell r="G2968" t="str">
            <v>01.01.94</v>
          </cell>
          <cell r="H2968">
            <v>0.01</v>
          </cell>
          <cell r="I2968">
            <v>0</v>
          </cell>
          <cell r="J2968">
            <v>0</v>
          </cell>
          <cell r="K2968">
            <v>0.01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0.01</v>
          </cell>
          <cell r="Q2968">
            <v>0</v>
          </cell>
          <cell r="R2968">
            <v>124</v>
          </cell>
          <cell r="S2968">
            <v>935</v>
          </cell>
          <cell r="T2968" t="str">
            <v>Амортизация (водопровод)</v>
          </cell>
          <cell r="U2968">
            <v>381000</v>
          </cell>
          <cell r="V2968">
            <v>21</v>
          </cell>
          <cell r="W2968">
            <v>13</v>
          </cell>
          <cell r="X2968">
            <v>8</v>
          </cell>
          <cell r="Y2968">
            <v>61.904761904761905</v>
          </cell>
          <cell r="Z2968">
            <v>235857.14285714287</v>
          </cell>
          <cell r="AA2968">
            <v>145142.85714285713</v>
          </cell>
          <cell r="AB2968">
            <v>14514285.714285713</v>
          </cell>
          <cell r="AC2968">
            <v>145142.84714285712</v>
          </cell>
          <cell r="AD2968">
            <v>0</v>
          </cell>
          <cell r="AE2968">
            <v>145142.85714285713</v>
          </cell>
          <cell r="AF2968">
            <v>0</v>
          </cell>
          <cell r="AG2968">
            <v>1209.5238095238094</v>
          </cell>
          <cell r="AH2968">
            <v>1511.9047619047617</v>
          </cell>
        </row>
        <row r="2969">
          <cell r="A2969">
            <v>5502</v>
          </cell>
          <cell r="B2969" t="str">
            <v>А/машина ГАЗ-3307 М 031 ВЕ</v>
          </cell>
          <cell r="C2969">
            <v>10</v>
          </cell>
          <cell r="D2969" t="str">
            <v>10</v>
          </cell>
          <cell r="E2969" t="str">
            <v>11.05.05</v>
          </cell>
          <cell r="F2969" t="str">
            <v>фургон, 4 тн, № двиг 0062302, рамы 1538597</v>
          </cell>
          <cell r="G2969" t="str">
            <v>01.01.94</v>
          </cell>
          <cell r="H2969">
            <v>0.01</v>
          </cell>
          <cell r="I2969">
            <v>0</v>
          </cell>
          <cell r="J2969">
            <v>0</v>
          </cell>
          <cell r="K2969">
            <v>0.01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0.01</v>
          </cell>
          <cell r="Q2969">
            <v>0</v>
          </cell>
          <cell r="R2969">
            <v>124</v>
          </cell>
          <cell r="S2969">
            <v>935</v>
          </cell>
          <cell r="T2969" t="str">
            <v>Амортизация (канализация)</v>
          </cell>
          <cell r="U2969">
            <v>381000</v>
          </cell>
          <cell r="V2969">
            <v>21</v>
          </cell>
          <cell r="W2969">
            <v>13</v>
          </cell>
          <cell r="X2969">
            <v>8</v>
          </cell>
          <cell r="Y2969">
            <v>61.904761904761905</v>
          </cell>
          <cell r="Z2969">
            <v>235857.14285714287</v>
          </cell>
          <cell r="AA2969">
            <v>145142.85714285713</v>
          </cell>
          <cell r="AB2969">
            <v>14514285.714285713</v>
          </cell>
          <cell r="AC2969">
            <v>145142.84714285712</v>
          </cell>
          <cell r="AD2969">
            <v>0</v>
          </cell>
          <cell r="AE2969">
            <v>145142.85714285713</v>
          </cell>
          <cell r="AF2969">
            <v>0</v>
          </cell>
          <cell r="AG2969">
            <v>1209.5238095238094</v>
          </cell>
          <cell r="AH2969">
            <v>1511.9047619047617</v>
          </cell>
        </row>
        <row r="2970">
          <cell r="A2970">
            <v>5503</v>
          </cell>
          <cell r="B2970" t="str">
            <v>А/машина ГАЗ-3307 М 536 ВЕ</v>
          </cell>
          <cell r="C2970">
            <v>10</v>
          </cell>
          <cell r="D2970" t="str">
            <v>10</v>
          </cell>
          <cell r="E2970" t="str">
            <v>11.05.05</v>
          </cell>
          <cell r="F2970" t="str">
            <v>фургон, 4 тн, № двиг 62579, рамы 1538645</v>
          </cell>
          <cell r="G2970" t="str">
            <v>01.01.94</v>
          </cell>
          <cell r="H2970">
            <v>0.01</v>
          </cell>
          <cell r="I2970">
            <v>0</v>
          </cell>
          <cell r="J2970">
            <v>0</v>
          </cell>
          <cell r="K2970">
            <v>0.01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0.01</v>
          </cell>
          <cell r="Q2970">
            <v>0</v>
          </cell>
          <cell r="R2970">
            <v>124</v>
          </cell>
          <cell r="S2970">
            <v>935</v>
          </cell>
          <cell r="T2970" t="str">
            <v>Амортизация (канализация)</v>
          </cell>
          <cell r="U2970">
            <v>381000</v>
          </cell>
          <cell r="V2970">
            <v>21</v>
          </cell>
          <cell r="W2970">
            <v>13</v>
          </cell>
          <cell r="X2970">
            <v>8</v>
          </cell>
          <cell r="Y2970">
            <v>61.904761904761905</v>
          </cell>
          <cell r="Z2970">
            <v>235857.14285714287</v>
          </cell>
          <cell r="AA2970">
            <v>145142.85714285713</v>
          </cell>
          <cell r="AB2970">
            <v>14514285.714285713</v>
          </cell>
          <cell r="AC2970">
            <v>145142.84714285712</v>
          </cell>
          <cell r="AD2970">
            <v>0</v>
          </cell>
          <cell r="AE2970">
            <v>145142.85714285713</v>
          </cell>
          <cell r="AF2970">
            <v>0</v>
          </cell>
          <cell r="AG2970">
            <v>1209.5238095238094</v>
          </cell>
          <cell r="AH2970">
            <v>1511.9047619047617</v>
          </cell>
        </row>
        <row r="2971">
          <cell r="A2971">
            <v>5504</v>
          </cell>
          <cell r="B2971" t="str">
            <v>А/машина ГАЗ-3307 М 079 ВЕ</v>
          </cell>
          <cell r="C2971">
            <v>10</v>
          </cell>
          <cell r="D2971" t="str">
            <v>10</v>
          </cell>
          <cell r="E2971" t="str">
            <v>11.05.05</v>
          </cell>
          <cell r="F2971" t="str">
            <v>фургон, 4 тн, № двиг 0062578, рамы 1602076</v>
          </cell>
          <cell r="G2971" t="str">
            <v>01.01.94</v>
          </cell>
          <cell r="H2971">
            <v>0.01</v>
          </cell>
          <cell r="I2971">
            <v>0</v>
          </cell>
          <cell r="J2971">
            <v>0</v>
          </cell>
          <cell r="K2971">
            <v>0.01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0.01</v>
          </cell>
          <cell r="Q2971">
            <v>0</v>
          </cell>
          <cell r="R2971">
            <v>124</v>
          </cell>
          <cell r="S2971">
            <v>935</v>
          </cell>
          <cell r="T2971" t="str">
            <v>Амортизация (водопровод)</v>
          </cell>
          <cell r="U2971">
            <v>381000</v>
          </cell>
          <cell r="V2971">
            <v>21</v>
          </cell>
          <cell r="W2971">
            <v>13</v>
          </cell>
          <cell r="X2971">
            <v>8</v>
          </cell>
          <cell r="Y2971">
            <v>61.904761904761905</v>
          </cell>
          <cell r="Z2971">
            <v>235857.14285714287</v>
          </cell>
          <cell r="AA2971">
            <v>145142.85714285713</v>
          </cell>
          <cell r="AB2971">
            <v>14514285.714285713</v>
          </cell>
          <cell r="AC2971">
            <v>145142.84714285712</v>
          </cell>
          <cell r="AD2971">
            <v>0</v>
          </cell>
          <cell r="AE2971">
            <v>145142.85714285713</v>
          </cell>
          <cell r="AF2971">
            <v>0</v>
          </cell>
          <cell r="AG2971">
            <v>1209.5238095238094</v>
          </cell>
          <cell r="AH2971">
            <v>1511.9047619047617</v>
          </cell>
        </row>
        <row r="2972">
          <cell r="A2972">
            <v>5505</v>
          </cell>
          <cell r="B2972" t="str">
            <v>А/машина ГАЗ-3307 М 599 АО</v>
          </cell>
          <cell r="C2972">
            <v>10</v>
          </cell>
          <cell r="D2972" t="str">
            <v>10</v>
          </cell>
          <cell r="E2972" t="str">
            <v>11.05.05</v>
          </cell>
          <cell r="F2972" t="str">
            <v>фургон, 4 тн, № двиг 62590, шасси 1602071</v>
          </cell>
          <cell r="G2972" t="str">
            <v>01.01.94</v>
          </cell>
          <cell r="H2972">
            <v>0.01</v>
          </cell>
          <cell r="I2972">
            <v>0</v>
          </cell>
          <cell r="J2972">
            <v>0</v>
          </cell>
          <cell r="K2972">
            <v>0.01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0.01</v>
          </cell>
          <cell r="Q2972">
            <v>0</v>
          </cell>
          <cell r="R2972">
            <v>124</v>
          </cell>
          <cell r="S2972">
            <v>935</v>
          </cell>
          <cell r="T2972" t="str">
            <v>Амортизация (канализация)</v>
          </cell>
          <cell r="U2972">
            <v>381000</v>
          </cell>
          <cell r="V2972">
            <v>21</v>
          </cell>
          <cell r="W2972">
            <v>13</v>
          </cell>
          <cell r="X2972">
            <v>8</v>
          </cell>
          <cell r="Y2972">
            <v>61.904761904761905</v>
          </cell>
          <cell r="Z2972">
            <v>235857.14285714287</v>
          </cell>
          <cell r="AA2972">
            <v>145142.85714285713</v>
          </cell>
          <cell r="AB2972">
            <v>14514285.714285713</v>
          </cell>
          <cell r="AC2972">
            <v>145142.84714285712</v>
          </cell>
          <cell r="AD2972">
            <v>0</v>
          </cell>
          <cell r="AE2972">
            <v>145142.85714285713</v>
          </cell>
          <cell r="AF2972">
            <v>0</v>
          </cell>
          <cell r="AG2972">
            <v>1209.5238095238094</v>
          </cell>
          <cell r="AH2972">
            <v>1511.9047619047617</v>
          </cell>
        </row>
        <row r="2973">
          <cell r="A2973">
            <v>5507</v>
          </cell>
          <cell r="B2973" t="str">
            <v>Экскаватор ЭО 3323А n 064 MAF</v>
          </cell>
          <cell r="C2973">
            <v>12.5</v>
          </cell>
          <cell r="D2973" t="str">
            <v>8</v>
          </cell>
          <cell r="E2973" t="str">
            <v>11.05.05</v>
          </cell>
          <cell r="F2973" t="str">
            <v>зав № 12252, № дв 218119</v>
          </cell>
          <cell r="G2973" t="str">
            <v>01.01.94</v>
          </cell>
          <cell r="H2973">
            <v>0.01</v>
          </cell>
          <cell r="I2973">
            <v>0</v>
          </cell>
          <cell r="J2973">
            <v>0</v>
          </cell>
          <cell r="K2973">
            <v>0.01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0.01</v>
          </cell>
          <cell r="Q2973">
            <v>0</v>
          </cell>
          <cell r="R2973">
            <v>123</v>
          </cell>
          <cell r="S2973">
            <v>935</v>
          </cell>
          <cell r="T2973" t="str">
            <v>Амортизация (водопровод)</v>
          </cell>
          <cell r="U2973">
            <v>952000</v>
          </cell>
          <cell r="V2973">
            <v>19</v>
          </cell>
          <cell r="W2973">
            <v>13</v>
          </cell>
          <cell r="X2973">
            <v>6</v>
          </cell>
          <cell r="Y2973">
            <v>68.421052631578945</v>
          </cell>
          <cell r="Z2973">
            <v>651368.42105263157</v>
          </cell>
          <cell r="AA2973">
            <v>300631.57894736843</v>
          </cell>
          <cell r="AB2973">
            <v>30063157.894736841</v>
          </cell>
          <cell r="AC2973">
            <v>300631.56894736842</v>
          </cell>
          <cell r="AD2973">
            <v>0</v>
          </cell>
          <cell r="AE2973">
            <v>300631.57894736843</v>
          </cell>
          <cell r="AF2973">
            <v>0</v>
          </cell>
          <cell r="AG2973">
            <v>3131.5789473684213</v>
          </cell>
          <cell r="AH2973">
            <v>4175.4385964912281</v>
          </cell>
        </row>
        <row r="2974">
          <cell r="A2974">
            <v>5508</v>
          </cell>
          <cell r="B2974" t="str">
            <v>Экскаватор ЭО 3323А т 066 MAF</v>
          </cell>
          <cell r="C2974">
            <v>12.5</v>
          </cell>
          <cell r="D2974" t="str">
            <v>8</v>
          </cell>
          <cell r="E2974" t="str">
            <v>11.05.05</v>
          </cell>
          <cell r="F2974" t="str">
            <v>Пневмоход зав № 12234, № дв 242023</v>
          </cell>
          <cell r="G2974" t="str">
            <v>01.01.94</v>
          </cell>
          <cell r="H2974">
            <v>20630.759999999998</v>
          </cell>
          <cell r="I2974">
            <v>0</v>
          </cell>
          <cell r="J2974">
            <v>0</v>
          </cell>
          <cell r="K2974">
            <v>20630.759999999998</v>
          </cell>
          <cell r="L2974">
            <v>0</v>
          </cell>
          <cell r="M2974">
            <v>214.9</v>
          </cell>
          <cell r="N2974">
            <v>214.9</v>
          </cell>
          <cell r="O2974">
            <v>5155.46</v>
          </cell>
          <cell r="P2974">
            <v>15475.3</v>
          </cell>
          <cell r="Q2974">
            <v>103.15</v>
          </cell>
          <cell r="R2974">
            <v>123</v>
          </cell>
          <cell r="S2974">
            <v>935</v>
          </cell>
          <cell r="T2974" t="str">
            <v>Амортизация (водопровод)</v>
          </cell>
          <cell r="U2974">
            <v>952000</v>
          </cell>
          <cell r="V2974">
            <v>19</v>
          </cell>
          <cell r="W2974">
            <v>13</v>
          </cell>
          <cell r="X2974">
            <v>6</v>
          </cell>
          <cell r="Y2974">
            <v>68.421052631578945</v>
          </cell>
          <cell r="Z2974">
            <v>651368.42105263157</v>
          </cell>
          <cell r="AA2974">
            <v>300631.57894736843</v>
          </cell>
          <cell r="AB2974">
            <v>19.426542874604593</v>
          </cell>
          <cell r="AC2974">
            <v>380153.58367567742</v>
          </cell>
          <cell r="AD2974">
            <v>94997.304728308984</v>
          </cell>
          <cell r="AE2974">
            <v>400784.34367567743</v>
          </cell>
          <cell r="AF2974">
            <v>100152.76472830899</v>
          </cell>
          <cell r="AG2974">
            <v>4174.8369132883063</v>
          </cell>
          <cell r="AH2974">
            <v>4175.4385964912281</v>
          </cell>
        </row>
        <row r="2975">
          <cell r="A2975">
            <v>5509</v>
          </cell>
          <cell r="B2975" t="str">
            <v>Кан-ция от дома 5-6 по улСатыбалдина</v>
          </cell>
          <cell r="C2975">
            <v>3.6</v>
          </cell>
          <cell r="D2975" t="str">
            <v>28</v>
          </cell>
          <cell r="E2975" t="str">
            <v>11.05.05</v>
          </cell>
          <cell r="F2975" t="str">
            <v/>
          </cell>
          <cell r="G2975" t="str">
            <v xml:space="preserve">  .  .</v>
          </cell>
          <cell r="H2975">
            <v>1727.68</v>
          </cell>
          <cell r="I2975">
            <v>0</v>
          </cell>
          <cell r="J2975">
            <v>0</v>
          </cell>
          <cell r="K2975">
            <v>1727.68</v>
          </cell>
          <cell r="L2975">
            <v>0</v>
          </cell>
          <cell r="M2975">
            <v>5.18</v>
          </cell>
          <cell r="N2975">
            <v>5.18</v>
          </cell>
          <cell r="O2975">
            <v>150.18</v>
          </cell>
          <cell r="P2975">
            <v>1577.5</v>
          </cell>
          <cell r="Q2975">
            <v>8.64</v>
          </cell>
          <cell r="R2975">
            <v>123</v>
          </cell>
          <cell r="S2975">
            <v>935</v>
          </cell>
          <cell r="T2975" t="str">
            <v>Амортизация (канализация)</v>
          </cell>
          <cell r="U2975">
            <v>17675</v>
          </cell>
          <cell r="V2975">
            <v>33.799999999999997</v>
          </cell>
          <cell r="W2975">
            <v>13</v>
          </cell>
          <cell r="X2975">
            <v>20.8</v>
          </cell>
          <cell r="Y2975">
            <v>38.461538461538467</v>
          </cell>
          <cell r="Z2975">
            <v>6798.0769230769247</v>
          </cell>
          <cell r="AA2975">
            <v>10876.923076923074</v>
          </cell>
          <cell r="AB2975">
            <v>6.8950384005851504</v>
          </cell>
          <cell r="AC2975">
            <v>10184.739943922952</v>
          </cell>
          <cell r="AD2975">
            <v>885.3168669998779</v>
          </cell>
          <cell r="AE2975">
            <v>11912.419943922952</v>
          </cell>
          <cell r="AF2975">
            <v>1035.496866999878</v>
          </cell>
          <cell r="AG2975">
            <v>35.73725983176886</v>
          </cell>
          <cell r="AH2975">
            <v>43.577416173570022</v>
          </cell>
        </row>
        <row r="2976">
          <cell r="A2976">
            <v>5529</v>
          </cell>
          <cell r="B2976" t="str">
            <v>Кан-ция от д 32 по ул Комиссарова</v>
          </cell>
          <cell r="C2976">
            <v>3.6</v>
          </cell>
          <cell r="D2976" t="str">
            <v>28</v>
          </cell>
          <cell r="E2976" t="str">
            <v>11.05.05</v>
          </cell>
          <cell r="F2976" t="str">
            <v/>
          </cell>
          <cell r="G2976" t="str">
            <v xml:space="preserve">  .  .</v>
          </cell>
          <cell r="H2976">
            <v>1224.25</v>
          </cell>
          <cell r="I2976">
            <v>0</v>
          </cell>
          <cell r="J2976">
            <v>0</v>
          </cell>
          <cell r="K2976">
            <v>1224.25</v>
          </cell>
          <cell r="L2976">
            <v>0</v>
          </cell>
          <cell r="M2976">
            <v>3.67</v>
          </cell>
          <cell r="N2976">
            <v>3.67</v>
          </cell>
          <cell r="O2976">
            <v>26.13</v>
          </cell>
          <cell r="P2976">
            <v>1198.1199999999999</v>
          </cell>
          <cell r="Q2976">
            <v>6.12</v>
          </cell>
          <cell r="R2976">
            <v>123</v>
          </cell>
          <cell r="S2976">
            <v>935</v>
          </cell>
          <cell r="T2976" t="str">
            <v>Амортизация (канализация)</v>
          </cell>
          <cell r="U2976">
            <v>38375</v>
          </cell>
          <cell r="V2976">
            <v>31.2</v>
          </cell>
          <cell r="W2976">
            <v>12</v>
          </cell>
          <cell r="X2976">
            <v>19.2</v>
          </cell>
          <cell r="Y2976">
            <v>38.46153846153846</v>
          </cell>
          <cell r="Z2976">
            <v>14759.615384615383</v>
          </cell>
          <cell r="AA2976">
            <v>23615.384615384617</v>
          </cell>
          <cell r="AB2976">
            <v>19.710366754068556</v>
          </cell>
          <cell r="AC2976">
            <v>22906.16649866843</v>
          </cell>
          <cell r="AD2976">
            <v>488.90188328381134</v>
          </cell>
          <cell r="AE2976">
            <v>24130.41649866843</v>
          </cell>
          <cell r="AF2976">
            <v>515.03188328381134</v>
          </cell>
          <cell r="AG2976">
            <v>72.391249496005301</v>
          </cell>
          <cell r="AH2976">
            <v>102.49732905982906</v>
          </cell>
        </row>
        <row r="2977">
          <cell r="A2977">
            <v>5530</v>
          </cell>
          <cell r="B2977" t="str">
            <v>Кан-ция от жил дома 17 по ул Методическ</v>
          </cell>
          <cell r="C2977">
            <v>3.6</v>
          </cell>
          <cell r="D2977" t="str">
            <v>28</v>
          </cell>
          <cell r="E2977" t="str">
            <v>11.05.05</v>
          </cell>
          <cell r="F2977" t="str">
            <v/>
          </cell>
          <cell r="G2977" t="str">
            <v xml:space="preserve">  .  .</v>
          </cell>
          <cell r="H2977">
            <v>3000.99</v>
          </cell>
          <cell r="I2977">
            <v>0</v>
          </cell>
          <cell r="J2977">
            <v>0</v>
          </cell>
          <cell r="K2977">
            <v>3000.99</v>
          </cell>
          <cell r="L2977">
            <v>0</v>
          </cell>
          <cell r="M2977">
            <v>9</v>
          </cell>
          <cell r="N2977">
            <v>9</v>
          </cell>
          <cell r="O2977">
            <v>260.92</v>
          </cell>
          <cell r="P2977">
            <v>2740.07</v>
          </cell>
          <cell r="Q2977">
            <v>15</v>
          </cell>
          <cell r="R2977">
            <v>123</v>
          </cell>
          <cell r="S2977">
            <v>935</v>
          </cell>
          <cell r="T2977" t="str">
            <v>Амортизация (канализация)</v>
          </cell>
          <cell r="U2977">
            <v>292410</v>
          </cell>
          <cell r="V2977">
            <v>31.2</v>
          </cell>
          <cell r="W2977">
            <v>12</v>
          </cell>
          <cell r="X2977">
            <v>19.2</v>
          </cell>
          <cell r="Y2977">
            <v>38.46153846153846</v>
          </cell>
          <cell r="Z2977">
            <v>112465.38461538461</v>
          </cell>
          <cell r="AA2977">
            <v>179944.61538461538</v>
          </cell>
          <cell r="AB2977">
            <v>65.671539553593661</v>
          </cell>
          <cell r="AC2977">
            <v>194078.64348493904</v>
          </cell>
          <cell r="AD2977">
            <v>16874.098100323659</v>
          </cell>
          <cell r="AE2977">
            <v>197079.63348493903</v>
          </cell>
          <cell r="AF2977">
            <v>17135.018100323658</v>
          </cell>
          <cell r="AG2977">
            <v>591.2389004548171</v>
          </cell>
          <cell r="AH2977">
            <v>781.00961538461536</v>
          </cell>
        </row>
        <row r="2978">
          <cell r="A2978">
            <v>5533</v>
          </cell>
          <cell r="B2978" t="str">
            <v>Контроллер серии ДЭП</v>
          </cell>
          <cell r="C2978">
            <v>10</v>
          </cell>
          <cell r="D2978" t="str">
            <v>10</v>
          </cell>
          <cell r="E2978" t="str">
            <v>11.05.05</v>
          </cell>
          <cell r="F2978" t="str">
            <v/>
          </cell>
          <cell r="G2978" t="str">
            <v xml:space="preserve">  .  .</v>
          </cell>
          <cell r="H2978">
            <v>0.01</v>
          </cell>
          <cell r="I2978">
            <v>0</v>
          </cell>
          <cell r="J2978">
            <v>0</v>
          </cell>
          <cell r="K2978">
            <v>0.01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0.01</v>
          </cell>
          <cell r="Q2978">
            <v>0</v>
          </cell>
          <cell r="R2978">
            <v>123</v>
          </cell>
          <cell r="S2978">
            <v>821.1</v>
          </cell>
          <cell r="T2978" t="str">
            <v/>
          </cell>
          <cell r="U2978">
            <v>37084</v>
          </cell>
          <cell r="V2978">
            <v>19</v>
          </cell>
          <cell r="W2978">
            <v>11</v>
          </cell>
          <cell r="X2978">
            <v>8</v>
          </cell>
          <cell r="Y2978">
            <v>57.894736842105267</v>
          </cell>
          <cell r="Z2978">
            <v>21469.684210526317</v>
          </cell>
          <cell r="AA2978">
            <v>15614.315789473683</v>
          </cell>
          <cell r="AB2978">
            <v>1561431.5789473683</v>
          </cell>
          <cell r="AC2978">
            <v>15614.305789473683</v>
          </cell>
          <cell r="AD2978">
            <v>0</v>
          </cell>
          <cell r="AE2978">
            <v>15614.315789473683</v>
          </cell>
          <cell r="AF2978">
            <v>0</v>
          </cell>
          <cell r="AG2978">
            <v>130.11929824561403</v>
          </cell>
          <cell r="AH2978">
            <v>162.64912280701756</v>
          </cell>
        </row>
        <row r="2979">
          <cell r="A2979">
            <v>5534</v>
          </cell>
          <cell r="B2979" t="str">
            <v>Контроллер серии ДЭП</v>
          </cell>
          <cell r="C2979">
            <v>10</v>
          </cell>
          <cell r="D2979" t="str">
            <v>10</v>
          </cell>
          <cell r="E2979" t="str">
            <v>11.05.05</v>
          </cell>
          <cell r="F2979" t="str">
            <v/>
          </cell>
          <cell r="G2979" t="str">
            <v xml:space="preserve">  .  .</v>
          </cell>
          <cell r="H2979">
            <v>0.01</v>
          </cell>
          <cell r="I2979">
            <v>0</v>
          </cell>
          <cell r="J2979">
            <v>0</v>
          </cell>
          <cell r="K2979">
            <v>0.01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0.01</v>
          </cell>
          <cell r="Q2979">
            <v>0</v>
          </cell>
          <cell r="R2979">
            <v>123</v>
          </cell>
          <cell r="S2979">
            <v>821.1</v>
          </cell>
          <cell r="T2979" t="str">
            <v>Амортизация Водопровод</v>
          </cell>
          <cell r="U2979">
            <v>37084</v>
          </cell>
          <cell r="V2979">
            <v>19</v>
          </cell>
          <cell r="W2979">
            <v>11</v>
          </cell>
          <cell r="X2979">
            <v>8</v>
          </cell>
          <cell r="Y2979">
            <v>57.894736842105267</v>
          </cell>
          <cell r="Z2979">
            <v>21469.684210526317</v>
          </cell>
          <cell r="AA2979">
            <v>15614.315789473683</v>
          </cell>
          <cell r="AB2979">
            <v>1561431.5789473683</v>
          </cell>
          <cell r="AC2979">
            <v>15614.305789473683</v>
          </cell>
          <cell r="AD2979">
            <v>0</v>
          </cell>
          <cell r="AE2979">
            <v>15614.315789473683</v>
          </cell>
          <cell r="AF2979">
            <v>0</v>
          </cell>
          <cell r="AG2979">
            <v>130.11929824561403</v>
          </cell>
          <cell r="AH2979">
            <v>162.64912280701756</v>
          </cell>
        </row>
        <row r="2980">
          <cell r="A2980">
            <v>5535</v>
          </cell>
          <cell r="B2980" t="str">
            <v>Контроллер серии ДЭП</v>
          </cell>
          <cell r="C2980">
            <v>10</v>
          </cell>
          <cell r="D2980" t="str">
            <v>10</v>
          </cell>
          <cell r="E2980" t="str">
            <v>11.05.05</v>
          </cell>
          <cell r="F2980" t="str">
            <v/>
          </cell>
          <cell r="G2980" t="str">
            <v xml:space="preserve">  .  .</v>
          </cell>
          <cell r="H2980">
            <v>0.01</v>
          </cell>
          <cell r="I2980">
            <v>0</v>
          </cell>
          <cell r="J2980">
            <v>0</v>
          </cell>
          <cell r="K2980">
            <v>0.01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0.01</v>
          </cell>
          <cell r="Q2980">
            <v>0</v>
          </cell>
          <cell r="R2980">
            <v>123</v>
          </cell>
          <cell r="S2980">
            <v>821.1</v>
          </cell>
          <cell r="T2980" t="str">
            <v>Амортизация Водопровод</v>
          </cell>
          <cell r="U2980">
            <v>37084</v>
          </cell>
          <cell r="V2980">
            <v>19</v>
          </cell>
          <cell r="W2980">
            <v>11</v>
          </cell>
          <cell r="X2980">
            <v>8</v>
          </cell>
          <cell r="Y2980">
            <v>57.894736842105267</v>
          </cell>
          <cell r="Z2980">
            <v>21469.684210526317</v>
          </cell>
          <cell r="AA2980">
            <v>15614.315789473683</v>
          </cell>
          <cell r="AB2980">
            <v>1561431.5789473683</v>
          </cell>
          <cell r="AC2980">
            <v>15614.305789473683</v>
          </cell>
          <cell r="AD2980">
            <v>0</v>
          </cell>
          <cell r="AE2980">
            <v>15614.315789473683</v>
          </cell>
          <cell r="AF2980">
            <v>0</v>
          </cell>
          <cell r="AG2980">
            <v>130.11929824561403</v>
          </cell>
          <cell r="AH2980">
            <v>162.64912280701756</v>
          </cell>
        </row>
        <row r="2981">
          <cell r="A2981">
            <v>5536</v>
          </cell>
          <cell r="B2981" t="str">
            <v>Контроллер серии ДЭП</v>
          </cell>
          <cell r="C2981">
            <v>10</v>
          </cell>
          <cell r="D2981" t="str">
            <v>10</v>
          </cell>
          <cell r="E2981" t="str">
            <v>11.05.05</v>
          </cell>
          <cell r="F2981" t="str">
            <v/>
          </cell>
          <cell r="G2981" t="str">
            <v xml:space="preserve">  .  .</v>
          </cell>
          <cell r="H2981">
            <v>0.01</v>
          </cell>
          <cell r="I2981">
            <v>0</v>
          </cell>
          <cell r="J2981">
            <v>0</v>
          </cell>
          <cell r="K2981">
            <v>0.01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0.01</v>
          </cell>
          <cell r="Q2981">
            <v>0</v>
          </cell>
          <cell r="R2981">
            <v>123</v>
          </cell>
          <cell r="S2981">
            <v>821.1</v>
          </cell>
          <cell r="T2981" t="str">
            <v>Амортизация Водопровод</v>
          </cell>
          <cell r="U2981">
            <v>37084</v>
          </cell>
          <cell r="V2981">
            <v>19</v>
          </cell>
          <cell r="W2981">
            <v>11</v>
          </cell>
          <cell r="X2981">
            <v>8</v>
          </cell>
          <cell r="Y2981">
            <v>57.894736842105267</v>
          </cell>
          <cell r="Z2981">
            <v>21469.684210526317</v>
          </cell>
          <cell r="AA2981">
            <v>15614.315789473683</v>
          </cell>
          <cell r="AB2981">
            <v>1561431.5789473683</v>
          </cell>
          <cell r="AC2981">
            <v>15614.305789473683</v>
          </cell>
          <cell r="AD2981">
            <v>0</v>
          </cell>
          <cell r="AE2981">
            <v>15614.315789473683</v>
          </cell>
          <cell r="AF2981">
            <v>0</v>
          </cell>
          <cell r="AG2981">
            <v>130.11929824561403</v>
          </cell>
          <cell r="AH2981">
            <v>162.64912280701756</v>
          </cell>
        </row>
        <row r="2982">
          <cell r="A2982">
            <v>5537</v>
          </cell>
          <cell r="B2982" t="str">
            <v>Контроллер серии ДЭП</v>
          </cell>
          <cell r="C2982">
            <v>10</v>
          </cell>
          <cell r="D2982" t="str">
            <v>10</v>
          </cell>
          <cell r="E2982" t="str">
            <v>11.05.05</v>
          </cell>
          <cell r="F2982" t="str">
            <v/>
          </cell>
          <cell r="G2982" t="str">
            <v xml:space="preserve">  .  .</v>
          </cell>
          <cell r="H2982">
            <v>0.01</v>
          </cell>
          <cell r="I2982">
            <v>0</v>
          </cell>
          <cell r="J2982">
            <v>0</v>
          </cell>
          <cell r="K2982">
            <v>0.01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0.01</v>
          </cell>
          <cell r="Q2982">
            <v>0</v>
          </cell>
          <cell r="R2982">
            <v>123</v>
          </cell>
          <cell r="S2982">
            <v>821.1</v>
          </cell>
          <cell r="T2982" t="str">
            <v>Амортизация Водопровод</v>
          </cell>
          <cell r="U2982">
            <v>37084</v>
          </cell>
          <cell r="V2982">
            <v>19</v>
          </cell>
          <cell r="W2982">
            <v>11</v>
          </cell>
          <cell r="X2982">
            <v>8</v>
          </cell>
          <cell r="Y2982">
            <v>57.894736842105267</v>
          </cell>
          <cell r="Z2982">
            <v>21469.684210526317</v>
          </cell>
          <cell r="AA2982">
            <v>15614.315789473683</v>
          </cell>
          <cell r="AB2982">
            <v>1561431.5789473683</v>
          </cell>
          <cell r="AC2982">
            <v>15614.305789473683</v>
          </cell>
          <cell r="AD2982">
            <v>0</v>
          </cell>
          <cell r="AE2982">
            <v>15614.315789473683</v>
          </cell>
          <cell r="AF2982">
            <v>0</v>
          </cell>
          <cell r="AG2982">
            <v>130.11929824561403</v>
          </cell>
          <cell r="AH2982">
            <v>162.64912280701756</v>
          </cell>
        </row>
        <row r="2983">
          <cell r="A2983">
            <v>5538</v>
          </cell>
          <cell r="B2983" t="str">
            <v>Контроллер серии ДЭП</v>
          </cell>
          <cell r="C2983">
            <v>10</v>
          </cell>
          <cell r="D2983" t="str">
            <v>10</v>
          </cell>
          <cell r="E2983" t="str">
            <v>11.05.05</v>
          </cell>
          <cell r="F2983" t="str">
            <v/>
          </cell>
          <cell r="G2983" t="str">
            <v xml:space="preserve">  .  .</v>
          </cell>
          <cell r="H2983">
            <v>0.01</v>
          </cell>
          <cell r="I2983">
            <v>0</v>
          </cell>
          <cell r="J2983">
            <v>0</v>
          </cell>
          <cell r="K2983">
            <v>0.01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0.01</v>
          </cell>
          <cell r="Q2983">
            <v>0</v>
          </cell>
          <cell r="R2983">
            <v>123</v>
          </cell>
          <cell r="S2983">
            <v>821.1</v>
          </cell>
          <cell r="T2983" t="str">
            <v>Амортизация Водопровод</v>
          </cell>
          <cell r="U2983">
            <v>37084</v>
          </cell>
          <cell r="V2983">
            <v>19</v>
          </cell>
          <cell r="W2983">
            <v>11</v>
          </cell>
          <cell r="X2983">
            <v>8</v>
          </cell>
          <cell r="Y2983">
            <v>57.894736842105267</v>
          </cell>
          <cell r="Z2983">
            <v>21469.684210526317</v>
          </cell>
          <cell r="AA2983">
            <v>15614.315789473683</v>
          </cell>
          <cell r="AB2983">
            <v>1561431.5789473683</v>
          </cell>
          <cell r="AC2983">
            <v>15614.305789473683</v>
          </cell>
          <cell r="AD2983">
            <v>0</v>
          </cell>
          <cell r="AE2983">
            <v>15614.315789473683</v>
          </cell>
          <cell r="AF2983">
            <v>0</v>
          </cell>
          <cell r="AG2983">
            <v>130.11929824561403</v>
          </cell>
          <cell r="AH2983">
            <v>162.64912280701756</v>
          </cell>
        </row>
        <row r="2984">
          <cell r="A2984">
            <v>5539</v>
          </cell>
          <cell r="B2984" t="str">
            <v>Контроллер серии ДЭП</v>
          </cell>
          <cell r="C2984">
            <v>10</v>
          </cell>
          <cell r="D2984" t="str">
            <v>10</v>
          </cell>
          <cell r="E2984" t="str">
            <v>11.05.05</v>
          </cell>
          <cell r="F2984" t="str">
            <v/>
          </cell>
          <cell r="G2984" t="str">
            <v xml:space="preserve">  .  .</v>
          </cell>
          <cell r="H2984">
            <v>0.01</v>
          </cell>
          <cell r="I2984">
            <v>0</v>
          </cell>
          <cell r="J2984">
            <v>0</v>
          </cell>
          <cell r="K2984">
            <v>0.01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0.01</v>
          </cell>
          <cell r="Q2984">
            <v>0</v>
          </cell>
          <cell r="R2984">
            <v>123</v>
          </cell>
          <cell r="S2984">
            <v>821.1</v>
          </cell>
          <cell r="T2984" t="str">
            <v>Амортизация Водопровод</v>
          </cell>
          <cell r="U2984">
            <v>37084</v>
          </cell>
          <cell r="V2984">
            <v>19</v>
          </cell>
          <cell r="W2984">
            <v>11</v>
          </cell>
          <cell r="X2984">
            <v>8</v>
          </cell>
          <cell r="Y2984">
            <v>57.894736842105267</v>
          </cell>
          <cell r="Z2984">
            <v>21469.684210526317</v>
          </cell>
          <cell r="AA2984">
            <v>15614.315789473683</v>
          </cell>
          <cell r="AB2984">
            <v>1561431.5789473683</v>
          </cell>
          <cell r="AC2984">
            <v>15614.305789473683</v>
          </cell>
          <cell r="AD2984">
            <v>0</v>
          </cell>
          <cell r="AE2984">
            <v>15614.315789473683</v>
          </cell>
          <cell r="AF2984">
            <v>0</v>
          </cell>
          <cell r="AG2984">
            <v>130.11929824561403</v>
          </cell>
          <cell r="AH2984">
            <v>162.64912280701756</v>
          </cell>
        </row>
        <row r="2985">
          <cell r="A2985">
            <v>5540</v>
          </cell>
          <cell r="B2985" t="str">
            <v>Контроллер серии ДЭП</v>
          </cell>
          <cell r="C2985">
            <v>10</v>
          </cell>
          <cell r="D2985" t="str">
            <v>10</v>
          </cell>
          <cell r="E2985" t="str">
            <v>11.05.05</v>
          </cell>
          <cell r="F2985" t="str">
            <v/>
          </cell>
          <cell r="G2985" t="str">
            <v xml:space="preserve">  .  .</v>
          </cell>
          <cell r="H2985">
            <v>0.01</v>
          </cell>
          <cell r="I2985">
            <v>0</v>
          </cell>
          <cell r="J2985">
            <v>0</v>
          </cell>
          <cell r="K2985">
            <v>0.01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0.01</v>
          </cell>
          <cell r="Q2985">
            <v>0</v>
          </cell>
          <cell r="R2985">
            <v>123</v>
          </cell>
          <cell r="S2985">
            <v>821.1</v>
          </cell>
          <cell r="T2985" t="str">
            <v>Амортизация Водопровод</v>
          </cell>
          <cell r="U2985">
            <v>37084</v>
          </cell>
          <cell r="V2985">
            <v>19</v>
          </cell>
          <cell r="W2985">
            <v>11</v>
          </cell>
          <cell r="X2985">
            <v>8</v>
          </cell>
          <cell r="Y2985">
            <v>57.894736842105267</v>
          </cell>
          <cell r="Z2985">
            <v>21469.684210526317</v>
          </cell>
          <cell r="AA2985">
            <v>15614.315789473683</v>
          </cell>
          <cell r="AB2985">
            <v>1561431.5789473683</v>
          </cell>
          <cell r="AC2985">
            <v>15614.305789473683</v>
          </cell>
          <cell r="AD2985">
            <v>0</v>
          </cell>
          <cell r="AE2985">
            <v>15614.315789473683</v>
          </cell>
          <cell r="AF2985">
            <v>0</v>
          </cell>
          <cell r="AG2985">
            <v>130.11929824561403</v>
          </cell>
          <cell r="AH2985">
            <v>162.64912280701756</v>
          </cell>
        </row>
        <row r="2986">
          <cell r="A2986">
            <v>5541</v>
          </cell>
          <cell r="B2986" t="str">
            <v>Контроллер серии ДЭП</v>
          </cell>
          <cell r="C2986">
            <v>10</v>
          </cell>
          <cell r="D2986" t="str">
            <v>10</v>
          </cell>
          <cell r="E2986" t="str">
            <v>11.05.05</v>
          </cell>
          <cell r="F2986" t="str">
            <v/>
          </cell>
          <cell r="G2986" t="str">
            <v xml:space="preserve">  .  .</v>
          </cell>
          <cell r="H2986">
            <v>0.01</v>
          </cell>
          <cell r="I2986">
            <v>0</v>
          </cell>
          <cell r="J2986">
            <v>0</v>
          </cell>
          <cell r="K2986">
            <v>0.01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0.01</v>
          </cell>
          <cell r="Q2986">
            <v>0</v>
          </cell>
          <cell r="R2986">
            <v>123</v>
          </cell>
          <cell r="S2986">
            <v>821.1</v>
          </cell>
          <cell r="T2986" t="str">
            <v>Амортизация Водопровод</v>
          </cell>
          <cell r="U2986">
            <v>37084</v>
          </cell>
          <cell r="V2986">
            <v>19</v>
          </cell>
          <cell r="W2986">
            <v>11</v>
          </cell>
          <cell r="X2986">
            <v>8</v>
          </cell>
          <cell r="Y2986">
            <v>57.894736842105267</v>
          </cell>
          <cell r="Z2986">
            <v>21469.684210526317</v>
          </cell>
          <cell r="AA2986">
            <v>15614.315789473683</v>
          </cell>
          <cell r="AB2986">
            <v>1561431.5789473683</v>
          </cell>
          <cell r="AC2986">
            <v>15614.305789473683</v>
          </cell>
          <cell r="AD2986">
            <v>0</v>
          </cell>
          <cell r="AE2986">
            <v>15614.315789473683</v>
          </cell>
          <cell r="AF2986">
            <v>0</v>
          </cell>
          <cell r="AG2986">
            <v>130.11929824561403</v>
          </cell>
          <cell r="AH2986">
            <v>162.64912280701756</v>
          </cell>
        </row>
        <row r="2987">
          <cell r="A2987">
            <v>5542</v>
          </cell>
          <cell r="B2987" t="str">
            <v>Контроллер серии ДЭП</v>
          </cell>
          <cell r="C2987">
            <v>10</v>
          </cell>
          <cell r="D2987" t="str">
            <v>10</v>
          </cell>
          <cell r="E2987" t="str">
            <v>11.05.05</v>
          </cell>
          <cell r="F2987" t="str">
            <v/>
          </cell>
          <cell r="G2987" t="str">
            <v xml:space="preserve">  .  .</v>
          </cell>
          <cell r="H2987">
            <v>0.01</v>
          </cell>
          <cell r="I2987">
            <v>0</v>
          </cell>
          <cell r="J2987">
            <v>0</v>
          </cell>
          <cell r="K2987">
            <v>0.01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0.01</v>
          </cell>
          <cell r="Q2987">
            <v>0</v>
          </cell>
          <cell r="R2987">
            <v>123</v>
          </cell>
          <cell r="S2987">
            <v>821.1</v>
          </cell>
          <cell r="T2987" t="str">
            <v>Амортизация Водопровод</v>
          </cell>
          <cell r="U2987">
            <v>37084</v>
          </cell>
          <cell r="V2987">
            <v>19</v>
          </cell>
          <cell r="W2987">
            <v>11</v>
          </cell>
          <cell r="X2987">
            <v>8</v>
          </cell>
          <cell r="Y2987">
            <v>57.894736842105267</v>
          </cell>
          <cell r="Z2987">
            <v>21469.684210526317</v>
          </cell>
          <cell r="AA2987">
            <v>15614.315789473683</v>
          </cell>
          <cell r="AB2987">
            <v>1561431.5789473683</v>
          </cell>
          <cell r="AC2987">
            <v>15614.305789473683</v>
          </cell>
          <cell r="AD2987">
            <v>0</v>
          </cell>
          <cell r="AE2987">
            <v>15614.315789473683</v>
          </cell>
          <cell r="AF2987">
            <v>0</v>
          </cell>
          <cell r="AG2987">
            <v>130.11929824561403</v>
          </cell>
          <cell r="AH2987">
            <v>162.64912280701756</v>
          </cell>
        </row>
        <row r="2988">
          <cell r="A2988">
            <v>5548</v>
          </cell>
          <cell r="B2988" t="str">
            <v>Источник питания беспереб ИРS-500</v>
          </cell>
          <cell r="C2988">
            <v>20</v>
          </cell>
          <cell r="D2988" t="str">
            <v>5</v>
          </cell>
          <cell r="E2988" t="str">
            <v>11.05.05</v>
          </cell>
          <cell r="F2988" t="str">
            <v/>
          </cell>
          <cell r="G2988" t="str">
            <v xml:space="preserve">  .  .</v>
          </cell>
          <cell r="H2988">
            <v>0.01</v>
          </cell>
          <cell r="I2988">
            <v>0</v>
          </cell>
          <cell r="J2988">
            <v>0</v>
          </cell>
          <cell r="K2988">
            <v>0.01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0.01</v>
          </cell>
          <cell r="Q2988">
            <v>0</v>
          </cell>
          <cell r="R2988">
            <v>123</v>
          </cell>
          <cell r="S2988">
            <v>821.1</v>
          </cell>
          <cell r="T2988" t="str">
            <v>Амортизация Водопровод</v>
          </cell>
          <cell r="U2988">
            <v>5115</v>
          </cell>
          <cell r="V2988">
            <v>5</v>
          </cell>
          <cell r="W2988">
            <v>2</v>
          </cell>
          <cell r="X2988">
            <v>3</v>
          </cell>
          <cell r="Y2988">
            <v>40</v>
          </cell>
          <cell r="Z2988">
            <v>2046</v>
          </cell>
          <cell r="AA2988">
            <v>3069</v>
          </cell>
          <cell r="AB2988">
            <v>306900</v>
          </cell>
          <cell r="AC2988">
            <v>3068.99</v>
          </cell>
          <cell r="AD2988">
            <v>0</v>
          </cell>
          <cell r="AE2988">
            <v>3069</v>
          </cell>
          <cell r="AF2988">
            <v>0</v>
          </cell>
          <cell r="AG2988">
            <v>51.15</v>
          </cell>
          <cell r="AH2988">
            <v>85.25</v>
          </cell>
        </row>
        <row r="2989">
          <cell r="A2989">
            <v>5549</v>
          </cell>
          <cell r="B2989" t="str">
            <v>Источник питания беспереб ИРS-500</v>
          </cell>
          <cell r="C2989">
            <v>20</v>
          </cell>
          <cell r="D2989" t="str">
            <v>5</v>
          </cell>
          <cell r="E2989" t="str">
            <v>11.05.05</v>
          </cell>
          <cell r="F2989" t="str">
            <v/>
          </cell>
          <cell r="G2989" t="str">
            <v xml:space="preserve">  .  .</v>
          </cell>
          <cell r="H2989">
            <v>0.01</v>
          </cell>
          <cell r="I2989">
            <v>0</v>
          </cell>
          <cell r="J2989">
            <v>0</v>
          </cell>
          <cell r="K2989">
            <v>0.01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0.01</v>
          </cell>
          <cell r="Q2989">
            <v>0</v>
          </cell>
          <cell r="R2989">
            <v>123</v>
          </cell>
          <cell r="S2989">
            <v>821.1</v>
          </cell>
          <cell r="T2989" t="str">
            <v>Амортизация Водопровод</v>
          </cell>
          <cell r="U2989">
            <v>5115</v>
          </cell>
          <cell r="V2989">
            <v>5</v>
          </cell>
          <cell r="W2989">
            <v>2</v>
          </cell>
          <cell r="X2989">
            <v>3</v>
          </cell>
          <cell r="Y2989">
            <v>40</v>
          </cell>
          <cell r="Z2989">
            <v>2046</v>
          </cell>
          <cell r="AA2989">
            <v>3069</v>
          </cell>
          <cell r="AB2989">
            <v>306900</v>
          </cell>
          <cell r="AC2989">
            <v>3068.99</v>
          </cell>
          <cell r="AD2989">
            <v>0</v>
          </cell>
          <cell r="AE2989">
            <v>3069</v>
          </cell>
          <cell r="AF2989">
            <v>0</v>
          </cell>
          <cell r="AG2989">
            <v>51.15</v>
          </cell>
          <cell r="AH2989">
            <v>85.25</v>
          </cell>
        </row>
        <row r="2990">
          <cell r="A2990">
            <v>5565</v>
          </cell>
          <cell r="B2990" t="str">
            <v>Насос К 80-50-200</v>
          </cell>
          <cell r="C2990">
            <v>12.5</v>
          </cell>
          <cell r="D2990" t="str">
            <v>8</v>
          </cell>
          <cell r="E2990" t="str">
            <v>11.05.05</v>
          </cell>
          <cell r="F2990" t="str">
            <v/>
          </cell>
          <cell r="G2990" t="str">
            <v xml:space="preserve">  .  .</v>
          </cell>
          <cell r="H2990">
            <v>0.01</v>
          </cell>
          <cell r="I2990">
            <v>0</v>
          </cell>
          <cell r="J2990">
            <v>0</v>
          </cell>
          <cell r="K2990">
            <v>0.01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0.01</v>
          </cell>
          <cell r="Q2990">
            <v>0</v>
          </cell>
          <cell r="R2990">
            <v>123</v>
          </cell>
          <cell r="S2990">
            <v>935</v>
          </cell>
          <cell r="T2990" t="str">
            <v>Амортизация (водопровод)</v>
          </cell>
          <cell r="U2990">
            <v>81900</v>
          </cell>
          <cell r="V2990">
            <v>15</v>
          </cell>
          <cell r="W2990">
            <v>9</v>
          </cell>
          <cell r="X2990">
            <v>6</v>
          </cell>
          <cell r="Y2990">
            <v>60</v>
          </cell>
          <cell r="Z2990">
            <v>49140</v>
          </cell>
          <cell r="AA2990">
            <v>32760</v>
          </cell>
          <cell r="AB2990">
            <v>3276000</v>
          </cell>
          <cell r="AC2990">
            <v>32759.99</v>
          </cell>
          <cell r="AD2990">
            <v>0</v>
          </cell>
          <cell r="AE2990">
            <v>32760</v>
          </cell>
          <cell r="AF2990">
            <v>0</v>
          </cell>
          <cell r="AG2990">
            <v>341.25</v>
          </cell>
          <cell r="AH2990">
            <v>455</v>
          </cell>
        </row>
        <row r="2991">
          <cell r="A2991">
            <v>5566</v>
          </cell>
          <cell r="B2991" t="str">
            <v>Насос К 80-50-200</v>
          </cell>
          <cell r="C2991">
            <v>12.5</v>
          </cell>
          <cell r="D2991" t="str">
            <v>8</v>
          </cell>
          <cell r="E2991" t="str">
            <v>11.05.05</v>
          </cell>
          <cell r="F2991" t="str">
            <v/>
          </cell>
          <cell r="G2991" t="str">
            <v xml:space="preserve">  .  .</v>
          </cell>
          <cell r="H2991">
            <v>0.01</v>
          </cell>
          <cell r="I2991">
            <v>0</v>
          </cell>
          <cell r="J2991">
            <v>0</v>
          </cell>
          <cell r="K2991">
            <v>0.01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0.01</v>
          </cell>
          <cell r="Q2991">
            <v>0</v>
          </cell>
          <cell r="R2991">
            <v>123</v>
          </cell>
          <cell r="S2991">
            <v>935</v>
          </cell>
          <cell r="T2991" t="str">
            <v>Амортизация (водопровод)</v>
          </cell>
          <cell r="U2991">
            <v>81900</v>
          </cell>
          <cell r="V2991">
            <v>15</v>
          </cell>
          <cell r="W2991">
            <v>9</v>
          </cell>
          <cell r="X2991">
            <v>6</v>
          </cell>
          <cell r="Y2991">
            <v>60</v>
          </cell>
          <cell r="Z2991">
            <v>49140</v>
          </cell>
          <cell r="AA2991">
            <v>32760</v>
          </cell>
          <cell r="AB2991">
            <v>3276000</v>
          </cell>
          <cell r="AC2991">
            <v>32759.99</v>
          </cell>
          <cell r="AD2991">
            <v>0</v>
          </cell>
          <cell r="AE2991">
            <v>32760</v>
          </cell>
          <cell r="AF2991">
            <v>0</v>
          </cell>
          <cell r="AG2991">
            <v>341.25</v>
          </cell>
          <cell r="AH2991">
            <v>455</v>
          </cell>
        </row>
        <row r="2992">
          <cell r="A2992">
            <v>5568</v>
          </cell>
          <cell r="B2992" t="str">
            <v>Вод-д по ул Университетская 17</v>
          </cell>
          <cell r="C2992">
            <v>4</v>
          </cell>
          <cell r="D2992" t="str">
            <v>25</v>
          </cell>
          <cell r="E2992" t="str">
            <v>11.05.05</v>
          </cell>
          <cell r="F2992" t="str">
            <v/>
          </cell>
          <cell r="G2992" t="str">
            <v xml:space="preserve">  .  .</v>
          </cell>
          <cell r="H2992">
            <v>2663.79</v>
          </cell>
          <cell r="I2992">
            <v>0</v>
          </cell>
          <cell r="J2992">
            <v>0</v>
          </cell>
          <cell r="K2992">
            <v>2663.79</v>
          </cell>
          <cell r="L2992">
            <v>0</v>
          </cell>
          <cell r="M2992">
            <v>8.8800000000000008</v>
          </cell>
          <cell r="N2992">
            <v>8.8800000000000008</v>
          </cell>
          <cell r="O2992">
            <v>257.42</v>
          </cell>
          <cell r="P2992">
            <v>2406.37</v>
          </cell>
          <cell r="Q2992">
            <v>13.32</v>
          </cell>
          <cell r="R2992">
            <v>123</v>
          </cell>
          <cell r="S2992">
            <v>935</v>
          </cell>
          <cell r="T2992" t="str">
            <v>Амортизация (водопровод)</v>
          </cell>
          <cell r="U2992">
            <v>81000</v>
          </cell>
          <cell r="V2992">
            <v>37</v>
          </cell>
          <cell r="W2992">
            <v>12</v>
          </cell>
          <cell r="X2992">
            <v>25</v>
          </cell>
          <cell r="Y2992">
            <v>32.432432432432435</v>
          </cell>
          <cell r="Z2992">
            <v>26270.27027027027</v>
          </cell>
          <cell r="AA2992">
            <v>54729.729729729734</v>
          </cell>
          <cell r="AB2992">
            <v>22.743688514122823</v>
          </cell>
          <cell r="AC2992">
            <v>57920.620027035235</v>
          </cell>
          <cell r="AD2992">
            <v>5597.2602973054973</v>
          </cell>
          <cell r="AE2992">
            <v>60584.410027035236</v>
          </cell>
          <cell r="AF2992">
            <v>5854.6802973054973</v>
          </cell>
          <cell r="AG2992">
            <v>201.94803342345077</v>
          </cell>
          <cell r="AH2992">
            <v>182.43243243243242</v>
          </cell>
        </row>
        <row r="2993">
          <cell r="A2993">
            <v>5569</v>
          </cell>
          <cell r="B2993" t="str">
            <v>Вод-д по ул Новоселов от ул Ботанической</v>
          </cell>
          <cell r="C2993">
            <v>4</v>
          </cell>
          <cell r="D2993" t="str">
            <v>25</v>
          </cell>
          <cell r="E2993" t="str">
            <v>11.05.05</v>
          </cell>
          <cell r="F2993" t="str">
            <v/>
          </cell>
          <cell r="G2993" t="str">
            <v xml:space="preserve">  .  .</v>
          </cell>
          <cell r="H2993">
            <v>67968.649999999994</v>
          </cell>
          <cell r="I2993">
            <v>0</v>
          </cell>
          <cell r="J2993">
            <v>0</v>
          </cell>
          <cell r="K2993">
            <v>67968.649999999994</v>
          </cell>
          <cell r="L2993">
            <v>0</v>
          </cell>
          <cell r="M2993">
            <v>226.56</v>
          </cell>
          <cell r="N2993">
            <v>226.56</v>
          </cell>
          <cell r="O2993">
            <v>1139.6600000000001</v>
          </cell>
          <cell r="P2993">
            <v>66828.990000000005</v>
          </cell>
          <cell r="Q2993">
            <v>339.84</v>
          </cell>
          <cell r="R2993">
            <v>123</v>
          </cell>
          <cell r="S2993">
            <v>935</v>
          </cell>
          <cell r="T2993" t="str">
            <v>Амортизация (водопровод)</v>
          </cell>
          <cell r="U2993">
            <v>963050</v>
          </cell>
          <cell r="V2993">
            <v>37</v>
          </cell>
          <cell r="W2993">
            <v>12</v>
          </cell>
          <cell r="X2993">
            <v>25</v>
          </cell>
          <cell r="Y2993">
            <v>32.432432432432435</v>
          </cell>
          <cell r="Z2993">
            <v>312340.54054054053</v>
          </cell>
          <cell r="AA2993">
            <v>650709.45945945941</v>
          </cell>
          <cell r="AB2993">
            <v>9.736933918340819</v>
          </cell>
          <cell r="AC2993">
            <v>593837.60356883565</v>
          </cell>
          <cell r="AD2993">
            <v>9957.1341093762985</v>
          </cell>
          <cell r="AE2993">
            <v>661806.25356883567</v>
          </cell>
          <cell r="AF2993">
            <v>11096.794109376298</v>
          </cell>
          <cell r="AG2993">
            <v>2206.0208452294523</v>
          </cell>
          <cell r="AH2993">
            <v>2169.0315315315315</v>
          </cell>
        </row>
        <row r="2994">
          <cell r="A2994">
            <v>5570</v>
          </cell>
          <cell r="B2994" t="str">
            <v>Вод-д по ул Гоголя 51\2 51,40лКаз38\2</v>
          </cell>
          <cell r="C2994">
            <v>4</v>
          </cell>
          <cell r="D2994" t="str">
            <v>25</v>
          </cell>
          <cell r="E2994" t="str">
            <v>11.05.05</v>
          </cell>
          <cell r="F2994" t="str">
            <v/>
          </cell>
          <cell r="G2994" t="str">
            <v xml:space="preserve">  .  .</v>
          </cell>
          <cell r="H2994">
            <v>1533917.11</v>
          </cell>
          <cell r="I2994">
            <v>0</v>
          </cell>
          <cell r="J2994">
            <v>0</v>
          </cell>
          <cell r="K2994">
            <v>1533917.11</v>
          </cell>
          <cell r="L2994">
            <v>0</v>
          </cell>
          <cell r="M2994">
            <v>5113.0600000000004</v>
          </cell>
          <cell r="N2994">
            <v>5113.0600000000004</v>
          </cell>
          <cell r="O2994">
            <v>136143.4</v>
          </cell>
          <cell r="P2994">
            <v>1397773.71</v>
          </cell>
          <cell r="Q2994">
            <v>7669.59</v>
          </cell>
          <cell r="R2994">
            <v>123</v>
          </cell>
          <cell r="S2994">
            <v>935</v>
          </cell>
          <cell r="T2994" t="str">
            <v>Амортизация (водопровод)</v>
          </cell>
          <cell r="U2994">
            <v>2924000</v>
          </cell>
          <cell r="V2994">
            <v>42</v>
          </cell>
          <cell r="W2994">
            <v>12</v>
          </cell>
          <cell r="X2994">
            <v>30</v>
          </cell>
          <cell r="Y2994">
            <v>28.571428571428569</v>
          </cell>
          <cell r="Z2994">
            <v>835428.57142857136</v>
          </cell>
          <cell r="AA2994">
            <v>2088571.4285714286</v>
          </cell>
          <cell r="AB2994">
            <v>1.4942128426291754</v>
          </cell>
          <cell r="AC2994">
            <v>758081.53529062984</v>
          </cell>
          <cell r="AD2994">
            <v>67283.81671920087</v>
          </cell>
          <cell r="AE2994">
            <v>2291998.6452906299</v>
          </cell>
          <cell r="AF2994">
            <v>203427.21671920086</v>
          </cell>
          <cell r="AG2994">
            <v>7639.9954843020996</v>
          </cell>
          <cell r="AH2994">
            <v>5801.5873015873012</v>
          </cell>
        </row>
        <row r="2995">
          <cell r="A2995">
            <v>5571</v>
          </cell>
          <cell r="B2995" t="str">
            <v>Вод-д по ул Анжерской</v>
          </cell>
          <cell r="C2995">
            <v>4</v>
          </cell>
          <cell r="D2995" t="str">
            <v>25</v>
          </cell>
          <cell r="E2995" t="str">
            <v>11.05.05</v>
          </cell>
          <cell r="F2995" t="str">
            <v/>
          </cell>
          <cell r="G2995" t="str">
            <v xml:space="preserve">  .  .</v>
          </cell>
          <cell r="H2995">
            <v>5714.84</v>
          </cell>
          <cell r="I2995">
            <v>0</v>
          </cell>
          <cell r="J2995">
            <v>0</v>
          </cell>
          <cell r="K2995">
            <v>5714.84</v>
          </cell>
          <cell r="L2995">
            <v>0</v>
          </cell>
          <cell r="M2995">
            <v>19.05</v>
          </cell>
          <cell r="N2995">
            <v>19.05</v>
          </cell>
          <cell r="O2995">
            <v>552.25</v>
          </cell>
          <cell r="P2995">
            <v>5162.59</v>
          </cell>
          <cell r="Q2995">
            <v>28.57</v>
          </cell>
          <cell r="R2995">
            <v>123</v>
          </cell>
          <cell r="S2995">
            <v>935</v>
          </cell>
          <cell r="T2995" t="str">
            <v>Амортизация (водопровод)</v>
          </cell>
          <cell r="U2995">
            <v>471800</v>
          </cell>
          <cell r="V2995">
            <v>37</v>
          </cell>
          <cell r="W2995">
            <v>12</v>
          </cell>
          <cell r="X2995">
            <v>25</v>
          </cell>
          <cell r="Y2995">
            <v>32.432432432432435</v>
          </cell>
          <cell r="Z2995">
            <v>153016.21621621621</v>
          </cell>
          <cell r="AA2995">
            <v>318783.78378378379</v>
          </cell>
          <cell r="AB2995">
            <v>61.748808986145285</v>
          </cell>
          <cell r="AC2995">
            <v>347169.72354638251</v>
          </cell>
          <cell r="AD2995">
            <v>33548.529762598737</v>
          </cell>
          <cell r="AE2995">
            <v>352884.56354638253</v>
          </cell>
          <cell r="AF2995">
            <v>34100.779762598737</v>
          </cell>
          <cell r="AG2995">
            <v>1176.2818784879416</v>
          </cell>
          <cell r="AH2995">
            <v>1062.6126126126126</v>
          </cell>
        </row>
        <row r="2996">
          <cell r="A2996">
            <v>5572</v>
          </cell>
          <cell r="B2996" t="str">
            <v>Перемыч от Орбиты до пр Шахтеров</v>
          </cell>
          <cell r="C2996">
            <v>4</v>
          </cell>
          <cell r="D2996" t="str">
            <v>25</v>
          </cell>
          <cell r="E2996" t="str">
            <v>11.05.05</v>
          </cell>
          <cell r="F2996" t="str">
            <v/>
          </cell>
          <cell r="G2996" t="str">
            <v xml:space="preserve">  .  .</v>
          </cell>
          <cell r="H2996">
            <v>76763.91</v>
          </cell>
          <cell r="I2996">
            <v>0</v>
          </cell>
          <cell r="J2996">
            <v>0</v>
          </cell>
          <cell r="K2996">
            <v>76763.91</v>
          </cell>
          <cell r="L2996">
            <v>0</v>
          </cell>
          <cell r="M2996">
            <v>255.88</v>
          </cell>
          <cell r="N2996">
            <v>255.88</v>
          </cell>
          <cell r="O2996">
            <v>7417.96</v>
          </cell>
          <cell r="P2996">
            <v>69345.95</v>
          </cell>
          <cell r="Q2996">
            <v>383.82</v>
          </cell>
          <cell r="R2996">
            <v>123</v>
          </cell>
          <cell r="S2996">
            <v>935</v>
          </cell>
          <cell r="T2996" t="str">
            <v>Амортизация (водопровод)</v>
          </cell>
          <cell r="U2996">
            <v>746200</v>
          </cell>
          <cell r="V2996">
            <v>37</v>
          </cell>
          <cell r="W2996">
            <v>12</v>
          </cell>
          <cell r="X2996">
            <v>25</v>
          </cell>
          <cell r="Y2996">
            <v>32.432432432432435</v>
          </cell>
          <cell r="Z2996">
            <v>242010.81081081083</v>
          </cell>
          <cell r="AA2996">
            <v>504189.18918918917</v>
          </cell>
          <cell r="AB2996">
            <v>7.2706364133621237</v>
          </cell>
          <cell r="AC2996">
            <v>481358.56927805289</v>
          </cell>
          <cell r="AD2996">
            <v>46515.330088863702</v>
          </cell>
          <cell r="AE2996">
            <v>558122.47927805292</v>
          </cell>
          <cell r="AF2996">
            <v>53933.290088863701</v>
          </cell>
          <cell r="AG2996">
            <v>1860.4082642601763</v>
          </cell>
          <cell r="AH2996">
            <v>1680.6306306306305</v>
          </cell>
        </row>
        <row r="2997">
          <cell r="A2997">
            <v>5573</v>
          </cell>
          <cell r="B2997" t="str">
            <v>Вод-д по ул Защитной</v>
          </cell>
          <cell r="C2997">
            <v>4</v>
          </cell>
          <cell r="D2997" t="str">
            <v>25</v>
          </cell>
          <cell r="E2997" t="str">
            <v>11.05.05</v>
          </cell>
          <cell r="F2997" t="str">
            <v/>
          </cell>
          <cell r="G2997" t="str">
            <v xml:space="preserve">  .  .</v>
          </cell>
          <cell r="H2997">
            <v>18274.03</v>
          </cell>
          <cell r="I2997">
            <v>0</v>
          </cell>
          <cell r="J2997">
            <v>0</v>
          </cell>
          <cell r="K2997">
            <v>18274.03</v>
          </cell>
          <cell r="L2997">
            <v>0</v>
          </cell>
          <cell r="M2997">
            <v>60.91</v>
          </cell>
          <cell r="N2997">
            <v>60.91</v>
          </cell>
          <cell r="O2997">
            <v>1765.79</v>
          </cell>
          <cell r="P2997">
            <v>16508.240000000002</v>
          </cell>
          <cell r="Q2997">
            <v>91.37</v>
          </cell>
          <cell r="R2997">
            <v>123</v>
          </cell>
          <cell r="S2997">
            <v>935</v>
          </cell>
          <cell r="T2997" t="str">
            <v>Амортизация (водопровод)</v>
          </cell>
          <cell r="U2997">
            <v>848250</v>
          </cell>
          <cell r="V2997">
            <v>37</v>
          </cell>
          <cell r="W2997">
            <v>12</v>
          </cell>
          <cell r="X2997">
            <v>25</v>
          </cell>
          <cell r="Y2997">
            <v>32.432432432432435</v>
          </cell>
          <cell r="Z2997">
            <v>275108.10810810811</v>
          </cell>
          <cell r="AA2997">
            <v>573141.89189189184</v>
          </cell>
          <cell r="AB2997">
            <v>34.718534010402792</v>
          </cell>
          <cell r="AC2997">
            <v>616173.50206212082</v>
          </cell>
          <cell r="AD2997">
            <v>59539.85017022914</v>
          </cell>
          <cell r="AE2997">
            <v>634447.53206212085</v>
          </cell>
          <cell r="AF2997">
            <v>61305.64017022914</v>
          </cell>
          <cell r="AG2997">
            <v>2114.8251068737359</v>
          </cell>
          <cell r="AH2997">
            <v>1910.4729729729731</v>
          </cell>
        </row>
        <row r="2998">
          <cell r="A2998">
            <v>5574</v>
          </cell>
          <cell r="B2998" t="str">
            <v>Электропривод</v>
          </cell>
          <cell r="C2998">
            <v>7</v>
          </cell>
          <cell r="D2998" t="str">
            <v>14</v>
          </cell>
          <cell r="E2998" t="str">
            <v>11.05.05</v>
          </cell>
          <cell r="F2998" t="str">
            <v/>
          </cell>
          <cell r="G2998" t="str">
            <v xml:space="preserve">  .  .</v>
          </cell>
          <cell r="H2998">
            <v>21557.03</v>
          </cell>
          <cell r="I2998">
            <v>0</v>
          </cell>
          <cell r="J2998">
            <v>0</v>
          </cell>
          <cell r="K2998">
            <v>21557.03</v>
          </cell>
          <cell r="L2998">
            <v>0</v>
          </cell>
          <cell r="M2998">
            <v>125.75</v>
          </cell>
          <cell r="N2998">
            <v>125.75</v>
          </cell>
          <cell r="O2998">
            <v>3645.49</v>
          </cell>
          <cell r="P2998">
            <v>17911.54</v>
          </cell>
          <cell r="Q2998">
            <v>107.79</v>
          </cell>
          <cell r="R2998">
            <v>123</v>
          </cell>
          <cell r="S2998">
            <v>935</v>
          </cell>
          <cell r="T2998" t="str">
            <v>Амортизация Перекачка сточной жидкости</v>
          </cell>
          <cell r="U2998">
            <v>16920</v>
          </cell>
          <cell r="V2998">
            <v>27</v>
          </cell>
          <cell r="W2998">
            <v>15</v>
          </cell>
          <cell r="X2998">
            <v>12</v>
          </cell>
          <cell r="Y2998">
            <v>55.555555555555557</v>
          </cell>
          <cell r="Z2998">
            <v>9400</v>
          </cell>
          <cell r="AA2998">
            <v>7520</v>
          </cell>
          <cell r="AB2998">
            <v>0.41984106335915278</v>
          </cell>
          <cell r="AC2998">
            <v>-12506.503601934843</v>
          </cell>
          <cell r="AD2998">
            <v>-2114.9636019348418</v>
          </cell>
          <cell r="AE2998">
            <v>9050.5263980651562</v>
          </cell>
          <cell r="AF2998">
            <v>1530.526398065158</v>
          </cell>
          <cell r="AG2998">
            <v>52.79473732204675</v>
          </cell>
          <cell r="AH2998">
            <v>52.222222222222221</v>
          </cell>
        </row>
        <row r="2999">
          <cell r="A2999">
            <v>5575</v>
          </cell>
          <cell r="B2999" t="str">
            <v>Электропривод</v>
          </cell>
          <cell r="C2999">
            <v>7</v>
          </cell>
          <cell r="D2999" t="str">
            <v>14</v>
          </cell>
          <cell r="E2999" t="str">
            <v>11.05.05</v>
          </cell>
          <cell r="F2999" t="str">
            <v/>
          </cell>
          <cell r="G2999" t="str">
            <v xml:space="preserve">  .  .</v>
          </cell>
          <cell r="H2999">
            <v>21557.03</v>
          </cell>
          <cell r="I2999">
            <v>0</v>
          </cell>
          <cell r="J2999">
            <v>0</v>
          </cell>
          <cell r="K2999">
            <v>21557.03</v>
          </cell>
          <cell r="L2999">
            <v>0</v>
          </cell>
          <cell r="M2999">
            <v>125.75</v>
          </cell>
          <cell r="N2999">
            <v>125.75</v>
          </cell>
          <cell r="O2999">
            <v>3645.49</v>
          </cell>
          <cell r="P2999">
            <v>17911.54</v>
          </cell>
          <cell r="Q2999">
            <v>107.79</v>
          </cell>
          <cell r="R2999">
            <v>123</v>
          </cell>
          <cell r="S2999">
            <v>935</v>
          </cell>
          <cell r="T2999" t="str">
            <v>Амортизация Перекачка сточной жидкости</v>
          </cell>
          <cell r="U2999">
            <v>16920</v>
          </cell>
          <cell r="V2999">
            <v>27</v>
          </cell>
          <cell r="W2999">
            <v>15</v>
          </cell>
          <cell r="X2999">
            <v>12</v>
          </cell>
          <cell r="Y2999">
            <v>55.555555555555557</v>
          </cell>
          <cell r="Z2999">
            <v>9400</v>
          </cell>
          <cell r="AA2999">
            <v>7520</v>
          </cell>
          <cell r="AB2999">
            <v>0.41984106335915278</v>
          </cell>
          <cell r="AC2999">
            <v>-12506.503601934843</v>
          </cell>
          <cell r="AD2999">
            <v>-2114.9636019348418</v>
          </cell>
          <cell r="AE2999">
            <v>9050.5263980651562</v>
          </cell>
          <cell r="AF2999">
            <v>1530.526398065158</v>
          </cell>
          <cell r="AG2999">
            <v>52.79473732204675</v>
          </cell>
          <cell r="AH2999">
            <v>52.222222222222221</v>
          </cell>
        </row>
        <row r="3000">
          <cell r="A3000">
            <v>5576</v>
          </cell>
          <cell r="B3000" t="str">
            <v>Тельфер г\п 0,5т</v>
          </cell>
          <cell r="C3000">
            <v>15</v>
          </cell>
          <cell r="D3000" t="str">
            <v>7</v>
          </cell>
          <cell r="E3000" t="str">
            <v>11.05.05</v>
          </cell>
          <cell r="F3000" t="str">
            <v/>
          </cell>
          <cell r="G3000" t="str">
            <v xml:space="preserve">  .  .</v>
          </cell>
          <cell r="H3000">
            <v>0.01</v>
          </cell>
          <cell r="I3000">
            <v>0</v>
          </cell>
          <cell r="J3000">
            <v>0</v>
          </cell>
          <cell r="K3000">
            <v>0.01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0.01</v>
          </cell>
          <cell r="Q3000">
            <v>0</v>
          </cell>
          <cell r="R3000">
            <v>123</v>
          </cell>
          <cell r="S3000">
            <v>821.1</v>
          </cell>
          <cell r="T3000" t="str">
            <v>Амортизация (водопровод)</v>
          </cell>
          <cell r="U3000">
            <v>106000</v>
          </cell>
          <cell r="V3000">
            <v>13</v>
          </cell>
          <cell r="W3000">
            <v>8</v>
          </cell>
          <cell r="X3000">
            <v>5</v>
          </cell>
          <cell r="Y3000">
            <v>61.53846153846154</v>
          </cell>
          <cell r="Z3000">
            <v>65230.769230769234</v>
          </cell>
          <cell r="AA3000">
            <v>40769.230769230766</v>
          </cell>
          <cell r="AB3000">
            <v>4076923.0769230765</v>
          </cell>
          <cell r="AC3000">
            <v>40769.220769230764</v>
          </cell>
          <cell r="AD3000">
            <v>0</v>
          </cell>
          <cell r="AE3000">
            <v>40769.230769230766</v>
          </cell>
          <cell r="AF3000">
            <v>0</v>
          </cell>
          <cell r="AG3000">
            <v>509.61538461538458</v>
          </cell>
          <cell r="AH3000">
            <v>679.48717948717956</v>
          </cell>
        </row>
        <row r="3001">
          <cell r="A3001">
            <v>5580</v>
          </cell>
          <cell r="B3001" t="str">
            <v>Эл двигатель 7,5 квт</v>
          </cell>
          <cell r="C3001">
            <v>10</v>
          </cell>
          <cell r="D3001" t="str">
            <v>10</v>
          </cell>
          <cell r="E3001" t="str">
            <v>11.05.05</v>
          </cell>
          <cell r="F3001" t="str">
            <v/>
          </cell>
          <cell r="G3001" t="str">
            <v xml:space="preserve">  .  .</v>
          </cell>
          <cell r="H3001">
            <v>2958.28</v>
          </cell>
          <cell r="I3001">
            <v>0</v>
          </cell>
          <cell r="J3001">
            <v>0</v>
          </cell>
          <cell r="K3001">
            <v>2958.28</v>
          </cell>
          <cell r="L3001">
            <v>0</v>
          </cell>
          <cell r="M3001">
            <v>24.65</v>
          </cell>
          <cell r="N3001">
            <v>24.65</v>
          </cell>
          <cell r="O3001">
            <v>714.61</v>
          </cell>
          <cell r="P3001">
            <v>2243.67</v>
          </cell>
          <cell r="Q3001">
            <v>14.79</v>
          </cell>
          <cell r="R3001">
            <v>123</v>
          </cell>
          <cell r="S3001">
            <v>935</v>
          </cell>
          <cell r="T3001" t="str">
            <v>Амортизация (водопровод)</v>
          </cell>
          <cell r="U3001">
            <v>40000</v>
          </cell>
          <cell r="V3001">
            <v>19</v>
          </cell>
          <cell r="W3001">
            <v>11</v>
          </cell>
          <cell r="X3001">
            <v>8</v>
          </cell>
          <cell r="Y3001">
            <v>57.894736842105267</v>
          </cell>
          <cell r="Z3001">
            <v>23157.894736842107</v>
          </cell>
          <cell r="AA3001">
            <v>16842.105263157893</v>
          </cell>
          <cell r="AB3001">
            <v>7.5064983991219263</v>
          </cell>
          <cell r="AC3001">
            <v>19248.044084154415</v>
          </cell>
          <cell r="AD3001">
            <v>4649.6088209965201</v>
          </cell>
          <cell r="AE3001">
            <v>22206.324084154414</v>
          </cell>
          <cell r="AF3001">
            <v>5364.2188209965198</v>
          </cell>
          <cell r="AG3001">
            <v>185.0527007012868</v>
          </cell>
          <cell r="AH3001">
            <v>175.43859649122805</v>
          </cell>
        </row>
        <row r="3002">
          <cell r="A3002">
            <v>5581</v>
          </cell>
          <cell r="B3002" t="str">
            <v>Эл двигатель 7,5 квт</v>
          </cell>
          <cell r="C3002">
            <v>10</v>
          </cell>
          <cell r="D3002" t="str">
            <v>10</v>
          </cell>
          <cell r="E3002" t="str">
            <v>11.05.05</v>
          </cell>
          <cell r="F3002" t="str">
            <v/>
          </cell>
          <cell r="G3002" t="str">
            <v xml:space="preserve">  .  .</v>
          </cell>
          <cell r="H3002">
            <v>3736.66</v>
          </cell>
          <cell r="I3002">
            <v>0</v>
          </cell>
          <cell r="J3002">
            <v>0</v>
          </cell>
          <cell r="K3002">
            <v>3736.66</v>
          </cell>
          <cell r="L3002">
            <v>0</v>
          </cell>
          <cell r="M3002">
            <v>31.14</v>
          </cell>
          <cell r="N3002">
            <v>31.14</v>
          </cell>
          <cell r="O3002">
            <v>902.74</v>
          </cell>
          <cell r="P3002">
            <v>2833.92</v>
          </cell>
          <cell r="Q3002">
            <v>18.68</v>
          </cell>
          <cell r="R3002">
            <v>123</v>
          </cell>
          <cell r="S3002">
            <v>935</v>
          </cell>
          <cell r="T3002" t="str">
            <v>Амортизация Перекачка сточной жидкости</v>
          </cell>
          <cell r="U3002">
            <v>40000</v>
          </cell>
          <cell r="V3002">
            <v>19</v>
          </cell>
          <cell r="W3002">
            <v>11</v>
          </cell>
          <cell r="X3002">
            <v>8</v>
          </cell>
          <cell r="Y3002">
            <v>57.894736842105267</v>
          </cell>
          <cell r="Z3002">
            <v>23157.894736842107</v>
          </cell>
          <cell r="AA3002">
            <v>16842.105263157893</v>
          </cell>
          <cell r="AB3002">
            <v>5.9430418865592154</v>
          </cell>
          <cell r="AC3002">
            <v>18470.466895830355</v>
          </cell>
          <cell r="AD3002">
            <v>4462.281632672466</v>
          </cell>
          <cell r="AE3002">
            <v>22207.126895830355</v>
          </cell>
          <cell r="AF3002">
            <v>5365.0216326724658</v>
          </cell>
          <cell r="AG3002">
            <v>185.05939079858629</v>
          </cell>
          <cell r="AH3002">
            <v>175.43859649122805</v>
          </cell>
        </row>
        <row r="3003">
          <cell r="A3003">
            <v>5582</v>
          </cell>
          <cell r="B3003" t="str">
            <v>Эл двигатель 7,5 квт</v>
          </cell>
          <cell r="C3003">
            <v>10</v>
          </cell>
          <cell r="D3003" t="str">
            <v>10</v>
          </cell>
          <cell r="E3003" t="str">
            <v>11.05.05</v>
          </cell>
          <cell r="F3003" t="str">
            <v/>
          </cell>
          <cell r="G3003" t="str">
            <v xml:space="preserve">  .  .</v>
          </cell>
          <cell r="H3003">
            <v>3736.66</v>
          </cell>
          <cell r="I3003">
            <v>0</v>
          </cell>
          <cell r="J3003">
            <v>0</v>
          </cell>
          <cell r="K3003">
            <v>3736.66</v>
          </cell>
          <cell r="L3003">
            <v>0</v>
          </cell>
          <cell r="M3003">
            <v>31.14</v>
          </cell>
          <cell r="N3003">
            <v>31.14</v>
          </cell>
          <cell r="O3003">
            <v>902.74</v>
          </cell>
          <cell r="P3003">
            <v>2833.92</v>
          </cell>
          <cell r="Q3003">
            <v>18.68</v>
          </cell>
          <cell r="R3003">
            <v>123</v>
          </cell>
          <cell r="S3003">
            <v>935</v>
          </cell>
          <cell r="T3003" t="str">
            <v>Амортизация Перекачка сточной жидкости</v>
          </cell>
          <cell r="U3003">
            <v>40000</v>
          </cell>
          <cell r="V3003">
            <v>19</v>
          </cell>
          <cell r="W3003">
            <v>11</v>
          </cell>
          <cell r="X3003">
            <v>8</v>
          </cell>
          <cell r="Y3003">
            <v>57.894736842105267</v>
          </cell>
          <cell r="Z3003">
            <v>23157.894736842107</v>
          </cell>
          <cell r="AA3003">
            <v>16842.105263157893</v>
          </cell>
          <cell r="AB3003">
            <v>5.9430418865592154</v>
          </cell>
          <cell r="AC3003">
            <v>18470.466895830355</v>
          </cell>
          <cell r="AD3003">
            <v>4462.281632672466</v>
          </cell>
          <cell r="AE3003">
            <v>22207.126895830355</v>
          </cell>
          <cell r="AF3003">
            <v>5365.0216326724658</v>
          </cell>
          <cell r="AG3003">
            <v>185.05939079858629</v>
          </cell>
          <cell r="AH3003">
            <v>175.43859649122805</v>
          </cell>
        </row>
        <row r="3004">
          <cell r="A3004">
            <v>5584</v>
          </cell>
          <cell r="B3004" t="str">
            <v>А/машина ГАЗ 31029 М 095 ВД</v>
          </cell>
          <cell r="C3004">
            <v>7</v>
          </cell>
          <cell r="D3004" t="str">
            <v>14</v>
          </cell>
          <cell r="E3004" t="str">
            <v>11.05.05</v>
          </cell>
          <cell r="F3004" t="str">
            <v>V двиг 2000, легк, № двиг 0108977, № куз 199508, № рамы 200501</v>
          </cell>
          <cell r="G3004" t="str">
            <v>01.01.94</v>
          </cell>
          <cell r="H3004">
            <v>0.01</v>
          </cell>
          <cell r="I3004">
            <v>0</v>
          </cell>
          <cell r="J3004">
            <v>0</v>
          </cell>
          <cell r="K3004">
            <v>0.01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0.01</v>
          </cell>
          <cell r="Q3004">
            <v>0</v>
          </cell>
          <cell r="R3004">
            <v>124</v>
          </cell>
          <cell r="S3004">
            <v>821.1</v>
          </cell>
          <cell r="T3004" t="str">
            <v/>
          </cell>
          <cell r="U3004">
            <v>150000</v>
          </cell>
          <cell r="V3004">
            <v>25</v>
          </cell>
          <cell r="W3004">
            <v>13</v>
          </cell>
          <cell r="X3004">
            <v>12</v>
          </cell>
          <cell r="Y3004">
            <v>52</v>
          </cell>
          <cell r="Z3004">
            <v>78000</v>
          </cell>
          <cell r="AA3004">
            <v>72000</v>
          </cell>
          <cell r="AB3004">
            <v>7200000</v>
          </cell>
          <cell r="AC3004">
            <v>71999.990000000005</v>
          </cell>
          <cell r="AD3004">
            <v>0</v>
          </cell>
          <cell r="AE3004">
            <v>72000</v>
          </cell>
          <cell r="AF3004">
            <v>0</v>
          </cell>
          <cell r="AG3004">
            <v>420</v>
          </cell>
          <cell r="AH3004">
            <v>500</v>
          </cell>
        </row>
        <row r="3005">
          <cell r="A3005">
            <v>5589</v>
          </cell>
          <cell r="B3005" t="str">
            <v>А/машина КАМАЗ 5511 М 556 BV самосвал</v>
          </cell>
          <cell r="C3005">
            <v>10</v>
          </cell>
          <cell r="D3005" t="str">
            <v>10</v>
          </cell>
          <cell r="E3005" t="str">
            <v>11.05.05</v>
          </cell>
          <cell r="F3005" t="str">
            <v>с/свал, 10 тн, № двиг 016128, куз 1632463, шасси 258710</v>
          </cell>
          <cell r="G3005" t="str">
            <v>01.01.86</v>
          </cell>
          <cell r="H3005">
            <v>564761.65</v>
          </cell>
          <cell r="I3005">
            <v>0</v>
          </cell>
          <cell r="J3005">
            <v>0</v>
          </cell>
          <cell r="K3005">
            <v>564761.65</v>
          </cell>
          <cell r="L3005">
            <v>0</v>
          </cell>
          <cell r="M3005">
            <v>4706.3500000000004</v>
          </cell>
          <cell r="N3005">
            <v>4706.3500000000004</v>
          </cell>
          <cell r="O3005">
            <v>136437.09</v>
          </cell>
          <cell r="P3005">
            <v>428324.56</v>
          </cell>
          <cell r="Q3005">
            <v>2823.81</v>
          </cell>
          <cell r="R3005">
            <v>124</v>
          </cell>
          <cell r="S3005">
            <v>935</v>
          </cell>
          <cell r="T3005" t="str">
            <v>Амортизация (водопровод)</v>
          </cell>
          <cell r="U3005">
            <v>2500000</v>
          </cell>
          <cell r="V3005">
            <v>29</v>
          </cell>
          <cell r="W3005">
            <v>21</v>
          </cell>
          <cell r="X3005">
            <v>8</v>
          </cell>
          <cell r="Y3005">
            <v>72.41379310344827</v>
          </cell>
          <cell r="Z3005">
            <v>1810344.8275862066</v>
          </cell>
          <cell r="AA3005">
            <v>689655.17241379339</v>
          </cell>
          <cell r="AB3005">
            <v>1.6101228760120443</v>
          </cell>
          <cell r="AC3005">
            <v>344574.00215930759</v>
          </cell>
          <cell r="AD3005">
            <v>83243.389745514112</v>
          </cell>
          <cell r="AE3005">
            <v>909335.65215930762</v>
          </cell>
          <cell r="AF3005">
            <v>219680.47974551411</v>
          </cell>
          <cell r="AG3005">
            <v>7577.7971013275628</v>
          </cell>
          <cell r="AH3005">
            <v>7183.9080459770121</v>
          </cell>
        </row>
        <row r="3006">
          <cell r="A3006">
            <v>5593</v>
          </cell>
          <cell r="B3006" t="str">
            <v>А/машина ГАЗ-53 М 553 BV КО-503Б</v>
          </cell>
          <cell r="C3006">
            <v>10</v>
          </cell>
          <cell r="D3006" t="str">
            <v>10</v>
          </cell>
          <cell r="E3006" t="str">
            <v>11.05.05</v>
          </cell>
          <cell r="F3006" t="str">
            <v>ас машина, 4 тн, № двиг 130226, шасси 1288552</v>
          </cell>
          <cell r="G3006" t="str">
            <v xml:space="preserve">  .  .</v>
          </cell>
          <cell r="H3006">
            <v>0.01</v>
          </cell>
          <cell r="I3006">
            <v>0</v>
          </cell>
          <cell r="J3006">
            <v>0</v>
          </cell>
          <cell r="K3006">
            <v>0.01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0.01</v>
          </cell>
          <cell r="Q3006">
            <v>0</v>
          </cell>
          <cell r="R3006">
            <v>124</v>
          </cell>
          <cell r="S3006">
            <v>935</v>
          </cell>
          <cell r="T3006" t="str">
            <v>Амортизация (водопровод)</v>
          </cell>
          <cell r="U3006">
            <v>380000</v>
          </cell>
          <cell r="V3006">
            <v>19</v>
          </cell>
          <cell r="W3006">
            <v>11</v>
          </cell>
          <cell r="X3006">
            <v>8</v>
          </cell>
          <cell r="Y3006">
            <v>57.894736842105267</v>
          </cell>
          <cell r="Z3006">
            <v>220000</v>
          </cell>
          <cell r="AA3006">
            <v>160000</v>
          </cell>
          <cell r="AB3006">
            <v>16000000</v>
          </cell>
          <cell r="AC3006">
            <v>159999.99</v>
          </cell>
          <cell r="AD3006">
            <v>0</v>
          </cell>
          <cell r="AE3006">
            <v>160000</v>
          </cell>
          <cell r="AF3006">
            <v>0</v>
          </cell>
          <cell r="AG3006">
            <v>1333.3333333333333</v>
          </cell>
          <cell r="AH3006">
            <v>1666.6666666666667</v>
          </cell>
        </row>
        <row r="3007">
          <cell r="A3007">
            <v>5600</v>
          </cell>
          <cell r="B3007" t="str">
            <v>Вод-д ул Приканальная</v>
          </cell>
          <cell r="C3007">
            <v>4</v>
          </cell>
          <cell r="D3007" t="str">
            <v>25</v>
          </cell>
          <cell r="E3007" t="str">
            <v>11.05.05</v>
          </cell>
          <cell r="F3007" t="str">
            <v>Протяженность-874м, трубы ст д 500-851м, д 250-11м, д 50-12м</v>
          </cell>
          <cell r="G3007" t="str">
            <v xml:space="preserve">  .  .</v>
          </cell>
          <cell r="H3007">
            <v>8019591.1799999997</v>
          </cell>
          <cell r="I3007">
            <v>0</v>
          </cell>
          <cell r="J3007">
            <v>0</v>
          </cell>
          <cell r="K3007">
            <v>8019591.1799999997</v>
          </cell>
          <cell r="L3007">
            <v>0</v>
          </cell>
          <cell r="M3007">
            <v>26731.97</v>
          </cell>
          <cell r="N3007">
            <v>26731.97</v>
          </cell>
          <cell r="O3007">
            <v>774959.81</v>
          </cell>
          <cell r="P3007">
            <v>7244631.3700000001</v>
          </cell>
          <cell r="Q3007">
            <v>40097.96</v>
          </cell>
          <cell r="R3007">
            <v>123</v>
          </cell>
          <cell r="S3007">
            <v>935</v>
          </cell>
          <cell r="T3007" t="str">
            <v>Амортизация (водопровод)</v>
          </cell>
          <cell r="U3007">
            <v>9788800</v>
          </cell>
          <cell r="V3007">
            <v>56</v>
          </cell>
          <cell r="W3007">
            <v>26</v>
          </cell>
          <cell r="X3007">
            <v>30</v>
          </cell>
          <cell r="Y3007">
            <v>46.428571428571431</v>
          </cell>
          <cell r="Z3007">
            <v>4544800</v>
          </cell>
          <cell r="AA3007">
            <v>5244000</v>
          </cell>
          <cell r="AB3007">
            <v>0.72384635355159554</v>
          </cell>
          <cell r="AC3007">
            <v>-2214639.3473824626</v>
          </cell>
          <cell r="AD3007">
            <v>-214007.9773824627</v>
          </cell>
          <cell r="AE3007">
            <v>5804951.8326175371</v>
          </cell>
          <cell r="AF3007">
            <v>560951.83261753735</v>
          </cell>
          <cell r="AG3007">
            <v>19349.839442058455</v>
          </cell>
          <cell r="AH3007">
            <v>14566.666666666666</v>
          </cell>
        </row>
        <row r="3008">
          <cell r="A3008">
            <v>5603</v>
          </cell>
          <cell r="B3008" t="str">
            <v>А/машина КАМАЗ 5410  М 557 BV</v>
          </cell>
          <cell r="C3008">
            <v>10</v>
          </cell>
          <cell r="D3008" t="str">
            <v>10</v>
          </cell>
          <cell r="E3008" t="str">
            <v>11.05.05</v>
          </cell>
          <cell r="F3008" t="str">
            <v>п/прицеп, 14,2 тн, № двиг 159097, куз 915985, шасси 0171403</v>
          </cell>
          <cell r="G3008" t="str">
            <v>01.01.87</v>
          </cell>
          <cell r="H3008">
            <v>0.01</v>
          </cell>
          <cell r="I3008">
            <v>0</v>
          </cell>
          <cell r="J3008">
            <v>0</v>
          </cell>
          <cell r="K3008">
            <v>0.01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0.01</v>
          </cell>
          <cell r="Q3008">
            <v>0</v>
          </cell>
          <cell r="R3008">
            <v>124</v>
          </cell>
          <cell r="S3008">
            <v>935</v>
          </cell>
          <cell r="T3008" t="str">
            <v>Амортизация (водопровод)</v>
          </cell>
          <cell r="U3008">
            <v>190000</v>
          </cell>
          <cell r="V3008">
            <v>28</v>
          </cell>
          <cell r="W3008">
            <v>20</v>
          </cell>
          <cell r="X3008">
            <v>8</v>
          </cell>
          <cell r="Y3008">
            <v>71.428571428571431</v>
          </cell>
          <cell r="Z3008">
            <v>135714.28571428571</v>
          </cell>
          <cell r="AA3008">
            <v>54285.71428571429</v>
          </cell>
          <cell r="AB3008">
            <v>5428571.4285714291</v>
          </cell>
          <cell r="AC3008">
            <v>54285.704285714288</v>
          </cell>
          <cell r="AD3008">
            <v>0</v>
          </cell>
          <cell r="AE3008">
            <v>54285.71428571429</v>
          </cell>
          <cell r="AF3008">
            <v>0</v>
          </cell>
          <cell r="AG3008">
            <v>452.38095238095246</v>
          </cell>
          <cell r="AH3008">
            <v>565.47619047619048</v>
          </cell>
        </row>
        <row r="3009">
          <cell r="A3009">
            <v>5617</v>
          </cell>
          <cell r="B3009" t="str">
            <v>А/машина УАЗ-31512  M 336 BU</v>
          </cell>
          <cell r="C3009">
            <v>7</v>
          </cell>
          <cell r="D3009" t="str">
            <v>14</v>
          </cell>
          <cell r="E3009" t="str">
            <v>11.05.05</v>
          </cell>
          <cell r="F3009" t="str">
            <v>V двиг 2100, легк, № двиг 30302913, куз 8280, шасси 419330</v>
          </cell>
          <cell r="G3009" t="str">
            <v>01.01.93</v>
          </cell>
          <cell r="H3009">
            <v>0.01</v>
          </cell>
          <cell r="I3009">
            <v>0</v>
          </cell>
          <cell r="J3009">
            <v>0</v>
          </cell>
          <cell r="K3009">
            <v>0.01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0.01</v>
          </cell>
          <cell r="Q3009">
            <v>0</v>
          </cell>
          <cell r="R3009">
            <v>124</v>
          </cell>
          <cell r="S3009">
            <v>935</v>
          </cell>
          <cell r="T3009" t="str">
            <v>Амортизация Очистка сточной жидкости</v>
          </cell>
          <cell r="U3009">
            <v>660000</v>
          </cell>
          <cell r="V3009">
            <v>26</v>
          </cell>
          <cell r="W3009">
            <v>14</v>
          </cell>
          <cell r="X3009">
            <v>12</v>
          </cell>
          <cell r="Y3009">
            <v>53.846153846153847</v>
          </cell>
          <cell r="Z3009">
            <v>355384.61538461538</v>
          </cell>
          <cell r="AA3009">
            <v>304615.38461538462</v>
          </cell>
          <cell r="AB3009">
            <v>30461538.46153846</v>
          </cell>
          <cell r="AC3009">
            <v>304615.37461538462</v>
          </cell>
          <cell r="AD3009">
            <v>0</v>
          </cell>
          <cell r="AE3009">
            <v>304615.38461538462</v>
          </cell>
          <cell r="AF3009">
            <v>0</v>
          </cell>
          <cell r="AG3009">
            <v>1776.9230769230771</v>
          </cell>
          <cell r="AH3009">
            <v>2115.3846153846152</v>
          </cell>
        </row>
        <row r="3010">
          <cell r="A3010">
            <v>5623</v>
          </cell>
          <cell r="B3010" t="str">
            <v>А/машина ЗИЛ-130  М 552 BV КС 2561</v>
          </cell>
          <cell r="C3010">
            <v>10</v>
          </cell>
          <cell r="D3010" t="str">
            <v>10</v>
          </cell>
          <cell r="E3010" t="str">
            <v>11.05.05</v>
          </cell>
          <cell r="F3010" t="str">
            <v>а/кран, 6,3 тн, № двиг б/н, шасси 2880431</v>
          </cell>
          <cell r="G3010" t="str">
            <v>01.01.89</v>
          </cell>
          <cell r="H3010">
            <v>0.01</v>
          </cell>
          <cell r="I3010">
            <v>0</v>
          </cell>
          <cell r="J3010">
            <v>0</v>
          </cell>
          <cell r="K3010">
            <v>0.01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0.01</v>
          </cell>
          <cell r="Q3010">
            <v>0</v>
          </cell>
          <cell r="R3010">
            <v>124</v>
          </cell>
          <cell r="S3010">
            <v>821.1</v>
          </cell>
          <cell r="T3010" t="str">
            <v>Амортизация (канализация)</v>
          </cell>
          <cell r="U3010">
            <v>130000</v>
          </cell>
          <cell r="V3010">
            <v>26</v>
          </cell>
          <cell r="W3010">
            <v>18</v>
          </cell>
          <cell r="X3010">
            <v>8</v>
          </cell>
          <cell r="Y3010">
            <v>69.230769230769226</v>
          </cell>
          <cell r="Z3010">
            <v>90000</v>
          </cell>
          <cell r="AA3010">
            <v>40000</v>
          </cell>
          <cell r="AB3010">
            <v>4000000</v>
          </cell>
          <cell r="AC3010">
            <v>39999.99</v>
          </cell>
          <cell r="AD3010">
            <v>0</v>
          </cell>
          <cell r="AE3010">
            <v>40000</v>
          </cell>
          <cell r="AF3010">
            <v>0</v>
          </cell>
          <cell r="AG3010">
            <v>333.33333333333331</v>
          </cell>
          <cell r="AH3010">
            <v>416.66666666666669</v>
          </cell>
        </row>
        <row r="3011">
          <cell r="A3011">
            <v>5624</v>
          </cell>
          <cell r="B3011" t="str">
            <v>А/машина ЗИЛ-130 M 333 BU вышка ВС-22</v>
          </cell>
          <cell r="C3011">
            <v>10</v>
          </cell>
          <cell r="D3011" t="str">
            <v>10</v>
          </cell>
          <cell r="E3011" t="str">
            <v>11.05.05</v>
          </cell>
          <cell r="F3011" t="str">
            <v>телевышка, № двиг 242735, шасси б/н</v>
          </cell>
          <cell r="G3011" t="str">
            <v>01.01.69</v>
          </cell>
          <cell r="H3011">
            <v>0.01</v>
          </cell>
          <cell r="I3011">
            <v>0</v>
          </cell>
          <cell r="J3011">
            <v>0</v>
          </cell>
          <cell r="K3011">
            <v>0.01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0.01</v>
          </cell>
          <cell r="Q3011">
            <v>0</v>
          </cell>
          <cell r="R3011">
            <v>124</v>
          </cell>
          <cell r="S3011">
            <v>935</v>
          </cell>
          <cell r="T3011" t="str">
            <v>Амортизация Перекачка сточной жидкости</v>
          </cell>
          <cell r="U3011">
            <v>130000</v>
          </cell>
          <cell r="V3011">
            <v>46</v>
          </cell>
          <cell r="W3011">
            <v>38</v>
          </cell>
          <cell r="X3011">
            <v>8</v>
          </cell>
          <cell r="Y3011">
            <v>82.608695652173907</v>
          </cell>
          <cell r="Z3011">
            <v>107391.30434782607</v>
          </cell>
          <cell r="AA3011">
            <v>22608.695652173934</v>
          </cell>
          <cell r="AB3011">
            <v>2260869.5652173935</v>
          </cell>
          <cell r="AC3011">
            <v>22608.685652173936</v>
          </cell>
          <cell r="AD3011">
            <v>0</v>
          </cell>
          <cell r="AE3011">
            <v>22608.695652173934</v>
          </cell>
          <cell r="AF3011">
            <v>0</v>
          </cell>
          <cell r="AG3011">
            <v>188.40579710144945</v>
          </cell>
          <cell r="AH3011">
            <v>235.50724637681159</v>
          </cell>
        </row>
        <row r="3012">
          <cell r="A3012">
            <v>5645</v>
          </cell>
          <cell r="B3012" t="str">
            <v>А-прицеп ОДАЗ-935  90-64 МА</v>
          </cell>
          <cell r="C3012">
            <v>10</v>
          </cell>
          <cell r="D3012" t="str">
            <v>10</v>
          </cell>
          <cell r="E3012" t="str">
            <v>11.05.05</v>
          </cell>
          <cell r="F3012" t="str">
            <v>платформа, № рамы 10835</v>
          </cell>
          <cell r="G3012" t="str">
            <v>01.01.88</v>
          </cell>
          <cell r="H3012">
            <v>0.01</v>
          </cell>
          <cell r="I3012">
            <v>0</v>
          </cell>
          <cell r="J3012">
            <v>0</v>
          </cell>
          <cell r="K3012">
            <v>0.01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0.01</v>
          </cell>
          <cell r="Q3012">
            <v>0</v>
          </cell>
          <cell r="R3012">
            <v>124</v>
          </cell>
          <cell r="S3012">
            <v>935</v>
          </cell>
          <cell r="T3012" t="str">
            <v>Амортизация (водопровод)</v>
          </cell>
          <cell r="U3012">
            <v>180000</v>
          </cell>
          <cell r="V3012">
            <v>27</v>
          </cell>
          <cell r="W3012">
            <v>19</v>
          </cell>
          <cell r="X3012">
            <v>8</v>
          </cell>
          <cell r="Y3012">
            <v>70.370370370370367</v>
          </cell>
          <cell r="Z3012">
            <v>126666.66666666667</v>
          </cell>
          <cell r="AA3012">
            <v>53333.333333333328</v>
          </cell>
          <cell r="AB3012">
            <v>5333333.333333333</v>
          </cell>
          <cell r="AC3012">
            <v>53333.323333333326</v>
          </cell>
          <cell r="AD3012">
            <v>0</v>
          </cell>
          <cell r="AE3012">
            <v>53333.333333333328</v>
          </cell>
          <cell r="AF3012">
            <v>0</v>
          </cell>
          <cell r="AG3012">
            <v>444.44444444444434</v>
          </cell>
          <cell r="AH3012">
            <v>555.55555555555554</v>
          </cell>
        </row>
        <row r="3013">
          <cell r="A3013">
            <v>5657</v>
          </cell>
          <cell r="B3013" t="str">
            <v>Алмазно-расточной станок</v>
          </cell>
          <cell r="C3013">
            <v>15</v>
          </cell>
          <cell r="D3013" t="str">
            <v>7</v>
          </cell>
          <cell r="E3013" t="str">
            <v>11.05.05</v>
          </cell>
          <cell r="F3013" t="str">
            <v/>
          </cell>
          <cell r="G3013" t="str">
            <v xml:space="preserve">  .  .</v>
          </cell>
          <cell r="H3013">
            <v>0.01</v>
          </cell>
          <cell r="I3013">
            <v>0</v>
          </cell>
          <cell r="J3013">
            <v>0</v>
          </cell>
          <cell r="K3013">
            <v>0.01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0.01</v>
          </cell>
          <cell r="Q3013">
            <v>0</v>
          </cell>
          <cell r="R3013">
            <v>123</v>
          </cell>
          <cell r="S3013">
            <v>935</v>
          </cell>
          <cell r="T3013" t="str">
            <v>Амортизация Подъем воды</v>
          </cell>
          <cell r="U3013">
            <v>312000</v>
          </cell>
          <cell r="V3013">
            <v>13</v>
          </cell>
          <cell r="W3013">
            <v>8</v>
          </cell>
          <cell r="X3013">
            <v>5</v>
          </cell>
          <cell r="Y3013">
            <v>61.53846153846154</v>
          </cell>
          <cell r="Z3013">
            <v>192000</v>
          </cell>
          <cell r="AA3013">
            <v>120000</v>
          </cell>
          <cell r="AB3013">
            <v>12000000</v>
          </cell>
          <cell r="AC3013">
            <v>119999.99</v>
          </cell>
          <cell r="AD3013">
            <v>0</v>
          </cell>
          <cell r="AE3013">
            <v>120000</v>
          </cell>
          <cell r="AF3013">
            <v>0</v>
          </cell>
          <cell r="AG3013">
            <v>1500</v>
          </cell>
          <cell r="AH3013">
            <v>2000</v>
          </cell>
        </row>
        <row r="3014">
          <cell r="A3014">
            <v>5695</v>
          </cell>
          <cell r="B3014" t="str">
            <v>Эл,тельфер</v>
          </cell>
          <cell r="C3014">
            <v>15</v>
          </cell>
          <cell r="D3014" t="str">
            <v>7</v>
          </cell>
          <cell r="E3014" t="str">
            <v>11.05.05</v>
          </cell>
          <cell r="F3014" t="str">
            <v/>
          </cell>
          <cell r="G3014" t="str">
            <v xml:space="preserve">  .  .</v>
          </cell>
          <cell r="H3014">
            <v>0.01</v>
          </cell>
          <cell r="I3014">
            <v>0</v>
          </cell>
          <cell r="J3014">
            <v>0</v>
          </cell>
          <cell r="K3014">
            <v>0.01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0.01</v>
          </cell>
          <cell r="Q3014">
            <v>0</v>
          </cell>
          <cell r="R3014">
            <v>123</v>
          </cell>
          <cell r="S3014">
            <v>935</v>
          </cell>
          <cell r="T3014" t="str">
            <v>Амортизация Очистка сточной жидкости</v>
          </cell>
          <cell r="U3014">
            <v>75000</v>
          </cell>
          <cell r="V3014">
            <v>13</v>
          </cell>
          <cell r="W3014">
            <v>8</v>
          </cell>
          <cell r="X3014">
            <v>5</v>
          </cell>
          <cell r="Y3014">
            <v>61.53846153846154</v>
          </cell>
          <cell r="Z3014">
            <v>46153.846153846156</v>
          </cell>
          <cell r="AA3014">
            <v>28846.153846153844</v>
          </cell>
          <cell r="AB3014">
            <v>2884615.3846153845</v>
          </cell>
          <cell r="AC3014">
            <v>28846.143846153846</v>
          </cell>
          <cell r="AD3014">
            <v>0</v>
          </cell>
          <cell r="AE3014">
            <v>28846.153846153844</v>
          </cell>
          <cell r="AF3014">
            <v>0</v>
          </cell>
          <cell r="AG3014">
            <v>360.57692307692304</v>
          </cell>
          <cell r="AH3014">
            <v>480.76923076923077</v>
          </cell>
        </row>
        <row r="3015">
          <cell r="A3015">
            <v>5696</v>
          </cell>
          <cell r="B3015" t="str">
            <v>Насос К 100-65</v>
          </cell>
          <cell r="C3015">
            <v>20</v>
          </cell>
          <cell r="D3015" t="str">
            <v>5</v>
          </cell>
          <cell r="E3015" t="str">
            <v>11.05.05</v>
          </cell>
          <cell r="F3015" t="str">
            <v/>
          </cell>
          <cell r="G3015" t="str">
            <v xml:space="preserve">  .  .</v>
          </cell>
          <cell r="H3015">
            <v>0.01</v>
          </cell>
          <cell r="I3015">
            <v>0</v>
          </cell>
          <cell r="J3015">
            <v>0</v>
          </cell>
          <cell r="K3015">
            <v>0.01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0.01</v>
          </cell>
          <cell r="Q3015">
            <v>0</v>
          </cell>
          <cell r="R3015">
            <v>123</v>
          </cell>
          <cell r="S3015">
            <v>935</v>
          </cell>
          <cell r="T3015" t="str">
            <v>Амортизация Очистка сточной жидкости</v>
          </cell>
          <cell r="U3015">
            <v>150000</v>
          </cell>
          <cell r="V3015">
            <v>15</v>
          </cell>
          <cell r="W3015">
            <v>6</v>
          </cell>
          <cell r="X3015">
            <v>9</v>
          </cell>
          <cell r="Y3015">
            <v>40</v>
          </cell>
          <cell r="Z3015">
            <v>60000</v>
          </cell>
          <cell r="AA3015">
            <v>90000</v>
          </cell>
          <cell r="AB3015">
            <v>9000000</v>
          </cell>
          <cell r="AC3015">
            <v>89999.99</v>
          </cell>
          <cell r="AD3015">
            <v>0</v>
          </cell>
          <cell r="AE3015">
            <v>90000</v>
          </cell>
          <cell r="AF3015">
            <v>0</v>
          </cell>
          <cell r="AG3015">
            <v>1500</v>
          </cell>
          <cell r="AH3015">
            <v>833.33333333333337</v>
          </cell>
        </row>
        <row r="3016">
          <cell r="A3016">
            <v>5697</v>
          </cell>
          <cell r="B3016" t="str">
            <v>Насос ВК-4-24</v>
          </cell>
          <cell r="C3016">
            <v>20</v>
          </cell>
          <cell r="D3016" t="str">
            <v>5</v>
          </cell>
          <cell r="E3016" t="str">
            <v>11.05.05</v>
          </cell>
          <cell r="F3016" t="str">
            <v/>
          </cell>
          <cell r="G3016" t="str">
            <v xml:space="preserve">  .  .</v>
          </cell>
          <cell r="H3016">
            <v>0.01</v>
          </cell>
          <cell r="I3016">
            <v>0</v>
          </cell>
          <cell r="J3016">
            <v>0</v>
          </cell>
          <cell r="K3016">
            <v>0.01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0.01</v>
          </cell>
          <cell r="Q3016">
            <v>0</v>
          </cell>
          <cell r="R3016">
            <v>123</v>
          </cell>
          <cell r="S3016">
            <v>935</v>
          </cell>
          <cell r="T3016" t="str">
            <v>Амортизация Очистка сточной жидкости</v>
          </cell>
          <cell r="U3016">
            <v>21000</v>
          </cell>
          <cell r="V3016">
            <v>9</v>
          </cell>
          <cell r="W3016">
            <v>6</v>
          </cell>
          <cell r="X3016">
            <v>3</v>
          </cell>
          <cell r="Y3016">
            <v>66.666666666666657</v>
          </cell>
          <cell r="Z3016">
            <v>14000</v>
          </cell>
          <cell r="AA3016">
            <v>7000</v>
          </cell>
          <cell r="AB3016">
            <v>700000</v>
          </cell>
          <cell r="AC3016">
            <v>6999.99</v>
          </cell>
          <cell r="AD3016">
            <v>0</v>
          </cell>
          <cell r="AE3016">
            <v>7000</v>
          </cell>
          <cell r="AF3016">
            <v>0</v>
          </cell>
          <cell r="AG3016">
            <v>116.66666666666667</v>
          </cell>
          <cell r="AH3016">
            <v>194.44444444444446</v>
          </cell>
        </row>
        <row r="3017">
          <cell r="A3017">
            <v>5702</v>
          </cell>
          <cell r="B3017" t="str">
            <v>Трактор Т-90 355  MAF</v>
          </cell>
          <cell r="C3017">
            <v>10</v>
          </cell>
          <cell r="D3017" t="str">
            <v>10</v>
          </cell>
          <cell r="E3017" t="str">
            <v>11.05.05</v>
          </cell>
          <cell r="F3017" t="str">
            <v>зав № 553163, № дв 04843190</v>
          </cell>
          <cell r="G3017" t="str">
            <v>01.01.89</v>
          </cell>
          <cell r="H3017">
            <v>0.01</v>
          </cell>
          <cell r="I3017">
            <v>0</v>
          </cell>
          <cell r="J3017">
            <v>0</v>
          </cell>
          <cell r="K3017">
            <v>0.01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0.01</v>
          </cell>
          <cell r="Q3017">
            <v>0</v>
          </cell>
          <cell r="R3017">
            <v>123</v>
          </cell>
          <cell r="S3017">
            <v>935</v>
          </cell>
          <cell r="T3017" t="str">
            <v>Амортизация Подъем воды</v>
          </cell>
          <cell r="U3017">
            <v>400000</v>
          </cell>
          <cell r="V3017">
            <v>26</v>
          </cell>
          <cell r="W3017">
            <v>18</v>
          </cell>
          <cell r="X3017">
            <v>8</v>
          </cell>
          <cell r="Y3017">
            <v>69.230769230769226</v>
          </cell>
          <cell r="Z3017">
            <v>276923.07692307694</v>
          </cell>
          <cell r="AA3017">
            <v>123076.92307692306</v>
          </cell>
          <cell r="AB3017">
            <v>12307692.307692306</v>
          </cell>
          <cell r="AC3017">
            <v>123076.91307692307</v>
          </cell>
          <cell r="AD3017">
            <v>0</v>
          </cell>
          <cell r="AE3017">
            <v>123076.92307692306</v>
          </cell>
          <cell r="AF3017">
            <v>0</v>
          </cell>
          <cell r="AG3017">
            <v>1025.6410256410254</v>
          </cell>
          <cell r="AH3017">
            <v>1282.051282051282</v>
          </cell>
        </row>
        <row r="3018">
          <cell r="A3018">
            <v>5703</v>
          </cell>
          <cell r="B3018" t="str">
            <v>Трактор С-100 Т 365 МАF</v>
          </cell>
          <cell r="C3018">
            <v>10</v>
          </cell>
          <cell r="D3018" t="str">
            <v>10</v>
          </cell>
          <cell r="E3018" t="str">
            <v>11.05.05</v>
          </cell>
          <cell r="F3018" t="str">
            <v>зав № 124503, № двиг 518610</v>
          </cell>
          <cell r="G3018" t="str">
            <v>01.01.81</v>
          </cell>
          <cell r="H3018">
            <v>0.01</v>
          </cell>
          <cell r="I3018">
            <v>0</v>
          </cell>
          <cell r="J3018">
            <v>0</v>
          </cell>
          <cell r="K3018">
            <v>0.01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0.01</v>
          </cell>
          <cell r="Q3018">
            <v>0</v>
          </cell>
          <cell r="R3018">
            <v>123</v>
          </cell>
          <cell r="S3018">
            <v>935</v>
          </cell>
          <cell r="T3018" t="str">
            <v>Амортизация Очистка сточной жидкости</v>
          </cell>
          <cell r="U3018">
            <v>240000</v>
          </cell>
          <cell r="V3018">
            <v>34</v>
          </cell>
          <cell r="W3018">
            <v>26</v>
          </cell>
          <cell r="X3018">
            <v>8</v>
          </cell>
          <cell r="Y3018">
            <v>76.470588235294116</v>
          </cell>
          <cell r="Z3018">
            <v>183529.41176470587</v>
          </cell>
          <cell r="AA3018">
            <v>56470.588235294126</v>
          </cell>
          <cell r="AB3018">
            <v>5647058.823529412</v>
          </cell>
          <cell r="AC3018">
            <v>56470.578235294117</v>
          </cell>
          <cell r="AD3018">
            <v>0</v>
          </cell>
          <cell r="AE3018">
            <v>56470.588235294119</v>
          </cell>
          <cell r="AF3018">
            <v>0</v>
          </cell>
          <cell r="AG3018">
            <v>470.58823529411762</v>
          </cell>
          <cell r="AH3018">
            <v>588.23529411764707</v>
          </cell>
        </row>
        <row r="3019">
          <cell r="A3019">
            <v>5705</v>
          </cell>
          <cell r="B3019" t="str">
            <v>Трактор ЮМЗ-6 505 МАВ</v>
          </cell>
          <cell r="C3019">
            <v>10</v>
          </cell>
          <cell r="D3019" t="str">
            <v>10</v>
          </cell>
          <cell r="E3019" t="str">
            <v>11.05.05</v>
          </cell>
          <cell r="F3019" t="str">
            <v>зав № 426391, № двиг 081088</v>
          </cell>
          <cell r="G3019" t="str">
            <v>01.01.90</v>
          </cell>
          <cell r="H3019">
            <v>0.01</v>
          </cell>
          <cell r="I3019">
            <v>0</v>
          </cell>
          <cell r="J3019">
            <v>0</v>
          </cell>
          <cell r="K3019">
            <v>0.01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0.01</v>
          </cell>
          <cell r="Q3019">
            <v>0</v>
          </cell>
          <cell r="R3019">
            <v>123</v>
          </cell>
          <cell r="S3019">
            <v>935</v>
          </cell>
          <cell r="T3019" t="str">
            <v>Амортизация (водопровод)</v>
          </cell>
          <cell r="U3019">
            <v>380000</v>
          </cell>
          <cell r="V3019">
            <v>25</v>
          </cell>
          <cell r="W3019">
            <v>17</v>
          </cell>
          <cell r="X3019">
            <v>8</v>
          </cell>
          <cell r="Y3019">
            <v>68</v>
          </cell>
          <cell r="Z3019">
            <v>258400</v>
          </cell>
          <cell r="AA3019">
            <v>121600</v>
          </cell>
          <cell r="AB3019">
            <v>12160000</v>
          </cell>
          <cell r="AC3019">
            <v>121599.99</v>
          </cell>
          <cell r="AD3019">
            <v>0</v>
          </cell>
          <cell r="AE3019">
            <v>121600</v>
          </cell>
          <cell r="AF3019">
            <v>0</v>
          </cell>
          <cell r="AG3019">
            <v>1013.3333333333334</v>
          </cell>
          <cell r="AH3019">
            <v>1266.6666666666667</v>
          </cell>
        </row>
        <row r="3020">
          <cell r="A3020">
            <v>5706</v>
          </cell>
          <cell r="B3020" t="str">
            <v>Кан-ция от дома 38-40 по ул Лебедева</v>
          </cell>
          <cell r="C3020">
            <v>3.6</v>
          </cell>
          <cell r="D3020" t="str">
            <v>28</v>
          </cell>
          <cell r="E3020" t="str">
            <v>11.05.05</v>
          </cell>
          <cell r="F3020" t="str">
            <v/>
          </cell>
          <cell r="G3020" t="str">
            <v xml:space="preserve">  .  .</v>
          </cell>
          <cell r="H3020">
            <v>24688.25</v>
          </cell>
          <cell r="I3020">
            <v>0</v>
          </cell>
          <cell r="J3020">
            <v>0</v>
          </cell>
          <cell r="K3020">
            <v>24688.25</v>
          </cell>
          <cell r="L3020">
            <v>0</v>
          </cell>
          <cell r="M3020">
            <v>74.06</v>
          </cell>
          <cell r="N3020">
            <v>74.06</v>
          </cell>
          <cell r="O3020">
            <v>2147</v>
          </cell>
          <cell r="P3020">
            <v>22541.25</v>
          </cell>
          <cell r="Q3020">
            <v>123.44</v>
          </cell>
          <cell r="R3020">
            <v>123</v>
          </cell>
          <cell r="S3020">
            <v>935</v>
          </cell>
          <cell r="T3020" t="str">
            <v>Амортизация (канализация)</v>
          </cell>
          <cell r="U3020">
            <v>219807.5</v>
          </cell>
          <cell r="V3020">
            <v>31.2</v>
          </cell>
          <cell r="W3020">
            <v>12</v>
          </cell>
          <cell r="X3020">
            <v>19.2</v>
          </cell>
          <cell r="Y3020">
            <v>38.46153846153846</v>
          </cell>
          <cell r="Z3020">
            <v>84541.346153846142</v>
          </cell>
          <cell r="AA3020">
            <v>135266.15384615387</v>
          </cell>
          <cell r="AB3020">
            <v>6.000827542667504</v>
          </cell>
          <cell r="AC3020">
            <v>123461.68058026102</v>
          </cell>
          <cell r="AD3020">
            <v>10736.77673410713</v>
          </cell>
          <cell r="AE3020">
            <v>148149.93058026102</v>
          </cell>
          <cell r="AF3020">
            <v>12883.77673410713</v>
          </cell>
          <cell r="AG3020">
            <v>444.44979174078304</v>
          </cell>
          <cell r="AH3020">
            <v>587.09268162393164</v>
          </cell>
        </row>
        <row r="3021">
          <cell r="A3021">
            <v>5707</v>
          </cell>
          <cell r="B3021" t="str">
            <v>Вод-д в прох коллек Степной-1</v>
          </cell>
          <cell r="C3021">
            <v>4</v>
          </cell>
          <cell r="D3021" t="str">
            <v>25</v>
          </cell>
          <cell r="E3021" t="str">
            <v>11.05.05</v>
          </cell>
          <cell r="F3021" t="str">
            <v/>
          </cell>
          <cell r="G3021" t="str">
            <v xml:space="preserve">  .  .</v>
          </cell>
          <cell r="H3021">
            <v>85.32</v>
          </cell>
          <cell r="I3021">
            <v>0</v>
          </cell>
          <cell r="J3021">
            <v>0</v>
          </cell>
          <cell r="K3021">
            <v>85.32</v>
          </cell>
          <cell r="L3021">
            <v>0</v>
          </cell>
          <cell r="M3021">
            <v>0.28000000000000003</v>
          </cell>
          <cell r="N3021">
            <v>0.28000000000000003</v>
          </cell>
          <cell r="O3021">
            <v>8.1199999999999992</v>
          </cell>
          <cell r="P3021">
            <v>77.2</v>
          </cell>
          <cell r="Q3021">
            <v>0.43</v>
          </cell>
          <cell r="R3021">
            <v>123</v>
          </cell>
          <cell r="S3021">
            <v>935</v>
          </cell>
          <cell r="T3021" t="str">
            <v>Амортизация (водопровод)</v>
          </cell>
          <cell r="U3021">
            <v>100300</v>
          </cell>
          <cell r="V3021">
            <v>37</v>
          </cell>
          <cell r="W3021">
            <v>12</v>
          </cell>
          <cell r="X3021">
            <v>25</v>
          </cell>
          <cell r="Y3021">
            <v>32.432432432432435</v>
          </cell>
          <cell r="Z3021">
            <v>32529.72972972973</v>
          </cell>
          <cell r="AA3021">
            <v>67770.270270270266</v>
          </cell>
          <cell r="AB3021">
            <v>877.85324184287902</v>
          </cell>
          <cell r="AC3021">
            <v>74813.118594034429</v>
          </cell>
          <cell r="AD3021">
            <v>7120.0483237641774</v>
          </cell>
          <cell r="AE3021">
            <v>74898.438594034436</v>
          </cell>
          <cell r="AF3021">
            <v>7128.1683237641773</v>
          </cell>
          <cell r="AG3021">
            <v>249.66146198011481</v>
          </cell>
          <cell r="AH3021">
            <v>225.90090090090089</v>
          </cell>
        </row>
        <row r="3022">
          <cell r="A3022">
            <v>5708</v>
          </cell>
          <cell r="B3022" t="str">
            <v>Здание авар службы Водный резервуар-5(за</v>
          </cell>
          <cell r="C3022">
            <v>2.1</v>
          </cell>
          <cell r="D3022" t="str">
            <v>48</v>
          </cell>
          <cell r="E3022" t="str">
            <v>11.05.05</v>
          </cell>
          <cell r="F3022" t="str">
            <v/>
          </cell>
          <cell r="G3022" t="str">
            <v xml:space="preserve">  .  .</v>
          </cell>
          <cell r="H3022">
            <v>85417.54</v>
          </cell>
          <cell r="I3022">
            <v>0</v>
          </cell>
          <cell r="J3022">
            <v>0</v>
          </cell>
          <cell r="K3022">
            <v>85417.54</v>
          </cell>
          <cell r="L3022">
            <v>0</v>
          </cell>
          <cell r="M3022">
            <v>149.47999999999999</v>
          </cell>
          <cell r="N3022">
            <v>149.47999999999999</v>
          </cell>
          <cell r="O3022">
            <v>4331.9399999999996</v>
          </cell>
          <cell r="P3022">
            <v>81085.600000000006</v>
          </cell>
          <cell r="Q3022">
            <v>854.18</v>
          </cell>
          <cell r="R3022">
            <v>122</v>
          </cell>
          <cell r="S3022">
            <v>935</v>
          </cell>
          <cell r="T3022" t="str">
            <v>Амортизация (канализация)</v>
          </cell>
          <cell r="U3022">
            <v>4876500</v>
          </cell>
          <cell r="V3022">
            <v>124.2</v>
          </cell>
          <cell r="W3022">
            <v>49</v>
          </cell>
          <cell r="X3022">
            <v>75.2</v>
          </cell>
          <cell r="Y3022">
            <v>39.452495974235106</v>
          </cell>
          <cell r="Z3022">
            <v>1923900.9661835751</v>
          </cell>
          <cell r="AA3022">
            <v>2952599.0338164251</v>
          </cell>
          <cell r="AB3022">
            <v>36.413358645880713</v>
          </cell>
          <cell r="AC3022">
            <v>3024921.9786688616</v>
          </cell>
          <cell r="AD3022">
            <v>153408.54485243649</v>
          </cell>
          <cell r="AE3022">
            <v>3110339.5186688616</v>
          </cell>
          <cell r="AF3022">
            <v>157740.48485243649</v>
          </cell>
          <cell r="AG3022">
            <v>5443.0941576705081</v>
          </cell>
          <cell r="AH3022">
            <v>3271.9404186795491</v>
          </cell>
        </row>
        <row r="3023">
          <cell r="A3023">
            <v>5709</v>
          </cell>
          <cell r="B3023" t="str">
            <v>Вод-д Гульдер-1 отПГ-4 до ВК-1</v>
          </cell>
          <cell r="C3023">
            <v>4</v>
          </cell>
          <cell r="D3023" t="str">
            <v>25</v>
          </cell>
          <cell r="E3023" t="str">
            <v>11.05.05</v>
          </cell>
          <cell r="F3023" t="str">
            <v/>
          </cell>
          <cell r="G3023" t="str">
            <v xml:space="preserve">  .  .</v>
          </cell>
          <cell r="H3023">
            <v>28282.27</v>
          </cell>
          <cell r="I3023">
            <v>0</v>
          </cell>
          <cell r="J3023">
            <v>0</v>
          </cell>
          <cell r="K3023">
            <v>28282.27</v>
          </cell>
          <cell r="L3023">
            <v>0</v>
          </cell>
          <cell r="M3023">
            <v>94.27</v>
          </cell>
          <cell r="N3023">
            <v>94.27</v>
          </cell>
          <cell r="O3023">
            <v>2732.89</v>
          </cell>
          <cell r="P3023">
            <v>25549.38</v>
          </cell>
          <cell r="Q3023">
            <v>141.41</v>
          </cell>
          <cell r="R3023">
            <v>123</v>
          </cell>
          <cell r="S3023">
            <v>935</v>
          </cell>
          <cell r="T3023" t="str">
            <v>Амортизация (водопровод)</v>
          </cell>
          <cell r="U3023">
            <v>517295</v>
          </cell>
          <cell r="V3023">
            <v>50</v>
          </cell>
          <cell r="W3023">
            <v>12</v>
          </cell>
          <cell r="X3023">
            <v>38</v>
          </cell>
          <cell r="Y3023">
            <v>24</v>
          </cell>
          <cell r="Z3023">
            <v>124150.8</v>
          </cell>
          <cell r="AA3023">
            <v>393144.2</v>
          </cell>
          <cell r="AB3023">
            <v>15.38762193055174</v>
          </cell>
          <cell r="AC3023">
            <v>406914.60809778556</v>
          </cell>
          <cell r="AD3023">
            <v>39319.788097785546</v>
          </cell>
          <cell r="AE3023">
            <v>435196.87809778558</v>
          </cell>
          <cell r="AF3023">
            <v>42052.678097785545</v>
          </cell>
          <cell r="AG3023">
            <v>1450.656260325952</v>
          </cell>
          <cell r="AH3023">
            <v>862.1583333333333</v>
          </cell>
        </row>
        <row r="3024">
          <cell r="A3024">
            <v>5710</v>
          </cell>
          <cell r="B3024" t="str">
            <v>Вод-д к дому 21\2 по ул Муканова</v>
          </cell>
          <cell r="C3024">
            <v>4</v>
          </cell>
          <cell r="D3024" t="str">
            <v>25</v>
          </cell>
          <cell r="E3024" t="str">
            <v>11.05.05</v>
          </cell>
          <cell r="F3024" t="str">
            <v/>
          </cell>
          <cell r="G3024" t="str">
            <v xml:space="preserve">  .  .</v>
          </cell>
          <cell r="H3024">
            <v>0.01</v>
          </cell>
          <cell r="I3024">
            <v>0</v>
          </cell>
          <cell r="J3024">
            <v>0</v>
          </cell>
          <cell r="K3024">
            <v>0.01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0.01</v>
          </cell>
          <cell r="Q3024">
            <v>0</v>
          </cell>
          <cell r="R3024">
            <v>123</v>
          </cell>
          <cell r="S3024">
            <v>935</v>
          </cell>
          <cell r="T3024" t="str">
            <v>Амортизация (водопровод)</v>
          </cell>
          <cell r="U3024">
            <v>78000</v>
          </cell>
          <cell r="V3024">
            <v>37</v>
          </cell>
          <cell r="W3024">
            <v>12</v>
          </cell>
          <cell r="X3024">
            <v>25</v>
          </cell>
          <cell r="Y3024">
            <v>32.432432432432435</v>
          </cell>
          <cell r="Z3024">
            <v>25297.2972972973</v>
          </cell>
          <cell r="AA3024">
            <v>52702.7027027027</v>
          </cell>
          <cell r="AB3024">
            <v>5270270.2702702703</v>
          </cell>
          <cell r="AC3024">
            <v>52702.692702702705</v>
          </cell>
          <cell r="AD3024">
            <v>0</v>
          </cell>
          <cell r="AE3024">
            <v>52702.702702702707</v>
          </cell>
          <cell r="AF3024">
            <v>0</v>
          </cell>
          <cell r="AG3024">
            <v>175.67567567567571</v>
          </cell>
          <cell r="AH3024">
            <v>175.67567567567565</v>
          </cell>
        </row>
        <row r="3025">
          <cell r="A3025">
            <v>5717</v>
          </cell>
          <cell r="B3025" t="str">
            <v>Канал коллектор по ул Сатыбалдина</v>
          </cell>
          <cell r="C3025">
            <v>3.6</v>
          </cell>
          <cell r="D3025" t="str">
            <v>28</v>
          </cell>
          <cell r="E3025" t="str">
            <v>11.05.05</v>
          </cell>
          <cell r="F3025" t="str">
            <v/>
          </cell>
          <cell r="G3025" t="str">
            <v xml:space="preserve">  .  .</v>
          </cell>
          <cell r="H3025">
            <v>395846.5</v>
          </cell>
          <cell r="I3025">
            <v>0</v>
          </cell>
          <cell r="J3025">
            <v>0</v>
          </cell>
          <cell r="K3025">
            <v>395846.5</v>
          </cell>
          <cell r="L3025">
            <v>0</v>
          </cell>
          <cell r="M3025">
            <v>1187.54</v>
          </cell>
          <cell r="N3025">
            <v>1187.54</v>
          </cell>
          <cell r="O3025">
            <v>34426.78</v>
          </cell>
          <cell r="P3025">
            <v>361419.72</v>
          </cell>
          <cell r="Q3025">
            <v>1979.23</v>
          </cell>
          <cell r="R3025">
            <v>123</v>
          </cell>
          <cell r="S3025">
            <v>935</v>
          </cell>
          <cell r="T3025" t="str">
            <v>Амортизация (канализация)</v>
          </cell>
          <cell r="U3025">
            <v>1062288</v>
          </cell>
          <cell r="V3025">
            <v>31.2</v>
          </cell>
          <cell r="W3025">
            <v>12</v>
          </cell>
          <cell r="X3025">
            <v>19.2</v>
          </cell>
          <cell r="Y3025">
            <v>38.46153846153846</v>
          </cell>
          <cell r="Z3025">
            <v>408572.30769230763</v>
          </cell>
          <cell r="AA3025">
            <v>653715.69230769237</v>
          </cell>
          <cell r="AB3025">
            <v>1.808743840285451</v>
          </cell>
          <cell r="AC3025">
            <v>320138.41857355472</v>
          </cell>
          <cell r="AD3025">
            <v>27842.44626586236</v>
          </cell>
          <cell r="AE3025">
            <v>715984.91857355472</v>
          </cell>
          <cell r="AF3025">
            <v>62269.226265862359</v>
          </cell>
          <cell r="AG3025">
            <v>2147.9547557206643</v>
          </cell>
          <cell r="AH3025">
            <v>2837.3076923076919</v>
          </cell>
        </row>
        <row r="3026">
          <cell r="A3026">
            <v>5718</v>
          </cell>
          <cell r="B3026" t="str">
            <v>Телефакс ПАНАСОНИК</v>
          </cell>
          <cell r="C3026">
            <v>15</v>
          </cell>
          <cell r="D3026" t="str">
            <v>7</v>
          </cell>
          <cell r="E3026" t="str">
            <v>11.05.05</v>
          </cell>
          <cell r="F3026" t="str">
            <v/>
          </cell>
          <cell r="G3026" t="str">
            <v xml:space="preserve">  .  .</v>
          </cell>
          <cell r="H3026">
            <v>0.01</v>
          </cell>
          <cell r="I3026">
            <v>0</v>
          </cell>
          <cell r="J3026">
            <v>0</v>
          </cell>
          <cell r="K3026">
            <v>0.01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0.01</v>
          </cell>
          <cell r="Q3026">
            <v>0</v>
          </cell>
          <cell r="R3026">
            <v>123</v>
          </cell>
          <cell r="S3026">
            <v>821.1</v>
          </cell>
          <cell r="T3026" t="str">
            <v/>
          </cell>
          <cell r="U3026">
            <v>15000</v>
          </cell>
          <cell r="V3026">
            <v>13</v>
          </cell>
          <cell r="W3026">
            <v>8</v>
          </cell>
          <cell r="X3026">
            <v>5</v>
          </cell>
          <cell r="Y3026">
            <v>61.53846153846154</v>
          </cell>
          <cell r="Z3026">
            <v>9230.7692307692305</v>
          </cell>
          <cell r="AA3026">
            <v>5769.2307692307695</v>
          </cell>
          <cell r="AB3026">
            <v>576923.07692307699</v>
          </cell>
          <cell r="AC3026">
            <v>5769.2207692307702</v>
          </cell>
          <cell r="AD3026">
            <v>0</v>
          </cell>
          <cell r="AE3026">
            <v>5769.2307692307704</v>
          </cell>
          <cell r="AF3026">
            <v>0</v>
          </cell>
          <cell r="AG3026">
            <v>72.115384615384627</v>
          </cell>
          <cell r="AH3026">
            <v>96.153846153846146</v>
          </cell>
        </row>
        <row r="3027">
          <cell r="A3027">
            <v>5724</v>
          </cell>
          <cell r="B3027" t="str">
            <v>Насос ЭЦВ 6</v>
          </cell>
          <cell r="C3027">
            <v>20</v>
          </cell>
          <cell r="D3027" t="str">
            <v>5</v>
          </cell>
          <cell r="E3027" t="str">
            <v>11.05.05</v>
          </cell>
          <cell r="F3027" t="str">
            <v/>
          </cell>
          <cell r="G3027" t="str">
            <v xml:space="preserve">  .  .</v>
          </cell>
          <cell r="H3027">
            <v>0.01</v>
          </cell>
          <cell r="I3027">
            <v>0</v>
          </cell>
          <cell r="J3027">
            <v>0</v>
          </cell>
          <cell r="K3027">
            <v>0.01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0.01</v>
          </cell>
          <cell r="Q3027">
            <v>0</v>
          </cell>
          <cell r="R3027">
            <v>123</v>
          </cell>
          <cell r="S3027">
            <v>935</v>
          </cell>
          <cell r="T3027" t="str">
            <v>Амортизация Очистка сточной жидкости</v>
          </cell>
          <cell r="U3027">
            <v>28644</v>
          </cell>
          <cell r="V3027">
            <v>9</v>
          </cell>
          <cell r="W3027">
            <v>6</v>
          </cell>
          <cell r="X3027">
            <v>3</v>
          </cell>
          <cell r="Y3027">
            <v>66.666666666666657</v>
          </cell>
          <cell r="Z3027">
            <v>19096</v>
          </cell>
          <cell r="AA3027">
            <v>9548</v>
          </cell>
          <cell r="AB3027">
            <v>954800</v>
          </cell>
          <cell r="AC3027">
            <v>9547.99</v>
          </cell>
          <cell r="AD3027">
            <v>0</v>
          </cell>
          <cell r="AE3027">
            <v>9548</v>
          </cell>
          <cell r="AF3027">
            <v>0</v>
          </cell>
          <cell r="AG3027">
            <v>159.13333333333333</v>
          </cell>
          <cell r="AH3027">
            <v>265.22222222222223</v>
          </cell>
        </row>
        <row r="3028">
          <cell r="A3028">
            <v>5728</v>
          </cell>
          <cell r="B3028" t="str">
            <v>Канал сети по ул Космонавтов 145 149</v>
          </cell>
          <cell r="C3028">
            <v>3.6</v>
          </cell>
          <cell r="D3028" t="str">
            <v>28</v>
          </cell>
          <cell r="E3028" t="str">
            <v>11.05.05</v>
          </cell>
          <cell r="F3028" t="str">
            <v/>
          </cell>
          <cell r="G3028" t="str">
            <v xml:space="preserve">  .  .</v>
          </cell>
          <cell r="H3028">
            <v>278.55</v>
          </cell>
          <cell r="I3028">
            <v>0</v>
          </cell>
          <cell r="J3028">
            <v>0</v>
          </cell>
          <cell r="K3028">
            <v>278.55</v>
          </cell>
          <cell r="L3028">
            <v>0</v>
          </cell>
          <cell r="M3028">
            <v>0.84</v>
          </cell>
          <cell r="N3028">
            <v>0.84</v>
          </cell>
          <cell r="O3028">
            <v>24.34</v>
          </cell>
          <cell r="P3028">
            <v>254.21</v>
          </cell>
          <cell r="Q3028">
            <v>1.39</v>
          </cell>
          <cell r="R3028">
            <v>123</v>
          </cell>
          <cell r="S3028">
            <v>935</v>
          </cell>
          <cell r="T3028" t="str">
            <v>Амортизация (канализация)</v>
          </cell>
          <cell r="U3028">
            <v>1948464</v>
          </cell>
          <cell r="V3028">
            <v>31.2</v>
          </cell>
          <cell r="W3028">
            <v>12</v>
          </cell>
          <cell r="X3028">
            <v>19.2</v>
          </cell>
          <cell r="Y3028">
            <v>38.46153846153846</v>
          </cell>
          <cell r="Z3028">
            <v>749409.23076923075</v>
          </cell>
          <cell r="AA3028">
            <v>1199054.7692307692</v>
          </cell>
          <cell r="AB3028">
            <v>4716.7883609250985</v>
          </cell>
          <cell r="AC3028">
            <v>1313582.8479356861</v>
          </cell>
          <cell r="AD3028">
            <v>114782.28870491689</v>
          </cell>
          <cell r="AE3028">
            <v>1313861.3979356862</v>
          </cell>
          <cell r="AF3028">
            <v>114806.62870491689</v>
          </cell>
          <cell r="AG3028">
            <v>3941.5841938070589</v>
          </cell>
          <cell r="AH3028">
            <v>5204.2307692307695</v>
          </cell>
        </row>
        <row r="3029">
          <cell r="A3029">
            <v>5729</v>
          </cell>
          <cell r="B3029" t="str">
            <v>Канал сети по ул Космонавтов 143</v>
          </cell>
          <cell r="C3029">
            <v>3.6</v>
          </cell>
          <cell r="D3029" t="str">
            <v>28</v>
          </cell>
          <cell r="E3029" t="str">
            <v>11.05.05</v>
          </cell>
          <cell r="F3029" t="str">
            <v/>
          </cell>
          <cell r="G3029" t="str">
            <v xml:space="preserve">  .  .</v>
          </cell>
          <cell r="H3029">
            <v>33281.300000000003</v>
          </cell>
          <cell r="I3029">
            <v>0</v>
          </cell>
          <cell r="J3029">
            <v>0</v>
          </cell>
          <cell r="K3029">
            <v>33281.300000000003</v>
          </cell>
          <cell r="L3029">
            <v>0</v>
          </cell>
          <cell r="M3029">
            <v>99.84</v>
          </cell>
          <cell r="N3029">
            <v>99.84</v>
          </cell>
          <cell r="O3029">
            <v>2894.36</v>
          </cell>
          <cell r="P3029">
            <v>30386.94</v>
          </cell>
          <cell r="Q3029">
            <v>166.41</v>
          </cell>
          <cell r="R3029">
            <v>123</v>
          </cell>
          <cell r="S3029">
            <v>935</v>
          </cell>
          <cell r="T3029" t="str">
            <v>Амортизация (канализация)</v>
          </cell>
          <cell r="U3029">
            <v>1418822</v>
          </cell>
          <cell r="V3029">
            <v>31.2</v>
          </cell>
          <cell r="W3029">
            <v>12</v>
          </cell>
          <cell r="X3029">
            <v>19.2</v>
          </cell>
          <cell r="Y3029">
            <v>38.46153846153846</v>
          </cell>
          <cell r="Z3029">
            <v>545700.76923076913</v>
          </cell>
          <cell r="AA3029">
            <v>873121.23076923087</v>
          </cell>
          <cell r="AB3029">
            <v>28.733437153238558</v>
          </cell>
          <cell r="AC3029">
            <v>923004.84192807844</v>
          </cell>
          <cell r="AD3029">
            <v>80270.551158847549</v>
          </cell>
          <cell r="AE3029">
            <v>956286.14192807849</v>
          </cell>
          <cell r="AF3029">
            <v>83164.91115884755</v>
          </cell>
          <cell r="AG3029">
            <v>2868.8584257842358</v>
          </cell>
          <cell r="AH3029">
            <v>3789.5886752136753</v>
          </cell>
        </row>
        <row r="3030">
          <cell r="A3030">
            <v>5730</v>
          </cell>
          <cell r="B3030" t="str">
            <v>Канал сети по ул Космонавтов 145</v>
          </cell>
          <cell r="C3030">
            <v>3.6</v>
          </cell>
          <cell r="D3030" t="str">
            <v>28</v>
          </cell>
          <cell r="E3030" t="str">
            <v>11.05.05</v>
          </cell>
          <cell r="F3030" t="str">
            <v/>
          </cell>
          <cell r="G3030" t="str">
            <v xml:space="preserve">  .  .</v>
          </cell>
          <cell r="H3030">
            <v>1653.09</v>
          </cell>
          <cell r="I3030">
            <v>0</v>
          </cell>
          <cell r="J3030">
            <v>0</v>
          </cell>
          <cell r="K3030">
            <v>1653.09</v>
          </cell>
          <cell r="L3030">
            <v>0</v>
          </cell>
          <cell r="M3030">
            <v>4.96</v>
          </cell>
          <cell r="N3030">
            <v>4.96</v>
          </cell>
          <cell r="O3030">
            <v>143.78</v>
          </cell>
          <cell r="P3030">
            <v>1509.31</v>
          </cell>
          <cell r="Q3030">
            <v>8.27</v>
          </cell>
          <cell r="R3030">
            <v>123</v>
          </cell>
          <cell r="S3030">
            <v>935</v>
          </cell>
          <cell r="T3030" t="str">
            <v>Амортизация (канализация)</v>
          </cell>
          <cell r="U3030">
            <v>37488</v>
          </cell>
          <cell r="V3030">
            <v>31.2</v>
          </cell>
          <cell r="W3030">
            <v>12</v>
          </cell>
          <cell r="X3030">
            <v>19.2</v>
          </cell>
          <cell r="Y3030">
            <v>38.46153846153846</v>
          </cell>
          <cell r="Z3030">
            <v>14418.461538461537</v>
          </cell>
          <cell r="AA3030">
            <v>23069.538461538461</v>
          </cell>
          <cell r="AB3030">
            <v>15.284824496981045</v>
          </cell>
          <cell r="AC3030">
            <v>23614.100527714396</v>
          </cell>
          <cell r="AD3030">
            <v>2053.8720661759344</v>
          </cell>
          <cell r="AE3030">
            <v>25267.190527714396</v>
          </cell>
          <cell r="AF3030">
            <v>2197.6520661759346</v>
          </cell>
          <cell r="AG3030">
            <v>75.8015715831432</v>
          </cell>
          <cell r="AH3030">
            <v>100.12820512820514</v>
          </cell>
        </row>
        <row r="3031">
          <cell r="A3031">
            <v>5732</v>
          </cell>
          <cell r="B3031" t="str">
            <v>Ограждение на Топарской зоне отдыха</v>
          </cell>
          <cell r="C3031">
            <v>4.5</v>
          </cell>
          <cell r="D3031" t="str">
            <v>22</v>
          </cell>
          <cell r="E3031" t="str">
            <v>11.05.05</v>
          </cell>
          <cell r="F3031" t="str">
            <v/>
          </cell>
          <cell r="G3031" t="str">
            <v xml:space="preserve">  .  .</v>
          </cell>
          <cell r="H3031">
            <v>0</v>
          </cell>
          <cell r="I3031">
            <v>0</v>
          </cell>
          <cell r="J3031">
            <v>1455.01</v>
          </cell>
          <cell r="K3031">
            <v>0</v>
          </cell>
          <cell r="L3031">
            <v>158.22</v>
          </cell>
          <cell r="M3031">
            <v>5.46</v>
          </cell>
          <cell r="N3031">
            <v>-152.76</v>
          </cell>
          <cell r="O3031">
            <v>0</v>
          </cell>
          <cell r="P3031">
            <v>0</v>
          </cell>
          <cell r="Q3031">
            <v>0</v>
          </cell>
          <cell r="R3031">
            <v>122</v>
          </cell>
          <cell r="S3031">
            <v>821.3</v>
          </cell>
          <cell r="T3031" t="str">
            <v>За счет прибыли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</row>
        <row r="3032">
          <cell r="A3032">
            <v>5735</v>
          </cell>
          <cell r="B3032" t="str">
            <v>Контактор КТ 6033</v>
          </cell>
          <cell r="C3032">
            <v>7</v>
          </cell>
          <cell r="D3032" t="str">
            <v>14</v>
          </cell>
          <cell r="E3032" t="str">
            <v>11.05.05</v>
          </cell>
          <cell r="F3032" t="str">
            <v/>
          </cell>
          <cell r="G3032" t="str">
            <v xml:space="preserve">  .  .</v>
          </cell>
          <cell r="H3032">
            <v>5266.38</v>
          </cell>
          <cell r="I3032">
            <v>0</v>
          </cell>
          <cell r="J3032">
            <v>0</v>
          </cell>
          <cell r="K3032">
            <v>5266.38</v>
          </cell>
          <cell r="L3032">
            <v>0</v>
          </cell>
          <cell r="M3032">
            <v>30.72</v>
          </cell>
          <cell r="N3032">
            <v>30.72</v>
          </cell>
          <cell r="O3032">
            <v>890.58</v>
          </cell>
          <cell r="P3032">
            <v>4375.8</v>
          </cell>
          <cell r="Q3032">
            <v>26.33</v>
          </cell>
          <cell r="R3032">
            <v>123</v>
          </cell>
          <cell r="S3032">
            <v>935</v>
          </cell>
          <cell r="T3032" t="str">
            <v>Амортизация Очистка сточной жидкости</v>
          </cell>
          <cell r="U3032">
            <v>18300</v>
          </cell>
          <cell r="V3032">
            <v>27</v>
          </cell>
          <cell r="W3032">
            <v>15</v>
          </cell>
          <cell r="X3032">
            <v>12</v>
          </cell>
          <cell r="Y3032">
            <v>55.555555555555557</v>
          </cell>
          <cell r="Z3032">
            <v>10166.666666666668</v>
          </cell>
          <cell r="AA3032">
            <v>8133.3333333333321</v>
          </cell>
          <cell r="AB3032">
            <v>1.8587077410606818</v>
          </cell>
          <cell r="AC3032">
            <v>4522.2812733671535</v>
          </cell>
          <cell r="AD3032">
            <v>764.74794003382215</v>
          </cell>
          <cell r="AE3032">
            <v>9788.6612733671536</v>
          </cell>
          <cell r="AF3032">
            <v>1655.3279400338222</v>
          </cell>
          <cell r="AG3032">
            <v>57.100524094641735</v>
          </cell>
          <cell r="AH3032">
            <v>56.481481481481488</v>
          </cell>
        </row>
        <row r="3033">
          <cell r="A3033">
            <v>5736</v>
          </cell>
          <cell r="B3033" t="str">
            <v>Контактор КТ 6053</v>
          </cell>
          <cell r="C3033">
            <v>7</v>
          </cell>
          <cell r="D3033" t="str">
            <v>14</v>
          </cell>
          <cell r="E3033" t="str">
            <v>11.05.05</v>
          </cell>
          <cell r="F3033" t="str">
            <v/>
          </cell>
          <cell r="G3033" t="str">
            <v xml:space="preserve">  .  .</v>
          </cell>
          <cell r="H3033">
            <v>7119.61</v>
          </cell>
          <cell r="I3033">
            <v>0</v>
          </cell>
          <cell r="J3033">
            <v>0</v>
          </cell>
          <cell r="K3033">
            <v>7119.61</v>
          </cell>
          <cell r="L3033">
            <v>0</v>
          </cell>
          <cell r="M3033">
            <v>41.53</v>
          </cell>
          <cell r="N3033">
            <v>41.53</v>
          </cell>
          <cell r="O3033">
            <v>1203.95</v>
          </cell>
          <cell r="P3033">
            <v>5915.66</v>
          </cell>
          <cell r="Q3033">
            <v>35.6</v>
          </cell>
          <cell r="R3033">
            <v>123</v>
          </cell>
          <cell r="S3033">
            <v>935</v>
          </cell>
          <cell r="T3033" t="str">
            <v>Амортизация Очистка сточной жидкости</v>
          </cell>
          <cell r="U3033">
            <v>22000</v>
          </cell>
          <cell r="V3033">
            <v>27</v>
          </cell>
          <cell r="W3033">
            <v>15</v>
          </cell>
          <cell r="X3033">
            <v>12</v>
          </cell>
          <cell r="Y3033">
            <v>55.555555555555557</v>
          </cell>
          <cell r="Z3033">
            <v>12222.222222222223</v>
          </cell>
          <cell r="AA3033">
            <v>9777.7777777777774</v>
          </cell>
          <cell r="AB3033">
            <v>1.6528633791965355</v>
          </cell>
          <cell r="AC3033">
            <v>4648.1326431614461</v>
          </cell>
          <cell r="AD3033">
            <v>786.01486538366885</v>
          </cell>
          <cell r="AE3033">
            <v>11767.742643161446</v>
          </cell>
          <cell r="AF3033">
            <v>1989.9648653836689</v>
          </cell>
          <cell r="AG3033">
            <v>68.645165418441778</v>
          </cell>
          <cell r="AH3033">
            <v>67.901234567901227</v>
          </cell>
        </row>
        <row r="3034">
          <cell r="A3034">
            <v>5737</v>
          </cell>
          <cell r="B3034" t="str">
            <v>Контактор КТ 6043</v>
          </cell>
          <cell r="C3034">
            <v>7</v>
          </cell>
          <cell r="D3034" t="str">
            <v>14</v>
          </cell>
          <cell r="E3034" t="str">
            <v>11.05.05</v>
          </cell>
          <cell r="F3034" t="str">
            <v/>
          </cell>
          <cell r="G3034" t="str">
            <v xml:space="preserve">  .  .</v>
          </cell>
          <cell r="H3034">
            <v>11361.94</v>
          </cell>
          <cell r="I3034">
            <v>0</v>
          </cell>
          <cell r="J3034">
            <v>0</v>
          </cell>
          <cell r="K3034">
            <v>11361.94</v>
          </cell>
          <cell r="L3034">
            <v>0</v>
          </cell>
          <cell r="M3034">
            <v>66.28</v>
          </cell>
          <cell r="N3034">
            <v>66.28</v>
          </cell>
          <cell r="O3034">
            <v>729.08</v>
          </cell>
          <cell r="P3034">
            <v>10632.86</v>
          </cell>
          <cell r="Q3034">
            <v>56.81</v>
          </cell>
          <cell r="R3034">
            <v>123</v>
          </cell>
          <cell r="S3034">
            <v>935</v>
          </cell>
          <cell r="T3034" t="str">
            <v>Амортизация Перекачка сточной жидкости</v>
          </cell>
          <cell r="U3034">
            <v>19500</v>
          </cell>
          <cell r="V3034">
            <v>27</v>
          </cell>
          <cell r="W3034">
            <v>15</v>
          </cell>
          <cell r="X3034">
            <v>12</v>
          </cell>
          <cell r="Y3034">
            <v>55.555555555555557</v>
          </cell>
          <cell r="Z3034">
            <v>10833.333333333334</v>
          </cell>
          <cell r="AA3034">
            <v>8666.6666666666661</v>
          </cell>
          <cell r="AB3034">
            <v>0.81508330464867074</v>
          </cell>
          <cell r="AC3034">
            <v>-2101.0123975800816</v>
          </cell>
          <cell r="AD3034">
            <v>-134.81906424674719</v>
          </cell>
          <cell r="AE3034">
            <v>9260.9276024199189</v>
          </cell>
          <cell r="AF3034">
            <v>594.26093575325285</v>
          </cell>
          <cell r="AG3034">
            <v>54.022077680782864</v>
          </cell>
          <cell r="AH3034">
            <v>60.185185185185183</v>
          </cell>
        </row>
        <row r="3035">
          <cell r="A3035">
            <v>5738</v>
          </cell>
          <cell r="B3035" t="str">
            <v>Шкаф вводной</v>
          </cell>
          <cell r="C3035">
            <v>7</v>
          </cell>
          <cell r="D3035" t="str">
            <v>14</v>
          </cell>
          <cell r="E3035" t="str">
            <v>11.05.05</v>
          </cell>
          <cell r="F3035" t="str">
            <v/>
          </cell>
          <cell r="G3035" t="str">
            <v xml:space="preserve">  .  .</v>
          </cell>
          <cell r="H3035">
            <v>6339.16</v>
          </cell>
          <cell r="I3035">
            <v>0</v>
          </cell>
          <cell r="J3035">
            <v>0</v>
          </cell>
          <cell r="K3035">
            <v>6339.16</v>
          </cell>
          <cell r="L3035">
            <v>0</v>
          </cell>
          <cell r="M3035">
            <v>36.979999999999997</v>
          </cell>
          <cell r="N3035">
            <v>36.979999999999997</v>
          </cell>
          <cell r="O3035">
            <v>1072.04</v>
          </cell>
          <cell r="P3035">
            <v>5267.12</v>
          </cell>
          <cell r="Q3035">
            <v>31.7</v>
          </cell>
          <cell r="R3035">
            <v>123</v>
          </cell>
          <cell r="S3035">
            <v>935</v>
          </cell>
          <cell r="T3035" t="str">
            <v>Амортизация (водопровод)</v>
          </cell>
          <cell r="U3035">
            <v>14000</v>
          </cell>
          <cell r="V3035">
            <v>27</v>
          </cell>
          <cell r="W3035">
            <v>15</v>
          </cell>
          <cell r="X3035">
            <v>12</v>
          </cell>
          <cell r="Y3035">
            <v>55.555555555555557</v>
          </cell>
          <cell r="Z3035">
            <v>7777.7777777777783</v>
          </cell>
          <cell r="AA3035">
            <v>6222.2222222222217</v>
          </cell>
          <cell r="AB3035">
            <v>1.1813329148039577</v>
          </cell>
          <cell r="AC3035">
            <v>1149.4983602086568</v>
          </cell>
          <cell r="AD3035">
            <v>194.39613798643495</v>
          </cell>
          <cell r="AE3035">
            <v>7488.6583602086566</v>
          </cell>
          <cell r="AF3035">
            <v>1266.4361379864349</v>
          </cell>
          <cell r="AG3035">
            <v>43.683840434550497</v>
          </cell>
          <cell r="AH3035">
            <v>43.209876543209873</v>
          </cell>
        </row>
        <row r="3036">
          <cell r="A3036">
            <v>5739</v>
          </cell>
          <cell r="B3036" t="str">
            <v>Насос АХ 65-40-300</v>
          </cell>
          <cell r="C3036">
            <v>20</v>
          </cell>
          <cell r="D3036" t="str">
            <v>5</v>
          </cell>
          <cell r="E3036" t="str">
            <v>11.05.05</v>
          </cell>
          <cell r="F3036" t="str">
            <v/>
          </cell>
          <cell r="G3036" t="str">
            <v xml:space="preserve">  .  .</v>
          </cell>
          <cell r="H3036">
            <v>0.01</v>
          </cell>
          <cell r="I3036">
            <v>0</v>
          </cell>
          <cell r="J3036">
            <v>0</v>
          </cell>
          <cell r="K3036">
            <v>0.01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0.01</v>
          </cell>
          <cell r="Q3036">
            <v>0</v>
          </cell>
          <cell r="R3036">
            <v>123</v>
          </cell>
          <cell r="S3036">
            <v>935</v>
          </cell>
          <cell r="T3036" t="str">
            <v>амортизация (Очистка воды)</v>
          </cell>
          <cell r="U3036">
            <v>176000</v>
          </cell>
          <cell r="V3036">
            <v>9</v>
          </cell>
          <cell r="W3036">
            <v>6</v>
          </cell>
          <cell r="X3036">
            <v>3</v>
          </cell>
          <cell r="Y3036">
            <v>66.666666666666657</v>
          </cell>
          <cell r="Z3036">
            <v>117333.33333333331</v>
          </cell>
          <cell r="AA3036">
            <v>58666.666666666686</v>
          </cell>
          <cell r="AB3036">
            <v>5866666.6666666688</v>
          </cell>
          <cell r="AC3036">
            <v>58666.656666666684</v>
          </cell>
          <cell r="AD3036">
            <v>0</v>
          </cell>
          <cell r="AE3036">
            <v>58666.666666666686</v>
          </cell>
          <cell r="AF3036">
            <v>0</v>
          </cell>
          <cell r="AG3036">
            <v>977.77777777777817</v>
          </cell>
          <cell r="AH3036">
            <v>1629.6296296296296</v>
          </cell>
        </row>
        <row r="3037">
          <cell r="A3037">
            <v>5740</v>
          </cell>
          <cell r="B3037" t="str">
            <v>Насос АХ 65-40-300</v>
          </cell>
          <cell r="C3037">
            <v>20</v>
          </cell>
          <cell r="D3037" t="str">
            <v>5</v>
          </cell>
          <cell r="E3037" t="str">
            <v>11.05.05</v>
          </cell>
          <cell r="F3037" t="str">
            <v/>
          </cell>
          <cell r="G3037" t="str">
            <v xml:space="preserve">  .  .</v>
          </cell>
          <cell r="H3037">
            <v>0.01</v>
          </cell>
          <cell r="I3037">
            <v>0</v>
          </cell>
          <cell r="J3037">
            <v>0</v>
          </cell>
          <cell r="K3037">
            <v>0.01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0.01</v>
          </cell>
          <cell r="Q3037">
            <v>0</v>
          </cell>
          <cell r="R3037">
            <v>123</v>
          </cell>
          <cell r="S3037">
            <v>935</v>
          </cell>
          <cell r="T3037" t="str">
            <v>амортизация (Очистка воды)</v>
          </cell>
          <cell r="U3037">
            <v>176000</v>
          </cell>
          <cell r="V3037">
            <v>9</v>
          </cell>
          <cell r="W3037">
            <v>6</v>
          </cell>
          <cell r="X3037">
            <v>3</v>
          </cell>
          <cell r="Y3037">
            <v>66.666666666666657</v>
          </cell>
          <cell r="Z3037">
            <v>117333.33333333331</v>
          </cell>
          <cell r="AA3037">
            <v>58666.666666666686</v>
          </cell>
          <cell r="AB3037">
            <v>5866666.6666666688</v>
          </cell>
          <cell r="AC3037">
            <v>58666.656666666684</v>
          </cell>
          <cell r="AD3037">
            <v>0</v>
          </cell>
          <cell r="AE3037">
            <v>58666.666666666686</v>
          </cell>
          <cell r="AF3037">
            <v>0</v>
          </cell>
          <cell r="AG3037">
            <v>977.77777777777817</v>
          </cell>
          <cell r="AH3037">
            <v>1629.6296296296296</v>
          </cell>
        </row>
        <row r="3038">
          <cell r="A3038">
            <v>5741</v>
          </cell>
          <cell r="B3038" t="str">
            <v>Насос АХ 65-40-300</v>
          </cell>
          <cell r="C3038">
            <v>20</v>
          </cell>
          <cell r="D3038" t="str">
            <v>5</v>
          </cell>
          <cell r="E3038" t="str">
            <v>11.05.05</v>
          </cell>
          <cell r="F3038" t="str">
            <v/>
          </cell>
          <cell r="G3038" t="str">
            <v xml:space="preserve">  .  .</v>
          </cell>
          <cell r="H3038">
            <v>0.01</v>
          </cell>
          <cell r="I3038">
            <v>0</v>
          </cell>
          <cell r="J3038">
            <v>0</v>
          </cell>
          <cell r="K3038">
            <v>0.01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0.01</v>
          </cell>
          <cell r="Q3038">
            <v>0</v>
          </cell>
          <cell r="R3038">
            <v>123</v>
          </cell>
          <cell r="S3038">
            <v>935</v>
          </cell>
          <cell r="T3038" t="str">
            <v>амортизация (Очистка воды)</v>
          </cell>
          <cell r="U3038">
            <v>176000</v>
          </cell>
          <cell r="V3038">
            <v>9</v>
          </cell>
          <cell r="W3038">
            <v>6</v>
          </cell>
          <cell r="X3038">
            <v>3</v>
          </cell>
          <cell r="Y3038">
            <v>66.666666666666657</v>
          </cell>
          <cell r="Z3038">
            <v>117333.33333333331</v>
          </cell>
          <cell r="AA3038">
            <v>58666.666666666686</v>
          </cell>
          <cell r="AB3038">
            <v>5866666.6666666688</v>
          </cell>
          <cell r="AC3038">
            <v>58666.656666666684</v>
          </cell>
          <cell r="AD3038">
            <v>0</v>
          </cell>
          <cell r="AE3038">
            <v>58666.666666666686</v>
          </cell>
          <cell r="AF3038">
            <v>0</v>
          </cell>
          <cell r="AG3038">
            <v>977.77777777777817</v>
          </cell>
          <cell r="AH3038">
            <v>1629.6296296296296</v>
          </cell>
        </row>
        <row r="3039">
          <cell r="A3039">
            <v>5742</v>
          </cell>
          <cell r="B3039" t="str">
            <v>Насос АХ 65-40-300</v>
          </cell>
          <cell r="C3039">
            <v>20</v>
          </cell>
          <cell r="D3039" t="str">
            <v>5</v>
          </cell>
          <cell r="E3039" t="str">
            <v>11.05.05</v>
          </cell>
          <cell r="F3039" t="str">
            <v/>
          </cell>
          <cell r="G3039" t="str">
            <v xml:space="preserve">  .  .</v>
          </cell>
          <cell r="H3039">
            <v>0.01</v>
          </cell>
          <cell r="I3039">
            <v>0</v>
          </cell>
          <cell r="J3039">
            <v>0</v>
          </cell>
          <cell r="K3039">
            <v>0.01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0.01</v>
          </cell>
          <cell r="Q3039">
            <v>0</v>
          </cell>
          <cell r="R3039">
            <v>123</v>
          </cell>
          <cell r="S3039">
            <v>935</v>
          </cell>
          <cell r="T3039" t="str">
            <v>амортизация (Очистка воды)</v>
          </cell>
          <cell r="U3039">
            <v>176000</v>
          </cell>
          <cell r="V3039">
            <v>9</v>
          </cell>
          <cell r="W3039">
            <v>6</v>
          </cell>
          <cell r="X3039">
            <v>3</v>
          </cell>
          <cell r="Y3039">
            <v>66.666666666666657</v>
          </cell>
          <cell r="Z3039">
            <v>117333.33333333331</v>
          </cell>
          <cell r="AA3039">
            <v>58666.666666666686</v>
          </cell>
          <cell r="AB3039">
            <v>5866666.6666666688</v>
          </cell>
          <cell r="AC3039">
            <v>58666.656666666684</v>
          </cell>
          <cell r="AD3039">
            <v>0</v>
          </cell>
          <cell r="AE3039">
            <v>58666.666666666686</v>
          </cell>
          <cell r="AF3039">
            <v>0</v>
          </cell>
          <cell r="AG3039">
            <v>977.77777777777817</v>
          </cell>
          <cell r="AH3039">
            <v>1629.6296296296296</v>
          </cell>
        </row>
        <row r="3040">
          <cell r="A3040">
            <v>5743</v>
          </cell>
          <cell r="B3040" t="str">
            <v>Насос АХ 50-32-16</v>
          </cell>
          <cell r="C3040">
            <v>20</v>
          </cell>
          <cell r="D3040" t="str">
            <v>5</v>
          </cell>
          <cell r="E3040" t="str">
            <v>11.05.05</v>
          </cell>
          <cell r="F3040" t="str">
            <v/>
          </cell>
          <cell r="G3040" t="str">
            <v xml:space="preserve">  .  .</v>
          </cell>
          <cell r="H3040">
            <v>0.01</v>
          </cell>
          <cell r="I3040">
            <v>0</v>
          </cell>
          <cell r="J3040">
            <v>0</v>
          </cell>
          <cell r="K3040">
            <v>0.01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0.01</v>
          </cell>
          <cell r="Q3040">
            <v>0</v>
          </cell>
          <cell r="R3040">
            <v>123</v>
          </cell>
          <cell r="S3040">
            <v>935</v>
          </cell>
          <cell r="T3040" t="str">
            <v>амортизация (Очистка воды)</v>
          </cell>
          <cell r="U3040">
            <v>198000</v>
          </cell>
          <cell r="V3040">
            <v>9</v>
          </cell>
          <cell r="W3040">
            <v>6</v>
          </cell>
          <cell r="X3040">
            <v>3</v>
          </cell>
          <cell r="Y3040">
            <v>66.666666666666657</v>
          </cell>
          <cell r="Z3040">
            <v>132000</v>
          </cell>
          <cell r="AA3040">
            <v>66000</v>
          </cell>
          <cell r="AB3040">
            <v>6600000</v>
          </cell>
          <cell r="AC3040">
            <v>65999.990000000005</v>
          </cell>
          <cell r="AD3040">
            <v>0</v>
          </cell>
          <cell r="AE3040">
            <v>66000</v>
          </cell>
          <cell r="AF3040">
            <v>0</v>
          </cell>
          <cell r="AG3040">
            <v>1100</v>
          </cell>
          <cell r="AH3040">
            <v>1833.3333333333333</v>
          </cell>
        </row>
        <row r="3041">
          <cell r="A3041">
            <v>5744</v>
          </cell>
          <cell r="B3041" t="str">
            <v>Насос АХ 50-32-16</v>
          </cell>
          <cell r="C3041">
            <v>20</v>
          </cell>
          <cell r="D3041" t="str">
            <v>5</v>
          </cell>
          <cell r="E3041" t="str">
            <v>11.05.05</v>
          </cell>
          <cell r="F3041" t="str">
            <v/>
          </cell>
          <cell r="G3041" t="str">
            <v xml:space="preserve">  .  .</v>
          </cell>
          <cell r="H3041">
            <v>0.01</v>
          </cell>
          <cell r="I3041">
            <v>0</v>
          </cell>
          <cell r="J3041">
            <v>0</v>
          </cell>
          <cell r="K3041">
            <v>0.01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0.01</v>
          </cell>
          <cell r="Q3041">
            <v>0</v>
          </cell>
          <cell r="R3041">
            <v>123</v>
          </cell>
          <cell r="S3041">
            <v>935</v>
          </cell>
          <cell r="T3041" t="str">
            <v>амортизация (Очистка воды)</v>
          </cell>
          <cell r="U3041">
            <v>198000</v>
          </cell>
          <cell r="V3041">
            <v>9</v>
          </cell>
          <cell r="W3041">
            <v>6</v>
          </cell>
          <cell r="X3041">
            <v>3</v>
          </cell>
          <cell r="Y3041">
            <v>66.666666666666657</v>
          </cell>
          <cell r="Z3041">
            <v>132000</v>
          </cell>
          <cell r="AA3041">
            <v>66000</v>
          </cell>
          <cell r="AB3041">
            <v>6600000</v>
          </cell>
          <cell r="AC3041">
            <v>65999.990000000005</v>
          </cell>
          <cell r="AD3041">
            <v>0</v>
          </cell>
          <cell r="AE3041">
            <v>66000</v>
          </cell>
          <cell r="AF3041">
            <v>0</v>
          </cell>
          <cell r="AG3041">
            <v>1100</v>
          </cell>
          <cell r="AH3041">
            <v>1833.3333333333333</v>
          </cell>
        </row>
        <row r="3042">
          <cell r="A3042">
            <v>5745</v>
          </cell>
          <cell r="B3042" t="str">
            <v>Насос АХ 50-32-16</v>
          </cell>
          <cell r="C3042">
            <v>20</v>
          </cell>
          <cell r="D3042" t="str">
            <v>5</v>
          </cell>
          <cell r="E3042" t="str">
            <v>11.05.05</v>
          </cell>
          <cell r="F3042" t="str">
            <v/>
          </cell>
          <cell r="G3042" t="str">
            <v xml:space="preserve">  .  .</v>
          </cell>
          <cell r="H3042">
            <v>0.01</v>
          </cell>
          <cell r="I3042">
            <v>0</v>
          </cell>
          <cell r="J3042">
            <v>0</v>
          </cell>
          <cell r="K3042">
            <v>0.01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0.01</v>
          </cell>
          <cell r="Q3042">
            <v>0</v>
          </cell>
          <cell r="R3042">
            <v>123</v>
          </cell>
          <cell r="S3042">
            <v>935</v>
          </cell>
          <cell r="T3042" t="str">
            <v>амортизация (Очистка воды)</v>
          </cell>
          <cell r="U3042">
            <v>198000</v>
          </cell>
          <cell r="V3042">
            <v>9</v>
          </cell>
          <cell r="W3042">
            <v>6</v>
          </cell>
          <cell r="X3042">
            <v>3</v>
          </cell>
          <cell r="Y3042">
            <v>66.666666666666657</v>
          </cell>
          <cell r="Z3042">
            <v>132000</v>
          </cell>
          <cell r="AA3042">
            <v>66000</v>
          </cell>
          <cell r="AB3042">
            <v>6600000</v>
          </cell>
          <cell r="AC3042">
            <v>65999.990000000005</v>
          </cell>
          <cell r="AD3042">
            <v>0</v>
          </cell>
          <cell r="AE3042">
            <v>66000</v>
          </cell>
          <cell r="AF3042">
            <v>0</v>
          </cell>
          <cell r="AG3042">
            <v>1100</v>
          </cell>
          <cell r="AH3042">
            <v>1833.3333333333333</v>
          </cell>
        </row>
        <row r="3043">
          <cell r="A3043">
            <v>5746</v>
          </cell>
          <cell r="B3043" t="str">
            <v>Насос АХ 50-32-16</v>
          </cell>
          <cell r="C3043">
            <v>20</v>
          </cell>
          <cell r="D3043" t="str">
            <v>5</v>
          </cell>
          <cell r="E3043" t="str">
            <v>11.05.05</v>
          </cell>
          <cell r="F3043" t="str">
            <v/>
          </cell>
          <cell r="G3043" t="str">
            <v xml:space="preserve">  .  .</v>
          </cell>
          <cell r="H3043">
            <v>0.01</v>
          </cell>
          <cell r="I3043">
            <v>0</v>
          </cell>
          <cell r="J3043">
            <v>0</v>
          </cell>
          <cell r="K3043">
            <v>0.01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0.01</v>
          </cell>
          <cell r="Q3043">
            <v>0</v>
          </cell>
          <cell r="R3043">
            <v>123</v>
          </cell>
          <cell r="S3043">
            <v>935</v>
          </cell>
          <cell r="T3043" t="str">
            <v>амортизация (Очистка воды)</v>
          </cell>
          <cell r="U3043">
            <v>198000</v>
          </cell>
          <cell r="V3043">
            <v>9</v>
          </cell>
          <cell r="W3043">
            <v>6</v>
          </cell>
          <cell r="X3043">
            <v>3</v>
          </cell>
          <cell r="Y3043">
            <v>66.666666666666657</v>
          </cell>
          <cell r="Z3043">
            <v>132000</v>
          </cell>
          <cell r="AA3043">
            <v>66000</v>
          </cell>
          <cell r="AB3043">
            <v>6600000</v>
          </cell>
          <cell r="AC3043">
            <v>65999.990000000005</v>
          </cell>
          <cell r="AD3043">
            <v>0</v>
          </cell>
          <cell r="AE3043">
            <v>66000</v>
          </cell>
          <cell r="AF3043">
            <v>0</v>
          </cell>
          <cell r="AG3043">
            <v>1100</v>
          </cell>
          <cell r="AH3043">
            <v>1833.3333333333333</v>
          </cell>
        </row>
        <row r="3044">
          <cell r="A3044">
            <v>5747</v>
          </cell>
          <cell r="B3044" t="str">
            <v>Насос АХ 50-32-16</v>
          </cell>
          <cell r="C3044">
            <v>20</v>
          </cell>
          <cell r="D3044" t="str">
            <v>5</v>
          </cell>
          <cell r="E3044" t="str">
            <v>11.05.05</v>
          </cell>
          <cell r="F3044" t="str">
            <v/>
          </cell>
          <cell r="G3044" t="str">
            <v xml:space="preserve">  .  .</v>
          </cell>
          <cell r="H3044">
            <v>0.01</v>
          </cell>
          <cell r="I3044">
            <v>0</v>
          </cell>
          <cell r="J3044">
            <v>0</v>
          </cell>
          <cell r="K3044">
            <v>0.01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0.01</v>
          </cell>
          <cell r="Q3044">
            <v>0</v>
          </cell>
          <cell r="R3044">
            <v>123</v>
          </cell>
          <cell r="S3044">
            <v>935</v>
          </cell>
          <cell r="T3044" t="str">
            <v>амортизация (Очистка воды)</v>
          </cell>
          <cell r="U3044">
            <v>198000</v>
          </cell>
          <cell r="V3044">
            <v>9</v>
          </cell>
          <cell r="W3044">
            <v>6</v>
          </cell>
          <cell r="X3044">
            <v>3</v>
          </cell>
          <cell r="Y3044">
            <v>66.666666666666657</v>
          </cell>
          <cell r="Z3044">
            <v>132000</v>
          </cell>
          <cell r="AA3044">
            <v>66000</v>
          </cell>
          <cell r="AB3044">
            <v>6600000</v>
          </cell>
          <cell r="AC3044">
            <v>65999.990000000005</v>
          </cell>
          <cell r="AD3044">
            <v>0</v>
          </cell>
          <cell r="AE3044">
            <v>66000</v>
          </cell>
          <cell r="AF3044">
            <v>0</v>
          </cell>
          <cell r="AG3044">
            <v>1100</v>
          </cell>
          <cell r="AH3044">
            <v>1833.3333333333333</v>
          </cell>
        </row>
        <row r="3045">
          <cell r="A3045">
            <v>5748</v>
          </cell>
          <cell r="B3045" t="str">
            <v>Эл двигатель СД-2А85-57-84 №3</v>
          </cell>
          <cell r="C3045">
            <v>10</v>
          </cell>
          <cell r="D3045" t="str">
            <v>10</v>
          </cell>
          <cell r="E3045" t="str">
            <v>11.05.05</v>
          </cell>
          <cell r="F3045" t="str">
            <v/>
          </cell>
          <cell r="G3045" t="str">
            <v xml:space="preserve">  .  .</v>
          </cell>
          <cell r="H3045">
            <v>42963.82</v>
          </cell>
          <cell r="I3045">
            <v>0</v>
          </cell>
          <cell r="J3045">
            <v>0</v>
          </cell>
          <cell r="K3045">
            <v>42963.82</v>
          </cell>
          <cell r="L3045">
            <v>0</v>
          </cell>
          <cell r="M3045">
            <v>358.03</v>
          </cell>
          <cell r="N3045">
            <v>358.03</v>
          </cell>
          <cell r="O3045">
            <v>10379.290000000001</v>
          </cell>
          <cell r="P3045">
            <v>32584.53</v>
          </cell>
          <cell r="Q3045">
            <v>214.82</v>
          </cell>
          <cell r="R3045">
            <v>123</v>
          </cell>
          <cell r="S3045">
            <v>935</v>
          </cell>
          <cell r="T3045" t="str">
            <v>Амортизация Подъем воды</v>
          </cell>
          <cell r="U3045">
            <v>356000</v>
          </cell>
          <cell r="V3045">
            <v>19</v>
          </cell>
          <cell r="W3045">
            <v>11</v>
          </cell>
          <cell r="X3045">
            <v>8</v>
          </cell>
          <cell r="Y3045">
            <v>57.894736842105267</v>
          </cell>
          <cell r="Z3045">
            <v>206105.26315789475</v>
          </cell>
          <cell r="AA3045">
            <v>149894.73684210525</v>
          </cell>
          <cell r="AB3045">
            <v>4.6001810319837437</v>
          </cell>
          <cell r="AC3045">
            <v>154677.5298255638</v>
          </cell>
          <cell r="AD3045">
            <v>37367.322983458558</v>
          </cell>
          <cell r="AE3045">
            <v>197641.34982556381</v>
          </cell>
          <cell r="AF3045">
            <v>47746.612983458559</v>
          </cell>
          <cell r="AG3045">
            <v>1647.0112485463651</v>
          </cell>
          <cell r="AH3045">
            <v>1561.4035087719296</v>
          </cell>
        </row>
        <row r="3046">
          <cell r="A3046">
            <v>5749</v>
          </cell>
          <cell r="B3046" t="str">
            <v>Насос Д 24000-95 №3</v>
          </cell>
          <cell r="C3046">
            <v>20</v>
          </cell>
          <cell r="D3046" t="str">
            <v>5</v>
          </cell>
          <cell r="E3046" t="str">
            <v>11.05.05</v>
          </cell>
          <cell r="F3046" t="str">
            <v/>
          </cell>
          <cell r="G3046" t="str">
            <v xml:space="preserve">  .  .</v>
          </cell>
          <cell r="H3046">
            <v>0.01</v>
          </cell>
          <cell r="I3046">
            <v>0</v>
          </cell>
          <cell r="J3046">
            <v>0</v>
          </cell>
          <cell r="K3046">
            <v>0.01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0.01</v>
          </cell>
          <cell r="Q3046">
            <v>0</v>
          </cell>
          <cell r="R3046">
            <v>123</v>
          </cell>
          <cell r="S3046">
            <v>935</v>
          </cell>
          <cell r="T3046" t="str">
            <v>Амортизация Подъем воды</v>
          </cell>
          <cell r="U3046">
            <v>1000000</v>
          </cell>
          <cell r="V3046">
            <v>9</v>
          </cell>
          <cell r="W3046">
            <v>6</v>
          </cell>
          <cell r="X3046">
            <v>3</v>
          </cell>
          <cell r="Y3046">
            <v>66.666666666666657</v>
          </cell>
          <cell r="Z3046">
            <v>666666.66666666651</v>
          </cell>
          <cell r="AA3046">
            <v>333333.33333333349</v>
          </cell>
          <cell r="AB3046">
            <v>33333333.333333347</v>
          </cell>
          <cell r="AC3046">
            <v>333333.32333333348</v>
          </cell>
          <cell r="AD3046">
            <v>0</v>
          </cell>
          <cell r="AE3046">
            <v>333333.33333333349</v>
          </cell>
          <cell r="AF3046">
            <v>0</v>
          </cell>
          <cell r="AG3046">
            <v>5555.5555555555584</v>
          </cell>
          <cell r="AH3046">
            <v>9259.2592592592591</v>
          </cell>
        </row>
        <row r="3047">
          <cell r="A3047">
            <v>5760</v>
          </cell>
          <cell r="B3047" t="str">
            <v>Насос 3К6</v>
          </cell>
          <cell r="C3047">
            <v>20</v>
          </cell>
          <cell r="D3047" t="str">
            <v>5</v>
          </cell>
          <cell r="E3047" t="str">
            <v>11.05.05</v>
          </cell>
          <cell r="F3047" t="str">
            <v/>
          </cell>
          <cell r="G3047" t="str">
            <v xml:space="preserve">  .  .</v>
          </cell>
          <cell r="H3047">
            <v>0.01</v>
          </cell>
          <cell r="I3047">
            <v>0</v>
          </cell>
          <cell r="J3047">
            <v>0</v>
          </cell>
          <cell r="K3047">
            <v>0.01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0.01</v>
          </cell>
          <cell r="Q3047">
            <v>0</v>
          </cell>
          <cell r="R3047">
            <v>123</v>
          </cell>
          <cell r="S3047">
            <v>935</v>
          </cell>
          <cell r="T3047" t="str">
            <v>Амортизация Очистка сточной жидкости</v>
          </cell>
          <cell r="U3047">
            <v>93000</v>
          </cell>
          <cell r="V3047">
            <v>15</v>
          </cell>
          <cell r="W3047">
            <v>9</v>
          </cell>
          <cell r="X3047">
            <v>6</v>
          </cell>
          <cell r="Y3047">
            <v>60</v>
          </cell>
          <cell r="Z3047">
            <v>55800</v>
          </cell>
          <cell r="AA3047">
            <v>37200</v>
          </cell>
          <cell r="AB3047">
            <v>3720000</v>
          </cell>
          <cell r="AC3047">
            <v>37199.99</v>
          </cell>
          <cell r="AD3047">
            <v>0</v>
          </cell>
          <cell r="AE3047">
            <v>37200</v>
          </cell>
          <cell r="AF3047">
            <v>0</v>
          </cell>
          <cell r="AG3047">
            <v>620</v>
          </cell>
          <cell r="AH3047">
            <v>516.66666666666663</v>
          </cell>
        </row>
        <row r="3048">
          <cell r="A3048">
            <v>5761</v>
          </cell>
          <cell r="B3048" t="str">
            <v>Насос 3К6</v>
          </cell>
          <cell r="C3048">
            <v>20</v>
          </cell>
          <cell r="D3048" t="str">
            <v>5</v>
          </cell>
          <cell r="E3048" t="str">
            <v>11.05.05</v>
          </cell>
          <cell r="F3048" t="str">
            <v/>
          </cell>
          <cell r="G3048" t="str">
            <v xml:space="preserve">  .  .</v>
          </cell>
          <cell r="H3048">
            <v>0.01</v>
          </cell>
          <cell r="I3048">
            <v>0</v>
          </cell>
          <cell r="J3048">
            <v>0</v>
          </cell>
          <cell r="K3048">
            <v>0.01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0.01</v>
          </cell>
          <cell r="Q3048">
            <v>0</v>
          </cell>
          <cell r="R3048">
            <v>123</v>
          </cell>
          <cell r="S3048">
            <v>935</v>
          </cell>
          <cell r="T3048" t="str">
            <v>Амортизация Очистка сточной жидкости</v>
          </cell>
          <cell r="U3048">
            <v>93000</v>
          </cell>
          <cell r="V3048">
            <v>15</v>
          </cell>
          <cell r="W3048">
            <v>9</v>
          </cell>
          <cell r="X3048">
            <v>6</v>
          </cell>
          <cell r="Y3048">
            <v>60</v>
          </cell>
          <cell r="Z3048">
            <v>55800</v>
          </cell>
          <cell r="AA3048">
            <v>37200</v>
          </cell>
          <cell r="AB3048">
            <v>3720000</v>
          </cell>
          <cell r="AC3048">
            <v>37199.99</v>
          </cell>
          <cell r="AD3048">
            <v>0</v>
          </cell>
          <cell r="AE3048">
            <v>37200</v>
          </cell>
          <cell r="AF3048">
            <v>0</v>
          </cell>
          <cell r="AG3048">
            <v>620</v>
          </cell>
          <cell r="AH3048">
            <v>516.66666666666663</v>
          </cell>
        </row>
        <row r="3049">
          <cell r="A3049">
            <v>5762</v>
          </cell>
          <cell r="B3049" t="str">
            <v>Насос 4К6</v>
          </cell>
          <cell r="C3049">
            <v>20</v>
          </cell>
          <cell r="D3049" t="str">
            <v>5</v>
          </cell>
          <cell r="E3049" t="str">
            <v>11.05.05</v>
          </cell>
          <cell r="F3049" t="str">
            <v/>
          </cell>
          <cell r="G3049" t="str">
            <v xml:space="preserve">  .  .</v>
          </cell>
          <cell r="H3049">
            <v>0.01</v>
          </cell>
          <cell r="I3049">
            <v>0</v>
          </cell>
          <cell r="J3049">
            <v>0</v>
          </cell>
          <cell r="K3049">
            <v>0.01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0.01</v>
          </cell>
          <cell r="Q3049">
            <v>0</v>
          </cell>
          <cell r="R3049">
            <v>123</v>
          </cell>
          <cell r="S3049">
            <v>935</v>
          </cell>
          <cell r="T3049" t="str">
            <v>Амортизация Очистка сточной жидкости</v>
          </cell>
          <cell r="U3049">
            <v>58800</v>
          </cell>
          <cell r="V3049">
            <v>9</v>
          </cell>
          <cell r="W3049">
            <v>6</v>
          </cell>
          <cell r="X3049">
            <v>3</v>
          </cell>
          <cell r="Y3049">
            <v>66.666666666666657</v>
          </cell>
          <cell r="Z3049">
            <v>39200</v>
          </cell>
          <cell r="AA3049">
            <v>19600</v>
          </cell>
          <cell r="AB3049">
            <v>1960000</v>
          </cell>
          <cell r="AC3049">
            <v>19599.990000000002</v>
          </cell>
          <cell r="AD3049">
            <v>0</v>
          </cell>
          <cell r="AE3049">
            <v>19600</v>
          </cell>
          <cell r="AF3049">
            <v>0</v>
          </cell>
          <cell r="AG3049">
            <v>326.66666666666669</v>
          </cell>
          <cell r="AH3049">
            <v>544.44444444444446</v>
          </cell>
        </row>
        <row r="3050">
          <cell r="A3050">
            <v>5764</v>
          </cell>
          <cell r="B3050" t="str">
            <v>Генератор сварочный</v>
          </cell>
          <cell r="C3050">
            <v>10</v>
          </cell>
          <cell r="D3050" t="str">
            <v>10</v>
          </cell>
          <cell r="E3050" t="str">
            <v>11.05.05</v>
          </cell>
          <cell r="F3050" t="str">
            <v/>
          </cell>
          <cell r="G3050" t="str">
            <v xml:space="preserve">  .  .</v>
          </cell>
          <cell r="H3050">
            <v>0.01</v>
          </cell>
          <cell r="I3050">
            <v>0</v>
          </cell>
          <cell r="J3050">
            <v>0</v>
          </cell>
          <cell r="K3050">
            <v>0.01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0.01</v>
          </cell>
          <cell r="Q3050">
            <v>0</v>
          </cell>
          <cell r="R3050">
            <v>123</v>
          </cell>
          <cell r="S3050">
            <v>935</v>
          </cell>
          <cell r="T3050" t="str">
            <v/>
          </cell>
          <cell r="U3050">
            <v>64000</v>
          </cell>
          <cell r="V3050">
            <v>19</v>
          </cell>
          <cell r="W3050">
            <v>11</v>
          </cell>
          <cell r="X3050">
            <v>8</v>
          </cell>
          <cell r="Y3050">
            <v>57.894736842105267</v>
          </cell>
          <cell r="Z3050">
            <v>37052.631578947367</v>
          </cell>
          <cell r="AA3050">
            <v>26947.368421052633</v>
          </cell>
          <cell r="AB3050">
            <v>2694736.8421052634</v>
          </cell>
          <cell r="AC3050">
            <v>26947.358421052635</v>
          </cell>
          <cell r="AD3050">
            <v>0</v>
          </cell>
          <cell r="AE3050">
            <v>26947.368421052633</v>
          </cell>
          <cell r="AF3050">
            <v>0</v>
          </cell>
          <cell r="AG3050">
            <v>224.56140350877195</v>
          </cell>
          <cell r="AH3050">
            <v>280.70175438596488</v>
          </cell>
        </row>
        <row r="3051">
          <cell r="A3051">
            <v>5766</v>
          </cell>
          <cell r="B3051" t="str">
            <v>Холодильник САМСУHГ</v>
          </cell>
          <cell r="C3051">
            <v>15</v>
          </cell>
          <cell r="D3051" t="str">
            <v>7</v>
          </cell>
          <cell r="E3051" t="str">
            <v>11.05.05</v>
          </cell>
          <cell r="F3051" t="str">
            <v/>
          </cell>
          <cell r="G3051" t="str">
            <v xml:space="preserve">  .  .</v>
          </cell>
          <cell r="H3051">
            <v>0.01</v>
          </cell>
          <cell r="I3051">
            <v>0</v>
          </cell>
          <cell r="J3051">
            <v>0</v>
          </cell>
          <cell r="K3051">
            <v>0.01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0.01</v>
          </cell>
          <cell r="Q3051">
            <v>0</v>
          </cell>
          <cell r="R3051">
            <v>123</v>
          </cell>
          <cell r="S3051">
            <v>821.1</v>
          </cell>
          <cell r="T3051" t="str">
            <v>Амортизация Водопровод</v>
          </cell>
          <cell r="U3051">
            <v>20000</v>
          </cell>
          <cell r="V3051">
            <v>13</v>
          </cell>
          <cell r="W3051">
            <v>8</v>
          </cell>
          <cell r="X3051">
            <v>5</v>
          </cell>
          <cell r="Y3051">
            <v>61.53846153846154</v>
          </cell>
          <cell r="Z3051">
            <v>12307.692307692309</v>
          </cell>
          <cell r="AA3051">
            <v>7692.3076923076915</v>
          </cell>
          <cell r="AB3051">
            <v>769230.76923076913</v>
          </cell>
          <cell r="AC3051">
            <v>7692.2976923076912</v>
          </cell>
          <cell r="AD3051">
            <v>0</v>
          </cell>
          <cell r="AE3051">
            <v>7692.3076923076915</v>
          </cell>
          <cell r="AF3051">
            <v>0</v>
          </cell>
          <cell r="AG3051">
            <v>96.153846153846146</v>
          </cell>
          <cell r="AH3051">
            <v>128.2051282051282</v>
          </cell>
        </row>
        <row r="3052">
          <cell r="A3052">
            <v>5767</v>
          </cell>
          <cell r="B3052" t="str">
            <v>А/машина ИЖ-2715 М 259 ВЕ</v>
          </cell>
          <cell r="C3052">
            <v>7</v>
          </cell>
          <cell r="D3052" t="str">
            <v>14</v>
          </cell>
          <cell r="E3052" t="str">
            <v>11.05.05</v>
          </cell>
          <cell r="F3052" t="str">
            <v>груз. м/т, № двиг 728389, куз 05545250, шасси 0554525</v>
          </cell>
          <cell r="G3052" t="str">
            <v>01.01.94</v>
          </cell>
          <cell r="H3052">
            <v>0.01</v>
          </cell>
          <cell r="I3052">
            <v>0</v>
          </cell>
          <cell r="J3052">
            <v>0</v>
          </cell>
          <cell r="K3052">
            <v>0.01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0.01</v>
          </cell>
          <cell r="Q3052">
            <v>0</v>
          </cell>
          <cell r="R3052">
            <v>124</v>
          </cell>
          <cell r="S3052">
            <v>935</v>
          </cell>
          <cell r="T3052" t="str">
            <v>амортизация (Очистка воды)</v>
          </cell>
          <cell r="U3052">
            <v>190000</v>
          </cell>
          <cell r="V3052">
            <v>25</v>
          </cell>
          <cell r="W3052">
            <v>13</v>
          </cell>
          <cell r="X3052">
            <v>12</v>
          </cell>
          <cell r="Y3052">
            <v>52</v>
          </cell>
          <cell r="Z3052">
            <v>98800</v>
          </cell>
          <cell r="AA3052">
            <v>91200</v>
          </cell>
          <cell r="AB3052">
            <v>9120000</v>
          </cell>
          <cell r="AC3052">
            <v>91199.99</v>
          </cell>
          <cell r="AD3052">
            <v>0</v>
          </cell>
          <cell r="AE3052">
            <v>91200</v>
          </cell>
          <cell r="AF3052">
            <v>0</v>
          </cell>
          <cell r="AG3052">
            <v>532</v>
          </cell>
          <cell r="AH3052">
            <v>633.33333333333337</v>
          </cell>
        </row>
        <row r="3053">
          <cell r="A3053">
            <v>5768</v>
          </cell>
          <cell r="B3053" t="str">
            <v>Кан-ция по ул Виницкая 25</v>
          </cell>
          <cell r="C3053">
            <v>3.6</v>
          </cell>
          <cell r="D3053" t="str">
            <v>28</v>
          </cell>
          <cell r="E3053" t="str">
            <v>11.05.05</v>
          </cell>
          <cell r="F3053" t="str">
            <v/>
          </cell>
          <cell r="G3053" t="str">
            <v xml:space="preserve">  .  .</v>
          </cell>
          <cell r="H3053">
            <v>5519.42</v>
          </cell>
          <cell r="I3053">
            <v>0</v>
          </cell>
          <cell r="J3053">
            <v>0</v>
          </cell>
          <cell r="K3053">
            <v>5519.42</v>
          </cell>
          <cell r="L3053">
            <v>0</v>
          </cell>
          <cell r="M3053">
            <v>16.559999999999999</v>
          </cell>
          <cell r="N3053">
            <v>16.559999999999999</v>
          </cell>
          <cell r="O3053">
            <v>480.08</v>
          </cell>
          <cell r="P3053">
            <v>5039.34</v>
          </cell>
          <cell r="Q3053">
            <v>27.6</v>
          </cell>
          <cell r="R3053">
            <v>123</v>
          </cell>
          <cell r="S3053">
            <v>935</v>
          </cell>
          <cell r="T3053" t="str">
            <v>Амортизация (канализация)</v>
          </cell>
          <cell r="U3053">
            <v>187689.60000000001</v>
          </cell>
          <cell r="V3053">
            <v>31.2</v>
          </cell>
          <cell r="W3053">
            <v>12</v>
          </cell>
          <cell r="X3053">
            <v>19.2</v>
          </cell>
          <cell r="Y3053">
            <v>38.46153846153846</v>
          </cell>
          <cell r="Z3053">
            <v>72188.307692307688</v>
          </cell>
          <cell r="AA3053">
            <v>115501.29230769232</v>
          </cell>
          <cell r="AB3053">
            <v>22.919924495607027</v>
          </cell>
          <cell r="AC3053">
            <v>120985.26965954334</v>
          </cell>
          <cell r="AD3053">
            <v>10523.317351851021</v>
          </cell>
          <cell r="AE3053">
            <v>126504.68965954334</v>
          </cell>
          <cell r="AF3053">
            <v>11003.397351851021</v>
          </cell>
          <cell r="AG3053">
            <v>379.51406897862995</v>
          </cell>
          <cell r="AH3053">
            <v>501.30769230769232</v>
          </cell>
        </row>
        <row r="3054">
          <cell r="A3054">
            <v>5769</v>
          </cell>
          <cell r="B3054" t="str">
            <v>Эл таль</v>
          </cell>
          <cell r="C3054">
            <v>15</v>
          </cell>
          <cell r="D3054" t="str">
            <v>7</v>
          </cell>
          <cell r="E3054" t="str">
            <v>11.05.05</v>
          </cell>
          <cell r="F3054" t="str">
            <v/>
          </cell>
          <cell r="G3054" t="str">
            <v xml:space="preserve">  .  .</v>
          </cell>
          <cell r="H3054">
            <v>0.01</v>
          </cell>
          <cell r="I3054">
            <v>0</v>
          </cell>
          <cell r="J3054">
            <v>0</v>
          </cell>
          <cell r="K3054">
            <v>0.01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0.01</v>
          </cell>
          <cell r="Q3054">
            <v>0</v>
          </cell>
          <cell r="R3054">
            <v>123</v>
          </cell>
          <cell r="S3054">
            <v>935</v>
          </cell>
          <cell r="T3054" t="str">
            <v>Амортизация (водопровод)</v>
          </cell>
          <cell r="U3054">
            <v>290800</v>
          </cell>
          <cell r="V3054">
            <v>13</v>
          </cell>
          <cell r="W3054">
            <v>8</v>
          </cell>
          <cell r="X3054">
            <v>5</v>
          </cell>
          <cell r="Y3054">
            <v>61.53846153846154</v>
          </cell>
          <cell r="Z3054">
            <v>178953.84615384616</v>
          </cell>
          <cell r="AA3054">
            <v>111846.15384615384</v>
          </cell>
          <cell r="AB3054">
            <v>11184615.384615384</v>
          </cell>
          <cell r="AC3054">
            <v>111846.14384615385</v>
          </cell>
          <cell r="AD3054">
            <v>0</v>
          </cell>
          <cell r="AE3054">
            <v>111846.15384615384</v>
          </cell>
          <cell r="AF3054">
            <v>0</v>
          </cell>
          <cell r="AG3054">
            <v>1398.0769230769231</v>
          </cell>
          <cell r="AH3054">
            <v>1864.1025641025642</v>
          </cell>
        </row>
        <row r="3055">
          <cell r="A3055">
            <v>5770</v>
          </cell>
          <cell r="B3055" t="str">
            <v>Кан-ция от жил дома 3 по ул Ерубаева</v>
          </cell>
          <cell r="C3055">
            <v>3.6</v>
          </cell>
          <cell r="D3055" t="str">
            <v>28</v>
          </cell>
          <cell r="E3055" t="str">
            <v>11.05.05</v>
          </cell>
          <cell r="F3055" t="str">
            <v/>
          </cell>
          <cell r="G3055" t="str">
            <v xml:space="preserve">  .  .</v>
          </cell>
          <cell r="H3055">
            <v>6.88</v>
          </cell>
          <cell r="I3055">
            <v>0</v>
          </cell>
          <cell r="J3055">
            <v>0</v>
          </cell>
          <cell r="K3055">
            <v>6.88</v>
          </cell>
          <cell r="L3055">
            <v>0</v>
          </cell>
          <cell r="M3055">
            <v>0.02</v>
          </cell>
          <cell r="N3055">
            <v>0.02</v>
          </cell>
          <cell r="O3055">
            <v>0.57999999999999996</v>
          </cell>
          <cell r="P3055">
            <v>6.3</v>
          </cell>
          <cell r="Q3055">
            <v>0.03</v>
          </cell>
          <cell r="R3055">
            <v>123</v>
          </cell>
          <cell r="S3055">
            <v>935</v>
          </cell>
          <cell r="T3055" t="str">
            <v>Амортизация (канализация)</v>
          </cell>
          <cell r="U3055">
            <v>12875</v>
          </cell>
          <cell r="V3055">
            <v>31.2</v>
          </cell>
          <cell r="W3055">
            <v>12</v>
          </cell>
          <cell r="X3055">
            <v>19.2</v>
          </cell>
          <cell r="Y3055">
            <v>38.46153846153846</v>
          </cell>
          <cell r="Z3055">
            <v>4951.9230769230762</v>
          </cell>
          <cell r="AA3055">
            <v>7923.0769230769238</v>
          </cell>
          <cell r="AB3055">
            <v>1257.6312576312578</v>
          </cell>
          <cell r="AC3055">
            <v>8645.6230525030533</v>
          </cell>
          <cell r="AD3055">
            <v>728.84612942612944</v>
          </cell>
          <cell r="AE3055">
            <v>8652.5030525030525</v>
          </cell>
          <cell r="AF3055">
            <v>729.42612942612948</v>
          </cell>
          <cell r="AG3055">
            <v>25.957509157509154</v>
          </cell>
          <cell r="AH3055">
            <v>34.388354700854698</v>
          </cell>
        </row>
        <row r="3056">
          <cell r="A3056">
            <v>5776</v>
          </cell>
          <cell r="B3056" t="str">
            <v>Насос К 45-30</v>
          </cell>
          <cell r="C3056">
            <v>20</v>
          </cell>
          <cell r="D3056" t="str">
            <v>5</v>
          </cell>
          <cell r="E3056" t="str">
            <v>11.05.05</v>
          </cell>
          <cell r="F3056" t="str">
            <v/>
          </cell>
          <cell r="G3056" t="str">
            <v xml:space="preserve">  .  .</v>
          </cell>
          <cell r="H3056">
            <v>0.01</v>
          </cell>
          <cell r="I3056">
            <v>0</v>
          </cell>
          <cell r="J3056">
            <v>0</v>
          </cell>
          <cell r="K3056">
            <v>0.01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0.01</v>
          </cell>
          <cell r="Q3056">
            <v>0</v>
          </cell>
          <cell r="R3056">
            <v>123</v>
          </cell>
          <cell r="S3056">
            <v>935</v>
          </cell>
          <cell r="T3056" t="str">
            <v>Амортизация (водопровод)</v>
          </cell>
          <cell r="U3056">
            <v>84065</v>
          </cell>
          <cell r="V3056">
            <v>9</v>
          </cell>
          <cell r="W3056">
            <v>6</v>
          </cell>
          <cell r="X3056">
            <v>3</v>
          </cell>
          <cell r="Y3056">
            <v>66.666666666666657</v>
          </cell>
          <cell r="Z3056">
            <v>56043.333333333321</v>
          </cell>
          <cell r="AA3056">
            <v>28021.666666666679</v>
          </cell>
          <cell r="AB3056">
            <v>2802166.6666666679</v>
          </cell>
          <cell r="AC3056">
            <v>28021.65666666668</v>
          </cell>
          <cell r="AD3056">
            <v>0</v>
          </cell>
          <cell r="AE3056">
            <v>28021.666666666679</v>
          </cell>
          <cell r="AF3056">
            <v>0</v>
          </cell>
          <cell r="AG3056">
            <v>467.027777777778</v>
          </cell>
          <cell r="AH3056">
            <v>778.37962962962956</v>
          </cell>
        </row>
        <row r="3057">
          <cell r="A3057">
            <v>5801</v>
          </cell>
          <cell r="B3057" t="str">
            <v>Насос К 45-30</v>
          </cell>
          <cell r="C3057">
            <v>20</v>
          </cell>
          <cell r="D3057" t="str">
            <v>5</v>
          </cell>
          <cell r="E3057" t="str">
            <v>11.05.05</v>
          </cell>
          <cell r="F3057" t="str">
            <v/>
          </cell>
          <cell r="G3057" t="str">
            <v xml:space="preserve">  .  .</v>
          </cell>
          <cell r="H3057">
            <v>0.01</v>
          </cell>
          <cell r="I3057">
            <v>0</v>
          </cell>
          <cell r="J3057">
            <v>0</v>
          </cell>
          <cell r="K3057">
            <v>0.01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0.01</v>
          </cell>
          <cell r="Q3057">
            <v>0</v>
          </cell>
          <cell r="R3057">
            <v>123</v>
          </cell>
          <cell r="S3057">
            <v>935</v>
          </cell>
          <cell r="T3057" t="str">
            <v>Амортизация (водопровод)</v>
          </cell>
          <cell r="U3057">
            <v>84065</v>
          </cell>
          <cell r="V3057">
            <v>9</v>
          </cell>
          <cell r="W3057">
            <v>6</v>
          </cell>
          <cell r="X3057">
            <v>3</v>
          </cell>
          <cell r="Y3057">
            <v>66.666666666666657</v>
          </cell>
          <cell r="Z3057">
            <v>56043.333333333321</v>
          </cell>
          <cell r="AA3057">
            <v>28021.666666666679</v>
          </cell>
          <cell r="AB3057">
            <v>2802166.6666666679</v>
          </cell>
          <cell r="AC3057">
            <v>28021.65666666668</v>
          </cell>
          <cell r="AD3057">
            <v>0</v>
          </cell>
          <cell r="AE3057">
            <v>28021.666666666679</v>
          </cell>
          <cell r="AF3057">
            <v>0</v>
          </cell>
          <cell r="AG3057">
            <v>467.027777777778</v>
          </cell>
          <cell r="AH3057">
            <v>778.37962962962956</v>
          </cell>
        </row>
        <row r="3058">
          <cell r="A3058">
            <v>5802</v>
          </cell>
          <cell r="B3058" t="str">
            <v>Насос К 45-30</v>
          </cell>
          <cell r="C3058">
            <v>20</v>
          </cell>
          <cell r="D3058" t="str">
            <v>5</v>
          </cell>
          <cell r="E3058" t="str">
            <v>11.05.05</v>
          </cell>
          <cell r="F3058" t="str">
            <v/>
          </cell>
          <cell r="G3058" t="str">
            <v xml:space="preserve">  .  .</v>
          </cell>
          <cell r="H3058">
            <v>0.01</v>
          </cell>
          <cell r="I3058">
            <v>0</v>
          </cell>
          <cell r="J3058">
            <v>0</v>
          </cell>
          <cell r="K3058">
            <v>0.01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0.01</v>
          </cell>
          <cell r="Q3058">
            <v>0</v>
          </cell>
          <cell r="R3058">
            <v>123</v>
          </cell>
          <cell r="S3058">
            <v>935</v>
          </cell>
          <cell r="T3058" t="str">
            <v>Амортизация (водопровод)</v>
          </cell>
          <cell r="U3058">
            <v>84065</v>
          </cell>
          <cell r="V3058">
            <v>9</v>
          </cell>
          <cell r="W3058">
            <v>6</v>
          </cell>
          <cell r="X3058">
            <v>3</v>
          </cell>
          <cell r="Y3058">
            <v>66.666666666666657</v>
          </cell>
          <cell r="Z3058">
            <v>56043.333333333321</v>
          </cell>
          <cell r="AA3058">
            <v>28021.666666666679</v>
          </cell>
          <cell r="AB3058">
            <v>2802166.6666666679</v>
          </cell>
          <cell r="AC3058">
            <v>28021.65666666668</v>
          </cell>
          <cell r="AD3058">
            <v>0</v>
          </cell>
          <cell r="AE3058">
            <v>28021.666666666679</v>
          </cell>
          <cell r="AF3058">
            <v>0</v>
          </cell>
          <cell r="AG3058">
            <v>467.027777777778</v>
          </cell>
          <cell r="AH3058">
            <v>778.37962962962956</v>
          </cell>
        </row>
        <row r="3059">
          <cell r="A3059">
            <v>5803</v>
          </cell>
          <cell r="B3059" t="str">
            <v>Насос К 45-30</v>
          </cell>
          <cell r="C3059">
            <v>20</v>
          </cell>
          <cell r="D3059" t="str">
            <v>5</v>
          </cell>
          <cell r="E3059" t="str">
            <v>11.05.05</v>
          </cell>
          <cell r="F3059" t="str">
            <v/>
          </cell>
          <cell r="G3059" t="str">
            <v xml:space="preserve">  .  .</v>
          </cell>
          <cell r="H3059">
            <v>0.01</v>
          </cell>
          <cell r="I3059">
            <v>0</v>
          </cell>
          <cell r="J3059">
            <v>0</v>
          </cell>
          <cell r="K3059">
            <v>0.01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0.01</v>
          </cell>
          <cell r="Q3059">
            <v>0</v>
          </cell>
          <cell r="R3059">
            <v>123</v>
          </cell>
          <cell r="S3059">
            <v>935</v>
          </cell>
          <cell r="T3059" t="str">
            <v>Амортизация (водопровод)</v>
          </cell>
          <cell r="U3059">
            <v>84065</v>
          </cell>
          <cell r="V3059">
            <v>9</v>
          </cell>
          <cell r="W3059">
            <v>6</v>
          </cell>
          <cell r="X3059">
            <v>3</v>
          </cell>
          <cell r="Y3059">
            <v>66.666666666666657</v>
          </cell>
          <cell r="Z3059">
            <v>56043.333333333321</v>
          </cell>
          <cell r="AA3059">
            <v>28021.666666666679</v>
          </cell>
          <cell r="AB3059">
            <v>2802166.6666666679</v>
          </cell>
          <cell r="AC3059">
            <v>28021.65666666668</v>
          </cell>
          <cell r="AD3059">
            <v>0</v>
          </cell>
          <cell r="AE3059">
            <v>28021.666666666679</v>
          </cell>
          <cell r="AF3059">
            <v>0</v>
          </cell>
          <cell r="AG3059">
            <v>467.027777777778</v>
          </cell>
          <cell r="AH3059">
            <v>778.37962962962956</v>
          </cell>
        </row>
        <row r="3060">
          <cell r="A3060">
            <v>5804</v>
          </cell>
          <cell r="B3060" t="str">
            <v>Насос К 45-30</v>
          </cell>
          <cell r="C3060">
            <v>20</v>
          </cell>
          <cell r="D3060" t="str">
            <v>5</v>
          </cell>
          <cell r="E3060" t="str">
            <v>11.05.05</v>
          </cell>
          <cell r="F3060" t="str">
            <v/>
          </cell>
          <cell r="G3060" t="str">
            <v xml:space="preserve">  .  .</v>
          </cell>
          <cell r="H3060">
            <v>0.01</v>
          </cell>
          <cell r="I3060">
            <v>0</v>
          </cell>
          <cell r="J3060">
            <v>0</v>
          </cell>
          <cell r="K3060">
            <v>0.01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0.01</v>
          </cell>
          <cell r="Q3060">
            <v>0</v>
          </cell>
          <cell r="R3060">
            <v>123</v>
          </cell>
          <cell r="S3060">
            <v>935</v>
          </cell>
          <cell r="T3060" t="str">
            <v>Амортизация (водопровод)</v>
          </cell>
          <cell r="U3060">
            <v>84065</v>
          </cell>
          <cell r="V3060">
            <v>9</v>
          </cell>
          <cell r="W3060">
            <v>6</v>
          </cell>
          <cell r="X3060">
            <v>3</v>
          </cell>
          <cell r="Y3060">
            <v>66.666666666666657</v>
          </cell>
          <cell r="Z3060">
            <v>56043.333333333321</v>
          </cell>
          <cell r="AA3060">
            <v>28021.666666666679</v>
          </cell>
          <cell r="AB3060">
            <v>2802166.6666666679</v>
          </cell>
          <cell r="AC3060">
            <v>28021.65666666668</v>
          </cell>
          <cell r="AD3060">
            <v>0</v>
          </cell>
          <cell r="AE3060">
            <v>28021.666666666679</v>
          </cell>
          <cell r="AF3060">
            <v>0</v>
          </cell>
          <cell r="AG3060">
            <v>467.027777777778</v>
          </cell>
          <cell r="AH3060">
            <v>778.37962962962956</v>
          </cell>
        </row>
        <row r="3061">
          <cell r="A3061">
            <v>5805</v>
          </cell>
          <cell r="B3061" t="str">
            <v>Насос К 45-30</v>
          </cell>
          <cell r="C3061">
            <v>20</v>
          </cell>
          <cell r="D3061" t="str">
            <v>5</v>
          </cell>
          <cell r="E3061" t="str">
            <v>11.05.05</v>
          </cell>
          <cell r="F3061" t="str">
            <v/>
          </cell>
          <cell r="G3061" t="str">
            <v xml:space="preserve">  .  .</v>
          </cell>
          <cell r="H3061">
            <v>0.01</v>
          </cell>
          <cell r="I3061">
            <v>0</v>
          </cell>
          <cell r="J3061">
            <v>0</v>
          </cell>
          <cell r="K3061">
            <v>0.01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0.01</v>
          </cell>
          <cell r="Q3061">
            <v>0</v>
          </cell>
          <cell r="R3061">
            <v>123</v>
          </cell>
          <cell r="S3061">
            <v>935</v>
          </cell>
          <cell r="T3061" t="str">
            <v>Амортизация (водопровод)</v>
          </cell>
          <cell r="U3061">
            <v>84065</v>
          </cell>
          <cell r="V3061">
            <v>9</v>
          </cell>
          <cell r="W3061">
            <v>6</v>
          </cell>
          <cell r="X3061">
            <v>3</v>
          </cell>
          <cell r="Y3061">
            <v>66.666666666666657</v>
          </cell>
          <cell r="Z3061">
            <v>56043.333333333321</v>
          </cell>
          <cell r="AA3061">
            <v>28021.666666666679</v>
          </cell>
          <cell r="AB3061">
            <v>2802166.6666666679</v>
          </cell>
          <cell r="AC3061">
            <v>28021.65666666668</v>
          </cell>
          <cell r="AD3061">
            <v>0</v>
          </cell>
          <cell r="AE3061">
            <v>28021.666666666679</v>
          </cell>
          <cell r="AF3061">
            <v>0</v>
          </cell>
          <cell r="AG3061">
            <v>467.027777777778</v>
          </cell>
          <cell r="AH3061">
            <v>778.37962962962956</v>
          </cell>
        </row>
        <row r="3062">
          <cell r="A3062">
            <v>5806</v>
          </cell>
          <cell r="B3062" t="str">
            <v>Насос К 45-30</v>
          </cell>
          <cell r="C3062">
            <v>20</v>
          </cell>
          <cell r="D3062" t="str">
            <v>5</v>
          </cell>
          <cell r="E3062" t="str">
            <v>11.05.05</v>
          </cell>
          <cell r="F3062" t="str">
            <v/>
          </cell>
          <cell r="G3062" t="str">
            <v xml:space="preserve">  .  .</v>
          </cell>
          <cell r="H3062">
            <v>0.01</v>
          </cell>
          <cell r="I3062">
            <v>0</v>
          </cell>
          <cell r="J3062">
            <v>0</v>
          </cell>
          <cell r="K3062">
            <v>0.01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0.01</v>
          </cell>
          <cell r="Q3062">
            <v>0</v>
          </cell>
          <cell r="R3062">
            <v>123</v>
          </cell>
          <cell r="S3062">
            <v>935</v>
          </cell>
          <cell r="T3062" t="str">
            <v>Амортизация (водопровод)</v>
          </cell>
          <cell r="U3062">
            <v>84065</v>
          </cell>
          <cell r="V3062">
            <v>9</v>
          </cell>
          <cell r="W3062">
            <v>6</v>
          </cell>
          <cell r="X3062">
            <v>3</v>
          </cell>
          <cell r="Y3062">
            <v>66.666666666666657</v>
          </cell>
          <cell r="Z3062">
            <v>56043.333333333321</v>
          </cell>
          <cell r="AA3062">
            <v>28021.666666666679</v>
          </cell>
          <cell r="AB3062">
            <v>2802166.6666666679</v>
          </cell>
          <cell r="AC3062">
            <v>28021.65666666668</v>
          </cell>
          <cell r="AD3062">
            <v>0</v>
          </cell>
          <cell r="AE3062">
            <v>28021.666666666679</v>
          </cell>
          <cell r="AF3062">
            <v>0</v>
          </cell>
          <cell r="AG3062">
            <v>467.027777777778</v>
          </cell>
          <cell r="AH3062">
            <v>778.37962962962956</v>
          </cell>
        </row>
        <row r="3063">
          <cell r="A3063">
            <v>5807</v>
          </cell>
          <cell r="B3063" t="str">
            <v>Насос К 45-30</v>
          </cell>
          <cell r="C3063">
            <v>20</v>
          </cell>
          <cell r="D3063" t="str">
            <v>5</v>
          </cell>
          <cell r="E3063" t="str">
            <v>11.05.05</v>
          </cell>
          <cell r="F3063" t="str">
            <v/>
          </cell>
          <cell r="G3063" t="str">
            <v xml:space="preserve">  .  .</v>
          </cell>
          <cell r="H3063">
            <v>0.01</v>
          </cell>
          <cell r="I3063">
            <v>0</v>
          </cell>
          <cell r="J3063">
            <v>0</v>
          </cell>
          <cell r="K3063">
            <v>0.01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0.01</v>
          </cell>
          <cell r="Q3063">
            <v>0</v>
          </cell>
          <cell r="R3063">
            <v>123</v>
          </cell>
          <cell r="S3063">
            <v>935</v>
          </cell>
          <cell r="T3063" t="str">
            <v>Амортизация (водопровод)</v>
          </cell>
          <cell r="U3063">
            <v>84065</v>
          </cell>
          <cell r="V3063">
            <v>9</v>
          </cell>
          <cell r="W3063">
            <v>6</v>
          </cell>
          <cell r="X3063">
            <v>3</v>
          </cell>
          <cell r="Y3063">
            <v>66.666666666666657</v>
          </cell>
          <cell r="Z3063">
            <v>56043.333333333321</v>
          </cell>
          <cell r="AA3063">
            <v>28021.666666666679</v>
          </cell>
          <cell r="AB3063">
            <v>2802166.6666666679</v>
          </cell>
          <cell r="AC3063">
            <v>28021.65666666668</v>
          </cell>
          <cell r="AD3063">
            <v>0</v>
          </cell>
          <cell r="AE3063">
            <v>28021.666666666679</v>
          </cell>
          <cell r="AF3063">
            <v>0</v>
          </cell>
          <cell r="AG3063">
            <v>467.027777777778</v>
          </cell>
          <cell r="AH3063">
            <v>778.37962962962956</v>
          </cell>
        </row>
        <row r="3064">
          <cell r="A3064">
            <v>5808</v>
          </cell>
          <cell r="B3064" t="str">
            <v>Насос К 45-30</v>
          </cell>
          <cell r="C3064">
            <v>20</v>
          </cell>
          <cell r="D3064" t="str">
            <v>5</v>
          </cell>
          <cell r="E3064" t="str">
            <v>11.05.05</v>
          </cell>
          <cell r="F3064" t="str">
            <v/>
          </cell>
          <cell r="G3064" t="str">
            <v xml:space="preserve">  .  .</v>
          </cell>
          <cell r="H3064">
            <v>0.01</v>
          </cell>
          <cell r="I3064">
            <v>0</v>
          </cell>
          <cell r="J3064">
            <v>0</v>
          </cell>
          <cell r="K3064">
            <v>0.01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0.01</v>
          </cell>
          <cell r="Q3064">
            <v>0</v>
          </cell>
          <cell r="R3064">
            <v>123</v>
          </cell>
          <cell r="S3064">
            <v>935</v>
          </cell>
          <cell r="T3064" t="str">
            <v>Амортизация (водопровод)</v>
          </cell>
          <cell r="U3064">
            <v>84065</v>
          </cell>
          <cell r="V3064">
            <v>9</v>
          </cell>
          <cell r="W3064">
            <v>6</v>
          </cell>
          <cell r="X3064">
            <v>3</v>
          </cell>
          <cell r="Y3064">
            <v>66.666666666666657</v>
          </cell>
          <cell r="Z3064">
            <v>56043.333333333321</v>
          </cell>
          <cell r="AA3064">
            <v>28021.666666666679</v>
          </cell>
          <cell r="AB3064">
            <v>2802166.6666666679</v>
          </cell>
          <cell r="AC3064">
            <v>28021.65666666668</v>
          </cell>
          <cell r="AD3064">
            <v>0</v>
          </cell>
          <cell r="AE3064">
            <v>28021.666666666679</v>
          </cell>
          <cell r="AF3064">
            <v>0</v>
          </cell>
          <cell r="AG3064">
            <v>467.027777777778</v>
          </cell>
          <cell r="AH3064">
            <v>778.37962962962956</v>
          </cell>
        </row>
        <row r="3065">
          <cell r="A3065">
            <v>5809</v>
          </cell>
          <cell r="B3065" t="str">
            <v>Насос К 45-30</v>
          </cell>
          <cell r="C3065">
            <v>20</v>
          </cell>
          <cell r="D3065" t="str">
            <v>5</v>
          </cell>
          <cell r="E3065" t="str">
            <v>11.05.05</v>
          </cell>
          <cell r="F3065" t="str">
            <v/>
          </cell>
          <cell r="G3065" t="str">
            <v xml:space="preserve">  .  .</v>
          </cell>
          <cell r="H3065">
            <v>0.01</v>
          </cell>
          <cell r="I3065">
            <v>0</v>
          </cell>
          <cell r="J3065">
            <v>0</v>
          </cell>
          <cell r="K3065">
            <v>0.01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0.01</v>
          </cell>
          <cell r="Q3065">
            <v>0</v>
          </cell>
          <cell r="R3065">
            <v>123</v>
          </cell>
          <cell r="S3065">
            <v>935</v>
          </cell>
          <cell r="T3065" t="str">
            <v>Амортизация (водопровод)</v>
          </cell>
          <cell r="U3065">
            <v>84065</v>
          </cell>
          <cell r="V3065">
            <v>9</v>
          </cell>
          <cell r="W3065">
            <v>6</v>
          </cell>
          <cell r="X3065">
            <v>3</v>
          </cell>
          <cell r="Y3065">
            <v>66.666666666666657</v>
          </cell>
          <cell r="Z3065">
            <v>56043.333333333321</v>
          </cell>
          <cell r="AA3065">
            <v>28021.666666666679</v>
          </cell>
          <cell r="AB3065">
            <v>2802166.6666666679</v>
          </cell>
          <cell r="AC3065">
            <v>28021.65666666668</v>
          </cell>
          <cell r="AD3065">
            <v>0</v>
          </cell>
          <cell r="AE3065">
            <v>28021.666666666679</v>
          </cell>
          <cell r="AF3065">
            <v>0</v>
          </cell>
          <cell r="AG3065">
            <v>467.027777777778</v>
          </cell>
          <cell r="AH3065">
            <v>778.37962962962956</v>
          </cell>
        </row>
        <row r="3066">
          <cell r="A3066">
            <v>5810</v>
          </cell>
          <cell r="B3066" t="str">
            <v>Насос К 45-30</v>
          </cell>
          <cell r="C3066">
            <v>20</v>
          </cell>
          <cell r="D3066" t="str">
            <v>5</v>
          </cell>
          <cell r="E3066" t="str">
            <v>11.05.05</v>
          </cell>
          <cell r="F3066" t="str">
            <v/>
          </cell>
          <cell r="G3066" t="str">
            <v xml:space="preserve">  .  .</v>
          </cell>
          <cell r="H3066">
            <v>0.01</v>
          </cell>
          <cell r="I3066">
            <v>0</v>
          </cell>
          <cell r="J3066">
            <v>0</v>
          </cell>
          <cell r="K3066">
            <v>0.01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0.01</v>
          </cell>
          <cell r="Q3066">
            <v>0</v>
          </cell>
          <cell r="R3066">
            <v>123</v>
          </cell>
          <cell r="S3066">
            <v>935</v>
          </cell>
          <cell r="T3066" t="str">
            <v>Амортизация (водопровод)</v>
          </cell>
          <cell r="U3066">
            <v>84065</v>
          </cell>
          <cell r="V3066">
            <v>9</v>
          </cell>
          <cell r="W3066">
            <v>6</v>
          </cell>
          <cell r="X3066">
            <v>3</v>
          </cell>
          <cell r="Y3066">
            <v>66.666666666666657</v>
          </cell>
          <cell r="Z3066">
            <v>56043.333333333321</v>
          </cell>
          <cell r="AA3066">
            <v>28021.666666666679</v>
          </cell>
          <cell r="AB3066">
            <v>2802166.6666666679</v>
          </cell>
          <cell r="AC3066">
            <v>28021.65666666668</v>
          </cell>
          <cell r="AD3066">
            <v>0</v>
          </cell>
          <cell r="AE3066">
            <v>28021.666666666679</v>
          </cell>
          <cell r="AF3066">
            <v>0</v>
          </cell>
          <cell r="AG3066">
            <v>467.027777777778</v>
          </cell>
          <cell r="AH3066">
            <v>778.37962962962956</v>
          </cell>
        </row>
        <row r="3067">
          <cell r="A3067">
            <v>5811</v>
          </cell>
          <cell r="B3067" t="str">
            <v>Насос К 45-30</v>
          </cell>
          <cell r="C3067">
            <v>20</v>
          </cell>
          <cell r="D3067" t="str">
            <v>5</v>
          </cell>
          <cell r="E3067" t="str">
            <v>11.05.05</v>
          </cell>
          <cell r="F3067" t="str">
            <v/>
          </cell>
          <cell r="G3067" t="str">
            <v xml:space="preserve">  .  .</v>
          </cell>
          <cell r="H3067">
            <v>0.01</v>
          </cell>
          <cell r="I3067">
            <v>0</v>
          </cell>
          <cell r="J3067">
            <v>0</v>
          </cell>
          <cell r="K3067">
            <v>0.01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0.01</v>
          </cell>
          <cell r="Q3067">
            <v>0</v>
          </cell>
          <cell r="R3067">
            <v>123</v>
          </cell>
          <cell r="S3067">
            <v>935</v>
          </cell>
          <cell r="T3067" t="str">
            <v>Амортизация (водопровод)</v>
          </cell>
          <cell r="U3067">
            <v>84065</v>
          </cell>
          <cell r="V3067">
            <v>9</v>
          </cell>
          <cell r="W3067">
            <v>6</v>
          </cell>
          <cell r="X3067">
            <v>3</v>
          </cell>
          <cell r="Y3067">
            <v>66.666666666666657</v>
          </cell>
          <cell r="Z3067">
            <v>56043.333333333321</v>
          </cell>
          <cell r="AA3067">
            <v>28021.666666666679</v>
          </cell>
          <cell r="AB3067">
            <v>2802166.6666666679</v>
          </cell>
          <cell r="AC3067">
            <v>28021.65666666668</v>
          </cell>
          <cell r="AD3067">
            <v>0</v>
          </cell>
          <cell r="AE3067">
            <v>28021.666666666679</v>
          </cell>
          <cell r="AF3067">
            <v>0</v>
          </cell>
          <cell r="AG3067">
            <v>467.027777777778</v>
          </cell>
          <cell r="AH3067">
            <v>778.37962962962956</v>
          </cell>
        </row>
        <row r="3068">
          <cell r="A3068">
            <v>5812</v>
          </cell>
          <cell r="B3068" t="str">
            <v>Насос К 45-30</v>
          </cell>
          <cell r="C3068">
            <v>20</v>
          </cell>
          <cell r="D3068" t="str">
            <v>5</v>
          </cell>
          <cell r="E3068" t="str">
            <v>11.05.05</v>
          </cell>
          <cell r="F3068" t="str">
            <v/>
          </cell>
          <cell r="G3068" t="str">
            <v xml:space="preserve">  .  .</v>
          </cell>
          <cell r="H3068">
            <v>0.01</v>
          </cell>
          <cell r="I3068">
            <v>0</v>
          </cell>
          <cell r="J3068">
            <v>0</v>
          </cell>
          <cell r="K3068">
            <v>0.01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0.01</v>
          </cell>
          <cell r="Q3068">
            <v>0</v>
          </cell>
          <cell r="R3068">
            <v>123</v>
          </cell>
          <cell r="S3068">
            <v>935</v>
          </cell>
          <cell r="T3068" t="str">
            <v>Амортизация (водопровод)</v>
          </cell>
          <cell r="U3068">
            <v>84065</v>
          </cell>
          <cell r="V3068">
            <v>9</v>
          </cell>
          <cell r="W3068">
            <v>6</v>
          </cell>
          <cell r="X3068">
            <v>3</v>
          </cell>
          <cell r="Y3068">
            <v>66.666666666666657</v>
          </cell>
          <cell r="Z3068">
            <v>56043.333333333321</v>
          </cell>
          <cell r="AA3068">
            <v>28021.666666666679</v>
          </cell>
          <cell r="AB3068">
            <v>2802166.6666666679</v>
          </cell>
          <cell r="AC3068">
            <v>28021.65666666668</v>
          </cell>
          <cell r="AD3068">
            <v>0</v>
          </cell>
          <cell r="AE3068">
            <v>28021.666666666679</v>
          </cell>
          <cell r="AF3068">
            <v>0</v>
          </cell>
          <cell r="AG3068">
            <v>467.027777777778</v>
          </cell>
          <cell r="AH3068">
            <v>778.37962962962956</v>
          </cell>
        </row>
        <row r="3069">
          <cell r="A3069">
            <v>5813</v>
          </cell>
          <cell r="B3069" t="str">
            <v>Насос К 45-30</v>
          </cell>
          <cell r="C3069">
            <v>20</v>
          </cell>
          <cell r="D3069" t="str">
            <v>5</v>
          </cell>
          <cell r="E3069" t="str">
            <v>11.05.05</v>
          </cell>
          <cell r="F3069" t="str">
            <v/>
          </cell>
          <cell r="G3069" t="str">
            <v xml:space="preserve">  .  .</v>
          </cell>
          <cell r="H3069">
            <v>0.01</v>
          </cell>
          <cell r="I3069">
            <v>0</v>
          </cell>
          <cell r="J3069">
            <v>0</v>
          </cell>
          <cell r="K3069">
            <v>0.01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0.01</v>
          </cell>
          <cell r="Q3069">
            <v>0</v>
          </cell>
          <cell r="R3069">
            <v>123</v>
          </cell>
          <cell r="S3069">
            <v>935</v>
          </cell>
          <cell r="T3069" t="str">
            <v>Амортизация (водопровод)</v>
          </cell>
          <cell r="U3069">
            <v>84065</v>
          </cell>
          <cell r="V3069">
            <v>9</v>
          </cell>
          <cell r="W3069">
            <v>6</v>
          </cell>
          <cell r="X3069">
            <v>3</v>
          </cell>
          <cell r="Y3069">
            <v>66.666666666666657</v>
          </cell>
          <cell r="Z3069">
            <v>56043.333333333321</v>
          </cell>
          <cell r="AA3069">
            <v>28021.666666666679</v>
          </cell>
          <cell r="AB3069">
            <v>2802166.6666666679</v>
          </cell>
          <cell r="AC3069">
            <v>28021.65666666668</v>
          </cell>
          <cell r="AD3069">
            <v>0</v>
          </cell>
          <cell r="AE3069">
            <v>28021.666666666679</v>
          </cell>
          <cell r="AF3069">
            <v>0</v>
          </cell>
          <cell r="AG3069">
            <v>467.027777777778</v>
          </cell>
          <cell r="AH3069">
            <v>778.37962962962956</v>
          </cell>
        </row>
        <row r="3070">
          <cell r="A3070">
            <v>5814</v>
          </cell>
          <cell r="B3070" t="str">
            <v>Насос К 45-30</v>
          </cell>
          <cell r="C3070">
            <v>20</v>
          </cell>
          <cell r="D3070" t="str">
            <v>5</v>
          </cell>
          <cell r="E3070" t="str">
            <v>11.05.05</v>
          </cell>
          <cell r="F3070" t="str">
            <v/>
          </cell>
          <cell r="G3070" t="str">
            <v xml:space="preserve">  .  .</v>
          </cell>
          <cell r="H3070">
            <v>0.01</v>
          </cell>
          <cell r="I3070">
            <v>0</v>
          </cell>
          <cell r="J3070">
            <v>0</v>
          </cell>
          <cell r="K3070">
            <v>0.01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0.01</v>
          </cell>
          <cell r="Q3070">
            <v>0</v>
          </cell>
          <cell r="R3070">
            <v>123</v>
          </cell>
          <cell r="S3070">
            <v>935</v>
          </cell>
          <cell r="T3070" t="str">
            <v>Амортизация (водопровод)</v>
          </cell>
          <cell r="U3070">
            <v>84065</v>
          </cell>
          <cell r="V3070">
            <v>9</v>
          </cell>
          <cell r="W3070">
            <v>6</v>
          </cell>
          <cell r="X3070">
            <v>3</v>
          </cell>
          <cell r="Y3070">
            <v>66.666666666666657</v>
          </cell>
          <cell r="Z3070">
            <v>56043.333333333321</v>
          </cell>
          <cell r="AA3070">
            <v>28021.666666666679</v>
          </cell>
          <cell r="AB3070">
            <v>2802166.6666666679</v>
          </cell>
          <cell r="AC3070">
            <v>28021.65666666668</v>
          </cell>
          <cell r="AD3070">
            <v>0</v>
          </cell>
          <cell r="AE3070">
            <v>28021.666666666679</v>
          </cell>
          <cell r="AF3070">
            <v>0</v>
          </cell>
          <cell r="AG3070">
            <v>467.027777777778</v>
          </cell>
          <cell r="AH3070">
            <v>778.37962962962956</v>
          </cell>
        </row>
        <row r="3071">
          <cell r="A3071">
            <v>5815</v>
          </cell>
          <cell r="B3071" t="str">
            <v>Насос К 45-30</v>
          </cell>
          <cell r="C3071">
            <v>20</v>
          </cell>
          <cell r="D3071" t="str">
            <v>5</v>
          </cell>
          <cell r="E3071" t="str">
            <v>11.05.05</v>
          </cell>
          <cell r="F3071" t="str">
            <v/>
          </cell>
          <cell r="G3071" t="str">
            <v xml:space="preserve">  .  .</v>
          </cell>
          <cell r="H3071">
            <v>0.01</v>
          </cell>
          <cell r="I3071">
            <v>0</v>
          </cell>
          <cell r="J3071">
            <v>0</v>
          </cell>
          <cell r="K3071">
            <v>0.01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0.01</v>
          </cell>
          <cell r="Q3071">
            <v>0</v>
          </cell>
          <cell r="R3071">
            <v>123</v>
          </cell>
          <cell r="S3071">
            <v>935</v>
          </cell>
          <cell r="T3071" t="str">
            <v>Амортизация (водопровод)</v>
          </cell>
          <cell r="U3071">
            <v>84065</v>
          </cell>
          <cell r="V3071">
            <v>9</v>
          </cell>
          <cell r="W3071">
            <v>6</v>
          </cell>
          <cell r="X3071">
            <v>3</v>
          </cell>
          <cell r="Y3071">
            <v>66.666666666666657</v>
          </cell>
          <cell r="Z3071">
            <v>56043.333333333321</v>
          </cell>
          <cell r="AA3071">
            <v>28021.666666666679</v>
          </cell>
          <cell r="AB3071">
            <v>2802166.6666666679</v>
          </cell>
          <cell r="AC3071">
            <v>28021.65666666668</v>
          </cell>
          <cell r="AD3071">
            <v>0</v>
          </cell>
          <cell r="AE3071">
            <v>28021.666666666679</v>
          </cell>
          <cell r="AF3071">
            <v>0</v>
          </cell>
          <cell r="AG3071">
            <v>467.027777777778</v>
          </cell>
          <cell r="AH3071">
            <v>778.37962962962956</v>
          </cell>
        </row>
        <row r="3072">
          <cell r="A3072">
            <v>5820</v>
          </cell>
          <cell r="B3072" t="str">
            <v>Вод-д к домам 57/2 57 59/2 ул Муканова</v>
          </cell>
          <cell r="C3072">
            <v>4</v>
          </cell>
          <cell r="D3072" t="str">
            <v>25</v>
          </cell>
          <cell r="E3072" t="str">
            <v>11.05.05</v>
          </cell>
          <cell r="F3072" t="str">
            <v/>
          </cell>
          <cell r="G3072" t="str">
            <v xml:space="preserve">  .  .</v>
          </cell>
          <cell r="H3072">
            <v>13012.49</v>
          </cell>
          <cell r="I3072">
            <v>0</v>
          </cell>
          <cell r="J3072">
            <v>0</v>
          </cell>
          <cell r="K3072">
            <v>13012.49</v>
          </cell>
          <cell r="L3072">
            <v>0</v>
          </cell>
          <cell r="M3072">
            <v>43.37</v>
          </cell>
          <cell r="N3072">
            <v>43.37</v>
          </cell>
          <cell r="O3072">
            <v>1257.31</v>
          </cell>
          <cell r="P3072">
            <v>11755.18</v>
          </cell>
          <cell r="Q3072">
            <v>65.06</v>
          </cell>
          <cell r="R3072">
            <v>123</v>
          </cell>
          <cell r="S3072">
            <v>935</v>
          </cell>
          <cell r="T3072" t="str">
            <v>Амортизация (водопровод)</v>
          </cell>
          <cell r="U3072">
            <v>53550</v>
          </cell>
          <cell r="V3072">
            <v>37</v>
          </cell>
          <cell r="W3072">
            <v>12</v>
          </cell>
          <cell r="X3072">
            <v>25</v>
          </cell>
          <cell r="Y3072">
            <v>32.432432432432435</v>
          </cell>
          <cell r="Z3072">
            <v>17367.56756756757</v>
          </cell>
          <cell r="AA3072">
            <v>36182.432432432426</v>
          </cell>
          <cell r="AB3072">
            <v>3.0779990125572239</v>
          </cell>
          <cell r="AC3072">
            <v>27039.941370910754</v>
          </cell>
          <cell r="AD3072">
            <v>2612.6889384783231</v>
          </cell>
          <cell r="AE3072">
            <v>40052.431370910752</v>
          </cell>
          <cell r="AF3072">
            <v>3869.998938478323</v>
          </cell>
          <cell r="AG3072">
            <v>133.50810456970251</v>
          </cell>
          <cell r="AH3072">
            <v>120.60810810810811</v>
          </cell>
        </row>
        <row r="3073">
          <cell r="A3073">
            <v>5821</v>
          </cell>
          <cell r="B3073" t="str">
            <v>Кан-ция по ул Муканова 57-57/2-59</v>
          </cell>
          <cell r="C3073">
            <v>3.6</v>
          </cell>
          <cell r="D3073" t="str">
            <v>28</v>
          </cell>
          <cell r="E3073" t="str">
            <v>11.05.05</v>
          </cell>
          <cell r="F3073" t="str">
            <v/>
          </cell>
          <cell r="G3073" t="str">
            <v xml:space="preserve">  .  .</v>
          </cell>
          <cell r="H3073">
            <v>19913.18</v>
          </cell>
          <cell r="I3073">
            <v>0</v>
          </cell>
          <cell r="J3073">
            <v>0</v>
          </cell>
          <cell r="K3073">
            <v>19913.18</v>
          </cell>
          <cell r="L3073">
            <v>0</v>
          </cell>
          <cell r="M3073">
            <v>59.74</v>
          </cell>
          <cell r="N3073">
            <v>59.74</v>
          </cell>
          <cell r="O3073">
            <v>1731.86</v>
          </cell>
          <cell r="P3073">
            <v>18181.32</v>
          </cell>
          <cell r="Q3073">
            <v>99.57</v>
          </cell>
          <cell r="R3073">
            <v>123</v>
          </cell>
          <cell r="S3073">
            <v>935</v>
          </cell>
          <cell r="T3073" t="str">
            <v>Амортизация (канализация)</v>
          </cell>
          <cell r="U3073">
            <v>217161</v>
          </cell>
          <cell r="V3073">
            <v>31.2</v>
          </cell>
          <cell r="W3073">
            <v>12</v>
          </cell>
          <cell r="X3073">
            <v>19.2</v>
          </cell>
          <cell r="Y3073">
            <v>38.46153846153846</v>
          </cell>
          <cell r="Z3073">
            <v>83523.461538461546</v>
          </cell>
          <cell r="AA3073">
            <v>133637.5384615385</v>
          </cell>
          <cell r="AB3073">
            <v>7.350266012673365</v>
          </cell>
          <cell r="AC3073">
            <v>126453.990158247</v>
          </cell>
          <cell r="AD3073">
            <v>10997.771696708493</v>
          </cell>
          <cell r="AE3073">
            <v>146367.170158247</v>
          </cell>
          <cell r="AF3073">
            <v>12729.631696708493</v>
          </cell>
          <cell r="AG3073">
            <v>439.10151047474102</v>
          </cell>
          <cell r="AH3073">
            <v>580.02403846153845</v>
          </cell>
        </row>
        <row r="3074">
          <cell r="A3074">
            <v>5826</v>
          </cell>
          <cell r="B3074" t="str">
            <v>Холодильник САМСУHГ  268</v>
          </cell>
          <cell r="C3074">
            <v>15</v>
          </cell>
          <cell r="D3074" t="str">
            <v>7</v>
          </cell>
          <cell r="E3074" t="str">
            <v>11.05.05</v>
          </cell>
          <cell r="F3074" t="str">
            <v/>
          </cell>
          <cell r="G3074" t="str">
            <v xml:space="preserve">  .  .</v>
          </cell>
          <cell r="H3074">
            <v>0.01</v>
          </cell>
          <cell r="I3074">
            <v>0</v>
          </cell>
          <cell r="J3074">
            <v>0</v>
          </cell>
          <cell r="K3074">
            <v>0.01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0.01</v>
          </cell>
          <cell r="Q3074">
            <v>0</v>
          </cell>
          <cell r="R3074">
            <v>123</v>
          </cell>
          <cell r="S3074">
            <v>935</v>
          </cell>
          <cell r="T3074" t="str">
            <v>Амортизация (канализация)</v>
          </cell>
          <cell r="U3074">
            <v>20000</v>
          </cell>
          <cell r="V3074">
            <v>13</v>
          </cell>
          <cell r="W3074">
            <v>8</v>
          </cell>
          <cell r="X3074">
            <v>5</v>
          </cell>
          <cell r="Y3074">
            <v>61.53846153846154</v>
          </cell>
          <cell r="Z3074">
            <v>12307.692307692309</v>
          </cell>
          <cell r="AA3074">
            <v>7692.3076923076915</v>
          </cell>
          <cell r="AB3074">
            <v>769230.76923076913</v>
          </cell>
          <cell r="AC3074">
            <v>7692.2976923076912</v>
          </cell>
          <cell r="AD3074">
            <v>0</v>
          </cell>
          <cell r="AE3074">
            <v>7692.3076923076915</v>
          </cell>
          <cell r="AF3074">
            <v>0</v>
          </cell>
          <cell r="AG3074">
            <v>96.153846153846146</v>
          </cell>
          <cell r="AH3074">
            <v>128.2051282051282</v>
          </cell>
        </row>
        <row r="3075">
          <cell r="A3075">
            <v>5827</v>
          </cell>
          <cell r="B3075" t="str">
            <v>Вод-д по ул Панфилова 26</v>
          </cell>
          <cell r="C3075">
            <v>4</v>
          </cell>
          <cell r="D3075" t="str">
            <v>25</v>
          </cell>
          <cell r="E3075" t="str">
            <v>11.05.05</v>
          </cell>
          <cell r="F3075" t="str">
            <v/>
          </cell>
          <cell r="G3075" t="str">
            <v xml:space="preserve">  .  .</v>
          </cell>
          <cell r="H3075">
            <v>18.09</v>
          </cell>
          <cell r="I3075">
            <v>0</v>
          </cell>
          <cell r="J3075">
            <v>0</v>
          </cell>
          <cell r="K3075">
            <v>18.09</v>
          </cell>
          <cell r="L3075">
            <v>0</v>
          </cell>
          <cell r="M3075">
            <v>0.06</v>
          </cell>
          <cell r="N3075">
            <v>0.06</v>
          </cell>
          <cell r="O3075">
            <v>1.74</v>
          </cell>
          <cell r="P3075">
            <v>16.350000000000001</v>
          </cell>
          <cell r="Q3075">
            <v>0.09</v>
          </cell>
          <cell r="R3075">
            <v>123</v>
          </cell>
          <cell r="S3075">
            <v>935</v>
          </cell>
          <cell r="T3075" t="str">
            <v>Амортизация (водопровод)</v>
          </cell>
          <cell r="U3075">
            <v>11500</v>
          </cell>
          <cell r="V3075">
            <v>37</v>
          </cell>
          <cell r="W3075">
            <v>12</v>
          </cell>
          <cell r="X3075">
            <v>25</v>
          </cell>
          <cell r="Y3075">
            <v>32.432432432432435</v>
          </cell>
          <cell r="Z3075">
            <v>3729.72972972973</v>
          </cell>
          <cell r="AA3075">
            <v>7770.27027027027</v>
          </cell>
          <cell r="AB3075">
            <v>475.24588808992473</v>
          </cell>
          <cell r="AC3075">
            <v>8579.1081155467382</v>
          </cell>
          <cell r="AD3075">
            <v>825.18784527646903</v>
          </cell>
          <cell r="AE3075">
            <v>8597.1981155467383</v>
          </cell>
          <cell r="AF3075">
            <v>826.92784527646904</v>
          </cell>
          <cell r="AG3075">
            <v>28.657327051822463</v>
          </cell>
          <cell r="AH3075">
            <v>25.900900900900904</v>
          </cell>
        </row>
        <row r="3076">
          <cell r="A3076">
            <v>5828</v>
          </cell>
          <cell r="B3076" t="str">
            <v>Вод-д по ул Ерубаева 3</v>
          </cell>
          <cell r="C3076">
            <v>4</v>
          </cell>
          <cell r="D3076" t="str">
            <v>25</v>
          </cell>
          <cell r="E3076" t="str">
            <v>11.05.05</v>
          </cell>
          <cell r="F3076" t="str">
            <v/>
          </cell>
          <cell r="G3076" t="str">
            <v xml:space="preserve">  .  .</v>
          </cell>
          <cell r="H3076">
            <v>2.27</v>
          </cell>
          <cell r="I3076">
            <v>0</v>
          </cell>
          <cell r="J3076">
            <v>0</v>
          </cell>
          <cell r="K3076">
            <v>2.27</v>
          </cell>
          <cell r="L3076">
            <v>0</v>
          </cell>
          <cell r="M3076">
            <v>0.01</v>
          </cell>
          <cell r="N3076">
            <v>0.01</v>
          </cell>
          <cell r="O3076">
            <v>0.28999999999999998</v>
          </cell>
          <cell r="P3076">
            <v>1.98</v>
          </cell>
          <cell r="Q3076">
            <v>0.01</v>
          </cell>
          <cell r="R3076">
            <v>123</v>
          </cell>
          <cell r="S3076">
            <v>935</v>
          </cell>
          <cell r="T3076" t="str">
            <v>Амортизация (водопровод)</v>
          </cell>
          <cell r="U3076">
            <v>5750</v>
          </cell>
          <cell r="V3076">
            <v>37</v>
          </cell>
          <cell r="W3076">
            <v>12</v>
          </cell>
          <cell r="X3076">
            <v>25</v>
          </cell>
          <cell r="Y3076">
            <v>32.432432432432435</v>
          </cell>
          <cell r="Z3076">
            <v>1864.864864864865</v>
          </cell>
          <cell r="AA3076">
            <v>3885.135135135135</v>
          </cell>
          <cell r="AB3076">
            <v>1962.1894621894621</v>
          </cell>
          <cell r="AC3076">
            <v>4451.9000791700782</v>
          </cell>
          <cell r="AD3076">
            <v>568.74494403494396</v>
          </cell>
          <cell r="AE3076">
            <v>4454.1700791700787</v>
          </cell>
          <cell r="AF3076">
            <v>569.03494403494392</v>
          </cell>
          <cell r="AG3076">
            <v>14.847233597233595</v>
          </cell>
          <cell r="AH3076">
            <v>12.950450450450452</v>
          </cell>
        </row>
        <row r="3077">
          <cell r="A3077">
            <v>5834</v>
          </cell>
          <cell r="B3077" t="str">
            <v>Насос С-245 ПС</v>
          </cell>
          <cell r="C3077">
            <v>12.5</v>
          </cell>
          <cell r="D3077" t="str">
            <v>8</v>
          </cell>
          <cell r="E3077" t="str">
            <v>11.05.05</v>
          </cell>
          <cell r="F3077" t="str">
            <v/>
          </cell>
          <cell r="G3077" t="str">
            <v xml:space="preserve">  .  .</v>
          </cell>
          <cell r="H3077">
            <v>0.01</v>
          </cell>
          <cell r="I3077">
            <v>0</v>
          </cell>
          <cell r="J3077">
            <v>0</v>
          </cell>
          <cell r="K3077">
            <v>0.01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0.01</v>
          </cell>
          <cell r="Q3077">
            <v>0</v>
          </cell>
          <cell r="R3077">
            <v>123</v>
          </cell>
          <cell r="S3077">
            <v>935</v>
          </cell>
          <cell r="T3077" t="str">
            <v>Амортизация (водопровод)</v>
          </cell>
          <cell r="U3077">
            <v>120000</v>
          </cell>
          <cell r="V3077">
            <v>15</v>
          </cell>
          <cell r="W3077">
            <v>9</v>
          </cell>
          <cell r="X3077">
            <v>6</v>
          </cell>
          <cell r="Y3077">
            <v>60</v>
          </cell>
          <cell r="Z3077">
            <v>72000</v>
          </cell>
          <cell r="AA3077">
            <v>48000</v>
          </cell>
          <cell r="AB3077">
            <v>4800000</v>
          </cell>
          <cell r="AC3077">
            <v>47999.99</v>
          </cell>
          <cell r="AD3077">
            <v>0</v>
          </cell>
          <cell r="AE3077">
            <v>48000</v>
          </cell>
          <cell r="AF3077">
            <v>0</v>
          </cell>
          <cell r="AG3077">
            <v>500</v>
          </cell>
          <cell r="AH3077">
            <v>666.66666666666663</v>
          </cell>
        </row>
        <row r="3078">
          <cell r="A3078">
            <v>5835</v>
          </cell>
          <cell r="B3078" t="str">
            <v>Насос С-245 ПС</v>
          </cell>
          <cell r="C3078">
            <v>12.5</v>
          </cell>
          <cell r="D3078" t="str">
            <v>8</v>
          </cell>
          <cell r="E3078" t="str">
            <v>11.05.05</v>
          </cell>
          <cell r="F3078" t="str">
            <v/>
          </cell>
          <cell r="G3078" t="str">
            <v xml:space="preserve">  .  .</v>
          </cell>
          <cell r="H3078">
            <v>0.01</v>
          </cell>
          <cell r="I3078">
            <v>0</v>
          </cell>
          <cell r="J3078">
            <v>0</v>
          </cell>
          <cell r="K3078">
            <v>0.01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0.01</v>
          </cell>
          <cell r="Q3078">
            <v>0</v>
          </cell>
          <cell r="R3078">
            <v>123</v>
          </cell>
          <cell r="S3078">
            <v>935</v>
          </cell>
          <cell r="T3078" t="str">
            <v>Амортизация Очистка сточной жидкости</v>
          </cell>
          <cell r="U3078">
            <v>120000</v>
          </cell>
          <cell r="V3078">
            <v>15</v>
          </cell>
          <cell r="W3078">
            <v>9</v>
          </cell>
          <cell r="X3078">
            <v>6</v>
          </cell>
          <cell r="Y3078">
            <v>60</v>
          </cell>
          <cell r="Z3078">
            <v>72000</v>
          </cell>
          <cell r="AA3078">
            <v>48000</v>
          </cell>
          <cell r="AB3078">
            <v>4800000</v>
          </cell>
          <cell r="AC3078">
            <v>47999.99</v>
          </cell>
          <cell r="AD3078">
            <v>0</v>
          </cell>
          <cell r="AE3078">
            <v>48000</v>
          </cell>
          <cell r="AF3078">
            <v>0</v>
          </cell>
          <cell r="AG3078">
            <v>500</v>
          </cell>
          <cell r="AH3078">
            <v>666.66666666666663</v>
          </cell>
        </row>
        <row r="3079">
          <cell r="A3079">
            <v>5836</v>
          </cell>
          <cell r="B3079" t="str">
            <v>Насос С-245 П</v>
          </cell>
          <cell r="C3079">
            <v>12.5</v>
          </cell>
          <cell r="D3079" t="str">
            <v>8</v>
          </cell>
          <cell r="E3079" t="str">
            <v>11.05.05</v>
          </cell>
          <cell r="F3079" t="str">
            <v/>
          </cell>
          <cell r="G3079" t="str">
            <v xml:space="preserve">  .  .</v>
          </cell>
          <cell r="H3079">
            <v>0.01</v>
          </cell>
          <cell r="I3079">
            <v>0</v>
          </cell>
          <cell r="J3079">
            <v>0</v>
          </cell>
          <cell r="K3079">
            <v>0.01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0.01</v>
          </cell>
          <cell r="Q3079">
            <v>0</v>
          </cell>
          <cell r="R3079">
            <v>123</v>
          </cell>
          <cell r="S3079">
            <v>935</v>
          </cell>
          <cell r="T3079" t="str">
            <v>амортизация (Очистка воды)</v>
          </cell>
          <cell r="U3079">
            <v>120000</v>
          </cell>
          <cell r="V3079">
            <v>15</v>
          </cell>
          <cell r="W3079">
            <v>9</v>
          </cell>
          <cell r="X3079">
            <v>6</v>
          </cell>
          <cell r="Y3079">
            <v>60</v>
          </cell>
          <cell r="Z3079">
            <v>72000</v>
          </cell>
          <cell r="AA3079">
            <v>48000</v>
          </cell>
          <cell r="AB3079">
            <v>4800000</v>
          </cell>
          <cell r="AC3079">
            <v>47999.99</v>
          </cell>
          <cell r="AD3079">
            <v>0</v>
          </cell>
          <cell r="AE3079">
            <v>48000</v>
          </cell>
          <cell r="AF3079">
            <v>0</v>
          </cell>
          <cell r="AG3079">
            <v>500</v>
          </cell>
          <cell r="AH3079">
            <v>666.66666666666663</v>
          </cell>
        </row>
        <row r="3080">
          <cell r="A3080">
            <v>5838</v>
          </cell>
          <cell r="B3080" t="str">
            <v>Насос С-245 ПС №2</v>
          </cell>
          <cell r="C3080">
            <v>12.5</v>
          </cell>
          <cell r="D3080" t="str">
            <v>8</v>
          </cell>
          <cell r="E3080" t="str">
            <v>11.05.05</v>
          </cell>
          <cell r="F3080" t="str">
            <v/>
          </cell>
          <cell r="G3080" t="str">
            <v xml:space="preserve">  .  .</v>
          </cell>
          <cell r="H3080">
            <v>0.01</v>
          </cell>
          <cell r="I3080">
            <v>0</v>
          </cell>
          <cell r="J3080">
            <v>0</v>
          </cell>
          <cell r="K3080">
            <v>0.01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0.01</v>
          </cell>
          <cell r="Q3080">
            <v>0</v>
          </cell>
          <cell r="R3080">
            <v>123</v>
          </cell>
          <cell r="S3080">
            <v>935</v>
          </cell>
          <cell r="T3080" t="str">
            <v>услуги пассажирского транспорта</v>
          </cell>
          <cell r="U3080">
            <v>120000</v>
          </cell>
          <cell r="V3080">
            <v>15</v>
          </cell>
          <cell r="W3080">
            <v>9</v>
          </cell>
          <cell r="X3080">
            <v>6</v>
          </cell>
          <cell r="Y3080">
            <v>60</v>
          </cell>
          <cell r="Z3080">
            <v>72000</v>
          </cell>
          <cell r="AA3080">
            <v>48000</v>
          </cell>
          <cell r="AB3080">
            <v>4800000</v>
          </cell>
          <cell r="AC3080">
            <v>47999.99</v>
          </cell>
          <cell r="AD3080">
            <v>0</v>
          </cell>
          <cell r="AE3080">
            <v>48000</v>
          </cell>
          <cell r="AF3080">
            <v>0</v>
          </cell>
          <cell r="AG3080">
            <v>500</v>
          </cell>
          <cell r="AH3080">
            <v>666.66666666666663</v>
          </cell>
        </row>
        <row r="3081">
          <cell r="A3081">
            <v>5845</v>
          </cell>
          <cell r="B3081" t="str">
            <v>насос С-245с</v>
          </cell>
          <cell r="C3081">
            <v>12.5</v>
          </cell>
          <cell r="D3081" t="str">
            <v>8</v>
          </cell>
          <cell r="E3081" t="str">
            <v>11.05.05</v>
          </cell>
          <cell r="F3081" t="str">
            <v/>
          </cell>
          <cell r="G3081" t="str">
            <v xml:space="preserve">  .  .</v>
          </cell>
          <cell r="H3081">
            <v>0.01</v>
          </cell>
          <cell r="I3081">
            <v>0</v>
          </cell>
          <cell r="J3081">
            <v>0</v>
          </cell>
          <cell r="K3081">
            <v>0.01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0.01</v>
          </cell>
          <cell r="Q3081">
            <v>0</v>
          </cell>
          <cell r="R3081">
            <v>123</v>
          </cell>
          <cell r="S3081">
            <v>935</v>
          </cell>
          <cell r="T3081" t="str">
            <v>Амортизация (водопровод)</v>
          </cell>
          <cell r="U3081">
            <v>120000</v>
          </cell>
          <cell r="V3081">
            <v>15</v>
          </cell>
          <cell r="W3081">
            <v>9</v>
          </cell>
          <cell r="X3081">
            <v>6</v>
          </cell>
          <cell r="Y3081">
            <v>60</v>
          </cell>
          <cell r="Z3081">
            <v>72000</v>
          </cell>
          <cell r="AA3081">
            <v>48000</v>
          </cell>
          <cell r="AB3081">
            <v>4800000</v>
          </cell>
          <cell r="AC3081">
            <v>47999.99</v>
          </cell>
          <cell r="AD3081">
            <v>0</v>
          </cell>
          <cell r="AE3081">
            <v>48000</v>
          </cell>
          <cell r="AF3081">
            <v>0</v>
          </cell>
          <cell r="AG3081">
            <v>500</v>
          </cell>
          <cell r="AH3081">
            <v>666.66666666666663</v>
          </cell>
        </row>
        <row r="3082">
          <cell r="A3082">
            <v>5851</v>
          </cell>
          <cell r="B3082" t="str">
            <v>Погрузчик ТО-49 339 МТЗ 82</v>
          </cell>
          <cell r="C3082">
            <v>15</v>
          </cell>
          <cell r="D3082" t="str">
            <v>7</v>
          </cell>
          <cell r="E3082" t="str">
            <v>11.05.05</v>
          </cell>
          <cell r="F3082" t="str">
            <v>зав № 419543, № дв 234997</v>
          </cell>
          <cell r="G3082" t="str">
            <v>01.01.95</v>
          </cell>
          <cell r="H3082">
            <v>0.01</v>
          </cell>
          <cell r="I3082">
            <v>0</v>
          </cell>
          <cell r="J3082">
            <v>0</v>
          </cell>
          <cell r="K3082">
            <v>0.01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0.01</v>
          </cell>
          <cell r="Q3082">
            <v>0</v>
          </cell>
          <cell r="R3082">
            <v>123</v>
          </cell>
          <cell r="S3082">
            <v>935</v>
          </cell>
          <cell r="T3082" t="str">
            <v>Амортизация (водопровод)</v>
          </cell>
          <cell r="U3082">
            <v>1880000</v>
          </cell>
          <cell r="V3082">
            <v>17</v>
          </cell>
          <cell r="W3082">
            <v>12</v>
          </cell>
          <cell r="X3082">
            <v>5</v>
          </cell>
          <cell r="Y3082">
            <v>70.588235294117652</v>
          </cell>
          <cell r="Z3082">
            <v>1327058.8235294118</v>
          </cell>
          <cell r="AA3082">
            <v>552941.17647058819</v>
          </cell>
          <cell r="AB3082">
            <v>55294117.647058815</v>
          </cell>
          <cell r="AC3082">
            <v>552941.16647058818</v>
          </cell>
          <cell r="AD3082">
            <v>0</v>
          </cell>
          <cell r="AE3082">
            <v>552941.17647058819</v>
          </cell>
          <cell r="AF3082">
            <v>0</v>
          </cell>
          <cell r="AG3082">
            <v>6911.7647058823532</v>
          </cell>
          <cell r="AH3082">
            <v>9215.6862745098042</v>
          </cell>
        </row>
        <row r="3083">
          <cell r="A3083">
            <v>5853</v>
          </cell>
          <cell r="B3083" t="str">
            <v>Каток ВА-252</v>
          </cell>
          <cell r="C3083">
            <v>10</v>
          </cell>
          <cell r="D3083" t="str">
            <v>10</v>
          </cell>
          <cell r="E3083" t="str">
            <v>11.05.05</v>
          </cell>
          <cell r="F3083" t="str">
            <v/>
          </cell>
          <cell r="G3083" t="str">
            <v xml:space="preserve">  .  .</v>
          </cell>
          <cell r="H3083">
            <v>0.01</v>
          </cell>
          <cell r="I3083">
            <v>0</v>
          </cell>
          <cell r="J3083">
            <v>0</v>
          </cell>
          <cell r="K3083">
            <v>0.01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0.01</v>
          </cell>
          <cell r="Q3083">
            <v>0</v>
          </cell>
          <cell r="R3083">
            <v>123</v>
          </cell>
          <cell r="S3083">
            <v>935</v>
          </cell>
          <cell r="T3083" t="str">
            <v>Амортизация Подъем воды</v>
          </cell>
          <cell r="U3083">
            <v>1440000</v>
          </cell>
          <cell r="V3083">
            <v>19</v>
          </cell>
          <cell r="W3083">
            <v>11</v>
          </cell>
          <cell r="X3083">
            <v>8</v>
          </cell>
          <cell r="Y3083">
            <v>57.894736842105267</v>
          </cell>
          <cell r="Z3083">
            <v>833684.21052631584</v>
          </cell>
          <cell r="AA3083">
            <v>606315.78947368416</v>
          </cell>
          <cell r="AB3083">
            <v>60631578.947368413</v>
          </cell>
          <cell r="AC3083">
            <v>606315.77947368415</v>
          </cell>
          <cell r="AD3083">
            <v>0</v>
          </cell>
          <cell r="AE3083">
            <v>606315.78947368416</v>
          </cell>
          <cell r="AF3083">
            <v>0</v>
          </cell>
          <cell r="AG3083">
            <v>5052.6315789473674</v>
          </cell>
          <cell r="AH3083">
            <v>6315.78947368421</v>
          </cell>
        </row>
        <row r="3084">
          <cell r="A3084">
            <v>5858</v>
          </cell>
          <cell r="B3084" t="str">
            <v>Кан-ция от жил дома по ул Штурмансской</v>
          </cell>
          <cell r="C3084">
            <v>3.6</v>
          </cell>
          <cell r="D3084" t="str">
            <v>28</v>
          </cell>
          <cell r="E3084" t="str">
            <v>11.05.05</v>
          </cell>
          <cell r="F3084" t="str">
            <v/>
          </cell>
          <cell r="G3084" t="str">
            <v xml:space="preserve">  .  .</v>
          </cell>
          <cell r="H3084">
            <v>42982.26</v>
          </cell>
          <cell r="I3084">
            <v>0</v>
          </cell>
          <cell r="J3084">
            <v>0</v>
          </cell>
          <cell r="K3084">
            <v>42982.26</v>
          </cell>
          <cell r="L3084">
            <v>0</v>
          </cell>
          <cell r="M3084">
            <v>128.94999999999999</v>
          </cell>
          <cell r="N3084">
            <v>128.94999999999999</v>
          </cell>
          <cell r="O3084">
            <v>3132.26</v>
          </cell>
          <cell r="P3084">
            <v>39850</v>
          </cell>
          <cell r="Q3084">
            <v>214.91</v>
          </cell>
          <cell r="R3084">
            <v>123</v>
          </cell>
          <cell r="S3084">
            <v>935</v>
          </cell>
          <cell r="T3084" t="str">
            <v>Амортизация (канализация)</v>
          </cell>
          <cell r="U3084">
            <v>2507856</v>
          </cell>
          <cell r="V3084">
            <v>31.2</v>
          </cell>
          <cell r="W3084">
            <v>12</v>
          </cell>
          <cell r="X3084">
            <v>19.2</v>
          </cell>
          <cell r="Y3084">
            <v>38.46153846153846</v>
          </cell>
          <cell r="Z3084">
            <v>964560</v>
          </cell>
          <cell r="AA3084">
            <v>1543296</v>
          </cell>
          <cell r="AB3084">
            <v>38.727628607277289</v>
          </cell>
          <cell r="AC3084">
            <v>1621618.7419814304</v>
          </cell>
          <cell r="AD3084">
            <v>118172.74198143037</v>
          </cell>
          <cell r="AE3084">
            <v>1664601.0019814305</v>
          </cell>
          <cell r="AF3084">
            <v>121305.00198143037</v>
          </cell>
          <cell r="AG3084">
            <v>4993.8030059442917</v>
          </cell>
          <cell r="AH3084">
            <v>6698.333333333333</v>
          </cell>
        </row>
        <row r="3085">
          <cell r="A3085">
            <v>5859</v>
          </cell>
          <cell r="B3085" t="str">
            <v>Канал кол от д 4а.4б ул Мелитоп и а/комб N</v>
          </cell>
          <cell r="C3085">
            <v>3.6</v>
          </cell>
          <cell r="D3085" t="str">
            <v>28</v>
          </cell>
          <cell r="E3085" t="str">
            <v>11.05.05</v>
          </cell>
          <cell r="F3085" t="str">
            <v/>
          </cell>
          <cell r="G3085" t="str">
            <v xml:space="preserve">  .  .</v>
          </cell>
          <cell r="H3085">
            <v>30585.27</v>
          </cell>
          <cell r="I3085">
            <v>0</v>
          </cell>
          <cell r="J3085">
            <v>0</v>
          </cell>
          <cell r="K3085">
            <v>30585.27</v>
          </cell>
          <cell r="L3085">
            <v>0</v>
          </cell>
          <cell r="M3085">
            <v>91.76</v>
          </cell>
          <cell r="N3085">
            <v>91.76</v>
          </cell>
          <cell r="O3085">
            <v>1542.9</v>
          </cell>
          <cell r="P3085">
            <v>29042.37</v>
          </cell>
          <cell r="Q3085">
            <v>152.93</v>
          </cell>
          <cell r="R3085">
            <v>123</v>
          </cell>
          <cell r="S3085">
            <v>935</v>
          </cell>
          <cell r="T3085" t="str">
            <v>Амортизация (канализация)</v>
          </cell>
          <cell r="U3085">
            <v>1183847.5</v>
          </cell>
          <cell r="V3085">
            <v>31.2</v>
          </cell>
          <cell r="W3085">
            <v>12</v>
          </cell>
          <cell r="X3085">
            <v>19.2</v>
          </cell>
          <cell r="Y3085">
            <v>38.46153846153846</v>
          </cell>
          <cell r="Z3085">
            <v>455325.9615384615</v>
          </cell>
          <cell r="AA3085">
            <v>728521.5384615385</v>
          </cell>
          <cell r="AB3085">
            <v>25.084782628330213</v>
          </cell>
          <cell r="AC3085">
            <v>736639.57957878918</v>
          </cell>
          <cell r="AD3085">
            <v>37160.411117250689</v>
          </cell>
          <cell r="AE3085">
            <v>767224.8495787892</v>
          </cell>
          <cell r="AF3085">
            <v>38703.311117250691</v>
          </cell>
          <cell r="AG3085">
            <v>2301.6745487363673</v>
          </cell>
          <cell r="AH3085">
            <v>3161.9858440170942</v>
          </cell>
        </row>
        <row r="3086">
          <cell r="A3086">
            <v>5860</v>
          </cell>
          <cell r="B3086" t="str">
            <v>Стульяп/м жел</v>
          </cell>
          <cell r="C3086">
            <v>8</v>
          </cell>
          <cell r="D3086" t="str">
            <v>13</v>
          </cell>
          <cell r="E3086" t="str">
            <v>11.05.05</v>
          </cell>
          <cell r="F3086" t="str">
            <v/>
          </cell>
          <cell r="G3086" t="str">
            <v xml:space="preserve">  .  .</v>
          </cell>
          <cell r="H3086">
            <v>0.01</v>
          </cell>
          <cell r="I3086">
            <v>0</v>
          </cell>
          <cell r="J3086">
            <v>0</v>
          </cell>
          <cell r="K3086">
            <v>0.01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0.01</v>
          </cell>
          <cell r="Q3086">
            <v>0</v>
          </cell>
          <cell r="R3086">
            <v>125</v>
          </cell>
          <cell r="S3086">
            <v>821.1</v>
          </cell>
          <cell r="T3086" t="str">
            <v>Амортизация (водопровод)</v>
          </cell>
          <cell r="U3086">
            <v>1680</v>
          </cell>
          <cell r="V3086">
            <v>25</v>
          </cell>
          <cell r="W3086">
            <v>14</v>
          </cell>
          <cell r="X3086">
            <v>11</v>
          </cell>
          <cell r="Y3086">
            <v>56</v>
          </cell>
          <cell r="Z3086">
            <v>940.8</v>
          </cell>
          <cell r="AA3086">
            <v>739.2</v>
          </cell>
          <cell r="AB3086">
            <v>73920</v>
          </cell>
          <cell r="AC3086">
            <v>739.19</v>
          </cell>
          <cell r="AD3086">
            <v>0</v>
          </cell>
          <cell r="AE3086">
            <v>739.2</v>
          </cell>
          <cell r="AF3086">
            <v>0</v>
          </cell>
          <cell r="AG3086">
            <v>4.9279999999999999</v>
          </cell>
          <cell r="AH3086">
            <v>5.6000000000000005</v>
          </cell>
        </row>
        <row r="3087">
          <cell r="A3087">
            <v>5861</v>
          </cell>
          <cell r="B3087" t="str">
            <v>Стулья п/м жел</v>
          </cell>
          <cell r="C3087">
            <v>8</v>
          </cell>
          <cell r="D3087" t="str">
            <v>13</v>
          </cell>
          <cell r="E3087" t="str">
            <v>11.05.05</v>
          </cell>
          <cell r="F3087" t="str">
            <v/>
          </cell>
          <cell r="G3087" t="str">
            <v xml:space="preserve">  .  .</v>
          </cell>
          <cell r="H3087">
            <v>0.01</v>
          </cell>
          <cell r="I3087">
            <v>0</v>
          </cell>
          <cell r="J3087">
            <v>0</v>
          </cell>
          <cell r="K3087">
            <v>0.01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0.01</v>
          </cell>
          <cell r="Q3087">
            <v>0</v>
          </cell>
          <cell r="R3087">
            <v>125</v>
          </cell>
          <cell r="S3087">
            <v>935</v>
          </cell>
          <cell r="T3087" t="str">
            <v>Амортизация (водопровод)</v>
          </cell>
          <cell r="U3087">
            <v>1680</v>
          </cell>
          <cell r="V3087">
            <v>25</v>
          </cell>
          <cell r="W3087">
            <v>14</v>
          </cell>
          <cell r="X3087">
            <v>11</v>
          </cell>
          <cell r="Y3087">
            <v>56</v>
          </cell>
          <cell r="Z3087">
            <v>940.8</v>
          </cell>
          <cell r="AA3087">
            <v>739.2</v>
          </cell>
          <cell r="AB3087">
            <v>73920</v>
          </cell>
          <cell r="AC3087">
            <v>739.19</v>
          </cell>
          <cell r="AD3087">
            <v>0</v>
          </cell>
          <cell r="AE3087">
            <v>739.2</v>
          </cell>
          <cell r="AF3087">
            <v>0</v>
          </cell>
          <cell r="AG3087">
            <v>4.9279999999999999</v>
          </cell>
          <cell r="AH3087">
            <v>5.6000000000000005</v>
          </cell>
        </row>
        <row r="3088">
          <cell r="A3088">
            <v>5862</v>
          </cell>
          <cell r="B3088" t="str">
            <v>Стулья п/м жел</v>
          </cell>
          <cell r="C3088">
            <v>8</v>
          </cell>
          <cell r="D3088" t="str">
            <v>13</v>
          </cell>
          <cell r="E3088" t="str">
            <v>11.05.05</v>
          </cell>
          <cell r="F3088" t="str">
            <v/>
          </cell>
          <cell r="G3088" t="str">
            <v xml:space="preserve">  .  .</v>
          </cell>
          <cell r="H3088">
            <v>0.01</v>
          </cell>
          <cell r="I3088">
            <v>0</v>
          </cell>
          <cell r="J3088">
            <v>0</v>
          </cell>
          <cell r="K3088">
            <v>0.01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0.01</v>
          </cell>
          <cell r="Q3088">
            <v>0</v>
          </cell>
          <cell r="R3088">
            <v>125</v>
          </cell>
          <cell r="S3088">
            <v>935</v>
          </cell>
          <cell r="T3088" t="str">
            <v>Амортизация (канализация)</v>
          </cell>
          <cell r="U3088">
            <v>1680</v>
          </cell>
          <cell r="V3088">
            <v>25</v>
          </cell>
          <cell r="W3088">
            <v>14</v>
          </cell>
          <cell r="X3088">
            <v>11</v>
          </cell>
          <cell r="Y3088">
            <v>56</v>
          </cell>
          <cell r="Z3088">
            <v>940.8</v>
          </cell>
          <cell r="AA3088">
            <v>739.2</v>
          </cell>
          <cell r="AB3088">
            <v>73920</v>
          </cell>
          <cell r="AC3088">
            <v>739.19</v>
          </cell>
          <cell r="AD3088">
            <v>0</v>
          </cell>
          <cell r="AE3088">
            <v>739.2</v>
          </cell>
          <cell r="AF3088">
            <v>0</v>
          </cell>
          <cell r="AG3088">
            <v>4.9279999999999999</v>
          </cell>
          <cell r="AH3088">
            <v>5.6000000000000005</v>
          </cell>
        </row>
        <row r="3089">
          <cell r="A3089">
            <v>5863</v>
          </cell>
          <cell r="B3089" t="str">
            <v>Насос</v>
          </cell>
          <cell r="C3089">
            <v>12.5</v>
          </cell>
          <cell r="D3089" t="str">
            <v>8</v>
          </cell>
          <cell r="E3089" t="str">
            <v>27.06.05</v>
          </cell>
          <cell r="F3089" t="str">
            <v/>
          </cell>
          <cell r="G3089" t="str">
            <v xml:space="preserve">  .  .</v>
          </cell>
          <cell r="H3089">
            <v>0.01</v>
          </cell>
          <cell r="I3089">
            <v>0</v>
          </cell>
          <cell r="J3089">
            <v>0</v>
          </cell>
          <cell r="K3089">
            <v>0.01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0.01</v>
          </cell>
          <cell r="Q3089">
            <v>0</v>
          </cell>
          <cell r="R3089">
            <v>123</v>
          </cell>
          <cell r="S3089">
            <v>935</v>
          </cell>
          <cell r="T3089" t="str">
            <v>амортизация (Очистка воды)</v>
          </cell>
          <cell r="U3089">
            <v>44160</v>
          </cell>
          <cell r="V3089">
            <v>15</v>
          </cell>
          <cell r="W3089">
            <v>9</v>
          </cell>
          <cell r="X3089">
            <v>6</v>
          </cell>
          <cell r="Y3089">
            <v>60</v>
          </cell>
          <cell r="Z3089">
            <v>26496</v>
          </cell>
          <cell r="AA3089">
            <v>17664</v>
          </cell>
          <cell r="AB3089">
            <v>1766400</v>
          </cell>
          <cell r="AC3089">
            <v>17663.990000000002</v>
          </cell>
          <cell r="AD3089">
            <v>0</v>
          </cell>
          <cell r="AE3089">
            <v>17664</v>
          </cell>
          <cell r="AF3089">
            <v>0</v>
          </cell>
          <cell r="AG3089">
            <v>184</v>
          </cell>
          <cell r="AH3089">
            <v>245.33333333333334</v>
          </cell>
        </row>
        <row r="3090">
          <cell r="A3090">
            <v>5864</v>
          </cell>
          <cell r="B3090" t="str">
            <v>Кан-ция от школы на 504 учащ Восток5</v>
          </cell>
          <cell r="C3090">
            <v>3.6</v>
          </cell>
          <cell r="D3090" t="str">
            <v>28</v>
          </cell>
          <cell r="E3090" t="str">
            <v>11.05.05</v>
          </cell>
          <cell r="F3090" t="str">
            <v/>
          </cell>
          <cell r="G3090" t="str">
            <v xml:space="preserve">  .  .</v>
          </cell>
          <cell r="H3090">
            <v>412233.38</v>
          </cell>
          <cell r="I3090">
            <v>0</v>
          </cell>
          <cell r="J3090">
            <v>0</v>
          </cell>
          <cell r="K3090">
            <v>412233.38</v>
          </cell>
          <cell r="L3090">
            <v>0</v>
          </cell>
          <cell r="M3090">
            <v>1236.7</v>
          </cell>
          <cell r="N3090">
            <v>1236.7</v>
          </cell>
          <cell r="O3090">
            <v>35851.94</v>
          </cell>
          <cell r="P3090">
            <v>376381.44</v>
          </cell>
          <cell r="Q3090">
            <v>2061.17</v>
          </cell>
          <cell r="R3090">
            <v>123</v>
          </cell>
          <cell r="S3090">
            <v>935</v>
          </cell>
          <cell r="T3090" t="str">
            <v>Амортизация (канализация)</v>
          </cell>
          <cell r="U3090">
            <v>259280.56</v>
          </cell>
          <cell r="V3090">
            <v>31.2</v>
          </cell>
          <cell r="W3090">
            <v>12</v>
          </cell>
          <cell r="X3090">
            <v>19.2</v>
          </cell>
          <cell r="Y3090">
            <v>38.46153846153846</v>
          </cell>
          <cell r="Z3090">
            <v>99723.292307692289</v>
          </cell>
          <cell r="AA3090">
            <v>159557.26769230768</v>
          </cell>
          <cell r="AB3090">
            <v>0.42392437760030804</v>
          </cell>
          <cell r="AC3090">
            <v>-237477.60095742872</v>
          </cell>
          <cell r="AD3090">
            <v>-20653.428649736416</v>
          </cell>
          <cell r="AE3090">
            <v>174755.77904257129</v>
          </cell>
          <cell r="AF3090">
            <v>15198.511350263587</v>
          </cell>
          <cell r="AG3090">
            <v>524.26733712771386</v>
          </cell>
          <cell r="AH3090">
            <v>692.52286324786326</v>
          </cell>
        </row>
        <row r="3091">
          <cell r="A3091">
            <v>5865</v>
          </cell>
          <cell r="B3091" t="str">
            <v>Иловые карты 3 4 5</v>
          </cell>
          <cell r="C3091">
            <v>4.5</v>
          </cell>
          <cell r="D3091" t="str">
            <v>22</v>
          </cell>
          <cell r="E3091" t="str">
            <v>11.05.05</v>
          </cell>
          <cell r="F3091" t="str">
            <v/>
          </cell>
          <cell r="G3091" t="str">
            <v xml:space="preserve">  .  .</v>
          </cell>
          <cell r="H3091">
            <v>13794586.85</v>
          </cell>
          <cell r="I3091">
            <v>0</v>
          </cell>
          <cell r="J3091">
            <v>0</v>
          </cell>
          <cell r="K3091">
            <v>13794586.85</v>
          </cell>
          <cell r="L3091">
            <v>0</v>
          </cell>
          <cell r="M3091">
            <v>51729.7</v>
          </cell>
          <cell r="N3091">
            <v>51729.7</v>
          </cell>
          <cell r="O3091">
            <v>1499126.7</v>
          </cell>
          <cell r="P3091">
            <v>12295460.15</v>
          </cell>
          <cell r="Q3091">
            <v>137945.87</v>
          </cell>
          <cell r="R3091">
            <v>122</v>
          </cell>
          <cell r="S3091">
            <v>935</v>
          </cell>
          <cell r="T3091" t="str">
            <v>Амортизация Очистка сточной жидкости</v>
          </cell>
          <cell r="U3091">
            <v>23373000</v>
          </cell>
          <cell r="V3091">
            <v>56.6</v>
          </cell>
          <cell r="W3091">
            <v>23</v>
          </cell>
          <cell r="X3091">
            <v>33.6</v>
          </cell>
          <cell r="Y3091">
            <v>40.636042402826853</v>
          </cell>
          <cell r="Z3091">
            <v>9497862.19081272</v>
          </cell>
          <cell r="AA3091">
            <v>13875137.80918728</v>
          </cell>
          <cell r="AB3091">
            <v>1.1284764978224324</v>
          </cell>
          <cell r="AC3091">
            <v>1772280.2073953804</v>
          </cell>
          <cell r="AD3091">
            <v>192602.54820810026</v>
          </cell>
          <cell r="AE3091">
            <v>15566867.05739538</v>
          </cell>
          <cell r="AF3091">
            <v>1691729.2482081002</v>
          </cell>
          <cell r="AG3091">
            <v>58375.751465232672</v>
          </cell>
          <cell r="AH3091">
            <v>34412.544169611305</v>
          </cell>
        </row>
        <row r="3092">
          <cell r="A3092">
            <v>5866</v>
          </cell>
          <cell r="B3092" t="str">
            <v>Вод-д по ул Мелитопольской 4а 4б</v>
          </cell>
          <cell r="C3092">
            <v>4</v>
          </cell>
          <cell r="D3092" t="str">
            <v>25</v>
          </cell>
          <cell r="E3092" t="str">
            <v>11.05.05</v>
          </cell>
          <cell r="F3092" t="str">
            <v/>
          </cell>
          <cell r="G3092" t="str">
            <v xml:space="preserve">  .  .</v>
          </cell>
          <cell r="H3092">
            <v>7606.23</v>
          </cell>
          <cell r="I3092">
            <v>0</v>
          </cell>
          <cell r="J3092">
            <v>0</v>
          </cell>
          <cell r="K3092">
            <v>7606.23</v>
          </cell>
          <cell r="L3092">
            <v>0</v>
          </cell>
          <cell r="M3092">
            <v>25.35</v>
          </cell>
          <cell r="N3092">
            <v>25.35</v>
          </cell>
          <cell r="O3092">
            <v>734.91</v>
          </cell>
          <cell r="P3092">
            <v>6871.32</v>
          </cell>
          <cell r="Q3092">
            <v>38.03</v>
          </cell>
          <cell r="R3092">
            <v>123</v>
          </cell>
          <cell r="S3092">
            <v>935</v>
          </cell>
          <cell r="T3092" t="str">
            <v>Амортизация (водопровод)</v>
          </cell>
          <cell r="U3092">
            <v>139500</v>
          </cell>
          <cell r="V3092">
            <v>37</v>
          </cell>
          <cell r="W3092">
            <v>12</v>
          </cell>
          <cell r="X3092">
            <v>25</v>
          </cell>
          <cell r="Y3092">
            <v>32.432432432432435</v>
          </cell>
          <cell r="Z3092">
            <v>45243.243243243247</v>
          </cell>
          <cell r="AA3092">
            <v>94256.756756756746</v>
          </cell>
          <cell r="AB3092">
            <v>13.717416268891094</v>
          </cell>
          <cell r="AC3092">
            <v>96731.593146927509</v>
          </cell>
          <cell r="AD3092">
            <v>9346.1563901707541</v>
          </cell>
          <cell r="AE3092">
            <v>104337.82314692751</v>
          </cell>
          <cell r="AF3092">
            <v>10081.066390170754</v>
          </cell>
          <cell r="AG3092">
            <v>347.79274382309171</v>
          </cell>
          <cell r="AH3092">
            <v>314.18918918918922</v>
          </cell>
        </row>
        <row r="3093">
          <cell r="A3093">
            <v>5867</v>
          </cell>
          <cell r="B3093" t="str">
            <v>Вод-д по ул Лебедева 38 40</v>
          </cell>
          <cell r="C3093">
            <v>4</v>
          </cell>
          <cell r="D3093" t="str">
            <v>25</v>
          </cell>
          <cell r="E3093" t="str">
            <v>11.05.05</v>
          </cell>
          <cell r="F3093" t="str">
            <v/>
          </cell>
          <cell r="G3093" t="str">
            <v xml:space="preserve">  .  .</v>
          </cell>
          <cell r="H3093">
            <v>53691.18</v>
          </cell>
          <cell r="I3093">
            <v>0</v>
          </cell>
          <cell r="J3093">
            <v>0</v>
          </cell>
          <cell r="K3093">
            <v>53691.18</v>
          </cell>
          <cell r="L3093">
            <v>0</v>
          </cell>
          <cell r="M3093">
            <v>178.97</v>
          </cell>
          <cell r="N3093">
            <v>178.97</v>
          </cell>
          <cell r="O3093">
            <v>2388.4499999999998</v>
          </cell>
          <cell r="P3093">
            <v>51302.73</v>
          </cell>
          <cell r="Q3093">
            <v>268.45999999999998</v>
          </cell>
          <cell r="R3093">
            <v>123</v>
          </cell>
          <cell r="S3093">
            <v>935</v>
          </cell>
          <cell r="T3093" t="str">
            <v>Амортизация (водопровод)</v>
          </cell>
          <cell r="U3093">
            <v>202050</v>
          </cell>
          <cell r="V3093">
            <v>37</v>
          </cell>
          <cell r="W3093">
            <v>12</v>
          </cell>
          <cell r="X3093">
            <v>25</v>
          </cell>
          <cell r="Y3093">
            <v>32.432432432432435</v>
          </cell>
          <cell r="Z3093">
            <v>65529.729729729734</v>
          </cell>
          <cell r="AA3093">
            <v>136520.27027027027</v>
          </cell>
          <cell r="AB3093">
            <v>2.6610722328084737</v>
          </cell>
          <cell r="AC3093">
            <v>89184.928244721668</v>
          </cell>
          <cell r="AD3093">
            <v>3967.3879744513988</v>
          </cell>
          <cell r="AE3093">
            <v>142876.10824472166</v>
          </cell>
          <cell r="AF3093">
            <v>6355.8379744513986</v>
          </cell>
          <cell r="AG3093">
            <v>476.25369414907226</v>
          </cell>
          <cell r="AH3093">
            <v>455.06756756756755</v>
          </cell>
        </row>
        <row r="3094">
          <cell r="A3094">
            <v>5868</v>
          </cell>
          <cell r="B3094" t="str">
            <v>Вод-д по ул Штурманская 2-10</v>
          </cell>
          <cell r="C3094">
            <v>4</v>
          </cell>
          <cell r="D3094" t="str">
            <v>25</v>
          </cell>
          <cell r="E3094" t="str">
            <v>11.05.05</v>
          </cell>
          <cell r="F3094" t="str">
            <v/>
          </cell>
          <cell r="G3094" t="str">
            <v xml:space="preserve">  .  .</v>
          </cell>
          <cell r="H3094">
            <v>56094.02</v>
          </cell>
          <cell r="I3094">
            <v>0</v>
          </cell>
          <cell r="J3094">
            <v>0</v>
          </cell>
          <cell r="K3094">
            <v>56094.02</v>
          </cell>
          <cell r="L3094">
            <v>0</v>
          </cell>
          <cell r="M3094">
            <v>186.98</v>
          </cell>
          <cell r="N3094">
            <v>186.98</v>
          </cell>
          <cell r="O3094">
            <v>2161.85</v>
          </cell>
          <cell r="P3094">
            <v>53932.17</v>
          </cell>
          <cell r="Q3094">
            <v>280.47000000000003</v>
          </cell>
          <cell r="R3094">
            <v>123</v>
          </cell>
          <cell r="S3094">
            <v>935</v>
          </cell>
          <cell r="T3094" t="str">
            <v>Амортизация (водопровод)</v>
          </cell>
          <cell r="U3094">
            <v>1025472</v>
          </cell>
          <cell r="V3094">
            <v>41</v>
          </cell>
          <cell r="W3094">
            <v>12</v>
          </cell>
          <cell r="X3094">
            <v>29</v>
          </cell>
          <cell r="Y3094">
            <v>29.268292682926827</v>
          </cell>
          <cell r="Z3094">
            <v>300138.14634146338</v>
          </cell>
          <cell r="AA3094">
            <v>725333.85365853668</v>
          </cell>
          <cell r="AB3094">
            <v>13.449001841730764</v>
          </cell>
          <cell r="AC3094">
            <v>698314.55829008226</v>
          </cell>
          <cell r="AD3094">
            <v>26912.874631545652</v>
          </cell>
          <cell r="AE3094">
            <v>754408.57829008228</v>
          </cell>
          <cell r="AF3094">
            <v>29074.72463154565</v>
          </cell>
          <cell r="AG3094">
            <v>2514.6952609669411</v>
          </cell>
          <cell r="AH3094">
            <v>2084.2926829268295</v>
          </cell>
        </row>
        <row r="3095">
          <cell r="A3095">
            <v>5871</v>
          </cell>
          <cell r="B3095" t="str">
            <v>Шкаф 2-х створчат с антрессол</v>
          </cell>
          <cell r="C3095">
            <v>8</v>
          </cell>
          <cell r="D3095" t="str">
            <v>13</v>
          </cell>
          <cell r="E3095" t="str">
            <v>11.05.05</v>
          </cell>
          <cell r="F3095" t="str">
            <v/>
          </cell>
          <cell r="G3095" t="str">
            <v xml:space="preserve">  .  .</v>
          </cell>
          <cell r="H3095">
            <v>0.01</v>
          </cell>
          <cell r="I3095">
            <v>0</v>
          </cell>
          <cell r="J3095">
            <v>0</v>
          </cell>
          <cell r="K3095">
            <v>0.01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0.01</v>
          </cell>
          <cell r="Q3095">
            <v>0</v>
          </cell>
          <cell r="R3095">
            <v>125</v>
          </cell>
          <cell r="S3095">
            <v>935</v>
          </cell>
          <cell r="T3095" t="str">
            <v>Амортизация (водопровод)</v>
          </cell>
          <cell r="U3095">
            <v>25000</v>
          </cell>
          <cell r="V3095">
            <v>25</v>
          </cell>
          <cell r="W3095">
            <v>14</v>
          </cell>
          <cell r="X3095">
            <v>11</v>
          </cell>
          <cell r="Y3095">
            <v>56</v>
          </cell>
          <cell r="Z3095">
            <v>14000</v>
          </cell>
          <cell r="AA3095">
            <v>11000</v>
          </cell>
          <cell r="AB3095">
            <v>1100000</v>
          </cell>
          <cell r="AC3095">
            <v>10999.99</v>
          </cell>
          <cell r="AD3095">
            <v>0</v>
          </cell>
          <cell r="AE3095">
            <v>11000</v>
          </cell>
          <cell r="AF3095">
            <v>0</v>
          </cell>
          <cell r="AG3095">
            <v>73.333333333333329</v>
          </cell>
          <cell r="AH3095">
            <v>83.333333333333329</v>
          </cell>
        </row>
        <row r="3096">
          <cell r="A3096">
            <v>5878</v>
          </cell>
          <cell r="B3096" t="str">
            <v>Вод-д 700 к м.этажн.застройке Ю-В</v>
          </cell>
          <cell r="C3096">
            <v>4</v>
          </cell>
          <cell r="D3096" t="str">
            <v>25</v>
          </cell>
          <cell r="E3096" t="str">
            <v>11.05.05</v>
          </cell>
          <cell r="F3096" t="str">
            <v/>
          </cell>
          <cell r="G3096" t="str">
            <v xml:space="preserve">  .  .</v>
          </cell>
          <cell r="H3096">
            <v>1755021.03</v>
          </cell>
          <cell r="I3096">
            <v>0</v>
          </cell>
          <cell r="J3096">
            <v>0</v>
          </cell>
          <cell r="K3096">
            <v>1755021.03</v>
          </cell>
          <cell r="L3096">
            <v>0</v>
          </cell>
          <cell r="M3096">
            <v>5850.07</v>
          </cell>
          <cell r="N3096">
            <v>5850.07</v>
          </cell>
          <cell r="O3096">
            <v>169593.53</v>
          </cell>
          <cell r="P3096">
            <v>1585427.5</v>
          </cell>
          <cell r="Q3096">
            <v>8775.11</v>
          </cell>
          <cell r="R3096">
            <v>123</v>
          </cell>
          <cell r="S3096">
            <v>935</v>
          </cell>
          <cell r="T3096" t="str">
            <v>Амортизация (водопровод)</v>
          </cell>
          <cell r="U3096">
            <v>44874900</v>
          </cell>
          <cell r="V3096">
            <v>37</v>
          </cell>
          <cell r="W3096">
            <v>12</v>
          </cell>
          <cell r="X3096">
            <v>25</v>
          </cell>
          <cell r="Y3096">
            <v>32.432432432432435</v>
          </cell>
          <cell r="Z3096">
            <v>14554021.621621622</v>
          </cell>
          <cell r="AA3096">
            <v>30320878.378378376</v>
          </cell>
          <cell r="AB3096">
            <v>19.124733473071696</v>
          </cell>
          <cell r="AC3096">
            <v>31809288.408385769</v>
          </cell>
          <cell r="AD3096">
            <v>3073837.5300073889</v>
          </cell>
          <cell r="AE3096">
            <v>33564309.43838577</v>
          </cell>
          <cell r="AF3096">
            <v>3243431.0600073887</v>
          </cell>
          <cell r="AG3096">
            <v>111881.03146128589</v>
          </cell>
          <cell r="AH3096">
            <v>101069.5945945946</v>
          </cell>
        </row>
        <row r="3097">
          <cell r="A3097">
            <v>5879</v>
          </cell>
          <cell r="B3097" t="str">
            <v>Телеантенна</v>
          </cell>
          <cell r="C3097">
            <v>15</v>
          </cell>
          <cell r="D3097" t="str">
            <v>7</v>
          </cell>
          <cell r="E3097" t="str">
            <v>11.05.05</v>
          </cell>
          <cell r="F3097" t="str">
            <v/>
          </cell>
          <cell r="G3097" t="str">
            <v xml:space="preserve">  .  .</v>
          </cell>
          <cell r="H3097">
            <v>0.01</v>
          </cell>
          <cell r="I3097">
            <v>0</v>
          </cell>
          <cell r="J3097">
            <v>0</v>
          </cell>
          <cell r="K3097">
            <v>0.01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0.01</v>
          </cell>
          <cell r="Q3097">
            <v>0</v>
          </cell>
          <cell r="R3097">
            <v>123</v>
          </cell>
          <cell r="S3097">
            <v>821.1</v>
          </cell>
          <cell r="T3097" t="str">
            <v>Амортизация Водопровод</v>
          </cell>
          <cell r="U3097">
            <v>3200</v>
          </cell>
          <cell r="V3097">
            <v>7</v>
          </cell>
          <cell r="W3097">
            <v>2</v>
          </cell>
          <cell r="X3097">
            <v>5</v>
          </cell>
          <cell r="Y3097">
            <v>28.571428571428569</v>
          </cell>
          <cell r="Z3097">
            <v>914.28571428571422</v>
          </cell>
          <cell r="AA3097">
            <v>2285.7142857142858</v>
          </cell>
          <cell r="AB3097">
            <v>228571.42857142858</v>
          </cell>
          <cell r="AC3097">
            <v>2285.7042857142856</v>
          </cell>
          <cell r="AD3097">
            <v>0</v>
          </cell>
          <cell r="AE3097">
            <v>2285.7142857142858</v>
          </cell>
          <cell r="AF3097">
            <v>0</v>
          </cell>
          <cell r="AG3097">
            <v>28.571428571428573</v>
          </cell>
          <cell r="AH3097">
            <v>38.095238095238095</v>
          </cell>
        </row>
        <row r="3098">
          <cell r="A3098">
            <v>5880</v>
          </cell>
          <cell r="B3098" t="str">
            <v>Телеантенна</v>
          </cell>
          <cell r="C3098">
            <v>15</v>
          </cell>
          <cell r="D3098" t="str">
            <v>7</v>
          </cell>
          <cell r="E3098" t="str">
            <v>11.05.05</v>
          </cell>
          <cell r="F3098" t="str">
            <v/>
          </cell>
          <cell r="G3098" t="str">
            <v xml:space="preserve">  .  .</v>
          </cell>
          <cell r="H3098">
            <v>0.01</v>
          </cell>
          <cell r="I3098">
            <v>0</v>
          </cell>
          <cell r="J3098">
            <v>0</v>
          </cell>
          <cell r="K3098">
            <v>0.01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0.01</v>
          </cell>
          <cell r="Q3098">
            <v>0</v>
          </cell>
          <cell r="R3098">
            <v>123</v>
          </cell>
          <cell r="S3098">
            <v>821.1</v>
          </cell>
          <cell r="T3098" t="str">
            <v>Амортизация Водопровод</v>
          </cell>
          <cell r="U3098">
            <v>3200</v>
          </cell>
          <cell r="V3098">
            <v>7</v>
          </cell>
          <cell r="W3098">
            <v>2</v>
          </cell>
          <cell r="X3098">
            <v>5</v>
          </cell>
          <cell r="Y3098">
            <v>28.571428571428569</v>
          </cell>
          <cell r="Z3098">
            <v>914.28571428571422</v>
          </cell>
          <cell r="AA3098">
            <v>2285.7142857142858</v>
          </cell>
          <cell r="AB3098">
            <v>228571.42857142858</v>
          </cell>
          <cell r="AC3098">
            <v>2285.7042857142856</v>
          </cell>
          <cell r="AD3098">
            <v>0</v>
          </cell>
          <cell r="AE3098">
            <v>2285.7142857142858</v>
          </cell>
          <cell r="AF3098">
            <v>0</v>
          </cell>
          <cell r="AG3098">
            <v>28.571428571428573</v>
          </cell>
          <cell r="AH3098">
            <v>38.095238095238095</v>
          </cell>
        </row>
        <row r="3099">
          <cell r="A3099">
            <v>5881</v>
          </cell>
          <cell r="B3099" t="str">
            <v>Телеантенна</v>
          </cell>
          <cell r="C3099">
            <v>15</v>
          </cell>
          <cell r="D3099" t="str">
            <v>7</v>
          </cell>
          <cell r="E3099" t="str">
            <v>11.05.05</v>
          </cell>
          <cell r="F3099" t="str">
            <v/>
          </cell>
          <cell r="G3099" t="str">
            <v xml:space="preserve">  .  .</v>
          </cell>
          <cell r="H3099">
            <v>0.01</v>
          </cell>
          <cell r="I3099">
            <v>0</v>
          </cell>
          <cell r="J3099">
            <v>0</v>
          </cell>
          <cell r="K3099">
            <v>0.01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0.01</v>
          </cell>
          <cell r="Q3099">
            <v>0</v>
          </cell>
          <cell r="R3099">
            <v>123</v>
          </cell>
          <cell r="S3099">
            <v>821.1</v>
          </cell>
          <cell r="T3099" t="str">
            <v>Амортизация Водопровод</v>
          </cell>
          <cell r="U3099">
            <v>3200</v>
          </cell>
          <cell r="V3099">
            <v>7</v>
          </cell>
          <cell r="W3099">
            <v>2</v>
          </cell>
          <cell r="X3099">
            <v>5</v>
          </cell>
          <cell r="Y3099">
            <v>28.571428571428569</v>
          </cell>
          <cell r="Z3099">
            <v>914.28571428571422</v>
          </cell>
          <cell r="AA3099">
            <v>2285.7142857142858</v>
          </cell>
          <cell r="AB3099">
            <v>228571.42857142858</v>
          </cell>
          <cell r="AC3099">
            <v>2285.7042857142856</v>
          </cell>
          <cell r="AD3099">
            <v>0</v>
          </cell>
          <cell r="AE3099">
            <v>2285.7142857142858</v>
          </cell>
          <cell r="AF3099">
            <v>0</v>
          </cell>
          <cell r="AG3099">
            <v>28.571428571428573</v>
          </cell>
          <cell r="AH3099">
            <v>38.095238095238095</v>
          </cell>
        </row>
        <row r="3100">
          <cell r="A3100">
            <v>5882</v>
          </cell>
          <cell r="B3100" t="str">
            <v>Телеантенна</v>
          </cell>
          <cell r="C3100">
            <v>15</v>
          </cell>
          <cell r="D3100" t="str">
            <v>7</v>
          </cell>
          <cell r="E3100" t="str">
            <v>11.05.05</v>
          </cell>
          <cell r="F3100" t="str">
            <v/>
          </cell>
          <cell r="G3100" t="str">
            <v xml:space="preserve">  .  .</v>
          </cell>
          <cell r="H3100">
            <v>0.01</v>
          </cell>
          <cell r="I3100">
            <v>0</v>
          </cell>
          <cell r="J3100">
            <v>0</v>
          </cell>
          <cell r="K3100">
            <v>0.01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0.01</v>
          </cell>
          <cell r="Q3100">
            <v>0</v>
          </cell>
          <cell r="R3100">
            <v>123</v>
          </cell>
          <cell r="S3100">
            <v>821.1</v>
          </cell>
          <cell r="T3100" t="str">
            <v>Амортизация Водопровод</v>
          </cell>
          <cell r="U3100">
            <v>3200</v>
          </cell>
          <cell r="V3100">
            <v>7</v>
          </cell>
          <cell r="W3100">
            <v>2</v>
          </cell>
          <cell r="X3100">
            <v>5</v>
          </cell>
          <cell r="Y3100">
            <v>28.571428571428569</v>
          </cell>
          <cell r="Z3100">
            <v>914.28571428571422</v>
          </cell>
          <cell r="AA3100">
            <v>2285.7142857142858</v>
          </cell>
          <cell r="AB3100">
            <v>228571.42857142858</v>
          </cell>
          <cell r="AC3100">
            <v>2285.7042857142856</v>
          </cell>
          <cell r="AD3100">
            <v>0</v>
          </cell>
          <cell r="AE3100">
            <v>2285.7142857142858</v>
          </cell>
          <cell r="AF3100">
            <v>0</v>
          </cell>
          <cell r="AG3100">
            <v>28.571428571428573</v>
          </cell>
          <cell r="AH3100">
            <v>38.095238095238095</v>
          </cell>
        </row>
        <row r="3101">
          <cell r="A3101">
            <v>5883</v>
          </cell>
          <cell r="B3101" t="str">
            <v>Телеантенна</v>
          </cell>
          <cell r="C3101">
            <v>15</v>
          </cell>
          <cell r="D3101" t="str">
            <v>7</v>
          </cell>
          <cell r="E3101" t="str">
            <v>11.05.05</v>
          </cell>
          <cell r="F3101" t="str">
            <v/>
          </cell>
          <cell r="G3101" t="str">
            <v xml:space="preserve">  .  .</v>
          </cell>
          <cell r="H3101">
            <v>0.01</v>
          </cell>
          <cell r="I3101">
            <v>0</v>
          </cell>
          <cell r="J3101">
            <v>0</v>
          </cell>
          <cell r="K3101">
            <v>0.01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0.01</v>
          </cell>
          <cell r="Q3101">
            <v>0</v>
          </cell>
          <cell r="R3101">
            <v>123</v>
          </cell>
          <cell r="S3101">
            <v>821.1</v>
          </cell>
          <cell r="T3101" t="str">
            <v>Амортизация Водопровод</v>
          </cell>
          <cell r="U3101">
            <v>3200</v>
          </cell>
          <cell r="V3101">
            <v>7</v>
          </cell>
          <cell r="W3101">
            <v>2</v>
          </cell>
          <cell r="X3101">
            <v>5</v>
          </cell>
          <cell r="Y3101">
            <v>28.571428571428569</v>
          </cell>
          <cell r="Z3101">
            <v>914.28571428571422</v>
          </cell>
          <cell r="AA3101">
            <v>2285.7142857142858</v>
          </cell>
          <cell r="AB3101">
            <v>228571.42857142858</v>
          </cell>
          <cell r="AC3101">
            <v>2285.7042857142856</v>
          </cell>
          <cell r="AD3101">
            <v>0</v>
          </cell>
          <cell r="AE3101">
            <v>2285.7142857142858</v>
          </cell>
          <cell r="AF3101">
            <v>0</v>
          </cell>
          <cell r="AG3101">
            <v>28.571428571428573</v>
          </cell>
          <cell r="AH3101">
            <v>38.095238095238095</v>
          </cell>
        </row>
        <row r="3102">
          <cell r="A3102">
            <v>5884</v>
          </cell>
          <cell r="B3102" t="str">
            <v>Телеантенна</v>
          </cell>
          <cell r="C3102">
            <v>15</v>
          </cell>
          <cell r="D3102" t="str">
            <v>7</v>
          </cell>
          <cell r="E3102" t="str">
            <v>11.05.05</v>
          </cell>
          <cell r="F3102" t="str">
            <v/>
          </cell>
          <cell r="G3102" t="str">
            <v xml:space="preserve">  .  .</v>
          </cell>
          <cell r="H3102">
            <v>0.01</v>
          </cell>
          <cell r="I3102">
            <v>0</v>
          </cell>
          <cell r="J3102">
            <v>0</v>
          </cell>
          <cell r="K3102">
            <v>0.01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0.01</v>
          </cell>
          <cell r="Q3102">
            <v>0</v>
          </cell>
          <cell r="R3102">
            <v>123</v>
          </cell>
          <cell r="S3102">
            <v>821.1</v>
          </cell>
          <cell r="T3102" t="str">
            <v>Амортизация Водопровод</v>
          </cell>
          <cell r="U3102">
            <v>3200</v>
          </cell>
          <cell r="V3102">
            <v>7</v>
          </cell>
          <cell r="W3102">
            <v>2</v>
          </cell>
          <cell r="X3102">
            <v>5</v>
          </cell>
          <cell r="Y3102">
            <v>28.571428571428569</v>
          </cell>
          <cell r="Z3102">
            <v>914.28571428571422</v>
          </cell>
          <cell r="AA3102">
            <v>2285.7142857142858</v>
          </cell>
          <cell r="AB3102">
            <v>228571.42857142858</v>
          </cell>
          <cell r="AC3102">
            <v>2285.7042857142856</v>
          </cell>
          <cell r="AD3102">
            <v>0</v>
          </cell>
          <cell r="AE3102">
            <v>2285.7142857142858</v>
          </cell>
          <cell r="AF3102">
            <v>0</v>
          </cell>
          <cell r="AG3102">
            <v>28.571428571428573</v>
          </cell>
          <cell r="AH3102">
            <v>38.095238095238095</v>
          </cell>
        </row>
        <row r="3103">
          <cell r="A3103">
            <v>5885</v>
          </cell>
          <cell r="B3103" t="str">
            <v>Телеантенна</v>
          </cell>
          <cell r="C3103">
            <v>15</v>
          </cell>
          <cell r="D3103" t="str">
            <v>7</v>
          </cell>
          <cell r="E3103" t="str">
            <v>11.05.05</v>
          </cell>
          <cell r="F3103" t="str">
            <v/>
          </cell>
          <cell r="G3103" t="str">
            <v xml:space="preserve">  .  .</v>
          </cell>
          <cell r="H3103">
            <v>0.01</v>
          </cell>
          <cell r="I3103">
            <v>0</v>
          </cell>
          <cell r="J3103">
            <v>0</v>
          </cell>
          <cell r="K3103">
            <v>0.01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0.01</v>
          </cell>
          <cell r="Q3103">
            <v>0</v>
          </cell>
          <cell r="R3103">
            <v>123</v>
          </cell>
          <cell r="S3103">
            <v>821.1</v>
          </cell>
          <cell r="T3103" t="str">
            <v>Амортизация Водопровод</v>
          </cell>
          <cell r="U3103">
            <v>3200</v>
          </cell>
          <cell r="V3103">
            <v>7</v>
          </cell>
          <cell r="W3103">
            <v>2</v>
          </cell>
          <cell r="X3103">
            <v>5</v>
          </cell>
          <cell r="Y3103">
            <v>28.571428571428569</v>
          </cell>
          <cell r="Z3103">
            <v>914.28571428571422</v>
          </cell>
          <cell r="AA3103">
            <v>2285.7142857142858</v>
          </cell>
          <cell r="AB3103">
            <v>228571.42857142858</v>
          </cell>
          <cell r="AC3103">
            <v>2285.7042857142856</v>
          </cell>
          <cell r="AD3103">
            <v>0</v>
          </cell>
          <cell r="AE3103">
            <v>2285.7142857142858</v>
          </cell>
          <cell r="AF3103">
            <v>0</v>
          </cell>
          <cell r="AG3103">
            <v>28.571428571428573</v>
          </cell>
          <cell r="AH3103">
            <v>38.095238095238095</v>
          </cell>
        </row>
        <row r="3104">
          <cell r="A3104">
            <v>5886</v>
          </cell>
          <cell r="B3104" t="str">
            <v>Телеантенна</v>
          </cell>
          <cell r="C3104">
            <v>15</v>
          </cell>
          <cell r="D3104" t="str">
            <v>7</v>
          </cell>
          <cell r="E3104" t="str">
            <v>11.05.05</v>
          </cell>
          <cell r="F3104" t="str">
            <v/>
          </cell>
          <cell r="G3104" t="str">
            <v xml:space="preserve">  .  .</v>
          </cell>
          <cell r="H3104">
            <v>0.01</v>
          </cell>
          <cell r="I3104">
            <v>0</v>
          </cell>
          <cell r="J3104">
            <v>0</v>
          </cell>
          <cell r="K3104">
            <v>0.01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0.01</v>
          </cell>
          <cell r="Q3104">
            <v>0</v>
          </cell>
          <cell r="R3104">
            <v>123</v>
          </cell>
          <cell r="S3104">
            <v>821.1</v>
          </cell>
          <cell r="T3104" t="str">
            <v>Амортизация Водопровод</v>
          </cell>
          <cell r="U3104">
            <v>3200</v>
          </cell>
          <cell r="V3104">
            <v>7</v>
          </cell>
          <cell r="W3104">
            <v>2</v>
          </cell>
          <cell r="X3104">
            <v>5</v>
          </cell>
          <cell r="Y3104">
            <v>28.571428571428569</v>
          </cell>
          <cell r="Z3104">
            <v>914.28571428571422</v>
          </cell>
          <cell r="AA3104">
            <v>2285.7142857142858</v>
          </cell>
          <cell r="AB3104">
            <v>228571.42857142858</v>
          </cell>
          <cell r="AC3104">
            <v>2285.7042857142856</v>
          </cell>
          <cell r="AD3104">
            <v>0</v>
          </cell>
          <cell r="AE3104">
            <v>2285.7142857142858</v>
          </cell>
          <cell r="AF3104">
            <v>0</v>
          </cell>
          <cell r="AG3104">
            <v>28.571428571428573</v>
          </cell>
          <cell r="AH3104">
            <v>38.095238095238095</v>
          </cell>
        </row>
        <row r="3105">
          <cell r="A3105">
            <v>5887</v>
          </cell>
          <cell r="B3105" t="str">
            <v>Телеантенна</v>
          </cell>
          <cell r="C3105">
            <v>15</v>
          </cell>
          <cell r="D3105" t="str">
            <v>7</v>
          </cell>
          <cell r="E3105" t="str">
            <v>11.05.05</v>
          </cell>
          <cell r="F3105" t="str">
            <v/>
          </cell>
          <cell r="G3105" t="str">
            <v xml:space="preserve">  .  .</v>
          </cell>
          <cell r="H3105">
            <v>0.01</v>
          </cell>
          <cell r="I3105">
            <v>0</v>
          </cell>
          <cell r="J3105">
            <v>0</v>
          </cell>
          <cell r="K3105">
            <v>0.01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0.01</v>
          </cell>
          <cell r="Q3105">
            <v>0</v>
          </cell>
          <cell r="R3105">
            <v>123</v>
          </cell>
          <cell r="S3105">
            <v>821.1</v>
          </cell>
          <cell r="T3105" t="str">
            <v>Амортизация Водопровод</v>
          </cell>
          <cell r="U3105">
            <v>3200</v>
          </cell>
          <cell r="V3105">
            <v>7</v>
          </cell>
          <cell r="W3105">
            <v>2</v>
          </cell>
          <cell r="X3105">
            <v>5</v>
          </cell>
          <cell r="Y3105">
            <v>28.571428571428569</v>
          </cell>
          <cell r="Z3105">
            <v>914.28571428571422</v>
          </cell>
          <cell r="AA3105">
            <v>2285.7142857142858</v>
          </cell>
          <cell r="AB3105">
            <v>228571.42857142858</v>
          </cell>
          <cell r="AC3105">
            <v>2285.7042857142856</v>
          </cell>
          <cell r="AD3105">
            <v>0</v>
          </cell>
          <cell r="AE3105">
            <v>2285.7142857142858</v>
          </cell>
          <cell r="AF3105">
            <v>0</v>
          </cell>
          <cell r="AG3105">
            <v>28.571428571428573</v>
          </cell>
          <cell r="AH3105">
            <v>38.095238095238095</v>
          </cell>
        </row>
        <row r="3106">
          <cell r="A3106">
            <v>5888</v>
          </cell>
          <cell r="B3106" t="str">
            <v>Телеантенна</v>
          </cell>
          <cell r="C3106">
            <v>15</v>
          </cell>
          <cell r="D3106" t="str">
            <v>7</v>
          </cell>
          <cell r="E3106" t="str">
            <v>11.05.05</v>
          </cell>
          <cell r="F3106" t="str">
            <v/>
          </cell>
          <cell r="G3106" t="str">
            <v xml:space="preserve">  .  .</v>
          </cell>
          <cell r="H3106">
            <v>0.01</v>
          </cell>
          <cell r="I3106">
            <v>0</v>
          </cell>
          <cell r="J3106">
            <v>0</v>
          </cell>
          <cell r="K3106">
            <v>0.01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0.01</v>
          </cell>
          <cell r="Q3106">
            <v>0</v>
          </cell>
          <cell r="R3106">
            <v>123</v>
          </cell>
          <cell r="S3106">
            <v>821.1</v>
          </cell>
          <cell r="T3106" t="str">
            <v>Амортизация Водопровод</v>
          </cell>
          <cell r="U3106">
            <v>3200</v>
          </cell>
          <cell r="V3106">
            <v>7</v>
          </cell>
          <cell r="W3106">
            <v>2</v>
          </cell>
          <cell r="X3106">
            <v>5</v>
          </cell>
          <cell r="Y3106">
            <v>28.571428571428569</v>
          </cell>
          <cell r="Z3106">
            <v>914.28571428571422</v>
          </cell>
          <cell r="AA3106">
            <v>2285.7142857142858</v>
          </cell>
          <cell r="AB3106">
            <v>228571.42857142858</v>
          </cell>
          <cell r="AC3106">
            <v>2285.7042857142856</v>
          </cell>
          <cell r="AD3106">
            <v>0</v>
          </cell>
          <cell r="AE3106">
            <v>2285.7142857142858</v>
          </cell>
          <cell r="AF3106">
            <v>0</v>
          </cell>
          <cell r="AG3106">
            <v>28.571428571428573</v>
          </cell>
          <cell r="AH3106">
            <v>38.095238095238095</v>
          </cell>
        </row>
        <row r="3107">
          <cell r="A3107">
            <v>5889</v>
          </cell>
          <cell r="B3107" t="str">
            <v>Станция РХ</v>
          </cell>
          <cell r="C3107">
            <v>15</v>
          </cell>
          <cell r="D3107" t="str">
            <v>7</v>
          </cell>
          <cell r="E3107" t="str">
            <v>11.05.05</v>
          </cell>
          <cell r="F3107" t="str">
            <v/>
          </cell>
          <cell r="G3107" t="str">
            <v xml:space="preserve">  .  .</v>
          </cell>
          <cell r="H3107">
            <v>0.01</v>
          </cell>
          <cell r="I3107">
            <v>0</v>
          </cell>
          <cell r="J3107">
            <v>0</v>
          </cell>
          <cell r="K3107">
            <v>0.01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0.01</v>
          </cell>
          <cell r="Q3107">
            <v>0</v>
          </cell>
          <cell r="R3107">
            <v>123</v>
          </cell>
          <cell r="S3107">
            <v>821.1</v>
          </cell>
          <cell r="T3107" t="str">
            <v/>
          </cell>
          <cell r="U3107">
            <v>11000</v>
          </cell>
          <cell r="V3107">
            <v>13</v>
          </cell>
          <cell r="W3107">
            <v>8</v>
          </cell>
          <cell r="X3107">
            <v>5</v>
          </cell>
          <cell r="Y3107">
            <v>61.53846153846154</v>
          </cell>
          <cell r="Z3107">
            <v>6769.2307692307695</v>
          </cell>
          <cell r="AA3107">
            <v>4230.7692307692305</v>
          </cell>
          <cell r="AB3107">
            <v>423076.92307692306</v>
          </cell>
          <cell r="AC3107">
            <v>4230.7592307692303</v>
          </cell>
          <cell r="AD3107">
            <v>0</v>
          </cell>
          <cell r="AE3107">
            <v>4230.7692307692305</v>
          </cell>
          <cell r="AF3107">
            <v>0</v>
          </cell>
          <cell r="AG3107">
            <v>52.88461538461538</v>
          </cell>
          <cell r="AH3107">
            <v>70.512820512820511</v>
          </cell>
        </row>
        <row r="3108">
          <cell r="A3108">
            <v>5894</v>
          </cell>
          <cell r="B3108" t="str">
            <v>Шкаф 2х створч с антрис</v>
          </cell>
          <cell r="C3108">
            <v>8</v>
          </cell>
          <cell r="D3108" t="str">
            <v>13</v>
          </cell>
          <cell r="E3108" t="str">
            <v>11.05.05</v>
          </cell>
          <cell r="F3108" t="str">
            <v/>
          </cell>
          <cell r="G3108" t="str">
            <v xml:space="preserve">  .  .</v>
          </cell>
          <cell r="H3108">
            <v>0.01</v>
          </cell>
          <cell r="I3108">
            <v>0</v>
          </cell>
          <cell r="J3108">
            <v>0</v>
          </cell>
          <cell r="K3108">
            <v>0.01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0.01</v>
          </cell>
          <cell r="Q3108">
            <v>0</v>
          </cell>
          <cell r="R3108">
            <v>125</v>
          </cell>
          <cell r="S3108">
            <v>935</v>
          </cell>
          <cell r="T3108" t="str">
            <v>Амортизация (водопровод)</v>
          </cell>
          <cell r="U3108">
            <v>25000</v>
          </cell>
          <cell r="V3108">
            <v>25</v>
          </cell>
          <cell r="W3108">
            <v>14</v>
          </cell>
          <cell r="X3108">
            <v>11</v>
          </cell>
          <cell r="Y3108">
            <v>56</v>
          </cell>
          <cell r="Z3108">
            <v>14000</v>
          </cell>
          <cell r="AA3108">
            <v>11000</v>
          </cell>
          <cell r="AB3108">
            <v>1100000</v>
          </cell>
          <cell r="AC3108">
            <v>10999.99</v>
          </cell>
          <cell r="AD3108">
            <v>0</v>
          </cell>
          <cell r="AE3108">
            <v>11000</v>
          </cell>
          <cell r="AF3108">
            <v>0</v>
          </cell>
          <cell r="AG3108">
            <v>73.333333333333329</v>
          </cell>
          <cell r="AH3108">
            <v>83.333333333333329</v>
          </cell>
        </row>
        <row r="3109">
          <cell r="A3109">
            <v>5896</v>
          </cell>
          <cell r="B3109" t="str">
            <v>Шкаф с антрис</v>
          </cell>
          <cell r="C3109">
            <v>8</v>
          </cell>
          <cell r="D3109" t="str">
            <v>13</v>
          </cell>
          <cell r="E3109" t="str">
            <v>11.05.05</v>
          </cell>
          <cell r="F3109" t="str">
            <v/>
          </cell>
          <cell r="G3109" t="str">
            <v xml:space="preserve">  .  .</v>
          </cell>
          <cell r="H3109">
            <v>0.01</v>
          </cell>
          <cell r="I3109">
            <v>0</v>
          </cell>
          <cell r="J3109">
            <v>0</v>
          </cell>
          <cell r="K3109">
            <v>0.01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0.01</v>
          </cell>
          <cell r="Q3109">
            <v>0</v>
          </cell>
          <cell r="R3109">
            <v>125</v>
          </cell>
          <cell r="S3109">
            <v>935</v>
          </cell>
          <cell r="T3109" t="str">
            <v>Амортизация (водопровод)</v>
          </cell>
          <cell r="U3109">
            <v>8000</v>
          </cell>
          <cell r="V3109">
            <v>25</v>
          </cell>
          <cell r="W3109">
            <v>14</v>
          </cell>
          <cell r="X3109">
            <v>11</v>
          </cell>
          <cell r="Y3109">
            <v>56</v>
          </cell>
          <cell r="Z3109">
            <v>4480</v>
          </cell>
          <cell r="AA3109">
            <v>3520</v>
          </cell>
          <cell r="AB3109">
            <v>352000</v>
          </cell>
          <cell r="AC3109">
            <v>3519.99</v>
          </cell>
          <cell r="AD3109">
            <v>0</v>
          </cell>
          <cell r="AE3109">
            <v>3520</v>
          </cell>
          <cell r="AF3109">
            <v>0</v>
          </cell>
          <cell r="AG3109">
            <v>23.466666666666669</v>
          </cell>
          <cell r="AH3109">
            <v>26.666666666666668</v>
          </cell>
        </row>
        <row r="3110">
          <cell r="A3110">
            <v>5897</v>
          </cell>
          <cell r="B3110" t="str">
            <v>Шкаф с антрис</v>
          </cell>
          <cell r="C3110">
            <v>8</v>
          </cell>
          <cell r="D3110" t="str">
            <v>13</v>
          </cell>
          <cell r="E3110" t="str">
            <v>11.05.05</v>
          </cell>
          <cell r="F3110" t="str">
            <v/>
          </cell>
          <cell r="G3110" t="str">
            <v xml:space="preserve">  .  .</v>
          </cell>
          <cell r="H3110">
            <v>0.01</v>
          </cell>
          <cell r="I3110">
            <v>0</v>
          </cell>
          <cell r="J3110">
            <v>0</v>
          </cell>
          <cell r="K3110">
            <v>0.01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0.01</v>
          </cell>
          <cell r="Q3110">
            <v>0</v>
          </cell>
          <cell r="R3110">
            <v>125</v>
          </cell>
          <cell r="S3110">
            <v>935</v>
          </cell>
          <cell r="T3110" t="str">
            <v>Амортизация (водопровод)</v>
          </cell>
          <cell r="U3110">
            <v>8000</v>
          </cell>
          <cell r="V3110">
            <v>25</v>
          </cell>
          <cell r="W3110">
            <v>14</v>
          </cell>
          <cell r="X3110">
            <v>11</v>
          </cell>
          <cell r="Y3110">
            <v>56</v>
          </cell>
          <cell r="Z3110">
            <v>4480</v>
          </cell>
          <cell r="AA3110">
            <v>3520</v>
          </cell>
          <cell r="AB3110">
            <v>352000</v>
          </cell>
          <cell r="AC3110">
            <v>3519.99</v>
          </cell>
          <cell r="AD3110">
            <v>0</v>
          </cell>
          <cell r="AE3110">
            <v>3520</v>
          </cell>
          <cell r="AF3110">
            <v>0</v>
          </cell>
          <cell r="AG3110">
            <v>23.466666666666669</v>
          </cell>
          <cell r="AH3110">
            <v>26.666666666666668</v>
          </cell>
        </row>
        <row r="3111">
          <cell r="A3111">
            <v>5902</v>
          </cell>
          <cell r="B3111" t="str">
            <v>Холодильник Самсунг</v>
          </cell>
          <cell r="C3111">
            <v>15</v>
          </cell>
          <cell r="D3111" t="str">
            <v>7</v>
          </cell>
          <cell r="E3111" t="str">
            <v>11.05.05</v>
          </cell>
          <cell r="F3111" t="str">
            <v/>
          </cell>
          <cell r="G3111" t="str">
            <v xml:space="preserve">  .  .</v>
          </cell>
          <cell r="H3111">
            <v>0.01</v>
          </cell>
          <cell r="I3111">
            <v>0</v>
          </cell>
          <cell r="J3111">
            <v>0</v>
          </cell>
          <cell r="K3111">
            <v>0.01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0.01</v>
          </cell>
          <cell r="Q3111">
            <v>0</v>
          </cell>
          <cell r="R3111">
            <v>123</v>
          </cell>
          <cell r="S3111">
            <v>821.1</v>
          </cell>
          <cell r="T3111" t="str">
            <v>Амортизация Водопровод</v>
          </cell>
          <cell r="U3111">
            <v>20000</v>
          </cell>
          <cell r="V3111">
            <v>13</v>
          </cell>
          <cell r="W3111">
            <v>8</v>
          </cell>
          <cell r="X3111">
            <v>5</v>
          </cell>
          <cell r="Y3111">
            <v>61.53846153846154</v>
          </cell>
          <cell r="Z3111">
            <v>12307.692307692309</v>
          </cell>
          <cell r="AA3111">
            <v>7692.3076923076915</v>
          </cell>
          <cell r="AB3111">
            <v>769230.76923076913</v>
          </cell>
          <cell r="AC3111">
            <v>7692.2976923076912</v>
          </cell>
          <cell r="AD3111">
            <v>0</v>
          </cell>
          <cell r="AE3111">
            <v>7692.3076923076915</v>
          </cell>
          <cell r="AF3111">
            <v>0</v>
          </cell>
          <cell r="AG3111">
            <v>96.153846153846146</v>
          </cell>
          <cell r="AH3111">
            <v>128.2051282051282</v>
          </cell>
        </row>
        <row r="3112">
          <cell r="A3112">
            <v>5905</v>
          </cell>
          <cell r="B3112" t="str">
            <v>Жилой вагончик</v>
          </cell>
          <cell r="C3112">
            <v>7</v>
          </cell>
          <cell r="D3112" t="str">
            <v>14</v>
          </cell>
          <cell r="E3112" t="str">
            <v>11.05.05</v>
          </cell>
          <cell r="F3112" t="str">
            <v/>
          </cell>
          <cell r="G3112" t="str">
            <v xml:space="preserve">  .  .</v>
          </cell>
          <cell r="H3112">
            <v>0.01</v>
          </cell>
          <cell r="I3112">
            <v>0</v>
          </cell>
          <cell r="J3112">
            <v>0</v>
          </cell>
          <cell r="K3112">
            <v>0.01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0.01</v>
          </cell>
          <cell r="Q3112">
            <v>0</v>
          </cell>
          <cell r="R3112">
            <v>122</v>
          </cell>
          <cell r="S3112">
            <v>935</v>
          </cell>
          <cell r="T3112" t="str">
            <v>Амортизация (водопровод)</v>
          </cell>
          <cell r="U3112">
            <v>15000</v>
          </cell>
          <cell r="V3112">
            <v>35.799999999999997</v>
          </cell>
          <cell r="W3112">
            <v>15</v>
          </cell>
          <cell r="X3112">
            <v>20.8</v>
          </cell>
          <cell r="Y3112">
            <v>41.899441340782126</v>
          </cell>
          <cell r="Z3112">
            <v>6284.9162011173185</v>
          </cell>
          <cell r="AA3112">
            <v>8715.0837988826825</v>
          </cell>
          <cell r="AB3112">
            <v>871508.37988826819</v>
          </cell>
          <cell r="AC3112">
            <v>8715.0737988826822</v>
          </cell>
          <cell r="AD3112">
            <v>0</v>
          </cell>
          <cell r="AE3112">
            <v>8715.0837988826825</v>
          </cell>
          <cell r="AF3112">
            <v>0</v>
          </cell>
          <cell r="AG3112">
            <v>50.837988826815653</v>
          </cell>
          <cell r="AH3112">
            <v>34.916201117318437</v>
          </cell>
        </row>
        <row r="3113">
          <cell r="A3113">
            <v>5906</v>
          </cell>
          <cell r="B3113" t="str">
            <v>ЭЛ двигатель СДВ №2</v>
          </cell>
          <cell r="C3113">
            <v>10</v>
          </cell>
          <cell r="D3113" t="str">
            <v>10</v>
          </cell>
          <cell r="E3113" t="str">
            <v>11.05.05</v>
          </cell>
          <cell r="F3113" t="str">
            <v/>
          </cell>
          <cell r="G3113" t="str">
            <v xml:space="preserve">  .  .</v>
          </cell>
          <cell r="H3113">
            <v>605874.02</v>
          </cell>
          <cell r="I3113">
            <v>0</v>
          </cell>
          <cell r="J3113">
            <v>0</v>
          </cell>
          <cell r="K3113">
            <v>605874.02</v>
          </cell>
          <cell r="L3113">
            <v>0</v>
          </cell>
          <cell r="M3113">
            <v>5048.95</v>
          </cell>
          <cell r="N3113">
            <v>5048.95</v>
          </cell>
          <cell r="O3113">
            <v>146369.07</v>
          </cell>
          <cell r="P3113">
            <v>459504.95</v>
          </cell>
          <cell r="Q3113">
            <v>3029.37</v>
          </cell>
          <cell r="R3113">
            <v>123</v>
          </cell>
          <cell r="S3113">
            <v>935</v>
          </cell>
          <cell r="T3113" t="str">
            <v>Амортизация Подъем воды</v>
          </cell>
          <cell r="U3113">
            <v>605000</v>
          </cell>
          <cell r="V3113">
            <v>10</v>
          </cell>
          <cell r="W3113">
            <v>2</v>
          </cell>
          <cell r="X3113">
            <v>8</v>
          </cell>
          <cell r="Y3113">
            <v>20</v>
          </cell>
          <cell r="Z3113">
            <v>121000</v>
          </cell>
          <cell r="AA3113">
            <v>484000</v>
          </cell>
          <cell r="AB3113">
            <v>1.0533074779716736</v>
          </cell>
          <cell r="AC3113">
            <v>32297.615974759334</v>
          </cell>
          <cell r="AD3113">
            <v>7802.5659747593454</v>
          </cell>
          <cell r="AE3113">
            <v>638171.63597475935</v>
          </cell>
          <cell r="AF3113">
            <v>154171.63597475935</v>
          </cell>
          <cell r="AG3113">
            <v>5318.0969664563281</v>
          </cell>
          <cell r="AH3113">
            <v>5041.666666666667</v>
          </cell>
        </row>
        <row r="3114">
          <cell r="A3114">
            <v>5907</v>
          </cell>
          <cell r="B3114" t="str">
            <v>Эл двигатель ВАО-2 №3</v>
          </cell>
          <cell r="C3114">
            <v>10</v>
          </cell>
          <cell r="D3114" t="str">
            <v>10</v>
          </cell>
          <cell r="E3114" t="str">
            <v>11.05.05</v>
          </cell>
          <cell r="F3114" t="str">
            <v/>
          </cell>
          <cell r="G3114" t="str">
            <v xml:space="preserve">  .  .</v>
          </cell>
          <cell r="H3114">
            <v>192437.61</v>
          </cell>
          <cell r="I3114">
            <v>0</v>
          </cell>
          <cell r="J3114">
            <v>0</v>
          </cell>
          <cell r="K3114">
            <v>192437.61</v>
          </cell>
          <cell r="L3114">
            <v>0</v>
          </cell>
          <cell r="M3114">
            <v>1603.65</v>
          </cell>
          <cell r="N3114">
            <v>1603.65</v>
          </cell>
          <cell r="O3114">
            <v>46489.81</v>
          </cell>
          <cell r="P3114">
            <v>145947.79999999999</v>
          </cell>
          <cell r="Q3114">
            <v>962.19</v>
          </cell>
          <cell r="R3114">
            <v>123</v>
          </cell>
          <cell r="S3114">
            <v>935</v>
          </cell>
          <cell r="T3114" t="str">
            <v>Амортизация Подъем воды</v>
          </cell>
          <cell r="U3114">
            <v>800000</v>
          </cell>
          <cell r="V3114">
            <v>19</v>
          </cell>
          <cell r="W3114">
            <v>11</v>
          </cell>
          <cell r="X3114">
            <v>8</v>
          </cell>
          <cell r="Y3114">
            <v>57.894736842105267</v>
          </cell>
          <cell r="Z3114">
            <v>463157.89473684214</v>
          </cell>
          <cell r="AA3114">
            <v>336842.10526315786</v>
          </cell>
          <cell r="AB3114">
            <v>2.3079628830524195</v>
          </cell>
          <cell r="AC3114">
            <v>251701.2511833171</v>
          </cell>
          <cell r="AD3114">
            <v>60806.945920159196</v>
          </cell>
          <cell r="AE3114">
            <v>444138.86118331709</v>
          </cell>
          <cell r="AF3114">
            <v>107296.75592015919</v>
          </cell>
          <cell r="AG3114">
            <v>3701.1571765276426</v>
          </cell>
          <cell r="AH3114">
            <v>3508.7719298245615</v>
          </cell>
        </row>
        <row r="3115">
          <cell r="A3115">
            <v>5908</v>
          </cell>
          <cell r="B3115" t="str">
            <v>Диван</v>
          </cell>
          <cell r="C3115">
            <v>8</v>
          </cell>
          <cell r="D3115" t="str">
            <v>13</v>
          </cell>
          <cell r="E3115" t="str">
            <v>11.05.05</v>
          </cell>
          <cell r="F3115" t="str">
            <v/>
          </cell>
          <cell r="G3115" t="str">
            <v xml:space="preserve">  .  .</v>
          </cell>
          <cell r="H3115">
            <v>0.01</v>
          </cell>
          <cell r="I3115">
            <v>0</v>
          </cell>
          <cell r="J3115">
            <v>0</v>
          </cell>
          <cell r="K3115">
            <v>0.01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0.01</v>
          </cell>
          <cell r="Q3115">
            <v>0</v>
          </cell>
          <cell r="R3115">
            <v>125</v>
          </cell>
          <cell r="S3115">
            <v>935</v>
          </cell>
          <cell r="T3115" t="str">
            <v/>
          </cell>
          <cell r="U3115">
            <v>5000</v>
          </cell>
          <cell r="V3115">
            <v>25</v>
          </cell>
          <cell r="W3115">
            <v>14</v>
          </cell>
          <cell r="X3115">
            <v>11</v>
          </cell>
          <cell r="Y3115">
            <v>56</v>
          </cell>
          <cell r="Z3115">
            <v>2800</v>
          </cell>
          <cell r="AA3115">
            <v>2200</v>
          </cell>
          <cell r="AB3115">
            <v>220000</v>
          </cell>
          <cell r="AC3115">
            <v>2199.9899999999998</v>
          </cell>
          <cell r="AD3115">
            <v>0</v>
          </cell>
          <cell r="AE3115">
            <v>2200</v>
          </cell>
          <cell r="AF3115">
            <v>0</v>
          </cell>
          <cell r="AG3115">
            <v>14.666666666666666</v>
          </cell>
          <cell r="AH3115">
            <v>16.666666666666668</v>
          </cell>
        </row>
        <row r="3116">
          <cell r="A3116">
            <v>5911</v>
          </cell>
          <cell r="B3116" t="str">
            <v>Телевизор Витязь</v>
          </cell>
          <cell r="C3116">
            <v>25</v>
          </cell>
          <cell r="D3116" t="str">
            <v>4</v>
          </cell>
          <cell r="E3116" t="str">
            <v>11.05.05</v>
          </cell>
          <cell r="F3116" t="str">
            <v/>
          </cell>
          <cell r="G3116" t="str">
            <v xml:space="preserve">  .  .</v>
          </cell>
          <cell r="H3116">
            <v>0.01</v>
          </cell>
          <cell r="I3116">
            <v>0</v>
          </cell>
          <cell r="J3116">
            <v>0</v>
          </cell>
          <cell r="K3116">
            <v>0.01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0.01</v>
          </cell>
          <cell r="Q3116">
            <v>0</v>
          </cell>
          <cell r="R3116">
            <v>123</v>
          </cell>
          <cell r="S3116">
            <v>935</v>
          </cell>
          <cell r="T3116" t="str">
            <v>Амортизация (водопровод)</v>
          </cell>
          <cell r="U3116">
            <v>4000</v>
          </cell>
          <cell r="V3116">
            <v>7</v>
          </cell>
          <cell r="W3116">
            <v>5</v>
          </cell>
          <cell r="X3116">
            <v>2</v>
          </cell>
          <cell r="Y3116">
            <v>71.428571428571431</v>
          </cell>
          <cell r="Z3116">
            <v>2857.1428571428573</v>
          </cell>
          <cell r="AA3116">
            <v>1142.8571428571427</v>
          </cell>
          <cell r="AB3116">
            <v>114285.71428571426</v>
          </cell>
          <cell r="AC3116">
            <v>1142.8471428571427</v>
          </cell>
          <cell r="AD3116">
            <v>0</v>
          </cell>
          <cell r="AE3116">
            <v>1142.8571428571427</v>
          </cell>
          <cell r="AF3116">
            <v>0</v>
          </cell>
          <cell r="AG3116">
            <v>23.809523809523807</v>
          </cell>
          <cell r="AH3116">
            <v>47.61904761904762</v>
          </cell>
        </row>
        <row r="3117">
          <cell r="A3117">
            <v>5913</v>
          </cell>
          <cell r="B3117" t="str">
            <v>Шкаф 4 шт</v>
          </cell>
          <cell r="C3117">
            <v>8</v>
          </cell>
          <cell r="D3117" t="str">
            <v>13</v>
          </cell>
          <cell r="E3117" t="str">
            <v>11.05.05</v>
          </cell>
          <cell r="F3117" t="str">
            <v/>
          </cell>
          <cell r="G3117" t="str">
            <v xml:space="preserve">  .  .</v>
          </cell>
          <cell r="H3117">
            <v>0.01</v>
          </cell>
          <cell r="I3117">
            <v>0</v>
          </cell>
          <cell r="J3117">
            <v>0</v>
          </cell>
          <cell r="K3117">
            <v>0.01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0.01</v>
          </cell>
          <cell r="Q3117">
            <v>0</v>
          </cell>
          <cell r="R3117">
            <v>125</v>
          </cell>
          <cell r="S3117">
            <v>935</v>
          </cell>
          <cell r="T3117" t="str">
            <v>Амортизация (водопровод)</v>
          </cell>
          <cell r="U3117">
            <v>40000</v>
          </cell>
          <cell r="V3117">
            <v>25</v>
          </cell>
          <cell r="W3117">
            <v>14</v>
          </cell>
          <cell r="X3117">
            <v>11</v>
          </cell>
          <cell r="Y3117">
            <v>56</v>
          </cell>
          <cell r="Z3117">
            <v>22400</v>
          </cell>
          <cell r="AA3117">
            <v>17600</v>
          </cell>
          <cell r="AB3117">
            <v>1760000</v>
          </cell>
          <cell r="AC3117">
            <v>17599.990000000002</v>
          </cell>
          <cell r="AD3117">
            <v>0</v>
          </cell>
          <cell r="AE3117">
            <v>17600</v>
          </cell>
          <cell r="AF3117">
            <v>0</v>
          </cell>
          <cell r="AG3117">
            <v>117.33333333333333</v>
          </cell>
          <cell r="AH3117">
            <v>133.33333333333334</v>
          </cell>
        </row>
        <row r="3118">
          <cell r="A3118">
            <v>5914</v>
          </cell>
          <cell r="B3118" t="str">
            <v>Шкаф</v>
          </cell>
          <cell r="C3118">
            <v>8</v>
          </cell>
          <cell r="D3118" t="str">
            <v>13</v>
          </cell>
          <cell r="E3118" t="str">
            <v>11.05.05</v>
          </cell>
          <cell r="F3118" t="str">
            <v/>
          </cell>
          <cell r="G3118" t="str">
            <v xml:space="preserve">  .  .</v>
          </cell>
          <cell r="H3118">
            <v>0.01</v>
          </cell>
          <cell r="I3118">
            <v>0</v>
          </cell>
          <cell r="J3118">
            <v>0</v>
          </cell>
          <cell r="K3118">
            <v>0.01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0.01</v>
          </cell>
          <cell r="Q3118">
            <v>0</v>
          </cell>
          <cell r="R3118">
            <v>125</v>
          </cell>
          <cell r="S3118">
            <v>935</v>
          </cell>
          <cell r="T3118" t="str">
            <v>Амортизация (водопровод)</v>
          </cell>
          <cell r="U3118">
            <v>10000</v>
          </cell>
          <cell r="V3118">
            <v>13</v>
          </cell>
          <cell r="W3118">
            <v>2</v>
          </cell>
          <cell r="X3118">
            <v>11</v>
          </cell>
          <cell r="Y3118">
            <v>15.384615384615385</v>
          </cell>
          <cell r="Z3118">
            <v>1538.4615384615386</v>
          </cell>
          <cell r="AA3118">
            <v>8461.538461538461</v>
          </cell>
          <cell r="AB3118">
            <v>846153.84615384613</v>
          </cell>
          <cell r="AC3118">
            <v>8461.5284615384608</v>
          </cell>
          <cell r="AD3118">
            <v>0</v>
          </cell>
          <cell r="AE3118">
            <v>8461.538461538461</v>
          </cell>
          <cell r="AF3118">
            <v>0</v>
          </cell>
          <cell r="AG3118">
            <v>56.410256410256409</v>
          </cell>
          <cell r="AH3118">
            <v>64.102564102564102</v>
          </cell>
        </row>
        <row r="3119">
          <cell r="A3119">
            <v>5915</v>
          </cell>
          <cell r="B3119" t="str">
            <v>Кан-ция от рентг-флюр комп-са  198,35м</v>
          </cell>
          <cell r="C3119">
            <v>3.6</v>
          </cell>
          <cell r="D3119" t="str">
            <v>28</v>
          </cell>
          <cell r="E3119" t="str">
            <v>11.05.05</v>
          </cell>
          <cell r="F3119" t="str">
            <v/>
          </cell>
          <cell r="G3119" t="str">
            <v xml:space="preserve">  .  .</v>
          </cell>
          <cell r="H3119">
            <v>9296.73</v>
          </cell>
          <cell r="I3119">
            <v>0</v>
          </cell>
          <cell r="J3119">
            <v>0</v>
          </cell>
          <cell r="K3119">
            <v>9296.73</v>
          </cell>
          <cell r="L3119">
            <v>0</v>
          </cell>
          <cell r="M3119">
            <v>27.89</v>
          </cell>
          <cell r="N3119">
            <v>27.89</v>
          </cell>
          <cell r="O3119">
            <v>808.53</v>
          </cell>
          <cell r="P3119">
            <v>8488.2000000000007</v>
          </cell>
          <cell r="Q3119">
            <v>46.48</v>
          </cell>
          <cell r="R3119">
            <v>123</v>
          </cell>
          <cell r="S3119">
            <v>935</v>
          </cell>
          <cell r="T3119" t="str">
            <v>Амортизация (канализация)</v>
          </cell>
          <cell r="U3119">
            <v>535545</v>
          </cell>
          <cell r="V3119">
            <v>28.6</v>
          </cell>
          <cell r="W3119">
            <v>11</v>
          </cell>
          <cell r="X3119">
            <v>17.600000000000001</v>
          </cell>
          <cell r="Y3119">
            <v>38.46153846153846</v>
          </cell>
          <cell r="Z3119">
            <v>205978.84615384613</v>
          </cell>
          <cell r="AA3119">
            <v>329566.15384615387</v>
          </cell>
          <cell r="AB3119">
            <v>38.826388851129082</v>
          </cell>
          <cell r="AC3119">
            <v>351661.72402395727</v>
          </cell>
          <cell r="AD3119">
            <v>30583.770177803395</v>
          </cell>
          <cell r="AE3119">
            <v>360958.45402395725</v>
          </cell>
          <cell r="AF3119">
            <v>31392.300177803394</v>
          </cell>
          <cell r="AG3119">
            <v>1082.8753620718719</v>
          </cell>
          <cell r="AH3119">
            <v>1560.4458041958042</v>
          </cell>
        </row>
        <row r="3120">
          <cell r="A3120">
            <v>5916</v>
          </cell>
          <cell r="B3120" t="str">
            <v>Кан-ция по ул 2-я Пятилетка 66  342,1 м</v>
          </cell>
          <cell r="C3120">
            <v>3.6</v>
          </cell>
          <cell r="D3120" t="str">
            <v>28</v>
          </cell>
          <cell r="E3120" t="str">
            <v>11.05.05</v>
          </cell>
          <cell r="F3120" t="str">
            <v/>
          </cell>
          <cell r="G3120" t="str">
            <v xml:space="preserve">  .  .</v>
          </cell>
          <cell r="H3120">
            <v>7088.45</v>
          </cell>
          <cell r="I3120">
            <v>0</v>
          </cell>
          <cell r="J3120">
            <v>0</v>
          </cell>
          <cell r="K3120">
            <v>7088.45</v>
          </cell>
          <cell r="L3120">
            <v>0</v>
          </cell>
          <cell r="M3120">
            <v>21.27</v>
          </cell>
          <cell r="N3120">
            <v>21.27</v>
          </cell>
          <cell r="O3120">
            <v>616.61</v>
          </cell>
          <cell r="P3120">
            <v>6471.84</v>
          </cell>
          <cell r="Q3120">
            <v>35.44</v>
          </cell>
          <cell r="R3120">
            <v>123</v>
          </cell>
          <cell r="S3120">
            <v>935</v>
          </cell>
          <cell r="T3120" t="str">
            <v>Амортизация (канализация)</v>
          </cell>
          <cell r="U3120">
            <v>188155</v>
          </cell>
          <cell r="V3120">
            <v>28.6</v>
          </cell>
          <cell r="W3120">
            <v>11</v>
          </cell>
          <cell r="X3120">
            <v>17.600000000000001</v>
          </cell>
          <cell r="Y3120">
            <v>38.46153846153846</v>
          </cell>
          <cell r="Z3120">
            <v>72367.307692307688</v>
          </cell>
          <cell r="AA3120">
            <v>115787.69230769231</v>
          </cell>
          <cell r="AB3120">
            <v>17.891000443103092</v>
          </cell>
          <cell r="AC3120">
            <v>119731.01209091411</v>
          </cell>
          <cell r="AD3120">
            <v>10415.159783221798</v>
          </cell>
          <cell r="AE3120">
            <v>126819.46209091411</v>
          </cell>
          <cell r="AF3120">
            <v>11031.769783221798</v>
          </cell>
          <cell r="AG3120">
            <v>380.4583862727423</v>
          </cell>
          <cell r="AH3120">
            <v>548.23717948717945</v>
          </cell>
        </row>
        <row r="3121">
          <cell r="A3121">
            <v>5917</v>
          </cell>
          <cell r="B3121" t="str">
            <v>Кан-ция от домов 121-129 Гол пруды   420,7п м</v>
          </cell>
          <cell r="C3121">
            <v>3.6</v>
          </cell>
          <cell r="D3121" t="str">
            <v>28</v>
          </cell>
          <cell r="E3121" t="str">
            <v>11.05.05</v>
          </cell>
          <cell r="F3121" t="str">
            <v/>
          </cell>
          <cell r="G3121" t="str">
            <v xml:space="preserve">  .  .</v>
          </cell>
          <cell r="H3121">
            <v>126335.4</v>
          </cell>
          <cell r="I3121">
            <v>0</v>
          </cell>
          <cell r="J3121">
            <v>0</v>
          </cell>
          <cell r="K3121">
            <v>126335.4</v>
          </cell>
          <cell r="L3121">
            <v>0</v>
          </cell>
          <cell r="M3121">
            <v>379.01</v>
          </cell>
          <cell r="N3121">
            <v>379.01</v>
          </cell>
          <cell r="O3121">
            <v>10987.49</v>
          </cell>
          <cell r="P3121">
            <v>115347.91</v>
          </cell>
          <cell r="Q3121">
            <v>631.67999999999995</v>
          </cell>
          <cell r="R3121">
            <v>123</v>
          </cell>
          <cell r="S3121">
            <v>935</v>
          </cell>
          <cell r="T3121" t="str">
            <v>Амортизация (канализация)</v>
          </cell>
          <cell r="U3121">
            <v>231385</v>
          </cell>
          <cell r="V3121">
            <v>28.6</v>
          </cell>
          <cell r="W3121">
            <v>11</v>
          </cell>
          <cell r="X3121">
            <v>17.600000000000001</v>
          </cell>
          <cell r="Y3121">
            <v>38.46153846153846</v>
          </cell>
          <cell r="Z3121">
            <v>88994.230769230766</v>
          </cell>
          <cell r="AA3121">
            <v>142390.76923076925</v>
          </cell>
          <cell r="AB3121">
            <v>1.234446027073826</v>
          </cell>
          <cell r="AC3121">
            <v>29618.832608782628</v>
          </cell>
          <cell r="AD3121">
            <v>2575.973378013392</v>
          </cell>
          <cell r="AE3121">
            <v>155954.23260878262</v>
          </cell>
          <cell r="AF3121">
            <v>13563.463378013392</v>
          </cell>
          <cell r="AG3121">
            <v>467.86269782634787</v>
          </cell>
          <cell r="AH3121">
            <v>674.1987179487179</v>
          </cell>
        </row>
        <row r="3122">
          <cell r="A3122">
            <v>5918</v>
          </cell>
          <cell r="B3122" t="str">
            <v>Кан-ция от дет.сан.Салют 350 п.м</v>
          </cell>
          <cell r="C3122">
            <v>3.6</v>
          </cell>
          <cell r="D3122" t="str">
            <v>28</v>
          </cell>
          <cell r="E3122" t="str">
            <v>11.05.05</v>
          </cell>
          <cell r="F3122" t="str">
            <v/>
          </cell>
          <cell r="G3122" t="str">
            <v xml:space="preserve">  .  .</v>
          </cell>
          <cell r="H3122">
            <v>108807.18</v>
          </cell>
          <cell r="I3122">
            <v>0</v>
          </cell>
          <cell r="J3122">
            <v>0</v>
          </cell>
          <cell r="K3122">
            <v>108807.18</v>
          </cell>
          <cell r="L3122">
            <v>0</v>
          </cell>
          <cell r="M3122">
            <v>326.42</v>
          </cell>
          <cell r="N3122">
            <v>326.42</v>
          </cell>
          <cell r="O3122">
            <v>9462.92</v>
          </cell>
          <cell r="P3122">
            <v>99344.26</v>
          </cell>
          <cell r="Q3122">
            <v>544.04</v>
          </cell>
          <cell r="R3122">
            <v>123</v>
          </cell>
          <cell r="S3122">
            <v>935</v>
          </cell>
          <cell r="T3122" t="str">
            <v>Амортизация (канализация)</v>
          </cell>
          <cell r="U3122">
            <v>945000</v>
          </cell>
          <cell r="V3122">
            <v>28.6</v>
          </cell>
          <cell r="W3122">
            <v>11</v>
          </cell>
          <cell r="X3122">
            <v>17.600000000000001</v>
          </cell>
          <cell r="Y3122">
            <v>38.46153846153846</v>
          </cell>
          <cell r="Z3122">
            <v>363461.53846153844</v>
          </cell>
          <cell r="AA3122">
            <v>581538.4615384615</v>
          </cell>
          <cell r="AB3122">
            <v>5.8537701276194669</v>
          </cell>
          <cell r="AC3122">
            <v>528125.03995451424</v>
          </cell>
          <cell r="AD3122">
            <v>45930.838416052808</v>
          </cell>
          <cell r="AE3122">
            <v>636932.21995451418</v>
          </cell>
          <cell r="AF3122">
            <v>55393.758416052806</v>
          </cell>
          <cell r="AG3122">
            <v>1910.7966598635428</v>
          </cell>
          <cell r="AH3122">
            <v>2753.496503496503</v>
          </cell>
        </row>
        <row r="3123">
          <cell r="A3123">
            <v>5919</v>
          </cell>
          <cell r="B3123" t="str">
            <v>Вод-д от Коммерч техникума  130 п.м</v>
          </cell>
          <cell r="C3123">
            <v>4</v>
          </cell>
          <cell r="D3123" t="str">
            <v>25</v>
          </cell>
          <cell r="E3123" t="str">
            <v>11.05.05</v>
          </cell>
          <cell r="F3123" t="str">
            <v/>
          </cell>
          <cell r="G3123" t="str">
            <v xml:space="preserve">  .  .</v>
          </cell>
          <cell r="H3123">
            <v>1728.03</v>
          </cell>
          <cell r="I3123">
            <v>0</v>
          </cell>
          <cell r="J3123">
            <v>0</v>
          </cell>
          <cell r="K3123">
            <v>1728.03</v>
          </cell>
          <cell r="L3123">
            <v>0</v>
          </cell>
          <cell r="M3123">
            <v>5.76</v>
          </cell>
          <cell r="N3123">
            <v>5.76</v>
          </cell>
          <cell r="O3123">
            <v>166.98</v>
          </cell>
          <cell r="P3123">
            <v>1561.05</v>
          </cell>
          <cell r="Q3123">
            <v>8.64</v>
          </cell>
          <cell r="R3123">
            <v>123</v>
          </cell>
          <cell r="S3123">
            <v>935</v>
          </cell>
          <cell r="T3123" t="str">
            <v>Амортизация (водопровод)</v>
          </cell>
          <cell r="U3123">
            <v>29900</v>
          </cell>
          <cell r="V3123">
            <v>51</v>
          </cell>
          <cell r="W3123">
            <v>11</v>
          </cell>
          <cell r="X3123">
            <v>40</v>
          </cell>
          <cell r="Y3123">
            <v>21.568627450980394</v>
          </cell>
          <cell r="Z3123">
            <v>6449.0196078431372</v>
          </cell>
          <cell r="AA3123">
            <v>23450.980392156864</v>
          </cell>
          <cell r="AB3123">
            <v>15.022568394450444</v>
          </cell>
          <cell r="AC3123">
            <v>24231.418862662202</v>
          </cell>
          <cell r="AD3123">
            <v>2341.488470505335</v>
          </cell>
          <cell r="AE3123">
            <v>25959.448862662201</v>
          </cell>
          <cell r="AF3123">
            <v>2508.4684705053351</v>
          </cell>
          <cell r="AG3123">
            <v>86.531496208874003</v>
          </cell>
          <cell r="AH3123">
            <v>48.856209150326798</v>
          </cell>
        </row>
        <row r="3124">
          <cell r="A3124">
            <v>5920</v>
          </cell>
          <cell r="B3124" t="str">
            <v>Вод-д к рентг-флюр ком-су  157 П.м</v>
          </cell>
          <cell r="C3124">
            <v>4</v>
          </cell>
          <cell r="D3124" t="str">
            <v>25</v>
          </cell>
          <cell r="E3124" t="str">
            <v>11.05.05</v>
          </cell>
          <cell r="F3124" t="str">
            <v/>
          </cell>
          <cell r="G3124" t="str">
            <v xml:space="preserve">  .  .</v>
          </cell>
          <cell r="H3124">
            <v>303226.14</v>
          </cell>
          <cell r="I3124">
            <v>0</v>
          </cell>
          <cell r="J3124">
            <v>0</v>
          </cell>
          <cell r="K3124">
            <v>303226.14</v>
          </cell>
          <cell r="L3124">
            <v>0</v>
          </cell>
          <cell r="M3124">
            <v>1010.75</v>
          </cell>
          <cell r="N3124">
            <v>1010.75</v>
          </cell>
          <cell r="O3124">
            <v>29301.65</v>
          </cell>
          <cell r="P3124">
            <v>273924.49</v>
          </cell>
          <cell r="Q3124">
            <v>1516.13</v>
          </cell>
          <cell r="R3124">
            <v>123</v>
          </cell>
          <cell r="S3124">
            <v>935</v>
          </cell>
          <cell r="T3124" t="str">
            <v>Амортизация (водопровод)</v>
          </cell>
          <cell r="U3124">
            <v>70650</v>
          </cell>
          <cell r="V3124">
            <v>36</v>
          </cell>
          <cell r="W3124">
            <v>11</v>
          </cell>
          <cell r="X3124">
            <v>25</v>
          </cell>
          <cell r="Y3124">
            <v>30.555555555555557</v>
          </cell>
          <cell r="Z3124">
            <v>21587.5</v>
          </cell>
          <cell r="AA3124">
            <v>49062.5</v>
          </cell>
          <cell r="AB3124">
            <v>0.17910957870178018</v>
          </cell>
          <cell r="AC3124">
            <v>-248915.43381323299</v>
          </cell>
          <cell r="AD3124">
            <v>-24053.443813232985</v>
          </cell>
          <cell r="AE3124">
            <v>54310.706186767027</v>
          </cell>
          <cell r="AF3124">
            <v>5248.2061867670163</v>
          </cell>
          <cell r="AG3124">
            <v>181.03568728922343</v>
          </cell>
          <cell r="AH3124">
            <v>163.54166666666666</v>
          </cell>
        </row>
        <row r="3125">
          <cell r="A3125">
            <v>5921</v>
          </cell>
          <cell r="B3125" t="str">
            <v>Вод-д к д.127-129 Гол пруды  32 п.м</v>
          </cell>
          <cell r="C3125">
            <v>4</v>
          </cell>
          <cell r="D3125" t="str">
            <v>25</v>
          </cell>
          <cell r="E3125" t="str">
            <v>11.05.05</v>
          </cell>
          <cell r="F3125" t="str">
            <v/>
          </cell>
          <cell r="G3125" t="str">
            <v xml:space="preserve">  .  .</v>
          </cell>
          <cell r="H3125">
            <v>37159.86</v>
          </cell>
          <cell r="I3125">
            <v>0</v>
          </cell>
          <cell r="J3125">
            <v>0</v>
          </cell>
          <cell r="K3125">
            <v>37159.86</v>
          </cell>
          <cell r="L3125">
            <v>0</v>
          </cell>
          <cell r="M3125">
            <v>123.87</v>
          </cell>
          <cell r="N3125">
            <v>123.87</v>
          </cell>
          <cell r="O3125">
            <v>3590.99</v>
          </cell>
          <cell r="P3125">
            <v>33568.870000000003</v>
          </cell>
          <cell r="Q3125">
            <v>185.8</v>
          </cell>
          <cell r="R3125">
            <v>123</v>
          </cell>
          <cell r="S3125">
            <v>935</v>
          </cell>
          <cell r="T3125" t="str">
            <v>Амортизация (водопровод)</v>
          </cell>
          <cell r="U3125">
            <v>14400</v>
          </cell>
          <cell r="V3125">
            <v>41</v>
          </cell>
          <cell r="W3125">
            <v>11</v>
          </cell>
          <cell r="X3125">
            <v>30</v>
          </cell>
          <cell r="Y3125">
            <v>26.829268292682929</v>
          </cell>
          <cell r="Z3125">
            <v>3863.4146341463415</v>
          </cell>
          <cell r="AA3125">
            <v>10536.585365853658</v>
          </cell>
          <cell r="AB3125">
            <v>0.3138796559387807</v>
          </cell>
          <cell r="AC3125">
            <v>-25496.135928466741</v>
          </cell>
          <cell r="AD3125">
            <v>-2463.8512943203978</v>
          </cell>
          <cell r="AE3125">
            <v>11663.724071533259</v>
          </cell>
          <cell r="AF3125">
            <v>1127.138705679602</v>
          </cell>
          <cell r="AG3125">
            <v>38.879080238444196</v>
          </cell>
          <cell r="AH3125">
            <v>29.26829268292683</v>
          </cell>
        </row>
        <row r="3126">
          <cell r="A3126">
            <v>5922</v>
          </cell>
          <cell r="B3126" t="str">
            <v>Вод-д к школе Восток-5  250 п.м</v>
          </cell>
          <cell r="C3126">
            <v>4</v>
          </cell>
          <cell r="D3126" t="str">
            <v>25</v>
          </cell>
          <cell r="E3126" t="str">
            <v>11.05.05</v>
          </cell>
          <cell r="F3126" t="str">
            <v/>
          </cell>
          <cell r="G3126" t="str">
            <v xml:space="preserve">  .  .</v>
          </cell>
          <cell r="H3126">
            <v>350855.63</v>
          </cell>
          <cell r="I3126">
            <v>0</v>
          </cell>
          <cell r="J3126">
            <v>0</v>
          </cell>
          <cell r="K3126">
            <v>350855.63</v>
          </cell>
          <cell r="L3126">
            <v>0</v>
          </cell>
          <cell r="M3126">
            <v>1169.52</v>
          </cell>
          <cell r="N3126">
            <v>1169.52</v>
          </cell>
          <cell r="O3126">
            <v>33904.379999999997</v>
          </cell>
          <cell r="P3126">
            <v>316951.25</v>
          </cell>
          <cell r="Q3126">
            <v>1754.28</v>
          </cell>
          <cell r="R3126">
            <v>123</v>
          </cell>
          <cell r="S3126">
            <v>935</v>
          </cell>
          <cell r="T3126" t="str">
            <v>Амортизация (водопровод)</v>
          </cell>
          <cell r="U3126">
            <v>112500</v>
          </cell>
          <cell r="V3126">
            <v>36</v>
          </cell>
          <cell r="W3126">
            <v>26</v>
          </cell>
          <cell r="X3126">
            <v>10</v>
          </cell>
          <cell r="Y3126">
            <v>72.222222222222214</v>
          </cell>
          <cell r="Z3126">
            <v>81250</v>
          </cell>
          <cell r="AA3126">
            <v>31250</v>
          </cell>
          <cell r="AB3126">
            <v>9.8595604213581739E-2</v>
          </cell>
          <cell r="AC3126">
            <v>-316262.80716841313</v>
          </cell>
          <cell r="AD3126">
            <v>-30561.557168413121</v>
          </cell>
          <cell r="AE3126">
            <v>34592.822831586876</v>
          </cell>
          <cell r="AF3126">
            <v>3342.8228315868764</v>
          </cell>
          <cell r="AG3126">
            <v>115.30940943862292</v>
          </cell>
          <cell r="AH3126">
            <v>260.41666666666669</v>
          </cell>
        </row>
        <row r="3127">
          <cell r="A3127">
            <v>5924</v>
          </cell>
          <cell r="B3127" t="str">
            <v>А/машина Москвич 2141 М 096 ВД</v>
          </cell>
          <cell r="C3127">
            <v>7</v>
          </cell>
          <cell r="D3127" t="str">
            <v>14</v>
          </cell>
          <cell r="E3127" t="str">
            <v>11.05.05</v>
          </cell>
          <cell r="F3127" t="str">
            <v>V двиг 1500, легк, № двиг 1766762, куз 234469, шасси 18428</v>
          </cell>
          <cell r="G3127" t="str">
            <v>01.01.91</v>
          </cell>
          <cell r="H3127">
            <v>0.01</v>
          </cell>
          <cell r="I3127">
            <v>0</v>
          </cell>
          <cell r="J3127">
            <v>0</v>
          </cell>
          <cell r="K3127">
            <v>0.01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0.01</v>
          </cell>
          <cell r="Q3127">
            <v>0</v>
          </cell>
          <cell r="R3127">
            <v>124</v>
          </cell>
          <cell r="S3127">
            <v>935</v>
          </cell>
          <cell r="T3127" t="str">
            <v>Амортизация (водопровод)</v>
          </cell>
          <cell r="U3127">
            <v>130000</v>
          </cell>
          <cell r="V3127">
            <v>28</v>
          </cell>
          <cell r="W3127">
            <v>16</v>
          </cell>
          <cell r="X3127">
            <v>12</v>
          </cell>
          <cell r="Y3127">
            <v>57.142857142857139</v>
          </cell>
          <cell r="Z3127">
            <v>74285.714285714275</v>
          </cell>
          <cell r="AA3127">
            <v>55714.285714285725</v>
          </cell>
          <cell r="AB3127">
            <v>5571428.5714285728</v>
          </cell>
          <cell r="AC3127">
            <v>55714.27571428573</v>
          </cell>
          <cell r="AD3127">
            <v>0</v>
          </cell>
          <cell r="AE3127">
            <v>55714.285714285732</v>
          </cell>
          <cell r="AF3127">
            <v>0</v>
          </cell>
          <cell r="AG3127">
            <v>325.00000000000011</v>
          </cell>
          <cell r="AH3127">
            <v>386.90476190476193</v>
          </cell>
        </row>
        <row r="3128">
          <cell r="A3128">
            <v>5926</v>
          </cell>
          <cell r="B3128" t="str">
            <v>Радиостанция Лен 1р 21В3</v>
          </cell>
          <cell r="C3128">
            <v>25</v>
          </cell>
          <cell r="D3128" t="str">
            <v>4</v>
          </cell>
          <cell r="E3128" t="str">
            <v>11.05.05</v>
          </cell>
          <cell r="F3128" t="str">
            <v/>
          </cell>
          <cell r="G3128" t="str">
            <v xml:space="preserve">  .  .</v>
          </cell>
          <cell r="H3128">
            <v>0.01</v>
          </cell>
          <cell r="I3128">
            <v>0</v>
          </cell>
          <cell r="J3128">
            <v>0</v>
          </cell>
          <cell r="K3128">
            <v>0.01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0.01</v>
          </cell>
          <cell r="Q3128">
            <v>0</v>
          </cell>
          <cell r="R3128">
            <v>123</v>
          </cell>
          <cell r="S3128">
            <v>821.1</v>
          </cell>
          <cell r="T3128" t="str">
            <v>Амортизация Водопровод</v>
          </cell>
          <cell r="U3128">
            <v>15000</v>
          </cell>
          <cell r="V3128">
            <v>7</v>
          </cell>
          <cell r="W3128">
            <v>5</v>
          </cell>
          <cell r="X3128">
            <v>2</v>
          </cell>
          <cell r="Y3128">
            <v>71.428571428571431</v>
          </cell>
          <cell r="Z3128">
            <v>10714.285714285714</v>
          </cell>
          <cell r="AA3128">
            <v>4285.7142857142862</v>
          </cell>
          <cell r="AB3128">
            <v>428571.42857142864</v>
          </cell>
          <cell r="AC3128">
            <v>4285.704285714286</v>
          </cell>
          <cell r="AD3128">
            <v>0</v>
          </cell>
          <cell r="AE3128">
            <v>4285.7142857142862</v>
          </cell>
          <cell r="AF3128">
            <v>0</v>
          </cell>
          <cell r="AG3128">
            <v>89.285714285714292</v>
          </cell>
          <cell r="AH3128">
            <v>178.57142857142856</v>
          </cell>
        </row>
        <row r="3129">
          <cell r="A3129">
            <v>5927</v>
          </cell>
          <cell r="B3129" t="str">
            <v>Радиостанция Лен 1р 21В3</v>
          </cell>
          <cell r="C3129">
            <v>25</v>
          </cell>
          <cell r="D3129" t="str">
            <v>4</v>
          </cell>
          <cell r="E3129" t="str">
            <v>11.05.05</v>
          </cell>
          <cell r="F3129" t="str">
            <v/>
          </cell>
          <cell r="G3129" t="str">
            <v xml:space="preserve">  .  .</v>
          </cell>
          <cell r="H3129">
            <v>0.01</v>
          </cell>
          <cell r="I3129">
            <v>0</v>
          </cell>
          <cell r="J3129">
            <v>0</v>
          </cell>
          <cell r="K3129">
            <v>0.01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0.01</v>
          </cell>
          <cell r="Q3129">
            <v>0</v>
          </cell>
          <cell r="R3129">
            <v>123</v>
          </cell>
          <cell r="S3129">
            <v>821.1</v>
          </cell>
          <cell r="T3129" t="str">
            <v>Амортизация Водопровод</v>
          </cell>
          <cell r="U3129">
            <v>15000</v>
          </cell>
          <cell r="V3129">
            <v>7</v>
          </cell>
          <cell r="W3129">
            <v>5</v>
          </cell>
          <cell r="X3129">
            <v>2</v>
          </cell>
          <cell r="Y3129">
            <v>71.428571428571431</v>
          </cell>
          <cell r="Z3129">
            <v>10714.285714285714</v>
          </cell>
          <cell r="AA3129">
            <v>4285.7142857142862</v>
          </cell>
          <cell r="AB3129">
            <v>428571.42857142864</v>
          </cell>
          <cell r="AC3129">
            <v>4285.704285714286</v>
          </cell>
          <cell r="AD3129">
            <v>0</v>
          </cell>
          <cell r="AE3129">
            <v>4285.7142857142862</v>
          </cell>
          <cell r="AF3129">
            <v>0</v>
          </cell>
          <cell r="AG3129">
            <v>89.285714285714292</v>
          </cell>
          <cell r="AH3129">
            <v>178.57142857142856</v>
          </cell>
        </row>
        <row r="3130">
          <cell r="A3130">
            <v>5928</v>
          </cell>
          <cell r="B3130" t="str">
            <v>Радиостанция Лен 1р 21В3</v>
          </cell>
          <cell r="C3130">
            <v>25</v>
          </cell>
          <cell r="D3130" t="str">
            <v>4</v>
          </cell>
          <cell r="E3130" t="str">
            <v>11.05.05</v>
          </cell>
          <cell r="F3130" t="str">
            <v/>
          </cell>
          <cell r="G3130" t="str">
            <v xml:space="preserve">  .  .</v>
          </cell>
          <cell r="H3130">
            <v>0.01</v>
          </cell>
          <cell r="I3130">
            <v>0</v>
          </cell>
          <cell r="J3130">
            <v>0</v>
          </cell>
          <cell r="K3130">
            <v>0.01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0.01</v>
          </cell>
          <cell r="Q3130">
            <v>0</v>
          </cell>
          <cell r="R3130">
            <v>123</v>
          </cell>
          <cell r="S3130">
            <v>821.1</v>
          </cell>
          <cell r="T3130" t="str">
            <v>Амортизация Водопровод</v>
          </cell>
          <cell r="U3130">
            <v>15000</v>
          </cell>
          <cell r="V3130">
            <v>7</v>
          </cell>
          <cell r="W3130">
            <v>5</v>
          </cell>
          <cell r="X3130">
            <v>2</v>
          </cell>
          <cell r="Y3130">
            <v>71.428571428571431</v>
          </cell>
          <cell r="Z3130">
            <v>10714.285714285714</v>
          </cell>
          <cell r="AA3130">
            <v>4285.7142857142862</v>
          </cell>
          <cell r="AB3130">
            <v>428571.42857142864</v>
          </cell>
          <cell r="AC3130">
            <v>4285.704285714286</v>
          </cell>
          <cell r="AD3130">
            <v>0</v>
          </cell>
          <cell r="AE3130">
            <v>4285.7142857142862</v>
          </cell>
          <cell r="AF3130">
            <v>0</v>
          </cell>
          <cell r="AG3130">
            <v>89.285714285714292</v>
          </cell>
          <cell r="AH3130">
            <v>178.57142857142856</v>
          </cell>
        </row>
        <row r="3131">
          <cell r="A3131">
            <v>5929</v>
          </cell>
          <cell r="B3131" t="str">
            <v>Радиостанция Лен 1Р 21 В3</v>
          </cell>
          <cell r="C3131">
            <v>25</v>
          </cell>
          <cell r="D3131" t="str">
            <v>4</v>
          </cell>
          <cell r="E3131" t="str">
            <v>11.05.05</v>
          </cell>
          <cell r="F3131" t="str">
            <v/>
          </cell>
          <cell r="G3131" t="str">
            <v xml:space="preserve">  .  .</v>
          </cell>
          <cell r="H3131">
            <v>0.01</v>
          </cell>
          <cell r="I3131">
            <v>0</v>
          </cell>
          <cell r="J3131">
            <v>0</v>
          </cell>
          <cell r="K3131">
            <v>0.01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0.01</v>
          </cell>
          <cell r="Q3131">
            <v>0</v>
          </cell>
          <cell r="R3131">
            <v>123</v>
          </cell>
          <cell r="S3131">
            <v>821.1</v>
          </cell>
          <cell r="T3131" t="str">
            <v/>
          </cell>
          <cell r="U3131">
            <v>15000</v>
          </cell>
          <cell r="V3131">
            <v>7</v>
          </cell>
          <cell r="W3131">
            <v>5</v>
          </cell>
          <cell r="X3131">
            <v>2</v>
          </cell>
          <cell r="Y3131">
            <v>71.428571428571431</v>
          </cell>
          <cell r="Z3131">
            <v>10714.285714285714</v>
          </cell>
          <cell r="AA3131">
            <v>4285.7142857142862</v>
          </cell>
          <cell r="AB3131">
            <v>428571.42857142864</v>
          </cell>
          <cell r="AC3131">
            <v>4285.704285714286</v>
          </cell>
          <cell r="AD3131">
            <v>0</v>
          </cell>
          <cell r="AE3131">
            <v>4285.7142857142862</v>
          </cell>
          <cell r="AF3131">
            <v>0</v>
          </cell>
          <cell r="AG3131">
            <v>89.285714285714292</v>
          </cell>
          <cell r="AH3131">
            <v>178.57142857142856</v>
          </cell>
        </row>
        <row r="3132">
          <cell r="A3132">
            <v>5930</v>
          </cell>
          <cell r="B3132" t="str">
            <v>Радиостанция Лен 1Р 21 В3</v>
          </cell>
          <cell r="C3132">
            <v>25</v>
          </cell>
          <cell r="D3132" t="str">
            <v>4</v>
          </cell>
          <cell r="E3132" t="str">
            <v>11.05.05</v>
          </cell>
          <cell r="F3132" t="str">
            <v/>
          </cell>
          <cell r="G3132" t="str">
            <v xml:space="preserve">  .  .</v>
          </cell>
          <cell r="H3132">
            <v>0.01</v>
          </cell>
          <cell r="I3132">
            <v>0</v>
          </cell>
          <cell r="J3132">
            <v>0</v>
          </cell>
          <cell r="K3132">
            <v>0.01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0.01</v>
          </cell>
          <cell r="Q3132">
            <v>0</v>
          </cell>
          <cell r="R3132">
            <v>123</v>
          </cell>
          <cell r="S3132">
            <v>821.1</v>
          </cell>
          <cell r="T3132" t="str">
            <v>Амортизация Водопровод</v>
          </cell>
          <cell r="U3132">
            <v>15000</v>
          </cell>
          <cell r="V3132">
            <v>7</v>
          </cell>
          <cell r="W3132">
            <v>5</v>
          </cell>
          <cell r="X3132">
            <v>2</v>
          </cell>
          <cell r="Y3132">
            <v>71.428571428571431</v>
          </cell>
          <cell r="Z3132">
            <v>10714.285714285714</v>
          </cell>
          <cell r="AA3132">
            <v>4285.7142857142862</v>
          </cell>
          <cell r="AB3132">
            <v>428571.42857142864</v>
          </cell>
          <cell r="AC3132">
            <v>4285.704285714286</v>
          </cell>
          <cell r="AD3132">
            <v>0</v>
          </cell>
          <cell r="AE3132">
            <v>4285.7142857142862</v>
          </cell>
          <cell r="AF3132">
            <v>0</v>
          </cell>
          <cell r="AG3132">
            <v>89.285714285714292</v>
          </cell>
          <cell r="AH3132">
            <v>178.57142857142856</v>
          </cell>
        </row>
        <row r="3133">
          <cell r="A3133">
            <v>5931</v>
          </cell>
          <cell r="B3133" t="str">
            <v>Радиостанция Лен 1Р 21 В3</v>
          </cell>
          <cell r="C3133">
            <v>25</v>
          </cell>
          <cell r="D3133" t="str">
            <v>4</v>
          </cell>
          <cell r="E3133" t="str">
            <v>11.05.05</v>
          </cell>
          <cell r="F3133" t="str">
            <v/>
          </cell>
          <cell r="G3133" t="str">
            <v xml:space="preserve">  .  .</v>
          </cell>
          <cell r="H3133">
            <v>0.01</v>
          </cell>
          <cell r="I3133">
            <v>0</v>
          </cell>
          <cell r="J3133">
            <v>0</v>
          </cell>
          <cell r="K3133">
            <v>0.01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0.01</v>
          </cell>
          <cell r="Q3133">
            <v>0</v>
          </cell>
          <cell r="R3133">
            <v>123</v>
          </cell>
          <cell r="S3133">
            <v>821.1</v>
          </cell>
          <cell r="T3133" t="str">
            <v>Амортизация Водопровод</v>
          </cell>
          <cell r="U3133">
            <v>15000</v>
          </cell>
          <cell r="V3133">
            <v>7</v>
          </cell>
          <cell r="W3133">
            <v>5</v>
          </cell>
          <cell r="X3133">
            <v>2</v>
          </cell>
          <cell r="Y3133">
            <v>71.428571428571431</v>
          </cell>
          <cell r="Z3133">
            <v>10714.285714285714</v>
          </cell>
          <cell r="AA3133">
            <v>4285.7142857142862</v>
          </cell>
          <cell r="AB3133">
            <v>428571.42857142864</v>
          </cell>
          <cell r="AC3133">
            <v>4285.704285714286</v>
          </cell>
          <cell r="AD3133">
            <v>0</v>
          </cell>
          <cell r="AE3133">
            <v>4285.7142857142862</v>
          </cell>
          <cell r="AF3133">
            <v>0</v>
          </cell>
          <cell r="AG3133">
            <v>89.285714285714292</v>
          </cell>
          <cell r="AH3133">
            <v>178.57142857142856</v>
          </cell>
        </row>
        <row r="3134">
          <cell r="A3134">
            <v>5932</v>
          </cell>
          <cell r="B3134" t="str">
            <v>Радиостанция Лен 1Р 21 В3</v>
          </cell>
          <cell r="C3134">
            <v>25</v>
          </cell>
          <cell r="D3134" t="str">
            <v>4</v>
          </cell>
          <cell r="E3134" t="str">
            <v>11.05.05</v>
          </cell>
          <cell r="F3134" t="str">
            <v/>
          </cell>
          <cell r="G3134" t="str">
            <v xml:space="preserve">  .  .</v>
          </cell>
          <cell r="H3134">
            <v>0.01</v>
          </cell>
          <cell r="I3134">
            <v>0</v>
          </cell>
          <cell r="J3134">
            <v>0</v>
          </cell>
          <cell r="K3134">
            <v>0.01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0.01</v>
          </cell>
          <cell r="Q3134">
            <v>0</v>
          </cell>
          <cell r="R3134">
            <v>123</v>
          </cell>
          <cell r="S3134">
            <v>821.1</v>
          </cell>
          <cell r="T3134" t="str">
            <v>Амортизация Водопровод</v>
          </cell>
          <cell r="U3134">
            <v>15000</v>
          </cell>
          <cell r="V3134">
            <v>7</v>
          </cell>
          <cell r="W3134">
            <v>5</v>
          </cell>
          <cell r="X3134">
            <v>2</v>
          </cell>
          <cell r="Y3134">
            <v>71.428571428571431</v>
          </cell>
          <cell r="Z3134">
            <v>10714.285714285714</v>
          </cell>
          <cell r="AA3134">
            <v>4285.7142857142862</v>
          </cell>
          <cell r="AB3134">
            <v>428571.42857142864</v>
          </cell>
          <cell r="AC3134">
            <v>4285.704285714286</v>
          </cell>
          <cell r="AD3134">
            <v>0</v>
          </cell>
          <cell r="AE3134">
            <v>4285.7142857142862</v>
          </cell>
          <cell r="AF3134">
            <v>0</v>
          </cell>
          <cell r="AG3134">
            <v>89.285714285714292</v>
          </cell>
          <cell r="AH3134">
            <v>178.57142857142856</v>
          </cell>
        </row>
        <row r="3135">
          <cell r="A3135">
            <v>5933</v>
          </cell>
          <cell r="B3135" t="str">
            <v>Радиостанция Лен 1Р 21 В3</v>
          </cell>
          <cell r="C3135">
            <v>25</v>
          </cell>
          <cell r="D3135" t="str">
            <v>4</v>
          </cell>
          <cell r="E3135" t="str">
            <v>11.05.05</v>
          </cell>
          <cell r="F3135" t="str">
            <v/>
          </cell>
          <cell r="G3135" t="str">
            <v xml:space="preserve">  .  .</v>
          </cell>
          <cell r="H3135">
            <v>0.01</v>
          </cell>
          <cell r="I3135">
            <v>0</v>
          </cell>
          <cell r="J3135">
            <v>0</v>
          </cell>
          <cell r="K3135">
            <v>0.01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0.01</v>
          </cell>
          <cell r="Q3135">
            <v>0</v>
          </cell>
          <cell r="R3135">
            <v>123</v>
          </cell>
          <cell r="S3135">
            <v>821.1</v>
          </cell>
          <cell r="T3135" t="str">
            <v>Амортизация Водопровод</v>
          </cell>
          <cell r="U3135">
            <v>15000</v>
          </cell>
          <cell r="V3135">
            <v>7</v>
          </cell>
          <cell r="W3135">
            <v>5</v>
          </cell>
          <cell r="X3135">
            <v>2</v>
          </cell>
          <cell r="Y3135">
            <v>71.428571428571431</v>
          </cell>
          <cell r="Z3135">
            <v>10714.285714285714</v>
          </cell>
          <cell r="AA3135">
            <v>4285.7142857142862</v>
          </cell>
          <cell r="AB3135">
            <v>428571.42857142864</v>
          </cell>
          <cell r="AC3135">
            <v>4285.704285714286</v>
          </cell>
          <cell r="AD3135">
            <v>0</v>
          </cell>
          <cell r="AE3135">
            <v>4285.7142857142862</v>
          </cell>
          <cell r="AF3135">
            <v>0</v>
          </cell>
          <cell r="AG3135">
            <v>89.285714285714292</v>
          </cell>
          <cell r="AH3135">
            <v>178.57142857142856</v>
          </cell>
        </row>
        <row r="3136">
          <cell r="A3136">
            <v>5934</v>
          </cell>
          <cell r="B3136" t="str">
            <v>Радиостанция Лен 1Р 21 В3</v>
          </cell>
          <cell r="C3136">
            <v>25</v>
          </cell>
          <cell r="D3136" t="str">
            <v>4</v>
          </cell>
          <cell r="E3136" t="str">
            <v>11.05.05</v>
          </cell>
          <cell r="F3136" t="str">
            <v/>
          </cell>
          <cell r="G3136" t="str">
            <v xml:space="preserve">  .  .</v>
          </cell>
          <cell r="H3136">
            <v>0.01</v>
          </cell>
          <cell r="I3136">
            <v>0</v>
          </cell>
          <cell r="J3136">
            <v>0</v>
          </cell>
          <cell r="K3136">
            <v>0.01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0.01</v>
          </cell>
          <cell r="Q3136">
            <v>0</v>
          </cell>
          <cell r="R3136">
            <v>123</v>
          </cell>
          <cell r="S3136">
            <v>821.1</v>
          </cell>
          <cell r="T3136" t="str">
            <v>Амортизация Водопровод</v>
          </cell>
          <cell r="U3136">
            <v>15000</v>
          </cell>
          <cell r="V3136">
            <v>7</v>
          </cell>
          <cell r="W3136">
            <v>5</v>
          </cell>
          <cell r="X3136">
            <v>2</v>
          </cell>
          <cell r="Y3136">
            <v>71.428571428571431</v>
          </cell>
          <cell r="Z3136">
            <v>10714.285714285714</v>
          </cell>
          <cell r="AA3136">
            <v>4285.7142857142862</v>
          </cell>
          <cell r="AB3136">
            <v>428571.42857142864</v>
          </cell>
          <cell r="AC3136">
            <v>4285.704285714286</v>
          </cell>
          <cell r="AD3136">
            <v>0</v>
          </cell>
          <cell r="AE3136">
            <v>4285.7142857142862</v>
          </cell>
          <cell r="AF3136">
            <v>0</v>
          </cell>
          <cell r="AG3136">
            <v>89.285714285714292</v>
          </cell>
          <cell r="AH3136">
            <v>178.57142857142856</v>
          </cell>
        </row>
        <row r="3137">
          <cell r="A3137">
            <v>5935</v>
          </cell>
          <cell r="B3137" t="str">
            <v>Радиостанция Лен 1Р 21 В3</v>
          </cell>
          <cell r="C3137">
            <v>25</v>
          </cell>
          <cell r="D3137" t="str">
            <v>4</v>
          </cell>
          <cell r="E3137" t="str">
            <v>11.05.05</v>
          </cell>
          <cell r="F3137" t="str">
            <v/>
          </cell>
          <cell r="G3137" t="str">
            <v xml:space="preserve">  .  .</v>
          </cell>
          <cell r="H3137">
            <v>0.01</v>
          </cell>
          <cell r="I3137">
            <v>0</v>
          </cell>
          <cell r="J3137">
            <v>0</v>
          </cell>
          <cell r="K3137">
            <v>0.01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0.01</v>
          </cell>
          <cell r="Q3137">
            <v>0</v>
          </cell>
          <cell r="R3137">
            <v>123</v>
          </cell>
          <cell r="S3137">
            <v>821.1</v>
          </cell>
          <cell r="T3137" t="str">
            <v>Амортизация Водопровод</v>
          </cell>
          <cell r="U3137">
            <v>15000</v>
          </cell>
          <cell r="V3137">
            <v>7</v>
          </cell>
          <cell r="W3137">
            <v>5</v>
          </cell>
          <cell r="X3137">
            <v>2</v>
          </cell>
          <cell r="Y3137">
            <v>71.428571428571431</v>
          </cell>
          <cell r="Z3137">
            <v>10714.285714285714</v>
          </cell>
          <cell r="AA3137">
            <v>4285.7142857142862</v>
          </cell>
          <cell r="AB3137">
            <v>428571.42857142864</v>
          </cell>
          <cell r="AC3137">
            <v>4285.704285714286</v>
          </cell>
          <cell r="AD3137">
            <v>0</v>
          </cell>
          <cell r="AE3137">
            <v>4285.7142857142862</v>
          </cell>
          <cell r="AF3137">
            <v>0</v>
          </cell>
          <cell r="AG3137">
            <v>89.285714285714292</v>
          </cell>
          <cell r="AH3137">
            <v>178.57142857142856</v>
          </cell>
        </row>
        <row r="3138">
          <cell r="A3138">
            <v>5936</v>
          </cell>
          <cell r="B3138" t="str">
            <v>Радиостанция Лен 1Р 21 В3</v>
          </cell>
          <cell r="C3138">
            <v>25</v>
          </cell>
          <cell r="D3138" t="str">
            <v>4</v>
          </cell>
          <cell r="E3138" t="str">
            <v>11.05.05</v>
          </cell>
          <cell r="F3138" t="str">
            <v/>
          </cell>
          <cell r="G3138" t="str">
            <v xml:space="preserve">  .  .</v>
          </cell>
          <cell r="H3138">
            <v>0.01</v>
          </cell>
          <cell r="I3138">
            <v>0</v>
          </cell>
          <cell r="J3138">
            <v>0</v>
          </cell>
          <cell r="K3138">
            <v>0.01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0.01</v>
          </cell>
          <cell r="Q3138">
            <v>0</v>
          </cell>
          <cell r="R3138">
            <v>123</v>
          </cell>
          <cell r="S3138">
            <v>821.1</v>
          </cell>
          <cell r="T3138" t="str">
            <v>Амортизация Водопровод</v>
          </cell>
          <cell r="U3138">
            <v>15000</v>
          </cell>
          <cell r="V3138">
            <v>7</v>
          </cell>
          <cell r="W3138">
            <v>5</v>
          </cell>
          <cell r="X3138">
            <v>2</v>
          </cell>
          <cell r="Y3138">
            <v>71.428571428571431</v>
          </cell>
          <cell r="Z3138">
            <v>10714.285714285714</v>
          </cell>
          <cell r="AA3138">
            <v>4285.7142857142862</v>
          </cell>
          <cell r="AB3138">
            <v>428571.42857142864</v>
          </cell>
          <cell r="AC3138">
            <v>4285.704285714286</v>
          </cell>
          <cell r="AD3138">
            <v>0</v>
          </cell>
          <cell r="AE3138">
            <v>4285.7142857142862</v>
          </cell>
          <cell r="AF3138">
            <v>0</v>
          </cell>
          <cell r="AG3138">
            <v>89.285714285714292</v>
          </cell>
          <cell r="AH3138">
            <v>178.57142857142856</v>
          </cell>
        </row>
        <row r="3139">
          <cell r="A3139">
            <v>5937</v>
          </cell>
          <cell r="B3139" t="str">
            <v>Радиостанция Лен 1Р 21 В3</v>
          </cell>
          <cell r="C3139">
            <v>25</v>
          </cell>
          <cell r="D3139" t="str">
            <v>4</v>
          </cell>
          <cell r="E3139" t="str">
            <v>11.05.05</v>
          </cell>
          <cell r="F3139" t="str">
            <v/>
          </cell>
          <cell r="G3139" t="str">
            <v xml:space="preserve">  .  .</v>
          </cell>
          <cell r="H3139">
            <v>0.01</v>
          </cell>
          <cell r="I3139">
            <v>0</v>
          </cell>
          <cell r="J3139">
            <v>0</v>
          </cell>
          <cell r="K3139">
            <v>0.01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0.01</v>
          </cell>
          <cell r="Q3139">
            <v>0</v>
          </cell>
          <cell r="R3139">
            <v>123</v>
          </cell>
          <cell r="S3139">
            <v>821.1</v>
          </cell>
          <cell r="T3139" t="str">
            <v>Амортизация Водопровод</v>
          </cell>
          <cell r="U3139">
            <v>15000</v>
          </cell>
          <cell r="V3139">
            <v>7</v>
          </cell>
          <cell r="W3139">
            <v>5</v>
          </cell>
          <cell r="X3139">
            <v>2</v>
          </cell>
          <cell r="Y3139">
            <v>71.428571428571431</v>
          </cell>
          <cell r="Z3139">
            <v>10714.285714285714</v>
          </cell>
          <cell r="AA3139">
            <v>4285.7142857142862</v>
          </cell>
          <cell r="AB3139">
            <v>428571.42857142864</v>
          </cell>
          <cell r="AC3139">
            <v>4285.704285714286</v>
          </cell>
          <cell r="AD3139">
            <v>0</v>
          </cell>
          <cell r="AE3139">
            <v>4285.7142857142862</v>
          </cell>
          <cell r="AF3139">
            <v>0</v>
          </cell>
          <cell r="AG3139">
            <v>89.285714285714292</v>
          </cell>
          <cell r="AH3139">
            <v>178.57142857142856</v>
          </cell>
        </row>
        <row r="3140">
          <cell r="A3140">
            <v>5938</v>
          </cell>
          <cell r="B3140" t="str">
            <v>Радиостанция Лен 1Р 21 В3</v>
          </cell>
          <cell r="C3140">
            <v>25</v>
          </cell>
          <cell r="D3140" t="str">
            <v>4</v>
          </cell>
          <cell r="E3140" t="str">
            <v>11.05.05</v>
          </cell>
          <cell r="F3140" t="str">
            <v/>
          </cell>
          <cell r="G3140" t="str">
            <v xml:space="preserve">  .  .</v>
          </cell>
          <cell r="H3140">
            <v>0.01</v>
          </cell>
          <cell r="I3140">
            <v>0</v>
          </cell>
          <cell r="J3140">
            <v>0</v>
          </cell>
          <cell r="K3140">
            <v>0.01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0.01</v>
          </cell>
          <cell r="Q3140">
            <v>0</v>
          </cell>
          <cell r="R3140">
            <v>123</v>
          </cell>
          <cell r="S3140">
            <v>821.1</v>
          </cell>
          <cell r="T3140" t="str">
            <v>Амортизация Водопровод</v>
          </cell>
          <cell r="U3140">
            <v>15000</v>
          </cell>
          <cell r="V3140">
            <v>7</v>
          </cell>
          <cell r="W3140">
            <v>5</v>
          </cell>
          <cell r="X3140">
            <v>2</v>
          </cell>
          <cell r="Y3140">
            <v>71.428571428571431</v>
          </cell>
          <cell r="Z3140">
            <v>10714.285714285714</v>
          </cell>
          <cell r="AA3140">
            <v>4285.7142857142862</v>
          </cell>
          <cell r="AB3140">
            <v>428571.42857142864</v>
          </cell>
          <cell r="AC3140">
            <v>4285.704285714286</v>
          </cell>
          <cell r="AD3140">
            <v>0</v>
          </cell>
          <cell r="AE3140">
            <v>4285.7142857142862</v>
          </cell>
          <cell r="AF3140">
            <v>0</v>
          </cell>
          <cell r="AG3140">
            <v>89.285714285714292</v>
          </cell>
          <cell r="AH3140">
            <v>178.57142857142856</v>
          </cell>
        </row>
        <row r="3141">
          <cell r="A3141">
            <v>5939</v>
          </cell>
          <cell r="B3141" t="str">
            <v>Радиостанция Лен 1Р 21 В3</v>
          </cell>
          <cell r="C3141">
            <v>25</v>
          </cell>
          <cell r="D3141" t="str">
            <v>4</v>
          </cell>
          <cell r="E3141" t="str">
            <v>11.05.05</v>
          </cell>
          <cell r="F3141" t="str">
            <v/>
          </cell>
          <cell r="G3141" t="str">
            <v xml:space="preserve">  .  .</v>
          </cell>
          <cell r="H3141">
            <v>0.01</v>
          </cell>
          <cell r="I3141">
            <v>0</v>
          </cell>
          <cell r="J3141">
            <v>0</v>
          </cell>
          <cell r="K3141">
            <v>0.01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0.01</v>
          </cell>
          <cell r="Q3141">
            <v>0</v>
          </cell>
          <cell r="R3141">
            <v>123</v>
          </cell>
          <cell r="S3141">
            <v>821.1</v>
          </cell>
          <cell r="T3141" t="str">
            <v>Амортизация Водопровод</v>
          </cell>
          <cell r="U3141">
            <v>15000</v>
          </cell>
          <cell r="V3141">
            <v>7</v>
          </cell>
          <cell r="W3141">
            <v>5</v>
          </cell>
          <cell r="X3141">
            <v>2</v>
          </cell>
          <cell r="Y3141">
            <v>71.428571428571431</v>
          </cell>
          <cell r="Z3141">
            <v>10714.285714285714</v>
          </cell>
          <cell r="AA3141">
            <v>4285.7142857142862</v>
          </cell>
          <cell r="AB3141">
            <v>428571.42857142864</v>
          </cell>
          <cell r="AC3141">
            <v>4285.704285714286</v>
          </cell>
          <cell r="AD3141">
            <v>0</v>
          </cell>
          <cell r="AE3141">
            <v>4285.7142857142862</v>
          </cell>
          <cell r="AF3141">
            <v>0</v>
          </cell>
          <cell r="AG3141">
            <v>89.285714285714292</v>
          </cell>
          <cell r="AH3141">
            <v>178.57142857142856</v>
          </cell>
        </row>
        <row r="3142">
          <cell r="A3142">
            <v>5940</v>
          </cell>
          <cell r="B3142" t="str">
            <v>Радиостанция Лен 1Р 21 В3</v>
          </cell>
          <cell r="C3142">
            <v>25</v>
          </cell>
          <cell r="D3142" t="str">
            <v>4</v>
          </cell>
          <cell r="E3142" t="str">
            <v>11.05.05</v>
          </cell>
          <cell r="F3142" t="str">
            <v/>
          </cell>
          <cell r="G3142" t="str">
            <v xml:space="preserve">  .  .</v>
          </cell>
          <cell r="H3142">
            <v>0.01</v>
          </cell>
          <cell r="I3142">
            <v>0</v>
          </cell>
          <cell r="J3142">
            <v>0</v>
          </cell>
          <cell r="K3142">
            <v>0.01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0.01</v>
          </cell>
          <cell r="Q3142">
            <v>0</v>
          </cell>
          <cell r="R3142">
            <v>123</v>
          </cell>
          <cell r="S3142">
            <v>821.1</v>
          </cell>
          <cell r="T3142" t="str">
            <v>Амортизация Водопровод</v>
          </cell>
          <cell r="U3142">
            <v>15000</v>
          </cell>
          <cell r="V3142">
            <v>7</v>
          </cell>
          <cell r="W3142">
            <v>5</v>
          </cell>
          <cell r="X3142">
            <v>2</v>
          </cell>
          <cell r="Y3142">
            <v>71.428571428571431</v>
          </cell>
          <cell r="Z3142">
            <v>10714.285714285714</v>
          </cell>
          <cell r="AA3142">
            <v>4285.7142857142862</v>
          </cell>
          <cell r="AB3142">
            <v>428571.42857142864</v>
          </cell>
          <cell r="AC3142">
            <v>4285.704285714286</v>
          </cell>
          <cell r="AD3142">
            <v>0</v>
          </cell>
          <cell r="AE3142">
            <v>4285.7142857142862</v>
          </cell>
          <cell r="AF3142">
            <v>0</v>
          </cell>
          <cell r="AG3142">
            <v>89.285714285714292</v>
          </cell>
          <cell r="AH3142">
            <v>178.57142857142856</v>
          </cell>
        </row>
        <row r="3143">
          <cell r="A3143">
            <v>5941</v>
          </cell>
          <cell r="B3143" t="str">
            <v>Радиостанция Лен 1Р 21 В3</v>
          </cell>
          <cell r="C3143">
            <v>25</v>
          </cell>
          <cell r="D3143" t="str">
            <v>4</v>
          </cell>
          <cell r="E3143" t="str">
            <v>11.05.05</v>
          </cell>
          <cell r="F3143" t="str">
            <v/>
          </cell>
          <cell r="G3143" t="str">
            <v xml:space="preserve">  .  .</v>
          </cell>
          <cell r="H3143">
            <v>0.01</v>
          </cell>
          <cell r="I3143">
            <v>0</v>
          </cell>
          <cell r="J3143">
            <v>0</v>
          </cell>
          <cell r="K3143">
            <v>0.01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0.01</v>
          </cell>
          <cell r="Q3143">
            <v>0</v>
          </cell>
          <cell r="R3143">
            <v>123</v>
          </cell>
          <cell r="S3143">
            <v>821.1</v>
          </cell>
          <cell r="T3143" t="str">
            <v>Амортизация Водопровод</v>
          </cell>
          <cell r="U3143">
            <v>15000</v>
          </cell>
          <cell r="V3143">
            <v>7</v>
          </cell>
          <cell r="W3143">
            <v>5</v>
          </cell>
          <cell r="X3143">
            <v>2</v>
          </cell>
          <cell r="Y3143">
            <v>71.428571428571431</v>
          </cell>
          <cell r="Z3143">
            <v>10714.285714285714</v>
          </cell>
          <cell r="AA3143">
            <v>4285.7142857142862</v>
          </cell>
          <cell r="AB3143">
            <v>428571.42857142864</v>
          </cell>
          <cell r="AC3143">
            <v>4285.704285714286</v>
          </cell>
          <cell r="AD3143">
            <v>0</v>
          </cell>
          <cell r="AE3143">
            <v>4285.7142857142862</v>
          </cell>
          <cell r="AF3143">
            <v>0</v>
          </cell>
          <cell r="AG3143">
            <v>89.285714285714292</v>
          </cell>
          <cell r="AH3143">
            <v>178.57142857142856</v>
          </cell>
        </row>
        <row r="3144">
          <cell r="A3144">
            <v>5942</v>
          </cell>
          <cell r="B3144" t="str">
            <v>Радиостанция Лен 1Р 21 В3</v>
          </cell>
          <cell r="C3144">
            <v>25</v>
          </cell>
          <cell r="D3144" t="str">
            <v>4</v>
          </cell>
          <cell r="E3144" t="str">
            <v>11.05.05</v>
          </cell>
          <cell r="F3144" t="str">
            <v/>
          </cell>
          <cell r="G3144" t="str">
            <v xml:space="preserve">  .  .</v>
          </cell>
          <cell r="H3144">
            <v>0.01</v>
          </cell>
          <cell r="I3144">
            <v>0</v>
          </cell>
          <cell r="J3144">
            <v>0</v>
          </cell>
          <cell r="K3144">
            <v>0.01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0.01</v>
          </cell>
          <cell r="Q3144">
            <v>0</v>
          </cell>
          <cell r="R3144">
            <v>123</v>
          </cell>
          <cell r="S3144">
            <v>821.1</v>
          </cell>
          <cell r="T3144" t="str">
            <v>Амортизация Водопровод</v>
          </cell>
          <cell r="U3144">
            <v>15000</v>
          </cell>
          <cell r="V3144">
            <v>7</v>
          </cell>
          <cell r="W3144">
            <v>5</v>
          </cell>
          <cell r="X3144">
            <v>2</v>
          </cell>
          <cell r="Y3144">
            <v>71.428571428571431</v>
          </cell>
          <cell r="Z3144">
            <v>10714.285714285714</v>
          </cell>
          <cell r="AA3144">
            <v>4285.7142857142862</v>
          </cell>
          <cell r="AB3144">
            <v>428571.42857142864</v>
          </cell>
          <cell r="AC3144">
            <v>4285.704285714286</v>
          </cell>
          <cell r="AD3144">
            <v>0</v>
          </cell>
          <cell r="AE3144">
            <v>4285.7142857142862</v>
          </cell>
          <cell r="AF3144">
            <v>0</v>
          </cell>
          <cell r="AG3144">
            <v>89.285714285714292</v>
          </cell>
          <cell r="AH3144">
            <v>178.57142857142856</v>
          </cell>
        </row>
        <row r="3145">
          <cell r="A3145">
            <v>5943</v>
          </cell>
          <cell r="B3145" t="str">
            <v>Радиостанция Лен 1Р 21 В3</v>
          </cell>
          <cell r="C3145">
            <v>25</v>
          </cell>
          <cell r="D3145" t="str">
            <v>4</v>
          </cell>
          <cell r="E3145" t="str">
            <v>11.05.05</v>
          </cell>
          <cell r="F3145" t="str">
            <v/>
          </cell>
          <cell r="G3145" t="str">
            <v xml:space="preserve">  .  .</v>
          </cell>
          <cell r="H3145">
            <v>0.01</v>
          </cell>
          <cell r="I3145">
            <v>0</v>
          </cell>
          <cell r="J3145">
            <v>0</v>
          </cell>
          <cell r="K3145">
            <v>0.01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0.01</v>
          </cell>
          <cell r="Q3145">
            <v>0</v>
          </cell>
          <cell r="R3145">
            <v>123</v>
          </cell>
          <cell r="S3145">
            <v>821.1</v>
          </cell>
          <cell r="T3145" t="str">
            <v>Амортизация Водопровод</v>
          </cell>
          <cell r="U3145">
            <v>15000</v>
          </cell>
          <cell r="V3145">
            <v>7</v>
          </cell>
          <cell r="W3145">
            <v>5</v>
          </cell>
          <cell r="X3145">
            <v>2</v>
          </cell>
          <cell r="Y3145">
            <v>71.428571428571431</v>
          </cell>
          <cell r="Z3145">
            <v>10714.285714285714</v>
          </cell>
          <cell r="AA3145">
            <v>4285.7142857142862</v>
          </cell>
          <cell r="AB3145">
            <v>428571.42857142864</v>
          </cell>
          <cell r="AC3145">
            <v>4285.704285714286</v>
          </cell>
          <cell r="AD3145">
            <v>0</v>
          </cell>
          <cell r="AE3145">
            <v>4285.7142857142862</v>
          </cell>
          <cell r="AF3145">
            <v>0</v>
          </cell>
          <cell r="AG3145">
            <v>89.285714285714292</v>
          </cell>
          <cell r="AH3145">
            <v>178.57142857142856</v>
          </cell>
        </row>
        <row r="3146">
          <cell r="A3146">
            <v>5944</v>
          </cell>
          <cell r="B3146" t="str">
            <v>Радиостанция Лен 1Р 21 В3</v>
          </cell>
          <cell r="C3146">
            <v>25</v>
          </cell>
          <cell r="D3146" t="str">
            <v>4</v>
          </cell>
          <cell r="E3146" t="str">
            <v>11.05.05</v>
          </cell>
          <cell r="F3146" t="str">
            <v/>
          </cell>
          <cell r="G3146" t="str">
            <v xml:space="preserve">  .  .</v>
          </cell>
          <cell r="H3146">
            <v>2013.17</v>
          </cell>
          <cell r="I3146">
            <v>0</v>
          </cell>
          <cell r="J3146">
            <v>0</v>
          </cell>
          <cell r="K3146">
            <v>2013.17</v>
          </cell>
          <cell r="L3146">
            <v>0</v>
          </cell>
          <cell r="M3146">
            <v>41.94</v>
          </cell>
          <cell r="N3146">
            <v>41.94</v>
          </cell>
          <cell r="O3146">
            <v>461.34</v>
          </cell>
          <cell r="P3146">
            <v>1551.83</v>
          </cell>
          <cell r="Q3146">
            <v>10.07</v>
          </cell>
          <cell r="R3146">
            <v>123</v>
          </cell>
          <cell r="S3146">
            <v>821.1</v>
          </cell>
          <cell r="T3146" t="str">
            <v>Амортизация Водопровод</v>
          </cell>
          <cell r="U3146">
            <v>15000</v>
          </cell>
          <cell r="V3146">
            <v>7</v>
          </cell>
          <cell r="W3146">
            <v>5</v>
          </cell>
          <cell r="X3146">
            <v>2</v>
          </cell>
          <cell r="Y3146">
            <v>71.428571428571431</v>
          </cell>
          <cell r="Z3146">
            <v>10714.285714285714</v>
          </cell>
          <cell r="AA3146">
            <v>4285.7142857142862</v>
          </cell>
          <cell r="AB3146">
            <v>2.7617163514781171</v>
          </cell>
          <cell r="AC3146">
            <v>3546.6345073052007</v>
          </cell>
          <cell r="AD3146">
            <v>812.75022159091463</v>
          </cell>
          <cell r="AE3146">
            <v>5559.8045073052008</v>
          </cell>
          <cell r="AF3146">
            <v>1274.0902215909146</v>
          </cell>
          <cell r="AG3146">
            <v>115.82926056885834</v>
          </cell>
          <cell r="AH3146">
            <v>178.57142857142856</v>
          </cell>
        </row>
        <row r="3147">
          <cell r="A3147">
            <v>5946</v>
          </cell>
          <cell r="B3147" t="str">
            <v>Стол 2-х тумбовый</v>
          </cell>
          <cell r="C3147">
            <v>8</v>
          </cell>
          <cell r="D3147" t="str">
            <v>13</v>
          </cell>
          <cell r="E3147" t="str">
            <v>11.05.05</v>
          </cell>
          <cell r="F3147" t="str">
            <v/>
          </cell>
          <cell r="G3147" t="str">
            <v xml:space="preserve">  .  .</v>
          </cell>
          <cell r="H3147">
            <v>0.01</v>
          </cell>
          <cell r="I3147">
            <v>0</v>
          </cell>
          <cell r="J3147">
            <v>0</v>
          </cell>
          <cell r="K3147">
            <v>0.01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0.01</v>
          </cell>
          <cell r="Q3147">
            <v>0</v>
          </cell>
          <cell r="R3147">
            <v>125</v>
          </cell>
          <cell r="S3147">
            <v>935</v>
          </cell>
          <cell r="T3147" t="str">
            <v>Амортизация (водопровод)</v>
          </cell>
          <cell r="U3147">
            <v>21200</v>
          </cell>
          <cell r="V3147">
            <v>25</v>
          </cell>
          <cell r="W3147">
            <v>14</v>
          </cell>
          <cell r="X3147">
            <v>11</v>
          </cell>
          <cell r="Y3147">
            <v>56</v>
          </cell>
          <cell r="Z3147">
            <v>11872</v>
          </cell>
          <cell r="AA3147">
            <v>9328</v>
          </cell>
          <cell r="AB3147">
            <v>932800</v>
          </cell>
          <cell r="AC3147">
            <v>9327.99</v>
          </cell>
          <cell r="AD3147">
            <v>0</v>
          </cell>
          <cell r="AE3147">
            <v>9328</v>
          </cell>
          <cell r="AF3147">
            <v>0</v>
          </cell>
          <cell r="AG3147">
            <v>62.186666666666667</v>
          </cell>
          <cell r="AH3147">
            <v>70.666666666666671</v>
          </cell>
        </row>
        <row r="3148">
          <cell r="A3148">
            <v>5947</v>
          </cell>
          <cell r="B3148" t="str">
            <v>Стол 2-х тумбовый</v>
          </cell>
          <cell r="C3148">
            <v>8</v>
          </cell>
          <cell r="D3148" t="str">
            <v>13</v>
          </cell>
          <cell r="E3148" t="str">
            <v>11.05.05</v>
          </cell>
          <cell r="F3148" t="str">
            <v/>
          </cell>
          <cell r="G3148" t="str">
            <v xml:space="preserve">  .  .</v>
          </cell>
          <cell r="H3148">
            <v>0.01</v>
          </cell>
          <cell r="I3148">
            <v>0</v>
          </cell>
          <cell r="J3148">
            <v>0</v>
          </cell>
          <cell r="K3148">
            <v>0.01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0.01</v>
          </cell>
          <cell r="Q3148">
            <v>0</v>
          </cell>
          <cell r="R3148">
            <v>125</v>
          </cell>
          <cell r="S3148">
            <v>935</v>
          </cell>
          <cell r="T3148" t="str">
            <v>Амортизация (водопровод)</v>
          </cell>
          <cell r="U3148">
            <v>21200</v>
          </cell>
          <cell r="V3148">
            <v>25</v>
          </cell>
          <cell r="W3148">
            <v>14</v>
          </cell>
          <cell r="X3148">
            <v>11</v>
          </cell>
          <cell r="Y3148">
            <v>56</v>
          </cell>
          <cell r="Z3148">
            <v>11872</v>
          </cell>
          <cell r="AA3148">
            <v>9328</v>
          </cell>
          <cell r="AB3148">
            <v>932800</v>
          </cell>
          <cell r="AC3148">
            <v>9327.99</v>
          </cell>
          <cell r="AD3148">
            <v>0</v>
          </cell>
          <cell r="AE3148">
            <v>9328</v>
          </cell>
          <cell r="AF3148">
            <v>0</v>
          </cell>
          <cell r="AG3148">
            <v>62.186666666666667</v>
          </cell>
          <cell r="AH3148">
            <v>70.666666666666671</v>
          </cell>
        </row>
        <row r="3149">
          <cell r="A3149">
            <v>5948</v>
          </cell>
          <cell r="B3149" t="str">
            <v>Стол 2-х тумбовый</v>
          </cell>
          <cell r="C3149">
            <v>8</v>
          </cell>
          <cell r="D3149" t="str">
            <v>13</v>
          </cell>
          <cell r="E3149" t="str">
            <v>11.05.05</v>
          </cell>
          <cell r="F3149" t="str">
            <v/>
          </cell>
          <cell r="G3149" t="str">
            <v xml:space="preserve">  .  .</v>
          </cell>
          <cell r="H3149">
            <v>0.01</v>
          </cell>
          <cell r="I3149">
            <v>0</v>
          </cell>
          <cell r="J3149">
            <v>0</v>
          </cell>
          <cell r="K3149">
            <v>0.01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0.01</v>
          </cell>
          <cell r="Q3149">
            <v>0</v>
          </cell>
          <cell r="R3149">
            <v>125</v>
          </cell>
          <cell r="S3149">
            <v>935</v>
          </cell>
          <cell r="T3149" t="str">
            <v>Амортизация (водопровод)</v>
          </cell>
          <cell r="U3149">
            <v>21200</v>
          </cell>
          <cell r="V3149">
            <v>25</v>
          </cell>
          <cell r="W3149">
            <v>14</v>
          </cell>
          <cell r="X3149">
            <v>11</v>
          </cell>
          <cell r="Y3149">
            <v>56</v>
          </cell>
          <cell r="Z3149">
            <v>11872</v>
          </cell>
          <cell r="AA3149">
            <v>9328</v>
          </cell>
          <cell r="AB3149">
            <v>932800</v>
          </cell>
          <cell r="AC3149">
            <v>9327.99</v>
          </cell>
          <cell r="AD3149">
            <v>0</v>
          </cell>
          <cell r="AE3149">
            <v>9328</v>
          </cell>
          <cell r="AF3149">
            <v>0</v>
          </cell>
          <cell r="AG3149">
            <v>62.186666666666667</v>
          </cell>
          <cell r="AH3149">
            <v>70.666666666666671</v>
          </cell>
        </row>
        <row r="3150">
          <cell r="A3150">
            <v>5949</v>
          </cell>
          <cell r="B3150" t="str">
            <v>Шкаф книжный б/антр</v>
          </cell>
          <cell r="C3150">
            <v>8</v>
          </cell>
          <cell r="D3150" t="str">
            <v>13</v>
          </cell>
          <cell r="E3150" t="str">
            <v>11.05.05</v>
          </cell>
          <cell r="F3150" t="str">
            <v/>
          </cell>
          <cell r="G3150" t="str">
            <v xml:space="preserve">  .  .</v>
          </cell>
          <cell r="H3150">
            <v>0.01</v>
          </cell>
          <cell r="I3150">
            <v>0</v>
          </cell>
          <cell r="J3150">
            <v>0</v>
          </cell>
          <cell r="K3150">
            <v>0.01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0.01</v>
          </cell>
          <cell r="Q3150">
            <v>0</v>
          </cell>
          <cell r="R3150">
            <v>125</v>
          </cell>
          <cell r="S3150">
            <v>935</v>
          </cell>
          <cell r="T3150" t="str">
            <v/>
          </cell>
          <cell r="U3150">
            <v>6000</v>
          </cell>
          <cell r="V3150">
            <v>25</v>
          </cell>
          <cell r="W3150">
            <v>14</v>
          </cell>
          <cell r="X3150">
            <v>11</v>
          </cell>
          <cell r="Y3150">
            <v>56</v>
          </cell>
          <cell r="Z3150">
            <v>3360</v>
          </cell>
          <cell r="AA3150">
            <v>2640</v>
          </cell>
          <cell r="AB3150">
            <v>264000</v>
          </cell>
          <cell r="AC3150">
            <v>2639.99</v>
          </cell>
          <cell r="AD3150">
            <v>0</v>
          </cell>
          <cell r="AE3150">
            <v>2640</v>
          </cell>
          <cell r="AF3150">
            <v>0</v>
          </cell>
          <cell r="AG3150">
            <v>17.599999999999998</v>
          </cell>
          <cell r="AH3150">
            <v>20</v>
          </cell>
        </row>
        <row r="3151">
          <cell r="A3151">
            <v>5951</v>
          </cell>
          <cell r="B3151" t="str">
            <v>Шкаф книжный б/антр</v>
          </cell>
          <cell r="C3151">
            <v>8</v>
          </cell>
          <cell r="D3151" t="str">
            <v>13</v>
          </cell>
          <cell r="E3151" t="str">
            <v>11.05.05</v>
          </cell>
          <cell r="F3151" t="str">
            <v/>
          </cell>
          <cell r="G3151" t="str">
            <v xml:space="preserve">  .  .</v>
          </cell>
          <cell r="H3151">
            <v>0.01</v>
          </cell>
          <cell r="I3151">
            <v>0</v>
          </cell>
          <cell r="J3151">
            <v>0</v>
          </cell>
          <cell r="K3151">
            <v>0.01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0.01</v>
          </cell>
          <cell r="Q3151">
            <v>0</v>
          </cell>
          <cell r="R3151">
            <v>125</v>
          </cell>
          <cell r="S3151">
            <v>935</v>
          </cell>
          <cell r="T3151" t="str">
            <v/>
          </cell>
          <cell r="U3151">
            <v>6000</v>
          </cell>
          <cell r="V3151">
            <v>25</v>
          </cell>
          <cell r="W3151">
            <v>14</v>
          </cell>
          <cell r="X3151">
            <v>11</v>
          </cell>
          <cell r="Y3151">
            <v>56</v>
          </cell>
          <cell r="Z3151">
            <v>3360</v>
          </cell>
          <cell r="AA3151">
            <v>2640</v>
          </cell>
          <cell r="AB3151">
            <v>264000</v>
          </cell>
          <cell r="AC3151">
            <v>2639.99</v>
          </cell>
          <cell r="AD3151">
            <v>0</v>
          </cell>
          <cell r="AE3151">
            <v>2640</v>
          </cell>
          <cell r="AF3151">
            <v>0</v>
          </cell>
          <cell r="AG3151">
            <v>17.599999999999998</v>
          </cell>
          <cell r="AH3151">
            <v>20</v>
          </cell>
        </row>
        <row r="3152">
          <cell r="A3152">
            <v>5956</v>
          </cell>
          <cell r="B3152" t="str">
            <v>Кресло руководит.</v>
          </cell>
          <cell r="C3152">
            <v>8</v>
          </cell>
          <cell r="D3152" t="str">
            <v>13</v>
          </cell>
          <cell r="E3152" t="str">
            <v>11.05.05</v>
          </cell>
          <cell r="F3152" t="str">
            <v/>
          </cell>
          <cell r="G3152" t="str">
            <v xml:space="preserve">  .  .</v>
          </cell>
          <cell r="H3152">
            <v>0.01</v>
          </cell>
          <cell r="I3152">
            <v>0</v>
          </cell>
          <cell r="J3152">
            <v>0</v>
          </cell>
          <cell r="K3152">
            <v>0.01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0.01</v>
          </cell>
          <cell r="Q3152">
            <v>0</v>
          </cell>
          <cell r="R3152">
            <v>125</v>
          </cell>
          <cell r="S3152">
            <v>935</v>
          </cell>
          <cell r="T3152" t="str">
            <v/>
          </cell>
          <cell r="U3152">
            <v>28170</v>
          </cell>
          <cell r="V3152">
            <v>25</v>
          </cell>
          <cell r="W3152">
            <v>14</v>
          </cell>
          <cell r="X3152">
            <v>11</v>
          </cell>
          <cell r="Y3152">
            <v>56</v>
          </cell>
          <cell r="Z3152">
            <v>15775.2</v>
          </cell>
          <cell r="AA3152">
            <v>12394.8</v>
          </cell>
          <cell r="AB3152">
            <v>1239480</v>
          </cell>
          <cell r="AC3152">
            <v>12394.79</v>
          </cell>
          <cell r="AD3152">
            <v>0</v>
          </cell>
          <cell r="AE3152">
            <v>12394.800000000001</v>
          </cell>
          <cell r="AF3152">
            <v>0</v>
          </cell>
          <cell r="AG3152">
            <v>82.632000000000005</v>
          </cell>
          <cell r="AH3152">
            <v>93.899999999999991</v>
          </cell>
        </row>
        <row r="3153">
          <cell r="A3153">
            <v>5974</v>
          </cell>
          <cell r="B3153" t="str">
            <v>Вод-д по ул Библиотечной п.Западный</v>
          </cell>
          <cell r="C3153">
            <v>4</v>
          </cell>
          <cell r="D3153" t="str">
            <v>25</v>
          </cell>
          <cell r="E3153" t="str">
            <v>11.05.05</v>
          </cell>
          <cell r="F3153" t="str">
            <v/>
          </cell>
          <cell r="G3153" t="str">
            <v xml:space="preserve">  .  .</v>
          </cell>
          <cell r="H3153">
            <v>1482071.53</v>
          </cell>
          <cell r="I3153">
            <v>0</v>
          </cell>
          <cell r="J3153">
            <v>0</v>
          </cell>
          <cell r="K3153">
            <v>1482071.53</v>
          </cell>
          <cell r="L3153">
            <v>0</v>
          </cell>
          <cell r="M3153">
            <v>4940.24</v>
          </cell>
          <cell r="N3153">
            <v>4940.24</v>
          </cell>
          <cell r="O3153">
            <v>132294.92000000001</v>
          </cell>
          <cell r="P3153">
            <v>1349776.61</v>
          </cell>
          <cell r="Q3153">
            <v>7410.36</v>
          </cell>
          <cell r="R3153">
            <v>123</v>
          </cell>
          <cell r="S3153">
            <v>935</v>
          </cell>
          <cell r="T3153" t="str">
            <v>Амортизация (водопровод)</v>
          </cell>
          <cell r="U3153">
            <v>2190000</v>
          </cell>
          <cell r="V3153">
            <v>36</v>
          </cell>
          <cell r="W3153">
            <v>11</v>
          </cell>
          <cell r="X3153">
            <v>25</v>
          </cell>
          <cell r="Y3153">
            <v>30.555555555555557</v>
          </cell>
          <cell r="Z3153">
            <v>669166.66666666674</v>
          </cell>
          <cell r="AA3153">
            <v>1520833.3333333333</v>
          </cell>
          <cell r="AB3153">
            <v>1.1267296544228405</v>
          </cell>
          <cell r="AC3153">
            <v>187822.41282683052</v>
          </cell>
          <cell r="AD3153">
            <v>16765.689493497339</v>
          </cell>
          <cell r="AE3153">
            <v>1669893.9428268305</v>
          </cell>
          <cell r="AF3153">
            <v>149060.60949349735</v>
          </cell>
          <cell r="AG3153">
            <v>5566.313142756102</v>
          </cell>
          <cell r="AH3153">
            <v>5069.4444444444443</v>
          </cell>
        </row>
        <row r="3154">
          <cell r="A3154">
            <v>5975</v>
          </cell>
          <cell r="B3154" t="str">
            <v>Тельфер г-п 2  т</v>
          </cell>
          <cell r="C3154">
            <v>15</v>
          </cell>
          <cell r="D3154" t="str">
            <v>7</v>
          </cell>
          <cell r="E3154" t="str">
            <v>11.05.05</v>
          </cell>
          <cell r="F3154" t="str">
            <v/>
          </cell>
          <cell r="G3154" t="str">
            <v xml:space="preserve">  .  .</v>
          </cell>
          <cell r="H3154">
            <v>0.01</v>
          </cell>
          <cell r="I3154">
            <v>0</v>
          </cell>
          <cell r="J3154">
            <v>0</v>
          </cell>
          <cell r="K3154">
            <v>0.01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0.01</v>
          </cell>
          <cell r="Q3154">
            <v>0</v>
          </cell>
          <cell r="R3154">
            <v>123</v>
          </cell>
          <cell r="S3154">
            <v>935</v>
          </cell>
          <cell r="T3154" t="str">
            <v>амортизация (Очистка воды)</v>
          </cell>
          <cell r="U3154">
            <v>166000</v>
          </cell>
          <cell r="V3154">
            <v>13</v>
          </cell>
          <cell r="W3154">
            <v>8</v>
          </cell>
          <cell r="X3154">
            <v>5</v>
          </cell>
          <cell r="Y3154">
            <v>61.53846153846154</v>
          </cell>
          <cell r="Z3154">
            <v>102153.84615384616</v>
          </cell>
          <cell r="AA3154">
            <v>63846.153846153844</v>
          </cell>
          <cell r="AB3154">
            <v>6384615.384615384</v>
          </cell>
          <cell r="AC3154">
            <v>63846.143846153842</v>
          </cell>
          <cell r="AD3154">
            <v>0</v>
          </cell>
          <cell r="AE3154">
            <v>63846.153846153844</v>
          </cell>
          <cell r="AF3154">
            <v>0</v>
          </cell>
          <cell r="AG3154">
            <v>798.07692307692298</v>
          </cell>
          <cell r="AH3154">
            <v>1064.1025641025642</v>
          </cell>
        </row>
        <row r="3155">
          <cell r="A3155">
            <v>5976</v>
          </cell>
          <cell r="B3155" t="str">
            <v>Тельфер г-п 2  т</v>
          </cell>
          <cell r="C3155">
            <v>15</v>
          </cell>
          <cell r="D3155" t="str">
            <v>7</v>
          </cell>
          <cell r="E3155" t="str">
            <v>11.05.05</v>
          </cell>
          <cell r="F3155" t="str">
            <v/>
          </cell>
          <cell r="G3155" t="str">
            <v xml:space="preserve">  .  .</v>
          </cell>
          <cell r="H3155">
            <v>0.01</v>
          </cell>
          <cell r="I3155">
            <v>0</v>
          </cell>
          <cell r="J3155">
            <v>0</v>
          </cell>
          <cell r="K3155">
            <v>0.01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0.01</v>
          </cell>
          <cell r="Q3155">
            <v>0</v>
          </cell>
          <cell r="R3155">
            <v>123</v>
          </cell>
          <cell r="S3155">
            <v>935</v>
          </cell>
          <cell r="T3155" t="str">
            <v>амортизация (Очистка воды)</v>
          </cell>
          <cell r="U3155">
            <v>166000</v>
          </cell>
          <cell r="V3155">
            <v>13</v>
          </cell>
          <cell r="W3155">
            <v>8</v>
          </cell>
          <cell r="X3155">
            <v>5</v>
          </cell>
          <cell r="Y3155">
            <v>61.53846153846154</v>
          </cell>
          <cell r="Z3155">
            <v>102153.84615384616</v>
          </cell>
          <cell r="AA3155">
            <v>63846.153846153844</v>
          </cell>
          <cell r="AB3155">
            <v>6384615.384615384</v>
          </cell>
          <cell r="AC3155">
            <v>63846.143846153842</v>
          </cell>
          <cell r="AD3155">
            <v>0</v>
          </cell>
          <cell r="AE3155">
            <v>63846.153846153844</v>
          </cell>
          <cell r="AF3155">
            <v>0</v>
          </cell>
          <cell r="AG3155">
            <v>798.07692307692298</v>
          </cell>
          <cell r="AH3155">
            <v>1064.1025641025642</v>
          </cell>
        </row>
        <row r="3156">
          <cell r="A3156">
            <v>5977</v>
          </cell>
          <cell r="B3156" t="str">
            <v>Тельфер г-п 2  т</v>
          </cell>
          <cell r="C3156">
            <v>15</v>
          </cell>
          <cell r="D3156" t="str">
            <v>7</v>
          </cell>
          <cell r="E3156" t="str">
            <v>11.05.05</v>
          </cell>
          <cell r="F3156" t="str">
            <v/>
          </cell>
          <cell r="G3156" t="str">
            <v xml:space="preserve">  .  .</v>
          </cell>
          <cell r="H3156">
            <v>175564.99</v>
          </cell>
          <cell r="I3156">
            <v>0</v>
          </cell>
          <cell r="J3156">
            <v>0</v>
          </cell>
          <cell r="K3156">
            <v>175564.99</v>
          </cell>
          <cell r="L3156">
            <v>0</v>
          </cell>
          <cell r="M3156">
            <v>2194.56</v>
          </cell>
          <cell r="N3156">
            <v>2194.56</v>
          </cell>
          <cell r="O3156">
            <v>24140.16</v>
          </cell>
          <cell r="P3156">
            <v>151424.82999999999</v>
          </cell>
          <cell r="Q3156">
            <v>877.82</v>
          </cell>
          <cell r="R3156">
            <v>123</v>
          </cell>
          <cell r="S3156">
            <v>924</v>
          </cell>
          <cell r="T3156" t="str">
            <v>для собст. нужд</v>
          </cell>
          <cell r="U3156">
            <v>166000</v>
          </cell>
          <cell r="V3156">
            <v>13</v>
          </cell>
          <cell r="W3156">
            <v>8</v>
          </cell>
          <cell r="X3156">
            <v>5</v>
          </cell>
          <cell r="Y3156">
            <v>61.53846153846154</v>
          </cell>
          <cell r="Z3156">
            <v>102153.84615384616</v>
          </cell>
          <cell r="AA3156">
            <v>63846.153846153844</v>
          </cell>
          <cell r="AB3156">
            <v>0.42163596185746982</v>
          </cell>
          <cell r="AC3156">
            <v>-101540.47657285293</v>
          </cell>
          <cell r="AD3156">
            <v>-13961.80041900678</v>
          </cell>
          <cell r="AE3156">
            <v>74024.51342714706</v>
          </cell>
          <cell r="AF3156">
            <v>10178.359580993219</v>
          </cell>
          <cell r="AG3156">
            <v>925.30641783933822</v>
          </cell>
          <cell r="AH3156">
            <v>1064.1025641025642</v>
          </cell>
        </row>
        <row r="3157">
          <cell r="A3157">
            <v>5981</v>
          </cell>
          <cell r="B3157" t="str">
            <v>Таль г-п 1т</v>
          </cell>
          <cell r="C3157">
            <v>15</v>
          </cell>
          <cell r="D3157" t="str">
            <v>7</v>
          </cell>
          <cell r="E3157" t="str">
            <v>11.05.05</v>
          </cell>
          <cell r="F3157" t="str">
            <v/>
          </cell>
          <cell r="G3157" t="str">
            <v xml:space="preserve">  .  .</v>
          </cell>
          <cell r="H3157">
            <v>0.01</v>
          </cell>
          <cell r="I3157">
            <v>0</v>
          </cell>
          <cell r="J3157">
            <v>0</v>
          </cell>
          <cell r="K3157">
            <v>0.01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0.01</v>
          </cell>
          <cell r="Q3157">
            <v>0</v>
          </cell>
          <cell r="R3157">
            <v>123</v>
          </cell>
          <cell r="S3157">
            <v>935</v>
          </cell>
          <cell r="T3157" t="str">
            <v>Амортизация (канализация)</v>
          </cell>
          <cell r="U3157">
            <v>122000</v>
          </cell>
          <cell r="V3157">
            <v>13</v>
          </cell>
          <cell r="W3157">
            <v>8</v>
          </cell>
          <cell r="X3157">
            <v>5</v>
          </cell>
          <cell r="Y3157">
            <v>61.53846153846154</v>
          </cell>
          <cell r="Z3157">
            <v>75076.923076923078</v>
          </cell>
          <cell r="AA3157">
            <v>46923.076923076922</v>
          </cell>
          <cell r="AB3157">
            <v>4692307.692307692</v>
          </cell>
          <cell r="AC3157">
            <v>46923.06692307692</v>
          </cell>
          <cell r="AD3157">
            <v>0</v>
          </cell>
          <cell r="AE3157">
            <v>46923.076923076922</v>
          </cell>
          <cell r="AF3157">
            <v>0</v>
          </cell>
          <cell r="AG3157">
            <v>586.53846153846155</v>
          </cell>
          <cell r="AH3157">
            <v>782.0512820512821</v>
          </cell>
        </row>
        <row r="3158">
          <cell r="A3158">
            <v>5984</v>
          </cell>
          <cell r="B3158" t="str">
            <v>Насос ОПВ-2 №1</v>
          </cell>
          <cell r="C3158">
            <v>20</v>
          </cell>
          <cell r="D3158" t="str">
            <v>5</v>
          </cell>
          <cell r="E3158" t="str">
            <v>11.05.05</v>
          </cell>
          <cell r="F3158" t="str">
            <v/>
          </cell>
          <cell r="G3158" t="str">
            <v xml:space="preserve">  .  .</v>
          </cell>
          <cell r="H3158">
            <v>14264.33</v>
          </cell>
          <cell r="I3158">
            <v>0</v>
          </cell>
          <cell r="J3158">
            <v>0</v>
          </cell>
          <cell r="K3158">
            <v>14264.33</v>
          </cell>
          <cell r="L3158">
            <v>0</v>
          </cell>
          <cell r="M3158">
            <v>237.74</v>
          </cell>
          <cell r="N3158">
            <v>237.74</v>
          </cell>
          <cell r="O3158">
            <v>1664.18</v>
          </cell>
          <cell r="P3158">
            <v>12600.15</v>
          </cell>
          <cell r="Q3158">
            <v>71.319999999999993</v>
          </cell>
          <cell r="R3158">
            <v>123</v>
          </cell>
          <cell r="S3158">
            <v>935</v>
          </cell>
          <cell r="T3158" t="str">
            <v>Амортизация Подъем воды</v>
          </cell>
          <cell r="U3158">
            <v>74800</v>
          </cell>
          <cell r="V3158">
            <v>9</v>
          </cell>
          <cell r="W3158">
            <v>6</v>
          </cell>
          <cell r="X3158">
            <v>3</v>
          </cell>
          <cell r="Y3158">
            <v>66.666666666666657</v>
          </cell>
          <cell r="Z3158">
            <v>49866.666666666657</v>
          </cell>
          <cell r="AA3158">
            <v>24933.333333333343</v>
          </cell>
          <cell r="AB3158">
            <v>1.9788124215452469</v>
          </cell>
          <cell r="AC3158">
            <v>13962.103389020513</v>
          </cell>
          <cell r="AD3158">
            <v>1628.920055687169</v>
          </cell>
          <cell r="AE3158">
            <v>28226.433389020513</v>
          </cell>
          <cell r="AF3158">
            <v>3293.1000556871691</v>
          </cell>
          <cell r="AG3158">
            <v>470.44055648367521</v>
          </cell>
          <cell r="AH3158">
            <v>692.59259259259261</v>
          </cell>
        </row>
        <row r="3159">
          <cell r="A3159">
            <v>5985</v>
          </cell>
          <cell r="B3159" t="str">
            <v>Эл двигатель СДВ-2 №2</v>
          </cell>
          <cell r="C3159">
            <v>10</v>
          </cell>
          <cell r="D3159" t="str">
            <v>10</v>
          </cell>
          <cell r="E3159" t="str">
            <v>11.05.05</v>
          </cell>
          <cell r="F3159" t="str">
            <v/>
          </cell>
          <cell r="G3159" t="str">
            <v xml:space="preserve">  .  .</v>
          </cell>
          <cell r="H3159">
            <v>247793.18</v>
          </cell>
          <cell r="I3159">
            <v>0</v>
          </cell>
          <cell r="J3159">
            <v>0</v>
          </cell>
          <cell r="K3159">
            <v>247793.18</v>
          </cell>
          <cell r="L3159">
            <v>0</v>
          </cell>
          <cell r="M3159">
            <v>2064.94</v>
          </cell>
          <cell r="N3159">
            <v>2064.94</v>
          </cell>
          <cell r="O3159">
            <v>59862.62</v>
          </cell>
          <cell r="P3159">
            <v>187930.56</v>
          </cell>
          <cell r="Q3159">
            <v>1238.97</v>
          </cell>
          <cell r="R3159">
            <v>123</v>
          </cell>
          <cell r="S3159">
            <v>935</v>
          </cell>
          <cell r="T3159" t="str">
            <v>Амортизация Подъем воды</v>
          </cell>
          <cell r="U3159">
            <v>388000</v>
          </cell>
          <cell r="V3159">
            <v>19</v>
          </cell>
          <cell r="W3159">
            <v>11</v>
          </cell>
          <cell r="X3159">
            <v>8</v>
          </cell>
          <cell r="Y3159">
            <v>57.894736842105267</v>
          </cell>
          <cell r="Z3159">
            <v>224631.57894736843</v>
          </cell>
          <cell r="AA3159">
            <v>163368.42105263157</v>
          </cell>
          <cell r="AB3159">
            <v>0.86930204993073812</v>
          </cell>
          <cell r="AC3159">
            <v>-32386.060667143611</v>
          </cell>
          <cell r="AD3159">
            <v>-7823.9217197752005</v>
          </cell>
          <cell r="AE3159">
            <v>215407.11933285638</v>
          </cell>
          <cell r="AF3159">
            <v>52038.698280224802</v>
          </cell>
          <cell r="AG3159">
            <v>1795.0593277738035</v>
          </cell>
          <cell r="AH3159">
            <v>1701.7543859649122</v>
          </cell>
        </row>
        <row r="3160">
          <cell r="A3160">
            <v>5986</v>
          </cell>
          <cell r="B3160" t="str">
            <v>Дом-Модуль п-во Чехословакия</v>
          </cell>
          <cell r="C3160">
            <v>2.1</v>
          </cell>
          <cell r="D3160" t="str">
            <v>48</v>
          </cell>
          <cell r="E3160" t="str">
            <v>31.05.06</v>
          </cell>
          <cell r="F3160" t="str">
            <v/>
          </cell>
          <cell r="G3160" t="str">
            <v xml:space="preserve">  .  .</v>
          </cell>
          <cell r="H3160">
            <v>0</v>
          </cell>
          <cell r="I3160">
            <v>0</v>
          </cell>
          <cell r="J3160">
            <v>4572897.1100000003</v>
          </cell>
          <cell r="K3160">
            <v>0</v>
          </cell>
          <cell r="L3160">
            <v>198370.47</v>
          </cell>
          <cell r="M3160">
            <v>8002.57</v>
          </cell>
          <cell r="N3160">
            <v>-190367.9</v>
          </cell>
          <cell r="O3160">
            <v>0</v>
          </cell>
          <cell r="P3160">
            <v>0</v>
          </cell>
          <cell r="Q3160">
            <v>0</v>
          </cell>
          <cell r="R3160">
            <v>122</v>
          </cell>
          <cell r="S3160">
            <v>821.3</v>
          </cell>
          <cell r="T3160" t="str">
            <v>За счет прибыли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</row>
        <row r="3161">
          <cell r="A3161">
            <v>5987</v>
          </cell>
          <cell r="B3161" t="str">
            <v>Рабочее место рук</v>
          </cell>
          <cell r="C3161">
            <v>8</v>
          </cell>
          <cell r="D3161" t="str">
            <v>13</v>
          </cell>
          <cell r="E3161" t="str">
            <v>11.05.05</v>
          </cell>
          <cell r="F3161" t="str">
            <v/>
          </cell>
          <cell r="G3161" t="str">
            <v xml:space="preserve">  .  .</v>
          </cell>
          <cell r="H3161">
            <v>0.01</v>
          </cell>
          <cell r="I3161">
            <v>0</v>
          </cell>
          <cell r="J3161">
            <v>0</v>
          </cell>
          <cell r="K3161">
            <v>0.01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0.01</v>
          </cell>
          <cell r="Q3161">
            <v>0</v>
          </cell>
          <cell r="R3161">
            <v>125</v>
          </cell>
          <cell r="S3161">
            <v>935</v>
          </cell>
          <cell r="T3161" t="str">
            <v/>
          </cell>
          <cell r="U3161">
            <v>4800</v>
          </cell>
          <cell r="V3161">
            <v>25</v>
          </cell>
          <cell r="W3161">
            <v>14</v>
          </cell>
          <cell r="X3161">
            <v>11</v>
          </cell>
          <cell r="Y3161">
            <v>56</v>
          </cell>
          <cell r="Z3161">
            <v>2688</v>
          </cell>
          <cell r="AA3161">
            <v>2112</v>
          </cell>
          <cell r="AB3161">
            <v>211200</v>
          </cell>
          <cell r="AC3161">
            <v>2111.9899999999998</v>
          </cell>
          <cell r="AD3161">
            <v>0</v>
          </cell>
          <cell r="AE3161">
            <v>2112</v>
          </cell>
          <cell r="AF3161">
            <v>0</v>
          </cell>
          <cell r="AG3161">
            <v>14.08</v>
          </cell>
          <cell r="AH3161">
            <v>16</v>
          </cell>
        </row>
        <row r="3162">
          <cell r="A3162">
            <v>5988</v>
          </cell>
          <cell r="B3162" t="str">
            <v>Стенка 5-ти секционная</v>
          </cell>
          <cell r="C3162">
            <v>8</v>
          </cell>
          <cell r="D3162" t="str">
            <v>13</v>
          </cell>
          <cell r="E3162" t="str">
            <v>11.05.05</v>
          </cell>
          <cell r="F3162" t="str">
            <v/>
          </cell>
          <cell r="G3162" t="str">
            <v xml:space="preserve">  .  .</v>
          </cell>
          <cell r="H3162">
            <v>0.01</v>
          </cell>
          <cell r="I3162">
            <v>0</v>
          </cell>
          <cell r="J3162">
            <v>0</v>
          </cell>
          <cell r="K3162">
            <v>0.01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0.01</v>
          </cell>
          <cell r="Q3162">
            <v>0</v>
          </cell>
          <cell r="R3162">
            <v>125</v>
          </cell>
          <cell r="S3162">
            <v>935</v>
          </cell>
          <cell r="T3162" t="str">
            <v>Амортизация (водопровод)</v>
          </cell>
          <cell r="U3162">
            <v>18000</v>
          </cell>
          <cell r="V3162">
            <v>25</v>
          </cell>
          <cell r="W3162">
            <v>14</v>
          </cell>
          <cell r="X3162">
            <v>11</v>
          </cell>
          <cell r="Y3162">
            <v>56</v>
          </cell>
          <cell r="Z3162">
            <v>10080</v>
          </cell>
          <cell r="AA3162">
            <v>7920</v>
          </cell>
          <cell r="AB3162">
            <v>792000</v>
          </cell>
          <cell r="AC3162">
            <v>7919.99</v>
          </cell>
          <cell r="AD3162">
            <v>0</v>
          </cell>
          <cell r="AE3162">
            <v>7920</v>
          </cell>
          <cell r="AF3162">
            <v>0</v>
          </cell>
          <cell r="AG3162">
            <v>52.800000000000004</v>
          </cell>
          <cell r="AH3162">
            <v>60</v>
          </cell>
        </row>
        <row r="3163">
          <cell r="A3163">
            <v>5989</v>
          </cell>
          <cell r="B3163" t="str">
            <v>Кан-ция от гор.клин.б-цы 4     992п.м</v>
          </cell>
          <cell r="C3163">
            <v>3.6</v>
          </cell>
          <cell r="D3163" t="str">
            <v>28</v>
          </cell>
          <cell r="E3163" t="str">
            <v>11.05.05</v>
          </cell>
          <cell r="F3163" t="str">
            <v/>
          </cell>
          <cell r="G3163" t="str">
            <v xml:space="preserve">  .  .</v>
          </cell>
          <cell r="H3163">
            <v>1192499.07</v>
          </cell>
          <cell r="I3163">
            <v>0</v>
          </cell>
          <cell r="J3163">
            <v>0</v>
          </cell>
          <cell r="K3163">
            <v>1192499.07</v>
          </cell>
          <cell r="L3163">
            <v>0</v>
          </cell>
          <cell r="M3163">
            <v>3577.5</v>
          </cell>
          <cell r="N3163">
            <v>3577.5</v>
          </cell>
          <cell r="O3163">
            <v>103711.72</v>
          </cell>
          <cell r="P3163">
            <v>1088787.3500000001</v>
          </cell>
          <cell r="Q3163">
            <v>5962.5</v>
          </cell>
          <cell r="R3163">
            <v>123</v>
          </cell>
          <cell r="S3163">
            <v>935</v>
          </cell>
          <cell r="T3163" t="str">
            <v>Амортизация (канализация)</v>
          </cell>
          <cell r="U3163">
            <v>388864</v>
          </cell>
          <cell r="V3163">
            <v>28.6</v>
          </cell>
          <cell r="W3163">
            <v>11</v>
          </cell>
          <cell r="X3163">
            <v>17.600000000000001</v>
          </cell>
          <cell r="Y3163">
            <v>38.46153846153846</v>
          </cell>
          <cell r="Z3163">
            <v>149563.07692307691</v>
          </cell>
          <cell r="AA3163">
            <v>239300.92307692309</v>
          </cell>
          <cell r="AB3163">
            <v>0.21978664895116853</v>
          </cell>
          <cell r="AC3163">
            <v>-930403.69552731514</v>
          </cell>
          <cell r="AD3163">
            <v>-80917.26860423811</v>
          </cell>
          <cell r="AE3163">
            <v>262095.37447268493</v>
          </cell>
          <cell r="AF3163">
            <v>22794.451395761891</v>
          </cell>
          <cell r="AG3163">
            <v>786.28612341805467</v>
          </cell>
          <cell r="AH3163">
            <v>1133.0536130536129</v>
          </cell>
        </row>
        <row r="3164">
          <cell r="A3164">
            <v>5990</v>
          </cell>
          <cell r="B3164" t="str">
            <v>Кан-ция от коммерчес.техникума   53 п.м</v>
          </cell>
          <cell r="C3164">
            <v>3.6</v>
          </cell>
          <cell r="D3164" t="str">
            <v>28</v>
          </cell>
          <cell r="E3164" t="str">
            <v>11.05.05</v>
          </cell>
          <cell r="F3164" t="str">
            <v/>
          </cell>
          <cell r="G3164" t="str">
            <v xml:space="preserve">  .  .</v>
          </cell>
          <cell r="H3164">
            <v>160.32</v>
          </cell>
          <cell r="I3164">
            <v>0</v>
          </cell>
          <cell r="J3164">
            <v>0</v>
          </cell>
          <cell r="K3164">
            <v>160.32</v>
          </cell>
          <cell r="L3164">
            <v>0</v>
          </cell>
          <cell r="M3164">
            <v>0.48</v>
          </cell>
          <cell r="N3164">
            <v>0.48</v>
          </cell>
          <cell r="O3164">
            <v>13.92</v>
          </cell>
          <cell r="P3164">
            <v>146.4</v>
          </cell>
          <cell r="Q3164">
            <v>0.8</v>
          </cell>
          <cell r="R3164">
            <v>123</v>
          </cell>
          <cell r="S3164">
            <v>935</v>
          </cell>
          <cell r="T3164" t="str">
            <v>Амортизация (канализация)</v>
          </cell>
          <cell r="U3164">
            <v>98898</v>
          </cell>
          <cell r="V3164">
            <v>28.6</v>
          </cell>
          <cell r="W3164">
            <v>11</v>
          </cell>
          <cell r="X3164">
            <v>17.600000000000001</v>
          </cell>
          <cell r="Y3164">
            <v>38.46153846153846</v>
          </cell>
          <cell r="Z3164">
            <v>38037.692307692305</v>
          </cell>
          <cell r="AA3164">
            <v>60860.307692307695</v>
          </cell>
          <cell r="AB3164">
            <v>415.71248423707442</v>
          </cell>
          <cell r="AC3164">
            <v>66486.705472887756</v>
          </cell>
          <cell r="AD3164">
            <v>5772.7977805800756</v>
          </cell>
          <cell r="AE3164">
            <v>66647.025472887763</v>
          </cell>
          <cell r="AF3164">
            <v>5786.7177805800757</v>
          </cell>
          <cell r="AG3164">
            <v>199.9410764186633</v>
          </cell>
          <cell r="AH3164">
            <v>288.16433566433562</v>
          </cell>
        </row>
        <row r="3165">
          <cell r="A3165">
            <v>5991</v>
          </cell>
          <cell r="B3165" t="str">
            <v>Емкость под ГСМ   30 куб м №3</v>
          </cell>
          <cell r="C3165">
            <v>4.5</v>
          </cell>
          <cell r="D3165" t="str">
            <v>22</v>
          </cell>
          <cell r="E3165" t="str">
            <v>11.05.05</v>
          </cell>
          <cell r="F3165" t="str">
            <v/>
          </cell>
          <cell r="G3165" t="str">
            <v xml:space="preserve">  .  .</v>
          </cell>
          <cell r="H3165">
            <v>248824.65</v>
          </cell>
          <cell r="I3165">
            <v>0</v>
          </cell>
          <cell r="J3165">
            <v>0</v>
          </cell>
          <cell r="K3165">
            <v>248824.65</v>
          </cell>
          <cell r="L3165">
            <v>0</v>
          </cell>
          <cell r="M3165">
            <v>933.09</v>
          </cell>
          <cell r="N3165">
            <v>933.09</v>
          </cell>
          <cell r="O3165">
            <v>27040.95</v>
          </cell>
          <cell r="P3165">
            <v>221783.7</v>
          </cell>
          <cell r="Q3165">
            <v>2488.25</v>
          </cell>
          <cell r="R3165">
            <v>122</v>
          </cell>
          <cell r="S3165">
            <v>935</v>
          </cell>
          <cell r="T3165" t="str">
            <v>Амортизация Подъем воды</v>
          </cell>
          <cell r="U3165">
            <v>24000</v>
          </cell>
          <cell r="V3165">
            <v>56.6</v>
          </cell>
          <cell r="W3165">
            <v>23</v>
          </cell>
          <cell r="X3165">
            <v>33.6</v>
          </cell>
          <cell r="Y3165">
            <v>40.636042402826853</v>
          </cell>
          <cell r="Z3165">
            <v>9752.6501766784459</v>
          </cell>
          <cell r="AA3165">
            <v>14247.349823321554</v>
          </cell>
          <cell r="AB3165">
            <v>6.423984189695435E-2</v>
          </cell>
          <cell r="AC3165">
            <v>-232840.193823935</v>
          </cell>
          <cell r="AD3165">
            <v>-25303.843647256552</v>
          </cell>
          <cell r="AE3165">
            <v>15984.456176064996</v>
          </cell>
          <cell r="AF3165">
            <v>1737.106352743449</v>
          </cell>
          <cell r="AG3165">
            <v>59.941710660243736</v>
          </cell>
          <cell r="AH3165">
            <v>35.335689045936398</v>
          </cell>
        </row>
        <row r="3166">
          <cell r="A3166">
            <v>5993</v>
          </cell>
          <cell r="B3166" t="str">
            <v>Стенка-горка</v>
          </cell>
          <cell r="C3166">
            <v>8</v>
          </cell>
          <cell r="D3166" t="str">
            <v>13</v>
          </cell>
          <cell r="E3166" t="str">
            <v>11.05.05</v>
          </cell>
          <cell r="F3166" t="str">
            <v/>
          </cell>
          <cell r="G3166" t="str">
            <v xml:space="preserve">  .  .</v>
          </cell>
          <cell r="H3166">
            <v>0.01</v>
          </cell>
          <cell r="I3166">
            <v>0</v>
          </cell>
          <cell r="J3166">
            <v>0</v>
          </cell>
          <cell r="K3166">
            <v>0.01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0.01</v>
          </cell>
          <cell r="Q3166">
            <v>0</v>
          </cell>
          <cell r="R3166">
            <v>125</v>
          </cell>
          <cell r="S3166">
            <v>935</v>
          </cell>
          <cell r="T3166" t="str">
            <v>Амортизация (канализация)</v>
          </cell>
          <cell r="U3166">
            <v>25000</v>
          </cell>
          <cell r="V3166">
            <v>25</v>
          </cell>
          <cell r="W3166">
            <v>14</v>
          </cell>
          <cell r="X3166">
            <v>11</v>
          </cell>
          <cell r="Y3166">
            <v>56</v>
          </cell>
          <cell r="Z3166">
            <v>14000</v>
          </cell>
          <cell r="AA3166">
            <v>11000</v>
          </cell>
          <cell r="AB3166">
            <v>1100000</v>
          </cell>
          <cell r="AC3166">
            <v>10999.99</v>
          </cell>
          <cell r="AD3166">
            <v>0</v>
          </cell>
          <cell r="AE3166">
            <v>11000</v>
          </cell>
          <cell r="AF3166">
            <v>0</v>
          </cell>
          <cell r="AG3166">
            <v>73.333333333333329</v>
          </cell>
          <cell r="AH3166">
            <v>83.333333333333329</v>
          </cell>
        </row>
        <row r="3167">
          <cell r="A3167">
            <v>5994</v>
          </cell>
          <cell r="B3167" t="str">
            <v>Шкаф 2-х створчат</v>
          </cell>
          <cell r="C3167">
            <v>8</v>
          </cell>
          <cell r="D3167" t="str">
            <v>13</v>
          </cell>
          <cell r="E3167" t="str">
            <v>11.05.05</v>
          </cell>
          <cell r="F3167" t="str">
            <v/>
          </cell>
          <cell r="G3167" t="str">
            <v xml:space="preserve">  .  .</v>
          </cell>
          <cell r="H3167">
            <v>0.01</v>
          </cell>
          <cell r="I3167">
            <v>0</v>
          </cell>
          <cell r="J3167">
            <v>0</v>
          </cell>
          <cell r="K3167">
            <v>0.01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0.01</v>
          </cell>
          <cell r="Q3167">
            <v>0</v>
          </cell>
          <cell r="R3167">
            <v>125</v>
          </cell>
          <cell r="S3167">
            <v>935</v>
          </cell>
          <cell r="T3167" t="str">
            <v>Амортизация Перекачка сточной жидкости</v>
          </cell>
          <cell r="U3167">
            <v>15400</v>
          </cell>
          <cell r="V3167">
            <v>25</v>
          </cell>
          <cell r="W3167">
            <v>14</v>
          </cell>
          <cell r="X3167">
            <v>11</v>
          </cell>
          <cell r="Y3167">
            <v>56</v>
          </cell>
          <cell r="Z3167">
            <v>8624</v>
          </cell>
          <cell r="AA3167">
            <v>6776</v>
          </cell>
          <cell r="AB3167">
            <v>677600</v>
          </cell>
          <cell r="AC3167">
            <v>6775.99</v>
          </cell>
          <cell r="AD3167">
            <v>0</v>
          </cell>
          <cell r="AE3167">
            <v>6776</v>
          </cell>
          <cell r="AF3167">
            <v>0</v>
          </cell>
          <cell r="AG3167">
            <v>45.173333333333339</v>
          </cell>
          <cell r="AH3167">
            <v>51.333333333333336</v>
          </cell>
        </row>
        <row r="3168">
          <cell r="A3168">
            <v>5995</v>
          </cell>
          <cell r="B3168" t="str">
            <v>Шкаф 2-х створчат</v>
          </cell>
          <cell r="C3168">
            <v>8</v>
          </cell>
          <cell r="D3168" t="str">
            <v>13</v>
          </cell>
          <cell r="E3168" t="str">
            <v>11.05.05</v>
          </cell>
          <cell r="F3168" t="str">
            <v/>
          </cell>
          <cell r="G3168" t="str">
            <v xml:space="preserve">  .  .</v>
          </cell>
          <cell r="H3168">
            <v>0.01</v>
          </cell>
          <cell r="I3168">
            <v>0</v>
          </cell>
          <cell r="J3168">
            <v>0</v>
          </cell>
          <cell r="K3168">
            <v>0.01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0.01</v>
          </cell>
          <cell r="Q3168">
            <v>0</v>
          </cell>
          <cell r="R3168">
            <v>125</v>
          </cell>
          <cell r="S3168">
            <v>935</v>
          </cell>
          <cell r="T3168" t="str">
            <v>Амортизация Перекачка сточной жидкости</v>
          </cell>
          <cell r="U3168">
            <v>15400</v>
          </cell>
          <cell r="V3168">
            <v>25</v>
          </cell>
          <cell r="W3168">
            <v>14</v>
          </cell>
          <cell r="X3168">
            <v>11</v>
          </cell>
          <cell r="Y3168">
            <v>56</v>
          </cell>
          <cell r="Z3168">
            <v>8624</v>
          </cell>
          <cell r="AA3168">
            <v>6776</v>
          </cell>
          <cell r="AB3168">
            <v>677600</v>
          </cell>
          <cell r="AC3168">
            <v>6775.99</v>
          </cell>
          <cell r="AD3168">
            <v>0</v>
          </cell>
          <cell r="AE3168">
            <v>6776</v>
          </cell>
          <cell r="AF3168">
            <v>0</v>
          </cell>
          <cell r="AG3168">
            <v>45.173333333333339</v>
          </cell>
          <cell r="AH3168">
            <v>51.333333333333336</v>
          </cell>
        </row>
        <row r="3169">
          <cell r="A3169">
            <v>5996</v>
          </cell>
          <cell r="B3169" t="str">
            <v>Шкаф 2-х створчат</v>
          </cell>
          <cell r="C3169">
            <v>8</v>
          </cell>
          <cell r="D3169" t="str">
            <v>13</v>
          </cell>
          <cell r="E3169" t="str">
            <v>11.05.05</v>
          </cell>
          <cell r="F3169" t="str">
            <v/>
          </cell>
          <cell r="G3169" t="str">
            <v xml:space="preserve">  .  .</v>
          </cell>
          <cell r="H3169">
            <v>3715.58</v>
          </cell>
          <cell r="I3169">
            <v>0</v>
          </cell>
          <cell r="J3169">
            <v>0</v>
          </cell>
          <cell r="K3169">
            <v>3715.58</v>
          </cell>
          <cell r="L3169">
            <v>0</v>
          </cell>
          <cell r="M3169">
            <v>24.77</v>
          </cell>
          <cell r="N3169">
            <v>24.77</v>
          </cell>
          <cell r="O3169">
            <v>74.31</v>
          </cell>
          <cell r="P3169">
            <v>3641.27</v>
          </cell>
          <cell r="Q3169">
            <v>18.579999999999998</v>
          </cell>
          <cell r="R3169">
            <v>125</v>
          </cell>
          <cell r="S3169">
            <v>935</v>
          </cell>
          <cell r="T3169" t="str">
            <v>Амортизация Перекачка сточной жидкости</v>
          </cell>
          <cell r="U3169">
            <v>15400</v>
          </cell>
          <cell r="V3169">
            <v>25</v>
          </cell>
          <cell r="W3169">
            <v>14</v>
          </cell>
          <cell r="X3169">
            <v>11</v>
          </cell>
          <cell r="Y3169">
            <v>56</v>
          </cell>
          <cell r="Z3169">
            <v>8624</v>
          </cell>
          <cell r="AA3169">
            <v>6776</v>
          </cell>
          <cell r="AB3169">
            <v>1.8608891952533044</v>
          </cell>
          <cell r="AC3169">
            <v>3198.702676099273</v>
          </cell>
          <cell r="AD3169">
            <v>63.972676099273059</v>
          </cell>
          <cell r="AE3169">
            <v>6914.282676099273</v>
          </cell>
          <cell r="AF3169">
            <v>138.28267609927306</v>
          </cell>
          <cell r="AG3169">
            <v>46.095217840661824</v>
          </cell>
          <cell r="AH3169">
            <v>51.333333333333336</v>
          </cell>
        </row>
        <row r="3170">
          <cell r="A3170">
            <v>5997</v>
          </cell>
          <cell r="B3170" t="str">
            <v>Шкаф 2-х створчат</v>
          </cell>
          <cell r="C3170">
            <v>8</v>
          </cell>
          <cell r="D3170" t="str">
            <v>13</v>
          </cell>
          <cell r="E3170" t="str">
            <v>11.05.05</v>
          </cell>
          <cell r="F3170" t="str">
            <v/>
          </cell>
          <cell r="G3170" t="str">
            <v xml:space="preserve">  .  .</v>
          </cell>
          <cell r="H3170">
            <v>0.01</v>
          </cell>
          <cell r="I3170">
            <v>0</v>
          </cell>
          <cell r="J3170">
            <v>0</v>
          </cell>
          <cell r="K3170">
            <v>0.01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0.01</v>
          </cell>
          <cell r="Q3170">
            <v>0</v>
          </cell>
          <cell r="R3170">
            <v>125</v>
          </cell>
          <cell r="S3170">
            <v>935</v>
          </cell>
          <cell r="T3170" t="str">
            <v>Амортизация Перекачка сточной жидкости</v>
          </cell>
          <cell r="U3170">
            <v>15400</v>
          </cell>
          <cell r="V3170">
            <v>25</v>
          </cell>
          <cell r="W3170">
            <v>14</v>
          </cell>
          <cell r="X3170">
            <v>11</v>
          </cell>
          <cell r="Y3170">
            <v>56</v>
          </cell>
          <cell r="Z3170">
            <v>8624</v>
          </cell>
          <cell r="AA3170">
            <v>6776</v>
          </cell>
          <cell r="AB3170">
            <v>677600</v>
          </cell>
          <cell r="AC3170">
            <v>6775.99</v>
          </cell>
          <cell r="AD3170">
            <v>0</v>
          </cell>
          <cell r="AE3170">
            <v>6776</v>
          </cell>
          <cell r="AF3170">
            <v>0</v>
          </cell>
          <cell r="AG3170">
            <v>45.173333333333339</v>
          </cell>
          <cell r="AH3170">
            <v>51.333333333333336</v>
          </cell>
        </row>
        <row r="3171">
          <cell r="A3171">
            <v>5998</v>
          </cell>
          <cell r="B3171" t="str">
            <v>Шкаф 2-х створчат</v>
          </cell>
          <cell r="C3171">
            <v>8</v>
          </cell>
          <cell r="D3171" t="str">
            <v>13</v>
          </cell>
          <cell r="E3171" t="str">
            <v>11.05.05</v>
          </cell>
          <cell r="F3171" t="str">
            <v/>
          </cell>
          <cell r="G3171" t="str">
            <v xml:space="preserve">  .  .</v>
          </cell>
          <cell r="H3171">
            <v>3715.58</v>
          </cell>
          <cell r="I3171">
            <v>0</v>
          </cell>
          <cell r="J3171">
            <v>0</v>
          </cell>
          <cell r="K3171">
            <v>3715.58</v>
          </cell>
          <cell r="L3171">
            <v>0</v>
          </cell>
          <cell r="M3171">
            <v>24.77</v>
          </cell>
          <cell r="N3171">
            <v>24.77</v>
          </cell>
          <cell r="O3171">
            <v>74.31</v>
          </cell>
          <cell r="P3171">
            <v>3641.27</v>
          </cell>
          <cell r="Q3171">
            <v>18.579999999999998</v>
          </cell>
          <cell r="R3171">
            <v>125</v>
          </cell>
          <cell r="S3171">
            <v>935</v>
          </cell>
          <cell r="T3171" t="str">
            <v>Амортизация Перекачка сточной жидкости</v>
          </cell>
          <cell r="U3171">
            <v>15400</v>
          </cell>
          <cell r="V3171">
            <v>25</v>
          </cell>
          <cell r="W3171">
            <v>14</v>
          </cell>
          <cell r="X3171">
            <v>11</v>
          </cell>
          <cell r="Y3171">
            <v>56</v>
          </cell>
          <cell r="Z3171">
            <v>8624</v>
          </cell>
          <cell r="AA3171">
            <v>6776</v>
          </cell>
          <cell r="AB3171">
            <v>1.8608891952533044</v>
          </cell>
          <cell r="AC3171">
            <v>3198.702676099273</v>
          </cell>
          <cell r="AD3171">
            <v>63.972676099273059</v>
          </cell>
          <cell r="AE3171">
            <v>6914.282676099273</v>
          </cell>
          <cell r="AF3171">
            <v>138.28267609927306</v>
          </cell>
          <cell r="AG3171">
            <v>46.095217840661824</v>
          </cell>
          <cell r="AH3171">
            <v>51.333333333333336</v>
          </cell>
        </row>
        <row r="3172">
          <cell r="A3172">
            <v>5999</v>
          </cell>
          <cell r="B3172" t="str">
            <v>Шкаф 2-х створчат</v>
          </cell>
          <cell r="C3172">
            <v>8</v>
          </cell>
          <cell r="D3172" t="str">
            <v>13</v>
          </cell>
          <cell r="E3172" t="str">
            <v>11.05.05</v>
          </cell>
          <cell r="F3172" t="str">
            <v/>
          </cell>
          <cell r="G3172" t="str">
            <v xml:space="preserve">  .  .</v>
          </cell>
          <cell r="H3172">
            <v>0.01</v>
          </cell>
          <cell r="I3172">
            <v>0</v>
          </cell>
          <cell r="J3172">
            <v>0</v>
          </cell>
          <cell r="K3172">
            <v>0.01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0.01</v>
          </cell>
          <cell r="Q3172">
            <v>0</v>
          </cell>
          <cell r="R3172">
            <v>125</v>
          </cell>
          <cell r="S3172">
            <v>935</v>
          </cell>
          <cell r="T3172" t="str">
            <v>Амортизация Перекачка сточной жидкости</v>
          </cell>
          <cell r="U3172">
            <v>15400</v>
          </cell>
          <cell r="V3172">
            <v>25</v>
          </cell>
          <cell r="W3172">
            <v>14</v>
          </cell>
          <cell r="X3172">
            <v>11</v>
          </cell>
          <cell r="Y3172">
            <v>56</v>
          </cell>
          <cell r="Z3172">
            <v>8624</v>
          </cell>
          <cell r="AA3172">
            <v>6776</v>
          </cell>
          <cell r="AB3172">
            <v>677600</v>
          </cell>
          <cell r="AC3172">
            <v>6775.99</v>
          </cell>
          <cell r="AD3172">
            <v>0</v>
          </cell>
          <cell r="AE3172">
            <v>6776</v>
          </cell>
          <cell r="AF3172">
            <v>0</v>
          </cell>
          <cell r="AG3172">
            <v>45.173333333333339</v>
          </cell>
          <cell r="AH3172">
            <v>51.333333333333336</v>
          </cell>
        </row>
        <row r="3173">
          <cell r="A3173">
            <v>6002</v>
          </cell>
          <cell r="B3173" t="str">
            <v>Шкаф 2-х створчат</v>
          </cell>
          <cell r="C3173">
            <v>8</v>
          </cell>
          <cell r="D3173" t="str">
            <v>13</v>
          </cell>
          <cell r="E3173" t="str">
            <v>11.05.05</v>
          </cell>
          <cell r="F3173" t="str">
            <v/>
          </cell>
          <cell r="G3173" t="str">
            <v xml:space="preserve">  .  .</v>
          </cell>
          <cell r="H3173">
            <v>0.01</v>
          </cell>
          <cell r="I3173">
            <v>0</v>
          </cell>
          <cell r="J3173">
            <v>0</v>
          </cell>
          <cell r="K3173">
            <v>0.01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0.01</v>
          </cell>
          <cell r="Q3173">
            <v>0</v>
          </cell>
          <cell r="R3173">
            <v>125</v>
          </cell>
          <cell r="S3173">
            <v>935</v>
          </cell>
          <cell r="T3173" t="str">
            <v>Амортизация Перекачка сточной жидкости</v>
          </cell>
          <cell r="U3173">
            <v>15400</v>
          </cell>
          <cell r="V3173">
            <v>25</v>
          </cell>
          <cell r="W3173">
            <v>14</v>
          </cell>
          <cell r="X3173">
            <v>11</v>
          </cell>
          <cell r="Y3173">
            <v>56</v>
          </cell>
          <cell r="Z3173">
            <v>8624</v>
          </cell>
          <cell r="AA3173">
            <v>6776</v>
          </cell>
          <cell r="AB3173">
            <v>677600</v>
          </cell>
          <cell r="AC3173">
            <v>6775.99</v>
          </cell>
          <cell r="AD3173">
            <v>0</v>
          </cell>
          <cell r="AE3173">
            <v>6776</v>
          </cell>
          <cell r="AF3173">
            <v>0</v>
          </cell>
          <cell r="AG3173">
            <v>45.173333333333339</v>
          </cell>
          <cell r="AH3173">
            <v>51.333333333333336</v>
          </cell>
        </row>
        <row r="3174">
          <cell r="A3174">
            <v>6003</v>
          </cell>
          <cell r="B3174" t="str">
            <v>Шкаф книжный с антрис</v>
          </cell>
          <cell r="C3174">
            <v>8</v>
          </cell>
          <cell r="D3174" t="str">
            <v>13</v>
          </cell>
          <cell r="E3174" t="str">
            <v>11.05.05</v>
          </cell>
          <cell r="F3174" t="str">
            <v/>
          </cell>
          <cell r="G3174" t="str">
            <v xml:space="preserve">  .  .</v>
          </cell>
          <cell r="H3174">
            <v>3693.88</v>
          </cell>
          <cell r="I3174">
            <v>0</v>
          </cell>
          <cell r="J3174">
            <v>0</v>
          </cell>
          <cell r="K3174">
            <v>3693.88</v>
          </cell>
          <cell r="L3174">
            <v>0</v>
          </cell>
          <cell r="M3174">
            <v>24.63</v>
          </cell>
          <cell r="N3174">
            <v>24.63</v>
          </cell>
          <cell r="O3174">
            <v>73.89</v>
          </cell>
          <cell r="P3174">
            <v>3619.99</v>
          </cell>
          <cell r="Q3174">
            <v>18.47</v>
          </cell>
          <cell r="R3174">
            <v>125</v>
          </cell>
          <cell r="S3174">
            <v>935</v>
          </cell>
          <cell r="T3174" t="str">
            <v>Амортизация Перекачка сточной жидкости</v>
          </cell>
          <cell r="U3174">
            <v>5000</v>
          </cell>
          <cell r="V3174">
            <v>25</v>
          </cell>
          <cell r="W3174">
            <v>14</v>
          </cell>
          <cell r="X3174">
            <v>11</v>
          </cell>
          <cell r="Y3174">
            <v>56</v>
          </cell>
          <cell r="Z3174">
            <v>2800</v>
          </cell>
          <cell r="AA3174">
            <v>2200</v>
          </cell>
          <cell r="AB3174">
            <v>0.60773648545990466</v>
          </cell>
          <cell r="AC3174">
            <v>-1448.9743510893672</v>
          </cell>
          <cell r="AD3174">
            <v>-28.984351089367642</v>
          </cell>
          <cell r="AE3174">
            <v>2244.9056489106329</v>
          </cell>
          <cell r="AF3174">
            <v>44.905648910632358</v>
          </cell>
          <cell r="AG3174">
            <v>14.96603765940422</v>
          </cell>
          <cell r="AH3174">
            <v>16.666666666666668</v>
          </cell>
        </row>
        <row r="3175">
          <cell r="A3175">
            <v>6004</v>
          </cell>
          <cell r="B3175" t="str">
            <v>Шкаф книжный с антрис</v>
          </cell>
          <cell r="C3175">
            <v>8</v>
          </cell>
          <cell r="D3175" t="str">
            <v>13</v>
          </cell>
          <cell r="E3175" t="str">
            <v>11.05.05</v>
          </cell>
          <cell r="F3175" t="str">
            <v/>
          </cell>
          <cell r="G3175" t="str">
            <v xml:space="preserve">  .  .</v>
          </cell>
          <cell r="H3175">
            <v>0.01</v>
          </cell>
          <cell r="I3175">
            <v>0</v>
          </cell>
          <cell r="J3175">
            <v>0</v>
          </cell>
          <cell r="K3175">
            <v>0.01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0.01</v>
          </cell>
          <cell r="Q3175">
            <v>0</v>
          </cell>
          <cell r="R3175">
            <v>125</v>
          </cell>
          <cell r="S3175">
            <v>935</v>
          </cell>
          <cell r="T3175" t="str">
            <v>Амортизация (канализация)</v>
          </cell>
          <cell r="U3175">
            <v>5000</v>
          </cell>
          <cell r="V3175">
            <v>25</v>
          </cell>
          <cell r="W3175">
            <v>14</v>
          </cell>
          <cell r="X3175">
            <v>11</v>
          </cell>
          <cell r="Y3175">
            <v>56</v>
          </cell>
          <cell r="Z3175">
            <v>2800</v>
          </cell>
          <cell r="AA3175">
            <v>2200</v>
          </cell>
          <cell r="AB3175">
            <v>220000</v>
          </cell>
          <cell r="AC3175">
            <v>2199.9899999999998</v>
          </cell>
          <cell r="AD3175">
            <v>0</v>
          </cell>
          <cell r="AE3175">
            <v>2200</v>
          </cell>
          <cell r="AF3175">
            <v>0</v>
          </cell>
          <cell r="AG3175">
            <v>14.666666666666666</v>
          </cell>
          <cell r="AH3175">
            <v>16.666666666666668</v>
          </cell>
        </row>
        <row r="3176">
          <cell r="A3176">
            <v>6005</v>
          </cell>
          <cell r="B3176" t="str">
            <v>Шкаф книжный с антрис</v>
          </cell>
          <cell r="C3176">
            <v>8</v>
          </cell>
          <cell r="D3176" t="str">
            <v>13</v>
          </cell>
          <cell r="E3176" t="str">
            <v>11.05.05</v>
          </cell>
          <cell r="F3176" t="str">
            <v/>
          </cell>
          <cell r="G3176" t="str">
            <v xml:space="preserve">  .  .</v>
          </cell>
          <cell r="H3176">
            <v>3693.88</v>
          </cell>
          <cell r="I3176">
            <v>0</v>
          </cell>
          <cell r="J3176">
            <v>0</v>
          </cell>
          <cell r="K3176">
            <v>3693.88</v>
          </cell>
          <cell r="L3176">
            <v>0</v>
          </cell>
          <cell r="M3176">
            <v>24.63</v>
          </cell>
          <cell r="N3176">
            <v>24.63</v>
          </cell>
          <cell r="O3176">
            <v>73.89</v>
          </cell>
          <cell r="P3176">
            <v>3619.99</v>
          </cell>
          <cell r="Q3176">
            <v>18.47</v>
          </cell>
          <cell r="R3176">
            <v>125</v>
          </cell>
          <cell r="S3176">
            <v>935</v>
          </cell>
          <cell r="T3176" t="str">
            <v>Амортизация Перекачка сточной жидкости</v>
          </cell>
          <cell r="U3176">
            <v>5000</v>
          </cell>
          <cell r="V3176">
            <v>25</v>
          </cell>
          <cell r="W3176">
            <v>14</v>
          </cell>
          <cell r="X3176">
            <v>11</v>
          </cell>
          <cell r="Y3176">
            <v>56</v>
          </cell>
          <cell r="Z3176">
            <v>2800</v>
          </cell>
          <cell r="AA3176">
            <v>2200</v>
          </cell>
          <cell r="AB3176">
            <v>0.60773648545990466</v>
          </cell>
          <cell r="AC3176">
            <v>-1448.9743510893672</v>
          </cell>
          <cell r="AD3176">
            <v>-28.984351089367642</v>
          </cell>
          <cell r="AE3176">
            <v>2244.9056489106329</v>
          </cell>
          <cell r="AF3176">
            <v>44.905648910632358</v>
          </cell>
          <cell r="AG3176">
            <v>14.96603765940422</v>
          </cell>
          <cell r="AH3176">
            <v>16.666666666666668</v>
          </cell>
        </row>
        <row r="3177">
          <cell r="A3177">
            <v>6006</v>
          </cell>
          <cell r="B3177" t="str">
            <v>Шкаф книжный с антрис</v>
          </cell>
          <cell r="C3177">
            <v>8</v>
          </cell>
          <cell r="D3177" t="str">
            <v>13</v>
          </cell>
          <cell r="E3177" t="str">
            <v>11.05.05</v>
          </cell>
          <cell r="F3177" t="str">
            <v/>
          </cell>
          <cell r="G3177" t="str">
            <v xml:space="preserve">  .  .</v>
          </cell>
          <cell r="H3177">
            <v>0.01</v>
          </cell>
          <cell r="I3177">
            <v>0</v>
          </cell>
          <cell r="J3177">
            <v>0</v>
          </cell>
          <cell r="K3177">
            <v>0.01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0.01</v>
          </cell>
          <cell r="Q3177">
            <v>0</v>
          </cell>
          <cell r="R3177">
            <v>125</v>
          </cell>
          <cell r="S3177">
            <v>935</v>
          </cell>
          <cell r="T3177" t="str">
            <v>Амортизация Перекачка сточной жидкости</v>
          </cell>
          <cell r="U3177">
            <v>5000</v>
          </cell>
          <cell r="V3177">
            <v>25</v>
          </cell>
          <cell r="W3177">
            <v>14</v>
          </cell>
          <cell r="X3177">
            <v>11</v>
          </cell>
          <cell r="Y3177">
            <v>56</v>
          </cell>
          <cell r="Z3177">
            <v>2800</v>
          </cell>
          <cell r="AA3177">
            <v>2200</v>
          </cell>
          <cell r="AB3177">
            <v>220000</v>
          </cell>
          <cell r="AC3177">
            <v>2199.9899999999998</v>
          </cell>
          <cell r="AD3177">
            <v>0</v>
          </cell>
          <cell r="AE3177">
            <v>2200</v>
          </cell>
          <cell r="AF3177">
            <v>0</v>
          </cell>
          <cell r="AG3177">
            <v>14.666666666666666</v>
          </cell>
          <cell r="AH3177">
            <v>16.666666666666668</v>
          </cell>
        </row>
        <row r="3178">
          <cell r="A3178">
            <v>6007</v>
          </cell>
          <cell r="B3178" t="str">
            <v>Шкаф книжный с антрис</v>
          </cell>
          <cell r="C3178">
            <v>8</v>
          </cell>
          <cell r="D3178" t="str">
            <v>13</v>
          </cell>
          <cell r="E3178" t="str">
            <v>11.05.05</v>
          </cell>
          <cell r="F3178" t="str">
            <v/>
          </cell>
          <cell r="G3178" t="str">
            <v xml:space="preserve">  .  .</v>
          </cell>
          <cell r="H3178">
            <v>0.01</v>
          </cell>
          <cell r="I3178">
            <v>0</v>
          </cell>
          <cell r="J3178">
            <v>0</v>
          </cell>
          <cell r="K3178">
            <v>0.01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0.01</v>
          </cell>
          <cell r="Q3178">
            <v>0</v>
          </cell>
          <cell r="R3178">
            <v>125</v>
          </cell>
          <cell r="S3178">
            <v>935</v>
          </cell>
          <cell r="T3178" t="str">
            <v>Амортизация (канализация)</v>
          </cell>
          <cell r="U3178">
            <v>5000</v>
          </cell>
          <cell r="V3178">
            <v>25</v>
          </cell>
          <cell r="W3178">
            <v>14</v>
          </cell>
          <cell r="X3178">
            <v>11</v>
          </cell>
          <cell r="Y3178">
            <v>56</v>
          </cell>
          <cell r="Z3178">
            <v>2800</v>
          </cell>
          <cell r="AA3178">
            <v>2200</v>
          </cell>
          <cell r="AB3178">
            <v>220000</v>
          </cell>
          <cell r="AC3178">
            <v>2199.9899999999998</v>
          </cell>
          <cell r="AD3178">
            <v>0</v>
          </cell>
          <cell r="AE3178">
            <v>2200</v>
          </cell>
          <cell r="AF3178">
            <v>0</v>
          </cell>
          <cell r="AG3178">
            <v>14.666666666666666</v>
          </cell>
          <cell r="AH3178">
            <v>16.666666666666668</v>
          </cell>
        </row>
        <row r="3179">
          <cell r="A3179">
            <v>6008</v>
          </cell>
          <cell r="B3179" t="str">
            <v>Шкаф книжный с антрис</v>
          </cell>
          <cell r="C3179">
            <v>8</v>
          </cell>
          <cell r="D3179" t="str">
            <v>13</v>
          </cell>
          <cell r="E3179" t="str">
            <v>11.05.05</v>
          </cell>
          <cell r="F3179" t="str">
            <v/>
          </cell>
          <cell r="G3179" t="str">
            <v xml:space="preserve">  .  .</v>
          </cell>
          <cell r="H3179">
            <v>0.01</v>
          </cell>
          <cell r="I3179">
            <v>0</v>
          </cell>
          <cell r="J3179">
            <v>0</v>
          </cell>
          <cell r="K3179">
            <v>0.01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0.01</v>
          </cell>
          <cell r="Q3179">
            <v>0</v>
          </cell>
          <cell r="R3179">
            <v>125</v>
          </cell>
          <cell r="S3179">
            <v>935</v>
          </cell>
          <cell r="T3179" t="str">
            <v>Амортизация (канализация)</v>
          </cell>
          <cell r="U3179">
            <v>5000</v>
          </cell>
          <cell r="V3179">
            <v>25</v>
          </cell>
          <cell r="W3179">
            <v>14</v>
          </cell>
          <cell r="X3179">
            <v>11</v>
          </cell>
          <cell r="Y3179">
            <v>56</v>
          </cell>
          <cell r="Z3179">
            <v>2800</v>
          </cell>
          <cell r="AA3179">
            <v>2200</v>
          </cell>
          <cell r="AB3179">
            <v>220000</v>
          </cell>
          <cell r="AC3179">
            <v>2199.9899999999998</v>
          </cell>
          <cell r="AD3179">
            <v>0</v>
          </cell>
          <cell r="AE3179">
            <v>2200</v>
          </cell>
          <cell r="AF3179">
            <v>0</v>
          </cell>
          <cell r="AG3179">
            <v>14.666666666666666</v>
          </cell>
          <cell r="AH3179">
            <v>16.666666666666668</v>
          </cell>
        </row>
        <row r="3180">
          <cell r="A3180">
            <v>6009</v>
          </cell>
          <cell r="B3180" t="str">
            <v>Шкаф книжный с антрис</v>
          </cell>
          <cell r="C3180">
            <v>8</v>
          </cell>
          <cell r="D3180" t="str">
            <v>13</v>
          </cell>
          <cell r="E3180" t="str">
            <v>11.05.05</v>
          </cell>
          <cell r="F3180" t="str">
            <v/>
          </cell>
          <cell r="G3180" t="str">
            <v xml:space="preserve">  .  .</v>
          </cell>
          <cell r="H3180">
            <v>0.01</v>
          </cell>
          <cell r="I3180">
            <v>0</v>
          </cell>
          <cell r="J3180">
            <v>0</v>
          </cell>
          <cell r="K3180">
            <v>0.01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0.01</v>
          </cell>
          <cell r="Q3180">
            <v>0</v>
          </cell>
          <cell r="R3180">
            <v>125</v>
          </cell>
          <cell r="S3180">
            <v>935</v>
          </cell>
          <cell r="T3180" t="str">
            <v>Амортизация (канализация)</v>
          </cell>
          <cell r="U3180">
            <v>5000</v>
          </cell>
          <cell r="V3180">
            <v>25</v>
          </cell>
          <cell r="W3180">
            <v>14</v>
          </cell>
          <cell r="X3180">
            <v>11</v>
          </cell>
          <cell r="Y3180">
            <v>56</v>
          </cell>
          <cell r="Z3180">
            <v>2800</v>
          </cell>
          <cell r="AA3180">
            <v>2200</v>
          </cell>
          <cell r="AB3180">
            <v>220000</v>
          </cell>
          <cell r="AC3180">
            <v>2199.9899999999998</v>
          </cell>
          <cell r="AD3180">
            <v>0</v>
          </cell>
          <cell r="AE3180">
            <v>2200</v>
          </cell>
          <cell r="AF3180">
            <v>0</v>
          </cell>
          <cell r="AG3180">
            <v>14.666666666666666</v>
          </cell>
          <cell r="AH3180">
            <v>16.666666666666668</v>
          </cell>
        </row>
        <row r="3181">
          <cell r="A3181">
            <v>6010</v>
          </cell>
          <cell r="B3181" t="str">
            <v>Шкаф книжный с антрис</v>
          </cell>
          <cell r="C3181">
            <v>8</v>
          </cell>
          <cell r="D3181" t="str">
            <v>13</v>
          </cell>
          <cell r="E3181" t="str">
            <v>11.05.05</v>
          </cell>
          <cell r="F3181" t="str">
            <v/>
          </cell>
          <cell r="G3181" t="str">
            <v xml:space="preserve">  .  .</v>
          </cell>
          <cell r="H3181">
            <v>3693.88</v>
          </cell>
          <cell r="I3181">
            <v>0</v>
          </cell>
          <cell r="J3181">
            <v>0</v>
          </cell>
          <cell r="K3181">
            <v>3693.88</v>
          </cell>
          <cell r="L3181">
            <v>0</v>
          </cell>
          <cell r="M3181">
            <v>24.63</v>
          </cell>
          <cell r="N3181">
            <v>24.63</v>
          </cell>
          <cell r="O3181">
            <v>73.89</v>
          </cell>
          <cell r="P3181">
            <v>3619.99</v>
          </cell>
          <cell r="Q3181">
            <v>18.47</v>
          </cell>
          <cell r="R3181">
            <v>125</v>
          </cell>
          <cell r="S3181">
            <v>935</v>
          </cell>
          <cell r="T3181" t="str">
            <v>Амортизация Перекачка сточной жидкости</v>
          </cell>
          <cell r="U3181">
            <v>5000</v>
          </cell>
          <cell r="V3181">
            <v>25</v>
          </cell>
          <cell r="W3181">
            <v>14</v>
          </cell>
          <cell r="X3181">
            <v>11</v>
          </cell>
          <cell r="Y3181">
            <v>56</v>
          </cell>
          <cell r="Z3181">
            <v>2800</v>
          </cell>
          <cell r="AA3181">
            <v>2200</v>
          </cell>
          <cell r="AB3181">
            <v>0.60773648545990466</v>
          </cell>
          <cell r="AC3181">
            <v>-1448.9743510893672</v>
          </cell>
          <cell r="AD3181">
            <v>-28.984351089367642</v>
          </cell>
          <cell r="AE3181">
            <v>2244.9056489106329</v>
          </cell>
          <cell r="AF3181">
            <v>44.905648910632358</v>
          </cell>
          <cell r="AG3181">
            <v>14.96603765940422</v>
          </cell>
          <cell r="AH3181">
            <v>16.666666666666668</v>
          </cell>
        </row>
        <row r="3182">
          <cell r="A3182">
            <v>6011</v>
          </cell>
          <cell r="B3182" t="str">
            <v>Шкаф книжный с антрис</v>
          </cell>
          <cell r="C3182">
            <v>8</v>
          </cell>
          <cell r="D3182" t="str">
            <v>13</v>
          </cell>
          <cell r="E3182" t="str">
            <v>11.05.05</v>
          </cell>
          <cell r="F3182" t="str">
            <v/>
          </cell>
          <cell r="G3182" t="str">
            <v xml:space="preserve">  .  .</v>
          </cell>
          <cell r="H3182">
            <v>0.01</v>
          </cell>
          <cell r="I3182">
            <v>0</v>
          </cell>
          <cell r="J3182">
            <v>0</v>
          </cell>
          <cell r="K3182">
            <v>0.01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0.01</v>
          </cell>
          <cell r="Q3182">
            <v>0</v>
          </cell>
          <cell r="R3182">
            <v>125</v>
          </cell>
          <cell r="S3182">
            <v>935</v>
          </cell>
          <cell r="T3182" t="str">
            <v>Амортизация (канализация)</v>
          </cell>
          <cell r="U3182">
            <v>5000</v>
          </cell>
          <cell r="V3182">
            <v>25</v>
          </cell>
          <cell r="W3182">
            <v>14</v>
          </cell>
          <cell r="X3182">
            <v>11</v>
          </cell>
          <cell r="Y3182">
            <v>56</v>
          </cell>
          <cell r="Z3182">
            <v>2800</v>
          </cell>
          <cell r="AA3182">
            <v>2200</v>
          </cell>
          <cell r="AB3182">
            <v>220000</v>
          </cell>
          <cell r="AC3182">
            <v>2199.9899999999998</v>
          </cell>
          <cell r="AD3182">
            <v>0</v>
          </cell>
          <cell r="AE3182">
            <v>2200</v>
          </cell>
          <cell r="AF3182">
            <v>0</v>
          </cell>
          <cell r="AG3182">
            <v>14.666666666666666</v>
          </cell>
          <cell r="AH3182">
            <v>16.666666666666668</v>
          </cell>
        </row>
        <row r="3183">
          <cell r="A3183">
            <v>6012</v>
          </cell>
          <cell r="B3183" t="str">
            <v>Стол 2-х тумбовый</v>
          </cell>
          <cell r="C3183">
            <v>8</v>
          </cell>
          <cell r="D3183" t="str">
            <v>13</v>
          </cell>
          <cell r="E3183" t="str">
            <v>11.05.05</v>
          </cell>
          <cell r="F3183" t="str">
            <v/>
          </cell>
          <cell r="G3183" t="str">
            <v xml:space="preserve">  .  .</v>
          </cell>
          <cell r="H3183">
            <v>0.01</v>
          </cell>
          <cell r="I3183">
            <v>0</v>
          </cell>
          <cell r="J3183">
            <v>0</v>
          </cell>
          <cell r="K3183">
            <v>0.01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0.01</v>
          </cell>
          <cell r="Q3183">
            <v>0</v>
          </cell>
          <cell r="R3183">
            <v>125</v>
          </cell>
          <cell r="S3183">
            <v>935</v>
          </cell>
          <cell r="T3183" t="str">
            <v>Амортизация Перекачка сточной жидкости</v>
          </cell>
          <cell r="U3183">
            <v>21200</v>
          </cell>
          <cell r="V3183">
            <v>25</v>
          </cell>
          <cell r="W3183">
            <v>14</v>
          </cell>
          <cell r="X3183">
            <v>11</v>
          </cell>
          <cell r="Y3183">
            <v>56</v>
          </cell>
          <cell r="Z3183">
            <v>11872</v>
          </cell>
          <cell r="AA3183">
            <v>9328</v>
          </cell>
          <cell r="AB3183">
            <v>932800</v>
          </cell>
          <cell r="AC3183">
            <v>9327.99</v>
          </cell>
          <cell r="AD3183">
            <v>0</v>
          </cell>
          <cell r="AE3183">
            <v>9328</v>
          </cell>
          <cell r="AF3183">
            <v>0</v>
          </cell>
          <cell r="AG3183">
            <v>62.186666666666667</v>
          </cell>
          <cell r="AH3183">
            <v>70.666666666666671</v>
          </cell>
        </row>
        <row r="3184">
          <cell r="A3184">
            <v>6013</v>
          </cell>
          <cell r="B3184" t="str">
            <v>Стол 2-х тумбовый</v>
          </cell>
          <cell r="C3184">
            <v>8</v>
          </cell>
          <cell r="D3184" t="str">
            <v>13</v>
          </cell>
          <cell r="E3184" t="str">
            <v>11.05.05</v>
          </cell>
          <cell r="F3184" t="str">
            <v/>
          </cell>
          <cell r="G3184" t="str">
            <v xml:space="preserve">  .  .</v>
          </cell>
          <cell r="H3184">
            <v>0.01</v>
          </cell>
          <cell r="I3184">
            <v>0</v>
          </cell>
          <cell r="J3184">
            <v>0</v>
          </cell>
          <cell r="K3184">
            <v>0.01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0.01</v>
          </cell>
          <cell r="Q3184">
            <v>0</v>
          </cell>
          <cell r="R3184">
            <v>125</v>
          </cell>
          <cell r="S3184">
            <v>935</v>
          </cell>
          <cell r="T3184" t="str">
            <v>Амортизация Перекачка сточной жидкости</v>
          </cell>
          <cell r="U3184">
            <v>21200</v>
          </cell>
          <cell r="V3184">
            <v>25</v>
          </cell>
          <cell r="W3184">
            <v>14</v>
          </cell>
          <cell r="X3184">
            <v>11</v>
          </cell>
          <cell r="Y3184">
            <v>56</v>
          </cell>
          <cell r="Z3184">
            <v>11872</v>
          </cell>
          <cell r="AA3184">
            <v>9328</v>
          </cell>
          <cell r="AB3184">
            <v>932800</v>
          </cell>
          <cell r="AC3184">
            <v>9327.99</v>
          </cell>
          <cell r="AD3184">
            <v>0</v>
          </cell>
          <cell r="AE3184">
            <v>9328</v>
          </cell>
          <cell r="AF3184">
            <v>0</v>
          </cell>
          <cell r="AG3184">
            <v>62.186666666666667</v>
          </cell>
          <cell r="AH3184">
            <v>70.666666666666671</v>
          </cell>
        </row>
        <row r="3185">
          <cell r="A3185">
            <v>6014</v>
          </cell>
          <cell r="B3185" t="str">
            <v>Стол 2-х тумбовый</v>
          </cell>
          <cell r="C3185">
            <v>8</v>
          </cell>
          <cell r="D3185" t="str">
            <v>13</v>
          </cell>
          <cell r="E3185" t="str">
            <v>11.05.05</v>
          </cell>
          <cell r="F3185" t="str">
            <v/>
          </cell>
          <cell r="G3185" t="str">
            <v xml:space="preserve">  .  .</v>
          </cell>
          <cell r="H3185">
            <v>0.01</v>
          </cell>
          <cell r="I3185">
            <v>0</v>
          </cell>
          <cell r="J3185">
            <v>0</v>
          </cell>
          <cell r="K3185">
            <v>0.01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0.01</v>
          </cell>
          <cell r="Q3185">
            <v>0</v>
          </cell>
          <cell r="R3185">
            <v>125</v>
          </cell>
          <cell r="S3185">
            <v>935</v>
          </cell>
          <cell r="T3185" t="str">
            <v>Амортизация (канализация)</v>
          </cell>
          <cell r="U3185">
            <v>21200</v>
          </cell>
          <cell r="V3185">
            <v>25</v>
          </cell>
          <cell r="W3185">
            <v>14</v>
          </cell>
          <cell r="X3185">
            <v>11</v>
          </cell>
          <cell r="Y3185">
            <v>56</v>
          </cell>
          <cell r="Z3185">
            <v>11872</v>
          </cell>
          <cell r="AA3185">
            <v>9328</v>
          </cell>
          <cell r="AB3185">
            <v>932800</v>
          </cell>
          <cell r="AC3185">
            <v>9327.99</v>
          </cell>
          <cell r="AD3185">
            <v>0</v>
          </cell>
          <cell r="AE3185">
            <v>9328</v>
          </cell>
          <cell r="AF3185">
            <v>0</v>
          </cell>
          <cell r="AG3185">
            <v>62.186666666666667</v>
          </cell>
          <cell r="AH3185">
            <v>70.666666666666671</v>
          </cell>
        </row>
        <row r="3186">
          <cell r="A3186">
            <v>6015</v>
          </cell>
          <cell r="B3186" t="str">
            <v>Стол 2-х тумбовый</v>
          </cell>
          <cell r="C3186">
            <v>8</v>
          </cell>
          <cell r="D3186" t="str">
            <v>13</v>
          </cell>
          <cell r="E3186" t="str">
            <v>11.05.05</v>
          </cell>
          <cell r="F3186" t="str">
            <v/>
          </cell>
          <cell r="G3186" t="str">
            <v xml:space="preserve">  .  .</v>
          </cell>
          <cell r="H3186">
            <v>0.01</v>
          </cell>
          <cell r="I3186">
            <v>0</v>
          </cell>
          <cell r="J3186">
            <v>0</v>
          </cell>
          <cell r="K3186">
            <v>0.01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0.01</v>
          </cell>
          <cell r="Q3186">
            <v>0</v>
          </cell>
          <cell r="R3186">
            <v>125</v>
          </cell>
          <cell r="S3186">
            <v>935</v>
          </cell>
          <cell r="T3186" t="str">
            <v>Амортизация (канализация)</v>
          </cell>
          <cell r="U3186">
            <v>21200</v>
          </cell>
          <cell r="V3186">
            <v>25</v>
          </cell>
          <cell r="W3186">
            <v>14</v>
          </cell>
          <cell r="X3186">
            <v>11</v>
          </cell>
          <cell r="Y3186">
            <v>56</v>
          </cell>
          <cell r="Z3186">
            <v>11872</v>
          </cell>
          <cell r="AA3186">
            <v>9328</v>
          </cell>
          <cell r="AB3186">
            <v>932800</v>
          </cell>
          <cell r="AC3186">
            <v>9327.99</v>
          </cell>
          <cell r="AD3186">
            <v>0</v>
          </cell>
          <cell r="AE3186">
            <v>9328</v>
          </cell>
          <cell r="AF3186">
            <v>0</v>
          </cell>
          <cell r="AG3186">
            <v>62.186666666666667</v>
          </cell>
          <cell r="AH3186">
            <v>70.666666666666671</v>
          </cell>
        </row>
        <row r="3187">
          <cell r="A3187">
            <v>6016</v>
          </cell>
          <cell r="B3187" t="str">
            <v>Стол 2-х тумбовый</v>
          </cell>
          <cell r="C3187">
            <v>8</v>
          </cell>
          <cell r="D3187" t="str">
            <v>13</v>
          </cell>
          <cell r="E3187" t="str">
            <v>11.05.05</v>
          </cell>
          <cell r="F3187" t="str">
            <v/>
          </cell>
          <cell r="G3187" t="str">
            <v xml:space="preserve">  .  .</v>
          </cell>
          <cell r="H3187">
            <v>0.01</v>
          </cell>
          <cell r="I3187">
            <v>0</v>
          </cell>
          <cell r="J3187">
            <v>0</v>
          </cell>
          <cell r="K3187">
            <v>0.01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0.01</v>
          </cell>
          <cell r="Q3187">
            <v>0</v>
          </cell>
          <cell r="R3187">
            <v>125</v>
          </cell>
          <cell r="S3187">
            <v>935</v>
          </cell>
          <cell r="T3187" t="str">
            <v>Амортизация (канализация)</v>
          </cell>
          <cell r="U3187">
            <v>21200</v>
          </cell>
          <cell r="V3187">
            <v>25</v>
          </cell>
          <cell r="W3187">
            <v>14</v>
          </cell>
          <cell r="X3187">
            <v>11</v>
          </cell>
          <cell r="Y3187">
            <v>56</v>
          </cell>
          <cell r="Z3187">
            <v>11872</v>
          </cell>
          <cell r="AA3187">
            <v>9328</v>
          </cell>
          <cell r="AB3187">
            <v>932800</v>
          </cell>
          <cell r="AC3187">
            <v>9327.99</v>
          </cell>
          <cell r="AD3187">
            <v>0</v>
          </cell>
          <cell r="AE3187">
            <v>9328</v>
          </cell>
          <cell r="AF3187">
            <v>0</v>
          </cell>
          <cell r="AG3187">
            <v>62.186666666666667</v>
          </cell>
          <cell r="AH3187">
            <v>70.666666666666671</v>
          </cell>
        </row>
        <row r="3188">
          <cell r="A3188">
            <v>6017</v>
          </cell>
          <cell r="B3188" t="str">
            <v>Стол 2-х тумбовый</v>
          </cell>
          <cell r="C3188">
            <v>8</v>
          </cell>
          <cell r="D3188" t="str">
            <v>13</v>
          </cell>
          <cell r="E3188" t="str">
            <v>11.05.05</v>
          </cell>
          <cell r="F3188" t="str">
            <v/>
          </cell>
          <cell r="G3188" t="str">
            <v xml:space="preserve">  .  .</v>
          </cell>
          <cell r="H3188">
            <v>0.01</v>
          </cell>
          <cell r="I3188">
            <v>0</v>
          </cell>
          <cell r="J3188">
            <v>0</v>
          </cell>
          <cell r="K3188">
            <v>0.01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0.01</v>
          </cell>
          <cell r="Q3188">
            <v>0</v>
          </cell>
          <cell r="R3188">
            <v>125</v>
          </cell>
          <cell r="S3188">
            <v>935</v>
          </cell>
          <cell r="T3188" t="str">
            <v>Амортизация (канализация)</v>
          </cell>
          <cell r="U3188">
            <v>21200</v>
          </cell>
          <cell r="V3188">
            <v>25</v>
          </cell>
          <cell r="W3188">
            <v>14</v>
          </cell>
          <cell r="X3188">
            <v>11</v>
          </cell>
          <cell r="Y3188">
            <v>56</v>
          </cell>
          <cell r="Z3188">
            <v>11872</v>
          </cell>
          <cell r="AA3188">
            <v>9328</v>
          </cell>
          <cell r="AB3188">
            <v>932800</v>
          </cell>
          <cell r="AC3188">
            <v>9327.99</v>
          </cell>
          <cell r="AD3188">
            <v>0</v>
          </cell>
          <cell r="AE3188">
            <v>9328</v>
          </cell>
          <cell r="AF3188">
            <v>0</v>
          </cell>
          <cell r="AG3188">
            <v>62.186666666666667</v>
          </cell>
          <cell r="AH3188">
            <v>70.666666666666671</v>
          </cell>
        </row>
        <row r="3189">
          <cell r="A3189">
            <v>6018</v>
          </cell>
          <cell r="B3189" t="str">
            <v>Стол 2-х тумбовый</v>
          </cell>
          <cell r="C3189">
            <v>8</v>
          </cell>
          <cell r="D3189" t="str">
            <v>13</v>
          </cell>
          <cell r="E3189" t="str">
            <v>11.05.05</v>
          </cell>
          <cell r="F3189" t="str">
            <v/>
          </cell>
          <cell r="G3189" t="str">
            <v xml:space="preserve">  .  .</v>
          </cell>
          <cell r="H3189">
            <v>0.01</v>
          </cell>
          <cell r="I3189">
            <v>0</v>
          </cell>
          <cell r="J3189">
            <v>0</v>
          </cell>
          <cell r="K3189">
            <v>0.01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0.01</v>
          </cell>
          <cell r="Q3189">
            <v>0</v>
          </cell>
          <cell r="R3189">
            <v>125</v>
          </cell>
          <cell r="S3189">
            <v>935</v>
          </cell>
          <cell r="T3189" t="str">
            <v>Амортизация (канализация)</v>
          </cell>
          <cell r="U3189">
            <v>21200</v>
          </cell>
          <cell r="V3189">
            <v>25</v>
          </cell>
          <cell r="W3189">
            <v>14</v>
          </cell>
          <cell r="X3189">
            <v>11</v>
          </cell>
          <cell r="Y3189">
            <v>56</v>
          </cell>
          <cell r="Z3189">
            <v>11872</v>
          </cell>
          <cell r="AA3189">
            <v>9328</v>
          </cell>
          <cell r="AB3189">
            <v>932800</v>
          </cell>
          <cell r="AC3189">
            <v>9327.99</v>
          </cell>
          <cell r="AD3189">
            <v>0</v>
          </cell>
          <cell r="AE3189">
            <v>9328</v>
          </cell>
          <cell r="AF3189">
            <v>0</v>
          </cell>
          <cell r="AG3189">
            <v>62.186666666666667</v>
          </cell>
          <cell r="AH3189">
            <v>70.666666666666671</v>
          </cell>
        </row>
        <row r="3190">
          <cell r="A3190">
            <v>6019</v>
          </cell>
          <cell r="B3190" t="str">
            <v>Шкаф 2-х дверн без антрис</v>
          </cell>
          <cell r="C3190">
            <v>8</v>
          </cell>
          <cell r="D3190" t="str">
            <v>13</v>
          </cell>
          <cell r="E3190" t="str">
            <v>11.05.05</v>
          </cell>
          <cell r="F3190" t="str">
            <v/>
          </cell>
          <cell r="G3190" t="str">
            <v xml:space="preserve">  .  .</v>
          </cell>
          <cell r="H3190">
            <v>0.01</v>
          </cell>
          <cell r="I3190">
            <v>0</v>
          </cell>
          <cell r="J3190">
            <v>0</v>
          </cell>
          <cell r="K3190">
            <v>0.01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0.01</v>
          </cell>
          <cell r="Q3190">
            <v>0</v>
          </cell>
          <cell r="R3190">
            <v>125</v>
          </cell>
          <cell r="S3190">
            <v>935</v>
          </cell>
          <cell r="T3190" t="str">
            <v>Амортизация Перекачка сточной жидкости</v>
          </cell>
          <cell r="U3190">
            <v>15400</v>
          </cell>
          <cell r="V3190">
            <v>25</v>
          </cell>
          <cell r="W3190">
            <v>14</v>
          </cell>
          <cell r="X3190">
            <v>11</v>
          </cell>
          <cell r="Y3190">
            <v>56</v>
          </cell>
          <cell r="Z3190">
            <v>8624</v>
          </cell>
          <cell r="AA3190">
            <v>6776</v>
          </cell>
          <cell r="AB3190">
            <v>677600</v>
          </cell>
          <cell r="AC3190">
            <v>6775.99</v>
          </cell>
          <cell r="AD3190">
            <v>0</v>
          </cell>
          <cell r="AE3190">
            <v>6776</v>
          </cell>
          <cell r="AF3190">
            <v>0</v>
          </cell>
          <cell r="AG3190">
            <v>45.173333333333339</v>
          </cell>
          <cell r="AH3190">
            <v>51.333333333333336</v>
          </cell>
        </row>
        <row r="3191">
          <cell r="A3191">
            <v>6020</v>
          </cell>
          <cell r="B3191" t="str">
            <v>Шкаф 2-х дверн без антрис</v>
          </cell>
          <cell r="C3191">
            <v>8</v>
          </cell>
          <cell r="D3191" t="str">
            <v>13</v>
          </cell>
          <cell r="E3191" t="str">
            <v>11.05.05</v>
          </cell>
          <cell r="F3191" t="str">
            <v/>
          </cell>
          <cell r="G3191" t="str">
            <v xml:space="preserve">  .  .</v>
          </cell>
          <cell r="H3191">
            <v>0.01</v>
          </cell>
          <cell r="I3191">
            <v>0</v>
          </cell>
          <cell r="J3191">
            <v>0</v>
          </cell>
          <cell r="K3191">
            <v>0.01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0.01</v>
          </cell>
          <cell r="Q3191">
            <v>0</v>
          </cell>
          <cell r="R3191">
            <v>125</v>
          </cell>
          <cell r="S3191">
            <v>935</v>
          </cell>
          <cell r="T3191" t="str">
            <v>Амортизация Перекачка сточной жидкости</v>
          </cell>
          <cell r="U3191">
            <v>15400</v>
          </cell>
          <cell r="V3191">
            <v>25</v>
          </cell>
          <cell r="W3191">
            <v>14</v>
          </cell>
          <cell r="X3191">
            <v>11</v>
          </cell>
          <cell r="Y3191">
            <v>56</v>
          </cell>
          <cell r="Z3191">
            <v>8624</v>
          </cell>
          <cell r="AA3191">
            <v>6776</v>
          </cell>
          <cell r="AB3191">
            <v>677600</v>
          </cell>
          <cell r="AC3191">
            <v>6775.99</v>
          </cell>
          <cell r="AD3191">
            <v>0</v>
          </cell>
          <cell r="AE3191">
            <v>6776</v>
          </cell>
          <cell r="AF3191">
            <v>0</v>
          </cell>
          <cell r="AG3191">
            <v>45.173333333333339</v>
          </cell>
          <cell r="AH3191">
            <v>51.333333333333336</v>
          </cell>
        </row>
        <row r="3192">
          <cell r="A3192">
            <v>6021</v>
          </cell>
          <cell r="B3192" t="str">
            <v>Трансформатор ТДН N1</v>
          </cell>
          <cell r="C3192">
            <v>7</v>
          </cell>
          <cell r="D3192" t="str">
            <v>14</v>
          </cell>
          <cell r="E3192" t="str">
            <v>11.05.05</v>
          </cell>
          <cell r="F3192" t="str">
            <v/>
          </cell>
          <cell r="G3192" t="str">
            <v xml:space="preserve">  .  .</v>
          </cell>
          <cell r="H3192">
            <v>0.01</v>
          </cell>
          <cell r="I3192">
            <v>0</v>
          </cell>
          <cell r="J3192">
            <v>0</v>
          </cell>
          <cell r="K3192">
            <v>0.01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0.01</v>
          </cell>
          <cell r="Q3192">
            <v>0</v>
          </cell>
          <cell r="R3192">
            <v>123</v>
          </cell>
          <cell r="S3192">
            <v>935</v>
          </cell>
          <cell r="T3192" t="str">
            <v>Амортизация Подъем воды</v>
          </cell>
          <cell r="U3192">
            <v>19200000</v>
          </cell>
          <cell r="V3192">
            <v>27</v>
          </cell>
          <cell r="W3192">
            <v>15</v>
          </cell>
          <cell r="X3192">
            <v>12</v>
          </cell>
          <cell r="Y3192">
            <v>55.555555555555557</v>
          </cell>
          <cell r="Z3192">
            <v>10666666.666666668</v>
          </cell>
          <cell r="AA3192">
            <v>8533333.3333333321</v>
          </cell>
          <cell r="AB3192">
            <v>853333333.33333313</v>
          </cell>
          <cell r="AC3192">
            <v>8533333.3233333323</v>
          </cell>
          <cell r="AD3192">
            <v>0</v>
          </cell>
          <cell r="AE3192">
            <v>8533333.3333333321</v>
          </cell>
          <cell r="AF3192">
            <v>0</v>
          </cell>
          <cell r="AG3192">
            <v>49777.777777777774</v>
          </cell>
          <cell r="AH3192">
            <v>59259.259259259263</v>
          </cell>
        </row>
        <row r="3193">
          <cell r="A3193">
            <v>6022</v>
          </cell>
          <cell r="B3193" t="str">
            <v>Тансформатор свар ТДМ 402-1</v>
          </cell>
          <cell r="C3193">
            <v>10</v>
          </cell>
          <cell r="D3193" t="str">
            <v>10</v>
          </cell>
          <cell r="E3193" t="str">
            <v>11.05.05</v>
          </cell>
          <cell r="F3193" t="str">
            <v/>
          </cell>
          <cell r="G3193" t="str">
            <v xml:space="preserve">  .  .</v>
          </cell>
          <cell r="H3193">
            <v>0.01</v>
          </cell>
          <cell r="I3193">
            <v>0</v>
          </cell>
          <cell r="J3193">
            <v>0</v>
          </cell>
          <cell r="K3193">
            <v>0.01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0.01</v>
          </cell>
          <cell r="Q3193">
            <v>0</v>
          </cell>
          <cell r="R3193">
            <v>123</v>
          </cell>
          <cell r="S3193">
            <v>845.9</v>
          </cell>
          <cell r="T3193" t="str">
            <v>Амортизация (Установка приборов учета на сетях физ и юр лиц)</v>
          </cell>
          <cell r="U3193">
            <v>28720</v>
          </cell>
          <cell r="V3193">
            <v>19</v>
          </cell>
          <cell r="W3193">
            <v>11</v>
          </cell>
          <cell r="X3193">
            <v>8</v>
          </cell>
          <cell r="Y3193">
            <v>57.894736842105267</v>
          </cell>
          <cell r="Z3193">
            <v>16627.368421052633</v>
          </cell>
          <cell r="AA3193">
            <v>12092.631578947367</v>
          </cell>
          <cell r="AB3193">
            <v>1209263.1578947366</v>
          </cell>
          <cell r="AC3193">
            <v>12092.621578947366</v>
          </cell>
          <cell r="AD3193">
            <v>0</v>
          </cell>
          <cell r="AE3193">
            <v>12092.631578947367</v>
          </cell>
          <cell r="AF3193">
            <v>0</v>
          </cell>
          <cell r="AG3193">
            <v>100.77192982456138</v>
          </cell>
          <cell r="AH3193">
            <v>125.96491228070175</v>
          </cell>
        </row>
        <row r="3194">
          <cell r="A3194">
            <v>6024</v>
          </cell>
          <cell r="B3194" t="str">
            <v>Стол угловой</v>
          </cell>
          <cell r="C3194">
            <v>8</v>
          </cell>
          <cell r="D3194" t="str">
            <v>13</v>
          </cell>
          <cell r="E3194" t="str">
            <v>11.05.05</v>
          </cell>
          <cell r="F3194" t="str">
            <v/>
          </cell>
          <cell r="G3194" t="str">
            <v xml:space="preserve">  .  .</v>
          </cell>
          <cell r="H3194">
            <v>0.01</v>
          </cell>
          <cell r="I3194">
            <v>0</v>
          </cell>
          <cell r="J3194">
            <v>0</v>
          </cell>
          <cell r="K3194">
            <v>0.01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0.01</v>
          </cell>
          <cell r="Q3194">
            <v>0</v>
          </cell>
          <cell r="R3194">
            <v>125</v>
          </cell>
          <cell r="S3194">
            <v>935</v>
          </cell>
          <cell r="T3194" t="str">
            <v/>
          </cell>
          <cell r="U3194">
            <v>15900</v>
          </cell>
          <cell r="V3194">
            <v>25</v>
          </cell>
          <cell r="W3194">
            <v>14</v>
          </cell>
          <cell r="X3194">
            <v>11</v>
          </cell>
          <cell r="Y3194">
            <v>56</v>
          </cell>
          <cell r="Z3194">
            <v>8904</v>
          </cell>
          <cell r="AA3194">
            <v>6996</v>
          </cell>
          <cell r="AB3194">
            <v>699600</v>
          </cell>
          <cell r="AC3194">
            <v>6995.99</v>
          </cell>
          <cell r="AD3194">
            <v>0</v>
          </cell>
          <cell r="AE3194">
            <v>6996</v>
          </cell>
          <cell r="AF3194">
            <v>0</v>
          </cell>
          <cell r="AG3194">
            <v>46.639999999999993</v>
          </cell>
          <cell r="AH3194">
            <v>53</v>
          </cell>
        </row>
        <row r="3195">
          <cell r="A3195">
            <v>6025</v>
          </cell>
          <cell r="B3195" t="str">
            <v>Кресло руководителя</v>
          </cell>
          <cell r="C3195">
            <v>8</v>
          </cell>
          <cell r="D3195" t="str">
            <v>13</v>
          </cell>
          <cell r="E3195" t="str">
            <v>11.05.05</v>
          </cell>
          <cell r="F3195" t="str">
            <v/>
          </cell>
          <cell r="G3195" t="str">
            <v xml:space="preserve">  .  .</v>
          </cell>
          <cell r="H3195">
            <v>0.01</v>
          </cell>
          <cell r="I3195">
            <v>0</v>
          </cell>
          <cell r="J3195">
            <v>0</v>
          </cell>
          <cell r="K3195">
            <v>0.01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0.01</v>
          </cell>
          <cell r="Q3195">
            <v>0</v>
          </cell>
          <cell r="R3195">
            <v>125</v>
          </cell>
          <cell r="S3195">
            <v>935</v>
          </cell>
          <cell r="T3195" t="str">
            <v>Амортизация (канализация)</v>
          </cell>
          <cell r="U3195">
            <v>28170</v>
          </cell>
          <cell r="V3195">
            <v>25</v>
          </cell>
          <cell r="W3195">
            <v>14</v>
          </cell>
          <cell r="X3195">
            <v>11</v>
          </cell>
          <cell r="Y3195">
            <v>56</v>
          </cell>
          <cell r="Z3195">
            <v>15775.2</v>
          </cell>
          <cell r="AA3195">
            <v>12394.8</v>
          </cell>
          <cell r="AB3195">
            <v>1239480</v>
          </cell>
          <cell r="AC3195">
            <v>12394.79</v>
          </cell>
          <cell r="AD3195">
            <v>0</v>
          </cell>
          <cell r="AE3195">
            <v>12394.800000000001</v>
          </cell>
          <cell r="AF3195">
            <v>0</v>
          </cell>
          <cell r="AG3195">
            <v>82.632000000000005</v>
          </cell>
          <cell r="AH3195">
            <v>93.899999999999991</v>
          </cell>
        </row>
        <row r="3196">
          <cell r="A3196">
            <v>6026</v>
          </cell>
          <cell r="B3196" t="str">
            <v>Стеллаж передвиж</v>
          </cell>
          <cell r="C3196">
            <v>8</v>
          </cell>
          <cell r="D3196" t="str">
            <v>13</v>
          </cell>
          <cell r="E3196" t="str">
            <v>11.05.05</v>
          </cell>
          <cell r="F3196" t="str">
            <v/>
          </cell>
          <cell r="G3196" t="str">
            <v xml:space="preserve">  .  .</v>
          </cell>
          <cell r="H3196">
            <v>0.01</v>
          </cell>
          <cell r="I3196">
            <v>0</v>
          </cell>
          <cell r="J3196">
            <v>0</v>
          </cell>
          <cell r="K3196">
            <v>0.01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0.01</v>
          </cell>
          <cell r="Q3196">
            <v>0</v>
          </cell>
          <cell r="R3196">
            <v>125</v>
          </cell>
          <cell r="S3196">
            <v>935</v>
          </cell>
          <cell r="T3196" t="str">
            <v>Амортизация (канализация)</v>
          </cell>
          <cell r="U3196">
            <v>9000</v>
          </cell>
          <cell r="V3196">
            <v>25</v>
          </cell>
          <cell r="W3196">
            <v>14</v>
          </cell>
          <cell r="X3196">
            <v>11</v>
          </cell>
          <cell r="Y3196">
            <v>56</v>
          </cell>
          <cell r="Z3196">
            <v>5040</v>
          </cell>
          <cell r="AA3196">
            <v>3960</v>
          </cell>
          <cell r="AB3196">
            <v>396000</v>
          </cell>
          <cell r="AC3196">
            <v>3959.99</v>
          </cell>
          <cell r="AD3196">
            <v>0</v>
          </cell>
          <cell r="AE3196">
            <v>3960</v>
          </cell>
          <cell r="AF3196">
            <v>0</v>
          </cell>
          <cell r="AG3196">
            <v>26.400000000000002</v>
          </cell>
          <cell r="AH3196">
            <v>30</v>
          </cell>
        </row>
        <row r="3197">
          <cell r="A3197">
            <v>6029</v>
          </cell>
          <cell r="B3197" t="str">
            <v>Сварочный агрегат АДД-305</v>
          </cell>
          <cell r="C3197">
            <v>10</v>
          </cell>
          <cell r="D3197" t="str">
            <v>10</v>
          </cell>
          <cell r="E3197" t="str">
            <v>11.05.05</v>
          </cell>
          <cell r="F3197" t="str">
            <v/>
          </cell>
          <cell r="G3197" t="str">
            <v xml:space="preserve">  .  .</v>
          </cell>
          <cell r="H3197">
            <v>0.01</v>
          </cell>
          <cell r="I3197">
            <v>0</v>
          </cell>
          <cell r="J3197">
            <v>0</v>
          </cell>
          <cell r="K3197">
            <v>0.01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0.01</v>
          </cell>
          <cell r="Q3197">
            <v>0</v>
          </cell>
          <cell r="R3197">
            <v>123</v>
          </cell>
          <cell r="S3197">
            <v>935</v>
          </cell>
          <cell r="T3197" t="str">
            <v>Амортизация (водопровод)</v>
          </cell>
          <cell r="U3197">
            <v>476000</v>
          </cell>
          <cell r="V3197">
            <v>19</v>
          </cell>
          <cell r="W3197">
            <v>11</v>
          </cell>
          <cell r="X3197">
            <v>8</v>
          </cell>
          <cell r="Y3197">
            <v>57.894736842105267</v>
          </cell>
          <cell r="Z3197">
            <v>275578.94736842107</v>
          </cell>
          <cell r="AA3197">
            <v>200421.05263157893</v>
          </cell>
          <cell r="AB3197">
            <v>20042105.263157893</v>
          </cell>
          <cell r="AC3197">
            <v>200421.04263157892</v>
          </cell>
          <cell r="AD3197">
            <v>0</v>
          </cell>
          <cell r="AE3197">
            <v>200421.05263157893</v>
          </cell>
          <cell r="AF3197">
            <v>0</v>
          </cell>
          <cell r="AG3197">
            <v>1670.1754385964912</v>
          </cell>
          <cell r="AH3197">
            <v>2087.719298245614</v>
          </cell>
        </row>
        <row r="3198">
          <cell r="A3198">
            <v>6034</v>
          </cell>
          <cell r="B3198" t="str">
            <v>Кан-ция ул Методич,Экибастуз(ш.Кировск)</v>
          </cell>
          <cell r="C3198">
            <v>3.6</v>
          </cell>
          <cell r="D3198" t="str">
            <v>28</v>
          </cell>
          <cell r="E3198" t="str">
            <v>11.05.05</v>
          </cell>
          <cell r="F3198" t="str">
            <v/>
          </cell>
          <cell r="G3198" t="str">
            <v xml:space="preserve">  .  .</v>
          </cell>
          <cell r="H3198">
            <v>1456794.16</v>
          </cell>
          <cell r="I3198">
            <v>0</v>
          </cell>
          <cell r="J3198">
            <v>0</v>
          </cell>
          <cell r="K3198">
            <v>1456794.16</v>
          </cell>
          <cell r="L3198">
            <v>0</v>
          </cell>
          <cell r="M3198">
            <v>4370.38</v>
          </cell>
          <cell r="N3198">
            <v>4370.38</v>
          </cell>
          <cell r="O3198">
            <v>126697.32</v>
          </cell>
          <cell r="P3198">
            <v>1330096.8400000001</v>
          </cell>
          <cell r="Q3198">
            <v>7283.97</v>
          </cell>
          <cell r="R3198">
            <v>123</v>
          </cell>
          <cell r="S3198">
            <v>935</v>
          </cell>
          <cell r="T3198" t="str">
            <v>Амортизация (канализация)</v>
          </cell>
          <cell r="U3198">
            <v>8119179.9000000004</v>
          </cell>
          <cell r="V3198">
            <v>28.6</v>
          </cell>
          <cell r="W3198">
            <v>11</v>
          </cell>
          <cell r="X3198">
            <v>17.600000000000001</v>
          </cell>
          <cell r="Y3198">
            <v>38.46153846153846</v>
          </cell>
          <cell r="Z3198">
            <v>3122761.5</v>
          </cell>
          <cell r="AA3198">
            <v>4996418.4000000004</v>
          </cell>
          <cell r="AB3198">
            <v>3.7564320504663407</v>
          </cell>
          <cell r="AC3198">
            <v>4015554.1135561895</v>
          </cell>
          <cell r="AD3198">
            <v>349232.55355619011</v>
          </cell>
          <cell r="AE3198">
            <v>5472348.2735561896</v>
          </cell>
          <cell r="AF3198">
            <v>475929.87355619011</v>
          </cell>
          <cell r="AG3198">
            <v>16417.044820668572</v>
          </cell>
          <cell r="AH3198">
            <v>23657.284090909092</v>
          </cell>
        </row>
        <row r="3199">
          <cell r="A3199">
            <v>6035</v>
          </cell>
          <cell r="B3199" t="str">
            <v>Коллектор от д инвалид(ш.Кировская)</v>
          </cell>
          <cell r="C3199">
            <v>3.6</v>
          </cell>
          <cell r="D3199" t="str">
            <v>28</v>
          </cell>
          <cell r="E3199" t="str">
            <v>11.05.05</v>
          </cell>
          <cell r="F3199" t="str">
            <v/>
          </cell>
          <cell r="G3199" t="str">
            <v xml:space="preserve">  .  .</v>
          </cell>
          <cell r="H3199">
            <v>838546.92</v>
          </cell>
          <cell r="I3199">
            <v>0</v>
          </cell>
          <cell r="J3199">
            <v>0</v>
          </cell>
          <cell r="K3199">
            <v>838546.92</v>
          </cell>
          <cell r="L3199">
            <v>0</v>
          </cell>
          <cell r="M3199">
            <v>2515.64</v>
          </cell>
          <cell r="N3199">
            <v>2515.64</v>
          </cell>
          <cell r="O3199">
            <v>72928.399999999994</v>
          </cell>
          <cell r="P3199">
            <v>765618.52</v>
          </cell>
          <cell r="Q3199">
            <v>4192.7299999999996</v>
          </cell>
          <cell r="R3199">
            <v>123</v>
          </cell>
          <cell r="S3199">
            <v>935</v>
          </cell>
          <cell r="T3199" t="str">
            <v>Амортизация (канализация)</v>
          </cell>
          <cell r="U3199">
            <v>13503405</v>
          </cell>
          <cell r="V3199">
            <v>28.6</v>
          </cell>
          <cell r="W3199">
            <v>11</v>
          </cell>
          <cell r="X3199">
            <v>17.600000000000001</v>
          </cell>
          <cell r="Y3199">
            <v>38.46153846153846</v>
          </cell>
          <cell r="Z3199">
            <v>5193617.307692307</v>
          </cell>
          <cell r="AA3199">
            <v>8309787.692307693</v>
          </cell>
          <cell r="AB3199">
            <v>10.853692113283378</v>
          </cell>
          <cell r="AC3199">
            <v>8262783.1722220685</v>
          </cell>
          <cell r="AD3199">
            <v>718613.99991437537</v>
          </cell>
          <cell r="AE3199">
            <v>9101330.0922220685</v>
          </cell>
          <cell r="AF3199">
            <v>791542.39991437539</v>
          </cell>
          <cell r="AG3199">
            <v>27303.990276666209</v>
          </cell>
          <cell r="AH3199">
            <v>39345.58566433566</v>
          </cell>
        </row>
        <row r="3200">
          <cell r="A3200">
            <v>6036</v>
          </cell>
          <cell r="B3200" t="str">
            <v>Отвод.коллек.от мал/этаж застр до с-з к</v>
          </cell>
          <cell r="C3200">
            <v>3.6</v>
          </cell>
          <cell r="D3200" t="str">
            <v>28</v>
          </cell>
          <cell r="E3200" t="str">
            <v>11.05.05</v>
          </cell>
          <cell r="F3200" t="str">
            <v/>
          </cell>
          <cell r="G3200" t="str">
            <v xml:space="preserve">  .  .</v>
          </cell>
          <cell r="H3200">
            <v>765261.02</v>
          </cell>
          <cell r="I3200">
            <v>0</v>
          </cell>
          <cell r="J3200">
            <v>0</v>
          </cell>
          <cell r="K3200">
            <v>765261.02</v>
          </cell>
          <cell r="L3200">
            <v>0</v>
          </cell>
          <cell r="M3200">
            <v>2295.7800000000002</v>
          </cell>
          <cell r="N3200">
            <v>2295.7800000000002</v>
          </cell>
          <cell r="O3200">
            <v>66554.66</v>
          </cell>
          <cell r="P3200">
            <v>698706.36</v>
          </cell>
          <cell r="Q3200">
            <v>3826.31</v>
          </cell>
          <cell r="R3200">
            <v>123</v>
          </cell>
          <cell r="S3200">
            <v>935</v>
          </cell>
          <cell r="T3200" t="str">
            <v>Амортизация (канализация)</v>
          </cell>
          <cell r="U3200">
            <v>8755500</v>
          </cell>
          <cell r="V3200">
            <v>28.6</v>
          </cell>
          <cell r="W3200">
            <v>11</v>
          </cell>
          <cell r="X3200">
            <v>17.600000000000001</v>
          </cell>
          <cell r="Y3200">
            <v>38.46153846153846</v>
          </cell>
          <cell r="Z3200">
            <v>3367500</v>
          </cell>
          <cell r="AA3200">
            <v>5388000</v>
          </cell>
          <cell r="AB3200">
            <v>7.7113939538206004</v>
          </cell>
          <cell r="AC3200">
            <v>5135968.1827225853</v>
          </cell>
          <cell r="AD3200">
            <v>446674.54272258584</v>
          </cell>
          <cell r="AE3200">
            <v>5901229.2027225848</v>
          </cell>
          <cell r="AF3200">
            <v>513229.20272258588</v>
          </cell>
          <cell r="AG3200">
            <v>17703.687608167755</v>
          </cell>
          <cell r="AH3200">
            <v>25511.363636363636</v>
          </cell>
        </row>
        <row r="3201">
          <cell r="A3201">
            <v>6037</v>
          </cell>
          <cell r="B3201" t="str">
            <v>Кан-ция по ул Методич,Кемеровск(ш.Костенко)</v>
          </cell>
          <cell r="C3201">
            <v>3.6</v>
          </cell>
          <cell r="D3201" t="str">
            <v>28</v>
          </cell>
          <cell r="E3201" t="str">
            <v>11.05.05</v>
          </cell>
          <cell r="F3201" t="str">
            <v/>
          </cell>
          <cell r="G3201" t="str">
            <v xml:space="preserve">  .  .</v>
          </cell>
          <cell r="H3201">
            <v>1835166.32</v>
          </cell>
          <cell r="I3201">
            <v>0</v>
          </cell>
          <cell r="J3201">
            <v>0</v>
          </cell>
          <cell r="K3201">
            <v>1835166.32</v>
          </cell>
          <cell r="L3201">
            <v>0</v>
          </cell>
          <cell r="M3201">
            <v>5505.5</v>
          </cell>
          <cell r="N3201">
            <v>5505.5</v>
          </cell>
          <cell r="O3201">
            <v>159604.44</v>
          </cell>
          <cell r="P3201">
            <v>1675561.88</v>
          </cell>
          <cell r="Q3201">
            <v>9175.83</v>
          </cell>
          <cell r="R3201">
            <v>123</v>
          </cell>
          <cell r="S3201">
            <v>935</v>
          </cell>
          <cell r="T3201" t="str">
            <v>Амортизация (канализация)</v>
          </cell>
          <cell r="U3201">
            <v>2833600</v>
          </cell>
          <cell r="V3201">
            <v>51</v>
          </cell>
          <cell r="W3201">
            <v>11</v>
          </cell>
          <cell r="X3201">
            <v>40</v>
          </cell>
          <cell r="Y3201">
            <v>21.568627450980394</v>
          </cell>
          <cell r="Z3201">
            <v>611168.62745098048</v>
          </cell>
          <cell r="AA3201">
            <v>2222431.3725490198</v>
          </cell>
          <cell r="AB3201">
            <v>1.3263797649472784</v>
          </cell>
          <cell r="AC3201">
            <v>598961.15216076211</v>
          </cell>
          <cell r="AD3201">
            <v>52091.659611741983</v>
          </cell>
          <cell r="AE3201">
            <v>2434127.4721607622</v>
          </cell>
          <cell r="AF3201">
            <v>211696.09961174199</v>
          </cell>
          <cell r="AG3201">
            <v>7302.3824164822872</v>
          </cell>
          <cell r="AH3201">
            <v>4630.0653594771238</v>
          </cell>
        </row>
        <row r="3202">
          <cell r="A3202">
            <v>6038</v>
          </cell>
          <cell r="B3202" t="str">
            <v>Вод.сети по Кировск.р-ну от УЖКХ</v>
          </cell>
          <cell r="C3202">
            <v>4</v>
          </cell>
          <cell r="D3202" t="str">
            <v>25</v>
          </cell>
          <cell r="E3202" t="str">
            <v>11.05.05</v>
          </cell>
          <cell r="F3202" t="str">
            <v>Протяженность-80м, трубы ст д 80-80м</v>
          </cell>
          <cell r="G3202" t="str">
            <v>19.10.04</v>
          </cell>
          <cell r="H3202">
            <v>4686493.46</v>
          </cell>
          <cell r="I3202">
            <v>0</v>
          </cell>
          <cell r="J3202">
            <v>0</v>
          </cell>
          <cell r="K3202">
            <v>4686493.46</v>
          </cell>
          <cell r="L3202">
            <v>0</v>
          </cell>
          <cell r="M3202">
            <v>15621.64</v>
          </cell>
          <cell r="N3202">
            <v>15621.64</v>
          </cell>
          <cell r="O3202">
            <v>117435.33</v>
          </cell>
          <cell r="P3202">
            <v>4569058.13</v>
          </cell>
          <cell r="Q3202">
            <v>23432.47</v>
          </cell>
          <cell r="R3202">
            <v>123</v>
          </cell>
          <cell r="S3202">
            <v>935</v>
          </cell>
          <cell r="T3202" t="str">
            <v>Амортизация (водопровод)</v>
          </cell>
          <cell r="U3202">
            <v>336000</v>
          </cell>
          <cell r="V3202">
            <v>41</v>
          </cell>
          <cell r="W3202">
            <v>11</v>
          </cell>
          <cell r="X3202">
            <v>30</v>
          </cell>
          <cell r="Y3202">
            <v>26.829268292682929</v>
          </cell>
          <cell r="Z3202">
            <v>90146.341463414647</v>
          </cell>
          <cell r="AA3202">
            <v>245853.65853658534</v>
          </cell>
          <cell r="AB3202">
            <v>5.3808389287571909E-2</v>
          </cell>
          <cell r="AC3202">
            <v>-4434320.7955106599</v>
          </cell>
          <cell r="AD3202">
            <v>-111116.32404724554</v>
          </cell>
          <cell r="AE3202">
            <v>252172.66448934004</v>
          </cell>
          <cell r="AF3202">
            <v>6319.0059527544654</v>
          </cell>
          <cell r="AG3202">
            <v>840.5755482978002</v>
          </cell>
          <cell r="AH3202">
            <v>682.92682926829275</v>
          </cell>
        </row>
        <row r="3203">
          <cell r="A3203">
            <v>6039</v>
          </cell>
          <cell r="B3203" t="str">
            <v>Вод.сети по Советскому р-ну (от УЖКХ)</v>
          </cell>
          <cell r="C3203">
            <v>4</v>
          </cell>
          <cell r="D3203" t="str">
            <v>25</v>
          </cell>
          <cell r="E3203" t="str">
            <v>11.05.05</v>
          </cell>
          <cell r="F3203" t="str">
            <v/>
          </cell>
          <cell r="G3203" t="str">
            <v xml:space="preserve">  .  .</v>
          </cell>
          <cell r="H3203">
            <v>44682.35</v>
          </cell>
          <cell r="I3203">
            <v>0</v>
          </cell>
          <cell r="J3203">
            <v>0</v>
          </cell>
          <cell r="K3203">
            <v>44682.35</v>
          </cell>
          <cell r="L3203">
            <v>0</v>
          </cell>
          <cell r="M3203">
            <v>148.94</v>
          </cell>
          <cell r="N3203">
            <v>148.94</v>
          </cell>
          <cell r="O3203">
            <v>1522.4</v>
          </cell>
          <cell r="P3203">
            <v>43159.95</v>
          </cell>
          <cell r="Q3203">
            <v>223.41</v>
          </cell>
          <cell r="R3203">
            <v>123</v>
          </cell>
          <cell r="S3203">
            <v>935</v>
          </cell>
          <cell r="T3203" t="str">
            <v>Амортизация (водопровод)</v>
          </cell>
          <cell r="U3203">
            <v>5688900</v>
          </cell>
          <cell r="V3203">
            <v>36</v>
          </cell>
          <cell r="W3203">
            <v>11</v>
          </cell>
          <cell r="X3203">
            <v>25</v>
          </cell>
          <cell r="Y3203">
            <v>30.555555555555557</v>
          </cell>
          <cell r="Z3203">
            <v>1738275</v>
          </cell>
          <cell r="AA3203">
            <v>3950625</v>
          </cell>
          <cell r="AB3203">
            <v>91.534512899111334</v>
          </cell>
          <cell r="AC3203">
            <v>4045294.792437607</v>
          </cell>
          <cell r="AD3203">
            <v>137829.74243760711</v>
          </cell>
          <cell r="AE3203">
            <v>4089977.142437607</v>
          </cell>
          <cell r="AF3203">
            <v>139352.14243760711</v>
          </cell>
          <cell r="AG3203">
            <v>13633.257141458691</v>
          </cell>
          <cell r="AH3203">
            <v>13168.75</v>
          </cell>
        </row>
        <row r="3204">
          <cell r="A3204">
            <v>6040</v>
          </cell>
          <cell r="B3204" t="str">
            <v>Вод.сети поЛенинск.р-ну (от УЖКХ)</v>
          </cell>
          <cell r="C3204">
            <v>4</v>
          </cell>
          <cell r="D3204" t="str">
            <v>25</v>
          </cell>
          <cell r="E3204" t="str">
            <v>11.05.05</v>
          </cell>
          <cell r="F3204" t="str">
            <v/>
          </cell>
          <cell r="G3204" t="str">
            <v xml:space="preserve">  .  .</v>
          </cell>
          <cell r="H3204">
            <v>2113451.7999999998</v>
          </cell>
          <cell r="I3204">
            <v>0</v>
          </cell>
          <cell r="J3204">
            <v>0</v>
          </cell>
          <cell r="K3204">
            <v>2113451.7999999998</v>
          </cell>
          <cell r="L3204">
            <v>0</v>
          </cell>
          <cell r="M3204">
            <v>7044.84</v>
          </cell>
          <cell r="N3204">
            <v>7044.84</v>
          </cell>
          <cell r="O3204">
            <v>26513.82</v>
          </cell>
          <cell r="P3204">
            <v>2086937.98</v>
          </cell>
          <cell r="Q3204">
            <v>10567.26</v>
          </cell>
          <cell r="R3204">
            <v>123</v>
          </cell>
          <cell r="S3204">
            <v>935</v>
          </cell>
          <cell r="T3204" t="str">
            <v>Амортизация (водопровод)</v>
          </cell>
          <cell r="U3204">
            <v>5316750</v>
          </cell>
          <cell r="V3204">
            <v>36</v>
          </cell>
          <cell r="W3204">
            <v>11</v>
          </cell>
          <cell r="X3204">
            <v>25</v>
          </cell>
          <cell r="Y3204">
            <v>30.555555555555557</v>
          </cell>
          <cell r="Z3204">
            <v>1624562.5</v>
          </cell>
          <cell r="AA3204">
            <v>3692187.5</v>
          </cell>
          <cell r="AB3204">
            <v>1.7691888955895085</v>
          </cell>
          <cell r="AC3204">
            <v>1625643.6559236585</v>
          </cell>
          <cell r="AD3204">
            <v>20394.135923659022</v>
          </cell>
          <cell r="AE3204">
            <v>3739095.4559236583</v>
          </cell>
          <cell r="AF3204">
            <v>46907.955923659021</v>
          </cell>
          <cell r="AG3204">
            <v>12463.651519745528</v>
          </cell>
          <cell r="AH3204">
            <v>12307.291666666666</v>
          </cell>
        </row>
        <row r="3205">
          <cell r="A3205">
            <v>6041</v>
          </cell>
          <cell r="B3205" t="str">
            <v>Вод.сети по Октябрьск.р-ну (от УЖКХ)</v>
          </cell>
          <cell r="C3205">
            <v>4</v>
          </cell>
          <cell r="D3205" t="str">
            <v>25</v>
          </cell>
          <cell r="E3205" t="str">
            <v>11.05.05</v>
          </cell>
          <cell r="F3205" t="str">
            <v/>
          </cell>
          <cell r="G3205" t="str">
            <v xml:space="preserve">  .  .</v>
          </cell>
          <cell r="H3205">
            <v>538951.41</v>
          </cell>
          <cell r="I3205">
            <v>0</v>
          </cell>
          <cell r="J3205">
            <v>0</v>
          </cell>
          <cell r="K3205">
            <v>538951.41</v>
          </cell>
          <cell r="L3205">
            <v>0</v>
          </cell>
          <cell r="M3205">
            <v>1796.5</v>
          </cell>
          <cell r="N3205">
            <v>1796.5</v>
          </cell>
          <cell r="O3205">
            <v>8581.8700000000008</v>
          </cell>
          <cell r="P3205">
            <v>530369.54</v>
          </cell>
          <cell r="Q3205">
            <v>2694.76</v>
          </cell>
          <cell r="R3205">
            <v>123</v>
          </cell>
          <cell r="S3205">
            <v>935</v>
          </cell>
          <cell r="T3205" t="str">
            <v>Амортизация (водопровод)</v>
          </cell>
          <cell r="U3205">
            <v>22500</v>
          </cell>
          <cell r="V3205">
            <v>43</v>
          </cell>
          <cell r="W3205">
            <v>39</v>
          </cell>
          <cell r="X3205">
            <v>4</v>
          </cell>
          <cell r="Y3205">
            <v>90.697674418604649</v>
          </cell>
          <cell r="Z3205">
            <v>20406.976744186046</v>
          </cell>
          <cell r="AA3205">
            <v>2093.0232558139542</v>
          </cell>
          <cell r="AB3205">
            <v>3.9463489095055383E-3</v>
          </cell>
          <cell r="AC3205">
            <v>-536824.51969087007</v>
          </cell>
          <cell r="AD3205">
            <v>-8548.0029466839824</v>
          </cell>
          <cell r="AE3205">
            <v>2126.890309129958</v>
          </cell>
          <cell r="AF3205">
            <v>33.867053316018428</v>
          </cell>
          <cell r="AG3205">
            <v>7.0896343637665273</v>
          </cell>
          <cell r="AH3205">
            <v>43.604651162790702</v>
          </cell>
        </row>
        <row r="3206">
          <cell r="A3206">
            <v>6042</v>
          </cell>
          <cell r="B3206" t="str">
            <v>Набор мебели для кабинета</v>
          </cell>
          <cell r="C3206">
            <v>10</v>
          </cell>
          <cell r="D3206" t="str">
            <v>10</v>
          </cell>
          <cell r="E3206" t="str">
            <v>11.05.05</v>
          </cell>
          <cell r="F3206" t="str">
            <v/>
          </cell>
          <cell r="G3206" t="str">
            <v xml:space="preserve">  .  .</v>
          </cell>
          <cell r="H3206">
            <v>20870.23</v>
          </cell>
          <cell r="I3206">
            <v>0</v>
          </cell>
          <cell r="J3206">
            <v>0</v>
          </cell>
          <cell r="K3206">
            <v>20870.23</v>
          </cell>
          <cell r="L3206">
            <v>0</v>
          </cell>
          <cell r="M3206">
            <v>173.92</v>
          </cell>
          <cell r="N3206">
            <v>173.92</v>
          </cell>
          <cell r="O3206">
            <v>5041.9399999999996</v>
          </cell>
          <cell r="P3206">
            <v>15828.29</v>
          </cell>
          <cell r="Q3206">
            <v>104.35</v>
          </cell>
          <cell r="R3206">
            <v>125</v>
          </cell>
          <cell r="S3206">
            <v>821.1</v>
          </cell>
          <cell r="T3206" t="str">
            <v>амортизация (канализация)</v>
          </cell>
          <cell r="U3206">
            <v>25000</v>
          </cell>
          <cell r="V3206">
            <v>10</v>
          </cell>
          <cell r="W3206">
            <v>2</v>
          </cell>
          <cell r="X3206">
            <v>8</v>
          </cell>
          <cell r="Y3206">
            <v>20</v>
          </cell>
          <cell r="Z3206">
            <v>5000</v>
          </cell>
          <cell r="AA3206">
            <v>20000</v>
          </cell>
          <cell r="AB3206">
            <v>1.2635603719669022</v>
          </cell>
          <cell r="AC3206">
            <v>5500.5655818348023</v>
          </cell>
          <cell r="AD3206">
            <v>1328.8555818348023</v>
          </cell>
          <cell r="AE3206">
            <v>26370.795581834802</v>
          </cell>
          <cell r="AF3206">
            <v>6370.7955818348019</v>
          </cell>
          <cell r="AG3206">
            <v>219.75662984862336</v>
          </cell>
          <cell r="AH3206">
            <v>208.33333333333334</v>
          </cell>
        </row>
        <row r="3207">
          <cell r="A3207">
            <v>6043</v>
          </cell>
          <cell r="B3207" t="str">
            <v>Эл двигатель 4А 28086 №3</v>
          </cell>
          <cell r="C3207">
            <v>10</v>
          </cell>
          <cell r="D3207" t="str">
            <v>10</v>
          </cell>
          <cell r="E3207" t="str">
            <v>11.05.05</v>
          </cell>
          <cell r="F3207" t="str">
            <v/>
          </cell>
          <cell r="G3207" t="str">
            <v xml:space="preserve">  .  .</v>
          </cell>
          <cell r="H3207">
            <v>270882.86</v>
          </cell>
          <cell r="I3207">
            <v>0</v>
          </cell>
          <cell r="J3207">
            <v>0</v>
          </cell>
          <cell r="K3207">
            <v>270882.86</v>
          </cell>
          <cell r="L3207">
            <v>0</v>
          </cell>
          <cell r="M3207">
            <v>2257.36</v>
          </cell>
          <cell r="N3207">
            <v>2257.36</v>
          </cell>
          <cell r="O3207">
            <v>65440.86</v>
          </cell>
          <cell r="P3207">
            <v>205442</v>
          </cell>
          <cell r="Q3207">
            <v>1354.41</v>
          </cell>
          <cell r="R3207">
            <v>123</v>
          </cell>
          <cell r="S3207">
            <v>935</v>
          </cell>
          <cell r="T3207" t="str">
            <v>Амортизация Подъем воды</v>
          </cell>
          <cell r="U3207">
            <v>192000</v>
          </cell>
          <cell r="V3207">
            <v>10</v>
          </cell>
          <cell r="W3207">
            <v>2</v>
          </cell>
          <cell r="X3207">
            <v>8</v>
          </cell>
          <cell r="Y3207">
            <v>20</v>
          </cell>
          <cell r="Z3207">
            <v>38400</v>
          </cell>
          <cell r="AA3207">
            <v>153600</v>
          </cell>
          <cell r="AB3207">
            <v>0.7476562728166587</v>
          </cell>
          <cell r="AC3207">
            <v>-68355.590522483224</v>
          </cell>
          <cell r="AD3207">
            <v>-16513.590522483231</v>
          </cell>
          <cell r="AE3207">
            <v>202527.26947751676</v>
          </cell>
          <cell r="AF3207">
            <v>48927.269477516769</v>
          </cell>
          <cell r="AG3207">
            <v>1687.727245645973</v>
          </cell>
          <cell r="AH3207">
            <v>1600</v>
          </cell>
        </row>
        <row r="3208">
          <cell r="A3208">
            <v>6044</v>
          </cell>
          <cell r="B3208" t="str">
            <v>Эл двигатель 4А 28086 №3</v>
          </cell>
          <cell r="C3208">
            <v>10</v>
          </cell>
          <cell r="D3208" t="str">
            <v>10</v>
          </cell>
          <cell r="E3208" t="str">
            <v>11.05.05</v>
          </cell>
          <cell r="F3208" t="str">
            <v/>
          </cell>
          <cell r="G3208" t="str">
            <v xml:space="preserve">  .  .</v>
          </cell>
          <cell r="H3208">
            <v>22882.68</v>
          </cell>
          <cell r="I3208">
            <v>0</v>
          </cell>
          <cell r="J3208">
            <v>0</v>
          </cell>
          <cell r="K3208">
            <v>22882.68</v>
          </cell>
          <cell r="L3208">
            <v>0</v>
          </cell>
          <cell r="M3208">
            <v>190.69</v>
          </cell>
          <cell r="N3208">
            <v>190.69</v>
          </cell>
          <cell r="O3208">
            <v>5528.11</v>
          </cell>
          <cell r="P3208">
            <v>17354.57</v>
          </cell>
          <cell r="Q3208">
            <v>114.41</v>
          </cell>
          <cell r="R3208">
            <v>123</v>
          </cell>
          <cell r="S3208">
            <v>935</v>
          </cell>
          <cell r="T3208" t="str">
            <v>амортизация (Очистка воды)</v>
          </cell>
          <cell r="U3208">
            <v>192000</v>
          </cell>
          <cell r="V3208">
            <v>19</v>
          </cell>
          <cell r="W3208">
            <v>11</v>
          </cell>
          <cell r="X3208">
            <v>8</v>
          </cell>
          <cell r="Y3208">
            <v>57.894736842105267</v>
          </cell>
          <cell r="Z3208">
            <v>111157.89473684211</v>
          </cell>
          <cell r="AA3208">
            <v>80842.105263157893</v>
          </cell>
          <cell r="AB3208">
            <v>4.6582603465921597</v>
          </cell>
          <cell r="AC3208">
            <v>83710.800867757469</v>
          </cell>
          <cell r="AD3208">
            <v>20223.265604599583</v>
          </cell>
          <cell r="AE3208">
            <v>106593.48086775746</v>
          </cell>
          <cell r="AF3208">
            <v>25751.375604599583</v>
          </cell>
          <cell r="AG3208">
            <v>888.27900723131222</v>
          </cell>
          <cell r="AH3208">
            <v>842.10526315789468</v>
          </cell>
        </row>
        <row r="3209">
          <cell r="A3209">
            <v>6045</v>
          </cell>
          <cell r="B3209" t="str">
            <v>Эл двигатель А 3 3158 №3</v>
          </cell>
          <cell r="C3209">
            <v>10</v>
          </cell>
          <cell r="D3209" t="str">
            <v>10</v>
          </cell>
          <cell r="E3209" t="str">
            <v>11.05.05</v>
          </cell>
          <cell r="F3209" t="str">
            <v/>
          </cell>
          <cell r="G3209" t="str">
            <v xml:space="preserve">  .  .</v>
          </cell>
          <cell r="H3209">
            <v>27459.37</v>
          </cell>
          <cell r="I3209">
            <v>0</v>
          </cell>
          <cell r="J3209">
            <v>0</v>
          </cell>
          <cell r="K3209">
            <v>27459.37</v>
          </cell>
          <cell r="L3209">
            <v>0</v>
          </cell>
          <cell r="M3209">
            <v>228.83</v>
          </cell>
          <cell r="N3209">
            <v>228.83</v>
          </cell>
          <cell r="O3209">
            <v>6633.77</v>
          </cell>
          <cell r="P3209">
            <v>20825.599999999999</v>
          </cell>
          <cell r="Q3209">
            <v>137.30000000000001</v>
          </cell>
          <cell r="R3209">
            <v>123</v>
          </cell>
          <cell r="S3209">
            <v>935</v>
          </cell>
          <cell r="T3209" t="str">
            <v>Амортизация Подъем воды</v>
          </cell>
          <cell r="U3209">
            <v>30000</v>
          </cell>
          <cell r="V3209">
            <v>10</v>
          </cell>
          <cell r="W3209">
            <v>2</v>
          </cell>
          <cell r="X3209">
            <v>8</v>
          </cell>
          <cell r="Y3209">
            <v>20</v>
          </cell>
          <cell r="Z3209">
            <v>6000</v>
          </cell>
          <cell r="AA3209">
            <v>24000</v>
          </cell>
          <cell r="AB3209">
            <v>1.1524277811923787</v>
          </cell>
          <cell r="AC3209">
            <v>4185.5708420405681</v>
          </cell>
          <cell r="AD3209">
            <v>1011.1708420405657</v>
          </cell>
          <cell r="AE3209">
            <v>31644.940842040567</v>
          </cell>
          <cell r="AF3209">
            <v>7644.9408420405662</v>
          </cell>
          <cell r="AG3209">
            <v>263.70784035033807</v>
          </cell>
          <cell r="AH3209">
            <v>250</v>
          </cell>
        </row>
        <row r="3210">
          <cell r="A3210">
            <v>6046</v>
          </cell>
          <cell r="B3210" t="str">
            <v>Кан-ция от Кир.кредсоцбанка в 21 М-не</v>
          </cell>
          <cell r="C3210">
            <v>3.6</v>
          </cell>
          <cell r="D3210" t="str">
            <v>28</v>
          </cell>
          <cell r="E3210" t="str">
            <v>11.05.05</v>
          </cell>
          <cell r="F3210" t="str">
            <v/>
          </cell>
          <cell r="G3210" t="str">
            <v xml:space="preserve">  .  .</v>
          </cell>
          <cell r="H3210">
            <v>435066.88</v>
          </cell>
          <cell r="I3210">
            <v>0</v>
          </cell>
          <cell r="J3210">
            <v>0</v>
          </cell>
          <cell r="K3210">
            <v>435066.88</v>
          </cell>
          <cell r="L3210">
            <v>0</v>
          </cell>
          <cell r="M3210">
            <v>1305.2</v>
          </cell>
          <cell r="N3210">
            <v>1305.2</v>
          </cell>
          <cell r="O3210">
            <v>37837.74</v>
          </cell>
          <cell r="P3210">
            <v>397229.14</v>
          </cell>
          <cell r="Q3210">
            <v>2175.33</v>
          </cell>
          <cell r="R3210">
            <v>123</v>
          </cell>
          <cell r="S3210">
            <v>935</v>
          </cell>
          <cell r="T3210" t="str">
            <v>Амортизация (канализация)</v>
          </cell>
          <cell r="U3210">
            <v>21387.5</v>
          </cell>
          <cell r="V3210">
            <v>28.6</v>
          </cell>
          <cell r="W3210">
            <v>11</v>
          </cell>
          <cell r="X3210">
            <v>17.600000000000001</v>
          </cell>
          <cell r="Y3210">
            <v>38.46153846153846</v>
          </cell>
          <cell r="Z3210">
            <v>8225.9615384615372</v>
          </cell>
          <cell r="AA3210">
            <v>13161.538461538463</v>
          </cell>
          <cell r="AB3210">
            <v>3.3133365949785214E-2</v>
          </cell>
          <cell r="AC3210">
            <v>-420651.6498523287</v>
          </cell>
          <cell r="AD3210">
            <v>-36584.04831386717</v>
          </cell>
          <cell r="AE3210">
            <v>14415.230147671304</v>
          </cell>
          <cell r="AF3210">
            <v>1253.6916861328282</v>
          </cell>
          <cell r="AG3210">
            <v>43.245690443013906</v>
          </cell>
          <cell r="AH3210">
            <v>62.317890442890437</v>
          </cell>
        </row>
        <row r="3211">
          <cell r="A3211">
            <v>6047</v>
          </cell>
          <cell r="B3211" t="str">
            <v>А У П У СМ 6315</v>
          </cell>
          <cell r="C3211">
            <v>20</v>
          </cell>
          <cell r="D3211" t="str">
            <v>5</v>
          </cell>
          <cell r="E3211" t="str">
            <v>11.05.05</v>
          </cell>
          <cell r="F3211" t="str">
            <v/>
          </cell>
          <cell r="G3211" t="str">
            <v xml:space="preserve">  .  .</v>
          </cell>
          <cell r="H3211">
            <v>0.01</v>
          </cell>
          <cell r="I3211">
            <v>0</v>
          </cell>
          <cell r="J3211">
            <v>0</v>
          </cell>
          <cell r="K3211">
            <v>0.01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0.01</v>
          </cell>
          <cell r="Q3211">
            <v>0</v>
          </cell>
          <cell r="R3211">
            <v>123</v>
          </cell>
          <cell r="S3211">
            <v>821.1</v>
          </cell>
          <cell r="T3211" t="str">
            <v>Амортизация Водопровод</v>
          </cell>
          <cell r="U3211">
            <v>1200</v>
          </cell>
          <cell r="V3211">
            <v>9</v>
          </cell>
          <cell r="W3211">
            <v>6</v>
          </cell>
          <cell r="X3211">
            <v>3</v>
          </cell>
          <cell r="Y3211">
            <v>66.666666666666657</v>
          </cell>
          <cell r="Z3211">
            <v>800</v>
          </cell>
          <cell r="AA3211">
            <v>400</v>
          </cell>
          <cell r="AB3211">
            <v>40000</v>
          </cell>
          <cell r="AC3211">
            <v>399.99</v>
          </cell>
          <cell r="AD3211">
            <v>0</v>
          </cell>
          <cell r="AE3211">
            <v>400</v>
          </cell>
          <cell r="AF3211">
            <v>0</v>
          </cell>
          <cell r="AG3211">
            <v>6.666666666666667</v>
          </cell>
          <cell r="AH3211">
            <v>11.111111111111112</v>
          </cell>
        </row>
        <row r="3212">
          <cell r="A3212">
            <v>6048</v>
          </cell>
          <cell r="B3212" t="str">
            <v>Перемычка на вод-де от ВОС до н/ст 2</v>
          </cell>
          <cell r="C3212">
            <v>4</v>
          </cell>
          <cell r="D3212" t="str">
            <v>25</v>
          </cell>
          <cell r="E3212" t="str">
            <v>11.05.05</v>
          </cell>
          <cell r="F3212" t="str">
            <v/>
          </cell>
          <cell r="G3212" t="str">
            <v xml:space="preserve">  .  .</v>
          </cell>
          <cell r="H3212">
            <v>201976.53</v>
          </cell>
          <cell r="I3212">
            <v>0</v>
          </cell>
          <cell r="J3212">
            <v>0</v>
          </cell>
          <cell r="K3212">
            <v>201976.53</v>
          </cell>
          <cell r="L3212">
            <v>0</v>
          </cell>
          <cell r="M3212">
            <v>673.26</v>
          </cell>
          <cell r="N3212">
            <v>673.26</v>
          </cell>
          <cell r="O3212">
            <v>19517.8</v>
          </cell>
          <cell r="P3212">
            <v>182458.73</v>
          </cell>
          <cell r="Q3212">
            <v>1009.88</v>
          </cell>
          <cell r="R3212">
            <v>123</v>
          </cell>
          <cell r="S3212">
            <v>935</v>
          </cell>
          <cell r="T3212" t="str">
            <v>Амортизация (водопровод)</v>
          </cell>
          <cell r="U3212">
            <v>2555000</v>
          </cell>
          <cell r="V3212">
            <v>49</v>
          </cell>
          <cell r="W3212">
            <v>33</v>
          </cell>
          <cell r="X3212">
            <v>16</v>
          </cell>
          <cell r="Y3212">
            <v>67.346938775510196</v>
          </cell>
          <cell r="Z3212">
            <v>1720714.2857142857</v>
          </cell>
          <cell r="AA3212">
            <v>834285.71428571432</v>
          </cell>
          <cell r="AB3212">
            <v>4.5724625743351073</v>
          </cell>
          <cell r="AC3212">
            <v>721553.59431907197</v>
          </cell>
          <cell r="AD3212">
            <v>69726.610033357749</v>
          </cell>
          <cell r="AE3212">
            <v>923530.124319072</v>
          </cell>
          <cell r="AF3212">
            <v>89244.410033357752</v>
          </cell>
          <cell r="AG3212">
            <v>3078.4337477302397</v>
          </cell>
          <cell r="AH3212">
            <v>4345.2380952380954</v>
          </cell>
        </row>
        <row r="3213">
          <cell r="A3213">
            <v>6049</v>
          </cell>
          <cell r="B3213" t="str">
            <v>Книжные полки</v>
          </cell>
          <cell r="C3213">
            <v>8</v>
          </cell>
          <cell r="D3213" t="str">
            <v>13</v>
          </cell>
          <cell r="E3213" t="str">
            <v>11.05.05</v>
          </cell>
          <cell r="F3213" t="str">
            <v/>
          </cell>
          <cell r="G3213" t="str">
            <v xml:space="preserve">  .  .</v>
          </cell>
          <cell r="H3213">
            <v>0.01</v>
          </cell>
          <cell r="I3213">
            <v>0</v>
          </cell>
          <cell r="J3213">
            <v>0</v>
          </cell>
          <cell r="K3213">
            <v>0.01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0.01</v>
          </cell>
          <cell r="Q3213">
            <v>0</v>
          </cell>
          <cell r="R3213">
            <v>125</v>
          </cell>
          <cell r="S3213">
            <v>821.1</v>
          </cell>
          <cell r="T3213" t="str">
            <v/>
          </cell>
          <cell r="U3213">
            <v>800</v>
          </cell>
          <cell r="V3213">
            <v>25</v>
          </cell>
          <cell r="W3213">
            <v>14</v>
          </cell>
          <cell r="X3213">
            <v>11</v>
          </cell>
          <cell r="Y3213">
            <v>56</v>
          </cell>
          <cell r="Z3213">
            <v>448</v>
          </cell>
          <cell r="AA3213">
            <v>352</v>
          </cell>
          <cell r="AB3213">
            <v>35200</v>
          </cell>
          <cell r="AC3213">
            <v>351.99</v>
          </cell>
          <cell r="AD3213">
            <v>0</v>
          </cell>
          <cell r="AE3213">
            <v>352</v>
          </cell>
          <cell r="AF3213">
            <v>0</v>
          </cell>
          <cell r="AG3213">
            <v>2.3466666666666667</v>
          </cell>
          <cell r="AH3213">
            <v>2.6666666666666665</v>
          </cell>
        </row>
        <row r="3214">
          <cell r="A3214">
            <v>6050</v>
          </cell>
          <cell r="B3214" t="str">
            <v>Книжные полки</v>
          </cell>
          <cell r="C3214">
            <v>8</v>
          </cell>
          <cell r="D3214" t="str">
            <v>13</v>
          </cell>
          <cell r="E3214" t="str">
            <v>11.05.05</v>
          </cell>
          <cell r="F3214" t="str">
            <v/>
          </cell>
          <cell r="G3214" t="str">
            <v xml:space="preserve">  .  .</v>
          </cell>
          <cell r="H3214">
            <v>0.01</v>
          </cell>
          <cell r="I3214">
            <v>0</v>
          </cell>
          <cell r="J3214">
            <v>0</v>
          </cell>
          <cell r="K3214">
            <v>0.01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0.01</v>
          </cell>
          <cell r="Q3214">
            <v>0</v>
          </cell>
          <cell r="R3214">
            <v>125</v>
          </cell>
          <cell r="S3214">
            <v>821.1</v>
          </cell>
          <cell r="T3214" t="str">
            <v>Амортизация (канализация)</v>
          </cell>
          <cell r="U3214">
            <v>800</v>
          </cell>
          <cell r="V3214">
            <v>25</v>
          </cell>
          <cell r="W3214">
            <v>14</v>
          </cell>
          <cell r="X3214">
            <v>11</v>
          </cell>
          <cell r="Y3214">
            <v>56</v>
          </cell>
          <cell r="Z3214">
            <v>448</v>
          </cell>
          <cell r="AA3214">
            <v>352</v>
          </cell>
          <cell r="AB3214">
            <v>35200</v>
          </cell>
          <cell r="AC3214">
            <v>351.99</v>
          </cell>
          <cell r="AD3214">
            <v>0</v>
          </cell>
          <cell r="AE3214">
            <v>352</v>
          </cell>
          <cell r="AF3214">
            <v>0</v>
          </cell>
          <cell r="AG3214">
            <v>2.3466666666666667</v>
          </cell>
          <cell r="AH3214">
            <v>2.6666666666666665</v>
          </cell>
        </row>
        <row r="3215">
          <cell r="A3215">
            <v>6055</v>
          </cell>
          <cell r="B3215" t="str">
            <v>Тельферг/п 6,3т</v>
          </cell>
          <cell r="C3215">
            <v>15</v>
          </cell>
          <cell r="D3215" t="str">
            <v>7</v>
          </cell>
          <cell r="E3215" t="str">
            <v>11.05.05</v>
          </cell>
          <cell r="F3215" t="str">
            <v/>
          </cell>
          <cell r="G3215" t="str">
            <v xml:space="preserve">  .  .</v>
          </cell>
          <cell r="H3215">
            <v>0.01</v>
          </cell>
          <cell r="I3215">
            <v>0</v>
          </cell>
          <cell r="J3215">
            <v>0</v>
          </cell>
          <cell r="K3215">
            <v>0.01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0.01</v>
          </cell>
          <cell r="Q3215">
            <v>0</v>
          </cell>
          <cell r="R3215">
            <v>123</v>
          </cell>
          <cell r="S3215">
            <v>935</v>
          </cell>
          <cell r="T3215" t="str">
            <v>амортизация (Очистка воды)</v>
          </cell>
          <cell r="U3215">
            <v>400000</v>
          </cell>
          <cell r="V3215">
            <v>13</v>
          </cell>
          <cell r="W3215">
            <v>8</v>
          </cell>
          <cell r="X3215">
            <v>5</v>
          </cell>
          <cell r="Y3215">
            <v>61.53846153846154</v>
          </cell>
          <cell r="Z3215">
            <v>246153.84615384616</v>
          </cell>
          <cell r="AA3215">
            <v>153846.15384615384</v>
          </cell>
          <cell r="AB3215">
            <v>15384615.384615384</v>
          </cell>
          <cell r="AC3215">
            <v>153846.14384615383</v>
          </cell>
          <cell r="AD3215">
            <v>0</v>
          </cell>
          <cell r="AE3215">
            <v>153846.15384615384</v>
          </cell>
          <cell r="AF3215">
            <v>0</v>
          </cell>
          <cell r="AG3215">
            <v>1923.0769230769229</v>
          </cell>
          <cell r="AH3215">
            <v>2564.102564102564</v>
          </cell>
        </row>
        <row r="3216">
          <cell r="A3216">
            <v>6056</v>
          </cell>
          <cell r="B3216" t="str">
            <v>Тельфер г/п 3,2 т №3</v>
          </cell>
          <cell r="C3216">
            <v>15</v>
          </cell>
          <cell r="D3216" t="str">
            <v>7</v>
          </cell>
          <cell r="E3216" t="str">
            <v>11.05.05</v>
          </cell>
          <cell r="F3216" t="str">
            <v/>
          </cell>
          <cell r="G3216" t="str">
            <v xml:space="preserve">  .  .</v>
          </cell>
          <cell r="H3216">
            <v>0.01</v>
          </cell>
          <cell r="I3216">
            <v>0</v>
          </cell>
          <cell r="J3216">
            <v>0</v>
          </cell>
          <cell r="K3216">
            <v>0.01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0.01</v>
          </cell>
          <cell r="Q3216">
            <v>0</v>
          </cell>
          <cell r="R3216">
            <v>123</v>
          </cell>
          <cell r="S3216">
            <v>935</v>
          </cell>
          <cell r="T3216" t="str">
            <v>услуги пассажирского транспорта</v>
          </cell>
          <cell r="U3216">
            <v>120000</v>
          </cell>
          <cell r="V3216">
            <v>13</v>
          </cell>
          <cell r="W3216">
            <v>8</v>
          </cell>
          <cell r="X3216">
            <v>5</v>
          </cell>
          <cell r="Y3216">
            <v>61.53846153846154</v>
          </cell>
          <cell r="Z3216">
            <v>73846.153846153844</v>
          </cell>
          <cell r="AA3216">
            <v>46153.846153846156</v>
          </cell>
          <cell r="AB3216">
            <v>4615384.615384616</v>
          </cell>
          <cell r="AC3216">
            <v>46153.836153846161</v>
          </cell>
          <cell r="AD3216">
            <v>0</v>
          </cell>
          <cell r="AE3216">
            <v>46153.846153846163</v>
          </cell>
          <cell r="AF3216">
            <v>0</v>
          </cell>
          <cell r="AG3216">
            <v>576.92307692307702</v>
          </cell>
          <cell r="AH3216">
            <v>769.23076923076917</v>
          </cell>
        </row>
        <row r="3217">
          <cell r="A3217">
            <v>6057</v>
          </cell>
          <cell r="B3217" t="str">
            <v>Ксерокс Шарп</v>
          </cell>
          <cell r="C3217">
            <v>15</v>
          </cell>
          <cell r="D3217" t="str">
            <v>7</v>
          </cell>
          <cell r="E3217" t="str">
            <v>11.05.05</v>
          </cell>
          <cell r="F3217" t="str">
            <v/>
          </cell>
          <cell r="G3217" t="str">
            <v xml:space="preserve">  .  .</v>
          </cell>
          <cell r="H3217">
            <v>0.01</v>
          </cell>
          <cell r="I3217">
            <v>0</v>
          </cell>
          <cell r="J3217">
            <v>0</v>
          </cell>
          <cell r="K3217">
            <v>0.01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0.01</v>
          </cell>
          <cell r="Q3217">
            <v>0</v>
          </cell>
          <cell r="R3217">
            <v>123</v>
          </cell>
          <cell r="S3217">
            <v>821.1</v>
          </cell>
          <cell r="T3217" t="str">
            <v>Канализация (амортизация)</v>
          </cell>
          <cell r="U3217">
            <v>37000</v>
          </cell>
          <cell r="V3217">
            <v>13</v>
          </cell>
          <cell r="W3217">
            <v>8</v>
          </cell>
          <cell r="X3217">
            <v>5</v>
          </cell>
          <cell r="Y3217">
            <v>61.53846153846154</v>
          </cell>
          <cell r="Z3217">
            <v>22769.23076923077</v>
          </cell>
          <cell r="AA3217">
            <v>14230.76923076923</v>
          </cell>
          <cell r="AB3217">
            <v>1423076.923076923</v>
          </cell>
          <cell r="AC3217">
            <v>14230.75923076923</v>
          </cell>
          <cell r="AD3217">
            <v>0</v>
          </cell>
          <cell r="AE3217">
            <v>14230.76923076923</v>
          </cell>
          <cell r="AF3217">
            <v>0</v>
          </cell>
          <cell r="AG3217">
            <v>177.88461538461539</v>
          </cell>
          <cell r="AH3217">
            <v>237.17948717948718</v>
          </cell>
        </row>
        <row r="3218">
          <cell r="A3218">
            <v>6058</v>
          </cell>
          <cell r="B3218" t="str">
            <v>Радиостанция</v>
          </cell>
          <cell r="C3218">
            <v>25</v>
          </cell>
          <cell r="D3218" t="str">
            <v>4</v>
          </cell>
          <cell r="E3218" t="str">
            <v>11.05.05</v>
          </cell>
          <cell r="F3218" t="str">
            <v/>
          </cell>
          <cell r="G3218" t="str">
            <v xml:space="preserve">  .  .</v>
          </cell>
          <cell r="H3218">
            <v>0.01</v>
          </cell>
          <cell r="I3218">
            <v>0</v>
          </cell>
          <cell r="J3218">
            <v>0</v>
          </cell>
          <cell r="K3218">
            <v>0.01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0.01</v>
          </cell>
          <cell r="Q3218">
            <v>0</v>
          </cell>
          <cell r="R3218">
            <v>123</v>
          </cell>
          <cell r="S3218">
            <v>821.1</v>
          </cell>
          <cell r="T3218" t="str">
            <v>Канализация (амортизация)</v>
          </cell>
          <cell r="U3218">
            <v>12000</v>
          </cell>
          <cell r="V3218">
            <v>7</v>
          </cell>
          <cell r="W3218">
            <v>5</v>
          </cell>
          <cell r="X3218">
            <v>2</v>
          </cell>
          <cell r="Y3218">
            <v>71.428571428571431</v>
          </cell>
          <cell r="Z3218">
            <v>8571.4285714285725</v>
          </cell>
          <cell r="AA3218">
            <v>3428.5714285714275</v>
          </cell>
          <cell r="AB3218">
            <v>342857.14285714272</v>
          </cell>
          <cell r="AC3218">
            <v>3428.5614285714273</v>
          </cell>
          <cell r="AD3218">
            <v>0</v>
          </cell>
          <cell r="AE3218">
            <v>3428.5714285714275</v>
          </cell>
          <cell r="AF3218">
            <v>0</v>
          </cell>
          <cell r="AG3218">
            <v>71.428571428571402</v>
          </cell>
          <cell r="AH3218">
            <v>142.85714285714286</v>
          </cell>
        </row>
        <row r="3219">
          <cell r="A3219">
            <v>6059</v>
          </cell>
          <cell r="B3219" t="str">
            <v>Антенна SN-868</v>
          </cell>
          <cell r="C3219">
            <v>20</v>
          </cell>
          <cell r="D3219" t="str">
            <v>5</v>
          </cell>
          <cell r="E3219" t="str">
            <v>11.05.05</v>
          </cell>
          <cell r="F3219" t="str">
            <v/>
          </cell>
          <cell r="G3219" t="str">
            <v xml:space="preserve">  .  .</v>
          </cell>
          <cell r="H3219">
            <v>0.01</v>
          </cell>
          <cell r="I3219">
            <v>0</v>
          </cell>
          <cell r="J3219">
            <v>0</v>
          </cell>
          <cell r="K3219">
            <v>0.01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0.01</v>
          </cell>
          <cell r="Q3219">
            <v>0</v>
          </cell>
          <cell r="R3219">
            <v>123</v>
          </cell>
          <cell r="S3219">
            <v>821.1</v>
          </cell>
          <cell r="T3219" t="str">
            <v>Канализация (амортизация)</v>
          </cell>
          <cell r="U3219">
            <v>9150</v>
          </cell>
          <cell r="V3219">
            <v>9</v>
          </cell>
          <cell r="W3219">
            <v>6</v>
          </cell>
          <cell r="X3219">
            <v>3</v>
          </cell>
          <cell r="Y3219">
            <v>66.666666666666657</v>
          </cell>
          <cell r="Z3219">
            <v>6100</v>
          </cell>
          <cell r="AA3219">
            <v>3050</v>
          </cell>
          <cell r="AB3219">
            <v>305000</v>
          </cell>
          <cell r="AC3219">
            <v>3049.99</v>
          </cell>
          <cell r="AD3219">
            <v>0</v>
          </cell>
          <cell r="AE3219">
            <v>3050</v>
          </cell>
          <cell r="AF3219">
            <v>0</v>
          </cell>
          <cell r="AG3219">
            <v>50.833333333333336</v>
          </cell>
          <cell r="AH3219">
            <v>84.722222222222214</v>
          </cell>
        </row>
        <row r="3220">
          <cell r="A3220">
            <v>6075</v>
          </cell>
          <cell r="B3220" t="str">
            <v>Стол-приставка</v>
          </cell>
          <cell r="C3220">
            <v>8</v>
          </cell>
          <cell r="D3220" t="str">
            <v>13</v>
          </cell>
          <cell r="E3220" t="str">
            <v>11.05.05</v>
          </cell>
          <cell r="F3220" t="str">
            <v/>
          </cell>
          <cell r="G3220" t="str">
            <v xml:space="preserve">  .  .</v>
          </cell>
          <cell r="H3220">
            <v>0.01</v>
          </cell>
          <cell r="I3220">
            <v>0</v>
          </cell>
          <cell r="J3220">
            <v>0</v>
          </cell>
          <cell r="K3220">
            <v>0.01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0.01</v>
          </cell>
          <cell r="Q3220">
            <v>0</v>
          </cell>
          <cell r="R3220">
            <v>125</v>
          </cell>
          <cell r="S3220">
            <v>935</v>
          </cell>
          <cell r="T3220" t="str">
            <v>Амортизация (канализация)</v>
          </cell>
          <cell r="U3220">
            <v>3600</v>
          </cell>
          <cell r="V3220">
            <v>13</v>
          </cell>
          <cell r="W3220">
            <v>2</v>
          </cell>
          <cell r="X3220">
            <v>11</v>
          </cell>
          <cell r="Y3220">
            <v>15.384615384615385</v>
          </cell>
          <cell r="Z3220">
            <v>553.84615384615392</v>
          </cell>
          <cell r="AA3220">
            <v>3046.1538461538462</v>
          </cell>
          <cell r="AB3220">
            <v>304615.38461538462</v>
          </cell>
          <cell r="AC3220">
            <v>3046.143846153846</v>
          </cell>
          <cell r="AD3220">
            <v>0</v>
          </cell>
          <cell r="AE3220">
            <v>3046.1538461538462</v>
          </cell>
          <cell r="AF3220">
            <v>0</v>
          </cell>
          <cell r="AG3220">
            <v>20.30769230769231</v>
          </cell>
          <cell r="AH3220">
            <v>23.076923076923077</v>
          </cell>
        </row>
        <row r="3221">
          <cell r="A3221">
            <v>6076</v>
          </cell>
          <cell r="B3221" t="str">
            <v>Стол-приставка</v>
          </cell>
          <cell r="C3221">
            <v>8</v>
          </cell>
          <cell r="D3221" t="str">
            <v>13</v>
          </cell>
          <cell r="E3221" t="str">
            <v>11.05.05</v>
          </cell>
          <cell r="F3221" t="str">
            <v/>
          </cell>
          <cell r="G3221" t="str">
            <v xml:space="preserve">  .  .</v>
          </cell>
          <cell r="H3221">
            <v>2256.0500000000002</v>
          </cell>
          <cell r="I3221">
            <v>0</v>
          </cell>
          <cell r="J3221">
            <v>0</v>
          </cell>
          <cell r="K3221">
            <v>2256.0500000000002</v>
          </cell>
          <cell r="L3221">
            <v>0</v>
          </cell>
          <cell r="M3221">
            <v>15.04</v>
          </cell>
          <cell r="N3221">
            <v>15.04</v>
          </cell>
          <cell r="O3221">
            <v>45.12</v>
          </cell>
          <cell r="P3221">
            <v>2210.9299999999998</v>
          </cell>
          <cell r="Q3221">
            <v>11.28</v>
          </cell>
          <cell r="R3221">
            <v>125</v>
          </cell>
          <cell r="S3221">
            <v>935</v>
          </cell>
          <cell r="T3221" t="str">
            <v>Амортизация Перекачка сточной жидкости</v>
          </cell>
          <cell r="U3221">
            <v>3600</v>
          </cell>
          <cell r="V3221">
            <v>13</v>
          </cell>
          <cell r="W3221">
            <v>2</v>
          </cell>
          <cell r="X3221">
            <v>11</v>
          </cell>
          <cell r="Y3221">
            <v>15.384615384615385</v>
          </cell>
          <cell r="Z3221">
            <v>553.84615384615392</v>
          </cell>
          <cell r="AA3221">
            <v>3046.1538461538462</v>
          </cell>
          <cell r="AB3221">
            <v>1.377770370909005</v>
          </cell>
          <cell r="AC3221">
            <v>852.26884528926075</v>
          </cell>
          <cell r="AD3221">
            <v>17.044999135414308</v>
          </cell>
          <cell r="AE3221">
            <v>3108.3188452892609</v>
          </cell>
          <cell r="AF3221">
            <v>62.164999135414305</v>
          </cell>
          <cell r="AG3221">
            <v>20.72212563526174</v>
          </cell>
          <cell r="AH3221">
            <v>23.076923076923077</v>
          </cell>
        </row>
        <row r="3222">
          <cell r="A3222">
            <v>6077</v>
          </cell>
          <cell r="B3222" t="str">
            <v>Стол 2-х тумбовый</v>
          </cell>
          <cell r="C3222">
            <v>8</v>
          </cell>
          <cell r="D3222" t="str">
            <v>13</v>
          </cell>
          <cell r="E3222" t="str">
            <v>11.05.05</v>
          </cell>
          <cell r="F3222" t="str">
            <v/>
          </cell>
          <cell r="G3222" t="str">
            <v xml:space="preserve">  .  .</v>
          </cell>
          <cell r="H3222">
            <v>0.01</v>
          </cell>
          <cell r="I3222">
            <v>0</v>
          </cell>
          <cell r="J3222">
            <v>0</v>
          </cell>
          <cell r="K3222">
            <v>0.01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0.01</v>
          </cell>
          <cell r="Q3222">
            <v>0</v>
          </cell>
          <cell r="R3222">
            <v>125</v>
          </cell>
          <cell r="S3222">
            <v>935</v>
          </cell>
          <cell r="T3222" t="str">
            <v>Амортизация (канализация)</v>
          </cell>
          <cell r="U3222">
            <v>21200</v>
          </cell>
          <cell r="V3222">
            <v>25</v>
          </cell>
          <cell r="W3222">
            <v>14</v>
          </cell>
          <cell r="X3222">
            <v>11</v>
          </cell>
          <cell r="Y3222">
            <v>56</v>
          </cell>
          <cell r="Z3222">
            <v>11872</v>
          </cell>
          <cell r="AA3222">
            <v>9328</v>
          </cell>
          <cell r="AB3222">
            <v>932800</v>
          </cell>
          <cell r="AC3222">
            <v>9327.99</v>
          </cell>
          <cell r="AD3222">
            <v>0</v>
          </cell>
          <cell r="AE3222">
            <v>9328</v>
          </cell>
          <cell r="AF3222">
            <v>0</v>
          </cell>
          <cell r="AG3222">
            <v>62.186666666666667</v>
          </cell>
          <cell r="AH3222">
            <v>70.666666666666671</v>
          </cell>
        </row>
        <row r="3223">
          <cell r="A3223">
            <v>6078</v>
          </cell>
          <cell r="B3223" t="str">
            <v>Стол 2-х тумбовый</v>
          </cell>
          <cell r="C3223">
            <v>8</v>
          </cell>
          <cell r="D3223" t="str">
            <v>13</v>
          </cell>
          <cell r="E3223" t="str">
            <v>11.05.05</v>
          </cell>
          <cell r="F3223" t="str">
            <v/>
          </cell>
          <cell r="G3223" t="str">
            <v xml:space="preserve">  .  .</v>
          </cell>
          <cell r="H3223">
            <v>0.01</v>
          </cell>
          <cell r="I3223">
            <v>0</v>
          </cell>
          <cell r="J3223">
            <v>0</v>
          </cell>
          <cell r="K3223">
            <v>0.01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0.01</v>
          </cell>
          <cell r="Q3223">
            <v>0</v>
          </cell>
          <cell r="R3223">
            <v>125</v>
          </cell>
          <cell r="S3223">
            <v>935</v>
          </cell>
          <cell r="T3223" t="str">
            <v>Амортизация (канализация)</v>
          </cell>
          <cell r="U3223">
            <v>21200</v>
          </cell>
          <cell r="V3223">
            <v>25</v>
          </cell>
          <cell r="W3223">
            <v>14</v>
          </cell>
          <cell r="X3223">
            <v>11</v>
          </cell>
          <cell r="Y3223">
            <v>56</v>
          </cell>
          <cell r="Z3223">
            <v>11872</v>
          </cell>
          <cell r="AA3223">
            <v>9328</v>
          </cell>
          <cell r="AB3223">
            <v>932800</v>
          </cell>
          <cell r="AC3223">
            <v>9327.99</v>
          </cell>
          <cell r="AD3223">
            <v>0</v>
          </cell>
          <cell r="AE3223">
            <v>9328</v>
          </cell>
          <cell r="AF3223">
            <v>0</v>
          </cell>
          <cell r="AG3223">
            <v>62.186666666666667</v>
          </cell>
          <cell r="AH3223">
            <v>70.666666666666671</v>
          </cell>
        </row>
        <row r="3224">
          <cell r="A3224">
            <v>6079</v>
          </cell>
          <cell r="B3224" t="str">
            <v>Стол 2-х тумбовый</v>
          </cell>
          <cell r="C3224">
            <v>8</v>
          </cell>
          <cell r="D3224" t="str">
            <v>13</v>
          </cell>
          <cell r="E3224" t="str">
            <v>11.05.05</v>
          </cell>
          <cell r="F3224" t="str">
            <v/>
          </cell>
          <cell r="G3224" t="str">
            <v xml:space="preserve">  .  .</v>
          </cell>
          <cell r="H3224">
            <v>0.01</v>
          </cell>
          <cell r="I3224">
            <v>0</v>
          </cell>
          <cell r="J3224">
            <v>0</v>
          </cell>
          <cell r="K3224">
            <v>0.01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0.01</v>
          </cell>
          <cell r="Q3224">
            <v>0</v>
          </cell>
          <cell r="R3224">
            <v>125</v>
          </cell>
          <cell r="S3224">
            <v>935</v>
          </cell>
          <cell r="T3224" t="str">
            <v>Амортизация (канализация)</v>
          </cell>
          <cell r="U3224">
            <v>21200</v>
          </cell>
          <cell r="V3224">
            <v>25</v>
          </cell>
          <cell r="W3224">
            <v>14</v>
          </cell>
          <cell r="X3224">
            <v>11</v>
          </cell>
          <cell r="Y3224">
            <v>56</v>
          </cell>
          <cell r="Z3224">
            <v>11872</v>
          </cell>
          <cell r="AA3224">
            <v>9328</v>
          </cell>
          <cell r="AB3224">
            <v>932800</v>
          </cell>
          <cell r="AC3224">
            <v>9327.99</v>
          </cell>
          <cell r="AD3224">
            <v>0</v>
          </cell>
          <cell r="AE3224">
            <v>9328</v>
          </cell>
          <cell r="AF3224">
            <v>0</v>
          </cell>
          <cell r="AG3224">
            <v>62.186666666666667</v>
          </cell>
          <cell r="AH3224">
            <v>70.666666666666671</v>
          </cell>
        </row>
        <row r="3225">
          <cell r="A3225">
            <v>6080</v>
          </cell>
          <cell r="B3225" t="str">
            <v>Стол 2-х тумбовый</v>
          </cell>
          <cell r="C3225">
            <v>8</v>
          </cell>
          <cell r="D3225" t="str">
            <v>13</v>
          </cell>
          <cell r="E3225" t="str">
            <v>11.05.05</v>
          </cell>
          <cell r="F3225" t="str">
            <v/>
          </cell>
          <cell r="G3225" t="str">
            <v xml:space="preserve">  .  .</v>
          </cell>
          <cell r="H3225">
            <v>0.01</v>
          </cell>
          <cell r="I3225">
            <v>0</v>
          </cell>
          <cell r="J3225">
            <v>0</v>
          </cell>
          <cell r="K3225">
            <v>0.01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0.01</v>
          </cell>
          <cell r="Q3225">
            <v>0</v>
          </cell>
          <cell r="R3225">
            <v>125</v>
          </cell>
          <cell r="S3225">
            <v>935</v>
          </cell>
          <cell r="T3225" t="str">
            <v>Амортизация (канализация)</v>
          </cell>
          <cell r="U3225">
            <v>21200</v>
          </cell>
          <cell r="V3225">
            <v>25</v>
          </cell>
          <cell r="W3225">
            <v>14</v>
          </cell>
          <cell r="X3225">
            <v>11</v>
          </cell>
          <cell r="Y3225">
            <v>56</v>
          </cell>
          <cell r="Z3225">
            <v>11872</v>
          </cell>
          <cell r="AA3225">
            <v>9328</v>
          </cell>
          <cell r="AB3225">
            <v>932800</v>
          </cell>
          <cell r="AC3225">
            <v>9327.99</v>
          </cell>
          <cell r="AD3225">
            <v>0</v>
          </cell>
          <cell r="AE3225">
            <v>9328</v>
          </cell>
          <cell r="AF3225">
            <v>0</v>
          </cell>
          <cell r="AG3225">
            <v>62.186666666666667</v>
          </cell>
          <cell r="AH3225">
            <v>70.666666666666671</v>
          </cell>
        </row>
        <row r="3226">
          <cell r="A3226">
            <v>6081</v>
          </cell>
          <cell r="B3226" t="str">
            <v>Стол 2-х тумбовый</v>
          </cell>
          <cell r="C3226">
            <v>8</v>
          </cell>
          <cell r="D3226" t="str">
            <v>13</v>
          </cell>
          <cell r="E3226" t="str">
            <v>11.05.05</v>
          </cell>
          <cell r="F3226" t="str">
            <v/>
          </cell>
          <cell r="G3226" t="str">
            <v xml:space="preserve">  .  .</v>
          </cell>
          <cell r="H3226">
            <v>0.01</v>
          </cell>
          <cell r="I3226">
            <v>0</v>
          </cell>
          <cell r="J3226">
            <v>0</v>
          </cell>
          <cell r="K3226">
            <v>0.01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0.01</v>
          </cell>
          <cell r="Q3226">
            <v>0</v>
          </cell>
          <cell r="R3226">
            <v>125</v>
          </cell>
          <cell r="S3226">
            <v>935</v>
          </cell>
          <cell r="T3226" t="str">
            <v>Амортизация (канализация)</v>
          </cell>
          <cell r="U3226">
            <v>21200</v>
          </cell>
          <cell r="V3226">
            <v>25</v>
          </cell>
          <cell r="W3226">
            <v>14</v>
          </cell>
          <cell r="X3226">
            <v>11</v>
          </cell>
          <cell r="Y3226">
            <v>56</v>
          </cell>
          <cell r="Z3226">
            <v>11872</v>
          </cell>
          <cell r="AA3226">
            <v>9328</v>
          </cell>
          <cell r="AB3226">
            <v>932800</v>
          </cell>
          <cell r="AC3226">
            <v>9327.99</v>
          </cell>
          <cell r="AD3226">
            <v>0</v>
          </cell>
          <cell r="AE3226">
            <v>9328</v>
          </cell>
          <cell r="AF3226">
            <v>0</v>
          </cell>
          <cell r="AG3226">
            <v>62.186666666666667</v>
          </cell>
          <cell r="AH3226">
            <v>70.666666666666671</v>
          </cell>
        </row>
        <row r="3227">
          <cell r="A3227">
            <v>6082</v>
          </cell>
          <cell r="B3227" t="str">
            <v>Стол 2-х тумбовый</v>
          </cell>
          <cell r="C3227">
            <v>8</v>
          </cell>
          <cell r="D3227" t="str">
            <v>13</v>
          </cell>
          <cell r="E3227" t="str">
            <v>11.05.05</v>
          </cell>
          <cell r="F3227" t="str">
            <v/>
          </cell>
          <cell r="G3227" t="str">
            <v xml:space="preserve">  .  .</v>
          </cell>
          <cell r="H3227">
            <v>0.01</v>
          </cell>
          <cell r="I3227">
            <v>0</v>
          </cell>
          <cell r="J3227">
            <v>0</v>
          </cell>
          <cell r="K3227">
            <v>0.01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0.01</v>
          </cell>
          <cell r="Q3227">
            <v>0</v>
          </cell>
          <cell r="R3227">
            <v>125</v>
          </cell>
          <cell r="S3227">
            <v>935</v>
          </cell>
          <cell r="T3227" t="str">
            <v>Амортизация (канализация)</v>
          </cell>
          <cell r="U3227">
            <v>21200</v>
          </cell>
          <cell r="V3227">
            <v>25</v>
          </cell>
          <cell r="W3227">
            <v>14</v>
          </cell>
          <cell r="X3227">
            <v>11</v>
          </cell>
          <cell r="Y3227">
            <v>56</v>
          </cell>
          <cell r="Z3227">
            <v>11872</v>
          </cell>
          <cell r="AA3227">
            <v>9328</v>
          </cell>
          <cell r="AB3227">
            <v>932800</v>
          </cell>
          <cell r="AC3227">
            <v>9327.99</v>
          </cell>
          <cell r="AD3227">
            <v>0</v>
          </cell>
          <cell r="AE3227">
            <v>9328</v>
          </cell>
          <cell r="AF3227">
            <v>0</v>
          </cell>
          <cell r="AG3227">
            <v>62.186666666666667</v>
          </cell>
          <cell r="AH3227">
            <v>70.666666666666671</v>
          </cell>
        </row>
        <row r="3228">
          <cell r="A3228">
            <v>6083</v>
          </cell>
          <cell r="B3228" t="str">
            <v>Стол 2-х тумбовый</v>
          </cell>
          <cell r="C3228">
            <v>8</v>
          </cell>
          <cell r="D3228" t="str">
            <v>13</v>
          </cell>
          <cell r="E3228" t="str">
            <v>11.05.05</v>
          </cell>
          <cell r="F3228" t="str">
            <v/>
          </cell>
          <cell r="G3228" t="str">
            <v xml:space="preserve">  .  .</v>
          </cell>
          <cell r="H3228">
            <v>0.01</v>
          </cell>
          <cell r="I3228">
            <v>0</v>
          </cell>
          <cell r="J3228">
            <v>0</v>
          </cell>
          <cell r="K3228">
            <v>0.01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0.01</v>
          </cell>
          <cell r="Q3228">
            <v>0</v>
          </cell>
          <cell r="R3228">
            <v>125</v>
          </cell>
          <cell r="S3228">
            <v>935</v>
          </cell>
          <cell r="T3228" t="str">
            <v>Амортизация (канализация)</v>
          </cell>
          <cell r="U3228">
            <v>21200</v>
          </cell>
          <cell r="V3228">
            <v>25</v>
          </cell>
          <cell r="W3228">
            <v>14</v>
          </cell>
          <cell r="X3228">
            <v>11</v>
          </cell>
          <cell r="Y3228">
            <v>56</v>
          </cell>
          <cell r="Z3228">
            <v>11872</v>
          </cell>
          <cell r="AA3228">
            <v>9328</v>
          </cell>
          <cell r="AB3228">
            <v>932800</v>
          </cell>
          <cell r="AC3228">
            <v>9327.99</v>
          </cell>
          <cell r="AD3228">
            <v>0</v>
          </cell>
          <cell r="AE3228">
            <v>9328</v>
          </cell>
          <cell r="AF3228">
            <v>0</v>
          </cell>
          <cell r="AG3228">
            <v>62.186666666666667</v>
          </cell>
          <cell r="AH3228">
            <v>70.666666666666671</v>
          </cell>
        </row>
        <row r="3229">
          <cell r="A3229">
            <v>6084</v>
          </cell>
          <cell r="B3229" t="str">
            <v>Вод-д по ул Гоголя 51/1 от Таксокомб</v>
          </cell>
          <cell r="C3229">
            <v>4</v>
          </cell>
          <cell r="D3229" t="str">
            <v>25</v>
          </cell>
          <cell r="E3229" t="str">
            <v>11.05.05</v>
          </cell>
          <cell r="F3229" t="str">
            <v/>
          </cell>
          <cell r="G3229" t="str">
            <v xml:space="preserve">  .  .</v>
          </cell>
          <cell r="H3229">
            <v>40114.6</v>
          </cell>
          <cell r="I3229">
            <v>0</v>
          </cell>
          <cell r="J3229">
            <v>0</v>
          </cell>
          <cell r="K3229">
            <v>40114.6</v>
          </cell>
          <cell r="L3229">
            <v>0</v>
          </cell>
          <cell r="M3229">
            <v>133.72</v>
          </cell>
          <cell r="N3229">
            <v>133.72</v>
          </cell>
          <cell r="O3229">
            <v>1796.94</v>
          </cell>
          <cell r="P3229">
            <v>38317.660000000003</v>
          </cell>
          <cell r="Q3229">
            <v>200.57</v>
          </cell>
          <cell r="R3229">
            <v>123</v>
          </cell>
          <cell r="S3229">
            <v>935</v>
          </cell>
          <cell r="T3229" t="str">
            <v>Амортизация (водопровод)</v>
          </cell>
          <cell r="U3229">
            <v>5400</v>
          </cell>
          <cell r="V3229">
            <v>36</v>
          </cell>
          <cell r="W3229">
            <v>11</v>
          </cell>
          <cell r="X3229">
            <v>25</v>
          </cell>
          <cell r="Y3229">
            <v>30.555555555555557</v>
          </cell>
          <cell r="Z3229">
            <v>1650</v>
          </cell>
          <cell r="AA3229">
            <v>3750</v>
          </cell>
          <cell r="AB3229">
            <v>9.7866101426861654E-2</v>
          </cell>
          <cell r="AC3229">
            <v>-36188.740487702016</v>
          </cell>
          <cell r="AD3229">
            <v>-1621.0804877020153</v>
          </cell>
          <cell r="AE3229">
            <v>3925.8595122979823</v>
          </cell>
          <cell r="AF3229">
            <v>175.85951229798479</v>
          </cell>
          <cell r="AG3229">
            <v>13.086198374326607</v>
          </cell>
          <cell r="AH3229">
            <v>12.5</v>
          </cell>
        </row>
        <row r="3230">
          <cell r="A3230">
            <v>6085</v>
          </cell>
          <cell r="B3230" t="str">
            <v>Вод-д к здан.Кир.Нал.инспекции</v>
          </cell>
          <cell r="C3230">
            <v>4</v>
          </cell>
          <cell r="D3230" t="str">
            <v>25</v>
          </cell>
          <cell r="E3230" t="str">
            <v>11.05.05</v>
          </cell>
          <cell r="F3230" t="str">
            <v/>
          </cell>
          <cell r="G3230" t="str">
            <v xml:space="preserve">  .  .</v>
          </cell>
          <cell r="H3230">
            <v>17107.54</v>
          </cell>
          <cell r="I3230">
            <v>0</v>
          </cell>
          <cell r="J3230">
            <v>0</v>
          </cell>
          <cell r="K3230">
            <v>17107.54</v>
          </cell>
          <cell r="L3230">
            <v>0</v>
          </cell>
          <cell r="M3230">
            <v>57.03</v>
          </cell>
          <cell r="N3230">
            <v>57.03</v>
          </cell>
          <cell r="O3230">
            <v>1653.29</v>
          </cell>
          <cell r="P3230">
            <v>15454.25</v>
          </cell>
          <cell r="Q3230">
            <v>85.54</v>
          </cell>
          <cell r="R3230">
            <v>123</v>
          </cell>
          <cell r="S3230">
            <v>935</v>
          </cell>
          <cell r="T3230" t="str">
            <v>Амортизация (водопровод)</v>
          </cell>
          <cell r="U3230">
            <v>223445</v>
          </cell>
          <cell r="V3230">
            <v>37</v>
          </cell>
          <cell r="W3230">
            <v>12</v>
          </cell>
          <cell r="X3230">
            <v>25</v>
          </cell>
          <cell r="Y3230">
            <v>32.432432432432435</v>
          </cell>
          <cell r="Z3230">
            <v>72468.648648648654</v>
          </cell>
          <cell r="AA3230">
            <v>150976.35135135136</v>
          </cell>
          <cell r="AB3230">
            <v>9.7692447935908486</v>
          </cell>
          <cell r="AC3230">
            <v>150020.20607614718</v>
          </cell>
          <cell r="AD3230">
            <v>14498.104724795812</v>
          </cell>
          <cell r="AE3230">
            <v>167127.74607614719</v>
          </cell>
          <cell r="AF3230">
            <v>16151.394724795813</v>
          </cell>
          <cell r="AG3230">
            <v>557.09248692049061</v>
          </cell>
          <cell r="AH3230">
            <v>503.2545045045045</v>
          </cell>
        </row>
        <row r="3231">
          <cell r="A3231">
            <v>6086</v>
          </cell>
          <cell r="B3231" t="str">
            <v>Вод-д по ул Кузембаева 70 от"Каринтервинд</v>
          </cell>
          <cell r="C3231">
            <v>4</v>
          </cell>
          <cell r="D3231" t="str">
            <v>25</v>
          </cell>
          <cell r="E3231" t="str">
            <v>11.05.05</v>
          </cell>
          <cell r="F3231" t="str">
            <v/>
          </cell>
          <cell r="G3231" t="str">
            <v xml:space="preserve">  .  .</v>
          </cell>
          <cell r="H3231">
            <v>717.16</v>
          </cell>
          <cell r="I3231">
            <v>0</v>
          </cell>
          <cell r="J3231">
            <v>0</v>
          </cell>
          <cell r="K3231">
            <v>717.16</v>
          </cell>
          <cell r="L3231">
            <v>0</v>
          </cell>
          <cell r="M3231">
            <v>2.39</v>
          </cell>
          <cell r="N3231">
            <v>2.39</v>
          </cell>
          <cell r="O3231">
            <v>69.290000000000006</v>
          </cell>
          <cell r="P3231">
            <v>647.87</v>
          </cell>
          <cell r="Q3231">
            <v>3.59</v>
          </cell>
          <cell r="R3231">
            <v>123</v>
          </cell>
          <cell r="S3231">
            <v>935</v>
          </cell>
          <cell r="T3231" t="str">
            <v>Амортизация (водопровод)</v>
          </cell>
          <cell r="U3231">
            <v>7200</v>
          </cell>
          <cell r="V3231">
            <v>41</v>
          </cell>
          <cell r="W3231">
            <v>11</v>
          </cell>
          <cell r="X3231">
            <v>30</v>
          </cell>
          <cell r="Y3231">
            <v>26.829268292682929</v>
          </cell>
          <cell r="Z3231">
            <v>1931.7073170731708</v>
          </cell>
          <cell r="AA3231">
            <v>5268.292682926829</v>
          </cell>
          <cell r="AB3231">
            <v>8.1317126629213092</v>
          </cell>
          <cell r="AC3231">
            <v>5114.5790533406462</v>
          </cell>
          <cell r="AD3231">
            <v>494.15637041381757</v>
          </cell>
          <cell r="AE3231">
            <v>5831.739053340646</v>
          </cell>
          <cell r="AF3231">
            <v>563.44637041381759</v>
          </cell>
          <cell r="AG3231">
            <v>19.439130177802152</v>
          </cell>
          <cell r="AH3231">
            <v>14.634146341463415</v>
          </cell>
        </row>
        <row r="3232">
          <cell r="A3232">
            <v>6087</v>
          </cell>
          <cell r="B3232" t="str">
            <v>Канал сети по Совет.р-ну от Караг.УЖКХ</v>
          </cell>
          <cell r="C3232">
            <v>3.6</v>
          </cell>
          <cell r="D3232" t="str">
            <v>28</v>
          </cell>
          <cell r="E3232" t="str">
            <v>11.05.05</v>
          </cell>
          <cell r="F3232" t="str">
            <v/>
          </cell>
          <cell r="G3232" t="str">
            <v xml:space="preserve">  .  .</v>
          </cell>
          <cell r="H3232">
            <v>91030.47</v>
          </cell>
          <cell r="I3232">
            <v>0</v>
          </cell>
          <cell r="J3232">
            <v>0</v>
          </cell>
          <cell r="K3232">
            <v>91030.47</v>
          </cell>
          <cell r="L3232">
            <v>0</v>
          </cell>
          <cell r="M3232">
            <v>273.08999999999997</v>
          </cell>
          <cell r="N3232">
            <v>273.08999999999997</v>
          </cell>
          <cell r="O3232">
            <v>7351.73</v>
          </cell>
          <cell r="P3232">
            <v>83678.740000000005</v>
          </cell>
          <cell r="Q3232">
            <v>455.15</v>
          </cell>
          <cell r="R3232">
            <v>123</v>
          </cell>
          <cell r="S3232">
            <v>935</v>
          </cell>
          <cell r="T3232" t="str">
            <v>Амортизация (канализация)</v>
          </cell>
          <cell r="U3232">
            <v>3538250</v>
          </cell>
          <cell r="V3232">
            <v>46.8</v>
          </cell>
          <cell r="W3232">
            <v>18</v>
          </cell>
          <cell r="X3232">
            <v>28.8</v>
          </cell>
          <cell r="Y3232">
            <v>38.461538461538467</v>
          </cell>
          <cell r="Z3232">
            <v>1360865.384615385</v>
          </cell>
          <cell r="AA3232">
            <v>2177384.615384615</v>
          </cell>
          <cell r="AB3232">
            <v>26.02076244676503</v>
          </cell>
          <cell r="AC3232">
            <v>2277651.7652873704</v>
          </cell>
          <cell r="AD3232">
            <v>183945.88990275585</v>
          </cell>
          <cell r="AE3232">
            <v>2368682.2352873706</v>
          </cell>
          <cell r="AF3232">
            <v>191297.61990275586</v>
          </cell>
          <cell r="AG3232">
            <v>7106.0467058621116</v>
          </cell>
          <cell r="AH3232">
            <v>6300.3027065527067</v>
          </cell>
        </row>
        <row r="3233">
          <cell r="A3233">
            <v>6088</v>
          </cell>
          <cell r="B3233" t="str">
            <v>Канал сети по Ленин.р-ну от Караг.УЖКХ</v>
          </cell>
          <cell r="C3233">
            <v>3.6</v>
          </cell>
          <cell r="D3233" t="str">
            <v>28</v>
          </cell>
          <cell r="E3233" t="str">
            <v>11.05.05</v>
          </cell>
          <cell r="F3233" t="str">
            <v/>
          </cell>
          <cell r="G3233" t="str">
            <v xml:space="preserve">  .  .</v>
          </cell>
          <cell r="H3233">
            <v>131839.46</v>
          </cell>
          <cell r="I3233">
            <v>0</v>
          </cell>
          <cell r="J3233">
            <v>0</v>
          </cell>
          <cell r="K3233">
            <v>131839.46</v>
          </cell>
          <cell r="L3233">
            <v>0</v>
          </cell>
          <cell r="M3233">
            <v>395.52</v>
          </cell>
          <cell r="N3233">
            <v>395.52</v>
          </cell>
          <cell r="O3233">
            <v>3320.82</v>
          </cell>
          <cell r="P3233">
            <v>128518.64</v>
          </cell>
          <cell r="Q3233">
            <v>659.2</v>
          </cell>
          <cell r="R3233">
            <v>123</v>
          </cell>
          <cell r="S3233">
            <v>935</v>
          </cell>
          <cell r="T3233" t="str">
            <v>Амортизация (канализация)</v>
          </cell>
          <cell r="U3233">
            <v>8955632</v>
          </cell>
          <cell r="V3233">
            <v>28.6</v>
          </cell>
          <cell r="W3233">
            <v>11</v>
          </cell>
          <cell r="X3233">
            <v>17.600000000000001</v>
          </cell>
          <cell r="Y3233">
            <v>38.46153846153846</v>
          </cell>
          <cell r="Z3233">
            <v>3444473.846153846</v>
          </cell>
          <cell r="AA3233">
            <v>5511158.153846154</v>
          </cell>
          <cell r="AB3233">
            <v>42.882169884821018</v>
          </cell>
          <cell r="AC3233">
            <v>5521722.6612430653</v>
          </cell>
          <cell r="AD3233">
            <v>139083.14739691134</v>
          </cell>
          <cell r="AE3233">
            <v>5653562.1212430652</v>
          </cell>
          <cell r="AF3233">
            <v>142403.96739691135</v>
          </cell>
          <cell r="AG3233">
            <v>16960.686363729194</v>
          </cell>
          <cell r="AH3233">
            <v>26094.498834498834</v>
          </cell>
        </row>
        <row r="3234">
          <cell r="A3234">
            <v>6089</v>
          </cell>
          <cell r="B3234" t="str">
            <v>Канал сети поКиров.р-ну от Караг.УЖКХ</v>
          </cell>
          <cell r="C3234">
            <v>3.6</v>
          </cell>
          <cell r="D3234" t="str">
            <v>28</v>
          </cell>
          <cell r="E3234" t="str">
            <v>11.05.05</v>
          </cell>
          <cell r="F3234" t="str">
            <v/>
          </cell>
          <cell r="G3234" t="str">
            <v xml:space="preserve">  .  .</v>
          </cell>
          <cell r="H3234">
            <v>132979.5</v>
          </cell>
          <cell r="I3234">
            <v>0</v>
          </cell>
          <cell r="J3234">
            <v>0</v>
          </cell>
          <cell r="K3234">
            <v>132979.5</v>
          </cell>
          <cell r="L3234">
            <v>0</v>
          </cell>
          <cell r="M3234">
            <v>398.94</v>
          </cell>
          <cell r="N3234">
            <v>398.94</v>
          </cell>
          <cell r="O3234">
            <v>2909.46</v>
          </cell>
          <cell r="P3234">
            <v>130070.04</v>
          </cell>
          <cell r="Q3234">
            <v>664.9</v>
          </cell>
          <cell r="R3234">
            <v>123</v>
          </cell>
          <cell r="S3234">
            <v>935</v>
          </cell>
          <cell r="T3234" t="str">
            <v>Амортизация (канализация)</v>
          </cell>
          <cell r="U3234">
            <v>44674200</v>
          </cell>
          <cell r="V3234">
            <v>28.6</v>
          </cell>
          <cell r="W3234">
            <v>11</v>
          </cell>
          <cell r="X3234">
            <v>17.600000000000001</v>
          </cell>
          <cell r="Y3234">
            <v>38.46153846153846</v>
          </cell>
          <cell r="Z3234">
            <v>17182384.615384612</v>
          </cell>
          <cell r="AA3234">
            <v>27491815.384615388</v>
          </cell>
          <cell r="AB3234">
            <v>211.36162781694685</v>
          </cell>
          <cell r="AC3234">
            <v>27973784.086283684</v>
          </cell>
          <cell r="AD3234">
            <v>612038.74166829418</v>
          </cell>
          <cell r="AE3234">
            <v>28106763.586283684</v>
          </cell>
          <cell r="AF3234">
            <v>614948.20166829415</v>
          </cell>
          <cell r="AG3234">
            <v>84320.290758851057</v>
          </cell>
          <cell r="AH3234">
            <v>130169.58041958041</v>
          </cell>
        </row>
        <row r="3235">
          <cell r="A3235">
            <v>6090</v>
          </cell>
          <cell r="B3235" t="str">
            <v>Канал сети по Октяб.р-ну от Караг.УЖКХ</v>
          </cell>
          <cell r="C3235">
            <v>3.6</v>
          </cell>
          <cell r="D3235" t="str">
            <v>28</v>
          </cell>
          <cell r="E3235" t="str">
            <v>11.05.05</v>
          </cell>
          <cell r="F3235" t="str">
            <v/>
          </cell>
          <cell r="G3235" t="str">
            <v xml:space="preserve">  .  .</v>
          </cell>
          <cell r="H3235">
            <v>8862.2199999999993</v>
          </cell>
          <cell r="I3235">
            <v>0</v>
          </cell>
          <cell r="J3235">
            <v>0</v>
          </cell>
          <cell r="K3235">
            <v>8862.2199999999993</v>
          </cell>
          <cell r="L3235">
            <v>0</v>
          </cell>
          <cell r="M3235">
            <v>26.59</v>
          </cell>
          <cell r="N3235">
            <v>26.59</v>
          </cell>
          <cell r="O3235">
            <v>770.83</v>
          </cell>
          <cell r="P3235">
            <v>8091.39</v>
          </cell>
          <cell r="Q3235">
            <v>44.31</v>
          </cell>
          <cell r="R3235">
            <v>123</v>
          </cell>
          <cell r="S3235">
            <v>935</v>
          </cell>
          <cell r="T3235" t="str">
            <v>Амортизация (канализация)</v>
          </cell>
          <cell r="U3235">
            <v>7396900</v>
          </cell>
          <cell r="V3235">
            <v>28.6</v>
          </cell>
          <cell r="W3235">
            <v>11</v>
          </cell>
          <cell r="X3235">
            <v>17.600000000000001</v>
          </cell>
          <cell r="Y3235">
            <v>38.46153846153846</v>
          </cell>
          <cell r="Z3235">
            <v>2844961.538461538</v>
          </cell>
          <cell r="AA3235">
            <v>4551938.461538462</v>
          </cell>
          <cell r="AB3235">
            <v>562.56569780204165</v>
          </cell>
          <cell r="AC3235">
            <v>4976718.7583752098</v>
          </cell>
          <cell r="AD3235">
            <v>432871.6868367478</v>
          </cell>
          <cell r="AE3235">
            <v>4985580.9783752095</v>
          </cell>
          <cell r="AF3235">
            <v>433642.51683674782</v>
          </cell>
          <cell r="AG3235">
            <v>14956.742935125629</v>
          </cell>
          <cell r="AH3235">
            <v>21552.738927738927</v>
          </cell>
        </row>
        <row r="3236">
          <cell r="A3236">
            <v>6092</v>
          </cell>
          <cell r="B3236" t="str">
            <v>Экскаватор ЭО 3322 Т 816</v>
          </cell>
          <cell r="C3236">
            <v>12.5</v>
          </cell>
          <cell r="D3236" t="str">
            <v>8</v>
          </cell>
          <cell r="E3236" t="str">
            <v>11.05.05</v>
          </cell>
          <cell r="F3236" t="str">
            <v/>
          </cell>
          <cell r="G3236" t="str">
            <v xml:space="preserve">  .  .</v>
          </cell>
          <cell r="H3236">
            <v>0.01</v>
          </cell>
          <cell r="I3236">
            <v>0</v>
          </cell>
          <cell r="J3236">
            <v>0</v>
          </cell>
          <cell r="K3236">
            <v>0.01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0.01</v>
          </cell>
          <cell r="Q3236">
            <v>0</v>
          </cell>
          <cell r="R3236">
            <v>123</v>
          </cell>
          <cell r="S3236">
            <v>935</v>
          </cell>
          <cell r="T3236" t="str">
            <v>Амортизация (водопровод)</v>
          </cell>
          <cell r="U3236">
            <v>1396000</v>
          </cell>
          <cell r="V3236">
            <v>15</v>
          </cell>
          <cell r="W3236">
            <v>9</v>
          </cell>
          <cell r="X3236">
            <v>6</v>
          </cell>
          <cell r="Y3236">
            <v>60</v>
          </cell>
          <cell r="Z3236">
            <v>837600</v>
          </cell>
          <cell r="AA3236">
            <v>558400</v>
          </cell>
          <cell r="AB3236">
            <v>55840000</v>
          </cell>
          <cell r="AC3236">
            <v>558399.99</v>
          </cell>
          <cell r="AD3236">
            <v>0</v>
          </cell>
          <cell r="AE3236">
            <v>558400</v>
          </cell>
          <cell r="AF3236">
            <v>0</v>
          </cell>
          <cell r="AG3236">
            <v>5816.666666666667</v>
          </cell>
          <cell r="AH3236">
            <v>7755.5555555555557</v>
          </cell>
        </row>
        <row r="3237">
          <cell r="A3237">
            <v>6093</v>
          </cell>
          <cell r="B3237" t="str">
            <v>А/машина ВАЗ 2121 М 625 ВА</v>
          </cell>
          <cell r="C3237">
            <v>7</v>
          </cell>
          <cell r="D3237" t="str">
            <v>14</v>
          </cell>
          <cell r="E3237" t="str">
            <v>11.05.05</v>
          </cell>
          <cell r="F3237" t="str">
            <v>V двиг 1600, легк, № двиг 2943006, № куз 1021151</v>
          </cell>
          <cell r="G3237" t="str">
            <v>01.01.93</v>
          </cell>
          <cell r="H3237">
            <v>0.01</v>
          </cell>
          <cell r="I3237">
            <v>0</v>
          </cell>
          <cell r="J3237">
            <v>0</v>
          </cell>
          <cell r="K3237">
            <v>0.01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0.01</v>
          </cell>
          <cell r="Q3237">
            <v>0</v>
          </cell>
          <cell r="R3237">
            <v>124</v>
          </cell>
          <cell r="S3237">
            <v>935</v>
          </cell>
          <cell r="T3237" t="str">
            <v>Амортизация (водопровод)</v>
          </cell>
          <cell r="U3237">
            <v>255000</v>
          </cell>
          <cell r="V3237">
            <v>25</v>
          </cell>
          <cell r="W3237">
            <v>14</v>
          </cell>
          <cell r="X3237">
            <v>11</v>
          </cell>
          <cell r="Y3237">
            <v>56</v>
          </cell>
          <cell r="Z3237">
            <v>142800</v>
          </cell>
          <cell r="AA3237">
            <v>112200</v>
          </cell>
          <cell r="AB3237">
            <v>11220000</v>
          </cell>
          <cell r="AC3237">
            <v>112199.99</v>
          </cell>
          <cell r="AD3237">
            <v>0</v>
          </cell>
          <cell r="AE3237">
            <v>112200</v>
          </cell>
          <cell r="AF3237">
            <v>0</v>
          </cell>
          <cell r="AG3237">
            <v>654.5</v>
          </cell>
          <cell r="AH3237">
            <v>850</v>
          </cell>
        </row>
        <row r="3238">
          <cell r="A3238">
            <v>6096</v>
          </cell>
          <cell r="B3238" t="str">
            <v>Автобус ПАЗ-3205 М 555 BV</v>
          </cell>
          <cell r="C3238">
            <v>10</v>
          </cell>
          <cell r="D3238" t="str">
            <v>10</v>
          </cell>
          <cell r="E3238" t="str">
            <v>11.05.05</v>
          </cell>
          <cell r="F3238" t="str">
            <v>автобус, 26 мест, № двиг б/н, шасси 9305166</v>
          </cell>
          <cell r="G3238" t="str">
            <v>01.01.93</v>
          </cell>
          <cell r="H3238">
            <v>0.01</v>
          </cell>
          <cell r="I3238">
            <v>0</v>
          </cell>
          <cell r="J3238">
            <v>0</v>
          </cell>
          <cell r="K3238">
            <v>0.01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0.01</v>
          </cell>
          <cell r="Q3238">
            <v>0</v>
          </cell>
          <cell r="R3238">
            <v>124</v>
          </cell>
          <cell r="S3238">
            <v>821.1</v>
          </cell>
          <cell r="T3238" t="str">
            <v>Амортизация (канализация)</v>
          </cell>
          <cell r="U3238">
            <v>230000</v>
          </cell>
          <cell r="V3238">
            <v>22</v>
          </cell>
          <cell r="W3238">
            <v>14</v>
          </cell>
          <cell r="X3238">
            <v>8</v>
          </cell>
          <cell r="Y3238">
            <v>63.636363636363633</v>
          </cell>
          <cell r="Z3238">
            <v>146363.63636363635</v>
          </cell>
          <cell r="AA3238">
            <v>83636.363636363647</v>
          </cell>
          <cell r="AB3238">
            <v>8363636.3636363642</v>
          </cell>
          <cell r="AC3238">
            <v>83636.353636363652</v>
          </cell>
          <cell r="AD3238">
            <v>0</v>
          </cell>
          <cell r="AE3238">
            <v>83636.363636363647</v>
          </cell>
          <cell r="AF3238">
            <v>0</v>
          </cell>
          <cell r="AG3238">
            <v>696.969696969697</v>
          </cell>
          <cell r="AH3238">
            <v>871.21212121212113</v>
          </cell>
        </row>
        <row r="3239">
          <cell r="A3239">
            <v>6107</v>
          </cell>
          <cell r="B3239" t="str">
            <v>Бульдозер ДТ 75 Т 076</v>
          </cell>
          <cell r="C3239">
            <v>12.5</v>
          </cell>
          <cell r="D3239" t="str">
            <v>8</v>
          </cell>
          <cell r="E3239" t="str">
            <v>11.05.05</v>
          </cell>
          <cell r="F3239" t="str">
            <v>Зав № 849360, № двиг 590693,  № тех паспорта В 0113646</v>
          </cell>
          <cell r="G3239" t="str">
            <v>01.01.93</v>
          </cell>
          <cell r="H3239">
            <v>0.01</v>
          </cell>
          <cell r="I3239">
            <v>0</v>
          </cell>
          <cell r="J3239">
            <v>0</v>
          </cell>
          <cell r="K3239">
            <v>0.01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0.01</v>
          </cell>
          <cell r="Q3239">
            <v>0</v>
          </cell>
          <cell r="R3239">
            <v>123</v>
          </cell>
          <cell r="S3239">
            <v>935</v>
          </cell>
          <cell r="T3239" t="str">
            <v>Амортизация (водопровод)</v>
          </cell>
          <cell r="U3239">
            <v>350000</v>
          </cell>
          <cell r="V3239">
            <v>21</v>
          </cell>
          <cell r="W3239">
            <v>15</v>
          </cell>
          <cell r="X3239">
            <v>6</v>
          </cell>
          <cell r="Y3239">
            <v>71.428571428571431</v>
          </cell>
          <cell r="Z3239">
            <v>250000</v>
          </cell>
          <cell r="AA3239">
            <v>100000</v>
          </cell>
          <cell r="AB3239">
            <v>10000000</v>
          </cell>
          <cell r="AC3239">
            <v>99999.99</v>
          </cell>
          <cell r="AD3239">
            <v>0</v>
          </cell>
          <cell r="AE3239">
            <v>100000</v>
          </cell>
          <cell r="AF3239">
            <v>0</v>
          </cell>
          <cell r="AG3239">
            <v>1041.6666666666667</v>
          </cell>
          <cell r="AH3239">
            <v>1388.8888888888889</v>
          </cell>
        </row>
        <row r="3240">
          <cell r="A3240">
            <v>6123</v>
          </cell>
          <cell r="B3240" t="str">
            <v>Трактор МТЗ-80 Т 361 МАF</v>
          </cell>
          <cell r="C3240">
            <v>10</v>
          </cell>
          <cell r="D3240" t="str">
            <v>10</v>
          </cell>
          <cell r="E3240" t="str">
            <v>11.05.05</v>
          </cell>
          <cell r="F3240" t="str">
            <v>зав № 84102, № дв 019135</v>
          </cell>
          <cell r="G3240" t="str">
            <v>01.01.92</v>
          </cell>
          <cell r="H3240">
            <v>0.01</v>
          </cell>
          <cell r="I3240">
            <v>0</v>
          </cell>
          <cell r="J3240">
            <v>0</v>
          </cell>
          <cell r="K3240">
            <v>0.01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0.01</v>
          </cell>
          <cell r="Q3240">
            <v>0</v>
          </cell>
          <cell r="R3240">
            <v>123</v>
          </cell>
          <cell r="S3240">
            <v>935</v>
          </cell>
          <cell r="T3240" t="str">
            <v>Амортизация (водопровод)</v>
          </cell>
          <cell r="U3240">
            <v>635000</v>
          </cell>
          <cell r="V3240">
            <v>23</v>
          </cell>
          <cell r="W3240">
            <v>15</v>
          </cell>
          <cell r="X3240">
            <v>8</v>
          </cell>
          <cell r="Y3240">
            <v>65.217391304347828</v>
          </cell>
          <cell r="Z3240">
            <v>414130.4347826087</v>
          </cell>
          <cell r="AA3240">
            <v>220869.5652173913</v>
          </cell>
          <cell r="AB3240">
            <v>22086956.521739129</v>
          </cell>
          <cell r="AC3240">
            <v>220869.55521739129</v>
          </cell>
          <cell r="AD3240">
            <v>0</v>
          </cell>
          <cell r="AE3240">
            <v>220869.5652173913</v>
          </cell>
          <cell r="AF3240">
            <v>0</v>
          </cell>
          <cell r="AG3240">
            <v>1840.5797101449277</v>
          </cell>
          <cell r="AH3240">
            <v>2300.7246376811595</v>
          </cell>
        </row>
        <row r="3241">
          <cell r="A3241">
            <v>6132</v>
          </cell>
          <cell r="B3241" t="str">
            <v>Экскаватор ЭО 3323 Т 348 МАF</v>
          </cell>
          <cell r="C3241">
            <v>12.5</v>
          </cell>
          <cell r="D3241" t="str">
            <v>8</v>
          </cell>
          <cell r="E3241" t="str">
            <v>11.05.05</v>
          </cell>
          <cell r="F3241" t="str">
            <v>зав № 5727, № дв 631777</v>
          </cell>
          <cell r="G3241" t="str">
            <v>01.01.90</v>
          </cell>
          <cell r="H3241">
            <v>0.01</v>
          </cell>
          <cell r="I3241">
            <v>0</v>
          </cell>
          <cell r="J3241">
            <v>0</v>
          </cell>
          <cell r="K3241">
            <v>0.01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0.01</v>
          </cell>
          <cell r="Q3241">
            <v>0</v>
          </cell>
          <cell r="R3241">
            <v>123</v>
          </cell>
          <cell r="S3241">
            <v>935</v>
          </cell>
          <cell r="T3241" t="str">
            <v>Амортизация (водопровод)</v>
          </cell>
          <cell r="U3241">
            <v>952000</v>
          </cell>
          <cell r="V3241">
            <v>23</v>
          </cell>
          <cell r="W3241">
            <v>17</v>
          </cell>
          <cell r="X3241">
            <v>6</v>
          </cell>
          <cell r="Y3241">
            <v>73.91304347826086</v>
          </cell>
          <cell r="Z3241">
            <v>703652.17391304346</v>
          </cell>
          <cell r="AA3241">
            <v>248347.82608695654</v>
          </cell>
          <cell r="AB3241">
            <v>24834782.608695652</v>
          </cell>
          <cell r="AC3241">
            <v>248347.81608695653</v>
          </cell>
          <cell r="AD3241">
            <v>0</v>
          </cell>
          <cell r="AE3241">
            <v>248347.82608695654</v>
          </cell>
          <cell r="AF3241">
            <v>0</v>
          </cell>
          <cell r="AG3241">
            <v>2586.9565217391309</v>
          </cell>
          <cell r="AH3241">
            <v>3449.2753623188405</v>
          </cell>
        </row>
        <row r="3242">
          <cell r="A3242">
            <v>6138</v>
          </cell>
          <cell r="B3242" t="str">
            <v>Агрегат АДД-303</v>
          </cell>
          <cell r="C3242">
            <v>10</v>
          </cell>
          <cell r="D3242" t="str">
            <v>10</v>
          </cell>
          <cell r="E3242" t="str">
            <v>11.05.05</v>
          </cell>
          <cell r="F3242" t="str">
            <v/>
          </cell>
          <cell r="G3242" t="str">
            <v xml:space="preserve">  .  .</v>
          </cell>
          <cell r="H3242">
            <v>0.01</v>
          </cell>
          <cell r="I3242">
            <v>0</v>
          </cell>
          <cell r="J3242">
            <v>0</v>
          </cell>
          <cell r="K3242">
            <v>0.01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0.01</v>
          </cell>
          <cell r="Q3242">
            <v>0</v>
          </cell>
          <cell r="R3242">
            <v>123</v>
          </cell>
          <cell r="S3242">
            <v>935</v>
          </cell>
          <cell r="T3242" t="str">
            <v>Амортизация (водопровод)</v>
          </cell>
          <cell r="U3242">
            <v>384000</v>
          </cell>
          <cell r="V3242">
            <v>19</v>
          </cell>
          <cell r="W3242">
            <v>11</v>
          </cell>
          <cell r="X3242">
            <v>8</v>
          </cell>
          <cell r="Y3242">
            <v>57.894736842105267</v>
          </cell>
          <cell r="Z3242">
            <v>222315.78947368421</v>
          </cell>
          <cell r="AA3242">
            <v>161684.21052631579</v>
          </cell>
          <cell r="AB3242">
            <v>16168421.052631577</v>
          </cell>
          <cell r="AC3242">
            <v>161684.20052631578</v>
          </cell>
          <cell r="AD3242">
            <v>0</v>
          </cell>
          <cell r="AE3242">
            <v>161684.21052631579</v>
          </cell>
          <cell r="AF3242">
            <v>0</v>
          </cell>
          <cell r="AG3242">
            <v>1347.3684210526314</v>
          </cell>
          <cell r="AH3242">
            <v>1684.2105263157894</v>
          </cell>
        </row>
        <row r="3243">
          <cell r="A3243">
            <v>6140</v>
          </cell>
          <cell r="B3243" t="str">
            <v>А/машина ЗИЛ-130  М 551 BV</v>
          </cell>
          <cell r="C3243">
            <v>10</v>
          </cell>
          <cell r="D3243" t="str">
            <v>10</v>
          </cell>
          <cell r="E3243" t="str">
            <v>11.05.05</v>
          </cell>
          <cell r="F3243" t="str">
            <v>с/свал, 6 тн, № двиг 077726, шасси 3299943</v>
          </cell>
          <cell r="G3243" t="str">
            <v>01.01.93</v>
          </cell>
          <cell r="H3243">
            <v>0.01</v>
          </cell>
          <cell r="I3243">
            <v>0</v>
          </cell>
          <cell r="J3243">
            <v>0</v>
          </cell>
          <cell r="K3243">
            <v>0.01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0.01</v>
          </cell>
          <cell r="Q3243">
            <v>0</v>
          </cell>
          <cell r="R3243">
            <v>124</v>
          </cell>
          <cell r="S3243">
            <v>821.1</v>
          </cell>
          <cell r="T3243" t="str">
            <v>Амортизация (водопровод)</v>
          </cell>
          <cell r="U3243">
            <v>130000</v>
          </cell>
          <cell r="V3243">
            <v>22</v>
          </cell>
          <cell r="W3243">
            <v>14</v>
          </cell>
          <cell r="X3243">
            <v>8</v>
          </cell>
          <cell r="Y3243">
            <v>63.636363636363633</v>
          </cell>
          <cell r="Z3243">
            <v>82727.272727272721</v>
          </cell>
          <cell r="AA3243">
            <v>47272.727272727279</v>
          </cell>
          <cell r="AB3243">
            <v>4727272.7272727275</v>
          </cell>
          <cell r="AC3243">
            <v>47272.717272727277</v>
          </cell>
          <cell r="AD3243">
            <v>0</v>
          </cell>
          <cell r="AE3243">
            <v>47272.727272727279</v>
          </cell>
          <cell r="AF3243">
            <v>0</v>
          </cell>
          <cell r="AG3243">
            <v>393.93939393939399</v>
          </cell>
          <cell r="AH3243">
            <v>492.42424242424244</v>
          </cell>
        </row>
        <row r="3244">
          <cell r="A3244">
            <v>6141</v>
          </cell>
          <cell r="B3244" t="str">
            <v>Экскаватор ЭО 3326 Т 338</v>
          </cell>
          <cell r="C3244">
            <v>12.5</v>
          </cell>
          <cell r="D3244" t="str">
            <v>8</v>
          </cell>
          <cell r="E3244" t="str">
            <v>11.05.05</v>
          </cell>
          <cell r="F3244" t="str">
            <v>зав № 3149, № дв 312668</v>
          </cell>
          <cell r="G3244" t="str">
            <v>01.01.93</v>
          </cell>
          <cell r="H3244">
            <v>0.01</v>
          </cell>
          <cell r="I3244">
            <v>0</v>
          </cell>
          <cell r="J3244">
            <v>0</v>
          </cell>
          <cell r="K3244">
            <v>0.01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0.01</v>
          </cell>
          <cell r="Q3244">
            <v>0</v>
          </cell>
          <cell r="R3244">
            <v>123</v>
          </cell>
          <cell r="S3244">
            <v>935</v>
          </cell>
          <cell r="T3244" t="str">
            <v>Амортизация (водопровод)</v>
          </cell>
          <cell r="U3244">
            <v>1000000</v>
          </cell>
          <cell r="V3244">
            <v>20</v>
          </cell>
          <cell r="W3244">
            <v>14</v>
          </cell>
          <cell r="X3244">
            <v>6</v>
          </cell>
          <cell r="Y3244">
            <v>70</v>
          </cell>
          <cell r="Z3244">
            <v>700000</v>
          </cell>
          <cell r="AA3244">
            <v>300000</v>
          </cell>
          <cell r="AB3244">
            <v>30000000</v>
          </cell>
          <cell r="AC3244">
            <v>299999.99</v>
          </cell>
          <cell r="AD3244">
            <v>0</v>
          </cell>
          <cell r="AE3244">
            <v>300000</v>
          </cell>
          <cell r="AF3244">
            <v>0</v>
          </cell>
          <cell r="AG3244">
            <v>3125</v>
          </cell>
          <cell r="AH3244">
            <v>4166.666666666667</v>
          </cell>
        </row>
        <row r="3245">
          <cell r="A3245">
            <v>6142</v>
          </cell>
          <cell r="B3245" t="str">
            <v>Экскаватор ЭО 3323 A Т 074</v>
          </cell>
          <cell r="C3245">
            <v>12.5</v>
          </cell>
          <cell r="D3245" t="str">
            <v>8</v>
          </cell>
          <cell r="E3245" t="str">
            <v>11.05.05</v>
          </cell>
          <cell r="F3245" t="str">
            <v>зав № 9761, № двиг 161499, № техпаспорта В 0113644</v>
          </cell>
          <cell r="G3245" t="str">
            <v>01.01.93</v>
          </cell>
          <cell r="H3245">
            <v>0.01</v>
          </cell>
          <cell r="I3245">
            <v>0</v>
          </cell>
          <cell r="J3245">
            <v>0</v>
          </cell>
          <cell r="K3245">
            <v>0.01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0.01</v>
          </cell>
          <cell r="Q3245">
            <v>0</v>
          </cell>
          <cell r="R3245">
            <v>123</v>
          </cell>
          <cell r="S3245">
            <v>935</v>
          </cell>
          <cell r="T3245" t="str">
            <v>Амортизация (водопровод)</v>
          </cell>
          <cell r="U3245">
            <v>952000</v>
          </cell>
          <cell r="V3245">
            <v>20</v>
          </cell>
          <cell r="W3245">
            <v>14</v>
          </cell>
          <cell r="X3245">
            <v>6</v>
          </cell>
          <cell r="Y3245">
            <v>70</v>
          </cell>
          <cell r="Z3245">
            <v>666400</v>
          </cell>
          <cell r="AA3245">
            <v>285600</v>
          </cell>
          <cell r="AB3245">
            <v>28560000</v>
          </cell>
          <cell r="AC3245">
            <v>285599.99</v>
          </cell>
          <cell r="AD3245">
            <v>0</v>
          </cell>
          <cell r="AE3245">
            <v>285600</v>
          </cell>
          <cell r="AF3245">
            <v>0</v>
          </cell>
          <cell r="AG3245">
            <v>2975</v>
          </cell>
          <cell r="AH3245">
            <v>3966.6666666666665</v>
          </cell>
        </row>
        <row r="3246">
          <cell r="A3246">
            <v>6143</v>
          </cell>
          <cell r="B3246" t="str">
            <v>Трактор МТЗ-80л Т 362 МАF</v>
          </cell>
          <cell r="C3246">
            <v>10</v>
          </cell>
          <cell r="D3246" t="str">
            <v>10</v>
          </cell>
          <cell r="E3246" t="str">
            <v>11.05.05</v>
          </cell>
          <cell r="F3246" t="str">
            <v>зав № 801878 № дв 884721</v>
          </cell>
          <cell r="G3246" t="str">
            <v>01.01.91</v>
          </cell>
          <cell r="H3246">
            <v>0.01</v>
          </cell>
          <cell r="I3246">
            <v>0</v>
          </cell>
          <cell r="J3246">
            <v>0</v>
          </cell>
          <cell r="K3246">
            <v>0.01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0.01</v>
          </cell>
          <cell r="Q3246">
            <v>0</v>
          </cell>
          <cell r="R3246">
            <v>123</v>
          </cell>
          <cell r="S3246">
            <v>935</v>
          </cell>
          <cell r="T3246" t="str">
            <v>Амортизация (водопровод)</v>
          </cell>
          <cell r="U3246">
            <v>635000</v>
          </cell>
          <cell r="V3246">
            <v>24</v>
          </cell>
          <cell r="W3246">
            <v>16</v>
          </cell>
          <cell r="X3246">
            <v>8</v>
          </cell>
          <cell r="Y3246">
            <v>66.666666666666657</v>
          </cell>
          <cell r="Z3246">
            <v>423333.33333333326</v>
          </cell>
          <cell r="AA3246">
            <v>211666.66666666674</v>
          </cell>
          <cell r="AB3246">
            <v>21166666.666666675</v>
          </cell>
          <cell r="AC3246">
            <v>211666.65666666673</v>
          </cell>
          <cell r="AD3246">
            <v>0</v>
          </cell>
          <cell r="AE3246">
            <v>211666.66666666674</v>
          </cell>
          <cell r="AF3246">
            <v>0</v>
          </cell>
          <cell r="AG3246">
            <v>1763.8888888888896</v>
          </cell>
          <cell r="AH3246">
            <v>2204.8611111111109</v>
          </cell>
        </row>
        <row r="3247">
          <cell r="A3247">
            <v>6145</v>
          </cell>
          <cell r="B3247" t="str">
            <v>А/машина ЗИЛ-157  M 500 BV</v>
          </cell>
          <cell r="C3247">
            <v>10</v>
          </cell>
          <cell r="D3247" t="str">
            <v>10</v>
          </cell>
          <cell r="E3247" t="str">
            <v>11.05.05</v>
          </cell>
          <cell r="F3247" t="str">
            <v>борт, 5 тн, № двиг б/н, шасси 549777</v>
          </cell>
          <cell r="G3247" t="str">
            <v>01.01.81</v>
          </cell>
          <cell r="H3247">
            <v>19493.72</v>
          </cell>
          <cell r="I3247">
            <v>0</v>
          </cell>
          <cell r="J3247">
            <v>0</v>
          </cell>
          <cell r="K3247">
            <v>19493.72</v>
          </cell>
          <cell r="L3247">
            <v>0</v>
          </cell>
          <cell r="M3247">
            <v>162.44999999999999</v>
          </cell>
          <cell r="N3247">
            <v>162.44999999999999</v>
          </cell>
          <cell r="O3247">
            <v>4709.43</v>
          </cell>
          <cell r="P3247">
            <v>14784.29</v>
          </cell>
          <cell r="Q3247">
            <v>97.47</v>
          </cell>
          <cell r="R3247">
            <v>124</v>
          </cell>
          <cell r="S3247">
            <v>935</v>
          </cell>
          <cell r="T3247" t="str">
            <v>амортизация (Очистка воды)</v>
          </cell>
          <cell r="U3247">
            <v>480000</v>
          </cell>
          <cell r="V3247">
            <v>34</v>
          </cell>
          <cell r="W3247">
            <v>26</v>
          </cell>
          <cell r="X3247">
            <v>8</v>
          </cell>
          <cell r="Y3247">
            <v>76.470588235294116</v>
          </cell>
          <cell r="Z3247">
            <v>367058.82352941175</v>
          </cell>
          <cell r="AA3247">
            <v>112941.17647058825</v>
          </cell>
          <cell r="AB3247">
            <v>7.6392695537349606</v>
          </cell>
          <cell r="AC3247">
            <v>129424.06168503428</v>
          </cell>
          <cell r="AD3247">
            <v>31267.175214446041</v>
          </cell>
          <cell r="AE3247">
            <v>148917.78168503428</v>
          </cell>
          <cell r="AF3247">
            <v>35976.605214446041</v>
          </cell>
          <cell r="AG3247">
            <v>1240.9815140419523</v>
          </cell>
          <cell r="AH3247">
            <v>1176.4705882352941</v>
          </cell>
        </row>
        <row r="3248">
          <cell r="A3248">
            <v>6150</v>
          </cell>
          <cell r="B3248" t="str">
            <v>Вод-д по ул Мелитопольск.от а/к 2</v>
          </cell>
          <cell r="C3248">
            <v>4</v>
          </cell>
          <cell r="D3248" t="str">
            <v>25</v>
          </cell>
          <cell r="E3248" t="str">
            <v>11.05.05</v>
          </cell>
          <cell r="F3248" t="str">
            <v/>
          </cell>
          <cell r="G3248" t="str">
            <v xml:space="preserve">  .  .</v>
          </cell>
          <cell r="H3248">
            <v>13699.02</v>
          </cell>
          <cell r="I3248">
            <v>0</v>
          </cell>
          <cell r="J3248">
            <v>0</v>
          </cell>
          <cell r="K3248">
            <v>13699.02</v>
          </cell>
          <cell r="L3248">
            <v>0</v>
          </cell>
          <cell r="M3248">
            <v>45.66</v>
          </cell>
          <cell r="N3248">
            <v>45.66</v>
          </cell>
          <cell r="O3248">
            <v>1323.7</v>
          </cell>
          <cell r="P3248">
            <v>12375.32</v>
          </cell>
          <cell r="Q3248">
            <v>68.5</v>
          </cell>
          <cell r="R3248">
            <v>123</v>
          </cell>
          <cell r="S3248">
            <v>935</v>
          </cell>
          <cell r="T3248" t="str">
            <v>Амортизация (водопровод)</v>
          </cell>
          <cell r="U3248">
            <v>254250</v>
          </cell>
          <cell r="V3248">
            <v>35</v>
          </cell>
          <cell r="W3248">
            <v>10</v>
          </cell>
          <cell r="X3248">
            <v>25</v>
          </cell>
          <cell r="Y3248">
            <v>28.571428571428569</v>
          </cell>
          <cell r="Z3248">
            <v>72642.857142857145</v>
          </cell>
          <cell r="AA3248">
            <v>181607.14285714284</v>
          </cell>
          <cell r="AB3248">
            <v>14.674945201994198</v>
          </cell>
          <cell r="AC3248">
            <v>187333.34782102259</v>
          </cell>
          <cell r="AD3248">
            <v>18101.524963879721</v>
          </cell>
          <cell r="AE3248">
            <v>201032.36782102258</v>
          </cell>
          <cell r="AF3248">
            <v>19425.224963879722</v>
          </cell>
          <cell r="AG3248">
            <v>670.10789273674197</v>
          </cell>
          <cell r="AH3248">
            <v>605.35714285714289</v>
          </cell>
        </row>
        <row r="3249">
          <cell r="A3249">
            <v>6151</v>
          </cell>
          <cell r="B3249" t="str">
            <v>Кан-ция по ул.Гоголя 51/1,53 от Таксоком</v>
          </cell>
          <cell r="C3249">
            <v>3.6</v>
          </cell>
          <cell r="D3249" t="str">
            <v>28</v>
          </cell>
          <cell r="E3249" t="str">
            <v>11.05.05</v>
          </cell>
          <cell r="F3249" t="str">
            <v/>
          </cell>
          <cell r="G3249" t="str">
            <v xml:space="preserve">  .  .</v>
          </cell>
          <cell r="H3249">
            <v>14256.27</v>
          </cell>
          <cell r="I3249">
            <v>0</v>
          </cell>
          <cell r="J3249">
            <v>0</v>
          </cell>
          <cell r="K3249">
            <v>14256.27</v>
          </cell>
          <cell r="L3249">
            <v>0</v>
          </cell>
          <cell r="M3249">
            <v>42.77</v>
          </cell>
          <cell r="N3249">
            <v>42.77</v>
          </cell>
          <cell r="O3249">
            <v>1239.8900000000001</v>
          </cell>
          <cell r="P3249">
            <v>13016.38</v>
          </cell>
          <cell r="Q3249">
            <v>71.28</v>
          </cell>
          <cell r="R3249">
            <v>123</v>
          </cell>
          <cell r="S3249">
            <v>935</v>
          </cell>
          <cell r="T3249" t="str">
            <v>Амортизация (канализация)</v>
          </cell>
          <cell r="U3249">
            <v>1806285.42</v>
          </cell>
          <cell r="V3249">
            <v>26</v>
          </cell>
          <cell r="W3249">
            <v>10</v>
          </cell>
          <cell r="X3249">
            <v>16</v>
          </cell>
          <cell r="Y3249">
            <v>38.461538461538467</v>
          </cell>
          <cell r="Z3249">
            <v>694725.16153846169</v>
          </cell>
          <cell r="AA3249">
            <v>1111560.2584615385</v>
          </cell>
          <cell r="AB3249">
            <v>85.39703500216946</v>
          </cell>
          <cell r="AC3249">
            <v>1203186.9181903785</v>
          </cell>
          <cell r="AD3249">
            <v>104643.0397288399</v>
          </cell>
          <cell r="AE3249">
            <v>1217443.1881903785</v>
          </cell>
          <cell r="AF3249">
            <v>105882.9297288399</v>
          </cell>
          <cell r="AG3249">
            <v>3652.3295645711355</v>
          </cell>
          <cell r="AH3249">
            <v>5789.3763461538465</v>
          </cell>
        </row>
        <row r="3250">
          <cell r="A3250">
            <v>6156</v>
          </cell>
          <cell r="B3250" t="str">
            <v>Датчик давления</v>
          </cell>
          <cell r="C3250">
            <v>10</v>
          </cell>
          <cell r="D3250" t="str">
            <v>10</v>
          </cell>
          <cell r="E3250" t="str">
            <v>11.05.05</v>
          </cell>
          <cell r="F3250" t="str">
            <v/>
          </cell>
          <cell r="G3250" t="str">
            <v xml:space="preserve">  .  .</v>
          </cell>
          <cell r="H3250">
            <v>7025.78</v>
          </cell>
          <cell r="I3250">
            <v>0</v>
          </cell>
          <cell r="J3250">
            <v>0</v>
          </cell>
          <cell r="K3250">
            <v>7025.78</v>
          </cell>
          <cell r="L3250">
            <v>0</v>
          </cell>
          <cell r="M3250">
            <v>58.55</v>
          </cell>
          <cell r="N3250">
            <v>58.55</v>
          </cell>
          <cell r="O3250">
            <v>1697.37</v>
          </cell>
          <cell r="P3250">
            <v>5328.41</v>
          </cell>
          <cell r="Q3250">
            <v>35.130000000000003</v>
          </cell>
          <cell r="R3250">
            <v>123</v>
          </cell>
          <cell r="S3250">
            <v>821.1</v>
          </cell>
          <cell r="T3250" t="str">
            <v>Амортизация Водопровод</v>
          </cell>
          <cell r="U3250">
            <v>1600</v>
          </cell>
          <cell r="V3250">
            <v>19</v>
          </cell>
          <cell r="W3250">
            <v>11</v>
          </cell>
          <cell r="X3250">
            <v>8</v>
          </cell>
          <cell r="Y3250">
            <v>57.894736842105267</v>
          </cell>
          <cell r="Z3250">
            <v>926.31578947368428</v>
          </cell>
          <cell r="AA3250">
            <v>673.68421052631572</v>
          </cell>
          <cell r="AB3250">
            <v>0.12643250247753376</v>
          </cell>
          <cell r="AC3250">
            <v>-6137.4930527433926</v>
          </cell>
          <cell r="AD3250">
            <v>-1482.7672632697083</v>
          </cell>
          <cell r="AE3250">
            <v>888.28694725660716</v>
          </cell>
          <cell r="AF3250">
            <v>214.60273673029155</v>
          </cell>
          <cell r="AG3250">
            <v>7.4023912271383923</v>
          </cell>
          <cell r="AH3250">
            <v>7.0175438596491233</v>
          </cell>
        </row>
        <row r="3251">
          <cell r="A3251">
            <v>6157</v>
          </cell>
          <cell r="B3251" t="str">
            <v>Датчик давления</v>
          </cell>
          <cell r="C3251">
            <v>10</v>
          </cell>
          <cell r="D3251" t="str">
            <v>10</v>
          </cell>
          <cell r="E3251" t="str">
            <v>11.05.05</v>
          </cell>
          <cell r="F3251" t="str">
            <v/>
          </cell>
          <cell r="G3251" t="str">
            <v xml:space="preserve">  .  .</v>
          </cell>
          <cell r="H3251">
            <v>7025.78</v>
          </cell>
          <cell r="I3251">
            <v>0</v>
          </cell>
          <cell r="J3251">
            <v>0</v>
          </cell>
          <cell r="K3251">
            <v>7025.78</v>
          </cell>
          <cell r="L3251">
            <v>0</v>
          </cell>
          <cell r="M3251">
            <v>58.55</v>
          </cell>
          <cell r="N3251">
            <v>58.55</v>
          </cell>
          <cell r="O3251">
            <v>1697.37</v>
          </cell>
          <cell r="P3251">
            <v>5328.41</v>
          </cell>
          <cell r="Q3251">
            <v>35.130000000000003</v>
          </cell>
          <cell r="R3251">
            <v>123</v>
          </cell>
          <cell r="S3251">
            <v>821.1</v>
          </cell>
          <cell r="T3251" t="str">
            <v>амортизация (канализация)</v>
          </cell>
          <cell r="U3251">
            <v>1600</v>
          </cell>
          <cell r="V3251">
            <v>19</v>
          </cell>
          <cell r="W3251">
            <v>11</v>
          </cell>
          <cell r="X3251">
            <v>8</v>
          </cell>
          <cell r="Y3251">
            <v>57.894736842105267</v>
          </cell>
          <cell r="Z3251">
            <v>926.31578947368428</v>
          </cell>
          <cell r="AA3251">
            <v>673.68421052631572</v>
          </cell>
          <cell r="AB3251">
            <v>0.12643250247753376</v>
          </cell>
          <cell r="AC3251">
            <v>-6137.4930527433926</v>
          </cell>
          <cell r="AD3251">
            <v>-1482.7672632697083</v>
          </cell>
          <cell r="AE3251">
            <v>888.28694725660716</v>
          </cell>
          <cell r="AF3251">
            <v>214.60273673029155</v>
          </cell>
          <cell r="AG3251">
            <v>7.4023912271383923</v>
          </cell>
          <cell r="AH3251">
            <v>7.0175438596491233</v>
          </cell>
        </row>
        <row r="3252">
          <cell r="A3252">
            <v>6158</v>
          </cell>
          <cell r="B3252" t="str">
            <v>Датчик давления</v>
          </cell>
          <cell r="C3252">
            <v>10</v>
          </cell>
          <cell r="D3252" t="str">
            <v>10</v>
          </cell>
          <cell r="E3252" t="str">
            <v>11.05.05</v>
          </cell>
          <cell r="F3252" t="str">
            <v/>
          </cell>
          <cell r="G3252" t="str">
            <v xml:space="preserve">  .  .</v>
          </cell>
          <cell r="H3252">
            <v>7025.78</v>
          </cell>
          <cell r="I3252">
            <v>0</v>
          </cell>
          <cell r="J3252">
            <v>0</v>
          </cell>
          <cell r="K3252">
            <v>7025.78</v>
          </cell>
          <cell r="L3252">
            <v>0</v>
          </cell>
          <cell r="M3252">
            <v>58.55</v>
          </cell>
          <cell r="N3252">
            <v>58.55</v>
          </cell>
          <cell r="O3252">
            <v>1697.37</v>
          </cell>
          <cell r="P3252">
            <v>5328.41</v>
          </cell>
          <cell r="Q3252">
            <v>35.130000000000003</v>
          </cell>
          <cell r="R3252">
            <v>123</v>
          </cell>
          <cell r="S3252">
            <v>821.1</v>
          </cell>
          <cell r="T3252" t="str">
            <v>амортизация (канализация)</v>
          </cell>
          <cell r="U3252">
            <v>1600</v>
          </cell>
          <cell r="V3252">
            <v>19</v>
          </cell>
          <cell r="W3252">
            <v>11</v>
          </cell>
          <cell r="X3252">
            <v>8</v>
          </cell>
          <cell r="Y3252">
            <v>57.894736842105267</v>
          </cell>
          <cell r="Z3252">
            <v>926.31578947368428</v>
          </cell>
          <cell r="AA3252">
            <v>673.68421052631572</v>
          </cell>
          <cell r="AB3252">
            <v>0.12643250247753376</v>
          </cell>
          <cell r="AC3252">
            <v>-6137.4930527433926</v>
          </cell>
          <cell r="AD3252">
            <v>-1482.7672632697083</v>
          </cell>
          <cell r="AE3252">
            <v>888.28694725660716</v>
          </cell>
          <cell r="AF3252">
            <v>214.60273673029155</v>
          </cell>
          <cell r="AG3252">
            <v>7.4023912271383923</v>
          </cell>
          <cell r="AH3252">
            <v>7.0175438596491233</v>
          </cell>
        </row>
        <row r="3253">
          <cell r="A3253">
            <v>6159</v>
          </cell>
          <cell r="B3253" t="str">
            <v>Датчик давления</v>
          </cell>
          <cell r="C3253">
            <v>10</v>
          </cell>
          <cell r="D3253" t="str">
            <v>10</v>
          </cell>
          <cell r="E3253" t="str">
            <v>11.05.05</v>
          </cell>
          <cell r="F3253" t="str">
            <v/>
          </cell>
          <cell r="G3253" t="str">
            <v xml:space="preserve">  .  .</v>
          </cell>
          <cell r="H3253">
            <v>7025.78</v>
          </cell>
          <cell r="I3253">
            <v>0</v>
          </cell>
          <cell r="J3253">
            <v>0</v>
          </cell>
          <cell r="K3253">
            <v>7025.78</v>
          </cell>
          <cell r="L3253">
            <v>0</v>
          </cell>
          <cell r="M3253">
            <v>58.55</v>
          </cell>
          <cell r="N3253">
            <v>58.55</v>
          </cell>
          <cell r="O3253">
            <v>1697.37</v>
          </cell>
          <cell r="P3253">
            <v>5328.41</v>
          </cell>
          <cell r="Q3253">
            <v>35.130000000000003</v>
          </cell>
          <cell r="R3253">
            <v>123</v>
          </cell>
          <cell r="S3253">
            <v>821.1</v>
          </cell>
          <cell r="T3253" t="str">
            <v>амортизация (канализация)</v>
          </cell>
          <cell r="U3253">
            <v>1600</v>
          </cell>
          <cell r="V3253">
            <v>19</v>
          </cell>
          <cell r="W3253">
            <v>11</v>
          </cell>
          <cell r="X3253">
            <v>8</v>
          </cell>
          <cell r="Y3253">
            <v>57.894736842105267</v>
          </cell>
          <cell r="Z3253">
            <v>926.31578947368428</v>
          </cell>
          <cell r="AA3253">
            <v>673.68421052631572</v>
          </cell>
          <cell r="AB3253">
            <v>0.12643250247753376</v>
          </cell>
          <cell r="AC3253">
            <v>-6137.4930527433926</v>
          </cell>
          <cell r="AD3253">
            <v>-1482.7672632697083</v>
          </cell>
          <cell r="AE3253">
            <v>888.28694725660716</v>
          </cell>
          <cell r="AF3253">
            <v>214.60273673029155</v>
          </cell>
          <cell r="AG3253">
            <v>7.4023912271383923</v>
          </cell>
          <cell r="AH3253">
            <v>7.0175438596491233</v>
          </cell>
        </row>
        <row r="3254">
          <cell r="A3254">
            <v>6160</v>
          </cell>
          <cell r="B3254" t="str">
            <v>Датчик давления</v>
          </cell>
          <cell r="C3254">
            <v>10</v>
          </cell>
          <cell r="D3254" t="str">
            <v>10</v>
          </cell>
          <cell r="E3254" t="str">
            <v>11.05.05</v>
          </cell>
          <cell r="F3254" t="str">
            <v/>
          </cell>
          <cell r="G3254" t="str">
            <v xml:space="preserve">  .  .</v>
          </cell>
          <cell r="H3254">
            <v>7025.78</v>
          </cell>
          <cell r="I3254">
            <v>0</v>
          </cell>
          <cell r="J3254">
            <v>0</v>
          </cell>
          <cell r="K3254">
            <v>7025.78</v>
          </cell>
          <cell r="L3254">
            <v>0</v>
          </cell>
          <cell r="M3254">
            <v>58.55</v>
          </cell>
          <cell r="N3254">
            <v>58.55</v>
          </cell>
          <cell r="O3254">
            <v>1697.37</v>
          </cell>
          <cell r="P3254">
            <v>5328.41</v>
          </cell>
          <cell r="Q3254">
            <v>35.130000000000003</v>
          </cell>
          <cell r="R3254">
            <v>123</v>
          </cell>
          <cell r="S3254">
            <v>821.1</v>
          </cell>
          <cell r="T3254" t="str">
            <v>амортизация (канализация)</v>
          </cell>
          <cell r="U3254">
            <v>1600</v>
          </cell>
          <cell r="V3254">
            <v>19</v>
          </cell>
          <cell r="W3254">
            <v>11</v>
          </cell>
          <cell r="X3254">
            <v>8</v>
          </cell>
          <cell r="Y3254">
            <v>57.894736842105267</v>
          </cell>
          <cell r="Z3254">
            <v>926.31578947368428</v>
          </cell>
          <cell r="AA3254">
            <v>673.68421052631572</v>
          </cell>
          <cell r="AB3254">
            <v>0.12643250247753376</v>
          </cell>
          <cell r="AC3254">
            <v>-6137.4930527433926</v>
          </cell>
          <cell r="AD3254">
            <v>-1482.7672632697083</v>
          </cell>
          <cell r="AE3254">
            <v>888.28694725660716</v>
          </cell>
          <cell r="AF3254">
            <v>214.60273673029155</v>
          </cell>
          <cell r="AG3254">
            <v>7.4023912271383923</v>
          </cell>
          <cell r="AH3254">
            <v>7.0175438596491233</v>
          </cell>
        </row>
        <row r="3255">
          <cell r="A3255">
            <v>6161</v>
          </cell>
          <cell r="B3255" t="str">
            <v>Датчик давления</v>
          </cell>
          <cell r="C3255">
            <v>10</v>
          </cell>
          <cell r="D3255" t="str">
            <v>10</v>
          </cell>
          <cell r="E3255" t="str">
            <v>11.05.05</v>
          </cell>
          <cell r="F3255" t="str">
            <v/>
          </cell>
          <cell r="G3255" t="str">
            <v xml:space="preserve">  .  .</v>
          </cell>
          <cell r="H3255">
            <v>7025.78</v>
          </cell>
          <cell r="I3255">
            <v>0</v>
          </cell>
          <cell r="J3255">
            <v>0</v>
          </cell>
          <cell r="K3255">
            <v>7025.78</v>
          </cell>
          <cell r="L3255">
            <v>0</v>
          </cell>
          <cell r="M3255">
            <v>58.55</v>
          </cell>
          <cell r="N3255">
            <v>58.55</v>
          </cell>
          <cell r="O3255">
            <v>1697.37</v>
          </cell>
          <cell r="P3255">
            <v>5328.41</v>
          </cell>
          <cell r="Q3255">
            <v>35.130000000000003</v>
          </cell>
          <cell r="R3255">
            <v>123</v>
          </cell>
          <cell r="S3255">
            <v>821.1</v>
          </cell>
          <cell r="T3255" t="str">
            <v>амортизация (канализация)</v>
          </cell>
          <cell r="U3255">
            <v>1600</v>
          </cell>
          <cell r="V3255">
            <v>19</v>
          </cell>
          <cell r="W3255">
            <v>11</v>
          </cell>
          <cell r="X3255">
            <v>8</v>
          </cell>
          <cell r="Y3255">
            <v>57.894736842105267</v>
          </cell>
          <cell r="Z3255">
            <v>926.31578947368428</v>
          </cell>
          <cell r="AA3255">
            <v>673.68421052631572</v>
          </cell>
          <cell r="AB3255">
            <v>0.12643250247753376</v>
          </cell>
          <cell r="AC3255">
            <v>-6137.4930527433926</v>
          </cell>
          <cell r="AD3255">
            <v>-1482.7672632697083</v>
          </cell>
          <cell r="AE3255">
            <v>888.28694725660716</v>
          </cell>
          <cell r="AF3255">
            <v>214.60273673029155</v>
          </cell>
          <cell r="AG3255">
            <v>7.4023912271383923</v>
          </cell>
          <cell r="AH3255">
            <v>7.0175438596491233</v>
          </cell>
        </row>
        <row r="3256">
          <cell r="A3256">
            <v>6162</v>
          </cell>
          <cell r="B3256" t="str">
            <v>Датчик давления</v>
          </cell>
          <cell r="C3256">
            <v>10</v>
          </cell>
          <cell r="D3256" t="str">
            <v>10</v>
          </cell>
          <cell r="E3256" t="str">
            <v>11.05.05</v>
          </cell>
          <cell r="F3256" t="str">
            <v/>
          </cell>
          <cell r="G3256" t="str">
            <v xml:space="preserve">  .  .</v>
          </cell>
          <cell r="H3256">
            <v>7025.78</v>
          </cell>
          <cell r="I3256">
            <v>0</v>
          </cell>
          <cell r="J3256">
            <v>0</v>
          </cell>
          <cell r="K3256">
            <v>7025.78</v>
          </cell>
          <cell r="L3256">
            <v>0</v>
          </cell>
          <cell r="M3256">
            <v>58.55</v>
          </cell>
          <cell r="N3256">
            <v>58.55</v>
          </cell>
          <cell r="O3256">
            <v>1697.37</v>
          </cell>
          <cell r="P3256">
            <v>5328.41</v>
          </cell>
          <cell r="Q3256">
            <v>35.130000000000003</v>
          </cell>
          <cell r="R3256">
            <v>123</v>
          </cell>
          <cell r="S3256">
            <v>821.1</v>
          </cell>
          <cell r="T3256" t="str">
            <v>амортизация (канализация)</v>
          </cell>
          <cell r="U3256">
            <v>1600</v>
          </cell>
          <cell r="V3256">
            <v>19</v>
          </cell>
          <cell r="W3256">
            <v>11</v>
          </cell>
          <cell r="X3256">
            <v>8</v>
          </cell>
          <cell r="Y3256">
            <v>57.894736842105267</v>
          </cell>
          <cell r="Z3256">
            <v>926.31578947368428</v>
          </cell>
          <cell r="AA3256">
            <v>673.68421052631572</v>
          </cell>
          <cell r="AB3256">
            <v>0.12643250247753376</v>
          </cell>
          <cell r="AC3256">
            <v>-6137.4930527433926</v>
          </cell>
          <cell r="AD3256">
            <v>-1482.7672632697083</v>
          </cell>
          <cell r="AE3256">
            <v>888.28694725660716</v>
          </cell>
          <cell r="AF3256">
            <v>214.60273673029155</v>
          </cell>
          <cell r="AG3256">
            <v>7.4023912271383923</v>
          </cell>
          <cell r="AH3256">
            <v>7.0175438596491233</v>
          </cell>
        </row>
        <row r="3257">
          <cell r="A3257">
            <v>6163</v>
          </cell>
          <cell r="B3257" t="str">
            <v>Датчик давления</v>
          </cell>
          <cell r="C3257">
            <v>10</v>
          </cell>
          <cell r="D3257" t="str">
            <v>10</v>
          </cell>
          <cell r="E3257" t="str">
            <v>11.05.05</v>
          </cell>
          <cell r="F3257" t="str">
            <v/>
          </cell>
          <cell r="G3257" t="str">
            <v xml:space="preserve">  .  .</v>
          </cell>
          <cell r="H3257">
            <v>7025.78</v>
          </cell>
          <cell r="I3257">
            <v>0</v>
          </cell>
          <cell r="J3257">
            <v>0</v>
          </cell>
          <cell r="K3257">
            <v>7025.78</v>
          </cell>
          <cell r="L3257">
            <v>0</v>
          </cell>
          <cell r="M3257">
            <v>58.55</v>
          </cell>
          <cell r="N3257">
            <v>58.55</v>
          </cell>
          <cell r="O3257">
            <v>1697.37</v>
          </cell>
          <cell r="P3257">
            <v>5328.41</v>
          </cell>
          <cell r="Q3257">
            <v>35.130000000000003</v>
          </cell>
          <cell r="R3257">
            <v>123</v>
          </cell>
          <cell r="S3257">
            <v>821.1</v>
          </cell>
          <cell r="T3257" t="str">
            <v>амортизация (канализация)</v>
          </cell>
          <cell r="U3257">
            <v>1600</v>
          </cell>
          <cell r="V3257">
            <v>19</v>
          </cell>
          <cell r="W3257">
            <v>11</v>
          </cell>
          <cell r="X3257">
            <v>8</v>
          </cell>
          <cell r="Y3257">
            <v>57.894736842105267</v>
          </cell>
          <cell r="Z3257">
            <v>926.31578947368428</v>
          </cell>
          <cell r="AA3257">
            <v>673.68421052631572</v>
          </cell>
          <cell r="AB3257">
            <v>0.12643250247753376</v>
          </cell>
          <cell r="AC3257">
            <v>-6137.4930527433926</v>
          </cell>
          <cell r="AD3257">
            <v>-1482.7672632697083</v>
          </cell>
          <cell r="AE3257">
            <v>888.28694725660716</v>
          </cell>
          <cell r="AF3257">
            <v>214.60273673029155</v>
          </cell>
          <cell r="AG3257">
            <v>7.4023912271383923</v>
          </cell>
          <cell r="AH3257">
            <v>7.0175438596491233</v>
          </cell>
        </row>
        <row r="3258">
          <cell r="A3258">
            <v>6175</v>
          </cell>
          <cell r="B3258" t="str">
            <v>Растворосмеситель</v>
          </cell>
          <cell r="C3258">
            <v>10</v>
          </cell>
          <cell r="D3258" t="str">
            <v>10</v>
          </cell>
          <cell r="E3258" t="str">
            <v>11.05.05</v>
          </cell>
          <cell r="F3258" t="str">
            <v/>
          </cell>
          <cell r="G3258" t="str">
            <v xml:space="preserve">  .  .</v>
          </cell>
          <cell r="H3258">
            <v>0.01</v>
          </cell>
          <cell r="I3258">
            <v>0</v>
          </cell>
          <cell r="J3258">
            <v>0</v>
          </cell>
          <cell r="K3258">
            <v>0.01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0.01</v>
          </cell>
          <cell r="Q3258">
            <v>0</v>
          </cell>
          <cell r="R3258">
            <v>123</v>
          </cell>
          <cell r="S3258">
            <v>935</v>
          </cell>
          <cell r="T3258" t="str">
            <v>Амортизация Очистка сточной жидкости</v>
          </cell>
          <cell r="U3258">
            <v>91200</v>
          </cell>
          <cell r="V3258">
            <v>19</v>
          </cell>
          <cell r="W3258">
            <v>11</v>
          </cell>
          <cell r="X3258">
            <v>8</v>
          </cell>
          <cell r="Y3258">
            <v>57.894736842105267</v>
          </cell>
          <cell r="Z3258">
            <v>52800</v>
          </cell>
          <cell r="AA3258">
            <v>38400</v>
          </cell>
          <cell r="AB3258">
            <v>3840000</v>
          </cell>
          <cell r="AC3258">
            <v>38399.99</v>
          </cell>
          <cell r="AD3258">
            <v>0</v>
          </cell>
          <cell r="AE3258">
            <v>38400</v>
          </cell>
          <cell r="AF3258">
            <v>0</v>
          </cell>
          <cell r="AG3258">
            <v>320</v>
          </cell>
          <cell r="AH3258">
            <v>400</v>
          </cell>
        </row>
        <row r="3259">
          <cell r="A3259">
            <v>6177</v>
          </cell>
          <cell r="B3259" t="str">
            <v>Вод-д к дом.ЖРЭП Окт.р-на (безхозные)</v>
          </cell>
          <cell r="C3259">
            <v>4</v>
          </cell>
          <cell r="D3259" t="str">
            <v>25</v>
          </cell>
          <cell r="E3259" t="str">
            <v>11.05.05</v>
          </cell>
          <cell r="F3259" t="str">
            <v/>
          </cell>
          <cell r="G3259" t="str">
            <v xml:space="preserve">  .  .</v>
          </cell>
          <cell r="H3259">
            <v>669587.79</v>
          </cell>
          <cell r="I3259">
            <v>0</v>
          </cell>
          <cell r="J3259">
            <v>0</v>
          </cell>
          <cell r="K3259">
            <v>669587.79</v>
          </cell>
          <cell r="L3259">
            <v>0</v>
          </cell>
          <cell r="M3259">
            <v>2231.96</v>
          </cell>
          <cell r="N3259">
            <v>2231.96</v>
          </cell>
          <cell r="O3259">
            <v>19638.990000000002</v>
          </cell>
          <cell r="P3259">
            <v>649948.80000000005</v>
          </cell>
          <cell r="Q3259">
            <v>3347.94</v>
          </cell>
          <cell r="R3259">
            <v>123</v>
          </cell>
          <cell r="S3259">
            <v>935</v>
          </cell>
          <cell r="T3259" t="str">
            <v>Амортизация (водопровод)</v>
          </cell>
          <cell r="U3259">
            <v>708750</v>
          </cell>
          <cell r="V3259">
            <v>51</v>
          </cell>
          <cell r="W3259">
            <v>31</v>
          </cell>
          <cell r="X3259">
            <v>20</v>
          </cell>
          <cell r="Y3259">
            <v>60.784313725490193</v>
          </cell>
          <cell r="Z3259">
            <v>430808.82352941175</v>
          </cell>
          <cell r="AA3259">
            <v>277941.17647058825</v>
          </cell>
          <cell r="AB3259">
            <v>0.42763549447370042</v>
          </cell>
          <cell r="AC3259">
            <v>-383248.28432979772</v>
          </cell>
          <cell r="AD3259">
            <v>-11240.660800385944</v>
          </cell>
          <cell r="AE3259">
            <v>286339.50567020231</v>
          </cell>
          <cell r="AF3259">
            <v>8398.3291996140579</v>
          </cell>
          <cell r="AG3259">
            <v>954.46501890067441</v>
          </cell>
          <cell r="AH3259">
            <v>1158.0882352941178</v>
          </cell>
        </row>
        <row r="3260">
          <cell r="A3260">
            <v>6178</v>
          </cell>
          <cell r="B3260" t="str">
            <v>Вод-д к дом.ЖРЭП Кир.р-на (безхозные)</v>
          </cell>
          <cell r="C3260">
            <v>4</v>
          </cell>
          <cell r="D3260" t="str">
            <v>25</v>
          </cell>
          <cell r="E3260" t="str">
            <v>11.05.05</v>
          </cell>
          <cell r="F3260" t="str">
            <v/>
          </cell>
          <cell r="G3260" t="str">
            <v xml:space="preserve">  .  .</v>
          </cell>
          <cell r="H3260">
            <v>91008.17</v>
          </cell>
          <cell r="I3260">
            <v>0</v>
          </cell>
          <cell r="J3260">
            <v>0</v>
          </cell>
          <cell r="K3260">
            <v>91008.17</v>
          </cell>
          <cell r="L3260">
            <v>0</v>
          </cell>
          <cell r="M3260">
            <v>303.36</v>
          </cell>
          <cell r="N3260">
            <v>303.36</v>
          </cell>
          <cell r="O3260">
            <v>8794.4</v>
          </cell>
          <cell r="P3260">
            <v>82213.77</v>
          </cell>
          <cell r="Q3260">
            <v>455.04</v>
          </cell>
          <cell r="R3260">
            <v>123</v>
          </cell>
          <cell r="S3260">
            <v>935</v>
          </cell>
          <cell r="T3260" t="str">
            <v>Амортизация (водопровод)</v>
          </cell>
          <cell r="U3260">
            <v>598005</v>
          </cell>
          <cell r="V3260">
            <v>36</v>
          </cell>
          <cell r="W3260">
            <v>11</v>
          </cell>
          <cell r="X3260">
            <v>25</v>
          </cell>
          <cell r="Y3260">
            <v>30.555555555555557</v>
          </cell>
          <cell r="Z3260">
            <v>182723.75</v>
          </cell>
          <cell r="AA3260">
            <v>415281.25</v>
          </cell>
          <cell r="AB3260">
            <v>5.0512371589333513</v>
          </cell>
          <cell r="AC3260">
            <v>368695.68007052346</v>
          </cell>
          <cell r="AD3260">
            <v>35628.20007052346</v>
          </cell>
          <cell r="AE3260">
            <v>459703.85007052345</v>
          </cell>
          <cell r="AF3260">
            <v>44422.600070523462</v>
          </cell>
          <cell r="AG3260">
            <v>1532.3461669017449</v>
          </cell>
          <cell r="AH3260">
            <v>1384.2708333333333</v>
          </cell>
        </row>
        <row r="3261">
          <cell r="A3261">
            <v>6179</v>
          </cell>
          <cell r="B3261" t="str">
            <v>Вод-д к дом.ЖРЭП Лен.р-на (безхозные)</v>
          </cell>
          <cell r="C3261">
            <v>4</v>
          </cell>
          <cell r="D3261" t="str">
            <v>25</v>
          </cell>
          <cell r="E3261" t="str">
            <v>11.05.05</v>
          </cell>
          <cell r="F3261" t="str">
            <v/>
          </cell>
          <cell r="G3261" t="str">
            <v xml:space="preserve">  .  .</v>
          </cell>
          <cell r="H3261">
            <v>181595.49</v>
          </cell>
          <cell r="I3261">
            <v>0</v>
          </cell>
          <cell r="J3261">
            <v>0</v>
          </cell>
          <cell r="K3261">
            <v>181595.49</v>
          </cell>
          <cell r="L3261">
            <v>0</v>
          </cell>
          <cell r="M3261">
            <v>605.32000000000005</v>
          </cell>
          <cell r="N3261">
            <v>605.32000000000005</v>
          </cell>
          <cell r="O3261">
            <v>13710.3</v>
          </cell>
          <cell r="P3261">
            <v>167885.19</v>
          </cell>
          <cell r="Q3261">
            <v>907.98</v>
          </cell>
          <cell r="R3261">
            <v>123</v>
          </cell>
          <cell r="S3261">
            <v>935</v>
          </cell>
          <cell r="T3261" t="str">
            <v>Амортизация (водопровод)</v>
          </cell>
          <cell r="U3261">
            <v>877950</v>
          </cell>
          <cell r="V3261">
            <v>60</v>
          </cell>
          <cell r="W3261">
            <v>57</v>
          </cell>
          <cell r="X3261">
            <v>3</v>
          </cell>
          <cell r="Y3261">
            <v>95</v>
          </cell>
          <cell r="Z3261">
            <v>834052.5</v>
          </cell>
          <cell r="AA3261">
            <v>43897.5</v>
          </cell>
          <cell r="AB3261">
            <v>0.26147333186447236</v>
          </cell>
          <cell r="AC3261">
            <v>-134113.11217813852</v>
          </cell>
          <cell r="AD3261">
            <v>-10125.422178138524</v>
          </cell>
          <cell r="AE3261">
            <v>47482.377821861475</v>
          </cell>
          <cell r="AF3261">
            <v>3584.8778218614752</v>
          </cell>
          <cell r="AG3261">
            <v>158.27459273953824</v>
          </cell>
          <cell r="AH3261">
            <v>1219.375</v>
          </cell>
        </row>
        <row r="3262">
          <cell r="A3262">
            <v>6180</v>
          </cell>
          <cell r="B3262" t="str">
            <v>Вод-д к дом.ЖРЭП Сов.р-на (безхозные)</v>
          </cell>
          <cell r="C3262">
            <v>4</v>
          </cell>
          <cell r="D3262" t="str">
            <v>25</v>
          </cell>
          <cell r="E3262" t="str">
            <v>11.05.05</v>
          </cell>
          <cell r="F3262" t="str">
            <v/>
          </cell>
          <cell r="G3262" t="str">
            <v xml:space="preserve">  .  .</v>
          </cell>
          <cell r="H3262">
            <v>54371.99</v>
          </cell>
          <cell r="I3262">
            <v>0</v>
          </cell>
          <cell r="J3262">
            <v>0</v>
          </cell>
          <cell r="K3262">
            <v>54371.99</v>
          </cell>
          <cell r="L3262">
            <v>0</v>
          </cell>
          <cell r="M3262">
            <v>181.24</v>
          </cell>
          <cell r="N3262">
            <v>181.24</v>
          </cell>
          <cell r="O3262">
            <v>5254.14</v>
          </cell>
          <cell r="P3262">
            <v>49117.85</v>
          </cell>
          <cell r="Q3262">
            <v>271.86</v>
          </cell>
          <cell r="R3262">
            <v>123</v>
          </cell>
          <cell r="S3262">
            <v>935</v>
          </cell>
          <cell r="T3262" t="str">
            <v>Амортизация (водопровод)</v>
          </cell>
          <cell r="U3262">
            <v>357300</v>
          </cell>
          <cell r="V3262">
            <v>35</v>
          </cell>
          <cell r="W3262">
            <v>10</v>
          </cell>
          <cell r="X3262">
            <v>25</v>
          </cell>
          <cell r="Y3262">
            <v>28.571428571428569</v>
          </cell>
          <cell r="Z3262">
            <v>102085.71428571428</v>
          </cell>
          <cell r="AA3262">
            <v>255214.28571428574</v>
          </cell>
          <cell r="AB3262">
            <v>5.1959580013026985</v>
          </cell>
          <cell r="AC3262">
            <v>228142.58648725029</v>
          </cell>
          <cell r="AD3262">
            <v>22046.150772964564</v>
          </cell>
          <cell r="AE3262">
            <v>282514.57648725028</v>
          </cell>
          <cell r="AF3262">
            <v>27300.290772964563</v>
          </cell>
          <cell r="AG3262">
            <v>941.71525495750086</v>
          </cell>
          <cell r="AH3262">
            <v>850.71428571428578</v>
          </cell>
        </row>
        <row r="3263">
          <cell r="A3263">
            <v>6181</v>
          </cell>
          <cell r="B3263" t="str">
            <v>Кан-ция от дома 1,2 ул.Белинс.и д,с.Дубравушка</v>
          </cell>
          <cell r="C3263">
            <v>3.6</v>
          </cell>
          <cell r="D3263" t="str">
            <v>28</v>
          </cell>
          <cell r="E3263" t="str">
            <v>11.05.05</v>
          </cell>
          <cell r="F3263" t="str">
            <v/>
          </cell>
          <cell r="G3263" t="str">
            <v xml:space="preserve">  .  .</v>
          </cell>
          <cell r="H3263">
            <v>184833.22</v>
          </cell>
          <cell r="I3263">
            <v>0</v>
          </cell>
          <cell r="J3263">
            <v>0</v>
          </cell>
          <cell r="K3263">
            <v>184833.22</v>
          </cell>
          <cell r="L3263">
            <v>0</v>
          </cell>
          <cell r="M3263">
            <v>509.79</v>
          </cell>
          <cell r="N3263">
            <v>509.79</v>
          </cell>
          <cell r="O3263">
            <v>15412.51</v>
          </cell>
          <cell r="P3263">
            <v>169420.71</v>
          </cell>
          <cell r="Q3263">
            <v>924.17</v>
          </cell>
          <cell r="R3263">
            <v>123</v>
          </cell>
          <cell r="S3263">
            <v>935</v>
          </cell>
          <cell r="T3263" t="str">
            <v>Амортизация (канализация)</v>
          </cell>
          <cell r="U3263">
            <v>3406763.51</v>
          </cell>
          <cell r="V3263">
            <v>26</v>
          </cell>
          <cell r="W3263">
            <v>10</v>
          </cell>
          <cell r="X3263">
            <v>16</v>
          </cell>
          <cell r="Y3263">
            <v>38.461538461538467</v>
          </cell>
          <cell r="Z3263">
            <v>1310293.6576923081</v>
          </cell>
          <cell r="AA3263">
            <v>2096469.8523076922</v>
          </cell>
          <cell r="AB3263">
            <v>12.374342264931437</v>
          </cell>
          <cell r="AC3263">
            <v>2102356.3062093705</v>
          </cell>
          <cell r="AD3263">
            <v>175307.16390167843</v>
          </cell>
          <cell r="AE3263">
            <v>2287189.5262093707</v>
          </cell>
          <cell r="AF3263">
            <v>190719.67390167844</v>
          </cell>
          <cell r="AG3263">
            <v>6861.5685786281128</v>
          </cell>
          <cell r="AH3263">
            <v>10919.113814102564</v>
          </cell>
        </row>
        <row r="3264">
          <cell r="A3264">
            <v>6182</v>
          </cell>
          <cell r="B3264" t="str">
            <v>Тельфер №3</v>
          </cell>
          <cell r="C3264">
            <v>15</v>
          </cell>
          <cell r="D3264" t="str">
            <v>7</v>
          </cell>
          <cell r="E3264" t="str">
            <v>11.05.05</v>
          </cell>
          <cell r="F3264" t="str">
            <v/>
          </cell>
          <cell r="G3264" t="str">
            <v xml:space="preserve">  .  .</v>
          </cell>
          <cell r="H3264">
            <v>0.01</v>
          </cell>
          <cell r="I3264">
            <v>0</v>
          </cell>
          <cell r="J3264">
            <v>0</v>
          </cell>
          <cell r="K3264">
            <v>0.01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0.01</v>
          </cell>
          <cell r="Q3264">
            <v>0</v>
          </cell>
          <cell r="R3264">
            <v>123</v>
          </cell>
          <cell r="S3264">
            <v>935</v>
          </cell>
          <cell r="T3264" t="str">
            <v>услуги пассажирского транспорта</v>
          </cell>
          <cell r="U3264">
            <v>120000</v>
          </cell>
          <cell r="V3264">
            <v>13</v>
          </cell>
          <cell r="W3264">
            <v>8</v>
          </cell>
          <cell r="X3264">
            <v>5</v>
          </cell>
          <cell r="Y3264">
            <v>61.53846153846154</v>
          </cell>
          <cell r="Z3264">
            <v>73846.153846153844</v>
          </cell>
          <cell r="AA3264">
            <v>46153.846153846156</v>
          </cell>
          <cell r="AB3264">
            <v>4615384.615384616</v>
          </cell>
          <cell r="AC3264">
            <v>46153.836153846161</v>
          </cell>
          <cell r="AD3264">
            <v>0</v>
          </cell>
          <cell r="AE3264">
            <v>46153.846153846163</v>
          </cell>
          <cell r="AF3264">
            <v>0</v>
          </cell>
          <cell r="AG3264">
            <v>576.92307692307702</v>
          </cell>
          <cell r="AH3264">
            <v>769.23076923076917</v>
          </cell>
        </row>
        <row r="3265">
          <cell r="A3265">
            <v>6184</v>
          </cell>
          <cell r="B3265" t="str">
            <v>Эл двигатель 4АМ 1002 43</v>
          </cell>
          <cell r="C3265">
            <v>10</v>
          </cell>
          <cell r="D3265" t="str">
            <v>10</v>
          </cell>
          <cell r="E3265" t="str">
            <v>11.05.05</v>
          </cell>
          <cell r="F3265" t="str">
            <v/>
          </cell>
          <cell r="G3265" t="str">
            <v xml:space="preserve">  .  .</v>
          </cell>
          <cell r="H3265">
            <v>5152.99</v>
          </cell>
          <cell r="I3265">
            <v>0</v>
          </cell>
          <cell r="J3265">
            <v>0</v>
          </cell>
          <cell r="K3265">
            <v>5152.99</v>
          </cell>
          <cell r="L3265">
            <v>0</v>
          </cell>
          <cell r="M3265">
            <v>42.94</v>
          </cell>
          <cell r="N3265">
            <v>42.94</v>
          </cell>
          <cell r="O3265">
            <v>1244.8399999999999</v>
          </cell>
          <cell r="P3265">
            <v>3908.15</v>
          </cell>
          <cell r="Q3265">
            <v>25.76</v>
          </cell>
          <cell r="R3265">
            <v>123</v>
          </cell>
          <cell r="S3265">
            <v>935</v>
          </cell>
          <cell r="T3265" t="str">
            <v>Амортизация Очистка сточной жидкости</v>
          </cell>
          <cell r="U3265">
            <v>192000</v>
          </cell>
          <cell r="V3265">
            <v>19</v>
          </cell>
          <cell r="W3265">
            <v>11</v>
          </cell>
          <cell r="X3265">
            <v>8</v>
          </cell>
          <cell r="Y3265">
            <v>57.894736842105267</v>
          </cell>
          <cell r="Z3265">
            <v>111157.89473684211</v>
          </cell>
          <cell r="AA3265">
            <v>80842.105263157893</v>
          </cell>
          <cell r="AB3265">
            <v>20.685517511650755</v>
          </cell>
          <cell r="AC3265">
            <v>101439.27488236121</v>
          </cell>
          <cell r="AD3265">
            <v>24505.319619203325</v>
          </cell>
          <cell r="AE3265">
            <v>106592.26488236121</v>
          </cell>
          <cell r="AF3265">
            <v>25750.159619203325</v>
          </cell>
          <cell r="AG3265">
            <v>888.26887401967679</v>
          </cell>
          <cell r="AH3265">
            <v>842.10526315789468</v>
          </cell>
        </row>
        <row r="3266">
          <cell r="A3266">
            <v>6185</v>
          </cell>
          <cell r="B3266" t="str">
            <v>Эл двигатель 4А 132</v>
          </cell>
          <cell r="C3266">
            <v>10</v>
          </cell>
          <cell r="D3266" t="str">
            <v>10</v>
          </cell>
          <cell r="E3266" t="str">
            <v>11.05.05</v>
          </cell>
          <cell r="F3266" t="str">
            <v/>
          </cell>
          <cell r="G3266" t="str">
            <v xml:space="preserve">  .  .</v>
          </cell>
          <cell r="H3266">
            <v>10305.19</v>
          </cell>
          <cell r="I3266">
            <v>0</v>
          </cell>
          <cell r="J3266">
            <v>0</v>
          </cell>
          <cell r="K3266">
            <v>10305.19</v>
          </cell>
          <cell r="L3266">
            <v>0</v>
          </cell>
          <cell r="M3266">
            <v>85.88</v>
          </cell>
          <cell r="N3266">
            <v>85.88</v>
          </cell>
          <cell r="O3266">
            <v>2489.66</v>
          </cell>
          <cell r="P3266">
            <v>7815.53</v>
          </cell>
          <cell r="Q3266">
            <v>51.53</v>
          </cell>
          <cell r="R3266">
            <v>123</v>
          </cell>
          <cell r="S3266">
            <v>935</v>
          </cell>
          <cell r="T3266" t="str">
            <v>Амортизация Очистка сточной жидкости</v>
          </cell>
          <cell r="U3266">
            <v>158000</v>
          </cell>
          <cell r="V3266">
            <v>19</v>
          </cell>
          <cell r="W3266">
            <v>11</v>
          </cell>
          <cell r="X3266">
            <v>8</v>
          </cell>
          <cell r="Y3266">
            <v>57.894736842105267</v>
          </cell>
          <cell r="Z3266">
            <v>91473.68421052632</v>
          </cell>
          <cell r="AA3266">
            <v>66526.31578947368</v>
          </cell>
          <cell r="AB3266">
            <v>8.5120671009481992</v>
          </cell>
          <cell r="AC3266">
            <v>77413.278768020376</v>
          </cell>
          <cell r="AD3266">
            <v>18702.492978546692</v>
          </cell>
          <cell r="AE3266">
            <v>87718.468768020379</v>
          </cell>
          <cell r="AF3266">
            <v>21192.152978546692</v>
          </cell>
          <cell r="AG3266">
            <v>730.98723973350309</v>
          </cell>
          <cell r="AH3266">
            <v>692.98245614035079</v>
          </cell>
        </row>
        <row r="3267">
          <cell r="A3267">
            <v>6186</v>
          </cell>
          <cell r="B3267" t="str">
            <v>Эл двигатель 4А 160</v>
          </cell>
          <cell r="C3267">
            <v>10</v>
          </cell>
          <cell r="D3267" t="str">
            <v>10</v>
          </cell>
          <cell r="E3267" t="str">
            <v>11.05.05</v>
          </cell>
          <cell r="F3267" t="str">
            <v/>
          </cell>
          <cell r="G3267" t="str">
            <v xml:space="preserve">  .  .</v>
          </cell>
          <cell r="H3267">
            <v>7435.76</v>
          </cell>
          <cell r="I3267">
            <v>0</v>
          </cell>
          <cell r="J3267">
            <v>0</v>
          </cell>
          <cell r="K3267">
            <v>7435.76</v>
          </cell>
          <cell r="L3267">
            <v>0</v>
          </cell>
          <cell r="M3267">
            <v>61.96</v>
          </cell>
          <cell r="N3267">
            <v>61.96</v>
          </cell>
          <cell r="O3267">
            <v>1796.22</v>
          </cell>
          <cell r="P3267">
            <v>5639.54</v>
          </cell>
          <cell r="Q3267">
            <v>37.18</v>
          </cell>
          <cell r="R3267">
            <v>123</v>
          </cell>
          <cell r="S3267">
            <v>935</v>
          </cell>
          <cell r="T3267" t="str">
            <v>Амортизация (водопровод)</v>
          </cell>
          <cell r="U3267">
            <v>192000</v>
          </cell>
          <cell r="V3267">
            <v>19</v>
          </cell>
          <cell r="W3267">
            <v>11</v>
          </cell>
          <cell r="X3267">
            <v>8</v>
          </cell>
          <cell r="Y3267">
            <v>57.894736842105267</v>
          </cell>
          <cell r="Z3267">
            <v>111157.89473684211</v>
          </cell>
          <cell r="AA3267">
            <v>80842.105263157893</v>
          </cell>
          <cell r="AB3267">
            <v>14.33487576347679</v>
          </cell>
          <cell r="AC3267">
            <v>99154.935807030182</v>
          </cell>
          <cell r="AD3267">
            <v>23952.370543872279</v>
          </cell>
          <cell r="AE3267">
            <v>106590.69580703018</v>
          </cell>
          <cell r="AF3267">
            <v>25748.59054387228</v>
          </cell>
          <cell r="AG3267">
            <v>888.25579839191812</v>
          </cell>
          <cell r="AH3267">
            <v>842.10526315789468</v>
          </cell>
        </row>
        <row r="3268">
          <cell r="A3268">
            <v>6187</v>
          </cell>
          <cell r="B3268" t="str">
            <v>Эл двигатель 4А 160</v>
          </cell>
          <cell r="C3268">
            <v>10</v>
          </cell>
          <cell r="D3268" t="str">
            <v>10</v>
          </cell>
          <cell r="E3268" t="str">
            <v>11.05.05</v>
          </cell>
          <cell r="F3268" t="str">
            <v/>
          </cell>
          <cell r="G3268" t="str">
            <v xml:space="preserve">  .  .</v>
          </cell>
          <cell r="H3268">
            <v>7435.76</v>
          </cell>
          <cell r="I3268">
            <v>0</v>
          </cell>
          <cell r="J3268">
            <v>0</v>
          </cell>
          <cell r="K3268">
            <v>7435.76</v>
          </cell>
          <cell r="L3268">
            <v>0</v>
          </cell>
          <cell r="M3268">
            <v>61.96</v>
          </cell>
          <cell r="N3268">
            <v>61.96</v>
          </cell>
          <cell r="O3268">
            <v>1796.22</v>
          </cell>
          <cell r="P3268">
            <v>5639.54</v>
          </cell>
          <cell r="Q3268">
            <v>37.18</v>
          </cell>
          <cell r="R3268">
            <v>123</v>
          </cell>
          <cell r="S3268">
            <v>935</v>
          </cell>
          <cell r="T3268" t="str">
            <v>Амортизация (водопровод)</v>
          </cell>
          <cell r="U3268">
            <v>192000</v>
          </cell>
          <cell r="V3268">
            <v>19</v>
          </cell>
          <cell r="W3268">
            <v>11</v>
          </cell>
          <cell r="X3268">
            <v>8</v>
          </cell>
          <cell r="Y3268">
            <v>57.894736842105267</v>
          </cell>
          <cell r="Z3268">
            <v>111157.89473684211</v>
          </cell>
          <cell r="AA3268">
            <v>80842.105263157893</v>
          </cell>
          <cell r="AB3268">
            <v>14.33487576347679</v>
          </cell>
          <cell r="AC3268">
            <v>99154.935807030182</v>
          </cell>
          <cell r="AD3268">
            <v>23952.370543872279</v>
          </cell>
          <cell r="AE3268">
            <v>106590.69580703018</v>
          </cell>
          <cell r="AF3268">
            <v>25748.59054387228</v>
          </cell>
          <cell r="AG3268">
            <v>888.25579839191812</v>
          </cell>
          <cell r="AH3268">
            <v>842.10526315789468</v>
          </cell>
        </row>
        <row r="3269">
          <cell r="A3269">
            <v>6189</v>
          </cell>
          <cell r="B3269" t="str">
            <v>Эл двигатель 18,5 квт</v>
          </cell>
          <cell r="C3269">
            <v>10</v>
          </cell>
          <cell r="D3269" t="str">
            <v>10</v>
          </cell>
          <cell r="E3269" t="str">
            <v>11.05.05</v>
          </cell>
          <cell r="F3269" t="str">
            <v/>
          </cell>
          <cell r="G3269" t="str">
            <v xml:space="preserve">  .  .</v>
          </cell>
          <cell r="H3269">
            <v>6461.36</v>
          </cell>
          <cell r="I3269">
            <v>0</v>
          </cell>
          <cell r="J3269">
            <v>0</v>
          </cell>
          <cell r="K3269">
            <v>6461.36</v>
          </cell>
          <cell r="L3269">
            <v>0</v>
          </cell>
          <cell r="M3269">
            <v>53.84</v>
          </cell>
          <cell r="N3269">
            <v>53.84</v>
          </cell>
          <cell r="O3269">
            <v>1560.84</v>
          </cell>
          <cell r="P3269">
            <v>4900.5200000000004</v>
          </cell>
          <cell r="Q3269">
            <v>32.31</v>
          </cell>
          <cell r="R3269">
            <v>123</v>
          </cell>
          <cell r="S3269">
            <v>935</v>
          </cell>
          <cell r="T3269" t="str">
            <v>Амортизация (водопровод)</v>
          </cell>
          <cell r="U3269">
            <v>10000</v>
          </cell>
          <cell r="V3269">
            <v>19</v>
          </cell>
          <cell r="W3269">
            <v>11</v>
          </cell>
          <cell r="X3269">
            <v>8</v>
          </cell>
          <cell r="Y3269">
            <v>57.894736842105267</v>
          </cell>
          <cell r="Z3269">
            <v>5789.4736842105267</v>
          </cell>
          <cell r="AA3269">
            <v>4210.5263157894733</v>
          </cell>
          <cell r="AB3269">
            <v>0.85919990445697048</v>
          </cell>
          <cell r="AC3269">
            <v>-909.76010533790941</v>
          </cell>
          <cell r="AD3269">
            <v>-219.76642112738227</v>
          </cell>
          <cell r="AE3269">
            <v>5551.5998946620903</v>
          </cell>
          <cell r="AF3269">
            <v>1341.0735788726176</v>
          </cell>
          <cell r="AG3269">
            <v>46.263332455517421</v>
          </cell>
          <cell r="AH3269">
            <v>43.859649122807014</v>
          </cell>
        </row>
        <row r="3270">
          <cell r="A3270">
            <v>6190</v>
          </cell>
          <cell r="B3270" t="str">
            <v>Эл двигатель 11,5 квт</v>
          </cell>
          <cell r="C3270">
            <v>10</v>
          </cell>
          <cell r="D3270" t="str">
            <v>10</v>
          </cell>
          <cell r="E3270" t="str">
            <v>11.05.05</v>
          </cell>
          <cell r="F3270" t="str">
            <v/>
          </cell>
          <cell r="G3270" t="str">
            <v xml:space="preserve">  .  .</v>
          </cell>
          <cell r="H3270">
            <v>3823.06</v>
          </cell>
          <cell r="I3270">
            <v>0</v>
          </cell>
          <cell r="J3270">
            <v>0</v>
          </cell>
          <cell r="K3270">
            <v>3823.06</v>
          </cell>
          <cell r="L3270">
            <v>0</v>
          </cell>
          <cell r="M3270">
            <v>31.86</v>
          </cell>
          <cell r="N3270">
            <v>31.86</v>
          </cell>
          <cell r="O3270">
            <v>923.62</v>
          </cell>
          <cell r="P3270">
            <v>2899.44</v>
          </cell>
          <cell r="Q3270">
            <v>19.12</v>
          </cell>
          <cell r="R3270">
            <v>123</v>
          </cell>
          <cell r="S3270">
            <v>935</v>
          </cell>
          <cell r="T3270" t="str">
            <v>Амортизация (водопровод)</v>
          </cell>
          <cell r="U3270">
            <v>62200</v>
          </cell>
          <cell r="V3270">
            <v>19</v>
          </cell>
          <cell r="W3270">
            <v>11</v>
          </cell>
          <cell r="X3270">
            <v>8</v>
          </cell>
          <cell r="Y3270">
            <v>57.894736842105267</v>
          </cell>
          <cell r="Z3270">
            <v>36010.526315789473</v>
          </cell>
          <cell r="AA3270">
            <v>26189.473684210527</v>
          </cell>
          <cell r="AB3270">
            <v>9.0325972202254672</v>
          </cell>
          <cell r="AC3270">
            <v>30709.10112875517</v>
          </cell>
          <cell r="AD3270">
            <v>7419.0674445446466</v>
          </cell>
          <cell r="AE3270">
            <v>34532.161128755171</v>
          </cell>
          <cell r="AF3270">
            <v>8342.6874445446465</v>
          </cell>
          <cell r="AG3270">
            <v>287.76800940629306</v>
          </cell>
          <cell r="AH3270">
            <v>272.80701754385967</v>
          </cell>
        </row>
        <row r="3271">
          <cell r="A3271">
            <v>6193</v>
          </cell>
          <cell r="B3271" t="str">
            <v>Вод-д к Полеомелитной школе-интер  35п.м</v>
          </cell>
          <cell r="C3271">
            <v>4</v>
          </cell>
          <cell r="D3271" t="str">
            <v>25</v>
          </cell>
          <cell r="E3271" t="str">
            <v>11.05.05</v>
          </cell>
          <cell r="F3271" t="str">
            <v/>
          </cell>
          <cell r="G3271" t="str">
            <v xml:space="preserve">  .  .</v>
          </cell>
          <cell r="H3271">
            <v>117258.78</v>
          </cell>
          <cell r="I3271">
            <v>0</v>
          </cell>
          <cell r="J3271">
            <v>0</v>
          </cell>
          <cell r="K3271">
            <v>117258.78</v>
          </cell>
          <cell r="L3271">
            <v>0</v>
          </cell>
          <cell r="M3271">
            <v>390.86</v>
          </cell>
          <cell r="N3271">
            <v>390.86</v>
          </cell>
          <cell r="O3271">
            <v>11331.04</v>
          </cell>
          <cell r="P3271">
            <v>105927.74</v>
          </cell>
          <cell r="Q3271">
            <v>586.29</v>
          </cell>
          <cell r="R3271">
            <v>123</v>
          </cell>
          <cell r="S3271">
            <v>935</v>
          </cell>
          <cell r="T3271" t="str">
            <v>Амортизация (водопровод)</v>
          </cell>
          <cell r="U3271">
            <v>15750</v>
          </cell>
          <cell r="V3271">
            <v>35</v>
          </cell>
          <cell r="W3271">
            <v>10</v>
          </cell>
          <cell r="X3271">
            <v>25</v>
          </cell>
          <cell r="Y3271">
            <v>28.571428571428569</v>
          </cell>
          <cell r="Z3271">
            <v>4500</v>
          </cell>
          <cell r="AA3271">
            <v>11250</v>
          </cell>
          <cell r="AB3271">
            <v>0.10620447486182562</v>
          </cell>
          <cell r="AC3271">
            <v>-104805.37284716166</v>
          </cell>
          <cell r="AD3271">
            <v>-10127.63284716166</v>
          </cell>
          <cell r="AE3271">
            <v>12453.407152838336</v>
          </cell>
          <cell r="AF3271">
            <v>1203.4071528383411</v>
          </cell>
          <cell r="AG3271">
            <v>41.511357176127781</v>
          </cell>
          <cell r="AH3271">
            <v>37.5</v>
          </cell>
        </row>
        <row r="3272">
          <cell r="A3272">
            <v>6199</v>
          </cell>
          <cell r="B3272" t="str">
            <v>Насос С-245 б/двиг</v>
          </cell>
          <cell r="C3272">
            <v>12.5</v>
          </cell>
          <cell r="D3272" t="str">
            <v>8</v>
          </cell>
          <cell r="E3272" t="str">
            <v>11.05.05</v>
          </cell>
          <cell r="F3272" t="str">
            <v/>
          </cell>
          <cell r="G3272" t="str">
            <v xml:space="preserve">  .  .</v>
          </cell>
          <cell r="H3272">
            <v>0.01</v>
          </cell>
          <cell r="I3272">
            <v>0</v>
          </cell>
          <cell r="J3272">
            <v>0</v>
          </cell>
          <cell r="K3272">
            <v>0.01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0.01</v>
          </cell>
          <cell r="Q3272">
            <v>0</v>
          </cell>
          <cell r="R3272">
            <v>123</v>
          </cell>
          <cell r="S3272">
            <v>935</v>
          </cell>
          <cell r="T3272" t="str">
            <v>амортизация (Очистка воды)</v>
          </cell>
          <cell r="U3272">
            <v>120000</v>
          </cell>
          <cell r="V3272">
            <v>15</v>
          </cell>
          <cell r="W3272">
            <v>9</v>
          </cell>
          <cell r="X3272">
            <v>6</v>
          </cell>
          <cell r="Y3272">
            <v>60</v>
          </cell>
          <cell r="Z3272">
            <v>72000</v>
          </cell>
          <cell r="AA3272">
            <v>48000</v>
          </cell>
          <cell r="AB3272">
            <v>4800000</v>
          </cell>
          <cell r="AC3272">
            <v>47999.99</v>
          </cell>
          <cell r="AD3272">
            <v>0</v>
          </cell>
          <cell r="AE3272">
            <v>48000</v>
          </cell>
          <cell r="AF3272">
            <v>0</v>
          </cell>
          <cell r="AG3272">
            <v>500</v>
          </cell>
          <cell r="AH3272">
            <v>666.66666666666663</v>
          </cell>
        </row>
        <row r="3273">
          <cell r="A3273">
            <v>6205</v>
          </cell>
          <cell r="B3273" t="str">
            <v>Насос С-245 б/двиг</v>
          </cell>
          <cell r="C3273">
            <v>12.5</v>
          </cell>
          <cell r="D3273" t="str">
            <v>8</v>
          </cell>
          <cell r="E3273" t="str">
            <v>11.05.05</v>
          </cell>
          <cell r="F3273" t="str">
            <v/>
          </cell>
          <cell r="G3273" t="str">
            <v xml:space="preserve">  .  .</v>
          </cell>
          <cell r="H3273">
            <v>0.01</v>
          </cell>
          <cell r="I3273">
            <v>0</v>
          </cell>
          <cell r="J3273">
            <v>0</v>
          </cell>
          <cell r="K3273">
            <v>0.01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0.01</v>
          </cell>
          <cell r="Q3273">
            <v>0</v>
          </cell>
          <cell r="R3273">
            <v>123</v>
          </cell>
          <cell r="S3273">
            <v>935</v>
          </cell>
          <cell r="T3273" t="str">
            <v>Амортизация (водопровод)</v>
          </cell>
          <cell r="U3273">
            <v>120000</v>
          </cell>
          <cell r="V3273">
            <v>15</v>
          </cell>
          <cell r="W3273">
            <v>9</v>
          </cell>
          <cell r="X3273">
            <v>6</v>
          </cell>
          <cell r="Y3273">
            <v>60</v>
          </cell>
          <cell r="Z3273">
            <v>72000</v>
          </cell>
          <cell r="AA3273">
            <v>48000</v>
          </cell>
          <cell r="AB3273">
            <v>4800000</v>
          </cell>
          <cell r="AC3273">
            <v>47999.99</v>
          </cell>
          <cell r="AD3273">
            <v>0</v>
          </cell>
          <cell r="AE3273">
            <v>48000</v>
          </cell>
          <cell r="AF3273">
            <v>0</v>
          </cell>
          <cell r="AG3273">
            <v>500</v>
          </cell>
          <cell r="AH3273">
            <v>666.66666666666663</v>
          </cell>
        </row>
        <row r="3274">
          <cell r="A3274">
            <v>6211</v>
          </cell>
          <cell r="B3274" t="str">
            <v>Насос С-245 б/двиг</v>
          </cell>
          <cell r="C3274">
            <v>12.5</v>
          </cell>
          <cell r="D3274" t="str">
            <v>8</v>
          </cell>
          <cell r="E3274" t="str">
            <v>11.05.05</v>
          </cell>
          <cell r="F3274" t="str">
            <v/>
          </cell>
          <cell r="G3274" t="str">
            <v xml:space="preserve">  .  .</v>
          </cell>
          <cell r="H3274">
            <v>0.01</v>
          </cell>
          <cell r="I3274">
            <v>0</v>
          </cell>
          <cell r="J3274">
            <v>0</v>
          </cell>
          <cell r="K3274">
            <v>0.01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0.01</v>
          </cell>
          <cell r="Q3274">
            <v>0</v>
          </cell>
          <cell r="R3274">
            <v>123</v>
          </cell>
          <cell r="S3274">
            <v>935</v>
          </cell>
          <cell r="T3274" t="str">
            <v>Амортизация Очистка сточной жидкости</v>
          </cell>
          <cell r="U3274">
            <v>120000</v>
          </cell>
          <cell r="V3274">
            <v>15</v>
          </cell>
          <cell r="W3274">
            <v>9</v>
          </cell>
          <cell r="X3274">
            <v>6</v>
          </cell>
          <cell r="Y3274">
            <v>60</v>
          </cell>
          <cell r="Z3274">
            <v>72000</v>
          </cell>
          <cell r="AA3274">
            <v>48000</v>
          </cell>
          <cell r="AB3274">
            <v>4800000</v>
          </cell>
          <cell r="AC3274">
            <v>47999.99</v>
          </cell>
          <cell r="AD3274">
            <v>0</v>
          </cell>
          <cell r="AE3274">
            <v>48000</v>
          </cell>
          <cell r="AF3274">
            <v>0</v>
          </cell>
          <cell r="AG3274">
            <v>500</v>
          </cell>
          <cell r="AH3274">
            <v>666.66666666666663</v>
          </cell>
        </row>
        <row r="3275">
          <cell r="A3275">
            <v>6214</v>
          </cell>
          <cell r="B3275" t="str">
            <v>Емкость для ГСМ</v>
          </cell>
          <cell r="C3275">
            <v>4.5</v>
          </cell>
          <cell r="D3275" t="str">
            <v>22</v>
          </cell>
          <cell r="E3275" t="str">
            <v>11.05.05</v>
          </cell>
          <cell r="F3275" t="str">
            <v/>
          </cell>
          <cell r="G3275" t="str">
            <v xml:space="preserve">  .  .</v>
          </cell>
          <cell r="H3275">
            <v>78351.240000000005</v>
          </cell>
          <cell r="I3275">
            <v>0</v>
          </cell>
          <cell r="J3275">
            <v>0</v>
          </cell>
          <cell r="K3275">
            <v>78351.240000000005</v>
          </cell>
          <cell r="L3275">
            <v>0</v>
          </cell>
          <cell r="M3275">
            <v>293.82</v>
          </cell>
          <cell r="N3275">
            <v>293.82</v>
          </cell>
          <cell r="O3275">
            <v>8514.9</v>
          </cell>
          <cell r="P3275">
            <v>69836.34</v>
          </cell>
          <cell r="Q3275">
            <v>783.51</v>
          </cell>
          <cell r="R3275">
            <v>122</v>
          </cell>
          <cell r="S3275">
            <v>935</v>
          </cell>
          <cell r="T3275" t="str">
            <v>Амортизация (водопровод)</v>
          </cell>
          <cell r="U3275">
            <v>24000</v>
          </cell>
          <cell r="V3275">
            <v>56.6</v>
          </cell>
          <cell r="W3275">
            <v>23</v>
          </cell>
          <cell r="X3275">
            <v>33.6</v>
          </cell>
          <cell r="Y3275">
            <v>40.636042402826853</v>
          </cell>
          <cell r="Z3275">
            <v>9752.6501766784459</v>
          </cell>
          <cell r="AA3275">
            <v>14247.349823321554</v>
          </cell>
          <cell r="AB3275">
            <v>0.20401054556011319</v>
          </cell>
          <cell r="AC3275">
            <v>-62366.760782288642</v>
          </cell>
          <cell r="AD3275">
            <v>-6777.7706056101924</v>
          </cell>
          <cell r="AE3275">
            <v>15984.479217711363</v>
          </cell>
          <cell r="AF3275">
            <v>1737.1293943898072</v>
          </cell>
          <cell r="AG3275">
            <v>59.941797066417614</v>
          </cell>
          <cell r="AH3275">
            <v>35.335689045936398</v>
          </cell>
        </row>
        <row r="3276">
          <cell r="A3276">
            <v>6215</v>
          </cell>
          <cell r="B3276" t="str">
            <v>Емкость для ГСМ</v>
          </cell>
          <cell r="C3276">
            <v>4.5</v>
          </cell>
          <cell r="D3276" t="str">
            <v>22</v>
          </cell>
          <cell r="E3276" t="str">
            <v>11.05.05</v>
          </cell>
          <cell r="F3276" t="str">
            <v/>
          </cell>
          <cell r="G3276" t="str">
            <v xml:space="preserve">  .  .</v>
          </cell>
          <cell r="H3276">
            <v>78351.240000000005</v>
          </cell>
          <cell r="I3276">
            <v>0</v>
          </cell>
          <cell r="J3276">
            <v>0</v>
          </cell>
          <cell r="K3276">
            <v>78351.240000000005</v>
          </cell>
          <cell r="L3276">
            <v>0</v>
          </cell>
          <cell r="M3276">
            <v>293.82</v>
          </cell>
          <cell r="N3276">
            <v>293.82</v>
          </cell>
          <cell r="O3276">
            <v>8514.9</v>
          </cell>
          <cell r="P3276">
            <v>69836.34</v>
          </cell>
          <cell r="Q3276">
            <v>783.51</v>
          </cell>
          <cell r="R3276">
            <v>122</v>
          </cell>
          <cell r="S3276">
            <v>935</v>
          </cell>
          <cell r="T3276" t="str">
            <v>Амортизация (водопровод)</v>
          </cell>
          <cell r="U3276">
            <v>24000</v>
          </cell>
          <cell r="V3276">
            <v>56.6</v>
          </cell>
          <cell r="W3276">
            <v>23</v>
          </cell>
          <cell r="X3276">
            <v>33.6</v>
          </cell>
          <cell r="Y3276">
            <v>40.636042402826853</v>
          </cell>
          <cell r="Z3276">
            <v>9752.6501766784459</v>
          </cell>
          <cell r="AA3276">
            <v>14247.349823321554</v>
          </cell>
          <cell r="AB3276">
            <v>0.20401054556011319</v>
          </cell>
          <cell r="AC3276">
            <v>-62366.760782288642</v>
          </cell>
          <cell r="AD3276">
            <v>-6777.7706056101924</v>
          </cell>
          <cell r="AE3276">
            <v>15984.479217711363</v>
          </cell>
          <cell r="AF3276">
            <v>1737.1293943898072</v>
          </cell>
          <cell r="AG3276">
            <v>59.941797066417614</v>
          </cell>
          <cell r="AH3276">
            <v>35.335689045936398</v>
          </cell>
        </row>
        <row r="3277">
          <cell r="A3277">
            <v>6216</v>
          </cell>
          <cell r="B3277" t="str">
            <v>Емкость для ГСМ</v>
          </cell>
          <cell r="C3277">
            <v>4.5</v>
          </cell>
          <cell r="D3277" t="str">
            <v>22</v>
          </cell>
          <cell r="E3277" t="str">
            <v>11.05.05</v>
          </cell>
          <cell r="F3277" t="str">
            <v/>
          </cell>
          <cell r="G3277" t="str">
            <v xml:space="preserve">  .  .</v>
          </cell>
          <cell r="H3277">
            <v>78351.240000000005</v>
          </cell>
          <cell r="I3277">
            <v>0</v>
          </cell>
          <cell r="J3277">
            <v>0</v>
          </cell>
          <cell r="K3277">
            <v>78351.240000000005</v>
          </cell>
          <cell r="L3277">
            <v>0</v>
          </cell>
          <cell r="M3277">
            <v>293.82</v>
          </cell>
          <cell r="N3277">
            <v>293.82</v>
          </cell>
          <cell r="O3277">
            <v>8514.9</v>
          </cell>
          <cell r="P3277">
            <v>69836.34</v>
          </cell>
          <cell r="Q3277">
            <v>783.51</v>
          </cell>
          <cell r="R3277">
            <v>122</v>
          </cell>
          <cell r="S3277">
            <v>935</v>
          </cell>
          <cell r="T3277" t="str">
            <v>Амортизация (канализация)</v>
          </cell>
          <cell r="U3277">
            <v>24000</v>
          </cell>
          <cell r="V3277">
            <v>56.6</v>
          </cell>
          <cell r="W3277">
            <v>23</v>
          </cell>
          <cell r="X3277">
            <v>33.6</v>
          </cell>
          <cell r="Y3277">
            <v>40.636042402826853</v>
          </cell>
          <cell r="Z3277">
            <v>9752.6501766784459</v>
          </cell>
          <cell r="AA3277">
            <v>14247.349823321554</v>
          </cell>
          <cell r="AB3277">
            <v>0.20401054556011319</v>
          </cell>
          <cell r="AC3277">
            <v>-62366.760782288642</v>
          </cell>
          <cell r="AD3277">
            <v>-6777.7706056101924</v>
          </cell>
          <cell r="AE3277">
            <v>15984.479217711363</v>
          </cell>
          <cell r="AF3277">
            <v>1737.1293943898072</v>
          </cell>
          <cell r="AG3277">
            <v>59.941797066417614</v>
          </cell>
          <cell r="AH3277">
            <v>35.335689045936398</v>
          </cell>
        </row>
        <row r="3278">
          <cell r="A3278">
            <v>6219</v>
          </cell>
          <cell r="B3278" t="str">
            <v>Стенка</v>
          </cell>
          <cell r="C3278">
            <v>8</v>
          </cell>
          <cell r="D3278" t="str">
            <v>13</v>
          </cell>
          <cell r="E3278" t="str">
            <v>11.05.05</v>
          </cell>
          <cell r="F3278" t="str">
            <v/>
          </cell>
          <cell r="G3278" t="str">
            <v xml:space="preserve">  .  .</v>
          </cell>
          <cell r="H3278">
            <v>1486.18</v>
          </cell>
          <cell r="I3278">
            <v>0</v>
          </cell>
          <cell r="J3278">
            <v>0</v>
          </cell>
          <cell r="K3278">
            <v>1486.18</v>
          </cell>
          <cell r="L3278">
            <v>0</v>
          </cell>
          <cell r="M3278">
            <v>9.91</v>
          </cell>
          <cell r="N3278">
            <v>9.91</v>
          </cell>
          <cell r="O3278">
            <v>287.29000000000002</v>
          </cell>
          <cell r="P3278">
            <v>1198.8900000000001</v>
          </cell>
          <cell r="Q3278">
            <v>7.43</v>
          </cell>
          <cell r="R3278">
            <v>125</v>
          </cell>
          <cell r="S3278">
            <v>935</v>
          </cell>
          <cell r="T3278" t="str">
            <v>амортизация (Очистка воды)</v>
          </cell>
          <cell r="U3278">
            <v>8000</v>
          </cell>
          <cell r="V3278">
            <v>25</v>
          </cell>
          <cell r="W3278">
            <v>14</v>
          </cell>
          <cell r="X3278">
            <v>11</v>
          </cell>
          <cell r="Y3278">
            <v>56</v>
          </cell>
          <cell r="Z3278">
            <v>4480</v>
          </cell>
          <cell r="AA3278">
            <v>3520</v>
          </cell>
          <cell r="AB3278">
            <v>2.9360491788237448</v>
          </cell>
          <cell r="AC3278">
            <v>2877.3175685842734</v>
          </cell>
          <cell r="AD3278">
            <v>556.20756858427376</v>
          </cell>
          <cell r="AE3278">
            <v>4363.4975685842737</v>
          </cell>
          <cell r="AF3278">
            <v>843.49756858427372</v>
          </cell>
          <cell r="AG3278">
            <v>29.089983790561828</v>
          </cell>
          <cell r="AH3278">
            <v>26.666666666666668</v>
          </cell>
        </row>
        <row r="3279">
          <cell r="A3279">
            <v>6221</v>
          </cell>
          <cell r="B3279" t="str">
            <v>Комплект мебели СП</v>
          </cell>
          <cell r="C3279">
            <v>10</v>
          </cell>
          <cell r="D3279" t="str">
            <v>10</v>
          </cell>
          <cell r="E3279" t="str">
            <v>11.05.05</v>
          </cell>
          <cell r="F3279" t="str">
            <v/>
          </cell>
          <cell r="G3279" t="str">
            <v xml:space="preserve">  .  .</v>
          </cell>
          <cell r="H3279">
            <v>2905.53</v>
          </cell>
          <cell r="I3279">
            <v>0</v>
          </cell>
          <cell r="J3279">
            <v>0</v>
          </cell>
          <cell r="K3279">
            <v>2905.53</v>
          </cell>
          <cell r="L3279">
            <v>0</v>
          </cell>
          <cell r="M3279">
            <v>24.21</v>
          </cell>
          <cell r="N3279">
            <v>24.21</v>
          </cell>
          <cell r="O3279">
            <v>701.85</v>
          </cell>
          <cell r="P3279">
            <v>2203.6799999999998</v>
          </cell>
          <cell r="Q3279">
            <v>14.53</v>
          </cell>
          <cell r="R3279">
            <v>125</v>
          </cell>
          <cell r="S3279">
            <v>935</v>
          </cell>
          <cell r="T3279" t="str">
            <v>амортизация (Очистка воды)</v>
          </cell>
          <cell r="U3279">
            <v>52000</v>
          </cell>
          <cell r="V3279">
            <v>19</v>
          </cell>
          <cell r="W3279">
            <v>11</v>
          </cell>
          <cell r="X3279">
            <v>8</v>
          </cell>
          <cell r="Y3279">
            <v>57.894736842105267</v>
          </cell>
          <cell r="Z3279">
            <v>30105.263157894737</v>
          </cell>
          <cell r="AA3279">
            <v>21894.736842105263</v>
          </cell>
          <cell r="AB3279">
            <v>9.9355336719057501</v>
          </cell>
          <cell r="AC3279">
            <v>25962.461149732317</v>
          </cell>
          <cell r="AD3279">
            <v>6271.4043076270509</v>
          </cell>
          <cell r="AE3279">
            <v>28867.991149732316</v>
          </cell>
          <cell r="AF3279">
            <v>6973.2543076270513</v>
          </cell>
          <cell r="AG3279">
            <v>240.56659291443597</v>
          </cell>
          <cell r="AH3279">
            <v>228.07017543859649</v>
          </cell>
        </row>
        <row r="3280">
          <cell r="A3280">
            <v>6223</v>
          </cell>
          <cell r="B3280" t="str">
            <v>Холодильник</v>
          </cell>
          <cell r="C3280">
            <v>15</v>
          </cell>
          <cell r="D3280" t="str">
            <v>7</v>
          </cell>
          <cell r="E3280" t="str">
            <v>11.05.05</v>
          </cell>
          <cell r="F3280" t="str">
            <v/>
          </cell>
          <cell r="G3280" t="str">
            <v xml:space="preserve">  .  .</v>
          </cell>
          <cell r="H3280">
            <v>0.01</v>
          </cell>
          <cell r="I3280">
            <v>0</v>
          </cell>
          <cell r="J3280">
            <v>0</v>
          </cell>
          <cell r="K3280">
            <v>0.01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0.01</v>
          </cell>
          <cell r="Q3280">
            <v>0</v>
          </cell>
          <cell r="R3280">
            <v>123</v>
          </cell>
          <cell r="S3280">
            <v>935</v>
          </cell>
          <cell r="T3280" t="str">
            <v>Амортизация Подъем воды</v>
          </cell>
          <cell r="U3280">
            <v>10000</v>
          </cell>
          <cell r="V3280">
            <v>13</v>
          </cell>
          <cell r="W3280">
            <v>8</v>
          </cell>
          <cell r="X3280">
            <v>5</v>
          </cell>
          <cell r="Y3280">
            <v>61.53846153846154</v>
          </cell>
          <cell r="Z3280">
            <v>6153.8461538461543</v>
          </cell>
          <cell r="AA3280">
            <v>3846.1538461538457</v>
          </cell>
          <cell r="AB3280">
            <v>384615.38461538457</v>
          </cell>
          <cell r="AC3280">
            <v>3846.1438461538455</v>
          </cell>
          <cell r="AD3280">
            <v>0</v>
          </cell>
          <cell r="AE3280">
            <v>3846.1538461538457</v>
          </cell>
          <cell r="AF3280">
            <v>0</v>
          </cell>
          <cell r="AG3280">
            <v>48.076923076923073</v>
          </cell>
          <cell r="AH3280">
            <v>64.102564102564102</v>
          </cell>
        </row>
        <row r="3281">
          <cell r="A3281">
            <v>6224</v>
          </cell>
          <cell r="B3281" t="str">
            <v>Комплект мебели-прихожая</v>
          </cell>
          <cell r="C3281">
            <v>10</v>
          </cell>
          <cell r="D3281" t="str">
            <v>10</v>
          </cell>
          <cell r="E3281" t="str">
            <v>11.05.05</v>
          </cell>
          <cell r="F3281" t="str">
            <v/>
          </cell>
          <cell r="G3281" t="str">
            <v xml:space="preserve">  .  .</v>
          </cell>
          <cell r="H3281">
            <v>2490.1799999999998</v>
          </cell>
          <cell r="I3281">
            <v>0</v>
          </cell>
          <cell r="J3281">
            <v>0</v>
          </cell>
          <cell r="K3281">
            <v>2490.1799999999998</v>
          </cell>
          <cell r="L3281">
            <v>0</v>
          </cell>
          <cell r="M3281">
            <v>20.75</v>
          </cell>
          <cell r="N3281">
            <v>20.75</v>
          </cell>
          <cell r="O3281">
            <v>601.54999999999995</v>
          </cell>
          <cell r="P3281">
            <v>1888.63</v>
          </cell>
          <cell r="Q3281">
            <v>12.45</v>
          </cell>
          <cell r="R3281">
            <v>125</v>
          </cell>
          <cell r="S3281">
            <v>935</v>
          </cell>
          <cell r="T3281" t="str">
            <v>амортизация (Очистка воды)</v>
          </cell>
          <cell r="U3281">
            <v>3000</v>
          </cell>
          <cell r="V3281">
            <v>19</v>
          </cell>
          <cell r="W3281">
            <v>11</v>
          </cell>
          <cell r="X3281">
            <v>8</v>
          </cell>
          <cell r="Y3281">
            <v>57.894736842105267</v>
          </cell>
          <cell r="Z3281">
            <v>1736.8421052631579</v>
          </cell>
          <cell r="AA3281">
            <v>1263.1578947368421</v>
          </cell>
          <cell r="AB3281">
            <v>0.66882231815487525</v>
          </cell>
          <cell r="AC3281">
            <v>-824.69203977709276</v>
          </cell>
          <cell r="AD3281">
            <v>-199.21993451393479</v>
          </cell>
          <cell r="AE3281">
            <v>1665.4879602229071</v>
          </cell>
          <cell r="AF3281">
            <v>402.33006548606517</v>
          </cell>
          <cell r="AG3281">
            <v>13.879066335190892</v>
          </cell>
          <cell r="AH3281">
            <v>13.157894736842104</v>
          </cell>
        </row>
        <row r="3282">
          <cell r="A3282">
            <v>6226</v>
          </cell>
          <cell r="B3282" t="str">
            <v>Набор мягкой мебели</v>
          </cell>
          <cell r="C3282">
            <v>10</v>
          </cell>
          <cell r="D3282" t="str">
            <v>10</v>
          </cell>
          <cell r="E3282" t="str">
            <v>11.05.05</v>
          </cell>
          <cell r="F3282" t="str">
            <v/>
          </cell>
          <cell r="G3282" t="str">
            <v xml:space="preserve">  .  .</v>
          </cell>
          <cell r="H3282">
            <v>2594.11</v>
          </cell>
          <cell r="I3282">
            <v>0</v>
          </cell>
          <cell r="J3282">
            <v>0</v>
          </cell>
          <cell r="K3282">
            <v>2594.11</v>
          </cell>
          <cell r="L3282">
            <v>0</v>
          </cell>
          <cell r="M3282">
            <v>21.62</v>
          </cell>
          <cell r="N3282">
            <v>21.62</v>
          </cell>
          <cell r="O3282">
            <v>626.76</v>
          </cell>
          <cell r="P3282">
            <v>1967.35</v>
          </cell>
          <cell r="Q3282">
            <v>12.97</v>
          </cell>
          <cell r="R3282">
            <v>125</v>
          </cell>
          <cell r="S3282">
            <v>935</v>
          </cell>
          <cell r="T3282" t="str">
            <v>амортизация (Очистка воды)</v>
          </cell>
          <cell r="U3282">
            <v>30000</v>
          </cell>
          <cell r="V3282">
            <v>19</v>
          </cell>
          <cell r="W3282">
            <v>11</v>
          </cell>
          <cell r="X3282">
            <v>8</v>
          </cell>
          <cell r="Y3282">
            <v>57.894736842105267</v>
          </cell>
          <cell r="Z3282">
            <v>17368.42105263158</v>
          </cell>
          <cell r="AA3282">
            <v>12631.57894736842</v>
          </cell>
          <cell r="AB3282">
            <v>6.4206058644208808</v>
          </cell>
          <cell r="AC3282">
            <v>14061.647878952852</v>
          </cell>
          <cell r="AD3282">
            <v>3397.4189315844314</v>
          </cell>
          <cell r="AE3282">
            <v>16655.757878952852</v>
          </cell>
          <cell r="AF3282">
            <v>4024.1789315844317</v>
          </cell>
          <cell r="AG3282">
            <v>138.79798232460709</v>
          </cell>
          <cell r="AH3282">
            <v>131.57894736842107</v>
          </cell>
        </row>
        <row r="3283">
          <cell r="A3283">
            <v>6227</v>
          </cell>
          <cell r="B3283" t="str">
            <v>Вод-д кд.149 по ул Космонавтов  38п.м</v>
          </cell>
          <cell r="C3283">
            <v>4</v>
          </cell>
          <cell r="D3283" t="str">
            <v>25</v>
          </cell>
          <cell r="E3283" t="str">
            <v>11.05.05</v>
          </cell>
          <cell r="F3283" t="str">
            <v/>
          </cell>
          <cell r="G3283" t="str">
            <v xml:space="preserve">  .  .</v>
          </cell>
          <cell r="H3283">
            <v>1718.47</v>
          </cell>
          <cell r="I3283">
            <v>0</v>
          </cell>
          <cell r="J3283">
            <v>0</v>
          </cell>
          <cell r="K3283">
            <v>1718.47</v>
          </cell>
          <cell r="L3283">
            <v>0</v>
          </cell>
          <cell r="M3283">
            <v>5.73</v>
          </cell>
          <cell r="N3283">
            <v>5.73</v>
          </cell>
          <cell r="O3283">
            <v>166.11</v>
          </cell>
          <cell r="P3283">
            <v>1552.36</v>
          </cell>
          <cell r="Q3283">
            <v>8.59</v>
          </cell>
          <cell r="R3283">
            <v>123</v>
          </cell>
          <cell r="S3283">
            <v>935</v>
          </cell>
          <cell r="T3283" t="str">
            <v>Амортизация (водопровод)</v>
          </cell>
          <cell r="U3283">
            <v>17100</v>
          </cell>
          <cell r="V3283">
            <v>35</v>
          </cell>
          <cell r="W3283">
            <v>10</v>
          </cell>
          <cell r="X3283">
            <v>25</v>
          </cell>
          <cell r="Y3283">
            <v>28.571428571428569</v>
          </cell>
          <cell r="Z3283">
            <v>4885.7142857142853</v>
          </cell>
          <cell r="AA3283">
            <v>12214.285714285714</v>
          </cell>
          <cell r="AB3283">
            <v>7.8682043561324146</v>
          </cell>
          <cell r="AC3283">
            <v>11802.803139882872</v>
          </cell>
          <cell r="AD3283">
            <v>1140.8774255971557</v>
          </cell>
          <cell r="AE3283">
            <v>13521.273139882871</v>
          </cell>
          <cell r="AF3283">
            <v>1306.9874255971558</v>
          </cell>
          <cell r="AG3283">
            <v>45.070910466276239</v>
          </cell>
          <cell r="AH3283">
            <v>40.714285714285715</v>
          </cell>
        </row>
        <row r="3284">
          <cell r="A3284">
            <v>6228</v>
          </cell>
          <cell r="B3284" t="str">
            <v>Вод-д по ул Белинского 4,1,2  522,76м</v>
          </cell>
          <cell r="C3284">
            <v>4</v>
          </cell>
          <cell r="D3284" t="str">
            <v>25</v>
          </cell>
          <cell r="E3284" t="str">
            <v>11.05.05</v>
          </cell>
          <cell r="F3284" t="str">
            <v/>
          </cell>
          <cell r="G3284" t="str">
            <v xml:space="preserve">  .  .</v>
          </cell>
          <cell r="H3284">
            <v>212883.77</v>
          </cell>
          <cell r="I3284">
            <v>0</v>
          </cell>
          <cell r="J3284">
            <v>0</v>
          </cell>
          <cell r="K3284">
            <v>212883.77</v>
          </cell>
          <cell r="L3284">
            <v>0</v>
          </cell>
          <cell r="M3284">
            <v>709.61</v>
          </cell>
          <cell r="N3284">
            <v>709.61</v>
          </cell>
          <cell r="O3284">
            <v>20571.59</v>
          </cell>
          <cell r="P3284">
            <v>192312.18</v>
          </cell>
          <cell r="Q3284">
            <v>1064.42</v>
          </cell>
          <cell r="R3284">
            <v>123</v>
          </cell>
          <cell r="S3284">
            <v>935</v>
          </cell>
          <cell r="T3284" t="str">
            <v>Амортизация (водопровод)</v>
          </cell>
          <cell r="U3284">
            <v>2074741</v>
          </cell>
          <cell r="V3284">
            <v>41</v>
          </cell>
          <cell r="W3284">
            <v>10</v>
          </cell>
          <cell r="X3284">
            <v>31</v>
          </cell>
          <cell r="Y3284">
            <v>24.390243902439025</v>
          </cell>
          <cell r="Z3284">
            <v>506034.39024390245</v>
          </cell>
          <cell r="AA3284">
            <v>1568706.6097560977</v>
          </cell>
          <cell r="AB3284">
            <v>8.1570840170190877</v>
          </cell>
          <cell r="AC3284">
            <v>1523627.0277497675</v>
          </cell>
          <cell r="AD3284">
            <v>147232.59799366971</v>
          </cell>
          <cell r="AE3284">
            <v>1736510.7977497675</v>
          </cell>
          <cell r="AF3284">
            <v>167804.18799366971</v>
          </cell>
          <cell r="AG3284">
            <v>5788.3693258325584</v>
          </cell>
          <cell r="AH3284">
            <v>4216.9532520325201</v>
          </cell>
        </row>
        <row r="3285">
          <cell r="A3285">
            <v>6231</v>
          </cell>
          <cell r="B3285" t="str">
            <v>Компьютер (от фирмы ТИМ+)</v>
          </cell>
          <cell r="C3285">
            <v>30</v>
          </cell>
          <cell r="D3285" t="str">
            <v>3</v>
          </cell>
          <cell r="E3285" t="str">
            <v>11.05.05</v>
          </cell>
          <cell r="F3285" t="str">
            <v/>
          </cell>
          <cell r="G3285" t="str">
            <v xml:space="preserve">  .  .</v>
          </cell>
          <cell r="H3285">
            <v>0.01</v>
          </cell>
          <cell r="I3285">
            <v>0</v>
          </cell>
          <cell r="J3285">
            <v>0</v>
          </cell>
          <cell r="K3285">
            <v>0.01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0.01</v>
          </cell>
          <cell r="Q3285">
            <v>0</v>
          </cell>
          <cell r="R3285">
            <v>123</v>
          </cell>
          <cell r="S3285">
            <v>935</v>
          </cell>
          <cell r="T3285" t="str">
            <v/>
          </cell>
          <cell r="U3285">
            <v>15000</v>
          </cell>
          <cell r="V3285">
            <v>10</v>
          </cell>
          <cell r="W3285">
            <v>9</v>
          </cell>
          <cell r="X3285">
            <v>1</v>
          </cell>
          <cell r="Y3285">
            <v>90</v>
          </cell>
          <cell r="Z3285">
            <v>13500</v>
          </cell>
          <cell r="AA3285">
            <v>1500</v>
          </cell>
          <cell r="AB3285">
            <v>150000</v>
          </cell>
          <cell r="AC3285">
            <v>1499.99</v>
          </cell>
          <cell r="AD3285">
            <v>0</v>
          </cell>
          <cell r="AE3285">
            <v>1500</v>
          </cell>
          <cell r="AF3285">
            <v>0</v>
          </cell>
          <cell r="AG3285">
            <v>37.5</v>
          </cell>
          <cell r="AH3285">
            <v>125</v>
          </cell>
        </row>
        <row r="3286">
          <cell r="A3286">
            <v>6232</v>
          </cell>
          <cell r="B3286" t="str">
            <v>Вод.сети к дом.Ж/Д р-на от ВОДЧ-7</v>
          </cell>
          <cell r="C3286">
            <v>4</v>
          </cell>
          <cell r="D3286" t="str">
            <v>25</v>
          </cell>
          <cell r="E3286" t="str">
            <v>11.05.05</v>
          </cell>
          <cell r="F3286" t="str">
            <v>41647 п.м.</v>
          </cell>
          <cell r="G3286" t="str">
            <v xml:space="preserve">  .  .</v>
          </cell>
          <cell r="H3286">
            <v>14772582.4</v>
          </cell>
          <cell r="I3286">
            <v>0</v>
          </cell>
          <cell r="J3286">
            <v>0</v>
          </cell>
          <cell r="K3286">
            <v>14772582.4</v>
          </cell>
          <cell r="L3286">
            <v>0</v>
          </cell>
          <cell r="M3286">
            <v>49241.94</v>
          </cell>
          <cell r="N3286">
            <v>49241.94</v>
          </cell>
          <cell r="O3286">
            <v>1061982.55</v>
          </cell>
          <cell r="P3286">
            <v>13710599.85</v>
          </cell>
          <cell r="Q3286">
            <v>73862.91</v>
          </cell>
          <cell r="R3286">
            <v>123</v>
          </cell>
          <cell r="S3286">
            <v>935</v>
          </cell>
          <cell r="T3286" t="str">
            <v>Амортизация (водопровод)</v>
          </cell>
          <cell r="U3286">
            <v>87292112</v>
          </cell>
          <cell r="V3286">
            <v>56</v>
          </cell>
          <cell r="W3286">
            <v>26</v>
          </cell>
          <cell r="X3286">
            <v>30</v>
          </cell>
          <cell r="Y3286">
            <v>46.428571428571431</v>
          </cell>
          <cell r="Z3286">
            <v>40528480.571428575</v>
          </cell>
          <cell r="AA3286">
            <v>46763631.428571425</v>
          </cell>
          <cell r="AB3286">
            <v>3.4107648053466768</v>
          </cell>
          <cell r="AC3286">
            <v>35613221.734003745</v>
          </cell>
          <cell r="AD3286">
            <v>2560190.1554323174</v>
          </cell>
          <cell r="AE3286">
            <v>50385804.134003744</v>
          </cell>
          <cell r="AF3286">
            <v>3622172.7054323172</v>
          </cell>
          <cell r="AG3286">
            <v>167952.68044667915</v>
          </cell>
          <cell r="AH3286">
            <v>129898.9761904762</v>
          </cell>
        </row>
        <row r="3287">
          <cell r="A3287">
            <v>6233</v>
          </cell>
          <cell r="B3287" t="str">
            <v>Вод-д насосная станция К-Сортир.от ВОДЧ-7</v>
          </cell>
          <cell r="C3287">
            <v>2.1</v>
          </cell>
          <cell r="D3287" t="str">
            <v>48</v>
          </cell>
          <cell r="E3287" t="str">
            <v>11.05.05</v>
          </cell>
          <cell r="F3287" t="str">
            <v/>
          </cell>
          <cell r="G3287" t="str">
            <v xml:space="preserve">  .  .</v>
          </cell>
          <cell r="H3287">
            <v>104905.91</v>
          </cell>
          <cell r="I3287">
            <v>0</v>
          </cell>
          <cell r="J3287">
            <v>0</v>
          </cell>
          <cell r="K3287">
            <v>104905.91</v>
          </cell>
          <cell r="L3287">
            <v>0</v>
          </cell>
          <cell r="M3287">
            <v>183.59</v>
          </cell>
          <cell r="N3287">
            <v>183.59</v>
          </cell>
          <cell r="O3287">
            <v>848.96</v>
          </cell>
          <cell r="P3287">
            <v>104056.95</v>
          </cell>
          <cell r="Q3287">
            <v>1049.06</v>
          </cell>
          <cell r="R3287">
            <v>122</v>
          </cell>
          <cell r="S3287">
            <v>935</v>
          </cell>
          <cell r="T3287" t="str">
            <v>Амортизация Подъем воды</v>
          </cell>
          <cell r="U3287">
            <v>1324500</v>
          </cell>
          <cell r="V3287">
            <v>85.2</v>
          </cell>
          <cell r="W3287">
            <v>10</v>
          </cell>
          <cell r="X3287">
            <v>75.2</v>
          </cell>
          <cell r="Y3287">
            <v>11.737089201877934</v>
          </cell>
          <cell r="Z3287">
            <v>155457.74647887325</v>
          </cell>
          <cell r="AA3287">
            <v>1169042.2535211267</v>
          </cell>
          <cell r="AB3287">
            <v>11.234638854215184</v>
          </cell>
          <cell r="AC3287">
            <v>1073674.1025228014</v>
          </cell>
          <cell r="AD3287">
            <v>8688.7990016745243</v>
          </cell>
          <cell r="AE3287">
            <v>1178580.0125228013</v>
          </cell>
          <cell r="AF3287">
            <v>9537.7590016745235</v>
          </cell>
          <cell r="AG3287">
            <v>2062.5150219149023</v>
          </cell>
          <cell r="AH3287">
            <v>1295.4812206572769</v>
          </cell>
        </row>
        <row r="3288">
          <cell r="A3288">
            <v>6234</v>
          </cell>
          <cell r="B3288" t="str">
            <v>Вод-д транзит.по Совет.р-ну 611п.м</v>
          </cell>
          <cell r="C3288">
            <v>4</v>
          </cell>
          <cell r="D3288" t="str">
            <v>25</v>
          </cell>
          <cell r="E3288" t="str">
            <v>11.05.05</v>
          </cell>
          <cell r="F3288" t="str">
            <v/>
          </cell>
          <cell r="G3288" t="str">
            <v xml:space="preserve">  .  .</v>
          </cell>
          <cell r="H3288">
            <v>36678.83</v>
          </cell>
          <cell r="I3288">
            <v>0</v>
          </cell>
          <cell r="J3288">
            <v>0</v>
          </cell>
          <cell r="K3288">
            <v>36678.83</v>
          </cell>
          <cell r="L3288">
            <v>0</v>
          </cell>
          <cell r="M3288">
            <v>122.26</v>
          </cell>
          <cell r="N3288">
            <v>122.26</v>
          </cell>
          <cell r="O3288">
            <v>3544.32</v>
          </cell>
          <cell r="P3288">
            <v>33134.51</v>
          </cell>
          <cell r="Q3288">
            <v>183.39</v>
          </cell>
          <cell r="R3288">
            <v>123</v>
          </cell>
          <cell r="S3288">
            <v>935</v>
          </cell>
          <cell r="T3288" t="str">
            <v>Амортизация (водопровод)</v>
          </cell>
          <cell r="U3288">
            <v>274950</v>
          </cell>
          <cell r="V3288">
            <v>35</v>
          </cell>
          <cell r="W3288">
            <v>10</v>
          </cell>
          <cell r="X3288">
            <v>25</v>
          </cell>
          <cell r="Y3288">
            <v>28.571428571428569</v>
          </cell>
          <cell r="Z3288">
            <v>78557.142857142855</v>
          </cell>
          <cell r="AA3288">
            <v>196392.85714285716</v>
          </cell>
          <cell r="AB3288">
            <v>5.9271393222008459</v>
          </cell>
          <cell r="AC3288">
            <v>180721.70558532007</v>
          </cell>
          <cell r="AD3288">
            <v>17463.358442462904</v>
          </cell>
          <cell r="AE3288">
            <v>217400.53558532009</v>
          </cell>
          <cell r="AF3288">
            <v>21007.678442462904</v>
          </cell>
          <cell r="AG3288">
            <v>724.66845195106691</v>
          </cell>
          <cell r="AH3288">
            <v>654.64285714285711</v>
          </cell>
        </row>
        <row r="3289">
          <cell r="A3289">
            <v>6235</v>
          </cell>
          <cell r="B3289" t="str">
            <v>Вод-д транзит.по Октябрьск.р-ну 3930п.м</v>
          </cell>
          <cell r="C3289">
            <v>4</v>
          </cell>
          <cell r="D3289" t="str">
            <v>25</v>
          </cell>
          <cell r="E3289" t="str">
            <v>11.05.05</v>
          </cell>
          <cell r="F3289" t="str">
            <v/>
          </cell>
          <cell r="G3289" t="str">
            <v xml:space="preserve">  .  .</v>
          </cell>
          <cell r="H3289">
            <v>292609.01</v>
          </cell>
          <cell r="I3289">
            <v>0</v>
          </cell>
          <cell r="J3289">
            <v>0</v>
          </cell>
          <cell r="K3289">
            <v>292609.01</v>
          </cell>
          <cell r="L3289">
            <v>0</v>
          </cell>
          <cell r="M3289">
            <v>975.36</v>
          </cell>
          <cell r="N3289">
            <v>975.36</v>
          </cell>
          <cell r="O3289">
            <v>19543.2</v>
          </cell>
          <cell r="P3289">
            <v>273065.81</v>
          </cell>
          <cell r="Q3289">
            <v>1463.05</v>
          </cell>
          <cell r="R3289">
            <v>123</v>
          </cell>
          <cell r="S3289">
            <v>935</v>
          </cell>
          <cell r="T3289" t="str">
            <v>Амортизация (водопровод)</v>
          </cell>
          <cell r="U3289">
            <v>1768500</v>
          </cell>
          <cell r="V3289">
            <v>47</v>
          </cell>
          <cell r="W3289">
            <v>44</v>
          </cell>
          <cell r="X3289">
            <v>3</v>
          </cell>
          <cell r="Y3289">
            <v>93.61702127659575</v>
          </cell>
          <cell r="Z3289">
            <v>1655617.0212765958</v>
          </cell>
          <cell r="AA3289">
            <v>112882.97872340423</v>
          </cell>
          <cell r="AB3289">
            <v>0.413391111554406</v>
          </cell>
          <cell r="AC3289">
            <v>-171647.0461052657</v>
          </cell>
          <cell r="AD3289">
            <v>-11464.214828669934</v>
          </cell>
          <cell r="AE3289">
            <v>120961.9638947343</v>
          </cell>
          <cell r="AF3289">
            <v>8078.9851713300668</v>
          </cell>
          <cell r="AG3289">
            <v>403.206546315781</v>
          </cell>
          <cell r="AH3289">
            <v>3135.63829787234</v>
          </cell>
        </row>
        <row r="3290">
          <cell r="A3290">
            <v>6236</v>
          </cell>
          <cell r="B3290" t="str">
            <v>Вод-д транзит.по Киров.р-ну 620 п.м</v>
          </cell>
          <cell r="C3290">
            <v>4</v>
          </cell>
          <cell r="D3290" t="str">
            <v>25</v>
          </cell>
          <cell r="E3290" t="str">
            <v>11.05.05</v>
          </cell>
          <cell r="F3290" t="str">
            <v/>
          </cell>
          <cell r="G3290" t="str">
            <v xml:space="preserve">  .  .</v>
          </cell>
          <cell r="H3290">
            <v>608903.97</v>
          </cell>
          <cell r="I3290">
            <v>0</v>
          </cell>
          <cell r="J3290">
            <v>0</v>
          </cell>
          <cell r="K3290">
            <v>608903.97</v>
          </cell>
          <cell r="L3290">
            <v>0</v>
          </cell>
          <cell r="M3290">
            <v>2029.68</v>
          </cell>
          <cell r="N3290">
            <v>2029.68</v>
          </cell>
          <cell r="O3290">
            <v>58840.42</v>
          </cell>
          <cell r="P3290">
            <v>550063.55000000005</v>
          </cell>
          <cell r="Q3290">
            <v>3044.52</v>
          </cell>
          <cell r="R3290">
            <v>123</v>
          </cell>
          <cell r="S3290">
            <v>935</v>
          </cell>
          <cell r="T3290" t="str">
            <v>Амортизация (водопровод)</v>
          </cell>
          <cell r="U3290">
            <v>279000</v>
          </cell>
          <cell r="V3290">
            <v>36</v>
          </cell>
          <cell r="W3290">
            <v>11</v>
          </cell>
          <cell r="X3290">
            <v>25</v>
          </cell>
          <cell r="Y3290">
            <v>30.555555555555557</v>
          </cell>
          <cell r="Z3290">
            <v>85250</v>
          </cell>
          <cell r="AA3290">
            <v>193750</v>
          </cell>
          <cell r="AB3290">
            <v>0.35223202846289303</v>
          </cell>
          <cell r="AC3290">
            <v>-394428.48950779141</v>
          </cell>
          <cell r="AD3290">
            <v>-38114.939507791423</v>
          </cell>
          <cell r="AE3290">
            <v>214475.48049220856</v>
          </cell>
          <cell r="AF3290">
            <v>20725.480492208575</v>
          </cell>
          <cell r="AG3290">
            <v>714.91826830736181</v>
          </cell>
          <cell r="AH3290">
            <v>645.83333333333337</v>
          </cell>
        </row>
        <row r="3291">
          <cell r="A3291">
            <v>6237</v>
          </cell>
          <cell r="B3291" t="str">
            <v>Вод-д транзит.по Ленин.р-ну 2967 п.м</v>
          </cell>
          <cell r="C3291">
            <v>4</v>
          </cell>
          <cell r="D3291" t="str">
            <v>25</v>
          </cell>
          <cell r="E3291" t="str">
            <v>11.05.05</v>
          </cell>
          <cell r="F3291" t="str">
            <v/>
          </cell>
          <cell r="G3291" t="str">
            <v xml:space="preserve">  .  .</v>
          </cell>
          <cell r="H3291">
            <v>407527.81</v>
          </cell>
          <cell r="I3291">
            <v>0</v>
          </cell>
          <cell r="J3291">
            <v>0</v>
          </cell>
          <cell r="K3291">
            <v>407527.81</v>
          </cell>
          <cell r="L3291">
            <v>0</v>
          </cell>
          <cell r="M3291">
            <v>1358.43</v>
          </cell>
          <cell r="N3291">
            <v>1358.43</v>
          </cell>
          <cell r="O3291">
            <v>20543.759999999998</v>
          </cell>
          <cell r="P3291">
            <v>386984.05</v>
          </cell>
          <cell r="Q3291">
            <v>2037.64</v>
          </cell>
          <cell r="R3291">
            <v>123</v>
          </cell>
          <cell r="S3291">
            <v>935</v>
          </cell>
          <cell r="T3291" t="str">
            <v>Амортизация (водопровод)</v>
          </cell>
          <cell r="U3291">
            <v>1335150</v>
          </cell>
          <cell r="V3291">
            <v>35</v>
          </cell>
          <cell r="W3291">
            <v>10</v>
          </cell>
          <cell r="X3291">
            <v>25</v>
          </cell>
          <cell r="Y3291">
            <v>28.571428571428569</v>
          </cell>
          <cell r="Z3291">
            <v>381471.42857142852</v>
          </cell>
          <cell r="AA3291">
            <v>953678.57142857148</v>
          </cell>
          <cell r="AB3291">
            <v>2.4643872827021465</v>
          </cell>
          <cell r="AC3291">
            <v>596778.54231145652</v>
          </cell>
          <cell r="AD3291">
            <v>30084.020882885048</v>
          </cell>
          <cell r="AE3291">
            <v>1004306.3523114566</v>
          </cell>
          <cell r="AF3291">
            <v>50627.780882885047</v>
          </cell>
          <cell r="AG3291">
            <v>3347.6878410381887</v>
          </cell>
          <cell r="AH3291">
            <v>3178.9285714285711</v>
          </cell>
        </row>
        <row r="3292">
          <cell r="A3292">
            <v>6238</v>
          </cell>
          <cell r="B3292" t="str">
            <v>Вод-д к дом.по ул.Космон от Лесстройтор</v>
          </cell>
          <cell r="C3292">
            <v>4</v>
          </cell>
          <cell r="D3292" t="str">
            <v>25</v>
          </cell>
          <cell r="E3292" t="str">
            <v>11.05.05</v>
          </cell>
          <cell r="F3292" t="str">
            <v/>
          </cell>
          <cell r="G3292" t="str">
            <v xml:space="preserve">  .  .</v>
          </cell>
          <cell r="H3292">
            <v>1760.5</v>
          </cell>
          <cell r="I3292">
            <v>0</v>
          </cell>
          <cell r="J3292">
            <v>0</v>
          </cell>
          <cell r="K3292">
            <v>1760.5</v>
          </cell>
          <cell r="L3292">
            <v>0</v>
          </cell>
          <cell r="M3292">
            <v>5.87</v>
          </cell>
          <cell r="N3292">
            <v>5.87</v>
          </cell>
          <cell r="O3292">
            <v>170.17</v>
          </cell>
          <cell r="P3292">
            <v>1590.33</v>
          </cell>
          <cell r="Q3292">
            <v>8.8000000000000007</v>
          </cell>
          <cell r="R3292">
            <v>123</v>
          </cell>
          <cell r="S3292">
            <v>935</v>
          </cell>
          <cell r="T3292" t="str">
            <v>Амортизация (водопровод)</v>
          </cell>
          <cell r="U3292">
            <v>17100</v>
          </cell>
          <cell r="V3292">
            <v>35</v>
          </cell>
          <cell r="W3292">
            <v>10</v>
          </cell>
          <cell r="X3292">
            <v>25</v>
          </cell>
          <cell r="Y3292">
            <v>28.571428571428569</v>
          </cell>
          <cell r="Z3292">
            <v>4885.7142857142853</v>
          </cell>
          <cell r="AA3292">
            <v>12214.285714285714</v>
          </cell>
          <cell r="AB3292">
            <v>7.6803466665948035</v>
          </cell>
          <cell r="AC3292">
            <v>11760.750306540151</v>
          </cell>
          <cell r="AD3292">
            <v>1136.7945922544375</v>
          </cell>
          <cell r="AE3292">
            <v>13521.250306540151</v>
          </cell>
          <cell r="AF3292">
            <v>1306.9645922544375</v>
          </cell>
          <cell r="AG3292">
            <v>45.070834355133833</v>
          </cell>
          <cell r="AH3292">
            <v>40.714285714285715</v>
          </cell>
        </row>
        <row r="3293">
          <cell r="A3293">
            <v>6239</v>
          </cell>
          <cell r="B3293" t="str">
            <v>Экскаватор-погруз (на базе МТЗ-82) ТО-49 от ВОДЧ-7 Т 073</v>
          </cell>
          <cell r="C3293">
            <v>12.5</v>
          </cell>
          <cell r="D3293" t="str">
            <v>8</v>
          </cell>
          <cell r="E3293" t="str">
            <v>11.05.05</v>
          </cell>
          <cell r="F3293" t="str">
            <v>зав № 417063, № дв 201524</v>
          </cell>
          <cell r="G3293" t="str">
            <v>01.01.94</v>
          </cell>
          <cell r="H3293">
            <v>0.01</v>
          </cell>
          <cell r="I3293">
            <v>0</v>
          </cell>
          <cell r="J3293">
            <v>0</v>
          </cell>
          <cell r="K3293">
            <v>0.01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0.01</v>
          </cell>
          <cell r="Q3293">
            <v>0</v>
          </cell>
          <cell r="R3293">
            <v>123</v>
          </cell>
          <cell r="S3293">
            <v>935</v>
          </cell>
          <cell r="T3293" t="str">
            <v>Амортизация Перекачка сточной жидкости</v>
          </cell>
          <cell r="U3293">
            <v>2920000</v>
          </cell>
          <cell r="V3293">
            <v>19</v>
          </cell>
          <cell r="W3293">
            <v>13</v>
          </cell>
          <cell r="X3293">
            <v>6</v>
          </cell>
          <cell r="Y3293">
            <v>68.421052631578945</v>
          </cell>
          <cell r="Z3293">
            <v>1997894.7368421054</v>
          </cell>
          <cell r="AA3293">
            <v>922105.2631578946</v>
          </cell>
          <cell r="AB3293">
            <v>92210526.315789461</v>
          </cell>
          <cell r="AC3293">
            <v>922105.25315789459</v>
          </cell>
          <cell r="AD3293">
            <v>0</v>
          </cell>
          <cell r="AE3293">
            <v>922105.2631578946</v>
          </cell>
          <cell r="AF3293">
            <v>0</v>
          </cell>
          <cell r="AG3293">
            <v>9605.2631578947348</v>
          </cell>
          <cell r="AH3293">
            <v>12807.017543859649</v>
          </cell>
        </row>
        <row r="3294">
          <cell r="A3294">
            <v>6241</v>
          </cell>
          <cell r="B3294" t="str">
            <v>Эл двигатель №3</v>
          </cell>
          <cell r="C3294">
            <v>10</v>
          </cell>
          <cell r="D3294" t="str">
            <v>10</v>
          </cell>
          <cell r="E3294" t="str">
            <v>11.05.05</v>
          </cell>
          <cell r="F3294" t="str">
            <v/>
          </cell>
          <cell r="G3294" t="str">
            <v xml:space="preserve">  .  .</v>
          </cell>
          <cell r="H3294">
            <v>307439.92</v>
          </cell>
          <cell r="I3294">
            <v>0</v>
          </cell>
          <cell r="J3294">
            <v>0</v>
          </cell>
          <cell r="K3294">
            <v>307439.92</v>
          </cell>
          <cell r="L3294">
            <v>0</v>
          </cell>
          <cell r="M3294">
            <v>2562</v>
          </cell>
          <cell r="N3294">
            <v>2562</v>
          </cell>
          <cell r="O3294">
            <v>74272.38</v>
          </cell>
          <cell r="P3294">
            <v>233167.54</v>
          </cell>
          <cell r="Q3294">
            <v>1537.2</v>
          </cell>
          <cell r="R3294">
            <v>123</v>
          </cell>
          <cell r="S3294">
            <v>935</v>
          </cell>
          <cell r="T3294" t="str">
            <v>амортизация (Очистка воды)</v>
          </cell>
          <cell r="U3294">
            <v>310000</v>
          </cell>
          <cell r="V3294">
            <v>10</v>
          </cell>
          <cell r="W3294">
            <v>2</v>
          </cell>
          <cell r="X3294">
            <v>8</v>
          </cell>
          <cell r="Y3294">
            <v>20</v>
          </cell>
          <cell r="Z3294">
            <v>62000</v>
          </cell>
          <cell r="AA3294">
            <v>248000</v>
          </cell>
          <cell r="AB3294">
            <v>1.0636128853956257</v>
          </cell>
          <cell r="AC3294">
            <v>19557.140397000359</v>
          </cell>
          <cell r="AD3294">
            <v>4724.6803970003675</v>
          </cell>
          <cell r="AE3294">
            <v>326997.06039700034</v>
          </cell>
          <cell r="AF3294">
            <v>78997.060397000372</v>
          </cell>
          <cell r="AG3294">
            <v>2724.9755033083361</v>
          </cell>
          <cell r="AH3294">
            <v>2583.3333333333335</v>
          </cell>
        </row>
        <row r="3295">
          <cell r="A3295">
            <v>6242</v>
          </cell>
          <cell r="B3295" t="str">
            <v>Эл двигатель №3</v>
          </cell>
          <cell r="C3295">
            <v>10</v>
          </cell>
          <cell r="D3295" t="str">
            <v>10</v>
          </cell>
          <cell r="E3295" t="str">
            <v>11.05.05</v>
          </cell>
          <cell r="F3295" t="str">
            <v/>
          </cell>
          <cell r="G3295" t="str">
            <v xml:space="preserve">  .  .</v>
          </cell>
          <cell r="H3295">
            <v>307439.92</v>
          </cell>
          <cell r="I3295">
            <v>0</v>
          </cell>
          <cell r="J3295">
            <v>0</v>
          </cell>
          <cell r="K3295">
            <v>307439.92</v>
          </cell>
          <cell r="L3295">
            <v>0</v>
          </cell>
          <cell r="M3295">
            <v>2562</v>
          </cell>
          <cell r="N3295">
            <v>2562</v>
          </cell>
          <cell r="O3295">
            <v>74272.38</v>
          </cell>
          <cell r="P3295">
            <v>233167.54</v>
          </cell>
          <cell r="Q3295">
            <v>1537.2</v>
          </cell>
          <cell r="R3295">
            <v>123</v>
          </cell>
          <cell r="S3295">
            <v>935</v>
          </cell>
          <cell r="T3295" t="str">
            <v>Амортизация Подъем воды</v>
          </cell>
          <cell r="U3295">
            <v>310000</v>
          </cell>
          <cell r="V3295">
            <v>10</v>
          </cell>
          <cell r="W3295">
            <v>2</v>
          </cell>
          <cell r="X3295">
            <v>8</v>
          </cell>
          <cell r="Y3295">
            <v>20</v>
          </cell>
          <cell r="Z3295">
            <v>62000</v>
          </cell>
          <cell r="AA3295">
            <v>248000</v>
          </cell>
          <cell r="AB3295">
            <v>1.0636128853956257</v>
          </cell>
          <cell r="AC3295">
            <v>19557.140397000359</v>
          </cell>
          <cell r="AD3295">
            <v>4724.6803970003675</v>
          </cell>
          <cell r="AE3295">
            <v>326997.06039700034</v>
          </cell>
          <cell r="AF3295">
            <v>78997.060397000372</v>
          </cell>
          <cell r="AG3295">
            <v>2724.9755033083361</v>
          </cell>
          <cell r="AH3295">
            <v>2583.3333333333335</v>
          </cell>
        </row>
        <row r="3296">
          <cell r="A3296">
            <v>6245</v>
          </cell>
          <cell r="B3296" t="str">
            <v>Канал сети ст.Кар-Сорт.от ВОД-Ч-7</v>
          </cell>
          <cell r="C3296">
            <v>3.6</v>
          </cell>
          <cell r="D3296" t="str">
            <v>28</v>
          </cell>
          <cell r="E3296" t="str">
            <v>11.05.05</v>
          </cell>
          <cell r="F3296" t="str">
            <v/>
          </cell>
          <cell r="G3296" t="str">
            <v xml:space="preserve">  .  .</v>
          </cell>
          <cell r="H3296">
            <v>5620198.3899999997</v>
          </cell>
          <cell r="I3296">
            <v>0</v>
          </cell>
          <cell r="J3296">
            <v>0</v>
          </cell>
          <cell r="K3296">
            <v>5620198.3899999997</v>
          </cell>
          <cell r="L3296">
            <v>0</v>
          </cell>
          <cell r="M3296">
            <v>16860.599999999999</v>
          </cell>
          <cell r="N3296">
            <v>16860.599999999999</v>
          </cell>
          <cell r="O3296">
            <v>488788.78</v>
          </cell>
          <cell r="P3296">
            <v>5131409.6100000003</v>
          </cell>
          <cell r="Q3296">
            <v>28100.99</v>
          </cell>
          <cell r="R3296">
            <v>123</v>
          </cell>
          <cell r="S3296">
            <v>935</v>
          </cell>
          <cell r="T3296" t="str">
            <v>Амортизация (канализация)</v>
          </cell>
          <cell r="U3296">
            <v>181689263</v>
          </cell>
          <cell r="V3296">
            <v>26</v>
          </cell>
          <cell r="W3296">
            <v>10</v>
          </cell>
          <cell r="X3296">
            <v>16</v>
          </cell>
          <cell r="Y3296">
            <v>38.461538461538467</v>
          </cell>
          <cell r="Z3296">
            <v>69880485.769230783</v>
          </cell>
          <cell r="AA3296">
            <v>111808777.23076922</v>
          </cell>
          <cell r="AB3296">
            <v>21.789096121439663</v>
          </cell>
          <cell r="AC3296">
            <v>116838844.55127043</v>
          </cell>
          <cell r="AD3296">
            <v>10161476.930501226</v>
          </cell>
          <cell r="AE3296">
            <v>122459042.94127043</v>
          </cell>
          <cell r="AF3296">
            <v>10650265.710501226</v>
          </cell>
          <cell r="AG3296">
            <v>367377.12882381125</v>
          </cell>
          <cell r="AH3296">
            <v>582337.38141025638</v>
          </cell>
        </row>
        <row r="3297">
          <cell r="A3297">
            <v>6246</v>
          </cell>
          <cell r="B3297" t="str">
            <v>КНС п.Компанейск  от ВОДЧ-7</v>
          </cell>
          <cell r="C3297">
            <v>4.5</v>
          </cell>
          <cell r="D3297" t="str">
            <v>22</v>
          </cell>
          <cell r="E3297" t="str">
            <v>11.05.05</v>
          </cell>
          <cell r="F3297" t="str">
            <v/>
          </cell>
          <cell r="G3297" t="str">
            <v xml:space="preserve">  .  .</v>
          </cell>
          <cell r="H3297">
            <v>7908130.0700000003</v>
          </cell>
          <cell r="I3297">
            <v>0</v>
          </cell>
          <cell r="J3297">
            <v>0</v>
          </cell>
          <cell r="K3297">
            <v>7908130.0700000003</v>
          </cell>
          <cell r="L3297">
            <v>0</v>
          </cell>
          <cell r="M3297">
            <v>29655.49</v>
          </cell>
          <cell r="N3297">
            <v>29655.49</v>
          </cell>
          <cell r="O3297">
            <v>859416.09</v>
          </cell>
          <cell r="P3297">
            <v>7048713.9800000004</v>
          </cell>
          <cell r="Q3297">
            <v>79081.3</v>
          </cell>
          <cell r="R3297">
            <v>122</v>
          </cell>
          <cell r="S3297">
            <v>935</v>
          </cell>
          <cell r="T3297" t="str">
            <v>Амортизация Перекачка сточной жидкости</v>
          </cell>
          <cell r="U3297">
            <v>3458000</v>
          </cell>
          <cell r="V3297">
            <v>110</v>
          </cell>
          <cell r="W3297">
            <v>10</v>
          </cell>
          <cell r="X3297">
            <v>100</v>
          </cell>
          <cell r="Y3297">
            <v>9.0909090909090917</v>
          </cell>
          <cell r="Z3297">
            <v>314363.63636363635</v>
          </cell>
          <cell r="AA3297">
            <v>3143636.3636363638</v>
          </cell>
          <cell r="AB3297">
            <v>0.44598722157773857</v>
          </cell>
          <cell r="AC3297">
            <v>-4381205.1122053331</v>
          </cell>
          <cell r="AD3297">
            <v>-476127.49584169628</v>
          </cell>
          <cell r="AE3297">
            <v>3526924.9577946672</v>
          </cell>
          <cell r="AF3297">
            <v>383288.59415830369</v>
          </cell>
          <cell r="AG3297">
            <v>13225.968591730001</v>
          </cell>
          <cell r="AH3297">
            <v>2619.6969696969695</v>
          </cell>
        </row>
        <row r="3298">
          <cell r="A3298">
            <v>6247</v>
          </cell>
          <cell r="B3298" t="str">
            <v>Коллектор от 4-х 5-ти эт.домов м/р Шахте</v>
          </cell>
          <cell r="C3298">
            <v>3.6</v>
          </cell>
          <cell r="D3298" t="str">
            <v>28</v>
          </cell>
          <cell r="E3298" t="str">
            <v>11.05.05</v>
          </cell>
          <cell r="F3298" t="str">
            <v/>
          </cell>
          <cell r="G3298" t="str">
            <v xml:space="preserve">  .  .</v>
          </cell>
          <cell r="H3298">
            <v>40049596.009999998</v>
          </cell>
          <cell r="I3298">
            <v>0</v>
          </cell>
          <cell r="J3298">
            <v>0</v>
          </cell>
          <cell r="K3298">
            <v>40049596.009999998</v>
          </cell>
          <cell r="L3298">
            <v>0</v>
          </cell>
          <cell r="M3298">
            <v>120148.79</v>
          </cell>
          <cell r="N3298">
            <v>120148.79</v>
          </cell>
          <cell r="O3298">
            <v>3483113.41</v>
          </cell>
          <cell r="P3298">
            <v>36566482.600000001</v>
          </cell>
          <cell r="Q3298">
            <v>200247.98</v>
          </cell>
          <cell r="R3298">
            <v>123</v>
          </cell>
          <cell r="S3298">
            <v>935</v>
          </cell>
          <cell r="T3298" t="str">
            <v>Амортизация (канализация)</v>
          </cell>
          <cell r="U3298">
            <v>63665000</v>
          </cell>
          <cell r="V3298">
            <v>67</v>
          </cell>
          <cell r="W3298">
            <v>27</v>
          </cell>
          <cell r="X3298">
            <v>40</v>
          </cell>
          <cell r="Y3298">
            <v>40.298507462686565</v>
          </cell>
          <cell r="Z3298">
            <v>25656044.776119404</v>
          </cell>
          <cell r="AA3298">
            <v>38008955.223880596</v>
          </cell>
          <cell r="AB3298">
            <v>1.0394479458048993</v>
          </cell>
          <cell r="AC3298">
            <v>1579874.2929105908</v>
          </cell>
          <cell r="AD3298">
            <v>137401.66902999813</v>
          </cell>
          <cell r="AE3298">
            <v>41629470.302910589</v>
          </cell>
          <cell r="AF3298">
            <v>3620515.0790299983</v>
          </cell>
          <cell r="AG3298">
            <v>124888.41090873176</v>
          </cell>
          <cell r="AH3298">
            <v>79185.323383084571</v>
          </cell>
        </row>
        <row r="3299">
          <cell r="A3299">
            <v>6249</v>
          </cell>
          <cell r="B3299" t="str">
            <v>Насос СДВ 160</v>
          </cell>
          <cell r="C3299">
            <v>20</v>
          </cell>
          <cell r="D3299" t="str">
            <v>5</v>
          </cell>
          <cell r="E3299" t="str">
            <v>11.05.05</v>
          </cell>
          <cell r="F3299" t="str">
            <v/>
          </cell>
          <cell r="G3299" t="str">
            <v xml:space="preserve">  .  .</v>
          </cell>
          <cell r="H3299">
            <v>0.01</v>
          </cell>
          <cell r="I3299">
            <v>0</v>
          </cell>
          <cell r="J3299">
            <v>0</v>
          </cell>
          <cell r="K3299">
            <v>0.01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0.01</v>
          </cell>
          <cell r="Q3299">
            <v>0</v>
          </cell>
          <cell r="R3299">
            <v>123</v>
          </cell>
          <cell r="S3299">
            <v>935</v>
          </cell>
          <cell r="T3299" t="str">
            <v>Амортизация Очистка сточной жидкости</v>
          </cell>
          <cell r="U3299">
            <v>419620</v>
          </cell>
          <cell r="V3299">
            <v>9</v>
          </cell>
          <cell r="W3299">
            <v>6</v>
          </cell>
          <cell r="X3299">
            <v>3</v>
          </cell>
          <cell r="Y3299">
            <v>66.666666666666657</v>
          </cell>
          <cell r="Z3299">
            <v>279746.66666666663</v>
          </cell>
          <cell r="AA3299">
            <v>139873.33333333337</v>
          </cell>
          <cell r="AB3299">
            <v>13987333.333333338</v>
          </cell>
          <cell r="AC3299">
            <v>139873.32333333336</v>
          </cell>
          <cell r="AD3299">
            <v>0</v>
          </cell>
          <cell r="AE3299">
            <v>139873.33333333337</v>
          </cell>
          <cell r="AF3299">
            <v>0</v>
          </cell>
          <cell r="AG3299">
            <v>2331.2222222222231</v>
          </cell>
          <cell r="AH3299">
            <v>3885.3703703703704</v>
          </cell>
        </row>
        <row r="3300">
          <cell r="A3300">
            <v>6258</v>
          </cell>
          <cell r="B3300" t="str">
            <v>Принтер А3</v>
          </cell>
          <cell r="C3300">
            <v>14.3</v>
          </cell>
          <cell r="D3300" t="str">
            <v>7</v>
          </cell>
          <cell r="E3300" t="str">
            <v>11.05.05</v>
          </cell>
          <cell r="F3300" t="str">
            <v/>
          </cell>
          <cell r="G3300" t="str">
            <v xml:space="preserve">  .  .</v>
          </cell>
          <cell r="H3300">
            <v>0.01</v>
          </cell>
          <cell r="I3300">
            <v>0</v>
          </cell>
          <cell r="J3300">
            <v>0</v>
          </cell>
          <cell r="K3300">
            <v>0.01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0.01</v>
          </cell>
          <cell r="Q3300">
            <v>0</v>
          </cell>
          <cell r="R3300">
            <v>123</v>
          </cell>
          <cell r="S3300">
            <v>821.1</v>
          </cell>
          <cell r="T3300" t="str">
            <v>Канализация (амортизация)</v>
          </cell>
          <cell r="U3300">
            <v>420000</v>
          </cell>
          <cell r="V3300">
            <v>13</v>
          </cell>
          <cell r="W3300">
            <v>8</v>
          </cell>
          <cell r="X3300">
            <v>5</v>
          </cell>
          <cell r="Y3300">
            <v>61.53846153846154</v>
          </cell>
          <cell r="Z3300">
            <v>258461.53846153847</v>
          </cell>
          <cell r="AA3300">
            <v>161538.46153846153</v>
          </cell>
          <cell r="AB3300">
            <v>16153846.153846152</v>
          </cell>
          <cell r="AC3300">
            <v>161538.45153846152</v>
          </cell>
          <cell r="AD3300">
            <v>0</v>
          </cell>
          <cell r="AE3300">
            <v>161538.46153846153</v>
          </cell>
          <cell r="AF3300">
            <v>0</v>
          </cell>
          <cell r="AG3300">
            <v>1925</v>
          </cell>
          <cell r="AH3300">
            <v>2692.3076923076924</v>
          </cell>
        </row>
        <row r="3301">
          <cell r="A3301">
            <v>6259</v>
          </cell>
          <cell r="B3301" t="str">
            <v>Принтер А3</v>
          </cell>
          <cell r="C3301">
            <v>14.3</v>
          </cell>
          <cell r="D3301" t="str">
            <v>7</v>
          </cell>
          <cell r="E3301" t="str">
            <v>11.05.05</v>
          </cell>
          <cell r="F3301" t="str">
            <v/>
          </cell>
          <cell r="G3301" t="str">
            <v xml:space="preserve">  .  .</v>
          </cell>
          <cell r="H3301">
            <v>0.01</v>
          </cell>
          <cell r="I3301">
            <v>0</v>
          </cell>
          <cell r="J3301">
            <v>0</v>
          </cell>
          <cell r="K3301">
            <v>0.01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0.01</v>
          </cell>
          <cell r="Q3301">
            <v>0</v>
          </cell>
          <cell r="R3301">
            <v>123</v>
          </cell>
          <cell r="S3301">
            <v>821.1</v>
          </cell>
          <cell r="T3301" t="str">
            <v>Канализация (амортизация)</v>
          </cell>
          <cell r="U3301">
            <v>420000</v>
          </cell>
          <cell r="V3301">
            <v>13</v>
          </cell>
          <cell r="W3301">
            <v>8</v>
          </cell>
          <cell r="X3301">
            <v>5</v>
          </cell>
          <cell r="Y3301">
            <v>61.53846153846154</v>
          </cell>
          <cell r="Z3301">
            <v>258461.53846153847</v>
          </cell>
          <cell r="AA3301">
            <v>161538.46153846153</v>
          </cell>
          <cell r="AB3301">
            <v>16153846.153846152</v>
          </cell>
          <cell r="AC3301">
            <v>161538.45153846152</v>
          </cell>
          <cell r="AD3301">
            <v>0</v>
          </cell>
          <cell r="AE3301">
            <v>161538.46153846153</v>
          </cell>
          <cell r="AF3301">
            <v>0</v>
          </cell>
          <cell r="AG3301">
            <v>1925</v>
          </cell>
          <cell r="AH3301">
            <v>2692.3076923076924</v>
          </cell>
        </row>
        <row r="3302">
          <cell r="A3302">
            <v>6276</v>
          </cell>
          <cell r="B3302" t="str">
            <v>АБК и мехмастерские на базе Горводоканал</v>
          </cell>
          <cell r="C3302">
            <v>2.1</v>
          </cell>
          <cell r="D3302" t="str">
            <v>48</v>
          </cell>
          <cell r="E3302" t="str">
            <v>11.05.05</v>
          </cell>
          <cell r="F3302" t="str">
            <v/>
          </cell>
          <cell r="G3302" t="str">
            <v xml:space="preserve">  .  .</v>
          </cell>
          <cell r="H3302">
            <v>18656630.25</v>
          </cell>
          <cell r="I3302">
            <v>0</v>
          </cell>
          <cell r="J3302">
            <v>0</v>
          </cell>
          <cell r="K3302">
            <v>18656630.25</v>
          </cell>
          <cell r="L3302">
            <v>0</v>
          </cell>
          <cell r="M3302">
            <v>32649.1</v>
          </cell>
          <cell r="N3302">
            <v>32649.1</v>
          </cell>
          <cell r="O3302">
            <v>934406.65</v>
          </cell>
          <cell r="P3302">
            <v>17722223.600000001</v>
          </cell>
          <cell r="Q3302">
            <v>186566.3</v>
          </cell>
          <cell r="R3302">
            <v>122</v>
          </cell>
          <cell r="S3302">
            <v>935</v>
          </cell>
          <cell r="T3302" t="str">
            <v>Амортизация (канализация)</v>
          </cell>
          <cell r="U3302">
            <v>64242000</v>
          </cell>
          <cell r="V3302">
            <v>124.2</v>
          </cell>
          <cell r="W3302">
            <v>49</v>
          </cell>
          <cell r="X3302">
            <v>75.2</v>
          </cell>
          <cell r="Y3302">
            <v>39.452495974235106</v>
          </cell>
          <cell r="Z3302">
            <v>25345072.463768117</v>
          </cell>
          <cell r="AA3302">
            <v>38896927.536231883</v>
          </cell>
          <cell r="AB3302">
            <v>2.1948107875262268</v>
          </cell>
          <cell r="AC3302">
            <v>22291143.081588127</v>
          </cell>
          <cell r="AD3302">
            <v>1116439.1453562435</v>
          </cell>
          <cell r="AE3302">
            <v>40947773.331588127</v>
          </cell>
          <cell r="AF3302">
            <v>2050845.7953562434</v>
          </cell>
          <cell r="AG3302">
            <v>71658.60333027922</v>
          </cell>
          <cell r="AH3302">
            <v>43103.864734299517</v>
          </cell>
        </row>
        <row r="3303">
          <cell r="A3303">
            <v>6281</v>
          </cell>
          <cell r="B3303" t="str">
            <v>Насос К 45-55</v>
          </cell>
          <cell r="C3303">
            <v>20</v>
          </cell>
          <cell r="D3303" t="str">
            <v>5</v>
          </cell>
          <cell r="E3303" t="str">
            <v>11.05.05</v>
          </cell>
          <cell r="F3303" t="str">
            <v/>
          </cell>
          <cell r="G3303" t="str">
            <v xml:space="preserve">  .  .</v>
          </cell>
          <cell r="H3303">
            <v>0.01</v>
          </cell>
          <cell r="I3303">
            <v>0</v>
          </cell>
          <cell r="J3303">
            <v>0</v>
          </cell>
          <cell r="K3303">
            <v>0.01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0.01</v>
          </cell>
          <cell r="Q3303">
            <v>0</v>
          </cell>
          <cell r="R3303">
            <v>123</v>
          </cell>
          <cell r="S3303">
            <v>935</v>
          </cell>
          <cell r="T3303" t="str">
            <v>Амортизация (водопровод)</v>
          </cell>
          <cell r="U3303">
            <v>80000</v>
          </cell>
          <cell r="V3303">
            <v>9</v>
          </cell>
          <cell r="W3303">
            <v>6</v>
          </cell>
          <cell r="X3303">
            <v>3</v>
          </cell>
          <cell r="Y3303">
            <v>66.666666666666657</v>
          </cell>
          <cell r="Z3303">
            <v>53333.333333333321</v>
          </cell>
          <cell r="AA3303">
            <v>26666.666666666679</v>
          </cell>
          <cell r="AB3303">
            <v>2666666.6666666679</v>
          </cell>
          <cell r="AC3303">
            <v>26666.65666666668</v>
          </cell>
          <cell r="AD3303">
            <v>0</v>
          </cell>
          <cell r="AE3303">
            <v>26666.666666666679</v>
          </cell>
          <cell r="AF3303">
            <v>0</v>
          </cell>
          <cell r="AG3303">
            <v>444.44444444444463</v>
          </cell>
          <cell r="AH3303">
            <v>740.74074074074076</v>
          </cell>
        </row>
        <row r="3304">
          <cell r="A3304">
            <v>6282</v>
          </cell>
          <cell r="B3304" t="str">
            <v>Насос К 45-55</v>
          </cell>
          <cell r="C3304">
            <v>20</v>
          </cell>
          <cell r="D3304" t="str">
            <v>5</v>
          </cell>
          <cell r="E3304" t="str">
            <v>11.05.05</v>
          </cell>
          <cell r="F3304" t="str">
            <v/>
          </cell>
          <cell r="G3304" t="str">
            <v xml:space="preserve">  .  .</v>
          </cell>
          <cell r="H3304">
            <v>0.01</v>
          </cell>
          <cell r="I3304">
            <v>0</v>
          </cell>
          <cell r="J3304">
            <v>0</v>
          </cell>
          <cell r="K3304">
            <v>0.01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0.01</v>
          </cell>
          <cell r="Q3304">
            <v>0</v>
          </cell>
          <cell r="R3304">
            <v>123</v>
          </cell>
          <cell r="S3304">
            <v>935</v>
          </cell>
          <cell r="T3304" t="str">
            <v>Амортизация (водопровод)</v>
          </cell>
          <cell r="U3304">
            <v>80000</v>
          </cell>
          <cell r="V3304">
            <v>9</v>
          </cell>
          <cell r="W3304">
            <v>6</v>
          </cell>
          <cell r="X3304">
            <v>3</v>
          </cell>
          <cell r="Y3304">
            <v>66.666666666666657</v>
          </cell>
          <cell r="Z3304">
            <v>53333.333333333321</v>
          </cell>
          <cell r="AA3304">
            <v>26666.666666666679</v>
          </cell>
          <cell r="AB3304">
            <v>2666666.6666666679</v>
          </cell>
          <cell r="AC3304">
            <v>26666.65666666668</v>
          </cell>
          <cell r="AD3304">
            <v>0</v>
          </cell>
          <cell r="AE3304">
            <v>26666.666666666679</v>
          </cell>
          <cell r="AF3304">
            <v>0</v>
          </cell>
          <cell r="AG3304">
            <v>444.44444444444463</v>
          </cell>
          <cell r="AH3304">
            <v>740.74074074074076</v>
          </cell>
        </row>
        <row r="3305">
          <cell r="A3305">
            <v>6286</v>
          </cell>
          <cell r="B3305" t="str">
            <v>Насос К 20-30</v>
          </cell>
          <cell r="C3305">
            <v>12.5</v>
          </cell>
          <cell r="D3305" t="str">
            <v>8</v>
          </cell>
          <cell r="E3305" t="str">
            <v>11.05.05</v>
          </cell>
          <cell r="F3305" t="str">
            <v/>
          </cell>
          <cell r="G3305" t="str">
            <v xml:space="preserve">  .  .</v>
          </cell>
          <cell r="H3305">
            <v>0.01</v>
          </cell>
          <cell r="I3305">
            <v>0</v>
          </cell>
          <cell r="J3305">
            <v>0</v>
          </cell>
          <cell r="K3305">
            <v>0.01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0.01</v>
          </cell>
          <cell r="Q3305">
            <v>0</v>
          </cell>
          <cell r="R3305">
            <v>123</v>
          </cell>
          <cell r="S3305">
            <v>935</v>
          </cell>
          <cell r="T3305" t="str">
            <v>Амортизация (водопровод)</v>
          </cell>
          <cell r="U3305">
            <v>44160</v>
          </cell>
          <cell r="V3305">
            <v>15</v>
          </cell>
          <cell r="W3305">
            <v>6</v>
          </cell>
          <cell r="X3305">
            <v>9</v>
          </cell>
          <cell r="Y3305">
            <v>40</v>
          </cell>
          <cell r="Z3305">
            <v>17664</v>
          </cell>
          <cell r="AA3305">
            <v>26496</v>
          </cell>
          <cell r="AB3305">
            <v>2649600</v>
          </cell>
          <cell r="AC3305">
            <v>26495.99</v>
          </cell>
          <cell r="AD3305">
            <v>0</v>
          </cell>
          <cell r="AE3305">
            <v>26496</v>
          </cell>
          <cell r="AF3305">
            <v>0</v>
          </cell>
          <cell r="AG3305">
            <v>276</v>
          </cell>
          <cell r="AH3305">
            <v>245.33333333333334</v>
          </cell>
        </row>
        <row r="3306">
          <cell r="A3306">
            <v>6287</v>
          </cell>
          <cell r="B3306" t="str">
            <v>Насос К 20-30</v>
          </cell>
          <cell r="C3306">
            <v>12.5</v>
          </cell>
          <cell r="D3306" t="str">
            <v>8</v>
          </cell>
          <cell r="E3306" t="str">
            <v>11.05.05</v>
          </cell>
          <cell r="F3306" t="str">
            <v/>
          </cell>
          <cell r="G3306" t="str">
            <v xml:space="preserve">  .  .</v>
          </cell>
          <cell r="H3306">
            <v>0.01</v>
          </cell>
          <cell r="I3306">
            <v>0</v>
          </cell>
          <cell r="J3306">
            <v>0</v>
          </cell>
          <cell r="K3306">
            <v>0.01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0.01</v>
          </cell>
          <cell r="Q3306">
            <v>0</v>
          </cell>
          <cell r="R3306">
            <v>123</v>
          </cell>
          <cell r="S3306">
            <v>935</v>
          </cell>
          <cell r="T3306" t="str">
            <v>Амортизация (водопровод)</v>
          </cell>
          <cell r="U3306">
            <v>44160</v>
          </cell>
          <cell r="V3306">
            <v>15</v>
          </cell>
          <cell r="W3306">
            <v>6</v>
          </cell>
          <cell r="X3306">
            <v>9</v>
          </cell>
          <cell r="Y3306">
            <v>40</v>
          </cell>
          <cell r="Z3306">
            <v>17664</v>
          </cell>
          <cell r="AA3306">
            <v>26496</v>
          </cell>
          <cell r="AB3306">
            <v>2649600</v>
          </cell>
          <cell r="AC3306">
            <v>26495.99</v>
          </cell>
          <cell r="AD3306">
            <v>0</v>
          </cell>
          <cell r="AE3306">
            <v>26496</v>
          </cell>
          <cell r="AF3306">
            <v>0</v>
          </cell>
          <cell r="AG3306">
            <v>276</v>
          </cell>
          <cell r="AH3306">
            <v>245.33333333333334</v>
          </cell>
        </row>
        <row r="3307">
          <cell r="A3307">
            <v>6288</v>
          </cell>
          <cell r="B3307" t="str">
            <v>Насос К 20-30</v>
          </cell>
          <cell r="C3307">
            <v>12.5</v>
          </cell>
          <cell r="D3307" t="str">
            <v>8</v>
          </cell>
          <cell r="E3307" t="str">
            <v>11.05.05</v>
          </cell>
          <cell r="F3307" t="str">
            <v/>
          </cell>
          <cell r="G3307" t="str">
            <v xml:space="preserve">  .  .</v>
          </cell>
          <cell r="H3307">
            <v>0.01</v>
          </cell>
          <cell r="I3307">
            <v>0</v>
          </cell>
          <cell r="J3307">
            <v>0</v>
          </cell>
          <cell r="K3307">
            <v>0.01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0.01</v>
          </cell>
          <cell r="Q3307">
            <v>0</v>
          </cell>
          <cell r="R3307">
            <v>123</v>
          </cell>
          <cell r="S3307">
            <v>935</v>
          </cell>
          <cell r="T3307" t="str">
            <v>Амортизация (водопровод)</v>
          </cell>
          <cell r="U3307">
            <v>44160</v>
          </cell>
          <cell r="V3307">
            <v>15</v>
          </cell>
          <cell r="W3307">
            <v>6</v>
          </cell>
          <cell r="X3307">
            <v>9</v>
          </cell>
          <cell r="Y3307">
            <v>40</v>
          </cell>
          <cell r="Z3307">
            <v>17664</v>
          </cell>
          <cell r="AA3307">
            <v>26496</v>
          </cell>
          <cell r="AB3307">
            <v>2649600</v>
          </cell>
          <cell r="AC3307">
            <v>26495.99</v>
          </cell>
          <cell r="AD3307">
            <v>0</v>
          </cell>
          <cell r="AE3307">
            <v>26496</v>
          </cell>
          <cell r="AF3307">
            <v>0</v>
          </cell>
          <cell r="AG3307">
            <v>276</v>
          </cell>
          <cell r="AH3307">
            <v>245.33333333333334</v>
          </cell>
        </row>
        <row r="3308">
          <cell r="A3308">
            <v>6289</v>
          </cell>
          <cell r="B3308" t="str">
            <v>Насос К 20-30</v>
          </cell>
          <cell r="C3308">
            <v>12.5</v>
          </cell>
          <cell r="D3308" t="str">
            <v>8</v>
          </cell>
          <cell r="E3308" t="str">
            <v>11.05.05</v>
          </cell>
          <cell r="F3308" t="str">
            <v/>
          </cell>
          <cell r="G3308" t="str">
            <v xml:space="preserve">  .  .</v>
          </cell>
          <cell r="H3308">
            <v>0.01</v>
          </cell>
          <cell r="I3308">
            <v>0</v>
          </cell>
          <cell r="J3308">
            <v>0</v>
          </cell>
          <cell r="K3308">
            <v>0.01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0.01</v>
          </cell>
          <cell r="Q3308">
            <v>0</v>
          </cell>
          <cell r="R3308">
            <v>123</v>
          </cell>
          <cell r="S3308">
            <v>935</v>
          </cell>
          <cell r="T3308" t="str">
            <v>Амортизация (водопровод)</v>
          </cell>
          <cell r="U3308">
            <v>44160</v>
          </cell>
          <cell r="V3308">
            <v>15</v>
          </cell>
          <cell r="W3308">
            <v>6</v>
          </cell>
          <cell r="X3308">
            <v>9</v>
          </cell>
          <cell r="Y3308">
            <v>40</v>
          </cell>
          <cell r="Z3308">
            <v>17664</v>
          </cell>
          <cell r="AA3308">
            <v>26496</v>
          </cell>
          <cell r="AB3308">
            <v>2649600</v>
          </cell>
          <cell r="AC3308">
            <v>26495.99</v>
          </cell>
          <cell r="AD3308">
            <v>0</v>
          </cell>
          <cell r="AE3308">
            <v>26496</v>
          </cell>
          <cell r="AF3308">
            <v>0</v>
          </cell>
          <cell r="AG3308">
            <v>276</v>
          </cell>
          <cell r="AH3308">
            <v>245.33333333333334</v>
          </cell>
        </row>
        <row r="3309">
          <cell r="A3309">
            <v>6292</v>
          </cell>
          <cell r="B3309" t="str">
            <v>Насос 300Д-70 СПИВ №3</v>
          </cell>
          <cell r="C3309">
            <v>20</v>
          </cell>
          <cell r="D3309" t="str">
            <v>5</v>
          </cell>
          <cell r="E3309" t="str">
            <v>11.05.05</v>
          </cell>
          <cell r="F3309" t="str">
            <v/>
          </cell>
          <cell r="G3309" t="str">
            <v xml:space="preserve">  .  .</v>
          </cell>
          <cell r="H3309">
            <v>245964.29</v>
          </cell>
          <cell r="I3309">
            <v>0</v>
          </cell>
          <cell r="J3309">
            <v>0</v>
          </cell>
          <cell r="K3309">
            <v>245964.29</v>
          </cell>
          <cell r="L3309">
            <v>0</v>
          </cell>
          <cell r="M3309">
            <v>4099.3999999999996</v>
          </cell>
          <cell r="N3309">
            <v>4099.3999999999996</v>
          </cell>
          <cell r="O3309">
            <v>45093.4</v>
          </cell>
          <cell r="P3309">
            <v>200870.89</v>
          </cell>
          <cell r="Q3309">
            <v>1229.82</v>
          </cell>
          <cell r="R3309">
            <v>123</v>
          </cell>
          <cell r="S3309">
            <v>935</v>
          </cell>
          <cell r="T3309" t="str">
            <v>Амортизация Подъем воды</v>
          </cell>
          <cell r="U3309">
            <v>420000</v>
          </cell>
          <cell r="V3309">
            <v>9</v>
          </cell>
          <cell r="W3309">
            <v>6</v>
          </cell>
          <cell r="X3309">
            <v>3</v>
          </cell>
          <cell r="Y3309">
            <v>66.666666666666657</v>
          </cell>
          <cell r="Z3309">
            <v>280000</v>
          </cell>
          <cell r="AA3309">
            <v>140000</v>
          </cell>
          <cell r="AB3309">
            <v>0.69696510031891623</v>
          </cell>
          <cell r="AC3309">
            <v>-74535.763945279003</v>
          </cell>
          <cell r="AD3309">
            <v>-13664.873945278985</v>
          </cell>
          <cell r="AE3309">
            <v>171428.52605472101</v>
          </cell>
          <cell r="AF3309">
            <v>31428.526054721016</v>
          </cell>
          <cell r="AG3309">
            <v>2857.1421009120168</v>
          </cell>
          <cell r="AH3309">
            <v>3888.8888888888887</v>
          </cell>
        </row>
        <row r="3310">
          <cell r="A3310">
            <v>6293</v>
          </cell>
          <cell r="B3310" t="str">
            <v>Насос 300Д-70</v>
          </cell>
          <cell r="C3310">
            <v>20</v>
          </cell>
          <cell r="D3310" t="str">
            <v>5</v>
          </cell>
          <cell r="E3310" t="str">
            <v>11.05.05</v>
          </cell>
          <cell r="F3310" t="str">
            <v/>
          </cell>
          <cell r="G3310" t="str">
            <v xml:space="preserve">  .  .</v>
          </cell>
          <cell r="H3310">
            <v>215495.54</v>
          </cell>
          <cell r="I3310">
            <v>0</v>
          </cell>
          <cell r="J3310">
            <v>0</v>
          </cell>
          <cell r="K3310">
            <v>215495.54</v>
          </cell>
          <cell r="L3310">
            <v>0</v>
          </cell>
          <cell r="M3310">
            <v>3591.59</v>
          </cell>
          <cell r="N3310">
            <v>3591.59</v>
          </cell>
          <cell r="O3310">
            <v>39507.49</v>
          </cell>
          <cell r="P3310">
            <v>175988.05</v>
          </cell>
          <cell r="Q3310">
            <v>1077.48</v>
          </cell>
          <cell r="R3310">
            <v>123</v>
          </cell>
          <cell r="S3310">
            <v>935</v>
          </cell>
          <cell r="T3310" t="str">
            <v>амортизация (Очистка воды)</v>
          </cell>
          <cell r="U3310">
            <v>420000</v>
          </cell>
          <cell r="V3310">
            <v>9</v>
          </cell>
          <cell r="W3310">
            <v>6</v>
          </cell>
          <cell r="X3310">
            <v>3</v>
          </cell>
          <cell r="Y3310">
            <v>66.666666666666657</v>
          </cell>
          <cell r="Z3310">
            <v>280000</v>
          </cell>
          <cell r="AA3310">
            <v>140000</v>
          </cell>
          <cell r="AB3310">
            <v>0.79550855867770576</v>
          </cell>
          <cell r="AC3310">
            <v>-44066.993573126121</v>
          </cell>
          <cell r="AD3310">
            <v>-8078.9435731261256</v>
          </cell>
          <cell r="AE3310">
            <v>171428.54642687389</v>
          </cell>
          <cell r="AF3310">
            <v>31428.546426873872</v>
          </cell>
          <cell r="AG3310">
            <v>2857.142440447898</v>
          </cell>
          <cell r="AH3310">
            <v>3888.8888888888887</v>
          </cell>
        </row>
        <row r="3311">
          <cell r="A3311">
            <v>6299</v>
          </cell>
          <cell r="B3311" t="str">
            <v>Канал сети ул Сатыбалдина 21     312 п.м</v>
          </cell>
          <cell r="C3311">
            <v>3.6</v>
          </cell>
          <cell r="D3311" t="str">
            <v>28</v>
          </cell>
          <cell r="E3311" t="str">
            <v>11.05.05</v>
          </cell>
          <cell r="F3311" t="str">
            <v/>
          </cell>
          <cell r="G3311" t="str">
            <v xml:space="preserve">  .  .</v>
          </cell>
          <cell r="H3311">
            <v>397131.41</v>
          </cell>
          <cell r="I3311">
            <v>0</v>
          </cell>
          <cell r="J3311">
            <v>0</v>
          </cell>
          <cell r="K3311">
            <v>397131.41</v>
          </cell>
          <cell r="L3311">
            <v>0</v>
          </cell>
          <cell r="M3311">
            <v>1191.3900000000001</v>
          </cell>
          <cell r="N3311">
            <v>1191.3900000000001</v>
          </cell>
          <cell r="O3311">
            <v>34538.410000000003</v>
          </cell>
          <cell r="P3311">
            <v>362593</v>
          </cell>
          <cell r="Q3311">
            <v>1985.66</v>
          </cell>
          <cell r="R3311">
            <v>123</v>
          </cell>
          <cell r="S3311">
            <v>935</v>
          </cell>
          <cell r="T3311" t="str">
            <v>Амортизация (канализация)</v>
          </cell>
          <cell r="U3311">
            <v>78000</v>
          </cell>
          <cell r="V3311">
            <v>26</v>
          </cell>
          <cell r="W3311">
            <v>10</v>
          </cell>
          <cell r="X3311">
            <v>16</v>
          </cell>
          <cell r="Y3311">
            <v>38.461538461538467</v>
          </cell>
          <cell r="Z3311">
            <v>30000</v>
          </cell>
          <cell r="AA3311">
            <v>48000</v>
          </cell>
          <cell r="AB3311">
            <v>0.13237983082960786</v>
          </cell>
          <cell r="AC3311">
            <v>-344559.22112707631</v>
          </cell>
          <cell r="AD3311">
            <v>-29966.221127076366</v>
          </cell>
          <cell r="AE3311">
            <v>52572.188872923667</v>
          </cell>
          <cell r="AF3311">
            <v>4572.188872923638</v>
          </cell>
          <cell r="AG3311">
            <v>157.716566618771</v>
          </cell>
          <cell r="AH3311">
            <v>250</v>
          </cell>
        </row>
        <row r="3312">
          <cell r="A3312">
            <v>6301</v>
          </cell>
          <cell r="B3312" t="str">
            <v>Трактор ДТ-75 Т 333 МАF гус.  бар</v>
          </cell>
          <cell r="C3312">
            <v>10</v>
          </cell>
          <cell r="D3312" t="str">
            <v>10</v>
          </cell>
          <cell r="E3312" t="str">
            <v>11.05.05</v>
          </cell>
          <cell r="F3312" t="str">
            <v>зав № 888093, № дв 611325</v>
          </cell>
          <cell r="G3312" t="str">
            <v>01.01.97</v>
          </cell>
          <cell r="H3312">
            <v>45631.519999999997</v>
          </cell>
          <cell r="I3312">
            <v>0</v>
          </cell>
          <cell r="J3312">
            <v>0</v>
          </cell>
          <cell r="K3312">
            <v>45631.519999999997</v>
          </cell>
          <cell r="L3312">
            <v>0</v>
          </cell>
          <cell r="M3312">
            <v>380.26</v>
          </cell>
          <cell r="N3312">
            <v>380.26</v>
          </cell>
          <cell r="O3312">
            <v>11023.74</v>
          </cell>
          <cell r="P3312">
            <v>34607.78</v>
          </cell>
          <cell r="Q3312">
            <v>228.16</v>
          </cell>
          <cell r="R3312">
            <v>123</v>
          </cell>
          <cell r="S3312">
            <v>935</v>
          </cell>
          <cell r="T3312" t="str">
            <v>Амортизация (водопровод)</v>
          </cell>
          <cell r="U3312">
            <v>350000</v>
          </cell>
          <cell r="V3312">
            <v>18</v>
          </cell>
          <cell r="W3312">
            <v>10</v>
          </cell>
          <cell r="X3312">
            <v>8</v>
          </cell>
          <cell r="Y3312">
            <v>55.555555555555557</v>
          </cell>
          <cell r="Z3312">
            <v>194444.44444444447</v>
          </cell>
          <cell r="AA3312">
            <v>155555.55555555553</v>
          </cell>
          <cell r="AB3312">
            <v>4.494814621323747</v>
          </cell>
          <cell r="AC3312">
            <v>159473.70328922698</v>
          </cell>
          <cell r="AD3312">
            <v>38525.927733671444</v>
          </cell>
          <cell r="AE3312">
            <v>205105.22328922697</v>
          </cell>
          <cell r="AF3312">
            <v>49549.667733671442</v>
          </cell>
          <cell r="AG3312">
            <v>1709.2101940768914</v>
          </cell>
          <cell r="AH3312">
            <v>1620.3703703703704</v>
          </cell>
        </row>
        <row r="3313">
          <cell r="A3313">
            <v>6302</v>
          </cell>
          <cell r="B3313" t="str">
            <v>Стулья метал.мягк.</v>
          </cell>
          <cell r="C3313">
            <v>8</v>
          </cell>
          <cell r="D3313" t="str">
            <v>13</v>
          </cell>
          <cell r="E3313" t="str">
            <v>11.05.05</v>
          </cell>
          <cell r="F3313" t="str">
            <v/>
          </cell>
          <cell r="G3313" t="str">
            <v xml:space="preserve">  .  .</v>
          </cell>
          <cell r="H3313">
            <v>1.88</v>
          </cell>
          <cell r="I3313">
            <v>0</v>
          </cell>
          <cell r="J3313">
            <v>0</v>
          </cell>
          <cell r="K3313">
            <v>1.88</v>
          </cell>
          <cell r="L3313">
            <v>0</v>
          </cell>
          <cell r="M3313">
            <v>0.01</v>
          </cell>
          <cell r="N3313">
            <v>0.01</v>
          </cell>
          <cell r="O3313">
            <v>0.28999999999999998</v>
          </cell>
          <cell r="P3313">
            <v>1.59</v>
          </cell>
          <cell r="Q3313">
            <v>0.01</v>
          </cell>
          <cell r="R3313">
            <v>125</v>
          </cell>
          <cell r="S3313">
            <v>935</v>
          </cell>
          <cell r="T3313" t="str">
            <v>Амортизация Перекачка сточной жидкости</v>
          </cell>
          <cell r="U3313">
            <v>1680</v>
          </cell>
          <cell r="V3313">
            <v>25</v>
          </cell>
          <cell r="W3313">
            <v>14</v>
          </cell>
          <cell r="X3313">
            <v>11</v>
          </cell>
          <cell r="Y3313">
            <v>56</v>
          </cell>
          <cell r="Z3313">
            <v>940.8</v>
          </cell>
          <cell r="AA3313">
            <v>739.2</v>
          </cell>
          <cell r="AB3313">
            <v>464.90566037735852</v>
          </cell>
          <cell r="AC3313">
            <v>872.14264150943393</v>
          </cell>
          <cell r="AD3313">
            <v>134.53264150943397</v>
          </cell>
          <cell r="AE3313">
            <v>874.02264150943392</v>
          </cell>
          <cell r="AF3313">
            <v>134.82264150943396</v>
          </cell>
          <cell r="AG3313">
            <v>5.8268176100628928</v>
          </cell>
          <cell r="AH3313">
            <v>5.6000000000000005</v>
          </cell>
        </row>
        <row r="3314">
          <cell r="A3314">
            <v>6305</v>
          </cell>
          <cell r="B3314" t="str">
            <v>Автопогрузчик</v>
          </cell>
          <cell r="C3314">
            <v>10</v>
          </cell>
          <cell r="D3314" t="str">
            <v>10</v>
          </cell>
          <cell r="E3314" t="str">
            <v>11.05.05</v>
          </cell>
          <cell r="F3314" t="str">
            <v/>
          </cell>
          <cell r="G3314" t="str">
            <v xml:space="preserve">  .  .</v>
          </cell>
          <cell r="H3314">
            <v>545.79999999999995</v>
          </cell>
          <cell r="I3314">
            <v>0</v>
          </cell>
          <cell r="J3314">
            <v>0</v>
          </cell>
          <cell r="K3314">
            <v>545.79999999999995</v>
          </cell>
          <cell r="L3314">
            <v>0</v>
          </cell>
          <cell r="M3314">
            <v>4.55</v>
          </cell>
          <cell r="N3314">
            <v>4.55</v>
          </cell>
          <cell r="O3314">
            <v>131.91</v>
          </cell>
          <cell r="P3314">
            <v>413.89</v>
          </cell>
          <cell r="Q3314">
            <v>2.73</v>
          </cell>
          <cell r="R3314">
            <v>124</v>
          </cell>
          <cell r="S3314">
            <v>935</v>
          </cell>
          <cell r="T3314" t="str">
            <v>Амортизация Подъем воды</v>
          </cell>
          <cell r="U3314">
            <v>890000</v>
          </cell>
          <cell r="V3314">
            <v>19</v>
          </cell>
          <cell r="W3314">
            <v>11</v>
          </cell>
          <cell r="X3314">
            <v>8</v>
          </cell>
          <cell r="Y3314">
            <v>57.894736842105267</v>
          </cell>
          <cell r="Z3314">
            <v>515263.15789473685</v>
          </cell>
          <cell r="AA3314">
            <v>374736.84210526315</v>
          </cell>
          <cell r="AB3314">
            <v>905.40202011467579</v>
          </cell>
          <cell r="AC3314">
            <v>493622.62257859</v>
          </cell>
          <cell r="AD3314">
            <v>119299.67047332687</v>
          </cell>
          <cell r="AE3314">
            <v>494168.42257858999</v>
          </cell>
          <cell r="AF3314">
            <v>119431.58047332687</v>
          </cell>
          <cell r="AG3314">
            <v>4118.0701881549167</v>
          </cell>
          <cell r="AH3314">
            <v>3903.5087719298244</v>
          </cell>
        </row>
        <row r="3315">
          <cell r="A3315">
            <v>6306</v>
          </cell>
          <cell r="B3315" t="str">
            <v>Насос Андижанец</v>
          </cell>
          <cell r="C3315">
            <v>12.5</v>
          </cell>
          <cell r="D3315" t="str">
            <v>8</v>
          </cell>
          <cell r="E3315" t="str">
            <v>11.05.05</v>
          </cell>
          <cell r="F3315" t="str">
            <v/>
          </cell>
          <cell r="G3315" t="str">
            <v xml:space="preserve">  .  .</v>
          </cell>
          <cell r="H3315">
            <v>0.01</v>
          </cell>
          <cell r="I3315">
            <v>0</v>
          </cell>
          <cell r="J3315">
            <v>0</v>
          </cell>
          <cell r="K3315">
            <v>0.01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0.01</v>
          </cell>
          <cell r="Q3315">
            <v>0</v>
          </cell>
          <cell r="R3315">
            <v>123</v>
          </cell>
          <cell r="S3315">
            <v>935</v>
          </cell>
          <cell r="T3315" t="str">
            <v>Амортизация (водопровод)</v>
          </cell>
          <cell r="U3315">
            <v>120000</v>
          </cell>
          <cell r="V3315">
            <v>15</v>
          </cell>
          <cell r="W3315">
            <v>9</v>
          </cell>
          <cell r="X3315">
            <v>6</v>
          </cell>
          <cell r="Y3315">
            <v>60</v>
          </cell>
          <cell r="Z3315">
            <v>72000</v>
          </cell>
          <cell r="AA3315">
            <v>48000</v>
          </cell>
          <cell r="AB3315">
            <v>4800000</v>
          </cell>
          <cell r="AC3315">
            <v>47999.99</v>
          </cell>
          <cell r="AD3315">
            <v>0</v>
          </cell>
          <cell r="AE3315">
            <v>48000</v>
          </cell>
          <cell r="AF3315">
            <v>0</v>
          </cell>
          <cell r="AG3315">
            <v>500</v>
          </cell>
          <cell r="AH3315">
            <v>666.66666666666663</v>
          </cell>
        </row>
        <row r="3316">
          <cell r="A3316">
            <v>6307</v>
          </cell>
          <cell r="B3316" t="str">
            <v>Насос Андижанец</v>
          </cell>
          <cell r="C3316">
            <v>12.5</v>
          </cell>
          <cell r="D3316" t="str">
            <v>8</v>
          </cell>
          <cell r="E3316" t="str">
            <v>11.05.05</v>
          </cell>
          <cell r="F3316" t="str">
            <v/>
          </cell>
          <cell r="G3316" t="str">
            <v xml:space="preserve">  .  .</v>
          </cell>
          <cell r="H3316">
            <v>0.01</v>
          </cell>
          <cell r="I3316">
            <v>0</v>
          </cell>
          <cell r="J3316">
            <v>0</v>
          </cell>
          <cell r="K3316">
            <v>0.01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0.01</v>
          </cell>
          <cell r="Q3316">
            <v>0</v>
          </cell>
          <cell r="R3316">
            <v>123</v>
          </cell>
          <cell r="S3316">
            <v>935</v>
          </cell>
          <cell r="T3316" t="str">
            <v>Амортизация (водопровод)</v>
          </cell>
          <cell r="U3316">
            <v>120000</v>
          </cell>
          <cell r="V3316">
            <v>15</v>
          </cell>
          <cell r="W3316">
            <v>9</v>
          </cell>
          <cell r="X3316">
            <v>6</v>
          </cell>
          <cell r="Y3316">
            <v>60</v>
          </cell>
          <cell r="Z3316">
            <v>72000</v>
          </cell>
          <cell r="AA3316">
            <v>48000</v>
          </cell>
          <cell r="AB3316">
            <v>4800000</v>
          </cell>
          <cell r="AC3316">
            <v>47999.99</v>
          </cell>
          <cell r="AD3316">
            <v>0</v>
          </cell>
          <cell r="AE3316">
            <v>48000</v>
          </cell>
          <cell r="AF3316">
            <v>0</v>
          </cell>
          <cell r="AG3316">
            <v>500</v>
          </cell>
          <cell r="AH3316">
            <v>666.66666666666663</v>
          </cell>
        </row>
        <row r="3317">
          <cell r="A3317">
            <v>6308</v>
          </cell>
          <cell r="B3317" t="str">
            <v>Труборез №3</v>
          </cell>
          <cell r="C3317">
            <v>10</v>
          </cell>
          <cell r="D3317" t="str">
            <v>10</v>
          </cell>
          <cell r="E3317" t="str">
            <v>11.05.05</v>
          </cell>
          <cell r="F3317" t="str">
            <v/>
          </cell>
          <cell r="G3317" t="str">
            <v xml:space="preserve">  .  .</v>
          </cell>
          <cell r="H3317">
            <v>59670</v>
          </cell>
          <cell r="I3317">
            <v>0</v>
          </cell>
          <cell r="J3317">
            <v>0</v>
          </cell>
          <cell r="K3317">
            <v>59670</v>
          </cell>
          <cell r="L3317">
            <v>0</v>
          </cell>
          <cell r="M3317">
            <v>497.25</v>
          </cell>
          <cell r="N3317">
            <v>497.25</v>
          </cell>
          <cell r="O3317">
            <v>14415.27</v>
          </cell>
          <cell r="P3317">
            <v>45254.73</v>
          </cell>
          <cell r="Q3317">
            <v>298.35000000000002</v>
          </cell>
          <cell r="R3317">
            <v>123</v>
          </cell>
          <cell r="S3317">
            <v>935</v>
          </cell>
          <cell r="T3317" t="str">
            <v>Амортизация Подъем воды</v>
          </cell>
          <cell r="U3317">
            <v>58000</v>
          </cell>
          <cell r="V3317">
            <v>10</v>
          </cell>
          <cell r="W3317">
            <v>2</v>
          </cell>
          <cell r="X3317">
            <v>8</v>
          </cell>
          <cell r="Y3317">
            <v>20</v>
          </cell>
          <cell r="Z3317">
            <v>11600</v>
          </cell>
          <cell r="AA3317">
            <v>46400</v>
          </cell>
          <cell r="AB3317">
            <v>1.0253071888839023</v>
          </cell>
          <cell r="AC3317">
            <v>1510.0799607024455</v>
          </cell>
          <cell r="AD3317">
            <v>364.80996070245055</v>
          </cell>
          <cell r="AE3317">
            <v>61180.079960702446</v>
          </cell>
          <cell r="AF3317">
            <v>14780.079960702451</v>
          </cell>
          <cell r="AG3317">
            <v>509.83399967252035</v>
          </cell>
          <cell r="AH3317">
            <v>483.33333333333331</v>
          </cell>
        </row>
        <row r="3318">
          <cell r="A3318">
            <v>6309</v>
          </cell>
          <cell r="B3318" t="str">
            <v>Гродирня ГПВ</v>
          </cell>
          <cell r="C3318">
            <v>10</v>
          </cell>
          <cell r="D3318" t="str">
            <v>10</v>
          </cell>
          <cell r="E3318" t="str">
            <v>11.05.05</v>
          </cell>
          <cell r="F3318" t="str">
            <v/>
          </cell>
          <cell r="G3318" t="str">
            <v xml:space="preserve">  .  .</v>
          </cell>
          <cell r="H3318">
            <v>2619.09</v>
          </cell>
          <cell r="I3318">
            <v>0</v>
          </cell>
          <cell r="J3318">
            <v>0</v>
          </cell>
          <cell r="K3318">
            <v>2619.09</v>
          </cell>
          <cell r="L3318">
            <v>0</v>
          </cell>
          <cell r="M3318">
            <v>21.83</v>
          </cell>
          <cell r="N3318">
            <v>21.83</v>
          </cell>
          <cell r="O3318">
            <v>632.85</v>
          </cell>
          <cell r="P3318">
            <v>1986.24</v>
          </cell>
          <cell r="Q3318">
            <v>13.1</v>
          </cell>
          <cell r="R3318">
            <v>123</v>
          </cell>
          <cell r="S3318">
            <v>935</v>
          </cell>
          <cell r="T3318" t="str">
            <v>Амортизация Очистка сточной жидкости</v>
          </cell>
          <cell r="U3318">
            <v>25000</v>
          </cell>
          <cell r="V3318">
            <v>19</v>
          </cell>
          <cell r="W3318">
            <v>11</v>
          </cell>
          <cell r="X3318">
            <v>8</v>
          </cell>
          <cell r="Y3318">
            <v>57.894736842105267</v>
          </cell>
          <cell r="Z3318">
            <v>14473.684210526317</v>
          </cell>
          <cell r="AA3318">
            <v>10526.315789473683</v>
          </cell>
          <cell r="AB3318">
            <v>5.2996192753512581</v>
          </cell>
          <cell r="AC3318">
            <v>11261.089847879728</v>
          </cell>
          <cell r="AD3318">
            <v>2721.0140584060441</v>
          </cell>
          <cell r="AE3318">
            <v>13880.179847879728</v>
          </cell>
          <cell r="AF3318">
            <v>3353.864058406044</v>
          </cell>
          <cell r="AG3318">
            <v>115.66816539899774</v>
          </cell>
          <cell r="AH3318">
            <v>109.64912280701755</v>
          </cell>
        </row>
        <row r="3319">
          <cell r="A3319">
            <v>6310</v>
          </cell>
          <cell r="B3319" t="str">
            <v>Холодильник АРДО</v>
          </cell>
          <cell r="C3319">
            <v>15</v>
          </cell>
          <cell r="D3319" t="str">
            <v>7</v>
          </cell>
          <cell r="E3319" t="str">
            <v>11.05.05</v>
          </cell>
          <cell r="F3319" t="str">
            <v/>
          </cell>
          <cell r="G3319" t="str">
            <v xml:space="preserve">  .  .</v>
          </cell>
          <cell r="H3319">
            <v>2141.0100000000002</v>
          </cell>
          <cell r="I3319">
            <v>0</v>
          </cell>
          <cell r="J3319">
            <v>0</v>
          </cell>
          <cell r="K3319">
            <v>2141.0100000000002</v>
          </cell>
          <cell r="L3319">
            <v>0</v>
          </cell>
          <cell r="M3319">
            <v>26.76</v>
          </cell>
          <cell r="N3319">
            <v>26.76</v>
          </cell>
          <cell r="O3319">
            <v>775.78</v>
          </cell>
          <cell r="P3319">
            <v>1365.23</v>
          </cell>
          <cell r="Q3319">
            <v>10.71</v>
          </cell>
          <cell r="R3319">
            <v>123</v>
          </cell>
          <cell r="S3319">
            <v>821.1</v>
          </cell>
          <cell r="T3319" t="str">
            <v>Амортизация Водопровод</v>
          </cell>
          <cell r="U3319">
            <v>12000</v>
          </cell>
          <cell r="V3319">
            <v>13</v>
          </cell>
          <cell r="W3319">
            <v>8</v>
          </cell>
          <cell r="X3319">
            <v>5</v>
          </cell>
          <cell r="Y3319">
            <v>61.53846153846154</v>
          </cell>
          <cell r="Z3319">
            <v>7384.6153846153848</v>
          </cell>
          <cell r="AA3319">
            <v>4615.3846153846152</v>
          </cell>
          <cell r="AB3319">
            <v>3.380664514685888</v>
          </cell>
          <cell r="AC3319">
            <v>5097.0265325876335</v>
          </cell>
          <cell r="AD3319">
            <v>1846.871917203018</v>
          </cell>
          <cell r="AE3319">
            <v>7238.0365325876337</v>
          </cell>
          <cell r="AF3319">
            <v>2622.651917203018</v>
          </cell>
          <cell r="AG3319">
            <v>90.475456657345418</v>
          </cell>
          <cell r="AH3319">
            <v>76.92307692307692</v>
          </cell>
        </row>
        <row r="3320">
          <cell r="A3320">
            <v>6311</v>
          </cell>
          <cell r="B3320" t="str">
            <v>Лебедка строит.</v>
          </cell>
          <cell r="C3320">
            <v>15</v>
          </cell>
          <cell r="D3320" t="str">
            <v>7</v>
          </cell>
          <cell r="E3320" t="str">
            <v>11.05.05</v>
          </cell>
          <cell r="F3320" t="str">
            <v/>
          </cell>
          <cell r="G3320" t="str">
            <v xml:space="preserve">  .  .</v>
          </cell>
          <cell r="H3320">
            <v>0.01</v>
          </cell>
          <cell r="I3320">
            <v>0</v>
          </cell>
          <cell r="J3320">
            <v>0</v>
          </cell>
          <cell r="K3320">
            <v>0.01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0.01</v>
          </cell>
          <cell r="Q3320">
            <v>0</v>
          </cell>
          <cell r="R3320">
            <v>123</v>
          </cell>
          <cell r="S3320">
            <v>935</v>
          </cell>
          <cell r="T3320" t="str">
            <v/>
          </cell>
          <cell r="U3320">
            <v>20000</v>
          </cell>
          <cell r="V3320">
            <v>13</v>
          </cell>
          <cell r="W3320">
            <v>8</v>
          </cell>
          <cell r="X3320">
            <v>5</v>
          </cell>
          <cell r="Y3320">
            <v>61.53846153846154</v>
          </cell>
          <cell r="Z3320">
            <v>12307.692307692309</v>
          </cell>
          <cell r="AA3320">
            <v>7692.3076923076915</v>
          </cell>
          <cell r="AB3320">
            <v>769230.76923076913</v>
          </cell>
          <cell r="AC3320">
            <v>7692.2976923076912</v>
          </cell>
          <cell r="AD3320">
            <v>0</v>
          </cell>
          <cell r="AE3320">
            <v>7692.3076923076915</v>
          </cell>
          <cell r="AF3320">
            <v>0</v>
          </cell>
          <cell r="AG3320">
            <v>96.153846153846146</v>
          </cell>
          <cell r="AH3320">
            <v>128.2051282051282</v>
          </cell>
        </row>
        <row r="3321">
          <cell r="A3321">
            <v>6312</v>
          </cell>
          <cell r="B3321" t="str">
            <v>ЛЭП от КСМК</v>
          </cell>
          <cell r="C3321">
            <v>4</v>
          </cell>
          <cell r="D3321" t="str">
            <v>25</v>
          </cell>
          <cell r="E3321" t="str">
            <v>11.05.05</v>
          </cell>
          <cell r="F3321" t="str">
            <v/>
          </cell>
          <cell r="G3321" t="str">
            <v xml:space="preserve">  .  .</v>
          </cell>
          <cell r="H3321">
            <v>170692.43</v>
          </cell>
          <cell r="I3321">
            <v>0</v>
          </cell>
          <cell r="J3321">
            <v>0</v>
          </cell>
          <cell r="K3321">
            <v>170692.43</v>
          </cell>
          <cell r="L3321">
            <v>0</v>
          </cell>
          <cell r="M3321">
            <v>568.97</v>
          </cell>
          <cell r="N3321">
            <v>568.97</v>
          </cell>
          <cell r="O3321">
            <v>16494.45</v>
          </cell>
          <cell r="P3321">
            <v>154197.98000000001</v>
          </cell>
          <cell r="Q3321">
            <v>853.46</v>
          </cell>
          <cell r="R3321">
            <v>123</v>
          </cell>
          <cell r="S3321">
            <v>935</v>
          </cell>
          <cell r="T3321" t="str">
            <v>Амортизация (водопровод)</v>
          </cell>
          <cell r="U3321">
            <v>345000</v>
          </cell>
          <cell r="V3321">
            <v>64.400000000000006</v>
          </cell>
          <cell r="W3321">
            <v>26</v>
          </cell>
          <cell r="X3321">
            <v>38.4</v>
          </cell>
          <cell r="Y3321">
            <v>40.372670807453417</v>
          </cell>
          <cell r="Z3321">
            <v>139285.71428571429</v>
          </cell>
          <cell r="AA3321">
            <v>205714.28571428571</v>
          </cell>
          <cell r="AB3321">
            <v>1.3340919622571301</v>
          </cell>
          <cell r="AC3321">
            <v>57026.968881137815</v>
          </cell>
          <cell r="AD3321">
            <v>5510.6631668521186</v>
          </cell>
          <cell r="AE3321">
            <v>227719.39888113781</v>
          </cell>
          <cell r="AF3321">
            <v>22005.113166852119</v>
          </cell>
          <cell r="AG3321">
            <v>759.06466293712595</v>
          </cell>
          <cell r="AH3321">
            <v>446.42857142857139</v>
          </cell>
        </row>
        <row r="3322">
          <cell r="A3322">
            <v>6313</v>
          </cell>
          <cell r="B3322" t="str">
            <v>Вод.сети п.Заводской Майкуд.2713,8 м</v>
          </cell>
          <cell r="C3322">
            <v>4</v>
          </cell>
          <cell r="D3322" t="str">
            <v>25</v>
          </cell>
          <cell r="E3322" t="str">
            <v>11.05.05</v>
          </cell>
          <cell r="F3322" t="str">
            <v/>
          </cell>
          <cell r="G3322" t="str">
            <v xml:space="preserve">  .  .</v>
          </cell>
          <cell r="H3322">
            <v>504141.3</v>
          </cell>
          <cell r="I3322">
            <v>0</v>
          </cell>
          <cell r="J3322">
            <v>0</v>
          </cell>
          <cell r="K3322">
            <v>504141.3</v>
          </cell>
          <cell r="L3322">
            <v>0</v>
          </cell>
          <cell r="M3322">
            <v>1680.47</v>
          </cell>
          <cell r="N3322">
            <v>1680.47</v>
          </cell>
          <cell r="O3322">
            <v>48716.83</v>
          </cell>
          <cell r="P3322">
            <v>455424.47</v>
          </cell>
          <cell r="Q3322">
            <v>2520.71</v>
          </cell>
          <cell r="R3322">
            <v>123</v>
          </cell>
          <cell r="S3322">
            <v>935</v>
          </cell>
          <cell r="T3322" t="str">
            <v>Амортизация (водопровод)</v>
          </cell>
          <cell r="U3322">
            <v>1221300</v>
          </cell>
          <cell r="V3322">
            <v>41</v>
          </cell>
          <cell r="W3322">
            <v>9</v>
          </cell>
          <cell r="X3322">
            <v>32</v>
          </cell>
          <cell r="Y3322">
            <v>21.951219512195124</v>
          </cell>
          <cell r="Z3322">
            <v>268090.24390243908</v>
          </cell>
          <cell r="AA3322">
            <v>953209.75609756098</v>
          </cell>
          <cell r="AB3322">
            <v>2.0930139219299329</v>
          </cell>
          <cell r="AC3322">
            <v>551033.45951985475</v>
          </cell>
          <cell r="AD3322">
            <v>53248.17342229381</v>
          </cell>
          <cell r="AE3322">
            <v>1055174.7595198548</v>
          </cell>
          <cell r="AF3322">
            <v>101965.00342229381</v>
          </cell>
          <cell r="AG3322">
            <v>3517.2491983995155</v>
          </cell>
          <cell r="AH3322">
            <v>2482.3170731707319</v>
          </cell>
        </row>
        <row r="3323">
          <cell r="A3323">
            <v>6314</v>
          </cell>
          <cell r="B3323" t="str">
            <v>Канал сети П.Заводской Майкуд. 730,5м</v>
          </cell>
          <cell r="C3323">
            <v>3.6</v>
          </cell>
          <cell r="D3323" t="str">
            <v>28</v>
          </cell>
          <cell r="E3323" t="str">
            <v>11.05.05</v>
          </cell>
          <cell r="F3323" t="str">
            <v/>
          </cell>
          <cell r="G3323" t="str">
            <v xml:space="preserve">  .  .</v>
          </cell>
          <cell r="H3323">
            <v>206262.67</v>
          </cell>
          <cell r="I3323">
            <v>0</v>
          </cell>
          <cell r="J3323">
            <v>0</v>
          </cell>
          <cell r="K3323">
            <v>206262.67</v>
          </cell>
          <cell r="L3323">
            <v>0</v>
          </cell>
          <cell r="M3323">
            <v>618.79</v>
          </cell>
          <cell r="N3323">
            <v>618.79</v>
          </cell>
          <cell r="O3323">
            <v>17938.71</v>
          </cell>
          <cell r="P3323">
            <v>188323.96</v>
          </cell>
          <cell r="Q3323">
            <v>1031.31</v>
          </cell>
          <cell r="R3323">
            <v>123</v>
          </cell>
          <cell r="S3323">
            <v>935</v>
          </cell>
          <cell r="T3323" t="str">
            <v>Амортизация (канализация)</v>
          </cell>
          <cell r="U3323">
            <v>1972350</v>
          </cell>
          <cell r="V3323">
            <v>23.4</v>
          </cell>
          <cell r="W3323">
            <v>9</v>
          </cell>
          <cell r="X3323">
            <v>14.4</v>
          </cell>
          <cell r="Y3323">
            <v>38.461538461538467</v>
          </cell>
          <cell r="Z3323">
            <v>758596.15384615399</v>
          </cell>
          <cell r="AA3323">
            <v>1213753.846153846</v>
          </cell>
          <cell r="AB3323">
            <v>6.4450314561877633</v>
          </cell>
          <cell r="AC3323">
            <v>1123106.7263872763</v>
          </cell>
          <cell r="AD3323">
            <v>97676.840233429975</v>
          </cell>
          <cell r="AE3323">
            <v>1329369.3963872762</v>
          </cell>
          <cell r="AF3323">
            <v>115615.55023342997</v>
          </cell>
          <cell r="AG3323">
            <v>3988.1081891618287</v>
          </cell>
          <cell r="AH3323">
            <v>7024.0384615384619</v>
          </cell>
        </row>
        <row r="3324">
          <cell r="A3324">
            <v>6315</v>
          </cell>
          <cell r="B3324" t="str">
            <v>Автобус ЛАЗ 695Н М 261 ВН</v>
          </cell>
          <cell r="C3324">
            <v>10</v>
          </cell>
          <cell r="D3324" t="str">
            <v>10</v>
          </cell>
          <cell r="E3324" t="str">
            <v>11.05.05</v>
          </cell>
          <cell r="F3324" t="str">
            <v>автобус, 28 мест, № двиг 827168, шасси 1559888</v>
          </cell>
          <cell r="G3324" t="str">
            <v>01.01.91</v>
          </cell>
          <cell r="H3324">
            <v>45601.93</v>
          </cell>
          <cell r="I3324">
            <v>0</v>
          </cell>
          <cell r="J3324">
            <v>0</v>
          </cell>
          <cell r="K3324">
            <v>45601.93</v>
          </cell>
          <cell r="L3324">
            <v>0</v>
          </cell>
          <cell r="M3324">
            <v>300.69</v>
          </cell>
          <cell r="N3324">
            <v>300.69</v>
          </cell>
          <cell r="O3324">
            <v>9819.67</v>
          </cell>
          <cell r="P3324">
            <v>35782.26</v>
          </cell>
          <cell r="Q3324">
            <v>228.01</v>
          </cell>
          <cell r="R3324">
            <v>124</v>
          </cell>
          <cell r="S3324">
            <v>935</v>
          </cell>
          <cell r="T3324" t="str">
            <v>амортизация (Очистка воды)</v>
          </cell>
          <cell r="U3324">
            <v>152000</v>
          </cell>
          <cell r="V3324">
            <v>24</v>
          </cell>
          <cell r="W3324">
            <v>16</v>
          </cell>
          <cell r="X3324">
            <v>8</v>
          </cell>
          <cell r="Y3324">
            <v>66.666666666666657</v>
          </cell>
          <cell r="Z3324">
            <v>101333.33333333331</v>
          </cell>
          <cell r="AA3324">
            <v>50666.666666666686</v>
          </cell>
          <cell r="AB3324">
            <v>1.415971676094989</v>
          </cell>
          <cell r="AC3324">
            <v>18969.111255266362</v>
          </cell>
          <cell r="AD3324">
            <v>4084.7045885996813</v>
          </cell>
          <cell r="AE3324">
            <v>64571.041255266362</v>
          </cell>
          <cell r="AF3324">
            <v>13904.374588599681</v>
          </cell>
          <cell r="AG3324">
            <v>538.09201046055296</v>
          </cell>
          <cell r="AH3324">
            <v>527.77777777777771</v>
          </cell>
        </row>
        <row r="3325">
          <cell r="A3325">
            <v>6316</v>
          </cell>
          <cell r="B3325" t="str">
            <v>А/машина ГАЗ-53 М 262 ВН</v>
          </cell>
          <cell r="C3325">
            <v>10</v>
          </cell>
          <cell r="D3325" t="str">
            <v>10</v>
          </cell>
          <cell r="E3325" t="str">
            <v>11.05.05</v>
          </cell>
          <cell r="F3325" t="str">
            <v>бензовоз, № двиг 152870, шасси 1290145</v>
          </cell>
          <cell r="G3325" t="str">
            <v>01.01.89</v>
          </cell>
          <cell r="H3325">
            <v>17745.57</v>
          </cell>
          <cell r="I3325">
            <v>0</v>
          </cell>
          <cell r="J3325">
            <v>0</v>
          </cell>
          <cell r="K3325">
            <v>17745.57</v>
          </cell>
          <cell r="L3325">
            <v>0</v>
          </cell>
          <cell r="M3325">
            <v>147.88</v>
          </cell>
          <cell r="N3325">
            <v>147.88</v>
          </cell>
          <cell r="O3325">
            <v>4287.04</v>
          </cell>
          <cell r="P3325">
            <v>13458.53</v>
          </cell>
          <cell r="Q3325">
            <v>88.73</v>
          </cell>
          <cell r="R3325">
            <v>124</v>
          </cell>
          <cell r="S3325">
            <v>935</v>
          </cell>
          <cell r="T3325" t="str">
            <v>Амортизация (водопровод)</v>
          </cell>
          <cell r="U3325">
            <v>380000</v>
          </cell>
          <cell r="V3325">
            <v>26</v>
          </cell>
          <cell r="W3325">
            <v>18</v>
          </cell>
          <cell r="X3325">
            <v>8</v>
          </cell>
          <cell r="Y3325">
            <v>69.230769230769226</v>
          </cell>
          <cell r="Z3325">
            <v>263076.92307692306</v>
          </cell>
          <cell r="AA3325">
            <v>116923.07692307694</v>
          </cell>
          <cell r="AB3325">
            <v>8.6876558526879926</v>
          </cell>
          <cell r="AC3325">
            <v>136421.83506978446</v>
          </cell>
          <cell r="AD3325">
            <v>32957.288146707528</v>
          </cell>
          <cell r="AE3325">
            <v>154167.40506978447</v>
          </cell>
          <cell r="AF3325">
            <v>37244.328146707529</v>
          </cell>
          <cell r="AG3325">
            <v>1284.7283755815372</v>
          </cell>
          <cell r="AH3325">
            <v>1217.948717948718</v>
          </cell>
        </row>
        <row r="3326">
          <cell r="A3326">
            <v>6317</v>
          </cell>
          <cell r="B3326" t="str">
            <v>А/машина КАМАЗ 55111 М 021 BF</v>
          </cell>
          <cell r="C3326">
            <v>10</v>
          </cell>
          <cell r="D3326" t="str">
            <v>10</v>
          </cell>
          <cell r="E3326" t="str">
            <v>11.05.05</v>
          </cell>
          <cell r="F3326" t="str">
            <v>с/свал, 13 тн, № двиг 696078, куз 1402763, шасси б/н</v>
          </cell>
          <cell r="G3326" t="str">
            <v>01.01.90</v>
          </cell>
          <cell r="H3326">
            <v>55915.02</v>
          </cell>
          <cell r="I3326">
            <v>0</v>
          </cell>
          <cell r="J3326">
            <v>0</v>
          </cell>
          <cell r="K3326">
            <v>55915.02</v>
          </cell>
          <cell r="L3326">
            <v>0</v>
          </cell>
          <cell r="M3326">
            <v>465.96</v>
          </cell>
          <cell r="N3326">
            <v>465.96</v>
          </cell>
          <cell r="O3326">
            <v>13508.18</v>
          </cell>
          <cell r="P3326">
            <v>42406.84</v>
          </cell>
          <cell r="Q3326">
            <v>279.58</v>
          </cell>
          <cell r="R3326">
            <v>124</v>
          </cell>
          <cell r="S3326">
            <v>935</v>
          </cell>
          <cell r="T3326" t="str">
            <v>Амортизация (водопровод)</v>
          </cell>
          <cell r="U3326">
            <v>2500000</v>
          </cell>
          <cell r="V3326">
            <v>25</v>
          </cell>
          <cell r="W3326">
            <v>17</v>
          </cell>
          <cell r="X3326">
            <v>8</v>
          </cell>
          <cell r="Y3326">
            <v>68</v>
          </cell>
          <cell r="Z3326">
            <v>1700000</v>
          </cell>
          <cell r="AA3326">
            <v>800000</v>
          </cell>
          <cell r="AB3326">
            <v>18.86488123142399</v>
          </cell>
          <cell r="AC3326">
            <v>998915.19135269686</v>
          </cell>
          <cell r="AD3326">
            <v>241322.03135269691</v>
          </cell>
          <cell r="AE3326">
            <v>1054830.2113526969</v>
          </cell>
          <cell r="AF3326">
            <v>254830.2113526969</v>
          </cell>
          <cell r="AG3326">
            <v>8790.2517612724732</v>
          </cell>
          <cell r="AH3326">
            <v>8333.3333333333339</v>
          </cell>
        </row>
        <row r="3327">
          <cell r="A3327">
            <v>6320</v>
          </cell>
          <cell r="B3327" t="str">
            <v>А/машина УРАЛ 4320 М 263 ВН</v>
          </cell>
          <cell r="C3327">
            <v>10</v>
          </cell>
          <cell r="D3327" t="str">
            <v>10</v>
          </cell>
          <cell r="E3327" t="str">
            <v>11.05.05</v>
          </cell>
          <cell r="F3327" t="str">
            <v>трубово, 5 тн, № двиг 097667, шасси 078200</v>
          </cell>
          <cell r="G3327" t="str">
            <v>01.01.87</v>
          </cell>
          <cell r="H3327">
            <v>30137.57</v>
          </cell>
          <cell r="I3327">
            <v>0</v>
          </cell>
          <cell r="J3327">
            <v>0</v>
          </cell>
          <cell r="K3327">
            <v>30137.57</v>
          </cell>
          <cell r="L3327">
            <v>0</v>
          </cell>
          <cell r="M3327">
            <v>251.15</v>
          </cell>
          <cell r="N3327">
            <v>251.15</v>
          </cell>
          <cell r="O3327">
            <v>7280.83</v>
          </cell>
          <cell r="P3327">
            <v>22856.74</v>
          </cell>
          <cell r="Q3327">
            <v>150.69</v>
          </cell>
          <cell r="R3327">
            <v>124</v>
          </cell>
          <cell r="S3327">
            <v>935</v>
          </cell>
          <cell r="T3327" t="str">
            <v>Амортизация (водопровод)</v>
          </cell>
          <cell r="U3327">
            <v>1270000</v>
          </cell>
          <cell r="V3327">
            <v>28</v>
          </cell>
          <cell r="W3327">
            <v>20</v>
          </cell>
          <cell r="X3327">
            <v>8</v>
          </cell>
          <cell r="Y3327">
            <v>71.428571428571431</v>
          </cell>
          <cell r="Z3327">
            <v>907142.85714285716</v>
          </cell>
          <cell r="AA3327">
            <v>362857.14285714284</v>
          </cell>
          <cell r="AB3327">
            <v>15.875279801806505</v>
          </cell>
          <cell r="AC3327">
            <v>448304.78629652964</v>
          </cell>
          <cell r="AD3327">
            <v>108304.38343938685</v>
          </cell>
          <cell r="AE3327">
            <v>478442.35629652964</v>
          </cell>
          <cell r="AF3327">
            <v>115585.21343938685</v>
          </cell>
          <cell r="AG3327">
            <v>3987.0196358044136</v>
          </cell>
          <cell r="AH3327">
            <v>3779.7619047619046</v>
          </cell>
        </row>
        <row r="3328">
          <cell r="A3328">
            <v>6322</v>
          </cell>
          <cell r="B3328" t="str">
            <v>Кан-ция от дома 7 ул Керамичес  49.8 п.м</v>
          </cell>
          <cell r="C3328">
            <v>3.6</v>
          </cell>
          <cell r="D3328" t="str">
            <v>28</v>
          </cell>
          <cell r="E3328" t="str">
            <v>11.05.05</v>
          </cell>
          <cell r="F3328" t="str">
            <v/>
          </cell>
          <cell r="G3328" t="str">
            <v xml:space="preserve">  .  .</v>
          </cell>
          <cell r="H3328">
            <v>36940.81</v>
          </cell>
          <cell r="I3328">
            <v>0</v>
          </cell>
          <cell r="J3328">
            <v>0</v>
          </cell>
          <cell r="K3328">
            <v>36940.81</v>
          </cell>
          <cell r="L3328">
            <v>0</v>
          </cell>
          <cell r="M3328">
            <v>110.82</v>
          </cell>
          <cell r="N3328">
            <v>110.82</v>
          </cell>
          <cell r="O3328">
            <v>3212.68</v>
          </cell>
          <cell r="P3328">
            <v>33728.129999999997</v>
          </cell>
          <cell r="Q3328">
            <v>184.7</v>
          </cell>
          <cell r="R3328">
            <v>123</v>
          </cell>
          <cell r="S3328">
            <v>935</v>
          </cell>
          <cell r="T3328" t="str">
            <v>Амортизация (канализация)</v>
          </cell>
          <cell r="U3328">
            <v>134460</v>
          </cell>
          <cell r="V3328">
            <v>23.4</v>
          </cell>
          <cell r="W3328">
            <v>9</v>
          </cell>
          <cell r="X3328">
            <v>14.4</v>
          </cell>
          <cell r="Y3328">
            <v>38.461538461538467</v>
          </cell>
          <cell r="Z3328">
            <v>51715.384615384624</v>
          </cell>
          <cell r="AA3328">
            <v>82744.615384615376</v>
          </cell>
          <cell r="AB3328">
            <v>2.4532820344506314</v>
          </cell>
          <cell r="AC3328">
            <v>53685.41551105422</v>
          </cell>
          <cell r="AD3328">
            <v>4668.9301264388541</v>
          </cell>
          <cell r="AE3328">
            <v>90626.225511054217</v>
          </cell>
          <cell r="AF3328">
            <v>7881.6101264388544</v>
          </cell>
          <cell r="AG3328">
            <v>271.87867653316266</v>
          </cell>
          <cell r="AH3328">
            <v>478.84615384615387</v>
          </cell>
        </row>
        <row r="3329">
          <cell r="A3329">
            <v>6323</v>
          </cell>
          <cell r="B3329" t="str">
            <v>Вод-д к дом15.17.19 по ул Прогресса</v>
          </cell>
          <cell r="C3329">
            <v>4</v>
          </cell>
          <cell r="D3329" t="str">
            <v>25</v>
          </cell>
          <cell r="E3329" t="str">
            <v>11.05.05</v>
          </cell>
          <cell r="F3329" t="str">
            <v/>
          </cell>
          <cell r="G3329" t="str">
            <v xml:space="preserve">  .  .</v>
          </cell>
          <cell r="H3329">
            <v>65.87</v>
          </cell>
          <cell r="I3329">
            <v>0</v>
          </cell>
          <cell r="J3329">
            <v>0</v>
          </cell>
          <cell r="K3329">
            <v>65.87</v>
          </cell>
          <cell r="L3329">
            <v>0</v>
          </cell>
          <cell r="M3329">
            <v>0.22</v>
          </cell>
          <cell r="N3329">
            <v>0.22</v>
          </cell>
          <cell r="O3329">
            <v>6.38</v>
          </cell>
          <cell r="P3329">
            <v>59.49</v>
          </cell>
          <cell r="Q3329">
            <v>0.33</v>
          </cell>
          <cell r="R3329">
            <v>123</v>
          </cell>
          <cell r="S3329">
            <v>935</v>
          </cell>
          <cell r="T3329" t="str">
            <v>Амортизация (водопровод)</v>
          </cell>
          <cell r="U3329">
            <v>48150</v>
          </cell>
          <cell r="V3329">
            <v>34</v>
          </cell>
          <cell r="W3329">
            <v>9</v>
          </cell>
          <cell r="X3329">
            <v>25</v>
          </cell>
          <cell r="Y3329">
            <v>26.47058823529412</v>
          </cell>
          <cell r="Z3329">
            <v>12745.588235294117</v>
          </cell>
          <cell r="AA3329">
            <v>35404.411764705881</v>
          </cell>
          <cell r="AB3329">
            <v>595.13215270979799</v>
          </cell>
          <cell r="AC3329">
            <v>39135.484898994393</v>
          </cell>
          <cell r="AD3329">
            <v>3790.5631342885108</v>
          </cell>
          <cell r="AE3329">
            <v>39201.354898994396</v>
          </cell>
          <cell r="AF3329">
            <v>3796.9431342885109</v>
          </cell>
          <cell r="AG3329">
            <v>130.67118299664799</v>
          </cell>
          <cell r="AH3329">
            <v>118.01470588235294</v>
          </cell>
        </row>
        <row r="3330">
          <cell r="A3330">
            <v>6324</v>
          </cell>
          <cell r="B3330" t="str">
            <v>А/машина ГАЗ 3110 М 461 АУ</v>
          </cell>
          <cell r="C3330">
            <v>7</v>
          </cell>
          <cell r="D3330" t="str">
            <v>14</v>
          </cell>
          <cell r="E3330" t="str">
            <v>11.05.05</v>
          </cell>
          <cell r="F3330" t="str">
            <v>V двиг 2000, легк, № двиг 3304494, № куз 0078750, № рамы 0646687</v>
          </cell>
          <cell r="G3330" t="str">
            <v>01.01.98</v>
          </cell>
          <cell r="H3330">
            <v>236016.05</v>
          </cell>
          <cell r="I3330">
            <v>0</v>
          </cell>
          <cell r="J3330">
            <v>0</v>
          </cell>
          <cell r="K3330">
            <v>236016.05</v>
          </cell>
          <cell r="L3330">
            <v>0</v>
          </cell>
          <cell r="M3330">
            <v>1376.76</v>
          </cell>
          <cell r="N3330">
            <v>1376.76</v>
          </cell>
          <cell r="O3330">
            <v>39912.28</v>
          </cell>
          <cell r="P3330">
            <v>196103.77</v>
          </cell>
          <cell r="Q3330">
            <v>1180.08</v>
          </cell>
          <cell r="R3330">
            <v>124</v>
          </cell>
          <cell r="S3330">
            <v>821.1</v>
          </cell>
          <cell r="T3330" t="str">
            <v>амортизация (канализация)</v>
          </cell>
          <cell r="U3330">
            <v>255000</v>
          </cell>
          <cell r="V3330">
            <v>21</v>
          </cell>
          <cell r="W3330">
            <v>9</v>
          </cell>
          <cell r="X3330">
            <v>12</v>
          </cell>
          <cell r="Y3330">
            <v>42.857142857142854</v>
          </cell>
          <cell r="Z3330">
            <v>109285.71428571428</v>
          </cell>
          <cell r="AA3330">
            <v>145714.28571428574</v>
          </cell>
          <cell r="AB3330">
            <v>0.74304683542945527</v>
          </cell>
          <cell r="AC3330">
            <v>-60645.070936939912</v>
          </cell>
          <cell r="AD3330">
            <v>-10255.586651225662</v>
          </cell>
          <cell r="AE3330">
            <v>175370.97906306008</v>
          </cell>
          <cell r="AF3330">
            <v>29656.693348774337</v>
          </cell>
          <cell r="AG3330">
            <v>1022.9973778678504</v>
          </cell>
          <cell r="AH3330">
            <v>1011.9047619047619</v>
          </cell>
        </row>
        <row r="3331">
          <cell r="A3331">
            <v>6326</v>
          </cell>
          <cell r="B3331" t="str">
            <v>А/машина ЗИЛ ММЗ 4502 М 895</v>
          </cell>
          <cell r="C3331">
            <v>10</v>
          </cell>
          <cell r="D3331" t="str">
            <v>10</v>
          </cell>
          <cell r="E3331" t="str">
            <v>11.05.05</v>
          </cell>
          <cell r="F3331" t="str">
            <v>с/свал, 5,8 тн, № двиг 020487, шасси б/н</v>
          </cell>
          <cell r="G3331" t="str">
            <v>01.01.87</v>
          </cell>
          <cell r="H3331">
            <v>1736.23</v>
          </cell>
          <cell r="I3331">
            <v>0</v>
          </cell>
          <cell r="J3331">
            <v>0</v>
          </cell>
          <cell r="K3331">
            <v>1736.23</v>
          </cell>
          <cell r="L3331">
            <v>0</v>
          </cell>
          <cell r="M3331">
            <v>14.47</v>
          </cell>
          <cell r="N3331">
            <v>14.47</v>
          </cell>
          <cell r="O3331">
            <v>419.49</v>
          </cell>
          <cell r="P3331">
            <v>1316.74</v>
          </cell>
          <cell r="Q3331">
            <v>8.68</v>
          </cell>
          <cell r="R3331">
            <v>124</v>
          </cell>
          <cell r="S3331">
            <v>935</v>
          </cell>
          <cell r="T3331" t="str">
            <v>Амортизация (водопровод)</v>
          </cell>
          <cell r="U3331">
            <v>130000</v>
          </cell>
          <cell r="V3331">
            <v>28</v>
          </cell>
          <cell r="W3331">
            <v>20</v>
          </cell>
          <cell r="X3331">
            <v>8</v>
          </cell>
          <cell r="Y3331">
            <v>71.428571428571431</v>
          </cell>
          <cell r="Z3331">
            <v>92857.142857142855</v>
          </cell>
          <cell r="AA3331">
            <v>37142.857142857145</v>
          </cell>
          <cell r="AB3331">
            <v>28.20819382934911</v>
          </cell>
          <cell r="AC3331">
            <v>47239.682372330804</v>
          </cell>
          <cell r="AD3331">
            <v>11413.565229473659</v>
          </cell>
          <cell r="AE3331">
            <v>48975.912372330808</v>
          </cell>
          <cell r="AF3331">
            <v>11833.055229473659</v>
          </cell>
          <cell r="AG3331">
            <v>408.13260310275678</v>
          </cell>
          <cell r="AH3331">
            <v>386.90476190476193</v>
          </cell>
        </row>
        <row r="3332">
          <cell r="A3332">
            <v>6331</v>
          </cell>
          <cell r="B3332" t="str">
            <v>Вод-д в р-не Ю-В промзоны от АО ЕЛКАМЫ</v>
          </cell>
          <cell r="C3332">
            <v>4</v>
          </cell>
          <cell r="D3332" t="str">
            <v>25</v>
          </cell>
          <cell r="E3332" t="str">
            <v>11.05.05</v>
          </cell>
          <cell r="F3332" t="str">
            <v/>
          </cell>
          <cell r="G3332" t="str">
            <v xml:space="preserve">  .  .</v>
          </cell>
          <cell r="H3332">
            <v>1217356.1100000001</v>
          </cell>
          <cell r="I3332">
            <v>0</v>
          </cell>
          <cell r="J3332">
            <v>0</v>
          </cell>
          <cell r="K3332">
            <v>1217356.1100000001</v>
          </cell>
          <cell r="L3332">
            <v>0</v>
          </cell>
          <cell r="M3332">
            <v>4057.85</v>
          </cell>
          <cell r="N3332">
            <v>4057.85</v>
          </cell>
          <cell r="O3332">
            <v>117637.07</v>
          </cell>
          <cell r="P3332">
            <v>1099719.04</v>
          </cell>
          <cell r="Q3332">
            <v>6086.78</v>
          </cell>
          <cell r="R3332">
            <v>123</v>
          </cell>
          <cell r="S3332">
            <v>935</v>
          </cell>
          <cell r="T3332" t="str">
            <v>Амортизация (водопровод)</v>
          </cell>
          <cell r="U3332">
            <v>7252390</v>
          </cell>
          <cell r="V3332">
            <v>34</v>
          </cell>
          <cell r="W3332">
            <v>9</v>
          </cell>
          <cell r="X3332">
            <v>25</v>
          </cell>
          <cell r="Y3332">
            <v>26.47058823529412</v>
          </cell>
          <cell r="Z3332">
            <v>1919750.294117647</v>
          </cell>
          <cell r="AA3332">
            <v>5332639.7058823528</v>
          </cell>
          <cell r="AB3332">
            <v>4.8490928245475793</v>
          </cell>
          <cell r="AC3332">
            <v>4685716.6679201536</v>
          </cell>
          <cell r="AD3332">
            <v>452796.00203780137</v>
          </cell>
          <cell r="AE3332">
            <v>5903072.7779201539</v>
          </cell>
          <cell r="AF3332">
            <v>570433.07203780138</v>
          </cell>
          <cell r="AG3332">
            <v>19676.909259733846</v>
          </cell>
          <cell r="AH3332">
            <v>17775.465686274511</v>
          </cell>
        </row>
        <row r="3333">
          <cell r="A3333">
            <v>6332</v>
          </cell>
          <cell r="B3333" t="str">
            <v>Трактор ДТ-75 888936 т 057 МАF с баром</v>
          </cell>
          <cell r="C3333">
            <v>10</v>
          </cell>
          <cell r="D3333" t="str">
            <v>10</v>
          </cell>
          <cell r="E3333" t="str">
            <v>11.05.05</v>
          </cell>
          <cell r="F3333" t="str">
            <v>зав № 879667, двиг 602826</v>
          </cell>
          <cell r="G3333" t="str">
            <v>01.01.93</v>
          </cell>
          <cell r="H3333">
            <v>201919.35999999999</v>
          </cell>
          <cell r="I3333">
            <v>0</v>
          </cell>
          <cell r="J3333">
            <v>0</v>
          </cell>
          <cell r="K3333">
            <v>201919.35999999999</v>
          </cell>
          <cell r="L3333">
            <v>0</v>
          </cell>
          <cell r="M3333">
            <v>1682.66</v>
          </cell>
          <cell r="N3333">
            <v>1682.66</v>
          </cell>
          <cell r="O3333">
            <v>48780.32</v>
          </cell>
          <cell r="P3333">
            <v>153139.04</v>
          </cell>
          <cell r="Q3333">
            <v>1009.6</v>
          </cell>
          <cell r="R3333">
            <v>123</v>
          </cell>
          <cell r="S3333">
            <v>935</v>
          </cell>
          <cell r="T3333" t="str">
            <v>Амортизация (водопровод)</v>
          </cell>
          <cell r="U3333">
            <v>350000</v>
          </cell>
          <cell r="V3333">
            <v>22</v>
          </cell>
          <cell r="W3333">
            <v>14</v>
          </cell>
          <cell r="X3333">
            <v>8</v>
          </cell>
          <cell r="Y3333">
            <v>63.636363636363633</v>
          </cell>
          <cell r="Z3333">
            <v>222727.27272727274</v>
          </cell>
          <cell r="AA3333">
            <v>127272.72727272726</v>
          </cell>
          <cell r="AB3333">
            <v>0.83109262845533871</v>
          </cell>
          <cell r="AC3333">
            <v>-34105.668361580203</v>
          </cell>
          <cell r="AD3333">
            <v>-8239.3556343074742</v>
          </cell>
          <cell r="AE3333">
            <v>167813.69163841978</v>
          </cell>
          <cell r="AF3333">
            <v>40540.964365692525</v>
          </cell>
          <cell r="AG3333">
            <v>1398.4474303201648</v>
          </cell>
          <cell r="AH3333">
            <v>1325.7575757575758</v>
          </cell>
        </row>
        <row r="3334">
          <cell r="A3334">
            <v>6333</v>
          </cell>
          <cell r="B3334" t="str">
            <v>Трактор ДТ-75 888918 т 069 МАF с баром</v>
          </cell>
          <cell r="C3334">
            <v>10</v>
          </cell>
          <cell r="D3334" t="str">
            <v>10</v>
          </cell>
          <cell r="E3334" t="str">
            <v>11.05.05</v>
          </cell>
          <cell r="F3334" t="str">
            <v>зав № 888918, № дв 0844797</v>
          </cell>
          <cell r="G3334" t="str">
            <v>01.01.97</v>
          </cell>
          <cell r="H3334">
            <v>201919.35999999999</v>
          </cell>
          <cell r="I3334">
            <v>0</v>
          </cell>
          <cell r="J3334">
            <v>0</v>
          </cell>
          <cell r="K3334">
            <v>201919.35999999999</v>
          </cell>
          <cell r="L3334">
            <v>0</v>
          </cell>
          <cell r="M3334">
            <v>1682.66</v>
          </cell>
          <cell r="N3334">
            <v>1682.66</v>
          </cell>
          <cell r="O3334">
            <v>48780.32</v>
          </cell>
          <cell r="P3334">
            <v>153139.04</v>
          </cell>
          <cell r="Q3334">
            <v>1009.6</v>
          </cell>
          <cell r="R3334">
            <v>123</v>
          </cell>
          <cell r="S3334">
            <v>935</v>
          </cell>
          <cell r="T3334" t="str">
            <v>Амортизация (водопровод)</v>
          </cell>
          <cell r="U3334">
            <v>350000</v>
          </cell>
          <cell r="V3334">
            <v>18</v>
          </cell>
          <cell r="W3334">
            <v>10</v>
          </cell>
          <cell r="X3334">
            <v>8</v>
          </cell>
          <cell r="Y3334">
            <v>55.555555555555557</v>
          </cell>
          <cell r="Z3334">
            <v>194444.44444444447</v>
          </cell>
          <cell r="AA3334">
            <v>155555.55555555553</v>
          </cell>
          <cell r="AB3334">
            <v>1.0157798792231918</v>
          </cell>
          <cell r="AC3334">
            <v>3186.2631136241835</v>
          </cell>
          <cell r="AD3334">
            <v>769.74755806864414</v>
          </cell>
          <cell r="AE3334">
            <v>205105.62311362417</v>
          </cell>
          <cell r="AF3334">
            <v>49550.067558068644</v>
          </cell>
          <cell r="AG3334">
            <v>1709.213525946868</v>
          </cell>
          <cell r="AH3334">
            <v>1620.3703703703704</v>
          </cell>
        </row>
        <row r="3335">
          <cell r="A3335">
            <v>6334</v>
          </cell>
          <cell r="B3335" t="str">
            <v>Трактор ДТ-75 888927 Т 345 МАF гус. с баром</v>
          </cell>
          <cell r="C3335">
            <v>10</v>
          </cell>
          <cell r="D3335" t="str">
            <v>10</v>
          </cell>
          <cell r="E3335" t="str">
            <v>11.05.05</v>
          </cell>
          <cell r="F3335" t="str">
            <v>зав № 388927, № дв 612354</v>
          </cell>
          <cell r="G3335" t="str">
            <v>01.01.97</v>
          </cell>
          <cell r="H3335">
            <v>201919.35999999999</v>
          </cell>
          <cell r="I3335">
            <v>0</v>
          </cell>
          <cell r="J3335">
            <v>0</v>
          </cell>
          <cell r="K3335">
            <v>201919.35999999999</v>
          </cell>
          <cell r="L3335">
            <v>0</v>
          </cell>
          <cell r="M3335">
            <v>1682.66</v>
          </cell>
          <cell r="N3335">
            <v>1682.66</v>
          </cell>
          <cell r="O3335">
            <v>48780.32</v>
          </cell>
          <cell r="P3335">
            <v>153139.04</v>
          </cell>
          <cell r="Q3335">
            <v>1009.6</v>
          </cell>
          <cell r="R3335">
            <v>123</v>
          </cell>
          <cell r="S3335">
            <v>935</v>
          </cell>
          <cell r="T3335" t="str">
            <v>Амортизация (водопровод)</v>
          </cell>
          <cell r="U3335">
            <v>350000</v>
          </cell>
          <cell r="V3335">
            <v>18</v>
          </cell>
          <cell r="W3335">
            <v>10</v>
          </cell>
          <cell r="X3335">
            <v>8</v>
          </cell>
          <cell r="Y3335">
            <v>55.555555555555557</v>
          </cell>
          <cell r="Z3335">
            <v>194444.44444444447</v>
          </cell>
          <cell r="AA3335">
            <v>155555.55555555553</v>
          </cell>
          <cell r="AB3335">
            <v>1.0157798792231918</v>
          </cell>
          <cell r="AC3335">
            <v>3186.2631136241835</v>
          </cell>
          <cell r="AD3335">
            <v>769.74755806864414</v>
          </cell>
          <cell r="AE3335">
            <v>205105.62311362417</v>
          </cell>
          <cell r="AF3335">
            <v>49550.067558068644</v>
          </cell>
          <cell r="AG3335">
            <v>1709.213525946868</v>
          </cell>
          <cell r="AH3335">
            <v>1620.3703703703704</v>
          </cell>
        </row>
        <row r="3336">
          <cell r="A3336">
            <v>6335</v>
          </cell>
          <cell r="B3336" t="str">
            <v>Трактор ДТ-75 888728  502 МАF с баром</v>
          </cell>
          <cell r="C3336">
            <v>10</v>
          </cell>
          <cell r="D3336" t="str">
            <v>10</v>
          </cell>
          <cell r="E3336" t="str">
            <v>11.05.05</v>
          </cell>
          <cell r="F3336" t="str">
            <v>зав № 888726, № двиг 084535</v>
          </cell>
          <cell r="G3336" t="str">
            <v>01.01.97</v>
          </cell>
          <cell r="H3336">
            <v>201919.35999999999</v>
          </cell>
          <cell r="I3336">
            <v>0</v>
          </cell>
          <cell r="J3336">
            <v>0</v>
          </cell>
          <cell r="K3336">
            <v>201919.35999999999</v>
          </cell>
          <cell r="L3336">
            <v>0</v>
          </cell>
          <cell r="M3336">
            <v>1682.66</v>
          </cell>
          <cell r="N3336">
            <v>1682.66</v>
          </cell>
          <cell r="O3336">
            <v>48780.32</v>
          </cell>
          <cell r="P3336">
            <v>153139.04</v>
          </cell>
          <cell r="Q3336">
            <v>1009.6</v>
          </cell>
          <cell r="R3336">
            <v>123</v>
          </cell>
          <cell r="S3336">
            <v>935</v>
          </cell>
          <cell r="T3336" t="str">
            <v>Амортизация (водопровод)</v>
          </cell>
          <cell r="U3336">
            <v>350000</v>
          </cell>
          <cell r="V3336">
            <v>18</v>
          </cell>
          <cell r="W3336">
            <v>10</v>
          </cell>
          <cell r="X3336">
            <v>8</v>
          </cell>
          <cell r="Y3336">
            <v>55.555555555555557</v>
          </cell>
          <cell r="Z3336">
            <v>194444.44444444447</v>
          </cell>
          <cell r="AA3336">
            <v>155555.55555555553</v>
          </cell>
          <cell r="AB3336">
            <v>1.0157798792231918</v>
          </cell>
          <cell r="AC3336">
            <v>3186.2631136241835</v>
          </cell>
          <cell r="AD3336">
            <v>769.74755806864414</v>
          </cell>
          <cell r="AE3336">
            <v>205105.62311362417</v>
          </cell>
          <cell r="AF3336">
            <v>49550.067558068644</v>
          </cell>
          <cell r="AG3336">
            <v>1709.213525946868</v>
          </cell>
          <cell r="AH3336">
            <v>1620.3703703703704</v>
          </cell>
        </row>
        <row r="3337">
          <cell r="A3337">
            <v>6336</v>
          </cell>
          <cell r="B3337" t="str">
            <v>Трактор ДТ-75 Т 335 МАF гус.  бар</v>
          </cell>
          <cell r="C3337">
            <v>10</v>
          </cell>
          <cell r="D3337" t="str">
            <v>10</v>
          </cell>
          <cell r="E3337" t="str">
            <v>11.05.05</v>
          </cell>
          <cell r="F3337" t="str">
            <v>зав № 888917, № дв 084771</v>
          </cell>
          <cell r="G3337" t="str">
            <v>01.01.97</v>
          </cell>
          <cell r="H3337">
            <v>201919.35999999999</v>
          </cell>
          <cell r="I3337">
            <v>0</v>
          </cell>
          <cell r="J3337">
            <v>0</v>
          </cell>
          <cell r="K3337">
            <v>201919.35999999999</v>
          </cell>
          <cell r="L3337">
            <v>0</v>
          </cell>
          <cell r="M3337">
            <v>1682.66</v>
          </cell>
          <cell r="N3337">
            <v>1682.66</v>
          </cell>
          <cell r="O3337">
            <v>48780.32</v>
          </cell>
          <cell r="P3337">
            <v>153139.04</v>
          </cell>
          <cell r="Q3337">
            <v>1009.6</v>
          </cell>
          <cell r="R3337">
            <v>123</v>
          </cell>
          <cell r="S3337">
            <v>935</v>
          </cell>
          <cell r="T3337" t="str">
            <v>Амортизация (водопровод)</v>
          </cell>
          <cell r="U3337">
            <v>350000</v>
          </cell>
          <cell r="V3337">
            <v>18</v>
          </cell>
          <cell r="W3337">
            <v>10</v>
          </cell>
          <cell r="X3337">
            <v>8</v>
          </cell>
          <cell r="Y3337">
            <v>55.555555555555557</v>
          </cell>
          <cell r="Z3337">
            <v>194444.44444444447</v>
          </cell>
          <cell r="AA3337">
            <v>155555.55555555553</v>
          </cell>
          <cell r="AB3337">
            <v>1.0157798792231918</v>
          </cell>
          <cell r="AC3337">
            <v>3186.2631136241835</v>
          </cell>
          <cell r="AD3337">
            <v>769.74755806864414</v>
          </cell>
          <cell r="AE3337">
            <v>205105.62311362417</v>
          </cell>
          <cell r="AF3337">
            <v>49550.067558068644</v>
          </cell>
          <cell r="AG3337">
            <v>1709.213525946868</v>
          </cell>
          <cell r="AH3337">
            <v>1620.3703703703704</v>
          </cell>
        </row>
        <row r="3338">
          <cell r="A3338">
            <v>6337</v>
          </cell>
          <cell r="B3338" t="str">
            <v>Трактор ДТ-75  044 MAF с баром (бар. установка инв№8023)</v>
          </cell>
          <cell r="C3338">
            <v>10</v>
          </cell>
          <cell r="D3338" t="str">
            <v>10</v>
          </cell>
          <cell r="E3338" t="str">
            <v>11.05.05</v>
          </cell>
          <cell r="F3338" t="str">
            <v>зав № 083712, № дв 887651</v>
          </cell>
          <cell r="G3338" t="str">
            <v>01.01.97</v>
          </cell>
          <cell r="H3338">
            <v>201919.35999999999</v>
          </cell>
          <cell r="I3338">
            <v>0</v>
          </cell>
          <cell r="J3338">
            <v>0</v>
          </cell>
          <cell r="K3338">
            <v>201919.35999999999</v>
          </cell>
          <cell r="L3338">
            <v>0</v>
          </cell>
          <cell r="M3338">
            <v>1682.66</v>
          </cell>
          <cell r="N3338">
            <v>1682.66</v>
          </cell>
          <cell r="O3338">
            <v>48780.32</v>
          </cell>
          <cell r="P3338">
            <v>153139.04</v>
          </cell>
          <cell r="Q3338">
            <v>1009.6</v>
          </cell>
          <cell r="R3338">
            <v>123</v>
          </cell>
          <cell r="S3338">
            <v>935</v>
          </cell>
          <cell r="T3338" t="str">
            <v>Амортизация (водопровод)</v>
          </cell>
          <cell r="U3338">
            <v>350000</v>
          </cell>
          <cell r="V3338">
            <v>18</v>
          </cell>
          <cell r="W3338">
            <v>10</v>
          </cell>
          <cell r="X3338">
            <v>8</v>
          </cell>
          <cell r="Y3338">
            <v>55.555555555555557</v>
          </cell>
          <cell r="Z3338">
            <v>194444.44444444447</v>
          </cell>
          <cell r="AA3338">
            <v>155555.55555555553</v>
          </cell>
          <cell r="AB3338">
            <v>1.0157798792231918</v>
          </cell>
          <cell r="AC3338">
            <v>3186.2631136241835</v>
          </cell>
          <cell r="AD3338">
            <v>769.74755806864414</v>
          </cell>
          <cell r="AE3338">
            <v>205105.62311362417</v>
          </cell>
          <cell r="AF3338">
            <v>49550.067558068644</v>
          </cell>
          <cell r="AG3338">
            <v>1709.213525946868</v>
          </cell>
          <cell r="AH3338">
            <v>1620.3703703703704</v>
          </cell>
        </row>
        <row r="3339">
          <cell r="A3339">
            <v>6338</v>
          </cell>
          <cell r="B3339" t="str">
            <v>Дуплексер</v>
          </cell>
          <cell r="C3339">
            <v>15</v>
          </cell>
          <cell r="D3339" t="str">
            <v>7</v>
          </cell>
          <cell r="E3339" t="str">
            <v>11.05.05</v>
          </cell>
          <cell r="F3339" t="str">
            <v/>
          </cell>
          <cell r="G3339" t="str">
            <v xml:space="preserve">  .  .</v>
          </cell>
          <cell r="H3339">
            <v>14228.75</v>
          </cell>
          <cell r="I3339">
            <v>0</v>
          </cell>
          <cell r="J3339">
            <v>0</v>
          </cell>
          <cell r="K3339">
            <v>14228.75</v>
          </cell>
          <cell r="L3339">
            <v>0</v>
          </cell>
          <cell r="M3339">
            <v>177.86</v>
          </cell>
          <cell r="N3339">
            <v>177.86</v>
          </cell>
          <cell r="O3339">
            <v>5156.16</v>
          </cell>
          <cell r="P3339">
            <v>9072.59</v>
          </cell>
          <cell r="Q3339">
            <v>71.14</v>
          </cell>
          <cell r="R3339">
            <v>123</v>
          </cell>
          <cell r="S3339">
            <v>821.1</v>
          </cell>
          <cell r="T3339" t="str">
            <v>амортизация (канализация)</v>
          </cell>
          <cell r="U3339">
            <v>28000</v>
          </cell>
          <cell r="V3339">
            <v>13</v>
          </cell>
          <cell r="W3339">
            <v>8</v>
          </cell>
          <cell r="X3339">
            <v>5</v>
          </cell>
          <cell r="Y3339">
            <v>61.53846153846154</v>
          </cell>
          <cell r="Z3339">
            <v>17230.76923076923</v>
          </cell>
          <cell r="AA3339">
            <v>10769.23076923077</v>
          </cell>
          <cell r="AB3339">
            <v>1.1870073230721072</v>
          </cell>
          <cell r="AC3339">
            <v>2660.8804481622465</v>
          </cell>
          <cell r="AD3339">
            <v>964.23967893147619</v>
          </cell>
          <cell r="AE3339">
            <v>16889.630448162246</v>
          </cell>
          <cell r="AF3339">
            <v>6120.399678931476</v>
          </cell>
          <cell r="AG3339">
            <v>211.12038060202806</v>
          </cell>
          <cell r="AH3339">
            <v>179.48717948717947</v>
          </cell>
        </row>
        <row r="3340">
          <cell r="A3340">
            <v>6339</v>
          </cell>
          <cell r="B3340" t="str">
            <v>Репимер Кенвуд</v>
          </cell>
          <cell r="C3340">
            <v>15</v>
          </cell>
          <cell r="D3340" t="str">
            <v>7</v>
          </cell>
          <cell r="E3340" t="str">
            <v>11.05.05</v>
          </cell>
          <cell r="F3340" t="str">
            <v/>
          </cell>
          <cell r="G3340" t="str">
            <v xml:space="preserve">  .  .</v>
          </cell>
          <cell r="H3340">
            <v>23897.02</v>
          </cell>
          <cell r="I3340">
            <v>0</v>
          </cell>
          <cell r="J3340">
            <v>0</v>
          </cell>
          <cell r="K3340">
            <v>23897.02</v>
          </cell>
          <cell r="L3340">
            <v>0</v>
          </cell>
          <cell r="M3340">
            <v>298.70999999999998</v>
          </cell>
          <cell r="N3340">
            <v>298.70999999999998</v>
          </cell>
          <cell r="O3340">
            <v>8659.61</v>
          </cell>
          <cell r="P3340">
            <v>15237.41</v>
          </cell>
          <cell r="Q3340">
            <v>119.49</v>
          </cell>
          <cell r="R3340">
            <v>123</v>
          </cell>
          <cell r="S3340">
            <v>821.1</v>
          </cell>
          <cell r="T3340" t="str">
            <v>амортизация (канализация)</v>
          </cell>
          <cell r="U3340">
            <v>25000</v>
          </cell>
          <cell r="V3340">
            <v>7</v>
          </cell>
          <cell r="W3340">
            <v>2</v>
          </cell>
          <cell r="X3340">
            <v>5</v>
          </cell>
          <cell r="Y3340">
            <v>28.571428571428569</v>
          </cell>
          <cell r="Z3340">
            <v>7142.8571428571422</v>
          </cell>
          <cell r="AA3340">
            <v>17857.142857142859</v>
          </cell>
          <cell r="AB3340">
            <v>1.1719277001237651</v>
          </cell>
          <cell r="AC3340">
            <v>4108.5596884116167</v>
          </cell>
          <cell r="AD3340">
            <v>1488.8268312687578</v>
          </cell>
          <cell r="AE3340">
            <v>28005.579688411617</v>
          </cell>
          <cell r="AF3340">
            <v>10148.436831268758</v>
          </cell>
          <cell r="AG3340">
            <v>350.06974610514521</v>
          </cell>
          <cell r="AH3340">
            <v>297.61904761904765</v>
          </cell>
        </row>
        <row r="3341">
          <cell r="A3341">
            <v>6340</v>
          </cell>
          <cell r="B3341" t="str">
            <v>Радиостанция ДR 140 от ТПК Арман №2</v>
          </cell>
          <cell r="C3341">
            <v>25</v>
          </cell>
          <cell r="D3341" t="str">
            <v>4</v>
          </cell>
          <cell r="E3341" t="str">
            <v>11.05.05</v>
          </cell>
          <cell r="F3341" t="str">
            <v/>
          </cell>
          <cell r="G3341" t="str">
            <v xml:space="preserve">  .  .</v>
          </cell>
          <cell r="H3341">
            <v>0.01</v>
          </cell>
          <cell r="I3341">
            <v>0</v>
          </cell>
          <cell r="J3341">
            <v>0</v>
          </cell>
          <cell r="K3341">
            <v>0.01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0.01</v>
          </cell>
          <cell r="Q3341">
            <v>0</v>
          </cell>
          <cell r="R3341">
            <v>123</v>
          </cell>
          <cell r="S3341">
            <v>935</v>
          </cell>
          <cell r="T3341" t="str">
            <v>Амортизация Подъем воды</v>
          </cell>
          <cell r="U3341">
            <v>5080</v>
          </cell>
          <cell r="V3341">
            <v>7</v>
          </cell>
          <cell r="W3341">
            <v>5</v>
          </cell>
          <cell r="X3341">
            <v>2</v>
          </cell>
          <cell r="Y3341">
            <v>71.428571428571431</v>
          </cell>
          <cell r="Z3341">
            <v>3628.5714285714284</v>
          </cell>
          <cell r="AA3341">
            <v>1451.4285714285716</v>
          </cell>
          <cell r="AB3341">
            <v>145142.85714285716</v>
          </cell>
          <cell r="AC3341">
            <v>1451.4185714285716</v>
          </cell>
          <cell r="AD3341">
            <v>0</v>
          </cell>
          <cell r="AE3341">
            <v>1451.4285714285716</v>
          </cell>
          <cell r="AF3341">
            <v>0</v>
          </cell>
          <cell r="AG3341">
            <v>30.238095238095241</v>
          </cell>
          <cell r="AH3341">
            <v>60.476190476190474</v>
          </cell>
        </row>
        <row r="3342">
          <cell r="A3342">
            <v>6341</v>
          </cell>
          <cell r="B3342" t="str">
            <v>Радиостанция ДR 140 от ТПК Арман №3</v>
          </cell>
          <cell r="C3342">
            <v>25</v>
          </cell>
          <cell r="D3342" t="str">
            <v>4</v>
          </cell>
          <cell r="E3342" t="str">
            <v>11.05.05</v>
          </cell>
          <cell r="F3342" t="str">
            <v/>
          </cell>
          <cell r="G3342" t="str">
            <v xml:space="preserve">  .  .</v>
          </cell>
          <cell r="H3342">
            <v>0.01</v>
          </cell>
          <cell r="I3342">
            <v>0</v>
          </cell>
          <cell r="J3342">
            <v>0</v>
          </cell>
          <cell r="K3342">
            <v>0.01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0.01</v>
          </cell>
          <cell r="Q3342">
            <v>0</v>
          </cell>
          <cell r="R3342">
            <v>123</v>
          </cell>
          <cell r="S3342">
            <v>935</v>
          </cell>
          <cell r="T3342" t="str">
            <v>Амортизация Подъем воды</v>
          </cell>
          <cell r="U3342">
            <v>5080</v>
          </cell>
          <cell r="V3342">
            <v>7</v>
          </cell>
          <cell r="W3342">
            <v>5</v>
          </cell>
          <cell r="X3342">
            <v>2</v>
          </cell>
          <cell r="Y3342">
            <v>71.428571428571431</v>
          </cell>
          <cell r="Z3342">
            <v>3628.5714285714284</v>
          </cell>
          <cell r="AA3342">
            <v>1451.4285714285716</v>
          </cell>
          <cell r="AB3342">
            <v>145142.85714285716</v>
          </cell>
          <cell r="AC3342">
            <v>1451.4185714285716</v>
          </cell>
          <cell r="AD3342">
            <v>0</v>
          </cell>
          <cell r="AE3342">
            <v>1451.4285714285716</v>
          </cell>
          <cell r="AF3342">
            <v>0</v>
          </cell>
          <cell r="AG3342">
            <v>30.238095238095241</v>
          </cell>
          <cell r="AH3342">
            <v>60.476190476190474</v>
          </cell>
        </row>
        <row r="3343">
          <cell r="A3343">
            <v>6342</v>
          </cell>
          <cell r="B3343" t="str">
            <v>Антенна CRX-150</v>
          </cell>
          <cell r="C3343">
            <v>15</v>
          </cell>
          <cell r="D3343" t="str">
            <v>7</v>
          </cell>
          <cell r="E3343" t="str">
            <v>11.05.05</v>
          </cell>
          <cell r="F3343" t="str">
            <v/>
          </cell>
          <cell r="G3343" t="str">
            <v xml:space="preserve">  .  .</v>
          </cell>
          <cell r="H3343">
            <v>7844.22</v>
          </cell>
          <cell r="I3343">
            <v>0</v>
          </cell>
          <cell r="J3343">
            <v>0</v>
          </cell>
          <cell r="K3343">
            <v>7844.22</v>
          </cell>
          <cell r="L3343">
            <v>0</v>
          </cell>
          <cell r="M3343">
            <v>98.05</v>
          </cell>
          <cell r="N3343">
            <v>98.05</v>
          </cell>
          <cell r="O3343">
            <v>2842.47</v>
          </cell>
          <cell r="P3343">
            <v>5001.75</v>
          </cell>
          <cell r="Q3343">
            <v>39.22</v>
          </cell>
          <cell r="R3343">
            <v>123</v>
          </cell>
          <cell r="S3343">
            <v>821.1</v>
          </cell>
          <cell r="T3343" t="str">
            <v>амортизация (канализация)</v>
          </cell>
          <cell r="U3343">
            <v>15000</v>
          </cell>
          <cell r="V3343">
            <v>13</v>
          </cell>
          <cell r="W3343">
            <v>8</v>
          </cell>
          <cell r="X3343">
            <v>5</v>
          </cell>
          <cell r="Y3343">
            <v>61.53846153846154</v>
          </cell>
          <cell r="Z3343">
            <v>9230.7692307692305</v>
          </cell>
          <cell r="AA3343">
            <v>5769.2307692307695</v>
          </cell>
          <cell r="AB3343">
            <v>1.1534424489890078</v>
          </cell>
          <cell r="AC3343">
            <v>1203.6363272085555</v>
          </cell>
          <cell r="AD3343">
            <v>436.15555797778507</v>
          </cell>
          <cell r="AE3343">
            <v>9047.8563272085557</v>
          </cell>
          <cell r="AF3343">
            <v>3278.6255579777849</v>
          </cell>
          <cell r="AG3343">
            <v>113.09820409010695</v>
          </cell>
          <cell r="AH3343">
            <v>96.153846153846146</v>
          </cell>
        </row>
        <row r="3344">
          <cell r="A3344">
            <v>6343</v>
          </cell>
          <cell r="B3344" t="str">
            <v>Компьютер РЕ-233 в сборе</v>
          </cell>
          <cell r="C3344">
            <v>30</v>
          </cell>
          <cell r="D3344" t="str">
            <v>3</v>
          </cell>
          <cell r="E3344" t="str">
            <v>11.05.05</v>
          </cell>
          <cell r="F3344" t="str">
            <v/>
          </cell>
          <cell r="G3344" t="str">
            <v xml:space="preserve">  .  .</v>
          </cell>
          <cell r="H3344">
            <v>0.01</v>
          </cell>
          <cell r="I3344">
            <v>0</v>
          </cell>
          <cell r="J3344">
            <v>0</v>
          </cell>
          <cell r="K3344">
            <v>0.01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0.01</v>
          </cell>
          <cell r="Q3344">
            <v>0</v>
          </cell>
          <cell r="R3344">
            <v>123</v>
          </cell>
          <cell r="S3344">
            <v>821.1</v>
          </cell>
          <cell r="T3344" t="str">
            <v>Канализация (амортизация)</v>
          </cell>
          <cell r="U3344">
            <v>23000</v>
          </cell>
          <cell r="V3344">
            <v>5</v>
          </cell>
          <cell r="W3344">
            <v>4</v>
          </cell>
          <cell r="X3344">
            <v>1</v>
          </cell>
          <cell r="Y3344">
            <v>80</v>
          </cell>
          <cell r="Z3344">
            <v>18400</v>
          </cell>
          <cell r="AA3344">
            <v>4600</v>
          </cell>
          <cell r="AB3344">
            <v>460000</v>
          </cell>
          <cell r="AC3344">
            <v>4599.99</v>
          </cell>
          <cell r="AD3344">
            <v>0</v>
          </cell>
          <cell r="AE3344">
            <v>4600</v>
          </cell>
          <cell r="AF3344">
            <v>0</v>
          </cell>
          <cell r="AG3344">
            <v>115</v>
          </cell>
          <cell r="AH3344">
            <v>383.33333333333331</v>
          </cell>
        </row>
        <row r="3345">
          <cell r="A3345">
            <v>6344</v>
          </cell>
          <cell r="B3345" t="str">
            <v>Кан сети по ул Прогресса 15-19 р.т центр</v>
          </cell>
          <cell r="C3345">
            <v>3.6</v>
          </cell>
          <cell r="D3345" t="str">
            <v>28</v>
          </cell>
          <cell r="E3345" t="str">
            <v>11.05.05</v>
          </cell>
          <cell r="F3345" t="str">
            <v/>
          </cell>
          <cell r="G3345" t="str">
            <v xml:space="preserve">  .  .</v>
          </cell>
          <cell r="H3345">
            <v>108.14</v>
          </cell>
          <cell r="I3345">
            <v>0</v>
          </cell>
          <cell r="J3345">
            <v>0</v>
          </cell>
          <cell r="K3345">
            <v>108.14</v>
          </cell>
          <cell r="L3345">
            <v>0</v>
          </cell>
          <cell r="M3345">
            <v>0.32</v>
          </cell>
          <cell r="N3345">
            <v>0.32</v>
          </cell>
          <cell r="O3345">
            <v>9.2799999999999994</v>
          </cell>
          <cell r="P3345">
            <v>98.86</v>
          </cell>
          <cell r="Q3345">
            <v>0.54</v>
          </cell>
          <cell r="R3345">
            <v>123</v>
          </cell>
          <cell r="S3345">
            <v>935</v>
          </cell>
          <cell r="T3345" t="str">
            <v>Амортизация (канализация)</v>
          </cell>
          <cell r="U3345">
            <v>142527.5</v>
          </cell>
          <cell r="V3345">
            <v>23.4</v>
          </cell>
          <cell r="W3345">
            <v>9</v>
          </cell>
          <cell r="X3345">
            <v>14.4</v>
          </cell>
          <cell r="Y3345">
            <v>38.461538461538467</v>
          </cell>
          <cell r="Z3345">
            <v>54818.269230769241</v>
          </cell>
          <cell r="AA3345">
            <v>87709.230769230751</v>
          </cell>
          <cell r="AB3345">
            <v>887.20646135171705</v>
          </cell>
          <cell r="AC3345">
            <v>95834.366730574679</v>
          </cell>
          <cell r="AD3345">
            <v>8223.9959613439332</v>
          </cell>
          <cell r="AE3345">
            <v>95942.506730574678</v>
          </cell>
          <cell r="AF3345">
            <v>8233.2759613439339</v>
          </cell>
          <cell r="AG3345">
            <v>287.82752019172403</v>
          </cell>
          <cell r="AH3345">
            <v>507.57656695156697</v>
          </cell>
        </row>
        <row r="3346">
          <cell r="A3346">
            <v>6345</v>
          </cell>
          <cell r="B3346" t="str">
            <v>А/машина ГАЗ-52 М 037 BF</v>
          </cell>
          <cell r="C3346">
            <v>10</v>
          </cell>
          <cell r="D3346" t="str">
            <v>10</v>
          </cell>
          <cell r="E3346" t="str">
            <v>11.05.05</v>
          </cell>
          <cell r="F3346" t="str">
            <v>фургон, 4 тн, двиг б/н, шасси 0574953</v>
          </cell>
          <cell r="G3346" t="str">
            <v>01.01.83</v>
          </cell>
          <cell r="H3346">
            <v>0.26</v>
          </cell>
          <cell r="I3346">
            <v>0</v>
          </cell>
          <cell r="J3346">
            <v>0</v>
          </cell>
          <cell r="K3346">
            <v>0.26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0.26</v>
          </cell>
          <cell r="Q3346">
            <v>0</v>
          </cell>
          <cell r="R3346">
            <v>124</v>
          </cell>
          <cell r="S3346">
            <v>935</v>
          </cell>
          <cell r="T3346" t="str">
            <v>Амортизация (водопровод)</v>
          </cell>
          <cell r="U3346">
            <v>320000</v>
          </cell>
          <cell r="V3346">
            <v>32</v>
          </cell>
          <cell r="W3346">
            <v>24</v>
          </cell>
          <cell r="X3346">
            <v>8</v>
          </cell>
          <cell r="Y3346">
            <v>75</v>
          </cell>
          <cell r="Z3346">
            <v>240000</v>
          </cell>
          <cell r="AA3346">
            <v>80000</v>
          </cell>
          <cell r="AB3346">
            <v>307692.30769230769</v>
          </cell>
          <cell r="AC3346">
            <v>79999.740000000005</v>
          </cell>
          <cell r="AD3346">
            <v>0</v>
          </cell>
          <cell r="AE3346">
            <v>80000</v>
          </cell>
          <cell r="AF3346">
            <v>0</v>
          </cell>
          <cell r="AG3346">
            <v>666.66666666666663</v>
          </cell>
          <cell r="AH3346">
            <v>833.33333333333337</v>
          </cell>
        </row>
        <row r="3347">
          <cell r="A3347">
            <v>6346</v>
          </cell>
          <cell r="B3347" t="str">
            <v>Кан сети к здан обл прокур 51,35 п,м</v>
          </cell>
          <cell r="C3347">
            <v>3.6</v>
          </cell>
          <cell r="D3347" t="str">
            <v>28</v>
          </cell>
          <cell r="E3347" t="str">
            <v>11.05.05</v>
          </cell>
          <cell r="F3347" t="str">
            <v/>
          </cell>
          <cell r="G3347" t="str">
            <v xml:space="preserve">  .  .</v>
          </cell>
          <cell r="H3347">
            <v>470074.71</v>
          </cell>
          <cell r="I3347">
            <v>0</v>
          </cell>
          <cell r="J3347">
            <v>0</v>
          </cell>
          <cell r="K3347">
            <v>470074.71</v>
          </cell>
          <cell r="L3347">
            <v>0</v>
          </cell>
          <cell r="M3347">
            <v>1410.22</v>
          </cell>
          <cell r="N3347">
            <v>1410.22</v>
          </cell>
          <cell r="O3347">
            <v>40882.28</v>
          </cell>
          <cell r="P3347">
            <v>429192.43</v>
          </cell>
          <cell r="Q3347">
            <v>2350.37</v>
          </cell>
          <cell r="R3347">
            <v>123</v>
          </cell>
          <cell r="S3347">
            <v>935</v>
          </cell>
          <cell r="T3347" t="str">
            <v>Амортизация (канализация)</v>
          </cell>
          <cell r="U3347">
            <v>18999.5</v>
          </cell>
          <cell r="V3347">
            <v>23.4</v>
          </cell>
          <cell r="W3347">
            <v>9</v>
          </cell>
          <cell r="X3347">
            <v>14.4</v>
          </cell>
          <cell r="Y3347">
            <v>38.461538461538467</v>
          </cell>
          <cell r="Z3347">
            <v>7307.5</v>
          </cell>
          <cell r="AA3347">
            <v>11692</v>
          </cell>
          <cell r="AB3347">
            <v>2.7241859787694764E-2</v>
          </cell>
          <cell r="AC3347">
            <v>-457269.00066043873</v>
          </cell>
          <cell r="AD3347">
            <v>-39768.570660438723</v>
          </cell>
          <cell r="AE3347">
            <v>12805.70933956129</v>
          </cell>
          <cell r="AF3347">
            <v>1113.7093395612756</v>
          </cell>
          <cell r="AG3347">
            <v>38.417128018683869</v>
          </cell>
          <cell r="AH3347">
            <v>67.662037037037038</v>
          </cell>
        </row>
        <row r="3348">
          <cell r="A3348">
            <v>6347</v>
          </cell>
          <cell r="B3348" t="str">
            <v>Мини АТС DBS-90</v>
          </cell>
          <cell r="C3348">
            <v>15</v>
          </cell>
          <cell r="D3348" t="str">
            <v>7</v>
          </cell>
          <cell r="E3348" t="str">
            <v>11.05.05</v>
          </cell>
          <cell r="F3348" t="str">
            <v/>
          </cell>
          <cell r="G3348" t="str">
            <v xml:space="preserve">  .  .</v>
          </cell>
          <cell r="H3348">
            <v>86334.99</v>
          </cell>
          <cell r="I3348">
            <v>0</v>
          </cell>
          <cell r="J3348">
            <v>0</v>
          </cell>
          <cell r="K3348">
            <v>86334.99</v>
          </cell>
          <cell r="L3348">
            <v>0</v>
          </cell>
          <cell r="M3348">
            <v>1079.19</v>
          </cell>
          <cell r="N3348">
            <v>1079.19</v>
          </cell>
          <cell r="O3348">
            <v>31285.71</v>
          </cell>
          <cell r="P3348">
            <v>55049.279999999999</v>
          </cell>
          <cell r="Q3348">
            <v>431.67</v>
          </cell>
          <cell r="R3348">
            <v>123</v>
          </cell>
          <cell r="S3348">
            <v>821.1</v>
          </cell>
          <cell r="T3348" t="str">
            <v>амортизация (канализация)</v>
          </cell>
          <cell r="U3348">
            <v>150000</v>
          </cell>
          <cell r="V3348">
            <v>13</v>
          </cell>
          <cell r="W3348">
            <v>8</v>
          </cell>
          <cell r="X3348">
            <v>5</v>
          </cell>
          <cell r="Y3348">
            <v>61.53846153846154</v>
          </cell>
          <cell r="Z3348">
            <v>92307.692307692312</v>
          </cell>
          <cell r="AA3348">
            <v>57692.307692307688</v>
          </cell>
          <cell r="AB3348">
            <v>1.0480120301720148</v>
          </cell>
          <cell r="AC3348">
            <v>4145.1181447806011</v>
          </cell>
          <cell r="AD3348">
            <v>1502.0904524729049</v>
          </cell>
          <cell r="AE3348">
            <v>90480.108144780606</v>
          </cell>
          <cell r="AF3348">
            <v>32787.800452472904</v>
          </cell>
          <cell r="AG3348">
            <v>1131.0013518097576</v>
          </cell>
          <cell r="AH3348">
            <v>961.53846153846155</v>
          </cell>
        </row>
        <row r="3349">
          <cell r="A3349">
            <v>6348</v>
          </cell>
          <cell r="B3349" t="str">
            <v>Блок защиты и питания</v>
          </cell>
          <cell r="C3349">
            <v>15</v>
          </cell>
          <cell r="D3349" t="str">
            <v>7</v>
          </cell>
          <cell r="E3349" t="str">
            <v>11.05.05</v>
          </cell>
          <cell r="F3349" t="str">
            <v/>
          </cell>
          <cell r="G3349" t="str">
            <v xml:space="preserve">  .  .</v>
          </cell>
          <cell r="H3349">
            <v>7655.81</v>
          </cell>
          <cell r="I3349">
            <v>0</v>
          </cell>
          <cell r="J3349">
            <v>0</v>
          </cell>
          <cell r="K3349">
            <v>7655.81</v>
          </cell>
          <cell r="L3349">
            <v>0</v>
          </cell>
          <cell r="M3349">
            <v>95.7</v>
          </cell>
          <cell r="N3349">
            <v>95.7</v>
          </cell>
          <cell r="O3349">
            <v>2774.34</v>
          </cell>
          <cell r="P3349">
            <v>4881.47</v>
          </cell>
          <cell r="Q3349">
            <v>38.28</v>
          </cell>
          <cell r="R3349">
            <v>123</v>
          </cell>
          <cell r="S3349">
            <v>821.1</v>
          </cell>
          <cell r="T3349" t="str">
            <v>Амортизация Водопровод</v>
          </cell>
          <cell r="U3349">
            <v>5115</v>
          </cell>
          <cell r="V3349">
            <v>13</v>
          </cell>
          <cell r="W3349">
            <v>8</v>
          </cell>
          <cell r="X3349">
            <v>5</v>
          </cell>
          <cell r="Y3349">
            <v>61.53846153846154</v>
          </cell>
          <cell r="Z3349">
            <v>3147.6923076923081</v>
          </cell>
          <cell r="AA3349">
            <v>1967.3076923076919</v>
          </cell>
          <cell r="AB3349">
            <v>0.40301542205681729</v>
          </cell>
          <cell r="AC3349">
            <v>-4570.4005016631982</v>
          </cell>
          <cell r="AD3349">
            <v>-1656.2381939708896</v>
          </cell>
          <cell r="AE3349">
            <v>3085.4094983368022</v>
          </cell>
          <cell r="AF3349">
            <v>1118.1018060291105</v>
          </cell>
          <cell r="AG3349">
            <v>38.567618729210025</v>
          </cell>
          <cell r="AH3349">
            <v>32.78846153846154</v>
          </cell>
        </row>
        <row r="3350">
          <cell r="A3350">
            <v>6349</v>
          </cell>
          <cell r="B3350" t="str">
            <v>Трактор ДТ-75 042 MAF</v>
          </cell>
          <cell r="C3350">
            <v>10</v>
          </cell>
          <cell r="D3350" t="str">
            <v>10</v>
          </cell>
          <cell r="E3350" t="str">
            <v>11.05.05</v>
          </cell>
          <cell r="F3350" t="str">
            <v>зав № 612098, № дв 888906</v>
          </cell>
          <cell r="G3350" t="str">
            <v>01.01.97</v>
          </cell>
          <cell r="H3350">
            <v>230908.26</v>
          </cell>
          <cell r="I3350">
            <v>0</v>
          </cell>
          <cell r="J3350">
            <v>0</v>
          </cell>
          <cell r="K3350">
            <v>230908.26</v>
          </cell>
          <cell r="L3350">
            <v>0</v>
          </cell>
          <cell r="M3350">
            <v>1924.24</v>
          </cell>
          <cell r="N3350">
            <v>1924.24</v>
          </cell>
          <cell r="O3350">
            <v>55783.7</v>
          </cell>
          <cell r="P3350">
            <v>175124.56</v>
          </cell>
          <cell r="Q3350">
            <v>1154.54</v>
          </cell>
          <cell r="R3350">
            <v>123</v>
          </cell>
          <cell r="S3350">
            <v>935</v>
          </cell>
          <cell r="T3350" t="str">
            <v>амортизация (Очистка воды)</v>
          </cell>
          <cell r="U3350">
            <v>350000</v>
          </cell>
          <cell r="V3350">
            <v>18</v>
          </cell>
          <cell r="W3350">
            <v>10</v>
          </cell>
          <cell r="X3350">
            <v>8</v>
          </cell>
          <cell r="Y3350">
            <v>55.555555555555557</v>
          </cell>
          <cell r="Z3350">
            <v>194444.44444444447</v>
          </cell>
          <cell r="AA3350">
            <v>155555.55555555553</v>
          </cell>
          <cell r="AB3350">
            <v>0.88825665318191538</v>
          </cell>
          <cell r="AC3350">
            <v>-25802.461780340469</v>
          </cell>
          <cell r="AD3350">
            <v>-6233.4573358959897</v>
          </cell>
          <cell r="AE3350">
            <v>205105.79821965954</v>
          </cell>
          <cell r="AF3350">
            <v>49550.242664104007</v>
          </cell>
          <cell r="AG3350">
            <v>1709.2149851638296</v>
          </cell>
          <cell r="AH3350">
            <v>1620.3703703703704</v>
          </cell>
        </row>
        <row r="3351">
          <cell r="A3351">
            <v>6350</v>
          </cell>
          <cell r="B3351" t="str">
            <v>А/машина ГАЗ-3307 M 875 BH от Шахтостройт</v>
          </cell>
          <cell r="C3351">
            <v>10</v>
          </cell>
          <cell r="D3351" t="str">
            <v>10</v>
          </cell>
          <cell r="E3351" t="str">
            <v>11.05.05</v>
          </cell>
          <cell r="F3351" t="str">
            <v>фургон, 4 тн, № двиг 18116, № рамы 1471156</v>
          </cell>
          <cell r="G3351" t="str">
            <v>01.01.93</v>
          </cell>
          <cell r="H3351">
            <v>110919.47</v>
          </cell>
          <cell r="I3351">
            <v>0</v>
          </cell>
          <cell r="J3351">
            <v>0</v>
          </cell>
          <cell r="K3351">
            <v>110919.47</v>
          </cell>
          <cell r="L3351">
            <v>0</v>
          </cell>
          <cell r="M3351">
            <v>924.33</v>
          </cell>
          <cell r="N3351">
            <v>924.33</v>
          </cell>
          <cell r="O3351">
            <v>26796.33</v>
          </cell>
          <cell r="P3351">
            <v>84123.14</v>
          </cell>
          <cell r="Q3351">
            <v>554.6</v>
          </cell>
          <cell r="R3351">
            <v>124</v>
          </cell>
          <cell r="S3351">
            <v>935</v>
          </cell>
          <cell r="T3351" t="str">
            <v>Амортизация (водопровод)</v>
          </cell>
          <cell r="U3351">
            <v>381000</v>
          </cell>
          <cell r="V3351">
            <v>22</v>
          </cell>
          <cell r="W3351">
            <v>14</v>
          </cell>
          <cell r="X3351">
            <v>8</v>
          </cell>
          <cell r="Y3351">
            <v>63.636363636363633</v>
          </cell>
          <cell r="Z3351">
            <v>242454.54545454544</v>
          </cell>
          <cell r="AA3351">
            <v>138545.45454545456</v>
          </cell>
          <cell r="AB3351">
            <v>1.6469363191323405</v>
          </cell>
          <cell r="AC3351">
            <v>71757.833641910081</v>
          </cell>
          <cell r="AD3351">
            <v>17335.519096455508</v>
          </cell>
          <cell r="AE3351">
            <v>182677.30364191008</v>
          </cell>
          <cell r="AF3351">
            <v>44131.849096455509</v>
          </cell>
          <cell r="AG3351">
            <v>1522.3108636825839</v>
          </cell>
          <cell r="AH3351">
            <v>1443.1818181818182</v>
          </cell>
        </row>
        <row r="3352">
          <cell r="A3352">
            <v>6351</v>
          </cell>
          <cell r="B3352" t="str">
            <v>А/машина ГАЗ-3307 М 876 ВН</v>
          </cell>
          <cell r="C3352">
            <v>10</v>
          </cell>
          <cell r="D3352" t="str">
            <v>10</v>
          </cell>
          <cell r="E3352" t="str">
            <v>11.05.05</v>
          </cell>
          <cell r="F3352" t="str">
            <v>фургон, 4 тн, № двиг 18785, шасси 1431558</v>
          </cell>
          <cell r="G3352" t="str">
            <v>01.01.93</v>
          </cell>
          <cell r="H3352">
            <v>109972.77</v>
          </cell>
          <cell r="I3352">
            <v>0</v>
          </cell>
          <cell r="J3352">
            <v>0</v>
          </cell>
          <cell r="K3352">
            <v>109972.77</v>
          </cell>
          <cell r="L3352">
            <v>0</v>
          </cell>
          <cell r="M3352">
            <v>916.44</v>
          </cell>
          <cell r="N3352">
            <v>916.44</v>
          </cell>
          <cell r="O3352">
            <v>26567.599999999999</v>
          </cell>
          <cell r="P3352">
            <v>83405.17</v>
          </cell>
          <cell r="Q3352">
            <v>549.86</v>
          </cell>
          <cell r="R3352">
            <v>124</v>
          </cell>
          <cell r="S3352">
            <v>845.9</v>
          </cell>
          <cell r="T3352" t="str">
            <v>Амортизация (Установка приборов учета на сетях физ и юр лиц)</v>
          </cell>
          <cell r="U3352">
            <v>381000</v>
          </cell>
          <cell r="V3352">
            <v>22</v>
          </cell>
          <cell r="W3352">
            <v>14</v>
          </cell>
          <cell r="X3352">
            <v>8</v>
          </cell>
          <cell r="Y3352">
            <v>63.636363636363633</v>
          </cell>
          <cell r="Z3352">
            <v>242454.54545454544</v>
          </cell>
          <cell r="AA3352">
            <v>138545.45454545456</v>
          </cell>
          <cell r="AB3352">
            <v>1.6611135082567972</v>
          </cell>
          <cell r="AC3352">
            <v>72704.483787417863</v>
          </cell>
          <cell r="AD3352">
            <v>17564.199241963281</v>
          </cell>
          <cell r="AE3352">
            <v>182677.25378741787</v>
          </cell>
          <cell r="AF3352">
            <v>44131.799241963279</v>
          </cell>
          <cell r="AG3352">
            <v>1522.3104482284823</v>
          </cell>
          <cell r="AH3352">
            <v>1443.1818181818182</v>
          </cell>
        </row>
        <row r="3353">
          <cell r="A3353">
            <v>6353</v>
          </cell>
          <cell r="B3353" t="str">
            <v>Компьютер</v>
          </cell>
          <cell r="C3353">
            <v>30</v>
          </cell>
          <cell r="D3353" t="str">
            <v>3</v>
          </cell>
          <cell r="E3353" t="str">
            <v>11.05.05</v>
          </cell>
          <cell r="F3353" t="str">
            <v/>
          </cell>
          <cell r="G3353" t="str">
            <v xml:space="preserve">  .  .</v>
          </cell>
          <cell r="H3353">
            <v>0.01</v>
          </cell>
          <cell r="I3353">
            <v>0</v>
          </cell>
          <cell r="J3353">
            <v>0</v>
          </cell>
          <cell r="K3353">
            <v>0.01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0.01</v>
          </cell>
          <cell r="Q3353">
            <v>0</v>
          </cell>
          <cell r="R3353">
            <v>123</v>
          </cell>
          <cell r="S3353">
            <v>821.1</v>
          </cell>
          <cell r="T3353" t="str">
            <v>Амортизация Водопровод</v>
          </cell>
          <cell r="U3353">
            <v>7000</v>
          </cell>
          <cell r="V3353">
            <v>3</v>
          </cell>
          <cell r="W3353">
            <v>2</v>
          </cell>
          <cell r="X3353">
            <v>1</v>
          </cell>
          <cell r="Y3353">
            <v>66.666666666666657</v>
          </cell>
          <cell r="Z3353">
            <v>4666.6666666666661</v>
          </cell>
          <cell r="AA3353">
            <v>2333.3333333333339</v>
          </cell>
          <cell r="AB3353">
            <v>233333.3333333334</v>
          </cell>
          <cell r="AC3353">
            <v>2333.3233333333337</v>
          </cell>
          <cell r="AD3353">
            <v>0</v>
          </cell>
          <cell r="AE3353">
            <v>2333.3333333333339</v>
          </cell>
          <cell r="AF3353">
            <v>0</v>
          </cell>
          <cell r="AG3353">
            <v>58.333333333333343</v>
          </cell>
          <cell r="AH3353">
            <v>194.44444444444446</v>
          </cell>
        </row>
        <row r="3354">
          <cell r="A3354">
            <v>6354</v>
          </cell>
          <cell r="B3354" t="str">
            <v>Автобус КАВЗ 3976 М 085 BF</v>
          </cell>
          <cell r="C3354">
            <v>10</v>
          </cell>
          <cell r="D3354" t="str">
            <v>10</v>
          </cell>
          <cell r="E3354" t="str">
            <v>11.05.05</v>
          </cell>
          <cell r="F3354" t="str">
            <v>автобус, 21 место, № двиг 1055, куз 004732, шасси 1467639</v>
          </cell>
          <cell r="G3354" t="str">
            <v>01.01.93</v>
          </cell>
          <cell r="H3354">
            <v>105988.68</v>
          </cell>
          <cell r="I3354">
            <v>0</v>
          </cell>
          <cell r="J3354">
            <v>0</v>
          </cell>
          <cell r="K3354">
            <v>105988.68</v>
          </cell>
          <cell r="L3354">
            <v>0</v>
          </cell>
          <cell r="M3354">
            <v>883.24</v>
          </cell>
          <cell r="N3354">
            <v>883.24</v>
          </cell>
          <cell r="O3354">
            <v>25605.119999999999</v>
          </cell>
          <cell r="P3354">
            <v>80383.56</v>
          </cell>
          <cell r="Q3354">
            <v>529.94000000000005</v>
          </cell>
          <cell r="R3354">
            <v>124</v>
          </cell>
          <cell r="S3354">
            <v>935</v>
          </cell>
          <cell r="T3354" t="str">
            <v>Амортизация Очистка сточной жидкости</v>
          </cell>
          <cell r="U3354">
            <v>381000</v>
          </cell>
          <cell r="V3354">
            <v>22</v>
          </cell>
          <cell r="W3354">
            <v>14</v>
          </cell>
          <cell r="X3354">
            <v>8</v>
          </cell>
          <cell r="Y3354">
            <v>63.636363636363633</v>
          </cell>
          <cell r="Z3354">
            <v>242454.54545454544</v>
          </cell>
          <cell r="AA3354">
            <v>138545.45454545456</v>
          </cell>
          <cell r="AB3354">
            <v>1.723554599291877</v>
          </cell>
          <cell r="AC3354">
            <v>76688.596886874991</v>
          </cell>
          <cell r="AD3354">
            <v>18526.702341420427</v>
          </cell>
          <cell r="AE3354">
            <v>182677.27688687498</v>
          </cell>
          <cell r="AF3354">
            <v>44131.822341420426</v>
          </cell>
          <cell r="AG3354">
            <v>1522.3106407239584</v>
          </cell>
          <cell r="AH3354">
            <v>1443.1818181818182</v>
          </cell>
        </row>
        <row r="3355">
          <cell r="A3355">
            <v>6355</v>
          </cell>
          <cell r="B3355" t="str">
            <v>Компрессор прицепной</v>
          </cell>
          <cell r="C3355">
            <v>15</v>
          </cell>
          <cell r="D3355" t="str">
            <v>7</v>
          </cell>
          <cell r="E3355" t="str">
            <v>11.05.05</v>
          </cell>
          <cell r="F3355" t="str">
            <v/>
          </cell>
          <cell r="G3355" t="str">
            <v xml:space="preserve">  .  .</v>
          </cell>
          <cell r="H3355">
            <v>1577.51</v>
          </cell>
          <cell r="I3355">
            <v>0</v>
          </cell>
          <cell r="J3355">
            <v>0</v>
          </cell>
          <cell r="K3355">
            <v>1577.51</v>
          </cell>
          <cell r="L3355">
            <v>0</v>
          </cell>
          <cell r="M3355">
            <v>19.72</v>
          </cell>
          <cell r="N3355">
            <v>19.72</v>
          </cell>
          <cell r="O3355">
            <v>571.67999999999995</v>
          </cell>
          <cell r="P3355">
            <v>1005.83</v>
          </cell>
          <cell r="Q3355">
            <v>7.89</v>
          </cell>
          <cell r="R3355">
            <v>123</v>
          </cell>
          <cell r="S3355">
            <v>935</v>
          </cell>
          <cell r="T3355" t="str">
            <v>Амортизация Очистка сточной жидкости</v>
          </cell>
          <cell r="U3355">
            <v>1180000</v>
          </cell>
          <cell r="V3355">
            <v>13</v>
          </cell>
          <cell r="W3355">
            <v>8</v>
          </cell>
          <cell r="X3355">
            <v>5</v>
          </cell>
          <cell r="Y3355">
            <v>61.53846153846154</v>
          </cell>
          <cell r="Z3355">
            <v>726153.84615384624</v>
          </cell>
          <cell r="AA3355">
            <v>453846.15384615376</v>
          </cell>
          <cell r="AB3355">
            <v>451.21556709001891</v>
          </cell>
          <cell r="AC3355">
            <v>710219.55924017576</v>
          </cell>
          <cell r="AD3355">
            <v>257379.23539402199</v>
          </cell>
          <cell r="AE3355">
            <v>711797.06924017577</v>
          </cell>
          <cell r="AF3355">
            <v>257950.91539402198</v>
          </cell>
          <cell r="AG3355">
            <v>8897.4633655021971</v>
          </cell>
          <cell r="AH3355">
            <v>7564.1025641025635</v>
          </cell>
        </row>
        <row r="3356">
          <cell r="A3356">
            <v>6356</v>
          </cell>
          <cell r="B3356" t="str">
            <v>Вод-д к здан Обл прокурат  384 м</v>
          </cell>
          <cell r="C3356">
            <v>4</v>
          </cell>
          <cell r="D3356" t="str">
            <v>25</v>
          </cell>
          <cell r="E3356" t="str">
            <v>11.05.05</v>
          </cell>
          <cell r="F3356" t="str">
            <v/>
          </cell>
          <cell r="G3356" t="str">
            <v xml:space="preserve">  .  .</v>
          </cell>
          <cell r="H3356">
            <v>1299036.77</v>
          </cell>
          <cell r="I3356">
            <v>0</v>
          </cell>
          <cell r="J3356">
            <v>0</v>
          </cell>
          <cell r="K3356">
            <v>1299036.77</v>
          </cell>
          <cell r="L3356">
            <v>0</v>
          </cell>
          <cell r="M3356">
            <v>4330.12</v>
          </cell>
          <cell r="N3356">
            <v>4330.12</v>
          </cell>
          <cell r="O3356">
            <v>125530.18</v>
          </cell>
          <cell r="P3356">
            <v>1173506.5900000001</v>
          </cell>
          <cell r="Q3356">
            <v>6495.18</v>
          </cell>
          <cell r="R3356">
            <v>123</v>
          </cell>
          <cell r="S3356">
            <v>935</v>
          </cell>
          <cell r="T3356" t="str">
            <v>Амортизация (водопровод)</v>
          </cell>
          <cell r="U3356">
            <v>884975</v>
          </cell>
          <cell r="V3356">
            <v>38</v>
          </cell>
          <cell r="W3356">
            <v>8</v>
          </cell>
          <cell r="X3356">
            <v>30</v>
          </cell>
          <cell r="Y3356">
            <v>21.052631578947366</v>
          </cell>
          <cell r="Z3356">
            <v>186310.52631578947</v>
          </cell>
          <cell r="AA3356">
            <v>698664.47368421056</v>
          </cell>
          <cell r="AB3356">
            <v>0.59536476372425873</v>
          </cell>
          <cell r="AC3356">
            <v>-525636.05035982584</v>
          </cell>
          <cell r="AD3356">
            <v>-50793.93404403633</v>
          </cell>
          <cell r="AE3356">
            <v>773400.71964017418</v>
          </cell>
          <cell r="AF3356">
            <v>74736.245955963663</v>
          </cell>
          <cell r="AG3356">
            <v>2578.0023988005805</v>
          </cell>
          <cell r="AH3356">
            <v>1940.734649122807</v>
          </cell>
        </row>
        <row r="3357">
          <cell r="A3357">
            <v>6357</v>
          </cell>
          <cell r="B3357" t="str">
            <v>Кинотронный аппарат АИИ-70</v>
          </cell>
          <cell r="C3357">
            <v>7</v>
          </cell>
          <cell r="D3357" t="str">
            <v>14</v>
          </cell>
          <cell r="E3357" t="str">
            <v>11.05.05</v>
          </cell>
          <cell r="F3357" t="str">
            <v/>
          </cell>
          <cell r="G3357" t="str">
            <v xml:space="preserve">  .  .</v>
          </cell>
          <cell r="H3357">
            <v>113458.85</v>
          </cell>
          <cell r="I3357">
            <v>0</v>
          </cell>
          <cell r="J3357">
            <v>0</v>
          </cell>
          <cell r="K3357">
            <v>113458.85</v>
          </cell>
          <cell r="L3357">
            <v>0</v>
          </cell>
          <cell r="M3357">
            <v>661.84</v>
          </cell>
          <cell r="N3357">
            <v>661.84</v>
          </cell>
          <cell r="O3357">
            <v>19186.740000000002</v>
          </cell>
          <cell r="P3357">
            <v>94272.11</v>
          </cell>
          <cell r="Q3357">
            <v>567.29</v>
          </cell>
          <cell r="R3357">
            <v>123</v>
          </cell>
          <cell r="S3357">
            <v>935</v>
          </cell>
          <cell r="T3357" t="str">
            <v>Амортизация Перекачка сточной жидкости</v>
          </cell>
          <cell r="U3357">
            <v>540000</v>
          </cell>
          <cell r="V3357">
            <v>27</v>
          </cell>
          <cell r="W3357">
            <v>15</v>
          </cell>
          <cell r="X3357">
            <v>12</v>
          </cell>
          <cell r="Y3357">
            <v>55.555555555555557</v>
          </cell>
          <cell r="Z3357">
            <v>300000</v>
          </cell>
          <cell r="AA3357">
            <v>240000</v>
          </cell>
          <cell r="AB3357">
            <v>2.5458218766929051</v>
          </cell>
          <cell r="AC3357">
            <v>175387.17243441884</v>
          </cell>
          <cell r="AD3357">
            <v>29659.28243441883</v>
          </cell>
          <cell r="AE3357">
            <v>288846.02243441885</v>
          </cell>
          <cell r="AF3357">
            <v>48846.022434418832</v>
          </cell>
          <cell r="AG3357">
            <v>1684.9351308674434</v>
          </cell>
          <cell r="AH3357">
            <v>1666.6666666666667</v>
          </cell>
        </row>
        <row r="3358">
          <cell r="A3358">
            <v>6358</v>
          </cell>
          <cell r="B3358" t="str">
            <v>Насос НЦС 36-230</v>
          </cell>
          <cell r="C3358">
            <v>20</v>
          </cell>
          <cell r="D3358" t="str">
            <v>5</v>
          </cell>
          <cell r="E3358" t="str">
            <v>11.05.05</v>
          </cell>
          <cell r="F3358" t="str">
            <v/>
          </cell>
          <cell r="G3358" t="str">
            <v xml:space="preserve">  .  .</v>
          </cell>
          <cell r="H3358">
            <v>0.01</v>
          </cell>
          <cell r="I3358">
            <v>0</v>
          </cell>
          <cell r="J3358">
            <v>0</v>
          </cell>
          <cell r="K3358">
            <v>0.01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0.01</v>
          </cell>
          <cell r="Q3358">
            <v>0</v>
          </cell>
          <cell r="R3358">
            <v>123</v>
          </cell>
          <cell r="S3358">
            <v>935</v>
          </cell>
          <cell r="T3358" t="str">
            <v>Амортизация Очистка сточной жидкости</v>
          </cell>
          <cell r="U3358">
            <v>48000</v>
          </cell>
          <cell r="V3358">
            <v>9</v>
          </cell>
          <cell r="W3358">
            <v>6</v>
          </cell>
          <cell r="X3358">
            <v>3</v>
          </cell>
          <cell r="Y3358">
            <v>66.666666666666657</v>
          </cell>
          <cell r="Z3358">
            <v>32000</v>
          </cell>
          <cell r="AA3358">
            <v>16000</v>
          </cell>
          <cell r="AB3358">
            <v>1600000</v>
          </cell>
          <cell r="AC3358">
            <v>15999.99</v>
          </cell>
          <cell r="AD3358">
            <v>0</v>
          </cell>
          <cell r="AE3358">
            <v>16000</v>
          </cell>
          <cell r="AF3358">
            <v>0</v>
          </cell>
          <cell r="AG3358">
            <v>266.66666666666669</v>
          </cell>
          <cell r="AH3358">
            <v>444.4444444444444</v>
          </cell>
        </row>
        <row r="3359">
          <cell r="A3359">
            <v>6366</v>
          </cell>
          <cell r="B3359" t="str">
            <v>Кондиционер</v>
          </cell>
          <cell r="C3359">
            <v>10</v>
          </cell>
          <cell r="D3359" t="str">
            <v>10</v>
          </cell>
          <cell r="E3359" t="str">
            <v>11.05.05</v>
          </cell>
          <cell r="F3359" t="str">
            <v/>
          </cell>
          <cell r="G3359" t="str">
            <v xml:space="preserve">  .  .</v>
          </cell>
          <cell r="H3359">
            <v>44806.51</v>
          </cell>
          <cell r="I3359">
            <v>0</v>
          </cell>
          <cell r="J3359">
            <v>0</v>
          </cell>
          <cell r="K3359">
            <v>44806.51</v>
          </cell>
          <cell r="L3359">
            <v>0</v>
          </cell>
          <cell r="M3359">
            <v>373.39</v>
          </cell>
          <cell r="N3359">
            <v>373.39</v>
          </cell>
          <cell r="O3359">
            <v>10824.57</v>
          </cell>
          <cell r="P3359">
            <v>33981.94</v>
          </cell>
          <cell r="Q3359">
            <v>224.03</v>
          </cell>
          <cell r="R3359">
            <v>123</v>
          </cell>
          <cell r="S3359">
            <v>821.1</v>
          </cell>
          <cell r="T3359" t="str">
            <v>амортизация (канализация)</v>
          </cell>
          <cell r="U3359">
            <v>54500</v>
          </cell>
          <cell r="V3359">
            <v>10</v>
          </cell>
          <cell r="W3359">
            <v>2</v>
          </cell>
          <cell r="X3359">
            <v>8</v>
          </cell>
          <cell r="Y3359">
            <v>20</v>
          </cell>
          <cell r="Z3359">
            <v>10900</v>
          </cell>
          <cell r="AA3359">
            <v>43600</v>
          </cell>
          <cell r="AB3359">
            <v>1.2830344588919878</v>
          </cell>
          <cell r="AC3359">
            <v>12681.78631268844</v>
          </cell>
          <cell r="AD3359">
            <v>3063.7263126884445</v>
          </cell>
          <cell r="AE3359">
            <v>57488.296312688442</v>
          </cell>
          <cell r="AF3359">
            <v>13888.296312688444</v>
          </cell>
          <cell r="AG3359">
            <v>479.06913593907035</v>
          </cell>
          <cell r="AH3359">
            <v>454.16666666666669</v>
          </cell>
        </row>
        <row r="3360">
          <cell r="A3360">
            <v>6367</v>
          </cell>
          <cell r="B3360" t="str">
            <v>Видеосистема наблюдения</v>
          </cell>
          <cell r="C3360">
            <v>25</v>
          </cell>
          <cell r="D3360" t="str">
            <v>4</v>
          </cell>
          <cell r="E3360" t="str">
            <v>11.05.05</v>
          </cell>
          <cell r="F3360" t="str">
            <v/>
          </cell>
          <cell r="G3360" t="str">
            <v xml:space="preserve">  .  .</v>
          </cell>
          <cell r="H3360">
            <v>0.01</v>
          </cell>
          <cell r="I3360">
            <v>0</v>
          </cell>
          <cell r="J3360">
            <v>0</v>
          </cell>
          <cell r="K3360">
            <v>0.01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0.01</v>
          </cell>
          <cell r="Q3360">
            <v>0</v>
          </cell>
          <cell r="R3360">
            <v>123</v>
          </cell>
          <cell r="S3360">
            <v>821.3</v>
          </cell>
          <cell r="T3360" t="str">
            <v>За счет прибыли</v>
          </cell>
          <cell r="U3360">
            <v>21000</v>
          </cell>
          <cell r="V3360">
            <v>7</v>
          </cell>
          <cell r="W3360">
            <v>5</v>
          </cell>
          <cell r="X3360">
            <v>2</v>
          </cell>
          <cell r="Y3360">
            <v>71.428571428571431</v>
          </cell>
          <cell r="Z3360">
            <v>15000</v>
          </cell>
          <cell r="AA3360">
            <v>6000</v>
          </cell>
          <cell r="AB3360">
            <v>600000</v>
          </cell>
          <cell r="AC3360">
            <v>5999.99</v>
          </cell>
          <cell r="AD3360">
            <v>0</v>
          </cell>
          <cell r="AE3360">
            <v>6000</v>
          </cell>
          <cell r="AF3360">
            <v>0</v>
          </cell>
          <cell r="AG3360">
            <v>125</v>
          </cell>
          <cell r="AH3360">
            <v>250</v>
          </cell>
        </row>
        <row r="3361">
          <cell r="A3361">
            <v>6380</v>
          </cell>
          <cell r="B3361" t="str">
            <v>Вод-д от Кар госуд зоопарка 564 м</v>
          </cell>
          <cell r="C3361">
            <v>4</v>
          </cell>
          <cell r="D3361" t="str">
            <v>25</v>
          </cell>
          <cell r="E3361" t="str">
            <v>11.05.05</v>
          </cell>
          <cell r="F3361" t="str">
            <v/>
          </cell>
          <cell r="G3361" t="str">
            <v xml:space="preserve">  .  .</v>
          </cell>
          <cell r="H3361">
            <v>0.74</v>
          </cell>
          <cell r="I3361">
            <v>0</v>
          </cell>
          <cell r="J3361">
            <v>0</v>
          </cell>
          <cell r="K3361">
            <v>0.74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0.74</v>
          </cell>
          <cell r="Q3361">
            <v>0</v>
          </cell>
          <cell r="R3361">
            <v>123</v>
          </cell>
          <cell r="S3361">
            <v>935</v>
          </cell>
          <cell r="T3361" t="str">
            <v>Амортизация (водопровод)</v>
          </cell>
          <cell r="U3361">
            <v>253800</v>
          </cell>
          <cell r="V3361">
            <v>33</v>
          </cell>
          <cell r="W3361">
            <v>8</v>
          </cell>
          <cell r="X3361">
            <v>25</v>
          </cell>
          <cell r="Y3361">
            <v>24.242424242424242</v>
          </cell>
          <cell r="Z3361">
            <v>61527.272727272728</v>
          </cell>
          <cell r="AA3361">
            <v>192272.72727272726</v>
          </cell>
          <cell r="AB3361">
            <v>259828.00982800982</v>
          </cell>
          <cell r="AC3361">
            <v>192271.98727272727</v>
          </cell>
          <cell r="AD3361">
            <v>0</v>
          </cell>
          <cell r="AE3361">
            <v>192272.72727272726</v>
          </cell>
          <cell r="AF3361">
            <v>0</v>
          </cell>
          <cell r="AG3361">
            <v>640.90909090909088</v>
          </cell>
          <cell r="AH3361">
            <v>640.90909090909088</v>
          </cell>
        </row>
        <row r="3362">
          <cell r="A3362">
            <v>6381</v>
          </cell>
          <cell r="B3362" t="str">
            <v>Радиотелефон с аккумулятором</v>
          </cell>
          <cell r="C3362">
            <v>15</v>
          </cell>
          <cell r="D3362" t="str">
            <v>7</v>
          </cell>
          <cell r="E3362" t="str">
            <v>11.05.05</v>
          </cell>
          <cell r="F3362" t="str">
            <v/>
          </cell>
          <cell r="G3362" t="str">
            <v xml:space="preserve">  .  .</v>
          </cell>
          <cell r="H3362">
            <v>18519.91</v>
          </cell>
          <cell r="I3362">
            <v>0</v>
          </cell>
          <cell r="J3362">
            <v>0</v>
          </cell>
          <cell r="K3362">
            <v>18519.91</v>
          </cell>
          <cell r="L3362">
            <v>0</v>
          </cell>
          <cell r="M3362">
            <v>231.5</v>
          </cell>
          <cell r="N3362">
            <v>231.5</v>
          </cell>
          <cell r="O3362">
            <v>6711.18</v>
          </cell>
          <cell r="P3362">
            <v>11808.73</v>
          </cell>
          <cell r="Q3362">
            <v>92.6</v>
          </cell>
          <cell r="R3362">
            <v>123</v>
          </cell>
          <cell r="S3362">
            <v>821.1</v>
          </cell>
          <cell r="T3362" t="str">
            <v>амортизация (канализация)</v>
          </cell>
          <cell r="U3362">
            <v>21000</v>
          </cell>
          <cell r="V3362">
            <v>13</v>
          </cell>
          <cell r="W3362">
            <v>8</v>
          </cell>
          <cell r="X3362">
            <v>5</v>
          </cell>
          <cell r="Y3362">
            <v>61.53846153846154</v>
          </cell>
          <cell r="Z3362">
            <v>12923.076923076924</v>
          </cell>
          <cell r="AA3362">
            <v>8076.9230769230762</v>
          </cell>
          <cell r="AB3362">
            <v>0.68397897800382235</v>
          </cell>
          <cell r="AC3362">
            <v>-5852.6808854772298</v>
          </cell>
          <cell r="AD3362">
            <v>-2120.8739624003074</v>
          </cell>
          <cell r="AE3362">
            <v>12667.22911452277</v>
          </cell>
          <cell r="AF3362">
            <v>4590.3060375996929</v>
          </cell>
          <cell r="AG3362">
            <v>158.34036393153463</v>
          </cell>
          <cell r="AH3362">
            <v>134.61538461538461</v>
          </cell>
        </row>
        <row r="3363">
          <cell r="A3363">
            <v>6382</v>
          </cell>
          <cell r="B3363" t="str">
            <v>Эл двигатель 100 квт</v>
          </cell>
          <cell r="C3363">
            <v>10</v>
          </cell>
          <cell r="D3363" t="str">
            <v>10</v>
          </cell>
          <cell r="E3363" t="str">
            <v>11.05.05</v>
          </cell>
          <cell r="F3363" t="str">
            <v/>
          </cell>
          <cell r="G3363" t="str">
            <v xml:space="preserve">  .  .</v>
          </cell>
          <cell r="H3363">
            <v>36760.67</v>
          </cell>
          <cell r="I3363">
            <v>0</v>
          </cell>
          <cell r="J3363">
            <v>0</v>
          </cell>
          <cell r="K3363">
            <v>36760.67</v>
          </cell>
          <cell r="L3363">
            <v>0</v>
          </cell>
          <cell r="M3363">
            <v>306.33999999999997</v>
          </cell>
          <cell r="N3363">
            <v>306.33999999999997</v>
          </cell>
          <cell r="O3363">
            <v>8880.7999999999993</v>
          </cell>
          <cell r="P3363">
            <v>27879.87</v>
          </cell>
          <cell r="Q3363">
            <v>183.8</v>
          </cell>
          <cell r="R3363">
            <v>123</v>
          </cell>
          <cell r="S3363">
            <v>935</v>
          </cell>
          <cell r="T3363" t="str">
            <v>Амортизация Перекачка сточной жидкости</v>
          </cell>
          <cell r="U3363">
            <v>600000</v>
          </cell>
          <cell r="V3363">
            <v>19</v>
          </cell>
          <cell r="W3363">
            <v>11</v>
          </cell>
          <cell r="X3363">
            <v>8</v>
          </cell>
          <cell r="Y3363">
            <v>57.894736842105267</v>
          </cell>
          <cell r="Z3363">
            <v>347368.42105263157</v>
          </cell>
          <cell r="AA3363">
            <v>252631.57894736843</v>
          </cell>
          <cell r="AB3363">
            <v>9.061433175526588</v>
          </cell>
          <cell r="AC3363">
            <v>296343.68469258497</v>
          </cell>
          <cell r="AD3363">
            <v>71591.975745216507</v>
          </cell>
          <cell r="AE3363">
            <v>333104.35469258495</v>
          </cell>
          <cell r="AF3363">
            <v>80472.77574521651</v>
          </cell>
          <cell r="AG3363">
            <v>2775.8696224382074</v>
          </cell>
          <cell r="AH3363">
            <v>2631.5789473684213</v>
          </cell>
        </row>
        <row r="3364">
          <cell r="A3364">
            <v>6384</v>
          </cell>
          <cell r="B3364" t="str">
            <v>Электростанция 37 квт</v>
          </cell>
          <cell r="C3364">
            <v>8</v>
          </cell>
          <cell r="D3364" t="str">
            <v>13</v>
          </cell>
          <cell r="E3364" t="str">
            <v>11.05.05</v>
          </cell>
          <cell r="F3364" t="str">
            <v/>
          </cell>
          <cell r="G3364" t="str">
            <v xml:space="preserve">  .  .</v>
          </cell>
          <cell r="H3364">
            <v>16459.48</v>
          </cell>
          <cell r="I3364">
            <v>0</v>
          </cell>
          <cell r="J3364">
            <v>0</v>
          </cell>
          <cell r="K3364">
            <v>16459.48</v>
          </cell>
          <cell r="L3364">
            <v>0</v>
          </cell>
          <cell r="M3364">
            <v>109.73</v>
          </cell>
          <cell r="N3364">
            <v>109.73</v>
          </cell>
          <cell r="O3364">
            <v>3181.07</v>
          </cell>
          <cell r="P3364">
            <v>13278.41</v>
          </cell>
          <cell r="Q3364">
            <v>82.3</v>
          </cell>
          <cell r="R3364">
            <v>123</v>
          </cell>
          <cell r="S3364">
            <v>935</v>
          </cell>
          <cell r="T3364" t="str">
            <v>Амортизация Очистка сточной жидкости</v>
          </cell>
          <cell r="U3364">
            <v>2000000</v>
          </cell>
          <cell r="V3364">
            <v>25</v>
          </cell>
          <cell r="W3364">
            <v>14</v>
          </cell>
          <cell r="X3364">
            <v>11</v>
          </cell>
          <cell r="Y3364">
            <v>56</v>
          </cell>
          <cell r="Z3364">
            <v>1120000</v>
          </cell>
          <cell r="AA3364">
            <v>880000</v>
          </cell>
          <cell r="AB3364">
            <v>66.272995034797091</v>
          </cell>
          <cell r="AC3364">
            <v>1074359.556315342</v>
          </cell>
          <cell r="AD3364">
            <v>207637.966315342</v>
          </cell>
          <cell r="AE3364">
            <v>1090819.0363153419</v>
          </cell>
          <cell r="AF3364">
            <v>210819.036315342</v>
          </cell>
          <cell r="AG3364">
            <v>7272.1269087689461</v>
          </cell>
          <cell r="AH3364">
            <v>6666.666666666667</v>
          </cell>
        </row>
        <row r="3365">
          <cell r="A3365">
            <v>6385</v>
          </cell>
          <cell r="B3365" t="str">
            <v>Трактор МТЗ-80 Т 358 МАF</v>
          </cell>
          <cell r="C3365">
            <v>10</v>
          </cell>
          <cell r="D3365" t="str">
            <v>10</v>
          </cell>
          <cell r="E3365" t="str">
            <v>11.05.05</v>
          </cell>
          <cell r="F3365" t="str">
            <v>Пневмоход зав № 300529, № двиг 990787</v>
          </cell>
          <cell r="G3365" t="str">
            <v>01.01.90</v>
          </cell>
          <cell r="H3365">
            <v>17591.29</v>
          </cell>
          <cell r="I3365">
            <v>0</v>
          </cell>
          <cell r="J3365">
            <v>0</v>
          </cell>
          <cell r="K3365">
            <v>17591.29</v>
          </cell>
          <cell r="L3365">
            <v>0</v>
          </cell>
          <cell r="M3365">
            <v>146.59</v>
          </cell>
          <cell r="N3365">
            <v>146.59</v>
          </cell>
          <cell r="O3365">
            <v>4249.6499999999996</v>
          </cell>
          <cell r="P3365">
            <v>13341.64</v>
          </cell>
          <cell r="Q3365">
            <v>87.96</v>
          </cell>
          <cell r="R3365">
            <v>123</v>
          </cell>
          <cell r="S3365">
            <v>935</v>
          </cell>
          <cell r="T3365" t="str">
            <v>Амортизация Очистка сточной жидкости</v>
          </cell>
          <cell r="U3365">
            <v>635000</v>
          </cell>
          <cell r="V3365">
            <v>25</v>
          </cell>
          <cell r="W3365">
            <v>17</v>
          </cell>
          <cell r="X3365">
            <v>8</v>
          </cell>
          <cell r="Y3365">
            <v>68</v>
          </cell>
          <cell r="Z3365">
            <v>431800</v>
          </cell>
          <cell r="AA3365">
            <v>203200</v>
          </cell>
          <cell r="AB3365">
            <v>15.230511391403157</v>
          </cell>
          <cell r="AC3365">
            <v>250333.05273447643</v>
          </cell>
          <cell r="AD3365">
            <v>60474.692734476419</v>
          </cell>
          <cell r="AE3365">
            <v>267924.34273447643</v>
          </cell>
          <cell r="AF3365">
            <v>64724.34273447642</v>
          </cell>
          <cell r="AG3365">
            <v>2232.7028561206371</v>
          </cell>
          <cell r="AH3365">
            <v>2116.6666666666665</v>
          </cell>
        </row>
        <row r="3366">
          <cell r="A3366">
            <v>6386</v>
          </cell>
          <cell r="B3366" t="str">
            <v>Трактор МТЗ-82 Т341</v>
          </cell>
          <cell r="C3366">
            <v>10</v>
          </cell>
          <cell r="D3366" t="str">
            <v>10</v>
          </cell>
          <cell r="E3366" t="str">
            <v>11.05.05</v>
          </cell>
          <cell r="F3366" t="str">
            <v>Пневмоход зав № 380583, № дв 100232</v>
          </cell>
          <cell r="G3366" t="str">
            <v>01.01.93</v>
          </cell>
          <cell r="H3366">
            <v>16575.11</v>
          </cell>
          <cell r="I3366">
            <v>0</v>
          </cell>
          <cell r="J3366">
            <v>0</v>
          </cell>
          <cell r="K3366">
            <v>16575.11</v>
          </cell>
          <cell r="L3366">
            <v>0</v>
          </cell>
          <cell r="M3366">
            <v>138.13</v>
          </cell>
          <cell r="N3366">
            <v>138.13</v>
          </cell>
          <cell r="O3366">
            <v>4004.39</v>
          </cell>
          <cell r="P3366">
            <v>12570.72</v>
          </cell>
          <cell r="Q3366">
            <v>82.88</v>
          </cell>
          <cell r="R3366">
            <v>123</v>
          </cell>
          <cell r="S3366">
            <v>935</v>
          </cell>
          <cell r="T3366" t="str">
            <v>Амортизация (водопровод)</v>
          </cell>
          <cell r="U3366">
            <v>950000</v>
          </cell>
          <cell r="V3366">
            <v>22</v>
          </cell>
          <cell r="W3366">
            <v>14</v>
          </cell>
          <cell r="X3366">
            <v>8</v>
          </cell>
          <cell r="Y3366">
            <v>63.636363636363633</v>
          </cell>
          <cell r="Z3366">
            <v>604545.45454545459</v>
          </cell>
          <cell r="AA3366">
            <v>345454.54545454541</v>
          </cell>
          <cell r="AB3366">
            <v>27.480887765740182</v>
          </cell>
          <cell r="AC3366">
            <v>438923.62761479779</v>
          </cell>
          <cell r="AD3366">
            <v>106039.80216025232</v>
          </cell>
          <cell r="AE3366">
            <v>455498.73761479778</v>
          </cell>
          <cell r="AF3366">
            <v>110044.19216025232</v>
          </cell>
          <cell r="AG3366">
            <v>3795.8228134566484</v>
          </cell>
          <cell r="AH3366">
            <v>3598.4848484848485</v>
          </cell>
        </row>
        <row r="3367">
          <cell r="A3367">
            <v>6387</v>
          </cell>
          <cell r="B3367" t="str">
            <v>Сварочный агрегат Д-37</v>
          </cell>
          <cell r="C3367">
            <v>10</v>
          </cell>
          <cell r="D3367" t="str">
            <v>10</v>
          </cell>
          <cell r="E3367" t="str">
            <v>11.05.05</v>
          </cell>
          <cell r="F3367" t="str">
            <v/>
          </cell>
          <cell r="G3367" t="str">
            <v xml:space="preserve">  .  .</v>
          </cell>
          <cell r="H3367">
            <v>4834.04</v>
          </cell>
          <cell r="I3367">
            <v>0</v>
          </cell>
          <cell r="J3367">
            <v>0</v>
          </cell>
          <cell r="K3367">
            <v>4834.04</v>
          </cell>
          <cell r="L3367">
            <v>0</v>
          </cell>
          <cell r="M3367">
            <v>40.28</v>
          </cell>
          <cell r="N3367">
            <v>40.28</v>
          </cell>
          <cell r="O3367">
            <v>1167.72</v>
          </cell>
          <cell r="P3367">
            <v>3666.32</v>
          </cell>
          <cell r="Q3367">
            <v>24.17</v>
          </cell>
          <cell r="R3367">
            <v>123</v>
          </cell>
          <cell r="S3367">
            <v>935</v>
          </cell>
          <cell r="T3367" t="str">
            <v>Амортизация (водопровод)</v>
          </cell>
          <cell r="U3367">
            <v>70000</v>
          </cell>
          <cell r="V3367">
            <v>19</v>
          </cell>
          <cell r="W3367">
            <v>11</v>
          </cell>
          <cell r="X3367">
            <v>8</v>
          </cell>
          <cell r="Y3367">
            <v>57.894736842105267</v>
          </cell>
          <cell r="Z3367">
            <v>40526.315789473687</v>
          </cell>
          <cell r="AA3367">
            <v>29473.684210526313</v>
          </cell>
          <cell r="AB3367">
            <v>8.0390375664225466</v>
          </cell>
          <cell r="AC3367">
            <v>34026.989157589247</v>
          </cell>
          <cell r="AD3367">
            <v>8219.6249470629373</v>
          </cell>
          <cell r="AE3367">
            <v>38861.029157589248</v>
          </cell>
          <cell r="AF3367">
            <v>9387.3449470629366</v>
          </cell>
          <cell r="AG3367">
            <v>323.84190964657705</v>
          </cell>
          <cell r="AH3367">
            <v>307.01754385964915</v>
          </cell>
        </row>
        <row r="3368">
          <cell r="A3368">
            <v>6388</v>
          </cell>
          <cell r="B3368" t="str">
            <v>Сварочный агрегат Д-37</v>
          </cell>
          <cell r="C3368">
            <v>10</v>
          </cell>
          <cell r="D3368" t="str">
            <v>10</v>
          </cell>
          <cell r="E3368" t="str">
            <v>11.05.05</v>
          </cell>
          <cell r="F3368" t="str">
            <v/>
          </cell>
          <cell r="G3368" t="str">
            <v xml:space="preserve">  .  .</v>
          </cell>
          <cell r="H3368">
            <v>5801.17</v>
          </cell>
          <cell r="I3368">
            <v>0</v>
          </cell>
          <cell r="J3368">
            <v>0</v>
          </cell>
          <cell r="K3368">
            <v>5801.17</v>
          </cell>
          <cell r="L3368">
            <v>0</v>
          </cell>
          <cell r="M3368">
            <v>48.34</v>
          </cell>
          <cell r="N3368">
            <v>48.34</v>
          </cell>
          <cell r="O3368">
            <v>1401.38</v>
          </cell>
          <cell r="P3368">
            <v>4399.79</v>
          </cell>
          <cell r="Q3368">
            <v>29.01</v>
          </cell>
          <cell r="R3368">
            <v>123</v>
          </cell>
          <cell r="S3368">
            <v>935</v>
          </cell>
          <cell r="T3368" t="str">
            <v>Амортизация (водопровод)</v>
          </cell>
          <cell r="U3368">
            <v>70000</v>
          </cell>
          <cell r="V3368">
            <v>19</v>
          </cell>
          <cell r="W3368">
            <v>11</v>
          </cell>
          <cell r="X3368">
            <v>8</v>
          </cell>
          <cell r="Y3368">
            <v>57.894736842105267</v>
          </cell>
          <cell r="Z3368">
            <v>40526.315789473687</v>
          </cell>
          <cell r="AA3368">
            <v>29473.684210526313</v>
          </cell>
          <cell r="AB3368">
            <v>6.6988843127799997</v>
          </cell>
          <cell r="AC3368">
            <v>33060.196708769952</v>
          </cell>
          <cell r="AD3368">
            <v>7986.3024982436373</v>
          </cell>
          <cell r="AE3368">
            <v>38861.36670876995</v>
          </cell>
          <cell r="AF3368">
            <v>9387.6824982436374</v>
          </cell>
          <cell r="AG3368">
            <v>323.84472257308295</v>
          </cell>
          <cell r="AH3368">
            <v>307.01754385964915</v>
          </cell>
        </row>
        <row r="3369">
          <cell r="A3369">
            <v>6390</v>
          </cell>
          <cell r="B3369" t="str">
            <v>Автобус КАВЗ 3270  М 917 ВF</v>
          </cell>
          <cell r="C3369">
            <v>10</v>
          </cell>
          <cell r="D3369" t="str">
            <v>10</v>
          </cell>
          <cell r="E3369" t="str">
            <v>11.05.05</v>
          </cell>
          <cell r="F3369" t="str">
            <v>автобус, 21 место, № двиг б/н, куз 0030833, шасси 116895</v>
          </cell>
          <cell r="G3369" t="str">
            <v>01.01.88</v>
          </cell>
          <cell r="H3369">
            <v>40397.1</v>
          </cell>
          <cell r="I3369">
            <v>0</v>
          </cell>
          <cell r="J3369">
            <v>0</v>
          </cell>
          <cell r="K3369">
            <v>40397.1</v>
          </cell>
          <cell r="L3369">
            <v>0</v>
          </cell>
          <cell r="M3369">
            <v>336.64</v>
          </cell>
          <cell r="N3369">
            <v>336.64</v>
          </cell>
          <cell r="O3369">
            <v>9759.2000000000007</v>
          </cell>
          <cell r="P3369">
            <v>30637.9</v>
          </cell>
          <cell r="Q3369">
            <v>201.99</v>
          </cell>
          <cell r="R3369">
            <v>124</v>
          </cell>
          <cell r="S3369">
            <v>935</v>
          </cell>
          <cell r="T3369" t="str">
            <v>Амортизация (водопровод)</v>
          </cell>
          <cell r="U3369">
            <v>381000</v>
          </cell>
          <cell r="V3369">
            <v>27</v>
          </cell>
          <cell r="W3369">
            <v>19</v>
          </cell>
          <cell r="X3369">
            <v>8</v>
          </cell>
          <cell r="Y3369">
            <v>70.370370370370367</v>
          </cell>
          <cell r="Z3369">
            <v>268111.11111111112</v>
          </cell>
          <cell r="AA3369">
            <v>112888.88888888888</v>
          </cell>
          <cell r="AB3369">
            <v>3.6846157500640992</v>
          </cell>
          <cell r="AC3369">
            <v>108450.69091691441</v>
          </cell>
          <cell r="AD3369">
            <v>26199.702028025557</v>
          </cell>
          <cell r="AE3369">
            <v>148847.79091691441</v>
          </cell>
          <cell r="AF3369">
            <v>35958.902028025557</v>
          </cell>
          <cell r="AG3369">
            <v>1240.3982576409533</v>
          </cell>
          <cell r="AH3369">
            <v>1175.9259259259259</v>
          </cell>
        </row>
        <row r="3370">
          <cell r="A3370">
            <v>6392</v>
          </cell>
          <cell r="B3370" t="str">
            <v>Вод-д от ПТШ 21 ул Локомот 22а  266 м</v>
          </cell>
          <cell r="C3370">
            <v>4</v>
          </cell>
          <cell r="D3370" t="str">
            <v>25</v>
          </cell>
          <cell r="E3370" t="str">
            <v>11.05.05</v>
          </cell>
          <cell r="F3370" t="str">
            <v/>
          </cell>
          <cell r="G3370" t="str">
            <v xml:space="preserve">  .  .</v>
          </cell>
          <cell r="H3370">
            <v>4330.68</v>
          </cell>
          <cell r="I3370">
            <v>0</v>
          </cell>
          <cell r="J3370">
            <v>0</v>
          </cell>
          <cell r="K3370">
            <v>4330.68</v>
          </cell>
          <cell r="L3370">
            <v>0</v>
          </cell>
          <cell r="M3370">
            <v>14.44</v>
          </cell>
          <cell r="N3370">
            <v>14.44</v>
          </cell>
          <cell r="O3370">
            <v>418.6</v>
          </cell>
          <cell r="P3370">
            <v>3912.08</v>
          </cell>
          <cell r="Q3370">
            <v>21.65</v>
          </cell>
          <cell r="R3370">
            <v>123</v>
          </cell>
          <cell r="S3370">
            <v>935</v>
          </cell>
          <cell r="T3370" t="str">
            <v>Амортизация (водопровод)</v>
          </cell>
          <cell r="U3370">
            <v>119700</v>
          </cell>
          <cell r="V3370">
            <v>36</v>
          </cell>
          <cell r="W3370">
            <v>26</v>
          </cell>
          <cell r="X3370">
            <v>10</v>
          </cell>
          <cell r="Y3370">
            <v>72.222222222222214</v>
          </cell>
          <cell r="Z3370">
            <v>86450</v>
          </cell>
          <cell r="AA3370">
            <v>33250</v>
          </cell>
          <cell r="AB3370">
            <v>8.4993149424347152</v>
          </cell>
          <cell r="AC3370">
            <v>32477.133234903173</v>
          </cell>
          <cell r="AD3370">
            <v>3139.2132349031722</v>
          </cell>
          <cell r="AE3370">
            <v>36807.813234903173</v>
          </cell>
          <cell r="AF3370">
            <v>3557.8132349031721</v>
          </cell>
          <cell r="AG3370">
            <v>122.69271078301057</v>
          </cell>
          <cell r="AH3370">
            <v>277.08333333333331</v>
          </cell>
        </row>
        <row r="3371">
          <cell r="A3371">
            <v>6393</v>
          </cell>
          <cell r="B3371" t="str">
            <v>Вод-д от шк-лиц 45 Б-Жырау72а 17 м</v>
          </cell>
          <cell r="C3371">
            <v>4</v>
          </cell>
          <cell r="D3371" t="str">
            <v>25</v>
          </cell>
          <cell r="E3371" t="str">
            <v>11.05.05</v>
          </cell>
          <cell r="F3371" t="str">
            <v/>
          </cell>
          <cell r="G3371" t="str">
            <v xml:space="preserve">  .  .</v>
          </cell>
          <cell r="H3371">
            <v>432128.03</v>
          </cell>
          <cell r="I3371">
            <v>0</v>
          </cell>
          <cell r="J3371">
            <v>0</v>
          </cell>
          <cell r="K3371">
            <v>432128.03</v>
          </cell>
          <cell r="L3371">
            <v>0</v>
          </cell>
          <cell r="M3371">
            <v>1440.43</v>
          </cell>
          <cell r="N3371">
            <v>1440.43</v>
          </cell>
          <cell r="O3371">
            <v>41758.050000000003</v>
          </cell>
          <cell r="P3371">
            <v>390369.98</v>
          </cell>
          <cell r="Q3371">
            <v>2160.64</v>
          </cell>
          <cell r="R3371">
            <v>123</v>
          </cell>
          <cell r="S3371">
            <v>935</v>
          </cell>
          <cell r="T3371" t="str">
            <v>Амортизация (водопровод)</v>
          </cell>
          <cell r="U3371">
            <v>27880</v>
          </cell>
          <cell r="V3371">
            <v>41</v>
          </cell>
          <cell r="W3371">
            <v>8</v>
          </cell>
          <cell r="X3371">
            <v>33</v>
          </cell>
          <cell r="Y3371">
            <v>19.512195121951219</v>
          </cell>
          <cell r="Z3371">
            <v>5440</v>
          </cell>
          <cell r="AA3371">
            <v>22440</v>
          </cell>
          <cell r="AB3371">
            <v>5.7483928451670392E-2</v>
          </cell>
          <cell r="AC3371">
            <v>-407287.61324151873</v>
          </cell>
          <cell r="AD3371">
            <v>-39357.633241518728</v>
          </cell>
          <cell r="AE3371">
            <v>24840.416758481297</v>
          </cell>
          <cell r="AF3371">
            <v>2400.4167584812749</v>
          </cell>
          <cell r="AG3371">
            <v>82.801389194937656</v>
          </cell>
          <cell r="AH3371">
            <v>56.666666666666664</v>
          </cell>
        </row>
        <row r="3372">
          <cell r="A3372">
            <v>6394</v>
          </cell>
          <cell r="B3372" t="str">
            <v>Вод-д от ср школы 85  30 м</v>
          </cell>
          <cell r="C3372">
            <v>4</v>
          </cell>
          <cell r="D3372" t="str">
            <v>25</v>
          </cell>
          <cell r="E3372" t="str">
            <v>11.05.05</v>
          </cell>
          <cell r="F3372" t="str">
            <v/>
          </cell>
          <cell r="G3372" t="str">
            <v xml:space="preserve">  .  .</v>
          </cell>
          <cell r="H3372">
            <v>212582.17</v>
          </cell>
          <cell r="I3372">
            <v>0</v>
          </cell>
          <cell r="J3372">
            <v>0</v>
          </cell>
          <cell r="K3372">
            <v>212582.17</v>
          </cell>
          <cell r="L3372">
            <v>0</v>
          </cell>
          <cell r="M3372">
            <v>708.61</v>
          </cell>
          <cell r="N3372">
            <v>708.61</v>
          </cell>
          <cell r="O3372">
            <v>20542.59</v>
          </cell>
          <cell r="P3372">
            <v>192039.58</v>
          </cell>
          <cell r="Q3372">
            <v>1062.9100000000001</v>
          </cell>
          <cell r="R3372">
            <v>123</v>
          </cell>
          <cell r="S3372">
            <v>935</v>
          </cell>
          <cell r="T3372" t="str">
            <v>Амортизация (водопровод)</v>
          </cell>
          <cell r="U3372">
            <v>81300</v>
          </cell>
          <cell r="V3372">
            <v>33</v>
          </cell>
          <cell r="W3372">
            <v>8</v>
          </cell>
          <cell r="X3372">
            <v>25</v>
          </cell>
          <cell r="Y3372">
            <v>24.242424242424242</v>
          </cell>
          <cell r="Z3372">
            <v>19709.090909090908</v>
          </cell>
          <cell r="AA3372">
            <v>61590.909090909088</v>
          </cell>
          <cell r="AB3372">
            <v>0.32071986978366174</v>
          </cell>
          <cell r="AC3372">
            <v>-144402.84411927179</v>
          </cell>
          <cell r="AD3372">
            <v>-13954.173210180848</v>
          </cell>
          <cell r="AE3372">
            <v>68179.325880728225</v>
          </cell>
          <cell r="AF3372">
            <v>6588.4167898191517</v>
          </cell>
          <cell r="AG3372">
            <v>227.26441960242741</v>
          </cell>
          <cell r="AH3372">
            <v>205.30303030303028</v>
          </cell>
        </row>
        <row r="3373">
          <cell r="A3373">
            <v>6395</v>
          </cell>
          <cell r="B3373" t="str">
            <v>Кан-ция от школ 27 15 57 39 3 1576.02м</v>
          </cell>
          <cell r="C3373">
            <v>3.6</v>
          </cell>
          <cell r="D3373" t="str">
            <v>28</v>
          </cell>
          <cell r="E3373" t="str">
            <v>11.05.05</v>
          </cell>
          <cell r="F3373" t="str">
            <v/>
          </cell>
          <cell r="G3373" t="str">
            <v xml:space="preserve">  .  .</v>
          </cell>
          <cell r="H3373">
            <v>12693706.18</v>
          </cell>
          <cell r="I3373">
            <v>0</v>
          </cell>
          <cell r="J3373">
            <v>0</v>
          </cell>
          <cell r="K3373">
            <v>12693706.18</v>
          </cell>
          <cell r="L3373">
            <v>0</v>
          </cell>
          <cell r="M3373">
            <v>38081.120000000003</v>
          </cell>
          <cell r="N3373">
            <v>38081.120000000003</v>
          </cell>
          <cell r="O3373">
            <v>1103971.6599999999</v>
          </cell>
          <cell r="P3373">
            <v>11589734.52</v>
          </cell>
          <cell r="Q3373">
            <v>63468.53</v>
          </cell>
          <cell r="R3373">
            <v>123</v>
          </cell>
          <cell r="S3373">
            <v>935</v>
          </cell>
          <cell r="T3373" t="str">
            <v>Амортизация (канализация)</v>
          </cell>
          <cell r="U3373">
            <v>15287394</v>
          </cell>
          <cell r="V3373">
            <v>58</v>
          </cell>
          <cell r="W3373">
            <v>8</v>
          </cell>
          <cell r="X3373">
            <v>50</v>
          </cell>
          <cell r="Y3373">
            <v>13.793103448275861</v>
          </cell>
          <cell r="Z3373">
            <v>2108606.068965517</v>
          </cell>
          <cell r="AA3373">
            <v>13178787.931034483</v>
          </cell>
          <cell r="AB3373">
            <v>1.1371086980717555</v>
          </cell>
          <cell r="AC3373">
            <v>1740417.5280451979</v>
          </cell>
          <cell r="AD3373">
            <v>151364.11701071472</v>
          </cell>
          <cell r="AE3373">
            <v>14434123.708045198</v>
          </cell>
          <cell r="AF3373">
            <v>1255335.7770107146</v>
          </cell>
          <cell r="AG3373">
            <v>43302.371124135592</v>
          </cell>
          <cell r="AH3373">
            <v>21964.646551724141</v>
          </cell>
        </row>
        <row r="3374">
          <cell r="A3374">
            <v>6396</v>
          </cell>
          <cell r="B3374" t="str">
            <v>Кан-ция от д.сад Гульнур.Ал.цвет 279.5 м</v>
          </cell>
          <cell r="C3374">
            <v>3.6</v>
          </cell>
          <cell r="D3374" t="str">
            <v>28</v>
          </cell>
          <cell r="E3374" t="str">
            <v>11.05.05</v>
          </cell>
          <cell r="F3374" t="str">
            <v/>
          </cell>
          <cell r="G3374" t="str">
            <v xml:space="preserve">  .  .</v>
          </cell>
          <cell r="H3374">
            <v>72803.25</v>
          </cell>
          <cell r="I3374">
            <v>0</v>
          </cell>
          <cell r="J3374">
            <v>0</v>
          </cell>
          <cell r="K3374">
            <v>72803.25</v>
          </cell>
          <cell r="L3374">
            <v>0</v>
          </cell>
          <cell r="M3374">
            <v>218.41</v>
          </cell>
          <cell r="N3374">
            <v>218.41</v>
          </cell>
          <cell r="O3374">
            <v>6331.71</v>
          </cell>
          <cell r="P3374">
            <v>66471.539999999994</v>
          </cell>
          <cell r="Q3374">
            <v>364.02</v>
          </cell>
          <cell r="R3374">
            <v>123</v>
          </cell>
          <cell r="S3374">
            <v>935</v>
          </cell>
          <cell r="T3374" t="str">
            <v>Амортизация (канализация)</v>
          </cell>
          <cell r="U3374">
            <v>69875</v>
          </cell>
          <cell r="V3374">
            <v>20.8</v>
          </cell>
          <cell r="W3374">
            <v>8</v>
          </cell>
          <cell r="X3374">
            <v>12.8</v>
          </cell>
          <cell r="Y3374">
            <v>38.46153846153846</v>
          </cell>
          <cell r="Z3374">
            <v>26875</v>
          </cell>
          <cell r="AA3374">
            <v>43000</v>
          </cell>
          <cell r="AB3374">
            <v>0.64689339226983467</v>
          </cell>
          <cell r="AC3374">
            <v>-25707.30863923116</v>
          </cell>
          <cell r="AD3374">
            <v>-2235.7686392311653</v>
          </cell>
          <cell r="AE3374">
            <v>47095.94136076884</v>
          </cell>
          <cell r="AF3374">
            <v>4095.9413607688348</v>
          </cell>
          <cell r="AG3374">
            <v>141.28782408230651</v>
          </cell>
          <cell r="AH3374">
            <v>279.94791666666669</v>
          </cell>
        </row>
        <row r="3375">
          <cell r="A3375">
            <v>6408</v>
          </cell>
          <cell r="B3375" t="str">
            <v>Радиотелефон стацион</v>
          </cell>
          <cell r="C3375">
            <v>15</v>
          </cell>
          <cell r="D3375" t="str">
            <v>7</v>
          </cell>
          <cell r="E3375" t="str">
            <v>11.05.05</v>
          </cell>
          <cell r="F3375" t="str">
            <v/>
          </cell>
          <cell r="G3375" t="str">
            <v xml:space="preserve">  .  .</v>
          </cell>
          <cell r="H3375">
            <v>22726.14</v>
          </cell>
          <cell r="I3375">
            <v>0</v>
          </cell>
          <cell r="J3375">
            <v>0</v>
          </cell>
          <cell r="K3375">
            <v>22726.14</v>
          </cell>
          <cell r="L3375">
            <v>0</v>
          </cell>
          <cell r="M3375">
            <v>284.08</v>
          </cell>
          <cell r="N3375">
            <v>284.08</v>
          </cell>
          <cell r="O3375">
            <v>8235.48</v>
          </cell>
          <cell r="P3375">
            <v>14490.66</v>
          </cell>
          <cell r="Q3375">
            <v>113.63</v>
          </cell>
          <cell r="R3375">
            <v>123</v>
          </cell>
          <cell r="S3375">
            <v>935</v>
          </cell>
          <cell r="T3375" t="str">
            <v>Амортизация Подъем воды</v>
          </cell>
          <cell r="U3375">
            <v>18000</v>
          </cell>
          <cell r="V3375">
            <v>7</v>
          </cell>
          <cell r="W3375">
            <v>2</v>
          </cell>
          <cell r="X3375">
            <v>5</v>
          </cell>
          <cell r="Y3375">
            <v>28.571428571428569</v>
          </cell>
          <cell r="Z3375">
            <v>5142.8571428571422</v>
          </cell>
          <cell r="AA3375">
            <v>12857.142857142859</v>
          </cell>
          <cell r="AB3375">
            <v>0.88727103231618565</v>
          </cell>
          <cell r="AC3375">
            <v>-2561.8943016378398</v>
          </cell>
          <cell r="AD3375">
            <v>-928.37715878069957</v>
          </cell>
          <cell r="AE3375">
            <v>20164.24569836216</v>
          </cell>
          <cell r="AF3375">
            <v>7307.1028412193</v>
          </cell>
          <cell r="AG3375">
            <v>252.05307122952698</v>
          </cell>
          <cell r="AH3375">
            <v>214.28571428571431</v>
          </cell>
        </row>
        <row r="3376">
          <cell r="A3376">
            <v>6410</v>
          </cell>
          <cell r="B3376" t="str">
            <v>Радиотелефон портативный №3</v>
          </cell>
          <cell r="C3376">
            <v>15</v>
          </cell>
          <cell r="D3376" t="str">
            <v>7</v>
          </cell>
          <cell r="E3376" t="str">
            <v>11.05.05</v>
          </cell>
          <cell r="F3376" t="str">
            <v/>
          </cell>
          <cell r="G3376" t="str">
            <v xml:space="preserve">  .  .</v>
          </cell>
          <cell r="H3376">
            <v>8493.43</v>
          </cell>
          <cell r="I3376">
            <v>0</v>
          </cell>
          <cell r="J3376">
            <v>0</v>
          </cell>
          <cell r="K3376">
            <v>8493.43</v>
          </cell>
          <cell r="L3376">
            <v>0</v>
          </cell>
          <cell r="M3376">
            <v>106.17</v>
          </cell>
          <cell r="N3376">
            <v>106.17</v>
          </cell>
          <cell r="O3376">
            <v>3077.87</v>
          </cell>
          <cell r="P3376">
            <v>5415.56</v>
          </cell>
          <cell r="Q3376">
            <v>42.47</v>
          </cell>
          <cell r="R3376">
            <v>123</v>
          </cell>
          <cell r="S3376">
            <v>935</v>
          </cell>
          <cell r="T3376" t="str">
            <v>Амортизация Подъем воды</v>
          </cell>
          <cell r="U3376">
            <v>21000</v>
          </cell>
          <cell r="V3376">
            <v>13</v>
          </cell>
          <cell r="W3376">
            <v>8</v>
          </cell>
          <cell r="X3376">
            <v>5</v>
          </cell>
          <cell r="Y3376">
            <v>61.53846153846154</v>
          </cell>
          <cell r="Z3376">
            <v>12923.076923076924</v>
          </cell>
          <cell r="AA3376">
            <v>8076.9230769230762</v>
          </cell>
          <cell r="AB3376">
            <v>1.4914289707662876</v>
          </cell>
          <cell r="AC3376">
            <v>4173.9175631755097</v>
          </cell>
          <cell r="AD3376">
            <v>1512.554486252433</v>
          </cell>
          <cell r="AE3376">
            <v>12667.34756317551</v>
          </cell>
          <cell r="AF3376">
            <v>4590.4244862524329</v>
          </cell>
          <cell r="AG3376">
            <v>158.34184453969388</v>
          </cell>
          <cell r="AH3376">
            <v>134.61538461538461</v>
          </cell>
        </row>
        <row r="3377">
          <cell r="A3377">
            <v>6411</v>
          </cell>
          <cell r="B3377" t="str">
            <v>Радиотелефон портативный</v>
          </cell>
          <cell r="C3377">
            <v>15</v>
          </cell>
          <cell r="D3377" t="str">
            <v>7</v>
          </cell>
          <cell r="E3377" t="str">
            <v>11.05.05</v>
          </cell>
          <cell r="F3377" t="str">
            <v/>
          </cell>
          <cell r="G3377" t="str">
            <v xml:space="preserve">  .  .</v>
          </cell>
          <cell r="H3377">
            <v>11055.93</v>
          </cell>
          <cell r="I3377">
            <v>0</v>
          </cell>
          <cell r="J3377">
            <v>0</v>
          </cell>
          <cell r="K3377">
            <v>11055.93</v>
          </cell>
          <cell r="L3377">
            <v>0</v>
          </cell>
          <cell r="M3377">
            <v>138.19999999999999</v>
          </cell>
          <cell r="N3377">
            <v>138.19999999999999</v>
          </cell>
          <cell r="O3377">
            <v>4006.42</v>
          </cell>
          <cell r="P3377">
            <v>7049.51</v>
          </cell>
          <cell r="Q3377">
            <v>55.28</v>
          </cell>
          <cell r="R3377">
            <v>123</v>
          </cell>
          <cell r="S3377">
            <v>935</v>
          </cell>
          <cell r="T3377" t="str">
            <v>амортизация (Очистка воды)</v>
          </cell>
          <cell r="U3377">
            <v>21000</v>
          </cell>
          <cell r="V3377">
            <v>13</v>
          </cell>
          <cell r="W3377">
            <v>8</v>
          </cell>
          <cell r="X3377">
            <v>5</v>
          </cell>
          <cell r="Y3377">
            <v>61.53846153846154</v>
          </cell>
          <cell r="Z3377">
            <v>12923.076923076924</v>
          </cell>
          <cell r="AA3377">
            <v>8076.9230769230762</v>
          </cell>
          <cell r="AB3377">
            <v>1.1457424809558503</v>
          </cell>
          <cell r="AC3377">
            <v>1611.3186674742137</v>
          </cell>
          <cell r="AD3377">
            <v>583.90559055113772</v>
          </cell>
          <cell r="AE3377">
            <v>12667.248667474214</v>
          </cell>
          <cell r="AF3377">
            <v>4590.3255905511378</v>
          </cell>
          <cell r="AG3377">
            <v>158.34060834342768</v>
          </cell>
          <cell r="AH3377">
            <v>134.61538461538461</v>
          </cell>
        </row>
        <row r="3378">
          <cell r="A3378">
            <v>6412</v>
          </cell>
          <cell r="B3378" t="str">
            <v>Радиотелефон портативный</v>
          </cell>
          <cell r="C3378">
            <v>15</v>
          </cell>
          <cell r="D3378" t="str">
            <v>7</v>
          </cell>
          <cell r="E3378" t="str">
            <v>11.05.05</v>
          </cell>
          <cell r="F3378" t="str">
            <v/>
          </cell>
          <cell r="G3378" t="str">
            <v xml:space="preserve">  .  .</v>
          </cell>
          <cell r="H3378">
            <v>11055.93</v>
          </cell>
          <cell r="I3378">
            <v>0</v>
          </cell>
          <cell r="J3378">
            <v>0</v>
          </cell>
          <cell r="K3378">
            <v>11055.93</v>
          </cell>
          <cell r="L3378">
            <v>0</v>
          </cell>
          <cell r="M3378">
            <v>138.19999999999999</v>
          </cell>
          <cell r="N3378">
            <v>138.19999999999999</v>
          </cell>
          <cell r="O3378">
            <v>4006.42</v>
          </cell>
          <cell r="P3378">
            <v>7049.51</v>
          </cell>
          <cell r="Q3378">
            <v>55.28</v>
          </cell>
          <cell r="R3378">
            <v>123</v>
          </cell>
          <cell r="S3378">
            <v>935</v>
          </cell>
          <cell r="T3378" t="str">
            <v>амортизация (Очистка воды)</v>
          </cell>
          <cell r="U3378">
            <v>21000</v>
          </cell>
          <cell r="V3378">
            <v>13</v>
          </cell>
          <cell r="W3378">
            <v>8</v>
          </cell>
          <cell r="X3378">
            <v>5</v>
          </cell>
          <cell r="Y3378">
            <v>61.53846153846154</v>
          </cell>
          <cell r="Z3378">
            <v>12923.076923076924</v>
          </cell>
          <cell r="AA3378">
            <v>8076.9230769230762</v>
          </cell>
          <cell r="AB3378">
            <v>1.1457424809558503</v>
          </cell>
          <cell r="AC3378">
            <v>1611.3186674742137</v>
          </cell>
          <cell r="AD3378">
            <v>583.90559055113772</v>
          </cell>
          <cell r="AE3378">
            <v>12667.248667474214</v>
          </cell>
          <cell r="AF3378">
            <v>4590.3255905511378</v>
          </cell>
          <cell r="AG3378">
            <v>158.34060834342768</v>
          </cell>
          <cell r="AH3378">
            <v>134.61538461538461</v>
          </cell>
        </row>
        <row r="3379">
          <cell r="A3379">
            <v>6413</v>
          </cell>
          <cell r="B3379" t="str">
            <v>Радиотелефон портативный</v>
          </cell>
          <cell r="C3379">
            <v>15</v>
          </cell>
          <cell r="D3379" t="str">
            <v>7</v>
          </cell>
          <cell r="E3379" t="str">
            <v>11.05.05</v>
          </cell>
          <cell r="F3379" t="str">
            <v/>
          </cell>
          <cell r="G3379" t="str">
            <v xml:space="preserve">  .  .</v>
          </cell>
          <cell r="H3379">
            <v>11055.93</v>
          </cell>
          <cell r="I3379">
            <v>0</v>
          </cell>
          <cell r="J3379">
            <v>0</v>
          </cell>
          <cell r="K3379">
            <v>11055.93</v>
          </cell>
          <cell r="L3379">
            <v>0</v>
          </cell>
          <cell r="M3379">
            <v>138.19999999999999</v>
          </cell>
          <cell r="N3379">
            <v>138.19999999999999</v>
          </cell>
          <cell r="O3379">
            <v>4006.42</v>
          </cell>
          <cell r="P3379">
            <v>7049.51</v>
          </cell>
          <cell r="Q3379">
            <v>55.28</v>
          </cell>
          <cell r="R3379">
            <v>123</v>
          </cell>
          <cell r="S3379">
            <v>935</v>
          </cell>
          <cell r="T3379" t="str">
            <v>амортизация (Очистка воды)</v>
          </cell>
          <cell r="U3379">
            <v>21000</v>
          </cell>
          <cell r="V3379">
            <v>13</v>
          </cell>
          <cell r="W3379">
            <v>8</v>
          </cell>
          <cell r="X3379">
            <v>5</v>
          </cell>
          <cell r="Y3379">
            <v>61.53846153846154</v>
          </cell>
          <cell r="Z3379">
            <v>12923.076923076924</v>
          </cell>
          <cell r="AA3379">
            <v>8076.9230769230762</v>
          </cell>
          <cell r="AB3379">
            <v>1.1457424809558503</v>
          </cell>
          <cell r="AC3379">
            <v>1611.3186674742137</v>
          </cell>
          <cell r="AD3379">
            <v>583.90559055113772</v>
          </cell>
          <cell r="AE3379">
            <v>12667.248667474214</v>
          </cell>
          <cell r="AF3379">
            <v>4590.3255905511378</v>
          </cell>
          <cell r="AG3379">
            <v>158.34060834342768</v>
          </cell>
          <cell r="AH3379">
            <v>134.61538461538461</v>
          </cell>
        </row>
        <row r="3380">
          <cell r="A3380">
            <v>6414</v>
          </cell>
          <cell r="B3380" t="str">
            <v>Радиотелефон портативный</v>
          </cell>
          <cell r="C3380">
            <v>15</v>
          </cell>
          <cell r="D3380" t="str">
            <v>7</v>
          </cell>
          <cell r="E3380" t="str">
            <v>11.05.05</v>
          </cell>
          <cell r="F3380" t="str">
            <v/>
          </cell>
          <cell r="G3380" t="str">
            <v xml:space="preserve">  .  .</v>
          </cell>
          <cell r="H3380">
            <v>11055.93</v>
          </cell>
          <cell r="I3380">
            <v>0</v>
          </cell>
          <cell r="J3380">
            <v>0</v>
          </cell>
          <cell r="K3380">
            <v>11055.93</v>
          </cell>
          <cell r="L3380">
            <v>0</v>
          </cell>
          <cell r="M3380">
            <v>138.19999999999999</v>
          </cell>
          <cell r="N3380">
            <v>138.19999999999999</v>
          </cell>
          <cell r="O3380">
            <v>4006.42</v>
          </cell>
          <cell r="P3380">
            <v>7049.51</v>
          </cell>
          <cell r="Q3380">
            <v>55.28</v>
          </cell>
          <cell r="R3380">
            <v>123</v>
          </cell>
          <cell r="S3380">
            <v>935</v>
          </cell>
          <cell r="T3380" t="str">
            <v>Амортизация Подъем воды</v>
          </cell>
          <cell r="U3380">
            <v>21000</v>
          </cell>
          <cell r="V3380">
            <v>13</v>
          </cell>
          <cell r="W3380">
            <v>8</v>
          </cell>
          <cell r="X3380">
            <v>5</v>
          </cell>
          <cell r="Y3380">
            <v>61.53846153846154</v>
          </cell>
          <cell r="Z3380">
            <v>12923.076923076924</v>
          </cell>
          <cell r="AA3380">
            <v>8076.9230769230762</v>
          </cell>
          <cell r="AB3380">
            <v>1.1457424809558503</v>
          </cell>
          <cell r="AC3380">
            <v>1611.3186674742137</v>
          </cell>
          <cell r="AD3380">
            <v>583.90559055113772</v>
          </cell>
          <cell r="AE3380">
            <v>12667.248667474214</v>
          </cell>
          <cell r="AF3380">
            <v>4590.3255905511378</v>
          </cell>
          <cell r="AG3380">
            <v>158.34060834342768</v>
          </cell>
          <cell r="AH3380">
            <v>134.61538461538461</v>
          </cell>
        </row>
        <row r="3381">
          <cell r="A3381">
            <v>6415</v>
          </cell>
          <cell r="B3381" t="str">
            <v>Радиотелефон портативный</v>
          </cell>
          <cell r="C3381">
            <v>15</v>
          </cell>
          <cell r="D3381" t="str">
            <v>7</v>
          </cell>
          <cell r="E3381" t="str">
            <v>11.05.05</v>
          </cell>
          <cell r="F3381" t="str">
            <v/>
          </cell>
          <cell r="G3381" t="str">
            <v xml:space="preserve">  .  .</v>
          </cell>
          <cell r="H3381">
            <v>11055.93</v>
          </cell>
          <cell r="I3381">
            <v>0</v>
          </cell>
          <cell r="J3381">
            <v>0</v>
          </cell>
          <cell r="K3381">
            <v>11055.93</v>
          </cell>
          <cell r="L3381">
            <v>0</v>
          </cell>
          <cell r="M3381">
            <v>138.19999999999999</v>
          </cell>
          <cell r="N3381">
            <v>138.19999999999999</v>
          </cell>
          <cell r="O3381">
            <v>4006.42</v>
          </cell>
          <cell r="P3381">
            <v>7049.51</v>
          </cell>
          <cell r="Q3381">
            <v>55.28</v>
          </cell>
          <cell r="R3381">
            <v>123</v>
          </cell>
          <cell r="S3381">
            <v>935</v>
          </cell>
          <cell r="T3381" t="str">
            <v>амортизация (Очистка воды)</v>
          </cell>
          <cell r="U3381">
            <v>21000</v>
          </cell>
          <cell r="V3381">
            <v>13</v>
          </cell>
          <cell r="W3381">
            <v>8</v>
          </cell>
          <cell r="X3381">
            <v>5</v>
          </cell>
          <cell r="Y3381">
            <v>61.53846153846154</v>
          </cell>
          <cell r="Z3381">
            <v>12923.076923076924</v>
          </cell>
          <cell r="AA3381">
            <v>8076.9230769230762</v>
          </cell>
          <cell r="AB3381">
            <v>1.1457424809558503</v>
          </cell>
          <cell r="AC3381">
            <v>1611.3186674742137</v>
          </cell>
          <cell r="AD3381">
            <v>583.90559055113772</v>
          </cell>
          <cell r="AE3381">
            <v>12667.248667474214</v>
          </cell>
          <cell r="AF3381">
            <v>4590.3255905511378</v>
          </cell>
          <cell r="AG3381">
            <v>158.34060834342768</v>
          </cell>
          <cell r="AH3381">
            <v>134.61538461538461</v>
          </cell>
        </row>
        <row r="3382">
          <cell r="A3382">
            <v>6416</v>
          </cell>
          <cell r="B3382" t="str">
            <v>Радиотелефон портативный</v>
          </cell>
          <cell r="C3382">
            <v>15</v>
          </cell>
          <cell r="D3382" t="str">
            <v>7</v>
          </cell>
          <cell r="E3382" t="str">
            <v>11.05.05</v>
          </cell>
          <cell r="F3382" t="str">
            <v/>
          </cell>
          <cell r="G3382" t="str">
            <v xml:space="preserve">  .  .</v>
          </cell>
          <cell r="H3382">
            <v>11055.93</v>
          </cell>
          <cell r="I3382">
            <v>0</v>
          </cell>
          <cell r="J3382">
            <v>0</v>
          </cell>
          <cell r="K3382">
            <v>11055.93</v>
          </cell>
          <cell r="L3382">
            <v>0</v>
          </cell>
          <cell r="M3382">
            <v>138.19999999999999</v>
          </cell>
          <cell r="N3382">
            <v>138.19999999999999</v>
          </cell>
          <cell r="O3382">
            <v>4006.42</v>
          </cell>
          <cell r="P3382">
            <v>7049.51</v>
          </cell>
          <cell r="Q3382">
            <v>55.28</v>
          </cell>
          <cell r="R3382">
            <v>123</v>
          </cell>
          <cell r="S3382">
            <v>935</v>
          </cell>
          <cell r="T3382" t="str">
            <v>амортизация (Очистка воды)</v>
          </cell>
          <cell r="U3382">
            <v>21000</v>
          </cell>
          <cell r="V3382">
            <v>13</v>
          </cell>
          <cell r="W3382">
            <v>8</v>
          </cell>
          <cell r="X3382">
            <v>5</v>
          </cell>
          <cell r="Y3382">
            <v>61.53846153846154</v>
          </cell>
          <cell r="Z3382">
            <v>12923.076923076924</v>
          </cell>
          <cell r="AA3382">
            <v>8076.9230769230762</v>
          </cell>
          <cell r="AB3382">
            <v>1.1457424809558503</v>
          </cell>
          <cell r="AC3382">
            <v>1611.3186674742137</v>
          </cell>
          <cell r="AD3382">
            <v>583.90559055113772</v>
          </cell>
          <cell r="AE3382">
            <v>12667.248667474214</v>
          </cell>
          <cell r="AF3382">
            <v>4590.3255905511378</v>
          </cell>
          <cell r="AG3382">
            <v>158.34060834342768</v>
          </cell>
          <cell r="AH3382">
            <v>134.61538461538461</v>
          </cell>
        </row>
        <row r="3383">
          <cell r="A3383">
            <v>6418</v>
          </cell>
          <cell r="B3383" t="str">
            <v>Радиотелефон стацион</v>
          </cell>
          <cell r="C3383">
            <v>15</v>
          </cell>
          <cell r="D3383" t="str">
            <v>7</v>
          </cell>
          <cell r="E3383" t="str">
            <v>11.05.05</v>
          </cell>
          <cell r="F3383" t="str">
            <v/>
          </cell>
          <cell r="G3383" t="str">
            <v xml:space="preserve">  .  .</v>
          </cell>
          <cell r="H3383">
            <v>22726.13</v>
          </cell>
          <cell r="I3383">
            <v>0</v>
          </cell>
          <cell r="J3383">
            <v>0</v>
          </cell>
          <cell r="K3383">
            <v>22726.13</v>
          </cell>
          <cell r="L3383">
            <v>0</v>
          </cell>
          <cell r="M3383">
            <v>284.08</v>
          </cell>
          <cell r="N3383">
            <v>284.08</v>
          </cell>
          <cell r="O3383">
            <v>8235.48</v>
          </cell>
          <cell r="P3383">
            <v>14490.65</v>
          </cell>
          <cell r="Q3383">
            <v>113.63</v>
          </cell>
          <cell r="R3383">
            <v>123</v>
          </cell>
          <cell r="S3383">
            <v>935</v>
          </cell>
          <cell r="T3383" t="str">
            <v>амортизация (Очистка воды)</v>
          </cell>
          <cell r="U3383">
            <v>18000</v>
          </cell>
          <cell r="V3383">
            <v>7</v>
          </cell>
          <cell r="W3383">
            <v>2</v>
          </cell>
          <cell r="X3383">
            <v>5</v>
          </cell>
          <cell r="Y3383">
            <v>28.571428571428569</v>
          </cell>
          <cell r="Z3383">
            <v>5142.8571428571422</v>
          </cell>
          <cell r="AA3383">
            <v>12857.142857142859</v>
          </cell>
          <cell r="AB3383">
            <v>0.8872716446220742</v>
          </cell>
          <cell r="AC3383">
            <v>-2561.8792590049416</v>
          </cell>
          <cell r="AD3383">
            <v>-928.37211614780063</v>
          </cell>
          <cell r="AE3383">
            <v>20164.250740995059</v>
          </cell>
          <cell r="AF3383">
            <v>7307.1078838521989</v>
          </cell>
          <cell r="AG3383">
            <v>252.05313426243825</v>
          </cell>
          <cell r="AH3383">
            <v>214.28571428571431</v>
          </cell>
        </row>
        <row r="3384">
          <cell r="A3384">
            <v>6419</v>
          </cell>
          <cell r="B3384" t="str">
            <v>Радиотелефон стацион  №1</v>
          </cell>
          <cell r="C3384">
            <v>15</v>
          </cell>
          <cell r="D3384" t="str">
            <v>7</v>
          </cell>
          <cell r="E3384" t="str">
            <v>11.05.05</v>
          </cell>
          <cell r="F3384" t="str">
            <v/>
          </cell>
          <cell r="G3384" t="str">
            <v xml:space="preserve">  .  .</v>
          </cell>
          <cell r="H3384">
            <v>22726.14</v>
          </cell>
          <cell r="I3384">
            <v>0</v>
          </cell>
          <cell r="J3384">
            <v>0</v>
          </cell>
          <cell r="K3384">
            <v>22726.14</v>
          </cell>
          <cell r="L3384">
            <v>0</v>
          </cell>
          <cell r="M3384">
            <v>284.08</v>
          </cell>
          <cell r="N3384">
            <v>284.08</v>
          </cell>
          <cell r="O3384">
            <v>8235.48</v>
          </cell>
          <cell r="P3384">
            <v>14490.66</v>
          </cell>
          <cell r="Q3384">
            <v>113.63</v>
          </cell>
          <cell r="R3384">
            <v>123</v>
          </cell>
          <cell r="S3384">
            <v>935</v>
          </cell>
          <cell r="T3384" t="str">
            <v>амортизация (Очистка воды)</v>
          </cell>
          <cell r="U3384">
            <v>18000</v>
          </cell>
          <cell r="V3384">
            <v>7</v>
          </cell>
          <cell r="W3384">
            <v>2</v>
          </cell>
          <cell r="X3384">
            <v>5</v>
          </cell>
          <cell r="Y3384">
            <v>28.571428571428569</v>
          </cell>
          <cell r="Z3384">
            <v>5142.8571428571422</v>
          </cell>
          <cell r="AA3384">
            <v>12857.142857142859</v>
          </cell>
          <cell r="AB3384">
            <v>0.88727103231618565</v>
          </cell>
          <cell r="AC3384">
            <v>-2561.8943016378398</v>
          </cell>
          <cell r="AD3384">
            <v>-928.37715878069957</v>
          </cell>
          <cell r="AE3384">
            <v>20164.24569836216</v>
          </cell>
          <cell r="AF3384">
            <v>7307.1028412193</v>
          </cell>
          <cell r="AG3384">
            <v>252.05307122952698</v>
          </cell>
          <cell r="AH3384">
            <v>214.28571428571431</v>
          </cell>
        </row>
        <row r="3385">
          <cell r="A3385">
            <v>6420</v>
          </cell>
          <cell r="B3385" t="str">
            <v>Насос с элект дв КМ 80-50-200</v>
          </cell>
          <cell r="C3385">
            <v>20</v>
          </cell>
          <cell r="D3385" t="str">
            <v>5</v>
          </cell>
          <cell r="E3385" t="str">
            <v>11.05.05</v>
          </cell>
          <cell r="F3385" t="str">
            <v/>
          </cell>
          <cell r="G3385" t="str">
            <v xml:space="preserve">  .  .</v>
          </cell>
          <cell r="H3385">
            <v>0.01</v>
          </cell>
          <cell r="I3385">
            <v>0</v>
          </cell>
          <cell r="J3385">
            <v>0</v>
          </cell>
          <cell r="K3385">
            <v>0.01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0.01</v>
          </cell>
          <cell r="Q3385">
            <v>0</v>
          </cell>
          <cell r="R3385">
            <v>123</v>
          </cell>
          <cell r="S3385">
            <v>935</v>
          </cell>
          <cell r="T3385" t="str">
            <v>Амортизация (водопровод)</v>
          </cell>
          <cell r="U3385">
            <v>20768</v>
          </cell>
          <cell r="V3385">
            <v>9</v>
          </cell>
          <cell r="W3385">
            <v>6</v>
          </cell>
          <cell r="X3385">
            <v>3</v>
          </cell>
          <cell r="Y3385">
            <v>66.666666666666657</v>
          </cell>
          <cell r="Z3385">
            <v>13845.33333333333</v>
          </cell>
          <cell r="AA3385">
            <v>6922.6666666666697</v>
          </cell>
          <cell r="AB3385">
            <v>692266.66666666698</v>
          </cell>
          <cell r="AC3385">
            <v>6922.6566666666695</v>
          </cell>
          <cell r="AD3385">
            <v>0</v>
          </cell>
          <cell r="AE3385">
            <v>6922.6666666666697</v>
          </cell>
          <cell r="AF3385">
            <v>0</v>
          </cell>
          <cell r="AG3385">
            <v>115.37777777777784</v>
          </cell>
          <cell r="AH3385">
            <v>192.2962962962963</v>
          </cell>
        </row>
        <row r="3386">
          <cell r="A3386">
            <v>6422</v>
          </cell>
          <cell r="B3386" t="str">
            <v>Автобус КАВЗ 3270- М 972 BF</v>
          </cell>
          <cell r="C3386">
            <v>10</v>
          </cell>
          <cell r="D3386" t="str">
            <v>10</v>
          </cell>
          <cell r="E3386" t="str">
            <v>11.05.05</v>
          </cell>
          <cell r="F3386" t="str">
            <v>автобус, 21 место, № двиг 48728, куз 0004284, шасси 1348843</v>
          </cell>
          <cell r="G3386" t="str">
            <v>01.01.91</v>
          </cell>
          <cell r="H3386">
            <v>57306.720000000001</v>
          </cell>
          <cell r="I3386">
            <v>0</v>
          </cell>
          <cell r="J3386">
            <v>0</v>
          </cell>
          <cell r="K3386">
            <v>57306.720000000001</v>
          </cell>
          <cell r="L3386">
            <v>0</v>
          </cell>
          <cell r="M3386">
            <v>477.56</v>
          </cell>
          <cell r="N3386">
            <v>477.56</v>
          </cell>
          <cell r="O3386">
            <v>13844.46</v>
          </cell>
          <cell r="P3386">
            <v>43462.26</v>
          </cell>
          <cell r="Q3386">
            <v>286.52999999999997</v>
          </cell>
          <cell r="R3386">
            <v>124</v>
          </cell>
          <cell r="S3386">
            <v>935</v>
          </cell>
          <cell r="T3386" t="str">
            <v>Амортизация (водопровод)</v>
          </cell>
          <cell r="U3386">
            <v>381000</v>
          </cell>
          <cell r="V3386">
            <v>24</v>
          </cell>
          <cell r="W3386">
            <v>16</v>
          </cell>
          <cell r="X3386">
            <v>8</v>
          </cell>
          <cell r="Y3386">
            <v>66.666666666666657</v>
          </cell>
          <cell r="Z3386">
            <v>254000</v>
          </cell>
          <cell r="AA3386">
            <v>127000</v>
          </cell>
          <cell r="AB3386">
            <v>2.9220753821821503</v>
          </cell>
          <cell r="AC3386">
            <v>110147.83574560549</v>
          </cell>
          <cell r="AD3386">
            <v>26610.095745605489</v>
          </cell>
          <cell r="AE3386">
            <v>167454.5557456055</v>
          </cell>
          <cell r="AF3386">
            <v>40454.555745605488</v>
          </cell>
          <cell r="AG3386">
            <v>1395.4546312133791</v>
          </cell>
          <cell r="AH3386">
            <v>1322.9166666666667</v>
          </cell>
        </row>
        <row r="3387">
          <cell r="A3387">
            <v>6423</v>
          </cell>
          <cell r="B3387" t="str">
            <v>А/машина УАЗ 31512 М 828 BD</v>
          </cell>
          <cell r="C3387">
            <v>7</v>
          </cell>
          <cell r="D3387" t="str">
            <v>14</v>
          </cell>
          <cell r="E3387" t="str">
            <v>11.05.05</v>
          </cell>
          <cell r="F3387" t="str">
            <v>V двиг 2100, легк, № двиг 60706891, куз 17303</v>
          </cell>
          <cell r="G3387" t="str">
            <v>01.01.96</v>
          </cell>
          <cell r="H3387">
            <v>382434.55</v>
          </cell>
          <cell r="I3387">
            <v>0</v>
          </cell>
          <cell r="J3387">
            <v>0</v>
          </cell>
          <cell r="K3387">
            <v>382434.55</v>
          </cell>
          <cell r="L3387">
            <v>0</v>
          </cell>
          <cell r="M3387">
            <v>2230.87</v>
          </cell>
          <cell r="N3387">
            <v>2230.87</v>
          </cell>
          <cell r="O3387">
            <v>55635.74</v>
          </cell>
          <cell r="P3387">
            <v>326798.81</v>
          </cell>
          <cell r="Q3387">
            <v>1912.17</v>
          </cell>
          <cell r="R3387">
            <v>124</v>
          </cell>
          <cell r="S3387">
            <v>935</v>
          </cell>
          <cell r="T3387" t="str">
            <v>Амортизация (водопровод)</v>
          </cell>
          <cell r="U3387">
            <v>660000</v>
          </cell>
          <cell r="V3387">
            <v>23</v>
          </cell>
          <cell r="W3387">
            <v>11</v>
          </cell>
          <cell r="X3387">
            <v>12</v>
          </cell>
          <cell r="Y3387">
            <v>47.826086956521742</v>
          </cell>
          <cell r="Z3387">
            <v>315652.17391304352</v>
          </cell>
          <cell r="AA3387">
            <v>344347.82608695648</v>
          </cell>
          <cell r="AB3387">
            <v>1.053699755170334</v>
          </cell>
          <cell r="AC3387">
            <v>20536.64170367684</v>
          </cell>
          <cell r="AD3387">
            <v>2987.6256167203537</v>
          </cell>
          <cell r="AE3387">
            <v>402971.19170367683</v>
          </cell>
          <cell r="AF3387">
            <v>58623.365616720352</v>
          </cell>
          <cell r="AG3387">
            <v>2350.6652849381148</v>
          </cell>
          <cell r="AH3387">
            <v>2391.304347826087</v>
          </cell>
        </row>
        <row r="3388">
          <cell r="A3388">
            <v>6424</v>
          </cell>
          <cell r="B3388" t="str">
            <v>А/машина УАЗ-31514 М 820 ВД</v>
          </cell>
          <cell r="C3388">
            <v>7</v>
          </cell>
          <cell r="D3388" t="str">
            <v>14</v>
          </cell>
          <cell r="E3388" t="str">
            <v>11.05.05</v>
          </cell>
          <cell r="F3388" t="str">
            <v>V двиг 2100, легк, № двиг 60300839, куз 0003968, шасси н/у</v>
          </cell>
          <cell r="G3388" t="str">
            <v>01.01.96</v>
          </cell>
          <cell r="H3388">
            <v>171003.51999999999</v>
          </cell>
          <cell r="I3388">
            <v>0</v>
          </cell>
          <cell r="J3388">
            <v>0</v>
          </cell>
          <cell r="K3388">
            <v>171003.51999999999</v>
          </cell>
          <cell r="L3388">
            <v>0</v>
          </cell>
          <cell r="M3388">
            <v>997.52</v>
          </cell>
          <cell r="N3388">
            <v>997.52</v>
          </cell>
          <cell r="O3388">
            <v>28918.1</v>
          </cell>
          <cell r="P3388">
            <v>142085.42000000001</v>
          </cell>
          <cell r="Q3388">
            <v>855.02</v>
          </cell>
          <cell r="R3388">
            <v>124</v>
          </cell>
          <cell r="S3388">
            <v>935</v>
          </cell>
          <cell r="T3388" t="str">
            <v>Амортизация (водопровод)</v>
          </cell>
          <cell r="U3388">
            <v>445000</v>
          </cell>
          <cell r="V3388">
            <v>23</v>
          </cell>
          <cell r="W3388">
            <v>11</v>
          </cell>
          <cell r="X3388">
            <v>12</v>
          </cell>
          <cell r="Y3388">
            <v>47.826086956521742</v>
          </cell>
          <cell r="Z3388">
            <v>212826.08695652176</v>
          </cell>
          <cell r="AA3388">
            <v>232173.91304347824</v>
          </cell>
          <cell r="AB3388">
            <v>1.634044598266861</v>
          </cell>
          <cell r="AC3388">
            <v>108423.85814061915</v>
          </cell>
          <cell r="AD3388">
            <v>18335.365097140915</v>
          </cell>
          <cell r="AE3388">
            <v>279427.37814061914</v>
          </cell>
          <cell r="AF3388">
            <v>47253.465097140914</v>
          </cell>
          <cell r="AG3388">
            <v>1629.9930391536118</v>
          </cell>
          <cell r="AH3388">
            <v>1612.31884057971</v>
          </cell>
        </row>
        <row r="3389">
          <cell r="A3389">
            <v>6425</v>
          </cell>
          <cell r="B3389" t="str">
            <v>Квартира пр.Шахтеров 6 кв 254</v>
          </cell>
          <cell r="C3389">
            <v>2.1</v>
          </cell>
          <cell r="D3389" t="str">
            <v>48</v>
          </cell>
          <cell r="E3389" t="str">
            <v>11.05.05</v>
          </cell>
          <cell r="F3389" t="str">
            <v/>
          </cell>
          <cell r="G3389" t="str">
            <v xml:space="preserve">  .  .</v>
          </cell>
          <cell r="H3389">
            <v>0</v>
          </cell>
          <cell r="I3389">
            <v>0</v>
          </cell>
          <cell r="J3389">
            <v>270025.78000000003</v>
          </cell>
          <cell r="K3389">
            <v>0</v>
          </cell>
          <cell r="L3389">
            <v>13694.49</v>
          </cell>
          <cell r="M3389">
            <v>472.55</v>
          </cell>
          <cell r="N3389">
            <v>-13221.94</v>
          </cell>
          <cell r="O3389">
            <v>0</v>
          </cell>
          <cell r="P3389">
            <v>0</v>
          </cell>
          <cell r="Q3389">
            <v>0</v>
          </cell>
          <cell r="R3389">
            <v>122</v>
          </cell>
          <cell r="S3389">
            <v>811.1</v>
          </cell>
          <cell r="T3389" t="str">
            <v>амортизация (канализация)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</row>
        <row r="3390">
          <cell r="A3390">
            <v>6426</v>
          </cell>
          <cell r="B3390" t="str">
            <v>Квартира пр.Шахтеров 6 кв 255</v>
          </cell>
          <cell r="C3390">
            <v>2.1</v>
          </cell>
          <cell r="D3390" t="str">
            <v>48</v>
          </cell>
          <cell r="E3390" t="str">
            <v>11.05.05</v>
          </cell>
          <cell r="F3390" t="str">
            <v/>
          </cell>
          <cell r="G3390" t="str">
            <v xml:space="preserve">  .  .</v>
          </cell>
          <cell r="H3390">
            <v>0</v>
          </cell>
          <cell r="I3390">
            <v>0</v>
          </cell>
          <cell r="J3390">
            <v>405038.6</v>
          </cell>
          <cell r="K3390">
            <v>0</v>
          </cell>
          <cell r="L3390">
            <v>20541.599999999999</v>
          </cell>
          <cell r="M3390">
            <v>708.82</v>
          </cell>
          <cell r="N3390">
            <v>-19832.78</v>
          </cell>
          <cell r="O3390">
            <v>0</v>
          </cell>
          <cell r="P3390">
            <v>0</v>
          </cell>
          <cell r="Q3390">
            <v>0</v>
          </cell>
          <cell r="R3390">
            <v>122</v>
          </cell>
          <cell r="S3390">
            <v>811.1</v>
          </cell>
          <cell r="T3390" t="str">
            <v>амортизация (водопровод)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</row>
        <row r="3391">
          <cell r="A3391">
            <v>6427</v>
          </cell>
          <cell r="B3391" t="str">
            <v>Насос Д 400.195 №3</v>
          </cell>
          <cell r="C3391">
            <v>20</v>
          </cell>
          <cell r="D3391" t="str">
            <v>5</v>
          </cell>
          <cell r="E3391" t="str">
            <v>11.05.05</v>
          </cell>
          <cell r="F3391" t="str">
            <v/>
          </cell>
          <cell r="G3391" t="str">
            <v xml:space="preserve">  .  .</v>
          </cell>
          <cell r="H3391">
            <v>0.01</v>
          </cell>
          <cell r="I3391">
            <v>0</v>
          </cell>
          <cell r="J3391">
            <v>0</v>
          </cell>
          <cell r="K3391">
            <v>0.01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0.01</v>
          </cell>
          <cell r="Q3391">
            <v>0</v>
          </cell>
          <cell r="R3391">
            <v>123</v>
          </cell>
          <cell r="S3391">
            <v>935</v>
          </cell>
          <cell r="T3391" t="str">
            <v>Амортизация Подъем воды</v>
          </cell>
          <cell r="U3391">
            <v>1700000</v>
          </cell>
          <cell r="V3391">
            <v>9</v>
          </cell>
          <cell r="W3391">
            <v>6</v>
          </cell>
          <cell r="X3391">
            <v>3</v>
          </cell>
          <cell r="Y3391">
            <v>66.666666666666657</v>
          </cell>
          <cell r="Z3391">
            <v>1133333.333333333</v>
          </cell>
          <cell r="AA3391">
            <v>566666.66666666698</v>
          </cell>
          <cell r="AB3391">
            <v>56666666.666666694</v>
          </cell>
          <cell r="AC3391">
            <v>566666.65666666697</v>
          </cell>
          <cell r="AD3391">
            <v>0</v>
          </cell>
          <cell r="AE3391">
            <v>566666.66666666698</v>
          </cell>
          <cell r="AF3391">
            <v>0</v>
          </cell>
          <cell r="AG3391">
            <v>9444.4444444444507</v>
          </cell>
          <cell r="AH3391">
            <v>15740.740740740739</v>
          </cell>
        </row>
        <row r="3392">
          <cell r="A3392">
            <v>6428</v>
          </cell>
          <cell r="B3392" t="str">
            <v>Насос 400-195 №3</v>
          </cell>
          <cell r="C3392">
            <v>20</v>
          </cell>
          <cell r="D3392" t="str">
            <v>5</v>
          </cell>
          <cell r="E3392" t="str">
            <v>11.05.05</v>
          </cell>
          <cell r="F3392" t="str">
            <v/>
          </cell>
          <cell r="G3392" t="str">
            <v xml:space="preserve">  .  .</v>
          </cell>
          <cell r="H3392">
            <v>0.01</v>
          </cell>
          <cell r="I3392">
            <v>0</v>
          </cell>
          <cell r="J3392">
            <v>0</v>
          </cell>
          <cell r="K3392">
            <v>0.01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0.01</v>
          </cell>
          <cell r="Q3392">
            <v>0</v>
          </cell>
          <cell r="R3392">
            <v>123</v>
          </cell>
          <cell r="S3392">
            <v>935</v>
          </cell>
          <cell r="T3392" t="str">
            <v>Амортизация Подъем воды</v>
          </cell>
          <cell r="U3392">
            <v>700000</v>
          </cell>
          <cell r="V3392">
            <v>9</v>
          </cell>
          <cell r="W3392">
            <v>6</v>
          </cell>
          <cell r="X3392">
            <v>3</v>
          </cell>
          <cell r="Y3392">
            <v>66.666666666666657</v>
          </cell>
          <cell r="Z3392">
            <v>466666.66666666657</v>
          </cell>
          <cell r="AA3392">
            <v>233333.33333333343</v>
          </cell>
          <cell r="AB3392">
            <v>23333333.333333343</v>
          </cell>
          <cell r="AC3392">
            <v>233333.32333333342</v>
          </cell>
          <cell r="AD3392">
            <v>0</v>
          </cell>
          <cell r="AE3392">
            <v>233333.33333333343</v>
          </cell>
          <cell r="AF3392">
            <v>0</v>
          </cell>
          <cell r="AG3392">
            <v>3888.8888888888905</v>
          </cell>
          <cell r="AH3392">
            <v>6481.4814814814818</v>
          </cell>
        </row>
        <row r="3393">
          <cell r="A3393">
            <v>6429</v>
          </cell>
          <cell r="B3393" t="str">
            <v>Эл двигатель 300Д70 6 узел</v>
          </cell>
          <cell r="C3393">
            <v>10</v>
          </cell>
          <cell r="D3393" t="str">
            <v>10</v>
          </cell>
          <cell r="E3393" t="str">
            <v>11.05.05</v>
          </cell>
          <cell r="F3393" t="str">
            <v/>
          </cell>
          <cell r="G3393" t="str">
            <v xml:space="preserve">  .  .</v>
          </cell>
          <cell r="H3393">
            <v>361571.91</v>
          </cell>
          <cell r="I3393">
            <v>0</v>
          </cell>
          <cell r="J3393">
            <v>0</v>
          </cell>
          <cell r="K3393">
            <v>361571.91</v>
          </cell>
          <cell r="L3393">
            <v>0</v>
          </cell>
          <cell r="M3393">
            <v>3013.1</v>
          </cell>
          <cell r="N3393">
            <v>3013.1</v>
          </cell>
          <cell r="O3393">
            <v>87349.759999999995</v>
          </cell>
          <cell r="P3393">
            <v>274222.15000000002</v>
          </cell>
          <cell r="Q3393">
            <v>1807.86</v>
          </cell>
          <cell r="R3393">
            <v>123</v>
          </cell>
          <cell r="S3393">
            <v>935</v>
          </cell>
          <cell r="T3393" t="str">
            <v>Амортизация Подъем воды</v>
          </cell>
          <cell r="U3393">
            <v>370000</v>
          </cell>
          <cell r="V3393">
            <v>10</v>
          </cell>
          <cell r="W3393">
            <v>2</v>
          </cell>
          <cell r="X3393">
            <v>8</v>
          </cell>
          <cell r="Y3393">
            <v>20</v>
          </cell>
          <cell r="Z3393">
            <v>74000</v>
          </cell>
          <cell r="AA3393">
            <v>296000</v>
          </cell>
          <cell r="AB3393">
            <v>1.079416815891787</v>
          </cell>
          <cell r="AC3393">
            <v>28714.889808111766</v>
          </cell>
          <cell r="AD3393">
            <v>6937.0398081117746</v>
          </cell>
          <cell r="AE3393">
            <v>390286.79980811174</v>
          </cell>
          <cell r="AF3393">
            <v>94286.799808111769</v>
          </cell>
          <cell r="AG3393">
            <v>3252.3899984009313</v>
          </cell>
          <cell r="AH3393">
            <v>3083.3333333333335</v>
          </cell>
        </row>
        <row r="3394">
          <cell r="A3394">
            <v>6430</v>
          </cell>
          <cell r="B3394" t="str">
            <v>Эл двигатель 200Д 70 сортировка</v>
          </cell>
          <cell r="C3394">
            <v>10</v>
          </cell>
          <cell r="D3394" t="str">
            <v>10</v>
          </cell>
          <cell r="E3394" t="str">
            <v>11.05.05</v>
          </cell>
          <cell r="F3394" t="str">
            <v/>
          </cell>
          <cell r="G3394" t="str">
            <v xml:space="preserve">  .  .</v>
          </cell>
          <cell r="H3394">
            <v>293777.15999999997</v>
          </cell>
          <cell r="I3394">
            <v>0</v>
          </cell>
          <cell r="J3394">
            <v>0</v>
          </cell>
          <cell r="K3394">
            <v>293777.15999999997</v>
          </cell>
          <cell r="L3394">
            <v>0</v>
          </cell>
          <cell r="M3394">
            <v>2448.14</v>
          </cell>
          <cell r="N3394">
            <v>2448.14</v>
          </cell>
          <cell r="O3394">
            <v>70971.58</v>
          </cell>
          <cell r="P3394">
            <v>222805.58</v>
          </cell>
          <cell r="Q3394">
            <v>1468.89</v>
          </cell>
          <cell r="R3394">
            <v>123</v>
          </cell>
          <cell r="S3394">
            <v>935</v>
          </cell>
          <cell r="T3394" t="str">
            <v>Амортизация Подъем воды</v>
          </cell>
          <cell r="U3394">
            <v>817000</v>
          </cell>
          <cell r="V3394">
            <v>19</v>
          </cell>
          <cell r="W3394">
            <v>11</v>
          </cell>
          <cell r="X3394">
            <v>8</v>
          </cell>
          <cell r="Y3394">
            <v>57.894736842105267</v>
          </cell>
          <cell r="Z3394">
            <v>473000</v>
          </cell>
          <cell r="AA3394">
            <v>344000</v>
          </cell>
          <cell r="AB3394">
            <v>1.543946969371234</v>
          </cell>
          <cell r="AC3394">
            <v>159799.1958524881</v>
          </cell>
          <cell r="AD3394">
            <v>38604.775852488077</v>
          </cell>
          <cell r="AE3394">
            <v>453576.35585248808</v>
          </cell>
          <cell r="AF3394">
            <v>109576.35585248808</v>
          </cell>
          <cell r="AG3394">
            <v>3779.8029654374004</v>
          </cell>
          <cell r="AH3394">
            <v>3583.3333333333335</v>
          </cell>
        </row>
        <row r="3395">
          <cell r="A3395">
            <v>6431</v>
          </cell>
          <cell r="B3395" t="str">
            <v>Эл двигатель 200Д 70</v>
          </cell>
          <cell r="C3395">
            <v>10</v>
          </cell>
          <cell r="D3395" t="str">
            <v>10</v>
          </cell>
          <cell r="E3395" t="str">
            <v>11.05.05</v>
          </cell>
          <cell r="F3395" t="str">
            <v/>
          </cell>
          <cell r="G3395" t="str">
            <v xml:space="preserve">  .  .</v>
          </cell>
          <cell r="H3395">
            <v>293777.15999999997</v>
          </cell>
          <cell r="I3395">
            <v>0</v>
          </cell>
          <cell r="J3395">
            <v>0</v>
          </cell>
          <cell r="K3395">
            <v>293777.15999999997</v>
          </cell>
          <cell r="L3395">
            <v>0</v>
          </cell>
          <cell r="M3395">
            <v>2448.14</v>
          </cell>
          <cell r="N3395">
            <v>2448.14</v>
          </cell>
          <cell r="O3395">
            <v>70971.58</v>
          </cell>
          <cell r="P3395">
            <v>222805.58</v>
          </cell>
          <cell r="Q3395">
            <v>1468.89</v>
          </cell>
          <cell r="R3395">
            <v>123</v>
          </cell>
          <cell r="S3395">
            <v>935</v>
          </cell>
          <cell r="T3395" t="str">
            <v>Амортизация (водопровод)</v>
          </cell>
          <cell r="U3395">
            <v>817000</v>
          </cell>
          <cell r="V3395">
            <v>19</v>
          </cell>
          <cell r="W3395">
            <v>11</v>
          </cell>
          <cell r="X3395">
            <v>8</v>
          </cell>
          <cell r="Y3395">
            <v>57.894736842105267</v>
          </cell>
          <cell r="Z3395">
            <v>473000</v>
          </cell>
          <cell r="AA3395">
            <v>344000</v>
          </cell>
          <cell r="AB3395">
            <v>1.543946969371234</v>
          </cell>
          <cell r="AC3395">
            <v>159799.1958524881</v>
          </cell>
          <cell r="AD3395">
            <v>38604.775852488077</v>
          </cell>
          <cell r="AE3395">
            <v>453576.35585248808</v>
          </cell>
          <cell r="AF3395">
            <v>109576.35585248808</v>
          </cell>
          <cell r="AG3395">
            <v>3779.8029654374004</v>
          </cell>
          <cell r="AH3395">
            <v>3583.3333333333335</v>
          </cell>
        </row>
        <row r="3396">
          <cell r="A3396">
            <v>6432</v>
          </cell>
          <cell r="B3396" t="str">
            <v>Насос с эл.двиг. Д200-95 5 узел</v>
          </cell>
          <cell r="C3396">
            <v>20</v>
          </cell>
          <cell r="D3396" t="str">
            <v>5</v>
          </cell>
          <cell r="E3396" t="str">
            <v>11.05.05</v>
          </cell>
          <cell r="F3396" t="str">
            <v/>
          </cell>
          <cell r="G3396" t="str">
            <v xml:space="preserve">  .  .</v>
          </cell>
          <cell r="H3396">
            <v>0.01</v>
          </cell>
          <cell r="I3396">
            <v>0</v>
          </cell>
          <cell r="J3396">
            <v>0</v>
          </cell>
          <cell r="K3396">
            <v>0.01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0.01</v>
          </cell>
          <cell r="Q3396">
            <v>0</v>
          </cell>
          <cell r="R3396">
            <v>123</v>
          </cell>
          <cell r="S3396">
            <v>935</v>
          </cell>
          <cell r="T3396" t="str">
            <v>Амортизация Подъем воды</v>
          </cell>
          <cell r="U3396">
            <v>82000</v>
          </cell>
          <cell r="V3396">
            <v>9</v>
          </cell>
          <cell r="W3396">
            <v>6</v>
          </cell>
          <cell r="X3396">
            <v>3</v>
          </cell>
          <cell r="Y3396">
            <v>66.666666666666657</v>
          </cell>
          <cell r="Z3396">
            <v>54666.666666666657</v>
          </cell>
          <cell r="AA3396">
            <v>27333.333333333343</v>
          </cell>
          <cell r="AB3396">
            <v>2733333.3333333344</v>
          </cell>
          <cell r="AC3396">
            <v>27333.323333333345</v>
          </cell>
          <cell r="AD3396">
            <v>0</v>
          </cell>
          <cell r="AE3396">
            <v>27333.333333333343</v>
          </cell>
          <cell r="AF3396">
            <v>0</v>
          </cell>
          <cell r="AG3396">
            <v>455.55555555555571</v>
          </cell>
          <cell r="AH3396">
            <v>759.25925925925924</v>
          </cell>
        </row>
        <row r="3397">
          <cell r="A3397">
            <v>6434</v>
          </cell>
          <cell r="B3397" t="str">
            <v>Автогрейдер ДЗ 143-1 Т 352</v>
          </cell>
          <cell r="C3397">
            <v>15</v>
          </cell>
          <cell r="D3397" t="str">
            <v>7</v>
          </cell>
          <cell r="E3397" t="str">
            <v>11.05.05</v>
          </cell>
          <cell r="F3397" t="str">
            <v>Пневмоход зав № 880618, № двиг 60001 М,</v>
          </cell>
          <cell r="G3397" t="str">
            <v>01.01.88</v>
          </cell>
          <cell r="H3397">
            <v>119350.04</v>
          </cell>
          <cell r="I3397">
            <v>0</v>
          </cell>
          <cell r="J3397">
            <v>0</v>
          </cell>
          <cell r="K3397">
            <v>119350.04</v>
          </cell>
          <cell r="L3397">
            <v>0</v>
          </cell>
          <cell r="M3397">
            <v>1491.88</v>
          </cell>
          <cell r="N3397">
            <v>1491.88</v>
          </cell>
          <cell r="O3397">
            <v>43249.599999999999</v>
          </cell>
          <cell r="P3397">
            <v>76100.44</v>
          </cell>
          <cell r="Q3397">
            <v>596.75</v>
          </cell>
          <cell r="R3397">
            <v>123</v>
          </cell>
          <cell r="S3397">
            <v>935</v>
          </cell>
          <cell r="T3397" t="str">
            <v>Амортизация Перекачка сточной жидкости</v>
          </cell>
          <cell r="U3397">
            <v>3810000</v>
          </cell>
          <cell r="V3397">
            <v>25</v>
          </cell>
          <cell r="W3397">
            <v>19</v>
          </cell>
          <cell r="X3397">
            <v>6</v>
          </cell>
          <cell r="Y3397">
            <v>76</v>
          </cell>
          <cell r="Z3397">
            <v>2895600</v>
          </cell>
          <cell r="AA3397">
            <v>914400</v>
          </cell>
          <cell r="AB3397">
            <v>12.015699252198804</v>
          </cell>
          <cell r="AC3397">
            <v>1314724.1463778971</v>
          </cell>
          <cell r="AD3397">
            <v>476424.58637789742</v>
          </cell>
          <cell r="AE3397">
            <v>1434074.1863778972</v>
          </cell>
          <cell r="AF3397">
            <v>519674.18637789739</v>
          </cell>
          <cell r="AG3397">
            <v>17925.927329723712</v>
          </cell>
          <cell r="AH3397">
            <v>12700</v>
          </cell>
        </row>
        <row r="3398">
          <cell r="A3398">
            <v>6435</v>
          </cell>
          <cell r="B3398" t="str">
            <v>А/машина ГАЗ-53 М 496 ВК</v>
          </cell>
          <cell r="C3398">
            <v>10</v>
          </cell>
          <cell r="D3398" t="str">
            <v>10</v>
          </cell>
          <cell r="E3398" t="str">
            <v>11.05.05</v>
          </cell>
          <cell r="F3398" t="str">
            <v>ас машина, 4 тн, № двиг 267542, шасси 1200615</v>
          </cell>
          <cell r="G3398" t="str">
            <v>01.01.90</v>
          </cell>
          <cell r="H3398">
            <v>40912.639999999999</v>
          </cell>
          <cell r="I3398">
            <v>0</v>
          </cell>
          <cell r="J3398">
            <v>0</v>
          </cell>
          <cell r="K3398">
            <v>40912.639999999999</v>
          </cell>
          <cell r="L3398">
            <v>0</v>
          </cell>
          <cell r="M3398">
            <v>340.94</v>
          </cell>
          <cell r="N3398">
            <v>340.94</v>
          </cell>
          <cell r="O3398">
            <v>9883.84</v>
          </cell>
          <cell r="P3398">
            <v>31028.799999999999</v>
          </cell>
          <cell r="Q3398">
            <v>204.56</v>
          </cell>
          <cell r="R3398">
            <v>124</v>
          </cell>
          <cell r="S3398">
            <v>935</v>
          </cell>
          <cell r="T3398" t="str">
            <v>Амортизация (канализация)</v>
          </cell>
          <cell r="U3398">
            <v>380000</v>
          </cell>
          <cell r="V3398">
            <v>25</v>
          </cell>
          <cell r="W3398">
            <v>17</v>
          </cell>
          <cell r="X3398">
            <v>8</v>
          </cell>
          <cell r="Y3398">
            <v>68</v>
          </cell>
          <cell r="Z3398">
            <v>258400</v>
          </cell>
          <cell r="AA3398">
            <v>121600</v>
          </cell>
          <cell r="AB3398">
            <v>3.9189398236477082</v>
          </cell>
          <cell r="AC3398">
            <v>119421.53418656216</v>
          </cell>
          <cell r="AD3398">
            <v>28850.334186562166</v>
          </cell>
          <cell r="AE3398">
            <v>160334.17418656216</v>
          </cell>
          <cell r="AF3398">
            <v>38734.174186562166</v>
          </cell>
          <cell r="AG3398">
            <v>1336.1181182213513</v>
          </cell>
          <cell r="AH3398">
            <v>1266.6666666666667</v>
          </cell>
        </row>
        <row r="3399">
          <cell r="A3399">
            <v>6437</v>
          </cell>
          <cell r="B3399" t="str">
            <v>Шкаф пекарный</v>
          </cell>
          <cell r="C3399">
            <v>15</v>
          </cell>
          <cell r="D3399" t="str">
            <v>7</v>
          </cell>
          <cell r="E3399" t="str">
            <v>11.05.05</v>
          </cell>
          <cell r="F3399" t="str">
            <v/>
          </cell>
          <cell r="G3399" t="str">
            <v xml:space="preserve">  .  .</v>
          </cell>
          <cell r="H3399">
            <v>8722.16</v>
          </cell>
          <cell r="I3399">
            <v>0</v>
          </cell>
          <cell r="J3399">
            <v>0</v>
          </cell>
          <cell r="K3399">
            <v>8722.16</v>
          </cell>
          <cell r="L3399">
            <v>0</v>
          </cell>
          <cell r="M3399">
            <v>109.03</v>
          </cell>
          <cell r="N3399">
            <v>109.03</v>
          </cell>
          <cell r="O3399">
            <v>3160.77</v>
          </cell>
          <cell r="P3399">
            <v>5561.39</v>
          </cell>
          <cell r="Q3399">
            <v>43.61</v>
          </cell>
          <cell r="R3399">
            <v>123</v>
          </cell>
          <cell r="S3399">
            <v>821.3</v>
          </cell>
          <cell r="T3399" t="str">
            <v>За счет прибыли</v>
          </cell>
          <cell r="U3399">
            <v>169999</v>
          </cell>
          <cell r="V3399">
            <v>13</v>
          </cell>
          <cell r="W3399">
            <v>8</v>
          </cell>
          <cell r="X3399">
            <v>5</v>
          </cell>
          <cell r="Y3399">
            <v>61.53846153846154</v>
          </cell>
          <cell r="Z3399">
            <v>104614.76923076923</v>
          </cell>
          <cell r="AA3399">
            <v>65384.230769230766</v>
          </cell>
          <cell r="AB3399">
            <v>11.756814531840199</v>
          </cell>
          <cell r="AC3399">
            <v>93822.657437035305</v>
          </cell>
          <cell r="AD3399">
            <v>33999.816667804545</v>
          </cell>
          <cell r="AE3399">
            <v>102544.81743703531</v>
          </cell>
          <cell r="AF3399">
            <v>37160.586667804542</v>
          </cell>
          <cell r="AG3399">
            <v>1281.8102179629414</v>
          </cell>
          <cell r="AH3399">
            <v>1089.7371794871794</v>
          </cell>
        </row>
        <row r="3400">
          <cell r="A3400">
            <v>6444</v>
          </cell>
          <cell r="B3400" t="str">
            <v>Вод-д от фирмы Глотур квар.270  118п.м</v>
          </cell>
          <cell r="C3400">
            <v>4</v>
          </cell>
          <cell r="D3400" t="str">
            <v>25</v>
          </cell>
          <cell r="E3400" t="str">
            <v>11.05.05</v>
          </cell>
          <cell r="F3400" t="str">
            <v/>
          </cell>
          <cell r="G3400" t="str">
            <v xml:space="preserve">  .  .</v>
          </cell>
          <cell r="H3400">
            <v>74629.86</v>
          </cell>
          <cell r="I3400">
            <v>0</v>
          </cell>
          <cell r="J3400">
            <v>0</v>
          </cell>
          <cell r="K3400">
            <v>74629.86</v>
          </cell>
          <cell r="L3400">
            <v>0</v>
          </cell>
          <cell r="M3400">
            <v>248.77</v>
          </cell>
          <cell r="N3400">
            <v>248.77</v>
          </cell>
          <cell r="O3400">
            <v>7211.83</v>
          </cell>
          <cell r="P3400">
            <v>67418.03</v>
          </cell>
          <cell r="Q3400">
            <v>373.15</v>
          </cell>
          <cell r="R3400">
            <v>123</v>
          </cell>
          <cell r="S3400">
            <v>935</v>
          </cell>
          <cell r="T3400" t="str">
            <v>Амортизация (водопровод)</v>
          </cell>
          <cell r="U3400">
            <v>1003000</v>
          </cell>
          <cell r="V3400">
            <v>33</v>
          </cell>
          <cell r="W3400">
            <v>8</v>
          </cell>
          <cell r="X3400">
            <v>25</v>
          </cell>
          <cell r="Y3400">
            <v>24.242424242424242</v>
          </cell>
          <cell r="Z3400">
            <v>243151.51515151517</v>
          </cell>
          <cell r="AA3400">
            <v>759848.48484848486</v>
          </cell>
          <cell r="AB3400">
            <v>11.270701396176733</v>
          </cell>
          <cell r="AC3400">
            <v>766501.0072984742</v>
          </cell>
          <cell r="AD3400">
            <v>74070.552449989249</v>
          </cell>
          <cell r="AE3400">
            <v>841130.86729847419</v>
          </cell>
          <cell r="AF3400">
            <v>81282.382449989251</v>
          </cell>
          <cell r="AG3400">
            <v>2803.7695576615806</v>
          </cell>
          <cell r="AH3400">
            <v>2532.8282828282827</v>
          </cell>
        </row>
        <row r="3401">
          <cell r="A3401">
            <v>6447</v>
          </cell>
          <cell r="B3401" t="str">
            <v>Трактор ДТ-75</v>
          </cell>
          <cell r="C3401">
            <v>10</v>
          </cell>
          <cell r="D3401" t="str">
            <v>10</v>
          </cell>
          <cell r="E3401" t="str">
            <v>11.05.05</v>
          </cell>
          <cell r="F3401" t="str">
            <v/>
          </cell>
          <cell r="G3401" t="str">
            <v xml:space="preserve">  .  .</v>
          </cell>
          <cell r="H3401">
            <v>397434.11</v>
          </cell>
          <cell r="I3401">
            <v>0</v>
          </cell>
          <cell r="J3401">
            <v>0</v>
          </cell>
          <cell r="K3401">
            <v>397434.11</v>
          </cell>
          <cell r="L3401">
            <v>0</v>
          </cell>
          <cell r="M3401">
            <v>3311.95</v>
          </cell>
          <cell r="N3401">
            <v>3311.95</v>
          </cell>
          <cell r="O3401">
            <v>96013.43</v>
          </cell>
          <cell r="P3401">
            <v>301420.68</v>
          </cell>
          <cell r="Q3401">
            <v>1987.17</v>
          </cell>
          <cell r="R3401">
            <v>123</v>
          </cell>
          <cell r="S3401">
            <v>935</v>
          </cell>
          <cell r="T3401" t="str">
            <v>Амортизация Очистка сточной жидкости</v>
          </cell>
          <cell r="U3401">
            <v>350000</v>
          </cell>
          <cell r="V3401">
            <v>19</v>
          </cell>
          <cell r="W3401">
            <v>11</v>
          </cell>
          <cell r="X3401">
            <v>8</v>
          </cell>
          <cell r="Y3401">
            <v>57.894736842105267</v>
          </cell>
          <cell r="Z3401">
            <v>202631.57894736843</v>
          </cell>
          <cell r="AA3401">
            <v>147368.42105263157</v>
          </cell>
          <cell r="AB3401">
            <v>0.48891277483891143</v>
          </cell>
          <cell r="AC3401">
            <v>-203123.49646426682</v>
          </cell>
          <cell r="AD3401">
            <v>-49071.237516898414</v>
          </cell>
          <cell r="AE3401">
            <v>194310.61353573317</v>
          </cell>
          <cell r="AF3401">
            <v>46942.192483101579</v>
          </cell>
          <cell r="AG3401">
            <v>1619.2551127977765</v>
          </cell>
          <cell r="AH3401">
            <v>1535.0877192982455</v>
          </cell>
        </row>
        <row r="3402">
          <cell r="A3402">
            <v>6449</v>
          </cell>
          <cell r="B3402" t="str">
            <v>Сварочный аппарат ТДМ 503 Сортировка</v>
          </cell>
          <cell r="C3402">
            <v>10</v>
          </cell>
          <cell r="D3402" t="str">
            <v>10</v>
          </cell>
          <cell r="E3402" t="str">
            <v>11.05.05</v>
          </cell>
          <cell r="F3402" t="str">
            <v/>
          </cell>
          <cell r="G3402" t="str">
            <v xml:space="preserve">  .  .</v>
          </cell>
          <cell r="H3402">
            <v>10761.27</v>
          </cell>
          <cell r="I3402">
            <v>0</v>
          </cell>
          <cell r="J3402">
            <v>0</v>
          </cell>
          <cell r="K3402">
            <v>10761.27</v>
          </cell>
          <cell r="L3402">
            <v>0</v>
          </cell>
          <cell r="M3402">
            <v>89.68</v>
          </cell>
          <cell r="N3402">
            <v>89.68</v>
          </cell>
          <cell r="O3402">
            <v>2599.8200000000002</v>
          </cell>
          <cell r="P3402">
            <v>8161.45</v>
          </cell>
          <cell r="Q3402">
            <v>53.81</v>
          </cell>
          <cell r="R3402">
            <v>123</v>
          </cell>
          <cell r="S3402">
            <v>935</v>
          </cell>
          <cell r="T3402" t="str">
            <v>Амортизация Подъем воды</v>
          </cell>
          <cell r="U3402">
            <v>60000</v>
          </cell>
          <cell r="V3402">
            <v>19</v>
          </cell>
          <cell r="W3402">
            <v>11</v>
          </cell>
          <cell r="X3402">
            <v>8</v>
          </cell>
          <cell r="Y3402">
            <v>57.894736842105267</v>
          </cell>
          <cell r="Z3402">
            <v>34736.84210526316</v>
          </cell>
          <cell r="AA3402">
            <v>25263.15789473684</v>
          </cell>
          <cell r="AB3402">
            <v>3.0954251872812848</v>
          </cell>
          <cell r="AC3402">
            <v>22549.436205134476</v>
          </cell>
          <cell r="AD3402">
            <v>5447.7283103976297</v>
          </cell>
          <cell r="AE3402">
            <v>33310.706205134476</v>
          </cell>
          <cell r="AF3402">
            <v>8047.5483103976294</v>
          </cell>
          <cell r="AG3402">
            <v>277.58921837612064</v>
          </cell>
          <cell r="AH3402">
            <v>263.15789473684214</v>
          </cell>
        </row>
        <row r="3403">
          <cell r="A3403">
            <v>6450</v>
          </cell>
          <cell r="B3403" t="str">
            <v>А/машина ИЖ-2715-014 М 168 ВК</v>
          </cell>
          <cell r="C3403">
            <v>10</v>
          </cell>
          <cell r="D3403" t="str">
            <v>10</v>
          </cell>
          <cell r="E3403" t="str">
            <v>11.05.05</v>
          </cell>
          <cell r="F3403" t="str">
            <v>груз. м/т, № двиг 7255467, куз 0534142, шасси 0534142</v>
          </cell>
          <cell r="G3403" t="str">
            <v>01.01.93</v>
          </cell>
          <cell r="H3403">
            <v>78865.789999999994</v>
          </cell>
          <cell r="I3403">
            <v>0</v>
          </cell>
          <cell r="J3403">
            <v>0</v>
          </cell>
          <cell r="K3403">
            <v>78865.789999999994</v>
          </cell>
          <cell r="L3403">
            <v>0</v>
          </cell>
          <cell r="M3403">
            <v>657.21</v>
          </cell>
          <cell r="N3403">
            <v>657.21</v>
          </cell>
          <cell r="O3403">
            <v>19052.53</v>
          </cell>
          <cell r="P3403">
            <v>59813.26</v>
          </cell>
          <cell r="Q3403">
            <v>394.33</v>
          </cell>
          <cell r="R3403">
            <v>124</v>
          </cell>
          <cell r="S3403">
            <v>935</v>
          </cell>
          <cell r="T3403" t="str">
            <v>Амортизация (водопровод)</v>
          </cell>
          <cell r="U3403">
            <v>190000</v>
          </cell>
          <cell r="V3403">
            <v>22</v>
          </cell>
          <cell r="W3403">
            <v>14</v>
          </cell>
          <cell r="X3403">
            <v>8</v>
          </cell>
          <cell r="Y3403">
            <v>63.636363636363633</v>
          </cell>
          <cell r="Z3403">
            <v>120909.09090909091</v>
          </cell>
          <cell r="AA3403">
            <v>69090.909090909088</v>
          </cell>
          <cell r="AB3403">
            <v>1.1551102396175879</v>
          </cell>
          <cell r="AC3403">
            <v>12232.891584530356</v>
          </cell>
          <cell r="AD3403">
            <v>2955.242493621281</v>
          </cell>
          <cell r="AE3403">
            <v>91098.68158453035</v>
          </cell>
          <cell r="AF3403">
            <v>22007.77249362128</v>
          </cell>
          <cell r="AG3403">
            <v>759.15567987108625</v>
          </cell>
          <cell r="AH3403">
            <v>719.69696969696963</v>
          </cell>
        </row>
        <row r="3404">
          <cell r="A3404">
            <v>6464</v>
          </cell>
          <cell r="B3404" t="str">
            <v>Прибор УЗР-В 2 зона</v>
          </cell>
          <cell r="C3404">
            <v>10</v>
          </cell>
          <cell r="D3404" t="str">
            <v>10</v>
          </cell>
          <cell r="E3404" t="str">
            <v>11.05.05</v>
          </cell>
          <cell r="F3404" t="str">
            <v/>
          </cell>
          <cell r="G3404" t="str">
            <v xml:space="preserve">  .  .</v>
          </cell>
          <cell r="H3404">
            <v>44164.63</v>
          </cell>
          <cell r="I3404">
            <v>0</v>
          </cell>
          <cell r="J3404">
            <v>0</v>
          </cell>
          <cell r="K3404">
            <v>44164.63</v>
          </cell>
          <cell r="L3404">
            <v>0</v>
          </cell>
          <cell r="M3404">
            <v>368.04</v>
          </cell>
          <cell r="N3404">
            <v>368.04</v>
          </cell>
          <cell r="O3404">
            <v>10669.48</v>
          </cell>
          <cell r="P3404">
            <v>33495.15</v>
          </cell>
          <cell r="Q3404">
            <v>220.82</v>
          </cell>
          <cell r="R3404">
            <v>123</v>
          </cell>
          <cell r="S3404">
            <v>935</v>
          </cell>
          <cell r="T3404" t="str">
            <v>Амортизация Подъем воды</v>
          </cell>
          <cell r="U3404">
            <v>41000</v>
          </cell>
          <cell r="V3404">
            <v>19</v>
          </cell>
          <cell r="W3404">
            <v>11</v>
          </cell>
          <cell r="X3404">
            <v>8</v>
          </cell>
          <cell r="Y3404">
            <v>57.894736842105267</v>
          </cell>
          <cell r="Z3404">
            <v>23736.84210526316</v>
          </cell>
          <cell r="AA3404">
            <v>17263.15789473684</v>
          </cell>
          <cell r="AB3404">
            <v>0.515392762675696</v>
          </cell>
          <cell r="AC3404">
            <v>-21402.499331750074</v>
          </cell>
          <cell r="AD3404">
            <v>-5170.507226486915</v>
          </cell>
          <cell r="AE3404">
            <v>22762.130668249923</v>
          </cell>
          <cell r="AF3404">
            <v>5498.9727735130846</v>
          </cell>
          <cell r="AG3404">
            <v>189.68442223541604</v>
          </cell>
          <cell r="AH3404">
            <v>179.8245614035088</v>
          </cell>
        </row>
        <row r="3405">
          <cell r="A3405">
            <v>6465</v>
          </cell>
          <cell r="B3405" t="str">
            <v>Прибор УЗР-В 2 зона</v>
          </cell>
          <cell r="C3405">
            <v>10</v>
          </cell>
          <cell r="D3405" t="str">
            <v>10</v>
          </cell>
          <cell r="E3405" t="str">
            <v>11.05.05</v>
          </cell>
          <cell r="F3405" t="str">
            <v/>
          </cell>
          <cell r="G3405" t="str">
            <v xml:space="preserve">  .  .</v>
          </cell>
          <cell r="H3405">
            <v>44164.63</v>
          </cell>
          <cell r="I3405">
            <v>0</v>
          </cell>
          <cell r="J3405">
            <v>0</v>
          </cell>
          <cell r="K3405">
            <v>44164.63</v>
          </cell>
          <cell r="L3405">
            <v>0</v>
          </cell>
          <cell r="M3405">
            <v>368.04</v>
          </cell>
          <cell r="N3405">
            <v>368.04</v>
          </cell>
          <cell r="O3405">
            <v>10669.48</v>
          </cell>
          <cell r="P3405">
            <v>33495.15</v>
          </cell>
          <cell r="Q3405">
            <v>220.82</v>
          </cell>
          <cell r="R3405">
            <v>123</v>
          </cell>
          <cell r="S3405">
            <v>935</v>
          </cell>
          <cell r="T3405" t="str">
            <v>Амортизация Подъем воды</v>
          </cell>
          <cell r="U3405">
            <v>41000</v>
          </cell>
          <cell r="V3405">
            <v>19</v>
          </cell>
          <cell r="W3405">
            <v>11</v>
          </cell>
          <cell r="X3405">
            <v>8</v>
          </cell>
          <cell r="Y3405">
            <v>57.894736842105267</v>
          </cell>
          <cell r="Z3405">
            <v>23736.84210526316</v>
          </cell>
          <cell r="AA3405">
            <v>17263.15789473684</v>
          </cell>
          <cell r="AB3405">
            <v>0.515392762675696</v>
          </cell>
          <cell r="AC3405">
            <v>-21402.499331750074</v>
          </cell>
          <cell r="AD3405">
            <v>-5170.507226486915</v>
          </cell>
          <cell r="AE3405">
            <v>22762.130668249923</v>
          </cell>
          <cell r="AF3405">
            <v>5498.9727735130846</v>
          </cell>
          <cell r="AG3405">
            <v>189.68442223541604</v>
          </cell>
          <cell r="AH3405">
            <v>179.8245614035088</v>
          </cell>
        </row>
        <row r="3406">
          <cell r="A3406">
            <v>6466</v>
          </cell>
          <cell r="B3406" t="str">
            <v>Эл двигатель 2 зона</v>
          </cell>
          <cell r="C3406">
            <v>10</v>
          </cell>
          <cell r="D3406" t="str">
            <v>10</v>
          </cell>
          <cell r="E3406" t="str">
            <v>11.05.05</v>
          </cell>
          <cell r="F3406" t="str">
            <v/>
          </cell>
          <cell r="G3406" t="str">
            <v xml:space="preserve">  .  .</v>
          </cell>
          <cell r="H3406">
            <v>776624.82</v>
          </cell>
          <cell r="I3406">
            <v>0</v>
          </cell>
          <cell r="J3406">
            <v>0</v>
          </cell>
          <cell r="K3406">
            <v>776624.82</v>
          </cell>
          <cell r="L3406">
            <v>0</v>
          </cell>
          <cell r="M3406">
            <v>6471.87</v>
          </cell>
          <cell r="N3406">
            <v>6471.87</v>
          </cell>
          <cell r="O3406">
            <v>187619.51</v>
          </cell>
          <cell r="P3406">
            <v>589005.31000000006</v>
          </cell>
          <cell r="Q3406">
            <v>3883.12</v>
          </cell>
          <cell r="R3406">
            <v>123</v>
          </cell>
          <cell r="S3406">
            <v>935</v>
          </cell>
          <cell r="T3406" t="str">
            <v>Амортизация Подъем воды</v>
          </cell>
          <cell r="U3406">
            <v>600000</v>
          </cell>
          <cell r="V3406">
            <v>19</v>
          </cell>
          <cell r="W3406">
            <v>11</v>
          </cell>
          <cell r="X3406">
            <v>8</v>
          </cell>
          <cell r="Y3406">
            <v>57.894736842105267</v>
          </cell>
          <cell r="Z3406">
            <v>347368.42105263157</v>
          </cell>
          <cell r="AA3406">
            <v>252631.57894736843</v>
          </cell>
          <cell r="AB3406">
            <v>0.42891222652537447</v>
          </cell>
          <cell r="AC3406">
            <v>-443520.93927893182</v>
          </cell>
          <cell r="AD3406">
            <v>-107147.20822630024</v>
          </cell>
          <cell r="AE3406">
            <v>333103.88072106813</v>
          </cell>
          <cell r="AF3406">
            <v>80472.301773699772</v>
          </cell>
          <cell r="AG3406">
            <v>2775.8656726755676</v>
          </cell>
          <cell r="AH3406">
            <v>2631.5789473684213</v>
          </cell>
        </row>
        <row r="3407">
          <cell r="A3407">
            <v>6467</v>
          </cell>
          <cell r="B3407" t="str">
            <v>Вод-д от СШ15 Сатыбалд.19   60 п.м</v>
          </cell>
          <cell r="C3407">
            <v>4</v>
          </cell>
          <cell r="D3407" t="str">
            <v>25</v>
          </cell>
          <cell r="E3407" t="str">
            <v>11.05.05</v>
          </cell>
          <cell r="F3407" t="str">
            <v/>
          </cell>
          <cell r="G3407" t="str">
            <v xml:space="preserve">  .  .</v>
          </cell>
          <cell r="H3407">
            <v>60044.98</v>
          </cell>
          <cell r="I3407">
            <v>0</v>
          </cell>
          <cell r="J3407">
            <v>0</v>
          </cell>
          <cell r="K3407">
            <v>60044.98</v>
          </cell>
          <cell r="L3407">
            <v>0</v>
          </cell>
          <cell r="M3407">
            <v>200.15</v>
          </cell>
          <cell r="N3407">
            <v>200.15</v>
          </cell>
          <cell r="O3407">
            <v>5802.35</v>
          </cell>
          <cell r="P3407">
            <v>54242.63</v>
          </cell>
          <cell r="Q3407">
            <v>300.22000000000003</v>
          </cell>
          <cell r="R3407">
            <v>123</v>
          </cell>
          <cell r="S3407">
            <v>935</v>
          </cell>
          <cell r="T3407" t="str">
            <v>Амортизация (водопровод)</v>
          </cell>
          <cell r="U3407">
            <v>98400</v>
          </cell>
          <cell r="V3407">
            <v>41</v>
          </cell>
          <cell r="W3407">
            <v>8</v>
          </cell>
          <cell r="X3407">
            <v>33</v>
          </cell>
          <cell r="Y3407">
            <v>19.512195121951219</v>
          </cell>
          <cell r="Z3407">
            <v>19200</v>
          </cell>
          <cell r="AA3407">
            <v>79200</v>
          </cell>
          <cell r="AB3407">
            <v>1.4601061932284627</v>
          </cell>
          <cell r="AC3407">
            <v>27627.067170279181</v>
          </cell>
          <cell r="AD3407">
            <v>2669.6971702791707</v>
          </cell>
          <cell r="AE3407">
            <v>87672.047170279184</v>
          </cell>
          <cell r="AF3407">
            <v>8472.047170279171</v>
          </cell>
          <cell r="AG3407">
            <v>292.24015723426396</v>
          </cell>
          <cell r="AH3407">
            <v>200</v>
          </cell>
        </row>
        <row r="3408">
          <cell r="A3408">
            <v>6468</v>
          </cell>
          <cell r="B3408" t="str">
            <v>Экскаватор ЭО 3322 Т 360 МАF</v>
          </cell>
          <cell r="C3408">
            <v>12.5</v>
          </cell>
          <cell r="D3408" t="str">
            <v>8</v>
          </cell>
          <cell r="E3408" t="str">
            <v>11.05.05</v>
          </cell>
          <cell r="F3408" t="str">
            <v>Пневмоход зав № 7508, № дв 018286</v>
          </cell>
          <cell r="G3408" t="str">
            <v>01.01.93</v>
          </cell>
          <cell r="H3408">
            <v>600113.75</v>
          </cell>
          <cell r="I3408">
            <v>0</v>
          </cell>
          <cell r="J3408">
            <v>0</v>
          </cell>
          <cell r="K3408">
            <v>600113.75</v>
          </cell>
          <cell r="L3408">
            <v>0</v>
          </cell>
          <cell r="M3408">
            <v>6251.18</v>
          </cell>
          <cell r="N3408">
            <v>6251.18</v>
          </cell>
          <cell r="O3408">
            <v>181221.72</v>
          </cell>
          <cell r="P3408">
            <v>418892.03</v>
          </cell>
          <cell r="Q3408">
            <v>3000.57</v>
          </cell>
          <cell r="R3408">
            <v>123</v>
          </cell>
          <cell r="S3408">
            <v>935</v>
          </cell>
          <cell r="T3408" t="str">
            <v>Амортизация (водопровод)</v>
          </cell>
          <cell r="U3408">
            <v>1396000</v>
          </cell>
          <cell r="V3408">
            <v>20</v>
          </cell>
          <cell r="W3408">
            <v>14</v>
          </cell>
          <cell r="X3408">
            <v>6</v>
          </cell>
          <cell r="Y3408">
            <v>70</v>
          </cell>
          <cell r="Z3408">
            <v>977200</v>
          </cell>
          <cell r="AA3408">
            <v>418800</v>
          </cell>
          <cell r="AB3408">
            <v>0.9997803013821962</v>
          </cell>
          <cell r="AC3408">
            <v>-131.8441614001058</v>
          </cell>
          <cell r="AD3408">
            <v>-39.814161400019657</v>
          </cell>
          <cell r="AE3408">
            <v>599981.90583859989</v>
          </cell>
          <cell r="AF3408">
            <v>181181.90583859998</v>
          </cell>
          <cell r="AG3408">
            <v>6249.8115191520819</v>
          </cell>
          <cell r="AH3408">
            <v>5816.666666666667</v>
          </cell>
        </row>
        <row r="3409">
          <cell r="A3409">
            <v>6469</v>
          </cell>
          <cell r="B3409" t="str">
            <v>Установка поверочная ИР-ДРК</v>
          </cell>
          <cell r="C3409">
            <v>10</v>
          </cell>
          <cell r="D3409" t="str">
            <v>10</v>
          </cell>
          <cell r="E3409" t="str">
            <v>11.05.05</v>
          </cell>
          <cell r="F3409" t="str">
            <v/>
          </cell>
          <cell r="G3409" t="str">
            <v>01.01.98</v>
          </cell>
          <cell r="H3409">
            <v>66566.92</v>
          </cell>
          <cell r="I3409">
            <v>0</v>
          </cell>
          <cell r="J3409">
            <v>0</v>
          </cell>
          <cell r="K3409">
            <v>66566.92</v>
          </cell>
          <cell r="L3409">
            <v>0</v>
          </cell>
          <cell r="M3409">
            <v>554.72</v>
          </cell>
          <cell r="N3409">
            <v>554.72</v>
          </cell>
          <cell r="O3409">
            <v>16081.34</v>
          </cell>
          <cell r="P3409">
            <v>50485.58</v>
          </cell>
          <cell r="Q3409">
            <v>332.83</v>
          </cell>
          <cell r="R3409">
            <v>123</v>
          </cell>
          <cell r="S3409">
            <v>845.8</v>
          </cell>
          <cell r="T3409" t="str">
            <v>Амортизация (ремонт и регулир на сетях физ и юр лиц)</v>
          </cell>
          <cell r="U3409">
            <v>92000</v>
          </cell>
          <cell r="V3409">
            <v>17</v>
          </cell>
          <cell r="W3409">
            <v>9</v>
          </cell>
          <cell r="X3409">
            <v>8</v>
          </cell>
          <cell r="Y3409">
            <v>52.941176470588239</v>
          </cell>
          <cell r="Z3409">
            <v>48705.882352941175</v>
          </cell>
          <cell r="AA3409">
            <v>43294.117647058825</v>
          </cell>
          <cell r="AB3409">
            <v>0.85755413024984206</v>
          </cell>
          <cell r="AC3409">
            <v>-9482.1828159891811</v>
          </cell>
          <cell r="AD3409">
            <v>-2290.7204630480046</v>
          </cell>
          <cell r="AE3409">
            <v>57084.737184010817</v>
          </cell>
          <cell r="AF3409">
            <v>13790.619536951996</v>
          </cell>
          <cell r="AG3409">
            <v>475.70614320009014</v>
          </cell>
          <cell r="AH3409">
            <v>450.98039215686276</v>
          </cell>
        </row>
        <row r="3410">
          <cell r="A3410">
            <v>6470</v>
          </cell>
          <cell r="B3410" t="str">
            <v>Насос 300Д с эл.приводом 6 узел</v>
          </cell>
          <cell r="C3410">
            <v>20</v>
          </cell>
          <cell r="D3410" t="str">
            <v>5</v>
          </cell>
          <cell r="E3410" t="str">
            <v>11.05.05</v>
          </cell>
          <cell r="F3410" t="str">
            <v/>
          </cell>
          <cell r="G3410" t="str">
            <v xml:space="preserve">  .  .</v>
          </cell>
          <cell r="H3410">
            <v>0.01</v>
          </cell>
          <cell r="I3410">
            <v>0</v>
          </cell>
          <cell r="J3410">
            <v>0</v>
          </cell>
          <cell r="K3410">
            <v>0.01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0.01</v>
          </cell>
          <cell r="Q3410">
            <v>0</v>
          </cell>
          <cell r="R3410">
            <v>123</v>
          </cell>
          <cell r="S3410">
            <v>935</v>
          </cell>
          <cell r="T3410" t="str">
            <v>Амортизация Подъем воды</v>
          </cell>
          <cell r="U3410">
            <v>420000</v>
          </cell>
          <cell r="V3410">
            <v>9</v>
          </cell>
          <cell r="W3410">
            <v>6</v>
          </cell>
          <cell r="X3410">
            <v>3</v>
          </cell>
          <cell r="Y3410">
            <v>66.666666666666657</v>
          </cell>
          <cell r="Z3410">
            <v>280000</v>
          </cell>
          <cell r="AA3410">
            <v>140000</v>
          </cell>
          <cell r="AB3410">
            <v>14000000</v>
          </cell>
          <cell r="AC3410">
            <v>139999.99</v>
          </cell>
          <cell r="AD3410">
            <v>0</v>
          </cell>
          <cell r="AE3410">
            <v>140000</v>
          </cell>
          <cell r="AF3410">
            <v>0</v>
          </cell>
          <cell r="AG3410">
            <v>2333.3333333333335</v>
          </cell>
          <cell r="AH3410">
            <v>3888.8888888888887</v>
          </cell>
        </row>
        <row r="3411">
          <cell r="A3411">
            <v>6471</v>
          </cell>
          <cell r="B3411" t="str">
            <v>Компьютер PENTIUM-11-466-MMX в сборе</v>
          </cell>
          <cell r="C3411">
            <v>30</v>
          </cell>
          <cell r="D3411" t="str">
            <v>3</v>
          </cell>
          <cell r="E3411" t="str">
            <v>11.05.05</v>
          </cell>
          <cell r="F3411" t="str">
            <v/>
          </cell>
          <cell r="G3411" t="str">
            <v xml:space="preserve">  .  .</v>
          </cell>
          <cell r="H3411">
            <v>0.01</v>
          </cell>
          <cell r="I3411">
            <v>0</v>
          </cell>
          <cell r="J3411">
            <v>0</v>
          </cell>
          <cell r="K3411">
            <v>0.01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0.01</v>
          </cell>
          <cell r="Q3411">
            <v>0</v>
          </cell>
          <cell r="R3411">
            <v>123</v>
          </cell>
          <cell r="S3411">
            <v>935</v>
          </cell>
          <cell r="T3411" t="str">
            <v/>
          </cell>
          <cell r="U3411">
            <v>10000</v>
          </cell>
          <cell r="V3411">
            <v>3</v>
          </cell>
          <cell r="W3411">
            <v>2</v>
          </cell>
          <cell r="X3411">
            <v>1</v>
          </cell>
          <cell r="Y3411">
            <v>66.666666666666657</v>
          </cell>
          <cell r="Z3411">
            <v>6666.6666666666652</v>
          </cell>
          <cell r="AA3411">
            <v>3333.3333333333348</v>
          </cell>
          <cell r="AB3411">
            <v>333333.33333333349</v>
          </cell>
          <cell r="AC3411">
            <v>3333.3233333333346</v>
          </cell>
          <cell r="AD3411">
            <v>0</v>
          </cell>
          <cell r="AE3411">
            <v>3333.3333333333348</v>
          </cell>
          <cell r="AF3411">
            <v>0</v>
          </cell>
          <cell r="AG3411">
            <v>83.333333333333371</v>
          </cell>
          <cell r="AH3411">
            <v>277.77777777777777</v>
          </cell>
        </row>
        <row r="3412">
          <cell r="A3412">
            <v>6472</v>
          </cell>
          <cell r="B3412" t="str">
            <v>Компьютер PENTIUM -11-466 MMX в сборе</v>
          </cell>
          <cell r="C3412">
            <v>30</v>
          </cell>
          <cell r="D3412" t="str">
            <v>3</v>
          </cell>
          <cell r="E3412" t="str">
            <v>11.05.05</v>
          </cell>
          <cell r="F3412" t="str">
            <v/>
          </cell>
          <cell r="G3412" t="str">
            <v xml:space="preserve">  .  .</v>
          </cell>
          <cell r="H3412">
            <v>0.01</v>
          </cell>
          <cell r="I3412">
            <v>0</v>
          </cell>
          <cell r="J3412">
            <v>0</v>
          </cell>
          <cell r="K3412">
            <v>0.01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0.01</v>
          </cell>
          <cell r="Q3412">
            <v>0</v>
          </cell>
          <cell r="R3412">
            <v>123</v>
          </cell>
          <cell r="S3412">
            <v>821.1</v>
          </cell>
          <cell r="T3412" t="str">
            <v>Канализация (амортизация)</v>
          </cell>
          <cell r="U3412">
            <v>10000</v>
          </cell>
          <cell r="V3412">
            <v>3</v>
          </cell>
          <cell r="W3412">
            <v>2</v>
          </cell>
          <cell r="X3412">
            <v>1</v>
          </cell>
          <cell r="Y3412">
            <v>66.666666666666657</v>
          </cell>
          <cell r="Z3412">
            <v>6666.6666666666652</v>
          </cell>
          <cell r="AA3412">
            <v>3333.3333333333348</v>
          </cell>
          <cell r="AB3412">
            <v>333333.33333333349</v>
          </cell>
          <cell r="AC3412">
            <v>3333.3233333333346</v>
          </cell>
          <cell r="AD3412">
            <v>0</v>
          </cell>
          <cell r="AE3412">
            <v>3333.3333333333348</v>
          </cell>
          <cell r="AF3412">
            <v>0</v>
          </cell>
          <cell r="AG3412">
            <v>83.333333333333371</v>
          </cell>
          <cell r="AH3412">
            <v>277.77777777777777</v>
          </cell>
        </row>
        <row r="3413">
          <cell r="A3413">
            <v>6473</v>
          </cell>
          <cell r="B3413" t="str">
            <v>Гаражи на базе Горводоканал М-н Восток -</v>
          </cell>
          <cell r="C3413">
            <v>7</v>
          </cell>
          <cell r="D3413" t="str">
            <v>14</v>
          </cell>
          <cell r="E3413" t="str">
            <v>11.05.05</v>
          </cell>
          <cell r="F3413" t="str">
            <v/>
          </cell>
          <cell r="G3413" t="str">
            <v xml:space="preserve">  .  .</v>
          </cell>
          <cell r="H3413">
            <v>3183927.28</v>
          </cell>
          <cell r="I3413">
            <v>0</v>
          </cell>
          <cell r="J3413">
            <v>0</v>
          </cell>
          <cell r="K3413">
            <v>3183927.28</v>
          </cell>
          <cell r="L3413">
            <v>0</v>
          </cell>
          <cell r="M3413">
            <v>18572.91</v>
          </cell>
          <cell r="N3413">
            <v>18572.91</v>
          </cell>
          <cell r="O3413">
            <v>538242.93000000005</v>
          </cell>
          <cell r="P3413">
            <v>2645684.35</v>
          </cell>
          <cell r="Q3413">
            <v>31839.27</v>
          </cell>
          <cell r="R3413">
            <v>122</v>
          </cell>
          <cell r="S3413">
            <v>935</v>
          </cell>
          <cell r="T3413" t="str">
            <v>Амортизация (канализация)</v>
          </cell>
          <cell r="U3413">
            <v>11479500</v>
          </cell>
          <cell r="V3413">
            <v>124.2</v>
          </cell>
          <cell r="W3413">
            <v>49</v>
          </cell>
          <cell r="X3413">
            <v>75.2</v>
          </cell>
          <cell r="Y3413">
            <v>39.452495974235106</v>
          </cell>
          <cell r="Z3413">
            <v>4528949.2753623193</v>
          </cell>
          <cell r="AA3413">
            <v>6950550.7246376807</v>
          </cell>
          <cell r="AB3413">
            <v>2.6271277314837955</v>
          </cell>
          <cell r="AC3413">
            <v>5180656.3723157719</v>
          </cell>
          <cell r="AD3413">
            <v>875789.9976780914</v>
          </cell>
          <cell r="AE3413">
            <v>8364583.6523157712</v>
          </cell>
          <cell r="AF3413">
            <v>1414032.9276780915</v>
          </cell>
          <cell r="AG3413">
            <v>48793.404638508662</v>
          </cell>
          <cell r="AH3413">
            <v>7702.2946859903377</v>
          </cell>
        </row>
        <row r="3414">
          <cell r="A3414">
            <v>6475</v>
          </cell>
          <cell r="B3414" t="str">
            <v>АБК Ленинского уч-ка Водоснаб ул Пригоро</v>
          </cell>
          <cell r="C3414">
            <v>2.1</v>
          </cell>
          <cell r="D3414" t="str">
            <v>48</v>
          </cell>
          <cell r="E3414" t="str">
            <v>11.05.05</v>
          </cell>
          <cell r="F3414" t="str">
            <v/>
          </cell>
          <cell r="G3414" t="str">
            <v xml:space="preserve">  .  .</v>
          </cell>
          <cell r="H3414">
            <v>1331176.74</v>
          </cell>
          <cell r="I3414">
            <v>0</v>
          </cell>
          <cell r="J3414">
            <v>0</v>
          </cell>
          <cell r="K3414">
            <v>1331176.74</v>
          </cell>
          <cell r="L3414">
            <v>0</v>
          </cell>
          <cell r="M3414">
            <v>2329.56</v>
          </cell>
          <cell r="N3414">
            <v>2329.56</v>
          </cell>
          <cell r="O3414">
            <v>67510.64</v>
          </cell>
          <cell r="P3414">
            <v>1263666.1000000001</v>
          </cell>
          <cell r="Q3414">
            <v>13311.77</v>
          </cell>
          <cell r="R3414">
            <v>122</v>
          </cell>
          <cell r="S3414">
            <v>935</v>
          </cell>
          <cell r="T3414" t="str">
            <v>Амортизация (водопровод)</v>
          </cell>
          <cell r="U3414">
            <v>7126500</v>
          </cell>
          <cell r="V3414">
            <v>117.2</v>
          </cell>
          <cell r="W3414">
            <v>42</v>
          </cell>
          <cell r="X3414">
            <v>75.2</v>
          </cell>
          <cell r="Y3414">
            <v>35.836177474402731</v>
          </cell>
          <cell r="Z3414">
            <v>2553865.1877133106</v>
          </cell>
          <cell r="AA3414">
            <v>4572634.8122866899</v>
          </cell>
          <cell r="AB3414">
            <v>3.6185467128434396</v>
          </cell>
          <cell r="AC3414">
            <v>3485748.4767406462</v>
          </cell>
          <cell r="AD3414">
            <v>176779.76445395686</v>
          </cell>
          <cell r="AE3414">
            <v>4816925.2167406464</v>
          </cell>
          <cell r="AF3414">
            <v>244290.40445395687</v>
          </cell>
          <cell r="AG3414">
            <v>8429.6191292961321</v>
          </cell>
          <cell r="AH3414">
            <v>5067.1928327645046</v>
          </cell>
        </row>
        <row r="3415">
          <cell r="A3415">
            <v>6476</v>
          </cell>
          <cell r="B3415" t="str">
            <v>Комп-кс сооруж.на участке цеха Сов.р-на</v>
          </cell>
          <cell r="C3415">
            <v>2.1</v>
          </cell>
          <cell r="D3415" t="str">
            <v>48</v>
          </cell>
          <cell r="E3415" t="str">
            <v>11.05.05</v>
          </cell>
          <cell r="F3415" t="str">
            <v/>
          </cell>
          <cell r="G3415" t="str">
            <v xml:space="preserve">  .  .</v>
          </cell>
          <cell r="H3415">
            <v>5876101.5300000003</v>
          </cell>
          <cell r="I3415">
            <v>0</v>
          </cell>
          <cell r="J3415">
            <v>0</v>
          </cell>
          <cell r="K3415">
            <v>5876101.5300000003</v>
          </cell>
          <cell r="L3415">
            <v>0</v>
          </cell>
          <cell r="M3415">
            <v>10283.18</v>
          </cell>
          <cell r="N3415">
            <v>10283.18</v>
          </cell>
          <cell r="O3415">
            <v>295040.67</v>
          </cell>
          <cell r="P3415">
            <v>5581060.8600000003</v>
          </cell>
          <cell r="Q3415">
            <v>58761.02</v>
          </cell>
          <cell r="R3415">
            <v>122</v>
          </cell>
          <cell r="S3415">
            <v>935</v>
          </cell>
          <cell r="T3415" t="str">
            <v>Амортизация (водопровод)</v>
          </cell>
          <cell r="U3415">
            <v>31564500.000000004</v>
          </cell>
          <cell r="V3415">
            <v>124.2</v>
          </cell>
          <cell r="W3415">
            <v>49</v>
          </cell>
          <cell r="X3415">
            <v>75.2</v>
          </cell>
          <cell r="Y3415">
            <v>39.452495974235106</v>
          </cell>
          <cell r="Z3415">
            <v>12452983.091787443</v>
          </cell>
          <cell r="AA3415">
            <v>19111516.908212561</v>
          </cell>
          <cell r="AB3415">
            <v>3.4243519982350739</v>
          </cell>
          <cell r="AC3415">
            <v>14245738.486087676</v>
          </cell>
          <cell r="AD3415">
            <v>715282.43787511508</v>
          </cell>
          <cell r="AE3415">
            <v>20121840.016087677</v>
          </cell>
          <cell r="AF3415">
            <v>1010323.107875115</v>
          </cell>
          <cell r="AG3415">
            <v>35213.220028153439</v>
          </cell>
          <cell r="AH3415">
            <v>21178.542673107891</v>
          </cell>
        </row>
        <row r="3416">
          <cell r="A3416">
            <v>6477</v>
          </cell>
          <cell r="B3416" t="str">
            <v>Вод-д к д.81-90:46-50:56-60 Голуб.пр.124</v>
          </cell>
          <cell r="C3416">
            <v>4</v>
          </cell>
          <cell r="D3416" t="str">
            <v>25</v>
          </cell>
          <cell r="E3416" t="str">
            <v>11.05.05</v>
          </cell>
          <cell r="F3416" t="str">
            <v/>
          </cell>
          <cell r="G3416" t="str">
            <v xml:space="preserve">  .  .</v>
          </cell>
          <cell r="H3416">
            <v>22947.279999999999</v>
          </cell>
          <cell r="I3416">
            <v>0</v>
          </cell>
          <cell r="J3416">
            <v>0</v>
          </cell>
          <cell r="K3416">
            <v>22947.279999999999</v>
          </cell>
          <cell r="L3416">
            <v>0</v>
          </cell>
          <cell r="M3416">
            <v>76.489999999999995</v>
          </cell>
          <cell r="N3416">
            <v>76.489999999999995</v>
          </cell>
          <cell r="O3416">
            <v>1802.86</v>
          </cell>
          <cell r="P3416">
            <v>21144.42</v>
          </cell>
          <cell r="Q3416">
            <v>114.74</v>
          </cell>
          <cell r="R3416">
            <v>123</v>
          </cell>
          <cell r="S3416">
            <v>935</v>
          </cell>
          <cell r="T3416" t="str">
            <v>Амортизация (водопровод)</v>
          </cell>
          <cell r="U3416">
            <v>1054000</v>
          </cell>
          <cell r="V3416">
            <v>41</v>
          </cell>
          <cell r="W3416">
            <v>8</v>
          </cell>
          <cell r="X3416">
            <v>33</v>
          </cell>
          <cell r="Y3416">
            <v>19.512195121951219</v>
          </cell>
          <cell r="Z3416">
            <v>205658.53658536586</v>
          </cell>
          <cell r="AA3416">
            <v>848341.46341463411</v>
          </cell>
          <cell r="AB3416">
            <v>40.121292682165517</v>
          </cell>
          <cell r="AC3416">
            <v>897727.25713960303</v>
          </cell>
          <cell r="AD3416">
            <v>70530.213724968926</v>
          </cell>
          <cell r="AE3416">
            <v>920674.53713960305</v>
          </cell>
          <cell r="AF3416">
            <v>72333.073724968926</v>
          </cell>
          <cell r="AG3416">
            <v>3068.9151237986771</v>
          </cell>
          <cell r="AH3416">
            <v>2142.2764227642278</v>
          </cell>
        </row>
        <row r="3417">
          <cell r="A3417">
            <v>6478</v>
          </cell>
          <cell r="B3417" t="str">
            <v>Вод-д в дома 61-62 Голуб.пруды 476.6 п.м</v>
          </cell>
          <cell r="C3417">
            <v>4</v>
          </cell>
          <cell r="D3417" t="str">
            <v>25</v>
          </cell>
          <cell r="E3417" t="str">
            <v>11.05.05</v>
          </cell>
          <cell r="F3417" t="str">
            <v/>
          </cell>
          <cell r="G3417" t="str">
            <v xml:space="preserve">  .  .</v>
          </cell>
          <cell r="H3417">
            <v>84698.74</v>
          </cell>
          <cell r="I3417">
            <v>0</v>
          </cell>
          <cell r="J3417">
            <v>0</v>
          </cell>
          <cell r="K3417">
            <v>84698.74</v>
          </cell>
          <cell r="L3417">
            <v>0</v>
          </cell>
          <cell r="M3417">
            <v>282.33</v>
          </cell>
          <cell r="N3417">
            <v>282.33</v>
          </cell>
          <cell r="O3417">
            <v>1657.1</v>
          </cell>
          <cell r="P3417">
            <v>83041.64</v>
          </cell>
          <cell r="Q3417">
            <v>423.49</v>
          </cell>
          <cell r="R3417">
            <v>123</v>
          </cell>
          <cell r="S3417">
            <v>935</v>
          </cell>
          <cell r="T3417" t="str">
            <v>Амортизация (водопровод)</v>
          </cell>
          <cell r="U3417">
            <v>1679040</v>
          </cell>
          <cell r="V3417">
            <v>41</v>
          </cell>
          <cell r="W3417">
            <v>8</v>
          </cell>
          <cell r="X3417">
            <v>33</v>
          </cell>
          <cell r="Y3417">
            <v>19.512195121951219</v>
          </cell>
          <cell r="Z3417">
            <v>327617.56097560975</v>
          </cell>
          <cell r="AA3417">
            <v>1351422.4390243902</v>
          </cell>
          <cell r="AB3417">
            <v>16.274033593560894</v>
          </cell>
          <cell r="AC3417">
            <v>1293691.40009228</v>
          </cell>
          <cell r="AD3417">
            <v>25310.601067889758</v>
          </cell>
          <cell r="AE3417">
            <v>1378390.14009228</v>
          </cell>
          <cell r="AF3417">
            <v>26967.701067889757</v>
          </cell>
          <cell r="AG3417">
            <v>4594.6338003075998</v>
          </cell>
          <cell r="AH3417">
            <v>3412.6829268292681</v>
          </cell>
        </row>
        <row r="3418">
          <cell r="A3418">
            <v>6479</v>
          </cell>
          <cell r="B3418" t="str">
            <v>Вод-д от н.ст в д.125-126.123-122 Голуб.</v>
          </cell>
          <cell r="C3418">
            <v>4</v>
          </cell>
          <cell r="D3418" t="str">
            <v>25</v>
          </cell>
          <cell r="E3418" t="str">
            <v>11.05.05</v>
          </cell>
          <cell r="F3418" t="str">
            <v/>
          </cell>
          <cell r="G3418" t="str">
            <v xml:space="preserve">  .  .</v>
          </cell>
          <cell r="H3418">
            <v>298524.61</v>
          </cell>
          <cell r="I3418">
            <v>0</v>
          </cell>
          <cell r="J3418">
            <v>0</v>
          </cell>
          <cell r="K3418">
            <v>298524.61</v>
          </cell>
          <cell r="L3418">
            <v>0</v>
          </cell>
          <cell r="M3418">
            <v>995.08</v>
          </cell>
          <cell r="N3418">
            <v>995.08</v>
          </cell>
          <cell r="O3418">
            <v>28847.38</v>
          </cell>
          <cell r="P3418">
            <v>269677.23</v>
          </cell>
          <cell r="Q3418">
            <v>1492.62</v>
          </cell>
          <cell r="R3418">
            <v>123</v>
          </cell>
          <cell r="S3418">
            <v>935</v>
          </cell>
          <cell r="T3418" t="str">
            <v>Амортизация (водопровод)</v>
          </cell>
          <cell r="U3418">
            <v>2608320</v>
          </cell>
          <cell r="V3418">
            <v>74</v>
          </cell>
          <cell r="W3418">
            <v>8</v>
          </cell>
          <cell r="X3418">
            <v>66</v>
          </cell>
          <cell r="Y3418">
            <v>10.810810810810811</v>
          </cell>
          <cell r="Z3418">
            <v>281980.54054054053</v>
          </cell>
          <cell r="AA3418">
            <v>2326339.4594594594</v>
          </cell>
          <cell r="AB3418">
            <v>8.6263844354210377</v>
          </cell>
          <cell r="AC3418">
            <v>2276663.4392941357</v>
          </cell>
          <cell r="AD3418">
            <v>220001.20983467615</v>
          </cell>
          <cell r="AE3418">
            <v>2575188.0492941355</v>
          </cell>
          <cell r="AF3418">
            <v>248848.58983467615</v>
          </cell>
          <cell r="AG3418">
            <v>8583.9601643137848</v>
          </cell>
          <cell r="AH3418">
            <v>2937.2972972972971</v>
          </cell>
        </row>
        <row r="3419">
          <cell r="A3419">
            <v>6480</v>
          </cell>
          <cell r="B3419" t="str">
            <v>Вод-д к домам 51.52-55.63-73 Голуб.пруды</v>
          </cell>
          <cell r="C3419">
            <v>4</v>
          </cell>
          <cell r="D3419" t="str">
            <v>25</v>
          </cell>
          <cell r="E3419" t="str">
            <v>11.05.05</v>
          </cell>
          <cell r="F3419" t="str">
            <v/>
          </cell>
          <cell r="G3419" t="str">
            <v xml:space="preserve">  .  .</v>
          </cell>
          <cell r="H3419">
            <v>4436.88</v>
          </cell>
          <cell r="I3419">
            <v>0</v>
          </cell>
          <cell r="J3419">
            <v>0</v>
          </cell>
          <cell r="K3419">
            <v>4436.88</v>
          </cell>
          <cell r="L3419">
            <v>0</v>
          </cell>
          <cell r="M3419">
            <v>14.79</v>
          </cell>
          <cell r="N3419">
            <v>14.79</v>
          </cell>
          <cell r="O3419">
            <v>428.77</v>
          </cell>
          <cell r="P3419">
            <v>4008.11</v>
          </cell>
          <cell r="Q3419">
            <v>22.18</v>
          </cell>
          <cell r="R3419">
            <v>123</v>
          </cell>
          <cell r="S3419">
            <v>935</v>
          </cell>
          <cell r="T3419" t="str">
            <v>Амортизация (водопровод)</v>
          </cell>
          <cell r="U3419">
            <v>727301</v>
          </cell>
          <cell r="V3419">
            <v>41</v>
          </cell>
          <cell r="W3419">
            <v>8</v>
          </cell>
          <cell r="X3419">
            <v>33</v>
          </cell>
          <cell r="Y3419">
            <v>19.512195121951219</v>
          </cell>
          <cell r="Z3419">
            <v>141912.39024390245</v>
          </cell>
          <cell r="AA3419">
            <v>585388.60975609755</v>
          </cell>
          <cell r="AB3419">
            <v>146.05103396765497</v>
          </cell>
          <cell r="AC3419">
            <v>643574.03159040899</v>
          </cell>
          <cell r="AD3419">
            <v>62193.531834311427</v>
          </cell>
          <cell r="AE3419">
            <v>648010.911590409</v>
          </cell>
          <cell r="AF3419">
            <v>62622.301834311424</v>
          </cell>
          <cell r="AG3419">
            <v>2160.0363719680299</v>
          </cell>
          <cell r="AH3419">
            <v>1478.2540650406506</v>
          </cell>
        </row>
        <row r="3420">
          <cell r="A3420">
            <v>6483</v>
          </cell>
          <cell r="B3420" t="str">
            <v>Грохот ГИТ 0.63</v>
          </cell>
          <cell r="C3420">
            <v>10</v>
          </cell>
          <cell r="D3420" t="str">
            <v>10</v>
          </cell>
          <cell r="E3420" t="str">
            <v>11.05.05</v>
          </cell>
          <cell r="F3420" t="str">
            <v/>
          </cell>
          <cell r="G3420" t="str">
            <v xml:space="preserve">  .  .</v>
          </cell>
          <cell r="H3420">
            <v>49798.79</v>
          </cell>
          <cell r="I3420">
            <v>0</v>
          </cell>
          <cell r="J3420">
            <v>0</v>
          </cell>
          <cell r="K3420">
            <v>49798.79</v>
          </cell>
          <cell r="L3420">
            <v>0</v>
          </cell>
          <cell r="M3420">
            <v>414.99</v>
          </cell>
          <cell r="N3420">
            <v>414.99</v>
          </cell>
          <cell r="O3420">
            <v>12030.55</v>
          </cell>
          <cell r="P3420">
            <v>37768.239999999998</v>
          </cell>
          <cell r="Q3420">
            <v>248.99</v>
          </cell>
          <cell r="R3420">
            <v>123</v>
          </cell>
          <cell r="S3420">
            <v>935</v>
          </cell>
          <cell r="T3420" t="str">
            <v>амортизация (Очистка воды)</v>
          </cell>
          <cell r="U3420">
            <v>1428000</v>
          </cell>
          <cell r="V3420">
            <v>19</v>
          </cell>
          <cell r="W3420">
            <v>11</v>
          </cell>
          <cell r="X3420">
            <v>8</v>
          </cell>
          <cell r="Y3420">
            <v>57.894736842105267</v>
          </cell>
          <cell r="Z3420">
            <v>826736.84210526315</v>
          </cell>
          <cell r="AA3420">
            <v>601263.15789473685</v>
          </cell>
          <cell r="AB3420">
            <v>15.919808757165727</v>
          </cell>
          <cell r="AC3420">
            <v>742988.423138257</v>
          </cell>
          <cell r="AD3420">
            <v>179493.50524352014</v>
          </cell>
          <cell r="AE3420">
            <v>792787.21313825704</v>
          </cell>
          <cell r="AF3420">
            <v>191524.05524352012</v>
          </cell>
          <cell r="AG3420">
            <v>6606.5601094854756</v>
          </cell>
          <cell r="AH3420">
            <v>6263.1578947368425</v>
          </cell>
        </row>
        <row r="3421">
          <cell r="A3421">
            <v>6484</v>
          </cell>
          <cell r="B3421" t="str">
            <v>Грохот ГИТ 0.63</v>
          </cell>
          <cell r="C3421">
            <v>10</v>
          </cell>
          <cell r="D3421" t="str">
            <v>10</v>
          </cell>
          <cell r="E3421" t="str">
            <v>11.05.05</v>
          </cell>
          <cell r="F3421" t="str">
            <v/>
          </cell>
          <cell r="G3421" t="str">
            <v xml:space="preserve">  .  .</v>
          </cell>
          <cell r="H3421">
            <v>49798.79</v>
          </cell>
          <cell r="I3421">
            <v>0</v>
          </cell>
          <cell r="J3421">
            <v>0</v>
          </cell>
          <cell r="K3421">
            <v>49798.79</v>
          </cell>
          <cell r="L3421">
            <v>0</v>
          </cell>
          <cell r="M3421">
            <v>414.99</v>
          </cell>
          <cell r="N3421">
            <v>414.99</v>
          </cell>
          <cell r="O3421">
            <v>12030.55</v>
          </cell>
          <cell r="P3421">
            <v>37768.239999999998</v>
          </cell>
          <cell r="Q3421">
            <v>248.99</v>
          </cell>
          <cell r="R3421">
            <v>123</v>
          </cell>
          <cell r="S3421">
            <v>935</v>
          </cell>
          <cell r="T3421" t="str">
            <v>амортизация (Очистка воды)</v>
          </cell>
          <cell r="U3421">
            <v>1428000</v>
          </cell>
          <cell r="V3421">
            <v>19</v>
          </cell>
          <cell r="W3421">
            <v>11</v>
          </cell>
          <cell r="X3421">
            <v>8</v>
          </cell>
          <cell r="Y3421">
            <v>57.894736842105267</v>
          </cell>
          <cell r="Z3421">
            <v>826736.84210526315</v>
          </cell>
          <cell r="AA3421">
            <v>601263.15789473685</v>
          </cell>
          <cell r="AB3421">
            <v>15.919808757165727</v>
          </cell>
          <cell r="AC3421">
            <v>742988.423138257</v>
          </cell>
          <cell r="AD3421">
            <v>179493.50524352014</v>
          </cell>
          <cell r="AE3421">
            <v>792787.21313825704</v>
          </cell>
          <cell r="AF3421">
            <v>191524.05524352012</v>
          </cell>
          <cell r="AG3421">
            <v>6606.5601094854756</v>
          </cell>
          <cell r="AH3421">
            <v>6263.1578947368425</v>
          </cell>
        </row>
        <row r="3422">
          <cell r="A3422">
            <v>6485</v>
          </cell>
          <cell r="B3422" t="str">
            <v>Вод-д от ул.Аманжол.до Коммунтранс  2140</v>
          </cell>
          <cell r="C3422">
            <v>4</v>
          </cell>
          <cell r="D3422" t="str">
            <v>25</v>
          </cell>
          <cell r="E3422" t="str">
            <v>11.05.05</v>
          </cell>
          <cell r="F3422" t="str">
            <v/>
          </cell>
          <cell r="G3422" t="str">
            <v xml:space="preserve">  .  .</v>
          </cell>
          <cell r="H3422">
            <v>36563.699999999997</v>
          </cell>
          <cell r="I3422">
            <v>0</v>
          </cell>
          <cell r="J3422">
            <v>0</v>
          </cell>
          <cell r="K3422">
            <v>36563.699999999997</v>
          </cell>
          <cell r="L3422">
            <v>0</v>
          </cell>
          <cell r="M3422">
            <v>121.88</v>
          </cell>
          <cell r="N3422">
            <v>121.88</v>
          </cell>
          <cell r="O3422">
            <v>3533.3</v>
          </cell>
          <cell r="P3422">
            <v>33030.400000000001</v>
          </cell>
          <cell r="Q3422">
            <v>182.82</v>
          </cell>
          <cell r="R3422">
            <v>123</v>
          </cell>
          <cell r="S3422">
            <v>935</v>
          </cell>
          <cell r="T3422" t="str">
            <v>Амортизация (водопровод)</v>
          </cell>
          <cell r="U3422">
            <v>18190000</v>
          </cell>
          <cell r="V3422">
            <v>32</v>
          </cell>
          <cell r="W3422">
            <v>7</v>
          </cell>
          <cell r="X3422">
            <v>25</v>
          </cell>
          <cell r="Y3422">
            <v>21.875</v>
          </cell>
          <cell r="Z3422">
            <v>3979062.5</v>
          </cell>
          <cell r="AA3422">
            <v>14210937.5</v>
          </cell>
          <cell r="AB3422">
            <v>430.23812911741908</v>
          </cell>
          <cell r="AC3422">
            <v>15694534.181610575</v>
          </cell>
          <cell r="AD3422">
            <v>1516627.0816105769</v>
          </cell>
          <cell r="AE3422">
            <v>15731097.881610574</v>
          </cell>
          <cell r="AF3422">
            <v>1520160.381610577</v>
          </cell>
          <cell r="AG3422">
            <v>52436.992938701915</v>
          </cell>
          <cell r="AH3422">
            <v>47369.791666666664</v>
          </cell>
        </row>
        <row r="3423">
          <cell r="A3423">
            <v>6487</v>
          </cell>
          <cell r="B3423" t="str">
            <v>А/машина ГАЗ-3307 М 871 BN</v>
          </cell>
          <cell r="C3423">
            <v>10</v>
          </cell>
          <cell r="D3423" t="str">
            <v>10</v>
          </cell>
          <cell r="E3423" t="str">
            <v>11.05.05</v>
          </cell>
          <cell r="F3423" t="str">
            <v>бортовая, 4 тн, № двиг 17343, шасси 1539794</v>
          </cell>
          <cell r="G3423" t="str">
            <v>01.01.93</v>
          </cell>
          <cell r="H3423">
            <v>102920.47</v>
          </cell>
          <cell r="I3423">
            <v>0</v>
          </cell>
          <cell r="J3423">
            <v>0</v>
          </cell>
          <cell r="K3423">
            <v>102920.47</v>
          </cell>
          <cell r="L3423">
            <v>0</v>
          </cell>
          <cell r="M3423">
            <v>857.67</v>
          </cell>
          <cell r="N3423">
            <v>857.67</v>
          </cell>
          <cell r="O3423">
            <v>24863.85</v>
          </cell>
          <cell r="P3423">
            <v>78056.62</v>
          </cell>
          <cell r="Q3423">
            <v>514.6</v>
          </cell>
          <cell r="R3423">
            <v>124</v>
          </cell>
          <cell r="S3423">
            <v>935</v>
          </cell>
          <cell r="T3423" t="str">
            <v>Амортизация (водопровод)</v>
          </cell>
          <cell r="U3423">
            <v>381000</v>
          </cell>
          <cell r="V3423">
            <v>22</v>
          </cell>
          <cell r="W3423">
            <v>14</v>
          </cell>
          <cell r="X3423">
            <v>8</v>
          </cell>
          <cell r="Y3423">
            <v>63.636363636363633</v>
          </cell>
          <cell r="Z3423">
            <v>242454.54545454544</v>
          </cell>
          <cell r="AA3423">
            <v>138545.45454545456</v>
          </cell>
          <cell r="AB3423">
            <v>1.7749353552005527</v>
          </cell>
          <cell r="AC3423">
            <v>79756.710976857838</v>
          </cell>
          <cell r="AD3423">
            <v>19267.87643140326</v>
          </cell>
          <cell r="AE3423">
            <v>182677.18097685784</v>
          </cell>
          <cell r="AF3423">
            <v>44131.726431403258</v>
          </cell>
          <cell r="AG3423">
            <v>1522.3098414738154</v>
          </cell>
          <cell r="AH3423">
            <v>1443.1818181818182</v>
          </cell>
        </row>
        <row r="3424">
          <cell r="A3424">
            <v>6488</v>
          </cell>
          <cell r="B3424" t="str">
            <v>Компрессор ТУ-22-41-51-78</v>
          </cell>
          <cell r="C3424">
            <v>15</v>
          </cell>
          <cell r="D3424" t="str">
            <v>7</v>
          </cell>
          <cell r="E3424" t="str">
            <v>11.05.05</v>
          </cell>
          <cell r="F3424" t="str">
            <v/>
          </cell>
          <cell r="G3424" t="str">
            <v xml:space="preserve">  .  .</v>
          </cell>
          <cell r="H3424">
            <v>5832.77</v>
          </cell>
          <cell r="I3424">
            <v>0</v>
          </cell>
          <cell r="J3424">
            <v>0</v>
          </cell>
          <cell r="K3424">
            <v>5832.77</v>
          </cell>
          <cell r="L3424">
            <v>0</v>
          </cell>
          <cell r="M3424">
            <v>72.91</v>
          </cell>
          <cell r="N3424">
            <v>72.91</v>
          </cell>
          <cell r="O3424">
            <v>2113.67</v>
          </cell>
          <cell r="P3424">
            <v>3719.1</v>
          </cell>
          <cell r="Q3424">
            <v>29.16</v>
          </cell>
          <cell r="R3424">
            <v>123</v>
          </cell>
          <cell r="S3424">
            <v>935</v>
          </cell>
          <cell r="T3424" t="str">
            <v>Амортизация (водопровод)</v>
          </cell>
          <cell r="U3424">
            <v>900000</v>
          </cell>
          <cell r="V3424">
            <v>13</v>
          </cell>
          <cell r="W3424">
            <v>8</v>
          </cell>
          <cell r="X3424">
            <v>5</v>
          </cell>
          <cell r="Y3424">
            <v>61.53846153846154</v>
          </cell>
          <cell r="Z3424">
            <v>553846.15384615387</v>
          </cell>
          <cell r="AA3424">
            <v>346153.84615384613</v>
          </cell>
          <cell r="AB3424">
            <v>93.074627236117919</v>
          </cell>
          <cell r="AC3424">
            <v>537050.12350401154</v>
          </cell>
          <cell r="AD3424">
            <v>194615.37735016536</v>
          </cell>
          <cell r="AE3424">
            <v>542882.89350401156</v>
          </cell>
          <cell r="AF3424">
            <v>196729.04735016538</v>
          </cell>
          <cell r="AG3424">
            <v>6786.036168800144</v>
          </cell>
          <cell r="AH3424">
            <v>5769.2307692307695</v>
          </cell>
        </row>
        <row r="3425">
          <cell r="A3425">
            <v>6494</v>
          </cell>
          <cell r="B3425" t="str">
            <v>Стол разделочный</v>
          </cell>
          <cell r="C3425">
            <v>15</v>
          </cell>
          <cell r="D3425" t="str">
            <v>7</v>
          </cell>
          <cell r="E3425" t="str">
            <v>11.05.05</v>
          </cell>
          <cell r="F3425" t="str">
            <v/>
          </cell>
          <cell r="G3425" t="str">
            <v xml:space="preserve">  .  .</v>
          </cell>
          <cell r="H3425">
            <v>3776.5</v>
          </cell>
          <cell r="I3425">
            <v>0</v>
          </cell>
          <cell r="J3425">
            <v>0</v>
          </cell>
          <cell r="K3425">
            <v>3776.5</v>
          </cell>
          <cell r="L3425">
            <v>0</v>
          </cell>
          <cell r="M3425">
            <v>47.21</v>
          </cell>
          <cell r="N3425">
            <v>47.21</v>
          </cell>
          <cell r="O3425">
            <v>1368.61</v>
          </cell>
          <cell r="P3425">
            <v>2407.89</v>
          </cell>
          <cell r="Q3425">
            <v>18.88</v>
          </cell>
          <cell r="R3425">
            <v>123</v>
          </cell>
          <cell r="S3425">
            <v>821.3</v>
          </cell>
          <cell r="T3425" t="str">
            <v>За счет прибыли</v>
          </cell>
          <cell r="U3425">
            <v>8000</v>
          </cell>
          <cell r="V3425">
            <v>13</v>
          </cell>
          <cell r="W3425">
            <v>8</v>
          </cell>
          <cell r="X3425">
            <v>5</v>
          </cell>
          <cell r="Y3425">
            <v>61.53846153846154</v>
          </cell>
          <cell r="Z3425">
            <v>4923.0769230769238</v>
          </cell>
          <cell r="AA3425">
            <v>3076.9230769230762</v>
          </cell>
          <cell r="AB3425">
            <v>1.2778503490288495</v>
          </cell>
          <cell r="AC3425">
            <v>1049.3018431074506</v>
          </cell>
          <cell r="AD3425">
            <v>380.26876618437382</v>
          </cell>
          <cell r="AE3425">
            <v>4825.8018431074506</v>
          </cell>
          <cell r="AF3425">
            <v>1748.8787661843737</v>
          </cell>
          <cell r="AG3425">
            <v>60.322523038843137</v>
          </cell>
          <cell r="AH3425">
            <v>51.282051282051277</v>
          </cell>
        </row>
        <row r="3426">
          <cell r="A3426">
            <v>6495</v>
          </cell>
          <cell r="B3426" t="str">
            <v>Стол разделочный</v>
          </cell>
          <cell r="C3426">
            <v>15</v>
          </cell>
          <cell r="D3426" t="str">
            <v>7</v>
          </cell>
          <cell r="E3426" t="str">
            <v>11.05.05</v>
          </cell>
          <cell r="F3426" t="str">
            <v/>
          </cell>
          <cell r="G3426" t="str">
            <v xml:space="preserve">  .  .</v>
          </cell>
          <cell r="H3426">
            <v>3776.51</v>
          </cell>
          <cell r="I3426">
            <v>0</v>
          </cell>
          <cell r="J3426">
            <v>0</v>
          </cell>
          <cell r="K3426">
            <v>3776.51</v>
          </cell>
          <cell r="L3426">
            <v>0</v>
          </cell>
          <cell r="M3426">
            <v>47.21</v>
          </cell>
          <cell r="N3426">
            <v>47.21</v>
          </cell>
          <cell r="O3426">
            <v>1368.61</v>
          </cell>
          <cell r="P3426">
            <v>2407.9</v>
          </cell>
          <cell r="Q3426">
            <v>18.88</v>
          </cell>
          <cell r="R3426">
            <v>123</v>
          </cell>
          <cell r="S3426">
            <v>821.3</v>
          </cell>
          <cell r="T3426" t="str">
            <v>За счет прибыли</v>
          </cell>
          <cell r="U3426">
            <v>8000</v>
          </cell>
          <cell r="V3426">
            <v>13</v>
          </cell>
          <cell r="W3426">
            <v>8</v>
          </cell>
          <cell r="X3426">
            <v>5</v>
          </cell>
          <cell r="Y3426">
            <v>61.53846153846154</v>
          </cell>
          <cell r="Z3426">
            <v>4923.0769230769238</v>
          </cell>
          <cell r="AA3426">
            <v>3076.9230769230762</v>
          </cell>
          <cell r="AB3426">
            <v>1.2778450421209668</v>
          </cell>
          <cell r="AC3426">
            <v>1049.2845800202522</v>
          </cell>
          <cell r="AD3426">
            <v>380.2615030971765</v>
          </cell>
          <cell r="AE3426">
            <v>4825.7945800202524</v>
          </cell>
          <cell r="AF3426">
            <v>1748.8715030971764</v>
          </cell>
          <cell r="AG3426">
            <v>60.322432250253151</v>
          </cell>
          <cell r="AH3426">
            <v>51.282051282051277</v>
          </cell>
        </row>
        <row r="3427">
          <cell r="A3427">
            <v>6506</v>
          </cell>
          <cell r="B3427" t="str">
            <v>Вод-д во ул.Керамическая 76   12 п.м</v>
          </cell>
          <cell r="C3427">
            <v>4</v>
          </cell>
          <cell r="D3427" t="str">
            <v>25</v>
          </cell>
          <cell r="E3427" t="str">
            <v>11.05.05</v>
          </cell>
          <cell r="F3427" t="str">
            <v/>
          </cell>
          <cell r="G3427" t="str">
            <v xml:space="preserve">  .  .</v>
          </cell>
          <cell r="H3427">
            <v>34089.360000000001</v>
          </cell>
          <cell r="I3427">
            <v>0</v>
          </cell>
          <cell r="J3427">
            <v>0</v>
          </cell>
          <cell r="K3427">
            <v>34089.360000000001</v>
          </cell>
          <cell r="L3427">
            <v>0</v>
          </cell>
          <cell r="M3427">
            <v>113.63</v>
          </cell>
          <cell r="N3427">
            <v>113.63</v>
          </cell>
          <cell r="O3427">
            <v>3294.13</v>
          </cell>
          <cell r="P3427">
            <v>30795.23</v>
          </cell>
          <cell r="Q3427">
            <v>170.45</v>
          </cell>
          <cell r="R3427">
            <v>123</v>
          </cell>
          <cell r="S3427">
            <v>935</v>
          </cell>
          <cell r="T3427" t="str">
            <v>Амортизация (водопровод)</v>
          </cell>
          <cell r="U3427">
            <v>5400</v>
          </cell>
          <cell r="V3427">
            <v>34</v>
          </cell>
          <cell r="W3427">
            <v>9</v>
          </cell>
          <cell r="X3427">
            <v>25</v>
          </cell>
          <cell r="Y3427">
            <v>26.47058823529412</v>
          </cell>
          <cell r="Z3427">
            <v>1429.4117647058824</v>
          </cell>
          <cell r="AA3427">
            <v>3970.5882352941176</v>
          </cell>
          <cell r="AB3427">
            <v>0.1289351706512378</v>
          </cell>
          <cell r="AC3427">
            <v>-29694.042551008519</v>
          </cell>
          <cell r="AD3427">
            <v>-2869.4007863026382</v>
          </cell>
          <cell r="AE3427">
            <v>4395.3174489914818</v>
          </cell>
          <cell r="AF3427">
            <v>424.72921369736196</v>
          </cell>
          <cell r="AG3427">
            <v>14.651058163304938</v>
          </cell>
          <cell r="AH3427">
            <v>13.235294117647058</v>
          </cell>
        </row>
        <row r="3428">
          <cell r="A3428">
            <v>6507</v>
          </cell>
          <cell r="B3428" t="str">
            <v>Вод-д по ул Ермекова 85     33п.м</v>
          </cell>
          <cell r="C3428">
            <v>4</v>
          </cell>
          <cell r="D3428" t="str">
            <v>25</v>
          </cell>
          <cell r="E3428" t="str">
            <v>11.05.05</v>
          </cell>
          <cell r="F3428" t="str">
            <v/>
          </cell>
          <cell r="G3428" t="str">
            <v xml:space="preserve">  .  .</v>
          </cell>
          <cell r="H3428">
            <v>41591.78</v>
          </cell>
          <cell r="I3428">
            <v>0</v>
          </cell>
          <cell r="J3428">
            <v>0</v>
          </cell>
          <cell r="K3428">
            <v>41591.78</v>
          </cell>
          <cell r="L3428">
            <v>0</v>
          </cell>
          <cell r="M3428">
            <v>138.63999999999999</v>
          </cell>
          <cell r="N3428">
            <v>138.63999999999999</v>
          </cell>
          <cell r="O3428">
            <v>4019.18</v>
          </cell>
          <cell r="P3428">
            <v>37572.6</v>
          </cell>
          <cell r="Q3428">
            <v>207.96</v>
          </cell>
          <cell r="R3428">
            <v>123</v>
          </cell>
          <cell r="S3428">
            <v>935</v>
          </cell>
          <cell r="T3428" t="str">
            <v>Амортизация (водопровод)</v>
          </cell>
          <cell r="U3428">
            <v>14850</v>
          </cell>
          <cell r="V3428">
            <v>33</v>
          </cell>
          <cell r="W3428">
            <v>8</v>
          </cell>
          <cell r="X3428">
            <v>25</v>
          </cell>
          <cell r="Y3428">
            <v>24.242424242424242</v>
          </cell>
          <cell r="Z3428">
            <v>3600</v>
          </cell>
          <cell r="AA3428">
            <v>11250</v>
          </cell>
          <cell r="AB3428">
            <v>0.2994203222561122</v>
          </cell>
          <cell r="AC3428">
            <v>-29138.355829194676</v>
          </cell>
          <cell r="AD3428">
            <v>-2815.7558291946789</v>
          </cell>
          <cell r="AE3428">
            <v>12453.424170805323</v>
          </cell>
          <cell r="AF3428">
            <v>1203.424170805321</v>
          </cell>
          <cell r="AG3428">
            <v>41.51141390268441</v>
          </cell>
          <cell r="AH3428">
            <v>37.5</v>
          </cell>
        </row>
        <row r="3429">
          <cell r="A3429">
            <v>6508</v>
          </cell>
          <cell r="B3429" t="str">
            <v>Вод-д от ЖЭК ГХК Алга   994 п.м</v>
          </cell>
          <cell r="C3429">
            <v>4</v>
          </cell>
          <cell r="D3429" t="str">
            <v>25</v>
          </cell>
          <cell r="E3429" t="str">
            <v>11.05.05</v>
          </cell>
          <cell r="F3429" t="str">
            <v/>
          </cell>
          <cell r="G3429" t="str">
            <v xml:space="preserve">  .  .</v>
          </cell>
          <cell r="H3429">
            <v>136761.26999999999</v>
          </cell>
          <cell r="I3429">
            <v>0</v>
          </cell>
          <cell r="J3429">
            <v>0</v>
          </cell>
          <cell r="K3429">
            <v>136761.26999999999</v>
          </cell>
          <cell r="L3429">
            <v>0</v>
          </cell>
          <cell r="M3429">
            <v>455.87</v>
          </cell>
          <cell r="N3429">
            <v>455.87</v>
          </cell>
          <cell r="O3429">
            <v>4474.51</v>
          </cell>
          <cell r="P3429">
            <v>132286.76</v>
          </cell>
          <cell r="Q3429">
            <v>683.81</v>
          </cell>
          <cell r="R3429">
            <v>123</v>
          </cell>
          <cell r="S3429">
            <v>935</v>
          </cell>
          <cell r="T3429" t="str">
            <v>Амортизация (водопровод)</v>
          </cell>
          <cell r="U3429">
            <v>447300</v>
          </cell>
          <cell r="V3429">
            <v>34</v>
          </cell>
          <cell r="W3429">
            <v>9</v>
          </cell>
          <cell r="X3429">
            <v>25</v>
          </cell>
          <cell r="Y3429">
            <v>26.47058823529412</v>
          </cell>
          <cell r="Z3429">
            <v>118402.94117647059</v>
          </cell>
          <cell r="AA3429">
            <v>328897.0588235294</v>
          </cell>
          <cell r="AB3429">
            <v>2.4862432100047607</v>
          </cell>
          <cell r="AC3429">
            <v>203260.50892912774</v>
          </cell>
          <cell r="AD3429">
            <v>6650.2101055984022</v>
          </cell>
          <cell r="AE3429">
            <v>340021.77892912773</v>
          </cell>
          <cell r="AF3429">
            <v>11124.720105598402</v>
          </cell>
          <cell r="AG3429">
            <v>1133.4059297637591</v>
          </cell>
          <cell r="AH3429">
            <v>1096.3235294117646</v>
          </cell>
        </row>
        <row r="3430">
          <cell r="A3430">
            <v>6509</v>
          </cell>
          <cell r="B3430" t="str">
            <v>Вод-д по ул Луговой к ДОК  137п.м</v>
          </cell>
          <cell r="C3430">
            <v>4</v>
          </cell>
          <cell r="D3430" t="str">
            <v>25</v>
          </cell>
          <cell r="E3430" t="str">
            <v>11.05.05</v>
          </cell>
          <cell r="F3430" t="str">
            <v/>
          </cell>
          <cell r="G3430" t="str">
            <v xml:space="preserve">  .  .</v>
          </cell>
          <cell r="H3430">
            <v>66196.97</v>
          </cell>
          <cell r="I3430">
            <v>0</v>
          </cell>
          <cell r="J3430">
            <v>0</v>
          </cell>
          <cell r="K3430">
            <v>66196.97</v>
          </cell>
          <cell r="L3430">
            <v>0</v>
          </cell>
          <cell r="M3430">
            <v>220.66</v>
          </cell>
          <cell r="N3430">
            <v>220.66</v>
          </cell>
          <cell r="O3430">
            <v>6396.92</v>
          </cell>
          <cell r="P3430">
            <v>59800.05</v>
          </cell>
          <cell r="Q3430">
            <v>330.98</v>
          </cell>
          <cell r="R3430">
            <v>123</v>
          </cell>
          <cell r="S3430">
            <v>935</v>
          </cell>
          <cell r="T3430" t="str">
            <v>Амортизация (водопровод)</v>
          </cell>
          <cell r="U3430">
            <v>62335</v>
          </cell>
          <cell r="V3430">
            <v>36</v>
          </cell>
          <cell r="W3430">
            <v>26</v>
          </cell>
          <cell r="X3430">
            <v>10</v>
          </cell>
          <cell r="Y3430">
            <v>72.222222222222214</v>
          </cell>
          <cell r="Z3430">
            <v>45019.722222222212</v>
          </cell>
          <cell r="AA3430">
            <v>17315.277777777788</v>
          </cell>
          <cell r="AB3430">
            <v>0.28955289799553324</v>
          </cell>
          <cell r="AC3430">
            <v>-47029.445497976631</v>
          </cell>
          <cell r="AD3430">
            <v>-4544.6732757544132</v>
          </cell>
          <cell r="AE3430">
            <v>19167.524502023371</v>
          </cell>
          <cell r="AF3430">
            <v>1852.2467242455868</v>
          </cell>
          <cell r="AG3430">
            <v>63.891748340077903</v>
          </cell>
          <cell r="AH3430">
            <v>144.2939814814815</v>
          </cell>
        </row>
        <row r="3431">
          <cell r="A3431">
            <v>6510</v>
          </cell>
          <cell r="B3431" t="str">
            <v>Вод-д к д.34 М-8 Н.Города   20 п.м</v>
          </cell>
          <cell r="C3431">
            <v>4</v>
          </cell>
          <cell r="D3431" t="str">
            <v>25</v>
          </cell>
          <cell r="E3431" t="str">
            <v>11.05.05</v>
          </cell>
          <cell r="F3431" t="str">
            <v/>
          </cell>
          <cell r="G3431" t="str">
            <v xml:space="preserve">  .  .</v>
          </cell>
          <cell r="H3431">
            <v>1522.63</v>
          </cell>
          <cell r="I3431">
            <v>0</v>
          </cell>
          <cell r="J3431">
            <v>0</v>
          </cell>
          <cell r="K3431">
            <v>1522.63</v>
          </cell>
          <cell r="L3431">
            <v>0</v>
          </cell>
          <cell r="M3431">
            <v>5.08</v>
          </cell>
          <cell r="N3431">
            <v>5.08</v>
          </cell>
          <cell r="O3431">
            <v>147.26</v>
          </cell>
          <cell r="P3431">
            <v>1375.37</v>
          </cell>
          <cell r="Q3431">
            <v>7.61</v>
          </cell>
          <cell r="R3431">
            <v>123</v>
          </cell>
          <cell r="S3431">
            <v>935</v>
          </cell>
          <cell r="T3431" t="str">
            <v>Амортизация (водопровод)</v>
          </cell>
          <cell r="U3431">
            <v>32800</v>
          </cell>
          <cell r="V3431">
            <v>56</v>
          </cell>
          <cell r="W3431">
            <v>26</v>
          </cell>
          <cell r="X3431">
            <v>30</v>
          </cell>
          <cell r="Y3431">
            <v>46.428571428571431</v>
          </cell>
          <cell r="Z3431">
            <v>15228.571428571429</v>
          </cell>
          <cell r="AA3431">
            <v>17571.428571428572</v>
          </cell>
          <cell r="AB3431">
            <v>12.775782932177213</v>
          </cell>
          <cell r="AC3431">
            <v>17930.160366020991</v>
          </cell>
          <cell r="AD3431">
            <v>1734.1017945924164</v>
          </cell>
          <cell r="AE3431">
            <v>19452.790366020992</v>
          </cell>
          <cell r="AF3431">
            <v>1881.3617945924163</v>
          </cell>
          <cell r="AG3431">
            <v>64.8426345534033</v>
          </cell>
          <cell r="AH3431">
            <v>48.809523809523803</v>
          </cell>
        </row>
        <row r="3432">
          <cell r="A3432">
            <v>6511</v>
          </cell>
          <cell r="B3432" t="str">
            <v>Вод-д по ул Газалиева 1390п.м</v>
          </cell>
          <cell r="C3432">
            <v>4</v>
          </cell>
          <cell r="D3432" t="str">
            <v>25</v>
          </cell>
          <cell r="E3432" t="str">
            <v>11.05.05</v>
          </cell>
          <cell r="F3432" t="str">
            <v/>
          </cell>
          <cell r="G3432" t="str">
            <v xml:space="preserve">  .  .</v>
          </cell>
          <cell r="H3432">
            <v>234293.09</v>
          </cell>
          <cell r="I3432">
            <v>0</v>
          </cell>
          <cell r="J3432">
            <v>0</v>
          </cell>
          <cell r="K3432">
            <v>234293.09</v>
          </cell>
          <cell r="L3432">
            <v>0</v>
          </cell>
          <cell r="M3432">
            <v>780.98</v>
          </cell>
          <cell r="N3432">
            <v>780.98</v>
          </cell>
          <cell r="O3432">
            <v>22640.6</v>
          </cell>
          <cell r="P3432">
            <v>211652.49</v>
          </cell>
          <cell r="Q3432">
            <v>1171.47</v>
          </cell>
          <cell r="R3432">
            <v>123</v>
          </cell>
          <cell r="S3432">
            <v>935</v>
          </cell>
          <cell r="T3432" t="str">
            <v>Амортизация (водопровод)</v>
          </cell>
          <cell r="U3432">
            <v>7938000</v>
          </cell>
          <cell r="V3432">
            <v>40</v>
          </cell>
          <cell r="W3432">
            <v>22</v>
          </cell>
          <cell r="X3432">
            <v>18</v>
          </cell>
          <cell r="Y3432">
            <v>55</v>
          </cell>
          <cell r="Z3432">
            <v>4365900</v>
          </cell>
          <cell r="AA3432">
            <v>3572100</v>
          </cell>
          <cell r="AB3432">
            <v>16.877193365407607</v>
          </cell>
          <cell r="AC3432">
            <v>3719916.6941088475</v>
          </cell>
          <cell r="AD3432">
            <v>359469.18410884746</v>
          </cell>
          <cell r="AE3432">
            <v>3954209.7841088474</v>
          </cell>
          <cell r="AF3432">
            <v>382109.78410884744</v>
          </cell>
          <cell r="AG3432">
            <v>13180.699280362824</v>
          </cell>
          <cell r="AH3432">
            <v>16537.5</v>
          </cell>
        </row>
        <row r="3433">
          <cell r="A3433">
            <v>6512</v>
          </cell>
          <cell r="B3433" t="str">
            <v>Вод-д к д.29-2 по ул.Ермекова,  145 п</v>
          </cell>
          <cell r="C3433">
            <v>4</v>
          </cell>
          <cell r="D3433" t="str">
            <v>25</v>
          </cell>
          <cell r="E3433" t="str">
            <v>11.05.05</v>
          </cell>
          <cell r="F3433" t="str">
            <v/>
          </cell>
          <cell r="G3433" t="str">
            <v xml:space="preserve">  .  .</v>
          </cell>
          <cell r="H3433">
            <v>1361.17</v>
          </cell>
          <cell r="I3433">
            <v>0</v>
          </cell>
          <cell r="J3433">
            <v>0</v>
          </cell>
          <cell r="K3433">
            <v>1361.17</v>
          </cell>
          <cell r="L3433">
            <v>0</v>
          </cell>
          <cell r="M3433">
            <v>4.54</v>
          </cell>
          <cell r="N3433">
            <v>4.54</v>
          </cell>
          <cell r="O3433">
            <v>131.6</v>
          </cell>
          <cell r="P3433">
            <v>1229.57</v>
          </cell>
          <cell r="Q3433">
            <v>6.81</v>
          </cell>
          <cell r="R3433">
            <v>123</v>
          </cell>
          <cell r="S3433">
            <v>935</v>
          </cell>
          <cell r="T3433" t="str">
            <v>Амортизация (водопровод)</v>
          </cell>
          <cell r="U3433">
            <v>65250</v>
          </cell>
          <cell r="V3433">
            <v>34</v>
          </cell>
          <cell r="W3433">
            <v>28</v>
          </cell>
          <cell r="X3433">
            <v>6</v>
          </cell>
          <cell r="Y3433">
            <v>82.35294117647058</v>
          </cell>
          <cell r="Z3433">
            <v>53735.294117647056</v>
          </cell>
          <cell r="AA3433">
            <v>11514.705882352944</v>
          </cell>
          <cell r="AB3433">
            <v>9.3648233791918685</v>
          </cell>
          <cell r="AC3433">
            <v>11385.946639054597</v>
          </cell>
          <cell r="AD3433">
            <v>1100.81075670165</v>
          </cell>
          <cell r="AE3433">
            <v>12747.116639054597</v>
          </cell>
          <cell r="AF3433">
            <v>1232.4107567016499</v>
          </cell>
          <cell r="AG3433">
            <v>42.490388796848656</v>
          </cell>
          <cell r="AH3433">
            <v>159.92647058823528</v>
          </cell>
        </row>
        <row r="3434">
          <cell r="A3434">
            <v>6513</v>
          </cell>
          <cell r="B3434" t="str">
            <v>Вод-д по ул Анжер.,Энтузиас.,Рационал.кв</v>
          </cell>
          <cell r="C3434">
            <v>4</v>
          </cell>
          <cell r="D3434" t="str">
            <v>25</v>
          </cell>
          <cell r="E3434" t="str">
            <v>11.05.05</v>
          </cell>
          <cell r="F3434" t="str">
            <v/>
          </cell>
          <cell r="G3434" t="str">
            <v xml:space="preserve">  .  .</v>
          </cell>
          <cell r="H3434">
            <v>9937.6</v>
          </cell>
          <cell r="I3434">
            <v>0</v>
          </cell>
          <cell r="J3434">
            <v>0</v>
          </cell>
          <cell r="K3434">
            <v>9937.6</v>
          </cell>
          <cell r="L3434">
            <v>0</v>
          </cell>
          <cell r="M3434">
            <v>33.130000000000003</v>
          </cell>
          <cell r="N3434">
            <v>33.130000000000003</v>
          </cell>
          <cell r="O3434">
            <v>960.43</v>
          </cell>
          <cell r="P3434">
            <v>8977.17</v>
          </cell>
          <cell r="Q3434">
            <v>49.69</v>
          </cell>
          <cell r="R3434">
            <v>123</v>
          </cell>
          <cell r="S3434">
            <v>935</v>
          </cell>
          <cell r="T3434" t="str">
            <v>Амортизация (водопровод)</v>
          </cell>
          <cell r="U3434">
            <v>280800</v>
          </cell>
          <cell r="V3434">
            <v>36</v>
          </cell>
          <cell r="W3434">
            <v>33</v>
          </cell>
          <cell r="X3434">
            <v>3</v>
          </cell>
          <cell r="Y3434">
            <v>91.666666666666657</v>
          </cell>
          <cell r="Z3434">
            <v>257400</v>
          </cell>
          <cell r="AA3434">
            <v>23400</v>
          </cell>
          <cell r="AB3434">
            <v>2.6066121060423275</v>
          </cell>
          <cell r="AC3434">
            <v>15965.868465006233</v>
          </cell>
          <cell r="AD3434">
            <v>1543.0384650062329</v>
          </cell>
          <cell r="AE3434">
            <v>25903.468465006234</v>
          </cell>
          <cell r="AF3434">
            <v>2503.4684650062327</v>
          </cell>
          <cell r="AG3434">
            <v>86.344894883354115</v>
          </cell>
          <cell r="AH3434">
            <v>650</v>
          </cell>
        </row>
        <row r="3435">
          <cell r="A3435">
            <v>6514</v>
          </cell>
          <cell r="B3435" t="str">
            <v>Вод-д кварт 82 по ул.Витебской,Бобруйской</v>
          </cell>
          <cell r="C3435">
            <v>4</v>
          </cell>
          <cell r="D3435" t="str">
            <v>25</v>
          </cell>
          <cell r="E3435" t="str">
            <v>11.05.05</v>
          </cell>
          <cell r="F3435" t="str">
            <v/>
          </cell>
          <cell r="G3435" t="str">
            <v xml:space="preserve">  .  .</v>
          </cell>
          <cell r="H3435">
            <v>29119.33</v>
          </cell>
          <cell r="I3435">
            <v>0</v>
          </cell>
          <cell r="J3435">
            <v>0</v>
          </cell>
          <cell r="K3435">
            <v>29119.33</v>
          </cell>
          <cell r="L3435">
            <v>0</v>
          </cell>
          <cell r="M3435">
            <v>97.06</v>
          </cell>
          <cell r="N3435">
            <v>97.06</v>
          </cell>
          <cell r="O3435">
            <v>2813.78</v>
          </cell>
          <cell r="P3435">
            <v>26305.55</v>
          </cell>
          <cell r="Q3435">
            <v>145.6</v>
          </cell>
          <cell r="R3435">
            <v>123</v>
          </cell>
          <cell r="S3435">
            <v>935</v>
          </cell>
          <cell r="T3435" t="str">
            <v>Амортизация (водопровод)</v>
          </cell>
          <cell r="U3435">
            <v>566800</v>
          </cell>
          <cell r="V3435">
            <v>36</v>
          </cell>
          <cell r="W3435">
            <v>33</v>
          </cell>
          <cell r="X3435">
            <v>3</v>
          </cell>
          <cell r="Y3435">
            <v>91.666666666666657</v>
          </cell>
          <cell r="Z3435">
            <v>519566.66666666657</v>
          </cell>
          <cell r="AA3435">
            <v>47233.33333333343</v>
          </cell>
          <cell r="AB3435">
            <v>1.7955653211331233</v>
          </cell>
          <cell r="AC3435">
            <v>23166.329122631389</v>
          </cell>
          <cell r="AD3435">
            <v>2238.5457892979598</v>
          </cell>
          <cell r="AE3435">
            <v>52285.65912263139</v>
          </cell>
          <cell r="AF3435">
            <v>5052.32578929796</v>
          </cell>
          <cell r="AG3435">
            <v>174.28553040877128</v>
          </cell>
          <cell r="AH3435">
            <v>1312.0370370370372</v>
          </cell>
        </row>
        <row r="3436">
          <cell r="A3436">
            <v>6515</v>
          </cell>
          <cell r="B3436" t="str">
            <v>Вод-д к д.1,2,14.16,М-7 Н-города   132п.</v>
          </cell>
          <cell r="C3436">
            <v>4</v>
          </cell>
          <cell r="D3436" t="str">
            <v>25</v>
          </cell>
          <cell r="E3436" t="str">
            <v>11.05.05</v>
          </cell>
          <cell r="F3436" t="str">
            <v/>
          </cell>
          <cell r="G3436" t="str">
            <v xml:space="preserve">  .  .</v>
          </cell>
          <cell r="H3436">
            <v>2836.33</v>
          </cell>
          <cell r="I3436">
            <v>0</v>
          </cell>
          <cell r="J3436">
            <v>0</v>
          </cell>
          <cell r="K3436">
            <v>2836.33</v>
          </cell>
          <cell r="L3436">
            <v>0</v>
          </cell>
          <cell r="M3436">
            <v>9.4499999999999993</v>
          </cell>
          <cell r="N3436">
            <v>9.4499999999999993</v>
          </cell>
          <cell r="O3436">
            <v>273.97000000000003</v>
          </cell>
          <cell r="P3436">
            <v>2562.36</v>
          </cell>
          <cell r="Q3436">
            <v>14.18</v>
          </cell>
          <cell r="R3436">
            <v>123</v>
          </cell>
          <cell r="S3436">
            <v>935</v>
          </cell>
          <cell r="T3436" t="str">
            <v>Амортизация (водопровод)</v>
          </cell>
          <cell r="U3436">
            <v>216480</v>
          </cell>
          <cell r="V3436">
            <v>56</v>
          </cell>
          <cell r="W3436">
            <v>26</v>
          </cell>
          <cell r="X3436">
            <v>30</v>
          </cell>
          <cell r="Y3436">
            <v>46.428571428571431</v>
          </cell>
          <cell r="Z3436">
            <v>100508.57142857143</v>
          </cell>
          <cell r="AA3436">
            <v>115971.42857142857</v>
          </cell>
          <cell r="AB3436">
            <v>45.259615577603675</v>
          </cell>
          <cell r="AC3436">
            <v>125534.87545122462</v>
          </cell>
          <cell r="AD3436">
            <v>12125.80687979608</v>
          </cell>
          <cell r="AE3436">
            <v>128371.20545122462</v>
          </cell>
          <cell r="AF3436">
            <v>12399.77687979608</v>
          </cell>
          <cell r="AG3436">
            <v>427.90401817074871</v>
          </cell>
          <cell r="AH3436">
            <v>322.14285714285717</v>
          </cell>
        </row>
        <row r="3437">
          <cell r="A3437">
            <v>6516</v>
          </cell>
          <cell r="B3437" t="str">
            <v>Вод-д к д.21 пр.Бухар-Жырау 17п.м</v>
          </cell>
          <cell r="C3437">
            <v>4</v>
          </cell>
          <cell r="D3437" t="str">
            <v>25</v>
          </cell>
          <cell r="E3437" t="str">
            <v>11.05.05</v>
          </cell>
          <cell r="F3437" t="str">
            <v/>
          </cell>
          <cell r="G3437" t="str">
            <v xml:space="preserve">  .  .</v>
          </cell>
          <cell r="H3437">
            <v>112.83</v>
          </cell>
          <cell r="I3437">
            <v>0</v>
          </cell>
          <cell r="J3437">
            <v>0</v>
          </cell>
          <cell r="K3437">
            <v>112.83</v>
          </cell>
          <cell r="L3437">
            <v>0</v>
          </cell>
          <cell r="M3437">
            <v>0.38</v>
          </cell>
          <cell r="N3437">
            <v>0.38</v>
          </cell>
          <cell r="O3437">
            <v>11</v>
          </cell>
          <cell r="P3437">
            <v>101.83</v>
          </cell>
          <cell r="Q3437">
            <v>0.56000000000000005</v>
          </cell>
          <cell r="R3437">
            <v>123</v>
          </cell>
          <cell r="S3437">
            <v>935</v>
          </cell>
          <cell r="T3437" t="str">
            <v>Амортизация (водопровод)</v>
          </cell>
          <cell r="U3437">
            <v>27880</v>
          </cell>
          <cell r="V3437">
            <v>46</v>
          </cell>
          <cell r="W3437">
            <v>36</v>
          </cell>
          <cell r="X3437">
            <v>10</v>
          </cell>
          <cell r="Y3437">
            <v>78.260869565217391</v>
          </cell>
          <cell r="Z3437">
            <v>21819.130434782608</v>
          </cell>
          <cell r="AA3437">
            <v>6060.8695652173919</v>
          </cell>
          <cell r="AB3437">
            <v>59.519489003411493</v>
          </cell>
          <cell r="AC3437">
            <v>6602.7539442549187</v>
          </cell>
          <cell r="AD3437">
            <v>643.71437903752644</v>
          </cell>
          <cell r="AE3437">
            <v>6715.5839442549186</v>
          </cell>
          <cell r="AF3437">
            <v>654.71437903752644</v>
          </cell>
          <cell r="AG3437">
            <v>22.385279814183061</v>
          </cell>
          <cell r="AH3437">
            <v>50.507246376811594</v>
          </cell>
        </row>
        <row r="3438">
          <cell r="A3438">
            <v>6517</v>
          </cell>
          <cell r="B3438" t="str">
            <v>Вод-д по ул Анжерская,Липецкая   2000п.м</v>
          </cell>
          <cell r="C3438">
            <v>4</v>
          </cell>
          <cell r="D3438" t="str">
            <v>25</v>
          </cell>
          <cell r="E3438" t="str">
            <v>11.05.05</v>
          </cell>
          <cell r="F3438" t="str">
            <v/>
          </cell>
          <cell r="G3438" t="str">
            <v xml:space="preserve">  .  .</v>
          </cell>
          <cell r="H3438">
            <v>60930.879999999997</v>
          </cell>
          <cell r="I3438">
            <v>0</v>
          </cell>
          <cell r="J3438">
            <v>0</v>
          </cell>
          <cell r="K3438">
            <v>60930.879999999997</v>
          </cell>
          <cell r="L3438">
            <v>0</v>
          </cell>
          <cell r="M3438">
            <v>203.1</v>
          </cell>
          <cell r="N3438">
            <v>203.1</v>
          </cell>
          <cell r="O3438">
            <v>5887.88</v>
          </cell>
          <cell r="P3438">
            <v>55043</v>
          </cell>
          <cell r="Q3438">
            <v>304.64999999999998</v>
          </cell>
          <cell r="R3438">
            <v>123</v>
          </cell>
          <cell r="S3438">
            <v>935</v>
          </cell>
          <cell r="T3438" t="str">
            <v>Амортизация (водопровод)</v>
          </cell>
          <cell r="U3438">
            <v>5850000</v>
          </cell>
          <cell r="V3438">
            <v>35</v>
          </cell>
          <cell r="W3438">
            <v>27</v>
          </cell>
          <cell r="X3438">
            <v>8</v>
          </cell>
          <cell r="Y3438">
            <v>77.142857142857153</v>
          </cell>
          <cell r="Z3438">
            <v>4512857.1428571437</v>
          </cell>
          <cell r="AA3438">
            <v>1337142.8571428563</v>
          </cell>
          <cell r="AB3438">
            <v>24.292695840394899</v>
          </cell>
          <cell r="AC3438">
            <v>1419244.4551276008</v>
          </cell>
          <cell r="AD3438">
            <v>137144.59798474432</v>
          </cell>
          <cell r="AE3438">
            <v>1480175.3351276007</v>
          </cell>
          <cell r="AF3438">
            <v>143032.47798474433</v>
          </cell>
          <cell r="AG3438">
            <v>4933.9177837586694</v>
          </cell>
          <cell r="AH3438">
            <v>13928.571428571428</v>
          </cell>
        </row>
        <row r="3439">
          <cell r="A3439">
            <v>6518</v>
          </cell>
          <cell r="B3439" t="str">
            <v>Вод-д от скв.115 до н.ст 5 узел</v>
          </cell>
          <cell r="C3439">
            <v>4</v>
          </cell>
          <cell r="D3439" t="str">
            <v>25</v>
          </cell>
          <cell r="E3439" t="str">
            <v>11.05.05</v>
          </cell>
          <cell r="F3439" t="str">
            <v>Протяженность 2000м, труба чуг д 350</v>
          </cell>
          <cell r="G3439" t="str">
            <v xml:space="preserve">  .  .</v>
          </cell>
          <cell r="H3439">
            <v>170856.31</v>
          </cell>
          <cell r="I3439">
            <v>0</v>
          </cell>
          <cell r="J3439">
            <v>0</v>
          </cell>
          <cell r="K3439">
            <v>170856.31</v>
          </cell>
          <cell r="L3439">
            <v>0</v>
          </cell>
          <cell r="M3439">
            <v>569.52</v>
          </cell>
          <cell r="N3439">
            <v>569.52</v>
          </cell>
          <cell r="O3439">
            <v>16510.38</v>
          </cell>
          <cell r="P3439">
            <v>154345.93</v>
          </cell>
          <cell r="Q3439">
            <v>854.28</v>
          </cell>
          <cell r="R3439">
            <v>123</v>
          </cell>
          <cell r="S3439">
            <v>935</v>
          </cell>
          <cell r="T3439" t="str">
            <v>Амортизация (водопровод)</v>
          </cell>
          <cell r="U3439">
            <v>3930000</v>
          </cell>
          <cell r="V3439">
            <v>51</v>
          </cell>
          <cell r="W3439">
            <v>48</v>
          </cell>
          <cell r="X3439">
            <v>3</v>
          </cell>
          <cell r="Y3439">
            <v>94.117647058823522</v>
          </cell>
          <cell r="Z3439">
            <v>3698823.5294117643</v>
          </cell>
          <cell r="AA3439">
            <v>231176.47058823565</v>
          </cell>
          <cell r="AB3439">
            <v>1.4977814483882772</v>
          </cell>
          <cell r="AC3439">
            <v>85049.101458076475</v>
          </cell>
          <cell r="AD3439">
            <v>8218.5608698408432</v>
          </cell>
          <cell r="AE3439">
            <v>255905.41145807647</v>
          </cell>
          <cell r="AF3439">
            <v>24728.940869840844</v>
          </cell>
          <cell r="AG3439">
            <v>853.01803819358827</v>
          </cell>
          <cell r="AH3439">
            <v>6421.5686274509799</v>
          </cell>
        </row>
        <row r="3440">
          <cell r="A3440">
            <v>6520</v>
          </cell>
          <cell r="B3440" t="str">
            <v>Вод-д реконстр.по ул.Станционной  1100п.</v>
          </cell>
          <cell r="C3440">
            <v>4</v>
          </cell>
          <cell r="D3440" t="str">
            <v>25</v>
          </cell>
          <cell r="E3440" t="str">
            <v>11.05.05</v>
          </cell>
          <cell r="F3440" t="str">
            <v/>
          </cell>
          <cell r="G3440" t="str">
            <v xml:space="preserve">  .  .</v>
          </cell>
          <cell r="H3440">
            <v>24693.57</v>
          </cell>
          <cell r="I3440">
            <v>0</v>
          </cell>
          <cell r="J3440">
            <v>0</v>
          </cell>
          <cell r="K3440">
            <v>24693.57</v>
          </cell>
          <cell r="L3440">
            <v>0</v>
          </cell>
          <cell r="M3440">
            <v>82.31</v>
          </cell>
          <cell r="N3440">
            <v>82.31</v>
          </cell>
          <cell r="O3440">
            <v>2386.17</v>
          </cell>
          <cell r="P3440">
            <v>22307.4</v>
          </cell>
          <cell r="Q3440">
            <v>123.47</v>
          </cell>
          <cell r="R3440">
            <v>123</v>
          </cell>
          <cell r="S3440">
            <v>935</v>
          </cell>
          <cell r="T3440" t="str">
            <v>Амортизация (водопровод)</v>
          </cell>
          <cell r="U3440">
            <v>495000</v>
          </cell>
          <cell r="V3440">
            <v>42</v>
          </cell>
          <cell r="W3440">
            <v>17</v>
          </cell>
          <cell r="X3440">
            <v>25</v>
          </cell>
          <cell r="Y3440">
            <v>40.476190476190474</v>
          </cell>
          <cell r="Z3440">
            <v>200357.14285714287</v>
          </cell>
          <cell r="AA3440">
            <v>294642.85714285716</v>
          </cell>
          <cell r="AB3440">
            <v>13.208301153108705</v>
          </cell>
          <cell r="AC3440">
            <v>301466.53910537052</v>
          </cell>
          <cell r="AD3440">
            <v>29131.081962513403</v>
          </cell>
          <cell r="AE3440">
            <v>326160.10910537053</v>
          </cell>
          <cell r="AF3440">
            <v>31517.251962513401</v>
          </cell>
          <cell r="AG3440">
            <v>1087.2003636845684</v>
          </cell>
          <cell r="AH3440">
            <v>982.14285714285722</v>
          </cell>
        </row>
        <row r="3441">
          <cell r="A3441">
            <v>6521</v>
          </cell>
          <cell r="B3441" t="str">
            <v>Вод-д от ЖЭК ГХК Алга (геология)  100 п.</v>
          </cell>
          <cell r="C3441">
            <v>4</v>
          </cell>
          <cell r="D3441" t="str">
            <v>25</v>
          </cell>
          <cell r="E3441" t="str">
            <v>11.05.05</v>
          </cell>
          <cell r="F3441" t="str">
            <v/>
          </cell>
          <cell r="G3441" t="str">
            <v xml:space="preserve">  .  .</v>
          </cell>
          <cell r="H3441">
            <v>36614.949999999997</v>
          </cell>
          <cell r="I3441">
            <v>0</v>
          </cell>
          <cell r="J3441">
            <v>0</v>
          </cell>
          <cell r="K3441">
            <v>36614.949999999997</v>
          </cell>
          <cell r="L3441">
            <v>0</v>
          </cell>
          <cell r="M3441">
            <v>122.05</v>
          </cell>
          <cell r="N3441">
            <v>122.05</v>
          </cell>
          <cell r="O3441">
            <v>1716.59</v>
          </cell>
          <cell r="P3441">
            <v>34898.36</v>
          </cell>
          <cell r="Q3441">
            <v>183.07</v>
          </cell>
          <cell r="R3441">
            <v>123</v>
          </cell>
          <cell r="S3441">
            <v>935</v>
          </cell>
          <cell r="T3441" t="str">
            <v>Амортизация (водопровод)</v>
          </cell>
          <cell r="U3441">
            <v>45000</v>
          </cell>
          <cell r="V3441">
            <v>36</v>
          </cell>
          <cell r="W3441">
            <v>26</v>
          </cell>
          <cell r="X3441">
            <v>10</v>
          </cell>
          <cell r="Y3441">
            <v>72.222222222222214</v>
          </cell>
          <cell r="Z3441">
            <v>32500</v>
          </cell>
          <cell r="AA3441">
            <v>12500</v>
          </cell>
          <cell r="AB3441">
            <v>0.35818302063478052</v>
          </cell>
          <cell r="AC3441">
            <v>-23500.096608608539</v>
          </cell>
          <cell r="AD3441">
            <v>-1101.7366086085422</v>
          </cell>
          <cell r="AE3441">
            <v>13114.853391391458</v>
          </cell>
          <cell r="AF3441">
            <v>614.85339139145776</v>
          </cell>
          <cell r="AG3441">
            <v>43.716177971304859</v>
          </cell>
          <cell r="AH3441">
            <v>104.16666666666667</v>
          </cell>
        </row>
        <row r="3442">
          <cell r="A3442">
            <v>6522</v>
          </cell>
          <cell r="B3442" t="str">
            <v>Вод-д от 4-го под,ема до черты города  49</v>
          </cell>
          <cell r="C3442">
            <v>4</v>
          </cell>
          <cell r="D3442" t="str">
            <v>25</v>
          </cell>
          <cell r="E3442" t="str">
            <v>11.05.05</v>
          </cell>
          <cell r="F3442" t="str">
            <v/>
          </cell>
          <cell r="G3442" t="str">
            <v xml:space="preserve">  .  .</v>
          </cell>
          <cell r="H3442">
            <v>105033.74</v>
          </cell>
          <cell r="I3442">
            <v>0</v>
          </cell>
          <cell r="J3442">
            <v>0</v>
          </cell>
          <cell r="K3442">
            <v>105033.74</v>
          </cell>
          <cell r="L3442">
            <v>0</v>
          </cell>
          <cell r="M3442">
            <v>350.11</v>
          </cell>
          <cell r="N3442">
            <v>350.11</v>
          </cell>
          <cell r="O3442">
            <v>10149.69</v>
          </cell>
          <cell r="P3442">
            <v>94884.05</v>
          </cell>
          <cell r="Q3442">
            <v>525.16999999999996</v>
          </cell>
          <cell r="R3442">
            <v>123</v>
          </cell>
          <cell r="S3442">
            <v>935</v>
          </cell>
          <cell r="T3442" t="str">
            <v>Амортизация (водопровод)</v>
          </cell>
          <cell r="U3442">
            <v>0</v>
          </cell>
          <cell r="V3442">
            <v>36</v>
          </cell>
          <cell r="W3442">
            <v>26</v>
          </cell>
          <cell r="X3442">
            <v>10</v>
          </cell>
          <cell r="Y3442">
            <v>72.222222222222214</v>
          </cell>
          <cell r="Z3442">
            <v>0</v>
          </cell>
          <cell r="AA3442">
            <v>94884.05</v>
          </cell>
          <cell r="AB3442">
            <v>1</v>
          </cell>
          <cell r="AC3442">
            <v>0</v>
          </cell>
          <cell r="AD3442">
            <v>0</v>
          </cell>
          <cell r="AE3442">
            <v>105033.74</v>
          </cell>
          <cell r="AF3442">
            <v>10149.69</v>
          </cell>
          <cell r="AG3442">
            <v>350.11246666666671</v>
          </cell>
          <cell r="AH3442">
            <v>219.63900462962965</v>
          </cell>
        </row>
        <row r="3443">
          <cell r="A3443">
            <v>6523</v>
          </cell>
          <cell r="B3443" t="str">
            <v>Вод-д от 4-го подъема до черты города  3465</v>
          </cell>
          <cell r="C3443">
            <v>4</v>
          </cell>
          <cell r="D3443" t="str">
            <v>25</v>
          </cell>
          <cell r="E3443" t="str">
            <v>11.05.05</v>
          </cell>
          <cell r="F3443" t="str">
            <v>Протяженность-57м, труба ст д 400-570м</v>
          </cell>
          <cell r="G3443" t="str">
            <v xml:space="preserve">  .  .</v>
          </cell>
          <cell r="H3443">
            <v>6493187.8099999996</v>
          </cell>
          <cell r="I3443">
            <v>0</v>
          </cell>
          <cell r="J3443">
            <v>0</v>
          </cell>
          <cell r="K3443">
            <v>6493187.8099999996</v>
          </cell>
          <cell r="L3443">
            <v>0</v>
          </cell>
          <cell r="M3443">
            <v>21643.96</v>
          </cell>
          <cell r="N3443">
            <v>21643.96</v>
          </cell>
          <cell r="O3443">
            <v>627458.4</v>
          </cell>
          <cell r="P3443">
            <v>5865729.4100000001</v>
          </cell>
          <cell r="Q3443">
            <v>32465.94</v>
          </cell>
          <cell r="R3443">
            <v>123</v>
          </cell>
          <cell r="S3443">
            <v>935</v>
          </cell>
          <cell r="T3443" t="str">
            <v>Амортизация (водопровод)</v>
          </cell>
          <cell r="U3443">
            <v>0</v>
          </cell>
          <cell r="V3443">
            <v>36</v>
          </cell>
          <cell r="W3443">
            <v>26</v>
          </cell>
          <cell r="X3443">
            <v>10</v>
          </cell>
          <cell r="Y3443">
            <v>72.222222222222214</v>
          </cell>
          <cell r="Z3443">
            <v>0</v>
          </cell>
          <cell r="AA3443">
            <v>5865729.4100000001</v>
          </cell>
          <cell r="AB3443">
            <v>1</v>
          </cell>
          <cell r="AC3443">
            <v>0</v>
          </cell>
          <cell r="AD3443">
            <v>0</v>
          </cell>
          <cell r="AE3443">
            <v>6493187.8099999996</v>
          </cell>
          <cell r="AF3443">
            <v>627458.4</v>
          </cell>
          <cell r="AG3443">
            <v>21643.959366666666</v>
          </cell>
          <cell r="AH3443">
            <v>13578.077337962963</v>
          </cell>
        </row>
        <row r="3444">
          <cell r="A3444">
            <v>6524</v>
          </cell>
          <cell r="B3444" t="str">
            <v>Вод-д от скв.115 до н.ст 5 узел  2000п.м</v>
          </cell>
          <cell r="C3444">
            <v>4</v>
          </cell>
          <cell r="D3444" t="str">
            <v>25</v>
          </cell>
          <cell r="E3444" t="str">
            <v>11.05.05</v>
          </cell>
          <cell r="F3444" t="str">
            <v/>
          </cell>
          <cell r="G3444" t="str">
            <v xml:space="preserve">  .  .</v>
          </cell>
          <cell r="H3444">
            <v>170856.31</v>
          </cell>
          <cell r="I3444">
            <v>0</v>
          </cell>
          <cell r="J3444">
            <v>0</v>
          </cell>
          <cell r="K3444">
            <v>170856.31</v>
          </cell>
          <cell r="L3444">
            <v>0</v>
          </cell>
          <cell r="M3444">
            <v>569.52</v>
          </cell>
          <cell r="N3444">
            <v>569.52</v>
          </cell>
          <cell r="O3444">
            <v>16510.38</v>
          </cell>
          <cell r="P3444">
            <v>154345.93</v>
          </cell>
          <cell r="Q3444">
            <v>854.28</v>
          </cell>
          <cell r="R3444">
            <v>123</v>
          </cell>
          <cell r="S3444">
            <v>935</v>
          </cell>
          <cell r="T3444" t="str">
            <v>Амортизация (водопровод)</v>
          </cell>
          <cell r="U3444">
            <v>3930000</v>
          </cell>
          <cell r="V3444">
            <v>36</v>
          </cell>
          <cell r="W3444">
            <v>26</v>
          </cell>
          <cell r="X3444">
            <v>10</v>
          </cell>
          <cell r="Y3444">
            <v>72.222222222222214</v>
          </cell>
          <cell r="Z3444">
            <v>2838333.333333333</v>
          </cell>
          <cell r="AA3444">
            <v>1091666.666666667</v>
          </cell>
          <cell r="AB3444">
            <v>7.0728568396113003</v>
          </cell>
          <cell r="AC3444">
            <v>1037585.9107742484</v>
          </cell>
          <cell r="AD3444">
            <v>100265.17410758162</v>
          </cell>
          <cell r="AE3444">
            <v>1208442.2207742485</v>
          </cell>
          <cell r="AF3444">
            <v>116775.55410758163</v>
          </cell>
          <cell r="AG3444">
            <v>4028.1407359141617</v>
          </cell>
          <cell r="AH3444">
            <v>9097.2222222222226</v>
          </cell>
        </row>
        <row r="3445">
          <cell r="A3445">
            <v>6525</v>
          </cell>
          <cell r="B3445" t="str">
            <v>Вод-д рекоструир.по ул.Парковая 1-127  1</v>
          </cell>
          <cell r="C3445">
            <v>4</v>
          </cell>
          <cell r="D3445" t="str">
            <v>25</v>
          </cell>
          <cell r="E3445" t="str">
            <v>11.05.05</v>
          </cell>
          <cell r="F3445" t="str">
            <v/>
          </cell>
          <cell r="G3445" t="str">
            <v xml:space="preserve">  .  .</v>
          </cell>
          <cell r="H3445">
            <v>60023.58</v>
          </cell>
          <cell r="I3445">
            <v>0</v>
          </cell>
          <cell r="J3445">
            <v>0</v>
          </cell>
          <cell r="K3445">
            <v>60023.58</v>
          </cell>
          <cell r="L3445">
            <v>0</v>
          </cell>
          <cell r="M3445">
            <v>200.08</v>
          </cell>
          <cell r="N3445">
            <v>200.08</v>
          </cell>
          <cell r="O3445">
            <v>5800.32</v>
          </cell>
          <cell r="P3445">
            <v>54223.26</v>
          </cell>
          <cell r="Q3445">
            <v>300.12</v>
          </cell>
          <cell r="R3445">
            <v>123</v>
          </cell>
          <cell r="S3445">
            <v>935</v>
          </cell>
          <cell r="T3445" t="str">
            <v>Амортизация (водопровод)</v>
          </cell>
          <cell r="U3445">
            <v>1437750</v>
          </cell>
          <cell r="V3445">
            <v>39</v>
          </cell>
          <cell r="W3445">
            <v>23</v>
          </cell>
          <cell r="X3445">
            <v>16</v>
          </cell>
          <cell r="Y3445">
            <v>58.974358974358978</v>
          </cell>
          <cell r="Z3445">
            <v>847903.84615384613</v>
          </cell>
          <cell r="AA3445">
            <v>589846.15384615387</v>
          </cell>
          <cell r="AB3445">
            <v>10.87810201463641</v>
          </cell>
          <cell r="AC3445">
            <v>592919.04652368976</v>
          </cell>
          <cell r="AD3445">
            <v>57296.152677535858</v>
          </cell>
          <cell r="AE3445">
            <v>652942.62652368972</v>
          </cell>
          <cell r="AF3445">
            <v>63096.472677535858</v>
          </cell>
          <cell r="AG3445">
            <v>2176.4754217456325</v>
          </cell>
          <cell r="AH3445">
            <v>3072.1153846153848</v>
          </cell>
        </row>
        <row r="3446">
          <cell r="A3446">
            <v>6526</v>
          </cell>
          <cell r="B3446" t="str">
            <v>Вод-д по ул Автомобильной 1-31  960п.м</v>
          </cell>
          <cell r="C3446">
            <v>4</v>
          </cell>
          <cell r="D3446" t="str">
            <v>25</v>
          </cell>
          <cell r="E3446" t="str">
            <v>11.05.05</v>
          </cell>
          <cell r="F3446" t="str">
            <v/>
          </cell>
          <cell r="G3446" t="str">
            <v xml:space="preserve">  .  .</v>
          </cell>
          <cell r="H3446">
            <v>25214.41</v>
          </cell>
          <cell r="I3446">
            <v>0</v>
          </cell>
          <cell r="J3446">
            <v>0</v>
          </cell>
          <cell r="K3446">
            <v>25214.41</v>
          </cell>
          <cell r="L3446">
            <v>0</v>
          </cell>
          <cell r="M3446">
            <v>84.05</v>
          </cell>
          <cell r="N3446">
            <v>84.05</v>
          </cell>
          <cell r="O3446">
            <v>2436.61</v>
          </cell>
          <cell r="P3446">
            <v>22777.8</v>
          </cell>
          <cell r="Q3446">
            <v>126.07</v>
          </cell>
          <cell r="R3446">
            <v>123</v>
          </cell>
          <cell r="S3446">
            <v>935</v>
          </cell>
          <cell r="T3446" t="str">
            <v>Амортизация (водопровод)</v>
          </cell>
          <cell r="U3446">
            <v>432000</v>
          </cell>
          <cell r="V3446">
            <v>39</v>
          </cell>
          <cell r="W3446">
            <v>23</v>
          </cell>
          <cell r="X3446">
            <v>16</v>
          </cell>
          <cell r="Y3446">
            <v>58.974358974358978</v>
          </cell>
          <cell r="Z3446">
            <v>254769.23076923078</v>
          </cell>
          <cell r="AA3446">
            <v>177230.76923076922</v>
          </cell>
          <cell r="AB3446">
            <v>7.7808554483211383</v>
          </cell>
          <cell r="AC3446">
            <v>170975.269424703</v>
          </cell>
          <cell r="AD3446">
            <v>16522.30019393377</v>
          </cell>
          <cell r="AE3446">
            <v>196189.679424703</v>
          </cell>
          <cell r="AF3446">
            <v>18958.910193933771</v>
          </cell>
          <cell r="AG3446">
            <v>653.96559808234338</v>
          </cell>
          <cell r="AH3446">
            <v>923.07692307692298</v>
          </cell>
        </row>
        <row r="3447">
          <cell r="A3447">
            <v>6527</v>
          </cell>
          <cell r="B3447" t="str">
            <v>Вод-д по ул Попова 25 до ул.Заславского</v>
          </cell>
          <cell r="C3447">
            <v>4</v>
          </cell>
          <cell r="D3447" t="str">
            <v>25</v>
          </cell>
          <cell r="E3447" t="str">
            <v>11.05.05</v>
          </cell>
          <cell r="F3447" t="str">
            <v/>
          </cell>
          <cell r="G3447" t="str">
            <v xml:space="preserve">  .  .</v>
          </cell>
          <cell r="H3447">
            <v>53887.44</v>
          </cell>
          <cell r="I3447">
            <v>0</v>
          </cell>
          <cell r="J3447">
            <v>0</v>
          </cell>
          <cell r="K3447">
            <v>53887.44</v>
          </cell>
          <cell r="L3447">
            <v>0</v>
          </cell>
          <cell r="M3447">
            <v>179.62</v>
          </cell>
          <cell r="N3447">
            <v>179.62</v>
          </cell>
          <cell r="O3447">
            <v>5207.2</v>
          </cell>
          <cell r="P3447">
            <v>48680.24</v>
          </cell>
          <cell r="Q3447">
            <v>269.44</v>
          </cell>
          <cell r="R3447">
            <v>123</v>
          </cell>
          <cell r="S3447">
            <v>935</v>
          </cell>
          <cell r="T3447" t="str">
            <v>Амортизация (водопровод)</v>
          </cell>
          <cell r="U3447">
            <v>2098750</v>
          </cell>
          <cell r="V3447">
            <v>36</v>
          </cell>
          <cell r="W3447">
            <v>26</v>
          </cell>
          <cell r="X3447">
            <v>10</v>
          </cell>
          <cell r="Y3447">
            <v>72.222222222222214</v>
          </cell>
          <cell r="Z3447">
            <v>1515763.8888888885</v>
          </cell>
          <cell r="AA3447">
            <v>582986.11111111147</v>
          </cell>
          <cell r="AB3447">
            <v>11.975826559423526</v>
          </cell>
          <cell r="AC3447">
            <v>591459.19517134177</v>
          </cell>
          <cell r="AD3447">
            <v>57153.324060230181</v>
          </cell>
          <cell r="AE3447">
            <v>645346.63517134171</v>
          </cell>
          <cell r="AF3447">
            <v>62360.524060230178</v>
          </cell>
          <cell r="AG3447">
            <v>2151.1554505711388</v>
          </cell>
          <cell r="AH3447">
            <v>4858.2175925925922</v>
          </cell>
        </row>
        <row r="3448">
          <cell r="A3448">
            <v>6528</v>
          </cell>
          <cell r="B3448" t="str">
            <v>Вод-д по ул Пожарского  535п.м</v>
          </cell>
          <cell r="C3448">
            <v>4</v>
          </cell>
          <cell r="D3448" t="str">
            <v>25</v>
          </cell>
          <cell r="E3448" t="str">
            <v>11.05.05</v>
          </cell>
          <cell r="F3448" t="str">
            <v/>
          </cell>
          <cell r="G3448" t="str">
            <v xml:space="preserve">  .  .</v>
          </cell>
          <cell r="H3448">
            <v>7512.15</v>
          </cell>
          <cell r="I3448">
            <v>0</v>
          </cell>
          <cell r="J3448">
            <v>0</v>
          </cell>
          <cell r="K3448">
            <v>7512.15</v>
          </cell>
          <cell r="L3448">
            <v>0</v>
          </cell>
          <cell r="M3448">
            <v>25.04</v>
          </cell>
          <cell r="N3448">
            <v>25.04</v>
          </cell>
          <cell r="O3448">
            <v>725.92</v>
          </cell>
          <cell r="P3448">
            <v>6786.23</v>
          </cell>
          <cell r="Q3448">
            <v>37.56</v>
          </cell>
          <cell r="R3448">
            <v>123</v>
          </cell>
          <cell r="S3448">
            <v>935</v>
          </cell>
          <cell r="T3448" t="str">
            <v>Амортизация (водопровод)</v>
          </cell>
          <cell r="U3448">
            <v>240750</v>
          </cell>
          <cell r="V3448">
            <v>39</v>
          </cell>
          <cell r="W3448">
            <v>23</v>
          </cell>
          <cell r="X3448">
            <v>16</v>
          </cell>
          <cell r="Y3448">
            <v>58.974358974358978</v>
          </cell>
          <cell r="Z3448">
            <v>141980.76923076925</v>
          </cell>
          <cell r="AA3448">
            <v>98769.230769230751</v>
          </cell>
          <cell r="AB3448">
            <v>14.554359455725898</v>
          </cell>
          <cell r="AC3448">
            <v>101822.3813853313</v>
          </cell>
          <cell r="AD3448">
            <v>9839.3806161005432</v>
          </cell>
          <cell r="AE3448">
            <v>109334.5313853313</v>
          </cell>
          <cell r="AF3448">
            <v>10565.300616100543</v>
          </cell>
          <cell r="AG3448">
            <v>364.44843795110432</v>
          </cell>
          <cell r="AH3448">
            <v>514.42307692307691</v>
          </cell>
        </row>
        <row r="3449">
          <cell r="A3449">
            <v>6529</v>
          </cell>
          <cell r="B3449" t="str">
            <v>Вод-д к эданию Акимата Кироского р-на  2</v>
          </cell>
          <cell r="C3449">
            <v>4</v>
          </cell>
          <cell r="D3449" t="str">
            <v>25</v>
          </cell>
          <cell r="E3449" t="str">
            <v>11.05.05</v>
          </cell>
          <cell r="F3449" t="str">
            <v/>
          </cell>
          <cell r="G3449" t="str">
            <v xml:space="preserve">  .  .</v>
          </cell>
          <cell r="H3449">
            <v>1933.73</v>
          </cell>
          <cell r="I3449">
            <v>0</v>
          </cell>
          <cell r="J3449">
            <v>0</v>
          </cell>
          <cell r="K3449">
            <v>1933.73</v>
          </cell>
          <cell r="L3449">
            <v>0</v>
          </cell>
          <cell r="M3449">
            <v>6.45</v>
          </cell>
          <cell r="N3449">
            <v>6.45</v>
          </cell>
          <cell r="O3449">
            <v>186.97</v>
          </cell>
          <cell r="P3449">
            <v>1746.76</v>
          </cell>
          <cell r="Q3449">
            <v>9.67</v>
          </cell>
          <cell r="R3449">
            <v>123</v>
          </cell>
          <cell r="S3449">
            <v>935</v>
          </cell>
          <cell r="T3449" t="str">
            <v>Амортизация (водопровод)</v>
          </cell>
          <cell r="U3449">
            <v>10350</v>
          </cell>
          <cell r="V3449">
            <v>35</v>
          </cell>
          <cell r="W3449">
            <v>10</v>
          </cell>
          <cell r="X3449">
            <v>25</v>
          </cell>
          <cell r="Y3449">
            <v>28.571428571428569</v>
          </cell>
          <cell r="Z3449">
            <v>2957.1428571428569</v>
          </cell>
          <cell r="AA3449">
            <v>7392.8571428571431</v>
          </cell>
          <cell r="AB3449">
            <v>4.2323256445402588</v>
          </cell>
          <cell r="AC3449">
            <v>6250.4450686168348</v>
          </cell>
          <cell r="AD3449">
            <v>604.3479257596922</v>
          </cell>
          <cell r="AE3449">
            <v>8184.1750686168343</v>
          </cell>
          <cell r="AF3449">
            <v>791.31792575969223</v>
          </cell>
          <cell r="AG3449">
            <v>27.280583562056112</v>
          </cell>
          <cell r="AH3449">
            <v>24.642857142857142</v>
          </cell>
        </row>
        <row r="3450">
          <cell r="A3450">
            <v>6530</v>
          </cell>
          <cell r="B3450" t="str">
            <v>Вод-д кв.11а ул.Мусорского,Открытая 750 п.</v>
          </cell>
          <cell r="C3450">
            <v>4</v>
          </cell>
          <cell r="D3450" t="str">
            <v>25</v>
          </cell>
          <cell r="E3450" t="str">
            <v>11.05.05</v>
          </cell>
          <cell r="F3450" t="str">
            <v/>
          </cell>
          <cell r="G3450" t="str">
            <v xml:space="preserve">  .  .</v>
          </cell>
          <cell r="H3450">
            <v>7148.46</v>
          </cell>
          <cell r="I3450">
            <v>0</v>
          </cell>
          <cell r="J3450">
            <v>0</v>
          </cell>
          <cell r="K3450">
            <v>7148.46</v>
          </cell>
          <cell r="L3450">
            <v>0</v>
          </cell>
          <cell r="M3450">
            <v>23.83</v>
          </cell>
          <cell r="N3450">
            <v>23.83</v>
          </cell>
          <cell r="O3450">
            <v>690.83</v>
          </cell>
          <cell r="P3450">
            <v>6457.63</v>
          </cell>
          <cell r="Q3450">
            <v>35.74</v>
          </cell>
          <cell r="R3450">
            <v>123</v>
          </cell>
          <cell r="S3450">
            <v>935</v>
          </cell>
          <cell r="T3450" t="str">
            <v>Амортизация (водопровод)</v>
          </cell>
          <cell r="U3450">
            <v>337500</v>
          </cell>
          <cell r="V3450">
            <v>56</v>
          </cell>
          <cell r="W3450">
            <v>26</v>
          </cell>
          <cell r="X3450">
            <v>30</v>
          </cell>
          <cell r="Y3450">
            <v>46.428571428571431</v>
          </cell>
          <cell r="Z3450">
            <v>156696.42857142858</v>
          </cell>
          <cell r="AA3450">
            <v>180803.57142857142</v>
          </cell>
          <cell r="AB3450">
            <v>27.998440825592581</v>
          </cell>
          <cell r="AC3450">
            <v>192997.27430411556</v>
          </cell>
          <cell r="AD3450">
            <v>18651.332875544122</v>
          </cell>
          <cell r="AE3450">
            <v>200145.73430411555</v>
          </cell>
          <cell r="AF3450">
            <v>19342.162875544123</v>
          </cell>
          <cell r="AG3450">
            <v>667.15244768038519</v>
          </cell>
          <cell r="AH3450">
            <v>502.23214285714289</v>
          </cell>
        </row>
        <row r="3451">
          <cell r="A3451">
            <v>6531</v>
          </cell>
          <cell r="B3451" t="str">
            <v>Вод-д от магаз.по Р.Люксемб. до Восток 5</v>
          </cell>
          <cell r="C3451">
            <v>4</v>
          </cell>
          <cell r="D3451" t="str">
            <v>25</v>
          </cell>
          <cell r="E3451" t="str">
            <v>11.05.05</v>
          </cell>
          <cell r="F3451" t="str">
            <v/>
          </cell>
          <cell r="G3451" t="str">
            <v xml:space="preserve">  .  .</v>
          </cell>
          <cell r="H3451">
            <v>45680.44</v>
          </cell>
          <cell r="I3451">
            <v>0</v>
          </cell>
          <cell r="J3451">
            <v>0</v>
          </cell>
          <cell r="K3451">
            <v>45680.44</v>
          </cell>
          <cell r="L3451">
            <v>0</v>
          </cell>
          <cell r="M3451">
            <v>152.27000000000001</v>
          </cell>
          <cell r="N3451">
            <v>152.27000000000001</v>
          </cell>
          <cell r="O3451">
            <v>4414.3100000000004</v>
          </cell>
          <cell r="P3451">
            <v>41266.129999999997</v>
          </cell>
          <cell r="Q3451">
            <v>228.4</v>
          </cell>
          <cell r="R3451">
            <v>123</v>
          </cell>
          <cell r="S3451">
            <v>935</v>
          </cell>
          <cell r="T3451" t="str">
            <v>Амортизация (водопровод)</v>
          </cell>
          <cell r="U3451">
            <v>3855600</v>
          </cell>
          <cell r="V3451">
            <v>49</v>
          </cell>
          <cell r="W3451">
            <v>46</v>
          </cell>
          <cell r="X3451">
            <v>3</v>
          </cell>
          <cell r="Y3451">
            <v>93.877551020408163</v>
          </cell>
          <cell r="Z3451">
            <v>3619542.8571428573</v>
          </cell>
          <cell r="AA3451">
            <v>236057.14285714272</v>
          </cell>
          <cell r="AB3451">
            <v>5.7203605682709462</v>
          </cell>
          <cell r="AC3451">
            <v>215628.14771726687</v>
          </cell>
          <cell r="AD3451">
            <v>20837.134860124122</v>
          </cell>
          <cell r="AE3451">
            <v>261308.58771726687</v>
          </cell>
          <cell r="AF3451">
            <v>25251.444860124124</v>
          </cell>
          <cell r="AG3451">
            <v>871.02862572422293</v>
          </cell>
          <cell r="AH3451">
            <v>6557.1428571428578</v>
          </cell>
        </row>
        <row r="3452">
          <cell r="A3452">
            <v>6532</v>
          </cell>
          <cell r="B3452" t="str">
            <v>Вод-д к шк.35 Н.Майкудук(внутри кв.) 235</v>
          </cell>
          <cell r="C3452">
            <v>4</v>
          </cell>
          <cell r="D3452" t="str">
            <v>25</v>
          </cell>
          <cell r="E3452" t="str">
            <v>11.05.05</v>
          </cell>
          <cell r="F3452" t="str">
            <v/>
          </cell>
          <cell r="G3452" t="str">
            <v xml:space="preserve">  .  .</v>
          </cell>
          <cell r="H3452">
            <v>37053.07</v>
          </cell>
          <cell r="I3452">
            <v>0</v>
          </cell>
          <cell r="J3452">
            <v>0</v>
          </cell>
          <cell r="K3452">
            <v>37053.07</v>
          </cell>
          <cell r="L3452">
            <v>0</v>
          </cell>
          <cell r="M3452">
            <v>123.51</v>
          </cell>
          <cell r="N3452">
            <v>123.51</v>
          </cell>
          <cell r="O3452">
            <v>3580.55</v>
          </cell>
          <cell r="P3452">
            <v>33472.519999999997</v>
          </cell>
          <cell r="Q3452">
            <v>185.27</v>
          </cell>
          <cell r="R3452">
            <v>123</v>
          </cell>
          <cell r="S3452">
            <v>935</v>
          </cell>
          <cell r="T3452" t="str">
            <v>Амортизация (водопровод)</v>
          </cell>
          <cell r="U3452">
            <v>5999752</v>
          </cell>
          <cell r="V3452">
            <v>49</v>
          </cell>
          <cell r="W3452">
            <v>46</v>
          </cell>
          <cell r="X3452">
            <v>3</v>
          </cell>
          <cell r="Y3452">
            <v>93.877551020408163</v>
          </cell>
          <cell r="Z3452">
            <v>5632420.2448979598</v>
          </cell>
          <cell r="AA3452">
            <v>367331.75510204025</v>
          </cell>
          <cell r="AB3452">
            <v>10.974129079676112</v>
          </cell>
          <cell r="AC3452">
            <v>369572.10297827458</v>
          </cell>
          <cell r="AD3452">
            <v>35712.867876234304</v>
          </cell>
          <cell r="AE3452">
            <v>406625.17297827458</v>
          </cell>
          <cell r="AF3452">
            <v>39293.417876234307</v>
          </cell>
          <cell r="AG3452">
            <v>1355.4172432609153</v>
          </cell>
          <cell r="AH3452">
            <v>10203.659863945579</v>
          </cell>
        </row>
        <row r="3453">
          <cell r="A3453">
            <v>6533</v>
          </cell>
          <cell r="B3453" t="str">
            <v>Вод-д внутрикварт.М-11,М-12  2338 п.м</v>
          </cell>
          <cell r="C3453">
            <v>4</v>
          </cell>
          <cell r="D3453" t="str">
            <v>25</v>
          </cell>
          <cell r="E3453" t="str">
            <v>11.05.05</v>
          </cell>
          <cell r="F3453" t="str">
            <v/>
          </cell>
          <cell r="G3453" t="str">
            <v xml:space="preserve">  .  .</v>
          </cell>
          <cell r="H3453">
            <v>33464</v>
          </cell>
          <cell r="I3453">
            <v>0</v>
          </cell>
          <cell r="J3453">
            <v>0</v>
          </cell>
          <cell r="K3453">
            <v>33464</v>
          </cell>
          <cell r="L3453">
            <v>0</v>
          </cell>
          <cell r="M3453">
            <v>111.55</v>
          </cell>
          <cell r="N3453">
            <v>111.55</v>
          </cell>
          <cell r="O3453">
            <v>3233.83</v>
          </cell>
          <cell r="P3453">
            <v>30230.17</v>
          </cell>
          <cell r="Q3453">
            <v>167.32</v>
          </cell>
          <cell r="R3453">
            <v>123</v>
          </cell>
          <cell r="S3453">
            <v>935</v>
          </cell>
          <cell r="T3453" t="str">
            <v>Амортизация (водопровод)</v>
          </cell>
          <cell r="U3453">
            <v>8229760</v>
          </cell>
          <cell r="V3453">
            <v>48</v>
          </cell>
          <cell r="W3453">
            <v>45</v>
          </cell>
          <cell r="X3453">
            <v>3</v>
          </cell>
          <cell r="Y3453">
            <v>93.75</v>
          </cell>
          <cell r="Z3453">
            <v>7715400</v>
          </cell>
          <cell r="AA3453">
            <v>514360</v>
          </cell>
          <cell r="AB3453">
            <v>17.014790191388272</v>
          </cell>
          <cell r="AC3453">
            <v>535918.93896461709</v>
          </cell>
          <cell r="AD3453">
            <v>51789.108964617131</v>
          </cell>
          <cell r="AE3453">
            <v>569382.93896461709</v>
          </cell>
          <cell r="AF3453">
            <v>55022.938964617133</v>
          </cell>
          <cell r="AG3453">
            <v>1897.9431298820571</v>
          </cell>
          <cell r="AH3453">
            <v>14287.777777777779</v>
          </cell>
        </row>
        <row r="3454">
          <cell r="A3454">
            <v>6534</v>
          </cell>
          <cell r="B3454" t="str">
            <v>Вод-д кв.12 Н.Майкуд.(от д.3 до д.19) 87</v>
          </cell>
          <cell r="C3454">
            <v>4</v>
          </cell>
          <cell r="D3454" t="str">
            <v>25</v>
          </cell>
          <cell r="E3454" t="str">
            <v>11.05.05</v>
          </cell>
          <cell r="F3454" t="str">
            <v/>
          </cell>
          <cell r="G3454" t="str">
            <v xml:space="preserve">  .  .</v>
          </cell>
          <cell r="H3454">
            <v>9653.7999999999993</v>
          </cell>
          <cell r="I3454">
            <v>0</v>
          </cell>
          <cell r="J3454">
            <v>0</v>
          </cell>
          <cell r="K3454">
            <v>9653.7999999999993</v>
          </cell>
          <cell r="L3454">
            <v>0</v>
          </cell>
          <cell r="M3454">
            <v>32.18</v>
          </cell>
          <cell r="N3454">
            <v>32.18</v>
          </cell>
          <cell r="O3454">
            <v>932.9</v>
          </cell>
          <cell r="P3454">
            <v>8720.9</v>
          </cell>
          <cell r="Q3454">
            <v>48.27</v>
          </cell>
          <cell r="R3454">
            <v>123</v>
          </cell>
          <cell r="S3454">
            <v>935</v>
          </cell>
          <cell r="T3454" t="str">
            <v>Амортизация (водопровод)</v>
          </cell>
          <cell r="U3454">
            <v>456040</v>
          </cell>
          <cell r="V3454">
            <v>56</v>
          </cell>
          <cell r="W3454">
            <v>26</v>
          </cell>
          <cell r="X3454">
            <v>30</v>
          </cell>
          <cell r="Y3454">
            <v>46.428571428571431</v>
          </cell>
          <cell r="Z3454">
            <v>211732.85714285716</v>
          </cell>
          <cell r="AA3454">
            <v>244307.14285714284</v>
          </cell>
          <cell r="AB3454">
            <v>28.01398282942619</v>
          </cell>
          <cell r="AC3454">
            <v>260787.58743871457</v>
          </cell>
          <cell r="AD3454">
            <v>25201.344581571691</v>
          </cell>
          <cell r="AE3454">
            <v>270441.38743871456</v>
          </cell>
          <cell r="AF3454">
            <v>26134.244581571693</v>
          </cell>
          <cell r="AG3454">
            <v>901.47129146238194</v>
          </cell>
          <cell r="AH3454">
            <v>678.63095238095241</v>
          </cell>
        </row>
        <row r="3455">
          <cell r="A3455">
            <v>6535</v>
          </cell>
          <cell r="B3455" t="str">
            <v>Вод-д к д.28,29.32 М-16 (почт.31,33,39)</v>
          </cell>
          <cell r="C3455">
            <v>4</v>
          </cell>
          <cell r="D3455" t="str">
            <v>25</v>
          </cell>
          <cell r="E3455" t="str">
            <v>11.05.05</v>
          </cell>
          <cell r="F3455" t="str">
            <v/>
          </cell>
          <cell r="G3455" t="str">
            <v xml:space="preserve">  .  .</v>
          </cell>
          <cell r="H3455">
            <v>1223.67</v>
          </cell>
          <cell r="I3455">
            <v>0</v>
          </cell>
          <cell r="J3455">
            <v>0</v>
          </cell>
          <cell r="K3455">
            <v>1223.67</v>
          </cell>
          <cell r="L3455">
            <v>0</v>
          </cell>
          <cell r="M3455">
            <v>4.08</v>
          </cell>
          <cell r="N3455">
            <v>4.08</v>
          </cell>
          <cell r="O3455">
            <v>118.28</v>
          </cell>
          <cell r="P3455">
            <v>1105.3900000000001</v>
          </cell>
          <cell r="Q3455">
            <v>6.12</v>
          </cell>
          <cell r="R3455">
            <v>123</v>
          </cell>
          <cell r="S3455">
            <v>935</v>
          </cell>
          <cell r="T3455" t="str">
            <v>Амортизация (водопровод)</v>
          </cell>
          <cell r="U3455">
            <v>5490474</v>
          </cell>
          <cell r="V3455">
            <v>45</v>
          </cell>
          <cell r="W3455">
            <v>37</v>
          </cell>
          <cell r="X3455">
            <v>8</v>
          </cell>
          <cell r="Y3455">
            <v>82.222222222222214</v>
          </cell>
          <cell r="Z3455">
            <v>4514389.7333333334</v>
          </cell>
          <cell r="AA3455">
            <v>976084.2666666666</v>
          </cell>
          <cell r="AB3455">
            <v>883.02252297077644</v>
          </cell>
          <cell r="AC3455">
            <v>1079304.5006836501</v>
          </cell>
          <cell r="AD3455">
            <v>104325.62401698343</v>
          </cell>
          <cell r="AE3455">
            <v>1080528.1706836501</v>
          </cell>
          <cell r="AF3455">
            <v>104443.90401698343</v>
          </cell>
          <cell r="AG3455">
            <v>3601.7605689454999</v>
          </cell>
          <cell r="AH3455">
            <v>10167.544444444446</v>
          </cell>
        </row>
        <row r="3456">
          <cell r="A3456">
            <v>6536</v>
          </cell>
          <cell r="B3456" t="str">
            <v>Вод-д к д.41,43 М-17 (почт.41,43) 156п.м</v>
          </cell>
          <cell r="C3456">
            <v>4</v>
          </cell>
          <cell r="D3456" t="str">
            <v>25</v>
          </cell>
          <cell r="E3456" t="str">
            <v>11.05.05</v>
          </cell>
          <cell r="F3456" t="str">
            <v/>
          </cell>
          <cell r="G3456" t="str">
            <v xml:space="preserve">  .  .</v>
          </cell>
          <cell r="H3456">
            <v>1654.45</v>
          </cell>
          <cell r="I3456">
            <v>0</v>
          </cell>
          <cell r="J3456">
            <v>0</v>
          </cell>
          <cell r="K3456">
            <v>1654.45</v>
          </cell>
          <cell r="L3456">
            <v>0</v>
          </cell>
          <cell r="M3456">
            <v>5.51</v>
          </cell>
          <cell r="N3456">
            <v>5.51</v>
          </cell>
          <cell r="O3456">
            <v>159.75</v>
          </cell>
          <cell r="P3456">
            <v>1494.7</v>
          </cell>
          <cell r="Q3456">
            <v>8.27</v>
          </cell>
          <cell r="R3456">
            <v>123</v>
          </cell>
          <cell r="S3456">
            <v>935</v>
          </cell>
          <cell r="T3456" t="str">
            <v>Амортизация (водопровод)</v>
          </cell>
          <cell r="U3456">
            <v>255840</v>
          </cell>
          <cell r="V3456">
            <v>46</v>
          </cell>
          <cell r="W3456">
            <v>36</v>
          </cell>
          <cell r="X3456">
            <v>10</v>
          </cell>
          <cell r="Y3456">
            <v>78.260869565217391</v>
          </cell>
          <cell r="Z3456">
            <v>200222.60869565219</v>
          </cell>
          <cell r="AA3456">
            <v>55617.39130434781</v>
          </cell>
          <cell r="AB3456">
            <v>37.20973526751041</v>
          </cell>
          <cell r="AC3456">
            <v>59907.196513332601</v>
          </cell>
          <cell r="AD3456">
            <v>5784.5052089847877</v>
          </cell>
          <cell r="AE3456">
            <v>61561.646513332598</v>
          </cell>
          <cell r="AF3456">
            <v>5944.2552089847877</v>
          </cell>
          <cell r="AG3456">
            <v>205.20548837777531</v>
          </cell>
          <cell r="AH3456">
            <v>463.47826086956525</v>
          </cell>
        </row>
        <row r="3457">
          <cell r="A3457">
            <v>6537</v>
          </cell>
          <cell r="B3457" t="str">
            <v>Вод-д вокруг М-Восток-3  1626 п.м</v>
          </cell>
          <cell r="C3457">
            <v>4</v>
          </cell>
          <cell r="D3457" t="str">
            <v>25</v>
          </cell>
          <cell r="E3457" t="str">
            <v>11.05.05</v>
          </cell>
          <cell r="F3457" t="str">
            <v/>
          </cell>
          <cell r="G3457" t="str">
            <v xml:space="preserve">  .  .</v>
          </cell>
          <cell r="H3457">
            <v>68180.75</v>
          </cell>
          <cell r="I3457">
            <v>0</v>
          </cell>
          <cell r="J3457">
            <v>0</v>
          </cell>
          <cell r="K3457">
            <v>68180.75</v>
          </cell>
          <cell r="L3457">
            <v>0</v>
          </cell>
          <cell r="M3457">
            <v>227.27</v>
          </cell>
          <cell r="N3457">
            <v>227.27</v>
          </cell>
          <cell r="O3457">
            <v>6588.55</v>
          </cell>
          <cell r="P3457">
            <v>61592.2</v>
          </cell>
          <cell r="Q3457">
            <v>340.9</v>
          </cell>
          <cell r="R3457">
            <v>123</v>
          </cell>
          <cell r="S3457">
            <v>935</v>
          </cell>
          <cell r="T3457" t="str">
            <v>Амортизация (водопровод)</v>
          </cell>
          <cell r="U3457">
            <v>7648704</v>
          </cell>
          <cell r="V3457">
            <v>47</v>
          </cell>
          <cell r="W3457">
            <v>22</v>
          </cell>
          <cell r="X3457">
            <v>25</v>
          </cell>
          <cell r="Y3457">
            <v>46.808510638297875</v>
          </cell>
          <cell r="Z3457">
            <v>3580244.4255319149</v>
          </cell>
          <cell r="AA3457">
            <v>4068459.5744680851</v>
          </cell>
          <cell r="AB3457">
            <v>66.054785743455909</v>
          </cell>
          <cell r="AC3457">
            <v>4435484.0830781311</v>
          </cell>
          <cell r="AD3457">
            <v>428616.70861004648</v>
          </cell>
          <cell r="AE3457">
            <v>4503664.8330781311</v>
          </cell>
          <cell r="AF3457">
            <v>435205.25861004647</v>
          </cell>
          <cell r="AG3457">
            <v>15012.216110260437</v>
          </cell>
          <cell r="AH3457">
            <v>13561.531914893618</v>
          </cell>
        </row>
        <row r="3458">
          <cell r="A3458">
            <v>6538</v>
          </cell>
          <cell r="B3458" t="str">
            <v>Вод-д по ул Мурманской от д.1 до д.47</v>
          </cell>
          <cell r="C3458">
            <v>4</v>
          </cell>
          <cell r="D3458" t="str">
            <v>25</v>
          </cell>
          <cell r="E3458" t="str">
            <v>11.05.05</v>
          </cell>
          <cell r="F3458" t="str">
            <v/>
          </cell>
          <cell r="G3458" t="str">
            <v xml:space="preserve">  .  .</v>
          </cell>
          <cell r="H3458">
            <v>1818.15</v>
          </cell>
          <cell r="I3458">
            <v>0</v>
          </cell>
          <cell r="J3458">
            <v>0</v>
          </cell>
          <cell r="K3458">
            <v>1818.15</v>
          </cell>
          <cell r="L3458">
            <v>0</v>
          </cell>
          <cell r="M3458">
            <v>6.06</v>
          </cell>
          <cell r="N3458">
            <v>6.06</v>
          </cell>
          <cell r="O3458">
            <v>175.68</v>
          </cell>
          <cell r="P3458">
            <v>1642.47</v>
          </cell>
          <cell r="Q3458">
            <v>9.09</v>
          </cell>
          <cell r="R3458">
            <v>123</v>
          </cell>
          <cell r="S3458">
            <v>935</v>
          </cell>
          <cell r="T3458" t="str">
            <v>Амортизация (водопровод)</v>
          </cell>
          <cell r="U3458">
            <v>875760</v>
          </cell>
          <cell r="V3458">
            <v>45</v>
          </cell>
          <cell r="W3458">
            <v>20</v>
          </cell>
          <cell r="X3458">
            <v>25</v>
          </cell>
          <cell r="Y3458">
            <v>44.444444444444443</v>
          </cell>
          <cell r="Z3458">
            <v>389226.66666666663</v>
          </cell>
          <cell r="AA3458">
            <v>486533.33333333337</v>
          </cell>
          <cell r="AB3458">
            <v>296.22052964945073</v>
          </cell>
          <cell r="AC3458">
            <v>536755.20598214888</v>
          </cell>
          <cell r="AD3458">
            <v>51864.342648815502</v>
          </cell>
          <cell r="AE3458">
            <v>538573.3559821489</v>
          </cell>
          <cell r="AF3458">
            <v>52040.022648815502</v>
          </cell>
          <cell r="AG3458">
            <v>1795.2445199404963</v>
          </cell>
          <cell r="AH3458">
            <v>1621.7777777777776</v>
          </cell>
        </row>
        <row r="3459">
          <cell r="A3459">
            <v>6540</v>
          </cell>
          <cell r="B3459" t="str">
            <v>Вод-д к д.26 Восток-5 (почт.41) 22 п.м</v>
          </cell>
          <cell r="C3459">
            <v>4</v>
          </cell>
          <cell r="D3459" t="str">
            <v>25</v>
          </cell>
          <cell r="E3459" t="str">
            <v>11.05.05</v>
          </cell>
          <cell r="F3459" t="str">
            <v/>
          </cell>
          <cell r="G3459" t="str">
            <v xml:space="preserve">  .  .</v>
          </cell>
          <cell r="H3459">
            <v>717.06</v>
          </cell>
          <cell r="I3459">
            <v>0</v>
          </cell>
          <cell r="J3459">
            <v>0</v>
          </cell>
          <cell r="K3459">
            <v>717.06</v>
          </cell>
          <cell r="L3459">
            <v>0</v>
          </cell>
          <cell r="M3459">
            <v>2.39</v>
          </cell>
          <cell r="N3459">
            <v>2.39</v>
          </cell>
          <cell r="O3459">
            <v>69.290000000000006</v>
          </cell>
          <cell r="P3459">
            <v>647.77</v>
          </cell>
          <cell r="Q3459">
            <v>3.59</v>
          </cell>
          <cell r="R3459">
            <v>123</v>
          </cell>
          <cell r="S3459">
            <v>935</v>
          </cell>
          <cell r="T3459" t="str">
            <v>Амортизация (водопровод)</v>
          </cell>
          <cell r="U3459">
            <v>11440</v>
          </cell>
          <cell r="V3459">
            <v>43</v>
          </cell>
          <cell r="W3459">
            <v>18</v>
          </cell>
          <cell r="X3459">
            <v>25</v>
          </cell>
          <cell r="Y3459">
            <v>41.860465116279073</v>
          </cell>
          <cell r="Z3459">
            <v>4788.8372093023254</v>
          </cell>
          <cell r="AA3459">
            <v>6651.1627906976746</v>
          </cell>
          <cell r="AB3459">
            <v>10.267784538798763</v>
          </cell>
          <cell r="AC3459">
            <v>6645.55758139104</v>
          </cell>
          <cell r="AD3459">
            <v>642.1647906933664</v>
          </cell>
          <cell r="AE3459">
            <v>7362.6175813910395</v>
          </cell>
          <cell r="AF3459">
            <v>711.45479069336636</v>
          </cell>
          <cell r="AG3459">
            <v>24.542058604636797</v>
          </cell>
          <cell r="AH3459">
            <v>22.170542635658915</v>
          </cell>
        </row>
        <row r="3460">
          <cell r="A3460">
            <v>6541</v>
          </cell>
          <cell r="B3460" t="str">
            <v>Вод-д противопожарный Восток-5  509 п.м</v>
          </cell>
          <cell r="C3460">
            <v>4</v>
          </cell>
          <cell r="D3460" t="str">
            <v>25</v>
          </cell>
          <cell r="E3460" t="str">
            <v>11.05.05</v>
          </cell>
          <cell r="F3460" t="str">
            <v/>
          </cell>
          <cell r="G3460" t="str">
            <v xml:space="preserve">  .  .</v>
          </cell>
          <cell r="H3460">
            <v>28491.96</v>
          </cell>
          <cell r="I3460">
            <v>0</v>
          </cell>
          <cell r="J3460">
            <v>0</v>
          </cell>
          <cell r="K3460">
            <v>28491.96</v>
          </cell>
          <cell r="L3460">
            <v>0</v>
          </cell>
          <cell r="M3460">
            <v>94.97</v>
          </cell>
          <cell r="N3460">
            <v>94.97</v>
          </cell>
          <cell r="O3460">
            <v>2753.19</v>
          </cell>
          <cell r="P3460">
            <v>25738.77</v>
          </cell>
          <cell r="Q3460">
            <v>142.46</v>
          </cell>
          <cell r="R3460">
            <v>123</v>
          </cell>
          <cell r="S3460">
            <v>935</v>
          </cell>
          <cell r="T3460" t="str">
            <v>Амортизация (водопровод)</v>
          </cell>
          <cell r="U3460">
            <v>1298968</v>
          </cell>
          <cell r="V3460">
            <v>43</v>
          </cell>
          <cell r="W3460">
            <v>18</v>
          </cell>
          <cell r="X3460">
            <v>25</v>
          </cell>
          <cell r="Y3460">
            <v>41.860465116279073</v>
          </cell>
          <cell r="Z3460">
            <v>543754.04651162797</v>
          </cell>
          <cell r="AA3460">
            <v>755213.95348837203</v>
          </cell>
          <cell r="AB3460">
            <v>29.341493532455981</v>
          </cell>
          <cell r="AC3460">
            <v>807504.70006699453</v>
          </cell>
          <cell r="AD3460">
            <v>78029.516578622482</v>
          </cell>
          <cell r="AE3460">
            <v>835996.66006699449</v>
          </cell>
          <cell r="AF3460">
            <v>80782.706578622485</v>
          </cell>
          <cell r="AG3460">
            <v>2786.6555335566482</v>
          </cell>
          <cell r="AH3460">
            <v>2517.3798449612405</v>
          </cell>
        </row>
        <row r="3461">
          <cell r="A3461">
            <v>6542</v>
          </cell>
          <cell r="B3461" t="str">
            <v>Вод-д к д. 12 Восток-5  35 п.м</v>
          </cell>
          <cell r="C3461">
            <v>4</v>
          </cell>
          <cell r="D3461" t="str">
            <v>25</v>
          </cell>
          <cell r="E3461" t="str">
            <v>11.05.05</v>
          </cell>
          <cell r="F3461" t="str">
            <v/>
          </cell>
          <cell r="G3461" t="str">
            <v xml:space="preserve">  .  .</v>
          </cell>
          <cell r="H3461">
            <v>2089.4899999999998</v>
          </cell>
          <cell r="I3461">
            <v>0</v>
          </cell>
          <cell r="J3461">
            <v>0</v>
          </cell>
          <cell r="K3461">
            <v>2089.4899999999998</v>
          </cell>
          <cell r="L3461">
            <v>0</v>
          </cell>
          <cell r="M3461">
            <v>6.96</v>
          </cell>
          <cell r="N3461">
            <v>6.96</v>
          </cell>
          <cell r="O3461">
            <v>201.78</v>
          </cell>
          <cell r="P3461">
            <v>1887.71</v>
          </cell>
          <cell r="Q3461">
            <v>10.45</v>
          </cell>
          <cell r="R3461">
            <v>123</v>
          </cell>
          <cell r="S3461">
            <v>935</v>
          </cell>
          <cell r="T3461" t="str">
            <v>Амортизация (водопровод)</v>
          </cell>
          <cell r="U3461">
            <v>15750</v>
          </cell>
          <cell r="V3461">
            <v>41</v>
          </cell>
          <cell r="W3461">
            <v>13</v>
          </cell>
          <cell r="X3461">
            <v>28</v>
          </cell>
          <cell r="Y3461">
            <v>31.707317073170731</v>
          </cell>
          <cell r="Z3461">
            <v>4993.9024390243903</v>
          </cell>
          <cell r="AA3461">
            <v>10756.09756097561</v>
          </cell>
          <cell r="AB3461">
            <v>5.6979607889853892</v>
          </cell>
          <cell r="AC3461">
            <v>9816.3420889770805</v>
          </cell>
          <cell r="AD3461">
            <v>947.95452800147177</v>
          </cell>
          <cell r="AE3461">
            <v>11905.83208897708</v>
          </cell>
          <cell r="AF3461">
            <v>1149.7345280014717</v>
          </cell>
          <cell r="AG3461">
            <v>39.686106963256933</v>
          </cell>
          <cell r="AH3461">
            <v>32.012195121951216</v>
          </cell>
        </row>
        <row r="3462">
          <cell r="A3462">
            <v>6543</v>
          </cell>
          <cell r="B3462" t="str">
            <v>Вод-д к Акимату Октябрьского р-на  42 п.</v>
          </cell>
          <cell r="C3462">
            <v>4</v>
          </cell>
          <cell r="D3462" t="str">
            <v>25</v>
          </cell>
          <cell r="E3462" t="str">
            <v>11.05.05</v>
          </cell>
          <cell r="F3462" t="str">
            <v/>
          </cell>
          <cell r="G3462" t="str">
            <v xml:space="preserve">  .  .</v>
          </cell>
          <cell r="H3462">
            <v>4685.79</v>
          </cell>
          <cell r="I3462">
            <v>0</v>
          </cell>
          <cell r="J3462">
            <v>0</v>
          </cell>
          <cell r="K3462">
            <v>4685.79</v>
          </cell>
          <cell r="L3462">
            <v>0</v>
          </cell>
          <cell r="M3462">
            <v>15.62</v>
          </cell>
          <cell r="N3462">
            <v>15.62</v>
          </cell>
          <cell r="O3462">
            <v>452.82</v>
          </cell>
          <cell r="P3462">
            <v>4232.97</v>
          </cell>
          <cell r="Q3462">
            <v>23.43</v>
          </cell>
          <cell r="R3462">
            <v>123</v>
          </cell>
          <cell r="S3462">
            <v>935</v>
          </cell>
          <cell r="T3462" t="str">
            <v>Амортизация (водопровод)</v>
          </cell>
          <cell r="U3462">
            <v>18900</v>
          </cell>
          <cell r="V3462">
            <v>41</v>
          </cell>
          <cell r="W3462">
            <v>10</v>
          </cell>
          <cell r="X3462">
            <v>31</v>
          </cell>
          <cell r="Y3462">
            <v>24.390243902439025</v>
          </cell>
          <cell r="Z3462">
            <v>4609.7560975609758</v>
          </cell>
          <cell r="AA3462">
            <v>14290.243902439024</v>
          </cell>
          <cell r="AB3462">
            <v>3.3759379117827493</v>
          </cell>
          <cell r="AC3462">
            <v>11133.14610765249</v>
          </cell>
          <cell r="AD3462">
            <v>1075.8722052134647</v>
          </cell>
          <cell r="AE3462">
            <v>15818.936107652491</v>
          </cell>
          <cell r="AF3462">
            <v>1528.6922052134646</v>
          </cell>
          <cell r="AG3462">
            <v>52.729787025508301</v>
          </cell>
          <cell r="AH3462">
            <v>38.414634146341463</v>
          </cell>
        </row>
        <row r="3463">
          <cell r="A3463">
            <v>6544</v>
          </cell>
          <cell r="B3463" t="str">
            <v>Вод-д к М-Шахтерский  5273 п.м</v>
          </cell>
          <cell r="C3463">
            <v>4</v>
          </cell>
          <cell r="D3463" t="str">
            <v>25</v>
          </cell>
          <cell r="E3463" t="str">
            <v>11.05.05</v>
          </cell>
          <cell r="F3463" t="str">
            <v/>
          </cell>
          <cell r="G3463" t="str">
            <v xml:space="preserve">  .  .</v>
          </cell>
          <cell r="H3463">
            <v>9656759.7899999991</v>
          </cell>
          <cell r="I3463">
            <v>0</v>
          </cell>
          <cell r="J3463">
            <v>0</v>
          </cell>
          <cell r="K3463">
            <v>9656759.7899999991</v>
          </cell>
          <cell r="L3463">
            <v>0</v>
          </cell>
          <cell r="M3463">
            <v>32189.200000000001</v>
          </cell>
          <cell r="N3463">
            <v>32189.200000000001</v>
          </cell>
          <cell r="O3463">
            <v>933164.9</v>
          </cell>
          <cell r="P3463">
            <v>8723594.8900000006</v>
          </cell>
          <cell r="Q3463">
            <v>48283.8</v>
          </cell>
          <cell r="R3463">
            <v>123</v>
          </cell>
          <cell r="S3463">
            <v>935</v>
          </cell>
          <cell r="T3463" t="str">
            <v>Амортизация (водопровод)</v>
          </cell>
          <cell r="U3463">
            <v>22146600</v>
          </cell>
          <cell r="V3463">
            <v>72</v>
          </cell>
          <cell r="W3463">
            <v>10</v>
          </cell>
          <cell r="X3463">
            <v>62</v>
          </cell>
          <cell r="Y3463">
            <v>13.888888888888889</v>
          </cell>
          <cell r="Z3463">
            <v>3075916.666666667</v>
          </cell>
          <cell r="AA3463">
            <v>19070683.333333332</v>
          </cell>
          <cell r="AB3463">
            <v>2.1861037306070195</v>
          </cell>
          <cell r="AC3463">
            <v>11453918.812494855</v>
          </cell>
          <cell r="AD3463">
            <v>1106830.3691615262</v>
          </cell>
          <cell r="AE3463">
            <v>21110678.602494854</v>
          </cell>
          <cell r="AF3463">
            <v>2039995.2691615261</v>
          </cell>
          <cell r="AG3463">
            <v>70368.928674982846</v>
          </cell>
          <cell r="AH3463">
            <v>25632.638888888891</v>
          </cell>
        </row>
        <row r="3464">
          <cell r="A3464">
            <v>6545</v>
          </cell>
          <cell r="B3464" t="str">
            <v>Эл.станция диз.ДЭС 40</v>
          </cell>
          <cell r="C3464">
            <v>8</v>
          </cell>
          <cell r="D3464" t="str">
            <v>13</v>
          </cell>
          <cell r="E3464" t="str">
            <v>11.05.05</v>
          </cell>
          <cell r="F3464" t="str">
            <v/>
          </cell>
          <cell r="G3464" t="str">
            <v xml:space="preserve">  .  .</v>
          </cell>
          <cell r="H3464">
            <v>288018.51</v>
          </cell>
          <cell r="I3464">
            <v>0</v>
          </cell>
          <cell r="J3464">
            <v>0</v>
          </cell>
          <cell r="K3464">
            <v>288018.51</v>
          </cell>
          <cell r="L3464">
            <v>0</v>
          </cell>
          <cell r="M3464">
            <v>1920.12</v>
          </cell>
          <cell r="N3464">
            <v>1920.12</v>
          </cell>
          <cell r="O3464">
            <v>55664.28</v>
          </cell>
          <cell r="P3464">
            <v>232354.23</v>
          </cell>
          <cell r="Q3464">
            <v>1440.09</v>
          </cell>
          <cell r="R3464">
            <v>123</v>
          </cell>
          <cell r="S3464">
            <v>935</v>
          </cell>
          <cell r="T3464" t="str">
            <v>Амортизация (водопровод)</v>
          </cell>
          <cell r="U3464">
            <v>320000</v>
          </cell>
          <cell r="V3464">
            <v>13</v>
          </cell>
          <cell r="W3464">
            <v>2</v>
          </cell>
          <cell r="X3464">
            <v>11</v>
          </cell>
          <cell r="Y3464">
            <v>15.384615384615385</v>
          </cell>
          <cell r="Z3464">
            <v>49230.769230769234</v>
          </cell>
          <cell r="AA3464">
            <v>270769.23076923075</v>
          </cell>
          <cell r="AB3464">
            <v>1.165329466002107</v>
          </cell>
          <cell r="AC3464">
            <v>47617.94645702251</v>
          </cell>
          <cell r="AD3464">
            <v>9202.9456877917619</v>
          </cell>
          <cell r="AE3464">
            <v>335636.45645702252</v>
          </cell>
          <cell r="AF3464">
            <v>64867.225687791761</v>
          </cell>
          <cell r="AG3464">
            <v>2237.5763763801501</v>
          </cell>
          <cell r="AH3464">
            <v>2051.2820512820513</v>
          </cell>
        </row>
        <row r="3465">
          <cell r="A3465">
            <v>6546</v>
          </cell>
          <cell r="B3465" t="str">
            <v>Шкаф пекарский</v>
          </cell>
          <cell r="C3465">
            <v>20</v>
          </cell>
          <cell r="D3465" t="str">
            <v>5</v>
          </cell>
          <cell r="E3465" t="str">
            <v>11.05.05</v>
          </cell>
          <cell r="F3465" t="str">
            <v/>
          </cell>
          <cell r="G3465" t="str">
            <v xml:space="preserve">  .  .</v>
          </cell>
          <cell r="H3465">
            <v>511.25</v>
          </cell>
          <cell r="I3465">
            <v>0</v>
          </cell>
          <cell r="J3465">
            <v>0</v>
          </cell>
          <cell r="K3465">
            <v>511.25</v>
          </cell>
          <cell r="L3465">
            <v>0</v>
          </cell>
          <cell r="M3465">
            <v>8.52</v>
          </cell>
          <cell r="N3465">
            <v>8.52</v>
          </cell>
          <cell r="O3465">
            <v>247</v>
          </cell>
          <cell r="P3465">
            <v>264.25</v>
          </cell>
          <cell r="Q3465">
            <v>2.56</v>
          </cell>
          <cell r="R3465">
            <v>123</v>
          </cell>
          <cell r="S3465">
            <v>821.3</v>
          </cell>
          <cell r="T3465" t="str">
            <v>За счет прибыли</v>
          </cell>
          <cell r="U3465">
            <v>169999</v>
          </cell>
          <cell r="V3465">
            <v>9</v>
          </cell>
          <cell r="W3465">
            <v>6</v>
          </cell>
          <cell r="X3465">
            <v>3</v>
          </cell>
          <cell r="Y3465">
            <v>66.666666666666657</v>
          </cell>
          <cell r="Z3465">
            <v>113332.66666666664</v>
          </cell>
          <cell r="AA3465">
            <v>56666.333333333358</v>
          </cell>
          <cell r="AB3465">
            <v>214.44213181961535</v>
          </cell>
          <cell r="AC3465">
            <v>109122.28989277835</v>
          </cell>
          <cell r="AD3465">
            <v>52720.206559444996</v>
          </cell>
          <cell r="AE3465">
            <v>109633.53989277835</v>
          </cell>
          <cell r="AF3465">
            <v>52967.206559444996</v>
          </cell>
          <cell r="AG3465">
            <v>1827.2256648796392</v>
          </cell>
          <cell r="AH3465">
            <v>1574.0648148148148</v>
          </cell>
        </row>
        <row r="3466">
          <cell r="A3466">
            <v>6547</v>
          </cell>
          <cell r="B3466" t="str">
            <v>Шкаф пекарский</v>
          </cell>
          <cell r="C3466">
            <v>20</v>
          </cell>
          <cell r="D3466" t="str">
            <v>5</v>
          </cell>
          <cell r="E3466" t="str">
            <v>11.05.05</v>
          </cell>
          <cell r="F3466" t="str">
            <v/>
          </cell>
          <cell r="G3466" t="str">
            <v xml:space="preserve">  .  .</v>
          </cell>
          <cell r="H3466">
            <v>511.25</v>
          </cell>
          <cell r="I3466">
            <v>0</v>
          </cell>
          <cell r="J3466">
            <v>0</v>
          </cell>
          <cell r="K3466">
            <v>511.25</v>
          </cell>
          <cell r="L3466">
            <v>0</v>
          </cell>
          <cell r="M3466">
            <v>8.52</v>
          </cell>
          <cell r="N3466">
            <v>8.52</v>
          </cell>
          <cell r="O3466">
            <v>247</v>
          </cell>
          <cell r="P3466">
            <v>264.25</v>
          </cell>
          <cell r="Q3466">
            <v>2.56</v>
          </cell>
          <cell r="R3466">
            <v>123</v>
          </cell>
          <cell r="S3466">
            <v>821.3</v>
          </cell>
          <cell r="T3466" t="str">
            <v>За счет прибыли</v>
          </cell>
          <cell r="U3466">
            <v>169999</v>
          </cell>
          <cell r="V3466">
            <v>9</v>
          </cell>
          <cell r="W3466">
            <v>6</v>
          </cell>
          <cell r="X3466">
            <v>3</v>
          </cell>
          <cell r="Y3466">
            <v>66.666666666666657</v>
          </cell>
          <cell r="Z3466">
            <v>113332.66666666664</v>
          </cell>
          <cell r="AA3466">
            <v>56666.333333333358</v>
          </cell>
          <cell r="AB3466">
            <v>214.44213181961535</v>
          </cell>
          <cell r="AC3466">
            <v>109122.28989277835</v>
          </cell>
          <cell r="AD3466">
            <v>52720.206559444996</v>
          </cell>
          <cell r="AE3466">
            <v>109633.53989277835</v>
          </cell>
          <cell r="AF3466">
            <v>52967.206559444996</v>
          </cell>
          <cell r="AG3466">
            <v>1827.2256648796392</v>
          </cell>
          <cell r="AH3466">
            <v>1574.0648148148148</v>
          </cell>
        </row>
        <row r="3467">
          <cell r="A3467">
            <v>6548</v>
          </cell>
          <cell r="B3467" t="str">
            <v>Шкаф пекарский</v>
          </cell>
          <cell r="C3467">
            <v>20</v>
          </cell>
          <cell r="D3467" t="str">
            <v>5</v>
          </cell>
          <cell r="E3467" t="str">
            <v>11.05.05</v>
          </cell>
          <cell r="F3467" t="str">
            <v/>
          </cell>
          <cell r="G3467" t="str">
            <v xml:space="preserve">  .  .</v>
          </cell>
          <cell r="H3467">
            <v>511.25</v>
          </cell>
          <cell r="I3467">
            <v>0</v>
          </cell>
          <cell r="J3467">
            <v>0</v>
          </cell>
          <cell r="K3467">
            <v>511.25</v>
          </cell>
          <cell r="L3467">
            <v>0</v>
          </cell>
          <cell r="M3467">
            <v>8.52</v>
          </cell>
          <cell r="N3467">
            <v>8.52</v>
          </cell>
          <cell r="O3467">
            <v>247</v>
          </cell>
          <cell r="P3467">
            <v>264.25</v>
          </cell>
          <cell r="Q3467">
            <v>2.56</v>
          </cell>
          <cell r="R3467">
            <v>123</v>
          </cell>
          <cell r="S3467">
            <v>821.3</v>
          </cell>
          <cell r="T3467" t="str">
            <v>За счет прибыли</v>
          </cell>
          <cell r="U3467">
            <v>169999</v>
          </cell>
          <cell r="V3467">
            <v>9</v>
          </cell>
          <cell r="W3467">
            <v>6</v>
          </cell>
          <cell r="X3467">
            <v>3</v>
          </cell>
          <cell r="Y3467">
            <v>66.666666666666657</v>
          </cell>
          <cell r="Z3467">
            <v>113332.66666666664</v>
          </cell>
          <cell r="AA3467">
            <v>56666.333333333358</v>
          </cell>
          <cell r="AB3467">
            <v>214.44213181961535</v>
          </cell>
          <cell r="AC3467">
            <v>109122.28989277835</v>
          </cell>
          <cell r="AD3467">
            <v>52720.206559444996</v>
          </cell>
          <cell r="AE3467">
            <v>109633.53989277835</v>
          </cell>
          <cell r="AF3467">
            <v>52967.206559444996</v>
          </cell>
          <cell r="AG3467">
            <v>1827.2256648796392</v>
          </cell>
          <cell r="AH3467">
            <v>1574.0648148148148</v>
          </cell>
        </row>
        <row r="3468">
          <cell r="A3468">
            <v>6549</v>
          </cell>
          <cell r="B3468" t="str">
            <v>Машина тестомесил.14-ХТВ</v>
          </cell>
          <cell r="C3468">
            <v>20</v>
          </cell>
          <cell r="D3468" t="str">
            <v>5</v>
          </cell>
          <cell r="E3468" t="str">
            <v>11.05.05</v>
          </cell>
          <cell r="F3468" t="str">
            <v/>
          </cell>
          <cell r="G3468" t="str">
            <v xml:space="preserve">  .  .</v>
          </cell>
          <cell r="H3468">
            <v>1022.52</v>
          </cell>
          <cell r="I3468">
            <v>0</v>
          </cell>
          <cell r="J3468">
            <v>0</v>
          </cell>
          <cell r="K3468">
            <v>1022.52</v>
          </cell>
          <cell r="L3468">
            <v>0</v>
          </cell>
          <cell r="M3468">
            <v>17.04</v>
          </cell>
          <cell r="N3468">
            <v>17.04</v>
          </cell>
          <cell r="O3468">
            <v>494</v>
          </cell>
          <cell r="P3468">
            <v>528.52</v>
          </cell>
          <cell r="Q3468">
            <v>5.1100000000000003</v>
          </cell>
          <cell r="R3468">
            <v>123</v>
          </cell>
          <cell r="S3468">
            <v>821.3</v>
          </cell>
          <cell r="T3468" t="str">
            <v>За счет прибыли</v>
          </cell>
          <cell r="U3468">
            <v>160000</v>
          </cell>
          <cell r="V3468">
            <v>9</v>
          </cell>
          <cell r="W3468">
            <v>6</v>
          </cell>
          <cell r="X3468">
            <v>3</v>
          </cell>
          <cell r="Y3468">
            <v>66.666666666666657</v>
          </cell>
          <cell r="Z3468">
            <v>106666.66666666664</v>
          </cell>
          <cell r="AA3468">
            <v>53333.333333333358</v>
          </cell>
          <cell r="AB3468">
            <v>100.91071924115144</v>
          </cell>
          <cell r="AC3468">
            <v>102160.70863846217</v>
          </cell>
          <cell r="AD3468">
            <v>49355.895305128812</v>
          </cell>
          <cell r="AE3468">
            <v>103183.22863846217</v>
          </cell>
          <cell r="AF3468">
            <v>49849.895305128812</v>
          </cell>
          <cell r="AG3468">
            <v>1719.7204773077028</v>
          </cell>
          <cell r="AH3468">
            <v>1481.4814814814815</v>
          </cell>
        </row>
        <row r="3469">
          <cell r="A3469">
            <v>6555</v>
          </cell>
          <cell r="B3469" t="str">
            <v>Насосный агрегат с эл.двигат.ДЕ-320 сортировка</v>
          </cell>
          <cell r="C3469">
            <v>20</v>
          </cell>
          <cell r="D3469" t="str">
            <v>5</v>
          </cell>
          <cell r="E3469" t="str">
            <v>11.05.05</v>
          </cell>
          <cell r="F3469" t="str">
            <v/>
          </cell>
          <cell r="G3469" t="str">
            <v xml:space="preserve">  .  .</v>
          </cell>
          <cell r="H3469">
            <v>4624.92</v>
          </cell>
          <cell r="I3469">
            <v>0</v>
          </cell>
          <cell r="J3469">
            <v>0</v>
          </cell>
          <cell r="K3469">
            <v>4624.92</v>
          </cell>
          <cell r="L3469">
            <v>0</v>
          </cell>
          <cell r="M3469">
            <v>77.08</v>
          </cell>
          <cell r="N3469">
            <v>77.08</v>
          </cell>
          <cell r="O3469">
            <v>2234.56</v>
          </cell>
          <cell r="P3469">
            <v>2390.36</v>
          </cell>
          <cell r="Q3469">
            <v>23.12</v>
          </cell>
          <cell r="R3469">
            <v>123</v>
          </cell>
          <cell r="S3469">
            <v>935</v>
          </cell>
          <cell r="T3469" t="str">
            <v>Амортизация Подъем воды</v>
          </cell>
          <cell r="U3469">
            <v>245000</v>
          </cell>
          <cell r="V3469">
            <v>9</v>
          </cell>
          <cell r="W3469">
            <v>6</v>
          </cell>
          <cell r="X3469">
            <v>3</v>
          </cell>
          <cell r="Y3469">
            <v>66.666666666666657</v>
          </cell>
          <cell r="Z3469">
            <v>163333.33333333328</v>
          </cell>
          <cell r="AA3469">
            <v>81666.666666666715</v>
          </cell>
          <cell r="AB3469">
            <v>34.165007223458687</v>
          </cell>
          <cell r="AC3469">
            <v>153385.50520791856</v>
          </cell>
          <cell r="AD3469">
            <v>74109.198541251841</v>
          </cell>
          <cell r="AE3469">
            <v>158010.42520791857</v>
          </cell>
          <cell r="AF3469">
            <v>76343.758541251838</v>
          </cell>
          <cell r="AG3469">
            <v>2633.5070867986428</v>
          </cell>
          <cell r="AH3469">
            <v>2268.5185185185187</v>
          </cell>
        </row>
        <row r="3470">
          <cell r="A3470">
            <v>6556</v>
          </cell>
          <cell r="B3470" t="str">
            <v>Насосный агрегат СДВ с эл.двигат.</v>
          </cell>
          <cell r="C3470">
            <v>20</v>
          </cell>
          <cell r="D3470" t="str">
            <v>5</v>
          </cell>
          <cell r="E3470" t="str">
            <v>11.05.05</v>
          </cell>
          <cell r="F3470" t="str">
            <v/>
          </cell>
          <cell r="G3470" t="str">
            <v xml:space="preserve">  .  .</v>
          </cell>
          <cell r="H3470">
            <v>662448.68000000005</v>
          </cell>
          <cell r="I3470">
            <v>0</v>
          </cell>
          <cell r="J3470">
            <v>0</v>
          </cell>
          <cell r="K3470">
            <v>662448.68000000005</v>
          </cell>
          <cell r="L3470">
            <v>0</v>
          </cell>
          <cell r="M3470">
            <v>11040.81</v>
          </cell>
          <cell r="N3470">
            <v>11040.81</v>
          </cell>
          <cell r="O3470">
            <v>119795.63</v>
          </cell>
          <cell r="P3470">
            <v>542653.05000000005</v>
          </cell>
          <cell r="Q3470">
            <v>3312.24</v>
          </cell>
          <cell r="R3470">
            <v>123</v>
          </cell>
          <cell r="S3470">
            <v>935</v>
          </cell>
          <cell r="T3470" t="str">
            <v>Амортизация (канализация)</v>
          </cell>
          <cell r="U3470">
            <v>1250000</v>
          </cell>
          <cell r="V3470">
            <v>16</v>
          </cell>
          <cell r="W3470">
            <v>6</v>
          </cell>
          <cell r="X3470">
            <v>10</v>
          </cell>
          <cell r="Y3470">
            <v>37.5</v>
          </cell>
          <cell r="Z3470">
            <v>468750</v>
          </cell>
          <cell r="AA3470">
            <v>781250</v>
          </cell>
          <cell r="AB3470">
            <v>1.4396860019491273</v>
          </cell>
          <cell r="AC3470">
            <v>291269.41160567687</v>
          </cell>
          <cell r="AD3470">
            <v>52672.461605676945</v>
          </cell>
          <cell r="AE3470">
            <v>953718.09160567692</v>
          </cell>
          <cell r="AF3470">
            <v>172468.09160567695</v>
          </cell>
          <cell r="AG3470">
            <v>15895.301526761281</v>
          </cell>
          <cell r="AH3470">
            <v>6510.416666666667</v>
          </cell>
        </row>
        <row r="3471">
          <cell r="A3471">
            <v>6557</v>
          </cell>
          <cell r="B3471" t="str">
            <v>Расходомер ДКРС с программой 3 нас. станция</v>
          </cell>
          <cell r="C3471">
            <v>10</v>
          </cell>
          <cell r="D3471" t="str">
            <v>10</v>
          </cell>
          <cell r="E3471" t="str">
            <v>11.05.05</v>
          </cell>
          <cell r="F3471" t="str">
            <v/>
          </cell>
          <cell r="G3471" t="str">
            <v xml:space="preserve">  .  .</v>
          </cell>
          <cell r="H3471">
            <v>80397.14</v>
          </cell>
          <cell r="I3471">
            <v>0</v>
          </cell>
          <cell r="J3471">
            <v>0</v>
          </cell>
          <cell r="K3471">
            <v>80397.14</v>
          </cell>
          <cell r="L3471">
            <v>0</v>
          </cell>
          <cell r="M3471">
            <v>669.98</v>
          </cell>
          <cell r="N3471">
            <v>669.98</v>
          </cell>
          <cell r="O3471">
            <v>19422.72</v>
          </cell>
          <cell r="P3471">
            <v>60974.42</v>
          </cell>
          <cell r="Q3471">
            <v>401.99</v>
          </cell>
          <cell r="R3471">
            <v>123</v>
          </cell>
          <cell r="S3471">
            <v>935</v>
          </cell>
          <cell r="T3471" t="str">
            <v>Амортизация Подъем воды</v>
          </cell>
          <cell r="U3471">
            <v>100000</v>
          </cell>
          <cell r="V3471">
            <v>19</v>
          </cell>
          <cell r="W3471">
            <v>11</v>
          </cell>
          <cell r="X3471">
            <v>8</v>
          </cell>
          <cell r="Y3471">
            <v>57.894736842105267</v>
          </cell>
          <cell r="Z3471">
            <v>57894.736842105267</v>
          </cell>
          <cell r="AA3471">
            <v>42105.263157894733</v>
          </cell>
          <cell r="AB3471">
            <v>0.69053978960184836</v>
          </cell>
          <cell r="AC3471">
            <v>-24879.71585980965</v>
          </cell>
          <cell r="AD3471">
            <v>-6010.5590177043887</v>
          </cell>
          <cell r="AE3471">
            <v>55517.424140190349</v>
          </cell>
          <cell r="AF3471">
            <v>13412.160982295612</v>
          </cell>
          <cell r="AG3471">
            <v>462.64520116825287</v>
          </cell>
          <cell r="AH3471">
            <v>438.59649122807019</v>
          </cell>
        </row>
        <row r="3472">
          <cell r="A3472">
            <v>6558</v>
          </cell>
          <cell r="B3472" t="str">
            <v>Насос Андижанец</v>
          </cell>
          <cell r="C3472">
            <v>12.5</v>
          </cell>
          <cell r="D3472" t="str">
            <v>8</v>
          </cell>
          <cell r="E3472" t="str">
            <v>11.05.05</v>
          </cell>
          <cell r="F3472" t="str">
            <v/>
          </cell>
          <cell r="G3472" t="str">
            <v xml:space="preserve">  .  .</v>
          </cell>
          <cell r="H3472">
            <v>44425.69</v>
          </cell>
          <cell r="I3472">
            <v>0</v>
          </cell>
          <cell r="J3472">
            <v>0</v>
          </cell>
          <cell r="K3472">
            <v>44425.69</v>
          </cell>
          <cell r="L3472">
            <v>0</v>
          </cell>
          <cell r="M3472">
            <v>462.77</v>
          </cell>
          <cell r="N3472">
            <v>462.77</v>
          </cell>
          <cell r="O3472">
            <v>13415.69</v>
          </cell>
          <cell r="P3472">
            <v>31010</v>
          </cell>
          <cell r="Q3472">
            <v>222.13</v>
          </cell>
          <cell r="R3472">
            <v>123</v>
          </cell>
          <cell r="S3472">
            <v>935</v>
          </cell>
          <cell r="T3472" t="str">
            <v>Амортизация (водопровод)</v>
          </cell>
          <cell r="U3472">
            <v>120000</v>
          </cell>
          <cell r="V3472">
            <v>15</v>
          </cell>
          <cell r="W3472">
            <v>9</v>
          </cell>
          <cell r="X3472">
            <v>6</v>
          </cell>
          <cell r="Y3472">
            <v>60</v>
          </cell>
          <cell r="Z3472">
            <v>72000</v>
          </cell>
          <cell r="AA3472">
            <v>48000</v>
          </cell>
          <cell r="AB3472">
            <v>1.5478877781360851</v>
          </cell>
          <cell r="AC3472">
            <v>24340.292586262498</v>
          </cell>
          <cell r="AD3472">
            <v>7350.2925862624961</v>
          </cell>
          <cell r="AE3472">
            <v>68765.9825862625</v>
          </cell>
          <cell r="AF3472">
            <v>20765.982586262497</v>
          </cell>
          <cell r="AG3472">
            <v>716.31231860690104</v>
          </cell>
          <cell r="AH3472">
            <v>666.66666666666663</v>
          </cell>
        </row>
        <row r="3473">
          <cell r="A3473">
            <v>6559</v>
          </cell>
          <cell r="B3473" t="str">
            <v>Вод-д от т.А по ул.Молокова до т.Б 570м</v>
          </cell>
          <cell r="C3473">
            <v>4</v>
          </cell>
          <cell r="D3473" t="str">
            <v>25</v>
          </cell>
          <cell r="E3473" t="str">
            <v>11.05.05</v>
          </cell>
          <cell r="F3473" t="str">
            <v/>
          </cell>
          <cell r="G3473" t="str">
            <v xml:space="preserve">  .  .</v>
          </cell>
          <cell r="H3473">
            <v>3045426.69</v>
          </cell>
          <cell r="I3473">
            <v>0</v>
          </cell>
          <cell r="J3473">
            <v>0</v>
          </cell>
          <cell r="K3473">
            <v>3045426.69</v>
          </cell>
          <cell r="L3473">
            <v>0</v>
          </cell>
          <cell r="M3473">
            <v>10151.42</v>
          </cell>
          <cell r="N3473">
            <v>10151.42</v>
          </cell>
          <cell r="O3473">
            <v>294289.68</v>
          </cell>
          <cell r="P3473">
            <v>2751137.01</v>
          </cell>
          <cell r="Q3473">
            <v>15227.13</v>
          </cell>
          <cell r="R3473">
            <v>123</v>
          </cell>
          <cell r="S3473">
            <v>935</v>
          </cell>
          <cell r="T3473" t="str">
            <v>Амортизация (водопровод)</v>
          </cell>
          <cell r="U3473">
            <v>6224400</v>
          </cell>
          <cell r="V3473">
            <v>51</v>
          </cell>
          <cell r="W3473">
            <v>26</v>
          </cell>
          <cell r="X3473">
            <v>25</v>
          </cell>
          <cell r="Y3473">
            <v>50.980392156862742</v>
          </cell>
          <cell r="Z3473">
            <v>3173223.5294117643</v>
          </cell>
          <cell r="AA3473">
            <v>3051176.4705882357</v>
          </cell>
          <cell r="AB3473">
            <v>1.1090601665775401</v>
          </cell>
          <cell r="AC3473">
            <v>332134.74211108685</v>
          </cell>
          <cell r="AD3473">
            <v>32095.281522850972</v>
          </cell>
          <cell r="AE3473">
            <v>3377561.4321110868</v>
          </cell>
          <cell r="AF3473">
            <v>326384.96152285096</v>
          </cell>
          <cell r="AG3473">
            <v>11258.538107036955</v>
          </cell>
          <cell r="AH3473">
            <v>10170.588235294117</v>
          </cell>
        </row>
        <row r="3474">
          <cell r="A3474">
            <v>6560</v>
          </cell>
          <cell r="B3474" t="str">
            <v>2-этажное эдание по ул.Ерубаева 50-4</v>
          </cell>
          <cell r="C3474">
            <v>2.1</v>
          </cell>
          <cell r="D3474" t="str">
            <v>48</v>
          </cell>
          <cell r="E3474" t="str">
            <v>14.07.06</v>
          </cell>
          <cell r="F3474" t="str">
            <v/>
          </cell>
          <cell r="G3474" t="str">
            <v xml:space="preserve">  .  .</v>
          </cell>
          <cell r="H3474">
            <v>0</v>
          </cell>
          <cell r="I3474">
            <v>0</v>
          </cell>
          <cell r="J3474">
            <v>5035240.63</v>
          </cell>
          <cell r="K3474">
            <v>0</v>
          </cell>
          <cell r="L3474">
            <v>255362.19</v>
          </cell>
          <cell r="M3474">
            <v>8811.67</v>
          </cell>
          <cell r="N3474">
            <v>-246550.52</v>
          </cell>
          <cell r="O3474">
            <v>0</v>
          </cell>
          <cell r="P3474">
            <v>0</v>
          </cell>
          <cell r="Q3474">
            <v>0</v>
          </cell>
          <cell r="R3474">
            <v>122</v>
          </cell>
          <cell r="S3474">
            <v>811.1</v>
          </cell>
          <cell r="T3474" t="str">
            <v>амортизация (водопровод)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</row>
        <row r="3475">
          <cell r="A3475">
            <v>6561</v>
          </cell>
          <cell r="B3475" t="str">
            <v>Вод-д от д.31 до магазина Жулдыз</v>
          </cell>
          <cell r="C3475">
            <v>4</v>
          </cell>
          <cell r="D3475" t="str">
            <v>25</v>
          </cell>
          <cell r="E3475" t="str">
            <v>11.05.05</v>
          </cell>
          <cell r="F3475" t="str">
            <v/>
          </cell>
          <cell r="G3475" t="str">
            <v xml:space="preserve">  .  .</v>
          </cell>
          <cell r="H3475">
            <v>1333453.69</v>
          </cell>
          <cell r="I3475">
            <v>0</v>
          </cell>
          <cell r="J3475">
            <v>0</v>
          </cell>
          <cell r="K3475">
            <v>1333453.69</v>
          </cell>
          <cell r="L3475">
            <v>0</v>
          </cell>
          <cell r="M3475">
            <v>4444.8500000000004</v>
          </cell>
          <cell r="N3475">
            <v>4444.8500000000004</v>
          </cell>
          <cell r="O3475">
            <v>128856.19</v>
          </cell>
          <cell r="P3475">
            <v>1204597.5</v>
          </cell>
          <cell r="Q3475">
            <v>6667.27</v>
          </cell>
          <cell r="R3475">
            <v>123</v>
          </cell>
          <cell r="S3475">
            <v>935</v>
          </cell>
          <cell r="T3475" t="str">
            <v>Амортизация (водопровод)</v>
          </cell>
          <cell r="U3475">
            <v>190840</v>
          </cell>
          <cell r="V3475">
            <v>41</v>
          </cell>
          <cell r="W3475">
            <v>7</v>
          </cell>
          <cell r="X3475">
            <v>34</v>
          </cell>
          <cell r="Y3475">
            <v>17.073170731707318</v>
          </cell>
          <cell r="Z3475">
            <v>32582.439024390245</v>
          </cell>
          <cell r="AA3475">
            <v>158257.56097560975</v>
          </cell>
          <cell r="AB3475">
            <v>0.13137795900756041</v>
          </cell>
          <cell r="AC3475">
            <v>-1158267.2657766999</v>
          </cell>
          <cell r="AD3475">
            <v>-111927.32675230959</v>
          </cell>
          <cell r="AE3475">
            <v>175186.42422330007</v>
          </cell>
          <cell r="AF3475">
            <v>16928.863247690417</v>
          </cell>
          <cell r="AG3475">
            <v>583.9547474110002</v>
          </cell>
          <cell r="AH3475">
            <v>387.88617886178866</v>
          </cell>
        </row>
        <row r="3476">
          <cell r="A3476">
            <v>6562</v>
          </cell>
          <cell r="B3476" t="str">
            <v>Компьютер  в сборе</v>
          </cell>
          <cell r="C3476">
            <v>30</v>
          </cell>
          <cell r="D3476" t="str">
            <v>3</v>
          </cell>
          <cell r="E3476" t="str">
            <v>11.05.05</v>
          </cell>
          <cell r="F3476" t="str">
            <v/>
          </cell>
          <cell r="G3476" t="str">
            <v xml:space="preserve">  .  .</v>
          </cell>
          <cell r="H3476">
            <v>0.01</v>
          </cell>
          <cell r="I3476">
            <v>0</v>
          </cell>
          <cell r="J3476">
            <v>0</v>
          </cell>
          <cell r="K3476">
            <v>0.01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0.01</v>
          </cell>
          <cell r="Q3476">
            <v>0</v>
          </cell>
          <cell r="R3476">
            <v>123</v>
          </cell>
          <cell r="S3476">
            <v>821.1</v>
          </cell>
          <cell r="T3476" t="str">
            <v>Канализация (амортизация)</v>
          </cell>
          <cell r="U3476">
            <v>50000</v>
          </cell>
          <cell r="V3476">
            <v>3</v>
          </cell>
          <cell r="W3476">
            <v>2</v>
          </cell>
          <cell r="X3476">
            <v>1</v>
          </cell>
          <cell r="Y3476">
            <v>66.666666666666657</v>
          </cell>
          <cell r="Z3476">
            <v>33333.333333333328</v>
          </cell>
          <cell r="AA3476">
            <v>16666.666666666672</v>
          </cell>
          <cell r="AB3476">
            <v>1666666.6666666672</v>
          </cell>
          <cell r="AC3476">
            <v>16666.656666666673</v>
          </cell>
          <cell r="AD3476">
            <v>0</v>
          </cell>
          <cell r="AE3476">
            <v>16666.666666666672</v>
          </cell>
          <cell r="AF3476">
            <v>0</v>
          </cell>
          <cell r="AG3476">
            <v>416.66666666666674</v>
          </cell>
          <cell r="AH3476">
            <v>1388.8888888888889</v>
          </cell>
        </row>
        <row r="3477">
          <cell r="A3477">
            <v>6565</v>
          </cell>
          <cell r="B3477" t="str">
            <v>Вод-д пос Сортировка на ул.Рабочая</v>
          </cell>
          <cell r="C3477">
            <v>4</v>
          </cell>
          <cell r="D3477" t="str">
            <v>25</v>
          </cell>
          <cell r="E3477" t="str">
            <v>11.05.05</v>
          </cell>
          <cell r="F3477" t="str">
            <v>Протяженность - 420м, труба ст д 325</v>
          </cell>
          <cell r="G3477" t="str">
            <v>25.08.00</v>
          </cell>
          <cell r="H3477">
            <v>1545479.11</v>
          </cell>
          <cell r="I3477">
            <v>0</v>
          </cell>
          <cell r="J3477">
            <v>0</v>
          </cell>
          <cell r="K3477">
            <v>1545479.11</v>
          </cell>
          <cell r="L3477">
            <v>0</v>
          </cell>
          <cell r="M3477">
            <v>5151.6000000000004</v>
          </cell>
          <cell r="N3477">
            <v>5151.6000000000004</v>
          </cell>
          <cell r="O3477">
            <v>149344.88</v>
          </cell>
          <cell r="P3477">
            <v>1396134.23</v>
          </cell>
          <cell r="Q3477">
            <v>7727.4</v>
          </cell>
          <cell r="R3477">
            <v>123</v>
          </cell>
          <cell r="S3477">
            <v>935</v>
          </cell>
          <cell r="T3477" t="str">
            <v>Амортизация (водопровод)</v>
          </cell>
          <cell r="U3477">
            <v>5338125</v>
          </cell>
          <cell r="V3477">
            <v>36</v>
          </cell>
          <cell r="W3477">
            <v>26</v>
          </cell>
          <cell r="X3477">
            <v>10</v>
          </cell>
          <cell r="Y3477">
            <v>72.222222222222214</v>
          </cell>
          <cell r="Z3477">
            <v>3855312.5</v>
          </cell>
          <cell r="AA3477">
            <v>1482812.5</v>
          </cell>
          <cell r="AB3477">
            <v>1.0620844816619102</v>
          </cell>
          <cell r="AC3477">
            <v>95950.269463660195</v>
          </cell>
          <cell r="AD3477">
            <v>9271.9994636601768</v>
          </cell>
          <cell r="AE3477">
            <v>1641429.3794636603</v>
          </cell>
          <cell r="AF3477">
            <v>158616.87946366018</v>
          </cell>
          <cell r="AG3477">
            <v>5471.4312648788682</v>
          </cell>
          <cell r="AH3477">
            <v>12356.770833333334</v>
          </cell>
        </row>
        <row r="3478">
          <cell r="A3478">
            <v>6566</v>
          </cell>
          <cell r="B3478" t="str">
            <v>Вод-д до Черной речки от Каршахтоуголь</v>
          </cell>
          <cell r="C3478">
            <v>4</v>
          </cell>
          <cell r="D3478" t="str">
            <v>25</v>
          </cell>
          <cell r="E3478" t="str">
            <v>11.05.05</v>
          </cell>
          <cell r="F3478" t="str">
            <v/>
          </cell>
          <cell r="G3478" t="str">
            <v xml:space="preserve">  .  .</v>
          </cell>
          <cell r="H3478">
            <v>8844345.1099999994</v>
          </cell>
          <cell r="I3478">
            <v>0</v>
          </cell>
          <cell r="J3478">
            <v>0</v>
          </cell>
          <cell r="K3478">
            <v>8844345.1099999994</v>
          </cell>
          <cell r="L3478">
            <v>0</v>
          </cell>
          <cell r="M3478">
            <v>29481.15</v>
          </cell>
          <cell r="N3478">
            <v>29481.15</v>
          </cell>
          <cell r="O3478">
            <v>854525.09</v>
          </cell>
          <cell r="P3478">
            <v>7989820.0199999996</v>
          </cell>
          <cell r="Q3478">
            <v>44221.73</v>
          </cell>
          <cell r="R3478">
            <v>123</v>
          </cell>
          <cell r="S3478">
            <v>935</v>
          </cell>
          <cell r="T3478" t="str">
            <v>Амортизация (водопровод)</v>
          </cell>
          <cell r="U3478">
            <v>25126000</v>
          </cell>
          <cell r="V3478">
            <v>32</v>
          </cell>
          <cell r="W3478">
            <v>7</v>
          </cell>
          <cell r="X3478">
            <v>25</v>
          </cell>
          <cell r="Y3478">
            <v>21.875</v>
          </cell>
          <cell r="Z3478">
            <v>5496312.5</v>
          </cell>
          <cell r="AA3478">
            <v>19629687.5</v>
          </cell>
          <cell r="AB3478">
            <v>2.4568372567671433</v>
          </cell>
          <cell r="AC3478">
            <v>12884771.467954297</v>
          </cell>
          <cell r="AD3478">
            <v>1244903.9879542962</v>
          </cell>
          <cell r="AE3478">
            <v>21729116.577954296</v>
          </cell>
          <cell r="AF3478">
            <v>2099429.077954296</v>
          </cell>
          <cell r="AG3478">
            <v>72430.388593180993</v>
          </cell>
          <cell r="AH3478">
            <v>65432.291666666664</v>
          </cell>
        </row>
        <row r="3479">
          <cell r="A3479">
            <v>6567</v>
          </cell>
          <cell r="B3479" t="str">
            <v>Насос ЭЦВ 6-63-125</v>
          </cell>
          <cell r="C3479">
            <v>20</v>
          </cell>
          <cell r="D3479" t="str">
            <v>5</v>
          </cell>
          <cell r="E3479" t="str">
            <v>11.05.05</v>
          </cell>
          <cell r="F3479" t="str">
            <v/>
          </cell>
          <cell r="G3479" t="str">
            <v xml:space="preserve">  .  .</v>
          </cell>
          <cell r="H3479">
            <v>3295.5</v>
          </cell>
          <cell r="I3479">
            <v>0</v>
          </cell>
          <cell r="J3479">
            <v>0</v>
          </cell>
          <cell r="K3479">
            <v>3295.5</v>
          </cell>
          <cell r="L3479">
            <v>0</v>
          </cell>
          <cell r="M3479">
            <v>54.93</v>
          </cell>
          <cell r="N3479">
            <v>54.93</v>
          </cell>
          <cell r="O3479">
            <v>1592.41</v>
          </cell>
          <cell r="P3479">
            <v>1703.09</v>
          </cell>
          <cell r="Q3479">
            <v>16.48</v>
          </cell>
          <cell r="R3479">
            <v>123</v>
          </cell>
          <cell r="S3479">
            <v>935</v>
          </cell>
          <cell r="T3479" t="str">
            <v>амортизация (Очистка воды)</v>
          </cell>
          <cell r="U3479">
            <v>64000</v>
          </cell>
          <cell r="V3479">
            <v>9</v>
          </cell>
          <cell r="W3479">
            <v>6</v>
          </cell>
          <cell r="X3479">
            <v>3</v>
          </cell>
          <cell r="Y3479">
            <v>66.666666666666657</v>
          </cell>
          <cell r="Z3479">
            <v>42666.666666666657</v>
          </cell>
          <cell r="AA3479">
            <v>21333.333333333343</v>
          </cell>
          <cell r="AB3479">
            <v>12.52625130400234</v>
          </cell>
          <cell r="AC3479">
            <v>37984.761172339713</v>
          </cell>
          <cell r="AD3479">
            <v>18354.517839006367</v>
          </cell>
          <cell r="AE3479">
            <v>41280.261172339713</v>
          </cell>
          <cell r="AF3479">
            <v>19946.927839006366</v>
          </cell>
          <cell r="AG3479">
            <v>688.00435287232858</v>
          </cell>
          <cell r="AH3479">
            <v>592.59259259259261</v>
          </cell>
        </row>
        <row r="3480">
          <cell r="A3480">
            <v>6568</v>
          </cell>
          <cell r="B3480" t="str">
            <v>Щит управления ЩДММ</v>
          </cell>
          <cell r="C3480">
            <v>7</v>
          </cell>
          <cell r="D3480" t="str">
            <v>14</v>
          </cell>
          <cell r="E3480" t="str">
            <v>11.05.05</v>
          </cell>
          <cell r="F3480" t="str">
            <v/>
          </cell>
          <cell r="G3480" t="str">
            <v xml:space="preserve">  .  .</v>
          </cell>
          <cell r="H3480">
            <v>169893.91</v>
          </cell>
          <cell r="I3480">
            <v>0</v>
          </cell>
          <cell r="J3480">
            <v>0</v>
          </cell>
          <cell r="K3480">
            <v>169893.91</v>
          </cell>
          <cell r="L3480">
            <v>0</v>
          </cell>
          <cell r="M3480">
            <v>991.05</v>
          </cell>
          <cell r="N3480">
            <v>991.05</v>
          </cell>
          <cell r="O3480">
            <v>28730.53</v>
          </cell>
          <cell r="P3480">
            <v>141163.38</v>
          </cell>
          <cell r="Q3480">
            <v>849.47</v>
          </cell>
          <cell r="R3480">
            <v>123</v>
          </cell>
          <cell r="S3480">
            <v>935</v>
          </cell>
          <cell r="T3480" t="str">
            <v>Амортизация Подъем воды</v>
          </cell>
          <cell r="U3480">
            <v>180000</v>
          </cell>
          <cell r="V3480">
            <v>27</v>
          </cell>
          <cell r="W3480">
            <v>15</v>
          </cell>
          <cell r="X3480">
            <v>12</v>
          </cell>
          <cell r="Y3480">
            <v>55.555555555555557</v>
          </cell>
          <cell r="Z3480">
            <v>100000</v>
          </cell>
          <cell r="AA3480">
            <v>80000</v>
          </cell>
          <cell r="AB3480">
            <v>0.56671921570594297</v>
          </cell>
          <cell r="AC3480">
            <v>-73611.766571583939</v>
          </cell>
          <cell r="AD3480">
            <v>-12448.386571583935</v>
          </cell>
          <cell r="AE3480">
            <v>96282.143428416064</v>
          </cell>
          <cell r="AF3480">
            <v>16282.143428416064</v>
          </cell>
          <cell r="AG3480">
            <v>561.64583666576038</v>
          </cell>
          <cell r="AH3480">
            <v>555.55555555555554</v>
          </cell>
        </row>
        <row r="3481">
          <cell r="A3481">
            <v>6569</v>
          </cell>
          <cell r="B3481" t="str">
            <v>Насос МИГ-8006</v>
          </cell>
          <cell r="C3481">
            <v>20</v>
          </cell>
          <cell r="D3481" t="str">
            <v>5</v>
          </cell>
          <cell r="E3481" t="str">
            <v>11.05.05</v>
          </cell>
          <cell r="F3481" t="str">
            <v/>
          </cell>
          <cell r="G3481" t="str">
            <v xml:space="preserve">  .  .</v>
          </cell>
          <cell r="H3481">
            <v>2957.59</v>
          </cell>
          <cell r="I3481">
            <v>0</v>
          </cell>
          <cell r="J3481">
            <v>0</v>
          </cell>
          <cell r="K3481">
            <v>2957.59</v>
          </cell>
          <cell r="L3481">
            <v>0</v>
          </cell>
          <cell r="M3481">
            <v>49.29</v>
          </cell>
          <cell r="N3481">
            <v>49.29</v>
          </cell>
          <cell r="O3481">
            <v>1428.93</v>
          </cell>
          <cell r="P3481">
            <v>1528.66</v>
          </cell>
          <cell r="Q3481">
            <v>14.79</v>
          </cell>
          <cell r="R3481">
            <v>123</v>
          </cell>
          <cell r="S3481">
            <v>935</v>
          </cell>
          <cell r="T3481" t="str">
            <v>Амортизация (водопровод)</v>
          </cell>
          <cell r="U3481">
            <v>50000</v>
          </cell>
          <cell r="V3481">
            <v>9</v>
          </cell>
          <cell r="W3481">
            <v>6</v>
          </cell>
          <cell r="X3481">
            <v>3</v>
          </cell>
          <cell r="Y3481">
            <v>66.666666666666657</v>
          </cell>
          <cell r="Z3481">
            <v>33333.333333333328</v>
          </cell>
          <cell r="AA3481">
            <v>16666.666666666672</v>
          </cell>
          <cell r="AB3481">
            <v>10.902795040536594</v>
          </cell>
          <cell r="AC3481">
            <v>29288.407583940625</v>
          </cell>
          <cell r="AD3481">
            <v>14150.400917273955</v>
          </cell>
          <cell r="AE3481">
            <v>32245.997583940625</v>
          </cell>
          <cell r="AF3481">
            <v>15579.330917273955</v>
          </cell>
          <cell r="AG3481">
            <v>537.43329306567705</v>
          </cell>
          <cell r="AH3481">
            <v>462.96296296296299</v>
          </cell>
        </row>
        <row r="3482">
          <cell r="A3482">
            <v>6570</v>
          </cell>
          <cell r="B3482" t="str">
            <v>Электромясорубка</v>
          </cell>
          <cell r="C3482">
            <v>15</v>
          </cell>
          <cell r="D3482" t="str">
            <v>7</v>
          </cell>
          <cell r="E3482" t="str">
            <v>11.05.05</v>
          </cell>
          <cell r="F3482" t="str">
            <v/>
          </cell>
          <cell r="G3482" t="str">
            <v xml:space="preserve">  .  .</v>
          </cell>
          <cell r="H3482">
            <v>30084</v>
          </cell>
          <cell r="I3482">
            <v>0</v>
          </cell>
          <cell r="J3482">
            <v>0</v>
          </cell>
          <cell r="K3482">
            <v>30084</v>
          </cell>
          <cell r="L3482">
            <v>0</v>
          </cell>
          <cell r="M3482">
            <v>376.05</v>
          </cell>
          <cell r="N3482">
            <v>376.05</v>
          </cell>
          <cell r="O3482">
            <v>10901.69</v>
          </cell>
          <cell r="P3482">
            <v>19182.310000000001</v>
          </cell>
          <cell r="Q3482">
            <v>150.41999999999999</v>
          </cell>
          <cell r="R3482">
            <v>123</v>
          </cell>
          <cell r="S3482">
            <v>821.3</v>
          </cell>
          <cell r="T3482" t="str">
            <v>За счет прибыли</v>
          </cell>
          <cell r="U3482">
            <v>40000</v>
          </cell>
          <cell r="V3482">
            <v>13</v>
          </cell>
          <cell r="W3482">
            <v>8</v>
          </cell>
          <cell r="X3482">
            <v>5</v>
          </cell>
          <cell r="Y3482">
            <v>61.53846153846154</v>
          </cell>
          <cell r="Z3482">
            <v>24615.384615384617</v>
          </cell>
          <cell r="AA3482">
            <v>15384.615384615383</v>
          </cell>
          <cell r="AB3482">
            <v>0.80202099666908633</v>
          </cell>
          <cell r="AC3482">
            <v>-5956.0003362072057</v>
          </cell>
          <cell r="AD3482">
            <v>-2158.3057208225891</v>
          </cell>
          <cell r="AE3482">
            <v>24127.999663792794</v>
          </cell>
          <cell r="AF3482">
            <v>8743.3842791774114</v>
          </cell>
          <cell r="AG3482">
            <v>301.59999579740992</v>
          </cell>
          <cell r="AH3482">
            <v>256.41025641025641</v>
          </cell>
        </row>
        <row r="3483">
          <cell r="A3483">
            <v>6571</v>
          </cell>
          <cell r="B3483" t="str">
            <v>А/машина ГАЗ 31029 М 266 AZ</v>
          </cell>
          <cell r="C3483">
            <v>10</v>
          </cell>
          <cell r="D3483" t="str">
            <v>10</v>
          </cell>
          <cell r="E3483" t="str">
            <v>11.05.05</v>
          </cell>
          <cell r="F3483" t="str">
            <v>V двиг 2000, легк, № двиг 40032472, № куз 0345572</v>
          </cell>
          <cell r="G3483" t="str">
            <v>01.01.94</v>
          </cell>
          <cell r="H3483">
            <v>413060.18</v>
          </cell>
          <cell r="I3483">
            <v>0</v>
          </cell>
          <cell r="J3483">
            <v>0</v>
          </cell>
          <cell r="K3483">
            <v>413060.18</v>
          </cell>
          <cell r="L3483">
            <v>0</v>
          </cell>
          <cell r="M3483">
            <v>3442.17</v>
          </cell>
          <cell r="N3483">
            <v>3442.17</v>
          </cell>
          <cell r="O3483">
            <v>92904.17</v>
          </cell>
          <cell r="P3483">
            <v>320156.01</v>
          </cell>
          <cell r="Q3483">
            <v>2065.3000000000002</v>
          </cell>
          <cell r="R3483">
            <v>124</v>
          </cell>
          <cell r="S3483">
            <v>821.1</v>
          </cell>
          <cell r="T3483" t="str">
            <v>амортизация (канализация)</v>
          </cell>
          <cell r="U3483">
            <v>150000</v>
          </cell>
          <cell r="V3483">
            <v>21</v>
          </cell>
          <cell r="W3483">
            <v>13</v>
          </cell>
          <cell r="X3483">
            <v>8</v>
          </cell>
          <cell r="Y3483">
            <v>61.904761904761905</v>
          </cell>
          <cell r="Z3483">
            <v>92857.142857142855</v>
          </cell>
          <cell r="AA3483">
            <v>57142.857142857145</v>
          </cell>
          <cell r="AB3483">
            <v>0.17848441184301722</v>
          </cell>
          <cell r="AC3483">
            <v>-339335.37671692914</v>
          </cell>
          <cell r="AD3483">
            <v>-76322.223859786318</v>
          </cell>
          <cell r="AE3483">
            <v>73724.803283070854</v>
          </cell>
          <cell r="AF3483">
            <v>16581.94614021368</v>
          </cell>
          <cell r="AG3483">
            <v>614.37336069225705</v>
          </cell>
          <cell r="AH3483">
            <v>595.2380952380953</v>
          </cell>
        </row>
        <row r="3484">
          <cell r="A3484">
            <v>6572</v>
          </cell>
          <cell r="B3484" t="str">
            <v>А/машина ГАЗ 3110 М 328 АZ</v>
          </cell>
          <cell r="C3484">
            <v>10</v>
          </cell>
          <cell r="D3484" t="str">
            <v>10</v>
          </cell>
          <cell r="E3484" t="str">
            <v>11.05.05</v>
          </cell>
          <cell r="F3484" t="str">
            <v>V двиг 2000, легк, № двиг 3227711, № куз 0162955, № рамы 738959</v>
          </cell>
          <cell r="G3484" t="str">
            <v>01.01.98</v>
          </cell>
          <cell r="H3484">
            <v>419673</v>
          </cell>
          <cell r="I3484">
            <v>0</v>
          </cell>
          <cell r="J3484">
            <v>0</v>
          </cell>
          <cell r="K3484">
            <v>419673</v>
          </cell>
          <cell r="L3484">
            <v>0</v>
          </cell>
          <cell r="M3484">
            <v>3497.28</v>
          </cell>
          <cell r="N3484">
            <v>3497.28</v>
          </cell>
          <cell r="O3484">
            <v>101386.14</v>
          </cell>
          <cell r="P3484">
            <v>318286.86</v>
          </cell>
          <cell r="Q3484">
            <v>2098.37</v>
          </cell>
          <cell r="R3484">
            <v>124</v>
          </cell>
          <cell r="S3484">
            <v>935</v>
          </cell>
          <cell r="T3484" t="str">
            <v>Амортизация (водопровод)</v>
          </cell>
          <cell r="U3484">
            <v>255000</v>
          </cell>
          <cell r="V3484">
            <v>17</v>
          </cell>
          <cell r="W3484">
            <v>9</v>
          </cell>
          <cell r="X3484">
            <v>8</v>
          </cell>
          <cell r="Y3484">
            <v>52.941176470588239</v>
          </cell>
          <cell r="Z3484">
            <v>135000</v>
          </cell>
          <cell r="AA3484">
            <v>120000</v>
          </cell>
          <cell r="AB3484">
            <v>0.37701839152266609</v>
          </cell>
          <cell r="AC3484">
            <v>-261448.56057450816</v>
          </cell>
          <cell r="AD3484">
            <v>-63161.700574508162</v>
          </cell>
          <cell r="AE3484">
            <v>158224.43942549184</v>
          </cell>
          <cell r="AF3484">
            <v>38224.439425491837</v>
          </cell>
          <cell r="AG3484">
            <v>1318.536995212432</v>
          </cell>
          <cell r="AH3484">
            <v>1250</v>
          </cell>
        </row>
        <row r="3485">
          <cell r="A3485">
            <v>6573</v>
          </cell>
          <cell r="B3485" t="str">
            <v>Эл двигатель 22 квт</v>
          </cell>
          <cell r="C3485">
            <v>10</v>
          </cell>
          <cell r="D3485" t="str">
            <v>10</v>
          </cell>
          <cell r="E3485" t="str">
            <v>11.05.05</v>
          </cell>
          <cell r="F3485" t="str">
            <v/>
          </cell>
          <cell r="G3485" t="str">
            <v xml:space="preserve">  .  .</v>
          </cell>
          <cell r="H3485">
            <v>24223.74</v>
          </cell>
          <cell r="I3485">
            <v>0</v>
          </cell>
          <cell r="J3485">
            <v>0</v>
          </cell>
          <cell r="K3485">
            <v>24223.74</v>
          </cell>
          <cell r="L3485">
            <v>0</v>
          </cell>
          <cell r="M3485">
            <v>201.86</v>
          </cell>
          <cell r="N3485">
            <v>201.86</v>
          </cell>
          <cell r="O3485">
            <v>5851.94</v>
          </cell>
          <cell r="P3485">
            <v>18371.8</v>
          </cell>
          <cell r="Q3485">
            <v>121.12</v>
          </cell>
          <cell r="R3485">
            <v>123</v>
          </cell>
          <cell r="S3485">
            <v>935</v>
          </cell>
          <cell r="T3485" t="str">
            <v>Амортизация (водопровод)</v>
          </cell>
          <cell r="U3485">
            <v>138000</v>
          </cell>
          <cell r="V3485">
            <v>19</v>
          </cell>
          <cell r="W3485">
            <v>11</v>
          </cell>
          <cell r="X3485">
            <v>8</v>
          </cell>
          <cell r="Y3485">
            <v>57.894736842105267</v>
          </cell>
          <cell r="Z3485">
            <v>79894.736842105267</v>
          </cell>
          <cell r="AA3485">
            <v>58105.263157894733</v>
          </cell>
          <cell r="AB3485">
            <v>3.1627419827069061</v>
          </cell>
          <cell r="AC3485">
            <v>52389.699476176596</v>
          </cell>
          <cell r="AD3485">
            <v>12656.236318281852</v>
          </cell>
          <cell r="AE3485">
            <v>76613.439476176602</v>
          </cell>
          <cell r="AF3485">
            <v>18508.17631828185</v>
          </cell>
          <cell r="AG3485">
            <v>638.44532896813837</v>
          </cell>
          <cell r="AH3485">
            <v>605.26315789473688</v>
          </cell>
        </row>
        <row r="3486">
          <cell r="A3486">
            <v>6574</v>
          </cell>
          <cell r="B3486" t="str">
            <v>Футляр для контейнеров</v>
          </cell>
          <cell r="C3486">
            <v>8</v>
          </cell>
          <cell r="D3486" t="str">
            <v>13</v>
          </cell>
          <cell r="E3486" t="str">
            <v>11.05.05</v>
          </cell>
          <cell r="F3486" t="str">
            <v/>
          </cell>
          <cell r="G3486" t="str">
            <v xml:space="preserve">  .  .</v>
          </cell>
          <cell r="H3486">
            <v>186793.27</v>
          </cell>
          <cell r="I3486">
            <v>0</v>
          </cell>
          <cell r="J3486">
            <v>0</v>
          </cell>
          <cell r="K3486">
            <v>186793.27</v>
          </cell>
          <cell r="L3486">
            <v>0</v>
          </cell>
          <cell r="M3486">
            <v>1245.29</v>
          </cell>
          <cell r="N3486">
            <v>1245.29</v>
          </cell>
          <cell r="O3486">
            <v>36100.949999999997</v>
          </cell>
          <cell r="P3486">
            <v>150692.32</v>
          </cell>
          <cell r="Q3486">
            <v>933.97</v>
          </cell>
          <cell r="R3486">
            <v>123</v>
          </cell>
          <cell r="S3486">
            <v>935</v>
          </cell>
          <cell r="T3486" t="str">
            <v>амортизация (Очистка воды)</v>
          </cell>
          <cell r="U3486">
            <v>197000</v>
          </cell>
          <cell r="V3486">
            <v>25</v>
          </cell>
          <cell r="W3486">
            <v>14</v>
          </cell>
          <cell r="X3486">
            <v>11</v>
          </cell>
          <cell r="Y3486">
            <v>56</v>
          </cell>
          <cell r="Z3486">
            <v>110320</v>
          </cell>
          <cell r="AA3486">
            <v>86680</v>
          </cell>
          <cell r="AB3486">
            <v>0.57521179579689263</v>
          </cell>
          <cell r="AC3486">
            <v>-79347.577720526169</v>
          </cell>
          <cell r="AD3486">
            <v>-15335.257720526166</v>
          </cell>
          <cell r="AE3486">
            <v>107445.69227947382</v>
          </cell>
          <cell r="AF3486">
            <v>20765.692279473831</v>
          </cell>
          <cell r="AG3486">
            <v>716.30461519649214</v>
          </cell>
          <cell r="AH3486">
            <v>656.66666666666663</v>
          </cell>
        </row>
        <row r="3487">
          <cell r="A3487">
            <v>6575</v>
          </cell>
          <cell r="B3487" t="str">
            <v>Осцилограф</v>
          </cell>
          <cell r="C3487">
            <v>10</v>
          </cell>
          <cell r="D3487" t="str">
            <v>10</v>
          </cell>
          <cell r="E3487" t="str">
            <v>11.05.05</v>
          </cell>
          <cell r="F3487" t="str">
            <v/>
          </cell>
          <cell r="G3487" t="str">
            <v xml:space="preserve">  .  .</v>
          </cell>
          <cell r="H3487">
            <v>16765</v>
          </cell>
          <cell r="I3487">
            <v>0</v>
          </cell>
          <cell r="J3487">
            <v>0</v>
          </cell>
          <cell r="K3487">
            <v>16765</v>
          </cell>
          <cell r="L3487">
            <v>0</v>
          </cell>
          <cell r="M3487">
            <v>139.71</v>
          </cell>
          <cell r="N3487">
            <v>139.71</v>
          </cell>
          <cell r="O3487">
            <v>4050.19</v>
          </cell>
          <cell r="P3487">
            <v>12714.81</v>
          </cell>
          <cell r="Q3487">
            <v>83.83</v>
          </cell>
          <cell r="R3487">
            <v>123</v>
          </cell>
          <cell r="S3487">
            <v>821.1</v>
          </cell>
          <cell r="T3487" t="str">
            <v>амортизация (канализация)</v>
          </cell>
          <cell r="U3487">
            <v>10000</v>
          </cell>
          <cell r="V3487">
            <v>19</v>
          </cell>
          <cell r="W3487">
            <v>11</v>
          </cell>
          <cell r="X3487">
            <v>8</v>
          </cell>
          <cell r="Y3487">
            <v>57.894736842105267</v>
          </cell>
          <cell r="Z3487">
            <v>5789.4736842105267</v>
          </cell>
          <cell r="AA3487">
            <v>4210.5263157894733</v>
          </cell>
          <cell r="AB3487">
            <v>0.33115133578790978</v>
          </cell>
          <cell r="AC3487">
            <v>-11213.247855515692</v>
          </cell>
          <cell r="AD3487">
            <v>-2708.964171305166</v>
          </cell>
          <cell r="AE3487">
            <v>5551.7521444843078</v>
          </cell>
          <cell r="AF3487">
            <v>1341.225828694834</v>
          </cell>
          <cell r="AG3487">
            <v>46.264601204035898</v>
          </cell>
          <cell r="AH3487">
            <v>43.859649122807014</v>
          </cell>
        </row>
        <row r="3488">
          <cell r="A3488">
            <v>6576</v>
          </cell>
          <cell r="B3488" t="str">
            <v>Прибор ДРК-С 3 нас. станция</v>
          </cell>
          <cell r="C3488">
            <v>10</v>
          </cell>
          <cell r="D3488" t="str">
            <v>10</v>
          </cell>
          <cell r="E3488" t="str">
            <v>11.05.05</v>
          </cell>
          <cell r="F3488" t="str">
            <v/>
          </cell>
          <cell r="G3488" t="str">
            <v xml:space="preserve">  .  .</v>
          </cell>
          <cell r="H3488">
            <v>88016.22</v>
          </cell>
          <cell r="I3488">
            <v>0</v>
          </cell>
          <cell r="J3488">
            <v>0</v>
          </cell>
          <cell r="K3488">
            <v>88016.22</v>
          </cell>
          <cell r="L3488">
            <v>0</v>
          </cell>
          <cell r="M3488">
            <v>733.47</v>
          </cell>
          <cell r="N3488">
            <v>733.47</v>
          </cell>
          <cell r="O3488">
            <v>21263.29</v>
          </cell>
          <cell r="P3488">
            <v>66752.929999999993</v>
          </cell>
          <cell r="Q3488">
            <v>440.08</v>
          </cell>
          <cell r="R3488">
            <v>123</v>
          </cell>
          <cell r="S3488">
            <v>935</v>
          </cell>
          <cell r="T3488" t="str">
            <v>Амортизация Подъем воды</v>
          </cell>
          <cell r="U3488">
            <v>272000</v>
          </cell>
          <cell r="V3488">
            <v>19</v>
          </cell>
          <cell r="W3488">
            <v>11</v>
          </cell>
          <cell r="X3488">
            <v>8</v>
          </cell>
          <cell r="Y3488">
            <v>57.894736842105267</v>
          </cell>
          <cell r="Z3488">
            <v>157473.68421052632</v>
          </cell>
          <cell r="AA3488">
            <v>114526.31578947368</v>
          </cell>
          <cell r="AB3488">
            <v>1.7156747395129126</v>
          </cell>
          <cell r="AC3488">
            <v>62990.985321411223</v>
          </cell>
          <cell r="AD3488">
            <v>15217.599531937522</v>
          </cell>
          <cell r="AE3488">
            <v>151007.20532141122</v>
          </cell>
          <cell r="AF3488">
            <v>36480.889531937522</v>
          </cell>
          <cell r="AG3488">
            <v>1258.393377678427</v>
          </cell>
          <cell r="AH3488">
            <v>1192.9824561403509</v>
          </cell>
        </row>
        <row r="3489">
          <cell r="A3489">
            <v>6578</v>
          </cell>
          <cell r="B3489" t="str">
            <v>Компьютер в сборе Genuine Intel c LG 520</v>
          </cell>
          <cell r="C3489">
            <v>30</v>
          </cell>
          <cell r="D3489" t="str">
            <v>3</v>
          </cell>
          <cell r="E3489" t="str">
            <v>11.05.05</v>
          </cell>
          <cell r="F3489" t="str">
            <v/>
          </cell>
          <cell r="G3489" t="str">
            <v xml:space="preserve">  .  .</v>
          </cell>
          <cell r="H3489">
            <v>0.01</v>
          </cell>
          <cell r="I3489">
            <v>0</v>
          </cell>
          <cell r="J3489">
            <v>0</v>
          </cell>
          <cell r="K3489">
            <v>0.01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0.01</v>
          </cell>
          <cell r="Q3489">
            <v>0</v>
          </cell>
          <cell r="R3489">
            <v>123</v>
          </cell>
          <cell r="S3489">
            <v>821.1</v>
          </cell>
          <cell r="T3489" t="str">
            <v>Канализация (амортизация)</v>
          </cell>
          <cell r="U3489">
            <v>9000</v>
          </cell>
          <cell r="V3489">
            <v>5</v>
          </cell>
          <cell r="W3489">
            <v>4</v>
          </cell>
          <cell r="X3489">
            <v>1</v>
          </cell>
          <cell r="Y3489">
            <v>80</v>
          </cell>
          <cell r="Z3489">
            <v>7200</v>
          </cell>
          <cell r="AA3489">
            <v>1800</v>
          </cell>
          <cell r="AB3489">
            <v>180000</v>
          </cell>
          <cell r="AC3489">
            <v>1799.99</v>
          </cell>
          <cell r="AD3489">
            <v>0</v>
          </cell>
          <cell r="AE3489">
            <v>1800</v>
          </cell>
          <cell r="AF3489">
            <v>0</v>
          </cell>
          <cell r="AG3489">
            <v>45</v>
          </cell>
          <cell r="AH3489">
            <v>150</v>
          </cell>
        </row>
        <row r="3490">
          <cell r="A3490">
            <v>6579</v>
          </cell>
          <cell r="B3490" t="str">
            <v>Принтер</v>
          </cell>
          <cell r="C3490">
            <v>14.3</v>
          </cell>
          <cell r="D3490" t="str">
            <v>7</v>
          </cell>
          <cell r="E3490" t="str">
            <v>11.05.05</v>
          </cell>
          <cell r="F3490" t="str">
            <v/>
          </cell>
          <cell r="G3490" t="str">
            <v xml:space="preserve">  .  .</v>
          </cell>
          <cell r="H3490">
            <v>5042.58</v>
          </cell>
          <cell r="I3490">
            <v>0</v>
          </cell>
          <cell r="J3490">
            <v>0</v>
          </cell>
          <cell r="K3490">
            <v>5042.58</v>
          </cell>
          <cell r="L3490">
            <v>0</v>
          </cell>
          <cell r="M3490">
            <v>60.09</v>
          </cell>
          <cell r="N3490">
            <v>60.09</v>
          </cell>
          <cell r="O3490">
            <v>1742.01</v>
          </cell>
          <cell r="P3490">
            <v>3300.57</v>
          </cell>
          <cell r="Q3490">
            <v>25.21</v>
          </cell>
          <cell r="R3490">
            <v>123</v>
          </cell>
          <cell r="S3490">
            <v>821.1</v>
          </cell>
          <cell r="T3490" t="str">
            <v>амортизация (канализация)</v>
          </cell>
          <cell r="U3490">
            <v>21000</v>
          </cell>
          <cell r="V3490">
            <v>9</v>
          </cell>
          <cell r="W3490">
            <v>8</v>
          </cell>
          <cell r="X3490">
            <v>1</v>
          </cell>
          <cell r="Y3490">
            <v>88.888888888888886</v>
          </cell>
          <cell r="Z3490">
            <v>18666.666666666664</v>
          </cell>
          <cell r="AA3490">
            <v>2333.3333333333358</v>
          </cell>
          <cell r="AB3490">
            <v>0.706948597767457</v>
          </cell>
          <cell r="AC3490">
            <v>-1477.7351398697765</v>
          </cell>
          <cell r="AD3490">
            <v>-510.49847320311233</v>
          </cell>
          <cell r="AE3490">
            <v>3564.8448601302234</v>
          </cell>
          <cell r="AF3490">
            <v>1231.5115267968877</v>
          </cell>
          <cell r="AG3490">
            <v>42.481067916551829</v>
          </cell>
          <cell r="AH3490">
            <v>194.44444444444446</v>
          </cell>
        </row>
        <row r="3491">
          <cell r="A3491">
            <v>6580</v>
          </cell>
          <cell r="B3491" t="str">
            <v>Насос К 290/30 (без двигателя)</v>
          </cell>
          <cell r="C3491">
            <v>12.5</v>
          </cell>
          <cell r="D3491" t="str">
            <v>8</v>
          </cell>
          <cell r="E3491" t="str">
            <v>11.05.05</v>
          </cell>
          <cell r="F3491" t="str">
            <v/>
          </cell>
          <cell r="G3491" t="str">
            <v xml:space="preserve">  .  .</v>
          </cell>
          <cell r="H3491">
            <v>20175.89</v>
          </cell>
          <cell r="I3491">
            <v>0</v>
          </cell>
          <cell r="J3491">
            <v>0</v>
          </cell>
          <cell r="K3491">
            <v>20175.89</v>
          </cell>
          <cell r="L3491">
            <v>0</v>
          </cell>
          <cell r="M3491">
            <v>210.17</v>
          </cell>
          <cell r="N3491">
            <v>210.17</v>
          </cell>
          <cell r="O3491">
            <v>6092.81</v>
          </cell>
          <cell r="P3491">
            <v>14083.08</v>
          </cell>
          <cell r="Q3491">
            <v>100.88</v>
          </cell>
          <cell r="R3491">
            <v>123</v>
          </cell>
          <cell r="S3491">
            <v>935</v>
          </cell>
          <cell r="T3491" t="str">
            <v>Амортизация (водопровод)</v>
          </cell>
          <cell r="U3491">
            <v>44160</v>
          </cell>
          <cell r="V3491">
            <v>15</v>
          </cell>
          <cell r="W3491">
            <v>9</v>
          </cell>
          <cell r="X3491">
            <v>6</v>
          </cell>
          <cell r="Y3491">
            <v>60</v>
          </cell>
          <cell r="Z3491">
            <v>26496</v>
          </cell>
          <cell r="AA3491">
            <v>17664</v>
          </cell>
          <cell r="AB3491">
            <v>1.2542710827461039</v>
          </cell>
          <cell r="AC3491">
            <v>5130.1453956662881</v>
          </cell>
          <cell r="AD3491">
            <v>1549.2253956662889</v>
          </cell>
          <cell r="AE3491">
            <v>25306.035395666288</v>
          </cell>
          <cell r="AF3491">
            <v>7642.0353956662893</v>
          </cell>
          <cell r="AG3491">
            <v>263.60453537152381</v>
          </cell>
          <cell r="AH3491">
            <v>245.33333333333334</v>
          </cell>
        </row>
        <row r="3492">
          <cell r="A3492">
            <v>6581</v>
          </cell>
          <cell r="B3492" t="str">
            <v>Насос К 90-55 (без двигателя)</v>
          </cell>
          <cell r="C3492">
            <v>12.5</v>
          </cell>
          <cell r="D3492" t="str">
            <v>8</v>
          </cell>
          <cell r="E3492" t="str">
            <v>11.05.05</v>
          </cell>
          <cell r="F3492" t="str">
            <v/>
          </cell>
          <cell r="G3492" t="str">
            <v xml:space="preserve">  .  .</v>
          </cell>
          <cell r="H3492">
            <v>15619.9</v>
          </cell>
          <cell r="I3492">
            <v>0</v>
          </cell>
          <cell r="J3492">
            <v>0</v>
          </cell>
          <cell r="K3492">
            <v>15619.9</v>
          </cell>
          <cell r="L3492">
            <v>0</v>
          </cell>
          <cell r="M3492">
            <v>162.71</v>
          </cell>
          <cell r="N3492">
            <v>162.71</v>
          </cell>
          <cell r="O3492">
            <v>4716.95</v>
          </cell>
          <cell r="P3492">
            <v>10902.95</v>
          </cell>
          <cell r="Q3492">
            <v>78.099999999999994</v>
          </cell>
          <cell r="R3492">
            <v>123</v>
          </cell>
          <cell r="S3492">
            <v>935</v>
          </cell>
          <cell r="T3492" t="str">
            <v>Амортизация (водопровод)</v>
          </cell>
          <cell r="U3492">
            <v>48000</v>
          </cell>
          <cell r="V3492">
            <v>15</v>
          </cell>
          <cell r="W3492">
            <v>9</v>
          </cell>
          <cell r="X3492">
            <v>6</v>
          </cell>
          <cell r="Y3492">
            <v>60</v>
          </cell>
          <cell r="Z3492">
            <v>28800</v>
          </cell>
          <cell r="AA3492">
            <v>19200</v>
          </cell>
          <cell r="AB3492">
            <v>1.7609912913477543</v>
          </cell>
          <cell r="AC3492">
            <v>11886.607871722788</v>
          </cell>
          <cell r="AD3492">
            <v>3589.55787172279</v>
          </cell>
          <cell r="AE3492">
            <v>27506.507871722788</v>
          </cell>
          <cell r="AF3492">
            <v>8306.5078717227898</v>
          </cell>
          <cell r="AG3492">
            <v>286.52612366377906</v>
          </cell>
          <cell r="AH3492">
            <v>266.66666666666669</v>
          </cell>
        </row>
        <row r="3493">
          <cell r="A3493">
            <v>6582</v>
          </cell>
          <cell r="B3493" t="str">
            <v>Насос К 80-50-200 (без двигателя)</v>
          </cell>
          <cell r="C3493">
            <v>12.5</v>
          </cell>
          <cell r="D3493" t="str">
            <v>8</v>
          </cell>
          <cell r="E3493" t="str">
            <v>11.05.05</v>
          </cell>
          <cell r="F3493" t="str">
            <v/>
          </cell>
          <cell r="G3493" t="str">
            <v xml:space="preserve">  .  .</v>
          </cell>
          <cell r="H3493">
            <v>12691.3</v>
          </cell>
          <cell r="I3493">
            <v>0</v>
          </cell>
          <cell r="J3493">
            <v>0</v>
          </cell>
          <cell r="K3493">
            <v>12691.3</v>
          </cell>
          <cell r="L3493">
            <v>0</v>
          </cell>
          <cell r="M3493">
            <v>132.19999999999999</v>
          </cell>
          <cell r="N3493">
            <v>132.19999999999999</v>
          </cell>
          <cell r="O3493">
            <v>3832.48</v>
          </cell>
          <cell r="P3493">
            <v>8858.82</v>
          </cell>
          <cell r="Q3493">
            <v>63.46</v>
          </cell>
          <cell r="R3493">
            <v>123</v>
          </cell>
          <cell r="S3493">
            <v>935</v>
          </cell>
          <cell r="T3493" t="str">
            <v>Амортизация (водопровод)</v>
          </cell>
          <cell r="U3493">
            <v>81900</v>
          </cell>
          <cell r="V3493">
            <v>15</v>
          </cell>
          <cell r="W3493">
            <v>9</v>
          </cell>
          <cell r="X3493">
            <v>6</v>
          </cell>
          <cell r="Y3493">
            <v>60</v>
          </cell>
          <cell r="Z3493">
            <v>49140</v>
          </cell>
          <cell r="AA3493">
            <v>32760</v>
          </cell>
          <cell r="AB3493">
            <v>3.6980094414380247</v>
          </cell>
          <cell r="AC3493">
            <v>34241.247224122402</v>
          </cell>
          <cell r="AD3493">
            <v>10340.067224122402</v>
          </cell>
          <cell r="AE3493">
            <v>46932.547224122405</v>
          </cell>
          <cell r="AF3493">
            <v>14172.547224122402</v>
          </cell>
          <cell r="AG3493">
            <v>488.88070025127507</v>
          </cell>
          <cell r="AH3493">
            <v>455</v>
          </cell>
        </row>
        <row r="3494">
          <cell r="A3494">
            <v>6583</v>
          </cell>
          <cell r="B3494" t="str">
            <v>Насос К 80/50-200 (без двигателя)</v>
          </cell>
          <cell r="C3494">
            <v>12.5</v>
          </cell>
          <cell r="D3494" t="str">
            <v>8</v>
          </cell>
          <cell r="E3494" t="str">
            <v>11.05.05</v>
          </cell>
          <cell r="F3494" t="str">
            <v/>
          </cell>
          <cell r="G3494" t="str">
            <v xml:space="preserve">  .  .</v>
          </cell>
          <cell r="H3494">
            <v>12691.3</v>
          </cell>
          <cell r="I3494">
            <v>0</v>
          </cell>
          <cell r="J3494">
            <v>0</v>
          </cell>
          <cell r="K3494">
            <v>12691.3</v>
          </cell>
          <cell r="L3494">
            <v>0</v>
          </cell>
          <cell r="M3494">
            <v>132.19999999999999</v>
          </cell>
          <cell r="N3494">
            <v>132.19999999999999</v>
          </cell>
          <cell r="O3494">
            <v>3832.48</v>
          </cell>
          <cell r="P3494">
            <v>8858.82</v>
          </cell>
          <cell r="Q3494">
            <v>63.46</v>
          </cell>
          <cell r="R3494">
            <v>123</v>
          </cell>
          <cell r="S3494">
            <v>935</v>
          </cell>
          <cell r="T3494" t="str">
            <v>Амортизация (водопровод)</v>
          </cell>
          <cell r="U3494">
            <v>81900</v>
          </cell>
          <cell r="V3494">
            <v>15</v>
          </cell>
          <cell r="W3494">
            <v>9</v>
          </cell>
          <cell r="X3494">
            <v>6</v>
          </cell>
          <cell r="Y3494">
            <v>60</v>
          </cell>
          <cell r="Z3494">
            <v>49140</v>
          </cell>
          <cell r="AA3494">
            <v>32760</v>
          </cell>
          <cell r="AB3494">
            <v>3.6980094414380247</v>
          </cell>
          <cell r="AC3494">
            <v>34241.247224122402</v>
          </cell>
          <cell r="AD3494">
            <v>10340.067224122402</v>
          </cell>
          <cell r="AE3494">
            <v>46932.547224122405</v>
          </cell>
          <cell r="AF3494">
            <v>14172.547224122402</v>
          </cell>
          <cell r="AG3494">
            <v>488.88070025127507</v>
          </cell>
          <cell r="AH3494">
            <v>455</v>
          </cell>
        </row>
        <row r="3495">
          <cell r="A3495">
            <v>6584</v>
          </cell>
          <cell r="B3495" t="str">
            <v>Насос с эл,двигателем 2к6</v>
          </cell>
          <cell r="C3495">
            <v>12.5</v>
          </cell>
          <cell r="D3495" t="str">
            <v>8</v>
          </cell>
          <cell r="E3495" t="str">
            <v>11.05.05</v>
          </cell>
          <cell r="F3495" t="str">
            <v/>
          </cell>
          <cell r="G3495" t="str">
            <v xml:space="preserve">  .  .</v>
          </cell>
          <cell r="H3495">
            <v>29287.5</v>
          </cell>
          <cell r="I3495">
            <v>0</v>
          </cell>
          <cell r="J3495">
            <v>0</v>
          </cell>
          <cell r="K3495">
            <v>29287.5</v>
          </cell>
          <cell r="L3495">
            <v>0</v>
          </cell>
          <cell r="M3495">
            <v>305.08</v>
          </cell>
          <cell r="N3495">
            <v>305.08</v>
          </cell>
          <cell r="O3495">
            <v>8844.26</v>
          </cell>
          <cell r="P3495">
            <v>20443.240000000002</v>
          </cell>
          <cell r="Q3495">
            <v>146.44</v>
          </cell>
          <cell r="R3495">
            <v>123</v>
          </cell>
          <cell r="S3495">
            <v>935</v>
          </cell>
          <cell r="T3495" t="str">
            <v>Амортизация (водопровод)</v>
          </cell>
          <cell r="U3495">
            <v>74800</v>
          </cell>
          <cell r="V3495">
            <v>15</v>
          </cell>
          <cell r="W3495">
            <v>9</v>
          </cell>
          <cell r="X3495">
            <v>6</v>
          </cell>
          <cell r="Y3495">
            <v>60</v>
          </cell>
          <cell r="Z3495">
            <v>44880</v>
          </cell>
          <cell r="AA3495">
            <v>29920</v>
          </cell>
          <cell r="AB3495">
            <v>1.4635644839076387</v>
          </cell>
          <cell r="AC3495">
            <v>13576.64482244497</v>
          </cell>
          <cell r="AD3495">
            <v>4099.8848224449721</v>
          </cell>
          <cell r="AE3495">
            <v>42864.14482244497</v>
          </cell>
          <cell r="AF3495">
            <v>12944.144822444972</v>
          </cell>
          <cell r="AG3495">
            <v>446.50150856713509</v>
          </cell>
          <cell r="AH3495">
            <v>415.5555555555556</v>
          </cell>
        </row>
        <row r="3496">
          <cell r="A3496">
            <v>6585</v>
          </cell>
          <cell r="B3496" t="str">
            <v>Насос с эл,двигателем 2к6</v>
          </cell>
          <cell r="C3496">
            <v>12.5</v>
          </cell>
          <cell r="D3496" t="str">
            <v>8</v>
          </cell>
          <cell r="E3496" t="str">
            <v>11.05.05</v>
          </cell>
          <cell r="F3496" t="str">
            <v/>
          </cell>
          <cell r="G3496" t="str">
            <v xml:space="preserve">  .  .</v>
          </cell>
          <cell r="H3496">
            <v>29287.5</v>
          </cell>
          <cell r="I3496">
            <v>0</v>
          </cell>
          <cell r="J3496">
            <v>0</v>
          </cell>
          <cell r="K3496">
            <v>29287.5</v>
          </cell>
          <cell r="L3496">
            <v>0</v>
          </cell>
          <cell r="M3496">
            <v>305.08</v>
          </cell>
          <cell r="N3496">
            <v>305.08</v>
          </cell>
          <cell r="O3496">
            <v>8844.26</v>
          </cell>
          <cell r="P3496">
            <v>20443.240000000002</v>
          </cell>
          <cell r="Q3496">
            <v>146.44</v>
          </cell>
          <cell r="R3496">
            <v>123</v>
          </cell>
          <cell r="S3496">
            <v>935</v>
          </cell>
          <cell r="T3496" t="str">
            <v>Амортизация (водопровод)</v>
          </cell>
          <cell r="U3496">
            <v>74800</v>
          </cell>
          <cell r="V3496">
            <v>15</v>
          </cell>
          <cell r="W3496">
            <v>9</v>
          </cell>
          <cell r="X3496">
            <v>6</v>
          </cell>
          <cell r="Y3496">
            <v>60</v>
          </cell>
          <cell r="Z3496">
            <v>44880</v>
          </cell>
          <cell r="AA3496">
            <v>29920</v>
          </cell>
          <cell r="AB3496">
            <v>1.4635644839076387</v>
          </cell>
          <cell r="AC3496">
            <v>13576.64482244497</v>
          </cell>
          <cell r="AD3496">
            <v>4099.8848224449721</v>
          </cell>
          <cell r="AE3496">
            <v>42864.14482244497</v>
          </cell>
          <cell r="AF3496">
            <v>12944.144822444972</v>
          </cell>
          <cell r="AG3496">
            <v>446.50150856713509</v>
          </cell>
          <cell r="AH3496">
            <v>415.5555555555556</v>
          </cell>
        </row>
        <row r="3497">
          <cell r="A3497">
            <v>6586</v>
          </cell>
          <cell r="B3497" t="str">
            <v>Электропривод 2 зона</v>
          </cell>
          <cell r="C3497">
            <v>12.5</v>
          </cell>
          <cell r="D3497" t="str">
            <v>8</v>
          </cell>
          <cell r="E3497" t="str">
            <v>11.05.05</v>
          </cell>
          <cell r="F3497" t="str">
            <v/>
          </cell>
          <cell r="G3497" t="str">
            <v xml:space="preserve">  .  .</v>
          </cell>
          <cell r="H3497">
            <v>12726.68</v>
          </cell>
          <cell r="I3497">
            <v>0</v>
          </cell>
          <cell r="J3497">
            <v>0</v>
          </cell>
          <cell r="K3497">
            <v>12726.68</v>
          </cell>
          <cell r="L3497">
            <v>0</v>
          </cell>
          <cell r="M3497">
            <v>132.57</v>
          </cell>
          <cell r="N3497">
            <v>132.57</v>
          </cell>
          <cell r="O3497">
            <v>3843.21</v>
          </cell>
          <cell r="P3497">
            <v>8883.4699999999993</v>
          </cell>
          <cell r="Q3497">
            <v>63.63</v>
          </cell>
          <cell r="R3497">
            <v>123</v>
          </cell>
          <cell r="S3497">
            <v>935</v>
          </cell>
          <cell r="T3497" t="str">
            <v>Амортизация Подъем воды</v>
          </cell>
          <cell r="U3497">
            <v>16920</v>
          </cell>
          <cell r="V3497">
            <v>15</v>
          </cell>
          <cell r="W3497">
            <v>9</v>
          </cell>
          <cell r="X3497">
            <v>6</v>
          </cell>
          <cell r="Y3497">
            <v>60</v>
          </cell>
          <cell r="Z3497">
            <v>10152</v>
          </cell>
          <cell r="AA3497">
            <v>6768</v>
          </cell>
          <cell r="AB3497">
            <v>0.76186445161631666</v>
          </cell>
          <cell r="AC3497">
            <v>-3030.6749209036552</v>
          </cell>
          <cell r="AD3497">
            <v>-915.20492090365588</v>
          </cell>
          <cell r="AE3497">
            <v>9696.0050790963451</v>
          </cell>
          <cell r="AF3497">
            <v>2928.0050790963442</v>
          </cell>
          <cell r="AG3497">
            <v>101.00005290725359</v>
          </cell>
          <cell r="AH3497">
            <v>94</v>
          </cell>
        </row>
        <row r="3498">
          <cell r="A3498">
            <v>6587</v>
          </cell>
          <cell r="B3498" t="str">
            <v>Электропривод 2 зона</v>
          </cell>
          <cell r="C3498">
            <v>12.5</v>
          </cell>
          <cell r="D3498" t="str">
            <v>8</v>
          </cell>
          <cell r="E3498" t="str">
            <v>11.05.05</v>
          </cell>
          <cell r="F3498" t="str">
            <v/>
          </cell>
          <cell r="G3498" t="str">
            <v xml:space="preserve">  .  .</v>
          </cell>
          <cell r="H3498">
            <v>12726.68</v>
          </cell>
          <cell r="I3498">
            <v>0</v>
          </cell>
          <cell r="J3498">
            <v>0</v>
          </cell>
          <cell r="K3498">
            <v>12726.68</v>
          </cell>
          <cell r="L3498">
            <v>0</v>
          </cell>
          <cell r="M3498">
            <v>132.57</v>
          </cell>
          <cell r="N3498">
            <v>132.57</v>
          </cell>
          <cell r="O3498">
            <v>3843.21</v>
          </cell>
          <cell r="P3498">
            <v>8883.4699999999993</v>
          </cell>
          <cell r="Q3498">
            <v>63.63</v>
          </cell>
          <cell r="R3498">
            <v>123</v>
          </cell>
          <cell r="S3498">
            <v>935</v>
          </cell>
          <cell r="T3498" t="str">
            <v>Амортизация Подъем воды</v>
          </cell>
          <cell r="U3498">
            <v>16920</v>
          </cell>
          <cell r="V3498">
            <v>15</v>
          </cell>
          <cell r="W3498">
            <v>9</v>
          </cell>
          <cell r="X3498">
            <v>6</v>
          </cell>
          <cell r="Y3498">
            <v>60</v>
          </cell>
          <cell r="Z3498">
            <v>10152</v>
          </cell>
          <cell r="AA3498">
            <v>6768</v>
          </cell>
          <cell r="AB3498">
            <v>0.76186445161631666</v>
          </cell>
          <cell r="AC3498">
            <v>-3030.6749209036552</v>
          </cell>
          <cell r="AD3498">
            <v>-915.20492090365588</v>
          </cell>
          <cell r="AE3498">
            <v>9696.0050790963451</v>
          </cell>
          <cell r="AF3498">
            <v>2928.0050790963442</v>
          </cell>
          <cell r="AG3498">
            <v>101.00005290725359</v>
          </cell>
          <cell r="AH3498">
            <v>94</v>
          </cell>
        </row>
        <row r="3499">
          <cell r="A3499">
            <v>6590</v>
          </cell>
          <cell r="B3499" t="str">
            <v>Эл двигатель АМУ 280 М2</v>
          </cell>
          <cell r="C3499">
            <v>10</v>
          </cell>
          <cell r="D3499" t="str">
            <v>10</v>
          </cell>
          <cell r="E3499" t="str">
            <v>11.05.05</v>
          </cell>
          <cell r="F3499" t="str">
            <v/>
          </cell>
          <cell r="G3499" t="str">
            <v xml:space="preserve">  .  .</v>
          </cell>
          <cell r="H3499">
            <v>36104.01</v>
          </cell>
          <cell r="I3499">
            <v>0</v>
          </cell>
          <cell r="J3499">
            <v>0</v>
          </cell>
          <cell r="K3499">
            <v>36104.01</v>
          </cell>
          <cell r="L3499">
            <v>0</v>
          </cell>
          <cell r="M3499">
            <v>300.87</v>
          </cell>
          <cell r="N3499">
            <v>300.87</v>
          </cell>
          <cell r="O3499">
            <v>9399.1</v>
          </cell>
          <cell r="P3499">
            <v>26704.91</v>
          </cell>
          <cell r="Q3499">
            <v>180.52</v>
          </cell>
          <cell r="R3499">
            <v>123</v>
          </cell>
          <cell r="S3499">
            <v>935</v>
          </cell>
          <cell r="T3499" t="str">
            <v>Амортизация (водопровод)</v>
          </cell>
          <cell r="U3499">
            <v>200000</v>
          </cell>
          <cell r="V3499">
            <v>19</v>
          </cell>
          <cell r="W3499">
            <v>11</v>
          </cell>
          <cell r="X3499">
            <v>8</v>
          </cell>
          <cell r="Y3499">
            <v>57.894736842105267</v>
          </cell>
          <cell r="Z3499">
            <v>115789.47368421053</v>
          </cell>
          <cell r="AA3499">
            <v>84210.526315789466</v>
          </cell>
          <cell r="AB3499">
            <v>3.1533724066394333</v>
          </cell>
          <cell r="AC3499">
            <v>77745.378903034172</v>
          </cell>
          <cell r="AD3499">
            <v>20239.762587244695</v>
          </cell>
          <cell r="AE3499">
            <v>113849.38890303418</v>
          </cell>
          <cell r="AF3499">
            <v>29638.862587244694</v>
          </cell>
          <cell r="AG3499">
            <v>948.74490752528482</v>
          </cell>
          <cell r="AH3499">
            <v>877.19298245614038</v>
          </cell>
        </row>
        <row r="3500">
          <cell r="A3500">
            <v>6595</v>
          </cell>
          <cell r="B3500" t="str">
            <v>Антенна для базового оборудования</v>
          </cell>
          <cell r="C3500">
            <v>12.5</v>
          </cell>
          <cell r="D3500" t="str">
            <v>8</v>
          </cell>
          <cell r="E3500" t="str">
            <v>11.05.05</v>
          </cell>
          <cell r="F3500" t="str">
            <v/>
          </cell>
          <cell r="G3500" t="str">
            <v xml:space="preserve">  .  .</v>
          </cell>
          <cell r="H3500">
            <v>59927.11</v>
          </cell>
          <cell r="I3500">
            <v>0</v>
          </cell>
          <cell r="J3500">
            <v>0</v>
          </cell>
          <cell r="K3500">
            <v>59927.11</v>
          </cell>
          <cell r="L3500">
            <v>0</v>
          </cell>
          <cell r="M3500">
            <v>624.24</v>
          </cell>
          <cell r="N3500">
            <v>624.24</v>
          </cell>
          <cell r="O3500">
            <v>18096.72</v>
          </cell>
          <cell r="P3500">
            <v>41830.39</v>
          </cell>
          <cell r="Q3500">
            <v>299.64</v>
          </cell>
          <cell r="R3500">
            <v>123</v>
          </cell>
          <cell r="S3500">
            <v>821.1</v>
          </cell>
          <cell r="T3500" t="str">
            <v>амортизация (канализация)</v>
          </cell>
          <cell r="U3500">
            <v>80000</v>
          </cell>
          <cell r="V3500">
            <v>15</v>
          </cell>
          <cell r="W3500">
            <v>9</v>
          </cell>
          <cell r="X3500">
            <v>6</v>
          </cell>
          <cell r="Y3500">
            <v>60</v>
          </cell>
          <cell r="Z3500">
            <v>48000</v>
          </cell>
          <cell r="AA3500">
            <v>32000</v>
          </cell>
          <cell r="AB3500">
            <v>0.76499406292888972</v>
          </cell>
          <cell r="AC3500">
            <v>-14083.226641513502</v>
          </cell>
          <cell r="AD3500">
            <v>-4252.8366415135024</v>
          </cell>
          <cell r="AE3500">
            <v>45843.883358486499</v>
          </cell>
          <cell r="AF3500">
            <v>13843.883358486499</v>
          </cell>
          <cell r="AG3500">
            <v>477.54045165090105</v>
          </cell>
          <cell r="AH3500">
            <v>444.4444444444444</v>
          </cell>
        </row>
        <row r="3501">
          <cell r="A3501">
            <v>6596</v>
          </cell>
          <cell r="B3501" t="str">
            <v>Насос фекальный СД 150 пв 22т</v>
          </cell>
          <cell r="C3501">
            <v>12.5</v>
          </cell>
          <cell r="D3501" t="str">
            <v>8</v>
          </cell>
          <cell r="E3501" t="str">
            <v>11.05.05</v>
          </cell>
          <cell r="F3501" t="str">
            <v/>
          </cell>
          <cell r="G3501" t="str">
            <v xml:space="preserve">  .  .</v>
          </cell>
          <cell r="H3501">
            <v>112977.7</v>
          </cell>
          <cell r="I3501">
            <v>0</v>
          </cell>
          <cell r="J3501">
            <v>0</v>
          </cell>
          <cell r="K3501">
            <v>112977.7</v>
          </cell>
          <cell r="L3501">
            <v>0</v>
          </cell>
          <cell r="M3501">
            <v>1176.8499999999999</v>
          </cell>
          <cell r="N3501">
            <v>1176.8499999999999</v>
          </cell>
          <cell r="O3501">
            <v>34116.89</v>
          </cell>
          <cell r="P3501">
            <v>78860.81</v>
          </cell>
          <cell r="Q3501">
            <v>564.89</v>
          </cell>
          <cell r="R3501">
            <v>123</v>
          </cell>
          <cell r="S3501">
            <v>935</v>
          </cell>
          <cell r="T3501" t="str">
            <v>Амортизация Перекачка сточной жидкости</v>
          </cell>
          <cell r="U3501">
            <v>120464</v>
          </cell>
          <cell r="V3501">
            <v>15</v>
          </cell>
          <cell r="W3501">
            <v>9</v>
          </cell>
          <cell r="X3501">
            <v>6</v>
          </cell>
          <cell r="Y3501">
            <v>60</v>
          </cell>
          <cell r="Z3501">
            <v>72278.399999999994</v>
          </cell>
          <cell r="AA3501">
            <v>48185.599999999999</v>
          </cell>
          <cell r="AB3501">
            <v>0.61102086067845363</v>
          </cell>
          <cell r="AC3501">
            <v>-43945.968508527862</v>
          </cell>
          <cell r="AD3501">
            <v>-13270.758508527873</v>
          </cell>
          <cell r="AE3501">
            <v>69031.731491472136</v>
          </cell>
          <cell r="AF3501">
            <v>20846.131491472126</v>
          </cell>
          <cell r="AG3501">
            <v>719.08053636950137</v>
          </cell>
          <cell r="AH3501">
            <v>669.24444444444441</v>
          </cell>
        </row>
        <row r="3502">
          <cell r="A3502">
            <v>6597</v>
          </cell>
          <cell r="B3502" t="str">
            <v>Насос СДВ 2700/26,5 с эл ,двигателем</v>
          </cell>
          <cell r="C3502">
            <v>20</v>
          </cell>
          <cell r="D3502" t="str">
            <v>5</v>
          </cell>
          <cell r="E3502" t="str">
            <v>11.05.05</v>
          </cell>
          <cell r="F3502" t="str">
            <v/>
          </cell>
          <cell r="G3502" t="str">
            <v xml:space="preserve">  .  .</v>
          </cell>
          <cell r="H3502">
            <v>845854.94</v>
          </cell>
          <cell r="I3502">
            <v>0</v>
          </cell>
          <cell r="J3502">
            <v>0</v>
          </cell>
          <cell r="K3502">
            <v>845854.94</v>
          </cell>
          <cell r="L3502">
            <v>0</v>
          </cell>
          <cell r="M3502">
            <v>14097.58</v>
          </cell>
          <cell r="N3502">
            <v>14097.58</v>
          </cell>
          <cell r="O3502">
            <v>395247.68</v>
          </cell>
          <cell r="P3502">
            <v>450607.26</v>
          </cell>
          <cell r="Q3502">
            <v>4229.2700000000004</v>
          </cell>
          <cell r="R3502">
            <v>123</v>
          </cell>
          <cell r="S3502">
            <v>935</v>
          </cell>
          <cell r="T3502" t="str">
            <v>Амортизация Перекачка сточной жидкости</v>
          </cell>
          <cell r="U3502">
            <v>5200000</v>
          </cell>
          <cell r="V3502">
            <v>9</v>
          </cell>
          <cell r="W3502">
            <v>6</v>
          </cell>
          <cell r="X3502">
            <v>3</v>
          </cell>
          <cell r="Y3502">
            <v>66.666666666666657</v>
          </cell>
          <cell r="Z3502">
            <v>3466666.666666666</v>
          </cell>
          <cell r="AA3502">
            <v>1733333.333333334</v>
          </cell>
          <cell r="AB3502">
            <v>3.8466609111742538</v>
          </cell>
          <cell r="AC3502">
            <v>2407862.1942216437</v>
          </cell>
          <cell r="AD3502">
            <v>1125136.12088831</v>
          </cell>
          <cell r="AE3502">
            <v>3253717.1342216437</v>
          </cell>
          <cell r="AF3502">
            <v>1520383.80088831</v>
          </cell>
          <cell r="AG3502">
            <v>54228.618903694063</v>
          </cell>
          <cell r="AH3502">
            <v>48148.148148148146</v>
          </cell>
        </row>
        <row r="3503">
          <cell r="A3503">
            <v>6598</v>
          </cell>
          <cell r="B3503" t="str">
            <v>Насос К 20/30</v>
          </cell>
          <cell r="C3503">
            <v>12.5</v>
          </cell>
          <cell r="D3503" t="str">
            <v>8</v>
          </cell>
          <cell r="E3503" t="str">
            <v>11.05.05</v>
          </cell>
          <cell r="F3503" t="str">
            <v/>
          </cell>
          <cell r="G3503" t="str">
            <v xml:space="preserve">  .  .</v>
          </cell>
          <cell r="H3503">
            <v>16946.560000000001</v>
          </cell>
          <cell r="I3503">
            <v>0</v>
          </cell>
          <cell r="J3503">
            <v>0</v>
          </cell>
          <cell r="K3503">
            <v>16946.560000000001</v>
          </cell>
          <cell r="L3503">
            <v>0</v>
          </cell>
          <cell r="M3503">
            <v>176.53</v>
          </cell>
          <cell r="N3503">
            <v>176.53</v>
          </cell>
          <cell r="O3503">
            <v>5117.59</v>
          </cell>
          <cell r="P3503">
            <v>11828.97</v>
          </cell>
          <cell r="Q3503">
            <v>84.73</v>
          </cell>
          <cell r="R3503">
            <v>123</v>
          </cell>
          <cell r="S3503">
            <v>935</v>
          </cell>
          <cell r="T3503" t="str">
            <v>Амортизация (водопровод)</v>
          </cell>
          <cell r="U3503">
            <v>44160</v>
          </cell>
          <cell r="V3503">
            <v>15</v>
          </cell>
          <cell r="W3503">
            <v>6</v>
          </cell>
          <cell r="X3503">
            <v>9</v>
          </cell>
          <cell r="Y3503">
            <v>40</v>
          </cell>
          <cell r="Z3503">
            <v>17664</v>
          </cell>
          <cell r="AA3503">
            <v>26496</v>
          </cell>
          <cell r="AB3503">
            <v>2.2399245242823342</v>
          </cell>
          <cell r="AC3503">
            <v>21012.455346222039</v>
          </cell>
          <cell r="AD3503">
            <v>6345.4253462220313</v>
          </cell>
          <cell r="AE3503">
            <v>37959.015346222041</v>
          </cell>
          <cell r="AF3503">
            <v>11463.015346222031</v>
          </cell>
          <cell r="AG3503">
            <v>395.40640985647957</v>
          </cell>
          <cell r="AH3503">
            <v>245.33333333333334</v>
          </cell>
        </row>
        <row r="3504">
          <cell r="A3504">
            <v>6599</v>
          </cell>
          <cell r="B3504" t="str">
            <v>Прибор УЗР- В  2 зона</v>
          </cell>
          <cell r="C3504">
            <v>10</v>
          </cell>
          <cell r="D3504" t="str">
            <v>10</v>
          </cell>
          <cell r="E3504" t="str">
            <v>11.05.05</v>
          </cell>
          <cell r="F3504" t="str">
            <v/>
          </cell>
          <cell r="G3504" t="str">
            <v xml:space="preserve">  .  .</v>
          </cell>
          <cell r="H3504">
            <v>60803.06</v>
          </cell>
          <cell r="I3504">
            <v>0</v>
          </cell>
          <cell r="J3504">
            <v>0</v>
          </cell>
          <cell r="K3504">
            <v>60803.06</v>
          </cell>
          <cell r="L3504">
            <v>0</v>
          </cell>
          <cell r="M3504">
            <v>506.69</v>
          </cell>
          <cell r="N3504">
            <v>506.69</v>
          </cell>
          <cell r="O3504">
            <v>14688.95</v>
          </cell>
          <cell r="P3504">
            <v>46114.11</v>
          </cell>
          <cell r="Q3504">
            <v>304.02</v>
          </cell>
          <cell r="R3504">
            <v>123</v>
          </cell>
          <cell r="S3504">
            <v>935</v>
          </cell>
          <cell r="T3504" t="str">
            <v>Амортизация Подъем воды</v>
          </cell>
          <cell r="U3504">
            <v>41000</v>
          </cell>
          <cell r="V3504">
            <v>19</v>
          </cell>
          <cell r="W3504">
            <v>11</v>
          </cell>
          <cell r="X3504">
            <v>8</v>
          </cell>
          <cell r="Y3504">
            <v>57.894736842105267</v>
          </cell>
          <cell r="Z3504">
            <v>23736.84210526316</v>
          </cell>
          <cell r="AA3504">
            <v>17263.15789473684</v>
          </cell>
          <cell r="AB3504">
            <v>0.37435739071483415</v>
          </cell>
          <cell r="AC3504">
            <v>-38040.985110922498</v>
          </cell>
          <cell r="AD3504">
            <v>-9190.0330056593375</v>
          </cell>
          <cell r="AE3504">
            <v>22762.074889077499</v>
          </cell>
          <cell r="AF3504">
            <v>5498.9169943406632</v>
          </cell>
          <cell r="AG3504">
            <v>189.68395740897915</v>
          </cell>
          <cell r="AH3504">
            <v>179.8245614035088</v>
          </cell>
        </row>
        <row r="3505">
          <cell r="A3505">
            <v>6600</v>
          </cell>
          <cell r="B3505" t="str">
            <v>Прибор ДРК- С 3 нас. станция</v>
          </cell>
          <cell r="C3505">
            <v>10</v>
          </cell>
          <cell r="D3505" t="str">
            <v>10</v>
          </cell>
          <cell r="E3505" t="str">
            <v>11.05.05</v>
          </cell>
          <cell r="F3505" t="str">
            <v/>
          </cell>
          <cell r="G3505" t="str">
            <v xml:space="preserve">  .  .</v>
          </cell>
          <cell r="H3505">
            <v>88674.97</v>
          </cell>
          <cell r="I3505">
            <v>0</v>
          </cell>
          <cell r="J3505">
            <v>0</v>
          </cell>
          <cell r="K3505">
            <v>88674.97</v>
          </cell>
          <cell r="L3505">
            <v>0</v>
          </cell>
          <cell r="M3505">
            <v>738.96</v>
          </cell>
          <cell r="N3505">
            <v>738.96</v>
          </cell>
          <cell r="O3505">
            <v>21422.44</v>
          </cell>
          <cell r="P3505">
            <v>67252.53</v>
          </cell>
          <cell r="Q3505">
            <v>443.37</v>
          </cell>
          <cell r="R3505">
            <v>123</v>
          </cell>
          <cell r="S3505">
            <v>935</v>
          </cell>
          <cell r="T3505" t="str">
            <v>Амортизация Подъем воды</v>
          </cell>
          <cell r="U3505">
            <v>272000</v>
          </cell>
          <cell r="V3505">
            <v>19</v>
          </cell>
          <cell r="W3505">
            <v>11</v>
          </cell>
          <cell r="X3505">
            <v>8</v>
          </cell>
          <cell r="Y3505">
            <v>57.894736842105267</v>
          </cell>
          <cell r="Z3505">
            <v>157473.68421052632</v>
          </cell>
          <cell r="AA3505">
            <v>114526.31578947368</v>
          </cell>
          <cell r="AB3505">
            <v>1.7029294777382156</v>
          </cell>
          <cell r="AC3505">
            <v>62332.250350551942</v>
          </cell>
          <cell r="AD3505">
            <v>15058.464561078257</v>
          </cell>
          <cell r="AE3505">
            <v>151007.22035055194</v>
          </cell>
          <cell r="AF3505">
            <v>36480.904561078256</v>
          </cell>
          <cell r="AG3505">
            <v>1258.393502921266</v>
          </cell>
          <cell r="AH3505">
            <v>1192.9824561403509</v>
          </cell>
        </row>
        <row r="3506">
          <cell r="A3506">
            <v>6606</v>
          </cell>
          <cell r="B3506" t="str">
            <v>Задвижка Д-1000 с эл,приводом 2 зона</v>
          </cell>
          <cell r="C3506">
            <v>10</v>
          </cell>
          <cell r="D3506" t="str">
            <v>10</v>
          </cell>
          <cell r="E3506" t="str">
            <v>11.05.05</v>
          </cell>
          <cell r="F3506" t="str">
            <v/>
          </cell>
          <cell r="G3506" t="str">
            <v xml:space="preserve">  .  .</v>
          </cell>
          <cell r="H3506">
            <v>419332.94</v>
          </cell>
          <cell r="I3506">
            <v>0</v>
          </cell>
          <cell r="J3506">
            <v>0</v>
          </cell>
          <cell r="K3506">
            <v>419332.94</v>
          </cell>
          <cell r="L3506">
            <v>0</v>
          </cell>
          <cell r="M3506">
            <v>3494.44</v>
          </cell>
          <cell r="N3506">
            <v>3494.44</v>
          </cell>
          <cell r="O3506">
            <v>101303.82</v>
          </cell>
          <cell r="P3506">
            <v>318029.12</v>
          </cell>
          <cell r="Q3506">
            <v>2096.66</v>
          </cell>
          <cell r="R3506">
            <v>123</v>
          </cell>
          <cell r="S3506">
            <v>935</v>
          </cell>
          <cell r="T3506" t="str">
            <v>Амортизация Подъем воды</v>
          </cell>
          <cell r="U3506">
            <v>3400000</v>
          </cell>
          <cell r="V3506">
            <v>19</v>
          </cell>
          <cell r="W3506">
            <v>11</v>
          </cell>
          <cell r="X3506">
            <v>8</v>
          </cell>
          <cell r="Y3506">
            <v>57.894736842105267</v>
          </cell>
          <cell r="Z3506">
            <v>1968421.0526315791</v>
          </cell>
          <cell r="AA3506">
            <v>1431578.9473684209</v>
          </cell>
          <cell r="AB3506">
            <v>4.5014083847681023</v>
          </cell>
          <cell r="AC3506">
            <v>1468255.8721254596</v>
          </cell>
          <cell r="AD3506">
            <v>354706.04475703859</v>
          </cell>
          <cell r="AE3506">
            <v>1887588.8121254595</v>
          </cell>
          <cell r="AF3506">
            <v>456009.86475703859</v>
          </cell>
          <cell r="AG3506">
            <v>15729.906767712164</v>
          </cell>
          <cell r="AH3506">
            <v>14912.280701754387</v>
          </cell>
        </row>
        <row r="3507">
          <cell r="A3507">
            <v>6607</v>
          </cell>
          <cell r="B3507" t="str">
            <v>Насос 45/50 3к6у</v>
          </cell>
          <cell r="C3507">
            <v>12.5</v>
          </cell>
          <cell r="D3507" t="str">
            <v>8</v>
          </cell>
          <cell r="E3507" t="str">
            <v>11.05.05</v>
          </cell>
          <cell r="F3507" t="str">
            <v/>
          </cell>
          <cell r="G3507" t="str">
            <v xml:space="preserve">  .  .</v>
          </cell>
          <cell r="H3507">
            <v>18930.64</v>
          </cell>
          <cell r="I3507">
            <v>0</v>
          </cell>
          <cell r="J3507">
            <v>0</v>
          </cell>
          <cell r="K3507">
            <v>18930.64</v>
          </cell>
          <cell r="L3507">
            <v>0</v>
          </cell>
          <cell r="M3507">
            <v>197.19</v>
          </cell>
          <cell r="N3507">
            <v>197.19</v>
          </cell>
          <cell r="O3507">
            <v>5716.55</v>
          </cell>
          <cell r="P3507">
            <v>13214.09</v>
          </cell>
          <cell r="Q3507">
            <v>94.65</v>
          </cell>
          <cell r="R3507">
            <v>123</v>
          </cell>
          <cell r="S3507">
            <v>935</v>
          </cell>
          <cell r="T3507" t="str">
            <v>Амортизация (водопровод)</v>
          </cell>
          <cell r="U3507">
            <v>80000</v>
          </cell>
          <cell r="V3507">
            <v>15</v>
          </cell>
          <cell r="W3507">
            <v>9</v>
          </cell>
          <cell r="X3507">
            <v>6</v>
          </cell>
          <cell r="Y3507">
            <v>60</v>
          </cell>
          <cell r="Z3507">
            <v>48000</v>
          </cell>
          <cell r="AA3507">
            <v>32000</v>
          </cell>
          <cell r="AB3507">
            <v>2.4216574883325297</v>
          </cell>
          <cell r="AC3507">
            <v>26912.886114927322</v>
          </cell>
          <cell r="AD3507">
            <v>8126.9761149273227</v>
          </cell>
          <cell r="AE3507">
            <v>45843.526114927321</v>
          </cell>
          <cell r="AF3507">
            <v>13843.526114927323</v>
          </cell>
          <cell r="AG3507">
            <v>477.53673036382634</v>
          </cell>
          <cell r="AH3507">
            <v>444.4444444444444</v>
          </cell>
        </row>
        <row r="3508">
          <cell r="A3508">
            <v>6608</v>
          </cell>
          <cell r="B3508" t="str">
            <v>Насос 45/50 3к6у</v>
          </cell>
          <cell r="C3508">
            <v>20</v>
          </cell>
          <cell r="D3508" t="str">
            <v>5</v>
          </cell>
          <cell r="E3508" t="str">
            <v>11.05.05</v>
          </cell>
          <cell r="F3508" t="str">
            <v/>
          </cell>
          <cell r="G3508" t="str">
            <v xml:space="preserve">  .  .</v>
          </cell>
          <cell r="H3508">
            <v>7911.89</v>
          </cell>
          <cell r="I3508">
            <v>0</v>
          </cell>
          <cell r="J3508">
            <v>0</v>
          </cell>
          <cell r="K3508">
            <v>7911.89</v>
          </cell>
          <cell r="L3508">
            <v>0</v>
          </cell>
          <cell r="M3508">
            <v>131.86000000000001</v>
          </cell>
          <cell r="N3508">
            <v>131.86000000000001</v>
          </cell>
          <cell r="O3508">
            <v>3822.64</v>
          </cell>
          <cell r="P3508">
            <v>4089.25</v>
          </cell>
          <cell r="Q3508">
            <v>39.56</v>
          </cell>
          <cell r="R3508">
            <v>123</v>
          </cell>
          <cell r="S3508">
            <v>935</v>
          </cell>
          <cell r="T3508" t="str">
            <v>Амортизация (водопровод)</v>
          </cell>
          <cell r="U3508">
            <v>80000</v>
          </cell>
          <cell r="V3508">
            <v>9</v>
          </cell>
          <cell r="W3508">
            <v>6</v>
          </cell>
          <cell r="X3508">
            <v>3</v>
          </cell>
          <cell r="Y3508">
            <v>66.666666666666657</v>
          </cell>
          <cell r="Z3508">
            <v>53333.333333333321</v>
          </cell>
          <cell r="AA3508">
            <v>26666.666666666679</v>
          </cell>
          <cell r="AB3508">
            <v>6.5211632124880303</v>
          </cell>
          <cell r="AC3508">
            <v>43682.836009251921</v>
          </cell>
          <cell r="AD3508">
            <v>21105.419342585243</v>
          </cell>
          <cell r="AE3508">
            <v>51594.726009251921</v>
          </cell>
          <cell r="AF3508">
            <v>24928.059342585242</v>
          </cell>
          <cell r="AG3508">
            <v>859.91210015419881</v>
          </cell>
          <cell r="AH3508">
            <v>740.74074074074076</v>
          </cell>
        </row>
        <row r="3509">
          <cell r="A3509">
            <v>6609</v>
          </cell>
          <cell r="B3509" t="str">
            <v>Насос 45/50 3к6у</v>
          </cell>
          <cell r="C3509">
            <v>12.5</v>
          </cell>
          <cell r="D3509" t="str">
            <v>8</v>
          </cell>
          <cell r="E3509" t="str">
            <v>11.05.05</v>
          </cell>
          <cell r="F3509" t="str">
            <v/>
          </cell>
          <cell r="G3509" t="str">
            <v xml:space="preserve">  .  .</v>
          </cell>
          <cell r="H3509">
            <v>18930.64</v>
          </cell>
          <cell r="I3509">
            <v>0</v>
          </cell>
          <cell r="J3509">
            <v>0</v>
          </cell>
          <cell r="K3509">
            <v>18930.64</v>
          </cell>
          <cell r="L3509">
            <v>0</v>
          </cell>
          <cell r="M3509">
            <v>197.19</v>
          </cell>
          <cell r="N3509">
            <v>197.19</v>
          </cell>
          <cell r="O3509">
            <v>5716.55</v>
          </cell>
          <cell r="P3509">
            <v>13214.09</v>
          </cell>
          <cell r="Q3509">
            <v>94.65</v>
          </cell>
          <cell r="R3509">
            <v>123</v>
          </cell>
          <cell r="S3509">
            <v>935</v>
          </cell>
          <cell r="T3509" t="str">
            <v>Амортизация (водопровод)</v>
          </cell>
          <cell r="U3509">
            <v>80000</v>
          </cell>
          <cell r="V3509">
            <v>15</v>
          </cell>
          <cell r="W3509">
            <v>9</v>
          </cell>
          <cell r="X3509">
            <v>6</v>
          </cell>
          <cell r="Y3509">
            <v>60</v>
          </cell>
          <cell r="Z3509">
            <v>48000</v>
          </cell>
          <cell r="AA3509">
            <v>32000</v>
          </cell>
          <cell r="AB3509">
            <v>2.4216574883325297</v>
          </cell>
          <cell r="AC3509">
            <v>26912.886114927322</v>
          </cell>
          <cell r="AD3509">
            <v>8126.9761149273227</v>
          </cell>
          <cell r="AE3509">
            <v>45843.526114927321</v>
          </cell>
          <cell r="AF3509">
            <v>13843.526114927323</v>
          </cell>
          <cell r="AG3509">
            <v>477.53673036382634</v>
          </cell>
          <cell r="AH3509">
            <v>444.4444444444444</v>
          </cell>
        </row>
        <row r="3510">
          <cell r="A3510">
            <v>6610</v>
          </cell>
          <cell r="B3510" t="str">
            <v>Насос 20/30 2к6 с зл, двигателем</v>
          </cell>
          <cell r="C3510">
            <v>12.5</v>
          </cell>
          <cell r="D3510" t="str">
            <v>8</v>
          </cell>
          <cell r="E3510" t="str">
            <v>11.05.05</v>
          </cell>
          <cell r="F3510" t="str">
            <v/>
          </cell>
          <cell r="G3510" t="str">
            <v xml:space="preserve">  .  .</v>
          </cell>
          <cell r="H3510">
            <v>19371.11</v>
          </cell>
          <cell r="I3510">
            <v>0</v>
          </cell>
          <cell r="J3510">
            <v>0</v>
          </cell>
          <cell r="K3510">
            <v>19371.11</v>
          </cell>
          <cell r="L3510">
            <v>0</v>
          </cell>
          <cell r="M3510">
            <v>201.78</v>
          </cell>
          <cell r="N3510">
            <v>201.78</v>
          </cell>
          <cell r="O3510">
            <v>5849.6</v>
          </cell>
          <cell r="P3510">
            <v>13521.51</v>
          </cell>
          <cell r="Q3510">
            <v>96.86</v>
          </cell>
          <cell r="R3510">
            <v>123</v>
          </cell>
          <cell r="S3510">
            <v>935</v>
          </cell>
          <cell r="T3510" t="str">
            <v>Амортизация (водопровод)</v>
          </cell>
          <cell r="U3510">
            <v>44160</v>
          </cell>
          <cell r="V3510">
            <v>15</v>
          </cell>
          <cell r="W3510">
            <v>9</v>
          </cell>
          <cell r="X3510">
            <v>6</v>
          </cell>
          <cell r="Y3510">
            <v>60</v>
          </cell>
          <cell r="Z3510">
            <v>26496</v>
          </cell>
          <cell r="AA3510">
            <v>17664</v>
          </cell>
          <cell r="AB3510">
            <v>1.3063629727744903</v>
          </cell>
          <cell r="AC3510">
            <v>5934.5908455416575</v>
          </cell>
          <cell r="AD3510">
            <v>1792.1008455416586</v>
          </cell>
          <cell r="AE3510">
            <v>25305.700845541658</v>
          </cell>
          <cell r="AF3510">
            <v>7641.700845541659</v>
          </cell>
          <cell r="AG3510">
            <v>263.60105047439225</v>
          </cell>
          <cell r="AH3510">
            <v>245.33333333333334</v>
          </cell>
        </row>
        <row r="3511">
          <cell r="A3511">
            <v>6611</v>
          </cell>
          <cell r="B3511" t="str">
            <v>Насос 45/50 3ксу с эл, двигателем</v>
          </cell>
          <cell r="C3511">
            <v>20</v>
          </cell>
          <cell r="D3511" t="str">
            <v>5</v>
          </cell>
          <cell r="E3511" t="str">
            <v>11.05.05</v>
          </cell>
          <cell r="F3511" t="str">
            <v/>
          </cell>
          <cell r="G3511" t="str">
            <v xml:space="preserve">  .  .</v>
          </cell>
          <cell r="H3511">
            <v>16743.89</v>
          </cell>
          <cell r="I3511">
            <v>0</v>
          </cell>
          <cell r="J3511">
            <v>0</v>
          </cell>
          <cell r="K3511">
            <v>16743.89</v>
          </cell>
          <cell r="L3511">
            <v>0</v>
          </cell>
          <cell r="M3511">
            <v>279.06</v>
          </cell>
          <cell r="N3511">
            <v>279.06</v>
          </cell>
          <cell r="O3511">
            <v>8089.96</v>
          </cell>
          <cell r="P3511">
            <v>8653.93</v>
          </cell>
          <cell r="Q3511">
            <v>83.72</v>
          </cell>
          <cell r="R3511">
            <v>123</v>
          </cell>
          <cell r="S3511">
            <v>935</v>
          </cell>
          <cell r="T3511" t="str">
            <v>Амортизация (водопровод)</v>
          </cell>
          <cell r="U3511">
            <v>80000</v>
          </cell>
          <cell r="V3511">
            <v>9</v>
          </cell>
          <cell r="W3511">
            <v>6</v>
          </cell>
          <cell r="X3511">
            <v>3</v>
          </cell>
          <cell r="Y3511">
            <v>66.666666666666657</v>
          </cell>
          <cell r="Z3511">
            <v>53333.333333333321</v>
          </cell>
          <cell r="AA3511">
            <v>26666.666666666679</v>
          </cell>
          <cell r="AB3511">
            <v>3.0814516256390654</v>
          </cell>
          <cell r="AC3511">
            <v>34851.59706002169</v>
          </cell>
          <cell r="AD3511">
            <v>16838.860393355015</v>
          </cell>
          <cell r="AE3511">
            <v>51595.487060021689</v>
          </cell>
          <cell r="AF3511">
            <v>24928.820393355014</v>
          </cell>
          <cell r="AG3511">
            <v>859.92478433369479</v>
          </cell>
          <cell r="AH3511">
            <v>740.74074074074076</v>
          </cell>
        </row>
        <row r="3512">
          <cell r="A3512">
            <v>6612</v>
          </cell>
          <cell r="B3512" t="str">
            <v>Насос НЦС</v>
          </cell>
          <cell r="C3512">
            <v>12.5</v>
          </cell>
          <cell r="D3512" t="str">
            <v>8</v>
          </cell>
          <cell r="E3512" t="str">
            <v>11.05.05</v>
          </cell>
          <cell r="F3512" t="str">
            <v/>
          </cell>
          <cell r="G3512" t="str">
            <v xml:space="preserve">  .  .</v>
          </cell>
          <cell r="H3512">
            <v>22012.61</v>
          </cell>
          <cell r="I3512">
            <v>0</v>
          </cell>
          <cell r="J3512">
            <v>0</v>
          </cell>
          <cell r="K3512">
            <v>22012.61</v>
          </cell>
          <cell r="L3512">
            <v>0</v>
          </cell>
          <cell r="M3512">
            <v>229.3</v>
          </cell>
          <cell r="N3512">
            <v>229.3</v>
          </cell>
          <cell r="O3512">
            <v>6647.4</v>
          </cell>
          <cell r="P3512">
            <v>15365.21</v>
          </cell>
          <cell r="Q3512">
            <v>110.06</v>
          </cell>
          <cell r="R3512">
            <v>123</v>
          </cell>
          <cell r="S3512">
            <v>935</v>
          </cell>
          <cell r="T3512" t="str">
            <v>Амортизация Перекачка сточной жидкости</v>
          </cell>
          <cell r="U3512">
            <v>48000</v>
          </cell>
          <cell r="V3512">
            <v>15</v>
          </cell>
          <cell r="W3512">
            <v>9</v>
          </cell>
          <cell r="X3512">
            <v>6</v>
          </cell>
          <cell r="Y3512">
            <v>60</v>
          </cell>
          <cell r="Z3512">
            <v>28800</v>
          </cell>
          <cell r="AA3512">
            <v>19200</v>
          </cell>
          <cell r="AB3512">
            <v>1.2495761528804359</v>
          </cell>
          <cell r="AC3512">
            <v>5493.8225186574127</v>
          </cell>
          <cell r="AD3512">
            <v>1659.03251865741</v>
          </cell>
          <cell r="AE3512">
            <v>27506.432518657413</v>
          </cell>
          <cell r="AF3512">
            <v>8306.4325186574097</v>
          </cell>
          <cell r="AG3512">
            <v>286.5253387360147</v>
          </cell>
          <cell r="AH3512">
            <v>266.66666666666669</v>
          </cell>
        </row>
        <row r="3513">
          <cell r="A3513">
            <v>6615</v>
          </cell>
          <cell r="B3513" t="str">
            <v>Электродвигатель А-113-4 250квт 6 узел</v>
          </cell>
          <cell r="C3513">
            <v>10</v>
          </cell>
          <cell r="D3513" t="str">
            <v>10</v>
          </cell>
          <cell r="E3513" t="str">
            <v>11.05.05</v>
          </cell>
          <cell r="F3513" t="str">
            <v/>
          </cell>
          <cell r="G3513" t="str">
            <v xml:space="preserve">  .  .</v>
          </cell>
          <cell r="H3513">
            <v>320666.62</v>
          </cell>
          <cell r="I3513">
            <v>0</v>
          </cell>
          <cell r="J3513">
            <v>0</v>
          </cell>
          <cell r="K3513">
            <v>320666.62</v>
          </cell>
          <cell r="L3513">
            <v>0</v>
          </cell>
          <cell r="M3513">
            <v>2672.22</v>
          </cell>
          <cell r="N3513">
            <v>2672.22</v>
          </cell>
          <cell r="O3513">
            <v>77467.66</v>
          </cell>
          <cell r="P3513">
            <v>243198.96</v>
          </cell>
          <cell r="Q3513">
            <v>1603.33</v>
          </cell>
          <cell r="R3513">
            <v>123</v>
          </cell>
          <cell r="S3513">
            <v>935</v>
          </cell>
          <cell r="T3513" t="str">
            <v>Амортизация Подъем воды</v>
          </cell>
          <cell r="U3513">
            <v>370000</v>
          </cell>
          <cell r="V3513">
            <v>10</v>
          </cell>
          <cell r="W3513">
            <v>2</v>
          </cell>
          <cell r="X3513">
            <v>8</v>
          </cell>
          <cell r="Y3513">
            <v>20</v>
          </cell>
          <cell r="Z3513">
            <v>74000</v>
          </cell>
          <cell r="AA3513">
            <v>296000</v>
          </cell>
          <cell r="AB3513">
            <v>1.2171104679066063</v>
          </cell>
          <cell r="AC3513">
            <v>69620.079910229892</v>
          </cell>
          <cell r="AD3513">
            <v>16819.039910229883</v>
          </cell>
          <cell r="AE3513">
            <v>390286.69991022989</v>
          </cell>
          <cell r="AF3513">
            <v>94286.699910229887</v>
          </cell>
          <cell r="AG3513">
            <v>3252.3891659185829</v>
          </cell>
          <cell r="AH3513">
            <v>3083.3333333333335</v>
          </cell>
        </row>
        <row r="3514">
          <cell r="A3514">
            <v>6616</v>
          </cell>
          <cell r="B3514" t="str">
            <v>Электродвигатель А-113-4 250 квт западная</v>
          </cell>
          <cell r="C3514">
            <v>10</v>
          </cell>
          <cell r="D3514" t="str">
            <v>10</v>
          </cell>
          <cell r="E3514" t="str">
            <v>11.05.05</v>
          </cell>
          <cell r="F3514" t="str">
            <v/>
          </cell>
          <cell r="G3514" t="str">
            <v xml:space="preserve">  .  .</v>
          </cell>
          <cell r="H3514">
            <v>328541.83</v>
          </cell>
          <cell r="I3514">
            <v>0</v>
          </cell>
          <cell r="J3514">
            <v>0</v>
          </cell>
          <cell r="K3514">
            <v>328541.83</v>
          </cell>
          <cell r="L3514">
            <v>0</v>
          </cell>
          <cell r="M3514">
            <v>2737.85</v>
          </cell>
          <cell r="N3514">
            <v>2737.85</v>
          </cell>
          <cell r="O3514">
            <v>79370.27</v>
          </cell>
          <cell r="P3514">
            <v>249171.56</v>
          </cell>
          <cell r="Q3514">
            <v>1642.71</v>
          </cell>
          <cell r="R3514">
            <v>123</v>
          </cell>
          <cell r="S3514">
            <v>935</v>
          </cell>
          <cell r="T3514" t="str">
            <v>Амортизация Подъем воды</v>
          </cell>
          <cell r="U3514">
            <v>370000</v>
          </cell>
          <cell r="V3514">
            <v>10</v>
          </cell>
          <cell r="W3514">
            <v>2</v>
          </cell>
          <cell r="X3514">
            <v>8</v>
          </cell>
          <cell r="Y3514">
            <v>20</v>
          </cell>
          <cell r="Z3514">
            <v>74000</v>
          </cell>
          <cell r="AA3514">
            <v>296000</v>
          </cell>
          <cell r="AB3514">
            <v>1.1879365365774488</v>
          </cell>
          <cell r="AC3514">
            <v>61745.013651016983</v>
          </cell>
          <cell r="AD3514">
            <v>14916.573651016981</v>
          </cell>
          <cell r="AE3514">
            <v>390286.843651017</v>
          </cell>
          <cell r="AF3514">
            <v>94286.843651016985</v>
          </cell>
          <cell r="AG3514">
            <v>3252.3903637584749</v>
          </cell>
          <cell r="AH3514">
            <v>3083.3333333333335</v>
          </cell>
        </row>
        <row r="3515">
          <cell r="A3515">
            <v>6617</v>
          </cell>
          <cell r="B3515" t="str">
            <v>Электродвигатель А-113-4 250 квт западная</v>
          </cell>
          <cell r="C3515">
            <v>10</v>
          </cell>
          <cell r="D3515" t="str">
            <v>10</v>
          </cell>
          <cell r="E3515" t="str">
            <v>11.05.05</v>
          </cell>
          <cell r="F3515" t="str">
            <v/>
          </cell>
          <cell r="G3515" t="str">
            <v xml:space="preserve">  .  .</v>
          </cell>
          <cell r="H3515">
            <v>370000.15</v>
          </cell>
          <cell r="I3515">
            <v>0</v>
          </cell>
          <cell r="J3515">
            <v>0</v>
          </cell>
          <cell r="K3515">
            <v>370000.15</v>
          </cell>
          <cell r="L3515">
            <v>0</v>
          </cell>
          <cell r="M3515">
            <v>3083.33</v>
          </cell>
          <cell r="N3515">
            <v>3083.33</v>
          </cell>
          <cell r="O3515">
            <v>89385.75</v>
          </cell>
          <cell r="P3515">
            <v>280614.40000000002</v>
          </cell>
          <cell r="Q3515">
            <v>1850</v>
          </cell>
          <cell r="R3515">
            <v>123</v>
          </cell>
          <cell r="S3515">
            <v>935</v>
          </cell>
          <cell r="T3515" t="str">
            <v>Амортизация Подъем воды</v>
          </cell>
          <cell r="U3515">
            <v>370000</v>
          </cell>
          <cell r="V3515">
            <v>10</v>
          </cell>
          <cell r="W3515">
            <v>2</v>
          </cell>
          <cell r="X3515">
            <v>8</v>
          </cell>
          <cell r="Y3515">
            <v>20</v>
          </cell>
          <cell r="Z3515">
            <v>74000</v>
          </cell>
          <cell r="AA3515">
            <v>296000</v>
          </cell>
          <cell r="AB3515">
            <v>1.0548282625553072</v>
          </cell>
          <cell r="AC3515">
            <v>20286.465369703015</v>
          </cell>
          <cell r="AD3515">
            <v>4900.8653697030531</v>
          </cell>
          <cell r="AE3515">
            <v>390286.61536970304</v>
          </cell>
          <cell r="AF3515">
            <v>94286.615369703053</v>
          </cell>
          <cell r="AG3515">
            <v>3252.3884614141921</v>
          </cell>
          <cell r="AH3515">
            <v>3083.3333333333335</v>
          </cell>
        </row>
        <row r="3516">
          <cell r="A3516">
            <v>6618</v>
          </cell>
          <cell r="B3516" t="str">
            <v>Насосный агрегат К 6 20\30 4 квт 2800 об</v>
          </cell>
          <cell r="C3516">
            <v>20</v>
          </cell>
          <cell r="D3516" t="str">
            <v>5</v>
          </cell>
          <cell r="E3516" t="str">
            <v>11.05.05</v>
          </cell>
          <cell r="F3516" t="str">
            <v/>
          </cell>
          <cell r="G3516" t="str">
            <v xml:space="preserve">  .  .</v>
          </cell>
          <cell r="H3516">
            <v>9427.5300000000007</v>
          </cell>
          <cell r="I3516">
            <v>0</v>
          </cell>
          <cell r="J3516">
            <v>0</v>
          </cell>
          <cell r="K3516">
            <v>9427.5300000000007</v>
          </cell>
          <cell r="L3516">
            <v>0</v>
          </cell>
          <cell r="M3516">
            <v>157.13</v>
          </cell>
          <cell r="N3516">
            <v>157.13</v>
          </cell>
          <cell r="O3516">
            <v>4555.1899999999996</v>
          </cell>
          <cell r="P3516">
            <v>4872.34</v>
          </cell>
          <cell r="Q3516">
            <v>47.14</v>
          </cell>
          <cell r="R3516">
            <v>123</v>
          </cell>
          <cell r="S3516">
            <v>935</v>
          </cell>
          <cell r="T3516" t="str">
            <v>Амортизация (водопровод)</v>
          </cell>
          <cell r="U3516">
            <v>44160</v>
          </cell>
          <cell r="V3516">
            <v>9</v>
          </cell>
          <cell r="W3516">
            <v>6</v>
          </cell>
          <cell r="X3516">
            <v>3</v>
          </cell>
          <cell r="Y3516">
            <v>66.666666666666657</v>
          </cell>
          <cell r="Z3516">
            <v>29440</v>
          </cell>
          <cell r="AA3516">
            <v>14720</v>
          </cell>
          <cell r="AB3516">
            <v>3.02113563503368</v>
          </cell>
          <cell r="AC3516">
            <v>19054.316833349068</v>
          </cell>
          <cell r="AD3516">
            <v>9206.6568333490686</v>
          </cell>
          <cell r="AE3516">
            <v>28481.846833349067</v>
          </cell>
          <cell r="AF3516">
            <v>13761.846833349067</v>
          </cell>
          <cell r="AG3516">
            <v>474.69744722248441</v>
          </cell>
          <cell r="AH3516">
            <v>408.88888888888891</v>
          </cell>
        </row>
        <row r="3517">
          <cell r="A3517">
            <v>6619</v>
          </cell>
          <cell r="B3517" t="str">
            <v>Насосный агрегат К 6 45\55 15 квт 3000об</v>
          </cell>
          <cell r="C3517">
            <v>20</v>
          </cell>
          <cell r="D3517" t="str">
            <v>5</v>
          </cell>
          <cell r="E3517" t="str">
            <v>11.05.05</v>
          </cell>
          <cell r="F3517" t="str">
            <v/>
          </cell>
          <cell r="G3517" t="str">
            <v xml:space="preserve">  .  .</v>
          </cell>
          <cell r="H3517">
            <v>17852.03</v>
          </cell>
          <cell r="I3517">
            <v>0</v>
          </cell>
          <cell r="J3517">
            <v>0</v>
          </cell>
          <cell r="K3517">
            <v>17852.03</v>
          </cell>
          <cell r="L3517">
            <v>0</v>
          </cell>
          <cell r="M3517">
            <v>297.52999999999997</v>
          </cell>
          <cell r="N3517">
            <v>297.52999999999997</v>
          </cell>
          <cell r="O3517">
            <v>8625.41</v>
          </cell>
          <cell r="P3517">
            <v>9226.6200000000008</v>
          </cell>
          <cell r="Q3517">
            <v>89.26</v>
          </cell>
          <cell r="R3517">
            <v>123</v>
          </cell>
          <cell r="S3517">
            <v>935</v>
          </cell>
          <cell r="T3517" t="str">
            <v>Амортизация (водопровод)</v>
          </cell>
          <cell r="U3517">
            <v>71000</v>
          </cell>
          <cell r="V3517">
            <v>9</v>
          </cell>
          <cell r="W3517">
            <v>6</v>
          </cell>
          <cell r="X3517">
            <v>3</v>
          </cell>
          <cell r="Y3517">
            <v>66.666666666666657</v>
          </cell>
          <cell r="Z3517">
            <v>47333.333333333321</v>
          </cell>
          <cell r="AA3517">
            <v>23666.666666666679</v>
          </cell>
          <cell r="AB3517">
            <v>2.5650418752117976</v>
          </cell>
          <cell r="AC3517">
            <v>27939.174507537267</v>
          </cell>
          <cell r="AD3517">
            <v>13499.127840870591</v>
          </cell>
          <cell r="AE3517">
            <v>45791.204507537266</v>
          </cell>
          <cell r="AF3517">
            <v>22124.537840870591</v>
          </cell>
          <cell r="AG3517">
            <v>763.18674179228776</v>
          </cell>
          <cell r="AH3517">
            <v>657.40740740740739</v>
          </cell>
        </row>
        <row r="3518">
          <cell r="A3518">
            <v>6620</v>
          </cell>
          <cell r="B3518" t="str">
            <v>Насосный агрегат 45\30 10 квт 3000 об</v>
          </cell>
          <cell r="C3518">
            <v>20</v>
          </cell>
          <cell r="D3518" t="str">
            <v>5</v>
          </cell>
          <cell r="E3518" t="str">
            <v>11.05.05</v>
          </cell>
          <cell r="F3518" t="str">
            <v/>
          </cell>
          <cell r="G3518" t="str">
            <v xml:space="preserve">  .  .</v>
          </cell>
          <cell r="H3518">
            <v>14241.53</v>
          </cell>
          <cell r="I3518">
            <v>0</v>
          </cell>
          <cell r="J3518">
            <v>0</v>
          </cell>
          <cell r="K3518">
            <v>14241.53</v>
          </cell>
          <cell r="L3518">
            <v>0</v>
          </cell>
          <cell r="M3518">
            <v>237.36</v>
          </cell>
          <cell r="N3518">
            <v>237.36</v>
          </cell>
          <cell r="O3518">
            <v>6881.06</v>
          </cell>
          <cell r="P3518">
            <v>7360.47</v>
          </cell>
          <cell r="Q3518">
            <v>71.209999999999994</v>
          </cell>
          <cell r="R3518">
            <v>123</v>
          </cell>
          <cell r="S3518">
            <v>935</v>
          </cell>
          <cell r="T3518" t="str">
            <v>Амортизация (водопровод)</v>
          </cell>
          <cell r="U3518">
            <v>14000</v>
          </cell>
          <cell r="V3518">
            <v>9</v>
          </cell>
          <cell r="W3518">
            <v>6</v>
          </cell>
          <cell r="X3518">
            <v>3</v>
          </cell>
          <cell r="Y3518">
            <v>66.666666666666657</v>
          </cell>
          <cell r="Z3518">
            <v>9333.3333333333321</v>
          </cell>
          <cell r="AA3518">
            <v>4666.6666666666679</v>
          </cell>
          <cell r="AB3518">
            <v>0.63401748348497688</v>
          </cell>
          <cell r="AC3518">
            <v>-5212.1509884241968</v>
          </cell>
          <cell r="AD3518">
            <v>-2518.3476550908654</v>
          </cell>
          <cell r="AE3518">
            <v>9029.3790115758038</v>
          </cell>
          <cell r="AF3518">
            <v>4362.712344909135</v>
          </cell>
          <cell r="AG3518">
            <v>150.48965019293004</v>
          </cell>
          <cell r="AH3518">
            <v>129.62962962962965</v>
          </cell>
        </row>
        <row r="3519">
          <cell r="A3519">
            <v>6621</v>
          </cell>
          <cell r="B3519" t="str">
            <v>Насос К 80-50</v>
          </cell>
          <cell r="C3519">
            <v>20</v>
          </cell>
          <cell r="D3519" t="str">
            <v>5</v>
          </cell>
          <cell r="E3519" t="str">
            <v>11.05.05</v>
          </cell>
          <cell r="F3519" t="str">
            <v/>
          </cell>
          <cell r="G3519" t="str">
            <v xml:space="preserve">  .  .</v>
          </cell>
          <cell r="H3519">
            <v>8825.7800000000007</v>
          </cell>
          <cell r="I3519">
            <v>0</v>
          </cell>
          <cell r="J3519">
            <v>0</v>
          </cell>
          <cell r="K3519">
            <v>8825.7800000000007</v>
          </cell>
          <cell r="L3519">
            <v>0</v>
          </cell>
          <cell r="M3519">
            <v>147.1</v>
          </cell>
          <cell r="N3519">
            <v>147.1</v>
          </cell>
          <cell r="O3519">
            <v>4264.42</v>
          </cell>
          <cell r="P3519">
            <v>4561.3599999999997</v>
          </cell>
          <cell r="Q3519">
            <v>44.13</v>
          </cell>
          <cell r="R3519">
            <v>123</v>
          </cell>
          <cell r="S3519">
            <v>935</v>
          </cell>
          <cell r="T3519" t="str">
            <v>Амортизация (водопровод)</v>
          </cell>
          <cell r="U3519">
            <v>81900</v>
          </cell>
          <cell r="V3519">
            <v>9</v>
          </cell>
          <cell r="W3519">
            <v>6</v>
          </cell>
          <cell r="X3519">
            <v>3</v>
          </cell>
          <cell r="Y3519">
            <v>66.666666666666657</v>
          </cell>
          <cell r="Z3519">
            <v>54600</v>
          </cell>
          <cell r="AA3519">
            <v>27300</v>
          </cell>
          <cell r="AB3519">
            <v>5.9850570882368421</v>
          </cell>
          <cell r="AC3519">
            <v>43997.017148218962</v>
          </cell>
          <cell r="AD3519">
            <v>21258.377148218955</v>
          </cell>
          <cell r="AE3519">
            <v>52822.797148218961</v>
          </cell>
          <cell r="AF3519">
            <v>25522.797148218953</v>
          </cell>
          <cell r="AG3519">
            <v>880.37995247031597</v>
          </cell>
          <cell r="AH3519">
            <v>758.33333333333337</v>
          </cell>
        </row>
        <row r="3520">
          <cell r="A3520">
            <v>6622</v>
          </cell>
          <cell r="B3520" t="str">
            <v>Насос К 80.50</v>
          </cell>
          <cell r="C3520">
            <v>20</v>
          </cell>
          <cell r="D3520" t="str">
            <v>5</v>
          </cell>
          <cell r="E3520" t="str">
            <v>11.05.05</v>
          </cell>
          <cell r="F3520" t="str">
            <v/>
          </cell>
          <cell r="G3520" t="str">
            <v xml:space="preserve">  .  .</v>
          </cell>
          <cell r="H3520">
            <v>8825.7800000000007</v>
          </cell>
          <cell r="I3520">
            <v>0</v>
          </cell>
          <cell r="J3520">
            <v>0</v>
          </cell>
          <cell r="K3520">
            <v>8825.7800000000007</v>
          </cell>
          <cell r="L3520">
            <v>0</v>
          </cell>
          <cell r="M3520">
            <v>147.1</v>
          </cell>
          <cell r="N3520">
            <v>147.1</v>
          </cell>
          <cell r="O3520">
            <v>4264.42</v>
          </cell>
          <cell r="P3520">
            <v>4561.3599999999997</v>
          </cell>
          <cell r="Q3520">
            <v>44.13</v>
          </cell>
          <cell r="R3520">
            <v>123</v>
          </cell>
          <cell r="S3520">
            <v>935</v>
          </cell>
          <cell r="T3520" t="str">
            <v>Амортизация (водопровод)</v>
          </cell>
          <cell r="U3520">
            <v>81900</v>
          </cell>
          <cell r="V3520">
            <v>9</v>
          </cell>
          <cell r="W3520">
            <v>6</v>
          </cell>
          <cell r="X3520">
            <v>3</v>
          </cell>
          <cell r="Y3520">
            <v>66.666666666666657</v>
          </cell>
          <cell r="Z3520">
            <v>54600</v>
          </cell>
          <cell r="AA3520">
            <v>27300</v>
          </cell>
          <cell r="AB3520">
            <v>5.9850570882368421</v>
          </cell>
          <cell r="AC3520">
            <v>43997.017148218962</v>
          </cell>
          <cell r="AD3520">
            <v>21258.377148218955</v>
          </cell>
          <cell r="AE3520">
            <v>52822.797148218961</v>
          </cell>
          <cell r="AF3520">
            <v>25522.797148218953</v>
          </cell>
          <cell r="AG3520">
            <v>880.37995247031597</v>
          </cell>
          <cell r="AH3520">
            <v>758.33333333333337</v>
          </cell>
        </row>
        <row r="3521">
          <cell r="A3521">
            <v>6623</v>
          </cell>
          <cell r="B3521" t="str">
            <v>Насос К 45-55</v>
          </cell>
          <cell r="C3521">
            <v>20</v>
          </cell>
          <cell r="D3521" t="str">
            <v>5</v>
          </cell>
          <cell r="E3521" t="str">
            <v>11.05.05</v>
          </cell>
          <cell r="F3521" t="str">
            <v/>
          </cell>
          <cell r="G3521" t="str">
            <v xml:space="preserve">  .  .</v>
          </cell>
          <cell r="H3521">
            <v>8424.5</v>
          </cell>
          <cell r="I3521">
            <v>0</v>
          </cell>
          <cell r="J3521">
            <v>0</v>
          </cell>
          <cell r="K3521">
            <v>8424.5</v>
          </cell>
          <cell r="L3521">
            <v>0</v>
          </cell>
          <cell r="M3521">
            <v>140.41</v>
          </cell>
          <cell r="N3521">
            <v>140.41</v>
          </cell>
          <cell r="O3521">
            <v>4070.49</v>
          </cell>
          <cell r="P3521">
            <v>4354.01</v>
          </cell>
          <cell r="Q3521">
            <v>42.12</v>
          </cell>
          <cell r="R3521">
            <v>123</v>
          </cell>
          <cell r="S3521">
            <v>935</v>
          </cell>
          <cell r="T3521" t="str">
            <v>Амортизация (водопровод)</v>
          </cell>
          <cell r="U3521">
            <v>80000</v>
          </cell>
          <cell r="V3521">
            <v>9</v>
          </cell>
          <cell r="W3521">
            <v>6</v>
          </cell>
          <cell r="X3521">
            <v>3</v>
          </cell>
          <cell r="Y3521">
            <v>66.666666666666657</v>
          </cell>
          <cell r="Z3521">
            <v>53333.333333333321</v>
          </cell>
          <cell r="AA3521">
            <v>26666.666666666679</v>
          </cell>
          <cell r="AB3521">
            <v>6.1246222830601393</v>
          </cell>
          <cell r="AC3521">
            <v>43172.380423640141</v>
          </cell>
          <cell r="AD3521">
            <v>20859.723756973464</v>
          </cell>
          <cell r="AE3521">
            <v>51596.880423640141</v>
          </cell>
          <cell r="AF3521">
            <v>24930.213756973462</v>
          </cell>
          <cell r="AG3521">
            <v>859.94800706066906</v>
          </cell>
          <cell r="AH3521">
            <v>740.74074074074076</v>
          </cell>
        </row>
        <row r="3522">
          <cell r="A3522">
            <v>6625</v>
          </cell>
          <cell r="B3522" t="str">
            <v>Измеритель скорости течения реки,микровертушка ГМЦ</v>
          </cell>
          <cell r="C3522">
            <v>10</v>
          </cell>
          <cell r="D3522" t="str">
            <v>10</v>
          </cell>
          <cell r="E3522" t="str">
            <v>11.05.05</v>
          </cell>
          <cell r="F3522" t="str">
            <v/>
          </cell>
          <cell r="G3522" t="str">
            <v xml:space="preserve">  .  .</v>
          </cell>
          <cell r="H3522">
            <v>28743.56</v>
          </cell>
          <cell r="I3522">
            <v>0</v>
          </cell>
          <cell r="J3522">
            <v>0</v>
          </cell>
          <cell r="K3522">
            <v>28743.56</v>
          </cell>
          <cell r="L3522">
            <v>0</v>
          </cell>
          <cell r="M3522">
            <v>239.53</v>
          </cell>
          <cell r="N3522">
            <v>239.53</v>
          </cell>
          <cell r="O3522">
            <v>6943.97</v>
          </cell>
          <cell r="P3522">
            <v>21799.59</v>
          </cell>
          <cell r="Q3522">
            <v>143.72</v>
          </cell>
          <cell r="R3522">
            <v>123</v>
          </cell>
          <cell r="S3522">
            <v>935</v>
          </cell>
          <cell r="T3522" t="str">
            <v>Амортизация Перекачка сточной жидкости</v>
          </cell>
          <cell r="U3522">
            <v>35000</v>
          </cell>
          <cell r="V3522">
            <v>10</v>
          </cell>
          <cell r="W3522">
            <v>2</v>
          </cell>
          <cell r="X3522">
            <v>8</v>
          </cell>
          <cell r="Y3522">
            <v>20</v>
          </cell>
          <cell r="Z3522">
            <v>7000</v>
          </cell>
          <cell r="AA3522">
            <v>28000</v>
          </cell>
          <cell r="AB3522">
            <v>1.2844278263949001</v>
          </cell>
          <cell r="AC3522">
            <v>8175.4682936513964</v>
          </cell>
          <cell r="AD3522">
            <v>1975.0582936513938</v>
          </cell>
          <cell r="AE3522">
            <v>36919.028293651398</v>
          </cell>
          <cell r="AF3522">
            <v>8919.0282936513941</v>
          </cell>
          <cell r="AG3522">
            <v>307.65856911376164</v>
          </cell>
          <cell r="AH3522">
            <v>291.66666666666669</v>
          </cell>
        </row>
        <row r="3523">
          <cell r="A3523">
            <v>6626</v>
          </cell>
          <cell r="B3523" t="str">
            <v>Трактор ДТ-75 Т 353 с баром</v>
          </cell>
          <cell r="C3523">
            <v>10</v>
          </cell>
          <cell r="D3523" t="str">
            <v>10</v>
          </cell>
          <cell r="E3523" t="str">
            <v>11.05.05</v>
          </cell>
          <cell r="F3523" t="str">
            <v>зав № 891450, № дв 095713</v>
          </cell>
          <cell r="G3523" t="str">
            <v>01.01.01</v>
          </cell>
          <cell r="H3523">
            <v>966515.53</v>
          </cell>
          <cell r="I3523">
            <v>0</v>
          </cell>
          <cell r="J3523">
            <v>0</v>
          </cell>
          <cell r="K3523">
            <v>966515.53</v>
          </cell>
          <cell r="L3523">
            <v>0</v>
          </cell>
          <cell r="M3523">
            <v>8054.3</v>
          </cell>
          <cell r="N3523">
            <v>8054.3</v>
          </cell>
          <cell r="O3523">
            <v>233494.14</v>
          </cell>
          <cell r="P3523">
            <v>733021.39</v>
          </cell>
          <cell r="Q3523">
            <v>4832.58</v>
          </cell>
          <cell r="R3523">
            <v>123</v>
          </cell>
          <cell r="S3523">
            <v>935</v>
          </cell>
          <cell r="T3523" t="str">
            <v>Амортизация Подъем воды</v>
          </cell>
          <cell r="U3523">
            <v>1850000</v>
          </cell>
          <cell r="V3523">
            <v>14</v>
          </cell>
          <cell r="W3523">
            <v>6</v>
          </cell>
          <cell r="X3523">
            <v>8</v>
          </cell>
          <cell r="Y3523">
            <v>42.857142857142854</v>
          </cell>
          <cell r="Z3523">
            <v>792857.14285714284</v>
          </cell>
          <cell r="AA3523">
            <v>1057142.8571428573</v>
          </cell>
          <cell r="AB3523">
            <v>1.4421719087117735</v>
          </cell>
          <cell r="AC3523">
            <v>427366.01669967128</v>
          </cell>
          <cell r="AD3523">
            <v>103244.54955681408</v>
          </cell>
          <cell r="AE3523">
            <v>1393881.5466996713</v>
          </cell>
          <cell r="AF3523">
            <v>336738.68955681409</v>
          </cell>
          <cell r="AG3523">
            <v>11615.679555830595</v>
          </cell>
          <cell r="AH3523">
            <v>11011.904761904761</v>
          </cell>
        </row>
        <row r="3524">
          <cell r="A3524">
            <v>6627</v>
          </cell>
          <cell r="B3524" t="str">
            <v>Монитор Samsung 550S</v>
          </cell>
          <cell r="C3524">
            <v>30</v>
          </cell>
          <cell r="D3524" t="str">
            <v>3</v>
          </cell>
          <cell r="E3524" t="str">
            <v>11.05.05</v>
          </cell>
          <cell r="F3524" t="str">
            <v/>
          </cell>
          <cell r="G3524" t="str">
            <v xml:space="preserve">  .  .</v>
          </cell>
          <cell r="H3524">
            <v>0.01</v>
          </cell>
          <cell r="I3524">
            <v>0</v>
          </cell>
          <cell r="J3524">
            <v>0</v>
          </cell>
          <cell r="K3524">
            <v>0.01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0.01</v>
          </cell>
          <cell r="Q3524">
            <v>0</v>
          </cell>
          <cell r="R3524">
            <v>123</v>
          </cell>
          <cell r="S3524">
            <v>821.1</v>
          </cell>
          <cell r="T3524" t="str">
            <v/>
          </cell>
          <cell r="U3524">
            <v>8000</v>
          </cell>
          <cell r="V3524">
            <v>5</v>
          </cell>
          <cell r="W3524">
            <v>4</v>
          </cell>
          <cell r="X3524">
            <v>1</v>
          </cell>
          <cell r="Y3524">
            <v>80</v>
          </cell>
          <cell r="Z3524">
            <v>6400</v>
          </cell>
          <cell r="AA3524">
            <v>1600</v>
          </cell>
          <cell r="AB3524">
            <v>160000</v>
          </cell>
          <cell r="AC3524">
            <v>1599.99</v>
          </cell>
          <cell r="AD3524">
            <v>0</v>
          </cell>
          <cell r="AE3524">
            <v>1600</v>
          </cell>
          <cell r="AF3524">
            <v>0</v>
          </cell>
          <cell r="AG3524">
            <v>40</v>
          </cell>
          <cell r="AH3524">
            <v>133.33333333333334</v>
          </cell>
        </row>
        <row r="3525">
          <cell r="A3525">
            <v>6628</v>
          </cell>
          <cell r="B3525" t="str">
            <v>Блок управления М 380 в</v>
          </cell>
          <cell r="C3525">
            <v>10</v>
          </cell>
          <cell r="D3525" t="str">
            <v>10</v>
          </cell>
          <cell r="E3525" t="str">
            <v>11.05.05</v>
          </cell>
          <cell r="F3525" t="str">
            <v/>
          </cell>
          <cell r="G3525" t="str">
            <v xml:space="preserve">  .  .</v>
          </cell>
          <cell r="H3525">
            <v>44408.33</v>
          </cell>
          <cell r="I3525">
            <v>0</v>
          </cell>
          <cell r="J3525">
            <v>0</v>
          </cell>
          <cell r="K3525">
            <v>44408.33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44408.33</v>
          </cell>
          <cell r="Q3525">
            <v>222.04</v>
          </cell>
          <cell r="R3525">
            <v>123</v>
          </cell>
          <cell r="S3525">
            <v>821.1</v>
          </cell>
          <cell r="T3525" t="str">
            <v>Амортизация Водопровод</v>
          </cell>
          <cell r="U3525">
            <v>50000</v>
          </cell>
          <cell r="V3525">
            <v>19</v>
          </cell>
          <cell r="W3525">
            <v>11</v>
          </cell>
          <cell r="X3525">
            <v>8</v>
          </cell>
          <cell r="Y3525">
            <v>57.894736842105267</v>
          </cell>
          <cell r="Z3525">
            <v>28947.368421052633</v>
          </cell>
          <cell r="AA3525">
            <v>21052.631578947367</v>
          </cell>
          <cell r="AB3525">
            <v>0.4740694274913595</v>
          </cell>
          <cell r="AC3525">
            <v>-23355.698421052635</v>
          </cell>
          <cell r="AD3525">
            <v>0</v>
          </cell>
          <cell r="AE3525">
            <v>21052.631578947367</v>
          </cell>
          <cell r="AF3525">
            <v>0</v>
          </cell>
          <cell r="AG3525">
            <v>175.43859649122805</v>
          </cell>
          <cell r="AH3525">
            <v>219.2982456140351</v>
          </cell>
        </row>
        <row r="3526">
          <cell r="A3526">
            <v>6629</v>
          </cell>
          <cell r="B3526" t="str">
            <v>Intel 815/P II700 CEL/128/20/16 mb/ZIP \Сис,блок\</v>
          </cell>
          <cell r="C3526">
            <v>30</v>
          </cell>
          <cell r="D3526" t="str">
            <v>3</v>
          </cell>
          <cell r="E3526" t="str">
            <v>11.05.05</v>
          </cell>
          <cell r="F3526" t="str">
            <v/>
          </cell>
          <cell r="G3526" t="str">
            <v xml:space="preserve">  .  .</v>
          </cell>
          <cell r="H3526">
            <v>0.01</v>
          </cell>
          <cell r="I3526">
            <v>0</v>
          </cell>
          <cell r="J3526">
            <v>0</v>
          </cell>
          <cell r="K3526">
            <v>0.01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0.01</v>
          </cell>
          <cell r="Q3526">
            <v>0</v>
          </cell>
          <cell r="R3526">
            <v>123</v>
          </cell>
          <cell r="S3526">
            <v>821.1</v>
          </cell>
          <cell r="T3526" t="str">
            <v>Амортизация Водопровод</v>
          </cell>
          <cell r="U3526">
            <v>17500</v>
          </cell>
          <cell r="V3526">
            <v>3</v>
          </cell>
          <cell r="W3526">
            <v>2</v>
          </cell>
          <cell r="X3526">
            <v>1</v>
          </cell>
          <cell r="Y3526">
            <v>66.666666666666657</v>
          </cell>
          <cell r="Z3526">
            <v>11666.666666666664</v>
          </cell>
          <cell r="AA3526">
            <v>5833.3333333333358</v>
          </cell>
          <cell r="AB3526">
            <v>583333.3333333336</v>
          </cell>
          <cell r="AC3526">
            <v>5833.3233333333355</v>
          </cell>
          <cell r="AD3526">
            <v>0</v>
          </cell>
          <cell r="AE3526">
            <v>5833.3333333333358</v>
          </cell>
          <cell r="AF3526">
            <v>0</v>
          </cell>
          <cell r="AG3526">
            <v>145.8333333333334</v>
          </cell>
          <cell r="AH3526">
            <v>486.11111111111109</v>
          </cell>
        </row>
        <row r="3527">
          <cell r="A3527">
            <v>6630</v>
          </cell>
          <cell r="B3527" t="str">
            <v>Задвижка ст.Д600 с ручным приводом</v>
          </cell>
          <cell r="C3527">
            <v>10</v>
          </cell>
          <cell r="D3527" t="str">
            <v>10</v>
          </cell>
          <cell r="E3527" t="str">
            <v>11.05.05</v>
          </cell>
          <cell r="F3527" t="str">
            <v/>
          </cell>
          <cell r="G3527" t="str">
            <v xml:space="preserve">  .  .</v>
          </cell>
          <cell r="H3527">
            <v>152145.95000000001</v>
          </cell>
          <cell r="I3527">
            <v>0</v>
          </cell>
          <cell r="J3527">
            <v>0</v>
          </cell>
          <cell r="K3527">
            <v>152145.95000000001</v>
          </cell>
          <cell r="L3527">
            <v>0</v>
          </cell>
          <cell r="M3527">
            <v>1267.8800000000001</v>
          </cell>
          <cell r="N3527">
            <v>1267.8800000000001</v>
          </cell>
          <cell r="O3527">
            <v>36755.839999999997</v>
          </cell>
          <cell r="P3527">
            <v>115390.11</v>
          </cell>
          <cell r="Q3527">
            <v>760.73</v>
          </cell>
          <cell r="R3527">
            <v>123</v>
          </cell>
          <cell r="S3527">
            <v>935</v>
          </cell>
          <cell r="T3527" t="str">
            <v>Амортизация Перекачка сточной жидкости</v>
          </cell>
          <cell r="U3527">
            <v>364000</v>
          </cell>
          <cell r="V3527">
            <v>19</v>
          </cell>
          <cell r="W3527">
            <v>11</v>
          </cell>
          <cell r="X3527">
            <v>8</v>
          </cell>
          <cell r="Y3527">
            <v>57.894736842105267</v>
          </cell>
          <cell r="Z3527">
            <v>210736.84210526317</v>
          </cell>
          <cell r="AA3527">
            <v>153263.15789473683</v>
          </cell>
          <cell r="AB3527">
            <v>1.3282174520393197</v>
          </cell>
          <cell r="AC3527">
            <v>49936.956047101732</v>
          </cell>
          <cell r="AD3527">
            <v>12063.908152364907</v>
          </cell>
          <cell r="AE3527">
            <v>202082.90604710174</v>
          </cell>
          <cell r="AF3527">
            <v>48819.748152364904</v>
          </cell>
          <cell r="AG3527">
            <v>1684.0242170591812</v>
          </cell>
          <cell r="AH3527">
            <v>1596.4912280701756</v>
          </cell>
        </row>
        <row r="3528">
          <cell r="A3528">
            <v>6631</v>
          </cell>
          <cell r="B3528" t="str">
            <v>Насос ГНОМ-10</v>
          </cell>
          <cell r="C3528">
            <v>12.5</v>
          </cell>
          <cell r="D3528" t="str">
            <v>8</v>
          </cell>
          <cell r="E3528" t="str">
            <v>11.05.05</v>
          </cell>
          <cell r="F3528" t="str">
            <v/>
          </cell>
          <cell r="G3528" t="str">
            <v xml:space="preserve">  .  .</v>
          </cell>
          <cell r="H3528">
            <v>7101.25</v>
          </cell>
          <cell r="I3528">
            <v>0</v>
          </cell>
          <cell r="J3528">
            <v>0</v>
          </cell>
          <cell r="K3528">
            <v>7101.25</v>
          </cell>
          <cell r="L3528">
            <v>0</v>
          </cell>
          <cell r="M3528">
            <v>73.97</v>
          </cell>
          <cell r="N3528">
            <v>73.97</v>
          </cell>
          <cell r="O3528">
            <v>2144.39</v>
          </cell>
          <cell r="P3528">
            <v>4956.8599999999997</v>
          </cell>
          <cell r="Q3528">
            <v>35.51</v>
          </cell>
          <cell r="R3528">
            <v>123</v>
          </cell>
          <cell r="S3528">
            <v>935</v>
          </cell>
          <cell r="T3528" t="str">
            <v>Амортизация Перекачка сточной жидкости</v>
          </cell>
          <cell r="U3528">
            <v>19000</v>
          </cell>
          <cell r="V3528">
            <v>15</v>
          </cell>
          <cell r="W3528">
            <v>9</v>
          </cell>
          <cell r="X3528">
            <v>6</v>
          </cell>
          <cell r="Y3528">
            <v>60</v>
          </cell>
          <cell r="Z3528">
            <v>11400</v>
          </cell>
          <cell r="AA3528">
            <v>7600</v>
          </cell>
          <cell r="AB3528">
            <v>1.5332286971994369</v>
          </cell>
          <cell r="AC3528">
            <v>3786.5902859875005</v>
          </cell>
          <cell r="AD3528">
            <v>1143.4502859875006</v>
          </cell>
          <cell r="AE3528">
            <v>10887.8402859875</v>
          </cell>
          <cell r="AF3528">
            <v>3287.8402859875005</v>
          </cell>
          <cell r="AG3528">
            <v>113.41500297903646</v>
          </cell>
          <cell r="AH3528">
            <v>105.55555555555556</v>
          </cell>
        </row>
        <row r="3529">
          <cell r="A3529">
            <v>6632</v>
          </cell>
          <cell r="B3529" t="str">
            <v>Насос ГНОМ-10</v>
          </cell>
          <cell r="C3529">
            <v>12.5</v>
          </cell>
          <cell r="D3529" t="str">
            <v>8</v>
          </cell>
          <cell r="E3529" t="str">
            <v>11.05.05</v>
          </cell>
          <cell r="F3529" t="str">
            <v/>
          </cell>
          <cell r="G3529" t="str">
            <v xml:space="preserve">  .  .</v>
          </cell>
          <cell r="H3529">
            <v>7101.25</v>
          </cell>
          <cell r="I3529">
            <v>0</v>
          </cell>
          <cell r="J3529">
            <v>0</v>
          </cell>
          <cell r="K3529">
            <v>7101.25</v>
          </cell>
          <cell r="L3529">
            <v>0</v>
          </cell>
          <cell r="M3529">
            <v>73.97</v>
          </cell>
          <cell r="N3529">
            <v>73.97</v>
          </cell>
          <cell r="O3529">
            <v>2144.39</v>
          </cell>
          <cell r="P3529">
            <v>4956.8599999999997</v>
          </cell>
          <cell r="Q3529">
            <v>35.51</v>
          </cell>
          <cell r="R3529">
            <v>123</v>
          </cell>
          <cell r="S3529">
            <v>935</v>
          </cell>
          <cell r="T3529" t="str">
            <v>Амортизация Перекачка сточной жидкости</v>
          </cell>
          <cell r="U3529">
            <v>19000</v>
          </cell>
          <cell r="V3529">
            <v>15</v>
          </cell>
          <cell r="W3529">
            <v>9</v>
          </cell>
          <cell r="X3529">
            <v>6</v>
          </cell>
          <cell r="Y3529">
            <v>60</v>
          </cell>
          <cell r="Z3529">
            <v>11400</v>
          </cell>
          <cell r="AA3529">
            <v>7600</v>
          </cell>
          <cell r="AB3529">
            <v>1.5332286971994369</v>
          </cell>
          <cell r="AC3529">
            <v>3786.5902859875005</v>
          </cell>
          <cell r="AD3529">
            <v>1143.4502859875006</v>
          </cell>
          <cell r="AE3529">
            <v>10887.8402859875</v>
          </cell>
          <cell r="AF3529">
            <v>3287.8402859875005</v>
          </cell>
          <cell r="AG3529">
            <v>113.41500297903646</v>
          </cell>
          <cell r="AH3529">
            <v>105.55555555555556</v>
          </cell>
        </row>
        <row r="3530">
          <cell r="A3530">
            <v>6633</v>
          </cell>
          <cell r="B3530" t="str">
            <v>Насос ГНОМ-25</v>
          </cell>
          <cell r="C3530">
            <v>12.5</v>
          </cell>
          <cell r="D3530" t="str">
            <v>8</v>
          </cell>
          <cell r="E3530" t="str">
            <v>11.05.05</v>
          </cell>
          <cell r="F3530" t="str">
            <v/>
          </cell>
          <cell r="G3530" t="str">
            <v xml:space="preserve">  .  .</v>
          </cell>
          <cell r="H3530">
            <v>14202.5</v>
          </cell>
          <cell r="I3530">
            <v>0</v>
          </cell>
          <cell r="J3530">
            <v>0</v>
          </cell>
          <cell r="K3530">
            <v>14202.5</v>
          </cell>
          <cell r="L3530">
            <v>0</v>
          </cell>
          <cell r="M3530">
            <v>147.94</v>
          </cell>
          <cell r="N3530">
            <v>147.94</v>
          </cell>
          <cell r="O3530">
            <v>4288.78</v>
          </cell>
          <cell r="P3530">
            <v>9913.7199999999993</v>
          </cell>
          <cell r="Q3530">
            <v>71.010000000000005</v>
          </cell>
          <cell r="R3530">
            <v>123</v>
          </cell>
          <cell r="S3530">
            <v>935</v>
          </cell>
          <cell r="T3530" t="str">
            <v>Амортизация Перекачка сточной жидкости</v>
          </cell>
          <cell r="U3530">
            <v>25600</v>
          </cell>
          <cell r="V3530">
            <v>15</v>
          </cell>
          <cell r="W3530">
            <v>9</v>
          </cell>
          <cell r="X3530">
            <v>6</v>
          </cell>
          <cell r="Y3530">
            <v>60</v>
          </cell>
          <cell r="Z3530">
            <v>15360</v>
          </cell>
          <cell r="AA3530">
            <v>10240</v>
          </cell>
          <cell r="AB3530">
            <v>1.0329119644290943</v>
          </cell>
          <cell r="AC3530">
            <v>467.43217480421117</v>
          </cell>
          <cell r="AD3530">
            <v>141.15217480421052</v>
          </cell>
          <cell r="AE3530">
            <v>14669.932174804211</v>
          </cell>
          <cell r="AF3530">
            <v>4429.9321748042103</v>
          </cell>
          <cell r="AG3530">
            <v>152.81179348754387</v>
          </cell>
          <cell r="AH3530">
            <v>142.22222222222223</v>
          </cell>
        </row>
        <row r="3531">
          <cell r="A3531">
            <v>6635</v>
          </cell>
          <cell r="B3531" t="str">
            <v>Вентилятор промышл.</v>
          </cell>
          <cell r="C3531">
            <v>10</v>
          </cell>
          <cell r="D3531" t="str">
            <v>10</v>
          </cell>
          <cell r="E3531" t="str">
            <v>11.05.05</v>
          </cell>
          <cell r="F3531" t="str">
            <v/>
          </cell>
          <cell r="G3531" t="str">
            <v xml:space="preserve">  .  .</v>
          </cell>
          <cell r="H3531">
            <v>393550.54</v>
          </cell>
          <cell r="I3531">
            <v>0</v>
          </cell>
          <cell r="J3531">
            <v>0</v>
          </cell>
          <cell r="K3531">
            <v>393550.54</v>
          </cell>
          <cell r="L3531">
            <v>0</v>
          </cell>
          <cell r="M3531">
            <v>3279.59</v>
          </cell>
          <cell r="N3531">
            <v>3279.59</v>
          </cell>
          <cell r="O3531">
            <v>95075.31</v>
          </cell>
          <cell r="P3531">
            <v>298475.23</v>
          </cell>
          <cell r="Q3531">
            <v>1967.75</v>
          </cell>
          <cell r="R3531">
            <v>123</v>
          </cell>
          <cell r="S3531">
            <v>935</v>
          </cell>
          <cell r="T3531" t="str">
            <v>Амортизация Очистка сточной жидкости</v>
          </cell>
          <cell r="U3531">
            <v>64000</v>
          </cell>
          <cell r="V3531">
            <v>19</v>
          </cell>
          <cell r="W3531">
            <v>11</v>
          </cell>
          <cell r="X3531">
            <v>8</v>
          </cell>
          <cell r="Y3531">
            <v>57.894736842105267</v>
          </cell>
          <cell r="Z3531">
            <v>37052.631578947367</v>
          </cell>
          <cell r="AA3531">
            <v>26947.368421052633</v>
          </cell>
          <cell r="AB3531">
            <v>9.0283432970476765E-2</v>
          </cell>
          <cell r="AC3531">
            <v>-358019.44620141503</v>
          </cell>
          <cell r="AD3531">
            <v>-86491.584622467693</v>
          </cell>
          <cell r="AE3531">
            <v>35531.093798584945</v>
          </cell>
          <cell r="AF3531">
            <v>8583.7253775323043</v>
          </cell>
          <cell r="AG3531">
            <v>296.09244832154121</v>
          </cell>
          <cell r="AH3531">
            <v>280.70175438596488</v>
          </cell>
        </row>
        <row r="3532">
          <cell r="A3532">
            <v>6636</v>
          </cell>
          <cell r="B3532" t="str">
            <v>Калорифер</v>
          </cell>
          <cell r="C3532">
            <v>10</v>
          </cell>
          <cell r="D3532" t="str">
            <v>10</v>
          </cell>
          <cell r="E3532" t="str">
            <v>11.05.05</v>
          </cell>
          <cell r="F3532" t="str">
            <v/>
          </cell>
          <cell r="G3532" t="str">
            <v xml:space="preserve">  .  .</v>
          </cell>
          <cell r="H3532">
            <v>506412.18</v>
          </cell>
          <cell r="I3532">
            <v>0</v>
          </cell>
          <cell r="J3532">
            <v>0</v>
          </cell>
          <cell r="K3532">
            <v>506412.18</v>
          </cell>
          <cell r="L3532">
            <v>0</v>
          </cell>
          <cell r="M3532">
            <v>4220.1000000000004</v>
          </cell>
          <cell r="N3532">
            <v>4220.1000000000004</v>
          </cell>
          <cell r="O3532">
            <v>122340.7</v>
          </cell>
          <cell r="P3532">
            <v>384071.48</v>
          </cell>
          <cell r="Q3532">
            <v>2532.06</v>
          </cell>
          <cell r="R3532">
            <v>123</v>
          </cell>
          <cell r="S3532">
            <v>935</v>
          </cell>
          <cell r="T3532" t="str">
            <v>Амортизация Очистка сточной жидкости</v>
          </cell>
          <cell r="U3532">
            <v>145152</v>
          </cell>
          <cell r="V3532">
            <v>19</v>
          </cell>
          <cell r="W3532">
            <v>11</v>
          </cell>
          <cell r="X3532">
            <v>8</v>
          </cell>
          <cell r="Y3532">
            <v>57.894736842105267</v>
          </cell>
          <cell r="Z3532">
            <v>84035.368421052641</v>
          </cell>
          <cell r="AA3532">
            <v>61116.631578947359</v>
          </cell>
          <cell r="AB3532">
            <v>0.15912827367173257</v>
          </cell>
          <cell r="AC3532">
            <v>-425827.6840302613</v>
          </cell>
          <cell r="AD3532">
            <v>-102872.83560920866</v>
          </cell>
          <cell r="AE3532">
            <v>80584.495969738695</v>
          </cell>
          <cell r="AF3532">
            <v>19467.864390791336</v>
          </cell>
          <cell r="AG3532">
            <v>671.53746641448913</v>
          </cell>
          <cell r="AH3532">
            <v>636.63157894736844</v>
          </cell>
        </row>
        <row r="3533">
          <cell r="A3533">
            <v>6637</v>
          </cell>
          <cell r="B3533" t="str">
            <v>Щит электрический ТР-12</v>
          </cell>
          <cell r="C3533">
            <v>7</v>
          </cell>
          <cell r="D3533" t="str">
            <v>14</v>
          </cell>
          <cell r="E3533" t="str">
            <v>11.05.05</v>
          </cell>
          <cell r="F3533" t="str">
            <v/>
          </cell>
          <cell r="G3533" t="str">
            <v xml:space="preserve">  .  .</v>
          </cell>
          <cell r="H3533">
            <v>159116.92000000001</v>
          </cell>
          <cell r="I3533">
            <v>0</v>
          </cell>
          <cell r="J3533">
            <v>0</v>
          </cell>
          <cell r="K3533">
            <v>159116.92000000001</v>
          </cell>
          <cell r="L3533">
            <v>0</v>
          </cell>
          <cell r="M3533">
            <v>928.18</v>
          </cell>
          <cell r="N3533">
            <v>928.18</v>
          </cell>
          <cell r="O3533">
            <v>26907.94</v>
          </cell>
          <cell r="P3533">
            <v>132208.98000000001</v>
          </cell>
          <cell r="Q3533">
            <v>795.58</v>
          </cell>
          <cell r="R3533">
            <v>123</v>
          </cell>
          <cell r="S3533">
            <v>935</v>
          </cell>
          <cell r="T3533" t="str">
            <v>Амортизация Очистка сточной жидкости</v>
          </cell>
          <cell r="U3533">
            <v>170000</v>
          </cell>
          <cell r="V3533">
            <v>27</v>
          </cell>
          <cell r="W3533">
            <v>15</v>
          </cell>
          <cell r="X3533">
            <v>12</v>
          </cell>
          <cell r="Y3533">
            <v>55.555555555555557</v>
          </cell>
          <cell r="Z3533">
            <v>94444.444444444453</v>
          </cell>
          <cell r="AA3533">
            <v>75555.555555555547</v>
          </cell>
          <cell r="AB3533">
            <v>0.57148580645244784</v>
          </cell>
          <cell r="AC3533">
            <v>-68183.85865357038</v>
          </cell>
          <cell r="AD3533">
            <v>-11530.43420912592</v>
          </cell>
          <cell r="AE3533">
            <v>90933.061346429633</v>
          </cell>
          <cell r="AF3533">
            <v>15377.505790874078</v>
          </cell>
          <cell r="AG3533">
            <v>530.44285785417287</v>
          </cell>
          <cell r="AH3533">
            <v>524.69135802469134</v>
          </cell>
        </row>
        <row r="3534">
          <cell r="A3534">
            <v>6639</v>
          </cell>
          <cell r="B3534" t="str">
            <v>Intel 815/P II700 GEI/64/10/8 MB/Cис.блок\</v>
          </cell>
          <cell r="C3534">
            <v>30</v>
          </cell>
          <cell r="D3534" t="str">
            <v>3</v>
          </cell>
          <cell r="E3534" t="str">
            <v>11.05.05</v>
          </cell>
          <cell r="F3534" t="str">
            <v/>
          </cell>
          <cell r="G3534" t="str">
            <v xml:space="preserve">  .  .</v>
          </cell>
          <cell r="H3534">
            <v>0.01</v>
          </cell>
          <cell r="I3534">
            <v>0</v>
          </cell>
          <cell r="J3534">
            <v>0</v>
          </cell>
          <cell r="K3534">
            <v>0.01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0.01</v>
          </cell>
          <cell r="Q3534">
            <v>0</v>
          </cell>
          <cell r="R3534">
            <v>123</v>
          </cell>
          <cell r="S3534">
            <v>821.1</v>
          </cell>
          <cell r="T3534" t="str">
            <v>Канализация (амортизация)</v>
          </cell>
          <cell r="U3534">
            <v>17500</v>
          </cell>
          <cell r="V3534">
            <v>3</v>
          </cell>
          <cell r="W3534">
            <v>2</v>
          </cell>
          <cell r="X3534">
            <v>1</v>
          </cell>
          <cell r="Y3534">
            <v>66.666666666666657</v>
          </cell>
          <cell r="Z3534">
            <v>11666.666666666664</v>
          </cell>
          <cell r="AA3534">
            <v>5833.3333333333358</v>
          </cell>
          <cell r="AB3534">
            <v>583333.3333333336</v>
          </cell>
          <cell r="AC3534">
            <v>5833.3233333333355</v>
          </cell>
          <cell r="AD3534">
            <v>0</v>
          </cell>
          <cell r="AE3534">
            <v>5833.3333333333358</v>
          </cell>
          <cell r="AF3534">
            <v>0</v>
          </cell>
          <cell r="AG3534">
            <v>145.8333333333334</v>
          </cell>
          <cell r="AH3534">
            <v>486.11111111111109</v>
          </cell>
        </row>
        <row r="3535">
          <cell r="A3535">
            <v>6640</v>
          </cell>
          <cell r="B3535" t="str">
            <v>Монитор SAMSUNG Sync Master 550s</v>
          </cell>
          <cell r="C3535">
            <v>30</v>
          </cell>
          <cell r="D3535" t="str">
            <v>3</v>
          </cell>
          <cell r="E3535" t="str">
            <v>11.05.05</v>
          </cell>
          <cell r="F3535" t="str">
            <v/>
          </cell>
          <cell r="G3535" t="str">
            <v xml:space="preserve">  .  .</v>
          </cell>
          <cell r="H3535">
            <v>0.01</v>
          </cell>
          <cell r="I3535">
            <v>0</v>
          </cell>
          <cell r="J3535">
            <v>0</v>
          </cell>
          <cell r="K3535">
            <v>0.01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0.01</v>
          </cell>
          <cell r="Q3535">
            <v>0</v>
          </cell>
          <cell r="R3535">
            <v>123</v>
          </cell>
          <cell r="S3535">
            <v>821.1</v>
          </cell>
          <cell r="T3535" t="str">
            <v>Амортизация Водопровод</v>
          </cell>
          <cell r="U3535">
            <v>8000</v>
          </cell>
          <cell r="V3535">
            <v>5</v>
          </cell>
          <cell r="W3535">
            <v>4</v>
          </cell>
          <cell r="X3535">
            <v>1</v>
          </cell>
          <cell r="Y3535">
            <v>80</v>
          </cell>
          <cell r="Z3535">
            <v>6400</v>
          </cell>
          <cell r="AA3535">
            <v>1600</v>
          </cell>
          <cell r="AB3535">
            <v>160000</v>
          </cell>
          <cell r="AC3535">
            <v>1599.99</v>
          </cell>
          <cell r="AD3535">
            <v>0</v>
          </cell>
          <cell r="AE3535">
            <v>1600</v>
          </cell>
          <cell r="AF3535">
            <v>0</v>
          </cell>
          <cell r="AG3535">
            <v>40</v>
          </cell>
          <cell r="AH3535">
            <v>133.33333333333334</v>
          </cell>
        </row>
        <row r="3536">
          <cell r="A3536">
            <v>6641</v>
          </cell>
          <cell r="B3536" t="str">
            <v>Задвижка Д-1000 РУ-10 2 зона</v>
          </cell>
          <cell r="C3536">
            <v>10</v>
          </cell>
          <cell r="D3536" t="str">
            <v>10</v>
          </cell>
          <cell r="E3536" t="str">
            <v>11.05.05</v>
          </cell>
          <cell r="F3536" t="str">
            <v/>
          </cell>
          <cell r="G3536" t="str">
            <v xml:space="preserve">  .  .</v>
          </cell>
          <cell r="H3536">
            <v>350309.1</v>
          </cell>
          <cell r="I3536">
            <v>0</v>
          </cell>
          <cell r="J3536">
            <v>0</v>
          </cell>
          <cell r="K3536">
            <v>350309.1</v>
          </cell>
          <cell r="L3536">
            <v>0</v>
          </cell>
          <cell r="M3536">
            <v>2919.24</v>
          </cell>
          <cell r="N3536">
            <v>2919.24</v>
          </cell>
          <cell r="O3536">
            <v>84628.78</v>
          </cell>
          <cell r="P3536">
            <v>265680.32</v>
          </cell>
          <cell r="Q3536">
            <v>1751.55</v>
          </cell>
          <cell r="R3536">
            <v>123</v>
          </cell>
          <cell r="S3536">
            <v>935</v>
          </cell>
          <cell r="T3536" t="str">
            <v>Амортизация Подъем воды</v>
          </cell>
          <cell r="U3536">
            <v>3400000</v>
          </cell>
          <cell r="V3536">
            <v>19</v>
          </cell>
          <cell r="W3536">
            <v>11</v>
          </cell>
          <cell r="X3536">
            <v>8</v>
          </cell>
          <cell r="Y3536">
            <v>57.894736842105267</v>
          </cell>
          <cell r="Z3536">
            <v>1968421.0526315791</v>
          </cell>
          <cell r="AA3536">
            <v>1431578.9473684209</v>
          </cell>
          <cell r="AB3536">
            <v>5.3883514871121081</v>
          </cell>
          <cell r="AC3536">
            <v>1537279.459933904</v>
          </cell>
          <cell r="AD3536">
            <v>371380.8325654834</v>
          </cell>
          <cell r="AE3536">
            <v>1887588.5599339041</v>
          </cell>
          <cell r="AF3536">
            <v>456009.61256548343</v>
          </cell>
          <cell r="AG3536">
            <v>15729.90466611587</v>
          </cell>
          <cell r="AH3536">
            <v>14912.280701754387</v>
          </cell>
        </row>
        <row r="3537">
          <cell r="A3537">
            <v>6642</v>
          </cell>
          <cell r="B3537" t="str">
            <v>Intel 815/PII500 Gel/32/10 Сис,блок\</v>
          </cell>
          <cell r="C3537">
            <v>30</v>
          </cell>
          <cell r="D3537" t="str">
            <v>3</v>
          </cell>
          <cell r="E3537" t="str">
            <v>11.05.05</v>
          </cell>
          <cell r="F3537" t="str">
            <v/>
          </cell>
          <cell r="G3537" t="str">
            <v xml:space="preserve">  .  .</v>
          </cell>
          <cell r="H3537">
            <v>0.01</v>
          </cell>
          <cell r="I3537">
            <v>0</v>
          </cell>
          <cell r="J3537">
            <v>0</v>
          </cell>
          <cell r="K3537">
            <v>0.01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0.01</v>
          </cell>
          <cell r="Q3537">
            <v>0</v>
          </cell>
          <cell r="R3537">
            <v>123</v>
          </cell>
          <cell r="S3537">
            <v>821.1</v>
          </cell>
          <cell r="T3537" t="str">
            <v>Амортизация Водопровод</v>
          </cell>
          <cell r="U3537">
            <v>15000</v>
          </cell>
          <cell r="V3537">
            <v>3</v>
          </cell>
          <cell r="W3537">
            <v>2</v>
          </cell>
          <cell r="X3537">
            <v>1</v>
          </cell>
          <cell r="Y3537">
            <v>66.666666666666657</v>
          </cell>
          <cell r="Z3537">
            <v>10000</v>
          </cell>
          <cell r="AA3537">
            <v>5000</v>
          </cell>
          <cell r="AB3537">
            <v>500000</v>
          </cell>
          <cell r="AC3537">
            <v>4999.99</v>
          </cell>
          <cell r="AD3537">
            <v>0</v>
          </cell>
          <cell r="AE3537">
            <v>5000</v>
          </cell>
          <cell r="AF3537">
            <v>0</v>
          </cell>
          <cell r="AG3537">
            <v>125</v>
          </cell>
          <cell r="AH3537">
            <v>416.66666666666669</v>
          </cell>
        </row>
        <row r="3538">
          <cell r="A3538">
            <v>6643</v>
          </cell>
          <cell r="B3538" t="str">
            <v>Монитор 15 АДL  ADLASLCO</v>
          </cell>
          <cell r="C3538">
            <v>30</v>
          </cell>
          <cell r="D3538" t="str">
            <v>3</v>
          </cell>
          <cell r="E3538" t="str">
            <v>11.05.05</v>
          </cell>
          <cell r="F3538" t="str">
            <v/>
          </cell>
          <cell r="G3538" t="str">
            <v xml:space="preserve">  .  .</v>
          </cell>
          <cell r="H3538">
            <v>0.01</v>
          </cell>
          <cell r="I3538">
            <v>0</v>
          </cell>
          <cell r="J3538">
            <v>0</v>
          </cell>
          <cell r="K3538">
            <v>0.01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0.01</v>
          </cell>
          <cell r="Q3538">
            <v>0</v>
          </cell>
          <cell r="R3538">
            <v>123</v>
          </cell>
          <cell r="S3538">
            <v>821.1</v>
          </cell>
          <cell r="T3538" t="str">
            <v>амортизация (канализация)</v>
          </cell>
          <cell r="U3538">
            <v>7000</v>
          </cell>
          <cell r="V3538">
            <v>5</v>
          </cell>
          <cell r="W3538">
            <v>4</v>
          </cell>
          <cell r="X3538">
            <v>1</v>
          </cell>
          <cell r="Y3538">
            <v>80</v>
          </cell>
          <cell r="Z3538">
            <v>5600</v>
          </cell>
          <cell r="AA3538">
            <v>1400</v>
          </cell>
          <cell r="AB3538">
            <v>140000</v>
          </cell>
          <cell r="AC3538">
            <v>1399.99</v>
          </cell>
          <cell r="AD3538">
            <v>0</v>
          </cell>
          <cell r="AE3538">
            <v>1400</v>
          </cell>
          <cell r="AF3538">
            <v>0</v>
          </cell>
          <cell r="AG3538">
            <v>35</v>
          </cell>
          <cell r="AH3538">
            <v>116.66666666666667</v>
          </cell>
        </row>
        <row r="3539">
          <cell r="A3539">
            <v>6645</v>
          </cell>
          <cell r="B3539" t="str">
            <v>Трансформатор сварочный 2 зона</v>
          </cell>
          <cell r="C3539">
            <v>10</v>
          </cell>
          <cell r="D3539" t="str">
            <v>10</v>
          </cell>
          <cell r="E3539" t="str">
            <v>11.05.05</v>
          </cell>
          <cell r="F3539" t="str">
            <v/>
          </cell>
          <cell r="G3539" t="str">
            <v xml:space="preserve">  .  .</v>
          </cell>
          <cell r="H3539">
            <v>18379.88</v>
          </cell>
          <cell r="I3539">
            <v>0</v>
          </cell>
          <cell r="J3539">
            <v>0</v>
          </cell>
          <cell r="K3539">
            <v>18379.88</v>
          </cell>
          <cell r="L3539">
            <v>0</v>
          </cell>
          <cell r="M3539">
            <v>153.16999999999999</v>
          </cell>
          <cell r="N3539">
            <v>153.16999999999999</v>
          </cell>
          <cell r="O3539">
            <v>4440.3900000000003</v>
          </cell>
          <cell r="P3539">
            <v>13939.49</v>
          </cell>
          <cell r="Q3539">
            <v>91.9</v>
          </cell>
          <cell r="R3539">
            <v>123</v>
          </cell>
          <cell r="S3539">
            <v>935</v>
          </cell>
          <cell r="T3539" t="str">
            <v>Амортизация Подъем воды</v>
          </cell>
          <cell r="U3539">
            <v>60000</v>
          </cell>
          <cell r="V3539">
            <v>19</v>
          </cell>
          <cell r="W3539">
            <v>11</v>
          </cell>
          <cell r="X3539">
            <v>8</v>
          </cell>
          <cell r="Y3539">
            <v>57.894736842105267</v>
          </cell>
          <cell r="Z3539">
            <v>34736.84210526316</v>
          </cell>
          <cell r="AA3539">
            <v>25263.15789473684</v>
          </cell>
          <cell r="AB3539">
            <v>1.8123444899875705</v>
          </cell>
          <cell r="AC3539">
            <v>14930.794244632747</v>
          </cell>
          <cell r="AD3539">
            <v>3607.1263498959079</v>
          </cell>
          <cell r="AE3539">
            <v>33310.674244632748</v>
          </cell>
          <cell r="AF3539">
            <v>8047.5163498959082</v>
          </cell>
          <cell r="AG3539">
            <v>277.58895203860624</v>
          </cell>
          <cell r="AH3539">
            <v>263.15789473684214</v>
          </cell>
        </row>
        <row r="3540">
          <cell r="A3540">
            <v>6649</v>
          </cell>
          <cell r="B3540" t="str">
            <v>Насос К 45-50</v>
          </cell>
          <cell r="C3540">
            <v>20</v>
          </cell>
          <cell r="D3540" t="str">
            <v>5</v>
          </cell>
          <cell r="E3540" t="str">
            <v>11.05.05</v>
          </cell>
          <cell r="F3540" t="str">
            <v/>
          </cell>
          <cell r="G3540" t="str">
            <v xml:space="preserve">  .  .</v>
          </cell>
          <cell r="H3540">
            <v>16832.73</v>
          </cell>
          <cell r="I3540">
            <v>0</v>
          </cell>
          <cell r="J3540">
            <v>0</v>
          </cell>
          <cell r="K3540">
            <v>16832.73</v>
          </cell>
          <cell r="L3540">
            <v>0</v>
          </cell>
          <cell r="M3540">
            <v>280.55</v>
          </cell>
          <cell r="N3540">
            <v>280.55</v>
          </cell>
          <cell r="O3540">
            <v>8133.13</v>
          </cell>
          <cell r="P3540">
            <v>8699.6</v>
          </cell>
          <cell r="Q3540">
            <v>84.16</v>
          </cell>
          <cell r="R3540">
            <v>123</v>
          </cell>
          <cell r="S3540">
            <v>935</v>
          </cell>
          <cell r="T3540" t="str">
            <v>Амортизация (водопровод)</v>
          </cell>
          <cell r="U3540">
            <v>35000</v>
          </cell>
          <cell r="V3540">
            <v>9</v>
          </cell>
          <cell r="W3540">
            <v>6</v>
          </cell>
          <cell r="X3540">
            <v>3</v>
          </cell>
          <cell r="Y3540">
            <v>66.666666666666657</v>
          </cell>
          <cell r="Z3540">
            <v>23333.333333333328</v>
          </cell>
          <cell r="AA3540">
            <v>11666.666666666672</v>
          </cell>
          <cell r="AB3540">
            <v>1.3410578264134754</v>
          </cell>
          <cell r="AC3540">
            <v>5740.934306404899</v>
          </cell>
          <cell r="AD3540">
            <v>2773.8676397382287</v>
          </cell>
          <cell r="AE3540">
            <v>22573.664306404899</v>
          </cell>
          <cell r="AF3540">
            <v>10906.997639738229</v>
          </cell>
          <cell r="AG3540">
            <v>376.22773844008162</v>
          </cell>
          <cell r="AH3540">
            <v>324.07407407407408</v>
          </cell>
        </row>
        <row r="3541">
          <cell r="A3541">
            <v>6650</v>
          </cell>
          <cell r="B3541" t="str">
            <v>Насос К 90-35</v>
          </cell>
          <cell r="C3541">
            <v>12.5</v>
          </cell>
          <cell r="D3541" t="str">
            <v>8</v>
          </cell>
          <cell r="E3541" t="str">
            <v>11.05.05</v>
          </cell>
          <cell r="F3541" t="str">
            <v/>
          </cell>
          <cell r="G3541" t="str">
            <v xml:space="preserve">  .  .</v>
          </cell>
          <cell r="H3541">
            <v>14691.04</v>
          </cell>
          <cell r="I3541">
            <v>0</v>
          </cell>
          <cell r="J3541">
            <v>0</v>
          </cell>
          <cell r="K3541">
            <v>14691.04</v>
          </cell>
          <cell r="L3541">
            <v>0</v>
          </cell>
          <cell r="M3541">
            <v>153.03</v>
          </cell>
          <cell r="N3541">
            <v>153.03</v>
          </cell>
          <cell r="O3541">
            <v>4436.3500000000004</v>
          </cell>
          <cell r="P3541">
            <v>10254.69</v>
          </cell>
          <cell r="Q3541">
            <v>73.459999999999994</v>
          </cell>
          <cell r="R3541">
            <v>123</v>
          </cell>
          <cell r="S3541">
            <v>935</v>
          </cell>
          <cell r="T3541" t="str">
            <v>Амортизация (водопровод)</v>
          </cell>
          <cell r="U3541">
            <v>73000</v>
          </cell>
          <cell r="V3541">
            <v>15</v>
          </cell>
          <cell r="W3541">
            <v>9</v>
          </cell>
          <cell r="X3541">
            <v>6</v>
          </cell>
          <cell r="Y3541">
            <v>60</v>
          </cell>
          <cell r="Z3541">
            <v>43800</v>
          </cell>
          <cell r="AA3541">
            <v>29200</v>
          </cell>
          <cell r="AB3541">
            <v>2.8474775931793159</v>
          </cell>
          <cell r="AC3541">
            <v>27141.367220501059</v>
          </cell>
          <cell r="AD3541">
            <v>8196.0572205010594</v>
          </cell>
          <cell r="AE3541">
            <v>41832.40722050106</v>
          </cell>
          <cell r="AF3541">
            <v>12632.40722050106</v>
          </cell>
          <cell r="AG3541">
            <v>435.75424188021935</v>
          </cell>
          <cell r="AH3541">
            <v>405.5555555555556</v>
          </cell>
        </row>
        <row r="3542">
          <cell r="A3542">
            <v>6651</v>
          </cell>
          <cell r="B3542" t="str">
            <v>Электродвигатель 1250квт 1000 об,мин №3</v>
          </cell>
          <cell r="C3542">
            <v>10</v>
          </cell>
          <cell r="D3542" t="str">
            <v>10</v>
          </cell>
          <cell r="E3542" t="str">
            <v>11.05.05</v>
          </cell>
          <cell r="F3542" t="str">
            <v/>
          </cell>
          <cell r="G3542" t="str">
            <v xml:space="preserve">  .  .</v>
          </cell>
          <cell r="H3542">
            <v>431149.28</v>
          </cell>
          <cell r="I3542">
            <v>0</v>
          </cell>
          <cell r="J3542">
            <v>0</v>
          </cell>
          <cell r="K3542">
            <v>431149.28</v>
          </cell>
          <cell r="L3542">
            <v>0</v>
          </cell>
          <cell r="M3542">
            <v>3592.91</v>
          </cell>
          <cell r="N3542">
            <v>3592.91</v>
          </cell>
          <cell r="O3542">
            <v>104158.47</v>
          </cell>
          <cell r="P3542">
            <v>326990.81</v>
          </cell>
          <cell r="Q3542">
            <v>2155.75</v>
          </cell>
          <cell r="R3542">
            <v>123</v>
          </cell>
          <cell r="S3542">
            <v>935</v>
          </cell>
          <cell r="T3542" t="str">
            <v>Амортизация Подъем воды</v>
          </cell>
          <cell r="U3542">
            <v>2600000</v>
          </cell>
          <cell r="V3542">
            <v>19</v>
          </cell>
          <cell r="W3542">
            <v>11</v>
          </cell>
          <cell r="X3542">
            <v>8</v>
          </cell>
          <cell r="Y3542">
            <v>57.894736842105267</v>
          </cell>
          <cell r="Z3542">
            <v>1505263.1578947369</v>
          </cell>
          <cell r="AA3542">
            <v>1094736.8421052631</v>
          </cell>
          <cell r="AB3542">
            <v>3.3479131786769885</v>
          </cell>
          <cell r="AC3542">
            <v>1012301.0764890949</v>
          </cell>
          <cell r="AD3542">
            <v>244555.04438383176</v>
          </cell>
          <cell r="AE3542">
            <v>1443450.3564890949</v>
          </cell>
          <cell r="AF3542">
            <v>348713.51438383176</v>
          </cell>
          <cell r="AG3542">
            <v>12028.752970742456</v>
          </cell>
          <cell r="AH3542">
            <v>11403.508771929824</v>
          </cell>
        </row>
        <row r="3543">
          <cell r="A3543">
            <v>6652</v>
          </cell>
          <cell r="B3543" t="str">
            <v>Электродвигатель 1250квт 1000 об,мин №3</v>
          </cell>
          <cell r="C3543">
            <v>10</v>
          </cell>
          <cell r="D3543" t="str">
            <v>10</v>
          </cell>
          <cell r="E3543" t="str">
            <v>11.05.05</v>
          </cell>
          <cell r="F3543" t="str">
            <v/>
          </cell>
          <cell r="G3543" t="str">
            <v xml:space="preserve">  .  .</v>
          </cell>
          <cell r="H3543">
            <v>431149.28</v>
          </cell>
          <cell r="I3543">
            <v>0</v>
          </cell>
          <cell r="J3543">
            <v>0</v>
          </cell>
          <cell r="K3543">
            <v>431149.28</v>
          </cell>
          <cell r="L3543">
            <v>0</v>
          </cell>
          <cell r="M3543">
            <v>3592.91</v>
          </cell>
          <cell r="N3543">
            <v>3592.91</v>
          </cell>
          <cell r="O3543">
            <v>104158.47</v>
          </cell>
          <cell r="P3543">
            <v>326990.81</v>
          </cell>
          <cell r="Q3543">
            <v>2155.75</v>
          </cell>
          <cell r="R3543">
            <v>123</v>
          </cell>
          <cell r="S3543">
            <v>935</v>
          </cell>
          <cell r="T3543" t="str">
            <v>Амортизация Подъем воды</v>
          </cell>
          <cell r="U3543">
            <v>2600000</v>
          </cell>
          <cell r="V3543">
            <v>19</v>
          </cell>
          <cell r="W3543">
            <v>11</v>
          </cell>
          <cell r="X3543">
            <v>8</v>
          </cell>
          <cell r="Y3543">
            <v>57.894736842105267</v>
          </cell>
          <cell r="Z3543">
            <v>1505263.1578947369</v>
          </cell>
          <cell r="AA3543">
            <v>1094736.8421052631</v>
          </cell>
          <cell r="AB3543">
            <v>3.3479131786769885</v>
          </cell>
          <cell r="AC3543">
            <v>1012301.0764890949</v>
          </cell>
          <cell r="AD3543">
            <v>244555.04438383176</v>
          </cell>
          <cell r="AE3543">
            <v>1443450.3564890949</v>
          </cell>
          <cell r="AF3543">
            <v>348713.51438383176</v>
          </cell>
          <cell r="AG3543">
            <v>12028.752970742456</v>
          </cell>
          <cell r="AH3543">
            <v>11403.508771929824</v>
          </cell>
        </row>
        <row r="3544">
          <cell r="A3544">
            <v>6653</v>
          </cell>
          <cell r="B3544" t="str">
            <v>Вод-д от ВОС до Пришахтинска (Саранский)</v>
          </cell>
          <cell r="C3544">
            <v>4</v>
          </cell>
          <cell r="D3544" t="str">
            <v>25</v>
          </cell>
          <cell r="E3544" t="str">
            <v>11.05.05</v>
          </cell>
          <cell r="F3544" t="str">
            <v/>
          </cell>
          <cell r="G3544" t="str">
            <v xml:space="preserve">  .  .</v>
          </cell>
          <cell r="H3544">
            <v>35024726.590000004</v>
          </cell>
          <cell r="I3544">
            <v>0</v>
          </cell>
          <cell r="J3544">
            <v>0</v>
          </cell>
          <cell r="K3544">
            <v>35024726.590000004</v>
          </cell>
          <cell r="L3544">
            <v>0</v>
          </cell>
          <cell r="M3544">
            <v>116749.09</v>
          </cell>
          <cell r="N3544">
            <v>116749.09</v>
          </cell>
          <cell r="O3544">
            <v>2618004.86</v>
          </cell>
          <cell r="P3544">
            <v>32406721.73</v>
          </cell>
          <cell r="Q3544">
            <v>175123.63</v>
          </cell>
          <cell r="R3544">
            <v>123</v>
          </cell>
          <cell r="S3544">
            <v>935</v>
          </cell>
          <cell r="T3544" t="str">
            <v>Амортизация (водопровод)</v>
          </cell>
          <cell r="U3544">
            <v>88140000</v>
          </cell>
          <cell r="V3544">
            <v>56</v>
          </cell>
          <cell r="W3544">
            <v>26</v>
          </cell>
          <cell r="X3544">
            <v>30</v>
          </cell>
          <cell r="Y3544">
            <v>46.428571428571431</v>
          </cell>
          <cell r="Z3544">
            <v>40922142.857142858</v>
          </cell>
          <cell r="AA3544">
            <v>47217857.142857142</v>
          </cell>
          <cell r="AB3544">
            <v>1.4570389913628927</v>
          </cell>
          <cell r="AC3544">
            <v>16007665.713454694</v>
          </cell>
          <cell r="AD3544">
            <v>1196530.3005975513</v>
          </cell>
          <cell r="AE3544">
            <v>51032392.303454697</v>
          </cell>
          <cell r="AF3544">
            <v>3814535.1605975511</v>
          </cell>
          <cell r="AG3544">
            <v>170107.97434484898</v>
          </cell>
          <cell r="AH3544">
            <v>131160.71428571429</v>
          </cell>
        </row>
        <row r="3545">
          <cell r="A3545">
            <v>6654</v>
          </cell>
          <cell r="B3545" t="str">
            <v>Здание насосной станции Западная</v>
          </cell>
          <cell r="C3545">
            <v>2.1</v>
          </cell>
          <cell r="D3545" t="str">
            <v>48</v>
          </cell>
          <cell r="E3545" t="str">
            <v>11.05.05</v>
          </cell>
          <cell r="F3545" t="str">
            <v/>
          </cell>
          <cell r="G3545" t="str">
            <v xml:space="preserve">  .  .</v>
          </cell>
          <cell r="H3545">
            <v>201808.27</v>
          </cell>
          <cell r="I3545">
            <v>0</v>
          </cell>
          <cell r="J3545">
            <v>0</v>
          </cell>
          <cell r="K3545">
            <v>201808.27</v>
          </cell>
          <cell r="L3545">
            <v>0</v>
          </cell>
          <cell r="M3545">
            <v>353.16</v>
          </cell>
          <cell r="N3545">
            <v>353.16</v>
          </cell>
          <cell r="O3545">
            <v>887.35</v>
          </cell>
          <cell r="P3545">
            <v>200920.92</v>
          </cell>
          <cell r="Q3545">
            <v>2018.08</v>
          </cell>
          <cell r="R3545">
            <v>122</v>
          </cell>
          <cell r="S3545">
            <v>935</v>
          </cell>
          <cell r="T3545" t="str">
            <v>Амортизация Подъем воды</v>
          </cell>
          <cell r="U3545">
            <v>1447500</v>
          </cell>
          <cell r="V3545">
            <v>81.2</v>
          </cell>
          <cell r="W3545">
            <v>6</v>
          </cell>
          <cell r="X3545">
            <v>75.2</v>
          </cell>
          <cell r="Y3545">
            <v>7.3891625615763541</v>
          </cell>
          <cell r="Z3545">
            <v>106958.12807881772</v>
          </cell>
          <cell r="AA3545">
            <v>1340541.8719211824</v>
          </cell>
          <cell r="AB3545">
            <v>6.6719875258444086</v>
          </cell>
          <cell r="AC3545">
            <v>1144653.9900522402</v>
          </cell>
          <cell r="AD3545">
            <v>5033.038131058036</v>
          </cell>
          <cell r="AE3545">
            <v>1346462.2600522402</v>
          </cell>
          <cell r="AF3545">
            <v>5920.3881310580364</v>
          </cell>
          <cell r="AG3545">
            <v>2356.3089550914206</v>
          </cell>
          <cell r="AH3545">
            <v>1485.5295566502464</v>
          </cell>
        </row>
        <row r="3546">
          <cell r="A3546">
            <v>6655</v>
          </cell>
          <cell r="B3546" t="str">
            <v>Здание насосной станции Муканова 10,2</v>
          </cell>
          <cell r="C3546">
            <v>2.1</v>
          </cell>
          <cell r="D3546" t="str">
            <v>48</v>
          </cell>
          <cell r="E3546" t="str">
            <v>11.05.05</v>
          </cell>
          <cell r="F3546" t="str">
            <v/>
          </cell>
          <cell r="G3546" t="str">
            <v xml:space="preserve">  .  .</v>
          </cell>
          <cell r="H3546">
            <v>32918.61</v>
          </cell>
          <cell r="I3546">
            <v>0</v>
          </cell>
          <cell r="J3546">
            <v>0</v>
          </cell>
          <cell r="K3546">
            <v>32918.61</v>
          </cell>
          <cell r="L3546">
            <v>0</v>
          </cell>
          <cell r="M3546">
            <v>57.61</v>
          </cell>
          <cell r="N3546">
            <v>57.61</v>
          </cell>
          <cell r="O3546">
            <v>1669.53</v>
          </cell>
          <cell r="P3546">
            <v>31249.08</v>
          </cell>
          <cell r="Q3546">
            <v>329.19</v>
          </cell>
          <cell r="R3546">
            <v>122</v>
          </cell>
          <cell r="S3546">
            <v>935</v>
          </cell>
          <cell r="T3546" t="str">
            <v>Амортизация (водопровод)</v>
          </cell>
          <cell r="U3546">
            <v>240000</v>
          </cell>
          <cell r="V3546">
            <v>81.2</v>
          </cell>
          <cell r="W3546">
            <v>6</v>
          </cell>
          <cell r="X3546">
            <v>75.2</v>
          </cell>
          <cell r="Y3546">
            <v>7.3891625615763541</v>
          </cell>
          <cell r="Z3546">
            <v>17733.99014778325</v>
          </cell>
          <cell r="AA3546">
            <v>222266.00985221675</v>
          </cell>
          <cell r="AB3546">
            <v>7.11272171379819</v>
          </cell>
          <cell r="AC3546">
            <v>201222.30213505425</v>
          </cell>
          <cell r="AD3546">
            <v>10205.372282837492</v>
          </cell>
          <cell r="AE3546">
            <v>234140.91213505424</v>
          </cell>
          <cell r="AF3546">
            <v>11874.902282837493</v>
          </cell>
          <cell r="AG3546">
            <v>409.74659623634489</v>
          </cell>
          <cell r="AH3546">
            <v>246.30541871921181</v>
          </cell>
        </row>
        <row r="3547">
          <cell r="A3547">
            <v>6656</v>
          </cell>
          <cell r="B3547" t="str">
            <v>Здание насосной станции Карбышева 15</v>
          </cell>
          <cell r="C3547">
            <v>2.1</v>
          </cell>
          <cell r="D3547" t="str">
            <v>48</v>
          </cell>
          <cell r="E3547" t="str">
            <v>11.05.05</v>
          </cell>
          <cell r="F3547" t="str">
            <v/>
          </cell>
          <cell r="G3547" t="str">
            <v xml:space="preserve">  .  .</v>
          </cell>
          <cell r="H3547">
            <v>29221.53</v>
          </cell>
          <cell r="I3547">
            <v>0</v>
          </cell>
          <cell r="J3547">
            <v>0</v>
          </cell>
          <cell r="K3547">
            <v>29221.53</v>
          </cell>
          <cell r="L3547">
            <v>0</v>
          </cell>
          <cell r="M3547">
            <v>51.14</v>
          </cell>
          <cell r="N3547">
            <v>51.14</v>
          </cell>
          <cell r="O3547">
            <v>1482.04</v>
          </cell>
          <cell r="P3547">
            <v>27739.49</v>
          </cell>
          <cell r="Q3547">
            <v>292.22000000000003</v>
          </cell>
          <cell r="R3547">
            <v>122</v>
          </cell>
          <cell r="S3547">
            <v>935</v>
          </cell>
          <cell r="T3547" t="str">
            <v>Амортизация (водопровод)</v>
          </cell>
          <cell r="U3547">
            <v>249000</v>
          </cell>
          <cell r="V3547">
            <v>81.2</v>
          </cell>
          <cell r="W3547">
            <v>6</v>
          </cell>
          <cell r="X3547">
            <v>75.2</v>
          </cell>
          <cell r="Y3547">
            <v>7.3891625615763541</v>
          </cell>
          <cell r="Z3547">
            <v>18399.014778325123</v>
          </cell>
          <cell r="AA3547">
            <v>230600.9852216749</v>
          </cell>
          <cell r="AB3547">
            <v>8.3130939040939431</v>
          </cell>
          <cell r="AC3547">
            <v>213699.79291129828</v>
          </cell>
          <cell r="AD3547">
            <v>10838.297689623389</v>
          </cell>
          <cell r="AE3547">
            <v>242921.32291129828</v>
          </cell>
          <cell r="AF3547">
            <v>12320.337689623389</v>
          </cell>
          <cell r="AG3547">
            <v>425.11231509477199</v>
          </cell>
          <cell r="AH3547">
            <v>255.54187192118226</v>
          </cell>
        </row>
        <row r="3548">
          <cell r="A3548">
            <v>6657</v>
          </cell>
          <cell r="B3548" t="str">
            <v>Здание насосной станции Шахтеров 5</v>
          </cell>
          <cell r="C3548">
            <v>2.1</v>
          </cell>
          <cell r="D3548" t="str">
            <v>48</v>
          </cell>
          <cell r="E3548" t="str">
            <v>11.05.05</v>
          </cell>
          <cell r="F3548" t="str">
            <v/>
          </cell>
          <cell r="G3548" t="str">
            <v xml:space="preserve">  .  .</v>
          </cell>
          <cell r="H3548">
            <v>25143.13</v>
          </cell>
          <cell r="I3548">
            <v>0</v>
          </cell>
          <cell r="J3548">
            <v>0</v>
          </cell>
          <cell r="K3548">
            <v>25143.13</v>
          </cell>
          <cell r="L3548">
            <v>0</v>
          </cell>
          <cell r="M3548">
            <v>44</v>
          </cell>
          <cell r="N3548">
            <v>44</v>
          </cell>
          <cell r="O3548">
            <v>1275.1199999999999</v>
          </cell>
          <cell r="P3548">
            <v>23868.01</v>
          </cell>
          <cell r="Q3548">
            <v>251.43</v>
          </cell>
          <cell r="R3548">
            <v>122</v>
          </cell>
          <cell r="S3548">
            <v>935</v>
          </cell>
          <cell r="T3548" t="str">
            <v>Амортизация (водопровод)</v>
          </cell>
          <cell r="U3548">
            <v>457500</v>
          </cell>
          <cell r="V3548">
            <v>81.2</v>
          </cell>
          <cell r="W3548">
            <v>6</v>
          </cell>
          <cell r="X3548">
            <v>75.2</v>
          </cell>
          <cell r="Y3548">
            <v>7.3891625615763541</v>
          </cell>
          <cell r="Z3548">
            <v>33805.418719211819</v>
          </cell>
          <cell r="AA3548">
            <v>423694.58128078817</v>
          </cell>
          <cell r="AB3548">
            <v>17.751567109314443</v>
          </cell>
          <cell r="AC3548">
            <v>421186.8295332173</v>
          </cell>
          <cell r="AD3548">
            <v>21360.258252429034</v>
          </cell>
          <cell r="AE3548">
            <v>446329.9595332173</v>
          </cell>
          <cell r="AF3548">
            <v>22635.378252429033</v>
          </cell>
          <cell r="AG3548">
            <v>781.07742918313033</v>
          </cell>
          <cell r="AH3548">
            <v>469.51970443349751</v>
          </cell>
        </row>
        <row r="3549">
          <cell r="A3549">
            <v>6658</v>
          </cell>
          <cell r="B3549" t="str">
            <v>Здание насосной станции Шахтеров 2</v>
          </cell>
          <cell r="C3549">
            <v>2.1</v>
          </cell>
          <cell r="D3549" t="str">
            <v>48</v>
          </cell>
          <cell r="E3549" t="str">
            <v>11.05.05</v>
          </cell>
          <cell r="F3549" t="str">
            <v/>
          </cell>
          <cell r="G3549" t="str">
            <v xml:space="preserve">  .  .</v>
          </cell>
          <cell r="H3549">
            <v>91172.160000000003</v>
          </cell>
          <cell r="I3549">
            <v>0</v>
          </cell>
          <cell r="J3549">
            <v>0</v>
          </cell>
          <cell r="K3549">
            <v>91172.160000000003</v>
          </cell>
          <cell r="L3549">
            <v>0</v>
          </cell>
          <cell r="M3549">
            <v>159.55000000000001</v>
          </cell>
          <cell r="N3549">
            <v>159.55000000000001</v>
          </cell>
          <cell r="O3549">
            <v>3702.97</v>
          </cell>
          <cell r="P3549">
            <v>87469.19</v>
          </cell>
          <cell r="Q3549">
            <v>911.72</v>
          </cell>
          <cell r="R3549">
            <v>122</v>
          </cell>
          <cell r="S3549">
            <v>935</v>
          </cell>
          <cell r="T3549" t="str">
            <v>Амортизация (водопровод)</v>
          </cell>
          <cell r="U3549">
            <v>241500</v>
          </cell>
          <cell r="V3549">
            <v>81.2</v>
          </cell>
          <cell r="W3549">
            <v>6</v>
          </cell>
          <cell r="X3549">
            <v>75.2</v>
          </cell>
          <cell r="Y3549">
            <v>7.3891625615763541</v>
          </cell>
          <cell r="Z3549">
            <v>17844.827586206899</v>
          </cell>
          <cell r="AA3549">
            <v>223655.17241379313</v>
          </cell>
          <cell r="AB3549">
            <v>2.5569594552526795</v>
          </cell>
          <cell r="AC3549">
            <v>141951.35656781014</v>
          </cell>
          <cell r="AD3549">
            <v>5765.374154017014</v>
          </cell>
          <cell r="AE3549">
            <v>233123.51656781015</v>
          </cell>
          <cell r="AF3549">
            <v>9468.3441540170134</v>
          </cell>
          <cell r="AG3549">
            <v>407.96615399366777</v>
          </cell>
          <cell r="AH3549">
            <v>247.84482758620689</v>
          </cell>
        </row>
        <row r="3550">
          <cell r="A3550">
            <v>6659</v>
          </cell>
          <cell r="B3550" t="str">
            <v>Рация Лен-В</v>
          </cell>
          <cell r="C3550">
            <v>25</v>
          </cell>
          <cell r="D3550" t="str">
            <v>4</v>
          </cell>
          <cell r="E3550" t="str">
            <v>11.05.05</v>
          </cell>
          <cell r="F3550" t="str">
            <v/>
          </cell>
          <cell r="G3550" t="str">
            <v xml:space="preserve">  .  .</v>
          </cell>
          <cell r="H3550">
            <v>2560.33</v>
          </cell>
          <cell r="I3550">
            <v>0</v>
          </cell>
          <cell r="J3550">
            <v>0</v>
          </cell>
          <cell r="K3550">
            <v>2560.33</v>
          </cell>
          <cell r="L3550">
            <v>0</v>
          </cell>
          <cell r="M3550">
            <v>53.34</v>
          </cell>
          <cell r="N3550">
            <v>53.34</v>
          </cell>
          <cell r="O3550">
            <v>1546.32</v>
          </cell>
          <cell r="P3550">
            <v>1014.01</v>
          </cell>
          <cell r="Q3550">
            <v>12.8</v>
          </cell>
          <cell r="R3550">
            <v>123</v>
          </cell>
          <cell r="S3550">
            <v>821.1</v>
          </cell>
          <cell r="T3550" t="str">
            <v>Амортизация Водопровод</v>
          </cell>
          <cell r="U3550">
            <v>15000</v>
          </cell>
          <cell r="V3550">
            <v>7</v>
          </cell>
          <cell r="W3550">
            <v>5</v>
          </cell>
          <cell r="X3550">
            <v>2</v>
          </cell>
          <cell r="Y3550">
            <v>71.428571428571431</v>
          </cell>
          <cell r="Z3550">
            <v>10714.285714285714</v>
          </cell>
          <cell r="AA3550">
            <v>4285.7142857142862</v>
          </cell>
          <cell r="AB3550">
            <v>4.2265010066116568</v>
          </cell>
          <cell r="AC3550">
            <v>8260.9073222580228</v>
          </cell>
          <cell r="AD3550">
            <v>4989.2030365437377</v>
          </cell>
          <cell r="AE3550">
            <v>10821.237322258023</v>
          </cell>
          <cell r="AF3550">
            <v>6535.5230365437374</v>
          </cell>
          <cell r="AG3550">
            <v>225.4424442137088</v>
          </cell>
          <cell r="AH3550">
            <v>178.57142857142856</v>
          </cell>
        </row>
        <row r="3551">
          <cell r="A3551">
            <v>6660</v>
          </cell>
          <cell r="B3551" t="str">
            <v>Насос 3К6</v>
          </cell>
          <cell r="C3551">
            <v>12.5</v>
          </cell>
          <cell r="D3551" t="str">
            <v>8</v>
          </cell>
          <cell r="E3551" t="str">
            <v>11.05.05</v>
          </cell>
          <cell r="F3551" t="str">
            <v/>
          </cell>
          <cell r="G3551" t="str">
            <v xml:space="preserve">  .  .</v>
          </cell>
          <cell r="H3551">
            <v>44992.46</v>
          </cell>
          <cell r="I3551">
            <v>0</v>
          </cell>
          <cell r="J3551">
            <v>0</v>
          </cell>
          <cell r="K3551">
            <v>44992.46</v>
          </cell>
          <cell r="L3551">
            <v>0</v>
          </cell>
          <cell r="M3551">
            <v>468.67</v>
          </cell>
          <cell r="N3551">
            <v>468.67</v>
          </cell>
          <cell r="O3551">
            <v>13586.75</v>
          </cell>
          <cell r="P3551">
            <v>31405.71</v>
          </cell>
          <cell r="Q3551">
            <v>224.96</v>
          </cell>
          <cell r="R3551">
            <v>123</v>
          </cell>
          <cell r="S3551">
            <v>935</v>
          </cell>
          <cell r="T3551" t="str">
            <v>Амортизация (водопровод)</v>
          </cell>
          <cell r="U3551">
            <v>93000</v>
          </cell>
          <cell r="V3551">
            <v>15</v>
          </cell>
          <cell r="W3551">
            <v>9</v>
          </cell>
          <cell r="X3551">
            <v>6</v>
          </cell>
          <cell r="Y3551">
            <v>60</v>
          </cell>
          <cell r="Z3551">
            <v>55800</v>
          </cell>
          <cell r="AA3551">
            <v>37200</v>
          </cell>
          <cell r="AB3551">
            <v>1.1844979782338945</v>
          </cell>
          <cell r="AC3551">
            <v>8301.0179057693676</v>
          </cell>
          <cell r="AD3551">
            <v>2506.727905769365</v>
          </cell>
          <cell r="AE3551">
            <v>53293.477905769367</v>
          </cell>
          <cell r="AF3551">
            <v>16093.477905769365</v>
          </cell>
          <cell r="AG3551">
            <v>555.1403948517642</v>
          </cell>
          <cell r="AH3551">
            <v>516.66666666666663</v>
          </cell>
        </row>
        <row r="3552">
          <cell r="A3552">
            <v>6661</v>
          </cell>
          <cell r="B3552" t="str">
            <v>Насос 3К6</v>
          </cell>
          <cell r="C3552">
            <v>12.5</v>
          </cell>
          <cell r="D3552" t="str">
            <v>8</v>
          </cell>
          <cell r="E3552" t="str">
            <v>11.05.05</v>
          </cell>
          <cell r="F3552" t="str">
            <v/>
          </cell>
          <cell r="G3552" t="str">
            <v xml:space="preserve">  .  .</v>
          </cell>
          <cell r="H3552">
            <v>44992.46</v>
          </cell>
          <cell r="I3552">
            <v>0</v>
          </cell>
          <cell r="J3552">
            <v>0</v>
          </cell>
          <cell r="K3552">
            <v>44992.46</v>
          </cell>
          <cell r="L3552">
            <v>0</v>
          </cell>
          <cell r="M3552">
            <v>468.67</v>
          </cell>
          <cell r="N3552">
            <v>468.67</v>
          </cell>
          <cell r="O3552">
            <v>13586.75</v>
          </cell>
          <cell r="P3552">
            <v>31405.71</v>
          </cell>
          <cell r="Q3552">
            <v>224.96</v>
          </cell>
          <cell r="R3552">
            <v>123</v>
          </cell>
          <cell r="S3552">
            <v>935</v>
          </cell>
          <cell r="T3552" t="str">
            <v>Амортизация (водопровод)</v>
          </cell>
          <cell r="U3552">
            <v>93000</v>
          </cell>
          <cell r="V3552">
            <v>15</v>
          </cell>
          <cell r="W3552">
            <v>9</v>
          </cell>
          <cell r="X3552">
            <v>6</v>
          </cell>
          <cell r="Y3552">
            <v>60</v>
          </cell>
          <cell r="Z3552">
            <v>55800</v>
          </cell>
          <cell r="AA3552">
            <v>37200</v>
          </cell>
          <cell r="AB3552">
            <v>1.1844979782338945</v>
          </cell>
          <cell r="AC3552">
            <v>8301.0179057693676</v>
          </cell>
          <cell r="AD3552">
            <v>2506.727905769365</v>
          </cell>
          <cell r="AE3552">
            <v>53293.477905769367</v>
          </cell>
          <cell r="AF3552">
            <v>16093.477905769365</v>
          </cell>
          <cell r="AG3552">
            <v>555.1403948517642</v>
          </cell>
          <cell r="AH3552">
            <v>516.66666666666663</v>
          </cell>
        </row>
        <row r="3553">
          <cell r="A3553">
            <v>6662</v>
          </cell>
          <cell r="B3553" t="str">
            <v>Насосный агрегат  К 20.30</v>
          </cell>
          <cell r="C3553">
            <v>20</v>
          </cell>
          <cell r="D3553" t="str">
            <v>5</v>
          </cell>
          <cell r="E3553" t="str">
            <v>11.05.05</v>
          </cell>
          <cell r="F3553" t="str">
            <v/>
          </cell>
          <cell r="G3553" t="str">
            <v xml:space="preserve">  .  .</v>
          </cell>
          <cell r="H3553">
            <v>0</v>
          </cell>
          <cell r="I3553">
            <v>0</v>
          </cell>
          <cell r="J3553">
            <v>7473.54</v>
          </cell>
          <cell r="K3553">
            <v>0</v>
          </cell>
          <cell r="L3553">
            <v>3611</v>
          </cell>
          <cell r="M3553">
            <v>124.56</v>
          </cell>
          <cell r="N3553">
            <v>-3486.44</v>
          </cell>
          <cell r="O3553">
            <v>0</v>
          </cell>
          <cell r="P3553">
            <v>0</v>
          </cell>
          <cell r="Q3553">
            <v>0</v>
          </cell>
          <cell r="R3553">
            <v>123</v>
          </cell>
          <cell r="S3553">
            <v>935</v>
          </cell>
          <cell r="T3553" t="str">
            <v>Амортизация (водопровод)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</row>
        <row r="3554">
          <cell r="A3554">
            <v>6663</v>
          </cell>
          <cell r="B3554" t="str">
            <v>Насос 3К-9</v>
          </cell>
          <cell r="C3554">
            <v>12.5</v>
          </cell>
          <cell r="D3554" t="str">
            <v>8</v>
          </cell>
          <cell r="E3554" t="str">
            <v>11.05.05</v>
          </cell>
          <cell r="F3554" t="str">
            <v/>
          </cell>
          <cell r="G3554" t="str">
            <v xml:space="preserve">  .  .</v>
          </cell>
          <cell r="H3554">
            <v>44992.46</v>
          </cell>
          <cell r="I3554">
            <v>0</v>
          </cell>
          <cell r="J3554">
            <v>0</v>
          </cell>
          <cell r="K3554">
            <v>44992.46</v>
          </cell>
          <cell r="L3554">
            <v>0</v>
          </cell>
          <cell r="M3554">
            <v>468.67</v>
          </cell>
          <cell r="N3554">
            <v>468.67</v>
          </cell>
          <cell r="O3554">
            <v>13586.75</v>
          </cell>
          <cell r="P3554">
            <v>31405.71</v>
          </cell>
          <cell r="Q3554">
            <v>224.96</v>
          </cell>
          <cell r="R3554">
            <v>123</v>
          </cell>
          <cell r="S3554">
            <v>935</v>
          </cell>
          <cell r="T3554" t="str">
            <v>Амортизация Перекачка сточной жидкости</v>
          </cell>
          <cell r="U3554">
            <v>48600</v>
          </cell>
          <cell r="V3554">
            <v>15</v>
          </cell>
          <cell r="W3554">
            <v>9</v>
          </cell>
          <cell r="X3554">
            <v>6</v>
          </cell>
          <cell r="Y3554">
            <v>60</v>
          </cell>
          <cell r="Z3554">
            <v>29160</v>
          </cell>
          <cell r="AA3554">
            <v>19440</v>
          </cell>
          <cell r="AB3554">
            <v>0.61899571765771255</v>
          </cell>
          <cell r="AC3554">
            <v>-17142.319933114075</v>
          </cell>
          <cell r="AD3554">
            <v>-5176.609933114074</v>
          </cell>
          <cell r="AE3554">
            <v>27850.140066885924</v>
          </cell>
          <cell r="AF3554">
            <v>8410.140066885926</v>
          </cell>
          <cell r="AG3554">
            <v>290.1056256967284</v>
          </cell>
          <cell r="AH3554">
            <v>270</v>
          </cell>
        </row>
        <row r="3555">
          <cell r="A3555">
            <v>6664</v>
          </cell>
          <cell r="B3555" t="str">
            <v>Принтер CANON LBP 810</v>
          </cell>
          <cell r="C3555">
            <v>14.3</v>
          </cell>
          <cell r="D3555" t="str">
            <v>7</v>
          </cell>
          <cell r="E3555" t="str">
            <v>11.05.05</v>
          </cell>
          <cell r="F3555" t="str">
            <v/>
          </cell>
          <cell r="G3555" t="str">
            <v xml:space="preserve">  .  .</v>
          </cell>
          <cell r="H3555">
            <v>33814.86</v>
          </cell>
          <cell r="I3555">
            <v>0</v>
          </cell>
          <cell r="J3555">
            <v>0</v>
          </cell>
          <cell r="K3555">
            <v>33814.86</v>
          </cell>
          <cell r="L3555">
            <v>0</v>
          </cell>
          <cell r="M3555">
            <v>402.96</v>
          </cell>
          <cell r="N3555">
            <v>402.96</v>
          </cell>
          <cell r="O3555">
            <v>11681.82</v>
          </cell>
          <cell r="P3555">
            <v>22133.040000000001</v>
          </cell>
          <cell r="Q3555">
            <v>169.07</v>
          </cell>
          <cell r="R3555">
            <v>123</v>
          </cell>
          <cell r="S3555">
            <v>935</v>
          </cell>
          <cell r="T3555" t="str">
            <v>Амортизация (водопровод)</v>
          </cell>
          <cell r="U3555">
            <v>12000</v>
          </cell>
          <cell r="V3555">
            <v>9</v>
          </cell>
          <cell r="W3555">
            <v>2</v>
          </cell>
          <cell r="X3555">
            <v>7</v>
          </cell>
          <cell r="Y3555">
            <v>22.222222222222221</v>
          </cell>
          <cell r="Z3555">
            <v>2666.6666666666665</v>
          </cell>
          <cell r="AA3555">
            <v>9333.3333333333339</v>
          </cell>
          <cell r="AB3555">
            <v>0.42169233568155723</v>
          </cell>
          <cell r="AC3555">
            <v>-19555.392705855138</v>
          </cell>
          <cell r="AD3555">
            <v>-6755.6860391884711</v>
          </cell>
          <cell r="AE3555">
            <v>14259.467294144863</v>
          </cell>
          <cell r="AF3555">
            <v>4926.1339608115286</v>
          </cell>
          <cell r="AG3555">
            <v>169.92531858855963</v>
          </cell>
          <cell r="AH3555">
            <v>111.1111111111111</v>
          </cell>
        </row>
        <row r="3556">
          <cell r="A3556">
            <v>6665</v>
          </cell>
          <cell r="B3556" t="str">
            <v>Принтер CANON</v>
          </cell>
          <cell r="C3556">
            <v>14.3</v>
          </cell>
          <cell r="D3556" t="str">
            <v>7</v>
          </cell>
          <cell r="E3556" t="str">
            <v>11.05.05</v>
          </cell>
          <cell r="F3556" t="str">
            <v/>
          </cell>
          <cell r="G3556" t="str">
            <v xml:space="preserve">  .  .</v>
          </cell>
          <cell r="H3556">
            <v>33814.86</v>
          </cell>
          <cell r="I3556">
            <v>0</v>
          </cell>
          <cell r="J3556">
            <v>0</v>
          </cell>
          <cell r="K3556">
            <v>33814.86</v>
          </cell>
          <cell r="L3556">
            <v>0</v>
          </cell>
          <cell r="M3556">
            <v>402.96</v>
          </cell>
          <cell r="N3556">
            <v>402.96</v>
          </cell>
          <cell r="O3556">
            <v>11681.82</v>
          </cell>
          <cell r="P3556">
            <v>22133.040000000001</v>
          </cell>
          <cell r="Q3556">
            <v>169.07</v>
          </cell>
          <cell r="R3556">
            <v>123</v>
          </cell>
          <cell r="S3556">
            <v>821.1</v>
          </cell>
          <cell r="T3556" t="str">
            <v>амортизация (канализация)</v>
          </cell>
          <cell r="U3556">
            <v>35000</v>
          </cell>
          <cell r="V3556">
            <v>9</v>
          </cell>
          <cell r="W3556">
            <v>2</v>
          </cell>
          <cell r="X3556">
            <v>7</v>
          </cell>
          <cell r="Y3556">
            <v>22.222222222222221</v>
          </cell>
          <cell r="Z3556">
            <v>7777.7777777777774</v>
          </cell>
          <cell r="AA3556">
            <v>27222.222222222223</v>
          </cell>
          <cell r="AB3556">
            <v>1.2299359790712086</v>
          </cell>
          <cell r="AC3556">
            <v>7775.2529412558506</v>
          </cell>
          <cell r="AD3556">
            <v>2686.0707190336252</v>
          </cell>
          <cell r="AE3556">
            <v>41590.112941255851</v>
          </cell>
          <cell r="AF3556">
            <v>14367.890719033625</v>
          </cell>
          <cell r="AG3556">
            <v>495.61551254996556</v>
          </cell>
          <cell r="AH3556">
            <v>324.07407407407408</v>
          </cell>
        </row>
        <row r="3557">
          <cell r="A3557">
            <v>6670</v>
          </cell>
          <cell r="B3557" t="str">
            <v>Насосный агрегат К 20.30</v>
          </cell>
          <cell r="C3557">
            <v>20</v>
          </cell>
          <cell r="D3557" t="str">
            <v>5</v>
          </cell>
          <cell r="E3557" t="str">
            <v>11.05.05</v>
          </cell>
          <cell r="F3557" t="str">
            <v/>
          </cell>
          <cell r="G3557" t="str">
            <v xml:space="preserve">  .  .</v>
          </cell>
          <cell r="H3557">
            <v>0</v>
          </cell>
          <cell r="I3557">
            <v>0</v>
          </cell>
          <cell r="J3557">
            <v>5670.13</v>
          </cell>
          <cell r="K3557">
            <v>0</v>
          </cell>
          <cell r="L3557">
            <v>2739.56</v>
          </cell>
          <cell r="M3557">
            <v>94.5</v>
          </cell>
          <cell r="N3557">
            <v>-2645.06</v>
          </cell>
          <cell r="O3557">
            <v>0</v>
          </cell>
          <cell r="P3557">
            <v>0</v>
          </cell>
          <cell r="Q3557">
            <v>0</v>
          </cell>
          <cell r="R3557">
            <v>123</v>
          </cell>
          <cell r="S3557">
            <v>935</v>
          </cell>
          <cell r="T3557" t="str">
            <v>Амортизация (водопровод)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</row>
        <row r="3558">
          <cell r="A3558">
            <v>6671</v>
          </cell>
          <cell r="B3558" t="str">
            <v>Эл двигатель СДМ 2-16-36</v>
          </cell>
          <cell r="C3558">
            <v>10</v>
          </cell>
          <cell r="D3558" t="str">
            <v>10</v>
          </cell>
          <cell r="E3558" t="str">
            <v>11.05.05</v>
          </cell>
          <cell r="F3558" t="str">
            <v/>
          </cell>
          <cell r="G3558" t="str">
            <v xml:space="preserve">  .  .</v>
          </cell>
          <cell r="H3558">
            <v>1715021.54</v>
          </cell>
          <cell r="I3558">
            <v>0</v>
          </cell>
          <cell r="J3558">
            <v>0</v>
          </cell>
          <cell r="K3558">
            <v>1715021.54</v>
          </cell>
          <cell r="L3558">
            <v>0</v>
          </cell>
          <cell r="M3558">
            <v>14291.85</v>
          </cell>
          <cell r="N3558">
            <v>14291.85</v>
          </cell>
          <cell r="O3558">
            <v>414320.73</v>
          </cell>
          <cell r="P3558">
            <v>1300700.81</v>
          </cell>
          <cell r="Q3558">
            <v>8575.11</v>
          </cell>
          <cell r="R3558">
            <v>123</v>
          </cell>
          <cell r="S3558">
            <v>935</v>
          </cell>
          <cell r="T3558" t="str">
            <v>Амортизация Перекачка сточной жидкости</v>
          </cell>
          <cell r="U3558">
            <v>1700000</v>
          </cell>
          <cell r="V3558">
            <v>10</v>
          </cell>
          <cell r="W3558">
            <v>2</v>
          </cell>
          <cell r="X3558">
            <v>8</v>
          </cell>
          <cell r="Y3558">
            <v>20</v>
          </cell>
          <cell r="Z3558">
            <v>340000</v>
          </cell>
          <cell r="AA3558">
            <v>1360000</v>
          </cell>
          <cell r="AB3558">
            <v>1.0455901845713464</v>
          </cell>
          <cell r="AC3558">
            <v>78188.148552434752</v>
          </cell>
          <cell r="AD3558">
            <v>18888.958552434982</v>
          </cell>
          <cell r="AE3558">
            <v>1793209.6885524348</v>
          </cell>
          <cell r="AF3558">
            <v>433209.68855243496</v>
          </cell>
          <cell r="AG3558">
            <v>14943.414071270288</v>
          </cell>
          <cell r="AH3558">
            <v>14166.666666666666</v>
          </cell>
        </row>
        <row r="3559">
          <cell r="A3559">
            <v>6672</v>
          </cell>
          <cell r="B3559" t="str">
            <v>Электродвигатель КС 5-1-2 75 квт 5 узел</v>
          </cell>
          <cell r="C3559">
            <v>10</v>
          </cell>
          <cell r="D3559" t="str">
            <v>10</v>
          </cell>
          <cell r="E3559" t="str">
            <v>11.05.05</v>
          </cell>
          <cell r="F3559" t="str">
            <v/>
          </cell>
          <cell r="G3559" t="str">
            <v xml:space="preserve">  .  .</v>
          </cell>
          <cell r="H3559">
            <v>192525</v>
          </cell>
          <cell r="I3559">
            <v>0</v>
          </cell>
          <cell r="J3559">
            <v>0</v>
          </cell>
          <cell r="K3559">
            <v>192525</v>
          </cell>
          <cell r="L3559">
            <v>0</v>
          </cell>
          <cell r="M3559">
            <v>1604.38</v>
          </cell>
          <cell r="N3559">
            <v>1604.38</v>
          </cell>
          <cell r="O3559">
            <v>46510.96</v>
          </cell>
          <cell r="P3559">
            <v>146014.04</v>
          </cell>
          <cell r="Q3559">
            <v>962.63</v>
          </cell>
          <cell r="R3559">
            <v>123</v>
          </cell>
          <cell r="S3559">
            <v>935</v>
          </cell>
          <cell r="T3559" t="str">
            <v>Амортизация Подъем воды</v>
          </cell>
          <cell r="U3559">
            <v>195000</v>
          </cell>
          <cell r="V3559">
            <v>10</v>
          </cell>
          <cell r="W3559">
            <v>2</v>
          </cell>
          <cell r="X3559">
            <v>8</v>
          </cell>
          <cell r="Y3559">
            <v>20</v>
          </cell>
          <cell r="Z3559">
            <v>39000</v>
          </cell>
          <cell r="AA3559">
            <v>156000</v>
          </cell>
          <cell r="AB3559">
            <v>1.0683904095797911</v>
          </cell>
          <cell r="AC3559">
            <v>13166.863604349288</v>
          </cell>
          <cell r="AD3559">
            <v>3180.9036043492815</v>
          </cell>
          <cell r="AE3559">
            <v>205691.86360434929</v>
          </cell>
          <cell r="AF3559">
            <v>49691.863604349281</v>
          </cell>
          <cell r="AG3559">
            <v>1714.0988633695777</v>
          </cell>
          <cell r="AH3559">
            <v>1625</v>
          </cell>
        </row>
        <row r="3560">
          <cell r="A3560">
            <v>6674</v>
          </cell>
          <cell r="B3560" t="str">
            <v>Трактор Т-40 б,у Т 075 МАF</v>
          </cell>
          <cell r="C3560">
            <v>10</v>
          </cell>
          <cell r="D3560" t="str">
            <v>10</v>
          </cell>
          <cell r="E3560" t="str">
            <v>11.05.05</v>
          </cell>
          <cell r="F3560" t="str">
            <v>Пневмоход зав № б/н, двиг б/н, пехпаспорт № В 0113645</v>
          </cell>
          <cell r="G3560" t="str">
            <v>01.01.90</v>
          </cell>
          <cell r="H3560">
            <v>32087.360000000001</v>
          </cell>
          <cell r="I3560">
            <v>0</v>
          </cell>
          <cell r="J3560">
            <v>0</v>
          </cell>
          <cell r="K3560">
            <v>32087.360000000001</v>
          </cell>
          <cell r="L3560">
            <v>0</v>
          </cell>
          <cell r="M3560">
            <v>267.39</v>
          </cell>
          <cell r="N3560">
            <v>267.39</v>
          </cell>
          <cell r="O3560">
            <v>7751.65</v>
          </cell>
          <cell r="P3560">
            <v>24335.71</v>
          </cell>
          <cell r="Q3560">
            <v>160.44</v>
          </cell>
          <cell r="R3560">
            <v>123</v>
          </cell>
          <cell r="S3560">
            <v>935</v>
          </cell>
          <cell r="T3560" t="str">
            <v>Амортизация (водопровод)</v>
          </cell>
          <cell r="U3560">
            <v>305000</v>
          </cell>
          <cell r="V3560">
            <v>25</v>
          </cell>
          <cell r="W3560">
            <v>17</v>
          </cell>
          <cell r="X3560">
            <v>8</v>
          </cell>
          <cell r="Y3560">
            <v>68</v>
          </cell>
          <cell r="Z3560">
            <v>207400</v>
          </cell>
          <cell r="AA3560">
            <v>97600</v>
          </cell>
          <cell r="AB3560">
            <v>4.0105671870678936</v>
          </cell>
          <cell r="AC3560">
            <v>96601.153135634842</v>
          </cell>
          <cell r="AD3560">
            <v>23336.863135634834</v>
          </cell>
          <cell r="AE3560">
            <v>128688.51313563484</v>
          </cell>
          <cell r="AF3560">
            <v>31088.513135634836</v>
          </cell>
          <cell r="AG3560">
            <v>1072.4042761302906</v>
          </cell>
          <cell r="AH3560">
            <v>1016.6666666666666</v>
          </cell>
        </row>
        <row r="3561">
          <cell r="A3561">
            <v>6675</v>
          </cell>
          <cell r="B3561" t="str">
            <v>Электродвигатель 1250 квт №3</v>
          </cell>
          <cell r="C3561">
            <v>10</v>
          </cell>
          <cell r="D3561" t="str">
            <v>10</v>
          </cell>
          <cell r="E3561" t="str">
            <v>11.05.05</v>
          </cell>
          <cell r="F3561" t="str">
            <v/>
          </cell>
          <cell r="G3561" t="str">
            <v xml:space="preserve">  .  .</v>
          </cell>
          <cell r="H3561">
            <v>504342.56</v>
          </cell>
          <cell r="I3561">
            <v>0</v>
          </cell>
          <cell r="J3561">
            <v>0</v>
          </cell>
          <cell r="K3561">
            <v>504342.56</v>
          </cell>
          <cell r="L3561">
            <v>0</v>
          </cell>
          <cell r="M3561">
            <v>4202.8500000000004</v>
          </cell>
          <cell r="N3561">
            <v>4202.8500000000004</v>
          </cell>
          <cell r="O3561">
            <v>121840.63</v>
          </cell>
          <cell r="P3561">
            <v>382501.93</v>
          </cell>
          <cell r="Q3561">
            <v>2521.71</v>
          </cell>
          <cell r="R3561">
            <v>123</v>
          </cell>
          <cell r="S3561">
            <v>935</v>
          </cell>
          <cell r="T3561" t="str">
            <v>Амортизация Подъем воды</v>
          </cell>
          <cell r="U3561">
            <v>2600000</v>
          </cell>
          <cell r="V3561">
            <v>19</v>
          </cell>
          <cell r="W3561">
            <v>11</v>
          </cell>
          <cell r="X3561">
            <v>8</v>
          </cell>
          <cell r="Y3561">
            <v>57.894736842105267</v>
          </cell>
          <cell r="Z3561">
            <v>1505263.1578947369</v>
          </cell>
          <cell r="AA3561">
            <v>1094736.8421052631</v>
          </cell>
          <cell r="AB3561">
            <v>2.8620426623867314</v>
          </cell>
          <cell r="AC3561">
            <v>939107.36317733978</v>
          </cell>
          <cell r="AD3561">
            <v>226872.45107207668</v>
          </cell>
          <cell r="AE3561">
            <v>1443449.9231773398</v>
          </cell>
          <cell r="AF3561">
            <v>348713.08107207669</v>
          </cell>
          <cell r="AG3561">
            <v>12028.749359811167</v>
          </cell>
          <cell r="AH3561">
            <v>11403.508771929824</v>
          </cell>
        </row>
        <row r="3562">
          <cell r="A3562">
            <v>6676</v>
          </cell>
          <cell r="B3562" t="str">
            <v>Насос Андижанец</v>
          </cell>
          <cell r="C3562">
            <v>12.5</v>
          </cell>
          <cell r="D3562" t="str">
            <v>8</v>
          </cell>
          <cell r="E3562" t="str">
            <v>11.05.05</v>
          </cell>
          <cell r="F3562" t="str">
            <v/>
          </cell>
          <cell r="G3562" t="str">
            <v xml:space="preserve">  .  .</v>
          </cell>
          <cell r="H3562">
            <v>38943.199999999997</v>
          </cell>
          <cell r="I3562">
            <v>0</v>
          </cell>
          <cell r="J3562">
            <v>0</v>
          </cell>
          <cell r="K3562">
            <v>38943.199999999997</v>
          </cell>
          <cell r="L3562">
            <v>0</v>
          </cell>
          <cell r="M3562">
            <v>405.66</v>
          </cell>
          <cell r="N3562">
            <v>405.66</v>
          </cell>
          <cell r="O3562">
            <v>11760.08</v>
          </cell>
          <cell r="P3562">
            <v>27183.119999999999</v>
          </cell>
          <cell r="Q3562">
            <v>194.72</v>
          </cell>
          <cell r="R3562">
            <v>123</v>
          </cell>
          <cell r="S3562">
            <v>935</v>
          </cell>
          <cell r="T3562" t="str">
            <v>Амортизация (водопровод)</v>
          </cell>
          <cell r="U3562">
            <v>120000</v>
          </cell>
          <cell r="V3562">
            <v>15</v>
          </cell>
          <cell r="W3562">
            <v>9</v>
          </cell>
          <cell r="X3562">
            <v>6</v>
          </cell>
          <cell r="Y3562">
            <v>60</v>
          </cell>
          <cell r="Z3562">
            <v>72000</v>
          </cell>
          <cell r="AA3562">
            <v>48000</v>
          </cell>
          <cell r="AB3562">
            <v>1.7658017181250718</v>
          </cell>
          <cell r="AC3562">
            <v>29822.769469288294</v>
          </cell>
          <cell r="AD3562">
            <v>9005.889469288295</v>
          </cell>
          <cell r="AE3562">
            <v>68765.969469288291</v>
          </cell>
          <cell r="AF3562">
            <v>20765.969469288295</v>
          </cell>
          <cell r="AG3562">
            <v>716.31218197175303</v>
          </cell>
          <cell r="AH3562">
            <v>666.66666666666663</v>
          </cell>
        </row>
        <row r="3563">
          <cell r="A3563">
            <v>6678</v>
          </cell>
          <cell r="B3563" t="str">
            <v>Электродвигатель 250 квт</v>
          </cell>
          <cell r="C3563">
            <v>10</v>
          </cell>
          <cell r="D3563" t="str">
            <v>10</v>
          </cell>
          <cell r="E3563" t="str">
            <v>11.05.05</v>
          </cell>
          <cell r="F3563" t="str">
            <v/>
          </cell>
          <cell r="G3563" t="str">
            <v xml:space="preserve">  .  .</v>
          </cell>
          <cell r="H3563">
            <v>167421.09</v>
          </cell>
          <cell r="I3563">
            <v>0</v>
          </cell>
          <cell r="J3563">
            <v>0</v>
          </cell>
          <cell r="K3563">
            <v>167421.09</v>
          </cell>
          <cell r="L3563">
            <v>0</v>
          </cell>
          <cell r="M3563">
            <v>1395.18</v>
          </cell>
          <cell r="N3563">
            <v>1395.18</v>
          </cell>
          <cell r="O3563">
            <v>40446.26</v>
          </cell>
          <cell r="P3563">
            <v>126974.83</v>
          </cell>
          <cell r="Q3563">
            <v>837.11</v>
          </cell>
          <cell r="R3563">
            <v>123</v>
          </cell>
          <cell r="S3563">
            <v>935</v>
          </cell>
          <cell r="T3563" t="str">
            <v>Амортизация Перекачка сточной жидкости</v>
          </cell>
          <cell r="U3563">
            <v>800000</v>
          </cell>
          <cell r="V3563">
            <v>19</v>
          </cell>
          <cell r="W3563">
            <v>11</v>
          </cell>
          <cell r="X3563">
            <v>8</v>
          </cell>
          <cell r="Y3563">
            <v>57.894736842105267</v>
          </cell>
          <cell r="Z3563">
            <v>463157.89473684214</v>
          </cell>
          <cell r="AA3563">
            <v>336842.10526315786</v>
          </cell>
          <cell r="AB3563">
            <v>2.6528258022724494</v>
          </cell>
          <cell r="AC3563">
            <v>276717.89739657799</v>
          </cell>
          <cell r="AD3563">
            <v>66850.622133420082</v>
          </cell>
          <cell r="AE3563">
            <v>444138.98739657796</v>
          </cell>
          <cell r="AF3563">
            <v>107296.88213342009</v>
          </cell>
          <cell r="AG3563">
            <v>3701.158228304816</v>
          </cell>
          <cell r="AH3563">
            <v>3508.7719298245615</v>
          </cell>
        </row>
        <row r="3564">
          <cell r="A3564">
            <v>6679</v>
          </cell>
          <cell r="B3564" t="str">
            <v>Насос К 20/30 с эл.двигат,</v>
          </cell>
          <cell r="C3564">
            <v>12.5</v>
          </cell>
          <cell r="D3564" t="str">
            <v>8</v>
          </cell>
          <cell r="E3564" t="str">
            <v>11.05.05</v>
          </cell>
          <cell r="F3564" t="str">
            <v/>
          </cell>
          <cell r="G3564" t="str">
            <v xml:space="preserve">  .  .</v>
          </cell>
          <cell r="H3564">
            <v>15485</v>
          </cell>
          <cell r="I3564">
            <v>0</v>
          </cell>
          <cell r="J3564">
            <v>0</v>
          </cell>
          <cell r="K3564">
            <v>15485</v>
          </cell>
          <cell r="L3564">
            <v>0</v>
          </cell>
          <cell r="M3564">
            <v>161.30000000000001</v>
          </cell>
          <cell r="N3564">
            <v>161.30000000000001</v>
          </cell>
          <cell r="O3564">
            <v>5353.56</v>
          </cell>
          <cell r="P3564">
            <v>10131.44</v>
          </cell>
          <cell r="Q3564">
            <v>77.430000000000007</v>
          </cell>
          <cell r="R3564">
            <v>123</v>
          </cell>
          <cell r="S3564">
            <v>935</v>
          </cell>
          <cell r="T3564" t="str">
            <v>Амортизация Перекачка сточной жидкости</v>
          </cell>
          <cell r="U3564">
            <v>44160</v>
          </cell>
          <cell r="V3564">
            <v>15</v>
          </cell>
          <cell r="W3564">
            <v>9</v>
          </cell>
          <cell r="X3564">
            <v>6</v>
          </cell>
          <cell r="Y3564">
            <v>60</v>
          </cell>
          <cell r="Z3564">
            <v>26496</v>
          </cell>
          <cell r="AA3564">
            <v>17664</v>
          </cell>
          <cell r="AB3564">
            <v>1.7434836508926668</v>
          </cell>
          <cell r="AC3564">
            <v>11512.844334072946</v>
          </cell>
          <cell r="AD3564">
            <v>3980.284334072946</v>
          </cell>
          <cell r="AE3564">
            <v>26997.844334072946</v>
          </cell>
          <cell r="AF3564">
            <v>9333.8443340729464</v>
          </cell>
          <cell r="AG3564">
            <v>281.22754514659317</v>
          </cell>
          <cell r="AH3564">
            <v>245.33333333333334</v>
          </cell>
        </row>
        <row r="3565">
          <cell r="A3565">
            <v>6680</v>
          </cell>
          <cell r="B3565" t="str">
            <v>Насос тип KRS 1н,80,1320</v>
          </cell>
          <cell r="C3565">
            <v>20</v>
          </cell>
          <cell r="D3565" t="str">
            <v>5</v>
          </cell>
          <cell r="E3565" t="str">
            <v>11.05.05</v>
          </cell>
          <cell r="F3565" t="str">
            <v/>
          </cell>
          <cell r="G3565" t="str">
            <v xml:space="preserve">  .  .</v>
          </cell>
          <cell r="H3565">
            <v>218390.92</v>
          </cell>
          <cell r="I3565">
            <v>0</v>
          </cell>
          <cell r="J3565">
            <v>0</v>
          </cell>
          <cell r="K3565">
            <v>218390.92</v>
          </cell>
          <cell r="L3565">
            <v>0</v>
          </cell>
          <cell r="M3565">
            <v>3639.85</v>
          </cell>
          <cell r="N3565">
            <v>3639.85</v>
          </cell>
          <cell r="O3565">
            <v>105519.25</v>
          </cell>
          <cell r="P3565">
            <v>112871.67</v>
          </cell>
          <cell r="Q3565">
            <v>1091.95</v>
          </cell>
          <cell r="R3565">
            <v>123</v>
          </cell>
          <cell r="S3565">
            <v>935</v>
          </cell>
          <cell r="T3565" t="str">
            <v>Амортизация Очистка сточной жидкости</v>
          </cell>
          <cell r="U3565">
            <v>87000</v>
          </cell>
          <cell r="V3565">
            <v>9</v>
          </cell>
          <cell r="W3565">
            <v>6</v>
          </cell>
          <cell r="X3565">
            <v>3</v>
          </cell>
          <cell r="Y3565">
            <v>66.666666666666657</v>
          </cell>
          <cell r="Z3565">
            <v>58000</v>
          </cell>
          <cell r="AA3565">
            <v>29000</v>
          </cell>
          <cell r="AB3565">
            <v>0.25692895303134966</v>
          </cell>
          <cell r="AC3565">
            <v>-162279.96957284678</v>
          </cell>
          <cell r="AD3565">
            <v>-78408.299572846765</v>
          </cell>
          <cell r="AE3565">
            <v>56110.950427153235</v>
          </cell>
          <cell r="AF3565">
            <v>27110.950427153235</v>
          </cell>
          <cell r="AG3565">
            <v>935.18250711922065</v>
          </cell>
          <cell r="AH3565">
            <v>805.55555555555554</v>
          </cell>
        </row>
        <row r="3566">
          <cell r="A3566">
            <v>6681</v>
          </cell>
          <cell r="B3566" t="str">
            <v>Насос СМ 125,80,260</v>
          </cell>
          <cell r="C3566">
            <v>20</v>
          </cell>
          <cell r="D3566" t="str">
            <v>5</v>
          </cell>
          <cell r="E3566" t="str">
            <v>11.05.05</v>
          </cell>
          <cell r="F3566" t="str">
            <v/>
          </cell>
          <cell r="G3566" t="str">
            <v xml:space="preserve">  .  .</v>
          </cell>
          <cell r="H3566">
            <v>53505.83</v>
          </cell>
          <cell r="I3566">
            <v>0</v>
          </cell>
          <cell r="J3566">
            <v>0</v>
          </cell>
          <cell r="K3566">
            <v>53505.83</v>
          </cell>
          <cell r="L3566">
            <v>0</v>
          </cell>
          <cell r="M3566">
            <v>891.76</v>
          </cell>
          <cell r="N3566">
            <v>891.76</v>
          </cell>
          <cell r="O3566">
            <v>25852.14</v>
          </cell>
          <cell r="P3566">
            <v>27653.69</v>
          </cell>
          <cell r="Q3566">
            <v>267.52999999999997</v>
          </cell>
          <cell r="R3566">
            <v>123</v>
          </cell>
          <cell r="S3566">
            <v>935</v>
          </cell>
          <cell r="T3566" t="str">
            <v>Амортизация Очистка сточной жидкости</v>
          </cell>
          <cell r="U3566">
            <v>43512</v>
          </cell>
          <cell r="V3566">
            <v>9</v>
          </cell>
          <cell r="W3566">
            <v>6</v>
          </cell>
          <cell r="X3566">
            <v>3</v>
          </cell>
          <cell r="Y3566">
            <v>66.666666666666657</v>
          </cell>
          <cell r="Z3566">
            <v>29008</v>
          </cell>
          <cell r="AA3566">
            <v>14504</v>
          </cell>
          <cell r="AB3566">
            <v>0.524486967200399</v>
          </cell>
          <cell r="AC3566">
            <v>-25442.719495759877</v>
          </cell>
          <cell r="AD3566">
            <v>-12293.029495759876</v>
          </cell>
          <cell r="AE3566">
            <v>28063.110504240125</v>
          </cell>
          <cell r="AF3566">
            <v>13559.110504240123</v>
          </cell>
          <cell r="AG3566">
            <v>467.71850840400202</v>
          </cell>
          <cell r="AH3566">
            <v>402.88888888888891</v>
          </cell>
        </row>
        <row r="3567">
          <cell r="A3567">
            <v>6682</v>
          </cell>
          <cell r="B3567" t="str">
            <v>Насос СМ 200,150,500 с эл.дв,</v>
          </cell>
          <cell r="C3567">
            <v>20</v>
          </cell>
          <cell r="D3567" t="str">
            <v>5</v>
          </cell>
          <cell r="E3567" t="str">
            <v>11.05.05</v>
          </cell>
          <cell r="F3567" t="str">
            <v/>
          </cell>
          <cell r="G3567" t="str">
            <v xml:space="preserve">  .  .</v>
          </cell>
          <cell r="H3567">
            <v>156695.26</v>
          </cell>
          <cell r="I3567">
            <v>0</v>
          </cell>
          <cell r="J3567">
            <v>0</v>
          </cell>
          <cell r="K3567">
            <v>156695.26</v>
          </cell>
          <cell r="L3567">
            <v>0</v>
          </cell>
          <cell r="M3567">
            <v>2611.59</v>
          </cell>
          <cell r="N3567">
            <v>2611.59</v>
          </cell>
          <cell r="O3567">
            <v>75709.990000000005</v>
          </cell>
          <cell r="P3567">
            <v>80985.27</v>
          </cell>
          <cell r="Q3567">
            <v>783.48</v>
          </cell>
          <cell r="R3567">
            <v>123</v>
          </cell>
          <cell r="S3567">
            <v>935</v>
          </cell>
          <cell r="T3567" t="str">
            <v>Амортизация Очистка сточной жидкости</v>
          </cell>
          <cell r="U3567">
            <v>97240</v>
          </cell>
          <cell r="V3567">
            <v>9</v>
          </cell>
          <cell r="W3567">
            <v>6</v>
          </cell>
          <cell r="X3567">
            <v>3</v>
          </cell>
          <cell r="Y3567">
            <v>66.666666666666657</v>
          </cell>
          <cell r="Z3567">
            <v>64826.66666666665</v>
          </cell>
          <cell r="AA3567">
            <v>32413.33333333335</v>
          </cell>
          <cell r="AB3567">
            <v>0.4002373929645891</v>
          </cell>
          <cell r="AC3567">
            <v>-93979.957647691539</v>
          </cell>
          <cell r="AD3567">
            <v>-45408.020981024893</v>
          </cell>
          <cell r="AE3567">
            <v>62715.30235230847</v>
          </cell>
          <cell r="AF3567">
            <v>30301.969018975113</v>
          </cell>
          <cell r="AG3567">
            <v>1045.2550392051412</v>
          </cell>
          <cell r="AH3567">
            <v>900.37037037037044</v>
          </cell>
        </row>
        <row r="3568">
          <cell r="A3568">
            <v>6683</v>
          </cell>
          <cell r="B3568" t="str">
            <v>Насос фекальный</v>
          </cell>
          <cell r="C3568">
            <v>20</v>
          </cell>
          <cell r="D3568" t="str">
            <v>5</v>
          </cell>
          <cell r="E3568" t="str">
            <v>11.05.05</v>
          </cell>
          <cell r="F3568" t="str">
            <v/>
          </cell>
          <cell r="G3568" t="str">
            <v xml:space="preserve">  .  .</v>
          </cell>
          <cell r="H3568">
            <v>132126.56</v>
          </cell>
          <cell r="I3568">
            <v>0</v>
          </cell>
          <cell r="J3568">
            <v>0</v>
          </cell>
          <cell r="K3568">
            <v>132126.56</v>
          </cell>
          <cell r="L3568">
            <v>0</v>
          </cell>
          <cell r="M3568">
            <v>2202.11</v>
          </cell>
          <cell r="N3568">
            <v>2202.11</v>
          </cell>
          <cell r="O3568">
            <v>63839.17</v>
          </cell>
          <cell r="P3568">
            <v>68287.39</v>
          </cell>
          <cell r="Q3568">
            <v>660.63</v>
          </cell>
          <cell r="R3568">
            <v>123</v>
          </cell>
          <cell r="S3568">
            <v>935</v>
          </cell>
          <cell r="T3568" t="str">
            <v>Амортизация Очистка сточной жидкости</v>
          </cell>
          <cell r="U3568">
            <v>147128</v>
          </cell>
          <cell r="V3568">
            <v>9</v>
          </cell>
          <cell r="W3568">
            <v>6</v>
          </cell>
          <cell r="X3568">
            <v>3</v>
          </cell>
          <cell r="Y3568">
            <v>66.666666666666657</v>
          </cell>
          <cell r="Z3568">
            <v>98085.333333333314</v>
          </cell>
          <cell r="AA3568">
            <v>49042.666666666686</v>
          </cell>
          <cell r="AB3568">
            <v>0.71818042345250988</v>
          </cell>
          <cell r="AC3568">
            <v>-37235.851189876543</v>
          </cell>
          <cell r="AD3568">
            <v>-17991.127856543237</v>
          </cell>
          <cell r="AE3568">
            <v>94890.708810123455</v>
          </cell>
          <cell r="AF3568">
            <v>45848.042143456762</v>
          </cell>
          <cell r="AG3568">
            <v>1581.5118135020575</v>
          </cell>
          <cell r="AH3568">
            <v>1362.2962962962963</v>
          </cell>
        </row>
        <row r="3569">
          <cell r="A3569">
            <v>6684</v>
          </cell>
          <cell r="B3569" t="str">
            <v>Электротельфер 0,5т</v>
          </cell>
          <cell r="C3569">
            <v>15</v>
          </cell>
          <cell r="D3569" t="str">
            <v>7</v>
          </cell>
          <cell r="E3569" t="str">
            <v>11.05.05</v>
          </cell>
          <cell r="F3569" t="str">
            <v/>
          </cell>
          <cell r="G3569" t="str">
            <v xml:space="preserve">  .  .</v>
          </cell>
          <cell r="H3569">
            <v>35427.9</v>
          </cell>
          <cell r="I3569">
            <v>0</v>
          </cell>
          <cell r="J3569">
            <v>0</v>
          </cell>
          <cell r="K3569">
            <v>35427.9</v>
          </cell>
          <cell r="L3569">
            <v>0</v>
          </cell>
          <cell r="M3569">
            <v>442.85</v>
          </cell>
          <cell r="N3569">
            <v>442.85</v>
          </cell>
          <cell r="O3569">
            <v>12838.21</v>
          </cell>
          <cell r="P3569">
            <v>22589.69</v>
          </cell>
          <cell r="Q3569">
            <v>177.14</v>
          </cell>
          <cell r="R3569">
            <v>123</v>
          </cell>
          <cell r="S3569">
            <v>935</v>
          </cell>
          <cell r="T3569" t="str">
            <v>Амортизация Очистка сточной жидкости</v>
          </cell>
          <cell r="U3569">
            <v>75000</v>
          </cell>
          <cell r="V3569">
            <v>13</v>
          </cell>
          <cell r="W3569">
            <v>8</v>
          </cell>
          <cell r="X3569">
            <v>5</v>
          </cell>
          <cell r="Y3569">
            <v>61.53846153846154</v>
          </cell>
          <cell r="Z3569">
            <v>46153.846153846156</v>
          </cell>
          <cell r="AA3569">
            <v>28846.153846153844</v>
          </cell>
          <cell r="AB3569">
            <v>1.2769610316101658</v>
          </cell>
          <cell r="AC3569">
            <v>9812.1477317817917</v>
          </cell>
          <cell r="AD3569">
            <v>3555.6838856279464</v>
          </cell>
          <cell r="AE3569">
            <v>45240.047731781793</v>
          </cell>
          <cell r="AF3569">
            <v>16393.893885627946</v>
          </cell>
          <cell r="AG3569">
            <v>565.50059664727235</v>
          </cell>
          <cell r="AH3569">
            <v>480.76923076923077</v>
          </cell>
        </row>
        <row r="3570">
          <cell r="A3570">
            <v>6685</v>
          </cell>
          <cell r="B3570" t="str">
            <v>Кан-ция от дома 59 по ул,Кривогуза</v>
          </cell>
          <cell r="C3570">
            <v>3.6</v>
          </cell>
          <cell r="D3570" t="str">
            <v>28</v>
          </cell>
          <cell r="E3570" t="str">
            <v>11.05.05</v>
          </cell>
          <cell r="F3570" t="str">
            <v/>
          </cell>
          <cell r="G3570" t="str">
            <v xml:space="preserve">  .  .</v>
          </cell>
          <cell r="H3570">
            <v>49848.68</v>
          </cell>
          <cell r="I3570">
            <v>0</v>
          </cell>
          <cell r="J3570">
            <v>0</v>
          </cell>
          <cell r="K3570">
            <v>49848.68</v>
          </cell>
          <cell r="L3570">
            <v>0</v>
          </cell>
          <cell r="M3570">
            <v>149.55000000000001</v>
          </cell>
          <cell r="N3570">
            <v>149.55000000000001</v>
          </cell>
          <cell r="O3570">
            <v>4335.45</v>
          </cell>
          <cell r="P3570">
            <v>45513.23</v>
          </cell>
          <cell r="Q3570">
            <v>249.24</v>
          </cell>
          <cell r="R3570">
            <v>123</v>
          </cell>
          <cell r="S3570">
            <v>935</v>
          </cell>
          <cell r="T3570" t="str">
            <v>Амортизация (канализация)</v>
          </cell>
          <cell r="U3570">
            <v>172800</v>
          </cell>
          <cell r="V3570">
            <v>15.6</v>
          </cell>
          <cell r="W3570">
            <v>6</v>
          </cell>
          <cell r="X3570">
            <v>9.6</v>
          </cell>
          <cell r="Y3570">
            <v>38.46153846153846</v>
          </cell>
          <cell r="Z3570">
            <v>66461.538461538454</v>
          </cell>
          <cell r="AA3570">
            <v>106338.46153846155</v>
          </cell>
          <cell r="AB3570">
            <v>2.3364296829396975</v>
          </cell>
          <cell r="AC3570">
            <v>66619.255607362429</v>
          </cell>
          <cell r="AD3570">
            <v>5794.0240689009106</v>
          </cell>
          <cell r="AE3570">
            <v>116467.93560736242</v>
          </cell>
          <cell r="AF3570">
            <v>10129.47406890091</v>
          </cell>
          <cell r="AG3570">
            <v>349.40380682208729</v>
          </cell>
          <cell r="AH3570">
            <v>923.07692307692321</v>
          </cell>
        </row>
        <row r="3571">
          <cell r="A3571">
            <v>6686</v>
          </cell>
          <cell r="B3571" t="str">
            <v>Прибор ДРК-С</v>
          </cell>
          <cell r="C3571">
            <v>10</v>
          </cell>
          <cell r="D3571" t="str">
            <v>10</v>
          </cell>
          <cell r="E3571" t="str">
            <v>11.05.05</v>
          </cell>
          <cell r="F3571" t="str">
            <v/>
          </cell>
          <cell r="G3571" t="str">
            <v>01.01.99</v>
          </cell>
          <cell r="H3571">
            <v>107262.84</v>
          </cell>
          <cell r="I3571">
            <v>0</v>
          </cell>
          <cell r="J3571">
            <v>0</v>
          </cell>
          <cell r="K3571">
            <v>107262.84</v>
          </cell>
          <cell r="L3571">
            <v>0</v>
          </cell>
          <cell r="M3571">
            <v>893.86</v>
          </cell>
          <cell r="N3571">
            <v>893.86</v>
          </cell>
          <cell r="O3571">
            <v>25913</v>
          </cell>
          <cell r="P3571">
            <v>81349.84</v>
          </cell>
          <cell r="Q3571">
            <v>536.30999999999995</v>
          </cell>
          <cell r="R3571">
            <v>123</v>
          </cell>
          <cell r="S3571">
            <v>935</v>
          </cell>
          <cell r="T3571" t="str">
            <v>Амортизация Подъем воды</v>
          </cell>
          <cell r="U3571">
            <v>272000</v>
          </cell>
          <cell r="V3571">
            <v>17</v>
          </cell>
          <cell r="W3571">
            <v>9</v>
          </cell>
          <cell r="X3571">
            <v>8</v>
          </cell>
          <cell r="Y3571">
            <v>52.941176470588239</v>
          </cell>
          <cell r="Z3571">
            <v>144000</v>
          </cell>
          <cell r="AA3571">
            <v>128000</v>
          </cell>
          <cell r="AB3571">
            <v>1.5734511586009265</v>
          </cell>
          <cell r="AC3571">
            <v>61509.999872825807</v>
          </cell>
          <cell r="AD3571">
            <v>14859.839872825811</v>
          </cell>
          <cell r="AE3571">
            <v>168772.8398728258</v>
          </cell>
          <cell r="AF3571">
            <v>40772.839872825811</v>
          </cell>
          <cell r="AG3571">
            <v>1406.4403322735482</v>
          </cell>
          <cell r="AH3571">
            <v>1333.3333333333333</v>
          </cell>
        </row>
        <row r="3572">
          <cell r="A3572">
            <v>6687</v>
          </cell>
          <cell r="B3572" t="str">
            <v>Насос с элетродвигателем К-160,30 30 квт</v>
          </cell>
          <cell r="C3572">
            <v>12.5</v>
          </cell>
          <cell r="D3572" t="str">
            <v>8</v>
          </cell>
          <cell r="E3572" t="str">
            <v>11.05.05</v>
          </cell>
          <cell r="F3572" t="str">
            <v/>
          </cell>
          <cell r="G3572" t="str">
            <v xml:space="preserve">  .  .</v>
          </cell>
          <cell r="H3572">
            <v>81083.199999999997</v>
          </cell>
          <cell r="I3572">
            <v>0</v>
          </cell>
          <cell r="J3572">
            <v>0</v>
          </cell>
          <cell r="K3572">
            <v>81083.199999999997</v>
          </cell>
          <cell r="L3572">
            <v>0</v>
          </cell>
          <cell r="M3572">
            <v>844.62</v>
          </cell>
          <cell r="N3572">
            <v>844.62</v>
          </cell>
          <cell r="O3572">
            <v>24485.52</v>
          </cell>
          <cell r="P3572">
            <v>56597.68</v>
          </cell>
          <cell r="Q3572">
            <v>405.42</v>
          </cell>
          <cell r="R3572">
            <v>123</v>
          </cell>
          <cell r="S3572">
            <v>935</v>
          </cell>
          <cell r="T3572" t="str">
            <v>Амортизация (водопровод)</v>
          </cell>
          <cell r="U3572">
            <v>142000</v>
          </cell>
          <cell r="V3572">
            <v>15</v>
          </cell>
          <cell r="W3572">
            <v>9</v>
          </cell>
          <cell r="X3572">
            <v>6</v>
          </cell>
          <cell r="Y3572">
            <v>60</v>
          </cell>
          <cell r="Z3572">
            <v>85200</v>
          </cell>
          <cell r="AA3572">
            <v>56800</v>
          </cell>
          <cell r="AB3572">
            <v>1.0035747048288906</v>
          </cell>
          <cell r="AC3572">
            <v>289.8485065818968</v>
          </cell>
          <cell r="AD3572">
            <v>87.528506581897091</v>
          </cell>
          <cell r="AE3572">
            <v>81373.048506581894</v>
          </cell>
          <cell r="AF3572">
            <v>24573.048506581898</v>
          </cell>
          <cell r="AG3572">
            <v>847.63592194356136</v>
          </cell>
          <cell r="AH3572">
            <v>788.8888888888888</v>
          </cell>
        </row>
        <row r="3573">
          <cell r="A3573">
            <v>6688</v>
          </cell>
          <cell r="B3573" t="str">
            <v>Эл двигатель А 30-450 ЛВ2-У1 400квт.750 об.мин №3</v>
          </cell>
          <cell r="C3573">
            <v>10</v>
          </cell>
          <cell r="D3573" t="str">
            <v>10</v>
          </cell>
          <cell r="E3573" t="str">
            <v>11.05.05</v>
          </cell>
          <cell r="F3573" t="str">
            <v/>
          </cell>
          <cell r="G3573" t="str">
            <v xml:space="preserve">  .  .</v>
          </cell>
          <cell r="H3573">
            <v>442528.6</v>
          </cell>
          <cell r="I3573">
            <v>0</v>
          </cell>
          <cell r="J3573">
            <v>0</v>
          </cell>
          <cell r="K3573">
            <v>442528.6</v>
          </cell>
          <cell r="L3573">
            <v>0</v>
          </cell>
          <cell r="M3573">
            <v>3687.74</v>
          </cell>
          <cell r="N3573">
            <v>3687.74</v>
          </cell>
          <cell r="O3573">
            <v>106907.58</v>
          </cell>
          <cell r="P3573">
            <v>335621.02</v>
          </cell>
          <cell r="Q3573">
            <v>2212.64</v>
          </cell>
          <cell r="R3573">
            <v>123</v>
          </cell>
          <cell r="S3573">
            <v>935</v>
          </cell>
          <cell r="T3573" t="str">
            <v>амортизация (Очистка воды)</v>
          </cell>
          <cell r="U3573">
            <v>450000</v>
          </cell>
          <cell r="V3573">
            <v>10</v>
          </cell>
          <cell r="W3573">
            <v>2</v>
          </cell>
          <cell r="X3573">
            <v>8</v>
          </cell>
          <cell r="Y3573">
            <v>20</v>
          </cell>
          <cell r="Z3573">
            <v>90000</v>
          </cell>
          <cell r="AA3573">
            <v>360000</v>
          </cell>
          <cell r="AB3573">
            <v>1.0726384181777411</v>
          </cell>
          <cell r="AC3573">
            <v>32144.577502410335</v>
          </cell>
          <cell r="AD3573">
            <v>7765.59750241031</v>
          </cell>
          <cell r="AE3573">
            <v>474673.17750241031</v>
          </cell>
          <cell r="AF3573">
            <v>114673.17750241031</v>
          </cell>
          <cell r="AG3573">
            <v>3955.6098125200861</v>
          </cell>
          <cell r="AH3573">
            <v>3750</v>
          </cell>
        </row>
        <row r="3574">
          <cell r="A3574">
            <v>6689</v>
          </cell>
          <cell r="B3574" t="str">
            <v>Электродвигатель 250квт 6 узел</v>
          </cell>
          <cell r="C3574">
            <v>10</v>
          </cell>
          <cell r="D3574" t="str">
            <v>10</v>
          </cell>
          <cell r="E3574" t="str">
            <v>11.05.05</v>
          </cell>
          <cell r="F3574" t="str">
            <v/>
          </cell>
          <cell r="G3574" t="str">
            <v xml:space="preserve">  .  .</v>
          </cell>
          <cell r="H3574">
            <v>215517.06</v>
          </cell>
          <cell r="I3574">
            <v>0</v>
          </cell>
          <cell r="J3574">
            <v>0</v>
          </cell>
          <cell r="K3574">
            <v>215517.06</v>
          </cell>
          <cell r="L3574">
            <v>0</v>
          </cell>
          <cell r="M3574">
            <v>1795.98</v>
          </cell>
          <cell r="N3574">
            <v>1795.98</v>
          </cell>
          <cell r="O3574">
            <v>52065.46</v>
          </cell>
          <cell r="P3574">
            <v>163451.6</v>
          </cell>
          <cell r="Q3574">
            <v>1077.5899999999999</v>
          </cell>
          <cell r="R3574">
            <v>123</v>
          </cell>
          <cell r="S3574">
            <v>935</v>
          </cell>
          <cell r="T3574" t="str">
            <v>Амортизация Подъем воды</v>
          </cell>
          <cell r="U3574">
            <v>800000</v>
          </cell>
          <cell r="V3574">
            <v>19</v>
          </cell>
          <cell r="W3574">
            <v>11</v>
          </cell>
          <cell r="X3574">
            <v>8</v>
          </cell>
          <cell r="Y3574">
            <v>57.894736842105267</v>
          </cell>
          <cell r="Z3574">
            <v>463157.89473684214</v>
          </cell>
          <cell r="AA3574">
            <v>336842.10526315786</v>
          </cell>
          <cell r="AB3574">
            <v>2.0608064115809075</v>
          </cell>
          <cell r="AC3574">
            <v>228621.87905306712</v>
          </cell>
          <cell r="AD3574">
            <v>55231.373789909274</v>
          </cell>
          <cell r="AE3574">
            <v>444138.93905306712</v>
          </cell>
          <cell r="AF3574">
            <v>107296.83378990927</v>
          </cell>
          <cell r="AG3574">
            <v>3701.1578254422257</v>
          </cell>
          <cell r="AH3574">
            <v>3508.7719298245615</v>
          </cell>
        </row>
        <row r="3575">
          <cell r="A3575">
            <v>6690</v>
          </cell>
          <cell r="B3575" t="str">
            <v>Электродвигатель 250квт 2 зона</v>
          </cell>
          <cell r="C3575">
            <v>10</v>
          </cell>
          <cell r="D3575" t="str">
            <v>10</v>
          </cell>
          <cell r="E3575" t="str">
            <v>11.05.05</v>
          </cell>
          <cell r="F3575" t="str">
            <v/>
          </cell>
          <cell r="G3575" t="str">
            <v xml:space="preserve">  .  .</v>
          </cell>
          <cell r="H3575">
            <v>215517.06</v>
          </cell>
          <cell r="I3575">
            <v>0</v>
          </cell>
          <cell r="J3575">
            <v>0</v>
          </cell>
          <cell r="K3575">
            <v>215517.06</v>
          </cell>
          <cell r="L3575">
            <v>0</v>
          </cell>
          <cell r="M3575">
            <v>1795.98</v>
          </cell>
          <cell r="N3575">
            <v>1795.98</v>
          </cell>
          <cell r="O3575">
            <v>52065.46</v>
          </cell>
          <cell r="P3575">
            <v>163451.6</v>
          </cell>
          <cell r="Q3575">
            <v>1077.5899999999999</v>
          </cell>
          <cell r="R3575">
            <v>123</v>
          </cell>
          <cell r="S3575">
            <v>935</v>
          </cell>
          <cell r="T3575" t="str">
            <v>Амортизация Подъем воды</v>
          </cell>
          <cell r="U3575">
            <v>800000</v>
          </cell>
          <cell r="V3575">
            <v>19</v>
          </cell>
          <cell r="W3575">
            <v>11</v>
          </cell>
          <cell r="X3575">
            <v>8</v>
          </cell>
          <cell r="Y3575">
            <v>57.894736842105267</v>
          </cell>
          <cell r="Z3575">
            <v>463157.89473684214</v>
          </cell>
          <cell r="AA3575">
            <v>336842.10526315786</v>
          </cell>
          <cell r="AB3575">
            <v>2.0608064115809075</v>
          </cell>
          <cell r="AC3575">
            <v>228621.87905306712</v>
          </cell>
          <cell r="AD3575">
            <v>55231.373789909274</v>
          </cell>
          <cell r="AE3575">
            <v>444138.93905306712</v>
          </cell>
          <cell r="AF3575">
            <v>107296.83378990927</v>
          </cell>
          <cell r="AG3575">
            <v>3701.1578254422257</v>
          </cell>
          <cell r="AH3575">
            <v>3508.7719298245615</v>
          </cell>
        </row>
        <row r="3576">
          <cell r="A3576">
            <v>6692</v>
          </cell>
          <cell r="B3576" t="str">
            <v>Электродвигатель 250 квт №3</v>
          </cell>
          <cell r="C3576">
            <v>10</v>
          </cell>
          <cell r="D3576" t="str">
            <v>10</v>
          </cell>
          <cell r="E3576" t="str">
            <v>11.05.05</v>
          </cell>
          <cell r="F3576" t="str">
            <v/>
          </cell>
          <cell r="G3576" t="str">
            <v xml:space="preserve">  .  .</v>
          </cell>
          <cell r="H3576">
            <v>215517.06</v>
          </cell>
          <cell r="I3576">
            <v>0</v>
          </cell>
          <cell r="J3576">
            <v>0</v>
          </cell>
          <cell r="K3576">
            <v>215517.06</v>
          </cell>
          <cell r="L3576">
            <v>0</v>
          </cell>
          <cell r="M3576">
            <v>1795.98</v>
          </cell>
          <cell r="N3576">
            <v>1795.98</v>
          </cell>
          <cell r="O3576">
            <v>52065.46</v>
          </cell>
          <cell r="P3576">
            <v>163451.6</v>
          </cell>
          <cell r="Q3576">
            <v>1077.5899999999999</v>
          </cell>
          <cell r="R3576">
            <v>123</v>
          </cell>
          <cell r="S3576">
            <v>935</v>
          </cell>
          <cell r="T3576" t="str">
            <v>Амортизация Подъем воды</v>
          </cell>
          <cell r="U3576">
            <v>800000</v>
          </cell>
          <cell r="V3576">
            <v>19</v>
          </cell>
          <cell r="W3576">
            <v>11</v>
          </cell>
          <cell r="X3576">
            <v>8</v>
          </cell>
          <cell r="Y3576">
            <v>57.894736842105267</v>
          </cell>
          <cell r="Z3576">
            <v>463157.89473684214</v>
          </cell>
          <cell r="AA3576">
            <v>336842.10526315786</v>
          </cell>
          <cell r="AB3576">
            <v>2.0608064115809075</v>
          </cell>
          <cell r="AC3576">
            <v>228621.87905306712</v>
          </cell>
          <cell r="AD3576">
            <v>55231.373789909274</v>
          </cell>
          <cell r="AE3576">
            <v>444138.93905306712</v>
          </cell>
          <cell r="AF3576">
            <v>107296.83378990927</v>
          </cell>
          <cell r="AG3576">
            <v>3701.1578254422257</v>
          </cell>
          <cell r="AH3576">
            <v>3508.7719298245615</v>
          </cell>
        </row>
        <row r="3577">
          <cell r="A3577">
            <v>6693</v>
          </cell>
          <cell r="B3577" t="str">
            <v>Электродвигатель 250 квт №3</v>
          </cell>
          <cell r="C3577">
            <v>10</v>
          </cell>
          <cell r="D3577" t="str">
            <v>10</v>
          </cell>
          <cell r="E3577" t="str">
            <v>11.05.05</v>
          </cell>
          <cell r="F3577" t="str">
            <v/>
          </cell>
          <cell r="G3577" t="str">
            <v xml:space="preserve">  .  .</v>
          </cell>
          <cell r="H3577">
            <v>215517.06</v>
          </cell>
          <cell r="I3577">
            <v>0</v>
          </cell>
          <cell r="J3577">
            <v>0</v>
          </cell>
          <cell r="K3577">
            <v>215517.06</v>
          </cell>
          <cell r="L3577">
            <v>0</v>
          </cell>
          <cell r="M3577">
            <v>1795.98</v>
          </cell>
          <cell r="N3577">
            <v>1795.98</v>
          </cell>
          <cell r="O3577">
            <v>52065.46</v>
          </cell>
          <cell r="P3577">
            <v>163451.6</v>
          </cell>
          <cell r="Q3577">
            <v>1077.5899999999999</v>
          </cell>
          <cell r="R3577">
            <v>123</v>
          </cell>
          <cell r="S3577">
            <v>935</v>
          </cell>
          <cell r="T3577" t="str">
            <v>Амортизация Подъем воды</v>
          </cell>
          <cell r="U3577">
            <v>800000</v>
          </cell>
          <cell r="V3577">
            <v>19</v>
          </cell>
          <cell r="W3577">
            <v>11</v>
          </cell>
          <cell r="X3577">
            <v>8</v>
          </cell>
          <cell r="Y3577">
            <v>57.894736842105267</v>
          </cell>
          <cell r="Z3577">
            <v>463157.89473684214</v>
          </cell>
          <cell r="AA3577">
            <v>336842.10526315786</v>
          </cell>
          <cell r="AB3577">
            <v>2.0608064115809075</v>
          </cell>
          <cell r="AC3577">
            <v>228621.87905306712</v>
          </cell>
          <cell r="AD3577">
            <v>55231.373789909274</v>
          </cell>
          <cell r="AE3577">
            <v>444138.93905306712</v>
          </cell>
          <cell r="AF3577">
            <v>107296.83378990927</v>
          </cell>
          <cell r="AG3577">
            <v>3701.1578254422257</v>
          </cell>
          <cell r="AH3577">
            <v>3508.7719298245615</v>
          </cell>
        </row>
        <row r="3578">
          <cell r="A3578">
            <v>6694</v>
          </cell>
          <cell r="B3578" t="str">
            <v>Электродвигатель 200 квт</v>
          </cell>
          <cell r="C3578">
            <v>10</v>
          </cell>
          <cell r="D3578" t="str">
            <v>10</v>
          </cell>
          <cell r="E3578" t="str">
            <v>11.05.05</v>
          </cell>
          <cell r="F3578" t="str">
            <v/>
          </cell>
          <cell r="G3578" t="str">
            <v xml:space="preserve">  .  .</v>
          </cell>
          <cell r="H3578">
            <v>172413.88</v>
          </cell>
          <cell r="I3578">
            <v>0</v>
          </cell>
          <cell r="J3578">
            <v>0</v>
          </cell>
          <cell r="K3578">
            <v>172413.88</v>
          </cell>
          <cell r="L3578">
            <v>0</v>
          </cell>
          <cell r="M3578">
            <v>1436.78</v>
          </cell>
          <cell r="N3578">
            <v>1436.78</v>
          </cell>
          <cell r="O3578">
            <v>41652.26</v>
          </cell>
          <cell r="P3578">
            <v>130761.62</v>
          </cell>
          <cell r="Q3578">
            <v>862.07</v>
          </cell>
          <cell r="R3578">
            <v>123</v>
          </cell>
          <cell r="S3578">
            <v>935</v>
          </cell>
          <cell r="T3578" t="str">
            <v>Амортизация Перекачка сточной жидкости</v>
          </cell>
          <cell r="U3578">
            <v>1568000</v>
          </cell>
          <cell r="V3578">
            <v>19</v>
          </cell>
          <cell r="W3578">
            <v>11</v>
          </cell>
          <cell r="X3578">
            <v>8</v>
          </cell>
          <cell r="Y3578">
            <v>57.894736842105267</v>
          </cell>
          <cell r="Z3578">
            <v>907789.47368421056</v>
          </cell>
          <cell r="AA3578">
            <v>660210.52631578944</v>
          </cell>
          <cell r="AB3578">
            <v>5.0489625802723266</v>
          </cell>
          <cell r="AC3578">
            <v>698097.3484395633</v>
          </cell>
          <cell r="AD3578">
            <v>168648.44212377383</v>
          </cell>
          <cell r="AE3578">
            <v>870511.2284395633</v>
          </cell>
          <cell r="AF3578">
            <v>210300.70212377384</v>
          </cell>
          <cell r="AG3578">
            <v>7254.2602369963606</v>
          </cell>
          <cell r="AH3578">
            <v>6877.1929824561403</v>
          </cell>
        </row>
        <row r="3579">
          <cell r="A3579">
            <v>6695</v>
          </cell>
          <cell r="B3579" t="str">
            <v>Электродвигатель 200 квт</v>
          </cell>
          <cell r="C3579">
            <v>10</v>
          </cell>
          <cell r="D3579" t="str">
            <v>10</v>
          </cell>
          <cell r="E3579" t="str">
            <v>11.05.05</v>
          </cell>
          <cell r="F3579" t="str">
            <v/>
          </cell>
          <cell r="G3579" t="str">
            <v xml:space="preserve">  .  .</v>
          </cell>
          <cell r="H3579">
            <v>172413.88</v>
          </cell>
          <cell r="I3579">
            <v>0</v>
          </cell>
          <cell r="J3579">
            <v>0</v>
          </cell>
          <cell r="K3579">
            <v>172413.88</v>
          </cell>
          <cell r="L3579">
            <v>0</v>
          </cell>
          <cell r="M3579">
            <v>1436.78</v>
          </cell>
          <cell r="N3579">
            <v>1436.78</v>
          </cell>
          <cell r="O3579">
            <v>41652.26</v>
          </cell>
          <cell r="P3579">
            <v>130761.62</v>
          </cell>
          <cell r="Q3579">
            <v>862.07</v>
          </cell>
          <cell r="R3579">
            <v>123</v>
          </cell>
          <cell r="S3579">
            <v>935</v>
          </cell>
          <cell r="T3579" t="str">
            <v>Амортизация Перекачка сточной жидкости</v>
          </cell>
          <cell r="U3579">
            <v>1568000</v>
          </cell>
          <cell r="V3579">
            <v>19</v>
          </cell>
          <cell r="W3579">
            <v>11</v>
          </cell>
          <cell r="X3579">
            <v>8</v>
          </cell>
          <cell r="Y3579">
            <v>57.894736842105267</v>
          </cell>
          <cell r="Z3579">
            <v>907789.47368421056</v>
          </cell>
          <cell r="AA3579">
            <v>660210.52631578944</v>
          </cell>
          <cell r="AB3579">
            <v>5.0489625802723266</v>
          </cell>
          <cell r="AC3579">
            <v>698097.3484395633</v>
          </cell>
          <cell r="AD3579">
            <v>168648.44212377383</v>
          </cell>
          <cell r="AE3579">
            <v>870511.2284395633</v>
          </cell>
          <cell r="AF3579">
            <v>210300.70212377384</v>
          </cell>
          <cell r="AG3579">
            <v>7254.2602369963606</v>
          </cell>
          <cell r="AH3579">
            <v>6877.1929824561403</v>
          </cell>
        </row>
        <row r="3580">
          <cell r="A3580">
            <v>6696</v>
          </cell>
          <cell r="B3580" t="str">
            <v>Электродвигатель 320 квт 2 зона</v>
          </cell>
          <cell r="C3580">
            <v>10</v>
          </cell>
          <cell r="D3580" t="str">
            <v>10</v>
          </cell>
          <cell r="E3580" t="str">
            <v>11.05.05</v>
          </cell>
          <cell r="F3580" t="str">
            <v/>
          </cell>
          <cell r="G3580" t="str">
            <v xml:space="preserve">  .  .</v>
          </cell>
          <cell r="H3580">
            <v>275861.90000000002</v>
          </cell>
          <cell r="I3580">
            <v>0</v>
          </cell>
          <cell r="J3580">
            <v>0</v>
          </cell>
          <cell r="K3580">
            <v>275861.90000000002</v>
          </cell>
          <cell r="L3580">
            <v>0</v>
          </cell>
          <cell r="M3580">
            <v>2298.85</v>
          </cell>
          <cell r="N3580">
            <v>2298.85</v>
          </cell>
          <cell r="O3580">
            <v>66643.649999999994</v>
          </cell>
          <cell r="P3580">
            <v>209218.25</v>
          </cell>
          <cell r="Q3580">
            <v>1379.31</v>
          </cell>
          <cell r="R3580">
            <v>123</v>
          </cell>
          <cell r="S3580">
            <v>935</v>
          </cell>
          <cell r="T3580" t="str">
            <v>Амортизация Подъем воды</v>
          </cell>
          <cell r="U3580">
            <v>360000</v>
          </cell>
          <cell r="V3580">
            <v>19</v>
          </cell>
          <cell r="W3580">
            <v>11</v>
          </cell>
          <cell r="X3580">
            <v>8</v>
          </cell>
          <cell r="Y3580">
            <v>57.894736842105267</v>
          </cell>
          <cell r="Z3580">
            <v>208421.05263157896</v>
          </cell>
          <cell r="AA3580">
            <v>151578.94736842104</v>
          </cell>
          <cell r="AB3580">
            <v>0.72450155456524967</v>
          </cell>
          <cell r="AC3580">
            <v>-75999.524604676553</v>
          </cell>
          <cell r="AD3580">
            <v>-18360.221973097599</v>
          </cell>
          <cell r="AE3580">
            <v>199862.37539532347</v>
          </cell>
          <cell r="AF3580">
            <v>48283.428026902395</v>
          </cell>
          <cell r="AG3580">
            <v>1665.519794961029</v>
          </cell>
          <cell r="AH3580">
            <v>1578.9473684210525</v>
          </cell>
        </row>
        <row r="3581">
          <cell r="A3581">
            <v>6697</v>
          </cell>
          <cell r="B3581" t="str">
            <v>Электродвигатель 55 квт</v>
          </cell>
          <cell r="C3581">
            <v>10</v>
          </cell>
          <cell r="D3581" t="str">
            <v>10</v>
          </cell>
          <cell r="E3581" t="str">
            <v>11.05.05</v>
          </cell>
          <cell r="F3581" t="str">
            <v/>
          </cell>
          <cell r="G3581" t="str">
            <v xml:space="preserve">  .  .</v>
          </cell>
          <cell r="H3581">
            <v>94827.77</v>
          </cell>
          <cell r="I3581">
            <v>0</v>
          </cell>
          <cell r="J3581">
            <v>0</v>
          </cell>
          <cell r="K3581">
            <v>94827.77</v>
          </cell>
          <cell r="L3581">
            <v>0</v>
          </cell>
          <cell r="M3581">
            <v>790.23</v>
          </cell>
          <cell r="N3581">
            <v>790.23</v>
          </cell>
          <cell r="O3581">
            <v>22908.77</v>
          </cell>
          <cell r="P3581">
            <v>71919</v>
          </cell>
          <cell r="Q3581">
            <v>474.14</v>
          </cell>
          <cell r="R3581">
            <v>123</v>
          </cell>
          <cell r="S3581">
            <v>935</v>
          </cell>
          <cell r="T3581" t="str">
            <v>Амортизация Перекачка сточной жидкости</v>
          </cell>
          <cell r="U3581">
            <v>165000</v>
          </cell>
          <cell r="V3581">
            <v>19</v>
          </cell>
          <cell r="W3581">
            <v>11</v>
          </cell>
          <cell r="X3581">
            <v>8</v>
          </cell>
          <cell r="Y3581">
            <v>57.894736842105267</v>
          </cell>
          <cell r="Z3581">
            <v>95526.315789473694</v>
          </cell>
          <cell r="AA3581">
            <v>69473.684210526306</v>
          </cell>
          <cell r="AB3581">
            <v>0.96599902961006556</v>
          </cell>
          <cell r="AC3581">
            <v>-3224.2361999135173</v>
          </cell>
          <cell r="AD3581">
            <v>-778.92041043981953</v>
          </cell>
          <cell r="AE3581">
            <v>91603.533800086487</v>
          </cell>
          <cell r="AF3581">
            <v>22129.849589560181</v>
          </cell>
          <cell r="AG3581">
            <v>763.36278166738737</v>
          </cell>
          <cell r="AH3581">
            <v>723.68421052631584</v>
          </cell>
        </row>
        <row r="3582">
          <cell r="A3582">
            <v>6698</v>
          </cell>
          <cell r="B3582" t="str">
            <v>Электродвигатель 55 квт</v>
          </cell>
          <cell r="C3582">
            <v>10</v>
          </cell>
          <cell r="D3582" t="str">
            <v>10</v>
          </cell>
          <cell r="E3582" t="str">
            <v>11.05.05</v>
          </cell>
          <cell r="F3582" t="str">
            <v/>
          </cell>
          <cell r="G3582" t="str">
            <v xml:space="preserve">  .  .</v>
          </cell>
          <cell r="H3582">
            <v>94827.77</v>
          </cell>
          <cell r="I3582">
            <v>0</v>
          </cell>
          <cell r="J3582">
            <v>0</v>
          </cell>
          <cell r="K3582">
            <v>94827.77</v>
          </cell>
          <cell r="L3582">
            <v>0</v>
          </cell>
          <cell r="M3582">
            <v>790.23</v>
          </cell>
          <cell r="N3582">
            <v>790.23</v>
          </cell>
          <cell r="O3582">
            <v>22908.77</v>
          </cell>
          <cell r="P3582">
            <v>71919</v>
          </cell>
          <cell r="Q3582">
            <v>474.14</v>
          </cell>
          <cell r="R3582">
            <v>123</v>
          </cell>
          <cell r="S3582">
            <v>935</v>
          </cell>
          <cell r="T3582" t="str">
            <v>Амортизация Перекачка сточной жидкости</v>
          </cell>
          <cell r="U3582">
            <v>165000</v>
          </cell>
          <cell r="V3582">
            <v>19</v>
          </cell>
          <cell r="W3582">
            <v>11</v>
          </cell>
          <cell r="X3582">
            <v>8</v>
          </cell>
          <cell r="Y3582">
            <v>57.894736842105267</v>
          </cell>
          <cell r="Z3582">
            <v>95526.315789473694</v>
          </cell>
          <cell r="AA3582">
            <v>69473.684210526306</v>
          </cell>
          <cell r="AB3582">
            <v>0.96599902961006556</v>
          </cell>
          <cell r="AC3582">
            <v>-3224.2361999135173</v>
          </cell>
          <cell r="AD3582">
            <v>-778.92041043981953</v>
          </cell>
          <cell r="AE3582">
            <v>91603.533800086487</v>
          </cell>
          <cell r="AF3582">
            <v>22129.849589560181</v>
          </cell>
          <cell r="AG3582">
            <v>763.36278166738737</v>
          </cell>
          <cell r="AH3582">
            <v>723.68421052631584</v>
          </cell>
        </row>
        <row r="3583">
          <cell r="A3583">
            <v>6699</v>
          </cell>
          <cell r="B3583" t="str">
            <v>Электродвигатель 55 квт</v>
          </cell>
          <cell r="C3583">
            <v>10</v>
          </cell>
          <cell r="D3583" t="str">
            <v>10</v>
          </cell>
          <cell r="E3583" t="str">
            <v>11.05.05</v>
          </cell>
          <cell r="F3583" t="str">
            <v/>
          </cell>
          <cell r="G3583" t="str">
            <v xml:space="preserve">  .  .</v>
          </cell>
          <cell r="H3583">
            <v>94827.77</v>
          </cell>
          <cell r="I3583">
            <v>0</v>
          </cell>
          <cell r="J3583">
            <v>0</v>
          </cell>
          <cell r="K3583">
            <v>94827.77</v>
          </cell>
          <cell r="L3583">
            <v>0</v>
          </cell>
          <cell r="M3583">
            <v>790.23</v>
          </cell>
          <cell r="N3583">
            <v>790.23</v>
          </cell>
          <cell r="O3583">
            <v>22908.77</v>
          </cell>
          <cell r="P3583">
            <v>71919</v>
          </cell>
          <cell r="Q3583">
            <v>474.14</v>
          </cell>
          <cell r="R3583">
            <v>123</v>
          </cell>
          <cell r="S3583">
            <v>935</v>
          </cell>
          <cell r="T3583" t="str">
            <v>Амортизация Перекачка сточной жидкости</v>
          </cell>
          <cell r="U3583">
            <v>165000</v>
          </cell>
          <cell r="V3583">
            <v>19</v>
          </cell>
          <cell r="W3583">
            <v>11</v>
          </cell>
          <cell r="X3583">
            <v>8</v>
          </cell>
          <cell r="Y3583">
            <v>57.894736842105267</v>
          </cell>
          <cell r="Z3583">
            <v>95526.315789473694</v>
          </cell>
          <cell r="AA3583">
            <v>69473.684210526306</v>
          </cell>
          <cell r="AB3583">
            <v>0.96599902961006556</v>
          </cell>
          <cell r="AC3583">
            <v>-3224.2361999135173</v>
          </cell>
          <cell r="AD3583">
            <v>-778.92041043981953</v>
          </cell>
          <cell r="AE3583">
            <v>91603.533800086487</v>
          </cell>
          <cell r="AF3583">
            <v>22129.849589560181</v>
          </cell>
          <cell r="AG3583">
            <v>763.36278166738737</v>
          </cell>
          <cell r="AH3583">
            <v>723.68421052631584</v>
          </cell>
        </row>
        <row r="3584">
          <cell r="A3584">
            <v>6700</v>
          </cell>
          <cell r="B3584" t="str">
            <v>Электродвигатель 55 квт</v>
          </cell>
          <cell r="C3584">
            <v>10</v>
          </cell>
          <cell r="D3584" t="str">
            <v>10</v>
          </cell>
          <cell r="E3584" t="str">
            <v>11.05.05</v>
          </cell>
          <cell r="F3584" t="str">
            <v/>
          </cell>
          <cell r="G3584" t="str">
            <v xml:space="preserve">  .  .</v>
          </cell>
          <cell r="H3584">
            <v>94827.77</v>
          </cell>
          <cell r="I3584">
            <v>0</v>
          </cell>
          <cell r="J3584">
            <v>0</v>
          </cell>
          <cell r="K3584">
            <v>94827.77</v>
          </cell>
          <cell r="L3584">
            <v>0</v>
          </cell>
          <cell r="M3584">
            <v>790.23</v>
          </cell>
          <cell r="N3584">
            <v>790.23</v>
          </cell>
          <cell r="O3584">
            <v>22908.77</v>
          </cell>
          <cell r="P3584">
            <v>71919</v>
          </cell>
          <cell r="Q3584">
            <v>474.14</v>
          </cell>
          <cell r="R3584">
            <v>123</v>
          </cell>
          <cell r="S3584">
            <v>935</v>
          </cell>
          <cell r="T3584" t="str">
            <v>Амортизация Перекачка сточной жидкости</v>
          </cell>
          <cell r="U3584">
            <v>165000</v>
          </cell>
          <cell r="V3584">
            <v>19</v>
          </cell>
          <cell r="W3584">
            <v>11</v>
          </cell>
          <cell r="X3584">
            <v>8</v>
          </cell>
          <cell r="Y3584">
            <v>57.894736842105267</v>
          </cell>
          <cell r="Z3584">
            <v>95526.315789473694</v>
          </cell>
          <cell r="AA3584">
            <v>69473.684210526306</v>
          </cell>
          <cell r="AB3584">
            <v>0.96599902961006556</v>
          </cell>
          <cell r="AC3584">
            <v>-3224.2361999135173</v>
          </cell>
          <cell r="AD3584">
            <v>-778.92041043981953</v>
          </cell>
          <cell r="AE3584">
            <v>91603.533800086487</v>
          </cell>
          <cell r="AF3584">
            <v>22129.849589560181</v>
          </cell>
          <cell r="AG3584">
            <v>763.36278166738737</v>
          </cell>
          <cell r="AH3584">
            <v>723.68421052631584</v>
          </cell>
        </row>
        <row r="3585">
          <cell r="A3585">
            <v>6701</v>
          </cell>
          <cell r="B3585" t="str">
            <v>Электродвигатель 55 квт</v>
          </cell>
          <cell r="C3585">
            <v>10</v>
          </cell>
          <cell r="D3585" t="str">
            <v>10</v>
          </cell>
          <cell r="E3585" t="str">
            <v>11.05.05</v>
          </cell>
          <cell r="F3585" t="str">
            <v/>
          </cell>
          <cell r="G3585" t="str">
            <v xml:space="preserve">  .  .</v>
          </cell>
          <cell r="H3585">
            <v>94827.77</v>
          </cell>
          <cell r="I3585">
            <v>0</v>
          </cell>
          <cell r="J3585">
            <v>0</v>
          </cell>
          <cell r="K3585">
            <v>94827.77</v>
          </cell>
          <cell r="L3585">
            <v>0</v>
          </cell>
          <cell r="M3585">
            <v>790.23</v>
          </cell>
          <cell r="N3585">
            <v>790.23</v>
          </cell>
          <cell r="O3585">
            <v>22908.77</v>
          </cell>
          <cell r="P3585">
            <v>71919</v>
          </cell>
          <cell r="Q3585">
            <v>474.14</v>
          </cell>
          <cell r="R3585">
            <v>123</v>
          </cell>
          <cell r="S3585">
            <v>935</v>
          </cell>
          <cell r="T3585" t="str">
            <v>Амортизация Перекачка сточной жидкости</v>
          </cell>
          <cell r="U3585">
            <v>165000</v>
          </cell>
          <cell r="V3585">
            <v>19</v>
          </cell>
          <cell r="W3585">
            <v>11</v>
          </cell>
          <cell r="X3585">
            <v>8</v>
          </cell>
          <cell r="Y3585">
            <v>57.894736842105267</v>
          </cell>
          <cell r="Z3585">
            <v>95526.315789473694</v>
          </cell>
          <cell r="AA3585">
            <v>69473.684210526306</v>
          </cell>
          <cell r="AB3585">
            <v>0.96599902961006556</v>
          </cell>
          <cell r="AC3585">
            <v>-3224.2361999135173</v>
          </cell>
          <cell r="AD3585">
            <v>-778.92041043981953</v>
          </cell>
          <cell r="AE3585">
            <v>91603.533800086487</v>
          </cell>
          <cell r="AF3585">
            <v>22129.849589560181</v>
          </cell>
          <cell r="AG3585">
            <v>763.36278166738737</v>
          </cell>
          <cell r="AH3585">
            <v>723.68421052631584</v>
          </cell>
        </row>
        <row r="3586">
          <cell r="A3586">
            <v>6702</v>
          </cell>
          <cell r="B3586" t="str">
            <v>Электродвигатель 55 квт</v>
          </cell>
          <cell r="C3586">
            <v>10</v>
          </cell>
          <cell r="D3586" t="str">
            <v>10</v>
          </cell>
          <cell r="E3586" t="str">
            <v>11.05.05</v>
          </cell>
          <cell r="F3586" t="str">
            <v/>
          </cell>
          <cell r="G3586" t="str">
            <v xml:space="preserve">  .  .</v>
          </cell>
          <cell r="H3586">
            <v>94827.77</v>
          </cell>
          <cell r="I3586">
            <v>0</v>
          </cell>
          <cell r="J3586">
            <v>0</v>
          </cell>
          <cell r="K3586">
            <v>94827.77</v>
          </cell>
          <cell r="L3586">
            <v>0</v>
          </cell>
          <cell r="M3586">
            <v>790.23</v>
          </cell>
          <cell r="N3586">
            <v>790.23</v>
          </cell>
          <cell r="O3586">
            <v>22908.77</v>
          </cell>
          <cell r="P3586">
            <v>71919</v>
          </cell>
          <cell r="Q3586">
            <v>474.14</v>
          </cell>
          <cell r="R3586">
            <v>123</v>
          </cell>
          <cell r="S3586">
            <v>935</v>
          </cell>
          <cell r="T3586" t="str">
            <v>Амортизация Перекачка сточной жидкости</v>
          </cell>
          <cell r="U3586">
            <v>165000</v>
          </cell>
          <cell r="V3586">
            <v>19</v>
          </cell>
          <cell r="W3586">
            <v>11</v>
          </cell>
          <cell r="X3586">
            <v>8</v>
          </cell>
          <cell r="Y3586">
            <v>57.894736842105267</v>
          </cell>
          <cell r="Z3586">
            <v>95526.315789473694</v>
          </cell>
          <cell r="AA3586">
            <v>69473.684210526306</v>
          </cell>
          <cell r="AB3586">
            <v>0.96599902961006556</v>
          </cell>
          <cell r="AC3586">
            <v>-3224.2361999135173</v>
          </cell>
          <cell r="AD3586">
            <v>-778.92041043981953</v>
          </cell>
          <cell r="AE3586">
            <v>91603.533800086487</v>
          </cell>
          <cell r="AF3586">
            <v>22129.849589560181</v>
          </cell>
          <cell r="AG3586">
            <v>763.36278166738737</v>
          </cell>
          <cell r="AH3586">
            <v>723.68421052631584</v>
          </cell>
        </row>
        <row r="3587">
          <cell r="A3587">
            <v>6703</v>
          </cell>
          <cell r="B3587" t="str">
            <v>Электродвигатель 55 квт</v>
          </cell>
          <cell r="C3587">
            <v>10</v>
          </cell>
          <cell r="D3587" t="str">
            <v>10</v>
          </cell>
          <cell r="E3587" t="str">
            <v>11.05.05</v>
          </cell>
          <cell r="F3587" t="str">
            <v/>
          </cell>
          <cell r="G3587" t="str">
            <v xml:space="preserve">  .  .</v>
          </cell>
          <cell r="H3587">
            <v>94827.77</v>
          </cell>
          <cell r="I3587">
            <v>0</v>
          </cell>
          <cell r="J3587">
            <v>0</v>
          </cell>
          <cell r="K3587">
            <v>94827.77</v>
          </cell>
          <cell r="L3587">
            <v>0</v>
          </cell>
          <cell r="M3587">
            <v>790.23</v>
          </cell>
          <cell r="N3587">
            <v>790.23</v>
          </cell>
          <cell r="O3587">
            <v>22908.77</v>
          </cell>
          <cell r="P3587">
            <v>71919</v>
          </cell>
          <cell r="Q3587">
            <v>474.14</v>
          </cell>
          <cell r="R3587">
            <v>123</v>
          </cell>
          <cell r="S3587">
            <v>935</v>
          </cell>
          <cell r="T3587" t="str">
            <v>Амортизация Перекачка сточной жидкости</v>
          </cell>
          <cell r="U3587">
            <v>165000</v>
          </cell>
          <cell r="V3587">
            <v>19</v>
          </cell>
          <cell r="W3587">
            <v>11</v>
          </cell>
          <cell r="X3587">
            <v>8</v>
          </cell>
          <cell r="Y3587">
            <v>57.894736842105267</v>
          </cell>
          <cell r="Z3587">
            <v>95526.315789473694</v>
          </cell>
          <cell r="AA3587">
            <v>69473.684210526306</v>
          </cell>
          <cell r="AB3587">
            <v>0.96599902961006556</v>
          </cell>
          <cell r="AC3587">
            <v>-3224.2361999135173</v>
          </cell>
          <cell r="AD3587">
            <v>-778.92041043981953</v>
          </cell>
          <cell r="AE3587">
            <v>91603.533800086487</v>
          </cell>
          <cell r="AF3587">
            <v>22129.849589560181</v>
          </cell>
          <cell r="AG3587">
            <v>763.36278166738737</v>
          </cell>
          <cell r="AH3587">
            <v>723.68421052631584</v>
          </cell>
        </row>
        <row r="3588">
          <cell r="A3588">
            <v>6704</v>
          </cell>
          <cell r="B3588" t="str">
            <v>Электродвигатель 90 квт сортировка</v>
          </cell>
          <cell r="C3588">
            <v>10</v>
          </cell>
          <cell r="D3588" t="str">
            <v>10</v>
          </cell>
          <cell r="E3588" t="str">
            <v>11.05.05</v>
          </cell>
          <cell r="F3588" t="str">
            <v/>
          </cell>
          <cell r="G3588" t="str">
            <v xml:space="preserve">  .  .</v>
          </cell>
          <cell r="H3588">
            <v>155172.22</v>
          </cell>
          <cell r="I3588">
            <v>0</v>
          </cell>
          <cell r="J3588">
            <v>0</v>
          </cell>
          <cell r="K3588">
            <v>155172.22</v>
          </cell>
          <cell r="L3588">
            <v>0</v>
          </cell>
          <cell r="M3588">
            <v>1293.0999999999999</v>
          </cell>
          <cell r="N3588">
            <v>1293.0999999999999</v>
          </cell>
          <cell r="O3588">
            <v>37486.980000000003</v>
          </cell>
          <cell r="P3588">
            <v>117685.24</v>
          </cell>
          <cell r="Q3588">
            <v>775.86</v>
          </cell>
          <cell r="R3588">
            <v>123</v>
          </cell>
          <cell r="S3588">
            <v>935</v>
          </cell>
          <cell r="T3588" t="str">
            <v>Амортизация Подъем воды</v>
          </cell>
          <cell r="U3588">
            <v>179000</v>
          </cell>
          <cell r="V3588">
            <v>19</v>
          </cell>
          <cell r="W3588">
            <v>11</v>
          </cell>
          <cell r="X3588">
            <v>8</v>
          </cell>
          <cell r="Y3588">
            <v>57.894736842105267</v>
          </cell>
          <cell r="Z3588">
            <v>103631.57894736843</v>
          </cell>
          <cell r="AA3588">
            <v>75368.421052631573</v>
          </cell>
          <cell r="AB3588">
            <v>0.64042373582814272</v>
          </cell>
          <cell r="AC3588">
            <v>-55796.24717085356</v>
          </cell>
          <cell r="AD3588">
            <v>-13479.428223485131</v>
          </cell>
          <cell r="AE3588">
            <v>99375.972829146442</v>
          </cell>
          <cell r="AF3588">
            <v>24007.551776514872</v>
          </cell>
          <cell r="AG3588">
            <v>828.13310690955359</v>
          </cell>
          <cell r="AH3588">
            <v>785.08771929824559</v>
          </cell>
        </row>
        <row r="3589">
          <cell r="A3589">
            <v>6705</v>
          </cell>
          <cell r="B3589" t="str">
            <v>Электродвигатель 90 квт северная</v>
          </cell>
          <cell r="C3589">
            <v>10</v>
          </cell>
          <cell r="D3589" t="str">
            <v>10</v>
          </cell>
          <cell r="E3589" t="str">
            <v>11.05.05</v>
          </cell>
          <cell r="F3589" t="str">
            <v/>
          </cell>
          <cell r="G3589" t="str">
            <v xml:space="preserve">  .  .</v>
          </cell>
          <cell r="H3589">
            <v>155172.22</v>
          </cell>
          <cell r="I3589">
            <v>0</v>
          </cell>
          <cell r="J3589">
            <v>0</v>
          </cell>
          <cell r="K3589">
            <v>155172.22</v>
          </cell>
          <cell r="L3589">
            <v>0</v>
          </cell>
          <cell r="M3589">
            <v>1293.0999999999999</v>
          </cell>
          <cell r="N3589">
            <v>1293.0999999999999</v>
          </cell>
          <cell r="O3589">
            <v>37486.980000000003</v>
          </cell>
          <cell r="P3589">
            <v>117685.24</v>
          </cell>
          <cell r="Q3589">
            <v>775.86</v>
          </cell>
          <cell r="R3589">
            <v>123</v>
          </cell>
          <cell r="S3589">
            <v>935</v>
          </cell>
          <cell r="T3589" t="str">
            <v>Амортизация Подъем воды</v>
          </cell>
          <cell r="U3589">
            <v>179000</v>
          </cell>
          <cell r="V3589">
            <v>19</v>
          </cell>
          <cell r="W3589">
            <v>11</v>
          </cell>
          <cell r="X3589">
            <v>8</v>
          </cell>
          <cell r="Y3589">
            <v>57.894736842105267</v>
          </cell>
          <cell r="Z3589">
            <v>103631.57894736843</v>
          </cell>
          <cell r="AA3589">
            <v>75368.421052631573</v>
          </cell>
          <cell r="AB3589">
            <v>0.64042373582814272</v>
          </cell>
          <cell r="AC3589">
            <v>-55796.24717085356</v>
          </cell>
          <cell r="AD3589">
            <v>-13479.428223485131</v>
          </cell>
          <cell r="AE3589">
            <v>99375.972829146442</v>
          </cell>
          <cell r="AF3589">
            <v>24007.551776514872</v>
          </cell>
          <cell r="AG3589">
            <v>828.13310690955359</v>
          </cell>
          <cell r="AH3589">
            <v>785.08771929824559</v>
          </cell>
        </row>
        <row r="3590">
          <cell r="A3590">
            <v>6706</v>
          </cell>
          <cell r="B3590" t="str">
            <v>Электродвигатель 110 квт</v>
          </cell>
          <cell r="C3590">
            <v>10</v>
          </cell>
          <cell r="D3590" t="str">
            <v>10</v>
          </cell>
          <cell r="E3590" t="str">
            <v>11.05.05</v>
          </cell>
          <cell r="F3590" t="str">
            <v/>
          </cell>
          <cell r="G3590" t="str">
            <v xml:space="preserve">  .  .</v>
          </cell>
          <cell r="H3590">
            <v>189655.15</v>
          </cell>
          <cell r="I3590">
            <v>0</v>
          </cell>
          <cell r="J3590">
            <v>0</v>
          </cell>
          <cell r="K3590">
            <v>189655.15</v>
          </cell>
          <cell r="L3590">
            <v>0</v>
          </cell>
          <cell r="M3590">
            <v>1580.46</v>
          </cell>
          <cell r="N3590">
            <v>1580.46</v>
          </cell>
          <cell r="O3590">
            <v>45817.54</v>
          </cell>
          <cell r="P3590">
            <v>143837.60999999999</v>
          </cell>
          <cell r="Q3590">
            <v>948.28</v>
          </cell>
          <cell r="R3590">
            <v>123</v>
          </cell>
          <cell r="S3590">
            <v>935</v>
          </cell>
          <cell r="T3590" t="str">
            <v>Амортизация Перекачка сточной жидкости</v>
          </cell>
          <cell r="U3590">
            <v>170000</v>
          </cell>
          <cell r="V3590">
            <v>10</v>
          </cell>
          <cell r="W3590">
            <v>2</v>
          </cell>
          <cell r="X3590">
            <v>8</v>
          </cell>
          <cell r="Y3590">
            <v>20</v>
          </cell>
          <cell r="Z3590">
            <v>34000</v>
          </cell>
          <cell r="AA3590">
            <v>136000</v>
          </cell>
          <cell r="AB3590">
            <v>0.94551070474544185</v>
          </cell>
          <cell r="AC3590">
            <v>-10334.175464897504</v>
          </cell>
          <cell r="AD3590">
            <v>-2496.5654648975251</v>
          </cell>
          <cell r="AE3590">
            <v>179320.97453510249</v>
          </cell>
          <cell r="AF3590">
            <v>43320.974535102476</v>
          </cell>
          <cell r="AG3590">
            <v>1494.3414544591876</v>
          </cell>
          <cell r="AH3590">
            <v>1416.6666666666667</v>
          </cell>
        </row>
        <row r="3591">
          <cell r="A3591">
            <v>6708</v>
          </cell>
          <cell r="B3591" t="str">
            <v>Электродвигатель 22 квт</v>
          </cell>
          <cell r="C3591">
            <v>10</v>
          </cell>
          <cell r="D3591" t="str">
            <v>10</v>
          </cell>
          <cell r="E3591" t="str">
            <v>11.05.05</v>
          </cell>
          <cell r="F3591" t="str">
            <v/>
          </cell>
          <cell r="G3591" t="str">
            <v xml:space="preserve">  .  .</v>
          </cell>
          <cell r="H3591">
            <v>37930.949999999997</v>
          </cell>
          <cell r="I3591">
            <v>0</v>
          </cell>
          <cell r="J3591">
            <v>0</v>
          </cell>
          <cell r="K3591">
            <v>37930.949999999997</v>
          </cell>
          <cell r="L3591">
            <v>0</v>
          </cell>
          <cell r="M3591">
            <v>316.08999999999997</v>
          </cell>
          <cell r="N3591">
            <v>316.08999999999997</v>
          </cell>
          <cell r="O3591">
            <v>9163.4500000000007</v>
          </cell>
          <cell r="P3591">
            <v>28767.5</v>
          </cell>
          <cell r="Q3591">
            <v>189.65</v>
          </cell>
          <cell r="R3591">
            <v>123</v>
          </cell>
          <cell r="S3591">
            <v>935</v>
          </cell>
          <cell r="T3591" t="str">
            <v>Амортизация Перекачка сточной жидкости</v>
          </cell>
          <cell r="U3591">
            <v>92000</v>
          </cell>
          <cell r="V3591">
            <v>19</v>
          </cell>
          <cell r="W3591">
            <v>11</v>
          </cell>
          <cell r="X3591">
            <v>8</v>
          </cell>
          <cell r="Y3591">
            <v>57.894736842105267</v>
          </cell>
          <cell r="Z3591">
            <v>53263.157894736847</v>
          </cell>
          <cell r="AA3591">
            <v>38736.842105263153</v>
          </cell>
          <cell r="AB3591">
            <v>1.3465487826631843</v>
          </cell>
          <cell r="AC3591">
            <v>13144.924547758113</v>
          </cell>
          <cell r="AD3591">
            <v>3175.5824424949569</v>
          </cell>
          <cell r="AE3591">
            <v>51075.874547758111</v>
          </cell>
          <cell r="AF3591">
            <v>12339.032442494958</v>
          </cell>
          <cell r="AG3591">
            <v>425.63228789798427</v>
          </cell>
          <cell r="AH3591">
            <v>403.5087719298246</v>
          </cell>
        </row>
        <row r="3592">
          <cell r="A3592">
            <v>6709</v>
          </cell>
          <cell r="B3592" t="str">
            <v>Электродвигатель 55 квт</v>
          </cell>
          <cell r="C3592">
            <v>10</v>
          </cell>
          <cell r="D3592" t="str">
            <v>10</v>
          </cell>
          <cell r="E3592" t="str">
            <v>11.05.05</v>
          </cell>
          <cell r="F3592" t="str">
            <v/>
          </cell>
          <cell r="G3592" t="str">
            <v xml:space="preserve">  .  .</v>
          </cell>
          <cell r="H3592">
            <v>94827.43</v>
          </cell>
          <cell r="I3592">
            <v>0</v>
          </cell>
          <cell r="J3592">
            <v>0</v>
          </cell>
          <cell r="K3592">
            <v>94827.43</v>
          </cell>
          <cell r="L3592">
            <v>0</v>
          </cell>
          <cell r="M3592">
            <v>790.23</v>
          </cell>
          <cell r="N3592">
            <v>790.23</v>
          </cell>
          <cell r="O3592">
            <v>22908.77</v>
          </cell>
          <cell r="P3592">
            <v>71918.66</v>
          </cell>
          <cell r="Q3592">
            <v>474.14</v>
          </cell>
          <cell r="R3592">
            <v>123</v>
          </cell>
          <cell r="S3592">
            <v>935</v>
          </cell>
          <cell r="T3592" t="str">
            <v>Амортизация Перекачка сточной жидкости</v>
          </cell>
          <cell r="U3592">
            <v>165000</v>
          </cell>
          <cell r="V3592">
            <v>19</v>
          </cell>
          <cell r="W3592">
            <v>11</v>
          </cell>
          <cell r="X3592">
            <v>8</v>
          </cell>
          <cell r="Y3592">
            <v>57.894736842105267</v>
          </cell>
          <cell r="Z3592">
            <v>95526.315789473694</v>
          </cell>
          <cell r="AA3592">
            <v>69473.684210526306</v>
          </cell>
          <cell r="AB3592">
            <v>0.96600359643138933</v>
          </cell>
          <cell r="AC3592">
            <v>-3223.7915796541783</v>
          </cell>
          <cell r="AD3592">
            <v>-778.81579018048069</v>
          </cell>
          <cell r="AE3592">
            <v>91603.638420345815</v>
          </cell>
          <cell r="AF3592">
            <v>22129.95420981952</v>
          </cell>
          <cell r="AG3592">
            <v>763.36365350288179</v>
          </cell>
          <cell r="AH3592">
            <v>723.68421052631584</v>
          </cell>
        </row>
        <row r="3593">
          <cell r="A3593">
            <v>6710</v>
          </cell>
          <cell r="B3593" t="str">
            <v>Компьютер в сборе LG 563 N</v>
          </cell>
          <cell r="C3593">
            <v>30</v>
          </cell>
          <cell r="D3593" t="str">
            <v>3</v>
          </cell>
          <cell r="E3593" t="str">
            <v>11.05.05</v>
          </cell>
          <cell r="F3593" t="str">
            <v/>
          </cell>
          <cell r="G3593" t="str">
            <v xml:space="preserve">  .  .</v>
          </cell>
          <cell r="H3593">
            <v>0.01</v>
          </cell>
          <cell r="I3593">
            <v>0</v>
          </cell>
          <cell r="J3593">
            <v>0</v>
          </cell>
          <cell r="K3593">
            <v>0.01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0.01</v>
          </cell>
          <cell r="Q3593">
            <v>0</v>
          </cell>
          <cell r="R3593">
            <v>123</v>
          </cell>
          <cell r="S3593">
            <v>821.1</v>
          </cell>
          <cell r="T3593" t="str">
            <v>Амортизация Водопровод</v>
          </cell>
          <cell r="U3593">
            <v>9000</v>
          </cell>
          <cell r="V3593">
            <v>5</v>
          </cell>
          <cell r="W3593">
            <v>4</v>
          </cell>
          <cell r="X3593">
            <v>1</v>
          </cell>
          <cell r="Y3593">
            <v>80</v>
          </cell>
          <cell r="Z3593">
            <v>7200</v>
          </cell>
          <cell r="AA3593">
            <v>1800</v>
          </cell>
          <cell r="AB3593">
            <v>180000</v>
          </cell>
          <cell r="AC3593">
            <v>1799.99</v>
          </cell>
          <cell r="AD3593">
            <v>0</v>
          </cell>
          <cell r="AE3593">
            <v>1800</v>
          </cell>
          <cell r="AF3593">
            <v>0</v>
          </cell>
          <cell r="AG3593">
            <v>45</v>
          </cell>
          <cell r="AH3593">
            <v>150</v>
          </cell>
        </row>
        <row r="3594">
          <cell r="A3594">
            <v>6711</v>
          </cell>
          <cell r="B3594" t="str">
            <v>Задвижка Д500</v>
          </cell>
          <cell r="C3594">
            <v>10</v>
          </cell>
          <cell r="D3594" t="str">
            <v>10</v>
          </cell>
          <cell r="E3594" t="str">
            <v>11.05.05</v>
          </cell>
          <cell r="F3594" t="str">
            <v/>
          </cell>
          <cell r="G3594" t="str">
            <v xml:space="preserve">  .  .</v>
          </cell>
          <cell r="H3594">
            <v>192543.52</v>
          </cell>
          <cell r="I3594">
            <v>0</v>
          </cell>
          <cell r="J3594">
            <v>0</v>
          </cell>
          <cell r="K3594">
            <v>192543.52</v>
          </cell>
          <cell r="L3594">
            <v>0</v>
          </cell>
          <cell r="M3594">
            <v>1604.53</v>
          </cell>
          <cell r="N3594">
            <v>1604.53</v>
          </cell>
          <cell r="O3594">
            <v>46515.33</v>
          </cell>
          <cell r="P3594">
            <v>146028.19</v>
          </cell>
          <cell r="Q3594">
            <v>962.72</v>
          </cell>
          <cell r="R3594">
            <v>123</v>
          </cell>
          <cell r="S3594">
            <v>935</v>
          </cell>
          <cell r="T3594" t="str">
            <v>Амортизация Перекачка сточной жидкости</v>
          </cell>
          <cell r="U3594">
            <v>248000</v>
          </cell>
          <cell r="V3594">
            <v>19</v>
          </cell>
          <cell r="W3594">
            <v>11</v>
          </cell>
          <cell r="X3594">
            <v>8</v>
          </cell>
          <cell r="Y3594">
            <v>57.894736842105267</v>
          </cell>
          <cell r="Z3594">
            <v>143578.94736842107</v>
          </cell>
          <cell r="AA3594">
            <v>104421.05263157893</v>
          </cell>
          <cell r="AB3594">
            <v>0.71507462108226449</v>
          </cell>
          <cell r="AC3594">
            <v>-54860.535394154576</v>
          </cell>
          <cell r="AD3594">
            <v>-13253.398025733513</v>
          </cell>
          <cell r="AE3594">
            <v>137682.98460584541</v>
          </cell>
          <cell r="AF3594">
            <v>33261.931974266488</v>
          </cell>
          <cell r="AG3594">
            <v>1147.3582050487119</v>
          </cell>
          <cell r="AH3594">
            <v>1087.719298245614</v>
          </cell>
        </row>
        <row r="3595">
          <cell r="A3595">
            <v>6712</v>
          </cell>
          <cell r="B3595" t="str">
            <v>Насос Андижанец</v>
          </cell>
          <cell r="C3595">
            <v>12.5</v>
          </cell>
          <cell r="D3595" t="str">
            <v>8</v>
          </cell>
          <cell r="E3595" t="str">
            <v>11.05.05</v>
          </cell>
          <cell r="F3595" t="str">
            <v/>
          </cell>
          <cell r="G3595" t="str">
            <v xml:space="preserve">  .  .</v>
          </cell>
          <cell r="H3595">
            <v>49583.199999999997</v>
          </cell>
          <cell r="I3595">
            <v>0</v>
          </cell>
          <cell r="J3595">
            <v>0</v>
          </cell>
          <cell r="K3595">
            <v>49583.199999999997</v>
          </cell>
          <cell r="L3595">
            <v>0</v>
          </cell>
          <cell r="M3595">
            <v>516.49</v>
          </cell>
          <cell r="N3595">
            <v>516.49</v>
          </cell>
          <cell r="O3595">
            <v>14973.05</v>
          </cell>
          <cell r="P3595">
            <v>34610.15</v>
          </cell>
          <cell r="Q3595">
            <v>247.92</v>
          </cell>
          <cell r="R3595">
            <v>123</v>
          </cell>
          <cell r="S3595">
            <v>935</v>
          </cell>
          <cell r="T3595" t="str">
            <v>Амортизация (водопровод)</v>
          </cell>
          <cell r="U3595">
            <v>120000</v>
          </cell>
          <cell r="V3595">
            <v>15</v>
          </cell>
          <cell r="W3595">
            <v>9</v>
          </cell>
          <cell r="X3595">
            <v>6</v>
          </cell>
          <cell r="Y3595">
            <v>60</v>
          </cell>
          <cell r="Z3595">
            <v>72000</v>
          </cell>
          <cell r="AA3595">
            <v>48000</v>
          </cell>
          <cell r="AB3595">
            <v>1.3868763931967933</v>
          </cell>
          <cell r="AC3595">
            <v>19182.569579155243</v>
          </cell>
          <cell r="AD3595">
            <v>5792.7195791552476</v>
          </cell>
          <cell r="AE3595">
            <v>68765.76957915524</v>
          </cell>
          <cell r="AF3595">
            <v>20765.769579155247</v>
          </cell>
          <cell r="AG3595">
            <v>716.31009978286704</v>
          </cell>
          <cell r="AH3595">
            <v>666.66666666666663</v>
          </cell>
        </row>
        <row r="3596">
          <cell r="A3596">
            <v>6713</v>
          </cell>
          <cell r="B3596" t="str">
            <v>Насос консальный К 20/30</v>
          </cell>
          <cell r="C3596">
            <v>12.5</v>
          </cell>
          <cell r="D3596" t="str">
            <v>8</v>
          </cell>
          <cell r="E3596" t="str">
            <v>11.05.05</v>
          </cell>
          <cell r="F3596" t="str">
            <v/>
          </cell>
          <cell r="G3596" t="str">
            <v xml:space="preserve">  .  .</v>
          </cell>
          <cell r="H3596">
            <v>16031.25</v>
          </cell>
          <cell r="I3596">
            <v>0</v>
          </cell>
          <cell r="J3596">
            <v>0</v>
          </cell>
          <cell r="K3596">
            <v>16031.25</v>
          </cell>
          <cell r="L3596">
            <v>0</v>
          </cell>
          <cell r="M3596">
            <v>166.99</v>
          </cell>
          <cell r="N3596">
            <v>166.99</v>
          </cell>
          <cell r="O3596">
            <v>4841.05</v>
          </cell>
          <cell r="P3596">
            <v>11190.2</v>
          </cell>
          <cell r="Q3596">
            <v>80.16</v>
          </cell>
          <cell r="R3596">
            <v>123</v>
          </cell>
          <cell r="S3596">
            <v>935</v>
          </cell>
          <cell r="T3596" t="str">
            <v>Амортизация (водопровод)</v>
          </cell>
          <cell r="U3596">
            <v>44160</v>
          </cell>
          <cell r="V3596">
            <v>9</v>
          </cell>
          <cell r="W3596">
            <v>6</v>
          </cell>
          <cell r="X3596">
            <v>3</v>
          </cell>
          <cell r="Y3596">
            <v>66.666666666666657</v>
          </cell>
          <cell r="Z3596">
            <v>29440</v>
          </cell>
          <cell r="AA3596">
            <v>14720</v>
          </cell>
          <cell r="AB3596">
            <v>1.315436721416954</v>
          </cell>
          <cell r="AC3596">
            <v>5056.8449402155456</v>
          </cell>
          <cell r="AD3596">
            <v>1527.0449402155455</v>
          </cell>
          <cell r="AE3596">
            <v>21088.094940215546</v>
          </cell>
          <cell r="AF3596">
            <v>6368.0949402155456</v>
          </cell>
          <cell r="AG3596">
            <v>219.66765562724527</v>
          </cell>
          <cell r="AH3596">
            <v>408.88888888888891</v>
          </cell>
        </row>
        <row r="3597">
          <cell r="A3597">
            <v>6714</v>
          </cell>
          <cell r="B3597" t="str">
            <v>Насосный агрегат К 20-30</v>
          </cell>
          <cell r="C3597">
            <v>12.5</v>
          </cell>
          <cell r="D3597" t="str">
            <v>8</v>
          </cell>
          <cell r="E3597" t="str">
            <v>11.05.05</v>
          </cell>
          <cell r="F3597" t="str">
            <v/>
          </cell>
          <cell r="G3597" t="str">
            <v xml:space="preserve">  .  .</v>
          </cell>
          <cell r="H3597">
            <v>14250</v>
          </cell>
          <cell r="I3597">
            <v>0</v>
          </cell>
          <cell r="J3597">
            <v>0</v>
          </cell>
          <cell r="K3597">
            <v>14250</v>
          </cell>
          <cell r="L3597">
            <v>0</v>
          </cell>
          <cell r="M3597">
            <v>148.44</v>
          </cell>
          <cell r="N3597">
            <v>148.44</v>
          </cell>
          <cell r="O3597">
            <v>4303.28</v>
          </cell>
          <cell r="P3597">
            <v>9946.7199999999993</v>
          </cell>
          <cell r="Q3597">
            <v>71.25</v>
          </cell>
          <cell r="R3597">
            <v>123</v>
          </cell>
          <cell r="S3597">
            <v>935</v>
          </cell>
          <cell r="T3597" t="str">
            <v>Амортизация (водопровод)</v>
          </cell>
          <cell r="U3597">
            <v>44160</v>
          </cell>
          <cell r="V3597">
            <v>15</v>
          </cell>
          <cell r="W3597">
            <v>9</v>
          </cell>
          <cell r="X3597">
            <v>6</v>
          </cell>
          <cell r="Y3597">
            <v>60</v>
          </cell>
          <cell r="Z3597">
            <v>26496</v>
          </cell>
          <cell r="AA3597">
            <v>17664</v>
          </cell>
          <cell r="AB3597">
            <v>1.7758617916257824</v>
          </cell>
          <cell r="AC3597">
            <v>11056.030530667398</v>
          </cell>
          <cell r="AD3597">
            <v>3338.7505306673966</v>
          </cell>
          <cell r="AE3597">
            <v>25306.030530667398</v>
          </cell>
          <cell r="AF3597">
            <v>7642.0305306673963</v>
          </cell>
          <cell r="AG3597">
            <v>263.60448469445208</v>
          </cell>
          <cell r="AH3597">
            <v>245.33333333333334</v>
          </cell>
        </row>
        <row r="3598">
          <cell r="A3598">
            <v>6715</v>
          </cell>
          <cell r="B3598" t="str">
            <v>Насос Андижанец</v>
          </cell>
          <cell r="C3598">
            <v>12.5</v>
          </cell>
          <cell r="D3598" t="str">
            <v>8</v>
          </cell>
          <cell r="E3598" t="str">
            <v>11.05.05</v>
          </cell>
          <cell r="F3598" t="str">
            <v/>
          </cell>
          <cell r="G3598" t="str">
            <v xml:space="preserve">  .  .</v>
          </cell>
          <cell r="H3598">
            <v>187743.75</v>
          </cell>
          <cell r="I3598">
            <v>0</v>
          </cell>
          <cell r="J3598">
            <v>0</v>
          </cell>
          <cell r="K3598">
            <v>187743.75</v>
          </cell>
          <cell r="L3598">
            <v>0</v>
          </cell>
          <cell r="M3598">
            <v>1955.66</v>
          </cell>
          <cell r="N3598">
            <v>1955.66</v>
          </cell>
          <cell r="O3598">
            <v>39093.660000000003</v>
          </cell>
          <cell r="P3598">
            <v>148650.09</v>
          </cell>
          <cell r="Q3598">
            <v>938.72</v>
          </cell>
          <cell r="R3598">
            <v>123</v>
          </cell>
          <cell r="S3598">
            <v>935</v>
          </cell>
          <cell r="T3598" t="str">
            <v>Амортизация (водопровод)</v>
          </cell>
          <cell r="U3598">
            <v>120000</v>
          </cell>
          <cell r="V3598">
            <v>15</v>
          </cell>
          <cell r="W3598">
            <v>9</v>
          </cell>
          <cell r="X3598">
            <v>6</v>
          </cell>
          <cell r="Y3598">
            <v>60</v>
          </cell>
          <cell r="Z3598">
            <v>72000</v>
          </cell>
          <cell r="AA3598">
            <v>48000</v>
          </cell>
          <cell r="AB3598">
            <v>0.32290595989548343</v>
          </cell>
          <cell r="AC3598">
            <v>-127120.17419187233</v>
          </cell>
          <cell r="AD3598">
            <v>-26470.084191872338</v>
          </cell>
          <cell r="AE3598">
            <v>60623.575808127673</v>
          </cell>
          <cell r="AF3598">
            <v>12623.575808127665</v>
          </cell>
          <cell r="AG3598">
            <v>631.49558133466326</v>
          </cell>
          <cell r="AH3598">
            <v>666.66666666666663</v>
          </cell>
        </row>
        <row r="3599">
          <cell r="A3599">
            <v>6716</v>
          </cell>
          <cell r="B3599" t="str">
            <v>Насосный агрегат К 100-50 с двигат,</v>
          </cell>
          <cell r="C3599">
            <v>12.5</v>
          </cell>
          <cell r="D3599" t="str">
            <v>8</v>
          </cell>
          <cell r="E3599" t="str">
            <v>11.05.05</v>
          </cell>
          <cell r="F3599" t="str">
            <v/>
          </cell>
          <cell r="G3599" t="str">
            <v xml:space="preserve">  .  .</v>
          </cell>
          <cell r="H3599">
            <v>35041.54</v>
          </cell>
          <cell r="I3599">
            <v>0</v>
          </cell>
          <cell r="J3599">
            <v>0</v>
          </cell>
          <cell r="K3599">
            <v>35041.54</v>
          </cell>
          <cell r="L3599">
            <v>0</v>
          </cell>
          <cell r="M3599">
            <v>365.02</v>
          </cell>
          <cell r="N3599">
            <v>365.02</v>
          </cell>
          <cell r="O3599">
            <v>10581.92</v>
          </cell>
          <cell r="P3599">
            <v>24459.62</v>
          </cell>
          <cell r="Q3599">
            <v>175.21</v>
          </cell>
          <cell r="R3599">
            <v>123</v>
          </cell>
          <cell r="S3599">
            <v>935</v>
          </cell>
          <cell r="T3599" t="str">
            <v>Амортизация (водопровод)</v>
          </cell>
          <cell r="U3599">
            <v>100000</v>
          </cell>
          <cell r="V3599">
            <v>15</v>
          </cell>
          <cell r="W3599">
            <v>9</v>
          </cell>
          <cell r="X3599">
            <v>6</v>
          </cell>
          <cell r="Y3599">
            <v>60</v>
          </cell>
          <cell r="Z3599">
            <v>60000</v>
          </cell>
          <cell r="AA3599">
            <v>40000</v>
          </cell>
          <cell r="AB3599">
            <v>1.6353483823542641</v>
          </cell>
          <cell r="AC3599">
            <v>22263.585754202235</v>
          </cell>
          <cell r="AD3599">
            <v>6723.2057542022321</v>
          </cell>
          <cell r="AE3599">
            <v>57305.125754202236</v>
          </cell>
          <cell r="AF3599">
            <v>17305.125754202232</v>
          </cell>
          <cell r="AG3599">
            <v>596.92839327293984</v>
          </cell>
          <cell r="AH3599">
            <v>555.55555555555554</v>
          </cell>
        </row>
        <row r="3600">
          <cell r="A3600">
            <v>6717</v>
          </cell>
          <cell r="B3600" t="str">
            <v>Насос 300Д-70 6 узел</v>
          </cell>
          <cell r="C3600">
            <v>12.5</v>
          </cell>
          <cell r="D3600" t="str">
            <v>8</v>
          </cell>
          <cell r="E3600" t="str">
            <v>11.05.05</v>
          </cell>
          <cell r="F3600" t="str">
            <v/>
          </cell>
          <cell r="G3600" t="str">
            <v xml:space="preserve">  .  .</v>
          </cell>
          <cell r="H3600">
            <v>46874.98</v>
          </cell>
          <cell r="I3600">
            <v>0</v>
          </cell>
          <cell r="J3600">
            <v>0</v>
          </cell>
          <cell r="K3600">
            <v>46874.98</v>
          </cell>
          <cell r="L3600">
            <v>0</v>
          </cell>
          <cell r="M3600">
            <v>488.28</v>
          </cell>
          <cell r="N3600">
            <v>488.28</v>
          </cell>
          <cell r="O3600">
            <v>14155.24</v>
          </cell>
          <cell r="P3600">
            <v>32719.74</v>
          </cell>
          <cell r="Q3600">
            <v>234.37</v>
          </cell>
          <cell r="R3600">
            <v>123</v>
          </cell>
          <cell r="S3600">
            <v>935</v>
          </cell>
          <cell r="T3600" t="str">
            <v>Амортизация Подъем воды</v>
          </cell>
          <cell r="U3600">
            <v>420000</v>
          </cell>
          <cell r="V3600">
            <v>15</v>
          </cell>
          <cell r="W3600">
            <v>9</v>
          </cell>
          <cell r="X3600">
            <v>6</v>
          </cell>
          <cell r="Y3600">
            <v>60</v>
          </cell>
          <cell r="Z3600">
            <v>252000</v>
          </cell>
          <cell r="AA3600">
            <v>168000</v>
          </cell>
          <cell r="AB3600">
            <v>5.1345151275651943</v>
          </cell>
          <cell r="AC3600">
            <v>193805.31391431595</v>
          </cell>
          <cell r="AD3600">
            <v>58525.053914315948</v>
          </cell>
          <cell r="AE3600">
            <v>240680.29391431596</v>
          </cell>
          <cell r="AF3600">
            <v>72680.293914315946</v>
          </cell>
          <cell r="AG3600">
            <v>2507.0863949407913</v>
          </cell>
          <cell r="AH3600">
            <v>2333.3333333333335</v>
          </cell>
        </row>
        <row r="3601">
          <cell r="A3601">
            <v>6718</v>
          </cell>
          <cell r="B3601" t="str">
            <v>Насос 3К-6</v>
          </cell>
          <cell r="C3601">
            <v>12.5</v>
          </cell>
          <cell r="D3601" t="str">
            <v>8</v>
          </cell>
          <cell r="E3601" t="str">
            <v>11.05.05</v>
          </cell>
          <cell r="F3601" t="str">
            <v/>
          </cell>
          <cell r="G3601" t="str">
            <v xml:space="preserve">  .  .</v>
          </cell>
          <cell r="H3601">
            <v>0</v>
          </cell>
          <cell r="I3601">
            <v>0</v>
          </cell>
          <cell r="J3601">
            <v>6944.51</v>
          </cell>
          <cell r="K3601">
            <v>0</v>
          </cell>
          <cell r="L3601">
            <v>2097.14</v>
          </cell>
          <cell r="M3601">
            <v>72.34</v>
          </cell>
          <cell r="N3601">
            <v>-2024.8</v>
          </cell>
          <cell r="O3601">
            <v>0</v>
          </cell>
          <cell r="P3601">
            <v>0</v>
          </cell>
          <cell r="Q3601">
            <v>0</v>
          </cell>
          <cell r="R3601">
            <v>123</v>
          </cell>
          <cell r="S3601">
            <v>935</v>
          </cell>
          <cell r="T3601" t="str">
            <v>Амортизация (водопровод)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</row>
        <row r="3602">
          <cell r="A3602">
            <v>6719</v>
          </cell>
          <cell r="B3602" t="str">
            <v>Насос 3К-6</v>
          </cell>
          <cell r="C3602">
            <v>12.5</v>
          </cell>
          <cell r="D3602" t="str">
            <v>8</v>
          </cell>
          <cell r="E3602" t="str">
            <v>11.05.05</v>
          </cell>
          <cell r="F3602" t="str">
            <v/>
          </cell>
          <cell r="G3602" t="str">
            <v xml:space="preserve">  .  .</v>
          </cell>
          <cell r="H3602">
            <v>6944.51</v>
          </cell>
          <cell r="I3602">
            <v>0</v>
          </cell>
          <cell r="J3602">
            <v>0</v>
          </cell>
          <cell r="K3602">
            <v>6944.51</v>
          </cell>
          <cell r="L3602">
            <v>0</v>
          </cell>
          <cell r="M3602">
            <v>72.34</v>
          </cell>
          <cell r="N3602">
            <v>72.34</v>
          </cell>
          <cell r="O3602">
            <v>2097.14</v>
          </cell>
          <cell r="P3602">
            <v>4847.37</v>
          </cell>
          <cell r="Q3602">
            <v>34.72</v>
          </cell>
          <cell r="R3602">
            <v>123</v>
          </cell>
          <cell r="S3602">
            <v>935</v>
          </cell>
          <cell r="T3602" t="str">
            <v>Амортизация (водопровод)</v>
          </cell>
          <cell r="U3602">
            <v>93000</v>
          </cell>
          <cell r="V3602">
            <v>15</v>
          </cell>
          <cell r="W3602">
            <v>9</v>
          </cell>
          <cell r="X3602">
            <v>6</v>
          </cell>
          <cell r="Y3602">
            <v>60</v>
          </cell>
          <cell r="Z3602">
            <v>55800</v>
          </cell>
          <cell r="AA3602">
            <v>37200</v>
          </cell>
          <cell r="AB3602">
            <v>7.6742646012167421</v>
          </cell>
          <cell r="AC3602">
            <v>46349.497265795675</v>
          </cell>
          <cell r="AD3602">
            <v>13996.867265795678</v>
          </cell>
          <cell r="AE3602">
            <v>53294.007265795677</v>
          </cell>
          <cell r="AF3602">
            <v>16094.007265795677</v>
          </cell>
          <cell r="AG3602">
            <v>555.14590901870497</v>
          </cell>
          <cell r="AH3602">
            <v>516.66666666666663</v>
          </cell>
        </row>
        <row r="3603">
          <cell r="A3603">
            <v>6720</v>
          </cell>
          <cell r="B3603" t="str">
            <v>Насос 3К-6</v>
          </cell>
          <cell r="C3603">
            <v>12.5</v>
          </cell>
          <cell r="D3603" t="str">
            <v>8</v>
          </cell>
          <cell r="E3603" t="str">
            <v>11.05.05</v>
          </cell>
          <cell r="F3603" t="str">
            <v/>
          </cell>
          <cell r="G3603" t="str">
            <v xml:space="preserve">  .  .</v>
          </cell>
          <cell r="H3603">
            <v>6944.51</v>
          </cell>
          <cell r="I3603">
            <v>0</v>
          </cell>
          <cell r="J3603">
            <v>0</v>
          </cell>
          <cell r="K3603">
            <v>6944.51</v>
          </cell>
          <cell r="L3603">
            <v>0</v>
          </cell>
          <cell r="M3603">
            <v>72.34</v>
          </cell>
          <cell r="N3603">
            <v>72.34</v>
          </cell>
          <cell r="O3603">
            <v>2097.14</v>
          </cell>
          <cell r="P3603">
            <v>4847.37</v>
          </cell>
          <cell r="Q3603">
            <v>34.72</v>
          </cell>
          <cell r="R3603">
            <v>123</v>
          </cell>
          <cell r="S3603">
            <v>935</v>
          </cell>
          <cell r="T3603" t="str">
            <v>Амортизация (водопровод)</v>
          </cell>
          <cell r="U3603">
            <v>93000</v>
          </cell>
          <cell r="V3603">
            <v>15</v>
          </cell>
          <cell r="W3603">
            <v>9</v>
          </cell>
          <cell r="X3603">
            <v>6</v>
          </cell>
          <cell r="Y3603">
            <v>60</v>
          </cell>
          <cell r="Z3603">
            <v>55800</v>
          </cell>
          <cell r="AA3603">
            <v>37200</v>
          </cell>
          <cell r="AB3603">
            <v>7.6742646012167421</v>
          </cell>
          <cell r="AC3603">
            <v>46349.497265795675</v>
          </cell>
          <cell r="AD3603">
            <v>13996.867265795678</v>
          </cell>
          <cell r="AE3603">
            <v>53294.007265795677</v>
          </cell>
          <cell r="AF3603">
            <v>16094.007265795677</v>
          </cell>
          <cell r="AG3603">
            <v>555.14590901870497</v>
          </cell>
          <cell r="AH3603">
            <v>516.66666666666663</v>
          </cell>
        </row>
        <row r="3604">
          <cell r="A3604">
            <v>6721</v>
          </cell>
          <cell r="B3604" t="str">
            <v>Насос К 80-50</v>
          </cell>
          <cell r="C3604">
            <v>12.5</v>
          </cell>
          <cell r="D3604" t="str">
            <v>8</v>
          </cell>
          <cell r="E3604" t="str">
            <v>11.05.05</v>
          </cell>
          <cell r="F3604" t="str">
            <v/>
          </cell>
          <cell r="G3604" t="str">
            <v xml:space="preserve">  .  .</v>
          </cell>
          <cell r="H3604">
            <v>9114.5</v>
          </cell>
          <cell r="I3604">
            <v>0</v>
          </cell>
          <cell r="J3604">
            <v>0</v>
          </cell>
          <cell r="K3604">
            <v>9114.5</v>
          </cell>
          <cell r="L3604">
            <v>0</v>
          </cell>
          <cell r="M3604">
            <v>94.94</v>
          </cell>
          <cell r="N3604">
            <v>94.94</v>
          </cell>
          <cell r="O3604">
            <v>2752.32</v>
          </cell>
          <cell r="P3604">
            <v>6362.18</v>
          </cell>
          <cell r="Q3604">
            <v>45.57</v>
          </cell>
          <cell r="R3604">
            <v>123</v>
          </cell>
          <cell r="S3604">
            <v>935</v>
          </cell>
          <cell r="T3604" t="str">
            <v>Амортизация (водопровод)</v>
          </cell>
          <cell r="U3604">
            <v>81900</v>
          </cell>
          <cell r="V3604">
            <v>15</v>
          </cell>
          <cell r="W3604">
            <v>9</v>
          </cell>
          <cell r="X3604">
            <v>6</v>
          </cell>
          <cell r="Y3604">
            <v>60</v>
          </cell>
          <cell r="Z3604">
            <v>49140</v>
          </cell>
          <cell r="AA3604">
            <v>32760</v>
          </cell>
          <cell r="AB3604">
            <v>5.1491784262626963</v>
          </cell>
          <cell r="AC3604">
            <v>37817.686766171348</v>
          </cell>
          <cell r="AD3604">
            <v>11419.866766171346</v>
          </cell>
          <cell r="AE3604">
            <v>46932.186766171348</v>
          </cell>
          <cell r="AF3604">
            <v>14172.186766171346</v>
          </cell>
          <cell r="AG3604">
            <v>488.87694548095146</v>
          </cell>
          <cell r="AH3604">
            <v>455</v>
          </cell>
        </row>
        <row r="3605">
          <cell r="A3605">
            <v>6722</v>
          </cell>
          <cell r="B3605" t="str">
            <v>Насос К 80-50</v>
          </cell>
          <cell r="C3605">
            <v>12.5</v>
          </cell>
          <cell r="D3605" t="str">
            <v>8</v>
          </cell>
          <cell r="E3605" t="str">
            <v>11.05.05</v>
          </cell>
          <cell r="F3605" t="str">
            <v/>
          </cell>
          <cell r="G3605" t="str">
            <v xml:space="preserve">  .  .</v>
          </cell>
          <cell r="H3605">
            <v>9114.5</v>
          </cell>
          <cell r="I3605">
            <v>0</v>
          </cell>
          <cell r="J3605">
            <v>0</v>
          </cell>
          <cell r="K3605">
            <v>9114.5</v>
          </cell>
          <cell r="L3605">
            <v>0</v>
          </cell>
          <cell r="M3605">
            <v>94.94</v>
          </cell>
          <cell r="N3605">
            <v>94.94</v>
          </cell>
          <cell r="O3605">
            <v>2752.32</v>
          </cell>
          <cell r="P3605">
            <v>6362.18</v>
          </cell>
          <cell r="Q3605">
            <v>45.57</v>
          </cell>
          <cell r="R3605">
            <v>123</v>
          </cell>
          <cell r="S3605">
            <v>935</v>
          </cell>
          <cell r="T3605" t="str">
            <v>Амортизация (водопровод)</v>
          </cell>
          <cell r="U3605">
            <v>81900</v>
          </cell>
          <cell r="V3605">
            <v>15</v>
          </cell>
          <cell r="W3605">
            <v>9</v>
          </cell>
          <cell r="X3605">
            <v>6</v>
          </cell>
          <cell r="Y3605">
            <v>60</v>
          </cell>
          <cell r="Z3605">
            <v>49140</v>
          </cell>
          <cell r="AA3605">
            <v>32760</v>
          </cell>
          <cell r="AB3605">
            <v>5.1491784262626963</v>
          </cell>
          <cell r="AC3605">
            <v>37817.686766171348</v>
          </cell>
          <cell r="AD3605">
            <v>11419.866766171346</v>
          </cell>
          <cell r="AE3605">
            <v>46932.186766171348</v>
          </cell>
          <cell r="AF3605">
            <v>14172.186766171346</v>
          </cell>
          <cell r="AG3605">
            <v>488.87694548095146</v>
          </cell>
          <cell r="AH3605">
            <v>455</v>
          </cell>
        </row>
        <row r="3606">
          <cell r="A3606">
            <v>6723</v>
          </cell>
          <cell r="B3606" t="str">
            <v>Насос К 45-30</v>
          </cell>
          <cell r="C3606">
            <v>12.5</v>
          </cell>
          <cell r="D3606" t="str">
            <v>8</v>
          </cell>
          <cell r="E3606" t="str">
            <v>11.05.05</v>
          </cell>
          <cell r="F3606" t="str">
            <v/>
          </cell>
          <cell r="G3606" t="str">
            <v xml:space="preserve">  .  .</v>
          </cell>
          <cell r="H3606">
            <v>7812.43</v>
          </cell>
          <cell r="I3606">
            <v>0</v>
          </cell>
          <cell r="J3606">
            <v>0</v>
          </cell>
          <cell r="K3606">
            <v>7812.43</v>
          </cell>
          <cell r="L3606">
            <v>0</v>
          </cell>
          <cell r="M3606">
            <v>81.38</v>
          </cell>
          <cell r="N3606">
            <v>81.38</v>
          </cell>
          <cell r="O3606">
            <v>2359.1999999999998</v>
          </cell>
          <cell r="P3606">
            <v>5453.23</v>
          </cell>
          <cell r="Q3606">
            <v>39.06</v>
          </cell>
          <cell r="R3606">
            <v>123</v>
          </cell>
          <cell r="S3606">
            <v>935</v>
          </cell>
          <cell r="T3606" t="str">
            <v>Амортизация (водопровод)</v>
          </cell>
          <cell r="U3606">
            <v>84065</v>
          </cell>
          <cell r="V3606">
            <v>15</v>
          </cell>
          <cell r="W3606">
            <v>9</v>
          </cell>
          <cell r="X3606">
            <v>6</v>
          </cell>
          <cell r="Y3606">
            <v>60</v>
          </cell>
          <cell r="Z3606">
            <v>50439</v>
          </cell>
          <cell r="AA3606">
            <v>33626</v>
          </cell>
          <cell r="AB3606">
            <v>6.1662537615321567</v>
          </cell>
          <cell r="AC3606">
            <v>40360.995874206666</v>
          </cell>
          <cell r="AD3606">
            <v>12188.225874206662</v>
          </cell>
          <cell r="AE3606">
            <v>48173.425874206667</v>
          </cell>
          <cell r="AF3606">
            <v>14547.425874206663</v>
          </cell>
          <cell r="AG3606">
            <v>501.80651952298609</v>
          </cell>
          <cell r="AH3606">
            <v>467.02777777777777</v>
          </cell>
        </row>
        <row r="3607">
          <cell r="A3607">
            <v>6724</v>
          </cell>
          <cell r="B3607" t="str">
            <v>Насос Д 500-65 без эл,дв западная нас ст</v>
          </cell>
          <cell r="C3607">
            <v>12.5</v>
          </cell>
          <cell r="D3607" t="str">
            <v>8</v>
          </cell>
          <cell r="E3607" t="str">
            <v>11.05.05</v>
          </cell>
          <cell r="F3607" t="str">
            <v/>
          </cell>
          <cell r="G3607" t="str">
            <v xml:space="preserve">  .  .</v>
          </cell>
          <cell r="H3607">
            <v>72916.820000000007</v>
          </cell>
          <cell r="I3607">
            <v>0</v>
          </cell>
          <cell r="J3607">
            <v>0</v>
          </cell>
          <cell r="K3607">
            <v>72916.820000000007</v>
          </cell>
          <cell r="L3607">
            <v>0</v>
          </cell>
          <cell r="M3607">
            <v>759.55</v>
          </cell>
          <cell r="N3607">
            <v>759.55</v>
          </cell>
          <cell r="O3607">
            <v>22019.35</v>
          </cell>
          <cell r="P3607">
            <v>50897.47</v>
          </cell>
          <cell r="Q3607">
            <v>364.58</v>
          </cell>
          <cell r="R3607">
            <v>123</v>
          </cell>
          <cell r="S3607">
            <v>935</v>
          </cell>
          <cell r="T3607" t="str">
            <v>Амортизация Подъем воды</v>
          </cell>
          <cell r="U3607">
            <v>497000</v>
          </cell>
          <cell r="V3607">
            <v>15</v>
          </cell>
          <cell r="W3607">
            <v>9</v>
          </cell>
          <cell r="X3607">
            <v>6</v>
          </cell>
          <cell r="Y3607">
            <v>60</v>
          </cell>
          <cell r="Z3607">
            <v>298200</v>
          </cell>
          <cell r="AA3607">
            <v>198800</v>
          </cell>
          <cell r="AB3607">
            <v>3.9058915895033683</v>
          </cell>
          <cell r="AC3607">
            <v>211888.37397133099</v>
          </cell>
          <cell r="AD3607">
            <v>63985.843971330985</v>
          </cell>
          <cell r="AE3607">
            <v>284805.193971331</v>
          </cell>
          <cell r="AF3607">
            <v>86005.193971330984</v>
          </cell>
          <cell r="AG3607">
            <v>2966.7207705346977</v>
          </cell>
          <cell r="AH3607">
            <v>2761.1111111111113</v>
          </cell>
        </row>
        <row r="3608">
          <cell r="A3608">
            <v>6725</v>
          </cell>
          <cell r="B3608" t="str">
            <v>Редуктор У-2 315</v>
          </cell>
          <cell r="C3608">
            <v>10</v>
          </cell>
          <cell r="D3608" t="str">
            <v>10</v>
          </cell>
          <cell r="E3608" t="str">
            <v>11.05.05</v>
          </cell>
          <cell r="F3608" t="str">
            <v/>
          </cell>
          <cell r="G3608" t="str">
            <v xml:space="preserve">  .  .</v>
          </cell>
          <cell r="H3608">
            <v>34736.32</v>
          </cell>
          <cell r="I3608">
            <v>0</v>
          </cell>
          <cell r="J3608">
            <v>0</v>
          </cell>
          <cell r="K3608">
            <v>34736.32</v>
          </cell>
          <cell r="L3608">
            <v>0</v>
          </cell>
          <cell r="M3608">
            <v>289.47000000000003</v>
          </cell>
          <cell r="N3608">
            <v>289.47000000000003</v>
          </cell>
          <cell r="O3608">
            <v>8391.73</v>
          </cell>
          <cell r="P3608">
            <v>26344.59</v>
          </cell>
          <cell r="Q3608">
            <v>173.68</v>
          </cell>
          <cell r="R3608">
            <v>123</v>
          </cell>
          <cell r="S3608">
            <v>935</v>
          </cell>
          <cell r="T3608" t="str">
            <v>Амортизация Очистка сточной жидкости</v>
          </cell>
          <cell r="U3608">
            <v>128000</v>
          </cell>
          <cell r="V3608">
            <v>19</v>
          </cell>
          <cell r="W3608">
            <v>11</v>
          </cell>
          <cell r="X3608">
            <v>8</v>
          </cell>
          <cell r="Y3608">
            <v>57.894736842105267</v>
          </cell>
          <cell r="Z3608">
            <v>74105.263157894733</v>
          </cell>
          <cell r="AA3608">
            <v>53894.736842105267</v>
          </cell>
          <cell r="AB3608">
            <v>2.0457610781608393</v>
          </cell>
          <cell r="AC3608">
            <v>36325.891454539924</v>
          </cell>
          <cell r="AD3608">
            <v>8775.7446124346607</v>
          </cell>
          <cell r="AE3608">
            <v>71062.211454539924</v>
          </cell>
          <cell r="AF3608">
            <v>17167.47461243466</v>
          </cell>
          <cell r="AG3608">
            <v>592.18509545449933</v>
          </cell>
          <cell r="AH3608">
            <v>561.40350877192975</v>
          </cell>
        </row>
        <row r="3609">
          <cell r="A3609">
            <v>6734</v>
          </cell>
          <cell r="B3609" t="str">
            <v>Министанция Sumen</v>
          </cell>
          <cell r="C3609">
            <v>15</v>
          </cell>
          <cell r="D3609" t="str">
            <v>7</v>
          </cell>
          <cell r="E3609" t="str">
            <v>11.05.05</v>
          </cell>
          <cell r="F3609" t="str">
            <v/>
          </cell>
          <cell r="G3609" t="str">
            <v xml:space="preserve">  .  .</v>
          </cell>
          <cell r="H3609">
            <v>16125</v>
          </cell>
          <cell r="I3609">
            <v>0</v>
          </cell>
          <cell r="J3609">
            <v>0</v>
          </cell>
          <cell r="K3609">
            <v>16125</v>
          </cell>
          <cell r="L3609">
            <v>0</v>
          </cell>
          <cell r="M3609">
            <v>201.56</v>
          </cell>
          <cell r="N3609">
            <v>201.56</v>
          </cell>
          <cell r="O3609">
            <v>5843.22</v>
          </cell>
          <cell r="P3609">
            <v>10281.780000000001</v>
          </cell>
          <cell r="Q3609">
            <v>80.63</v>
          </cell>
          <cell r="R3609">
            <v>123</v>
          </cell>
          <cell r="S3609">
            <v>821.1</v>
          </cell>
          <cell r="T3609" t="str">
            <v>Амортизация Водопровод</v>
          </cell>
          <cell r="U3609">
            <v>30000</v>
          </cell>
          <cell r="V3609">
            <v>13</v>
          </cell>
          <cell r="W3609">
            <v>8</v>
          </cell>
          <cell r="X3609">
            <v>5</v>
          </cell>
          <cell r="Y3609">
            <v>61.53846153846154</v>
          </cell>
          <cell r="Z3609">
            <v>18461.538461538461</v>
          </cell>
          <cell r="AA3609">
            <v>11538.461538461539</v>
          </cell>
          <cell r="AB3609">
            <v>1.1222241225217364</v>
          </cell>
          <cell r="AC3609">
            <v>1970.863975663</v>
          </cell>
          <cell r="AD3609">
            <v>714.18243720146074</v>
          </cell>
          <cell r="AE3609">
            <v>18095.863975663</v>
          </cell>
          <cell r="AF3609">
            <v>6557.402437201461</v>
          </cell>
          <cell r="AG3609">
            <v>226.19829969578754</v>
          </cell>
          <cell r="AH3609">
            <v>192.30769230769229</v>
          </cell>
        </row>
        <row r="3610">
          <cell r="A3610">
            <v>6735</v>
          </cell>
          <cell r="B3610" t="str">
            <v>Радиостанция Лен</v>
          </cell>
          <cell r="C3610">
            <v>25</v>
          </cell>
          <cell r="D3610" t="str">
            <v>4</v>
          </cell>
          <cell r="E3610" t="str">
            <v>11.05.05</v>
          </cell>
          <cell r="F3610" t="str">
            <v/>
          </cell>
          <cell r="G3610" t="str">
            <v xml:space="preserve">  .  .</v>
          </cell>
          <cell r="H3610">
            <v>7560.25</v>
          </cell>
          <cell r="I3610">
            <v>0</v>
          </cell>
          <cell r="J3610">
            <v>0</v>
          </cell>
          <cell r="K3610">
            <v>7560.25</v>
          </cell>
          <cell r="L3610">
            <v>0</v>
          </cell>
          <cell r="M3610">
            <v>157.51</v>
          </cell>
          <cell r="N3610">
            <v>157.51</v>
          </cell>
          <cell r="O3610">
            <v>4566.21</v>
          </cell>
          <cell r="P3610">
            <v>2994.04</v>
          </cell>
          <cell r="Q3610">
            <v>37.799999999999997</v>
          </cell>
          <cell r="R3610">
            <v>123</v>
          </cell>
          <cell r="S3610">
            <v>821.1</v>
          </cell>
          <cell r="T3610" t="str">
            <v>амортизация (канализация)</v>
          </cell>
          <cell r="U3610">
            <v>12000</v>
          </cell>
          <cell r="V3610">
            <v>4</v>
          </cell>
          <cell r="W3610">
            <v>2</v>
          </cell>
          <cell r="X3610">
            <v>2</v>
          </cell>
          <cell r="Y3610">
            <v>50</v>
          </cell>
          <cell r="Z3610">
            <v>6000</v>
          </cell>
          <cell r="AA3610">
            <v>6000</v>
          </cell>
          <cell r="AB3610">
            <v>2.0039812427355681</v>
          </cell>
          <cell r="AC3610">
            <v>7590.3491903915783</v>
          </cell>
          <cell r="AD3610">
            <v>4584.3891903915783</v>
          </cell>
          <cell r="AE3610">
            <v>15150.599190391578</v>
          </cell>
          <cell r="AF3610">
            <v>9150.5991903915783</v>
          </cell>
          <cell r="AG3610">
            <v>315.6374831331579</v>
          </cell>
          <cell r="AH3610">
            <v>250</v>
          </cell>
        </row>
        <row r="3611">
          <cell r="A3611">
            <v>6736</v>
          </cell>
          <cell r="B3611" t="str">
            <v>Программный комплекс АВС-4</v>
          </cell>
          <cell r="C3611">
            <v>20</v>
          </cell>
          <cell r="D3611" t="str">
            <v>5</v>
          </cell>
          <cell r="E3611" t="str">
            <v>11.05.05</v>
          </cell>
          <cell r="F3611" t="str">
            <v/>
          </cell>
          <cell r="G3611" t="str">
            <v xml:space="preserve">  .  .</v>
          </cell>
          <cell r="H3611">
            <v>17199.88</v>
          </cell>
          <cell r="I3611">
            <v>0</v>
          </cell>
          <cell r="J3611">
            <v>0</v>
          </cell>
          <cell r="K3611">
            <v>17199.88</v>
          </cell>
          <cell r="L3611">
            <v>0</v>
          </cell>
          <cell r="M3611">
            <v>286.66000000000003</v>
          </cell>
          <cell r="N3611">
            <v>286.66000000000003</v>
          </cell>
          <cell r="O3611">
            <v>8310.2800000000007</v>
          </cell>
          <cell r="P3611">
            <v>8889.6</v>
          </cell>
          <cell r="Q3611">
            <v>86</v>
          </cell>
          <cell r="R3611">
            <v>123</v>
          </cell>
          <cell r="S3611">
            <v>821.1</v>
          </cell>
          <cell r="T3611" t="str">
            <v>Амортизация Водопровод</v>
          </cell>
          <cell r="U3611">
            <v>35000</v>
          </cell>
          <cell r="V3611">
            <v>9</v>
          </cell>
          <cell r="W3611">
            <v>6</v>
          </cell>
          <cell r="X3611">
            <v>3</v>
          </cell>
          <cell r="Y3611">
            <v>66.666666666666657</v>
          </cell>
          <cell r="Z3611">
            <v>23333.333333333328</v>
          </cell>
          <cell r="AA3611">
            <v>11666.666666666672</v>
          </cell>
          <cell r="AB3611">
            <v>1.3123950083993285</v>
          </cell>
          <cell r="AC3611">
            <v>5373.156657067444</v>
          </cell>
          <cell r="AD3611">
            <v>2596.0899904007729</v>
          </cell>
          <cell r="AE3611">
            <v>22573.036657067445</v>
          </cell>
          <cell r="AF3611">
            <v>10906.369990400774</v>
          </cell>
          <cell r="AG3611">
            <v>376.21727761779078</v>
          </cell>
          <cell r="AH3611">
            <v>324.07407407407408</v>
          </cell>
        </row>
        <row r="3612">
          <cell r="A3612">
            <v>6737</v>
          </cell>
          <cell r="B3612" t="str">
            <v>Насос фекальный СД-250</v>
          </cell>
          <cell r="C3612">
            <v>12.5</v>
          </cell>
          <cell r="D3612" t="str">
            <v>8</v>
          </cell>
          <cell r="E3612" t="str">
            <v>11.05.05</v>
          </cell>
          <cell r="F3612" t="str">
            <v/>
          </cell>
          <cell r="G3612" t="str">
            <v xml:space="preserve">  .  .</v>
          </cell>
          <cell r="H3612">
            <v>416666.6</v>
          </cell>
          <cell r="I3612">
            <v>0</v>
          </cell>
          <cell r="J3612">
            <v>0</v>
          </cell>
          <cell r="K3612">
            <v>416666.6</v>
          </cell>
          <cell r="L3612">
            <v>0</v>
          </cell>
          <cell r="M3612">
            <v>4340.28</v>
          </cell>
          <cell r="N3612">
            <v>4340.28</v>
          </cell>
          <cell r="O3612">
            <v>125824.72</v>
          </cell>
          <cell r="P3612">
            <v>290841.88</v>
          </cell>
          <cell r="Q3612">
            <v>2083.33</v>
          </cell>
          <cell r="R3612">
            <v>123</v>
          </cell>
          <cell r="S3612">
            <v>935</v>
          </cell>
          <cell r="T3612" t="str">
            <v>Амортизация Очистка сточной жидкости</v>
          </cell>
          <cell r="U3612">
            <v>147128</v>
          </cell>
          <cell r="V3612">
            <v>15</v>
          </cell>
          <cell r="W3612">
            <v>9</v>
          </cell>
          <cell r="X3612">
            <v>6</v>
          </cell>
          <cell r="Y3612">
            <v>60</v>
          </cell>
          <cell r="Z3612">
            <v>88276.800000000003</v>
          </cell>
          <cell r="AA3612">
            <v>58851.199999999997</v>
          </cell>
          <cell r="AB3612">
            <v>0.20234774991827173</v>
          </cell>
          <cell r="AC3612">
            <v>-332355.05102390342</v>
          </cell>
          <cell r="AD3612">
            <v>-100364.37102390344</v>
          </cell>
          <cell r="AE3612">
            <v>84311.548976096557</v>
          </cell>
          <cell r="AF3612">
            <v>25460.34897609656</v>
          </cell>
          <cell r="AG3612">
            <v>878.24530183433899</v>
          </cell>
          <cell r="AH3612">
            <v>817.37777777777774</v>
          </cell>
        </row>
        <row r="3613">
          <cell r="A3613">
            <v>6738</v>
          </cell>
          <cell r="B3613" t="str">
            <v>Насос фекальный СД-250</v>
          </cell>
          <cell r="C3613">
            <v>12.5</v>
          </cell>
          <cell r="D3613" t="str">
            <v>8</v>
          </cell>
          <cell r="E3613" t="str">
            <v>11.05.05</v>
          </cell>
          <cell r="F3613" t="str">
            <v/>
          </cell>
          <cell r="G3613" t="str">
            <v xml:space="preserve">  .  .</v>
          </cell>
          <cell r="H3613">
            <v>438218.32</v>
          </cell>
          <cell r="I3613">
            <v>0</v>
          </cell>
          <cell r="J3613">
            <v>0</v>
          </cell>
          <cell r="K3613">
            <v>438218.32</v>
          </cell>
          <cell r="L3613">
            <v>0</v>
          </cell>
          <cell r="M3613">
            <v>4564.7700000000004</v>
          </cell>
          <cell r="N3613">
            <v>4564.7700000000004</v>
          </cell>
          <cell r="O3613">
            <v>132332.69</v>
          </cell>
          <cell r="P3613">
            <v>305885.63</v>
          </cell>
          <cell r="Q3613">
            <v>2191.09</v>
          </cell>
          <cell r="R3613">
            <v>123</v>
          </cell>
          <cell r="S3613">
            <v>935</v>
          </cell>
          <cell r="T3613" t="str">
            <v>Амортизация Очистка сточной жидкости</v>
          </cell>
          <cell r="U3613">
            <v>147128</v>
          </cell>
          <cell r="V3613">
            <v>15</v>
          </cell>
          <cell r="W3613">
            <v>9</v>
          </cell>
          <cell r="X3613">
            <v>6</v>
          </cell>
          <cell r="Y3613">
            <v>60</v>
          </cell>
          <cell r="Z3613">
            <v>88276.800000000003</v>
          </cell>
          <cell r="AA3613">
            <v>58851.199999999997</v>
          </cell>
          <cell r="AB3613">
            <v>0.19239609261801541</v>
          </cell>
          <cell r="AC3613">
            <v>-353906.8275183689</v>
          </cell>
          <cell r="AD3613">
            <v>-106872.39751836887</v>
          </cell>
          <cell r="AE3613">
            <v>84311.49248163111</v>
          </cell>
          <cell r="AF3613">
            <v>25460.292481631128</v>
          </cell>
          <cell r="AG3613">
            <v>878.2447133503241</v>
          </cell>
          <cell r="AH3613">
            <v>817.37777777777774</v>
          </cell>
        </row>
        <row r="3614">
          <cell r="A3614">
            <v>6739</v>
          </cell>
          <cell r="B3614" t="str">
            <v>Насос фекальный  СД-250</v>
          </cell>
          <cell r="C3614">
            <v>12.5</v>
          </cell>
          <cell r="D3614" t="str">
            <v>8</v>
          </cell>
          <cell r="E3614" t="str">
            <v>11.05.05</v>
          </cell>
          <cell r="F3614" t="str">
            <v/>
          </cell>
          <cell r="G3614" t="str">
            <v xml:space="preserve">  .  .</v>
          </cell>
          <cell r="H3614">
            <v>438218.32</v>
          </cell>
          <cell r="I3614">
            <v>0</v>
          </cell>
          <cell r="J3614">
            <v>0</v>
          </cell>
          <cell r="K3614">
            <v>438218.32</v>
          </cell>
          <cell r="L3614">
            <v>0</v>
          </cell>
          <cell r="M3614">
            <v>4564.7700000000004</v>
          </cell>
          <cell r="N3614">
            <v>4564.7700000000004</v>
          </cell>
          <cell r="O3614">
            <v>132332.69</v>
          </cell>
          <cell r="P3614">
            <v>305885.63</v>
          </cell>
          <cell r="Q3614">
            <v>2191.09</v>
          </cell>
          <cell r="R3614">
            <v>123</v>
          </cell>
          <cell r="S3614">
            <v>935</v>
          </cell>
          <cell r="T3614" t="str">
            <v>Амортизация Перекачка сточной жидкости</v>
          </cell>
          <cell r="U3614">
            <v>147128</v>
          </cell>
          <cell r="V3614">
            <v>15</v>
          </cell>
          <cell r="W3614">
            <v>9</v>
          </cell>
          <cell r="X3614">
            <v>6</v>
          </cell>
          <cell r="Y3614">
            <v>60</v>
          </cell>
          <cell r="Z3614">
            <v>88276.800000000003</v>
          </cell>
          <cell r="AA3614">
            <v>58851.199999999997</v>
          </cell>
          <cell r="AB3614">
            <v>0.19239609261801541</v>
          </cell>
          <cell r="AC3614">
            <v>-353906.8275183689</v>
          </cell>
          <cell r="AD3614">
            <v>-106872.39751836887</v>
          </cell>
          <cell r="AE3614">
            <v>84311.49248163111</v>
          </cell>
          <cell r="AF3614">
            <v>25460.292481631128</v>
          </cell>
          <cell r="AG3614">
            <v>878.2447133503241</v>
          </cell>
          <cell r="AH3614">
            <v>817.37777777777774</v>
          </cell>
        </row>
        <row r="3615">
          <cell r="A3615">
            <v>6740</v>
          </cell>
          <cell r="B3615" t="str">
            <v>Насос фекальный СД-450</v>
          </cell>
          <cell r="C3615">
            <v>12.5</v>
          </cell>
          <cell r="D3615" t="str">
            <v>8</v>
          </cell>
          <cell r="E3615" t="str">
            <v>11.05.05</v>
          </cell>
          <cell r="F3615" t="str">
            <v/>
          </cell>
          <cell r="G3615" t="str">
            <v xml:space="preserve">  .  .</v>
          </cell>
          <cell r="H3615">
            <v>492995.57</v>
          </cell>
          <cell r="I3615">
            <v>0</v>
          </cell>
          <cell r="J3615">
            <v>0</v>
          </cell>
          <cell r="K3615">
            <v>492995.57</v>
          </cell>
          <cell r="L3615">
            <v>0</v>
          </cell>
          <cell r="M3615">
            <v>5135.37</v>
          </cell>
          <cell r="N3615">
            <v>5135.37</v>
          </cell>
          <cell r="O3615">
            <v>148874.37</v>
          </cell>
          <cell r="P3615">
            <v>344121.2</v>
          </cell>
          <cell r="Q3615">
            <v>2464.98</v>
          </cell>
          <cell r="R3615">
            <v>123</v>
          </cell>
          <cell r="S3615">
            <v>935</v>
          </cell>
          <cell r="T3615" t="str">
            <v>Амортизация Очистка сточной жидкости</v>
          </cell>
          <cell r="U3615">
            <v>317596</v>
          </cell>
          <cell r="V3615">
            <v>15</v>
          </cell>
          <cell r="W3615">
            <v>9</v>
          </cell>
          <cell r="X3615">
            <v>6</v>
          </cell>
          <cell r="Y3615">
            <v>60</v>
          </cell>
          <cell r="Z3615">
            <v>190557.6</v>
          </cell>
          <cell r="AA3615">
            <v>127038.39999999999</v>
          </cell>
          <cell r="AB3615">
            <v>0.36916760722675612</v>
          </cell>
          <cell r="AC3615">
            <v>-310997.57504970924</v>
          </cell>
          <cell r="AD3615">
            <v>-93914.775049709235</v>
          </cell>
          <cell r="AE3615">
            <v>181997.99495029077</v>
          </cell>
          <cell r="AF3615">
            <v>54959.594950290761</v>
          </cell>
          <cell r="AG3615">
            <v>1895.8124473988621</v>
          </cell>
          <cell r="AH3615">
            <v>1764.4222222222222</v>
          </cell>
        </row>
        <row r="3616">
          <cell r="A3616">
            <v>6741</v>
          </cell>
          <cell r="B3616" t="str">
            <v>Насос фекальный СД-450</v>
          </cell>
          <cell r="C3616">
            <v>12.5</v>
          </cell>
          <cell r="D3616" t="str">
            <v>8</v>
          </cell>
          <cell r="E3616" t="str">
            <v>11.05.05</v>
          </cell>
          <cell r="F3616" t="str">
            <v/>
          </cell>
          <cell r="G3616" t="str">
            <v xml:space="preserve">  .  .</v>
          </cell>
          <cell r="H3616">
            <v>492995.57</v>
          </cell>
          <cell r="I3616">
            <v>0</v>
          </cell>
          <cell r="J3616">
            <v>0</v>
          </cell>
          <cell r="K3616">
            <v>492995.57</v>
          </cell>
          <cell r="L3616">
            <v>0</v>
          </cell>
          <cell r="M3616">
            <v>5135.37</v>
          </cell>
          <cell r="N3616">
            <v>5135.37</v>
          </cell>
          <cell r="O3616">
            <v>148874.37</v>
          </cell>
          <cell r="P3616">
            <v>344121.2</v>
          </cell>
          <cell r="Q3616">
            <v>2464.98</v>
          </cell>
          <cell r="R3616">
            <v>123</v>
          </cell>
          <cell r="S3616">
            <v>935</v>
          </cell>
          <cell r="T3616" t="str">
            <v>Амортизация Очистка сточной жидкости</v>
          </cell>
          <cell r="U3616">
            <v>1450000</v>
          </cell>
          <cell r="V3616">
            <v>15</v>
          </cell>
          <cell r="W3616">
            <v>9</v>
          </cell>
          <cell r="X3616">
            <v>6</v>
          </cell>
          <cell r="Y3616">
            <v>60</v>
          </cell>
          <cell r="Z3616">
            <v>870000</v>
          </cell>
          <cell r="AA3616">
            <v>580000</v>
          </cell>
          <cell r="AB3616">
            <v>1.6854526835312673</v>
          </cell>
          <cell r="AC3616">
            <v>337925.13642552675</v>
          </cell>
          <cell r="AD3616">
            <v>102046.3364255268</v>
          </cell>
          <cell r="AE3616">
            <v>830920.70642552676</v>
          </cell>
          <cell r="AF3616">
            <v>250920.70642552679</v>
          </cell>
          <cell r="AG3616">
            <v>8655.4240252659038</v>
          </cell>
          <cell r="AH3616">
            <v>8055.5555555555557</v>
          </cell>
        </row>
        <row r="3617">
          <cell r="A3617">
            <v>6742</v>
          </cell>
          <cell r="B3617" t="str">
            <v>Насос фекальный СД-450</v>
          </cell>
          <cell r="C3617">
            <v>12.5</v>
          </cell>
          <cell r="D3617" t="str">
            <v>8</v>
          </cell>
          <cell r="E3617" t="str">
            <v>11.05.05</v>
          </cell>
          <cell r="F3617" t="str">
            <v/>
          </cell>
          <cell r="G3617" t="str">
            <v xml:space="preserve">  .  .</v>
          </cell>
          <cell r="H3617">
            <v>492995.57</v>
          </cell>
          <cell r="I3617">
            <v>0</v>
          </cell>
          <cell r="J3617">
            <v>0</v>
          </cell>
          <cell r="K3617">
            <v>492995.57</v>
          </cell>
          <cell r="L3617">
            <v>0</v>
          </cell>
          <cell r="M3617">
            <v>5135.37</v>
          </cell>
          <cell r="N3617">
            <v>5135.37</v>
          </cell>
          <cell r="O3617">
            <v>148874.37</v>
          </cell>
          <cell r="P3617">
            <v>344121.2</v>
          </cell>
          <cell r="Q3617">
            <v>2464.98</v>
          </cell>
          <cell r="R3617">
            <v>123</v>
          </cell>
          <cell r="S3617">
            <v>935</v>
          </cell>
          <cell r="T3617" t="str">
            <v>Амортизация Очистка сточной жидкости</v>
          </cell>
          <cell r="U3617">
            <v>1450000</v>
          </cell>
          <cell r="V3617">
            <v>15</v>
          </cell>
          <cell r="W3617">
            <v>9</v>
          </cell>
          <cell r="X3617">
            <v>6</v>
          </cell>
          <cell r="Y3617">
            <v>60</v>
          </cell>
          <cell r="Z3617">
            <v>870000</v>
          </cell>
          <cell r="AA3617">
            <v>580000</v>
          </cell>
          <cell r="AB3617">
            <v>1.6854526835312673</v>
          </cell>
          <cell r="AC3617">
            <v>337925.13642552675</v>
          </cell>
          <cell r="AD3617">
            <v>102046.3364255268</v>
          </cell>
          <cell r="AE3617">
            <v>830920.70642552676</v>
          </cell>
          <cell r="AF3617">
            <v>250920.70642552679</v>
          </cell>
          <cell r="AG3617">
            <v>8655.4240252659038</v>
          </cell>
          <cell r="AH3617">
            <v>8055.5555555555557</v>
          </cell>
        </row>
        <row r="3618">
          <cell r="A3618">
            <v>6743</v>
          </cell>
          <cell r="B3618" t="str">
            <v>Насос фекальный СД-450</v>
          </cell>
          <cell r="C3618">
            <v>12.5</v>
          </cell>
          <cell r="D3618" t="str">
            <v>8</v>
          </cell>
          <cell r="E3618" t="str">
            <v>11.05.05</v>
          </cell>
          <cell r="F3618" t="str">
            <v/>
          </cell>
          <cell r="G3618" t="str">
            <v xml:space="preserve">  .  .</v>
          </cell>
          <cell r="H3618">
            <v>492995.57</v>
          </cell>
          <cell r="I3618">
            <v>0</v>
          </cell>
          <cell r="J3618">
            <v>0</v>
          </cell>
          <cell r="K3618">
            <v>492995.57</v>
          </cell>
          <cell r="L3618">
            <v>0</v>
          </cell>
          <cell r="M3618">
            <v>5135.37</v>
          </cell>
          <cell r="N3618">
            <v>5135.37</v>
          </cell>
          <cell r="O3618">
            <v>148874.37</v>
          </cell>
          <cell r="P3618">
            <v>344121.2</v>
          </cell>
          <cell r="Q3618">
            <v>2464.98</v>
          </cell>
          <cell r="R3618">
            <v>123</v>
          </cell>
          <cell r="S3618">
            <v>935</v>
          </cell>
          <cell r="T3618" t="str">
            <v>Амортизация Очистка сточной жидкости</v>
          </cell>
          <cell r="U3618">
            <v>1450000</v>
          </cell>
          <cell r="V3618">
            <v>15</v>
          </cell>
          <cell r="W3618">
            <v>9</v>
          </cell>
          <cell r="X3618">
            <v>6</v>
          </cell>
          <cell r="Y3618">
            <v>60</v>
          </cell>
          <cell r="Z3618">
            <v>870000</v>
          </cell>
          <cell r="AA3618">
            <v>580000</v>
          </cell>
          <cell r="AB3618">
            <v>1.6854526835312673</v>
          </cell>
          <cell r="AC3618">
            <v>337925.13642552675</v>
          </cell>
          <cell r="AD3618">
            <v>102046.3364255268</v>
          </cell>
          <cell r="AE3618">
            <v>830920.70642552676</v>
          </cell>
          <cell r="AF3618">
            <v>250920.70642552679</v>
          </cell>
          <cell r="AG3618">
            <v>8655.4240252659038</v>
          </cell>
          <cell r="AH3618">
            <v>8055.5555555555557</v>
          </cell>
        </row>
        <row r="3619">
          <cell r="A3619">
            <v>6744</v>
          </cell>
          <cell r="B3619" t="str">
            <v>Насос фекальный СД-450</v>
          </cell>
          <cell r="C3619">
            <v>12.5</v>
          </cell>
          <cell r="D3619" t="str">
            <v>8</v>
          </cell>
          <cell r="E3619" t="str">
            <v>11.05.05</v>
          </cell>
          <cell r="F3619" t="str">
            <v/>
          </cell>
          <cell r="G3619" t="str">
            <v xml:space="preserve">  .  .</v>
          </cell>
          <cell r="H3619">
            <v>492995.57</v>
          </cell>
          <cell r="I3619">
            <v>0</v>
          </cell>
          <cell r="J3619">
            <v>0</v>
          </cell>
          <cell r="K3619">
            <v>492995.57</v>
          </cell>
          <cell r="L3619">
            <v>0</v>
          </cell>
          <cell r="M3619">
            <v>5135.37</v>
          </cell>
          <cell r="N3619">
            <v>5135.37</v>
          </cell>
          <cell r="O3619">
            <v>148874.37</v>
          </cell>
          <cell r="P3619">
            <v>344121.2</v>
          </cell>
          <cell r="Q3619">
            <v>2464.98</v>
          </cell>
          <cell r="R3619">
            <v>123</v>
          </cell>
          <cell r="S3619">
            <v>935</v>
          </cell>
          <cell r="T3619" t="str">
            <v>Амортизация Очистка сточной жидкости</v>
          </cell>
          <cell r="U3619">
            <v>1450000</v>
          </cell>
          <cell r="V3619">
            <v>15</v>
          </cell>
          <cell r="W3619">
            <v>9</v>
          </cell>
          <cell r="X3619">
            <v>6</v>
          </cell>
          <cell r="Y3619">
            <v>60</v>
          </cell>
          <cell r="Z3619">
            <v>870000</v>
          </cell>
          <cell r="AA3619">
            <v>580000</v>
          </cell>
          <cell r="AB3619">
            <v>1.6854526835312673</v>
          </cell>
          <cell r="AC3619">
            <v>337925.13642552675</v>
          </cell>
          <cell r="AD3619">
            <v>102046.3364255268</v>
          </cell>
          <cell r="AE3619">
            <v>830920.70642552676</v>
          </cell>
          <cell r="AF3619">
            <v>250920.70642552679</v>
          </cell>
          <cell r="AG3619">
            <v>8655.4240252659038</v>
          </cell>
          <cell r="AH3619">
            <v>8055.5555555555557</v>
          </cell>
        </row>
        <row r="3620">
          <cell r="A3620">
            <v>6745</v>
          </cell>
          <cell r="B3620" t="str">
            <v>Насос фекальный СД-450</v>
          </cell>
          <cell r="C3620">
            <v>12.5</v>
          </cell>
          <cell r="D3620" t="str">
            <v>8</v>
          </cell>
          <cell r="E3620" t="str">
            <v>11.05.05</v>
          </cell>
          <cell r="F3620" t="str">
            <v/>
          </cell>
          <cell r="G3620" t="str">
            <v xml:space="preserve">  .  .</v>
          </cell>
          <cell r="H3620">
            <v>894995.57</v>
          </cell>
          <cell r="I3620">
            <v>0</v>
          </cell>
          <cell r="J3620">
            <v>0</v>
          </cell>
          <cell r="K3620">
            <v>894995.57</v>
          </cell>
          <cell r="L3620">
            <v>0</v>
          </cell>
          <cell r="M3620">
            <v>9322.8700000000008</v>
          </cell>
          <cell r="N3620">
            <v>9322.8700000000008</v>
          </cell>
          <cell r="O3620">
            <v>240957.51</v>
          </cell>
          <cell r="P3620">
            <v>654038.06000000006</v>
          </cell>
          <cell r="Q3620">
            <v>4474.9799999999996</v>
          </cell>
          <cell r="R3620">
            <v>123</v>
          </cell>
          <cell r="S3620">
            <v>935</v>
          </cell>
          <cell r="T3620" t="str">
            <v>Амортизация Перекачка сточной жидкости</v>
          </cell>
          <cell r="U3620">
            <v>1450000</v>
          </cell>
          <cell r="V3620">
            <v>19</v>
          </cell>
          <cell r="W3620">
            <v>9</v>
          </cell>
          <cell r="X3620">
            <v>10</v>
          </cell>
          <cell r="Y3620">
            <v>47.368421052631575</v>
          </cell>
          <cell r="Z3620">
            <v>686842.10526315786</v>
          </cell>
          <cell r="AA3620">
            <v>763157.89473684214</v>
          </cell>
          <cell r="AB3620">
            <v>1.1668401908244332</v>
          </cell>
          <cell r="AC3620">
            <v>149321.23168582236</v>
          </cell>
          <cell r="AD3620">
            <v>40201.396948980284</v>
          </cell>
          <cell r="AE3620">
            <v>1044316.8016858223</v>
          </cell>
          <cell r="AF3620">
            <v>281158.90694898029</v>
          </cell>
          <cell r="AG3620">
            <v>10878.300017560648</v>
          </cell>
          <cell r="AH3620">
            <v>6359.6491228070181</v>
          </cell>
        </row>
        <row r="3621">
          <cell r="A3621">
            <v>6746</v>
          </cell>
          <cell r="B3621" t="str">
            <v>Насос фекальный СД-450</v>
          </cell>
          <cell r="C3621">
            <v>12.5</v>
          </cell>
          <cell r="D3621" t="str">
            <v>8</v>
          </cell>
          <cell r="E3621" t="str">
            <v>11.05.05</v>
          </cell>
          <cell r="F3621" t="str">
            <v/>
          </cell>
          <cell r="G3621" t="str">
            <v xml:space="preserve">  .  .</v>
          </cell>
          <cell r="H3621">
            <v>894995.57</v>
          </cell>
          <cell r="I3621">
            <v>0</v>
          </cell>
          <cell r="J3621">
            <v>0</v>
          </cell>
          <cell r="K3621">
            <v>894995.57</v>
          </cell>
          <cell r="L3621">
            <v>0</v>
          </cell>
          <cell r="M3621">
            <v>9322.8700000000008</v>
          </cell>
          <cell r="N3621">
            <v>9322.8700000000008</v>
          </cell>
          <cell r="O3621">
            <v>240957.51</v>
          </cell>
          <cell r="P3621">
            <v>654038.06000000006</v>
          </cell>
          <cell r="Q3621">
            <v>4474.9799999999996</v>
          </cell>
          <cell r="R3621">
            <v>123</v>
          </cell>
          <cell r="S3621">
            <v>935</v>
          </cell>
          <cell r="T3621" t="str">
            <v>Амортизация Перекачка сточной жидкости</v>
          </cell>
          <cell r="U3621">
            <v>1450000</v>
          </cell>
          <cell r="V3621">
            <v>19</v>
          </cell>
          <cell r="W3621">
            <v>9</v>
          </cell>
          <cell r="X3621">
            <v>10</v>
          </cell>
          <cell r="Y3621">
            <v>47.368421052631575</v>
          </cell>
          <cell r="Z3621">
            <v>686842.10526315786</v>
          </cell>
          <cell r="AA3621">
            <v>763157.89473684214</v>
          </cell>
          <cell r="AB3621">
            <v>1.1668401908244332</v>
          </cell>
          <cell r="AC3621">
            <v>149321.23168582236</v>
          </cell>
          <cell r="AD3621">
            <v>40201.396948980284</v>
          </cell>
          <cell r="AE3621">
            <v>1044316.8016858223</v>
          </cell>
          <cell r="AF3621">
            <v>281158.90694898029</v>
          </cell>
          <cell r="AG3621">
            <v>10878.300017560648</v>
          </cell>
          <cell r="AH3621">
            <v>6359.6491228070181</v>
          </cell>
        </row>
        <row r="3622">
          <cell r="A3622">
            <v>6747</v>
          </cell>
          <cell r="B3622" t="str">
            <v>Насос консольный К 80</v>
          </cell>
          <cell r="C3622">
            <v>12.5</v>
          </cell>
          <cell r="D3622" t="str">
            <v>8</v>
          </cell>
          <cell r="E3622" t="str">
            <v>11.05.05</v>
          </cell>
          <cell r="F3622" t="str">
            <v/>
          </cell>
          <cell r="G3622" t="str">
            <v xml:space="preserve">  .  .</v>
          </cell>
          <cell r="H3622">
            <v>78125.09</v>
          </cell>
          <cell r="I3622">
            <v>0</v>
          </cell>
          <cell r="J3622">
            <v>0</v>
          </cell>
          <cell r="K3622">
            <v>78125.09</v>
          </cell>
          <cell r="L3622">
            <v>0</v>
          </cell>
          <cell r="M3622">
            <v>813.8</v>
          </cell>
          <cell r="N3622">
            <v>813.8</v>
          </cell>
          <cell r="O3622">
            <v>23592.06</v>
          </cell>
          <cell r="P3622">
            <v>54533.03</v>
          </cell>
          <cell r="Q3622">
            <v>390.63</v>
          </cell>
          <cell r="R3622">
            <v>123</v>
          </cell>
          <cell r="S3622">
            <v>935</v>
          </cell>
          <cell r="T3622" t="str">
            <v>Амортизация (водопровод)</v>
          </cell>
          <cell r="U3622">
            <v>81900</v>
          </cell>
          <cell r="V3622">
            <v>15</v>
          </cell>
          <cell r="W3622">
            <v>9</v>
          </cell>
          <cell r="X3622">
            <v>6</v>
          </cell>
          <cell r="Y3622">
            <v>60</v>
          </cell>
          <cell r="Z3622">
            <v>49140</v>
          </cell>
          <cell r="AA3622">
            <v>32760</v>
          </cell>
          <cell r="AB3622">
            <v>0.60073683783937915</v>
          </cell>
          <cell r="AC3622">
            <v>-31192.470477483097</v>
          </cell>
          <cell r="AD3622">
            <v>-9419.4404774830982</v>
          </cell>
          <cell r="AE3622">
            <v>46932.619522516899</v>
          </cell>
          <cell r="AF3622">
            <v>14172.619522516903</v>
          </cell>
          <cell r="AG3622">
            <v>488.88145335955096</v>
          </cell>
          <cell r="AH3622">
            <v>455</v>
          </cell>
        </row>
        <row r="3623">
          <cell r="A3623">
            <v>6748</v>
          </cell>
          <cell r="B3623" t="str">
            <v>Насос консольный К 80</v>
          </cell>
          <cell r="C3623">
            <v>12.5</v>
          </cell>
          <cell r="D3623" t="str">
            <v>8</v>
          </cell>
          <cell r="E3623" t="str">
            <v>11.05.05</v>
          </cell>
          <cell r="F3623" t="str">
            <v/>
          </cell>
          <cell r="G3623" t="str">
            <v xml:space="preserve">  .  .</v>
          </cell>
          <cell r="H3623">
            <v>82166.039999999994</v>
          </cell>
          <cell r="I3623">
            <v>0</v>
          </cell>
          <cell r="J3623">
            <v>0</v>
          </cell>
          <cell r="K3623">
            <v>82166.039999999994</v>
          </cell>
          <cell r="L3623">
            <v>0</v>
          </cell>
          <cell r="M3623">
            <v>855.9</v>
          </cell>
          <cell r="N3623">
            <v>855.9</v>
          </cell>
          <cell r="O3623">
            <v>24812.54</v>
          </cell>
          <cell r="P3623">
            <v>57353.5</v>
          </cell>
          <cell r="Q3623">
            <v>410.83</v>
          </cell>
          <cell r="R3623">
            <v>123</v>
          </cell>
          <cell r="S3623">
            <v>935</v>
          </cell>
          <cell r="T3623" t="str">
            <v>Амортизация (водопровод)</v>
          </cell>
          <cell r="U3623">
            <v>81900</v>
          </cell>
          <cell r="V3623">
            <v>15</v>
          </cell>
          <cell r="W3623">
            <v>9</v>
          </cell>
          <cell r="X3623">
            <v>6</v>
          </cell>
          <cell r="Y3623">
            <v>60</v>
          </cell>
          <cell r="Z3623">
            <v>49140</v>
          </cell>
          <cell r="AA3623">
            <v>32760</v>
          </cell>
          <cell r="AB3623">
            <v>0.57119443451576624</v>
          </cell>
          <cell r="AC3623">
            <v>-35233.255245800166</v>
          </cell>
          <cell r="AD3623">
            <v>-10639.75524580017</v>
          </cell>
          <cell r="AE3623">
            <v>46932.784754199827</v>
          </cell>
          <cell r="AF3623">
            <v>14172.784754199831</v>
          </cell>
          <cell r="AG3623">
            <v>488.88317452291477</v>
          </cell>
          <cell r="AH3623">
            <v>455</v>
          </cell>
        </row>
        <row r="3624">
          <cell r="A3624">
            <v>6749</v>
          </cell>
          <cell r="B3624" t="str">
            <v>Насос консольный К 80</v>
          </cell>
          <cell r="C3624">
            <v>12.5</v>
          </cell>
          <cell r="D3624" t="str">
            <v>8</v>
          </cell>
          <cell r="E3624" t="str">
            <v>11.05.05</v>
          </cell>
          <cell r="F3624" t="str">
            <v/>
          </cell>
          <cell r="G3624" t="str">
            <v xml:space="preserve">  .  .</v>
          </cell>
          <cell r="H3624">
            <v>82166.039999999994</v>
          </cell>
          <cell r="I3624">
            <v>0</v>
          </cell>
          <cell r="J3624">
            <v>0</v>
          </cell>
          <cell r="K3624">
            <v>82166.039999999994</v>
          </cell>
          <cell r="L3624">
            <v>0</v>
          </cell>
          <cell r="M3624">
            <v>855.9</v>
          </cell>
          <cell r="N3624">
            <v>855.9</v>
          </cell>
          <cell r="O3624">
            <v>24812.54</v>
          </cell>
          <cell r="P3624">
            <v>57353.5</v>
          </cell>
          <cell r="Q3624">
            <v>410.83</v>
          </cell>
          <cell r="R3624">
            <v>123</v>
          </cell>
          <cell r="S3624">
            <v>935</v>
          </cell>
          <cell r="T3624" t="str">
            <v>Амортизация (водопровод)</v>
          </cell>
          <cell r="U3624">
            <v>81900</v>
          </cell>
          <cell r="V3624">
            <v>15</v>
          </cell>
          <cell r="W3624">
            <v>9</v>
          </cell>
          <cell r="X3624">
            <v>6</v>
          </cell>
          <cell r="Y3624">
            <v>60</v>
          </cell>
          <cell r="Z3624">
            <v>49140</v>
          </cell>
          <cell r="AA3624">
            <v>32760</v>
          </cell>
          <cell r="AB3624">
            <v>0.57119443451576624</v>
          </cell>
          <cell r="AC3624">
            <v>-35233.255245800166</v>
          </cell>
          <cell r="AD3624">
            <v>-10639.75524580017</v>
          </cell>
          <cell r="AE3624">
            <v>46932.784754199827</v>
          </cell>
          <cell r="AF3624">
            <v>14172.784754199831</v>
          </cell>
          <cell r="AG3624">
            <v>488.88317452291477</v>
          </cell>
          <cell r="AH3624">
            <v>455</v>
          </cell>
        </row>
        <row r="3625">
          <cell r="A3625">
            <v>6751</v>
          </cell>
          <cell r="B3625" t="str">
            <v>Насос Д 500 западная нас ст</v>
          </cell>
          <cell r="C3625">
            <v>12.5</v>
          </cell>
          <cell r="D3625" t="str">
            <v>8</v>
          </cell>
          <cell r="E3625" t="str">
            <v>11.05.05</v>
          </cell>
          <cell r="F3625" t="str">
            <v/>
          </cell>
          <cell r="G3625" t="str">
            <v xml:space="preserve">  .  .</v>
          </cell>
          <cell r="H3625">
            <v>80819.070000000007</v>
          </cell>
          <cell r="I3625">
            <v>0</v>
          </cell>
          <cell r="J3625">
            <v>0</v>
          </cell>
          <cell r="K3625">
            <v>80819.070000000007</v>
          </cell>
          <cell r="L3625">
            <v>0</v>
          </cell>
          <cell r="M3625">
            <v>841.87</v>
          </cell>
          <cell r="N3625">
            <v>841.87</v>
          </cell>
          <cell r="O3625">
            <v>24405.81</v>
          </cell>
          <cell r="P3625">
            <v>56413.26</v>
          </cell>
          <cell r="Q3625">
            <v>404.1</v>
          </cell>
          <cell r="R3625">
            <v>123</v>
          </cell>
          <cell r="S3625">
            <v>935</v>
          </cell>
          <cell r="T3625" t="str">
            <v>Амортизация Подъем воды</v>
          </cell>
          <cell r="U3625">
            <v>497000</v>
          </cell>
          <cell r="V3625">
            <v>15</v>
          </cell>
          <cell r="W3625">
            <v>9</v>
          </cell>
          <cell r="X3625">
            <v>6</v>
          </cell>
          <cell r="Y3625">
            <v>60</v>
          </cell>
          <cell r="Z3625">
            <v>298200</v>
          </cell>
          <cell r="AA3625">
            <v>198800</v>
          </cell>
          <cell r="AB3625">
            <v>3.5239941815098081</v>
          </cell>
          <cell r="AC3625">
            <v>203986.86243503389</v>
          </cell>
          <cell r="AD3625">
            <v>61600.122435033903</v>
          </cell>
          <cell r="AE3625">
            <v>284805.9324350339</v>
          </cell>
          <cell r="AF3625">
            <v>86005.932435033901</v>
          </cell>
          <cell r="AG3625">
            <v>2966.7284628649363</v>
          </cell>
          <cell r="AH3625">
            <v>2761.1111111111113</v>
          </cell>
        </row>
        <row r="3626">
          <cell r="A3626">
            <v>6753</v>
          </cell>
          <cell r="B3626" t="str">
            <v>Эл двигатель СД-2-25-57-8 630 квт б\у №3</v>
          </cell>
          <cell r="C3626">
            <v>10</v>
          </cell>
          <cell r="D3626" t="str">
            <v>10</v>
          </cell>
          <cell r="E3626" t="str">
            <v>11.05.05</v>
          </cell>
          <cell r="F3626" t="str">
            <v/>
          </cell>
          <cell r="G3626" t="str">
            <v xml:space="preserve">  .  .</v>
          </cell>
          <cell r="H3626">
            <v>120689.72</v>
          </cell>
          <cell r="I3626">
            <v>0</v>
          </cell>
          <cell r="J3626">
            <v>0</v>
          </cell>
          <cell r="K3626">
            <v>120689.72</v>
          </cell>
          <cell r="L3626">
            <v>0</v>
          </cell>
          <cell r="M3626">
            <v>1005.75</v>
          </cell>
          <cell r="N3626">
            <v>1005.75</v>
          </cell>
          <cell r="O3626">
            <v>29156.69</v>
          </cell>
          <cell r="P3626">
            <v>91533.03</v>
          </cell>
          <cell r="Q3626">
            <v>603.45000000000005</v>
          </cell>
          <cell r="R3626">
            <v>123</v>
          </cell>
          <cell r="S3626">
            <v>935</v>
          </cell>
          <cell r="T3626" t="str">
            <v>амортизация (Очистка воды)</v>
          </cell>
          <cell r="U3626">
            <v>130000</v>
          </cell>
          <cell r="V3626">
            <v>19</v>
          </cell>
          <cell r="W3626">
            <v>11</v>
          </cell>
          <cell r="X3626">
            <v>8</v>
          </cell>
          <cell r="Y3626">
            <v>57.894736842105267</v>
          </cell>
          <cell r="Z3626">
            <v>75263.15789473684</v>
          </cell>
          <cell r="AA3626">
            <v>54736.84210526316</v>
          </cell>
          <cell r="AB3626">
            <v>0.59800098505712262</v>
          </cell>
          <cell r="AC3626">
            <v>-48517.148553731691</v>
          </cell>
          <cell r="AD3626">
            <v>-11720.960658994842</v>
          </cell>
          <cell r="AE3626">
            <v>72172.57144626831</v>
          </cell>
          <cell r="AF3626">
            <v>17435.729341005157</v>
          </cell>
          <cell r="AG3626">
            <v>601.43809538556923</v>
          </cell>
          <cell r="AH3626">
            <v>570.17543859649129</v>
          </cell>
        </row>
        <row r="3627">
          <cell r="A3627">
            <v>6754</v>
          </cell>
          <cell r="B3627" t="str">
            <v>Эл двигатель СД-2-25-57-8 630 квт б\у №3</v>
          </cell>
          <cell r="C3627">
            <v>10</v>
          </cell>
          <cell r="D3627" t="str">
            <v>10</v>
          </cell>
          <cell r="E3627" t="str">
            <v>11.05.05</v>
          </cell>
          <cell r="F3627" t="str">
            <v/>
          </cell>
          <cell r="G3627" t="str">
            <v xml:space="preserve">  .  .</v>
          </cell>
          <cell r="H3627">
            <v>193103.51</v>
          </cell>
          <cell r="I3627">
            <v>0</v>
          </cell>
          <cell r="J3627">
            <v>0</v>
          </cell>
          <cell r="K3627">
            <v>193103.51</v>
          </cell>
          <cell r="L3627">
            <v>0</v>
          </cell>
          <cell r="M3627">
            <v>1609.2</v>
          </cell>
          <cell r="N3627">
            <v>1609.2</v>
          </cell>
          <cell r="O3627">
            <v>46650.7</v>
          </cell>
          <cell r="P3627">
            <v>146452.81</v>
          </cell>
          <cell r="Q3627">
            <v>965.52</v>
          </cell>
          <cell r="R3627">
            <v>123</v>
          </cell>
          <cell r="S3627">
            <v>935</v>
          </cell>
          <cell r="T3627" t="str">
            <v>амортизация (Очистка воды)</v>
          </cell>
          <cell r="U3627">
            <v>130000</v>
          </cell>
          <cell r="V3627">
            <v>19</v>
          </cell>
          <cell r="W3627">
            <v>11</v>
          </cell>
          <cell r="X3627">
            <v>8</v>
          </cell>
          <cell r="Y3627">
            <v>57.894736842105267</v>
          </cell>
          <cell r="Z3627">
            <v>75263.15789473684</v>
          </cell>
          <cell r="AA3627">
            <v>54736.84210526316</v>
          </cell>
          <cell r="AB3627">
            <v>0.37375071263749166</v>
          </cell>
          <cell r="AC3627">
            <v>-120930.93552469902</v>
          </cell>
          <cell r="AD3627">
            <v>-29214.967629962168</v>
          </cell>
          <cell r="AE3627">
            <v>72172.574475300993</v>
          </cell>
          <cell r="AF3627">
            <v>17435.732370037829</v>
          </cell>
          <cell r="AG3627">
            <v>601.43812062750828</v>
          </cell>
          <cell r="AH3627">
            <v>570.17543859649129</v>
          </cell>
        </row>
        <row r="3628">
          <cell r="A3628">
            <v>6755</v>
          </cell>
          <cell r="B3628" t="str">
            <v>Эл двигатель СД-2-25-57-8 630 квт б\у №3</v>
          </cell>
          <cell r="C3628">
            <v>10</v>
          </cell>
          <cell r="D3628" t="str">
            <v>10</v>
          </cell>
          <cell r="E3628" t="str">
            <v>11.05.05</v>
          </cell>
          <cell r="F3628" t="str">
            <v/>
          </cell>
          <cell r="G3628" t="str">
            <v xml:space="preserve">  .  .</v>
          </cell>
          <cell r="H3628">
            <v>144827.51</v>
          </cell>
          <cell r="I3628">
            <v>0</v>
          </cell>
          <cell r="J3628">
            <v>0</v>
          </cell>
          <cell r="K3628">
            <v>144827.51</v>
          </cell>
          <cell r="L3628">
            <v>0</v>
          </cell>
          <cell r="M3628">
            <v>1206.9000000000001</v>
          </cell>
          <cell r="N3628">
            <v>1206.9000000000001</v>
          </cell>
          <cell r="O3628">
            <v>34988.019999999997</v>
          </cell>
          <cell r="P3628">
            <v>109839.49</v>
          </cell>
          <cell r="Q3628">
            <v>724.14</v>
          </cell>
          <cell r="R3628">
            <v>123</v>
          </cell>
          <cell r="S3628">
            <v>935</v>
          </cell>
          <cell r="T3628" t="str">
            <v>амортизация (Очистка воды)</v>
          </cell>
          <cell r="U3628">
            <v>130000</v>
          </cell>
          <cell r="V3628">
            <v>19</v>
          </cell>
          <cell r="W3628">
            <v>11</v>
          </cell>
          <cell r="X3628">
            <v>8</v>
          </cell>
          <cell r="Y3628">
            <v>57.894736842105267</v>
          </cell>
          <cell r="Z3628">
            <v>75263.15789473684</v>
          </cell>
          <cell r="AA3628">
            <v>54736.84210526316</v>
          </cell>
          <cell r="AB3628">
            <v>0.49833481660615103</v>
          </cell>
          <cell r="AC3628">
            <v>-72654.919364624497</v>
          </cell>
          <cell r="AD3628">
            <v>-17552.271469887655</v>
          </cell>
          <cell r="AE3628">
            <v>72172.590635375513</v>
          </cell>
          <cell r="AF3628">
            <v>17435.748530112342</v>
          </cell>
          <cell r="AG3628">
            <v>601.43825529479602</v>
          </cell>
          <cell r="AH3628">
            <v>570.17543859649129</v>
          </cell>
        </row>
        <row r="3629">
          <cell r="A3629">
            <v>6756</v>
          </cell>
          <cell r="B3629" t="str">
            <v>Эл двигатель СДН 15-39-6 1600 квт б\у №3</v>
          </cell>
          <cell r="C3629">
            <v>10</v>
          </cell>
          <cell r="D3629" t="str">
            <v>10</v>
          </cell>
          <cell r="E3629" t="str">
            <v>11.05.05</v>
          </cell>
          <cell r="F3629" t="str">
            <v/>
          </cell>
          <cell r="G3629" t="str">
            <v xml:space="preserve">  .  .</v>
          </cell>
          <cell r="H3629">
            <v>543103.35</v>
          </cell>
          <cell r="I3629">
            <v>0</v>
          </cell>
          <cell r="J3629">
            <v>0</v>
          </cell>
          <cell r="K3629">
            <v>543103.35</v>
          </cell>
          <cell r="L3629">
            <v>0</v>
          </cell>
          <cell r="M3629">
            <v>4525.8599999999997</v>
          </cell>
          <cell r="N3629">
            <v>4525.8599999999997</v>
          </cell>
          <cell r="O3629">
            <v>131204.68</v>
          </cell>
          <cell r="P3629">
            <v>411898.67</v>
          </cell>
          <cell r="Q3629">
            <v>2715.52</v>
          </cell>
          <cell r="R3629">
            <v>123</v>
          </cell>
          <cell r="S3629">
            <v>935</v>
          </cell>
          <cell r="T3629" t="str">
            <v>амортизация (Очистка воды)</v>
          </cell>
          <cell r="U3629">
            <v>472000</v>
          </cell>
          <cell r="V3629">
            <v>10</v>
          </cell>
          <cell r="W3629">
            <v>2</v>
          </cell>
          <cell r="X3629">
            <v>8</v>
          </cell>
          <cell r="Y3629">
            <v>20</v>
          </cell>
          <cell r="Z3629">
            <v>94400</v>
          </cell>
          <cell r="AA3629">
            <v>377600</v>
          </cell>
          <cell r="AB3629">
            <v>0.91673032107629771</v>
          </cell>
          <cell r="AC3629">
            <v>-45224.041576887132</v>
          </cell>
          <cell r="AD3629">
            <v>-10925.371576887104</v>
          </cell>
          <cell r="AE3629">
            <v>497879.30842311285</v>
          </cell>
          <cell r="AF3629">
            <v>120279.30842311289</v>
          </cell>
          <cell r="AG3629">
            <v>4148.9942368592738</v>
          </cell>
          <cell r="AH3629">
            <v>3933.3333333333335</v>
          </cell>
        </row>
        <row r="3630">
          <cell r="A3630">
            <v>6757</v>
          </cell>
          <cell r="B3630" t="str">
            <v>Эл двигатель СДН 15-39-6 1600квт б\у №3</v>
          </cell>
          <cell r="C3630">
            <v>10</v>
          </cell>
          <cell r="D3630" t="str">
            <v>10</v>
          </cell>
          <cell r="E3630" t="str">
            <v>11.05.05</v>
          </cell>
          <cell r="F3630" t="str">
            <v/>
          </cell>
          <cell r="G3630" t="str">
            <v xml:space="preserve">  .  .</v>
          </cell>
          <cell r="H3630">
            <v>512931.1</v>
          </cell>
          <cell r="I3630">
            <v>0</v>
          </cell>
          <cell r="J3630">
            <v>0</v>
          </cell>
          <cell r="K3630">
            <v>512931.1</v>
          </cell>
          <cell r="L3630">
            <v>0</v>
          </cell>
          <cell r="M3630">
            <v>4274.43</v>
          </cell>
          <cell r="N3630">
            <v>4274.43</v>
          </cell>
          <cell r="O3630">
            <v>123915.71</v>
          </cell>
          <cell r="P3630">
            <v>389015.39</v>
          </cell>
          <cell r="Q3630">
            <v>2564.66</v>
          </cell>
          <cell r="R3630">
            <v>123</v>
          </cell>
          <cell r="S3630">
            <v>935</v>
          </cell>
          <cell r="T3630" t="str">
            <v>амортизация (Очистка воды)</v>
          </cell>
          <cell r="U3630">
            <v>472000</v>
          </cell>
          <cell r="V3630">
            <v>10</v>
          </cell>
          <cell r="W3630">
            <v>2</v>
          </cell>
          <cell r="X3630">
            <v>8</v>
          </cell>
          <cell r="Y3630">
            <v>20</v>
          </cell>
          <cell r="Z3630">
            <v>94400</v>
          </cell>
          <cell r="AA3630">
            <v>377600</v>
          </cell>
          <cell r="AB3630">
            <v>0.97065568537018543</v>
          </cell>
          <cell r="AC3630">
            <v>-15051.611581816862</v>
          </cell>
          <cell r="AD3630">
            <v>-3636.2215818168625</v>
          </cell>
          <cell r="AE3630">
            <v>497879.48841818311</v>
          </cell>
          <cell r="AF3630">
            <v>120279.48841818314</v>
          </cell>
          <cell r="AG3630">
            <v>4148.9957368181922</v>
          </cell>
          <cell r="AH3630">
            <v>3933.3333333333335</v>
          </cell>
        </row>
        <row r="3631">
          <cell r="A3631">
            <v>6758</v>
          </cell>
          <cell r="B3631" t="str">
            <v>Эл двигатель СДН 15-39-6 1600 квт б\у №3</v>
          </cell>
          <cell r="C3631">
            <v>10</v>
          </cell>
          <cell r="D3631" t="str">
            <v>10</v>
          </cell>
          <cell r="E3631" t="str">
            <v>11.05.05</v>
          </cell>
          <cell r="F3631" t="str">
            <v/>
          </cell>
          <cell r="G3631" t="str">
            <v xml:space="preserve">  .  .</v>
          </cell>
          <cell r="H3631">
            <v>663793.06000000006</v>
          </cell>
          <cell r="I3631">
            <v>0</v>
          </cell>
          <cell r="J3631">
            <v>0</v>
          </cell>
          <cell r="K3631">
            <v>663793.06000000006</v>
          </cell>
          <cell r="L3631">
            <v>0</v>
          </cell>
          <cell r="M3631">
            <v>5531.61</v>
          </cell>
          <cell r="N3631">
            <v>5531.61</v>
          </cell>
          <cell r="O3631">
            <v>160361.37</v>
          </cell>
          <cell r="P3631">
            <v>503431.69</v>
          </cell>
          <cell r="Q3631">
            <v>3318.97</v>
          </cell>
          <cell r="R3631">
            <v>123</v>
          </cell>
          <cell r="S3631">
            <v>935</v>
          </cell>
          <cell r="T3631" t="str">
            <v>амортизация (Очистка воды)</v>
          </cell>
          <cell r="U3631">
            <v>472000</v>
          </cell>
          <cell r="V3631">
            <v>10</v>
          </cell>
          <cell r="W3631">
            <v>2</v>
          </cell>
          <cell r="X3631">
            <v>8</v>
          </cell>
          <cell r="Y3631">
            <v>20</v>
          </cell>
          <cell r="Z3631">
            <v>94400</v>
          </cell>
          <cell r="AA3631">
            <v>377600</v>
          </cell>
          <cell r="AB3631">
            <v>0.75005210736733718</v>
          </cell>
          <cell r="AC3631">
            <v>-165913.67649118672</v>
          </cell>
          <cell r="AD3631">
            <v>-40081.986491186719</v>
          </cell>
          <cell r="AE3631">
            <v>497879.38350881333</v>
          </cell>
          <cell r="AF3631">
            <v>120279.38350881328</v>
          </cell>
          <cell r="AG3631">
            <v>4148.9948625734451</v>
          </cell>
          <cell r="AH3631">
            <v>3933.3333333333335</v>
          </cell>
        </row>
        <row r="3632">
          <cell r="A3632">
            <v>6759</v>
          </cell>
          <cell r="B3632" t="str">
            <v>Насос К 20/30</v>
          </cell>
          <cell r="C3632">
            <v>12.5</v>
          </cell>
          <cell r="D3632" t="str">
            <v>8</v>
          </cell>
          <cell r="E3632" t="str">
            <v>11.05.05</v>
          </cell>
          <cell r="F3632" t="str">
            <v/>
          </cell>
          <cell r="G3632" t="str">
            <v xml:space="preserve">  .  .</v>
          </cell>
          <cell r="H3632">
            <v>17831.68</v>
          </cell>
          <cell r="I3632">
            <v>0</v>
          </cell>
          <cell r="J3632">
            <v>0</v>
          </cell>
          <cell r="K3632">
            <v>17831.68</v>
          </cell>
          <cell r="L3632">
            <v>0</v>
          </cell>
          <cell r="M3632">
            <v>185.75</v>
          </cell>
          <cell r="N3632">
            <v>185.75</v>
          </cell>
          <cell r="O3632">
            <v>5384.89</v>
          </cell>
          <cell r="P3632">
            <v>12446.79</v>
          </cell>
          <cell r="Q3632">
            <v>89.16</v>
          </cell>
          <cell r="R3632">
            <v>123</v>
          </cell>
          <cell r="S3632">
            <v>935</v>
          </cell>
          <cell r="T3632" t="str">
            <v>Амортизация (водопровод)</v>
          </cell>
          <cell r="U3632">
            <v>44160</v>
          </cell>
          <cell r="V3632">
            <v>15</v>
          </cell>
          <cell r="W3632">
            <v>6</v>
          </cell>
          <cell r="X3632">
            <v>9</v>
          </cell>
          <cell r="Y3632">
            <v>40</v>
          </cell>
          <cell r="Z3632">
            <v>17664</v>
          </cell>
          <cell r="AA3632">
            <v>26496</v>
          </cell>
          <cell r="AB3632">
            <v>2.1287416273593429</v>
          </cell>
          <cell r="AC3632">
            <v>20127.359501751045</v>
          </cell>
          <cell r="AD3632">
            <v>6078.1495017510524</v>
          </cell>
          <cell r="AE3632">
            <v>37959.039501751045</v>
          </cell>
          <cell r="AF3632">
            <v>11463.039501751053</v>
          </cell>
          <cell r="AG3632">
            <v>395.40666147657339</v>
          </cell>
          <cell r="AH3632">
            <v>245.33333333333334</v>
          </cell>
        </row>
        <row r="3633">
          <cell r="A3633">
            <v>6760</v>
          </cell>
          <cell r="B3633" t="str">
            <v>Насос К 80-50 с эл,дв</v>
          </cell>
          <cell r="C3633">
            <v>12.5</v>
          </cell>
          <cell r="D3633" t="str">
            <v>8</v>
          </cell>
          <cell r="E3633" t="str">
            <v>11.05.05</v>
          </cell>
          <cell r="F3633" t="str">
            <v/>
          </cell>
          <cell r="G3633" t="str">
            <v xml:space="preserve">  .  .</v>
          </cell>
          <cell r="H3633">
            <v>30500</v>
          </cell>
          <cell r="I3633">
            <v>0</v>
          </cell>
          <cell r="J3633">
            <v>0</v>
          </cell>
          <cell r="K3633">
            <v>30500</v>
          </cell>
          <cell r="L3633">
            <v>0</v>
          </cell>
          <cell r="M3633">
            <v>317.70999999999998</v>
          </cell>
          <cell r="N3633">
            <v>317.70999999999998</v>
          </cell>
          <cell r="O3633">
            <v>9210.41</v>
          </cell>
          <cell r="P3633">
            <v>21289.59</v>
          </cell>
          <cell r="Q3633">
            <v>152.5</v>
          </cell>
          <cell r="R3633">
            <v>123</v>
          </cell>
          <cell r="S3633">
            <v>935</v>
          </cell>
          <cell r="T3633" t="str">
            <v>Амортизация (водопровод)</v>
          </cell>
          <cell r="U3633">
            <v>81900</v>
          </cell>
          <cell r="V3633">
            <v>15</v>
          </cell>
          <cell r="W3633">
            <v>9</v>
          </cell>
          <cell r="X3633">
            <v>6</v>
          </cell>
          <cell r="Y3633">
            <v>60</v>
          </cell>
          <cell r="Z3633">
            <v>49140</v>
          </cell>
          <cell r="AA3633">
            <v>32760</v>
          </cell>
          <cell r="AB3633">
            <v>1.5387802207557779</v>
          </cell>
          <cell r="AC3633">
            <v>16432.796733051226</v>
          </cell>
          <cell r="AD3633">
            <v>4962.3867330512239</v>
          </cell>
          <cell r="AE3633">
            <v>46932.796733051226</v>
          </cell>
          <cell r="AF3633">
            <v>14172.796733051224</v>
          </cell>
          <cell r="AG3633">
            <v>488.88329930261688</v>
          </cell>
          <cell r="AH3633">
            <v>455</v>
          </cell>
        </row>
        <row r="3634">
          <cell r="A3634">
            <v>6761</v>
          </cell>
          <cell r="B3634" t="str">
            <v>Компьютер I815 EP Intel Celeron 1100</v>
          </cell>
          <cell r="C3634">
            <v>30</v>
          </cell>
          <cell r="D3634" t="str">
            <v>3</v>
          </cell>
          <cell r="E3634" t="str">
            <v>11.05.05</v>
          </cell>
          <cell r="F3634" t="str">
            <v/>
          </cell>
          <cell r="G3634" t="str">
            <v xml:space="preserve">  .  .</v>
          </cell>
          <cell r="H3634">
            <v>18248.8</v>
          </cell>
          <cell r="I3634">
            <v>0</v>
          </cell>
          <cell r="J3634">
            <v>0</v>
          </cell>
          <cell r="K3634">
            <v>18248.8</v>
          </cell>
          <cell r="L3634">
            <v>0</v>
          </cell>
          <cell r="M3634">
            <v>456.22</v>
          </cell>
          <cell r="N3634">
            <v>456.22</v>
          </cell>
          <cell r="O3634">
            <v>13225.82</v>
          </cell>
          <cell r="P3634">
            <v>5022.9799999999996</v>
          </cell>
          <cell r="Q3634">
            <v>91.24</v>
          </cell>
          <cell r="R3634">
            <v>123</v>
          </cell>
          <cell r="S3634">
            <v>821.1</v>
          </cell>
          <cell r="T3634" t="str">
            <v>Амортизация Водопровод</v>
          </cell>
          <cell r="U3634">
            <v>47000</v>
          </cell>
          <cell r="V3634">
            <v>3</v>
          </cell>
          <cell r="W3634">
            <v>2</v>
          </cell>
          <cell r="X3634">
            <v>1</v>
          </cell>
          <cell r="Y3634">
            <v>66.666666666666657</v>
          </cell>
          <cell r="Z3634">
            <v>31333.333333333325</v>
          </cell>
          <cell r="AA3634">
            <v>15666.666666666675</v>
          </cell>
          <cell r="AB3634">
            <v>3.1189984166105931</v>
          </cell>
          <cell r="AC3634">
            <v>38669.178305043388</v>
          </cell>
          <cell r="AD3634">
            <v>28025.491638376712</v>
          </cell>
          <cell r="AE3634">
            <v>56917.978305043391</v>
          </cell>
          <cell r="AF3634">
            <v>41251.311638376712</v>
          </cell>
          <cell r="AG3634">
            <v>1422.9494576260847</v>
          </cell>
          <cell r="AH3634">
            <v>1305.5555555555554</v>
          </cell>
        </row>
        <row r="3635">
          <cell r="A3635">
            <v>6762</v>
          </cell>
          <cell r="B3635" t="str">
            <v>Компьютер I815 EP Intel Celeron 1200</v>
          </cell>
          <cell r="C3635">
            <v>30</v>
          </cell>
          <cell r="D3635" t="str">
            <v>3</v>
          </cell>
          <cell r="E3635" t="str">
            <v>11.05.05</v>
          </cell>
          <cell r="F3635" t="str">
            <v/>
          </cell>
          <cell r="G3635" t="str">
            <v xml:space="preserve">  .  .</v>
          </cell>
          <cell r="H3635">
            <v>11030.42</v>
          </cell>
          <cell r="I3635">
            <v>0</v>
          </cell>
          <cell r="J3635">
            <v>0</v>
          </cell>
          <cell r="K3635">
            <v>11030.42</v>
          </cell>
          <cell r="L3635">
            <v>0</v>
          </cell>
          <cell r="M3635">
            <v>275.76</v>
          </cell>
          <cell r="N3635">
            <v>275.76</v>
          </cell>
          <cell r="O3635">
            <v>7994.28</v>
          </cell>
          <cell r="P3635">
            <v>3036.14</v>
          </cell>
          <cell r="Q3635">
            <v>55.15</v>
          </cell>
          <cell r="R3635">
            <v>123</v>
          </cell>
          <cell r="S3635">
            <v>821.1</v>
          </cell>
          <cell r="T3635" t="str">
            <v>амортизация (канализация)</v>
          </cell>
          <cell r="U3635">
            <v>47000</v>
          </cell>
          <cell r="V3635">
            <v>3</v>
          </cell>
          <cell r="W3635">
            <v>2</v>
          </cell>
          <cell r="X3635">
            <v>1</v>
          </cell>
          <cell r="Y3635">
            <v>66.666666666666657</v>
          </cell>
          <cell r="Z3635">
            <v>31333.333333333325</v>
          </cell>
          <cell r="AA3635">
            <v>15666.666666666675</v>
          </cell>
          <cell r="AB3635">
            <v>5.1600606910968123</v>
          </cell>
          <cell r="AC3635">
            <v>45887.2166482881</v>
          </cell>
          <cell r="AD3635">
            <v>33256.689981621428</v>
          </cell>
          <cell r="AE3635">
            <v>56917.636648288099</v>
          </cell>
          <cell r="AF3635">
            <v>41250.969981621427</v>
          </cell>
          <cell r="AG3635">
            <v>1422.9409162072025</v>
          </cell>
          <cell r="AH3635">
            <v>1305.5555555555554</v>
          </cell>
        </row>
        <row r="3636">
          <cell r="A3636">
            <v>6763</v>
          </cell>
          <cell r="B3636" t="str">
            <v>Насос К 45-30 с  электродвиг.</v>
          </cell>
          <cell r="C3636">
            <v>12.5</v>
          </cell>
          <cell r="D3636" t="str">
            <v>8</v>
          </cell>
          <cell r="E3636" t="str">
            <v>11.05.05</v>
          </cell>
          <cell r="F3636" t="str">
            <v/>
          </cell>
          <cell r="G3636" t="str">
            <v xml:space="preserve">  .  .</v>
          </cell>
          <cell r="H3636">
            <v>22604.28</v>
          </cell>
          <cell r="I3636">
            <v>0</v>
          </cell>
          <cell r="J3636">
            <v>0</v>
          </cell>
          <cell r="K3636">
            <v>22604.28</v>
          </cell>
          <cell r="L3636">
            <v>0</v>
          </cell>
          <cell r="M3636">
            <v>235.46</v>
          </cell>
          <cell r="N3636">
            <v>235.46</v>
          </cell>
          <cell r="O3636">
            <v>6825.98</v>
          </cell>
          <cell r="P3636">
            <v>15778.3</v>
          </cell>
          <cell r="Q3636">
            <v>113.02</v>
          </cell>
          <cell r="R3636">
            <v>123</v>
          </cell>
          <cell r="S3636">
            <v>935</v>
          </cell>
          <cell r="T3636" t="str">
            <v>Амортизация (водопровод)</v>
          </cell>
          <cell r="U3636">
            <v>84065</v>
          </cell>
          <cell r="V3636">
            <v>15</v>
          </cell>
          <cell r="W3636">
            <v>9</v>
          </cell>
          <cell r="X3636">
            <v>6</v>
          </cell>
          <cell r="Y3636">
            <v>60</v>
          </cell>
          <cell r="Z3636">
            <v>50439</v>
          </cell>
          <cell r="AA3636">
            <v>33626</v>
          </cell>
          <cell r="AB3636">
            <v>2.131154813889963</v>
          </cell>
          <cell r="AC3636">
            <v>25568.940136516612</v>
          </cell>
          <cell r="AD3636">
            <v>7721.2401365166097</v>
          </cell>
          <cell r="AE3636">
            <v>48173.220136516611</v>
          </cell>
          <cell r="AF3636">
            <v>14547.220136516609</v>
          </cell>
          <cell r="AG3636">
            <v>501.80437642204811</v>
          </cell>
          <cell r="AH3636">
            <v>467.02777777777777</v>
          </cell>
        </row>
        <row r="3637">
          <cell r="A3637">
            <v>6772</v>
          </cell>
          <cell r="B3637" t="str">
            <v>А/машина Москвич 412  М 431 BS</v>
          </cell>
          <cell r="C3637">
            <v>7</v>
          </cell>
          <cell r="D3637" t="str">
            <v>14</v>
          </cell>
          <cell r="E3637" t="str">
            <v>11.05.05</v>
          </cell>
          <cell r="F3637" t="str">
            <v>V двиг 1500, легк, № двиг 3642248, куз 0953529, шасси б/н</v>
          </cell>
          <cell r="G3637" t="str">
            <v>01.01.82</v>
          </cell>
          <cell r="H3637">
            <v>50900</v>
          </cell>
          <cell r="I3637">
            <v>0</v>
          </cell>
          <cell r="J3637">
            <v>0</v>
          </cell>
          <cell r="K3637">
            <v>50900</v>
          </cell>
          <cell r="L3637">
            <v>0</v>
          </cell>
          <cell r="M3637">
            <v>296.92</v>
          </cell>
          <cell r="N3637">
            <v>296.92</v>
          </cell>
          <cell r="O3637">
            <v>8607.7000000000007</v>
          </cell>
          <cell r="P3637">
            <v>42292.3</v>
          </cell>
          <cell r="Q3637">
            <v>254.5</v>
          </cell>
          <cell r="R3637">
            <v>124</v>
          </cell>
          <cell r="S3637">
            <v>935</v>
          </cell>
          <cell r="T3637" t="str">
            <v>Амортизация Перекачка сточной жидкости</v>
          </cell>
          <cell r="U3637">
            <v>130000</v>
          </cell>
          <cell r="V3637">
            <v>37</v>
          </cell>
          <cell r="W3637">
            <v>25</v>
          </cell>
          <cell r="X3637">
            <v>12</v>
          </cell>
          <cell r="Y3637">
            <v>67.567567567567565</v>
          </cell>
          <cell r="Z3637">
            <v>87837.83783783784</v>
          </cell>
          <cell r="AA3637">
            <v>42162.16216216216</v>
          </cell>
          <cell r="AB3637">
            <v>0.99692289523535393</v>
          </cell>
          <cell r="AC3637">
            <v>-156.62463252048474</v>
          </cell>
          <cell r="AD3637">
            <v>-26.486794682643449</v>
          </cell>
          <cell r="AE3637">
            <v>50743.375367479515</v>
          </cell>
          <cell r="AF3637">
            <v>8581.2132053173573</v>
          </cell>
          <cell r="AG3637">
            <v>296.00302297696385</v>
          </cell>
          <cell r="AH3637">
            <v>292.7927927927928</v>
          </cell>
        </row>
        <row r="3638">
          <cell r="A3638">
            <v>6773</v>
          </cell>
          <cell r="B3638" t="str">
            <v>Принтер Canon LBP 810</v>
          </cell>
          <cell r="C3638">
            <v>14.3</v>
          </cell>
          <cell r="D3638" t="str">
            <v>7</v>
          </cell>
          <cell r="E3638" t="str">
            <v>11.05.05</v>
          </cell>
          <cell r="F3638" t="str">
            <v/>
          </cell>
          <cell r="G3638" t="str">
            <v xml:space="preserve">  .  .</v>
          </cell>
          <cell r="H3638">
            <v>20399.240000000002</v>
          </cell>
          <cell r="I3638">
            <v>0</v>
          </cell>
          <cell r="J3638">
            <v>0</v>
          </cell>
          <cell r="K3638">
            <v>20399.240000000002</v>
          </cell>
          <cell r="L3638">
            <v>0</v>
          </cell>
          <cell r="M3638">
            <v>243.09</v>
          </cell>
          <cell r="N3638">
            <v>243.09</v>
          </cell>
          <cell r="O3638">
            <v>7047.19</v>
          </cell>
          <cell r="P3638">
            <v>13352.05</v>
          </cell>
          <cell r="Q3638">
            <v>102</v>
          </cell>
          <cell r="R3638">
            <v>123</v>
          </cell>
          <cell r="S3638">
            <v>935</v>
          </cell>
          <cell r="T3638" t="str">
            <v>Амортизация Перекачка сточной жидкости</v>
          </cell>
          <cell r="U3638">
            <v>12000</v>
          </cell>
          <cell r="V3638">
            <v>9</v>
          </cell>
          <cell r="W3638">
            <v>2</v>
          </cell>
          <cell r="X3638">
            <v>7</v>
          </cell>
          <cell r="Y3638">
            <v>22.222222222222221</v>
          </cell>
          <cell r="Z3638">
            <v>2666.6666666666665</v>
          </cell>
          <cell r="AA3638">
            <v>9333.3333333333339</v>
          </cell>
          <cell r="AB3638">
            <v>0.69901875242628164</v>
          </cell>
          <cell r="AC3638">
            <v>-6139.7887047556997</v>
          </cell>
          <cell r="AD3638">
            <v>-2121.0720380890325</v>
          </cell>
          <cell r="AE3638">
            <v>14259.451295244302</v>
          </cell>
          <cell r="AF3638">
            <v>4926.1179619109671</v>
          </cell>
          <cell r="AG3638">
            <v>169.92512793499461</v>
          </cell>
          <cell r="AH3638">
            <v>111.1111111111111</v>
          </cell>
        </row>
        <row r="3639">
          <cell r="A3639">
            <v>6775</v>
          </cell>
          <cell r="B3639" t="str">
            <v>Насос К 20/30</v>
          </cell>
          <cell r="C3639">
            <v>12.5</v>
          </cell>
          <cell r="D3639" t="str">
            <v>8</v>
          </cell>
          <cell r="E3639" t="str">
            <v>11.05.05</v>
          </cell>
          <cell r="F3639" t="str">
            <v/>
          </cell>
          <cell r="G3639" t="str">
            <v xml:space="preserve">  .  .</v>
          </cell>
          <cell r="H3639">
            <v>16570.34</v>
          </cell>
          <cell r="I3639">
            <v>0</v>
          </cell>
          <cell r="J3639">
            <v>0</v>
          </cell>
          <cell r="K3639">
            <v>16570.34</v>
          </cell>
          <cell r="L3639">
            <v>0</v>
          </cell>
          <cell r="M3639">
            <v>172.61</v>
          </cell>
          <cell r="N3639">
            <v>172.61</v>
          </cell>
          <cell r="O3639">
            <v>5003.95</v>
          </cell>
          <cell r="P3639">
            <v>11566.39</v>
          </cell>
          <cell r="Q3639">
            <v>82.85</v>
          </cell>
          <cell r="R3639">
            <v>123</v>
          </cell>
          <cell r="S3639">
            <v>935</v>
          </cell>
          <cell r="T3639" t="str">
            <v>Амортизация Перекачка сточной жидкости</v>
          </cell>
          <cell r="U3639">
            <v>44160</v>
          </cell>
          <cell r="V3639">
            <v>15</v>
          </cell>
          <cell r="W3639">
            <v>6</v>
          </cell>
          <cell r="X3639">
            <v>9</v>
          </cell>
          <cell r="Y3639">
            <v>40</v>
          </cell>
          <cell r="Z3639">
            <v>17664</v>
          </cell>
          <cell r="AA3639">
            <v>26496</v>
          </cell>
          <cell r="AB3639">
            <v>2.290775254854799</v>
          </cell>
          <cell r="AC3639">
            <v>21388.58483653067</v>
          </cell>
          <cell r="AD3639">
            <v>6458.9748365306723</v>
          </cell>
          <cell r="AE3639">
            <v>37958.92483653067</v>
          </cell>
          <cell r="AF3639">
            <v>11462.924836530672</v>
          </cell>
          <cell r="AG3639">
            <v>395.40546704719446</v>
          </cell>
          <cell r="AH3639">
            <v>245.33333333333334</v>
          </cell>
        </row>
        <row r="3640">
          <cell r="A3640">
            <v>6776</v>
          </cell>
          <cell r="B3640" t="str">
            <v>Насос вакуумный (гост 13783-81)</v>
          </cell>
          <cell r="C3640">
            <v>20</v>
          </cell>
          <cell r="D3640" t="str">
            <v>5</v>
          </cell>
          <cell r="E3640" t="str">
            <v>11.05.05</v>
          </cell>
          <cell r="F3640" t="str">
            <v/>
          </cell>
          <cell r="G3640" t="str">
            <v xml:space="preserve">  .  .</v>
          </cell>
          <cell r="H3640">
            <v>19800.11</v>
          </cell>
          <cell r="I3640">
            <v>0</v>
          </cell>
          <cell r="J3640">
            <v>0</v>
          </cell>
          <cell r="K3640">
            <v>19800.11</v>
          </cell>
          <cell r="L3640">
            <v>0</v>
          </cell>
          <cell r="M3640">
            <v>330</v>
          </cell>
          <cell r="N3640">
            <v>330</v>
          </cell>
          <cell r="O3640">
            <v>9566.7000000000007</v>
          </cell>
          <cell r="P3640">
            <v>10233.41</v>
          </cell>
          <cell r="Q3640">
            <v>99</v>
          </cell>
          <cell r="R3640">
            <v>123</v>
          </cell>
          <cell r="S3640">
            <v>935</v>
          </cell>
          <cell r="T3640" t="str">
            <v>Амортизация (канализация)</v>
          </cell>
          <cell r="U3640">
            <v>91000</v>
          </cell>
          <cell r="V3640">
            <v>9</v>
          </cell>
          <cell r="W3640">
            <v>6</v>
          </cell>
          <cell r="X3640">
            <v>3</v>
          </cell>
          <cell r="Y3640">
            <v>66.666666666666657</v>
          </cell>
          <cell r="Z3640">
            <v>60666.66666666665</v>
          </cell>
          <cell r="AA3640">
            <v>30333.33333333335</v>
          </cell>
          <cell r="AB3640">
            <v>2.9641471741416936</v>
          </cell>
          <cell r="AC3640">
            <v>38890.330104194691</v>
          </cell>
          <cell r="AD3640">
            <v>18790.40677086134</v>
          </cell>
          <cell r="AE3640">
            <v>58690.440104194691</v>
          </cell>
          <cell r="AF3640">
            <v>28357.106770861341</v>
          </cell>
          <cell r="AG3640">
            <v>978.17400173657825</v>
          </cell>
          <cell r="AH3640">
            <v>842.59259259259261</v>
          </cell>
        </row>
        <row r="3641">
          <cell r="A3641">
            <v>6777</v>
          </cell>
          <cell r="B3641" t="str">
            <v>Насос К 20/30</v>
          </cell>
          <cell r="C3641">
            <v>12.5</v>
          </cell>
          <cell r="D3641" t="str">
            <v>8</v>
          </cell>
          <cell r="E3641" t="str">
            <v>11.05.05</v>
          </cell>
          <cell r="F3641" t="str">
            <v/>
          </cell>
          <cell r="G3641" t="str">
            <v xml:space="preserve">  .  .</v>
          </cell>
          <cell r="H3641">
            <v>16406.14</v>
          </cell>
          <cell r="I3641">
            <v>0</v>
          </cell>
          <cell r="J3641">
            <v>0</v>
          </cell>
          <cell r="K3641">
            <v>16406.14</v>
          </cell>
          <cell r="L3641">
            <v>0</v>
          </cell>
          <cell r="M3641">
            <v>170.9</v>
          </cell>
          <cell r="N3641">
            <v>170.9</v>
          </cell>
          <cell r="O3641">
            <v>4954.38</v>
          </cell>
          <cell r="P3641">
            <v>11451.76</v>
          </cell>
          <cell r="Q3641">
            <v>82.03</v>
          </cell>
          <cell r="R3641">
            <v>123</v>
          </cell>
          <cell r="S3641">
            <v>935</v>
          </cell>
          <cell r="T3641" t="str">
            <v>Амортизация (водопровод)</v>
          </cell>
          <cell r="U3641">
            <v>44160</v>
          </cell>
          <cell r="V3641">
            <v>15</v>
          </cell>
          <cell r="W3641">
            <v>6</v>
          </cell>
          <cell r="X3641">
            <v>9</v>
          </cell>
          <cell r="Y3641">
            <v>40</v>
          </cell>
          <cell r="Z3641">
            <v>17664</v>
          </cell>
          <cell r="AA3641">
            <v>26496</v>
          </cell>
          <cell r="AB3641">
            <v>2.3137054915576294</v>
          </cell>
          <cell r="AC3641">
            <v>21552.836213263283</v>
          </cell>
          <cell r="AD3641">
            <v>6508.5962132632876</v>
          </cell>
          <cell r="AE3641">
            <v>37958.976213263282</v>
          </cell>
          <cell r="AF3641">
            <v>11462.976213263288</v>
          </cell>
          <cell r="AG3641">
            <v>395.40600222149254</v>
          </cell>
          <cell r="AH3641">
            <v>245.33333333333334</v>
          </cell>
        </row>
        <row r="3642">
          <cell r="A3642">
            <v>6778</v>
          </cell>
          <cell r="B3642" t="str">
            <v>Насос ГНОМ  53\10</v>
          </cell>
          <cell r="C3642">
            <v>12.5</v>
          </cell>
          <cell r="D3642" t="str">
            <v>8</v>
          </cell>
          <cell r="E3642" t="str">
            <v>11.05.05</v>
          </cell>
          <cell r="F3642" t="str">
            <v/>
          </cell>
          <cell r="G3642" t="str">
            <v xml:space="preserve">  .  .</v>
          </cell>
          <cell r="H3642">
            <v>32812.61</v>
          </cell>
          <cell r="I3642">
            <v>0</v>
          </cell>
          <cell r="J3642">
            <v>0</v>
          </cell>
          <cell r="K3642">
            <v>32812.61</v>
          </cell>
          <cell r="L3642">
            <v>0</v>
          </cell>
          <cell r="M3642">
            <v>341.8</v>
          </cell>
          <cell r="N3642">
            <v>341.8</v>
          </cell>
          <cell r="O3642">
            <v>9908.7800000000007</v>
          </cell>
          <cell r="P3642">
            <v>22903.83</v>
          </cell>
          <cell r="Q3642">
            <v>164.06</v>
          </cell>
          <cell r="R3642">
            <v>123</v>
          </cell>
          <cell r="S3642">
            <v>935</v>
          </cell>
          <cell r="T3642" t="str">
            <v>Амортизация Перекачка сточной жидкости</v>
          </cell>
          <cell r="U3642">
            <v>32000</v>
          </cell>
          <cell r="V3642">
            <v>15</v>
          </cell>
          <cell r="W3642">
            <v>9</v>
          </cell>
          <cell r="X3642">
            <v>6</v>
          </cell>
          <cell r="Y3642">
            <v>60</v>
          </cell>
          <cell r="Z3642">
            <v>19200</v>
          </cell>
          <cell r="AA3642">
            <v>12800</v>
          </cell>
          <cell r="AB3642">
            <v>0.55885849659205467</v>
          </cell>
          <cell r="AC3642">
            <v>-14475.004106138582</v>
          </cell>
          <cell r="AD3642">
            <v>-4371.174106138581</v>
          </cell>
          <cell r="AE3642">
            <v>18337.605893861419</v>
          </cell>
          <cell r="AF3642">
            <v>5537.6058938614196</v>
          </cell>
          <cell r="AG3642">
            <v>191.01672806105645</v>
          </cell>
          <cell r="AH3642">
            <v>177.7777777777778</v>
          </cell>
        </row>
        <row r="3643">
          <cell r="A3643">
            <v>6779</v>
          </cell>
          <cell r="B3643" t="str">
            <v>Насос К 100\65 с двиг, 30х7000</v>
          </cell>
          <cell r="C3643">
            <v>12.5</v>
          </cell>
          <cell r="D3643" t="str">
            <v>8</v>
          </cell>
          <cell r="E3643" t="str">
            <v>11.05.05</v>
          </cell>
          <cell r="F3643" t="str">
            <v/>
          </cell>
          <cell r="G3643" t="str">
            <v xml:space="preserve">  .  .</v>
          </cell>
          <cell r="H3643">
            <v>67356.05</v>
          </cell>
          <cell r="I3643">
            <v>0</v>
          </cell>
          <cell r="J3643">
            <v>0</v>
          </cell>
          <cell r="K3643">
            <v>67356.05</v>
          </cell>
          <cell r="L3643">
            <v>0</v>
          </cell>
          <cell r="M3643">
            <v>701.63</v>
          </cell>
          <cell r="N3643">
            <v>701.63</v>
          </cell>
          <cell r="O3643">
            <v>20340.25</v>
          </cell>
          <cell r="P3643">
            <v>47015.8</v>
          </cell>
          <cell r="Q3643">
            <v>336.78</v>
          </cell>
          <cell r="R3643">
            <v>123</v>
          </cell>
          <cell r="S3643">
            <v>935</v>
          </cell>
          <cell r="T3643" t="str">
            <v>Амортизация (водопровод)</v>
          </cell>
          <cell r="U3643">
            <v>150000</v>
          </cell>
          <cell r="V3643">
            <v>15</v>
          </cell>
          <cell r="W3643">
            <v>9</v>
          </cell>
          <cell r="X3643">
            <v>6</v>
          </cell>
          <cell r="Y3643">
            <v>60</v>
          </cell>
          <cell r="Z3643">
            <v>90000</v>
          </cell>
          <cell r="AA3643">
            <v>60000</v>
          </cell>
          <cell r="AB3643">
            <v>1.2761667354378741</v>
          </cell>
          <cell r="AC3643">
            <v>18601.500440490214</v>
          </cell>
          <cell r="AD3643">
            <v>5617.3004404902167</v>
          </cell>
          <cell r="AE3643">
            <v>85957.550440490217</v>
          </cell>
          <cell r="AF3643">
            <v>25957.550440490217</v>
          </cell>
          <cell r="AG3643">
            <v>895.39115042177298</v>
          </cell>
          <cell r="AH3643">
            <v>833.33333333333337</v>
          </cell>
        </row>
        <row r="3644">
          <cell r="A3644">
            <v>6780</v>
          </cell>
          <cell r="B3644" t="str">
            <v>Насос К 20/30 с эл,двиг,</v>
          </cell>
          <cell r="C3644">
            <v>12.5</v>
          </cell>
          <cell r="D3644" t="str">
            <v>8</v>
          </cell>
          <cell r="E3644" t="str">
            <v>11.05.05</v>
          </cell>
          <cell r="F3644" t="str">
            <v/>
          </cell>
          <cell r="G3644" t="str">
            <v xml:space="preserve">  .  .</v>
          </cell>
          <cell r="H3644">
            <v>19687.5</v>
          </cell>
          <cell r="I3644">
            <v>0</v>
          </cell>
          <cell r="J3644">
            <v>0</v>
          </cell>
          <cell r="K3644">
            <v>19687.5</v>
          </cell>
          <cell r="L3644">
            <v>0</v>
          </cell>
          <cell r="M3644">
            <v>205.08</v>
          </cell>
          <cell r="N3644">
            <v>205.08</v>
          </cell>
          <cell r="O3644">
            <v>5945.26</v>
          </cell>
          <cell r="P3644">
            <v>13742.24</v>
          </cell>
          <cell r="Q3644">
            <v>98.44</v>
          </cell>
          <cell r="R3644">
            <v>123</v>
          </cell>
          <cell r="S3644">
            <v>935</v>
          </cell>
          <cell r="T3644" t="str">
            <v>Амортизация (водопровод)</v>
          </cell>
          <cell r="U3644">
            <v>44160</v>
          </cell>
          <cell r="V3644">
            <v>15</v>
          </cell>
          <cell r="W3644">
            <v>9</v>
          </cell>
          <cell r="X3644">
            <v>6</v>
          </cell>
          <cell r="Y3644">
            <v>60</v>
          </cell>
          <cell r="Z3644">
            <v>26496</v>
          </cell>
          <cell r="AA3644">
            <v>17664</v>
          </cell>
          <cell r="AB3644">
            <v>1.2853799671669248</v>
          </cell>
          <cell r="AC3644">
            <v>5618.4181035988331</v>
          </cell>
          <cell r="AD3644">
            <v>1696.6581035988311</v>
          </cell>
          <cell r="AE3644">
            <v>25305.918103598833</v>
          </cell>
          <cell r="AF3644">
            <v>7641.9181035988313</v>
          </cell>
          <cell r="AG3644">
            <v>263.60331357915447</v>
          </cell>
          <cell r="AH3644">
            <v>245.33333333333334</v>
          </cell>
        </row>
        <row r="3645">
          <cell r="A3645">
            <v>6782</v>
          </cell>
          <cell r="B3645" t="str">
            <v>Насос 1,5 К-6 с эл,двиг,</v>
          </cell>
          <cell r="C3645">
            <v>12.5</v>
          </cell>
          <cell r="D3645" t="str">
            <v>8</v>
          </cell>
          <cell r="E3645" t="str">
            <v>11.05.05</v>
          </cell>
          <cell r="F3645" t="str">
            <v/>
          </cell>
          <cell r="G3645" t="str">
            <v xml:space="preserve">  .  .</v>
          </cell>
          <cell r="H3645">
            <v>16406.14</v>
          </cell>
          <cell r="I3645">
            <v>0</v>
          </cell>
          <cell r="J3645">
            <v>0</v>
          </cell>
          <cell r="K3645">
            <v>16406.14</v>
          </cell>
          <cell r="L3645">
            <v>0</v>
          </cell>
          <cell r="M3645">
            <v>170.9</v>
          </cell>
          <cell r="N3645">
            <v>170.9</v>
          </cell>
          <cell r="O3645">
            <v>4954.38</v>
          </cell>
          <cell r="P3645">
            <v>11451.76</v>
          </cell>
          <cell r="Q3645">
            <v>82.03</v>
          </cell>
          <cell r="R3645">
            <v>123</v>
          </cell>
          <cell r="S3645">
            <v>935</v>
          </cell>
          <cell r="T3645" t="str">
            <v>Амортизация Перекачка сточной жидкости</v>
          </cell>
          <cell r="U3645">
            <v>48000</v>
          </cell>
          <cell r="V3645">
            <v>15</v>
          </cell>
          <cell r="W3645">
            <v>9</v>
          </cell>
          <cell r="X3645">
            <v>6</v>
          </cell>
          <cell r="Y3645">
            <v>60</v>
          </cell>
          <cell r="Z3645">
            <v>28800</v>
          </cell>
          <cell r="AA3645">
            <v>19200</v>
          </cell>
          <cell r="AB3645">
            <v>1.6765981822881373</v>
          </cell>
          <cell r="AC3645">
            <v>11100.3645023647</v>
          </cell>
          <cell r="AD3645">
            <v>3352.1245023647016</v>
          </cell>
          <cell r="AE3645">
            <v>27506.5045023647</v>
          </cell>
          <cell r="AF3645">
            <v>8306.5045023647017</v>
          </cell>
          <cell r="AG3645">
            <v>286.52608856629894</v>
          </cell>
          <cell r="AH3645">
            <v>266.66666666666669</v>
          </cell>
        </row>
        <row r="3646">
          <cell r="A3646">
            <v>6783</v>
          </cell>
          <cell r="B3646" t="str">
            <v>Принтер HP Desk Jet 656C</v>
          </cell>
          <cell r="C3646">
            <v>14.3</v>
          </cell>
          <cell r="D3646" t="str">
            <v>7</v>
          </cell>
          <cell r="E3646" t="str">
            <v>11.05.05</v>
          </cell>
          <cell r="F3646" t="str">
            <v/>
          </cell>
          <cell r="G3646" t="str">
            <v xml:space="preserve">  .  .</v>
          </cell>
          <cell r="H3646">
            <v>5269.84</v>
          </cell>
          <cell r="I3646">
            <v>0</v>
          </cell>
          <cell r="J3646">
            <v>0</v>
          </cell>
          <cell r="K3646">
            <v>5269.84</v>
          </cell>
          <cell r="L3646">
            <v>0</v>
          </cell>
          <cell r="M3646">
            <v>62.8</v>
          </cell>
          <cell r="N3646">
            <v>62.8</v>
          </cell>
          <cell r="O3646">
            <v>1820.56</v>
          </cell>
          <cell r="P3646">
            <v>3449.28</v>
          </cell>
          <cell r="Q3646">
            <v>26.35</v>
          </cell>
          <cell r="R3646">
            <v>123</v>
          </cell>
          <cell r="S3646">
            <v>821.1</v>
          </cell>
          <cell r="T3646" t="str">
            <v>Амортизация Водопровод</v>
          </cell>
          <cell r="U3646">
            <v>10000</v>
          </cell>
          <cell r="V3646">
            <v>9</v>
          </cell>
          <cell r="W3646">
            <v>8</v>
          </cell>
          <cell r="X3646">
            <v>1</v>
          </cell>
          <cell r="Y3646">
            <v>88.888888888888886</v>
          </cell>
          <cell r="Z3646">
            <v>8888.8888888888887</v>
          </cell>
          <cell r="AA3646">
            <v>1111.1111111111113</v>
          </cell>
          <cell r="AB3646">
            <v>0.32212841842677636</v>
          </cell>
          <cell r="AC3646">
            <v>-3572.274775437837</v>
          </cell>
          <cell r="AD3646">
            <v>-1234.1058865489481</v>
          </cell>
          <cell r="AE3646">
            <v>1697.5652245621632</v>
          </cell>
          <cell r="AF3646">
            <v>586.45411345105185</v>
          </cell>
          <cell r="AG3646">
            <v>20.229318926032445</v>
          </cell>
          <cell r="AH3646">
            <v>92.592592592592595</v>
          </cell>
        </row>
        <row r="3647">
          <cell r="A3647">
            <v>6784</v>
          </cell>
          <cell r="B3647" t="str">
            <v>Компьютер в сборе Gel 1200\I815\128</v>
          </cell>
          <cell r="C3647">
            <v>30</v>
          </cell>
          <cell r="D3647" t="str">
            <v>3</v>
          </cell>
          <cell r="E3647" t="str">
            <v>11.05.05</v>
          </cell>
          <cell r="F3647" t="str">
            <v/>
          </cell>
          <cell r="G3647" t="str">
            <v xml:space="preserve">  .  .</v>
          </cell>
          <cell r="H3647">
            <v>10522.72</v>
          </cell>
          <cell r="I3647">
            <v>0</v>
          </cell>
          <cell r="J3647">
            <v>0</v>
          </cell>
          <cell r="K3647">
            <v>10522.72</v>
          </cell>
          <cell r="L3647">
            <v>0</v>
          </cell>
          <cell r="M3647">
            <v>263.07</v>
          </cell>
          <cell r="N3647">
            <v>263.07</v>
          </cell>
          <cell r="O3647">
            <v>7626.39</v>
          </cell>
          <cell r="P3647">
            <v>2896.33</v>
          </cell>
          <cell r="Q3647">
            <v>52.61</v>
          </cell>
          <cell r="R3647">
            <v>123</v>
          </cell>
          <cell r="S3647">
            <v>821.1</v>
          </cell>
          <cell r="T3647" t="str">
            <v>Амортизация Водопровод</v>
          </cell>
          <cell r="U3647">
            <v>15000</v>
          </cell>
          <cell r="V3647">
            <v>3</v>
          </cell>
          <cell r="W3647">
            <v>2</v>
          </cell>
          <cell r="X3647">
            <v>1</v>
          </cell>
          <cell r="Y3647">
            <v>66.666666666666657</v>
          </cell>
          <cell r="Z3647">
            <v>10000</v>
          </cell>
          <cell r="AA3647">
            <v>5000</v>
          </cell>
          <cell r="AB3647">
            <v>1.7263226220769043</v>
          </cell>
          <cell r="AC3647">
            <v>7642.8895817810826</v>
          </cell>
          <cell r="AD3647">
            <v>5539.2195817810834</v>
          </cell>
          <cell r="AE3647">
            <v>18165.609581781082</v>
          </cell>
          <cell r="AF3647">
            <v>13165.609581781084</v>
          </cell>
          <cell r="AG3647">
            <v>454.14023954452705</v>
          </cell>
          <cell r="AH3647">
            <v>416.66666666666669</v>
          </cell>
        </row>
        <row r="3648">
          <cell r="A3648">
            <v>6786</v>
          </cell>
          <cell r="B3648" t="str">
            <v>Принтер HP Desk Jet 656C</v>
          </cell>
          <cell r="C3648">
            <v>14.3</v>
          </cell>
          <cell r="D3648" t="str">
            <v>7</v>
          </cell>
          <cell r="E3648" t="str">
            <v>11.05.05</v>
          </cell>
          <cell r="F3648" t="str">
            <v/>
          </cell>
          <cell r="G3648" t="str">
            <v xml:space="preserve">  .  .</v>
          </cell>
          <cell r="H3648">
            <v>5675.27</v>
          </cell>
          <cell r="I3648">
            <v>0</v>
          </cell>
          <cell r="J3648">
            <v>0</v>
          </cell>
          <cell r="K3648">
            <v>5675.27</v>
          </cell>
          <cell r="L3648">
            <v>0</v>
          </cell>
          <cell r="M3648">
            <v>67.63</v>
          </cell>
          <cell r="N3648">
            <v>67.63</v>
          </cell>
          <cell r="O3648">
            <v>1960.59</v>
          </cell>
          <cell r="P3648">
            <v>3714.68</v>
          </cell>
          <cell r="Q3648">
            <v>28.38</v>
          </cell>
          <cell r="R3648">
            <v>123</v>
          </cell>
          <cell r="S3648">
            <v>821.1</v>
          </cell>
          <cell r="T3648" t="str">
            <v>Амортизация Водопровод</v>
          </cell>
          <cell r="U3648">
            <v>10000</v>
          </cell>
          <cell r="V3648">
            <v>9</v>
          </cell>
          <cell r="W3648">
            <v>8</v>
          </cell>
          <cell r="X3648">
            <v>1</v>
          </cell>
          <cell r="Y3648">
            <v>88.888888888888886</v>
          </cell>
          <cell r="Z3648">
            <v>8888.8888888888887</v>
          </cell>
          <cell r="AA3648">
            <v>1111.1111111111113</v>
          </cell>
          <cell r="AB3648">
            <v>0.29911354709183868</v>
          </cell>
          <cell r="AC3648">
            <v>-3977.7198595961008</v>
          </cell>
          <cell r="AD3648">
            <v>-1374.1509707072119</v>
          </cell>
          <cell r="AE3648">
            <v>1697.5501404038996</v>
          </cell>
          <cell r="AF3648">
            <v>586.43902929278806</v>
          </cell>
          <cell r="AG3648">
            <v>20.229139173146471</v>
          </cell>
          <cell r="AH3648">
            <v>92.592592592592595</v>
          </cell>
        </row>
        <row r="3649">
          <cell r="A3649">
            <v>6787</v>
          </cell>
          <cell r="B3649" t="str">
            <v>Принтер HP Desk Jet 656C</v>
          </cell>
          <cell r="C3649">
            <v>14.3</v>
          </cell>
          <cell r="D3649" t="str">
            <v>7</v>
          </cell>
          <cell r="E3649" t="str">
            <v>11.05.05</v>
          </cell>
          <cell r="F3649" t="str">
            <v/>
          </cell>
          <cell r="G3649" t="str">
            <v xml:space="preserve">  .  .</v>
          </cell>
          <cell r="H3649">
            <v>5675.27</v>
          </cell>
          <cell r="I3649">
            <v>0</v>
          </cell>
          <cell r="J3649">
            <v>0</v>
          </cell>
          <cell r="K3649">
            <v>5675.27</v>
          </cell>
          <cell r="L3649">
            <v>0</v>
          </cell>
          <cell r="M3649">
            <v>67.63</v>
          </cell>
          <cell r="N3649">
            <v>67.63</v>
          </cell>
          <cell r="O3649">
            <v>1960.59</v>
          </cell>
          <cell r="P3649">
            <v>3714.68</v>
          </cell>
          <cell r="Q3649">
            <v>28.38</v>
          </cell>
          <cell r="R3649">
            <v>123</v>
          </cell>
          <cell r="S3649">
            <v>821.1</v>
          </cell>
          <cell r="T3649" t="str">
            <v>амортизация (канализация)</v>
          </cell>
          <cell r="U3649">
            <v>10000</v>
          </cell>
          <cell r="V3649">
            <v>9</v>
          </cell>
          <cell r="W3649">
            <v>8</v>
          </cell>
          <cell r="X3649">
            <v>1</v>
          </cell>
          <cell r="Y3649">
            <v>88.888888888888886</v>
          </cell>
          <cell r="Z3649">
            <v>8888.8888888888887</v>
          </cell>
          <cell r="AA3649">
            <v>1111.1111111111113</v>
          </cell>
          <cell r="AB3649">
            <v>0.29911354709183868</v>
          </cell>
          <cell r="AC3649">
            <v>-3977.7198595961008</v>
          </cell>
          <cell r="AD3649">
            <v>-1374.1509707072119</v>
          </cell>
          <cell r="AE3649">
            <v>1697.5501404038996</v>
          </cell>
          <cell r="AF3649">
            <v>586.43902929278806</v>
          </cell>
          <cell r="AG3649">
            <v>20.229139173146471</v>
          </cell>
          <cell r="AH3649">
            <v>92.592592592592595</v>
          </cell>
        </row>
        <row r="3650">
          <cell r="A3650">
            <v>6788</v>
          </cell>
          <cell r="B3650" t="str">
            <v>Принтер XEREOX P8ex</v>
          </cell>
          <cell r="C3650">
            <v>14.3</v>
          </cell>
          <cell r="D3650" t="str">
            <v>7</v>
          </cell>
          <cell r="E3650" t="str">
            <v>11.05.05</v>
          </cell>
          <cell r="F3650" t="str">
            <v/>
          </cell>
          <cell r="G3650" t="str">
            <v xml:space="preserve">  .  .</v>
          </cell>
          <cell r="H3650">
            <v>27840</v>
          </cell>
          <cell r="I3650">
            <v>0</v>
          </cell>
          <cell r="J3650">
            <v>0</v>
          </cell>
          <cell r="K3650">
            <v>27840</v>
          </cell>
          <cell r="L3650">
            <v>0</v>
          </cell>
          <cell r="M3650">
            <v>331.76</v>
          </cell>
          <cell r="N3650">
            <v>331.76</v>
          </cell>
          <cell r="O3650">
            <v>9617.7199999999993</v>
          </cell>
          <cell r="P3650">
            <v>18222.28</v>
          </cell>
          <cell r="Q3650">
            <v>139.19999999999999</v>
          </cell>
          <cell r="R3650">
            <v>123</v>
          </cell>
          <cell r="S3650">
            <v>821.1</v>
          </cell>
          <cell r="T3650" t="str">
            <v>Амортизация Водопровод</v>
          </cell>
          <cell r="U3650">
            <v>36000</v>
          </cell>
          <cell r="V3650">
            <v>9</v>
          </cell>
          <cell r="W3650">
            <v>2</v>
          </cell>
          <cell r="X3650">
            <v>7</v>
          </cell>
          <cell r="Y3650">
            <v>22.222222222222221</v>
          </cell>
          <cell r="Z3650">
            <v>8000</v>
          </cell>
          <cell r="AA3650">
            <v>28000</v>
          </cell>
          <cell r="AB3650">
            <v>1.5365804937691663</v>
          </cell>
          <cell r="AC3650">
            <v>14938.400946533591</v>
          </cell>
          <cell r="AD3650">
            <v>5160.6809465335864</v>
          </cell>
          <cell r="AE3650">
            <v>42778.400946533591</v>
          </cell>
          <cell r="AF3650">
            <v>14778.400946533586</v>
          </cell>
          <cell r="AG3650">
            <v>509.77594461285867</v>
          </cell>
          <cell r="AH3650">
            <v>333.33333333333331</v>
          </cell>
        </row>
        <row r="3651">
          <cell r="A3651">
            <v>6789</v>
          </cell>
          <cell r="B3651" t="str">
            <v>Компьютер в сборе 440BX Intrel  PII</v>
          </cell>
          <cell r="C3651">
            <v>30</v>
          </cell>
          <cell r="D3651" t="str">
            <v>3</v>
          </cell>
          <cell r="E3651" t="str">
            <v>11.05.05</v>
          </cell>
          <cell r="F3651" t="str">
            <v/>
          </cell>
          <cell r="G3651" t="str">
            <v xml:space="preserve">  .  .</v>
          </cell>
          <cell r="H3651">
            <v>11155.06</v>
          </cell>
          <cell r="I3651">
            <v>0</v>
          </cell>
          <cell r="J3651">
            <v>0</v>
          </cell>
          <cell r="K3651">
            <v>11155.06</v>
          </cell>
          <cell r="L3651">
            <v>0</v>
          </cell>
          <cell r="M3651">
            <v>278.88</v>
          </cell>
          <cell r="N3651">
            <v>278.88</v>
          </cell>
          <cell r="O3651">
            <v>8084.72</v>
          </cell>
          <cell r="P3651">
            <v>3070.34</v>
          </cell>
          <cell r="Q3651">
            <v>55.78</v>
          </cell>
          <cell r="R3651">
            <v>123</v>
          </cell>
          <cell r="S3651">
            <v>821.1</v>
          </cell>
          <cell r="T3651" t="str">
            <v>амортизация (канализация)</v>
          </cell>
          <cell r="U3651">
            <v>15000</v>
          </cell>
          <cell r="V3651">
            <v>3</v>
          </cell>
          <cell r="W3651">
            <v>2</v>
          </cell>
          <cell r="X3651">
            <v>1</v>
          </cell>
          <cell r="Y3651">
            <v>66.666666666666657</v>
          </cell>
          <cell r="Z3651">
            <v>10000</v>
          </cell>
          <cell r="AA3651">
            <v>5000</v>
          </cell>
          <cell r="AB3651">
            <v>1.6284841418214269</v>
          </cell>
          <cell r="AC3651">
            <v>7010.7783110665241</v>
          </cell>
          <cell r="AD3651">
            <v>5081.118311066527</v>
          </cell>
          <cell r="AE3651">
            <v>18165.838311066524</v>
          </cell>
          <cell r="AF3651">
            <v>13165.838311066527</v>
          </cell>
          <cell r="AG3651">
            <v>454.14595777666312</v>
          </cell>
          <cell r="AH3651">
            <v>416.66666666666669</v>
          </cell>
        </row>
        <row r="3652">
          <cell r="A3652">
            <v>6790</v>
          </cell>
          <cell r="B3652" t="str">
            <v>Электротитан 150л</v>
          </cell>
          <cell r="C3652">
            <v>15</v>
          </cell>
          <cell r="D3652" t="str">
            <v>7</v>
          </cell>
          <cell r="E3652" t="str">
            <v>11.05.05</v>
          </cell>
          <cell r="F3652" t="str">
            <v/>
          </cell>
          <cell r="G3652" t="str">
            <v xml:space="preserve">  .  .</v>
          </cell>
          <cell r="H3652">
            <v>10862.17</v>
          </cell>
          <cell r="I3652">
            <v>0</v>
          </cell>
          <cell r="J3652">
            <v>0</v>
          </cell>
          <cell r="K3652">
            <v>10862.17</v>
          </cell>
          <cell r="L3652">
            <v>0</v>
          </cell>
          <cell r="M3652">
            <v>135.78</v>
          </cell>
          <cell r="N3652">
            <v>135.78</v>
          </cell>
          <cell r="O3652">
            <v>3936.26</v>
          </cell>
          <cell r="P3652">
            <v>6925.91</v>
          </cell>
          <cell r="Q3652">
            <v>54.31</v>
          </cell>
          <cell r="R3652">
            <v>123</v>
          </cell>
          <cell r="S3652">
            <v>821.3</v>
          </cell>
          <cell r="T3652" t="str">
            <v>За счет прибыли</v>
          </cell>
          <cell r="U3652">
            <v>22500</v>
          </cell>
          <cell r="V3652">
            <v>13</v>
          </cell>
          <cell r="W3652">
            <v>8</v>
          </cell>
          <cell r="X3652">
            <v>5</v>
          </cell>
          <cell r="Y3652">
            <v>61.53846153846154</v>
          </cell>
          <cell r="Z3652">
            <v>13846.153846153848</v>
          </cell>
          <cell r="AA3652">
            <v>8653.8461538461524</v>
          </cell>
          <cell r="AB3652">
            <v>1.2494886814651291</v>
          </cell>
          <cell r="AC3652">
            <v>2709.9884711500818</v>
          </cell>
          <cell r="AD3652">
            <v>982.05231730392916</v>
          </cell>
          <cell r="AE3652">
            <v>13572.158471150082</v>
          </cell>
          <cell r="AF3652">
            <v>4918.3123173039294</v>
          </cell>
          <cell r="AG3652">
            <v>169.65198088937601</v>
          </cell>
          <cell r="AH3652">
            <v>144.23076923076923</v>
          </cell>
        </row>
        <row r="3653">
          <cell r="A3653">
            <v>6791</v>
          </cell>
          <cell r="B3653" t="str">
            <v>Насос К 20/30 с эл.двиг.</v>
          </cell>
          <cell r="C3653">
            <v>12.5</v>
          </cell>
          <cell r="D3653" t="str">
            <v>8</v>
          </cell>
          <cell r="E3653" t="str">
            <v>11.05.05</v>
          </cell>
          <cell r="F3653" t="str">
            <v/>
          </cell>
          <cell r="G3653" t="str">
            <v xml:space="preserve">  .  .</v>
          </cell>
          <cell r="H3653">
            <v>20000</v>
          </cell>
          <cell r="I3653">
            <v>0</v>
          </cell>
          <cell r="J3653">
            <v>0</v>
          </cell>
          <cell r="K3653">
            <v>20000</v>
          </cell>
          <cell r="L3653">
            <v>0</v>
          </cell>
          <cell r="M3653">
            <v>208.33</v>
          </cell>
          <cell r="N3653">
            <v>208.33</v>
          </cell>
          <cell r="O3653">
            <v>6039.49</v>
          </cell>
          <cell r="P3653">
            <v>13960.51</v>
          </cell>
          <cell r="Q3653">
            <v>100</v>
          </cell>
          <cell r="R3653">
            <v>123</v>
          </cell>
          <cell r="S3653">
            <v>935</v>
          </cell>
          <cell r="T3653" t="str">
            <v>Амортизация (водопровод)</v>
          </cell>
          <cell r="U3653">
            <v>44160</v>
          </cell>
          <cell r="V3653">
            <v>15</v>
          </cell>
          <cell r="W3653">
            <v>9</v>
          </cell>
          <cell r="X3653">
            <v>6</v>
          </cell>
          <cell r="Y3653">
            <v>60</v>
          </cell>
          <cell r="Z3653">
            <v>26496</v>
          </cell>
          <cell r="AA3653">
            <v>17664</v>
          </cell>
          <cell r="AB3653">
            <v>1.2652832883612417</v>
          </cell>
          <cell r="AC3653">
            <v>5305.665767224833</v>
          </cell>
          <cell r="AD3653">
            <v>1602.1757672248359</v>
          </cell>
          <cell r="AE3653">
            <v>25305.665767224833</v>
          </cell>
          <cell r="AF3653">
            <v>7641.6657672248357</v>
          </cell>
          <cell r="AG3653">
            <v>263.6006850752587</v>
          </cell>
          <cell r="AH3653">
            <v>245.33333333333334</v>
          </cell>
        </row>
        <row r="3654">
          <cell r="A3654">
            <v>6792</v>
          </cell>
          <cell r="B3654" t="str">
            <v>Принтер HP Desk Jet 656C</v>
          </cell>
          <cell r="C3654">
            <v>14.3</v>
          </cell>
          <cell r="D3654" t="str">
            <v>7</v>
          </cell>
          <cell r="E3654" t="str">
            <v>11.05.05</v>
          </cell>
          <cell r="F3654" t="str">
            <v/>
          </cell>
          <cell r="G3654" t="str">
            <v xml:space="preserve">  .  .</v>
          </cell>
          <cell r="H3654">
            <v>5653.45</v>
          </cell>
          <cell r="I3654">
            <v>0</v>
          </cell>
          <cell r="J3654">
            <v>0</v>
          </cell>
          <cell r="K3654">
            <v>5653.45</v>
          </cell>
          <cell r="L3654">
            <v>0</v>
          </cell>
          <cell r="M3654">
            <v>67.37</v>
          </cell>
          <cell r="N3654">
            <v>67.37</v>
          </cell>
          <cell r="O3654">
            <v>1953.05</v>
          </cell>
          <cell r="P3654">
            <v>3700.4</v>
          </cell>
          <cell r="Q3654">
            <v>28.27</v>
          </cell>
          <cell r="R3654">
            <v>123</v>
          </cell>
          <cell r="S3654">
            <v>821.1</v>
          </cell>
          <cell r="T3654" t="str">
            <v>Амортизация Водопровод</v>
          </cell>
          <cell r="U3654">
            <v>10000</v>
          </cell>
          <cell r="V3654">
            <v>9</v>
          </cell>
          <cell r="W3654">
            <v>8</v>
          </cell>
          <cell r="X3654">
            <v>1</v>
          </cell>
          <cell r="Y3654">
            <v>88.888888888888886</v>
          </cell>
          <cell r="Z3654">
            <v>8888.8888888888887</v>
          </cell>
          <cell r="AA3654">
            <v>1111.1111111111113</v>
          </cell>
          <cell r="AB3654">
            <v>0.30026783891230985</v>
          </cell>
          <cell r="AC3654">
            <v>-3955.9007861012014</v>
          </cell>
          <cell r="AD3654">
            <v>-1366.6118972123131</v>
          </cell>
          <cell r="AE3654">
            <v>1697.5492138987984</v>
          </cell>
          <cell r="AF3654">
            <v>586.43810278768683</v>
          </cell>
          <cell r="AG3654">
            <v>20.229128132294015</v>
          </cell>
          <cell r="AH3654">
            <v>92.592592592592595</v>
          </cell>
        </row>
        <row r="3655">
          <cell r="A3655">
            <v>6793</v>
          </cell>
          <cell r="B3655" t="str">
            <v>Насос ЦМФ 50-10</v>
          </cell>
          <cell r="C3655">
            <v>12.5</v>
          </cell>
          <cell r="D3655" t="str">
            <v>8</v>
          </cell>
          <cell r="E3655" t="str">
            <v>11.05.05</v>
          </cell>
          <cell r="F3655" t="str">
            <v/>
          </cell>
          <cell r="G3655" t="str">
            <v xml:space="preserve">  .  .</v>
          </cell>
          <cell r="H3655">
            <v>32500.080000000002</v>
          </cell>
          <cell r="I3655">
            <v>0</v>
          </cell>
          <cell r="J3655">
            <v>0</v>
          </cell>
          <cell r="K3655">
            <v>32500.080000000002</v>
          </cell>
          <cell r="L3655">
            <v>0</v>
          </cell>
          <cell r="M3655">
            <v>338.54</v>
          </cell>
          <cell r="N3655">
            <v>338.54</v>
          </cell>
          <cell r="O3655">
            <v>9814.2800000000007</v>
          </cell>
          <cell r="P3655">
            <v>22685.8</v>
          </cell>
          <cell r="Q3655">
            <v>162.5</v>
          </cell>
          <cell r="R3655">
            <v>123</v>
          </cell>
          <cell r="S3655">
            <v>935</v>
          </cell>
          <cell r="T3655" t="str">
            <v>Амортизация Перекачка сточной жидкости</v>
          </cell>
          <cell r="U3655">
            <v>55200</v>
          </cell>
          <cell r="V3655">
            <v>15</v>
          </cell>
          <cell r="W3655">
            <v>9</v>
          </cell>
          <cell r="X3655">
            <v>6</v>
          </cell>
          <cell r="Y3655">
            <v>60</v>
          </cell>
          <cell r="Z3655">
            <v>33120</v>
          </cell>
          <cell r="AA3655">
            <v>22080</v>
          </cell>
          <cell r="AB3655">
            <v>0.97329607066975821</v>
          </cell>
          <cell r="AC3655">
            <v>-867.87983954720403</v>
          </cell>
          <cell r="AD3655">
            <v>-262.07983954720476</v>
          </cell>
          <cell r="AE3655">
            <v>31632.200160452798</v>
          </cell>
          <cell r="AF3655">
            <v>9552.2001604527959</v>
          </cell>
          <cell r="AG3655">
            <v>329.50208500471666</v>
          </cell>
          <cell r="AH3655">
            <v>306.66666666666669</v>
          </cell>
        </row>
        <row r="3656">
          <cell r="A3656">
            <v>6794</v>
          </cell>
          <cell r="B3656" t="str">
            <v>Насос Д 500-70 6 узел</v>
          </cell>
          <cell r="C3656">
            <v>12.5</v>
          </cell>
          <cell r="D3656" t="str">
            <v>8</v>
          </cell>
          <cell r="E3656" t="str">
            <v>11.05.05</v>
          </cell>
          <cell r="F3656" t="str">
            <v/>
          </cell>
          <cell r="G3656" t="str">
            <v xml:space="preserve">  .  .</v>
          </cell>
          <cell r="H3656">
            <v>70176</v>
          </cell>
          <cell r="I3656">
            <v>0</v>
          </cell>
          <cell r="J3656">
            <v>0</v>
          </cell>
          <cell r="K3656">
            <v>70176</v>
          </cell>
          <cell r="L3656">
            <v>0</v>
          </cell>
          <cell r="M3656">
            <v>731</v>
          </cell>
          <cell r="N3656">
            <v>731</v>
          </cell>
          <cell r="O3656">
            <v>21191.7</v>
          </cell>
          <cell r="P3656">
            <v>48984.3</v>
          </cell>
          <cell r="Q3656">
            <v>350.88</v>
          </cell>
          <cell r="R3656">
            <v>123</v>
          </cell>
          <cell r="S3656">
            <v>935</v>
          </cell>
          <cell r="T3656" t="str">
            <v>Амортизация Подъем воды</v>
          </cell>
          <cell r="U3656">
            <v>497000</v>
          </cell>
          <cell r="V3656">
            <v>15</v>
          </cell>
          <cell r="W3656">
            <v>9</v>
          </cell>
          <cell r="X3656">
            <v>6</v>
          </cell>
          <cell r="Y3656">
            <v>60</v>
          </cell>
          <cell r="Z3656">
            <v>298200</v>
          </cell>
          <cell r="AA3656">
            <v>198800</v>
          </cell>
          <cell r="AB3656">
            <v>4.0584432154792456</v>
          </cell>
          <cell r="AC3656">
            <v>214629.31108947156</v>
          </cell>
          <cell r="AD3656">
            <v>64813.611089471538</v>
          </cell>
          <cell r="AE3656">
            <v>284805.31108947156</v>
          </cell>
          <cell r="AF3656">
            <v>86005.311089471536</v>
          </cell>
          <cell r="AG3656">
            <v>2966.7219905153288</v>
          </cell>
          <cell r="AH3656">
            <v>2761.1111111111113</v>
          </cell>
        </row>
        <row r="3657">
          <cell r="A3657">
            <v>6795</v>
          </cell>
          <cell r="B3657" t="str">
            <v>Насос с эл,двигат КМ 45\55</v>
          </cell>
          <cell r="C3657">
            <v>12.5</v>
          </cell>
          <cell r="D3657" t="str">
            <v>8</v>
          </cell>
          <cell r="E3657" t="str">
            <v>11.05.05</v>
          </cell>
          <cell r="F3657" t="str">
            <v/>
          </cell>
          <cell r="G3657" t="str">
            <v xml:space="preserve">  .  .</v>
          </cell>
          <cell r="H3657">
            <v>16666.560000000001</v>
          </cell>
          <cell r="I3657">
            <v>0</v>
          </cell>
          <cell r="J3657">
            <v>0</v>
          </cell>
          <cell r="K3657">
            <v>16666.560000000001</v>
          </cell>
          <cell r="L3657">
            <v>0</v>
          </cell>
          <cell r="M3657">
            <v>173.61</v>
          </cell>
          <cell r="N3657">
            <v>173.61</v>
          </cell>
          <cell r="O3657">
            <v>5032.95</v>
          </cell>
          <cell r="P3657">
            <v>11633.61</v>
          </cell>
          <cell r="Q3657">
            <v>83.33</v>
          </cell>
          <cell r="R3657">
            <v>123</v>
          </cell>
          <cell r="S3657">
            <v>935</v>
          </cell>
          <cell r="T3657" t="str">
            <v>Амортизация (водопровод)</v>
          </cell>
          <cell r="U3657">
            <v>13000</v>
          </cell>
          <cell r="V3657">
            <v>15</v>
          </cell>
          <cell r="W3657">
            <v>9</v>
          </cell>
          <cell r="X3657">
            <v>6</v>
          </cell>
          <cell r="Y3657">
            <v>60</v>
          </cell>
          <cell r="Z3657">
            <v>7800</v>
          </cell>
          <cell r="AA3657">
            <v>5200</v>
          </cell>
          <cell r="AB3657">
            <v>0.44698077380967727</v>
          </cell>
          <cell r="AC3657">
            <v>-9216.9281144545857</v>
          </cell>
          <cell r="AD3657">
            <v>-2783.3181144545847</v>
          </cell>
          <cell r="AE3657">
            <v>7449.6318855454156</v>
          </cell>
          <cell r="AF3657">
            <v>2249.6318855454151</v>
          </cell>
          <cell r="AG3657">
            <v>77.600332141098079</v>
          </cell>
          <cell r="AH3657">
            <v>72.222222222222214</v>
          </cell>
        </row>
        <row r="3658">
          <cell r="A3658">
            <v>6796</v>
          </cell>
          <cell r="B3658" t="str">
            <v>Насос 2К  в с эл.дв</v>
          </cell>
          <cell r="C3658">
            <v>12.5</v>
          </cell>
          <cell r="D3658" t="str">
            <v>8</v>
          </cell>
          <cell r="E3658" t="str">
            <v>11.05.05</v>
          </cell>
          <cell r="F3658" t="str">
            <v/>
          </cell>
          <cell r="G3658" t="str">
            <v xml:space="preserve">  .  .</v>
          </cell>
          <cell r="H3658">
            <v>16666.560000000001</v>
          </cell>
          <cell r="I3658">
            <v>0</v>
          </cell>
          <cell r="J3658">
            <v>0</v>
          </cell>
          <cell r="K3658">
            <v>16666.560000000001</v>
          </cell>
          <cell r="L3658">
            <v>0</v>
          </cell>
          <cell r="M3658">
            <v>173.61</v>
          </cell>
          <cell r="N3658">
            <v>173.61</v>
          </cell>
          <cell r="O3658">
            <v>5032.95</v>
          </cell>
          <cell r="P3658">
            <v>11633.61</v>
          </cell>
          <cell r="Q3658">
            <v>83.33</v>
          </cell>
          <cell r="R3658">
            <v>123</v>
          </cell>
          <cell r="S3658">
            <v>935</v>
          </cell>
          <cell r="T3658" t="str">
            <v>Амортизация Перекачка сточной жидкости</v>
          </cell>
          <cell r="U3658">
            <v>74800</v>
          </cell>
          <cell r="V3658">
            <v>15</v>
          </cell>
          <cell r="W3658">
            <v>9</v>
          </cell>
          <cell r="X3658">
            <v>6</v>
          </cell>
          <cell r="Y3658">
            <v>60</v>
          </cell>
          <cell r="Z3658">
            <v>44880</v>
          </cell>
          <cell r="AA3658">
            <v>29920</v>
          </cell>
          <cell r="AB3658">
            <v>2.5718586062279893</v>
          </cell>
          <cell r="AC3658">
            <v>26197.475772215159</v>
          </cell>
          <cell r="AD3658">
            <v>7911.0857722151586</v>
          </cell>
          <cell r="AE3658">
            <v>42864.03577221516</v>
          </cell>
          <cell r="AF3658">
            <v>12944.035772215158</v>
          </cell>
          <cell r="AG3658">
            <v>446.50037262724118</v>
          </cell>
          <cell r="AH3658">
            <v>415.5555555555556</v>
          </cell>
        </row>
        <row r="3659">
          <cell r="A3659">
            <v>6797</v>
          </cell>
          <cell r="B3659" t="str">
            <v>Насос СД 2400/75 с эл,дв</v>
          </cell>
          <cell r="C3659">
            <v>12.5</v>
          </cell>
          <cell r="D3659" t="str">
            <v>8</v>
          </cell>
          <cell r="E3659" t="str">
            <v>11.05.05</v>
          </cell>
          <cell r="F3659" t="str">
            <v/>
          </cell>
          <cell r="G3659" t="str">
            <v xml:space="preserve">  .  .</v>
          </cell>
          <cell r="H3659">
            <v>3735632</v>
          </cell>
          <cell r="I3659">
            <v>0</v>
          </cell>
          <cell r="J3659">
            <v>0</v>
          </cell>
          <cell r="K3659">
            <v>3735632</v>
          </cell>
          <cell r="L3659">
            <v>0</v>
          </cell>
          <cell r="M3659">
            <v>38912.83</v>
          </cell>
          <cell r="N3659">
            <v>38912.83</v>
          </cell>
          <cell r="O3659">
            <v>1128082.95</v>
          </cell>
          <cell r="P3659">
            <v>2607549.0499999998</v>
          </cell>
          <cell r="Q3659">
            <v>18678.16</v>
          </cell>
          <cell r="R3659">
            <v>123</v>
          </cell>
          <cell r="S3659">
            <v>935</v>
          </cell>
          <cell r="T3659" t="str">
            <v>Амортизация Перекачка сточной жидкости</v>
          </cell>
          <cell r="U3659">
            <v>7000000</v>
          </cell>
          <cell r="V3659">
            <v>15</v>
          </cell>
          <cell r="W3659">
            <v>9</v>
          </cell>
          <cell r="X3659">
            <v>6</v>
          </cell>
          <cell r="Y3659">
            <v>60</v>
          </cell>
          <cell r="Z3659">
            <v>4200000</v>
          </cell>
          <cell r="AA3659">
            <v>2800000</v>
          </cell>
          <cell r="AB3659">
            <v>1.0738053038733826</v>
          </cell>
          <cell r="AC3659">
            <v>275709.45491913194</v>
          </cell>
          <cell r="AD3659">
            <v>83258.504919131752</v>
          </cell>
          <cell r="AE3659">
            <v>4011341.4549191319</v>
          </cell>
          <cell r="AF3659">
            <v>1211341.4549191317</v>
          </cell>
          <cell r="AG3659">
            <v>41784.806822074293</v>
          </cell>
          <cell r="AH3659">
            <v>38888.888888888891</v>
          </cell>
        </row>
        <row r="3660">
          <cell r="A3660">
            <v>6798</v>
          </cell>
          <cell r="B3660" t="str">
            <v>Насос К 90-35 с эл.дв</v>
          </cell>
          <cell r="C3660">
            <v>12.5</v>
          </cell>
          <cell r="D3660" t="str">
            <v>8</v>
          </cell>
          <cell r="E3660" t="str">
            <v>11.05.05</v>
          </cell>
          <cell r="F3660" t="str">
            <v/>
          </cell>
          <cell r="G3660" t="str">
            <v xml:space="preserve">  .  .</v>
          </cell>
          <cell r="H3660">
            <v>46666.559999999998</v>
          </cell>
          <cell r="I3660">
            <v>0</v>
          </cell>
          <cell r="J3660">
            <v>0</v>
          </cell>
          <cell r="K3660">
            <v>46666.559999999998</v>
          </cell>
          <cell r="L3660">
            <v>0</v>
          </cell>
          <cell r="M3660">
            <v>486.11</v>
          </cell>
          <cell r="N3660">
            <v>486.11</v>
          </cell>
          <cell r="O3660">
            <v>14092.33</v>
          </cell>
          <cell r="P3660">
            <v>32574.23</v>
          </cell>
          <cell r="Q3660">
            <v>233.33</v>
          </cell>
          <cell r="R3660">
            <v>123</v>
          </cell>
          <cell r="S3660">
            <v>935</v>
          </cell>
          <cell r="T3660" t="str">
            <v>Амортизация (водопровод)</v>
          </cell>
          <cell r="U3660">
            <v>73000</v>
          </cell>
          <cell r="V3660">
            <v>15</v>
          </cell>
          <cell r="W3660">
            <v>9</v>
          </cell>
          <cell r="X3660">
            <v>6</v>
          </cell>
          <cell r="Y3660">
            <v>60</v>
          </cell>
          <cell r="Z3660">
            <v>43800</v>
          </cell>
          <cell r="AA3660">
            <v>29200</v>
          </cell>
          <cell r="AB3660">
            <v>0.89641412859183467</v>
          </cell>
          <cell r="AC3660">
            <v>-4833.9962832214296</v>
          </cell>
          <cell r="AD3660">
            <v>-1459.7662832214301</v>
          </cell>
          <cell r="AE3660">
            <v>41832.563716778568</v>
          </cell>
          <cell r="AF3660">
            <v>12632.56371677857</v>
          </cell>
          <cell r="AG3660">
            <v>435.75587204977677</v>
          </cell>
          <cell r="AH3660">
            <v>405.5555555555556</v>
          </cell>
        </row>
        <row r="3661">
          <cell r="A3661">
            <v>6799</v>
          </cell>
          <cell r="B3661" t="str">
            <v>Насос К 100-150-160</v>
          </cell>
          <cell r="C3661">
            <v>12.5</v>
          </cell>
          <cell r="D3661" t="str">
            <v>8</v>
          </cell>
          <cell r="E3661" t="str">
            <v>11.05.05</v>
          </cell>
          <cell r="F3661" t="str">
            <v/>
          </cell>
          <cell r="G3661" t="str">
            <v xml:space="preserve">  .  .</v>
          </cell>
          <cell r="H3661">
            <v>6666.56</v>
          </cell>
          <cell r="I3661">
            <v>0</v>
          </cell>
          <cell r="J3661">
            <v>0</v>
          </cell>
          <cell r="K3661">
            <v>6666.56</v>
          </cell>
          <cell r="L3661">
            <v>0</v>
          </cell>
          <cell r="M3661">
            <v>69.44</v>
          </cell>
          <cell r="N3661">
            <v>69.44</v>
          </cell>
          <cell r="O3661">
            <v>2013.08</v>
          </cell>
          <cell r="P3661">
            <v>4653.4799999999996</v>
          </cell>
          <cell r="Q3661">
            <v>33.33</v>
          </cell>
          <cell r="R3661">
            <v>123</v>
          </cell>
          <cell r="S3661">
            <v>935</v>
          </cell>
          <cell r="T3661" t="str">
            <v>Амортизация (водопровод)</v>
          </cell>
          <cell r="U3661">
            <v>150000</v>
          </cell>
          <cell r="V3661">
            <v>15</v>
          </cell>
          <cell r="W3661">
            <v>9</v>
          </cell>
          <cell r="X3661">
            <v>6</v>
          </cell>
          <cell r="Y3661">
            <v>60</v>
          </cell>
          <cell r="Z3661">
            <v>90000</v>
          </cell>
          <cell r="AA3661">
            <v>60000</v>
          </cell>
          <cell r="AB3661">
            <v>12.893576420227443</v>
          </cell>
          <cell r="AC3661">
            <v>79289.240820031468</v>
          </cell>
          <cell r="AD3661">
            <v>23942.720820031464</v>
          </cell>
          <cell r="AE3661">
            <v>85955.800820031465</v>
          </cell>
          <cell r="AF3661">
            <v>25955.800820031465</v>
          </cell>
          <cell r="AG3661">
            <v>895.37292520866106</v>
          </cell>
          <cell r="AH3661">
            <v>833.33333333333337</v>
          </cell>
        </row>
        <row r="3662">
          <cell r="A3662">
            <v>6800</v>
          </cell>
          <cell r="B3662" t="str">
            <v>Компьютер Р 61РАТ,Pentium III</v>
          </cell>
          <cell r="C3662">
            <v>30</v>
          </cell>
          <cell r="D3662" t="str">
            <v>3</v>
          </cell>
          <cell r="E3662" t="str">
            <v>11.05.05</v>
          </cell>
          <cell r="F3662" t="str">
            <v/>
          </cell>
          <cell r="G3662" t="str">
            <v xml:space="preserve">  .  .</v>
          </cell>
          <cell r="H3662">
            <v>29094.78</v>
          </cell>
          <cell r="I3662">
            <v>0</v>
          </cell>
          <cell r="J3662">
            <v>0</v>
          </cell>
          <cell r="K3662">
            <v>29094.78</v>
          </cell>
          <cell r="L3662">
            <v>0</v>
          </cell>
          <cell r="M3662">
            <v>727.37</v>
          </cell>
          <cell r="N3662">
            <v>727.37</v>
          </cell>
          <cell r="O3662">
            <v>21086.45</v>
          </cell>
          <cell r="P3662">
            <v>8008.33</v>
          </cell>
          <cell r="Q3662">
            <v>145.47</v>
          </cell>
          <cell r="R3662">
            <v>123</v>
          </cell>
          <cell r="S3662">
            <v>821.1</v>
          </cell>
          <cell r="T3662" t="str">
            <v>Амортизация Водопровод</v>
          </cell>
          <cell r="U3662">
            <v>30000</v>
          </cell>
          <cell r="V3662">
            <v>3</v>
          </cell>
          <cell r="W3662">
            <v>2</v>
          </cell>
          <cell r="X3662">
            <v>1</v>
          </cell>
          <cell r="Y3662">
            <v>66.666666666666657</v>
          </cell>
          <cell r="Z3662">
            <v>20000</v>
          </cell>
          <cell r="AA3662">
            <v>10000</v>
          </cell>
          <cell r="AB3662">
            <v>1.2486997913422648</v>
          </cell>
          <cell r="AC3662">
            <v>7235.8657151490988</v>
          </cell>
          <cell r="AD3662">
            <v>5244.1957151491006</v>
          </cell>
          <cell r="AE3662">
            <v>36330.645715149098</v>
          </cell>
          <cell r="AF3662">
            <v>26330.645715149101</v>
          </cell>
          <cell r="AG3662">
            <v>908.26614287872735</v>
          </cell>
          <cell r="AH3662">
            <v>833.33333333333337</v>
          </cell>
        </row>
        <row r="3663">
          <cell r="A3663">
            <v>6801</v>
          </cell>
          <cell r="B3663" t="str">
            <v>Насос К 20/30</v>
          </cell>
          <cell r="C3663">
            <v>12.5</v>
          </cell>
          <cell r="D3663" t="str">
            <v>8</v>
          </cell>
          <cell r="E3663" t="str">
            <v>11.05.05</v>
          </cell>
          <cell r="F3663" t="str">
            <v/>
          </cell>
          <cell r="G3663" t="str">
            <v xml:space="preserve">  .  .</v>
          </cell>
          <cell r="H3663">
            <v>20312.5</v>
          </cell>
          <cell r="I3663">
            <v>0</v>
          </cell>
          <cell r="J3663">
            <v>0</v>
          </cell>
          <cell r="K3663">
            <v>20312.5</v>
          </cell>
          <cell r="L3663">
            <v>0</v>
          </cell>
          <cell r="M3663">
            <v>211.59</v>
          </cell>
          <cell r="N3663">
            <v>211.59</v>
          </cell>
          <cell r="O3663">
            <v>6133.99</v>
          </cell>
          <cell r="P3663">
            <v>14178.51</v>
          </cell>
          <cell r="Q3663">
            <v>101.56</v>
          </cell>
          <cell r="R3663">
            <v>123</v>
          </cell>
          <cell r="S3663">
            <v>935</v>
          </cell>
          <cell r="T3663" t="str">
            <v>Амортизация (водопровод)</v>
          </cell>
          <cell r="U3663">
            <v>44160</v>
          </cell>
          <cell r="V3663">
            <v>15</v>
          </cell>
          <cell r="W3663">
            <v>6</v>
          </cell>
          <cell r="X3663">
            <v>9</v>
          </cell>
          <cell r="Y3663">
            <v>40</v>
          </cell>
          <cell r="Z3663">
            <v>17664</v>
          </cell>
          <cell r="AA3663">
            <v>26496</v>
          </cell>
          <cell r="AB3663">
            <v>1.8687436126927299</v>
          </cell>
          <cell r="AC3663">
            <v>17646.35463282108</v>
          </cell>
          <cell r="AD3663">
            <v>5328.864632821078</v>
          </cell>
          <cell r="AE3663">
            <v>37958.85463282108</v>
          </cell>
          <cell r="AF3663">
            <v>11462.854632821078</v>
          </cell>
          <cell r="AG3663">
            <v>395.40473575855293</v>
          </cell>
          <cell r="AH3663">
            <v>245.33333333333334</v>
          </cell>
        </row>
        <row r="3664">
          <cell r="A3664">
            <v>6802</v>
          </cell>
          <cell r="B3664" t="str">
            <v>Насос 2кв</v>
          </cell>
          <cell r="C3664">
            <v>12.5</v>
          </cell>
          <cell r="D3664" t="str">
            <v>8</v>
          </cell>
          <cell r="E3664" t="str">
            <v>11.05.05</v>
          </cell>
          <cell r="F3664" t="str">
            <v/>
          </cell>
          <cell r="G3664" t="str">
            <v xml:space="preserve">  .  .</v>
          </cell>
          <cell r="H3664">
            <v>0</v>
          </cell>
          <cell r="I3664">
            <v>0</v>
          </cell>
          <cell r="J3664">
            <v>8125</v>
          </cell>
          <cell r="K3664">
            <v>0</v>
          </cell>
          <cell r="L3664">
            <v>2453.6999999999998</v>
          </cell>
          <cell r="M3664">
            <v>84.64</v>
          </cell>
          <cell r="N3664">
            <v>-2369.06</v>
          </cell>
          <cell r="O3664">
            <v>0</v>
          </cell>
          <cell r="P3664">
            <v>0</v>
          </cell>
          <cell r="Q3664">
            <v>0</v>
          </cell>
          <cell r="R3664">
            <v>123</v>
          </cell>
          <cell r="S3664">
            <v>935</v>
          </cell>
          <cell r="T3664" t="str">
            <v>Амортизация (водопровод)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</row>
        <row r="3665">
          <cell r="A3665">
            <v>6805</v>
          </cell>
          <cell r="B3665" t="str">
            <v>Насос ЭЦВ 100</v>
          </cell>
          <cell r="C3665">
            <v>12.5</v>
          </cell>
          <cell r="D3665" t="str">
            <v>8</v>
          </cell>
          <cell r="E3665" t="str">
            <v>11.05.05</v>
          </cell>
          <cell r="F3665" t="str">
            <v/>
          </cell>
          <cell r="G3665" t="str">
            <v xml:space="preserve">  .  .</v>
          </cell>
          <cell r="H3665">
            <v>27252.63</v>
          </cell>
          <cell r="I3665">
            <v>0</v>
          </cell>
          <cell r="J3665">
            <v>0</v>
          </cell>
          <cell r="K3665">
            <v>27252.63</v>
          </cell>
          <cell r="L3665">
            <v>0</v>
          </cell>
          <cell r="M3665">
            <v>283.88</v>
          </cell>
          <cell r="N3665">
            <v>283.88</v>
          </cell>
          <cell r="O3665">
            <v>8229.68</v>
          </cell>
          <cell r="P3665">
            <v>19022.95</v>
          </cell>
          <cell r="Q3665">
            <v>136.26</v>
          </cell>
          <cell r="R3665">
            <v>123</v>
          </cell>
          <cell r="S3665">
            <v>935</v>
          </cell>
          <cell r="T3665" t="str">
            <v>Амортизация (водопровод)</v>
          </cell>
          <cell r="U3665">
            <v>42504</v>
          </cell>
          <cell r="V3665">
            <v>15</v>
          </cell>
          <cell r="W3665">
            <v>9</v>
          </cell>
          <cell r="X3665">
            <v>6</v>
          </cell>
          <cell r="Y3665">
            <v>60</v>
          </cell>
          <cell r="Z3665">
            <v>25502.400000000001</v>
          </cell>
          <cell r="AA3665">
            <v>17001.599999999999</v>
          </cell>
          <cell r="AB3665">
            <v>0.8937415069692134</v>
          </cell>
          <cell r="AC3665">
            <v>-2895.8233949256064</v>
          </cell>
          <cell r="AD3665">
            <v>-874.47339492560423</v>
          </cell>
          <cell r="AE3665">
            <v>24356.806605074395</v>
          </cell>
          <cell r="AF3665">
            <v>7355.2066050743961</v>
          </cell>
          <cell r="AG3665">
            <v>253.71673546952493</v>
          </cell>
          <cell r="AH3665">
            <v>236.13333333333333</v>
          </cell>
        </row>
        <row r="3666">
          <cell r="A3666">
            <v>6807</v>
          </cell>
          <cell r="B3666" t="str">
            <v>Эл двигатель СДН 2 16-15-6 №3</v>
          </cell>
          <cell r="C3666">
            <v>10</v>
          </cell>
          <cell r="D3666" t="str">
            <v>10</v>
          </cell>
          <cell r="E3666" t="str">
            <v>11.05.05</v>
          </cell>
          <cell r="F3666" t="str">
            <v/>
          </cell>
          <cell r="G3666" t="str">
            <v xml:space="preserve">  .  .</v>
          </cell>
          <cell r="H3666">
            <v>1854166.77</v>
          </cell>
          <cell r="I3666">
            <v>0</v>
          </cell>
          <cell r="J3666">
            <v>0</v>
          </cell>
          <cell r="K3666">
            <v>1854166.77</v>
          </cell>
          <cell r="L3666">
            <v>0</v>
          </cell>
          <cell r="M3666">
            <v>15451.39</v>
          </cell>
          <cell r="N3666">
            <v>15451.39</v>
          </cell>
          <cell r="O3666">
            <v>447935.79</v>
          </cell>
          <cell r="P3666">
            <v>1406230.98</v>
          </cell>
          <cell r="Q3666">
            <v>9270.83</v>
          </cell>
          <cell r="R3666">
            <v>123</v>
          </cell>
          <cell r="S3666">
            <v>935</v>
          </cell>
          <cell r="T3666" t="str">
            <v>амортизация (Очистка воды)</v>
          </cell>
          <cell r="U3666">
            <v>1500000</v>
          </cell>
          <cell r="V3666">
            <v>10</v>
          </cell>
          <cell r="W3666">
            <v>2</v>
          </cell>
          <cell r="X3666">
            <v>8</v>
          </cell>
          <cell r="Y3666">
            <v>20</v>
          </cell>
          <cell r="Z3666">
            <v>300000</v>
          </cell>
          <cell r="AA3666">
            <v>1200000</v>
          </cell>
          <cell r="AB3666">
            <v>0.85334487510721746</v>
          </cell>
          <cell r="AC3666">
            <v>-271923.05922639719</v>
          </cell>
          <cell r="AD3666">
            <v>-65692.079226397211</v>
          </cell>
          <cell r="AE3666">
            <v>1582243.7107736028</v>
          </cell>
          <cell r="AF3666">
            <v>382243.71077360277</v>
          </cell>
          <cell r="AG3666">
            <v>13185.364256446692</v>
          </cell>
          <cell r="AH3666">
            <v>12500</v>
          </cell>
        </row>
        <row r="3667">
          <cell r="A3667">
            <v>6809</v>
          </cell>
          <cell r="B3667" t="str">
            <v>Насос К 80-50-200</v>
          </cell>
          <cell r="C3667">
            <v>12.5</v>
          </cell>
          <cell r="D3667" t="str">
            <v>8</v>
          </cell>
          <cell r="E3667" t="str">
            <v>11.05.05</v>
          </cell>
          <cell r="F3667" t="str">
            <v/>
          </cell>
          <cell r="G3667" t="str">
            <v xml:space="preserve">  .  .</v>
          </cell>
          <cell r="H3667">
            <v>43776.98</v>
          </cell>
          <cell r="I3667">
            <v>0</v>
          </cell>
          <cell r="J3667">
            <v>0</v>
          </cell>
          <cell r="K3667">
            <v>43776.98</v>
          </cell>
          <cell r="L3667">
            <v>0</v>
          </cell>
          <cell r="M3667">
            <v>456.01</v>
          </cell>
          <cell r="N3667">
            <v>456.01</v>
          </cell>
          <cell r="O3667">
            <v>13219.73</v>
          </cell>
          <cell r="P3667">
            <v>30557.25</v>
          </cell>
          <cell r="Q3667">
            <v>218.88</v>
          </cell>
          <cell r="R3667">
            <v>123</v>
          </cell>
          <cell r="S3667">
            <v>935</v>
          </cell>
          <cell r="T3667" t="str">
            <v>Амортизация (водопровод)</v>
          </cell>
          <cell r="U3667">
            <v>81900</v>
          </cell>
          <cell r="V3667">
            <v>15</v>
          </cell>
          <cell r="W3667">
            <v>9</v>
          </cell>
          <cell r="X3667">
            <v>6</v>
          </cell>
          <cell r="Y3667">
            <v>60</v>
          </cell>
          <cell r="Z3667">
            <v>49140</v>
          </cell>
          <cell r="AA3667">
            <v>32760</v>
          </cell>
          <cell r="AB3667">
            <v>1.0720860025034975</v>
          </cell>
          <cell r="AC3667">
            <v>3155.70748987556</v>
          </cell>
          <cell r="AD3667">
            <v>952.95748987556181</v>
          </cell>
          <cell r="AE3667">
            <v>46932.687489875563</v>
          </cell>
          <cell r="AF3667">
            <v>14172.687489875561</v>
          </cell>
          <cell r="AG3667">
            <v>488.88216135287047</v>
          </cell>
          <cell r="AH3667">
            <v>455</v>
          </cell>
        </row>
        <row r="3668">
          <cell r="A3668">
            <v>6810</v>
          </cell>
          <cell r="B3668" t="str">
            <v>Насос К 80-50-200</v>
          </cell>
          <cell r="C3668">
            <v>12.5</v>
          </cell>
          <cell r="D3668" t="str">
            <v>8</v>
          </cell>
          <cell r="E3668" t="str">
            <v>11.05.05</v>
          </cell>
          <cell r="F3668" t="str">
            <v/>
          </cell>
          <cell r="G3668" t="str">
            <v xml:space="preserve">  .  .</v>
          </cell>
          <cell r="H3668">
            <v>49164.9</v>
          </cell>
          <cell r="I3668">
            <v>0</v>
          </cell>
          <cell r="J3668">
            <v>0</v>
          </cell>
          <cell r="K3668">
            <v>49164.9</v>
          </cell>
          <cell r="L3668">
            <v>0</v>
          </cell>
          <cell r="M3668">
            <v>512.13</v>
          </cell>
          <cell r="N3668">
            <v>512.13</v>
          </cell>
          <cell r="O3668">
            <v>14846.65</v>
          </cell>
          <cell r="P3668">
            <v>34318.25</v>
          </cell>
          <cell r="Q3668">
            <v>245.82</v>
          </cell>
          <cell r="R3668">
            <v>123</v>
          </cell>
          <cell r="S3668">
            <v>935</v>
          </cell>
          <cell r="T3668" t="str">
            <v>Амортизация (водопровод)</v>
          </cell>
          <cell r="U3668">
            <v>81900</v>
          </cell>
          <cell r="V3668">
            <v>15</v>
          </cell>
          <cell r="W3668">
            <v>9</v>
          </cell>
          <cell r="X3668">
            <v>6</v>
          </cell>
          <cell r="Y3668">
            <v>60</v>
          </cell>
          <cell r="Z3668">
            <v>49140</v>
          </cell>
          <cell r="AA3668">
            <v>32760</v>
          </cell>
          <cell r="AB3668">
            <v>0.95459412994543724</v>
          </cell>
          <cell r="AC3668">
            <v>-2232.3750606455724</v>
          </cell>
          <cell r="AD3668">
            <v>-674.12506064557419</v>
          </cell>
          <cell r="AE3668">
            <v>46932.524939354429</v>
          </cell>
          <cell r="AF3668">
            <v>14172.524939354425</v>
          </cell>
          <cell r="AG3668">
            <v>488.88046811827525</v>
          </cell>
          <cell r="AH3668">
            <v>455</v>
          </cell>
        </row>
        <row r="3669">
          <cell r="A3669">
            <v>6811</v>
          </cell>
          <cell r="B3669" t="str">
            <v>Насос К 20/30</v>
          </cell>
          <cell r="C3669">
            <v>12.5</v>
          </cell>
          <cell r="D3669" t="str">
            <v>8</v>
          </cell>
          <cell r="E3669" t="str">
            <v>11.05.05</v>
          </cell>
          <cell r="F3669" t="str">
            <v/>
          </cell>
          <cell r="G3669" t="str">
            <v xml:space="preserve">  .  .</v>
          </cell>
          <cell r="H3669">
            <v>17783.919999999998</v>
          </cell>
          <cell r="I3669">
            <v>0</v>
          </cell>
          <cell r="J3669">
            <v>0</v>
          </cell>
          <cell r="K3669">
            <v>17783.919999999998</v>
          </cell>
          <cell r="L3669">
            <v>0</v>
          </cell>
          <cell r="M3669">
            <v>185.25</v>
          </cell>
          <cell r="N3669">
            <v>185.25</v>
          </cell>
          <cell r="O3669">
            <v>5370.39</v>
          </cell>
          <cell r="P3669">
            <v>12413.53</v>
          </cell>
          <cell r="Q3669">
            <v>88.92</v>
          </cell>
          <cell r="R3669">
            <v>123</v>
          </cell>
          <cell r="S3669">
            <v>935</v>
          </cell>
          <cell r="T3669" t="str">
            <v>Амортизация (водопровод)</v>
          </cell>
          <cell r="U3669">
            <v>44160</v>
          </cell>
          <cell r="V3669">
            <v>15</v>
          </cell>
          <cell r="W3669">
            <v>6</v>
          </cell>
          <cell r="X3669">
            <v>9</v>
          </cell>
          <cell r="Y3669">
            <v>40</v>
          </cell>
          <cell r="Z3669">
            <v>17664</v>
          </cell>
          <cell r="AA3669">
            <v>26496</v>
          </cell>
          <cell r="AB3669">
            <v>2.1344452383810246</v>
          </cell>
          <cell r="AC3669">
            <v>20174.883363749068</v>
          </cell>
          <cell r="AD3669">
            <v>6092.4133637490713</v>
          </cell>
          <cell r="AE3669">
            <v>37958.803363749066</v>
          </cell>
          <cell r="AF3669">
            <v>11462.803363749072</v>
          </cell>
          <cell r="AG3669">
            <v>395.40420170571946</v>
          </cell>
          <cell r="AH3669">
            <v>245.33333333333334</v>
          </cell>
        </row>
        <row r="3670">
          <cell r="A3670">
            <v>6812</v>
          </cell>
          <cell r="B3670" t="str">
            <v>Насос К 80-50-200</v>
          </cell>
          <cell r="C3670">
            <v>12.5</v>
          </cell>
          <cell r="D3670" t="str">
            <v>8</v>
          </cell>
          <cell r="E3670" t="str">
            <v>11.05.05</v>
          </cell>
          <cell r="F3670" t="str">
            <v/>
          </cell>
          <cell r="G3670" t="str">
            <v xml:space="preserve">  .  .</v>
          </cell>
          <cell r="H3670">
            <v>47862.81</v>
          </cell>
          <cell r="I3670">
            <v>0</v>
          </cell>
          <cell r="J3670">
            <v>0</v>
          </cell>
          <cell r="K3670">
            <v>47862.81</v>
          </cell>
          <cell r="L3670">
            <v>0</v>
          </cell>
          <cell r="M3670">
            <v>498.57</v>
          </cell>
          <cell r="N3670">
            <v>498.57</v>
          </cell>
          <cell r="O3670">
            <v>14453.55</v>
          </cell>
          <cell r="P3670">
            <v>33409.26</v>
          </cell>
          <cell r="Q3670">
            <v>239.31</v>
          </cell>
          <cell r="R3670">
            <v>123</v>
          </cell>
          <cell r="S3670">
            <v>935</v>
          </cell>
          <cell r="T3670" t="str">
            <v>амортизация (Очистка воды)</v>
          </cell>
          <cell r="U3670">
            <v>81900</v>
          </cell>
          <cell r="V3670">
            <v>15</v>
          </cell>
          <cell r="W3670">
            <v>9</v>
          </cell>
          <cell r="X3670">
            <v>6</v>
          </cell>
          <cell r="Y3670">
            <v>60</v>
          </cell>
          <cell r="Z3670">
            <v>49140</v>
          </cell>
          <cell r="AA3670">
            <v>32760</v>
          </cell>
          <cell r="AB3670">
            <v>0.98056646570441841</v>
          </cell>
          <cell r="AC3670">
            <v>-930.14355961790716</v>
          </cell>
          <cell r="AD3670">
            <v>-280.8835596179033</v>
          </cell>
          <cell r="AE3670">
            <v>46932.666440382091</v>
          </cell>
          <cell r="AF3670">
            <v>14172.666440382096</v>
          </cell>
          <cell r="AG3670">
            <v>488.88194208731346</v>
          </cell>
          <cell r="AH3670">
            <v>455</v>
          </cell>
        </row>
        <row r="3671">
          <cell r="A3671">
            <v>6814</v>
          </cell>
          <cell r="B3671" t="str">
            <v>Системный блок</v>
          </cell>
          <cell r="C3671">
            <v>30</v>
          </cell>
          <cell r="D3671" t="str">
            <v>3</v>
          </cell>
          <cell r="E3671" t="str">
            <v>11.05.05</v>
          </cell>
          <cell r="F3671" t="str">
            <v/>
          </cell>
          <cell r="G3671" t="str">
            <v xml:space="preserve">  .  .</v>
          </cell>
          <cell r="H3671">
            <v>15420.32</v>
          </cell>
          <cell r="I3671">
            <v>0</v>
          </cell>
          <cell r="J3671">
            <v>0</v>
          </cell>
          <cell r="K3671">
            <v>15420.32</v>
          </cell>
          <cell r="L3671">
            <v>0</v>
          </cell>
          <cell r="M3671">
            <v>385.51</v>
          </cell>
          <cell r="N3671">
            <v>385.51</v>
          </cell>
          <cell r="O3671">
            <v>11175.93</v>
          </cell>
          <cell r="P3671">
            <v>4244.3900000000003</v>
          </cell>
          <cell r="Q3671">
            <v>77.099999999999994</v>
          </cell>
          <cell r="R3671">
            <v>123</v>
          </cell>
          <cell r="S3671">
            <v>821.1</v>
          </cell>
          <cell r="T3671" t="str">
            <v>амортизация (канализация)</v>
          </cell>
          <cell r="U3671">
            <v>16000</v>
          </cell>
          <cell r="V3671">
            <v>5</v>
          </cell>
          <cell r="W3671">
            <v>4</v>
          </cell>
          <cell r="X3671">
            <v>1</v>
          </cell>
          <cell r="Y3671">
            <v>80</v>
          </cell>
          <cell r="Z3671">
            <v>12800</v>
          </cell>
          <cell r="AA3671">
            <v>3200</v>
          </cell>
          <cell r="AB3671">
            <v>0.75393637248226475</v>
          </cell>
          <cell r="AC3671">
            <v>-3794.3798766842829</v>
          </cell>
          <cell r="AD3671">
            <v>-2749.9898766842834</v>
          </cell>
          <cell r="AE3671">
            <v>11625.940123315717</v>
          </cell>
          <cell r="AF3671">
            <v>8425.9401233157168</v>
          </cell>
          <cell r="AG3671">
            <v>290.64850308289289</v>
          </cell>
          <cell r="AH3671">
            <v>266.66666666666669</v>
          </cell>
        </row>
        <row r="3672">
          <cell r="A3672">
            <v>6815</v>
          </cell>
          <cell r="B3672" t="str">
            <v>Насос консальный К 100-80-160 №3</v>
          </cell>
          <cell r="C3672">
            <v>20</v>
          </cell>
          <cell r="D3672" t="str">
            <v>5</v>
          </cell>
          <cell r="E3672" t="str">
            <v>11.05.05</v>
          </cell>
          <cell r="F3672" t="str">
            <v/>
          </cell>
          <cell r="G3672" t="str">
            <v xml:space="preserve">  .  .</v>
          </cell>
          <cell r="H3672">
            <v>13749.91</v>
          </cell>
          <cell r="I3672">
            <v>0</v>
          </cell>
          <cell r="J3672">
            <v>0</v>
          </cell>
          <cell r="K3672">
            <v>13749.91</v>
          </cell>
          <cell r="L3672">
            <v>0</v>
          </cell>
          <cell r="M3672">
            <v>229.17</v>
          </cell>
          <cell r="N3672">
            <v>229.17</v>
          </cell>
          <cell r="O3672">
            <v>6643.63</v>
          </cell>
          <cell r="P3672">
            <v>7106.28</v>
          </cell>
          <cell r="Q3672">
            <v>68.75</v>
          </cell>
          <cell r="R3672">
            <v>123</v>
          </cell>
          <cell r="S3672">
            <v>935</v>
          </cell>
          <cell r="T3672" t="str">
            <v>Амортизация Подъем воды</v>
          </cell>
          <cell r="U3672">
            <v>98000</v>
          </cell>
          <cell r="V3672">
            <v>9</v>
          </cell>
          <cell r="W3672">
            <v>6</v>
          </cell>
          <cell r="X3672">
            <v>3</v>
          </cell>
          <cell r="Y3672">
            <v>66.666666666666657</v>
          </cell>
          <cell r="Z3672">
            <v>65333.333333333321</v>
          </cell>
          <cell r="AA3672">
            <v>32666.666666666679</v>
          </cell>
          <cell r="AB3672">
            <v>4.5968730005947807</v>
          </cell>
          <cell r="AC3672">
            <v>49456.680039608182</v>
          </cell>
          <cell r="AD3672">
            <v>23896.293372941502</v>
          </cell>
          <cell r="AE3672">
            <v>63206.590039608185</v>
          </cell>
          <cell r="AF3672">
            <v>30539.923372941503</v>
          </cell>
          <cell r="AG3672">
            <v>1053.4431673268029</v>
          </cell>
          <cell r="AH3672">
            <v>907.40740740740739</v>
          </cell>
        </row>
        <row r="3673">
          <cell r="A3673">
            <v>6816</v>
          </cell>
          <cell r="B3673" t="str">
            <v>Насос консальный К 100-80-160</v>
          </cell>
          <cell r="C3673">
            <v>20</v>
          </cell>
          <cell r="D3673" t="str">
            <v>5</v>
          </cell>
          <cell r="E3673" t="str">
            <v>11.05.05</v>
          </cell>
          <cell r="F3673" t="str">
            <v/>
          </cell>
          <cell r="G3673" t="str">
            <v xml:space="preserve">  .  .</v>
          </cell>
          <cell r="H3673">
            <v>16666.599999999999</v>
          </cell>
          <cell r="I3673">
            <v>0</v>
          </cell>
          <cell r="J3673">
            <v>0</v>
          </cell>
          <cell r="K3673">
            <v>16666.599999999999</v>
          </cell>
          <cell r="L3673">
            <v>0</v>
          </cell>
          <cell r="M3673">
            <v>277.77999999999997</v>
          </cell>
          <cell r="N3673">
            <v>277.77999999999997</v>
          </cell>
          <cell r="O3673">
            <v>8052.84</v>
          </cell>
          <cell r="P3673">
            <v>8613.76</v>
          </cell>
          <cell r="Q3673">
            <v>83.33</v>
          </cell>
          <cell r="R3673">
            <v>123</v>
          </cell>
          <cell r="S3673">
            <v>935</v>
          </cell>
          <cell r="T3673" t="str">
            <v>Амортизация Перекачка сточной жидкости</v>
          </cell>
          <cell r="U3673">
            <v>98000</v>
          </cell>
          <cell r="V3673">
            <v>9</v>
          </cell>
          <cell r="W3673">
            <v>6</v>
          </cell>
          <cell r="X3673">
            <v>3</v>
          </cell>
          <cell r="Y3673">
            <v>66.666666666666657</v>
          </cell>
          <cell r="Z3673">
            <v>65333.333333333321</v>
          </cell>
          <cell r="AA3673">
            <v>32666.666666666679</v>
          </cell>
          <cell r="AB3673">
            <v>3.7923818015206692</v>
          </cell>
          <cell r="AC3673">
            <v>46539.510533224384</v>
          </cell>
          <cell r="AD3673">
            <v>22486.603866557707</v>
          </cell>
          <cell r="AE3673">
            <v>63206.110533224382</v>
          </cell>
          <cell r="AF3673">
            <v>30539.443866557707</v>
          </cell>
          <cell r="AG3673">
            <v>1053.4351755537398</v>
          </cell>
          <cell r="AH3673">
            <v>907.40740740740739</v>
          </cell>
        </row>
        <row r="3674">
          <cell r="A3674">
            <v>6817</v>
          </cell>
          <cell r="B3674" t="str">
            <v>Насос консальный К 100-80-160</v>
          </cell>
          <cell r="C3674">
            <v>20</v>
          </cell>
          <cell r="D3674" t="str">
            <v>5</v>
          </cell>
          <cell r="E3674" t="str">
            <v>11.05.05</v>
          </cell>
          <cell r="F3674" t="str">
            <v/>
          </cell>
          <cell r="G3674" t="str">
            <v xml:space="preserve">  .  .</v>
          </cell>
          <cell r="H3674">
            <v>16666.599999999999</v>
          </cell>
          <cell r="I3674">
            <v>0</v>
          </cell>
          <cell r="J3674">
            <v>0</v>
          </cell>
          <cell r="K3674">
            <v>16666.599999999999</v>
          </cell>
          <cell r="L3674">
            <v>0</v>
          </cell>
          <cell r="M3674">
            <v>277.77999999999997</v>
          </cell>
          <cell r="N3674">
            <v>277.77999999999997</v>
          </cell>
          <cell r="O3674">
            <v>8052.84</v>
          </cell>
          <cell r="P3674">
            <v>8613.76</v>
          </cell>
          <cell r="Q3674">
            <v>83.33</v>
          </cell>
          <cell r="R3674">
            <v>123</v>
          </cell>
          <cell r="S3674">
            <v>935</v>
          </cell>
          <cell r="T3674" t="str">
            <v>Амортизация Перекачка сточной жидкости</v>
          </cell>
          <cell r="U3674">
            <v>98000</v>
          </cell>
          <cell r="V3674">
            <v>9</v>
          </cell>
          <cell r="W3674">
            <v>6</v>
          </cell>
          <cell r="X3674">
            <v>3</v>
          </cell>
          <cell r="Y3674">
            <v>66.666666666666657</v>
          </cell>
          <cell r="Z3674">
            <v>65333.333333333321</v>
          </cell>
          <cell r="AA3674">
            <v>32666.666666666679</v>
          </cell>
          <cell r="AB3674">
            <v>3.7923818015206692</v>
          </cell>
          <cell r="AC3674">
            <v>46539.510533224384</v>
          </cell>
          <cell r="AD3674">
            <v>22486.603866557707</v>
          </cell>
          <cell r="AE3674">
            <v>63206.110533224382</v>
          </cell>
          <cell r="AF3674">
            <v>30539.443866557707</v>
          </cell>
          <cell r="AG3674">
            <v>1053.4351755537398</v>
          </cell>
          <cell r="AH3674">
            <v>907.40740740740739</v>
          </cell>
        </row>
        <row r="3675">
          <cell r="A3675">
            <v>6818</v>
          </cell>
          <cell r="B3675" t="str">
            <v>Насос консальный К 100-80-160</v>
          </cell>
          <cell r="C3675">
            <v>20</v>
          </cell>
          <cell r="D3675" t="str">
            <v>5</v>
          </cell>
          <cell r="E3675" t="str">
            <v>11.05.05</v>
          </cell>
          <cell r="F3675" t="str">
            <v/>
          </cell>
          <cell r="G3675" t="str">
            <v xml:space="preserve">  .  .</v>
          </cell>
          <cell r="H3675">
            <v>17083.27</v>
          </cell>
          <cell r="I3675">
            <v>0</v>
          </cell>
          <cell r="J3675">
            <v>0</v>
          </cell>
          <cell r="K3675">
            <v>17083.27</v>
          </cell>
          <cell r="L3675">
            <v>0</v>
          </cell>
          <cell r="M3675">
            <v>284.72000000000003</v>
          </cell>
          <cell r="N3675">
            <v>284.72000000000003</v>
          </cell>
          <cell r="O3675">
            <v>8254.0400000000009</v>
          </cell>
          <cell r="P3675">
            <v>8829.23</v>
          </cell>
          <cell r="Q3675">
            <v>85.42</v>
          </cell>
          <cell r="R3675">
            <v>123</v>
          </cell>
          <cell r="S3675">
            <v>935</v>
          </cell>
          <cell r="T3675" t="str">
            <v>Амортизация Перекачка сточной жидкости</v>
          </cell>
          <cell r="U3675">
            <v>98000</v>
          </cell>
          <cell r="V3675">
            <v>9</v>
          </cell>
          <cell r="W3675">
            <v>6</v>
          </cell>
          <cell r="X3675">
            <v>3</v>
          </cell>
          <cell r="Y3675">
            <v>66.666666666666657</v>
          </cell>
          <cell r="Z3675">
            <v>65333.333333333321</v>
          </cell>
          <cell r="AA3675">
            <v>32666.666666666679</v>
          </cell>
          <cell r="AB3675">
            <v>3.6998318841695914</v>
          </cell>
          <cell r="AC3675">
            <v>46121.957031877857</v>
          </cell>
          <cell r="AD3675">
            <v>22284.520365211178</v>
          </cell>
          <cell r="AE3675">
            <v>63205.227031877861</v>
          </cell>
          <cell r="AF3675">
            <v>30538.560365211179</v>
          </cell>
          <cell r="AG3675">
            <v>1053.4204505312975</v>
          </cell>
          <cell r="AH3675">
            <v>907.40740740740739</v>
          </cell>
        </row>
        <row r="3676">
          <cell r="A3676">
            <v>6820</v>
          </cell>
          <cell r="B3676" t="str">
            <v>Насос Х 100-80-160 БСД</v>
          </cell>
          <cell r="C3676">
            <v>20</v>
          </cell>
          <cell r="D3676" t="str">
            <v>5</v>
          </cell>
          <cell r="E3676" t="str">
            <v>11.05.05</v>
          </cell>
          <cell r="F3676" t="str">
            <v/>
          </cell>
          <cell r="G3676" t="str">
            <v xml:space="preserve">  .  .</v>
          </cell>
          <cell r="H3676">
            <v>150861.94</v>
          </cell>
          <cell r="I3676">
            <v>0</v>
          </cell>
          <cell r="J3676">
            <v>0</v>
          </cell>
          <cell r="K3676">
            <v>150861.94</v>
          </cell>
          <cell r="L3676">
            <v>0</v>
          </cell>
          <cell r="M3676">
            <v>2514.37</v>
          </cell>
          <cell r="N3676">
            <v>2514.37</v>
          </cell>
          <cell r="O3676">
            <v>72891.570000000007</v>
          </cell>
          <cell r="P3676">
            <v>77970.37</v>
          </cell>
          <cell r="Q3676">
            <v>754.31</v>
          </cell>
          <cell r="R3676">
            <v>123</v>
          </cell>
          <cell r="S3676">
            <v>935</v>
          </cell>
          <cell r="T3676" t="str">
            <v>амортизация (Очистка воды)</v>
          </cell>
          <cell r="U3676">
            <v>190000</v>
          </cell>
          <cell r="V3676">
            <v>9</v>
          </cell>
          <cell r="W3676">
            <v>6</v>
          </cell>
          <cell r="X3676">
            <v>3</v>
          </cell>
          <cell r="Y3676">
            <v>66.666666666666657</v>
          </cell>
          <cell r="Z3676">
            <v>126666.66666666664</v>
          </cell>
          <cell r="AA3676">
            <v>63333.333333333358</v>
          </cell>
          <cell r="AB3676">
            <v>0.81227437208946629</v>
          </cell>
          <cell r="AC3676">
            <v>-28320.652414301265</v>
          </cell>
          <cell r="AD3676">
            <v>-13683.61574763462</v>
          </cell>
          <cell r="AE3676">
            <v>122541.28758569874</v>
          </cell>
          <cell r="AF3676">
            <v>59207.954252365387</v>
          </cell>
          <cell r="AG3676">
            <v>2042.354793094979</v>
          </cell>
          <cell r="AH3676">
            <v>1759.2592592592591</v>
          </cell>
        </row>
        <row r="3677">
          <cell r="A3677">
            <v>6821</v>
          </cell>
          <cell r="B3677" t="str">
            <v>Эл двигатель ассих У2,5  250</v>
          </cell>
          <cell r="C3677">
            <v>10</v>
          </cell>
          <cell r="D3677" t="str">
            <v>10</v>
          </cell>
          <cell r="E3677" t="str">
            <v>11.05.05</v>
          </cell>
          <cell r="F3677" t="str">
            <v/>
          </cell>
          <cell r="G3677" t="str">
            <v xml:space="preserve">  .  .</v>
          </cell>
          <cell r="H3677">
            <v>242456.9</v>
          </cell>
          <cell r="I3677">
            <v>0</v>
          </cell>
          <cell r="J3677">
            <v>0</v>
          </cell>
          <cell r="K3677">
            <v>242456.9</v>
          </cell>
          <cell r="L3677">
            <v>0</v>
          </cell>
          <cell r="M3677">
            <v>2020.47</v>
          </cell>
          <cell r="N3677">
            <v>2020.47</v>
          </cell>
          <cell r="O3677">
            <v>58573.43</v>
          </cell>
          <cell r="P3677">
            <v>183883.47</v>
          </cell>
          <cell r="Q3677">
            <v>1212.28</v>
          </cell>
          <cell r="R3677">
            <v>123</v>
          </cell>
          <cell r="S3677">
            <v>935</v>
          </cell>
          <cell r="T3677" t="str">
            <v>Амортизация Перекачка сточной жидкости</v>
          </cell>
          <cell r="U3677">
            <v>269000</v>
          </cell>
          <cell r="V3677">
            <v>10</v>
          </cell>
          <cell r="W3677">
            <v>2</v>
          </cell>
          <cell r="X3677">
            <v>8</v>
          </cell>
          <cell r="Y3677">
            <v>20</v>
          </cell>
          <cell r="Z3677">
            <v>53800</v>
          </cell>
          <cell r="AA3677">
            <v>215200</v>
          </cell>
          <cell r="AB3677">
            <v>1.1703063902372519</v>
          </cell>
          <cell r="AC3677">
            <v>41291.959427114372</v>
          </cell>
          <cell r="AD3677">
            <v>9975.4294271143517</v>
          </cell>
          <cell r="AE3677">
            <v>283748.85942711437</v>
          </cell>
          <cell r="AF3677">
            <v>68548.859427114352</v>
          </cell>
          <cell r="AG3677">
            <v>2364.5738285592865</v>
          </cell>
          <cell r="AH3677">
            <v>2241.6666666666665</v>
          </cell>
        </row>
        <row r="3678">
          <cell r="A3678">
            <v>6822</v>
          </cell>
          <cell r="B3678" t="str">
            <v>Эл двигатель ассих У2,5  250</v>
          </cell>
          <cell r="C3678">
            <v>10</v>
          </cell>
          <cell r="D3678" t="str">
            <v>10</v>
          </cell>
          <cell r="E3678" t="str">
            <v>11.05.05</v>
          </cell>
          <cell r="F3678" t="str">
            <v/>
          </cell>
          <cell r="G3678" t="str">
            <v xml:space="preserve">  .  .</v>
          </cell>
          <cell r="H3678">
            <v>242456.9</v>
          </cell>
          <cell r="I3678">
            <v>0</v>
          </cell>
          <cell r="J3678">
            <v>0</v>
          </cell>
          <cell r="K3678">
            <v>242456.9</v>
          </cell>
          <cell r="L3678">
            <v>0</v>
          </cell>
          <cell r="M3678">
            <v>2020.47</v>
          </cell>
          <cell r="N3678">
            <v>2020.47</v>
          </cell>
          <cell r="O3678">
            <v>58573.43</v>
          </cell>
          <cell r="P3678">
            <v>183883.47</v>
          </cell>
          <cell r="Q3678">
            <v>1212.28</v>
          </cell>
          <cell r="R3678">
            <v>123</v>
          </cell>
          <cell r="S3678">
            <v>935</v>
          </cell>
          <cell r="T3678" t="str">
            <v>Амортизация Перекачка сточной жидкости</v>
          </cell>
          <cell r="U3678">
            <v>269000</v>
          </cell>
          <cell r="V3678">
            <v>10</v>
          </cell>
          <cell r="W3678">
            <v>2</v>
          </cell>
          <cell r="X3678">
            <v>8</v>
          </cell>
          <cell r="Y3678">
            <v>20</v>
          </cell>
          <cell r="Z3678">
            <v>53800</v>
          </cell>
          <cell r="AA3678">
            <v>215200</v>
          </cell>
          <cell r="AB3678">
            <v>1.1703063902372519</v>
          </cell>
          <cell r="AC3678">
            <v>41291.959427114372</v>
          </cell>
          <cell r="AD3678">
            <v>9975.4294271143517</v>
          </cell>
          <cell r="AE3678">
            <v>283748.85942711437</v>
          </cell>
          <cell r="AF3678">
            <v>68548.859427114352</v>
          </cell>
          <cell r="AG3678">
            <v>2364.5738285592865</v>
          </cell>
          <cell r="AH3678">
            <v>2241.6666666666665</v>
          </cell>
        </row>
        <row r="3679">
          <cell r="A3679">
            <v>6823</v>
          </cell>
          <cell r="B3679" t="str">
            <v>Насос Гном №3</v>
          </cell>
          <cell r="C3679">
            <v>12.5</v>
          </cell>
          <cell r="D3679" t="str">
            <v>8</v>
          </cell>
          <cell r="E3679" t="str">
            <v>11.05.05</v>
          </cell>
          <cell r="F3679" t="str">
            <v/>
          </cell>
          <cell r="G3679" t="str">
            <v xml:space="preserve">  .  .</v>
          </cell>
          <cell r="H3679">
            <v>12434.33</v>
          </cell>
          <cell r="I3679">
            <v>0</v>
          </cell>
          <cell r="J3679">
            <v>0</v>
          </cell>
          <cell r="K3679">
            <v>12434.33</v>
          </cell>
          <cell r="L3679">
            <v>0</v>
          </cell>
          <cell r="M3679">
            <v>129.52000000000001</v>
          </cell>
          <cell r="N3679">
            <v>129.52000000000001</v>
          </cell>
          <cell r="O3679">
            <v>3754.8</v>
          </cell>
          <cell r="P3679">
            <v>8679.5300000000007</v>
          </cell>
          <cell r="Q3679">
            <v>62.17</v>
          </cell>
          <cell r="R3679">
            <v>123</v>
          </cell>
          <cell r="S3679">
            <v>935</v>
          </cell>
          <cell r="T3679" t="str">
            <v>амортизация (Очистка воды)</v>
          </cell>
          <cell r="U3679">
            <v>38800</v>
          </cell>
          <cell r="V3679">
            <v>15</v>
          </cell>
          <cell r="W3679">
            <v>9</v>
          </cell>
          <cell r="X3679">
            <v>6</v>
          </cell>
          <cell r="Y3679">
            <v>60</v>
          </cell>
          <cell r="Z3679">
            <v>23280</v>
          </cell>
          <cell r="AA3679">
            <v>15520</v>
          </cell>
          <cell r="AB3679">
            <v>1.788115255088697</v>
          </cell>
          <cell r="AC3679">
            <v>9799.6851598070371</v>
          </cell>
          <cell r="AD3679">
            <v>2959.2151598070395</v>
          </cell>
          <cell r="AE3679">
            <v>22234.015159807037</v>
          </cell>
          <cell r="AF3679">
            <v>6714.0151598070397</v>
          </cell>
          <cell r="AG3679">
            <v>231.60432458132331</v>
          </cell>
          <cell r="AH3679">
            <v>215.55555555555554</v>
          </cell>
        </row>
        <row r="3680">
          <cell r="A3680">
            <v>6824</v>
          </cell>
          <cell r="B3680" t="str">
            <v>Весы платформен</v>
          </cell>
          <cell r="C3680">
            <v>10</v>
          </cell>
          <cell r="D3680" t="str">
            <v>10</v>
          </cell>
          <cell r="E3680" t="str">
            <v>11.05.05</v>
          </cell>
          <cell r="F3680" t="str">
            <v/>
          </cell>
          <cell r="G3680" t="str">
            <v xml:space="preserve">  .  .</v>
          </cell>
          <cell r="H3680">
            <v>16636.759999999998</v>
          </cell>
          <cell r="I3680">
            <v>0</v>
          </cell>
          <cell r="J3680">
            <v>0</v>
          </cell>
          <cell r="K3680">
            <v>16636.759999999998</v>
          </cell>
          <cell r="L3680">
            <v>0</v>
          </cell>
          <cell r="M3680">
            <v>138.63999999999999</v>
          </cell>
          <cell r="N3680">
            <v>138.63999999999999</v>
          </cell>
          <cell r="O3680">
            <v>4019.18</v>
          </cell>
          <cell r="P3680">
            <v>12617.58</v>
          </cell>
          <cell r="Q3680">
            <v>83.18</v>
          </cell>
          <cell r="R3680">
            <v>123</v>
          </cell>
          <cell r="S3680">
            <v>935</v>
          </cell>
          <cell r="T3680" t="str">
            <v>амортизация (Очистка воды)</v>
          </cell>
          <cell r="U3680">
            <v>40000</v>
          </cell>
          <cell r="V3680">
            <v>19</v>
          </cell>
          <cell r="W3680">
            <v>11</v>
          </cell>
          <cell r="X3680">
            <v>8</v>
          </cell>
          <cell r="Y3680">
            <v>57.894736842105267</v>
          </cell>
          <cell r="Z3680">
            <v>23157.894736842107</v>
          </cell>
          <cell r="AA3680">
            <v>16842.105263157893</v>
          </cell>
          <cell r="AB3680">
            <v>1.3348126394409936</v>
          </cell>
          <cell r="AC3680">
            <v>5570.1975273463431</v>
          </cell>
          <cell r="AD3680">
            <v>1345.672264188453</v>
          </cell>
          <cell r="AE3680">
            <v>22206.957527346342</v>
          </cell>
          <cell r="AF3680">
            <v>5364.8522641884529</v>
          </cell>
          <cell r="AG3680">
            <v>185.05797939455283</v>
          </cell>
          <cell r="AH3680">
            <v>175.43859649122805</v>
          </cell>
        </row>
        <row r="3681">
          <cell r="A3681">
            <v>6829</v>
          </cell>
          <cell r="B3681" t="str">
            <v>Компьютер GeL1100/i815/128 тв НДД40 дв 7200ЗМВ м64</v>
          </cell>
          <cell r="C3681">
            <v>30</v>
          </cell>
          <cell r="D3681" t="str">
            <v>3</v>
          </cell>
          <cell r="E3681" t="str">
            <v>11.05.05</v>
          </cell>
          <cell r="F3681" t="str">
            <v/>
          </cell>
          <cell r="G3681" t="str">
            <v xml:space="preserve">  .  .</v>
          </cell>
          <cell r="H3681">
            <v>18520.97</v>
          </cell>
          <cell r="I3681">
            <v>0</v>
          </cell>
          <cell r="J3681">
            <v>0</v>
          </cell>
          <cell r="K3681">
            <v>18520.97</v>
          </cell>
          <cell r="L3681">
            <v>0</v>
          </cell>
          <cell r="M3681">
            <v>463.02</v>
          </cell>
          <cell r="N3681">
            <v>463.02</v>
          </cell>
          <cell r="O3681">
            <v>13422.96</v>
          </cell>
          <cell r="P3681">
            <v>5098.01</v>
          </cell>
          <cell r="Q3681">
            <v>92.6</v>
          </cell>
          <cell r="R3681">
            <v>123</v>
          </cell>
          <cell r="S3681">
            <v>821.1</v>
          </cell>
          <cell r="T3681" t="str">
            <v>Амортизация Водопровод</v>
          </cell>
          <cell r="U3681">
            <v>47000</v>
          </cell>
          <cell r="V3681">
            <v>3</v>
          </cell>
          <cell r="W3681">
            <v>2</v>
          </cell>
          <cell r="X3681">
            <v>1</v>
          </cell>
          <cell r="Y3681">
            <v>66.666666666666657</v>
          </cell>
          <cell r="Z3681">
            <v>31333.333333333325</v>
          </cell>
          <cell r="AA3681">
            <v>15666.666666666675</v>
          </cell>
          <cell r="AB3681">
            <v>3.0730945342725247</v>
          </cell>
          <cell r="AC3681">
            <v>38395.721676425404</v>
          </cell>
          <cell r="AD3681">
            <v>27827.065009758728</v>
          </cell>
          <cell r="AE3681">
            <v>56916.691676425406</v>
          </cell>
          <cell r="AF3681">
            <v>41250.025009758727</v>
          </cell>
          <cell r="AG3681">
            <v>1422.9172919106352</v>
          </cell>
          <cell r="AH3681">
            <v>1305.5555555555554</v>
          </cell>
        </row>
        <row r="3682">
          <cell r="A3682">
            <v>6830</v>
          </cell>
          <cell r="B3682" t="str">
            <v>Компьютер GeL1100/i815/128 тв НДД40 дв 7200ЗМВ м64</v>
          </cell>
          <cell r="C3682">
            <v>30</v>
          </cell>
          <cell r="D3682" t="str">
            <v>3</v>
          </cell>
          <cell r="E3682" t="str">
            <v>11.05.05</v>
          </cell>
          <cell r="F3682" t="str">
            <v/>
          </cell>
          <cell r="G3682" t="str">
            <v xml:space="preserve">  .  .</v>
          </cell>
          <cell r="H3682">
            <v>18520.97</v>
          </cell>
          <cell r="I3682">
            <v>0</v>
          </cell>
          <cell r="J3682">
            <v>0</v>
          </cell>
          <cell r="K3682">
            <v>18520.97</v>
          </cell>
          <cell r="L3682">
            <v>0</v>
          </cell>
          <cell r="M3682">
            <v>463.02</v>
          </cell>
          <cell r="N3682">
            <v>463.02</v>
          </cell>
          <cell r="O3682">
            <v>13422.96</v>
          </cell>
          <cell r="P3682">
            <v>5098.01</v>
          </cell>
          <cell r="Q3682">
            <v>92.6</v>
          </cell>
          <cell r="R3682">
            <v>123</v>
          </cell>
          <cell r="S3682">
            <v>821.1</v>
          </cell>
          <cell r="T3682" t="str">
            <v>Амортизация Водопровод</v>
          </cell>
          <cell r="U3682">
            <v>47000</v>
          </cell>
          <cell r="V3682">
            <v>3</v>
          </cell>
          <cell r="W3682">
            <v>2</v>
          </cell>
          <cell r="X3682">
            <v>1</v>
          </cell>
          <cell r="Y3682">
            <v>66.666666666666657</v>
          </cell>
          <cell r="Z3682">
            <v>31333.333333333325</v>
          </cell>
          <cell r="AA3682">
            <v>15666.666666666675</v>
          </cell>
          <cell r="AB3682">
            <v>3.0730945342725247</v>
          </cell>
          <cell r="AC3682">
            <v>38395.721676425404</v>
          </cell>
          <cell r="AD3682">
            <v>27827.065009758728</v>
          </cell>
          <cell r="AE3682">
            <v>56916.691676425406</v>
          </cell>
          <cell r="AF3682">
            <v>41250.025009758727</v>
          </cell>
          <cell r="AG3682">
            <v>1422.9172919106352</v>
          </cell>
          <cell r="AH3682">
            <v>1305.5555555555554</v>
          </cell>
        </row>
        <row r="3683">
          <cell r="A3683">
            <v>6833</v>
          </cell>
          <cell r="B3683" t="str">
            <v>Компьютер GeL1100/i815/128 тв НДД40дв7200 ЗМВ м64</v>
          </cell>
          <cell r="C3683">
            <v>30</v>
          </cell>
          <cell r="D3683" t="str">
            <v>3</v>
          </cell>
          <cell r="E3683" t="str">
            <v>11.05.05</v>
          </cell>
          <cell r="F3683" t="str">
            <v/>
          </cell>
          <cell r="G3683" t="str">
            <v xml:space="preserve">  .  .</v>
          </cell>
          <cell r="H3683">
            <v>18520.97</v>
          </cell>
          <cell r="I3683">
            <v>0</v>
          </cell>
          <cell r="J3683">
            <v>0</v>
          </cell>
          <cell r="K3683">
            <v>18520.97</v>
          </cell>
          <cell r="L3683">
            <v>0</v>
          </cell>
          <cell r="M3683">
            <v>463.02</v>
          </cell>
          <cell r="N3683">
            <v>463.02</v>
          </cell>
          <cell r="O3683">
            <v>13422.96</v>
          </cell>
          <cell r="P3683">
            <v>5098.01</v>
          </cell>
          <cell r="Q3683">
            <v>92.6</v>
          </cell>
          <cell r="R3683">
            <v>123</v>
          </cell>
          <cell r="S3683">
            <v>821.1</v>
          </cell>
          <cell r="T3683" t="str">
            <v>Амортизация Водопровод</v>
          </cell>
          <cell r="U3683">
            <v>47000</v>
          </cell>
          <cell r="V3683">
            <v>3</v>
          </cell>
          <cell r="W3683">
            <v>2</v>
          </cell>
          <cell r="X3683">
            <v>1</v>
          </cell>
          <cell r="Y3683">
            <v>66.666666666666657</v>
          </cell>
          <cell r="Z3683">
            <v>31333.333333333325</v>
          </cell>
          <cell r="AA3683">
            <v>15666.666666666675</v>
          </cell>
          <cell r="AB3683">
            <v>3.0730945342725247</v>
          </cell>
          <cell r="AC3683">
            <v>38395.721676425404</v>
          </cell>
          <cell r="AD3683">
            <v>27827.065009758728</v>
          </cell>
          <cell r="AE3683">
            <v>56916.691676425406</v>
          </cell>
          <cell r="AF3683">
            <v>41250.025009758727</v>
          </cell>
          <cell r="AG3683">
            <v>1422.9172919106352</v>
          </cell>
          <cell r="AH3683">
            <v>1305.5555555555554</v>
          </cell>
        </row>
        <row r="3684">
          <cell r="A3684">
            <v>6846</v>
          </cell>
          <cell r="B3684" t="str">
            <v>Компьютер GeL 1700/i845/256DDR/400GB 7200/32MX</v>
          </cell>
          <cell r="C3684">
            <v>30</v>
          </cell>
          <cell r="D3684" t="str">
            <v>3</v>
          </cell>
          <cell r="E3684" t="str">
            <v>11.05.05</v>
          </cell>
          <cell r="F3684" t="str">
            <v/>
          </cell>
          <cell r="G3684" t="str">
            <v xml:space="preserve">  .  .</v>
          </cell>
          <cell r="H3684">
            <v>24129.01</v>
          </cell>
          <cell r="I3684">
            <v>0</v>
          </cell>
          <cell r="J3684">
            <v>0</v>
          </cell>
          <cell r="K3684">
            <v>24129.01</v>
          </cell>
          <cell r="L3684">
            <v>0</v>
          </cell>
          <cell r="M3684">
            <v>603.23</v>
          </cell>
          <cell r="N3684">
            <v>603.23</v>
          </cell>
          <cell r="O3684">
            <v>17487.63</v>
          </cell>
          <cell r="P3684">
            <v>6641.38</v>
          </cell>
          <cell r="Q3684">
            <v>120.65</v>
          </cell>
          <cell r="R3684">
            <v>123</v>
          </cell>
          <cell r="S3684">
            <v>821.1</v>
          </cell>
          <cell r="T3684" t="str">
            <v>амортизация (канализация)</v>
          </cell>
          <cell r="U3684">
            <v>65000</v>
          </cell>
          <cell r="V3684">
            <v>3</v>
          </cell>
          <cell r="W3684">
            <v>2</v>
          </cell>
          <cell r="X3684">
            <v>1</v>
          </cell>
          <cell r="Y3684">
            <v>66.666666666666657</v>
          </cell>
          <cell r="Z3684">
            <v>43333.333333333321</v>
          </cell>
          <cell r="AA3684">
            <v>21666.666666666679</v>
          </cell>
          <cell r="AB3684">
            <v>3.262374185284787</v>
          </cell>
          <cell r="AC3684">
            <v>54588.849340478482</v>
          </cell>
          <cell r="AD3684">
            <v>39563.562673811801</v>
          </cell>
          <cell r="AE3684">
            <v>78717.859340478477</v>
          </cell>
          <cell r="AF3684">
            <v>57051.192673811805</v>
          </cell>
          <cell r="AG3684">
            <v>1967.9464835119618</v>
          </cell>
          <cell r="AH3684">
            <v>1805.5555555555557</v>
          </cell>
        </row>
        <row r="3685">
          <cell r="A3685">
            <v>6850</v>
          </cell>
          <cell r="B3685" t="str">
            <v>А/машина УАЗ 469  М 914 ВS, 1991г.вып.</v>
          </cell>
          <cell r="C3685">
            <v>7</v>
          </cell>
          <cell r="D3685" t="str">
            <v>14</v>
          </cell>
          <cell r="E3685" t="str">
            <v>11.05.05</v>
          </cell>
          <cell r="F3685" t="str">
            <v>V двиг 2100, легк, № двиг 30203716, куз 976, шасси б/н</v>
          </cell>
          <cell r="G3685" t="str">
            <v>01.01.91</v>
          </cell>
          <cell r="H3685">
            <v>197115.16</v>
          </cell>
          <cell r="I3685">
            <v>0</v>
          </cell>
          <cell r="J3685">
            <v>0</v>
          </cell>
          <cell r="K3685">
            <v>197115.16</v>
          </cell>
          <cell r="L3685">
            <v>0</v>
          </cell>
          <cell r="M3685">
            <v>1149.8399999999999</v>
          </cell>
          <cell r="N3685">
            <v>1149.8399999999999</v>
          </cell>
          <cell r="O3685">
            <v>33333.86</v>
          </cell>
          <cell r="P3685">
            <v>163781.29999999999</v>
          </cell>
          <cell r="Q3685">
            <v>985.58</v>
          </cell>
          <cell r="R3685">
            <v>124</v>
          </cell>
          <cell r="S3685">
            <v>935</v>
          </cell>
          <cell r="T3685" t="str">
            <v>Амортизация (водопровод)</v>
          </cell>
          <cell r="U3685">
            <v>571000</v>
          </cell>
          <cell r="V3685">
            <v>28</v>
          </cell>
          <cell r="W3685">
            <v>16</v>
          </cell>
          <cell r="X3685">
            <v>12</v>
          </cell>
          <cell r="Y3685">
            <v>57.142857142857139</v>
          </cell>
          <cell r="Z3685">
            <v>326285.71428571426</v>
          </cell>
          <cell r="AA3685">
            <v>244714.28571428574</v>
          </cell>
          <cell r="AB3685">
            <v>1.4941527861501023</v>
          </cell>
          <cell r="AC3685">
            <v>97405.005506423215</v>
          </cell>
          <cell r="AD3685">
            <v>16472.019792137449</v>
          </cell>
          <cell r="AE3685">
            <v>294520.16550642322</v>
          </cell>
          <cell r="AF3685">
            <v>49805.87979213745</v>
          </cell>
          <cell r="AG3685">
            <v>1718.034298787469</v>
          </cell>
          <cell r="AH3685">
            <v>1699.4047619047617</v>
          </cell>
        </row>
        <row r="3686">
          <cell r="A3686">
            <v>6851</v>
          </cell>
          <cell r="B3686" t="str">
            <v>Сканер НР 3500, А4</v>
          </cell>
          <cell r="C3686">
            <v>15</v>
          </cell>
          <cell r="D3686" t="str">
            <v>7</v>
          </cell>
          <cell r="E3686" t="str">
            <v>11.05.05</v>
          </cell>
          <cell r="F3686" t="str">
            <v/>
          </cell>
          <cell r="G3686" t="str">
            <v xml:space="preserve">  .  .</v>
          </cell>
          <cell r="H3686">
            <v>8793.2099999999991</v>
          </cell>
          <cell r="I3686">
            <v>0</v>
          </cell>
          <cell r="J3686">
            <v>0</v>
          </cell>
          <cell r="K3686">
            <v>8793.2099999999991</v>
          </cell>
          <cell r="L3686">
            <v>0</v>
          </cell>
          <cell r="M3686">
            <v>109.92</v>
          </cell>
          <cell r="N3686">
            <v>109.92</v>
          </cell>
          <cell r="O3686">
            <v>3186.58</v>
          </cell>
          <cell r="P3686">
            <v>5606.63</v>
          </cell>
          <cell r="Q3686">
            <v>43.97</v>
          </cell>
          <cell r="R3686">
            <v>123</v>
          </cell>
          <cell r="S3686">
            <v>821.1</v>
          </cell>
          <cell r="T3686" t="str">
            <v>Амортизация Водопровод</v>
          </cell>
          <cell r="U3686">
            <v>6000</v>
          </cell>
          <cell r="V3686">
            <v>7</v>
          </cell>
          <cell r="W3686">
            <v>2</v>
          </cell>
          <cell r="X3686">
            <v>5</v>
          </cell>
          <cell r="Y3686">
            <v>28.571428571428569</v>
          </cell>
          <cell r="Z3686">
            <v>1714.2857142857142</v>
          </cell>
          <cell r="AA3686">
            <v>4285.7142857142862</v>
          </cell>
          <cell r="AB3686">
            <v>0.76440112611573907</v>
          </cell>
          <cell r="AC3686">
            <v>-2071.670373827822</v>
          </cell>
          <cell r="AD3686">
            <v>-750.75465954210813</v>
          </cell>
          <cell r="AE3686">
            <v>6721.5396261721771</v>
          </cell>
          <cell r="AF3686">
            <v>2435.8253404578918</v>
          </cell>
          <cell r="AG3686">
            <v>84.019245327152206</v>
          </cell>
          <cell r="AH3686">
            <v>71.428571428571431</v>
          </cell>
        </row>
        <row r="3687">
          <cell r="A3687">
            <v>6852</v>
          </cell>
          <cell r="B3687" t="str">
            <v>Насос С-245 "Андижанец"</v>
          </cell>
          <cell r="C3687">
            <v>12.5</v>
          </cell>
          <cell r="D3687" t="str">
            <v>8</v>
          </cell>
          <cell r="E3687" t="str">
            <v>11.05.05</v>
          </cell>
          <cell r="F3687" t="str">
            <v/>
          </cell>
          <cell r="G3687" t="str">
            <v xml:space="preserve">  .  .</v>
          </cell>
          <cell r="H3687">
            <v>51903.74</v>
          </cell>
          <cell r="I3687">
            <v>0</v>
          </cell>
          <cell r="J3687">
            <v>0</v>
          </cell>
          <cell r="K3687">
            <v>51903.74</v>
          </cell>
          <cell r="L3687">
            <v>0</v>
          </cell>
          <cell r="M3687">
            <v>540.66</v>
          </cell>
          <cell r="N3687">
            <v>540.66</v>
          </cell>
          <cell r="O3687">
            <v>15673.74</v>
          </cell>
          <cell r="P3687">
            <v>36230</v>
          </cell>
          <cell r="Q3687">
            <v>259.52</v>
          </cell>
          <cell r="R3687">
            <v>123</v>
          </cell>
          <cell r="S3687">
            <v>935</v>
          </cell>
          <cell r="T3687" t="str">
            <v>Амортизация (водопровод)</v>
          </cell>
          <cell r="U3687">
            <v>120000</v>
          </cell>
          <cell r="V3687">
            <v>15</v>
          </cell>
          <cell r="W3687">
            <v>9</v>
          </cell>
          <cell r="X3687">
            <v>6</v>
          </cell>
          <cell r="Y3687">
            <v>60</v>
          </cell>
          <cell r="Z3687">
            <v>72000</v>
          </cell>
          <cell r="AA3687">
            <v>48000</v>
          </cell>
          <cell r="AB3687">
            <v>1.3248688931824455</v>
          </cell>
          <cell r="AC3687">
            <v>16861.910565829421</v>
          </cell>
          <cell r="AD3687">
            <v>5091.9105658294229</v>
          </cell>
          <cell r="AE3687">
            <v>68765.650565829419</v>
          </cell>
          <cell r="AF3687">
            <v>20765.650565829423</v>
          </cell>
          <cell r="AG3687">
            <v>716.30886006072308</v>
          </cell>
          <cell r="AH3687">
            <v>666.66666666666663</v>
          </cell>
        </row>
        <row r="3688">
          <cell r="A3688">
            <v>6853</v>
          </cell>
          <cell r="B3688" t="str">
            <v>Насос С-245 "Андижанец"</v>
          </cell>
          <cell r="C3688">
            <v>12.5</v>
          </cell>
          <cell r="D3688" t="str">
            <v>8</v>
          </cell>
          <cell r="E3688" t="str">
            <v>11.05.05</v>
          </cell>
          <cell r="F3688" t="str">
            <v/>
          </cell>
          <cell r="G3688" t="str">
            <v xml:space="preserve">  .  .</v>
          </cell>
          <cell r="H3688">
            <v>51903.74</v>
          </cell>
          <cell r="I3688">
            <v>0</v>
          </cell>
          <cell r="J3688">
            <v>0</v>
          </cell>
          <cell r="K3688">
            <v>51903.74</v>
          </cell>
          <cell r="L3688">
            <v>0</v>
          </cell>
          <cell r="M3688">
            <v>540.66</v>
          </cell>
          <cell r="N3688">
            <v>540.66</v>
          </cell>
          <cell r="O3688">
            <v>15673.74</v>
          </cell>
          <cell r="P3688">
            <v>36230</v>
          </cell>
          <cell r="Q3688">
            <v>259.52</v>
          </cell>
          <cell r="R3688">
            <v>123</v>
          </cell>
          <cell r="S3688">
            <v>935</v>
          </cell>
          <cell r="T3688" t="str">
            <v>Амортизация (водопровод)</v>
          </cell>
          <cell r="U3688">
            <v>120000</v>
          </cell>
          <cell r="V3688">
            <v>15</v>
          </cell>
          <cell r="W3688">
            <v>9</v>
          </cell>
          <cell r="X3688">
            <v>6</v>
          </cell>
          <cell r="Y3688">
            <v>60</v>
          </cell>
          <cell r="Z3688">
            <v>72000</v>
          </cell>
          <cell r="AA3688">
            <v>48000</v>
          </cell>
          <cell r="AB3688">
            <v>1.3248688931824455</v>
          </cell>
          <cell r="AC3688">
            <v>16861.910565829421</v>
          </cell>
          <cell r="AD3688">
            <v>5091.9105658294229</v>
          </cell>
          <cell r="AE3688">
            <v>68765.650565829419</v>
          </cell>
          <cell r="AF3688">
            <v>20765.650565829423</v>
          </cell>
          <cell r="AG3688">
            <v>716.30886006072308</v>
          </cell>
          <cell r="AH3688">
            <v>666.66666666666663</v>
          </cell>
        </row>
        <row r="3689">
          <cell r="A3689">
            <v>6854</v>
          </cell>
          <cell r="B3689" t="str">
            <v>Насос с эл. двигат. К 80-50-100</v>
          </cell>
          <cell r="C3689">
            <v>20</v>
          </cell>
          <cell r="D3689" t="str">
            <v>5</v>
          </cell>
          <cell r="E3689" t="str">
            <v>11.05.05</v>
          </cell>
          <cell r="F3689" t="str">
            <v/>
          </cell>
          <cell r="G3689" t="str">
            <v xml:space="preserve">  .  .</v>
          </cell>
          <cell r="H3689">
            <v>25600</v>
          </cell>
          <cell r="I3689">
            <v>0</v>
          </cell>
          <cell r="J3689">
            <v>0</v>
          </cell>
          <cell r="K3689">
            <v>25600</v>
          </cell>
          <cell r="L3689">
            <v>0</v>
          </cell>
          <cell r="M3689">
            <v>426.67</v>
          </cell>
          <cell r="N3689">
            <v>426.67</v>
          </cell>
          <cell r="O3689">
            <v>12369.15</v>
          </cell>
          <cell r="P3689">
            <v>13230.85</v>
          </cell>
          <cell r="Q3689">
            <v>128</v>
          </cell>
          <cell r="R3689">
            <v>123</v>
          </cell>
          <cell r="S3689">
            <v>935</v>
          </cell>
          <cell r="T3689" t="str">
            <v>Амортизация (водопровод)</v>
          </cell>
          <cell r="U3689">
            <v>20768</v>
          </cell>
          <cell r="V3689">
            <v>9</v>
          </cell>
          <cell r="W3689">
            <v>6</v>
          </cell>
          <cell r="X3689">
            <v>3</v>
          </cell>
          <cell r="Y3689">
            <v>66.666666666666657</v>
          </cell>
          <cell r="Z3689">
            <v>13845.33333333333</v>
          </cell>
          <cell r="AA3689">
            <v>6922.6666666666697</v>
          </cell>
          <cell r="AB3689">
            <v>0.52322161211612783</v>
          </cell>
          <cell r="AC3689">
            <v>-12205.526729827128</v>
          </cell>
          <cell r="AD3689">
            <v>-5897.3433964937976</v>
          </cell>
          <cell r="AE3689">
            <v>13394.473270172872</v>
          </cell>
          <cell r="AF3689">
            <v>6471.806603506202</v>
          </cell>
          <cell r="AG3689">
            <v>223.24122116954786</v>
          </cell>
          <cell r="AH3689">
            <v>192.2962962962963</v>
          </cell>
        </row>
        <row r="3690">
          <cell r="A3690">
            <v>6855</v>
          </cell>
          <cell r="B3690" t="str">
            <v>Насос НС 80м З/ч 28м в/с</v>
          </cell>
          <cell r="C3690">
            <v>12.5</v>
          </cell>
          <cell r="D3690" t="str">
            <v>8</v>
          </cell>
          <cell r="E3690" t="str">
            <v>11.05.05</v>
          </cell>
          <cell r="F3690" t="str">
            <v/>
          </cell>
          <cell r="G3690" t="str">
            <v xml:space="preserve">  .  .</v>
          </cell>
          <cell r="H3690">
            <v>35488.589999999997</v>
          </cell>
          <cell r="I3690">
            <v>0</v>
          </cell>
          <cell r="J3690">
            <v>0</v>
          </cell>
          <cell r="K3690">
            <v>35488.589999999997</v>
          </cell>
          <cell r="L3690">
            <v>0</v>
          </cell>
          <cell r="M3690">
            <v>369.67</v>
          </cell>
          <cell r="N3690">
            <v>369.67</v>
          </cell>
          <cell r="O3690">
            <v>10716.73</v>
          </cell>
          <cell r="P3690">
            <v>24771.86</v>
          </cell>
          <cell r="Q3690">
            <v>177.44</v>
          </cell>
          <cell r="R3690">
            <v>123</v>
          </cell>
          <cell r="S3690">
            <v>935</v>
          </cell>
          <cell r="T3690" t="str">
            <v>Амортизация Перекачка сточной жидкости</v>
          </cell>
          <cell r="U3690">
            <v>48000</v>
          </cell>
          <cell r="V3690">
            <v>15</v>
          </cell>
          <cell r="W3690">
            <v>9</v>
          </cell>
          <cell r="X3690">
            <v>6</v>
          </cell>
          <cell r="Y3690">
            <v>60</v>
          </cell>
          <cell r="Z3690">
            <v>28800</v>
          </cell>
          <cell r="AA3690">
            <v>19200</v>
          </cell>
          <cell r="AB3690">
            <v>0.77507300622561248</v>
          </cell>
          <cell r="AC3690">
            <v>-7982.3418619917902</v>
          </cell>
          <cell r="AD3690">
            <v>-2410.4818619917914</v>
          </cell>
          <cell r="AE3690">
            <v>27506.248138008206</v>
          </cell>
          <cell r="AF3690">
            <v>8306.2481380082081</v>
          </cell>
          <cell r="AG3690">
            <v>286.52341810425213</v>
          </cell>
          <cell r="AH3690">
            <v>266.66666666666669</v>
          </cell>
        </row>
        <row r="3691">
          <cell r="A3691">
            <v>6856</v>
          </cell>
          <cell r="B3691" t="str">
            <v>Квартира ул.Крылова,26-2</v>
          </cell>
          <cell r="C3691">
            <v>2.1</v>
          </cell>
          <cell r="D3691" t="str">
            <v>48</v>
          </cell>
          <cell r="E3691" t="str">
            <v>11.05.05</v>
          </cell>
          <cell r="F3691" t="str">
            <v/>
          </cell>
          <cell r="G3691" t="str">
            <v xml:space="preserve">  .  .</v>
          </cell>
          <cell r="H3691">
            <v>0</v>
          </cell>
          <cell r="I3691">
            <v>0</v>
          </cell>
          <cell r="J3691">
            <v>793126.64</v>
          </cell>
          <cell r="K3691">
            <v>0</v>
          </cell>
          <cell r="L3691">
            <v>40223.370000000003</v>
          </cell>
          <cell r="M3691">
            <v>1387.97</v>
          </cell>
          <cell r="N3691">
            <v>-38835.4</v>
          </cell>
          <cell r="O3691">
            <v>0</v>
          </cell>
          <cell r="P3691">
            <v>0</v>
          </cell>
          <cell r="Q3691">
            <v>0</v>
          </cell>
          <cell r="R3691">
            <v>122</v>
          </cell>
          <cell r="S3691">
            <v>811.1</v>
          </cell>
          <cell r="T3691" t="str">
            <v>амортизация (канализация)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</row>
        <row r="3692">
          <cell r="A3692">
            <v>6857</v>
          </cell>
          <cell r="B3692" t="str">
            <v>Квартира м-н Гульдер-1, д-3,кв-41</v>
          </cell>
          <cell r="C3692">
            <v>2.1</v>
          </cell>
          <cell r="D3692" t="str">
            <v>48</v>
          </cell>
          <cell r="E3692" t="str">
            <v>11.05.05</v>
          </cell>
          <cell r="F3692" t="str">
            <v/>
          </cell>
          <cell r="G3692" t="str">
            <v xml:space="preserve">  .  .</v>
          </cell>
          <cell r="H3692">
            <v>0</v>
          </cell>
          <cell r="I3692">
            <v>0</v>
          </cell>
          <cell r="J3692">
            <v>448809.05</v>
          </cell>
          <cell r="K3692">
            <v>0</v>
          </cell>
          <cell r="L3692">
            <v>22761.46</v>
          </cell>
          <cell r="M3692">
            <v>785.42</v>
          </cell>
          <cell r="N3692">
            <v>-21976.04</v>
          </cell>
          <cell r="O3692">
            <v>0</v>
          </cell>
          <cell r="P3692">
            <v>0</v>
          </cell>
          <cell r="Q3692">
            <v>0</v>
          </cell>
          <cell r="R3692">
            <v>122</v>
          </cell>
          <cell r="S3692">
            <v>811.1</v>
          </cell>
          <cell r="T3692" t="str">
            <v>амортизация (канализация)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</row>
        <row r="3693">
          <cell r="A3693">
            <v>6858</v>
          </cell>
          <cell r="B3693" t="str">
            <v>Факс модем ZуXEL OMINI 56K pro EXI 56K (RTL) ЖК</v>
          </cell>
          <cell r="C3693">
            <v>14.3</v>
          </cell>
          <cell r="D3693" t="str">
            <v>7</v>
          </cell>
          <cell r="E3693" t="str">
            <v>11.05.05</v>
          </cell>
          <cell r="F3693" t="str">
            <v/>
          </cell>
          <cell r="G3693" t="str">
            <v xml:space="preserve">  .  .</v>
          </cell>
          <cell r="H3693">
            <v>15363.62</v>
          </cell>
          <cell r="I3693">
            <v>0</v>
          </cell>
          <cell r="J3693">
            <v>0</v>
          </cell>
          <cell r="K3693">
            <v>15363.62</v>
          </cell>
          <cell r="L3693">
            <v>0</v>
          </cell>
          <cell r="M3693">
            <v>183.08</v>
          </cell>
          <cell r="N3693">
            <v>183.08</v>
          </cell>
          <cell r="O3693">
            <v>5307.5</v>
          </cell>
          <cell r="P3693">
            <v>10056.120000000001</v>
          </cell>
          <cell r="Q3693">
            <v>76.819999999999993</v>
          </cell>
          <cell r="R3693">
            <v>123</v>
          </cell>
          <cell r="S3693">
            <v>821.1</v>
          </cell>
          <cell r="T3693" t="str">
            <v>Амортизация Водопровод</v>
          </cell>
          <cell r="U3693">
            <v>15000</v>
          </cell>
          <cell r="V3693">
            <v>7</v>
          </cell>
          <cell r="W3693">
            <v>2</v>
          </cell>
          <cell r="X3693">
            <v>5</v>
          </cell>
          <cell r="Y3693">
            <v>28.571428571428569</v>
          </cell>
          <cell r="Z3693">
            <v>4285.7142857142853</v>
          </cell>
          <cell r="AA3693">
            <v>10714.285714285714</v>
          </cell>
          <cell r="AB3693">
            <v>1.0654492701246319</v>
          </cell>
          <cell r="AC3693">
            <v>1005.5377154721973</v>
          </cell>
          <cell r="AD3693">
            <v>347.37200118648343</v>
          </cell>
          <cell r="AE3693">
            <v>16369.157715472198</v>
          </cell>
          <cell r="AF3693">
            <v>5654.8720011864834</v>
          </cell>
          <cell r="AG3693">
            <v>195.06579610937706</v>
          </cell>
          <cell r="AH3693">
            <v>178.57142857142856</v>
          </cell>
        </row>
        <row r="3694">
          <cell r="A3694">
            <v>6861</v>
          </cell>
          <cell r="B3694" t="str">
            <v>Switch 16 port Surecom.EP-816 VX/6B</v>
          </cell>
          <cell r="C3694">
            <v>14.3</v>
          </cell>
          <cell r="D3694" t="str">
            <v>7</v>
          </cell>
          <cell r="E3694" t="str">
            <v>11.05.05</v>
          </cell>
          <cell r="F3694" t="str">
            <v/>
          </cell>
          <cell r="G3694" t="str">
            <v xml:space="preserve">  .  .</v>
          </cell>
          <cell r="H3694">
            <v>12773.08</v>
          </cell>
          <cell r="I3694">
            <v>0</v>
          </cell>
          <cell r="J3694">
            <v>0</v>
          </cell>
          <cell r="K3694">
            <v>12773.08</v>
          </cell>
          <cell r="L3694">
            <v>0</v>
          </cell>
          <cell r="M3694">
            <v>152.21</v>
          </cell>
          <cell r="N3694">
            <v>152.21</v>
          </cell>
          <cell r="O3694">
            <v>4412.57</v>
          </cell>
          <cell r="P3694">
            <v>8360.51</v>
          </cell>
          <cell r="Q3694">
            <v>63.87</v>
          </cell>
          <cell r="R3694">
            <v>123</v>
          </cell>
          <cell r="S3694">
            <v>821.1</v>
          </cell>
          <cell r="T3694" t="str">
            <v>Амортизация Водопровод</v>
          </cell>
          <cell r="U3694">
            <v>7000</v>
          </cell>
          <cell r="V3694">
            <v>7</v>
          </cell>
          <cell r="W3694">
            <v>2</v>
          </cell>
          <cell r="X3694">
            <v>5</v>
          </cell>
          <cell r="Y3694">
            <v>28.571428571428569</v>
          </cell>
          <cell r="Z3694">
            <v>2000</v>
          </cell>
          <cell r="AA3694">
            <v>5000</v>
          </cell>
          <cell r="AB3694">
            <v>0.59804964051236109</v>
          </cell>
          <cell r="AC3694">
            <v>-5134.1440977643706</v>
          </cell>
          <cell r="AD3694">
            <v>-1773.6340977643708</v>
          </cell>
          <cell r="AE3694">
            <v>7638.9359022356293</v>
          </cell>
          <cell r="AF3694">
            <v>2638.9359022356289</v>
          </cell>
          <cell r="AG3694">
            <v>91.030652834974589</v>
          </cell>
          <cell r="AH3694">
            <v>83.333333333333329</v>
          </cell>
        </row>
        <row r="3695">
          <cell r="A3695">
            <v>6862</v>
          </cell>
          <cell r="B3695" t="str">
            <v>Switch 16 port Surecom</v>
          </cell>
          <cell r="C3695">
            <v>14.3</v>
          </cell>
          <cell r="D3695" t="str">
            <v>7</v>
          </cell>
          <cell r="E3695" t="str">
            <v>11.05.05</v>
          </cell>
          <cell r="F3695" t="str">
            <v/>
          </cell>
          <cell r="G3695" t="str">
            <v xml:space="preserve">  .  .</v>
          </cell>
          <cell r="H3695">
            <v>12773.08</v>
          </cell>
          <cell r="I3695">
            <v>0</v>
          </cell>
          <cell r="J3695">
            <v>0</v>
          </cell>
          <cell r="K3695">
            <v>12773.08</v>
          </cell>
          <cell r="L3695">
            <v>0</v>
          </cell>
          <cell r="M3695">
            <v>152.21</v>
          </cell>
          <cell r="N3695">
            <v>152.21</v>
          </cell>
          <cell r="O3695">
            <v>4412.57</v>
          </cell>
          <cell r="P3695">
            <v>8360.51</v>
          </cell>
          <cell r="Q3695">
            <v>63.87</v>
          </cell>
          <cell r="R3695">
            <v>123</v>
          </cell>
          <cell r="S3695">
            <v>821.1</v>
          </cell>
          <cell r="T3695" t="str">
            <v>амортизация (канализация)</v>
          </cell>
          <cell r="U3695">
            <v>7000</v>
          </cell>
          <cell r="V3695">
            <v>7</v>
          </cell>
          <cell r="W3695">
            <v>2</v>
          </cell>
          <cell r="X3695">
            <v>5</v>
          </cell>
          <cell r="Y3695">
            <v>28.571428571428569</v>
          </cell>
          <cell r="Z3695">
            <v>2000</v>
          </cell>
          <cell r="AA3695">
            <v>5000</v>
          </cell>
          <cell r="AB3695">
            <v>0.59804964051236109</v>
          </cell>
          <cell r="AC3695">
            <v>-5134.1440977643706</v>
          </cell>
          <cell r="AD3695">
            <v>-1773.6340977643708</v>
          </cell>
          <cell r="AE3695">
            <v>7638.9359022356293</v>
          </cell>
          <cell r="AF3695">
            <v>2638.9359022356289</v>
          </cell>
          <cell r="AG3695">
            <v>91.030652834974589</v>
          </cell>
          <cell r="AH3695">
            <v>83.333333333333329</v>
          </cell>
        </row>
        <row r="3696">
          <cell r="A3696">
            <v>6871</v>
          </cell>
          <cell r="B3696" t="str">
            <v>Switch 8 port 10/100 SURECOM EP 808 X</v>
          </cell>
          <cell r="C3696">
            <v>14.3</v>
          </cell>
          <cell r="D3696" t="str">
            <v>7</v>
          </cell>
          <cell r="E3696" t="str">
            <v>11.05.05</v>
          </cell>
          <cell r="F3696" t="str">
            <v/>
          </cell>
          <cell r="G3696" t="str">
            <v xml:space="preserve">  .  .</v>
          </cell>
          <cell r="H3696">
            <v>3483.62</v>
          </cell>
          <cell r="I3696">
            <v>0</v>
          </cell>
          <cell r="J3696">
            <v>0</v>
          </cell>
          <cell r="K3696">
            <v>3483.62</v>
          </cell>
          <cell r="L3696">
            <v>0</v>
          </cell>
          <cell r="M3696">
            <v>41.51</v>
          </cell>
          <cell r="N3696">
            <v>41.51</v>
          </cell>
          <cell r="O3696">
            <v>1203.3900000000001</v>
          </cell>
          <cell r="P3696">
            <v>2280.23</v>
          </cell>
          <cell r="Q3696">
            <v>17.420000000000002</v>
          </cell>
          <cell r="R3696">
            <v>123</v>
          </cell>
          <cell r="S3696">
            <v>821.1</v>
          </cell>
          <cell r="T3696" t="str">
            <v>Амортизация Водопровод</v>
          </cell>
          <cell r="U3696">
            <v>2500</v>
          </cell>
          <cell r="V3696">
            <v>7</v>
          </cell>
          <cell r="W3696">
            <v>2</v>
          </cell>
          <cell r="X3696">
            <v>5</v>
          </cell>
          <cell r="Y3696">
            <v>28.571428571428569</v>
          </cell>
          <cell r="Z3696">
            <v>714.28571428571422</v>
          </cell>
          <cell r="AA3696">
            <v>1785.7142857142858</v>
          </cell>
          <cell r="AB3696">
            <v>0.78312902019282515</v>
          </cell>
          <cell r="AC3696">
            <v>-755.49608267587064</v>
          </cell>
          <cell r="AD3696">
            <v>-260.98036839015617</v>
          </cell>
          <cell r="AE3696">
            <v>2728.1239173241293</v>
          </cell>
          <cell r="AF3696">
            <v>942.40963160984393</v>
          </cell>
          <cell r="AG3696">
            <v>32.510143348112543</v>
          </cell>
          <cell r="AH3696">
            <v>29.761904761904763</v>
          </cell>
        </row>
        <row r="3697">
          <cell r="A3697">
            <v>6873</v>
          </cell>
          <cell r="B3697" t="str">
            <v>Switch 8 port 10/100</v>
          </cell>
          <cell r="C3697">
            <v>14.3</v>
          </cell>
          <cell r="D3697" t="str">
            <v>7</v>
          </cell>
          <cell r="E3697" t="str">
            <v>11.05.05</v>
          </cell>
          <cell r="F3697" t="str">
            <v>Ю-В РАУ</v>
          </cell>
          <cell r="G3697" t="str">
            <v xml:space="preserve">  .  .</v>
          </cell>
          <cell r="H3697">
            <v>3483.62</v>
          </cell>
          <cell r="I3697">
            <v>0</v>
          </cell>
          <cell r="J3697">
            <v>0</v>
          </cell>
          <cell r="K3697">
            <v>3483.62</v>
          </cell>
          <cell r="L3697">
            <v>0</v>
          </cell>
          <cell r="M3697">
            <v>41.51</v>
          </cell>
          <cell r="N3697">
            <v>41.51</v>
          </cell>
          <cell r="O3697">
            <v>1203.3900000000001</v>
          </cell>
          <cell r="P3697">
            <v>2280.23</v>
          </cell>
          <cell r="Q3697">
            <v>17.420000000000002</v>
          </cell>
          <cell r="R3697">
            <v>123</v>
          </cell>
          <cell r="S3697">
            <v>821.1</v>
          </cell>
          <cell r="T3697" t="str">
            <v>Амортизация Водопровод</v>
          </cell>
          <cell r="U3697">
            <v>2500</v>
          </cell>
          <cell r="V3697">
            <v>7</v>
          </cell>
          <cell r="W3697">
            <v>2</v>
          </cell>
          <cell r="X3697">
            <v>5</v>
          </cell>
          <cell r="Y3697">
            <v>28.571428571428569</v>
          </cell>
          <cell r="Z3697">
            <v>714.28571428571422</v>
          </cell>
          <cell r="AA3697">
            <v>1785.7142857142858</v>
          </cell>
          <cell r="AB3697">
            <v>0.78312902019282515</v>
          </cell>
          <cell r="AC3697">
            <v>-755.49608267587064</v>
          </cell>
          <cell r="AD3697">
            <v>-260.98036839015617</v>
          </cell>
          <cell r="AE3697">
            <v>2728.1239173241293</v>
          </cell>
          <cell r="AF3697">
            <v>942.40963160984393</v>
          </cell>
          <cell r="AG3697">
            <v>32.510143348112543</v>
          </cell>
          <cell r="AH3697">
            <v>29.761904761904763</v>
          </cell>
        </row>
        <row r="3698">
          <cell r="A3698">
            <v>6874</v>
          </cell>
          <cell r="B3698" t="str">
            <v>Switch 8 port 10/100 Surecom</v>
          </cell>
          <cell r="C3698">
            <v>14.3</v>
          </cell>
          <cell r="D3698" t="str">
            <v>7</v>
          </cell>
          <cell r="E3698" t="str">
            <v>11.05.05</v>
          </cell>
          <cell r="F3698" t="str">
            <v/>
          </cell>
          <cell r="G3698" t="str">
            <v xml:space="preserve">  .  .</v>
          </cell>
          <cell r="H3698">
            <v>3483.62</v>
          </cell>
          <cell r="I3698">
            <v>0</v>
          </cell>
          <cell r="J3698">
            <v>0</v>
          </cell>
          <cell r="K3698">
            <v>3483.62</v>
          </cell>
          <cell r="L3698">
            <v>0</v>
          </cell>
          <cell r="M3698">
            <v>41.51</v>
          </cell>
          <cell r="N3698">
            <v>41.51</v>
          </cell>
          <cell r="O3698">
            <v>1203.3900000000001</v>
          </cell>
          <cell r="P3698">
            <v>2280.23</v>
          </cell>
          <cell r="Q3698">
            <v>17.420000000000002</v>
          </cell>
          <cell r="R3698">
            <v>123</v>
          </cell>
          <cell r="S3698">
            <v>821.1</v>
          </cell>
          <cell r="T3698" t="str">
            <v>Амортизация Водопровод</v>
          </cell>
          <cell r="U3698">
            <v>2500</v>
          </cell>
          <cell r="V3698">
            <v>7</v>
          </cell>
          <cell r="W3698">
            <v>2</v>
          </cell>
          <cell r="X3698">
            <v>5</v>
          </cell>
          <cell r="Y3698">
            <v>28.571428571428569</v>
          </cell>
          <cell r="Z3698">
            <v>714.28571428571422</v>
          </cell>
          <cell r="AA3698">
            <v>1785.7142857142858</v>
          </cell>
          <cell r="AB3698">
            <v>0.78312902019282515</v>
          </cell>
          <cell r="AC3698">
            <v>-755.49608267587064</v>
          </cell>
          <cell r="AD3698">
            <v>-260.98036839015617</v>
          </cell>
          <cell r="AE3698">
            <v>2728.1239173241293</v>
          </cell>
          <cell r="AF3698">
            <v>942.40963160984393</v>
          </cell>
          <cell r="AG3698">
            <v>32.510143348112543</v>
          </cell>
          <cell r="AH3698">
            <v>29.761904761904763</v>
          </cell>
        </row>
        <row r="3699">
          <cell r="A3699">
            <v>6875</v>
          </cell>
          <cell r="B3699" t="str">
            <v>Switch 8 port 10/100 Surecom</v>
          </cell>
          <cell r="C3699">
            <v>14.3</v>
          </cell>
          <cell r="D3699" t="str">
            <v>7</v>
          </cell>
          <cell r="E3699" t="str">
            <v>11.05.05</v>
          </cell>
          <cell r="F3699" t="str">
            <v/>
          </cell>
          <cell r="G3699" t="str">
            <v xml:space="preserve">  .  .</v>
          </cell>
          <cell r="H3699">
            <v>3483.62</v>
          </cell>
          <cell r="I3699">
            <v>0</v>
          </cell>
          <cell r="J3699">
            <v>0</v>
          </cell>
          <cell r="K3699">
            <v>3483.62</v>
          </cell>
          <cell r="L3699">
            <v>0</v>
          </cell>
          <cell r="M3699">
            <v>41.51</v>
          </cell>
          <cell r="N3699">
            <v>41.51</v>
          </cell>
          <cell r="O3699">
            <v>1203.3900000000001</v>
          </cell>
          <cell r="P3699">
            <v>2280.23</v>
          </cell>
          <cell r="Q3699">
            <v>17.420000000000002</v>
          </cell>
          <cell r="R3699">
            <v>123</v>
          </cell>
          <cell r="S3699">
            <v>821.1</v>
          </cell>
          <cell r="T3699" t="str">
            <v>Амортизация Водопровод</v>
          </cell>
          <cell r="U3699">
            <v>2500</v>
          </cell>
          <cell r="V3699">
            <v>7</v>
          </cell>
          <cell r="W3699">
            <v>2</v>
          </cell>
          <cell r="X3699">
            <v>5</v>
          </cell>
          <cell r="Y3699">
            <v>28.571428571428569</v>
          </cell>
          <cell r="Z3699">
            <v>714.28571428571422</v>
          </cell>
          <cell r="AA3699">
            <v>1785.7142857142858</v>
          </cell>
          <cell r="AB3699">
            <v>0.78312902019282515</v>
          </cell>
          <cell r="AC3699">
            <v>-755.49608267587064</v>
          </cell>
          <cell r="AD3699">
            <v>-260.98036839015617</v>
          </cell>
          <cell r="AE3699">
            <v>2728.1239173241293</v>
          </cell>
          <cell r="AF3699">
            <v>942.40963160984393</v>
          </cell>
          <cell r="AG3699">
            <v>32.510143348112543</v>
          </cell>
          <cell r="AH3699">
            <v>29.761904761904763</v>
          </cell>
        </row>
        <row r="3700">
          <cell r="A3700">
            <v>6876</v>
          </cell>
          <cell r="B3700" t="str">
            <v>Принтер HP DeskJet 656 С</v>
          </cell>
          <cell r="C3700">
            <v>14.3</v>
          </cell>
          <cell r="D3700" t="str">
            <v>7</v>
          </cell>
          <cell r="E3700" t="str">
            <v>11.05.05</v>
          </cell>
          <cell r="F3700" t="str">
            <v/>
          </cell>
          <cell r="G3700" t="str">
            <v xml:space="preserve">  .  .</v>
          </cell>
          <cell r="H3700">
            <v>5627.34</v>
          </cell>
          <cell r="I3700">
            <v>0</v>
          </cell>
          <cell r="J3700">
            <v>0</v>
          </cell>
          <cell r="K3700">
            <v>5627.34</v>
          </cell>
          <cell r="L3700">
            <v>0</v>
          </cell>
          <cell r="M3700">
            <v>67.06</v>
          </cell>
          <cell r="N3700">
            <v>67.06</v>
          </cell>
          <cell r="O3700">
            <v>1944.06</v>
          </cell>
          <cell r="P3700">
            <v>3683.28</v>
          </cell>
          <cell r="Q3700">
            <v>28.14</v>
          </cell>
          <cell r="R3700">
            <v>123</v>
          </cell>
          <cell r="S3700">
            <v>821.1</v>
          </cell>
          <cell r="T3700" t="str">
            <v>амортизация (канализация)</v>
          </cell>
          <cell r="U3700">
            <v>10000</v>
          </cell>
          <cell r="V3700">
            <v>9</v>
          </cell>
          <cell r="W3700">
            <v>8</v>
          </cell>
          <cell r="X3700">
            <v>1</v>
          </cell>
          <cell r="Y3700">
            <v>88.888888888888886</v>
          </cell>
          <cell r="Z3700">
            <v>8888.8888888888887</v>
          </cell>
          <cell r="AA3700">
            <v>1111.1111111111113</v>
          </cell>
          <cell r="AB3700">
            <v>0.30166349316671859</v>
          </cell>
          <cell r="AC3700">
            <v>-3929.776958363198</v>
          </cell>
          <cell r="AD3700">
            <v>-1357.6080694743091</v>
          </cell>
          <cell r="AE3700">
            <v>1697.5630416368022</v>
          </cell>
          <cell r="AF3700">
            <v>586.45193052569084</v>
          </cell>
          <cell r="AG3700">
            <v>20.229292912838563</v>
          </cell>
          <cell r="AH3700">
            <v>92.592592592592595</v>
          </cell>
        </row>
        <row r="3701">
          <cell r="A3701">
            <v>6877</v>
          </cell>
          <cell r="B3701" t="str">
            <v>Принтер HP DeskJet 656 С</v>
          </cell>
          <cell r="C3701">
            <v>14.3</v>
          </cell>
          <cell r="D3701" t="str">
            <v>7</v>
          </cell>
          <cell r="E3701" t="str">
            <v>11.05.05</v>
          </cell>
          <cell r="F3701" t="str">
            <v/>
          </cell>
          <cell r="G3701" t="str">
            <v xml:space="preserve">  .  .</v>
          </cell>
          <cell r="H3701">
            <v>5627.34</v>
          </cell>
          <cell r="I3701">
            <v>0</v>
          </cell>
          <cell r="J3701">
            <v>0</v>
          </cell>
          <cell r="K3701">
            <v>5627.34</v>
          </cell>
          <cell r="L3701">
            <v>0</v>
          </cell>
          <cell r="M3701">
            <v>67.06</v>
          </cell>
          <cell r="N3701">
            <v>67.06</v>
          </cell>
          <cell r="O3701">
            <v>1944.06</v>
          </cell>
          <cell r="P3701">
            <v>3683.28</v>
          </cell>
          <cell r="Q3701">
            <v>28.14</v>
          </cell>
          <cell r="R3701">
            <v>123</v>
          </cell>
          <cell r="S3701">
            <v>821.1</v>
          </cell>
          <cell r="T3701" t="str">
            <v>амортизация (канализация)</v>
          </cell>
          <cell r="U3701">
            <v>10000</v>
          </cell>
          <cell r="V3701">
            <v>9</v>
          </cell>
          <cell r="W3701">
            <v>8</v>
          </cell>
          <cell r="X3701">
            <v>1</v>
          </cell>
          <cell r="Y3701">
            <v>88.888888888888886</v>
          </cell>
          <cell r="Z3701">
            <v>8888.8888888888887</v>
          </cell>
          <cell r="AA3701">
            <v>1111.1111111111113</v>
          </cell>
          <cell r="AB3701">
            <v>0.30166349316671859</v>
          </cell>
          <cell r="AC3701">
            <v>-3929.776958363198</v>
          </cell>
          <cell r="AD3701">
            <v>-1357.6080694743091</v>
          </cell>
          <cell r="AE3701">
            <v>1697.5630416368022</v>
          </cell>
          <cell r="AF3701">
            <v>586.45193052569084</v>
          </cell>
          <cell r="AG3701">
            <v>20.229292912838563</v>
          </cell>
          <cell r="AH3701">
            <v>92.592592592592595</v>
          </cell>
        </row>
        <row r="3702">
          <cell r="A3702">
            <v>6878</v>
          </cell>
          <cell r="B3702" t="str">
            <v>Принтер HP DeskJet 656 С</v>
          </cell>
          <cell r="C3702">
            <v>14.3</v>
          </cell>
          <cell r="D3702" t="str">
            <v>7</v>
          </cell>
          <cell r="E3702" t="str">
            <v>11.05.05</v>
          </cell>
          <cell r="F3702" t="str">
            <v/>
          </cell>
          <cell r="G3702" t="str">
            <v xml:space="preserve">  .  .</v>
          </cell>
          <cell r="H3702">
            <v>5627.34</v>
          </cell>
          <cell r="I3702">
            <v>0</v>
          </cell>
          <cell r="J3702">
            <v>0</v>
          </cell>
          <cell r="K3702">
            <v>5627.34</v>
          </cell>
          <cell r="L3702">
            <v>0</v>
          </cell>
          <cell r="M3702">
            <v>67.06</v>
          </cell>
          <cell r="N3702">
            <v>67.06</v>
          </cell>
          <cell r="O3702">
            <v>1944.06</v>
          </cell>
          <cell r="P3702">
            <v>3683.28</v>
          </cell>
          <cell r="Q3702">
            <v>28.14</v>
          </cell>
          <cell r="R3702">
            <v>123</v>
          </cell>
          <cell r="S3702">
            <v>821.1</v>
          </cell>
          <cell r="T3702" t="str">
            <v>амортизация (канализация)</v>
          </cell>
          <cell r="U3702">
            <v>10000</v>
          </cell>
          <cell r="V3702">
            <v>9</v>
          </cell>
          <cell r="W3702">
            <v>8</v>
          </cell>
          <cell r="X3702">
            <v>1</v>
          </cell>
          <cell r="Y3702">
            <v>88.888888888888886</v>
          </cell>
          <cell r="Z3702">
            <v>8888.8888888888887</v>
          </cell>
          <cell r="AA3702">
            <v>1111.1111111111113</v>
          </cell>
          <cell r="AB3702">
            <v>0.30166349316671859</v>
          </cell>
          <cell r="AC3702">
            <v>-3929.776958363198</v>
          </cell>
          <cell r="AD3702">
            <v>-1357.6080694743091</v>
          </cell>
          <cell r="AE3702">
            <v>1697.5630416368022</v>
          </cell>
          <cell r="AF3702">
            <v>586.45193052569084</v>
          </cell>
          <cell r="AG3702">
            <v>20.229292912838563</v>
          </cell>
          <cell r="AH3702">
            <v>92.592592592592595</v>
          </cell>
        </row>
        <row r="3703">
          <cell r="A3703">
            <v>6915</v>
          </cell>
          <cell r="B3703" t="str">
            <v>Насос К 20/30 с эл.двигателем</v>
          </cell>
          <cell r="C3703">
            <v>12.5</v>
          </cell>
          <cell r="D3703" t="str">
            <v>8</v>
          </cell>
          <cell r="E3703" t="str">
            <v>11.05.05</v>
          </cell>
          <cell r="F3703" t="str">
            <v/>
          </cell>
          <cell r="G3703" t="str">
            <v xml:space="preserve">  .  .</v>
          </cell>
          <cell r="H3703">
            <v>22666.76</v>
          </cell>
          <cell r="I3703">
            <v>0</v>
          </cell>
          <cell r="J3703">
            <v>0</v>
          </cell>
          <cell r="K3703">
            <v>22666.76</v>
          </cell>
          <cell r="L3703">
            <v>0</v>
          </cell>
          <cell r="M3703">
            <v>236.11</v>
          </cell>
          <cell r="N3703">
            <v>236.11</v>
          </cell>
          <cell r="O3703">
            <v>6844.83</v>
          </cell>
          <cell r="P3703">
            <v>15821.93</v>
          </cell>
          <cell r="Q3703">
            <v>113.33</v>
          </cell>
          <cell r="R3703">
            <v>123</v>
          </cell>
          <cell r="S3703">
            <v>935</v>
          </cell>
          <cell r="T3703" t="str">
            <v>Амортизация (водопровод)</v>
          </cell>
          <cell r="U3703">
            <v>44160</v>
          </cell>
          <cell r="V3703">
            <v>15</v>
          </cell>
          <cell r="W3703">
            <v>9</v>
          </cell>
          <cell r="X3703">
            <v>6</v>
          </cell>
          <cell r="Y3703">
            <v>60</v>
          </cell>
          <cell r="Z3703">
            <v>26496</v>
          </cell>
          <cell r="AA3703">
            <v>17664</v>
          </cell>
          <cell r="AB3703">
            <v>1.1164251137503451</v>
          </cell>
          <cell r="AC3703">
            <v>2638.9801113517715</v>
          </cell>
          <cell r="AD3703">
            <v>796.9101113517745</v>
          </cell>
          <cell r="AE3703">
            <v>25305.74011135177</v>
          </cell>
          <cell r="AF3703">
            <v>7641.7401113517744</v>
          </cell>
          <cell r="AG3703">
            <v>263.60145949324755</v>
          </cell>
          <cell r="AH3703">
            <v>245.33333333333334</v>
          </cell>
        </row>
        <row r="3704">
          <cell r="A3704">
            <v>6916</v>
          </cell>
          <cell r="B3704" t="str">
            <v>Насос Андижанец</v>
          </cell>
          <cell r="C3704">
            <v>12.5</v>
          </cell>
          <cell r="D3704" t="str">
            <v>8</v>
          </cell>
          <cell r="E3704" t="str">
            <v>11.05.05</v>
          </cell>
          <cell r="F3704" t="str">
            <v/>
          </cell>
          <cell r="G3704" t="str">
            <v xml:space="preserve">  .  .</v>
          </cell>
          <cell r="H3704">
            <v>43125</v>
          </cell>
          <cell r="I3704">
            <v>0</v>
          </cell>
          <cell r="J3704">
            <v>0</v>
          </cell>
          <cell r="K3704">
            <v>43125</v>
          </cell>
          <cell r="L3704">
            <v>0</v>
          </cell>
          <cell r="M3704">
            <v>449.22</v>
          </cell>
          <cell r="N3704">
            <v>449.22</v>
          </cell>
          <cell r="O3704">
            <v>13022.88</v>
          </cell>
          <cell r="P3704">
            <v>30102.12</v>
          </cell>
          <cell r="Q3704">
            <v>215.63</v>
          </cell>
          <cell r="R3704">
            <v>123</v>
          </cell>
          <cell r="S3704">
            <v>935</v>
          </cell>
          <cell r="T3704" t="str">
            <v>Амортизация (водопровод)</v>
          </cell>
          <cell r="U3704">
            <v>120000</v>
          </cell>
          <cell r="V3704">
            <v>15</v>
          </cell>
          <cell r="W3704">
            <v>9</v>
          </cell>
          <cell r="X3704">
            <v>6</v>
          </cell>
          <cell r="Y3704">
            <v>60</v>
          </cell>
          <cell r="Z3704">
            <v>72000</v>
          </cell>
          <cell r="AA3704">
            <v>48000</v>
          </cell>
          <cell r="AB3704">
            <v>1.5945720766510798</v>
          </cell>
          <cell r="AC3704">
            <v>25640.920805577814</v>
          </cell>
          <cell r="AD3704">
            <v>7743.0408055778153</v>
          </cell>
          <cell r="AE3704">
            <v>68765.920805577814</v>
          </cell>
          <cell r="AF3704">
            <v>20765.920805577814</v>
          </cell>
          <cell r="AG3704">
            <v>716.3116750581022</v>
          </cell>
          <cell r="AH3704">
            <v>666.66666666666663</v>
          </cell>
        </row>
        <row r="3705">
          <cell r="A3705">
            <v>6917</v>
          </cell>
          <cell r="B3705" t="str">
            <v>Телевизор "Самсунг"</v>
          </cell>
          <cell r="C3705">
            <v>25</v>
          </cell>
          <cell r="D3705" t="str">
            <v>4</v>
          </cell>
          <cell r="E3705" t="str">
            <v>11.05.05</v>
          </cell>
          <cell r="F3705" t="str">
            <v/>
          </cell>
          <cell r="G3705" t="str">
            <v xml:space="preserve">  .  .</v>
          </cell>
          <cell r="H3705">
            <v>10833.24</v>
          </cell>
          <cell r="I3705">
            <v>0</v>
          </cell>
          <cell r="J3705">
            <v>0</v>
          </cell>
          <cell r="K3705">
            <v>10833.24</v>
          </cell>
          <cell r="L3705">
            <v>0</v>
          </cell>
          <cell r="M3705">
            <v>225.69</v>
          </cell>
          <cell r="N3705">
            <v>225.69</v>
          </cell>
          <cell r="O3705">
            <v>6542.75</v>
          </cell>
          <cell r="P3705">
            <v>4290.49</v>
          </cell>
          <cell r="Q3705">
            <v>54.17</v>
          </cell>
          <cell r="R3705">
            <v>123</v>
          </cell>
          <cell r="S3705">
            <v>935</v>
          </cell>
          <cell r="T3705" t="str">
            <v>амортизация (Очистка воды)</v>
          </cell>
          <cell r="U3705">
            <v>15000</v>
          </cell>
          <cell r="V3705">
            <v>4</v>
          </cell>
          <cell r="W3705">
            <v>2</v>
          </cell>
          <cell r="X3705">
            <v>2</v>
          </cell>
          <cell r="Y3705">
            <v>50</v>
          </cell>
          <cell r="Z3705">
            <v>7500</v>
          </cell>
          <cell r="AA3705">
            <v>7500</v>
          </cell>
          <cell r="AB3705">
            <v>1.748052087290729</v>
          </cell>
          <cell r="AC3705">
            <v>8103.8277941214164</v>
          </cell>
          <cell r="AD3705">
            <v>4894.317794121418</v>
          </cell>
          <cell r="AE3705">
            <v>18937.067794121416</v>
          </cell>
          <cell r="AF3705">
            <v>11437.067794121418</v>
          </cell>
          <cell r="AG3705">
            <v>394.52224571086282</v>
          </cell>
          <cell r="AH3705">
            <v>312.5</v>
          </cell>
        </row>
        <row r="3706">
          <cell r="A3706">
            <v>6918</v>
          </cell>
          <cell r="B3706" t="str">
            <v>Вод-д в пос. Актас</v>
          </cell>
          <cell r="C3706">
            <v>4.5</v>
          </cell>
          <cell r="D3706" t="str">
            <v>22</v>
          </cell>
          <cell r="E3706" t="str">
            <v>11.05.05</v>
          </cell>
          <cell r="F3706" t="str">
            <v>Протяженность-606м, трубы ст д 400-58м, д 500-547,63м</v>
          </cell>
          <cell r="G3706" t="str">
            <v>19.11.03</v>
          </cell>
          <cell r="H3706">
            <v>27777.18</v>
          </cell>
          <cell r="I3706">
            <v>0</v>
          </cell>
          <cell r="J3706">
            <v>0</v>
          </cell>
          <cell r="K3706">
            <v>27777.18</v>
          </cell>
          <cell r="L3706">
            <v>0</v>
          </cell>
          <cell r="M3706">
            <v>104.16</v>
          </cell>
          <cell r="N3706">
            <v>104.16</v>
          </cell>
          <cell r="O3706">
            <v>104.16</v>
          </cell>
          <cell r="P3706">
            <v>27673.02</v>
          </cell>
          <cell r="Q3706">
            <v>138.88999999999999</v>
          </cell>
          <cell r="R3706">
            <v>123</v>
          </cell>
          <cell r="S3706">
            <v>935</v>
          </cell>
          <cell r="T3706" t="str">
            <v>Амортизация (водопровод)</v>
          </cell>
          <cell r="U3706">
            <v>0</v>
          </cell>
          <cell r="V3706">
            <v>30</v>
          </cell>
          <cell r="W3706">
            <v>26</v>
          </cell>
          <cell r="X3706">
            <v>4</v>
          </cell>
          <cell r="Y3706">
            <v>86.666666666666671</v>
          </cell>
          <cell r="Z3706">
            <v>0</v>
          </cell>
          <cell r="AA3706">
            <v>27673.02</v>
          </cell>
          <cell r="AB3706">
            <v>1</v>
          </cell>
          <cell r="AC3706">
            <v>0</v>
          </cell>
          <cell r="AD3706">
            <v>0</v>
          </cell>
          <cell r="AE3706">
            <v>27777.18</v>
          </cell>
          <cell r="AF3706">
            <v>104.16</v>
          </cell>
          <cell r="AG3706">
            <v>104.16442499999999</v>
          </cell>
          <cell r="AH3706">
            <v>76.869500000000002</v>
          </cell>
        </row>
        <row r="3707">
          <cell r="A3707">
            <v>6919</v>
          </cell>
          <cell r="B3707" t="str">
            <v>Вод-д по ул Совхозной от п.Стрелочной до 15м д-16</v>
          </cell>
          <cell r="C3707">
            <v>4.5</v>
          </cell>
          <cell r="D3707" t="str">
            <v>22</v>
          </cell>
          <cell r="E3707" t="str">
            <v>11.05.05</v>
          </cell>
          <cell r="F3707" t="str">
            <v>Протяженность-651м, труба ст д 426-643м, д 108-8м</v>
          </cell>
          <cell r="G3707" t="str">
            <v>19.11.03</v>
          </cell>
          <cell r="H3707">
            <v>0.01</v>
          </cell>
          <cell r="I3707">
            <v>0</v>
          </cell>
          <cell r="J3707">
            <v>0</v>
          </cell>
          <cell r="K3707">
            <v>0.01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0.01</v>
          </cell>
          <cell r="Q3707">
            <v>0</v>
          </cell>
          <cell r="R3707">
            <v>123</v>
          </cell>
          <cell r="S3707">
            <v>935</v>
          </cell>
          <cell r="T3707" t="str">
            <v>Амортизация (водопровод)</v>
          </cell>
          <cell r="U3707">
            <v>2307795</v>
          </cell>
          <cell r="V3707">
            <v>29</v>
          </cell>
          <cell r="W3707">
            <v>4</v>
          </cell>
          <cell r="X3707">
            <v>25</v>
          </cell>
          <cell r="Y3707">
            <v>13.793103448275861</v>
          </cell>
          <cell r="Z3707">
            <v>318316.55172413791</v>
          </cell>
          <cell r="AA3707">
            <v>1989478.448275862</v>
          </cell>
          <cell r="AB3707">
            <v>198947844.8275862</v>
          </cell>
          <cell r="AC3707">
            <v>1989478.438275862</v>
          </cell>
          <cell r="AD3707">
            <v>0</v>
          </cell>
          <cell r="AE3707">
            <v>1989478.448275862</v>
          </cell>
          <cell r="AF3707">
            <v>0</v>
          </cell>
          <cell r="AG3707">
            <v>7460.5441810344828</v>
          </cell>
          <cell r="AH3707">
            <v>6631.5948275862065</v>
          </cell>
        </row>
        <row r="3708">
          <cell r="A3708">
            <v>6920</v>
          </cell>
          <cell r="B3708" t="str">
            <v>Вод-д от Северной н/ст до медсанчасти</v>
          </cell>
          <cell r="C3708">
            <v>4.5</v>
          </cell>
          <cell r="D3708" t="str">
            <v>22</v>
          </cell>
          <cell r="E3708" t="str">
            <v>11.05.05</v>
          </cell>
          <cell r="F3708" t="str">
            <v>Протяженность - 1417м, трубы ст д 150-55м, д 325-23м, д 426-755м, д 530-584м</v>
          </cell>
          <cell r="G3708" t="str">
            <v>08.01.03</v>
          </cell>
          <cell r="H3708">
            <v>7605430.0099999998</v>
          </cell>
          <cell r="I3708">
            <v>0</v>
          </cell>
          <cell r="J3708">
            <v>0</v>
          </cell>
          <cell r="K3708">
            <v>7605430.0099999998</v>
          </cell>
          <cell r="L3708">
            <v>0</v>
          </cell>
          <cell r="M3708">
            <v>28520.36</v>
          </cell>
          <cell r="N3708">
            <v>28520.36</v>
          </cell>
          <cell r="O3708">
            <v>826805.24</v>
          </cell>
          <cell r="P3708">
            <v>6778624.7699999996</v>
          </cell>
          <cell r="Q3708">
            <v>38027.15</v>
          </cell>
          <cell r="R3708">
            <v>123</v>
          </cell>
          <cell r="S3708">
            <v>935</v>
          </cell>
          <cell r="T3708" t="str">
            <v>Амортизация (водопровод)</v>
          </cell>
          <cell r="U3708">
            <v>8664955</v>
          </cell>
          <cell r="V3708">
            <v>29</v>
          </cell>
          <cell r="W3708">
            <v>4</v>
          </cell>
          <cell r="X3708">
            <v>25</v>
          </cell>
          <cell r="Y3708">
            <v>13.793103448275861</v>
          </cell>
          <cell r="Z3708">
            <v>1195166.2068965517</v>
          </cell>
          <cell r="AA3708">
            <v>7469788.7931034481</v>
          </cell>
          <cell r="AB3708">
            <v>1.1019622779774323</v>
          </cell>
          <cell r="AC3708">
            <v>775466.96881752554</v>
          </cell>
          <cell r="AD3708">
            <v>84302.945714077563</v>
          </cell>
          <cell r="AE3708">
            <v>8380896.9788175253</v>
          </cell>
          <cell r="AF3708">
            <v>911108.18571407755</v>
          </cell>
          <cell r="AG3708">
            <v>31428.363670565723</v>
          </cell>
          <cell r="AH3708">
            <v>24899.295977011494</v>
          </cell>
        </row>
        <row r="3709">
          <cell r="A3709">
            <v>6921</v>
          </cell>
          <cell r="B3709" t="str">
            <v>Вод-д по ул Сантехнической от д. 31 до д. 23 от т.А до т.Б по ул. Маг</v>
          </cell>
          <cell r="C3709">
            <v>4.5</v>
          </cell>
          <cell r="D3709" t="str">
            <v>22</v>
          </cell>
          <cell r="E3709" t="str">
            <v>11.05.05</v>
          </cell>
          <cell r="F3709" t="str">
            <v>Протяженность - 675м, трубы ст д 675м</v>
          </cell>
          <cell r="G3709" t="str">
            <v>08.01.03</v>
          </cell>
          <cell r="H3709">
            <v>7393898.4800000004</v>
          </cell>
          <cell r="I3709">
            <v>0</v>
          </cell>
          <cell r="J3709">
            <v>0</v>
          </cell>
          <cell r="K3709">
            <v>7393898.4800000004</v>
          </cell>
          <cell r="L3709">
            <v>0</v>
          </cell>
          <cell r="M3709">
            <v>27727.119999999999</v>
          </cell>
          <cell r="N3709">
            <v>27727.119999999999</v>
          </cell>
          <cell r="O3709">
            <v>803809.2</v>
          </cell>
          <cell r="P3709">
            <v>6590089.2800000003</v>
          </cell>
          <cell r="Q3709">
            <v>36969.49</v>
          </cell>
          <cell r="R3709">
            <v>123</v>
          </cell>
          <cell r="S3709">
            <v>935</v>
          </cell>
          <cell r="T3709" t="str">
            <v>Амортизация (водопровод)</v>
          </cell>
          <cell r="U3709">
            <v>8029125</v>
          </cell>
          <cell r="V3709">
            <v>48</v>
          </cell>
          <cell r="W3709">
            <v>23</v>
          </cell>
          <cell r="X3709">
            <v>25</v>
          </cell>
          <cell r="Y3709">
            <v>47.916666666666671</v>
          </cell>
          <cell r="Z3709">
            <v>3847289.0625000005</v>
          </cell>
          <cell r="AA3709">
            <v>4181835.9374999995</v>
          </cell>
          <cell r="AB3709">
            <v>0.63456438294262374</v>
          </cell>
          <cell r="AC3709">
            <v>-2701993.8534983965</v>
          </cell>
          <cell r="AD3709">
            <v>-293740.51099839597</v>
          </cell>
          <cell r="AE3709">
            <v>4691904.626501604</v>
          </cell>
          <cell r="AF3709">
            <v>510068.68900160398</v>
          </cell>
          <cell r="AG3709">
            <v>17594.642349381014</v>
          </cell>
          <cell r="AH3709">
            <v>13939.453125</v>
          </cell>
        </row>
        <row r="3710">
          <cell r="A3710">
            <v>6922</v>
          </cell>
          <cell r="B3710" t="str">
            <v>Вод-д по ул Воинов-Интернационалистов</v>
          </cell>
          <cell r="C3710">
            <v>4.5</v>
          </cell>
          <cell r="D3710" t="str">
            <v>22</v>
          </cell>
          <cell r="E3710" t="str">
            <v>11.05.05</v>
          </cell>
          <cell r="F3710" t="str">
            <v>Протяженность-999м, трубы ст 500-734м, д 400-39м, д 300-84м, д 200-32м, д 150-20м, д 100-90м</v>
          </cell>
          <cell r="G3710" t="str">
            <v>08.01.03</v>
          </cell>
          <cell r="H3710">
            <v>7440584.4900000002</v>
          </cell>
          <cell r="I3710">
            <v>0</v>
          </cell>
          <cell r="J3710">
            <v>0</v>
          </cell>
          <cell r="K3710">
            <v>7440584.4900000002</v>
          </cell>
          <cell r="L3710">
            <v>0</v>
          </cell>
          <cell r="M3710">
            <v>27902.19</v>
          </cell>
          <cell r="N3710">
            <v>27902.19</v>
          </cell>
          <cell r="O3710">
            <v>808884.49</v>
          </cell>
          <cell r="P3710">
            <v>6631700</v>
          </cell>
          <cell r="Q3710">
            <v>37202.92</v>
          </cell>
          <cell r="R3710">
            <v>123</v>
          </cell>
          <cell r="S3710">
            <v>935</v>
          </cell>
          <cell r="T3710" t="str">
            <v>Амортизация (водопровод)</v>
          </cell>
          <cell r="U3710">
            <v>11883105</v>
          </cell>
          <cell r="V3710">
            <v>29</v>
          </cell>
          <cell r="W3710">
            <v>4</v>
          </cell>
          <cell r="X3710">
            <v>25</v>
          </cell>
          <cell r="Y3710">
            <v>13.793103448275861</v>
          </cell>
          <cell r="Z3710">
            <v>1639048.9655172413</v>
          </cell>
          <cell r="AA3710">
            <v>10244056.034482758</v>
          </cell>
          <cell r="AB3710">
            <v>1.5447104112795751</v>
          </cell>
          <cell r="AC3710">
            <v>4052963.8377083279</v>
          </cell>
          <cell r="AD3710">
            <v>440607.80322556943</v>
          </cell>
          <cell r="AE3710">
            <v>11493548.327708328</v>
          </cell>
          <cell r="AF3710">
            <v>1249492.2932255694</v>
          </cell>
          <cell r="AG3710">
            <v>43100.806228906229</v>
          </cell>
          <cell r="AH3710">
            <v>34146.853448275862</v>
          </cell>
        </row>
        <row r="3711">
          <cell r="A3711">
            <v>6925</v>
          </cell>
          <cell r="B3711" t="str">
            <v>Квартира ул.Локомотивная,141 кв-66</v>
          </cell>
          <cell r="C3711">
            <v>2.1</v>
          </cell>
          <cell r="D3711" t="str">
            <v>48</v>
          </cell>
          <cell r="E3711" t="str">
            <v>11.05.05</v>
          </cell>
          <cell r="F3711" t="str">
            <v>Общ площадь - 60,4кв.м.</v>
          </cell>
          <cell r="G3711" t="str">
            <v>01.01.70</v>
          </cell>
          <cell r="H3711">
            <v>132664.35999999999</v>
          </cell>
          <cell r="I3711">
            <v>0</v>
          </cell>
          <cell r="J3711">
            <v>0</v>
          </cell>
          <cell r="K3711">
            <v>132664.35999999999</v>
          </cell>
          <cell r="L3711">
            <v>0</v>
          </cell>
          <cell r="M3711">
            <v>232.16</v>
          </cell>
          <cell r="N3711">
            <v>232.16</v>
          </cell>
          <cell r="O3711">
            <v>6728</v>
          </cell>
          <cell r="P3711">
            <v>125936.36</v>
          </cell>
          <cell r="Q3711">
            <v>1326.64</v>
          </cell>
          <cell r="R3711">
            <v>122</v>
          </cell>
          <cell r="S3711">
            <v>811.1</v>
          </cell>
          <cell r="T3711" t="str">
            <v>амортизация (водопровод)</v>
          </cell>
          <cell r="U3711">
            <v>2677500</v>
          </cell>
          <cell r="V3711">
            <v>112.2</v>
          </cell>
          <cell r="W3711">
            <v>37</v>
          </cell>
          <cell r="X3711">
            <v>75.2</v>
          </cell>
          <cell r="Y3711">
            <v>32.976827094474153</v>
          </cell>
          <cell r="Z3711">
            <v>882954.54545454541</v>
          </cell>
          <cell r="AA3711">
            <v>1794545.4545454546</v>
          </cell>
          <cell r="AB3711">
            <v>14.249621432169825</v>
          </cell>
          <cell r="AC3711">
            <v>1757752.5475410931</v>
          </cell>
          <cell r="AD3711">
            <v>89143.452995638581</v>
          </cell>
          <cell r="AE3711">
            <v>1890416.907541093</v>
          </cell>
          <cell r="AF3711">
            <v>95871.452995638581</v>
          </cell>
          <cell r="AG3711">
            <v>3308.229588196913</v>
          </cell>
          <cell r="AH3711">
            <v>1988.6363636363637</v>
          </cell>
        </row>
        <row r="3712">
          <cell r="A3712">
            <v>6926</v>
          </cell>
          <cell r="B3712" t="str">
            <v>Эл двигатель ассихрон. 250 Вт</v>
          </cell>
          <cell r="C3712">
            <v>10</v>
          </cell>
          <cell r="D3712" t="str">
            <v>10</v>
          </cell>
          <cell r="E3712" t="str">
            <v>11.05.05</v>
          </cell>
          <cell r="F3712" t="str">
            <v/>
          </cell>
          <cell r="G3712" t="str">
            <v xml:space="preserve">  .  .</v>
          </cell>
          <cell r="H3712">
            <v>325700.3</v>
          </cell>
          <cell r="I3712">
            <v>0</v>
          </cell>
          <cell r="J3712">
            <v>0</v>
          </cell>
          <cell r="K3712">
            <v>325700.3</v>
          </cell>
          <cell r="L3712">
            <v>0</v>
          </cell>
          <cell r="M3712">
            <v>2714.17</v>
          </cell>
          <cell r="N3712">
            <v>2714.17</v>
          </cell>
          <cell r="O3712">
            <v>78683.789999999994</v>
          </cell>
          <cell r="P3712">
            <v>247016.51</v>
          </cell>
          <cell r="Q3712">
            <v>1628.5</v>
          </cell>
          <cell r="R3712">
            <v>123</v>
          </cell>
          <cell r="S3712">
            <v>935</v>
          </cell>
          <cell r="T3712" t="str">
            <v>Амортизация Перекачка сточной жидкости</v>
          </cell>
          <cell r="U3712">
            <v>269000</v>
          </cell>
          <cell r="V3712">
            <v>10</v>
          </cell>
          <cell r="W3712">
            <v>2</v>
          </cell>
          <cell r="X3712">
            <v>8</v>
          </cell>
          <cell r="Y3712">
            <v>20</v>
          </cell>
          <cell r="Z3712">
            <v>53800</v>
          </cell>
          <cell r="AA3712">
            <v>215200</v>
          </cell>
          <cell r="AB3712">
            <v>0.87119682809865617</v>
          </cell>
          <cell r="AC3712">
            <v>-41951.23172921926</v>
          </cell>
          <cell r="AD3712">
            <v>-10134.721729219236</v>
          </cell>
          <cell r="AE3712">
            <v>283749.06827078073</v>
          </cell>
          <cell r="AF3712">
            <v>68549.068270780757</v>
          </cell>
          <cell r="AG3712">
            <v>2364.5755689231723</v>
          </cell>
          <cell r="AH3712">
            <v>2241.6666666666665</v>
          </cell>
        </row>
        <row r="3713">
          <cell r="A3713">
            <v>6927</v>
          </cell>
          <cell r="B3713" t="str">
            <v>Насос Андижанец С-245</v>
          </cell>
          <cell r="C3713">
            <v>12.5</v>
          </cell>
          <cell r="D3713" t="str">
            <v>8</v>
          </cell>
          <cell r="E3713" t="str">
            <v>11.05.05</v>
          </cell>
          <cell r="F3713" t="str">
            <v/>
          </cell>
          <cell r="G3713" t="str">
            <v xml:space="preserve">  .  .</v>
          </cell>
          <cell r="H3713">
            <v>52667.03</v>
          </cell>
          <cell r="I3713">
            <v>0</v>
          </cell>
          <cell r="J3713">
            <v>0</v>
          </cell>
          <cell r="K3713">
            <v>52667.03</v>
          </cell>
          <cell r="L3713">
            <v>0</v>
          </cell>
          <cell r="M3713">
            <v>548.61</v>
          </cell>
          <cell r="N3713">
            <v>548.61</v>
          </cell>
          <cell r="O3713">
            <v>15904.21</v>
          </cell>
          <cell r="P3713">
            <v>36762.82</v>
          </cell>
          <cell r="Q3713">
            <v>263.33999999999997</v>
          </cell>
          <cell r="R3713">
            <v>123</v>
          </cell>
          <cell r="S3713">
            <v>935</v>
          </cell>
          <cell r="T3713" t="str">
            <v>Амортизация (водопровод)</v>
          </cell>
          <cell r="U3713">
            <v>120000</v>
          </cell>
          <cell r="V3713">
            <v>15</v>
          </cell>
          <cell r="W3713">
            <v>9</v>
          </cell>
          <cell r="X3713">
            <v>6</v>
          </cell>
          <cell r="Y3713">
            <v>60</v>
          </cell>
          <cell r="Z3713">
            <v>72000</v>
          </cell>
          <cell r="AA3713">
            <v>48000</v>
          </cell>
          <cell r="AB3713">
            <v>1.3056669754931749</v>
          </cell>
          <cell r="AC3713">
            <v>16098.571768308306</v>
          </cell>
          <cell r="AD3713">
            <v>4861.3917683083055</v>
          </cell>
          <cell r="AE3713">
            <v>68765.601768308305</v>
          </cell>
          <cell r="AF3713">
            <v>20765.601768308305</v>
          </cell>
          <cell r="AG3713">
            <v>716.30835175321147</v>
          </cell>
          <cell r="AH3713">
            <v>666.66666666666663</v>
          </cell>
        </row>
        <row r="3714">
          <cell r="A3714">
            <v>6928</v>
          </cell>
          <cell r="B3714" t="str">
            <v>Насос консальный К 20/30</v>
          </cell>
          <cell r="C3714">
            <v>20</v>
          </cell>
          <cell r="D3714" t="str">
            <v>5</v>
          </cell>
          <cell r="E3714" t="str">
            <v>11.05.05</v>
          </cell>
          <cell r="F3714" t="str">
            <v/>
          </cell>
          <cell r="G3714" t="str">
            <v xml:space="preserve">  .  .</v>
          </cell>
          <cell r="H3714">
            <v>17500</v>
          </cell>
          <cell r="I3714">
            <v>0</v>
          </cell>
          <cell r="J3714">
            <v>0</v>
          </cell>
          <cell r="K3714">
            <v>17500</v>
          </cell>
          <cell r="L3714">
            <v>0</v>
          </cell>
          <cell r="M3714">
            <v>291.67</v>
          </cell>
          <cell r="N3714">
            <v>291.67</v>
          </cell>
          <cell r="O3714">
            <v>8455.51</v>
          </cell>
          <cell r="P3714">
            <v>9044.49</v>
          </cell>
          <cell r="Q3714">
            <v>87.5</v>
          </cell>
          <cell r="R3714">
            <v>123</v>
          </cell>
          <cell r="S3714">
            <v>935</v>
          </cell>
          <cell r="T3714" t="str">
            <v>Амортизация Очистка сточной жидкости</v>
          </cell>
          <cell r="U3714">
            <v>44160</v>
          </cell>
          <cell r="V3714">
            <v>9</v>
          </cell>
          <cell r="W3714">
            <v>6</v>
          </cell>
          <cell r="X3714">
            <v>3</v>
          </cell>
          <cell r="Y3714">
            <v>66.666666666666657</v>
          </cell>
          <cell r="Z3714">
            <v>29440</v>
          </cell>
          <cell r="AA3714">
            <v>14720</v>
          </cell>
          <cell r="AB3714">
            <v>1.6275102299853281</v>
          </cell>
          <cell r="AC3714">
            <v>10981.429024743244</v>
          </cell>
          <cell r="AD3714">
            <v>5305.9190247432416</v>
          </cell>
          <cell r="AE3714">
            <v>28481.429024743244</v>
          </cell>
          <cell r="AF3714">
            <v>13761.429024743242</v>
          </cell>
          <cell r="AG3714">
            <v>474.69048374572071</v>
          </cell>
          <cell r="AH3714">
            <v>408.88888888888891</v>
          </cell>
        </row>
        <row r="3715">
          <cell r="A3715">
            <v>6929</v>
          </cell>
          <cell r="B3715" t="str">
            <v>Насос консальный К 20/30 с эл.двигателем</v>
          </cell>
          <cell r="C3715">
            <v>20</v>
          </cell>
          <cell r="D3715" t="str">
            <v>5</v>
          </cell>
          <cell r="E3715" t="str">
            <v>11.05.05</v>
          </cell>
          <cell r="F3715" t="str">
            <v/>
          </cell>
          <cell r="G3715" t="str">
            <v xml:space="preserve">  .  .</v>
          </cell>
          <cell r="H3715">
            <v>14712.59</v>
          </cell>
          <cell r="I3715">
            <v>0</v>
          </cell>
          <cell r="J3715">
            <v>0</v>
          </cell>
          <cell r="K3715">
            <v>14712.59</v>
          </cell>
          <cell r="L3715">
            <v>0</v>
          </cell>
          <cell r="M3715">
            <v>245.21</v>
          </cell>
          <cell r="N3715">
            <v>245.21</v>
          </cell>
          <cell r="O3715">
            <v>7108.63</v>
          </cell>
          <cell r="P3715">
            <v>7603.96</v>
          </cell>
          <cell r="Q3715">
            <v>73.56</v>
          </cell>
          <cell r="R3715">
            <v>123</v>
          </cell>
          <cell r="S3715">
            <v>935</v>
          </cell>
          <cell r="T3715" t="str">
            <v>Амортизация (водопровод)</v>
          </cell>
          <cell r="U3715">
            <v>44160</v>
          </cell>
          <cell r="V3715">
            <v>9</v>
          </cell>
          <cell r="W3715">
            <v>6</v>
          </cell>
          <cell r="X3715">
            <v>3</v>
          </cell>
          <cell r="Y3715">
            <v>66.666666666666657</v>
          </cell>
          <cell r="Z3715">
            <v>29440</v>
          </cell>
          <cell r="AA3715">
            <v>14720</v>
          </cell>
          <cell r="AB3715">
            <v>1.9358334341579913</v>
          </cell>
          <cell r="AC3715">
            <v>13768.533625058521</v>
          </cell>
          <cell r="AD3715">
            <v>6652.4936250585206</v>
          </cell>
          <cell r="AE3715">
            <v>28481.123625058521</v>
          </cell>
          <cell r="AF3715">
            <v>13761.123625058521</v>
          </cell>
          <cell r="AG3715">
            <v>474.68539375097527</v>
          </cell>
          <cell r="AH3715">
            <v>408.88888888888891</v>
          </cell>
        </row>
        <row r="3716">
          <cell r="A3716">
            <v>6930</v>
          </cell>
          <cell r="B3716" t="str">
            <v>Насос консальный К 20/30 с эл.двигателем</v>
          </cell>
          <cell r="C3716">
            <v>20</v>
          </cell>
          <cell r="D3716" t="str">
            <v>5</v>
          </cell>
          <cell r="E3716" t="str">
            <v>11.05.05</v>
          </cell>
          <cell r="F3716" t="str">
            <v/>
          </cell>
          <cell r="G3716" t="str">
            <v xml:space="preserve">  .  .</v>
          </cell>
          <cell r="H3716">
            <v>14712.59</v>
          </cell>
          <cell r="I3716">
            <v>0</v>
          </cell>
          <cell r="J3716">
            <v>0</v>
          </cell>
          <cell r="K3716">
            <v>14712.59</v>
          </cell>
          <cell r="L3716">
            <v>0</v>
          </cell>
          <cell r="M3716">
            <v>245.21</v>
          </cell>
          <cell r="N3716">
            <v>245.21</v>
          </cell>
          <cell r="O3716">
            <v>7108.63</v>
          </cell>
          <cell r="P3716">
            <v>7603.96</v>
          </cell>
          <cell r="Q3716">
            <v>73.56</v>
          </cell>
          <cell r="R3716">
            <v>123</v>
          </cell>
          <cell r="S3716">
            <v>935</v>
          </cell>
          <cell r="T3716" t="str">
            <v>Амортизация (водопровод)</v>
          </cell>
          <cell r="U3716">
            <v>44160</v>
          </cell>
          <cell r="V3716">
            <v>9</v>
          </cell>
          <cell r="W3716">
            <v>6</v>
          </cell>
          <cell r="X3716">
            <v>3</v>
          </cell>
          <cell r="Y3716">
            <v>66.666666666666657</v>
          </cell>
          <cell r="Z3716">
            <v>29440</v>
          </cell>
          <cell r="AA3716">
            <v>14720</v>
          </cell>
          <cell r="AB3716">
            <v>1.9358334341579913</v>
          </cell>
          <cell r="AC3716">
            <v>13768.533625058521</v>
          </cell>
          <cell r="AD3716">
            <v>6652.4936250585206</v>
          </cell>
          <cell r="AE3716">
            <v>28481.123625058521</v>
          </cell>
          <cell r="AF3716">
            <v>13761.123625058521</v>
          </cell>
          <cell r="AG3716">
            <v>474.68539375097527</v>
          </cell>
          <cell r="AH3716">
            <v>408.88888888888891</v>
          </cell>
        </row>
        <row r="3717">
          <cell r="A3717">
            <v>6931</v>
          </cell>
          <cell r="B3717" t="str">
            <v>Насос консальный К 20/30</v>
          </cell>
          <cell r="C3717">
            <v>20</v>
          </cell>
          <cell r="D3717" t="str">
            <v>5</v>
          </cell>
          <cell r="E3717" t="str">
            <v>11.05.05</v>
          </cell>
          <cell r="F3717" t="str">
            <v/>
          </cell>
          <cell r="G3717" t="str">
            <v xml:space="preserve">  .  .</v>
          </cell>
          <cell r="H3717">
            <v>16916.75</v>
          </cell>
          <cell r="I3717">
            <v>0</v>
          </cell>
          <cell r="J3717">
            <v>0</v>
          </cell>
          <cell r="K3717">
            <v>16916.75</v>
          </cell>
          <cell r="L3717">
            <v>0</v>
          </cell>
          <cell r="M3717">
            <v>281.95</v>
          </cell>
          <cell r="N3717">
            <v>281.95</v>
          </cell>
          <cell r="O3717">
            <v>8173.73</v>
          </cell>
          <cell r="P3717">
            <v>8743.02</v>
          </cell>
          <cell r="Q3717">
            <v>84.58</v>
          </cell>
          <cell r="R3717">
            <v>123</v>
          </cell>
          <cell r="S3717">
            <v>935</v>
          </cell>
          <cell r="T3717" t="str">
            <v>Амортизация Очистка сточной жидкости</v>
          </cell>
          <cell r="U3717">
            <v>44160</v>
          </cell>
          <cell r="V3717">
            <v>9</v>
          </cell>
          <cell r="W3717">
            <v>6</v>
          </cell>
          <cell r="X3717">
            <v>3</v>
          </cell>
          <cell r="Y3717">
            <v>66.666666666666657</v>
          </cell>
          <cell r="Z3717">
            <v>29440</v>
          </cell>
          <cell r="AA3717">
            <v>14720</v>
          </cell>
          <cell r="AB3717">
            <v>1.6836287690065903</v>
          </cell>
          <cell r="AC3717">
            <v>11564.776978092235</v>
          </cell>
          <cell r="AD3717">
            <v>5587.7969780922376</v>
          </cell>
          <cell r="AE3717">
            <v>28481.526978092235</v>
          </cell>
          <cell r="AF3717">
            <v>13761.526978092237</v>
          </cell>
          <cell r="AG3717">
            <v>474.69211630153723</v>
          </cell>
          <cell r="AH3717">
            <v>408.88888888888891</v>
          </cell>
        </row>
        <row r="3718">
          <cell r="A3718">
            <v>6932</v>
          </cell>
          <cell r="B3718" t="str">
            <v>Лебедка ЛШВ-1</v>
          </cell>
          <cell r="C3718">
            <v>15</v>
          </cell>
          <cell r="D3718" t="str">
            <v>7</v>
          </cell>
          <cell r="E3718" t="str">
            <v>11.05.05</v>
          </cell>
          <cell r="F3718" t="str">
            <v/>
          </cell>
          <cell r="G3718" t="str">
            <v xml:space="preserve">  .  .</v>
          </cell>
          <cell r="H3718">
            <v>140000</v>
          </cell>
          <cell r="I3718">
            <v>0</v>
          </cell>
          <cell r="J3718">
            <v>0</v>
          </cell>
          <cell r="K3718">
            <v>140000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140000</v>
          </cell>
          <cell r="Q3718">
            <v>700</v>
          </cell>
          <cell r="R3718">
            <v>123</v>
          </cell>
          <cell r="S3718" t="str">
            <v/>
          </cell>
          <cell r="T3718" t="str">
            <v/>
          </cell>
          <cell r="U3718">
            <v>74800</v>
          </cell>
          <cell r="V3718">
            <v>7</v>
          </cell>
          <cell r="W3718">
            <v>2</v>
          </cell>
          <cell r="X3718">
            <v>5</v>
          </cell>
          <cell r="Y3718">
            <v>28.571428571428569</v>
          </cell>
          <cell r="Z3718">
            <v>21371.428571428569</v>
          </cell>
          <cell r="AA3718">
            <v>53428.571428571435</v>
          </cell>
          <cell r="AB3718">
            <v>0.38163265306122451</v>
          </cell>
          <cell r="AC3718">
            <v>-86571.428571428565</v>
          </cell>
          <cell r="AD3718">
            <v>0</v>
          </cell>
          <cell r="AE3718">
            <v>53428.571428571435</v>
          </cell>
          <cell r="AF3718">
            <v>0</v>
          </cell>
          <cell r="AG3718">
            <v>667.85714285714289</v>
          </cell>
          <cell r="AH3718">
            <v>890.47619047619048</v>
          </cell>
        </row>
        <row r="3719">
          <cell r="A3719">
            <v>6933</v>
          </cell>
          <cell r="B3719" t="str">
            <v>Трансформатор сварочный ТДМ-500</v>
          </cell>
          <cell r="C3719">
            <v>10</v>
          </cell>
          <cell r="D3719" t="str">
            <v>10</v>
          </cell>
          <cell r="E3719" t="str">
            <v>11.05.05</v>
          </cell>
          <cell r="F3719" t="str">
            <v/>
          </cell>
          <cell r="G3719" t="str">
            <v xml:space="preserve">  .  .</v>
          </cell>
          <cell r="H3719">
            <v>42543</v>
          </cell>
          <cell r="I3719">
            <v>0</v>
          </cell>
          <cell r="J3719">
            <v>0</v>
          </cell>
          <cell r="K3719">
            <v>42543</v>
          </cell>
          <cell r="L3719">
            <v>0</v>
          </cell>
          <cell r="M3719">
            <v>354.53</v>
          </cell>
          <cell r="N3719">
            <v>354.53</v>
          </cell>
          <cell r="O3719">
            <v>10277.81</v>
          </cell>
          <cell r="P3719">
            <v>32265.19</v>
          </cell>
          <cell r="Q3719">
            <v>212.72</v>
          </cell>
          <cell r="R3719">
            <v>123</v>
          </cell>
          <cell r="S3719">
            <v>935</v>
          </cell>
          <cell r="T3719" t="str">
            <v>Амортизация Подъем воды</v>
          </cell>
          <cell r="U3719">
            <v>72000</v>
          </cell>
          <cell r="V3719">
            <v>19</v>
          </cell>
          <cell r="W3719">
            <v>11</v>
          </cell>
          <cell r="X3719">
            <v>8</v>
          </cell>
          <cell r="Y3719">
            <v>57.894736842105267</v>
          </cell>
          <cell r="Z3719">
            <v>41684.210526315794</v>
          </cell>
          <cell r="AA3719">
            <v>30315.789473684206</v>
          </cell>
          <cell r="AB3719">
            <v>0.93958192943181829</v>
          </cell>
          <cell r="AC3719">
            <v>-2570.3659761821546</v>
          </cell>
          <cell r="AD3719">
            <v>-620.965449866364</v>
          </cell>
          <cell r="AE3719">
            <v>39972.634023817845</v>
          </cell>
          <cell r="AF3719">
            <v>9656.8445501336355</v>
          </cell>
          <cell r="AG3719">
            <v>333.10528353181536</v>
          </cell>
          <cell r="AH3719">
            <v>315.78947368421052</v>
          </cell>
        </row>
        <row r="3720">
          <cell r="A3720">
            <v>6934</v>
          </cell>
          <cell r="B3720" t="str">
            <v>Трансформатор сварочный ТДМ-500</v>
          </cell>
          <cell r="C3720">
            <v>10</v>
          </cell>
          <cell r="D3720" t="str">
            <v>10</v>
          </cell>
          <cell r="E3720" t="str">
            <v>29.07.05</v>
          </cell>
          <cell r="F3720" t="str">
            <v/>
          </cell>
          <cell r="G3720" t="str">
            <v xml:space="preserve">  .  .</v>
          </cell>
          <cell r="H3720">
            <v>44805.95</v>
          </cell>
          <cell r="I3720">
            <v>0</v>
          </cell>
          <cell r="J3720">
            <v>0</v>
          </cell>
          <cell r="K3720">
            <v>44805.95</v>
          </cell>
          <cell r="L3720">
            <v>0</v>
          </cell>
          <cell r="M3720">
            <v>373.38</v>
          </cell>
          <cell r="N3720">
            <v>373.38</v>
          </cell>
          <cell r="O3720">
            <v>10077.540000000001</v>
          </cell>
          <cell r="P3720">
            <v>34728.410000000003</v>
          </cell>
          <cell r="Q3720">
            <v>224.03</v>
          </cell>
          <cell r="R3720">
            <v>123</v>
          </cell>
          <cell r="S3720">
            <v>935</v>
          </cell>
          <cell r="T3720" t="str">
            <v>амортизация (Очистка воды)</v>
          </cell>
          <cell r="U3720">
            <v>72000</v>
          </cell>
          <cell r="V3720">
            <v>19</v>
          </cell>
          <cell r="W3720">
            <v>11</v>
          </cell>
          <cell r="X3720">
            <v>8</v>
          </cell>
          <cell r="Y3720">
            <v>57.894736842105267</v>
          </cell>
          <cell r="Z3720">
            <v>41684.210526315794</v>
          </cell>
          <cell r="AA3720">
            <v>30315.789473684206</v>
          </cell>
          <cell r="AB3720">
            <v>0.87293917209812377</v>
          </cell>
          <cell r="AC3720">
            <v>-5693.0811019300672</v>
          </cell>
          <cell r="AD3720">
            <v>-1280.4605756142737</v>
          </cell>
          <cell r="AE3720">
            <v>39112.86889806993</v>
          </cell>
          <cell r="AF3720">
            <v>8797.0794243857272</v>
          </cell>
          <cell r="AG3720">
            <v>325.94057415058273</v>
          </cell>
          <cell r="AH3720">
            <v>315.78947368421052</v>
          </cell>
        </row>
        <row r="3721">
          <cell r="A3721">
            <v>6935</v>
          </cell>
          <cell r="B3721" t="str">
            <v>Генератор сварочный №3</v>
          </cell>
          <cell r="C3721">
            <v>10</v>
          </cell>
          <cell r="D3721" t="str">
            <v>10</v>
          </cell>
          <cell r="E3721" t="str">
            <v>11.05.05</v>
          </cell>
          <cell r="F3721" t="str">
            <v/>
          </cell>
          <cell r="G3721" t="str">
            <v xml:space="preserve">  .  .</v>
          </cell>
          <cell r="H3721">
            <v>135057.57</v>
          </cell>
          <cell r="I3721">
            <v>0</v>
          </cell>
          <cell r="J3721">
            <v>0</v>
          </cell>
          <cell r="K3721">
            <v>135057.57</v>
          </cell>
          <cell r="L3721">
            <v>0</v>
          </cell>
          <cell r="M3721">
            <v>1125.48</v>
          </cell>
          <cell r="N3721">
            <v>1125.48</v>
          </cell>
          <cell r="O3721">
            <v>32627.66</v>
          </cell>
          <cell r="P3721">
            <v>102429.91</v>
          </cell>
          <cell r="Q3721">
            <v>675.29</v>
          </cell>
          <cell r="R3721">
            <v>123</v>
          </cell>
          <cell r="S3721">
            <v>935</v>
          </cell>
          <cell r="T3721" t="str">
            <v>Амортизация Подъем воды</v>
          </cell>
          <cell r="U3721">
            <v>64000</v>
          </cell>
          <cell r="V3721">
            <v>19</v>
          </cell>
          <cell r="W3721">
            <v>11</v>
          </cell>
          <cell r="X3721">
            <v>8</v>
          </cell>
          <cell r="Y3721">
            <v>57.894736842105267</v>
          </cell>
          <cell r="Z3721">
            <v>37052.631578947367</v>
          </cell>
          <cell r="AA3721">
            <v>26947.368421052633</v>
          </cell>
          <cell r="AB3721">
            <v>0.2630810514336353</v>
          </cell>
          <cell r="AC3721">
            <v>-99526.48248032821</v>
          </cell>
          <cell r="AD3721">
            <v>-24043.940901380833</v>
          </cell>
          <cell r="AE3721">
            <v>35531.087519671797</v>
          </cell>
          <cell r="AF3721">
            <v>8583.7190986191672</v>
          </cell>
          <cell r="AG3721">
            <v>296.09239599726499</v>
          </cell>
          <cell r="AH3721">
            <v>280.70175438596488</v>
          </cell>
        </row>
        <row r="3722">
          <cell r="A3722">
            <v>6936</v>
          </cell>
          <cell r="B3722" t="str">
            <v>Насосный агрегат СД-450/95</v>
          </cell>
          <cell r="C3722">
            <v>12.5</v>
          </cell>
          <cell r="D3722" t="str">
            <v>8</v>
          </cell>
          <cell r="E3722" t="str">
            <v>11.05.05</v>
          </cell>
          <cell r="F3722" t="str">
            <v/>
          </cell>
          <cell r="G3722" t="str">
            <v xml:space="preserve">  .  .</v>
          </cell>
          <cell r="H3722">
            <v>2011493.62</v>
          </cell>
          <cell r="I3722">
            <v>0</v>
          </cell>
          <cell r="J3722">
            <v>0</v>
          </cell>
          <cell r="K3722">
            <v>2011493.62</v>
          </cell>
          <cell r="L3722">
            <v>0</v>
          </cell>
          <cell r="M3722">
            <v>20953.060000000001</v>
          </cell>
          <cell r="N3722">
            <v>20953.060000000001</v>
          </cell>
          <cell r="O3722">
            <v>607429.19999999995</v>
          </cell>
          <cell r="P3722">
            <v>1404064.42</v>
          </cell>
          <cell r="Q3722">
            <v>10057.469999999999</v>
          </cell>
          <cell r="R3722">
            <v>123</v>
          </cell>
          <cell r="S3722">
            <v>935</v>
          </cell>
          <cell r="T3722" t="str">
            <v>Амортизация Перекачка сточной жидкости</v>
          </cell>
          <cell r="U3722">
            <v>1450000</v>
          </cell>
          <cell r="V3722">
            <v>19</v>
          </cell>
          <cell r="W3722">
            <v>9</v>
          </cell>
          <cell r="X3722">
            <v>10</v>
          </cell>
          <cell r="Y3722">
            <v>47.368421052631575</v>
          </cell>
          <cell r="Z3722">
            <v>686842.10526315786</v>
          </cell>
          <cell r="AA3722">
            <v>763157.89473684214</v>
          </cell>
          <cell r="AB3722">
            <v>0.54353481497440281</v>
          </cell>
          <cell r="AC3722">
            <v>-918176.80743110832</v>
          </cell>
          <cell r="AD3722">
            <v>-277270.28216795047</v>
          </cell>
          <cell r="AE3722">
            <v>1093316.8125688918</v>
          </cell>
          <cell r="AF3722">
            <v>330158.91783204948</v>
          </cell>
          <cell r="AG3722">
            <v>11388.716797592622</v>
          </cell>
          <cell r="AH3722">
            <v>6359.6491228070181</v>
          </cell>
        </row>
        <row r="3723">
          <cell r="A3723">
            <v>6937</v>
          </cell>
          <cell r="B3723" t="str">
            <v>Сварочный трансформатор ТДМ-503</v>
          </cell>
          <cell r="C3723">
            <v>10</v>
          </cell>
          <cell r="D3723" t="str">
            <v>10</v>
          </cell>
          <cell r="E3723" t="str">
            <v>11.05.05</v>
          </cell>
          <cell r="F3723" t="str">
            <v/>
          </cell>
          <cell r="G3723" t="str">
            <v xml:space="preserve">  .  .</v>
          </cell>
          <cell r="H3723">
            <v>42995.59</v>
          </cell>
          <cell r="I3723">
            <v>0</v>
          </cell>
          <cell r="J3723">
            <v>0</v>
          </cell>
          <cell r="K3723">
            <v>42995.59</v>
          </cell>
          <cell r="L3723">
            <v>0</v>
          </cell>
          <cell r="M3723">
            <v>358.3</v>
          </cell>
          <cell r="N3723">
            <v>358.3</v>
          </cell>
          <cell r="O3723">
            <v>10387.120000000001</v>
          </cell>
          <cell r="P3723">
            <v>32608.47</v>
          </cell>
          <cell r="Q3723">
            <v>214.98</v>
          </cell>
          <cell r="R3723">
            <v>123</v>
          </cell>
          <cell r="S3723">
            <v>935</v>
          </cell>
          <cell r="T3723" t="str">
            <v>Амортизация (водопровод)</v>
          </cell>
          <cell r="U3723">
            <v>60000</v>
          </cell>
          <cell r="V3723">
            <v>10</v>
          </cell>
          <cell r="W3723">
            <v>2</v>
          </cell>
          <cell r="X3723">
            <v>8</v>
          </cell>
          <cell r="Y3723">
            <v>20</v>
          </cell>
          <cell r="Z3723">
            <v>12000</v>
          </cell>
          <cell r="AA3723">
            <v>48000</v>
          </cell>
          <cell r="AB3723">
            <v>1.4720101863104893</v>
          </cell>
          <cell r="AC3723">
            <v>20294.35644642941</v>
          </cell>
          <cell r="AD3723">
            <v>4902.8264464294098</v>
          </cell>
          <cell r="AE3723">
            <v>63289.946446429407</v>
          </cell>
          <cell r="AF3723">
            <v>15289.946446429411</v>
          </cell>
          <cell r="AG3723">
            <v>527.41622038691173</v>
          </cell>
          <cell r="AH3723">
            <v>500</v>
          </cell>
        </row>
        <row r="3724">
          <cell r="A3724">
            <v>6938</v>
          </cell>
          <cell r="B3724" t="str">
            <v>Вентилятор № 2</v>
          </cell>
          <cell r="C3724">
            <v>10</v>
          </cell>
          <cell r="D3724" t="str">
            <v>10</v>
          </cell>
          <cell r="E3724" t="str">
            <v>11.05.05</v>
          </cell>
          <cell r="F3724" t="str">
            <v/>
          </cell>
          <cell r="G3724" t="str">
            <v xml:space="preserve">  .  .</v>
          </cell>
          <cell r="H3724">
            <v>23634.97</v>
          </cell>
          <cell r="I3724">
            <v>0</v>
          </cell>
          <cell r="J3724">
            <v>0</v>
          </cell>
          <cell r="K3724">
            <v>23634.97</v>
          </cell>
          <cell r="L3724">
            <v>0</v>
          </cell>
          <cell r="M3724">
            <v>196.96</v>
          </cell>
          <cell r="N3724">
            <v>196.96</v>
          </cell>
          <cell r="O3724">
            <v>5709.86</v>
          </cell>
          <cell r="P3724">
            <v>17925.11</v>
          </cell>
          <cell r="Q3724">
            <v>118.17</v>
          </cell>
          <cell r="R3724">
            <v>123</v>
          </cell>
          <cell r="S3724">
            <v>935</v>
          </cell>
          <cell r="T3724" t="str">
            <v>Амортизация Перекачка сточной жидкости</v>
          </cell>
          <cell r="U3724">
            <v>40832</v>
          </cell>
          <cell r="V3724">
            <v>19</v>
          </cell>
          <cell r="W3724">
            <v>11</v>
          </cell>
          <cell r="X3724">
            <v>8</v>
          </cell>
          <cell r="Y3724">
            <v>57.894736842105267</v>
          </cell>
          <cell r="Z3724">
            <v>23639.578947368424</v>
          </cell>
          <cell r="AA3724">
            <v>17192.421052631576</v>
          </cell>
          <cell r="AB3724">
            <v>0.95912499575353094</v>
          </cell>
          <cell r="AC3724">
            <v>-966.07949911517062</v>
          </cell>
          <cell r="AD3724">
            <v>-233.39055174674377</v>
          </cell>
          <cell r="AE3724">
            <v>22668.890500884831</v>
          </cell>
          <cell r="AF3724">
            <v>5476.4694482532559</v>
          </cell>
          <cell r="AG3724">
            <v>188.90742084070689</v>
          </cell>
          <cell r="AH3724">
            <v>179.08771929824562</v>
          </cell>
        </row>
        <row r="3725">
          <cell r="A3725">
            <v>6939</v>
          </cell>
          <cell r="B3725" t="str">
            <v>Вентилятор № 2</v>
          </cell>
          <cell r="C3725">
            <v>10</v>
          </cell>
          <cell r="D3725" t="str">
            <v>10</v>
          </cell>
          <cell r="E3725" t="str">
            <v>11.05.05</v>
          </cell>
          <cell r="F3725" t="str">
            <v/>
          </cell>
          <cell r="G3725" t="str">
            <v xml:space="preserve">  .  .</v>
          </cell>
          <cell r="H3725">
            <v>23634.97</v>
          </cell>
          <cell r="I3725">
            <v>0</v>
          </cell>
          <cell r="J3725">
            <v>0</v>
          </cell>
          <cell r="K3725">
            <v>23634.97</v>
          </cell>
          <cell r="L3725">
            <v>0</v>
          </cell>
          <cell r="M3725">
            <v>196.96</v>
          </cell>
          <cell r="N3725">
            <v>196.96</v>
          </cell>
          <cell r="O3725">
            <v>5709.86</v>
          </cell>
          <cell r="P3725">
            <v>17925.11</v>
          </cell>
          <cell r="Q3725">
            <v>118.17</v>
          </cell>
          <cell r="R3725">
            <v>123</v>
          </cell>
          <cell r="S3725">
            <v>935</v>
          </cell>
          <cell r="T3725" t="str">
            <v>Амортизация Перекачка сточной жидкости</v>
          </cell>
          <cell r="U3725">
            <v>40832</v>
          </cell>
          <cell r="V3725">
            <v>19</v>
          </cell>
          <cell r="W3725">
            <v>11</v>
          </cell>
          <cell r="X3725">
            <v>8</v>
          </cell>
          <cell r="Y3725">
            <v>57.894736842105267</v>
          </cell>
          <cell r="Z3725">
            <v>23639.578947368424</v>
          </cell>
          <cell r="AA3725">
            <v>17192.421052631576</v>
          </cell>
          <cell r="AB3725">
            <v>0.95912499575353094</v>
          </cell>
          <cell r="AC3725">
            <v>-966.07949911517062</v>
          </cell>
          <cell r="AD3725">
            <v>-233.39055174674377</v>
          </cell>
          <cell r="AE3725">
            <v>22668.890500884831</v>
          </cell>
          <cell r="AF3725">
            <v>5476.4694482532559</v>
          </cell>
          <cell r="AG3725">
            <v>188.90742084070689</v>
          </cell>
          <cell r="AH3725">
            <v>179.08771929824562</v>
          </cell>
        </row>
        <row r="3726">
          <cell r="A3726">
            <v>6940</v>
          </cell>
          <cell r="B3726" t="str">
            <v>Вентилятор № 2</v>
          </cell>
          <cell r="C3726">
            <v>10</v>
          </cell>
          <cell r="D3726" t="str">
            <v>10</v>
          </cell>
          <cell r="E3726" t="str">
            <v>11.05.05</v>
          </cell>
          <cell r="F3726" t="str">
            <v/>
          </cell>
          <cell r="G3726" t="str">
            <v xml:space="preserve">  .  .</v>
          </cell>
          <cell r="H3726">
            <v>23634.97</v>
          </cell>
          <cell r="I3726">
            <v>0</v>
          </cell>
          <cell r="J3726">
            <v>0</v>
          </cell>
          <cell r="K3726">
            <v>23634.97</v>
          </cell>
          <cell r="L3726">
            <v>0</v>
          </cell>
          <cell r="M3726">
            <v>196.96</v>
          </cell>
          <cell r="N3726">
            <v>196.96</v>
          </cell>
          <cell r="O3726">
            <v>5709.86</v>
          </cell>
          <cell r="P3726">
            <v>17925.11</v>
          </cell>
          <cell r="Q3726">
            <v>118.17</v>
          </cell>
          <cell r="R3726">
            <v>123</v>
          </cell>
          <cell r="S3726">
            <v>935</v>
          </cell>
          <cell r="T3726" t="str">
            <v>Амортизация Перекачка сточной жидкости</v>
          </cell>
          <cell r="U3726">
            <v>40832</v>
          </cell>
          <cell r="V3726">
            <v>19</v>
          </cell>
          <cell r="W3726">
            <v>11</v>
          </cell>
          <cell r="X3726">
            <v>8</v>
          </cell>
          <cell r="Y3726">
            <v>57.894736842105267</v>
          </cell>
          <cell r="Z3726">
            <v>23639.578947368424</v>
          </cell>
          <cell r="AA3726">
            <v>17192.421052631576</v>
          </cell>
          <cell r="AB3726">
            <v>0.95912499575353094</v>
          </cell>
          <cell r="AC3726">
            <v>-966.07949911517062</v>
          </cell>
          <cell r="AD3726">
            <v>-233.39055174674377</v>
          </cell>
          <cell r="AE3726">
            <v>22668.890500884831</v>
          </cell>
          <cell r="AF3726">
            <v>5476.4694482532559</v>
          </cell>
          <cell r="AG3726">
            <v>188.90742084070689</v>
          </cell>
          <cell r="AH3726">
            <v>179.08771929824562</v>
          </cell>
        </row>
        <row r="3727">
          <cell r="A3727">
            <v>6941</v>
          </cell>
          <cell r="B3727" t="str">
            <v>Вентилятор № 2</v>
          </cell>
          <cell r="C3727">
            <v>10</v>
          </cell>
          <cell r="D3727" t="str">
            <v>10</v>
          </cell>
          <cell r="E3727" t="str">
            <v>11.05.05</v>
          </cell>
          <cell r="F3727" t="str">
            <v/>
          </cell>
          <cell r="G3727" t="str">
            <v xml:space="preserve">  .  .</v>
          </cell>
          <cell r="H3727">
            <v>23634.97</v>
          </cell>
          <cell r="I3727">
            <v>0</v>
          </cell>
          <cell r="J3727">
            <v>0</v>
          </cell>
          <cell r="K3727">
            <v>23634.97</v>
          </cell>
          <cell r="L3727">
            <v>0</v>
          </cell>
          <cell r="M3727">
            <v>196.96</v>
          </cell>
          <cell r="N3727">
            <v>196.96</v>
          </cell>
          <cell r="O3727">
            <v>5709.86</v>
          </cell>
          <cell r="P3727">
            <v>17925.11</v>
          </cell>
          <cell r="Q3727">
            <v>118.17</v>
          </cell>
          <cell r="R3727">
            <v>123</v>
          </cell>
          <cell r="S3727">
            <v>935</v>
          </cell>
          <cell r="T3727" t="str">
            <v>Амортизация Перекачка сточной жидкости</v>
          </cell>
          <cell r="U3727">
            <v>40832</v>
          </cell>
          <cell r="V3727">
            <v>19</v>
          </cell>
          <cell r="W3727">
            <v>11</v>
          </cell>
          <cell r="X3727">
            <v>8</v>
          </cell>
          <cell r="Y3727">
            <v>57.894736842105267</v>
          </cell>
          <cell r="Z3727">
            <v>23639.578947368424</v>
          </cell>
          <cell r="AA3727">
            <v>17192.421052631576</v>
          </cell>
          <cell r="AB3727">
            <v>0.95912499575353094</v>
          </cell>
          <cell r="AC3727">
            <v>-966.07949911517062</v>
          </cell>
          <cell r="AD3727">
            <v>-233.39055174674377</v>
          </cell>
          <cell r="AE3727">
            <v>22668.890500884831</v>
          </cell>
          <cell r="AF3727">
            <v>5476.4694482532559</v>
          </cell>
          <cell r="AG3727">
            <v>188.90742084070689</v>
          </cell>
          <cell r="AH3727">
            <v>179.08771929824562</v>
          </cell>
        </row>
        <row r="3728">
          <cell r="A3728">
            <v>6942</v>
          </cell>
          <cell r="B3728" t="str">
            <v>Вентилятор № 2</v>
          </cell>
          <cell r="C3728">
            <v>10</v>
          </cell>
          <cell r="D3728" t="str">
            <v>10</v>
          </cell>
          <cell r="E3728" t="str">
            <v>11.05.05</v>
          </cell>
          <cell r="F3728" t="str">
            <v/>
          </cell>
          <cell r="G3728" t="str">
            <v xml:space="preserve">  .  .</v>
          </cell>
          <cell r="H3728">
            <v>23634.97</v>
          </cell>
          <cell r="I3728">
            <v>0</v>
          </cell>
          <cell r="J3728">
            <v>0</v>
          </cell>
          <cell r="K3728">
            <v>23634.97</v>
          </cell>
          <cell r="L3728">
            <v>0</v>
          </cell>
          <cell r="M3728">
            <v>196.96</v>
          </cell>
          <cell r="N3728">
            <v>196.96</v>
          </cell>
          <cell r="O3728">
            <v>5709.86</v>
          </cell>
          <cell r="P3728">
            <v>17925.11</v>
          </cell>
          <cell r="Q3728">
            <v>118.17</v>
          </cell>
          <cell r="R3728">
            <v>123</v>
          </cell>
          <cell r="S3728">
            <v>935</v>
          </cell>
          <cell r="T3728" t="str">
            <v>Амортизация Перекачка сточной жидкости</v>
          </cell>
          <cell r="U3728">
            <v>40832</v>
          </cell>
          <cell r="V3728">
            <v>19</v>
          </cell>
          <cell r="W3728">
            <v>11</v>
          </cell>
          <cell r="X3728">
            <v>8</v>
          </cell>
          <cell r="Y3728">
            <v>57.894736842105267</v>
          </cell>
          <cell r="Z3728">
            <v>23639.578947368424</v>
          </cell>
          <cell r="AA3728">
            <v>17192.421052631576</v>
          </cell>
          <cell r="AB3728">
            <v>0.95912499575353094</v>
          </cell>
          <cell r="AC3728">
            <v>-966.07949911517062</v>
          </cell>
          <cell r="AD3728">
            <v>-233.39055174674377</v>
          </cell>
          <cell r="AE3728">
            <v>22668.890500884831</v>
          </cell>
          <cell r="AF3728">
            <v>5476.4694482532559</v>
          </cell>
          <cell r="AG3728">
            <v>188.90742084070689</v>
          </cell>
          <cell r="AH3728">
            <v>179.08771929824562</v>
          </cell>
        </row>
        <row r="3729">
          <cell r="A3729">
            <v>6943</v>
          </cell>
          <cell r="B3729" t="str">
            <v>Вентилятор № 5</v>
          </cell>
          <cell r="C3729">
            <v>10</v>
          </cell>
          <cell r="D3729" t="str">
            <v>10</v>
          </cell>
          <cell r="E3729" t="str">
            <v>11.05.05</v>
          </cell>
          <cell r="F3729" t="str">
            <v/>
          </cell>
          <cell r="G3729" t="str">
            <v xml:space="preserve">  .  .</v>
          </cell>
          <cell r="H3729">
            <v>64152.33</v>
          </cell>
          <cell r="I3729">
            <v>0</v>
          </cell>
          <cell r="J3729">
            <v>0</v>
          </cell>
          <cell r="K3729">
            <v>64152.33</v>
          </cell>
          <cell r="L3729">
            <v>0</v>
          </cell>
          <cell r="M3729">
            <v>534.6</v>
          </cell>
          <cell r="N3729">
            <v>534.6</v>
          </cell>
          <cell r="O3729">
            <v>15498.06</v>
          </cell>
          <cell r="P3729">
            <v>48654.27</v>
          </cell>
          <cell r="Q3729">
            <v>320.76</v>
          </cell>
          <cell r="R3729">
            <v>123</v>
          </cell>
          <cell r="S3729">
            <v>935</v>
          </cell>
          <cell r="T3729" t="str">
            <v>Амортизация Перекачка сточной жидкости</v>
          </cell>
          <cell r="U3729">
            <v>40832</v>
          </cell>
          <cell r="V3729">
            <v>19</v>
          </cell>
          <cell r="W3729">
            <v>11</v>
          </cell>
          <cell r="X3729">
            <v>8</v>
          </cell>
          <cell r="Y3729">
            <v>57.894736842105267</v>
          </cell>
          <cell r="Z3729">
            <v>23639.578947368424</v>
          </cell>
          <cell r="AA3729">
            <v>17192.421052631576</v>
          </cell>
          <cell r="AB3729">
            <v>0.3533589354568793</v>
          </cell>
          <cell r="AC3729">
            <v>-41483.530964121579</v>
          </cell>
          <cell r="AD3729">
            <v>-10021.682016753157</v>
          </cell>
          <cell r="AE3729">
            <v>22668.799035878423</v>
          </cell>
          <cell r="AF3729">
            <v>5476.3779832468426</v>
          </cell>
          <cell r="AG3729">
            <v>188.90665863232016</v>
          </cell>
          <cell r="AH3729">
            <v>179.08771929824562</v>
          </cell>
        </row>
        <row r="3730">
          <cell r="A3730">
            <v>6944</v>
          </cell>
          <cell r="B3730" t="str">
            <v>Вентилятор № 5</v>
          </cell>
          <cell r="C3730">
            <v>10</v>
          </cell>
          <cell r="D3730" t="str">
            <v>10</v>
          </cell>
          <cell r="E3730" t="str">
            <v>11.05.05</v>
          </cell>
          <cell r="F3730" t="str">
            <v/>
          </cell>
          <cell r="G3730" t="str">
            <v xml:space="preserve">  .  .</v>
          </cell>
          <cell r="H3730">
            <v>64152.33</v>
          </cell>
          <cell r="I3730">
            <v>0</v>
          </cell>
          <cell r="J3730">
            <v>0</v>
          </cell>
          <cell r="K3730">
            <v>64152.33</v>
          </cell>
          <cell r="L3730">
            <v>0</v>
          </cell>
          <cell r="M3730">
            <v>534.6</v>
          </cell>
          <cell r="N3730">
            <v>534.6</v>
          </cell>
          <cell r="O3730">
            <v>15498.06</v>
          </cell>
          <cell r="P3730">
            <v>48654.27</v>
          </cell>
          <cell r="Q3730">
            <v>320.76</v>
          </cell>
          <cell r="R3730">
            <v>123</v>
          </cell>
          <cell r="S3730">
            <v>935</v>
          </cell>
          <cell r="T3730" t="str">
            <v>Амортизация Перекачка сточной жидкости</v>
          </cell>
          <cell r="U3730">
            <v>40832</v>
          </cell>
          <cell r="V3730">
            <v>19</v>
          </cell>
          <cell r="W3730">
            <v>11</v>
          </cell>
          <cell r="X3730">
            <v>8</v>
          </cell>
          <cell r="Y3730">
            <v>57.894736842105267</v>
          </cell>
          <cell r="Z3730">
            <v>23639.578947368424</v>
          </cell>
          <cell r="AA3730">
            <v>17192.421052631576</v>
          </cell>
          <cell r="AB3730">
            <v>0.3533589354568793</v>
          </cell>
          <cell r="AC3730">
            <v>-41483.530964121579</v>
          </cell>
          <cell r="AD3730">
            <v>-10021.682016753157</v>
          </cell>
          <cell r="AE3730">
            <v>22668.799035878423</v>
          </cell>
          <cell r="AF3730">
            <v>5476.3779832468426</v>
          </cell>
          <cell r="AG3730">
            <v>188.90665863232016</v>
          </cell>
          <cell r="AH3730">
            <v>179.08771929824562</v>
          </cell>
        </row>
        <row r="3731">
          <cell r="A3731">
            <v>6945</v>
          </cell>
          <cell r="B3731" t="str">
            <v>Вентилятор № 5</v>
          </cell>
          <cell r="C3731">
            <v>10</v>
          </cell>
          <cell r="D3731" t="str">
            <v>10</v>
          </cell>
          <cell r="E3731" t="str">
            <v>11.05.05</v>
          </cell>
          <cell r="F3731" t="str">
            <v/>
          </cell>
          <cell r="G3731" t="str">
            <v xml:space="preserve">  .  .</v>
          </cell>
          <cell r="H3731">
            <v>64152.33</v>
          </cell>
          <cell r="I3731">
            <v>0</v>
          </cell>
          <cell r="J3731">
            <v>0</v>
          </cell>
          <cell r="K3731">
            <v>64152.33</v>
          </cell>
          <cell r="L3731">
            <v>0</v>
          </cell>
          <cell r="M3731">
            <v>534.6</v>
          </cell>
          <cell r="N3731">
            <v>534.6</v>
          </cell>
          <cell r="O3731">
            <v>15498.06</v>
          </cell>
          <cell r="P3731">
            <v>48654.27</v>
          </cell>
          <cell r="Q3731">
            <v>320.76</v>
          </cell>
          <cell r="R3731">
            <v>123</v>
          </cell>
          <cell r="S3731">
            <v>935</v>
          </cell>
          <cell r="T3731" t="str">
            <v>Амортизация Перекачка сточной жидкости</v>
          </cell>
          <cell r="U3731">
            <v>40832</v>
          </cell>
          <cell r="V3731">
            <v>19</v>
          </cell>
          <cell r="W3731">
            <v>11</v>
          </cell>
          <cell r="X3731">
            <v>8</v>
          </cell>
          <cell r="Y3731">
            <v>57.894736842105267</v>
          </cell>
          <cell r="Z3731">
            <v>23639.578947368424</v>
          </cell>
          <cell r="AA3731">
            <v>17192.421052631576</v>
          </cell>
          <cell r="AB3731">
            <v>0.3533589354568793</v>
          </cell>
          <cell r="AC3731">
            <v>-41483.530964121579</v>
          </cell>
          <cell r="AD3731">
            <v>-10021.682016753157</v>
          </cell>
          <cell r="AE3731">
            <v>22668.799035878423</v>
          </cell>
          <cell r="AF3731">
            <v>5476.3779832468426</v>
          </cell>
          <cell r="AG3731">
            <v>188.90665863232016</v>
          </cell>
          <cell r="AH3731">
            <v>179.08771929824562</v>
          </cell>
        </row>
        <row r="3732">
          <cell r="A3732">
            <v>6946</v>
          </cell>
          <cell r="B3732" t="str">
            <v>Вентилятор № 5</v>
          </cell>
          <cell r="C3732">
            <v>10</v>
          </cell>
          <cell r="D3732" t="str">
            <v>10</v>
          </cell>
          <cell r="E3732" t="str">
            <v>11.05.05</v>
          </cell>
          <cell r="F3732" t="str">
            <v/>
          </cell>
          <cell r="G3732" t="str">
            <v xml:space="preserve">  .  .</v>
          </cell>
          <cell r="H3732">
            <v>64152.33</v>
          </cell>
          <cell r="I3732">
            <v>0</v>
          </cell>
          <cell r="J3732">
            <v>0</v>
          </cell>
          <cell r="K3732">
            <v>64152.33</v>
          </cell>
          <cell r="L3732">
            <v>0</v>
          </cell>
          <cell r="M3732">
            <v>534.6</v>
          </cell>
          <cell r="N3732">
            <v>534.6</v>
          </cell>
          <cell r="O3732">
            <v>15498.06</v>
          </cell>
          <cell r="P3732">
            <v>48654.27</v>
          </cell>
          <cell r="Q3732">
            <v>320.76</v>
          </cell>
          <cell r="R3732">
            <v>123</v>
          </cell>
          <cell r="S3732">
            <v>935</v>
          </cell>
          <cell r="T3732" t="str">
            <v>Амортизация Перекачка сточной жидкости</v>
          </cell>
          <cell r="U3732">
            <v>40832</v>
          </cell>
          <cell r="V3732">
            <v>19</v>
          </cell>
          <cell r="W3732">
            <v>11</v>
          </cell>
          <cell r="X3732">
            <v>8</v>
          </cell>
          <cell r="Y3732">
            <v>57.894736842105267</v>
          </cell>
          <cell r="Z3732">
            <v>23639.578947368424</v>
          </cell>
          <cell r="AA3732">
            <v>17192.421052631576</v>
          </cell>
          <cell r="AB3732">
            <v>0.3533589354568793</v>
          </cell>
          <cell r="AC3732">
            <v>-41483.530964121579</v>
          </cell>
          <cell r="AD3732">
            <v>-10021.682016753157</v>
          </cell>
          <cell r="AE3732">
            <v>22668.799035878423</v>
          </cell>
          <cell r="AF3732">
            <v>5476.3779832468426</v>
          </cell>
          <cell r="AG3732">
            <v>188.90665863232016</v>
          </cell>
          <cell r="AH3732">
            <v>179.08771929824562</v>
          </cell>
        </row>
        <row r="3733">
          <cell r="A3733">
            <v>6955</v>
          </cell>
          <cell r="B3733" t="str">
            <v>Копировальный аппарат Ricoh</v>
          </cell>
          <cell r="C3733">
            <v>15</v>
          </cell>
          <cell r="D3733" t="str">
            <v>7</v>
          </cell>
          <cell r="E3733" t="str">
            <v>11.05.05</v>
          </cell>
          <cell r="F3733" t="str">
            <v/>
          </cell>
          <cell r="G3733" t="str">
            <v xml:space="preserve">  .  .</v>
          </cell>
          <cell r="H3733">
            <v>69827.679999999993</v>
          </cell>
          <cell r="I3733">
            <v>0</v>
          </cell>
          <cell r="J3733">
            <v>0</v>
          </cell>
          <cell r="K3733">
            <v>69827.679999999993</v>
          </cell>
          <cell r="L3733">
            <v>0</v>
          </cell>
          <cell r="M3733">
            <v>872.85</v>
          </cell>
          <cell r="N3733">
            <v>872.85</v>
          </cell>
          <cell r="O3733">
            <v>25303.91</v>
          </cell>
          <cell r="P3733">
            <v>44523.77</v>
          </cell>
          <cell r="Q3733">
            <v>349.14</v>
          </cell>
          <cell r="R3733">
            <v>123</v>
          </cell>
          <cell r="S3733">
            <v>821.1</v>
          </cell>
          <cell r="T3733" t="str">
            <v>амортизация (канализация)</v>
          </cell>
          <cell r="U3733">
            <v>570000</v>
          </cell>
          <cell r="V3733">
            <v>7</v>
          </cell>
          <cell r="W3733">
            <v>2</v>
          </cell>
          <cell r="X3733">
            <v>5</v>
          </cell>
          <cell r="Y3733">
            <v>28.571428571428569</v>
          </cell>
          <cell r="Z3733">
            <v>162857.14285714284</v>
          </cell>
          <cell r="AA3733">
            <v>407142.85714285716</v>
          </cell>
          <cell r="AB3733">
            <v>9.1443931442206523</v>
          </cell>
          <cell r="AC3733">
            <v>568704.07826883346</v>
          </cell>
          <cell r="AD3733">
            <v>206084.9911259764</v>
          </cell>
          <cell r="AE3733">
            <v>638531.75826883339</v>
          </cell>
          <cell r="AF3733">
            <v>231388.90112597641</v>
          </cell>
          <cell r="AG3733">
            <v>7981.646978360418</v>
          </cell>
          <cell r="AH3733">
            <v>6785.7142857142862</v>
          </cell>
        </row>
        <row r="3734">
          <cell r="A3734">
            <v>6958</v>
          </cell>
          <cell r="B3734" t="str">
            <v>Контейнер</v>
          </cell>
          <cell r="C3734">
            <v>6.5</v>
          </cell>
          <cell r="D3734" t="str">
            <v>15</v>
          </cell>
          <cell r="E3734" t="str">
            <v>11.05.05</v>
          </cell>
          <cell r="F3734" t="str">
            <v/>
          </cell>
          <cell r="G3734" t="str">
            <v xml:space="preserve">  .  .</v>
          </cell>
          <cell r="H3734">
            <v>6448.23</v>
          </cell>
          <cell r="I3734">
            <v>0</v>
          </cell>
          <cell r="J3734">
            <v>0</v>
          </cell>
          <cell r="K3734">
            <v>6448.23</v>
          </cell>
          <cell r="L3734">
            <v>0</v>
          </cell>
          <cell r="M3734">
            <v>34.93</v>
          </cell>
          <cell r="N3734">
            <v>34.93</v>
          </cell>
          <cell r="O3734">
            <v>1035.5999999999999</v>
          </cell>
          <cell r="P3734">
            <v>5412.63</v>
          </cell>
          <cell r="Q3734">
            <v>32.24</v>
          </cell>
          <cell r="R3734">
            <v>125</v>
          </cell>
          <cell r="S3734">
            <v>821.1</v>
          </cell>
          <cell r="T3734" t="str">
            <v>амортизация (канализация)</v>
          </cell>
          <cell r="U3734">
            <v>8000</v>
          </cell>
          <cell r="V3734">
            <v>15</v>
          </cell>
          <cell r="W3734">
            <v>2</v>
          </cell>
          <cell r="X3734">
            <v>13</v>
          </cell>
          <cell r="Y3734">
            <v>13.333333333333334</v>
          </cell>
          <cell r="Z3734">
            <v>1066.6666666666667</v>
          </cell>
          <cell r="AA3734">
            <v>6933.333333333333</v>
          </cell>
          <cell r="AB3734">
            <v>1.2809546067869655</v>
          </cell>
          <cell r="AC3734">
            <v>1811.6599241219137</v>
          </cell>
          <cell r="AD3734">
            <v>290.95659078858148</v>
          </cell>
          <cell r="AE3734">
            <v>8259.8899241219133</v>
          </cell>
          <cell r="AF3734">
            <v>1326.5565907885814</v>
          </cell>
          <cell r="AG3734">
            <v>44.741070422327027</v>
          </cell>
          <cell r="AH3734">
            <v>44.44444444444445</v>
          </cell>
        </row>
        <row r="3735">
          <cell r="A3735">
            <v>6959</v>
          </cell>
          <cell r="B3735" t="str">
            <v>Контейнер</v>
          </cell>
          <cell r="C3735">
            <v>6.5</v>
          </cell>
          <cell r="D3735" t="str">
            <v>15</v>
          </cell>
          <cell r="E3735" t="str">
            <v>11.05.05</v>
          </cell>
          <cell r="F3735" t="str">
            <v/>
          </cell>
          <cell r="G3735" t="str">
            <v xml:space="preserve">  .  .</v>
          </cell>
          <cell r="H3735">
            <v>6896.55</v>
          </cell>
          <cell r="I3735">
            <v>0</v>
          </cell>
          <cell r="J3735">
            <v>0</v>
          </cell>
          <cell r="K3735">
            <v>6896.55</v>
          </cell>
          <cell r="L3735">
            <v>0</v>
          </cell>
          <cell r="M3735">
            <v>37.36</v>
          </cell>
          <cell r="N3735">
            <v>37.36</v>
          </cell>
          <cell r="O3735">
            <v>1059.9000000000001</v>
          </cell>
          <cell r="P3735">
            <v>5836.65</v>
          </cell>
          <cell r="Q3735">
            <v>34.479999999999997</v>
          </cell>
          <cell r="R3735">
            <v>125</v>
          </cell>
          <cell r="S3735">
            <v>821.1</v>
          </cell>
          <cell r="T3735" t="str">
            <v>амортизация (канализация)</v>
          </cell>
          <cell r="U3735">
            <v>8000</v>
          </cell>
          <cell r="V3735">
            <v>15</v>
          </cell>
          <cell r="W3735">
            <v>2</v>
          </cell>
          <cell r="X3735">
            <v>13</v>
          </cell>
          <cell r="Y3735">
            <v>13.333333333333334</v>
          </cell>
          <cell r="Z3735">
            <v>1066.6666666666667</v>
          </cell>
          <cell r="AA3735">
            <v>6933.333333333333</v>
          </cell>
          <cell r="AB3735">
            <v>1.1878960248315957</v>
          </cell>
          <cell r="AC3735">
            <v>1295.834330052342</v>
          </cell>
          <cell r="AD3735">
            <v>199.15099671900839</v>
          </cell>
          <cell r="AE3735">
            <v>8192.3843300523422</v>
          </cell>
          <cell r="AF3735">
            <v>1259.0509967190085</v>
          </cell>
          <cell r="AG3735">
            <v>44.375415121116852</v>
          </cell>
          <cell r="AH3735">
            <v>44.44444444444445</v>
          </cell>
        </row>
        <row r="3736">
          <cell r="A3736">
            <v>6960</v>
          </cell>
          <cell r="B3736" t="str">
            <v>Контейнер</v>
          </cell>
          <cell r="C3736">
            <v>6.5</v>
          </cell>
          <cell r="D3736" t="str">
            <v>15</v>
          </cell>
          <cell r="E3736" t="str">
            <v>11.05.05</v>
          </cell>
          <cell r="F3736" t="str">
            <v/>
          </cell>
          <cell r="G3736" t="str">
            <v xml:space="preserve">  .  .</v>
          </cell>
          <cell r="H3736">
            <v>5925.19</v>
          </cell>
          <cell r="I3736">
            <v>0</v>
          </cell>
          <cell r="J3736">
            <v>0</v>
          </cell>
          <cell r="K3736">
            <v>5925.19</v>
          </cell>
          <cell r="L3736">
            <v>0</v>
          </cell>
          <cell r="M3736">
            <v>32.090000000000003</v>
          </cell>
          <cell r="N3736">
            <v>32.090000000000003</v>
          </cell>
          <cell r="O3736">
            <v>930.29</v>
          </cell>
          <cell r="P3736">
            <v>4994.8999999999996</v>
          </cell>
          <cell r="Q3736">
            <v>29.63</v>
          </cell>
          <cell r="R3736">
            <v>125</v>
          </cell>
          <cell r="S3736">
            <v>821.1</v>
          </cell>
          <cell r="T3736" t="str">
            <v>амортизация (канализация)</v>
          </cell>
          <cell r="U3736">
            <v>8000</v>
          </cell>
          <cell r="V3736">
            <v>15</v>
          </cell>
          <cell r="W3736">
            <v>2</v>
          </cell>
          <cell r="X3736">
            <v>13</v>
          </cell>
          <cell r="Y3736">
            <v>13.333333333333334</v>
          </cell>
          <cell r="Z3736">
            <v>1066.6666666666667</v>
          </cell>
          <cell r="AA3736">
            <v>6933.333333333333</v>
          </cell>
          <cell r="AB3736">
            <v>1.3880825108277111</v>
          </cell>
          <cell r="AC3736">
            <v>2299.4626123312455</v>
          </cell>
          <cell r="AD3736">
            <v>361.02927899791121</v>
          </cell>
          <cell r="AE3736">
            <v>8224.6526123312451</v>
          </cell>
          <cell r="AF3736">
            <v>1291.3192789979112</v>
          </cell>
          <cell r="AG3736">
            <v>44.550201650127576</v>
          </cell>
          <cell r="AH3736">
            <v>44.44444444444445</v>
          </cell>
        </row>
        <row r="3737">
          <cell r="A3737">
            <v>6961</v>
          </cell>
          <cell r="B3737" t="str">
            <v>Контейнер</v>
          </cell>
          <cell r="C3737">
            <v>6.5</v>
          </cell>
          <cell r="D3737" t="str">
            <v>15</v>
          </cell>
          <cell r="E3737" t="str">
            <v>11.05.05</v>
          </cell>
          <cell r="F3737" t="str">
            <v/>
          </cell>
          <cell r="G3737" t="str">
            <v xml:space="preserve">  .  .</v>
          </cell>
          <cell r="H3737">
            <v>5925.19</v>
          </cell>
          <cell r="I3737">
            <v>0</v>
          </cell>
          <cell r="J3737">
            <v>0</v>
          </cell>
          <cell r="K3737">
            <v>5925.19</v>
          </cell>
          <cell r="L3737">
            <v>0</v>
          </cell>
          <cell r="M3737">
            <v>32.090000000000003</v>
          </cell>
          <cell r="N3737">
            <v>32.090000000000003</v>
          </cell>
          <cell r="O3737">
            <v>930.29</v>
          </cell>
          <cell r="P3737">
            <v>4994.8999999999996</v>
          </cell>
          <cell r="Q3737">
            <v>29.63</v>
          </cell>
          <cell r="R3737">
            <v>125</v>
          </cell>
          <cell r="S3737">
            <v>821.1</v>
          </cell>
          <cell r="T3737" t="str">
            <v>Амортизация Водопровод</v>
          </cell>
          <cell r="U3737">
            <v>8000</v>
          </cell>
          <cell r="V3737">
            <v>15</v>
          </cell>
          <cell r="W3737">
            <v>2</v>
          </cell>
          <cell r="X3737">
            <v>13</v>
          </cell>
          <cell r="Y3737">
            <v>13.333333333333334</v>
          </cell>
          <cell r="Z3737">
            <v>1066.6666666666667</v>
          </cell>
          <cell r="AA3737">
            <v>6933.333333333333</v>
          </cell>
          <cell r="AB3737">
            <v>1.3880825108277111</v>
          </cell>
          <cell r="AC3737">
            <v>2299.4626123312455</v>
          </cell>
          <cell r="AD3737">
            <v>361.02927899791121</v>
          </cell>
          <cell r="AE3737">
            <v>8224.6526123312451</v>
          </cell>
          <cell r="AF3737">
            <v>1291.3192789979112</v>
          </cell>
          <cell r="AG3737">
            <v>44.550201650127576</v>
          </cell>
          <cell r="AH3737">
            <v>44.44444444444445</v>
          </cell>
        </row>
        <row r="3738">
          <cell r="A3738">
            <v>6962</v>
          </cell>
          <cell r="B3738" t="str">
            <v>Контейнер</v>
          </cell>
          <cell r="C3738">
            <v>6.5</v>
          </cell>
          <cell r="D3738" t="str">
            <v>15</v>
          </cell>
          <cell r="E3738" t="str">
            <v>11.05.05</v>
          </cell>
          <cell r="F3738" t="str">
            <v/>
          </cell>
          <cell r="G3738" t="str">
            <v xml:space="preserve">  .  .</v>
          </cell>
          <cell r="H3738">
            <v>5925.19</v>
          </cell>
          <cell r="I3738">
            <v>0</v>
          </cell>
          <cell r="J3738">
            <v>0</v>
          </cell>
          <cell r="K3738">
            <v>5925.19</v>
          </cell>
          <cell r="L3738">
            <v>0</v>
          </cell>
          <cell r="M3738">
            <v>32.090000000000003</v>
          </cell>
          <cell r="N3738">
            <v>32.090000000000003</v>
          </cell>
          <cell r="O3738">
            <v>930.29</v>
          </cell>
          <cell r="P3738">
            <v>4994.8999999999996</v>
          </cell>
          <cell r="Q3738">
            <v>29.63</v>
          </cell>
          <cell r="R3738">
            <v>125</v>
          </cell>
          <cell r="S3738">
            <v>821.1</v>
          </cell>
          <cell r="T3738" t="str">
            <v>амортизация (канализация)</v>
          </cell>
          <cell r="U3738">
            <v>8000</v>
          </cell>
          <cell r="V3738">
            <v>15</v>
          </cell>
          <cell r="W3738">
            <v>2</v>
          </cell>
          <cell r="X3738">
            <v>13</v>
          </cell>
          <cell r="Y3738">
            <v>13.333333333333334</v>
          </cell>
          <cell r="Z3738">
            <v>1066.6666666666667</v>
          </cell>
          <cell r="AA3738">
            <v>6933.333333333333</v>
          </cell>
          <cell r="AB3738">
            <v>1.3880825108277111</v>
          </cell>
          <cell r="AC3738">
            <v>2299.4626123312455</v>
          </cell>
          <cell r="AD3738">
            <v>361.02927899791121</v>
          </cell>
          <cell r="AE3738">
            <v>8224.6526123312451</v>
          </cell>
          <cell r="AF3738">
            <v>1291.3192789979112</v>
          </cell>
          <cell r="AG3738">
            <v>44.550201650127576</v>
          </cell>
          <cell r="AH3738">
            <v>44.44444444444445</v>
          </cell>
        </row>
        <row r="3739">
          <cell r="A3739">
            <v>6964</v>
          </cell>
          <cell r="B3739" t="str">
            <v>Контейнер</v>
          </cell>
          <cell r="C3739">
            <v>6.5</v>
          </cell>
          <cell r="D3739" t="str">
            <v>15</v>
          </cell>
          <cell r="E3739" t="str">
            <v>11.05.05</v>
          </cell>
          <cell r="F3739" t="str">
            <v/>
          </cell>
          <cell r="G3739" t="str">
            <v xml:space="preserve">  .  .</v>
          </cell>
          <cell r="H3739">
            <v>5925.19</v>
          </cell>
          <cell r="I3739">
            <v>0</v>
          </cell>
          <cell r="J3739">
            <v>0</v>
          </cell>
          <cell r="K3739">
            <v>5925.19</v>
          </cell>
          <cell r="L3739">
            <v>0</v>
          </cell>
          <cell r="M3739">
            <v>32.090000000000003</v>
          </cell>
          <cell r="N3739">
            <v>32.090000000000003</v>
          </cell>
          <cell r="O3739">
            <v>930.29</v>
          </cell>
          <cell r="P3739">
            <v>4994.8999999999996</v>
          </cell>
          <cell r="Q3739">
            <v>29.63</v>
          </cell>
          <cell r="R3739">
            <v>125</v>
          </cell>
          <cell r="S3739">
            <v>821.1</v>
          </cell>
          <cell r="T3739" t="str">
            <v>амортизация (канализация)</v>
          </cell>
          <cell r="U3739">
            <v>8000</v>
          </cell>
          <cell r="V3739">
            <v>15</v>
          </cell>
          <cell r="W3739">
            <v>2</v>
          </cell>
          <cell r="X3739">
            <v>13</v>
          </cell>
          <cell r="Y3739">
            <v>13.333333333333334</v>
          </cell>
          <cell r="Z3739">
            <v>1066.6666666666667</v>
          </cell>
          <cell r="AA3739">
            <v>6933.333333333333</v>
          </cell>
          <cell r="AB3739">
            <v>1.3880825108277111</v>
          </cell>
          <cell r="AC3739">
            <v>2299.4626123312455</v>
          </cell>
          <cell r="AD3739">
            <v>361.02927899791121</v>
          </cell>
          <cell r="AE3739">
            <v>8224.6526123312451</v>
          </cell>
          <cell r="AF3739">
            <v>1291.3192789979112</v>
          </cell>
          <cell r="AG3739">
            <v>44.550201650127576</v>
          </cell>
          <cell r="AH3739">
            <v>44.44444444444445</v>
          </cell>
        </row>
        <row r="3740">
          <cell r="A3740">
            <v>6966</v>
          </cell>
          <cell r="B3740" t="str">
            <v>Контейнер</v>
          </cell>
          <cell r="C3740">
            <v>6.5</v>
          </cell>
          <cell r="D3740" t="str">
            <v>15</v>
          </cell>
          <cell r="E3740" t="str">
            <v>11.05.05</v>
          </cell>
          <cell r="F3740" t="str">
            <v/>
          </cell>
          <cell r="G3740" t="str">
            <v xml:space="preserve">  .  .</v>
          </cell>
          <cell r="H3740">
            <v>5925.19</v>
          </cell>
          <cell r="I3740">
            <v>0</v>
          </cell>
          <cell r="J3740">
            <v>0</v>
          </cell>
          <cell r="K3740">
            <v>5925.19</v>
          </cell>
          <cell r="L3740">
            <v>0</v>
          </cell>
          <cell r="M3740">
            <v>32.090000000000003</v>
          </cell>
          <cell r="N3740">
            <v>32.090000000000003</v>
          </cell>
          <cell r="O3740">
            <v>930.29</v>
          </cell>
          <cell r="P3740">
            <v>4994.8999999999996</v>
          </cell>
          <cell r="Q3740">
            <v>29.63</v>
          </cell>
          <cell r="R3740">
            <v>125</v>
          </cell>
          <cell r="S3740">
            <v>821.1</v>
          </cell>
          <cell r="T3740" t="str">
            <v>Амортизация Водопровод</v>
          </cell>
          <cell r="U3740">
            <v>8000</v>
          </cell>
          <cell r="V3740">
            <v>15</v>
          </cell>
          <cell r="W3740">
            <v>2</v>
          </cell>
          <cell r="X3740">
            <v>13</v>
          </cell>
          <cell r="Y3740">
            <v>13.333333333333334</v>
          </cell>
          <cell r="Z3740">
            <v>1066.6666666666667</v>
          </cell>
          <cell r="AA3740">
            <v>6933.333333333333</v>
          </cell>
          <cell r="AB3740">
            <v>1.3880825108277111</v>
          </cell>
          <cell r="AC3740">
            <v>2299.4626123312455</v>
          </cell>
          <cell r="AD3740">
            <v>361.02927899791121</v>
          </cell>
          <cell r="AE3740">
            <v>8224.6526123312451</v>
          </cell>
          <cell r="AF3740">
            <v>1291.3192789979112</v>
          </cell>
          <cell r="AG3740">
            <v>44.550201650127576</v>
          </cell>
          <cell r="AH3740">
            <v>44.44444444444445</v>
          </cell>
        </row>
        <row r="3741">
          <cell r="A3741">
            <v>6978</v>
          </cell>
          <cell r="B3741" t="str">
            <v>Конференц-стол 160*80*70</v>
          </cell>
          <cell r="C3741">
            <v>6.5</v>
          </cell>
          <cell r="D3741" t="str">
            <v>15</v>
          </cell>
          <cell r="E3741" t="str">
            <v>11.05.05</v>
          </cell>
          <cell r="F3741" t="str">
            <v/>
          </cell>
          <cell r="G3741" t="str">
            <v xml:space="preserve">  .  .</v>
          </cell>
          <cell r="H3741">
            <v>12341.07</v>
          </cell>
          <cell r="I3741">
            <v>0</v>
          </cell>
          <cell r="J3741">
            <v>0</v>
          </cell>
          <cell r="K3741">
            <v>12341.07</v>
          </cell>
          <cell r="L3741">
            <v>0</v>
          </cell>
          <cell r="M3741">
            <v>66.849999999999994</v>
          </cell>
          <cell r="N3741">
            <v>66.849999999999994</v>
          </cell>
          <cell r="O3741">
            <v>1937.97</v>
          </cell>
          <cell r="P3741">
            <v>10403.1</v>
          </cell>
          <cell r="Q3741">
            <v>61.71</v>
          </cell>
          <cell r="R3741">
            <v>125</v>
          </cell>
          <cell r="S3741">
            <v>821.1</v>
          </cell>
          <cell r="T3741" t="str">
            <v>Амортизация Водопровод</v>
          </cell>
          <cell r="U3741">
            <v>13000</v>
          </cell>
          <cell r="V3741">
            <v>15</v>
          </cell>
          <cell r="W3741">
            <v>2</v>
          </cell>
          <cell r="X3741">
            <v>13</v>
          </cell>
          <cell r="Y3741">
            <v>13.333333333333334</v>
          </cell>
          <cell r="Z3741">
            <v>1733.3333333333333</v>
          </cell>
          <cell r="AA3741">
            <v>11266.666666666666</v>
          </cell>
          <cell r="AB3741">
            <v>1.0830105128919905</v>
          </cell>
          <cell r="AC3741">
            <v>1024.4385503359572</v>
          </cell>
          <cell r="AD3741">
            <v>160.87188366929081</v>
          </cell>
          <cell r="AE3741">
            <v>13365.508550335957</v>
          </cell>
          <cell r="AF3741">
            <v>2098.8418836692908</v>
          </cell>
          <cell r="AG3741">
            <v>72.396504647653103</v>
          </cell>
          <cell r="AH3741">
            <v>72.222222222222214</v>
          </cell>
        </row>
        <row r="3742">
          <cell r="A3742">
            <v>6981</v>
          </cell>
          <cell r="B3742" t="str">
            <v>Конференц-стол</v>
          </cell>
          <cell r="C3742">
            <v>8</v>
          </cell>
          <cell r="D3742" t="str">
            <v>13</v>
          </cell>
          <cell r="E3742" t="str">
            <v>11.05.05</v>
          </cell>
          <cell r="F3742" t="str">
            <v/>
          </cell>
          <cell r="G3742" t="str">
            <v xml:space="preserve">  .  .</v>
          </cell>
          <cell r="H3742">
            <v>9589.42</v>
          </cell>
          <cell r="I3742">
            <v>0</v>
          </cell>
          <cell r="J3742">
            <v>0</v>
          </cell>
          <cell r="K3742">
            <v>9589.42</v>
          </cell>
          <cell r="L3742">
            <v>0</v>
          </cell>
          <cell r="M3742">
            <v>63.93</v>
          </cell>
          <cell r="N3742">
            <v>63.93</v>
          </cell>
          <cell r="O3742">
            <v>1853.33</v>
          </cell>
          <cell r="P3742">
            <v>7736.09</v>
          </cell>
          <cell r="Q3742">
            <v>47.95</v>
          </cell>
          <cell r="R3742">
            <v>125</v>
          </cell>
          <cell r="S3742">
            <v>821.1</v>
          </cell>
          <cell r="T3742" t="str">
            <v>амортизация (канализация)</v>
          </cell>
          <cell r="U3742">
            <v>8500</v>
          </cell>
          <cell r="V3742">
            <v>13</v>
          </cell>
          <cell r="W3742">
            <v>2</v>
          </cell>
          <cell r="X3742">
            <v>11</v>
          </cell>
          <cell r="Y3742">
            <v>15.384615384615385</v>
          </cell>
          <cell r="Z3742">
            <v>1307.6923076923078</v>
          </cell>
          <cell r="AA3742">
            <v>7192.3076923076924</v>
          </cell>
          <cell r="AB3742">
            <v>0.92970837882026869</v>
          </cell>
          <cell r="AC3742">
            <v>-674.05587797333828</v>
          </cell>
          <cell r="AD3742">
            <v>-130.27357028103143</v>
          </cell>
          <cell r="AE3742">
            <v>8915.3641220266618</v>
          </cell>
          <cell r="AF3742">
            <v>1723.0564297189685</v>
          </cell>
          <cell r="AG3742">
            <v>59.435760813511081</v>
          </cell>
          <cell r="AH3742">
            <v>54.487179487179482</v>
          </cell>
        </row>
        <row r="3743">
          <cell r="A3743">
            <v>6982</v>
          </cell>
          <cell r="B3743" t="str">
            <v>КТП-6 кВт 0,4 400/6 5 узел</v>
          </cell>
          <cell r="C3743">
            <v>10</v>
          </cell>
          <cell r="D3743" t="str">
            <v>10</v>
          </cell>
          <cell r="E3743" t="str">
            <v>11.05.05</v>
          </cell>
          <cell r="F3743" t="str">
            <v/>
          </cell>
          <cell r="G3743" t="str">
            <v xml:space="preserve">  .  .</v>
          </cell>
          <cell r="H3743">
            <v>451271.98</v>
          </cell>
          <cell r="I3743">
            <v>0</v>
          </cell>
          <cell r="J3743">
            <v>0</v>
          </cell>
          <cell r="K3743">
            <v>451271.98</v>
          </cell>
          <cell r="L3743">
            <v>0</v>
          </cell>
          <cell r="M3743">
            <v>3760.6</v>
          </cell>
          <cell r="N3743">
            <v>3760.6</v>
          </cell>
          <cell r="O3743">
            <v>109019.8</v>
          </cell>
          <cell r="P3743">
            <v>342252.18</v>
          </cell>
          <cell r="Q3743">
            <v>2256.36</v>
          </cell>
          <cell r="R3743">
            <v>123</v>
          </cell>
          <cell r="S3743">
            <v>935</v>
          </cell>
          <cell r="T3743" t="str">
            <v>Амортизация Подъем воды</v>
          </cell>
          <cell r="U3743">
            <v>1800000</v>
          </cell>
          <cell r="V3743">
            <v>10</v>
          </cell>
          <cell r="W3743">
            <v>2</v>
          </cell>
          <cell r="X3743">
            <v>8</v>
          </cell>
          <cell r="Y3743">
            <v>20</v>
          </cell>
          <cell r="Z3743">
            <v>360000</v>
          </cell>
          <cell r="AA3743">
            <v>1440000</v>
          </cell>
          <cell r="AB3743">
            <v>4.2074238942758528</v>
          </cell>
          <cell r="AC3743">
            <v>1447420.5314691747</v>
          </cell>
          <cell r="AD3743">
            <v>349672.71146917465</v>
          </cell>
          <cell r="AE3743">
            <v>1898692.5114691746</v>
          </cell>
          <cell r="AF3743">
            <v>458692.51146917464</v>
          </cell>
          <cell r="AG3743">
            <v>15822.437595576455</v>
          </cell>
          <cell r="AH3743">
            <v>15000</v>
          </cell>
        </row>
        <row r="3744">
          <cell r="A3744">
            <v>6983</v>
          </cell>
          <cell r="B3744" t="str">
            <v>КТП-6 кВт 0,4 620/6 5 узел</v>
          </cell>
          <cell r="C3744">
            <v>10</v>
          </cell>
          <cell r="D3744" t="str">
            <v>10</v>
          </cell>
          <cell r="E3744" t="str">
            <v>11.05.05</v>
          </cell>
          <cell r="F3744" t="str">
            <v/>
          </cell>
          <cell r="G3744" t="str">
            <v xml:space="preserve">  .  .</v>
          </cell>
          <cell r="H3744">
            <v>560460.9</v>
          </cell>
          <cell r="I3744">
            <v>0</v>
          </cell>
          <cell r="J3744">
            <v>0</v>
          </cell>
          <cell r="K3744">
            <v>560460.9</v>
          </cell>
          <cell r="L3744">
            <v>0</v>
          </cell>
          <cell r="M3744">
            <v>4670.51</v>
          </cell>
          <cell r="N3744">
            <v>4670.51</v>
          </cell>
          <cell r="O3744">
            <v>135398.07</v>
          </cell>
          <cell r="P3744">
            <v>425062.83</v>
          </cell>
          <cell r="Q3744">
            <v>2802.3</v>
          </cell>
          <cell r="R3744">
            <v>123</v>
          </cell>
          <cell r="S3744">
            <v>935</v>
          </cell>
          <cell r="T3744" t="str">
            <v>Амортизация Подъем воды</v>
          </cell>
          <cell r="U3744">
            <v>1800000</v>
          </cell>
          <cell r="V3744">
            <v>10</v>
          </cell>
          <cell r="W3744">
            <v>2</v>
          </cell>
          <cell r="X3744">
            <v>8</v>
          </cell>
          <cell r="Y3744">
            <v>20</v>
          </cell>
          <cell r="Z3744">
            <v>360000</v>
          </cell>
          <cell r="AA3744">
            <v>1440000</v>
          </cell>
          <cell r="AB3744">
            <v>3.387734467396267</v>
          </cell>
          <cell r="AC3744">
            <v>1338231.8085579327</v>
          </cell>
          <cell r="AD3744">
            <v>323294.63855793251</v>
          </cell>
          <cell r="AE3744">
            <v>1898692.7085579326</v>
          </cell>
          <cell r="AF3744">
            <v>458692.70855793252</v>
          </cell>
          <cell r="AG3744">
            <v>15822.439237982775</v>
          </cell>
          <cell r="AH3744">
            <v>15000</v>
          </cell>
        </row>
        <row r="3745">
          <cell r="A3745">
            <v>6988</v>
          </cell>
          <cell r="B3745" t="str">
            <v>кресло</v>
          </cell>
          <cell r="C3745">
            <v>8</v>
          </cell>
          <cell r="D3745" t="str">
            <v>13</v>
          </cell>
          <cell r="E3745" t="str">
            <v>11.05.05</v>
          </cell>
          <cell r="F3745" t="str">
            <v/>
          </cell>
          <cell r="G3745" t="str">
            <v xml:space="preserve">  .  .</v>
          </cell>
          <cell r="H3745">
            <v>9020.2800000000007</v>
          </cell>
          <cell r="I3745">
            <v>0</v>
          </cell>
          <cell r="J3745">
            <v>0</v>
          </cell>
          <cell r="K3745">
            <v>9020.2800000000007</v>
          </cell>
          <cell r="L3745">
            <v>0</v>
          </cell>
          <cell r="M3745">
            <v>60.14</v>
          </cell>
          <cell r="N3745">
            <v>60.14</v>
          </cell>
          <cell r="O3745">
            <v>1743.44</v>
          </cell>
          <cell r="P3745">
            <v>7276.84</v>
          </cell>
          <cell r="Q3745">
            <v>45.1</v>
          </cell>
          <cell r="R3745">
            <v>125</v>
          </cell>
          <cell r="S3745">
            <v>821.1</v>
          </cell>
          <cell r="T3745" t="str">
            <v>Амортизация Водопровод</v>
          </cell>
          <cell r="U3745">
            <v>8500</v>
          </cell>
          <cell r="V3745">
            <v>13</v>
          </cell>
          <cell r="W3745">
            <v>2</v>
          </cell>
          <cell r="X3745">
            <v>11</v>
          </cell>
          <cell r="Y3745">
            <v>15.384615384615385</v>
          </cell>
          <cell r="Z3745">
            <v>1307.6923076923078</v>
          </cell>
          <cell r="AA3745">
            <v>7192.3076923076924</v>
          </cell>
          <cell r="AB3745">
            <v>0.98838337689267486</v>
          </cell>
          <cell r="AC3745">
            <v>-104.78519308254363</v>
          </cell>
          <cell r="AD3745">
            <v>-20.252885390234951</v>
          </cell>
          <cell r="AE3745">
            <v>8915.494806917457</v>
          </cell>
          <cell r="AF3745">
            <v>1723.1871146097651</v>
          </cell>
          <cell r="AG3745">
            <v>59.43663204611638</v>
          </cell>
          <cell r="AH3745">
            <v>54.487179487179482</v>
          </cell>
        </row>
        <row r="3746">
          <cell r="A3746">
            <v>6996</v>
          </cell>
          <cell r="B3746" t="str">
            <v>Кресло гобелен HI11002130</v>
          </cell>
          <cell r="C3746">
            <v>8</v>
          </cell>
          <cell r="D3746" t="str">
            <v>13</v>
          </cell>
          <cell r="E3746" t="str">
            <v>11.05.05</v>
          </cell>
          <cell r="F3746" t="str">
            <v/>
          </cell>
          <cell r="G3746" t="str">
            <v xml:space="preserve">  .  .</v>
          </cell>
          <cell r="H3746">
            <v>8828.2800000000007</v>
          </cell>
          <cell r="I3746">
            <v>0</v>
          </cell>
          <cell r="J3746">
            <v>0</v>
          </cell>
          <cell r="K3746">
            <v>8828.2800000000007</v>
          </cell>
          <cell r="L3746">
            <v>0</v>
          </cell>
          <cell r="M3746">
            <v>58.86</v>
          </cell>
          <cell r="N3746">
            <v>58.86</v>
          </cell>
          <cell r="O3746">
            <v>1706.34</v>
          </cell>
          <cell r="P3746">
            <v>7121.94</v>
          </cell>
          <cell r="Q3746">
            <v>44.14</v>
          </cell>
          <cell r="R3746">
            <v>125</v>
          </cell>
          <cell r="S3746">
            <v>821.1</v>
          </cell>
          <cell r="T3746" t="str">
            <v>амортизация (канализация)</v>
          </cell>
          <cell r="U3746">
            <v>7000</v>
          </cell>
          <cell r="V3746">
            <v>13</v>
          </cell>
          <cell r="W3746">
            <v>2</v>
          </cell>
          <cell r="X3746">
            <v>11</v>
          </cell>
          <cell r="Y3746">
            <v>15.384615384615385</v>
          </cell>
          <cell r="Z3746">
            <v>1076.9230769230769</v>
          </cell>
          <cell r="AA3746">
            <v>5923.0769230769229</v>
          </cell>
          <cell r="AB3746">
            <v>0.83166622059114836</v>
          </cell>
          <cell r="AC3746">
            <v>-1486.0977380795766</v>
          </cell>
          <cell r="AD3746">
            <v>-287.2346611564999</v>
          </cell>
          <cell r="AE3746">
            <v>7342.182261920424</v>
          </cell>
          <cell r="AF3746">
            <v>1419.1053388435</v>
          </cell>
          <cell r="AG3746">
            <v>48.947881746136154</v>
          </cell>
          <cell r="AH3746">
            <v>44.871794871794869</v>
          </cell>
        </row>
        <row r="3747">
          <cell r="A3747">
            <v>6997</v>
          </cell>
          <cell r="B3747" t="str">
            <v>Кресло гобелен HI11002130</v>
          </cell>
          <cell r="C3747">
            <v>8</v>
          </cell>
          <cell r="D3747" t="str">
            <v>13</v>
          </cell>
          <cell r="E3747" t="str">
            <v>11.05.05</v>
          </cell>
          <cell r="F3747" t="str">
            <v/>
          </cell>
          <cell r="G3747" t="str">
            <v xml:space="preserve">  .  .</v>
          </cell>
          <cell r="H3747">
            <v>8828.2800000000007</v>
          </cell>
          <cell r="I3747">
            <v>0</v>
          </cell>
          <cell r="J3747">
            <v>0</v>
          </cell>
          <cell r="K3747">
            <v>8828.2800000000007</v>
          </cell>
          <cell r="L3747">
            <v>0</v>
          </cell>
          <cell r="M3747">
            <v>58.86</v>
          </cell>
          <cell r="N3747">
            <v>58.86</v>
          </cell>
          <cell r="O3747">
            <v>1706.34</v>
          </cell>
          <cell r="P3747">
            <v>7121.94</v>
          </cell>
          <cell r="Q3747">
            <v>44.14</v>
          </cell>
          <cell r="R3747">
            <v>125</v>
          </cell>
          <cell r="S3747">
            <v>821.1</v>
          </cell>
          <cell r="T3747" t="str">
            <v>Амортизация Водопровод</v>
          </cell>
          <cell r="U3747">
            <v>7000</v>
          </cell>
          <cell r="V3747">
            <v>13</v>
          </cell>
          <cell r="W3747">
            <v>2</v>
          </cell>
          <cell r="X3747">
            <v>11</v>
          </cell>
          <cell r="Y3747">
            <v>15.384615384615385</v>
          </cell>
          <cell r="Z3747">
            <v>1076.9230769230769</v>
          </cell>
          <cell r="AA3747">
            <v>5923.0769230769229</v>
          </cell>
          <cell r="AB3747">
            <v>0.83166622059114836</v>
          </cell>
          <cell r="AC3747">
            <v>-1486.0977380795766</v>
          </cell>
          <cell r="AD3747">
            <v>-287.2346611564999</v>
          </cell>
          <cell r="AE3747">
            <v>7342.182261920424</v>
          </cell>
          <cell r="AF3747">
            <v>1419.1053388435</v>
          </cell>
          <cell r="AG3747">
            <v>48.947881746136154</v>
          </cell>
          <cell r="AH3747">
            <v>44.871794871794869</v>
          </cell>
        </row>
        <row r="3748">
          <cell r="A3748">
            <v>6998</v>
          </cell>
          <cell r="B3748" t="str">
            <v>Кресло руководителя кож.</v>
          </cell>
          <cell r="C3748">
            <v>8</v>
          </cell>
          <cell r="D3748" t="str">
            <v>13</v>
          </cell>
          <cell r="E3748" t="str">
            <v>11.05.05</v>
          </cell>
          <cell r="F3748" t="str">
            <v/>
          </cell>
          <cell r="G3748" t="str">
            <v xml:space="preserve">  .  .</v>
          </cell>
          <cell r="H3748">
            <v>21379.41</v>
          </cell>
          <cell r="I3748">
            <v>0</v>
          </cell>
          <cell r="J3748">
            <v>0</v>
          </cell>
          <cell r="K3748">
            <v>21379.41</v>
          </cell>
          <cell r="L3748">
            <v>0</v>
          </cell>
          <cell r="M3748">
            <v>142.53</v>
          </cell>
          <cell r="N3748">
            <v>142.53</v>
          </cell>
          <cell r="O3748">
            <v>4131.95</v>
          </cell>
          <cell r="P3748">
            <v>17247.46</v>
          </cell>
          <cell r="Q3748">
            <v>106.9</v>
          </cell>
          <cell r="R3748">
            <v>125</v>
          </cell>
          <cell r="S3748">
            <v>821.1</v>
          </cell>
          <cell r="T3748" t="str">
            <v>Амортизация Водопровод</v>
          </cell>
          <cell r="U3748">
            <v>28170</v>
          </cell>
          <cell r="V3748">
            <v>13</v>
          </cell>
          <cell r="W3748">
            <v>2</v>
          </cell>
          <cell r="X3748">
            <v>11</v>
          </cell>
          <cell r="Y3748">
            <v>15.384615384615385</v>
          </cell>
          <cell r="Z3748">
            <v>4333.8461538461543</v>
          </cell>
          <cell r="AA3748">
            <v>23836.153846153844</v>
          </cell>
          <cell r="AB3748">
            <v>1.3820095159608339</v>
          </cell>
          <cell r="AC3748">
            <v>8167.1380656282126</v>
          </cell>
          <cell r="AD3748">
            <v>1578.4442194743679</v>
          </cell>
          <cell r="AE3748">
            <v>29546.548065628212</v>
          </cell>
          <cell r="AF3748">
            <v>5710.3942194743677</v>
          </cell>
          <cell r="AG3748">
            <v>196.97698710418808</v>
          </cell>
          <cell r="AH3748">
            <v>180.57692307692309</v>
          </cell>
        </row>
        <row r="3749">
          <cell r="A3749">
            <v>7077</v>
          </cell>
          <cell r="B3749" t="str">
            <v>стол рабочий140*80</v>
          </cell>
          <cell r="C3749">
            <v>8</v>
          </cell>
          <cell r="D3749" t="str">
            <v>13</v>
          </cell>
          <cell r="E3749" t="str">
            <v>11.05.05</v>
          </cell>
          <cell r="F3749" t="str">
            <v/>
          </cell>
          <cell r="G3749" t="str">
            <v xml:space="preserve">  .  .</v>
          </cell>
          <cell r="H3749">
            <v>10057.469999999999</v>
          </cell>
          <cell r="I3749">
            <v>0</v>
          </cell>
          <cell r="J3749">
            <v>0</v>
          </cell>
          <cell r="K3749">
            <v>10057.469999999999</v>
          </cell>
          <cell r="L3749">
            <v>0</v>
          </cell>
          <cell r="M3749">
            <v>67.05</v>
          </cell>
          <cell r="N3749">
            <v>67.05</v>
          </cell>
          <cell r="O3749">
            <v>1943.77</v>
          </cell>
          <cell r="P3749">
            <v>8113.7</v>
          </cell>
          <cell r="Q3749">
            <v>50.29</v>
          </cell>
          <cell r="R3749">
            <v>125</v>
          </cell>
          <cell r="S3749">
            <v>821.1</v>
          </cell>
          <cell r="T3749" t="str">
            <v>амортизация (канализация)</v>
          </cell>
          <cell r="U3749">
            <v>8700</v>
          </cell>
          <cell r="V3749">
            <v>13</v>
          </cell>
          <cell r="W3749">
            <v>2</v>
          </cell>
          <cell r="X3749">
            <v>11</v>
          </cell>
          <cell r="Y3749">
            <v>15.384615384615385</v>
          </cell>
          <cell r="Z3749">
            <v>1338.4615384615386</v>
          </cell>
          <cell r="AA3749">
            <v>7361.538461538461</v>
          </cell>
          <cell r="AB3749">
            <v>0.9072973441880352</v>
          </cell>
          <cell r="AC3749">
            <v>-932.35417974916163</v>
          </cell>
          <cell r="AD3749">
            <v>-180.19264128762279</v>
          </cell>
          <cell r="AE3749">
            <v>9125.1158202508377</v>
          </cell>
          <cell r="AF3749">
            <v>1763.5773587123772</v>
          </cell>
          <cell r="AG3749">
            <v>60.834105468338919</v>
          </cell>
          <cell r="AH3749">
            <v>55.769230769230774</v>
          </cell>
        </row>
        <row r="3750">
          <cell r="A3750">
            <v>7123</v>
          </cell>
          <cell r="B3750" t="str">
            <v>уголок 80*80*90</v>
          </cell>
          <cell r="C3750">
            <v>8</v>
          </cell>
          <cell r="D3750" t="str">
            <v>13</v>
          </cell>
          <cell r="E3750" t="str">
            <v>11.05.05</v>
          </cell>
          <cell r="F3750" t="str">
            <v/>
          </cell>
          <cell r="G3750" t="str">
            <v xml:space="preserve">  .  .</v>
          </cell>
          <cell r="H3750">
            <v>7243.6</v>
          </cell>
          <cell r="I3750">
            <v>0</v>
          </cell>
          <cell r="J3750">
            <v>0</v>
          </cell>
          <cell r="K3750">
            <v>7243.6</v>
          </cell>
          <cell r="L3750">
            <v>0</v>
          </cell>
          <cell r="M3750">
            <v>48.29</v>
          </cell>
          <cell r="N3750">
            <v>48.29</v>
          </cell>
          <cell r="O3750">
            <v>1399.93</v>
          </cell>
          <cell r="P3750">
            <v>5843.67</v>
          </cell>
          <cell r="Q3750">
            <v>36.22</v>
          </cell>
          <cell r="R3750">
            <v>125</v>
          </cell>
          <cell r="S3750">
            <v>821.1</v>
          </cell>
          <cell r="T3750" t="str">
            <v>амортизация (канализация)</v>
          </cell>
          <cell r="U3750">
            <v>5000</v>
          </cell>
          <cell r="V3750">
            <v>13</v>
          </cell>
          <cell r="W3750">
            <v>2</v>
          </cell>
          <cell r="X3750">
            <v>11</v>
          </cell>
          <cell r="Y3750">
            <v>15.384615384615385</v>
          </cell>
          <cell r="Z3750">
            <v>769.23076923076928</v>
          </cell>
          <cell r="AA3750">
            <v>4230.7692307692305</v>
          </cell>
          <cell r="AB3750">
            <v>0.72399181178424354</v>
          </cell>
          <cell r="AC3750">
            <v>-1999.2929121596535</v>
          </cell>
          <cell r="AD3750">
            <v>-386.39214292888391</v>
          </cell>
          <cell r="AE3750">
            <v>5244.3070878403469</v>
          </cell>
          <cell r="AF3750">
            <v>1013.5378570711162</v>
          </cell>
          <cell r="AG3750">
            <v>34.962047252268981</v>
          </cell>
          <cell r="AH3750">
            <v>32.051282051282051</v>
          </cell>
        </row>
        <row r="3751">
          <cell r="A3751">
            <v>7157</v>
          </cell>
          <cell r="B3751" t="str">
            <v>шкаф для одежды 60*37*180 см</v>
          </cell>
          <cell r="C3751">
            <v>8</v>
          </cell>
          <cell r="D3751" t="str">
            <v>13</v>
          </cell>
          <cell r="E3751" t="str">
            <v>11.05.05</v>
          </cell>
          <cell r="F3751" t="str">
            <v/>
          </cell>
          <cell r="G3751" t="str">
            <v xml:space="preserve">  .  .</v>
          </cell>
          <cell r="H3751">
            <v>20703.13</v>
          </cell>
          <cell r="I3751">
            <v>0</v>
          </cell>
          <cell r="J3751">
            <v>0</v>
          </cell>
          <cell r="K3751">
            <v>20703.13</v>
          </cell>
          <cell r="L3751">
            <v>0</v>
          </cell>
          <cell r="M3751">
            <v>138.02000000000001</v>
          </cell>
          <cell r="N3751">
            <v>138.02000000000001</v>
          </cell>
          <cell r="O3751">
            <v>4001.2</v>
          </cell>
          <cell r="P3751">
            <v>16701.93</v>
          </cell>
          <cell r="Q3751">
            <v>103.52</v>
          </cell>
          <cell r="R3751">
            <v>125</v>
          </cell>
          <cell r="S3751">
            <v>821.1</v>
          </cell>
          <cell r="T3751" t="str">
            <v>амортизация (канализация)</v>
          </cell>
          <cell r="U3751">
            <v>19000</v>
          </cell>
          <cell r="V3751">
            <v>13</v>
          </cell>
          <cell r="W3751">
            <v>2</v>
          </cell>
          <cell r="X3751">
            <v>11</v>
          </cell>
          <cell r="Y3751">
            <v>15.384615384615385</v>
          </cell>
          <cell r="Z3751">
            <v>2923.0769230769233</v>
          </cell>
          <cell r="AA3751">
            <v>16076.923076923076</v>
          </cell>
          <cell r="AB3751">
            <v>0.96257876047397373</v>
          </cell>
          <cell r="AC3751">
            <v>-774.73678666846172</v>
          </cell>
          <cell r="AD3751">
            <v>-149.72986359153629</v>
          </cell>
          <cell r="AE3751">
            <v>19928.393213331539</v>
          </cell>
          <cell r="AF3751">
            <v>3851.4701364084635</v>
          </cell>
          <cell r="AG3751">
            <v>132.85595475554359</v>
          </cell>
          <cell r="AH3751">
            <v>121.79487179487178</v>
          </cell>
        </row>
        <row r="3752">
          <cell r="A3752">
            <v>7195</v>
          </cell>
          <cell r="B3752" t="str">
            <v>шкаф полуоткрытый 80*37*180</v>
          </cell>
          <cell r="C3752">
            <v>8</v>
          </cell>
          <cell r="D3752" t="str">
            <v>13</v>
          </cell>
          <cell r="E3752" t="str">
            <v>11.05.05</v>
          </cell>
          <cell r="F3752" t="str">
            <v/>
          </cell>
          <cell r="G3752" t="str">
            <v xml:space="preserve">  .  .</v>
          </cell>
          <cell r="H3752">
            <v>14367.88</v>
          </cell>
          <cell r="I3752">
            <v>0</v>
          </cell>
          <cell r="J3752">
            <v>0</v>
          </cell>
          <cell r="K3752">
            <v>14367.88</v>
          </cell>
          <cell r="L3752">
            <v>0</v>
          </cell>
          <cell r="M3752">
            <v>95.79</v>
          </cell>
          <cell r="N3752">
            <v>95.79</v>
          </cell>
          <cell r="O3752">
            <v>2776.95</v>
          </cell>
          <cell r="P3752">
            <v>11590.93</v>
          </cell>
          <cell r="Q3752">
            <v>71.84</v>
          </cell>
          <cell r="R3752">
            <v>125</v>
          </cell>
          <cell r="S3752">
            <v>821.1</v>
          </cell>
          <cell r="T3752" t="str">
            <v>амортизация (канализация)</v>
          </cell>
          <cell r="U3752">
            <v>22000</v>
          </cell>
          <cell r="V3752">
            <v>13</v>
          </cell>
          <cell r="W3752">
            <v>2</v>
          </cell>
          <cell r="X3752">
            <v>11</v>
          </cell>
          <cell r="Y3752">
            <v>15.384615384615385</v>
          </cell>
          <cell r="Z3752">
            <v>3384.6153846153848</v>
          </cell>
          <cell r="AA3752">
            <v>18615.384615384617</v>
          </cell>
          <cell r="AB3752">
            <v>1.6060302853510993</v>
          </cell>
          <cell r="AC3752">
            <v>8707.3704162903505</v>
          </cell>
          <cell r="AD3752">
            <v>1682.9158009057346</v>
          </cell>
          <cell r="AE3752">
            <v>23075.25041629035</v>
          </cell>
          <cell r="AF3752">
            <v>4459.8658009057344</v>
          </cell>
          <cell r="AG3752">
            <v>153.835002775269</v>
          </cell>
          <cell r="AH3752">
            <v>141.02564102564102</v>
          </cell>
        </row>
        <row r="3753">
          <cell r="A3753">
            <v>7197</v>
          </cell>
          <cell r="B3753" t="str">
            <v>Прибор КСВ-метр</v>
          </cell>
          <cell r="C3753">
            <v>10</v>
          </cell>
          <cell r="D3753" t="str">
            <v>10</v>
          </cell>
          <cell r="E3753" t="str">
            <v>11.05.05</v>
          </cell>
          <cell r="F3753" t="str">
            <v/>
          </cell>
          <cell r="G3753" t="str">
            <v xml:space="preserve">  .  .</v>
          </cell>
          <cell r="H3753">
            <v>13649.38</v>
          </cell>
          <cell r="I3753">
            <v>0</v>
          </cell>
          <cell r="J3753">
            <v>0</v>
          </cell>
          <cell r="K3753">
            <v>13649.38</v>
          </cell>
          <cell r="L3753">
            <v>0</v>
          </cell>
          <cell r="M3753">
            <v>113.74</v>
          </cell>
          <cell r="N3753">
            <v>113.74</v>
          </cell>
          <cell r="O3753">
            <v>3297.34</v>
          </cell>
          <cell r="P3753">
            <v>10352.040000000001</v>
          </cell>
          <cell r="Q3753">
            <v>68.25</v>
          </cell>
          <cell r="R3753">
            <v>123</v>
          </cell>
          <cell r="S3753">
            <v>821.1</v>
          </cell>
          <cell r="T3753" t="str">
            <v>амортизация (канализация)</v>
          </cell>
          <cell r="U3753">
            <v>18415</v>
          </cell>
          <cell r="V3753">
            <v>19</v>
          </cell>
          <cell r="W3753">
            <v>11</v>
          </cell>
          <cell r="X3753">
            <v>8</v>
          </cell>
          <cell r="Y3753">
            <v>57.894736842105267</v>
          </cell>
          <cell r="Z3753">
            <v>10661.315789473685</v>
          </cell>
          <cell r="AA3753">
            <v>7753.6842105263149</v>
          </cell>
          <cell r="AB3753">
            <v>0.74900060379657674</v>
          </cell>
          <cell r="AC3753">
            <v>-3425.9861385510812</v>
          </cell>
          <cell r="AD3753">
            <v>-827.63034907739575</v>
          </cell>
          <cell r="AE3753">
            <v>10223.393861448918</v>
          </cell>
          <cell r="AF3753">
            <v>2469.7096509226044</v>
          </cell>
          <cell r="AG3753">
            <v>85.194948845407637</v>
          </cell>
          <cell r="AH3753">
            <v>80.767543859649123</v>
          </cell>
        </row>
        <row r="3754">
          <cell r="A3754">
            <v>7198</v>
          </cell>
          <cell r="B3754" t="str">
            <v>Насос Андижанец без двигат.</v>
          </cell>
          <cell r="C3754">
            <v>12.5</v>
          </cell>
          <cell r="D3754" t="str">
            <v>8</v>
          </cell>
          <cell r="E3754" t="str">
            <v>11.05.05</v>
          </cell>
          <cell r="F3754" t="str">
            <v/>
          </cell>
          <cell r="G3754" t="str">
            <v xml:space="preserve">  .  .</v>
          </cell>
          <cell r="H3754">
            <v>63128.57</v>
          </cell>
          <cell r="I3754">
            <v>0</v>
          </cell>
          <cell r="J3754">
            <v>0</v>
          </cell>
          <cell r="K3754">
            <v>63128.57</v>
          </cell>
          <cell r="L3754">
            <v>0</v>
          </cell>
          <cell r="M3754">
            <v>657.59</v>
          </cell>
          <cell r="N3754">
            <v>657.59</v>
          </cell>
          <cell r="O3754">
            <v>19063.53</v>
          </cell>
          <cell r="P3754">
            <v>44065.04</v>
          </cell>
          <cell r="Q3754">
            <v>315.64</v>
          </cell>
          <cell r="R3754">
            <v>123</v>
          </cell>
          <cell r="S3754">
            <v>935</v>
          </cell>
          <cell r="T3754" t="str">
            <v>Амортизация Перекачка сточной жидкости</v>
          </cell>
          <cell r="U3754">
            <v>120000</v>
          </cell>
          <cell r="V3754">
            <v>15</v>
          </cell>
          <cell r="W3754">
            <v>9</v>
          </cell>
          <cell r="X3754">
            <v>6</v>
          </cell>
          <cell r="Y3754">
            <v>60</v>
          </cell>
          <cell r="Z3754">
            <v>72000</v>
          </cell>
          <cell r="AA3754">
            <v>48000</v>
          </cell>
          <cell r="AB3754">
            <v>1.0892989090671426</v>
          </cell>
          <cell r="AC3754">
            <v>5637.3124319687413</v>
          </cell>
          <cell r="AD3754">
            <v>1702.3524319687422</v>
          </cell>
          <cell r="AE3754">
            <v>68765.882431968741</v>
          </cell>
          <cell r="AF3754">
            <v>20765.882431968741</v>
          </cell>
          <cell r="AG3754">
            <v>716.31127533300776</v>
          </cell>
          <cell r="AH3754">
            <v>666.66666666666663</v>
          </cell>
        </row>
        <row r="3755">
          <cell r="A3755">
            <v>7200</v>
          </cell>
          <cell r="B3755" t="str">
            <v>Насос 8К-6</v>
          </cell>
          <cell r="C3755">
            <v>12.5</v>
          </cell>
          <cell r="D3755" t="str">
            <v>8</v>
          </cell>
          <cell r="E3755" t="str">
            <v>11.05.05</v>
          </cell>
          <cell r="F3755" t="str">
            <v/>
          </cell>
          <cell r="G3755" t="str">
            <v xml:space="preserve">  .  .</v>
          </cell>
          <cell r="H3755">
            <v>19451</v>
          </cell>
          <cell r="I3755">
            <v>0</v>
          </cell>
          <cell r="J3755">
            <v>0</v>
          </cell>
          <cell r="K3755">
            <v>19451</v>
          </cell>
          <cell r="L3755">
            <v>0</v>
          </cell>
          <cell r="M3755">
            <v>202.61</v>
          </cell>
          <cell r="N3755">
            <v>202.61</v>
          </cell>
          <cell r="O3755">
            <v>5873.67</v>
          </cell>
          <cell r="P3755">
            <v>13577.33</v>
          </cell>
          <cell r="Q3755">
            <v>97.26</v>
          </cell>
          <cell r="R3755">
            <v>123</v>
          </cell>
          <cell r="S3755">
            <v>935</v>
          </cell>
          <cell r="T3755" t="str">
            <v>Амортизация (водопровод)</v>
          </cell>
          <cell r="U3755">
            <v>170000</v>
          </cell>
          <cell r="V3755">
            <v>9</v>
          </cell>
          <cell r="W3755">
            <v>6</v>
          </cell>
          <cell r="X3755">
            <v>3</v>
          </cell>
          <cell r="Y3755">
            <v>66.666666666666657</v>
          </cell>
          <cell r="Z3755">
            <v>113333.33333333331</v>
          </cell>
          <cell r="AA3755">
            <v>56666.666666666686</v>
          </cell>
          <cell r="AB3755">
            <v>4.173623729162264</v>
          </cell>
          <cell r="AC3755">
            <v>61730.155155935194</v>
          </cell>
          <cell r="AD3755">
            <v>18640.818489268517</v>
          </cell>
          <cell r="AE3755">
            <v>81181.155155935194</v>
          </cell>
          <cell r="AF3755">
            <v>24514.488489268515</v>
          </cell>
          <cell r="AG3755">
            <v>845.63703287432497</v>
          </cell>
          <cell r="AH3755">
            <v>1574.0740740740741</v>
          </cell>
        </row>
        <row r="3756">
          <cell r="A3756">
            <v>7201</v>
          </cell>
          <cell r="B3756" t="str">
            <v>Двигатель ассинхрон. 315 кВт №3</v>
          </cell>
          <cell r="C3756">
            <v>10</v>
          </cell>
          <cell r="D3756" t="str">
            <v>10</v>
          </cell>
          <cell r="E3756" t="str">
            <v>11.05.05</v>
          </cell>
          <cell r="F3756" t="str">
            <v/>
          </cell>
          <cell r="G3756" t="str">
            <v xml:space="preserve">  .  .</v>
          </cell>
          <cell r="H3756">
            <v>539152</v>
          </cell>
          <cell r="I3756">
            <v>0</v>
          </cell>
          <cell r="J3756">
            <v>0</v>
          </cell>
          <cell r="K3756">
            <v>539152</v>
          </cell>
          <cell r="L3756">
            <v>0</v>
          </cell>
          <cell r="M3756">
            <v>4492.93</v>
          </cell>
          <cell r="N3756">
            <v>4492.93</v>
          </cell>
          <cell r="O3756">
            <v>130250.05</v>
          </cell>
          <cell r="P3756">
            <v>408901.95</v>
          </cell>
          <cell r="Q3756">
            <v>2695.76</v>
          </cell>
          <cell r="R3756">
            <v>123</v>
          </cell>
          <cell r="S3756">
            <v>935</v>
          </cell>
          <cell r="T3756" t="str">
            <v>амортизация (Очистка воды)</v>
          </cell>
          <cell r="U3756">
            <v>792000</v>
          </cell>
          <cell r="V3756">
            <v>19</v>
          </cell>
          <cell r="W3756">
            <v>11</v>
          </cell>
          <cell r="X3756">
            <v>8</v>
          </cell>
          <cell r="Y3756">
            <v>57.894736842105267</v>
          </cell>
          <cell r="Z3756">
            <v>458526.31578947371</v>
          </cell>
          <cell r="AA3756">
            <v>333473.68421052629</v>
          </cell>
          <cell r="AB3756">
            <v>0.81553459016403884</v>
          </cell>
          <cell r="AC3756">
            <v>-99454.894643878157</v>
          </cell>
          <cell r="AD3756">
            <v>-24026.628854404436</v>
          </cell>
          <cell r="AE3756">
            <v>439697.10535612184</v>
          </cell>
          <cell r="AF3756">
            <v>106223.42114559557</v>
          </cell>
          <cell r="AG3756">
            <v>3664.1425446343487</v>
          </cell>
          <cell r="AH3756">
            <v>3473.6842105263154</v>
          </cell>
        </row>
        <row r="3757">
          <cell r="A3757">
            <v>7202</v>
          </cell>
          <cell r="B3757" t="str">
            <v>Трансформатор сварочный ТДМ-317-У2</v>
          </cell>
          <cell r="C3757">
            <v>10</v>
          </cell>
          <cell r="D3757" t="str">
            <v>10</v>
          </cell>
          <cell r="E3757" t="str">
            <v>11.05.05</v>
          </cell>
          <cell r="F3757" t="str">
            <v/>
          </cell>
          <cell r="G3757" t="str">
            <v xml:space="preserve">  .  .</v>
          </cell>
          <cell r="H3757">
            <v>125431.11</v>
          </cell>
          <cell r="I3757">
            <v>0</v>
          </cell>
          <cell r="J3757">
            <v>0</v>
          </cell>
          <cell r="K3757">
            <v>125431.11</v>
          </cell>
          <cell r="L3757">
            <v>0</v>
          </cell>
          <cell r="M3757">
            <v>1045.26</v>
          </cell>
          <cell r="N3757">
            <v>1045.26</v>
          </cell>
          <cell r="O3757">
            <v>30302.080000000002</v>
          </cell>
          <cell r="P3757">
            <v>95129.03</v>
          </cell>
          <cell r="Q3757">
            <v>627.16</v>
          </cell>
          <cell r="R3757">
            <v>123</v>
          </cell>
          <cell r="S3757">
            <v>935</v>
          </cell>
          <cell r="T3757" t="str">
            <v>Амортизация (водопровод)</v>
          </cell>
          <cell r="U3757">
            <v>120000</v>
          </cell>
          <cell r="V3757">
            <v>10</v>
          </cell>
          <cell r="W3757">
            <v>2</v>
          </cell>
          <cell r="X3757">
            <v>8</v>
          </cell>
          <cell r="Y3757">
            <v>20</v>
          </cell>
          <cell r="Z3757">
            <v>24000</v>
          </cell>
          <cell r="AA3757">
            <v>96000</v>
          </cell>
          <cell r="AB3757">
            <v>1.0091556699358755</v>
          </cell>
          <cell r="AC3757">
            <v>1148.4058428504941</v>
          </cell>
          <cell r="AD3757">
            <v>277.43584285049292</v>
          </cell>
          <cell r="AE3757">
            <v>126579.51584285049</v>
          </cell>
          <cell r="AF3757">
            <v>30579.515842850495</v>
          </cell>
          <cell r="AG3757">
            <v>1054.829298690421</v>
          </cell>
          <cell r="AH3757">
            <v>1000</v>
          </cell>
        </row>
        <row r="3758">
          <cell r="A3758">
            <v>7203</v>
          </cell>
          <cell r="B3758" t="str">
            <v>Холодильник "Самсунг"</v>
          </cell>
          <cell r="C3758">
            <v>15</v>
          </cell>
          <cell r="D3758" t="str">
            <v>7</v>
          </cell>
          <cell r="E3758" t="str">
            <v>11.05.05</v>
          </cell>
          <cell r="F3758" t="str">
            <v/>
          </cell>
          <cell r="G3758" t="str">
            <v xml:space="preserve">  .  .</v>
          </cell>
          <cell r="H3758">
            <v>19803.669999999998</v>
          </cell>
          <cell r="I3758">
            <v>0</v>
          </cell>
          <cell r="J3758">
            <v>0</v>
          </cell>
          <cell r="K3758">
            <v>19803.669999999998</v>
          </cell>
          <cell r="L3758">
            <v>0</v>
          </cell>
          <cell r="M3758">
            <v>247.55</v>
          </cell>
          <cell r="N3758">
            <v>247.55</v>
          </cell>
          <cell r="O3758">
            <v>7176.47</v>
          </cell>
          <cell r="P3758">
            <v>12627.2</v>
          </cell>
          <cell r="Q3758">
            <v>99.02</v>
          </cell>
          <cell r="R3758">
            <v>123</v>
          </cell>
          <cell r="S3758">
            <v>821.1</v>
          </cell>
          <cell r="T3758" t="str">
            <v>Амортизация Водопровод</v>
          </cell>
          <cell r="U3758">
            <v>20000</v>
          </cell>
          <cell r="V3758">
            <v>7</v>
          </cell>
          <cell r="W3758">
            <v>2</v>
          </cell>
          <cell r="X3758">
            <v>5</v>
          </cell>
          <cell r="Y3758">
            <v>28.571428571428569</v>
          </cell>
          <cell r="Z3758">
            <v>5714.2857142857138</v>
          </cell>
          <cell r="AA3758">
            <v>14285.714285714286</v>
          </cell>
          <cell r="AB3758">
            <v>1.131344580406922</v>
          </cell>
          <cell r="AC3758">
            <v>2601.1047266671485</v>
          </cell>
          <cell r="AD3758">
            <v>942.5904409528639</v>
          </cell>
          <cell r="AE3758">
            <v>22404.774726667147</v>
          </cell>
          <cell r="AF3758">
            <v>8119.0604409528642</v>
          </cell>
          <cell r="AG3758">
            <v>280.05968408333933</v>
          </cell>
          <cell r="AH3758">
            <v>238.0952380952381</v>
          </cell>
        </row>
        <row r="3759">
          <cell r="A3759">
            <v>7204</v>
          </cell>
          <cell r="B3759" t="str">
            <v>Телефонная станция  Panasonic КХ-ТD 1232 б/у</v>
          </cell>
          <cell r="C3759">
            <v>15</v>
          </cell>
          <cell r="D3759" t="str">
            <v>7</v>
          </cell>
          <cell r="E3759" t="str">
            <v>11.05.05</v>
          </cell>
          <cell r="F3759" t="str">
            <v/>
          </cell>
          <cell r="G3759" t="str">
            <v xml:space="preserve">  .  .</v>
          </cell>
          <cell r="H3759">
            <v>79242.990000000005</v>
          </cell>
          <cell r="I3759">
            <v>0</v>
          </cell>
          <cell r="J3759">
            <v>0</v>
          </cell>
          <cell r="K3759">
            <v>79242.990000000005</v>
          </cell>
          <cell r="L3759">
            <v>0</v>
          </cell>
          <cell r="M3759">
            <v>990.54</v>
          </cell>
          <cell r="N3759">
            <v>990.54</v>
          </cell>
          <cell r="O3759">
            <v>28715.74</v>
          </cell>
          <cell r="P3759">
            <v>50527.25</v>
          </cell>
          <cell r="Q3759">
            <v>396.21</v>
          </cell>
          <cell r="R3759">
            <v>123</v>
          </cell>
          <cell r="S3759">
            <v>821.1</v>
          </cell>
          <cell r="T3759" t="str">
            <v>амортизация (канализация)</v>
          </cell>
          <cell r="U3759">
            <v>29000</v>
          </cell>
          <cell r="V3759">
            <v>13</v>
          </cell>
          <cell r="W3759">
            <v>8</v>
          </cell>
          <cell r="X3759">
            <v>5</v>
          </cell>
          <cell r="Y3759">
            <v>61.53846153846154</v>
          </cell>
          <cell r="Z3759">
            <v>17846.153846153848</v>
          </cell>
          <cell r="AA3759">
            <v>11153.846153846152</v>
          </cell>
          <cell r="AB3759">
            <v>0.22074912356888912</v>
          </cell>
          <cell r="AC3759">
            <v>-61750.16940852176</v>
          </cell>
          <cell r="AD3759">
            <v>-22376.765562367909</v>
          </cell>
          <cell r="AE3759">
            <v>17492.820591478245</v>
          </cell>
          <cell r="AF3759">
            <v>6338.9744376320923</v>
          </cell>
          <cell r="AG3759">
            <v>218.66025739347802</v>
          </cell>
          <cell r="AH3759">
            <v>185.89743589743591</v>
          </cell>
        </row>
        <row r="3760">
          <cell r="A3760">
            <v>7205</v>
          </cell>
          <cell r="B3760" t="str">
            <v>Мини АТС КХ-Т 206 б/у</v>
          </cell>
          <cell r="C3760">
            <v>15</v>
          </cell>
          <cell r="D3760" t="str">
            <v>7</v>
          </cell>
          <cell r="E3760" t="str">
            <v>11.05.05</v>
          </cell>
          <cell r="F3760" t="str">
            <v>сбыт</v>
          </cell>
          <cell r="G3760" t="str">
            <v xml:space="preserve">  .  .</v>
          </cell>
          <cell r="H3760">
            <v>32902.17</v>
          </cell>
          <cell r="I3760">
            <v>0</v>
          </cell>
          <cell r="J3760">
            <v>0</v>
          </cell>
          <cell r="K3760">
            <v>32902.17</v>
          </cell>
          <cell r="L3760">
            <v>0</v>
          </cell>
          <cell r="M3760">
            <v>411.28</v>
          </cell>
          <cell r="N3760">
            <v>411.28</v>
          </cell>
          <cell r="O3760">
            <v>11923</v>
          </cell>
          <cell r="P3760">
            <v>20979.17</v>
          </cell>
          <cell r="Q3760">
            <v>164.51</v>
          </cell>
          <cell r="R3760">
            <v>123</v>
          </cell>
          <cell r="S3760">
            <v>821.1</v>
          </cell>
          <cell r="T3760" t="str">
            <v>амортизация (канализация)</v>
          </cell>
          <cell r="U3760">
            <v>244000</v>
          </cell>
          <cell r="V3760">
            <v>13</v>
          </cell>
          <cell r="W3760">
            <v>8</v>
          </cell>
          <cell r="X3760">
            <v>5</v>
          </cell>
          <cell r="Y3760">
            <v>61.53846153846154</v>
          </cell>
          <cell r="Z3760">
            <v>150153.84615384616</v>
          </cell>
          <cell r="AA3760">
            <v>93846.153846153844</v>
          </cell>
          <cell r="AB3760">
            <v>4.4733015579812667</v>
          </cell>
          <cell r="AC3760">
            <v>114279.15832196448</v>
          </cell>
          <cell r="AD3760">
            <v>41412.174475810643</v>
          </cell>
          <cell r="AE3760">
            <v>147181.32832196448</v>
          </cell>
          <cell r="AF3760">
            <v>53335.174475810643</v>
          </cell>
          <cell r="AG3760">
            <v>1839.766604024556</v>
          </cell>
          <cell r="AH3760">
            <v>1564.1025641025642</v>
          </cell>
        </row>
        <row r="3761">
          <cell r="A3761">
            <v>7207</v>
          </cell>
          <cell r="B3761" t="str">
            <v>Факс XEROX б/у</v>
          </cell>
          <cell r="C3761">
            <v>14.3</v>
          </cell>
          <cell r="D3761" t="str">
            <v>7</v>
          </cell>
          <cell r="E3761" t="str">
            <v>11.05.05</v>
          </cell>
          <cell r="F3761" t="str">
            <v/>
          </cell>
          <cell r="G3761" t="str">
            <v xml:space="preserve">  .  .</v>
          </cell>
          <cell r="H3761">
            <v>5972.6</v>
          </cell>
          <cell r="I3761">
            <v>0</v>
          </cell>
          <cell r="J3761">
            <v>0</v>
          </cell>
          <cell r="K3761">
            <v>5972.6</v>
          </cell>
          <cell r="L3761">
            <v>0</v>
          </cell>
          <cell r="M3761">
            <v>71.17</v>
          </cell>
          <cell r="N3761">
            <v>71.17</v>
          </cell>
          <cell r="O3761">
            <v>2063.23</v>
          </cell>
          <cell r="P3761">
            <v>3909.37</v>
          </cell>
          <cell r="Q3761">
            <v>29.86</v>
          </cell>
          <cell r="R3761">
            <v>123</v>
          </cell>
          <cell r="S3761">
            <v>821.1</v>
          </cell>
          <cell r="T3761" t="str">
            <v>амортизация (канализация)</v>
          </cell>
          <cell r="U3761">
            <v>7600</v>
          </cell>
          <cell r="V3761">
            <v>13</v>
          </cell>
          <cell r="W3761">
            <v>8</v>
          </cell>
          <cell r="X3761">
            <v>5</v>
          </cell>
          <cell r="Y3761">
            <v>61.53846153846154</v>
          </cell>
          <cell r="Z3761">
            <v>4676.9230769230771</v>
          </cell>
          <cell r="AA3761">
            <v>2923.0769230769229</v>
          </cell>
          <cell r="AB3761">
            <v>0.74771048099231407</v>
          </cell>
          <cell r="AC3761">
            <v>-1506.8243812253049</v>
          </cell>
          <cell r="AD3761">
            <v>-520.53130430222791</v>
          </cell>
          <cell r="AE3761">
            <v>4465.7756187746954</v>
          </cell>
          <cell r="AF3761">
            <v>1542.6986956977721</v>
          </cell>
          <cell r="AG3761">
            <v>53.217159457065122</v>
          </cell>
          <cell r="AH3761">
            <v>48.717948717948723</v>
          </cell>
        </row>
        <row r="3762">
          <cell r="A3762">
            <v>7208</v>
          </cell>
          <cell r="B3762" t="str">
            <v>Мини-АТС Panasonic 8/24</v>
          </cell>
          <cell r="C3762">
            <v>15</v>
          </cell>
          <cell r="D3762" t="str">
            <v>7</v>
          </cell>
          <cell r="E3762" t="str">
            <v>11.05.05</v>
          </cell>
          <cell r="F3762" t="str">
            <v/>
          </cell>
          <cell r="G3762" t="str">
            <v xml:space="preserve">  .  .</v>
          </cell>
          <cell r="H3762">
            <v>432218.28</v>
          </cell>
          <cell r="I3762">
            <v>0</v>
          </cell>
          <cell r="J3762">
            <v>0</v>
          </cell>
          <cell r="K3762">
            <v>432218.28</v>
          </cell>
          <cell r="L3762">
            <v>0</v>
          </cell>
          <cell r="M3762">
            <v>5402.73</v>
          </cell>
          <cell r="N3762">
            <v>5402.73</v>
          </cell>
          <cell r="O3762">
            <v>156625.13</v>
          </cell>
          <cell r="P3762">
            <v>275593.15000000002</v>
          </cell>
          <cell r="Q3762">
            <v>2161.09</v>
          </cell>
          <cell r="R3762">
            <v>123</v>
          </cell>
          <cell r="S3762">
            <v>821.1</v>
          </cell>
          <cell r="T3762" t="str">
            <v>амортизация (канализация)</v>
          </cell>
          <cell r="U3762">
            <v>533000</v>
          </cell>
          <cell r="V3762">
            <v>7</v>
          </cell>
          <cell r="W3762">
            <v>3</v>
          </cell>
          <cell r="X3762">
            <v>4</v>
          </cell>
          <cell r="Y3762">
            <v>42.857142857142854</v>
          </cell>
          <cell r="Z3762">
            <v>228428.57142857142</v>
          </cell>
          <cell r="AA3762">
            <v>304571.42857142858</v>
          </cell>
          <cell r="AB3762">
            <v>1.1051487621206426</v>
          </cell>
          <cell r="AC3762">
            <v>45447.217107913282</v>
          </cell>
          <cell r="AD3762">
            <v>16468.938536484726</v>
          </cell>
          <cell r="AE3762">
            <v>477665.49710791331</v>
          </cell>
          <cell r="AF3762">
            <v>173094.06853648473</v>
          </cell>
          <cell r="AG3762">
            <v>5970.8187138489156</v>
          </cell>
          <cell r="AH3762">
            <v>6345.2380952380954</v>
          </cell>
        </row>
        <row r="3763">
          <cell r="A3763">
            <v>7209</v>
          </cell>
          <cell r="B3763" t="str">
            <v>Мини-АТС Panasonic 2/6</v>
          </cell>
          <cell r="C3763">
            <v>15</v>
          </cell>
          <cell r="D3763" t="str">
            <v>7</v>
          </cell>
          <cell r="E3763" t="str">
            <v>11.05.05</v>
          </cell>
          <cell r="F3763" t="str">
            <v/>
          </cell>
          <cell r="G3763" t="str">
            <v xml:space="preserve">  .  .</v>
          </cell>
          <cell r="H3763">
            <v>33124.53</v>
          </cell>
          <cell r="I3763">
            <v>0</v>
          </cell>
          <cell r="J3763">
            <v>0</v>
          </cell>
          <cell r="K3763">
            <v>33124.53</v>
          </cell>
          <cell r="L3763">
            <v>0</v>
          </cell>
          <cell r="M3763">
            <v>414.06</v>
          </cell>
          <cell r="N3763">
            <v>414.06</v>
          </cell>
          <cell r="O3763">
            <v>12003.6</v>
          </cell>
          <cell r="P3763">
            <v>21120.93</v>
          </cell>
          <cell r="Q3763">
            <v>165.62</v>
          </cell>
          <cell r="R3763">
            <v>123</v>
          </cell>
          <cell r="S3763">
            <v>935</v>
          </cell>
          <cell r="T3763" t="str">
            <v>Амортизация Подъем воды</v>
          </cell>
          <cell r="U3763">
            <v>533000</v>
          </cell>
          <cell r="V3763">
            <v>13</v>
          </cell>
          <cell r="W3763">
            <v>8</v>
          </cell>
          <cell r="X3763">
            <v>5</v>
          </cell>
          <cell r="Y3763">
            <v>61.53846153846154</v>
          </cell>
          <cell r="Z3763">
            <v>328000</v>
          </cell>
          <cell r="AA3763">
            <v>205000</v>
          </cell>
          <cell r="AB3763">
            <v>9.7060119985246853</v>
          </cell>
          <cell r="AC3763">
            <v>288382.55562549084</v>
          </cell>
          <cell r="AD3763">
            <v>104503.48562549091</v>
          </cell>
          <cell r="AE3763">
            <v>321507.08562549087</v>
          </cell>
          <cell r="AF3763">
            <v>116507.08562549092</v>
          </cell>
          <cell r="AG3763">
            <v>4018.8385703186359</v>
          </cell>
          <cell r="AH3763">
            <v>3416.6666666666665</v>
          </cell>
        </row>
        <row r="3764">
          <cell r="A3764">
            <v>7210</v>
          </cell>
          <cell r="B3764" t="str">
            <v>Насос Андижанец</v>
          </cell>
          <cell r="C3764">
            <v>12.5</v>
          </cell>
          <cell r="D3764" t="str">
            <v>8</v>
          </cell>
          <cell r="E3764" t="str">
            <v>11.05.05</v>
          </cell>
          <cell r="F3764" t="str">
            <v/>
          </cell>
          <cell r="G3764" t="str">
            <v xml:space="preserve">  .  .</v>
          </cell>
          <cell r="H3764">
            <v>53229.09</v>
          </cell>
          <cell r="I3764">
            <v>0</v>
          </cell>
          <cell r="J3764">
            <v>0</v>
          </cell>
          <cell r="K3764">
            <v>53229.09</v>
          </cell>
          <cell r="L3764">
            <v>0</v>
          </cell>
          <cell r="M3764">
            <v>554.47</v>
          </cell>
          <cell r="N3764">
            <v>554.47</v>
          </cell>
          <cell r="O3764">
            <v>16074.09</v>
          </cell>
          <cell r="P3764">
            <v>37155</v>
          </cell>
          <cell r="Q3764">
            <v>266.14999999999998</v>
          </cell>
          <cell r="R3764">
            <v>123</v>
          </cell>
          <cell r="S3764">
            <v>935</v>
          </cell>
          <cell r="T3764" t="str">
            <v>Амортизация (водопровод)</v>
          </cell>
          <cell r="U3764">
            <v>120000</v>
          </cell>
          <cell r="V3764">
            <v>15</v>
          </cell>
          <cell r="W3764">
            <v>9</v>
          </cell>
          <cell r="X3764">
            <v>6</v>
          </cell>
          <cell r="Y3764">
            <v>60</v>
          </cell>
          <cell r="Z3764">
            <v>72000</v>
          </cell>
          <cell r="AA3764">
            <v>48000</v>
          </cell>
          <cell r="AB3764">
            <v>1.2918853451756156</v>
          </cell>
          <cell r="AC3764">
            <v>15536.791308033906</v>
          </cell>
          <cell r="AD3764">
            <v>4691.7913080339094</v>
          </cell>
          <cell r="AE3764">
            <v>68765.881308033902</v>
          </cell>
          <cell r="AF3764">
            <v>20765.88130803391</v>
          </cell>
          <cell r="AG3764">
            <v>716.31126362535315</v>
          </cell>
          <cell r="AH3764">
            <v>666.66666666666663</v>
          </cell>
        </row>
        <row r="3765">
          <cell r="A3765">
            <v>7212</v>
          </cell>
          <cell r="B3765" t="str">
            <v>Насос Андижанец</v>
          </cell>
          <cell r="C3765">
            <v>12.5</v>
          </cell>
          <cell r="D3765" t="str">
            <v>8</v>
          </cell>
          <cell r="E3765" t="str">
            <v>11.05.05</v>
          </cell>
          <cell r="F3765" t="str">
            <v/>
          </cell>
          <cell r="G3765" t="str">
            <v xml:space="preserve">  .  .</v>
          </cell>
          <cell r="H3765">
            <v>25093.75</v>
          </cell>
          <cell r="I3765">
            <v>0</v>
          </cell>
          <cell r="J3765">
            <v>0</v>
          </cell>
          <cell r="K3765">
            <v>25093.75</v>
          </cell>
          <cell r="L3765">
            <v>0</v>
          </cell>
          <cell r="M3765">
            <v>261.39</v>
          </cell>
          <cell r="N3765">
            <v>261.39</v>
          </cell>
          <cell r="O3765">
            <v>7577.71</v>
          </cell>
          <cell r="P3765">
            <v>17516.04</v>
          </cell>
          <cell r="Q3765">
            <v>125.47</v>
          </cell>
          <cell r="R3765">
            <v>123</v>
          </cell>
          <cell r="S3765">
            <v>935</v>
          </cell>
          <cell r="T3765" t="str">
            <v>Амортизация Перекачка сточной жидкости</v>
          </cell>
          <cell r="U3765">
            <v>120000</v>
          </cell>
          <cell r="V3765">
            <v>15</v>
          </cell>
          <cell r="W3765">
            <v>9</v>
          </cell>
          <cell r="X3765">
            <v>6</v>
          </cell>
          <cell r="Y3765">
            <v>60</v>
          </cell>
          <cell r="Z3765">
            <v>72000</v>
          </cell>
          <cell r="AA3765">
            <v>48000</v>
          </cell>
          <cell r="AB3765">
            <v>2.7403454205402591</v>
          </cell>
          <cell r="AC3765">
            <v>43671.79289668212</v>
          </cell>
          <cell r="AD3765">
            <v>13187.832896682128</v>
          </cell>
          <cell r="AE3765">
            <v>68765.54289668212</v>
          </cell>
          <cell r="AF3765">
            <v>20765.542896682127</v>
          </cell>
          <cell r="AG3765">
            <v>716.30773850710546</v>
          </cell>
          <cell r="AH3765">
            <v>666.66666666666663</v>
          </cell>
        </row>
        <row r="3766">
          <cell r="A3766">
            <v>7214</v>
          </cell>
          <cell r="B3766" t="str">
            <v>Насос Андижанец с двигателем</v>
          </cell>
          <cell r="C3766">
            <v>12.5</v>
          </cell>
          <cell r="D3766" t="str">
            <v>8</v>
          </cell>
          <cell r="E3766" t="str">
            <v>11.05.05</v>
          </cell>
          <cell r="F3766" t="str">
            <v/>
          </cell>
          <cell r="G3766" t="str">
            <v xml:space="preserve">  .  .</v>
          </cell>
          <cell r="H3766">
            <v>122575.44</v>
          </cell>
          <cell r="I3766">
            <v>0</v>
          </cell>
          <cell r="J3766">
            <v>0</v>
          </cell>
          <cell r="K3766">
            <v>122575.44</v>
          </cell>
          <cell r="L3766">
            <v>0</v>
          </cell>
          <cell r="M3766">
            <v>1276.83</v>
          </cell>
          <cell r="N3766">
            <v>1276.83</v>
          </cell>
          <cell r="O3766">
            <v>37015.29</v>
          </cell>
          <cell r="P3766">
            <v>85560.15</v>
          </cell>
          <cell r="Q3766">
            <v>612.88</v>
          </cell>
          <cell r="R3766">
            <v>123</v>
          </cell>
          <cell r="S3766">
            <v>935</v>
          </cell>
          <cell r="T3766" t="str">
            <v>Амортизация (водопровод)</v>
          </cell>
          <cell r="U3766">
            <v>120000</v>
          </cell>
          <cell r="V3766">
            <v>15</v>
          </cell>
          <cell r="W3766">
            <v>9</v>
          </cell>
          <cell r="X3766">
            <v>6</v>
          </cell>
          <cell r="Y3766">
            <v>60</v>
          </cell>
          <cell r="Z3766">
            <v>72000</v>
          </cell>
          <cell r="AA3766">
            <v>48000</v>
          </cell>
          <cell r="AB3766">
            <v>0.56100883413598512</v>
          </cell>
          <cell r="AC3766">
            <v>-53809.535311894608</v>
          </cell>
          <cell r="AD3766">
            <v>-16249.38531189461</v>
          </cell>
          <cell r="AE3766">
            <v>68765.904688105395</v>
          </cell>
          <cell r="AF3766">
            <v>20765.904688105391</v>
          </cell>
          <cell r="AG3766">
            <v>716.31150716776449</v>
          </cell>
          <cell r="AH3766">
            <v>666.66666666666663</v>
          </cell>
        </row>
        <row r="3767">
          <cell r="A3767">
            <v>7215</v>
          </cell>
          <cell r="B3767" t="str">
            <v>Насос Андижанец</v>
          </cell>
          <cell r="C3767">
            <v>12.5</v>
          </cell>
          <cell r="D3767" t="str">
            <v>8</v>
          </cell>
          <cell r="E3767" t="str">
            <v>11.05.05</v>
          </cell>
          <cell r="F3767" t="str">
            <v/>
          </cell>
          <cell r="G3767" t="str">
            <v xml:space="preserve">  .  .</v>
          </cell>
          <cell r="H3767">
            <v>32062.55</v>
          </cell>
          <cell r="I3767">
            <v>0</v>
          </cell>
          <cell r="J3767">
            <v>0</v>
          </cell>
          <cell r="K3767">
            <v>32062.55</v>
          </cell>
          <cell r="L3767">
            <v>0</v>
          </cell>
          <cell r="M3767">
            <v>333.98</v>
          </cell>
          <cell r="N3767">
            <v>333.98</v>
          </cell>
          <cell r="O3767">
            <v>9682.08</v>
          </cell>
          <cell r="P3767">
            <v>22380.47</v>
          </cell>
          <cell r="Q3767">
            <v>160.31</v>
          </cell>
          <cell r="R3767">
            <v>123</v>
          </cell>
          <cell r="S3767">
            <v>935</v>
          </cell>
          <cell r="T3767" t="str">
            <v>Амортизация (водопровод)</v>
          </cell>
          <cell r="U3767">
            <v>120000</v>
          </cell>
          <cell r="V3767">
            <v>15</v>
          </cell>
          <cell r="W3767">
            <v>9</v>
          </cell>
          <cell r="X3767">
            <v>6</v>
          </cell>
          <cell r="Y3767">
            <v>60</v>
          </cell>
          <cell r="Z3767">
            <v>72000</v>
          </cell>
          <cell r="AA3767">
            <v>48000</v>
          </cell>
          <cell r="AB3767">
            <v>2.1447270767772078</v>
          </cell>
          <cell r="AC3767">
            <v>36702.869135523055</v>
          </cell>
          <cell r="AD3767">
            <v>11083.339135523069</v>
          </cell>
          <cell r="AE3767">
            <v>68765.419135523058</v>
          </cell>
          <cell r="AF3767">
            <v>20765.419135523069</v>
          </cell>
          <cell r="AG3767">
            <v>716.30644932836515</v>
          </cell>
          <cell r="AH3767">
            <v>666.66666666666663</v>
          </cell>
        </row>
        <row r="3768">
          <cell r="A3768">
            <v>7216</v>
          </cell>
          <cell r="B3768" t="str">
            <v>Трансформатор сварочный2</v>
          </cell>
          <cell r="C3768">
            <v>10</v>
          </cell>
          <cell r="D3768" t="str">
            <v>10</v>
          </cell>
          <cell r="E3768" t="str">
            <v>11.05.05</v>
          </cell>
          <cell r="F3768" t="str">
            <v/>
          </cell>
          <cell r="G3768" t="str">
            <v xml:space="preserve">  .  .</v>
          </cell>
          <cell r="H3768">
            <v>40000</v>
          </cell>
          <cell r="I3768">
            <v>0</v>
          </cell>
          <cell r="J3768">
            <v>0</v>
          </cell>
          <cell r="K3768">
            <v>40000</v>
          </cell>
          <cell r="L3768">
            <v>0</v>
          </cell>
          <cell r="M3768">
            <v>333.33</v>
          </cell>
          <cell r="N3768">
            <v>333.33</v>
          </cell>
          <cell r="O3768">
            <v>3666.63</v>
          </cell>
          <cell r="P3768">
            <v>36333.370000000003</v>
          </cell>
          <cell r="Q3768">
            <v>200</v>
          </cell>
          <cell r="R3768">
            <v>123</v>
          </cell>
          <cell r="S3768">
            <v>935</v>
          </cell>
          <cell r="T3768" t="str">
            <v>Амортизация Подъем воды</v>
          </cell>
          <cell r="U3768">
            <v>60000</v>
          </cell>
          <cell r="V3768">
            <v>10</v>
          </cell>
          <cell r="W3768">
            <v>2</v>
          </cell>
          <cell r="X3768">
            <v>8</v>
          </cell>
          <cell r="Y3768">
            <v>20</v>
          </cell>
          <cell r="Z3768">
            <v>12000</v>
          </cell>
          <cell r="AA3768">
            <v>48000</v>
          </cell>
          <cell r="AB3768">
            <v>1.3210995842114286</v>
          </cell>
          <cell r="AC3768">
            <v>12843.983368457142</v>
          </cell>
          <cell r="AD3768">
            <v>1177.3533684571503</v>
          </cell>
          <cell r="AE3768">
            <v>52843.983368457142</v>
          </cell>
          <cell r="AF3768">
            <v>4843.9833684571504</v>
          </cell>
          <cell r="AG3768">
            <v>440.36652807047625</v>
          </cell>
          <cell r="AH3768">
            <v>500</v>
          </cell>
        </row>
        <row r="3769">
          <cell r="A3769">
            <v>7217</v>
          </cell>
          <cell r="B3769" t="str">
            <v>Насос СД 144/24С с эл. двигателем</v>
          </cell>
          <cell r="C3769">
            <v>12.5</v>
          </cell>
          <cell r="D3769" t="str">
            <v>8</v>
          </cell>
          <cell r="E3769" t="str">
            <v>11.05.05</v>
          </cell>
          <cell r="F3769" t="str">
            <v/>
          </cell>
          <cell r="G3769" t="str">
            <v xml:space="preserve">  .  .</v>
          </cell>
          <cell r="H3769">
            <v>235991.35</v>
          </cell>
          <cell r="I3769">
            <v>0</v>
          </cell>
          <cell r="J3769">
            <v>0</v>
          </cell>
          <cell r="K3769">
            <v>235991.35</v>
          </cell>
          <cell r="L3769">
            <v>0</v>
          </cell>
          <cell r="M3769">
            <v>2458.2399999999998</v>
          </cell>
          <cell r="N3769">
            <v>2458.2399999999998</v>
          </cell>
          <cell r="O3769">
            <v>71264.38</v>
          </cell>
          <cell r="P3769">
            <v>164726.97</v>
          </cell>
          <cell r="Q3769">
            <v>1179.96</v>
          </cell>
          <cell r="R3769">
            <v>123</v>
          </cell>
          <cell r="S3769">
            <v>935</v>
          </cell>
          <cell r="T3769" t="str">
            <v>Амортизация Перекачка сточной жидкости</v>
          </cell>
          <cell r="U3769">
            <v>124000</v>
          </cell>
          <cell r="V3769">
            <v>15</v>
          </cell>
          <cell r="W3769">
            <v>9</v>
          </cell>
          <cell r="X3769">
            <v>6</v>
          </cell>
          <cell r="Y3769">
            <v>60</v>
          </cell>
          <cell r="Z3769">
            <v>74400</v>
          </cell>
          <cell r="AA3769">
            <v>49600</v>
          </cell>
          <cell r="AB3769">
            <v>0.30110430611332195</v>
          </cell>
          <cell r="AC3769">
            <v>-164933.33830950392</v>
          </cell>
          <cell r="AD3769">
            <v>-49806.368309503901</v>
          </cell>
          <cell r="AE3769">
            <v>71058.011690496089</v>
          </cell>
          <cell r="AF3769">
            <v>21458.011690496103</v>
          </cell>
          <cell r="AG3769">
            <v>740.18762177600092</v>
          </cell>
          <cell r="AH3769">
            <v>688.8888888888888</v>
          </cell>
        </row>
        <row r="3770">
          <cell r="A3770">
            <v>7218</v>
          </cell>
          <cell r="B3770" t="str">
            <v>Вод-д от ул.Крылова до ул. Степная</v>
          </cell>
          <cell r="C3770">
            <v>4.5</v>
          </cell>
          <cell r="D3770" t="str">
            <v>22</v>
          </cell>
          <cell r="E3770" t="str">
            <v>11.05.05</v>
          </cell>
          <cell r="F3770" t="str">
            <v>Протяженность - 517,5м, труба ст д 159-517,5</v>
          </cell>
          <cell r="G3770" t="str">
            <v>13.05.03</v>
          </cell>
          <cell r="H3770">
            <v>1794434.75</v>
          </cell>
          <cell r="I3770">
            <v>0</v>
          </cell>
          <cell r="J3770">
            <v>0</v>
          </cell>
          <cell r="K3770">
            <v>1794434.75</v>
          </cell>
          <cell r="L3770">
            <v>0</v>
          </cell>
          <cell r="M3770">
            <v>6729.13</v>
          </cell>
          <cell r="N3770">
            <v>6729.13</v>
          </cell>
          <cell r="O3770">
            <v>195077.47</v>
          </cell>
          <cell r="P3770">
            <v>1599357.28</v>
          </cell>
          <cell r="Q3770">
            <v>8972.17</v>
          </cell>
          <cell r="R3770">
            <v>123</v>
          </cell>
          <cell r="S3770">
            <v>935</v>
          </cell>
          <cell r="T3770" t="str">
            <v>Амортизация (водопровод)</v>
          </cell>
          <cell r="U3770">
            <v>2329785</v>
          </cell>
          <cell r="V3770">
            <v>29</v>
          </cell>
          <cell r="W3770">
            <v>4</v>
          </cell>
          <cell r="X3770">
            <v>25</v>
          </cell>
          <cell r="Y3770">
            <v>13.793103448275861</v>
          </cell>
          <cell r="Z3770">
            <v>321349.6551724138</v>
          </cell>
          <cell r="AA3770">
            <v>2008435.3448275863</v>
          </cell>
          <cell r="AB3770">
            <v>1.2557765359517332</v>
          </cell>
          <cell r="AC3770">
            <v>458974.30434641428</v>
          </cell>
          <cell r="AD3770">
            <v>49896.239518828166</v>
          </cell>
          <cell r="AE3770">
            <v>2253409.0543464143</v>
          </cell>
          <cell r="AF3770">
            <v>244973.70951882817</v>
          </cell>
          <cell r="AG3770">
            <v>8450.2839537990531</v>
          </cell>
          <cell r="AH3770">
            <v>6694.7844827586205</v>
          </cell>
        </row>
        <row r="3771">
          <cell r="A3771">
            <v>7219</v>
          </cell>
          <cell r="B3771" t="str">
            <v>Кан-ция от забора штаба до ул. Сакена</v>
          </cell>
          <cell r="C3771">
            <v>3.6</v>
          </cell>
          <cell r="D3771" t="str">
            <v>28</v>
          </cell>
          <cell r="E3771" t="str">
            <v>11.05.05</v>
          </cell>
          <cell r="F3771" t="str">
            <v>Протяженность-130м, труба керамика д 300</v>
          </cell>
          <cell r="G3771" t="str">
            <v>13.05.03</v>
          </cell>
          <cell r="H3771">
            <v>202575</v>
          </cell>
          <cell r="I3771">
            <v>0</v>
          </cell>
          <cell r="J3771">
            <v>0</v>
          </cell>
          <cell r="K3771">
            <v>202575</v>
          </cell>
          <cell r="L3771">
            <v>0</v>
          </cell>
          <cell r="M3771">
            <v>607.73</v>
          </cell>
          <cell r="N3771">
            <v>607.73</v>
          </cell>
          <cell r="O3771">
            <v>17618.09</v>
          </cell>
          <cell r="P3771">
            <v>184956.91</v>
          </cell>
          <cell r="Q3771">
            <v>1012.88</v>
          </cell>
          <cell r="R3771">
            <v>123</v>
          </cell>
          <cell r="S3771">
            <v>935</v>
          </cell>
          <cell r="T3771" t="str">
            <v>Амортизация (канализация)</v>
          </cell>
          <cell r="U3771">
            <v>1397250</v>
          </cell>
          <cell r="V3771">
            <v>52</v>
          </cell>
          <cell r="W3771">
            <v>20</v>
          </cell>
          <cell r="X3771">
            <v>32</v>
          </cell>
          <cell r="Y3771">
            <v>38.461538461538467</v>
          </cell>
          <cell r="Z3771">
            <v>537403.84615384624</v>
          </cell>
          <cell r="AA3771">
            <v>859846.15384615376</v>
          </cell>
          <cell r="AB3771">
            <v>4.6488998645476602</v>
          </cell>
          <cell r="AC3771">
            <v>739175.89006074227</v>
          </cell>
          <cell r="AD3771">
            <v>64286.646214588487</v>
          </cell>
          <cell r="AE3771">
            <v>941750.89006074227</v>
          </cell>
          <cell r="AF3771">
            <v>81904.736214588484</v>
          </cell>
          <cell r="AG3771">
            <v>2825.2526701822267</v>
          </cell>
          <cell r="AH3771">
            <v>2239.1826923076924</v>
          </cell>
        </row>
        <row r="3772">
          <cell r="A3772">
            <v>7228</v>
          </cell>
          <cell r="B3772" t="str">
            <v>конференц-стол 120*80*72</v>
          </cell>
          <cell r="C3772">
            <v>8</v>
          </cell>
          <cell r="D3772" t="str">
            <v>13</v>
          </cell>
          <cell r="E3772" t="str">
            <v>11.05.05</v>
          </cell>
          <cell r="F3772" t="str">
            <v/>
          </cell>
          <cell r="G3772" t="str">
            <v xml:space="preserve">  .  .</v>
          </cell>
          <cell r="H3772">
            <v>13034.44</v>
          </cell>
          <cell r="I3772">
            <v>0</v>
          </cell>
          <cell r="J3772">
            <v>0</v>
          </cell>
          <cell r="K3772">
            <v>13034.44</v>
          </cell>
          <cell r="L3772">
            <v>0</v>
          </cell>
          <cell r="M3772">
            <v>86.9</v>
          </cell>
          <cell r="N3772">
            <v>86.9</v>
          </cell>
          <cell r="O3772">
            <v>2519.2199999999998</v>
          </cell>
          <cell r="P3772">
            <v>10515.22</v>
          </cell>
          <cell r="Q3772">
            <v>65.17</v>
          </cell>
          <cell r="R3772">
            <v>125</v>
          </cell>
          <cell r="S3772">
            <v>821.1</v>
          </cell>
          <cell r="T3772" t="str">
            <v>Амортизация Водопровод</v>
          </cell>
          <cell r="U3772">
            <v>14000</v>
          </cell>
          <cell r="V3772">
            <v>13</v>
          </cell>
          <cell r="W3772">
            <v>2</v>
          </cell>
          <cell r="X3772">
            <v>11</v>
          </cell>
          <cell r="Y3772">
            <v>15.384615384615385</v>
          </cell>
          <cell r="Z3772">
            <v>2153.8461538461538</v>
          </cell>
          <cell r="AA3772">
            <v>11846.153846153846</v>
          </cell>
          <cell r="AB3772">
            <v>1.1265721350721951</v>
          </cell>
          <cell r="AC3772">
            <v>1649.7969002704231</v>
          </cell>
          <cell r="AD3772">
            <v>318.86305411657531</v>
          </cell>
          <cell r="AE3772">
            <v>14684.236900270424</v>
          </cell>
          <cell r="AF3772">
            <v>2838.0830541165751</v>
          </cell>
          <cell r="AG3772">
            <v>97.894912668469487</v>
          </cell>
          <cell r="AH3772">
            <v>89.743589743589737</v>
          </cell>
        </row>
        <row r="3773">
          <cell r="A3773">
            <v>7229</v>
          </cell>
          <cell r="B3773" t="str">
            <v>конференц-стол 120*80*72</v>
          </cell>
          <cell r="C3773">
            <v>8</v>
          </cell>
          <cell r="D3773" t="str">
            <v>13</v>
          </cell>
          <cell r="E3773" t="str">
            <v>11.05.05</v>
          </cell>
          <cell r="F3773" t="str">
            <v/>
          </cell>
          <cell r="G3773" t="str">
            <v xml:space="preserve">  .  .</v>
          </cell>
          <cell r="H3773">
            <v>13034.44</v>
          </cell>
          <cell r="I3773">
            <v>0</v>
          </cell>
          <cell r="J3773">
            <v>0</v>
          </cell>
          <cell r="K3773">
            <v>13034.44</v>
          </cell>
          <cell r="L3773">
            <v>0</v>
          </cell>
          <cell r="M3773">
            <v>86.9</v>
          </cell>
          <cell r="N3773">
            <v>86.9</v>
          </cell>
          <cell r="O3773">
            <v>2519.2199999999998</v>
          </cell>
          <cell r="P3773">
            <v>10515.22</v>
          </cell>
          <cell r="Q3773">
            <v>65.17</v>
          </cell>
          <cell r="R3773">
            <v>125</v>
          </cell>
          <cell r="S3773">
            <v>821.1</v>
          </cell>
          <cell r="T3773" t="str">
            <v>амортизация (канализация)</v>
          </cell>
          <cell r="U3773">
            <v>14000</v>
          </cell>
          <cell r="V3773">
            <v>13</v>
          </cell>
          <cell r="W3773">
            <v>2</v>
          </cell>
          <cell r="X3773">
            <v>11</v>
          </cell>
          <cell r="Y3773">
            <v>15.384615384615385</v>
          </cell>
          <cell r="Z3773">
            <v>2153.8461538461538</v>
          </cell>
          <cell r="AA3773">
            <v>11846.153846153846</v>
          </cell>
          <cell r="AB3773">
            <v>1.1265721350721951</v>
          </cell>
          <cell r="AC3773">
            <v>1649.7969002704231</v>
          </cell>
          <cell r="AD3773">
            <v>318.86305411657531</v>
          </cell>
          <cell r="AE3773">
            <v>14684.236900270424</v>
          </cell>
          <cell r="AF3773">
            <v>2838.0830541165751</v>
          </cell>
          <cell r="AG3773">
            <v>97.894912668469487</v>
          </cell>
          <cell r="AH3773">
            <v>89.743589743589737</v>
          </cell>
        </row>
        <row r="3774">
          <cell r="A3774">
            <v>7231</v>
          </cell>
          <cell r="B3774" t="str">
            <v>конференц-стол 120*80*72</v>
          </cell>
          <cell r="C3774">
            <v>8</v>
          </cell>
          <cell r="D3774" t="str">
            <v>13</v>
          </cell>
          <cell r="E3774" t="str">
            <v>11.05.05</v>
          </cell>
          <cell r="F3774" t="str">
            <v/>
          </cell>
          <cell r="G3774" t="str">
            <v xml:space="preserve">  .  .</v>
          </cell>
          <cell r="H3774">
            <v>13034.44</v>
          </cell>
          <cell r="I3774">
            <v>0</v>
          </cell>
          <cell r="J3774">
            <v>0</v>
          </cell>
          <cell r="K3774">
            <v>13034.44</v>
          </cell>
          <cell r="L3774">
            <v>0</v>
          </cell>
          <cell r="M3774">
            <v>86.9</v>
          </cell>
          <cell r="N3774">
            <v>86.9</v>
          </cell>
          <cell r="O3774">
            <v>2519.2199999999998</v>
          </cell>
          <cell r="P3774">
            <v>10515.22</v>
          </cell>
          <cell r="Q3774">
            <v>65.17</v>
          </cell>
          <cell r="R3774">
            <v>125</v>
          </cell>
          <cell r="S3774">
            <v>821.1</v>
          </cell>
          <cell r="T3774" t="str">
            <v>амортизация (канализация)</v>
          </cell>
          <cell r="U3774">
            <v>14000</v>
          </cell>
          <cell r="V3774">
            <v>13</v>
          </cell>
          <cell r="W3774">
            <v>2</v>
          </cell>
          <cell r="X3774">
            <v>11</v>
          </cell>
          <cell r="Y3774">
            <v>15.384615384615385</v>
          </cell>
          <cell r="Z3774">
            <v>2153.8461538461538</v>
          </cell>
          <cell r="AA3774">
            <v>11846.153846153846</v>
          </cell>
          <cell r="AB3774">
            <v>1.1265721350721951</v>
          </cell>
          <cell r="AC3774">
            <v>1649.7969002704231</v>
          </cell>
          <cell r="AD3774">
            <v>318.86305411657531</v>
          </cell>
          <cell r="AE3774">
            <v>14684.236900270424</v>
          </cell>
          <cell r="AF3774">
            <v>2838.0830541165751</v>
          </cell>
          <cell r="AG3774">
            <v>97.894912668469487</v>
          </cell>
          <cell r="AH3774">
            <v>89.743589743589737</v>
          </cell>
        </row>
        <row r="3775">
          <cell r="A3775">
            <v>7235</v>
          </cell>
          <cell r="B3775" t="str">
            <v>кресло гобеленовое на ролик.</v>
          </cell>
          <cell r="C3775">
            <v>8</v>
          </cell>
          <cell r="D3775" t="str">
            <v>13</v>
          </cell>
          <cell r="E3775" t="str">
            <v>11.05.05</v>
          </cell>
          <cell r="F3775" t="str">
            <v/>
          </cell>
          <cell r="G3775" t="str">
            <v xml:space="preserve">  .  .</v>
          </cell>
          <cell r="H3775">
            <v>6839.63</v>
          </cell>
          <cell r="I3775">
            <v>0</v>
          </cell>
          <cell r="J3775">
            <v>0</v>
          </cell>
          <cell r="K3775">
            <v>6839.63</v>
          </cell>
          <cell r="L3775">
            <v>0</v>
          </cell>
          <cell r="M3775">
            <v>45.6</v>
          </cell>
          <cell r="N3775">
            <v>45.6</v>
          </cell>
          <cell r="O3775">
            <v>1321.94</v>
          </cell>
          <cell r="P3775">
            <v>5517.69</v>
          </cell>
          <cell r="Q3775">
            <v>34.200000000000003</v>
          </cell>
          <cell r="R3775">
            <v>125</v>
          </cell>
          <cell r="S3775">
            <v>935</v>
          </cell>
          <cell r="T3775" t="str">
            <v>Амортизация (водопровод)</v>
          </cell>
          <cell r="U3775">
            <v>7000</v>
          </cell>
          <cell r="V3775">
            <v>13</v>
          </cell>
          <cell r="W3775">
            <v>2</v>
          </cell>
          <cell r="X3775">
            <v>11</v>
          </cell>
          <cell r="Y3775">
            <v>15.384615384615385</v>
          </cell>
          <cell r="Z3775">
            <v>1076.9230769230769</v>
          </cell>
          <cell r="AA3775">
            <v>5923.0769230769229</v>
          </cell>
          <cell r="AB3775">
            <v>1.0734704057453253</v>
          </cell>
          <cell r="AC3775">
            <v>502.51039124789895</v>
          </cell>
          <cell r="AD3775">
            <v>97.123468170975229</v>
          </cell>
          <cell r="AE3775">
            <v>7342.1403912478991</v>
          </cell>
          <cell r="AF3775">
            <v>1419.0634681709753</v>
          </cell>
          <cell r="AG3775">
            <v>48.947602608319329</v>
          </cell>
          <cell r="AH3775">
            <v>44.871794871794869</v>
          </cell>
        </row>
        <row r="3776">
          <cell r="A3776">
            <v>7238</v>
          </cell>
          <cell r="B3776" t="str">
            <v>приставка полукруглая</v>
          </cell>
          <cell r="C3776">
            <v>8</v>
          </cell>
          <cell r="D3776" t="str">
            <v>13</v>
          </cell>
          <cell r="E3776" t="str">
            <v>11.05.05</v>
          </cell>
          <cell r="F3776" t="str">
            <v/>
          </cell>
          <cell r="G3776" t="str">
            <v xml:space="preserve">  .  .</v>
          </cell>
          <cell r="H3776">
            <v>14482.82</v>
          </cell>
          <cell r="I3776">
            <v>0</v>
          </cell>
          <cell r="J3776">
            <v>0</v>
          </cell>
          <cell r="K3776">
            <v>14482.82</v>
          </cell>
          <cell r="L3776">
            <v>0</v>
          </cell>
          <cell r="M3776">
            <v>96.55</v>
          </cell>
          <cell r="N3776">
            <v>96.55</v>
          </cell>
          <cell r="O3776">
            <v>2798.99</v>
          </cell>
          <cell r="P3776">
            <v>11683.83</v>
          </cell>
          <cell r="Q3776">
            <v>72.41</v>
          </cell>
          <cell r="R3776">
            <v>125</v>
          </cell>
          <cell r="S3776">
            <v>821.1</v>
          </cell>
          <cell r="T3776" t="str">
            <v>амортизация (канализация)</v>
          </cell>
          <cell r="U3776">
            <v>7000</v>
          </cell>
          <cell r="V3776">
            <v>13</v>
          </cell>
          <cell r="W3776">
            <v>2</v>
          </cell>
          <cell r="X3776">
            <v>11</v>
          </cell>
          <cell r="Y3776">
            <v>15.384615384615385</v>
          </cell>
          <cell r="Z3776">
            <v>1076.9230769230769</v>
          </cell>
          <cell r="AA3776">
            <v>5923.0769230769229</v>
          </cell>
          <cell r="AB3776">
            <v>0.50694651694495063</v>
          </cell>
          <cell r="AC3776">
            <v>-7140.80484545933</v>
          </cell>
          <cell r="AD3776">
            <v>-1380.0517685362524</v>
          </cell>
          <cell r="AE3776">
            <v>7342.0151545406698</v>
          </cell>
          <cell r="AF3776">
            <v>1418.9382314637473</v>
          </cell>
          <cell r="AG3776">
            <v>48.946767696937798</v>
          </cell>
          <cell r="AH3776">
            <v>44.871794871794869</v>
          </cell>
        </row>
        <row r="3777">
          <cell r="A3777">
            <v>7239</v>
          </cell>
          <cell r="B3777" t="str">
            <v>стол приставка 80*60*72</v>
          </cell>
          <cell r="C3777">
            <v>8</v>
          </cell>
          <cell r="D3777" t="str">
            <v>13</v>
          </cell>
          <cell r="E3777" t="str">
            <v>11.05.05</v>
          </cell>
          <cell r="F3777" t="str">
            <v/>
          </cell>
          <cell r="G3777" t="str">
            <v xml:space="preserve">  .  .</v>
          </cell>
          <cell r="H3777">
            <v>7241.41</v>
          </cell>
          <cell r="I3777">
            <v>0</v>
          </cell>
          <cell r="J3777">
            <v>0</v>
          </cell>
          <cell r="K3777">
            <v>7241.41</v>
          </cell>
          <cell r="L3777">
            <v>0</v>
          </cell>
          <cell r="M3777">
            <v>48.28</v>
          </cell>
          <cell r="N3777">
            <v>48.28</v>
          </cell>
          <cell r="O3777">
            <v>1399.62</v>
          </cell>
          <cell r="P3777">
            <v>5841.79</v>
          </cell>
          <cell r="Q3777">
            <v>36.21</v>
          </cell>
          <cell r="R3777">
            <v>125</v>
          </cell>
          <cell r="S3777">
            <v>821.1</v>
          </cell>
          <cell r="T3777" t="str">
            <v>амортизация (канализация)</v>
          </cell>
          <cell r="U3777">
            <v>6500</v>
          </cell>
          <cell r="V3777">
            <v>13</v>
          </cell>
          <cell r="W3777">
            <v>2</v>
          </cell>
          <cell r="X3777">
            <v>11</v>
          </cell>
          <cell r="Y3777">
            <v>15.384615384615385</v>
          </cell>
          <cell r="Z3777">
            <v>1000</v>
          </cell>
          <cell r="AA3777">
            <v>5500</v>
          </cell>
          <cell r="AB3777">
            <v>0.94149224809519005</v>
          </cell>
          <cell r="AC3777">
            <v>-423.67861972100945</v>
          </cell>
          <cell r="AD3777">
            <v>-81.888619721010173</v>
          </cell>
          <cell r="AE3777">
            <v>6817.7313802789904</v>
          </cell>
          <cell r="AF3777">
            <v>1317.7313802789897</v>
          </cell>
          <cell r="AG3777">
            <v>45.451542535193276</v>
          </cell>
          <cell r="AH3777">
            <v>41.666666666666664</v>
          </cell>
        </row>
        <row r="3778">
          <cell r="A3778">
            <v>7240</v>
          </cell>
          <cell r="B3778" t="str">
            <v>стол приставка 80*80</v>
          </cell>
          <cell r="C3778">
            <v>8</v>
          </cell>
          <cell r="D3778" t="str">
            <v>13</v>
          </cell>
          <cell r="E3778" t="str">
            <v>11.05.05</v>
          </cell>
          <cell r="F3778" t="str">
            <v/>
          </cell>
          <cell r="G3778" t="str">
            <v xml:space="preserve">  .  .</v>
          </cell>
          <cell r="H3778">
            <v>7241.41</v>
          </cell>
          <cell r="I3778">
            <v>0</v>
          </cell>
          <cell r="J3778">
            <v>0</v>
          </cell>
          <cell r="K3778">
            <v>7241.41</v>
          </cell>
          <cell r="L3778">
            <v>0</v>
          </cell>
          <cell r="M3778">
            <v>48.28</v>
          </cell>
          <cell r="N3778">
            <v>48.28</v>
          </cell>
          <cell r="O3778">
            <v>1399.62</v>
          </cell>
          <cell r="P3778">
            <v>5841.79</v>
          </cell>
          <cell r="Q3778">
            <v>36.21</v>
          </cell>
          <cell r="R3778">
            <v>125</v>
          </cell>
          <cell r="S3778">
            <v>821.1</v>
          </cell>
          <cell r="T3778" t="str">
            <v>Амортизация Водопровод</v>
          </cell>
          <cell r="U3778">
            <v>7000</v>
          </cell>
          <cell r="V3778">
            <v>13</v>
          </cell>
          <cell r="W3778">
            <v>2</v>
          </cell>
          <cell r="X3778">
            <v>11</v>
          </cell>
          <cell r="Y3778">
            <v>15.384615384615385</v>
          </cell>
          <cell r="Z3778">
            <v>1076.9230769230769</v>
          </cell>
          <cell r="AA3778">
            <v>5923.0769230769229</v>
          </cell>
          <cell r="AB3778">
            <v>1.0139147287178969</v>
          </cell>
          <cell r="AC3778">
            <v>100.76225568506561</v>
          </cell>
          <cell r="AD3778">
            <v>19.475332608142935</v>
          </cell>
          <cell r="AE3778">
            <v>7342.1722556850655</v>
          </cell>
          <cell r="AF3778">
            <v>1419.0953326081428</v>
          </cell>
          <cell r="AG3778">
            <v>48.947815037900433</v>
          </cell>
          <cell r="AH3778">
            <v>44.871794871794869</v>
          </cell>
        </row>
        <row r="3779">
          <cell r="A3779">
            <v>7241</v>
          </cell>
          <cell r="B3779" t="str">
            <v>стол приставка 80*80*72</v>
          </cell>
          <cell r="C3779">
            <v>8</v>
          </cell>
          <cell r="D3779" t="str">
            <v>13</v>
          </cell>
          <cell r="E3779" t="str">
            <v>11.05.05</v>
          </cell>
          <cell r="F3779" t="str">
            <v/>
          </cell>
          <cell r="G3779" t="str">
            <v xml:space="preserve">  .  .</v>
          </cell>
          <cell r="H3779">
            <v>7241.41</v>
          </cell>
          <cell r="I3779">
            <v>0</v>
          </cell>
          <cell r="J3779">
            <v>0</v>
          </cell>
          <cell r="K3779">
            <v>7241.41</v>
          </cell>
          <cell r="L3779">
            <v>0</v>
          </cell>
          <cell r="M3779">
            <v>48.28</v>
          </cell>
          <cell r="N3779">
            <v>48.28</v>
          </cell>
          <cell r="O3779">
            <v>1399.62</v>
          </cell>
          <cell r="P3779">
            <v>5841.79</v>
          </cell>
          <cell r="Q3779">
            <v>36.21</v>
          </cell>
          <cell r="R3779">
            <v>125</v>
          </cell>
          <cell r="S3779">
            <v>821.1</v>
          </cell>
          <cell r="T3779" t="str">
            <v>амортизация (канализация)</v>
          </cell>
          <cell r="U3779">
            <v>7000</v>
          </cell>
          <cell r="V3779">
            <v>13</v>
          </cell>
          <cell r="W3779">
            <v>2</v>
          </cell>
          <cell r="X3779">
            <v>11</v>
          </cell>
          <cell r="Y3779">
            <v>15.384615384615385</v>
          </cell>
          <cell r="Z3779">
            <v>1076.9230769230769</v>
          </cell>
          <cell r="AA3779">
            <v>5923.0769230769229</v>
          </cell>
          <cell r="AB3779">
            <v>1.0139147287178969</v>
          </cell>
          <cell r="AC3779">
            <v>100.76225568506561</v>
          </cell>
          <cell r="AD3779">
            <v>19.475332608142935</v>
          </cell>
          <cell r="AE3779">
            <v>7342.1722556850655</v>
          </cell>
          <cell r="AF3779">
            <v>1419.0953326081428</v>
          </cell>
          <cell r="AG3779">
            <v>48.947815037900433</v>
          </cell>
          <cell r="AH3779">
            <v>44.871794871794869</v>
          </cell>
        </row>
        <row r="3780">
          <cell r="A3780">
            <v>7242</v>
          </cell>
          <cell r="B3780" t="str">
            <v>стол приставка 80*80*72</v>
          </cell>
          <cell r="C3780">
            <v>8</v>
          </cell>
          <cell r="D3780" t="str">
            <v>13</v>
          </cell>
          <cell r="E3780" t="str">
            <v>11.05.05</v>
          </cell>
          <cell r="F3780" t="str">
            <v/>
          </cell>
          <cell r="G3780" t="str">
            <v xml:space="preserve">  .  .</v>
          </cell>
          <cell r="H3780">
            <v>7241.41</v>
          </cell>
          <cell r="I3780">
            <v>0</v>
          </cell>
          <cell r="J3780">
            <v>0</v>
          </cell>
          <cell r="K3780">
            <v>7241.41</v>
          </cell>
          <cell r="L3780">
            <v>0</v>
          </cell>
          <cell r="M3780">
            <v>48.28</v>
          </cell>
          <cell r="N3780">
            <v>48.28</v>
          </cell>
          <cell r="O3780">
            <v>1399.62</v>
          </cell>
          <cell r="P3780">
            <v>5841.79</v>
          </cell>
          <cell r="Q3780">
            <v>36.21</v>
          </cell>
          <cell r="R3780">
            <v>125</v>
          </cell>
          <cell r="S3780">
            <v>821.1</v>
          </cell>
          <cell r="T3780" t="str">
            <v>Амортизация Водопровод</v>
          </cell>
          <cell r="U3780">
            <v>7000</v>
          </cell>
          <cell r="V3780">
            <v>13</v>
          </cell>
          <cell r="W3780">
            <v>2</v>
          </cell>
          <cell r="X3780">
            <v>11</v>
          </cell>
          <cell r="Y3780">
            <v>15.384615384615385</v>
          </cell>
          <cell r="Z3780">
            <v>1076.9230769230769</v>
          </cell>
          <cell r="AA3780">
            <v>5923.0769230769229</v>
          </cell>
          <cell r="AB3780">
            <v>1.0139147287178969</v>
          </cell>
          <cell r="AC3780">
            <v>100.76225568506561</v>
          </cell>
          <cell r="AD3780">
            <v>19.475332608142935</v>
          </cell>
          <cell r="AE3780">
            <v>7342.1722556850655</v>
          </cell>
          <cell r="AF3780">
            <v>1419.0953326081428</v>
          </cell>
          <cell r="AG3780">
            <v>48.947815037900433</v>
          </cell>
          <cell r="AH3780">
            <v>44.871794871794869</v>
          </cell>
        </row>
        <row r="3781">
          <cell r="A3781">
            <v>7243</v>
          </cell>
          <cell r="B3781" t="str">
            <v>стол приставка 140*60*72</v>
          </cell>
          <cell r="C3781">
            <v>8</v>
          </cell>
          <cell r="D3781" t="str">
            <v>13</v>
          </cell>
          <cell r="E3781" t="str">
            <v>11.05.05</v>
          </cell>
          <cell r="F3781" t="str">
            <v/>
          </cell>
          <cell r="G3781" t="str">
            <v xml:space="preserve">  .  .</v>
          </cell>
          <cell r="H3781">
            <v>7241.41</v>
          </cell>
          <cell r="I3781">
            <v>0</v>
          </cell>
          <cell r="J3781">
            <v>0</v>
          </cell>
          <cell r="K3781">
            <v>7241.41</v>
          </cell>
          <cell r="L3781">
            <v>0</v>
          </cell>
          <cell r="M3781">
            <v>48.28</v>
          </cell>
          <cell r="N3781">
            <v>48.28</v>
          </cell>
          <cell r="O3781">
            <v>1399.62</v>
          </cell>
          <cell r="P3781">
            <v>5841.79</v>
          </cell>
          <cell r="Q3781">
            <v>36.21</v>
          </cell>
          <cell r="R3781">
            <v>125</v>
          </cell>
          <cell r="S3781">
            <v>821.1</v>
          </cell>
          <cell r="T3781" t="str">
            <v>Амортизация Водопровод</v>
          </cell>
          <cell r="U3781">
            <v>8700</v>
          </cell>
          <cell r="V3781">
            <v>13</v>
          </cell>
          <cell r="W3781">
            <v>2</v>
          </cell>
          <cell r="X3781">
            <v>11</v>
          </cell>
          <cell r="Y3781">
            <v>15.384615384615385</v>
          </cell>
          <cell r="Z3781">
            <v>1338.4615384615386</v>
          </cell>
          <cell r="AA3781">
            <v>7361.538461538461</v>
          </cell>
          <cell r="AB3781">
            <v>1.2601511628351003</v>
          </cell>
          <cell r="AC3781">
            <v>1883.861232065723</v>
          </cell>
          <cell r="AD3781">
            <v>364.11277052726314</v>
          </cell>
          <cell r="AE3781">
            <v>9125.2712320657229</v>
          </cell>
          <cell r="AF3781">
            <v>1763.732770527263</v>
          </cell>
          <cell r="AG3781">
            <v>60.835141547104818</v>
          </cell>
          <cell r="AH3781">
            <v>55.769230769230774</v>
          </cell>
        </row>
        <row r="3782">
          <cell r="A3782">
            <v>7244</v>
          </cell>
          <cell r="B3782" t="str">
            <v>стол рабочий 140*80*72</v>
          </cell>
          <cell r="C3782">
            <v>8</v>
          </cell>
          <cell r="D3782" t="str">
            <v>13</v>
          </cell>
          <cell r="E3782" t="str">
            <v>11.05.05</v>
          </cell>
          <cell r="F3782" t="str">
            <v/>
          </cell>
          <cell r="G3782" t="str">
            <v xml:space="preserve">  .  .</v>
          </cell>
          <cell r="H3782">
            <v>10137.93</v>
          </cell>
          <cell r="I3782">
            <v>0</v>
          </cell>
          <cell r="J3782">
            <v>0</v>
          </cell>
          <cell r="K3782">
            <v>10137.93</v>
          </cell>
          <cell r="L3782">
            <v>0</v>
          </cell>
          <cell r="M3782">
            <v>67.59</v>
          </cell>
          <cell r="N3782">
            <v>67.59</v>
          </cell>
          <cell r="O3782">
            <v>1959.43</v>
          </cell>
          <cell r="P3782">
            <v>8178.5</v>
          </cell>
          <cell r="Q3782">
            <v>50.69</v>
          </cell>
          <cell r="R3782">
            <v>125</v>
          </cell>
          <cell r="S3782">
            <v>821.1</v>
          </cell>
          <cell r="T3782" t="str">
            <v>Амортизация Водопровод</v>
          </cell>
          <cell r="U3782">
            <v>8700</v>
          </cell>
          <cell r="V3782">
            <v>13</v>
          </cell>
          <cell r="W3782">
            <v>2</v>
          </cell>
          <cell r="X3782">
            <v>11</v>
          </cell>
          <cell r="Y3782">
            <v>15.384615384615385</v>
          </cell>
          <cell r="Z3782">
            <v>1338.4615384615386</v>
          </cell>
          <cell r="AA3782">
            <v>7361.538461538461</v>
          </cell>
          <cell r="AB3782">
            <v>0.900108633800631</v>
          </cell>
          <cell r="AC3782">
            <v>-1012.6916781335694</v>
          </cell>
          <cell r="AD3782">
            <v>-195.73013967202951</v>
          </cell>
          <cell r="AE3782">
            <v>9125.2383218664309</v>
          </cell>
          <cell r="AF3782">
            <v>1763.6998603279706</v>
          </cell>
          <cell r="AG3782">
            <v>60.834922145776204</v>
          </cell>
          <cell r="AH3782">
            <v>55.769230769230774</v>
          </cell>
        </row>
        <row r="3783">
          <cell r="A3783">
            <v>7245</v>
          </cell>
          <cell r="B3783" t="str">
            <v>стол рабочий 160*80</v>
          </cell>
          <cell r="C3783">
            <v>8</v>
          </cell>
          <cell r="D3783" t="str">
            <v>13</v>
          </cell>
          <cell r="E3783" t="str">
            <v>11.05.05</v>
          </cell>
          <cell r="F3783" t="str">
            <v/>
          </cell>
          <cell r="G3783" t="str">
            <v xml:space="preserve">  .  .</v>
          </cell>
          <cell r="H3783">
            <v>10137.93</v>
          </cell>
          <cell r="I3783">
            <v>0</v>
          </cell>
          <cell r="J3783">
            <v>0</v>
          </cell>
          <cell r="K3783">
            <v>10137.93</v>
          </cell>
          <cell r="L3783">
            <v>0</v>
          </cell>
          <cell r="M3783">
            <v>67.59</v>
          </cell>
          <cell r="N3783">
            <v>67.59</v>
          </cell>
          <cell r="O3783">
            <v>1959.43</v>
          </cell>
          <cell r="P3783">
            <v>8178.5</v>
          </cell>
          <cell r="Q3783">
            <v>50.69</v>
          </cell>
          <cell r="R3783">
            <v>125</v>
          </cell>
          <cell r="S3783">
            <v>821.1</v>
          </cell>
          <cell r="T3783" t="str">
            <v>амортизация (канализация)</v>
          </cell>
          <cell r="U3783">
            <v>9400</v>
          </cell>
          <cell r="V3783">
            <v>13</v>
          </cell>
          <cell r="W3783">
            <v>2</v>
          </cell>
          <cell r="X3783">
            <v>11</v>
          </cell>
          <cell r="Y3783">
            <v>15.384615384615385</v>
          </cell>
          <cell r="Z3783">
            <v>1446.1538461538462</v>
          </cell>
          <cell r="AA3783">
            <v>7953.8461538461543</v>
          </cell>
          <cell r="AB3783">
            <v>0.97253116755470492</v>
          </cell>
          <cell r="AC3783">
            <v>-278.47710051213107</v>
          </cell>
          <cell r="AD3783">
            <v>-53.82325435828443</v>
          </cell>
          <cell r="AE3783">
            <v>9859.4528994878692</v>
          </cell>
          <cell r="AF3783">
            <v>1905.6067456417156</v>
          </cell>
          <cell r="AG3783">
            <v>65.729685996585786</v>
          </cell>
          <cell r="AH3783">
            <v>60.256410256410255</v>
          </cell>
        </row>
        <row r="3784">
          <cell r="A3784">
            <v>7246</v>
          </cell>
          <cell r="B3784" t="str">
            <v>стол рабочий 160*80*72</v>
          </cell>
          <cell r="C3784">
            <v>8</v>
          </cell>
          <cell r="D3784" t="str">
            <v>13</v>
          </cell>
          <cell r="E3784" t="str">
            <v>11.05.05</v>
          </cell>
          <cell r="F3784" t="str">
            <v/>
          </cell>
          <cell r="G3784" t="str">
            <v xml:space="preserve">  .  .</v>
          </cell>
          <cell r="H3784">
            <v>10137.93</v>
          </cell>
          <cell r="I3784">
            <v>0</v>
          </cell>
          <cell r="J3784">
            <v>0</v>
          </cell>
          <cell r="K3784">
            <v>10137.93</v>
          </cell>
          <cell r="L3784">
            <v>0</v>
          </cell>
          <cell r="M3784">
            <v>67.59</v>
          </cell>
          <cell r="N3784">
            <v>67.59</v>
          </cell>
          <cell r="O3784">
            <v>1959.43</v>
          </cell>
          <cell r="P3784">
            <v>8178.5</v>
          </cell>
          <cell r="Q3784">
            <v>50.69</v>
          </cell>
          <cell r="R3784">
            <v>125</v>
          </cell>
          <cell r="S3784">
            <v>821.1</v>
          </cell>
          <cell r="T3784" t="str">
            <v>Амортизация Водопровод</v>
          </cell>
          <cell r="U3784">
            <v>9400</v>
          </cell>
          <cell r="V3784">
            <v>13</v>
          </cell>
          <cell r="W3784">
            <v>2</v>
          </cell>
          <cell r="X3784">
            <v>11</v>
          </cell>
          <cell r="Y3784">
            <v>15.384615384615385</v>
          </cell>
          <cell r="Z3784">
            <v>1446.1538461538462</v>
          </cell>
          <cell r="AA3784">
            <v>7953.8461538461543</v>
          </cell>
          <cell r="AB3784">
            <v>0.97253116755470492</v>
          </cell>
          <cell r="AC3784">
            <v>-278.47710051213107</v>
          </cell>
          <cell r="AD3784">
            <v>-53.82325435828443</v>
          </cell>
          <cell r="AE3784">
            <v>9859.4528994878692</v>
          </cell>
          <cell r="AF3784">
            <v>1905.6067456417156</v>
          </cell>
          <cell r="AG3784">
            <v>65.729685996585786</v>
          </cell>
          <cell r="AH3784">
            <v>60.256410256410255</v>
          </cell>
        </row>
        <row r="3785">
          <cell r="A3785">
            <v>7247</v>
          </cell>
          <cell r="B3785" t="str">
            <v>стол рабочий 160*80*72</v>
          </cell>
          <cell r="C3785">
            <v>8</v>
          </cell>
          <cell r="D3785" t="str">
            <v>13</v>
          </cell>
          <cell r="E3785" t="str">
            <v>11.05.05</v>
          </cell>
          <cell r="F3785" t="str">
            <v/>
          </cell>
          <cell r="G3785" t="str">
            <v xml:space="preserve">  .  .</v>
          </cell>
          <cell r="H3785">
            <v>10137.93</v>
          </cell>
          <cell r="I3785">
            <v>0</v>
          </cell>
          <cell r="J3785">
            <v>0</v>
          </cell>
          <cell r="K3785">
            <v>10137.93</v>
          </cell>
          <cell r="L3785">
            <v>0</v>
          </cell>
          <cell r="M3785">
            <v>67.59</v>
          </cell>
          <cell r="N3785">
            <v>67.59</v>
          </cell>
          <cell r="O3785">
            <v>1959.43</v>
          </cell>
          <cell r="P3785">
            <v>8178.5</v>
          </cell>
          <cell r="Q3785">
            <v>50.69</v>
          </cell>
          <cell r="R3785">
            <v>125</v>
          </cell>
          <cell r="S3785">
            <v>821.1</v>
          </cell>
          <cell r="T3785" t="str">
            <v>амортизация (канализация)</v>
          </cell>
          <cell r="U3785">
            <v>9400</v>
          </cell>
          <cell r="V3785">
            <v>13</v>
          </cell>
          <cell r="W3785">
            <v>2</v>
          </cell>
          <cell r="X3785">
            <v>11</v>
          </cell>
          <cell r="Y3785">
            <v>15.384615384615385</v>
          </cell>
          <cell r="Z3785">
            <v>1446.1538461538462</v>
          </cell>
          <cell r="AA3785">
            <v>7953.8461538461543</v>
          </cell>
          <cell r="AB3785">
            <v>0.97253116755470492</v>
          </cell>
          <cell r="AC3785">
            <v>-278.47710051213107</v>
          </cell>
          <cell r="AD3785">
            <v>-53.82325435828443</v>
          </cell>
          <cell r="AE3785">
            <v>9859.4528994878692</v>
          </cell>
          <cell r="AF3785">
            <v>1905.6067456417156</v>
          </cell>
          <cell r="AG3785">
            <v>65.729685996585786</v>
          </cell>
          <cell r="AH3785">
            <v>60.256410256410255</v>
          </cell>
        </row>
        <row r="3786">
          <cell r="A3786">
            <v>7248</v>
          </cell>
          <cell r="B3786" t="str">
            <v>стол рабочий 160*80*72</v>
          </cell>
          <cell r="C3786">
            <v>8</v>
          </cell>
          <cell r="D3786" t="str">
            <v>13</v>
          </cell>
          <cell r="E3786" t="str">
            <v>11.05.05</v>
          </cell>
          <cell r="F3786" t="str">
            <v/>
          </cell>
          <cell r="G3786" t="str">
            <v xml:space="preserve">  .  .</v>
          </cell>
          <cell r="H3786">
            <v>10137.93</v>
          </cell>
          <cell r="I3786">
            <v>0</v>
          </cell>
          <cell r="J3786">
            <v>0</v>
          </cell>
          <cell r="K3786">
            <v>10137.93</v>
          </cell>
          <cell r="L3786">
            <v>0</v>
          </cell>
          <cell r="M3786">
            <v>67.59</v>
          </cell>
          <cell r="N3786">
            <v>67.59</v>
          </cell>
          <cell r="O3786">
            <v>1959.43</v>
          </cell>
          <cell r="P3786">
            <v>8178.5</v>
          </cell>
          <cell r="Q3786">
            <v>50.69</v>
          </cell>
          <cell r="R3786">
            <v>125</v>
          </cell>
          <cell r="S3786">
            <v>821.1</v>
          </cell>
          <cell r="T3786" t="str">
            <v>Амортизация Водопровод</v>
          </cell>
          <cell r="U3786">
            <v>9400</v>
          </cell>
          <cell r="V3786">
            <v>13</v>
          </cell>
          <cell r="W3786">
            <v>2</v>
          </cell>
          <cell r="X3786">
            <v>11</v>
          </cell>
          <cell r="Y3786">
            <v>15.384615384615385</v>
          </cell>
          <cell r="Z3786">
            <v>1446.1538461538462</v>
          </cell>
          <cell r="AA3786">
            <v>7953.8461538461543</v>
          </cell>
          <cell r="AB3786">
            <v>0.97253116755470492</v>
          </cell>
          <cell r="AC3786">
            <v>-278.47710051213107</v>
          </cell>
          <cell r="AD3786">
            <v>-53.82325435828443</v>
          </cell>
          <cell r="AE3786">
            <v>9859.4528994878692</v>
          </cell>
          <cell r="AF3786">
            <v>1905.6067456417156</v>
          </cell>
          <cell r="AG3786">
            <v>65.729685996585786</v>
          </cell>
          <cell r="AH3786">
            <v>60.256410256410255</v>
          </cell>
        </row>
        <row r="3787">
          <cell r="A3787">
            <v>7250</v>
          </cell>
          <cell r="B3787" t="str">
            <v>стул (гобелен) д/заседания</v>
          </cell>
          <cell r="C3787">
            <v>8</v>
          </cell>
          <cell r="D3787" t="str">
            <v>13</v>
          </cell>
          <cell r="E3787" t="str">
            <v>11.05.05</v>
          </cell>
          <cell r="F3787" t="str">
            <v/>
          </cell>
          <cell r="G3787" t="str">
            <v xml:space="preserve">  .  .</v>
          </cell>
          <cell r="H3787">
            <v>3620.58</v>
          </cell>
          <cell r="I3787">
            <v>0</v>
          </cell>
          <cell r="J3787">
            <v>0</v>
          </cell>
          <cell r="K3787">
            <v>3620.58</v>
          </cell>
          <cell r="L3787">
            <v>0</v>
          </cell>
          <cell r="M3787">
            <v>24.14</v>
          </cell>
          <cell r="N3787">
            <v>24.14</v>
          </cell>
          <cell r="O3787">
            <v>699.82</v>
          </cell>
          <cell r="P3787">
            <v>2920.76</v>
          </cell>
          <cell r="Q3787">
            <v>18.100000000000001</v>
          </cell>
          <cell r="R3787">
            <v>125</v>
          </cell>
          <cell r="S3787">
            <v>821.1</v>
          </cell>
          <cell r="T3787" t="str">
            <v>Амортизация Водопровод</v>
          </cell>
          <cell r="U3787">
            <v>6000</v>
          </cell>
          <cell r="V3787">
            <v>13</v>
          </cell>
          <cell r="W3787">
            <v>2</v>
          </cell>
          <cell r="X3787">
            <v>11</v>
          </cell>
          <cell r="Y3787">
            <v>15.384615384615385</v>
          </cell>
          <cell r="Z3787">
            <v>923.07692307692309</v>
          </cell>
          <cell r="AA3787">
            <v>5076.9230769230771</v>
          </cell>
          <cell r="AB3787">
            <v>1.7382198732258305</v>
          </cell>
          <cell r="AC3787">
            <v>2672.7841086039771</v>
          </cell>
          <cell r="AD3787">
            <v>516.62103168090073</v>
          </cell>
          <cell r="AE3787">
            <v>6293.364108603977</v>
          </cell>
          <cell r="AF3787">
            <v>1216.4410316809008</v>
          </cell>
          <cell r="AG3787">
            <v>41.955760724026511</v>
          </cell>
          <cell r="AH3787">
            <v>38.46153846153846</v>
          </cell>
        </row>
        <row r="3788">
          <cell r="A3788">
            <v>7251</v>
          </cell>
          <cell r="B3788" t="str">
            <v>стул (гобелен) д/заседания</v>
          </cell>
          <cell r="C3788">
            <v>8</v>
          </cell>
          <cell r="D3788" t="str">
            <v>13</v>
          </cell>
          <cell r="E3788" t="str">
            <v>11.05.05</v>
          </cell>
          <cell r="F3788" t="str">
            <v/>
          </cell>
          <cell r="G3788" t="str">
            <v xml:space="preserve">  .  .</v>
          </cell>
          <cell r="H3788">
            <v>3620.58</v>
          </cell>
          <cell r="I3788">
            <v>0</v>
          </cell>
          <cell r="J3788">
            <v>0</v>
          </cell>
          <cell r="K3788">
            <v>3620.58</v>
          </cell>
          <cell r="L3788">
            <v>0</v>
          </cell>
          <cell r="M3788">
            <v>24.14</v>
          </cell>
          <cell r="N3788">
            <v>24.14</v>
          </cell>
          <cell r="O3788">
            <v>699.82</v>
          </cell>
          <cell r="P3788">
            <v>2920.76</v>
          </cell>
          <cell r="Q3788">
            <v>18.100000000000001</v>
          </cell>
          <cell r="R3788">
            <v>125</v>
          </cell>
          <cell r="S3788">
            <v>821.1</v>
          </cell>
          <cell r="T3788" t="str">
            <v>амортизация (канализация)</v>
          </cell>
          <cell r="U3788">
            <v>6000</v>
          </cell>
          <cell r="V3788">
            <v>13</v>
          </cell>
          <cell r="W3788">
            <v>2</v>
          </cell>
          <cell r="X3788">
            <v>11</v>
          </cell>
          <cell r="Y3788">
            <v>15.384615384615385</v>
          </cell>
          <cell r="Z3788">
            <v>923.07692307692309</v>
          </cell>
          <cell r="AA3788">
            <v>5076.9230769230771</v>
          </cell>
          <cell r="AB3788">
            <v>1.7382198732258305</v>
          </cell>
          <cell r="AC3788">
            <v>2672.7841086039771</v>
          </cell>
          <cell r="AD3788">
            <v>516.62103168090073</v>
          </cell>
          <cell r="AE3788">
            <v>6293.364108603977</v>
          </cell>
          <cell r="AF3788">
            <v>1216.4410316809008</v>
          </cell>
          <cell r="AG3788">
            <v>41.955760724026511</v>
          </cell>
          <cell r="AH3788">
            <v>38.46153846153846</v>
          </cell>
        </row>
        <row r="3789">
          <cell r="A3789">
            <v>7252</v>
          </cell>
          <cell r="B3789" t="str">
            <v>стул гобелен. д/заседания</v>
          </cell>
          <cell r="C3789">
            <v>8</v>
          </cell>
          <cell r="D3789" t="str">
            <v>13</v>
          </cell>
          <cell r="E3789" t="str">
            <v>11.05.05</v>
          </cell>
          <cell r="F3789" t="str">
            <v/>
          </cell>
          <cell r="G3789" t="str">
            <v xml:space="preserve">  .  .</v>
          </cell>
          <cell r="H3789">
            <v>3620.58</v>
          </cell>
          <cell r="I3789">
            <v>0</v>
          </cell>
          <cell r="J3789">
            <v>0</v>
          </cell>
          <cell r="K3789">
            <v>3620.58</v>
          </cell>
          <cell r="L3789">
            <v>0</v>
          </cell>
          <cell r="M3789">
            <v>24.14</v>
          </cell>
          <cell r="N3789">
            <v>24.14</v>
          </cell>
          <cell r="O3789">
            <v>699.82</v>
          </cell>
          <cell r="P3789">
            <v>2920.76</v>
          </cell>
          <cell r="Q3789">
            <v>18.100000000000001</v>
          </cell>
          <cell r="R3789">
            <v>125</v>
          </cell>
          <cell r="S3789">
            <v>821.1</v>
          </cell>
          <cell r="T3789" t="str">
            <v>амортизация (канализация)</v>
          </cell>
          <cell r="U3789">
            <v>6000</v>
          </cell>
          <cell r="V3789">
            <v>13</v>
          </cell>
          <cell r="W3789">
            <v>2</v>
          </cell>
          <cell r="X3789">
            <v>11</v>
          </cell>
          <cell r="Y3789">
            <v>15.384615384615385</v>
          </cell>
          <cell r="Z3789">
            <v>923.07692307692309</v>
          </cell>
          <cell r="AA3789">
            <v>5076.9230769230771</v>
          </cell>
          <cell r="AB3789">
            <v>1.7382198732258305</v>
          </cell>
          <cell r="AC3789">
            <v>2672.7841086039771</v>
          </cell>
          <cell r="AD3789">
            <v>516.62103168090073</v>
          </cell>
          <cell r="AE3789">
            <v>6293.364108603977</v>
          </cell>
          <cell r="AF3789">
            <v>1216.4410316809008</v>
          </cell>
          <cell r="AG3789">
            <v>41.955760724026511</v>
          </cell>
          <cell r="AH3789">
            <v>38.46153846153846</v>
          </cell>
        </row>
        <row r="3790">
          <cell r="A3790">
            <v>7253</v>
          </cell>
          <cell r="B3790" t="str">
            <v>тумба закрытая 120*42*72</v>
          </cell>
          <cell r="C3790">
            <v>8</v>
          </cell>
          <cell r="D3790" t="str">
            <v>13</v>
          </cell>
          <cell r="E3790" t="str">
            <v>11.05.05</v>
          </cell>
          <cell r="F3790" t="str">
            <v/>
          </cell>
          <cell r="G3790" t="str">
            <v xml:space="preserve">  .  .</v>
          </cell>
          <cell r="H3790">
            <v>15206.89</v>
          </cell>
          <cell r="I3790">
            <v>0</v>
          </cell>
          <cell r="J3790">
            <v>0</v>
          </cell>
          <cell r="K3790">
            <v>15206.89</v>
          </cell>
          <cell r="L3790">
            <v>0</v>
          </cell>
          <cell r="M3790">
            <v>101.38</v>
          </cell>
          <cell r="N3790">
            <v>101.38</v>
          </cell>
          <cell r="O3790">
            <v>2939</v>
          </cell>
          <cell r="P3790">
            <v>12267.89</v>
          </cell>
          <cell r="Q3790">
            <v>76.03</v>
          </cell>
          <cell r="R3790">
            <v>125</v>
          </cell>
          <cell r="S3790">
            <v>821.1</v>
          </cell>
          <cell r="T3790" t="str">
            <v>амортизация (канализация)</v>
          </cell>
          <cell r="U3790">
            <v>16000</v>
          </cell>
          <cell r="V3790">
            <v>13</v>
          </cell>
          <cell r="W3790">
            <v>2</v>
          </cell>
          <cell r="X3790">
            <v>11</v>
          </cell>
          <cell r="Y3790">
            <v>15.384615384615385</v>
          </cell>
          <cell r="Z3790">
            <v>2461.5384615384619</v>
          </cell>
          <cell r="AA3790">
            <v>13538.461538461539</v>
          </cell>
          <cell r="AB3790">
            <v>1.1035688727614561</v>
          </cell>
          <cell r="AC3790">
            <v>1574.9604555074584</v>
          </cell>
          <cell r="AD3790">
            <v>304.3889170459197</v>
          </cell>
          <cell r="AE3790">
            <v>16781.850455507458</v>
          </cell>
          <cell r="AF3790">
            <v>3243.3889170459197</v>
          </cell>
          <cell r="AG3790">
            <v>111.87900303671638</v>
          </cell>
          <cell r="AH3790">
            <v>102.56410256410255</v>
          </cell>
        </row>
        <row r="3791">
          <cell r="A3791">
            <v>7254</v>
          </cell>
          <cell r="B3791" t="str">
            <v>тумба закрытая 120*80</v>
          </cell>
          <cell r="C3791">
            <v>8</v>
          </cell>
          <cell r="D3791" t="str">
            <v>13</v>
          </cell>
          <cell r="E3791" t="str">
            <v>11.05.05</v>
          </cell>
          <cell r="F3791" t="str">
            <v/>
          </cell>
          <cell r="G3791" t="str">
            <v xml:space="preserve">  .  .</v>
          </cell>
          <cell r="H3791">
            <v>15206.89</v>
          </cell>
          <cell r="I3791">
            <v>0</v>
          </cell>
          <cell r="J3791">
            <v>0</v>
          </cell>
          <cell r="K3791">
            <v>15206.89</v>
          </cell>
          <cell r="L3791">
            <v>0</v>
          </cell>
          <cell r="M3791">
            <v>101.38</v>
          </cell>
          <cell r="N3791">
            <v>101.38</v>
          </cell>
          <cell r="O3791">
            <v>2939</v>
          </cell>
          <cell r="P3791">
            <v>12267.89</v>
          </cell>
          <cell r="Q3791">
            <v>76.03</v>
          </cell>
          <cell r="R3791">
            <v>125</v>
          </cell>
          <cell r="S3791">
            <v>821.1</v>
          </cell>
          <cell r="T3791" t="str">
            <v>Амортизация Водопровод</v>
          </cell>
          <cell r="U3791">
            <v>16000</v>
          </cell>
          <cell r="V3791">
            <v>13</v>
          </cell>
          <cell r="W3791">
            <v>2</v>
          </cell>
          <cell r="X3791">
            <v>11</v>
          </cell>
          <cell r="Y3791">
            <v>15.384615384615385</v>
          </cell>
          <cell r="Z3791">
            <v>2461.5384615384619</v>
          </cell>
          <cell r="AA3791">
            <v>13538.461538461539</v>
          </cell>
          <cell r="AB3791">
            <v>1.1035688727614561</v>
          </cell>
          <cell r="AC3791">
            <v>1574.9604555074584</v>
          </cell>
          <cell r="AD3791">
            <v>304.3889170459197</v>
          </cell>
          <cell r="AE3791">
            <v>16781.850455507458</v>
          </cell>
          <cell r="AF3791">
            <v>3243.3889170459197</v>
          </cell>
          <cell r="AG3791">
            <v>111.87900303671638</v>
          </cell>
          <cell r="AH3791">
            <v>102.56410256410255</v>
          </cell>
        </row>
        <row r="3792">
          <cell r="A3792">
            <v>7255</v>
          </cell>
          <cell r="B3792" t="str">
            <v>тумба закрытая 80*42*72</v>
          </cell>
          <cell r="C3792">
            <v>8</v>
          </cell>
          <cell r="D3792" t="str">
            <v>13</v>
          </cell>
          <cell r="E3792" t="str">
            <v>11.05.05</v>
          </cell>
          <cell r="F3792" t="str">
            <v/>
          </cell>
          <cell r="G3792" t="str">
            <v xml:space="preserve">  .  .</v>
          </cell>
          <cell r="H3792">
            <v>15206.89</v>
          </cell>
          <cell r="I3792">
            <v>0</v>
          </cell>
          <cell r="J3792">
            <v>0</v>
          </cell>
          <cell r="K3792">
            <v>15206.89</v>
          </cell>
          <cell r="L3792">
            <v>0</v>
          </cell>
          <cell r="M3792">
            <v>101.38</v>
          </cell>
          <cell r="N3792">
            <v>101.38</v>
          </cell>
          <cell r="O3792">
            <v>2939</v>
          </cell>
          <cell r="P3792">
            <v>12267.89</v>
          </cell>
          <cell r="Q3792">
            <v>76.03</v>
          </cell>
          <cell r="R3792">
            <v>125</v>
          </cell>
          <cell r="S3792">
            <v>821.1</v>
          </cell>
          <cell r="T3792" t="str">
            <v>амортизация (канализация)</v>
          </cell>
          <cell r="U3792">
            <v>16000</v>
          </cell>
          <cell r="V3792">
            <v>13</v>
          </cell>
          <cell r="W3792">
            <v>2</v>
          </cell>
          <cell r="X3792">
            <v>11</v>
          </cell>
          <cell r="Y3792">
            <v>15.384615384615385</v>
          </cell>
          <cell r="Z3792">
            <v>2461.5384615384619</v>
          </cell>
          <cell r="AA3792">
            <v>13538.461538461539</v>
          </cell>
          <cell r="AB3792">
            <v>1.1035688727614561</v>
          </cell>
          <cell r="AC3792">
            <v>1574.9604555074584</v>
          </cell>
          <cell r="AD3792">
            <v>304.3889170459197</v>
          </cell>
          <cell r="AE3792">
            <v>16781.850455507458</v>
          </cell>
          <cell r="AF3792">
            <v>3243.3889170459197</v>
          </cell>
          <cell r="AG3792">
            <v>111.87900303671638</v>
          </cell>
          <cell r="AH3792">
            <v>102.56410256410255</v>
          </cell>
        </row>
        <row r="3793">
          <cell r="A3793">
            <v>7256</v>
          </cell>
          <cell r="B3793" t="str">
            <v>тумба закрытая 80*42*72</v>
          </cell>
          <cell r="C3793">
            <v>8</v>
          </cell>
          <cell r="D3793" t="str">
            <v>13</v>
          </cell>
          <cell r="E3793" t="str">
            <v>11.05.05</v>
          </cell>
          <cell r="F3793" t="str">
            <v/>
          </cell>
          <cell r="G3793" t="str">
            <v xml:space="preserve">  .  .</v>
          </cell>
          <cell r="H3793">
            <v>15206.89</v>
          </cell>
          <cell r="I3793">
            <v>0</v>
          </cell>
          <cell r="J3793">
            <v>0</v>
          </cell>
          <cell r="K3793">
            <v>15206.89</v>
          </cell>
          <cell r="L3793">
            <v>0</v>
          </cell>
          <cell r="M3793">
            <v>101.38</v>
          </cell>
          <cell r="N3793">
            <v>101.38</v>
          </cell>
          <cell r="O3793">
            <v>2939</v>
          </cell>
          <cell r="P3793">
            <v>12267.89</v>
          </cell>
          <cell r="Q3793">
            <v>76.03</v>
          </cell>
          <cell r="R3793">
            <v>125</v>
          </cell>
          <cell r="S3793">
            <v>821.1</v>
          </cell>
          <cell r="T3793" t="str">
            <v>Амортизация Водопровод</v>
          </cell>
          <cell r="U3793">
            <v>16000</v>
          </cell>
          <cell r="V3793">
            <v>13</v>
          </cell>
          <cell r="W3793">
            <v>2</v>
          </cell>
          <cell r="X3793">
            <v>11</v>
          </cell>
          <cell r="Y3793">
            <v>15.384615384615385</v>
          </cell>
          <cell r="Z3793">
            <v>2461.5384615384619</v>
          </cell>
          <cell r="AA3793">
            <v>13538.461538461539</v>
          </cell>
          <cell r="AB3793">
            <v>1.1035688727614561</v>
          </cell>
          <cell r="AC3793">
            <v>1574.9604555074584</v>
          </cell>
          <cell r="AD3793">
            <v>304.3889170459197</v>
          </cell>
          <cell r="AE3793">
            <v>16781.850455507458</v>
          </cell>
          <cell r="AF3793">
            <v>3243.3889170459197</v>
          </cell>
          <cell r="AG3793">
            <v>111.87900303671638</v>
          </cell>
          <cell r="AH3793">
            <v>102.56410256410255</v>
          </cell>
        </row>
        <row r="3794">
          <cell r="A3794">
            <v>7257</v>
          </cell>
          <cell r="B3794" t="str">
            <v>уголок 80*60*90</v>
          </cell>
          <cell r="C3794">
            <v>8</v>
          </cell>
          <cell r="D3794" t="str">
            <v>13</v>
          </cell>
          <cell r="E3794" t="str">
            <v>11.05.05</v>
          </cell>
          <cell r="F3794" t="str">
            <v/>
          </cell>
          <cell r="G3794" t="str">
            <v xml:space="preserve">  .  .</v>
          </cell>
          <cell r="H3794">
            <v>6578.29</v>
          </cell>
          <cell r="I3794">
            <v>0</v>
          </cell>
          <cell r="J3794">
            <v>0</v>
          </cell>
          <cell r="K3794">
            <v>6578.29</v>
          </cell>
          <cell r="L3794">
            <v>0</v>
          </cell>
          <cell r="M3794">
            <v>43.86</v>
          </cell>
          <cell r="N3794">
            <v>43.86</v>
          </cell>
          <cell r="O3794">
            <v>1271.5</v>
          </cell>
          <cell r="P3794">
            <v>5306.79</v>
          </cell>
          <cell r="Q3794">
            <v>32.89</v>
          </cell>
          <cell r="R3794">
            <v>125</v>
          </cell>
          <cell r="S3794">
            <v>821.1</v>
          </cell>
          <cell r="T3794" t="str">
            <v>амортизация (канализация)</v>
          </cell>
          <cell r="U3794">
            <v>5000</v>
          </cell>
          <cell r="V3794">
            <v>13</v>
          </cell>
          <cell r="W3794">
            <v>2</v>
          </cell>
          <cell r="X3794">
            <v>11</v>
          </cell>
          <cell r="Y3794">
            <v>15.384615384615385</v>
          </cell>
          <cell r="Z3794">
            <v>769.23076923076928</v>
          </cell>
          <cell r="AA3794">
            <v>4230.7692307692305</v>
          </cell>
          <cell r="AB3794">
            <v>0.79723697956188777</v>
          </cell>
          <cell r="AC3794">
            <v>-1333.8339497178295</v>
          </cell>
          <cell r="AD3794">
            <v>-257.81318048705975</v>
          </cell>
          <cell r="AE3794">
            <v>5244.4560502821705</v>
          </cell>
          <cell r="AF3794">
            <v>1013.6868195129402</v>
          </cell>
          <cell r="AG3794">
            <v>34.963040335214465</v>
          </cell>
          <cell r="AH3794">
            <v>32.051282051282051</v>
          </cell>
        </row>
        <row r="3795">
          <cell r="A3795">
            <v>7258</v>
          </cell>
          <cell r="B3795" t="str">
            <v>уголок 80*80*90</v>
          </cell>
          <cell r="C3795">
            <v>8</v>
          </cell>
          <cell r="D3795" t="str">
            <v>13</v>
          </cell>
          <cell r="E3795" t="str">
            <v>11.05.05</v>
          </cell>
          <cell r="F3795" t="str">
            <v/>
          </cell>
          <cell r="G3795" t="str">
            <v xml:space="preserve">  .  .</v>
          </cell>
          <cell r="H3795">
            <v>7241.41</v>
          </cell>
          <cell r="I3795">
            <v>0</v>
          </cell>
          <cell r="J3795">
            <v>0</v>
          </cell>
          <cell r="K3795">
            <v>7241.41</v>
          </cell>
          <cell r="L3795">
            <v>0</v>
          </cell>
          <cell r="M3795">
            <v>48.28</v>
          </cell>
          <cell r="N3795">
            <v>48.28</v>
          </cell>
          <cell r="O3795">
            <v>1399.62</v>
          </cell>
          <cell r="P3795">
            <v>5841.79</v>
          </cell>
          <cell r="Q3795">
            <v>36.21</v>
          </cell>
          <cell r="R3795">
            <v>125</v>
          </cell>
          <cell r="S3795">
            <v>821.1</v>
          </cell>
          <cell r="T3795" t="str">
            <v>Амортизация Водопровод</v>
          </cell>
          <cell r="U3795">
            <v>5000</v>
          </cell>
          <cell r="V3795">
            <v>13</v>
          </cell>
          <cell r="W3795">
            <v>2</v>
          </cell>
          <cell r="X3795">
            <v>11</v>
          </cell>
          <cell r="Y3795">
            <v>15.384615384615385</v>
          </cell>
          <cell r="Z3795">
            <v>769.23076923076928</v>
          </cell>
          <cell r="AA3795">
            <v>4230.7692307692305</v>
          </cell>
          <cell r="AB3795">
            <v>0.7242248062270692</v>
          </cell>
          <cell r="AC3795">
            <v>-1997.0012459392392</v>
          </cell>
          <cell r="AD3795">
            <v>-385.98047670846938</v>
          </cell>
          <cell r="AE3795">
            <v>5244.4087540607607</v>
          </cell>
          <cell r="AF3795">
            <v>1013.6395232915305</v>
          </cell>
          <cell r="AG3795">
            <v>34.962725027071734</v>
          </cell>
          <cell r="AH3795">
            <v>32.051282051282051</v>
          </cell>
        </row>
        <row r="3796">
          <cell r="A3796">
            <v>7259</v>
          </cell>
          <cell r="B3796" t="str">
            <v>уголок 80*80*90</v>
          </cell>
          <cell r="C3796">
            <v>8</v>
          </cell>
          <cell r="D3796" t="str">
            <v>13</v>
          </cell>
          <cell r="E3796" t="str">
            <v>11.05.05</v>
          </cell>
          <cell r="F3796" t="str">
            <v/>
          </cell>
          <cell r="G3796" t="str">
            <v xml:space="preserve">  .  .</v>
          </cell>
          <cell r="H3796">
            <v>7241.41</v>
          </cell>
          <cell r="I3796">
            <v>0</v>
          </cell>
          <cell r="J3796">
            <v>0</v>
          </cell>
          <cell r="K3796">
            <v>7241.41</v>
          </cell>
          <cell r="L3796">
            <v>0</v>
          </cell>
          <cell r="M3796">
            <v>48.28</v>
          </cell>
          <cell r="N3796">
            <v>48.28</v>
          </cell>
          <cell r="O3796">
            <v>1399.62</v>
          </cell>
          <cell r="P3796">
            <v>5841.79</v>
          </cell>
          <cell r="Q3796">
            <v>36.21</v>
          </cell>
          <cell r="R3796">
            <v>125</v>
          </cell>
          <cell r="S3796">
            <v>821.1</v>
          </cell>
          <cell r="T3796" t="str">
            <v>амортизация (канализация)</v>
          </cell>
          <cell r="U3796">
            <v>5000</v>
          </cell>
          <cell r="V3796">
            <v>13</v>
          </cell>
          <cell r="W3796">
            <v>2</v>
          </cell>
          <cell r="X3796">
            <v>11</v>
          </cell>
          <cell r="Y3796">
            <v>15.384615384615385</v>
          </cell>
          <cell r="Z3796">
            <v>769.23076923076928</v>
          </cell>
          <cell r="AA3796">
            <v>4230.7692307692305</v>
          </cell>
          <cell r="AB3796">
            <v>0.7242248062270692</v>
          </cell>
          <cell r="AC3796">
            <v>-1997.0012459392392</v>
          </cell>
          <cell r="AD3796">
            <v>-385.98047670846938</v>
          </cell>
          <cell r="AE3796">
            <v>5244.4087540607607</v>
          </cell>
          <cell r="AF3796">
            <v>1013.6395232915305</v>
          </cell>
          <cell r="AG3796">
            <v>34.962725027071734</v>
          </cell>
          <cell r="AH3796">
            <v>32.051282051282051</v>
          </cell>
        </row>
        <row r="3797">
          <cell r="A3797">
            <v>7261</v>
          </cell>
          <cell r="B3797" t="str">
            <v>шкаф для одежды 60*37*180 см</v>
          </cell>
          <cell r="C3797">
            <v>8</v>
          </cell>
          <cell r="D3797" t="str">
            <v>13</v>
          </cell>
          <cell r="E3797" t="str">
            <v>11.05.05</v>
          </cell>
          <cell r="F3797" t="str">
            <v/>
          </cell>
          <cell r="G3797" t="str">
            <v xml:space="preserve">  .  .</v>
          </cell>
          <cell r="H3797">
            <v>18103.400000000001</v>
          </cell>
          <cell r="I3797">
            <v>0</v>
          </cell>
          <cell r="J3797">
            <v>0</v>
          </cell>
          <cell r="K3797">
            <v>18103.400000000001</v>
          </cell>
          <cell r="L3797">
            <v>0</v>
          </cell>
          <cell r="M3797">
            <v>120.69</v>
          </cell>
          <cell r="N3797">
            <v>120.69</v>
          </cell>
          <cell r="O3797">
            <v>3498.81</v>
          </cell>
          <cell r="P3797">
            <v>14604.59</v>
          </cell>
          <cell r="Q3797">
            <v>90.52</v>
          </cell>
          <cell r="R3797">
            <v>125</v>
          </cell>
          <cell r="S3797">
            <v>821.1</v>
          </cell>
          <cell r="T3797" t="str">
            <v>амортизация (канализация)</v>
          </cell>
          <cell r="U3797">
            <v>19000</v>
          </cell>
          <cell r="V3797">
            <v>13</v>
          </cell>
          <cell r="W3797">
            <v>2</v>
          </cell>
          <cell r="X3797">
            <v>11</v>
          </cell>
          <cell r="Y3797">
            <v>15.384615384615385</v>
          </cell>
          <cell r="Z3797">
            <v>2923.0769230769233</v>
          </cell>
          <cell r="AA3797">
            <v>16076.923076923076</v>
          </cell>
          <cell r="AB3797">
            <v>1.1008130373343639</v>
          </cell>
          <cell r="AC3797">
            <v>1825.0587400789227</v>
          </cell>
          <cell r="AD3797">
            <v>352.72566315584572</v>
          </cell>
          <cell r="AE3797">
            <v>19928.458740078924</v>
          </cell>
          <cell r="AF3797">
            <v>3851.5356631558457</v>
          </cell>
          <cell r="AG3797">
            <v>132.85639160052617</v>
          </cell>
          <cell r="AH3797">
            <v>121.79487179487178</v>
          </cell>
        </row>
        <row r="3798">
          <cell r="A3798">
            <v>7262</v>
          </cell>
          <cell r="B3798" t="str">
            <v>шкаф для одежды 180 см</v>
          </cell>
          <cell r="C3798">
            <v>8</v>
          </cell>
          <cell r="D3798" t="str">
            <v>13</v>
          </cell>
          <cell r="E3798" t="str">
            <v>11.05.05</v>
          </cell>
          <cell r="F3798" t="str">
            <v/>
          </cell>
          <cell r="G3798" t="str">
            <v xml:space="preserve">  .  .</v>
          </cell>
          <cell r="H3798">
            <v>18103.400000000001</v>
          </cell>
          <cell r="I3798">
            <v>0</v>
          </cell>
          <cell r="J3798">
            <v>0</v>
          </cell>
          <cell r="K3798">
            <v>18103.400000000001</v>
          </cell>
          <cell r="L3798">
            <v>0</v>
          </cell>
          <cell r="M3798">
            <v>120.69</v>
          </cell>
          <cell r="N3798">
            <v>120.69</v>
          </cell>
          <cell r="O3798">
            <v>3498.81</v>
          </cell>
          <cell r="P3798">
            <v>14604.59</v>
          </cell>
          <cell r="Q3798">
            <v>90.52</v>
          </cell>
          <cell r="R3798">
            <v>125</v>
          </cell>
          <cell r="S3798">
            <v>821.1</v>
          </cell>
          <cell r="T3798" t="str">
            <v>Амортизация Водопровод</v>
          </cell>
          <cell r="U3798">
            <v>19000</v>
          </cell>
          <cell r="V3798">
            <v>13</v>
          </cell>
          <cell r="W3798">
            <v>2</v>
          </cell>
          <cell r="X3798">
            <v>11</v>
          </cell>
          <cell r="Y3798">
            <v>15.384615384615385</v>
          </cell>
          <cell r="Z3798">
            <v>2923.0769230769233</v>
          </cell>
          <cell r="AA3798">
            <v>16076.923076923076</v>
          </cell>
          <cell r="AB3798">
            <v>1.1008130373343639</v>
          </cell>
          <cell r="AC3798">
            <v>1825.0587400789227</v>
          </cell>
          <cell r="AD3798">
            <v>352.72566315584572</v>
          </cell>
          <cell r="AE3798">
            <v>19928.458740078924</v>
          </cell>
          <cell r="AF3798">
            <v>3851.5356631558457</v>
          </cell>
          <cell r="AG3798">
            <v>132.85639160052617</v>
          </cell>
          <cell r="AH3798">
            <v>121.79487179487178</v>
          </cell>
        </row>
        <row r="3799">
          <cell r="A3799">
            <v>7263</v>
          </cell>
          <cell r="B3799" t="str">
            <v>шкаф закрытый 180 см</v>
          </cell>
          <cell r="C3799">
            <v>8</v>
          </cell>
          <cell r="D3799" t="str">
            <v>13</v>
          </cell>
          <cell r="E3799" t="str">
            <v>11.05.05</v>
          </cell>
          <cell r="F3799" t="str">
            <v/>
          </cell>
          <cell r="G3799" t="str">
            <v xml:space="preserve">  .  .</v>
          </cell>
          <cell r="H3799">
            <v>18103.400000000001</v>
          </cell>
          <cell r="I3799">
            <v>0</v>
          </cell>
          <cell r="J3799">
            <v>0</v>
          </cell>
          <cell r="K3799">
            <v>18103.400000000001</v>
          </cell>
          <cell r="L3799">
            <v>0</v>
          </cell>
          <cell r="M3799">
            <v>120.69</v>
          </cell>
          <cell r="N3799">
            <v>120.69</v>
          </cell>
          <cell r="O3799">
            <v>3498.81</v>
          </cell>
          <cell r="P3799">
            <v>14604.59</v>
          </cell>
          <cell r="Q3799">
            <v>90.52</v>
          </cell>
          <cell r="R3799">
            <v>125</v>
          </cell>
          <cell r="S3799">
            <v>821.1</v>
          </cell>
          <cell r="T3799" t="str">
            <v>амортизация (канализация)</v>
          </cell>
          <cell r="U3799">
            <v>12000</v>
          </cell>
          <cell r="V3799">
            <v>13</v>
          </cell>
          <cell r="W3799">
            <v>2</v>
          </cell>
          <cell r="X3799">
            <v>11</v>
          </cell>
          <cell r="Y3799">
            <v>15.384615384615385</v>
          </cell>
          <cell r="Z3799">
            <v>1846.1538461538462</v>
          </cell>
          <cell r="AA3799">
            <v>10153.846153846154</v>
          </cell>
          <cell r="AB3799">
            <v>0.69525033936907188</v>
          </cell>
          <cell r="AC3799">
            <v>-5517.0050062659448</v>
          </cell>
          <cell r="AD3799">
            <v>-1066.2611601120975</v>
          </cell>
          <cell r="AE3799">
            <v>12586.394993734057</v>
          </cell>
          <cell r="AF3799">
            <v>2432.5488398879024</v>
          </cell>
          <cell r="AG3799">
            <v>83.909299958227038</v>
          </cell>
          <cell r="AH3799">
            <v>76.92307692307692</v>
          </cell>
        </row>
        <row r="3800">
          <cell r="A3800">
            <v>7264</v>
          </cell>
          <cell r="B3800" t="str">
            <v>шкаф п/открытая 180 см</v>
          </cell>
          <cell r="C3800">
            <v>8</v>
          </cell>
          <cell r="D3800" t="str">
            <v>13</v>
          </cell>
          <cell r="E3800" t="str">
            <v>11.05.05</v>
          </cell>
          <cell r="F3800" t="str">
            <v/>
          </cell>
          <cell r="G3800" t="str">
            <v xml:space="preserve">  .  .</v>
          </cell>
          <cell r="H3800">
            <v>21724.23</v>
          </cell>
          <cell r="I3800">
            <v>0</v>
          </cell>
          <cell r="J3800">
            <v>0</v>
          </cell>
          <cell r="K3800">
            <v>21724.23</v>
          </cell>
          <cell r="L3800">
            <v>0</v>
          </cell>
          <cell r="M3800">
            <v>144.83000000000001</v>
          </cell>
          <cell r="N3800">
            <v>144.83000000000001</v>
          </cell>
          <cell r="O3800">
            <v>4198.6099999999997</v>
          </cell>
          <cell r="P3800">
            <v>17525.62</v>
          </cell>
          <cell r="Q3800">
            <v>108.62</v>
          </cell>
          <cell r="R3800">
            <v>125</v>
          </cell>
          <cell r="S3800">
            <v>821.1</v>
          </cell>
          <cell r="T3800" t="str">
            <v>Амортизация Водопровод</v>
          </cell>
          <cell r="U3800">
            <v>12500</v>
          </cell>
          <cell r="V3800">
            <v>13</v>
          </cell>
          <cell r="W3800">
            <v>2</v>
          </cell>
          <cell r="X3800">
            <v>11</v>
          </cell>
          <cell r="Y3800">
            <v>15.384615384615385</v>
          </cell>
          <cell r="Z3800">
            <v>1923.0769230769231</v>
          </cell>
          <cell r="AA3800">
            <v>10576.923076923076</v>
          </cell>
          <cell r="AB3800">
            <v>0.60351206273575919</v>
          </cell>
          <cell r="AC3800">
            <v>-8613.395141353938</v>
          </cell>
          <cell r="AD3800">
            <v>-1664.6982182770139</v>
          </cell>
          <cell r="AE3800">
            <v>13110.834858646062</v>
          </cell>
          <cell r="AF3800">
            <v>2533.9117817229858</v>
          </cell>
          <cell r="AG3800">
            <v>87.405565724307067</v>
          </cell>
          <cell r="AH3800">
            <v>80.128205128205124</v>
          </cell>
        </row>
        <row r="3801">
          <cell r="A3801">
            <v>7265</v>
          </cell>
          <cell r="B3801" t="str">
            <v>шкаф плательный 60*37*145</v>
          </cell>
          <cell r="C3801">
            <v>8</v>
          </cell>
          <cell r="D3801" t="str">
            <v>13</v>
          </cell>
          <cell r="E3801" t="str">
            <v>11.05.05</v>
          </cell>
          <cell r="F3801" t="str">
            <v/>
          </cell>
          <cell r="G3801" t="str">
            <v xml:space="preserve">  .  .</v>
          </cell>
          <cell r="H3801">
            <v>18103.400000000001</v>
          </cell>
          <cell r="I3801">
            <v>0</v>
          </cell>
          <cell r="J3801">
            <v>0</v>
          </cell>
          <cell r="K3801">
            <v>18103.400000000001</v>
          </cell>
          <cell r="L3801">
            <v>0</v>
          </cell>
          <cell r="M3801">
            <v>120.69</v>
          </cell>
          <cell r="N3801">
            <v>120.69</v>
          </cell>
          <cell r="O3801">
            <v>3498.81</v>
          </cell>
          <cell r="P3801">
            <v>14604.59</v>
          </cell>
          <cell r="Q3801">
            <v>90.52</v>
          </cell>
          <cell r="R3801">
            <v>125</v>
          </cell>
          <cell r="S3801">
            <v>821.1</v>
          </cell>
          <cell r="T3801" t="str">
            <v>Амортизация Водопровод</v>
          </cell>
          <cell r="U3801">
            <v>20000</v>
          </cell>
          <cell r="V3801">
            <v>13</v>
          </cell>
          <cell r="W3801">
            <v>2</v>
          </cell>
          <cell r="X3801">
            <v>11</v>
          </cell>
          <cell r="Y3801">
            <v>15.384615384615385</v>
          </cell>
          <cell r="Z3801">
            <v>3076.9230769230771</v>
          </cell>
          <cell r="AA3801">
            <v>16923.076923076922</v>
          </cell>
          <cell r="AB3801">
            <v>1.1587505656151198</v>
          </cell>
          <cell r="AC3801">
            <v>2873.9249895567591</v>
          </cell>
          <cell r="AD3801">
            <v>555.43806647983729</v>
          </cell>
          <cell r="AE3801">
            <v>20977.324989556761</v>
          </cell>
          <cell r="AF3801">
            <v>4054.2480664798372</v>
          </cell>
          <cell r="AG3801">
            <v>139.84883326371173</v>
          </cell>
          <cell r="AH3801">
            <v>128.2051282051282</v>
          </cell>
        </row>
        <row r="3802">
          <cell r="A3802">
            <v>7266</v>
          </cell>
          <cell r="B3802" t="str">
            <v>шкаф плательный 60*37*180</v>
          </cell>
          <cell r="C3802">
            <v>8</v>
          </cell>
          <cell r="D3802" t="str">
            <v>13</v>
          </cell>
          <cell r="E3802" t="str">
            <v>11.05.05</v>
          </cell>
          <cell r="F3802" t="str">
            <v/>
          </cell>
          <cell r="G3802" t="str">
            <v xml:space="preserve">  .  .</v>
          </cell>
          <cell r="H3802">
            <v>18103.400000000001</v>
          </cell>
          <cell r="I3802">
            <v>0</v>
          </cell>
          <cell r="J3802">
            <v>0</v>
          </cell>
          <cell r="K3802">
            <v>18103.400000000001</v>
          </cell>
          <cell r="L3802">
            <v>0</v>
          </cell>
          <cell r="M3802">
            <v>120.69</v>
          </cell>
          <cell r="N3802">
            <v>120.69</v>
          </cell>
          <cell r="O3802">
            <v>3498.81</v>
          </cell>
          <cell r="P3802">
            <v>14604.59</v>
          </cell>
          <cell r="Q3802">
            <v>90.52</v>
          </cell>
          <cell r="R3802">
            <v>125</v>
          </cell>
          <cell r="S3802">
            <v>821.1</v>
          </cell>
          <cell r="T3802" t="str">
            <v>Амортизация Водопровод</v>
          </cell>
          <cell r="U3802">
            <v>20000</v>
          </cell>
          <cell r="V3802">
            <v>13</v>
          </cell>
          <cell r="W3802">
            <v>2</v>
          </cell>
          <cell r="X3802">
            <v>11</v>
          </cell>
          <cell r="Y3802">
            <v>15.384615384615385</v>
          </cell>
          <cell r="Z3802">
            <v>3076.9230769230771</v>
          </cell>
          <cell r="AA3802">
            <v>16923.076923076922</v>
          </cell>
          <cell r="AB3802">
            <v>1.1587505656151198</v>
          </cell>
          <cell r="AC3802">
            <v>2873.9249895567591</v>
          </cell>
          <cell r="AD3802">
            <v>555.43806647983729</v>
          </cell>
          <cell r="AE3802">
            <v>20977.324989556761</v>
          </cell>
          <cell r="AF3802">
            <v>4054.2480664798372</v>
          </cell>
          <cell r="AG3802">
            <v>139.84883326371173</v>
          </cell>
          <cell r="AH3802">
            <v>128.2051282051282</v>
          </cell>
        </row>
        <row r="3803">
          <cell r="A3803">
            <v>7267</v>
          </cell>
          <cell r="B3803" t="str">
            <v>шкаф плательный 60*37*180</v>
          </cell>
          <cell r="C3803">
            <v>8</v>
          </cell>
          <cell r="D3803" t="str">
            <v>13</v>
          </cell>
          <cell r="E3803" t="str">
            <v>11.05.05</v>
          </cell>
          <cell r="F3803" t="str">
            <v/>
          </cell>
          <cell r="G3803" t="str">
            <v xml:space="preserve">  .  .</v>
          </cell>
          <cell r="H3803">
            <v>18103.400000000001</v>
          </cell>
          <cell r="I3803">
            <v>0</v>
          </cell>
          <cell r="J3803">
            <v>0</v>
          </cell>
          <cell r="K3803">
            <v>18103.400000000001</v>
          </cell>
          <cell r="L3803">
            <v>0</v>
          </cell>
          <cell r="M3803">
            <v>120.69</v>
          </cell>
          <cell r="N3803">
            <v>120.69</v>
          </cell>
          <cell r="O3803">
            <v>3498.81</v>
          </cell>
          <cell r="P3803">
            <v>14604.59</v>
          </cell>
          <cell r="Q3803">
            <v>90.52</v>
          </cell>
          <cell r="R3803">
            <v>125</v>
          </cell>
          <cell r="S3803">
            <v>821.1</v>
          </cell>
          <cell r="T3803" t="str">
            <v>амортизация (канализация)</v>
          </cell>
          <cell r="U3803">
            <v>20000</v>
          </cell>
          <cell r="V3803">
            <v>13</v>
          </cell>
          <cell r="W3803">
            <v>2</v>
          </cell>
          <cell r="X3803">
            <v>11</v>
          </cell>
          <cell r="Y3803">
            <v>15.384615384615385</v>
          </cell>
          <cell r="Z3803">
            <v>3076.9230769230771</v>
          </cell>
          <cell r="AA3803">
            <v>16923.076923076922</v>
          </cell>
          <cell r="AB3803">
            <v>1.1587505656151198</v>
          </cell>
          <cell r="AC3803">
            <v>2873.9249895567591</v>
          </cell>
          <cell r="AD3803">
            <v>555.43806647983729</v>
          </cell>
          <cell r="AE3803">
            <v>20977.324989556761</v>
          </cell>
          <cell r="AF3803">
            <v>4054.2480664798372</v>
          </cell>
          <cell r="AG3803">
            <v>139.84883326371173</v>
          </cell>
          <cell r="AH3803">
            <v>128.2051282051282</v>
          </cell>
        </row>
        <row r="3804">
          <cell r="A3804">
            <v>7269</v>
          </cell>
          <cell r="B3804" t="str">
            <v>шкаф полуоткрытый 80*37*180 см</v>
          </cell>
          <cell r="C3804">
            <v>8</v>
          </cell>
          <cell r="D3804" t="str">
            <v>13</v>
          </cell>
          <cell r="E3804" t="str">
            <v>11.05.05</v>
          </cell>
          <cell r="F3804" t="str">
            <v/>
          </cell>
          <cell r="G3804" t="str">
            <v xml:space="preserve">  .  .</v>
          </cell>
          <cell r="H3804">
            <v>21724.23</v>
          </cell>
          <cell r="I3804">
            <v>0</v>
          </cell>
          <cell r="J3804">
            <v>0</v>
          </cell>
          <cell r="K3804">
            <v>21724.23</v>
          </cell>
          <cell r="L3804">
            <v>0</v>
          </cell>
          <cell r="M3804">
            <v>144.83000000000001</v>
          </cell>
          <cell r="N3804">
            <v>144.83000000000001</v>
          </cell>
          <cell r="O3804">
            <v>4198.6099999999997</v>
          </cell>
          <cell r="P3804">
            <v>17525.62</v>
          </cell>
          <cell r="Q3804">
            <v>108.62</v>
          </cell>
          <cell r="R3804">
            <v>125</v>
          </cell>
          <cell r="S3804">
            <v>821.1</v>
          </cell>
          <cell r="T3804" t="str">
            <v>амортизация (канализация)</v>
          </cell>
          <cell r="U3804">
            <v>22000</v>
          </cell>
          <cell r="V3804">
            <v>13</v>
          </cell>
          <cell r="W3804">
            <v>2</v>
          </cell>
          <cell r="X3804">
            <v>11</v>
          </cell>
          <cell r="Y3804">
            <v>15.384615384615385</v>
          </cell>
          <cell r="Z3804">
            <v>3384.6153846153848</v>
          </cell>
          <cell r="AA3804">
            <v>18615.384615384617</v>
          </cell>
          <cell r="AB3804">
            <v>1.0621812304149365</v>
          </cell>
          <cell r="AC3804">
            <v>1350.8393512170769</v>
          </cell>
          <cell r="AD3804">
            <v>261.0747358324561</v>
          </cell>
          <cell r="AE3804">
            <v>23075.069351217076</v>
          </cell>
          <cell r="AF3804">
            <v>4459.6847358324558</v>
          </cell>
          <cell r="AG3804">
            <v>153.8337956747805</v>
          </cell>
          <cell r="AH3804">
            <v>141.02564102564102</v>
          </cell>
        </row>
        <row r="3805">
          <cell r="A3805">
            <v>7271</v>
          </cell>
          <cell r="B3805" t="str">
            <v>шкаф полуоткрытый 80*37*180</v>
          </cell>
          <cell r="C3805">
            <v>8</v>
          </cell>
          <cell r="D3805" t="str">
            <v>13</v>
          </cell>
          <cell r="E3805" t="str">
            <v>11.05.05</v>
          </cell>
          <cell r="F3805" t="str">
            <v/>
          </cell>
          <cell r="G3805" t="str">
            <v xml:space="preserve">  .  .</v>
          </cell>
          <cell r="H3805">
            <v>21724.23</v>
          </cell>
          <cell r="I3805">
            <v>0</v>
          </cell>
          <cell r="J3805">
            <v>0</v>
          </cell>
          <cell r="K3805">
            <v>21724.23</v>
          </cell>
          <cell r="L3805">
            <v>0</v>
          </cell>
          <cell r="M3805">
            <v>144.83000000000001</v>
          </cell>
          <cell r="N3805">
            <v>144.83000000000001</v>
          </cell>
          <cell r="O3805">
            <v>4198.6099999999997</v>
          </cell>
          <cell r="P3805">
            <v>17525.62</v>
          </cell>
          <cell r="Q3805">
            <v>108.62</v>
          </cell>
          <cell r="R3805">
            <v>125</v>
          </cell>
          <cell r="S3805">
            <v>821.1</v>
          </cell>
          <cell r="T3805" t="str">
            <v>амортизация (канализация)</v>
          </cell>
          <cell r="U3805">
            <v>22000</v>
          </cell>
          <cell r="V3805">
            <v>13</v>
          </cell>
          <cell r="W3805">
            <v>2</v>
          </cell>
          <cell r="X3805">
            <v>11</v>
          </cell>
          <cell r="Y3805">
            <v>15.384615384615385</v>
          </cell>
          <cell r="Z3805">
            <v>3384.6153846153848</v>
          </cell>
          <cell r="AA3805">
            <v>18615.384615384617</v>
          </cell>
          <cell r="AB3805">
            <v>1.0621812304149365</v>
          </cell>
          <cell r="AC3805">
            <v>1350.8393512170769</v>
          </cell>
          <cell r="AD3805">
            <v>261.0747358324561</v>
          </cell>
          <cell r="AE3805">
            <v>23075.069351217076</v>
          </cell>
          <cell r="AF3805">
            <v>4459.6847358324558</v>
          </cell>
          <cell r="AG3805">
            <v>153.8337956747805</v>
          </cell>
          <cell r="AH3805">
            <v>141.02564102564102</v>
          </cell>
        </row>
        <row r="3806">
          <cell r="A3806">
            <v>7272</v>
          </cell>
          <cell r="B3806" t="str">
            <v>шкаф полуоткрытый 80*37*180</v>
          </cell>
          <cell r="C3806">
            <v>8</v>
          </cell>
          <cell r="D3806" t="str">
            <v>13</v>
          </cell>
          <cell r="E3806" t="str">
            <v>11.05.05</v>
          </cell>
          <cell r="F3806" t="str">
            <v/>
          </cell>
          <cell r="G3806" t="str">
            <v xml:space="preserve">  .  .</v>
          </cell>
          <cell r="H3806">
            <v>21724.23</v>
          </cell>
          <cell r="I3806">
            <v>0</v>
          </cell>
          <cell r="J3806">
            <v>0</v>
          </cell>
          <cell r="K3806">
            <v>21724.23</v>
          </cell>
          <cell r="L3806">
            <v>0</v>
          </cell>
          <cell r="M3806">
            <v>144.83000000000001</v>
          </cell>
          <cell r="N3806">
            <v>144.83000000000001</v>
          </cell>
          <cell r="O3806">
            <v>4198.6099999999997</v>
          </cell>
          <cell r="P3806">
            <v>17525.62</v>
          </cell>
          <cell r="Q3806">
            <v>108.62</v>
          </cell>
          <cell r="R3806">
            <v>125</v>
          </cell>
          <cell r="S3806">
            <v>821.1</v>
          </cell>
          <cell r="T3806" t="str">
            <v>Амортизация Водопровод</v>
          </cell>
          <cell r="U3806">
            <v>22000</v>
          </cell>
          <cell r="V3806">
            <v>13</v>
          </cell>
          <cell r="W3806">
            <v>2</v>
          </cell>
          <cell r="X3806">
            <v>11</v>
          </cell>
          <cell r="Y3806">
            <v>15.384615384615385</v>
          </cell>
          <cell r="Z3806">
            <v>3384.6153846153848</v>
          </cell>
          <cell r="AA3806">
            <v>18615.384615384617</v>
          </cell>
          <cell r="AB3806">
            <v>1.0621812304149365</v>
          </cell>
          <cell r="AC3806">
            <v>1350.8393512170769</v>
          </cell>
          <cell r="AD3806">
            <v>261.0747358324561</v>
          </cell>
          <cell r="AE3806">
            <v>23075.069351217076</v>
          </cell>
          <cell r="AF3806">
            <v>4459.6847358324558</v>
          </cell>
          <cell r="AG3806">
            <v>153.8337956747805</v>
          </cell>
          <cell r="AH3806">
            <v>141.02564102564102</v>
          </cell>
        </row>
        <row r="3807">
          <cell r="A3807">
            <v>7273</v>
          </cell>
          <cell r="B3807" t="str">
            <v>шкаф полуоткрытый 80*37*180</v>
          </cell>
          <cell r="C3807">
            <v>8</v>
          </cell>
          <cell r="D3807" t="str">
            <v>13</v>
          </cell>
          <cell r="E3807" t="str">
            <v>11.05.05</v>
          </cell>
          <cell r="F3807" t="str">
            <v/>
          </cell>
          <cell r="G3807" t="str">
            <v xml:space="preserve">  .  .</v>
          </cell>
          <cell r="H3807">
            <v>21724.23</v>
          </cell>
          <cell r="I3807">
            <v>0</v>
          </cell>
          <cell r="J3807">
            <v>0</v>
          </cell>
          <cell r="K3807">
            <v>21724.23</v>
          </cell>
          <cell r="L3807">
            <v>0</v>
          </cell>
          <cell r="M3807">
            <v>144.83000000000001</v>
          </cell>
          <cell r="N3807">
            <v>144.83000000000001</v>
          </cell>
          <cell r="O3807">
            <v>4198.6099999999997</v>
          </cell>
          <cell r="P3807">
            <v>17525.62</v>
          </cell>
          <cell r="Q3807">
            <v>108.62</v>
          </cell>
          <cell r="R3807">
            <v>125</v>
          </cell>
          <cell r="S3807">
            <v>821.1</v>
          </cell>
          <cell r="T3807" t="str">
            <v>амортизация (канализация)</v>
          </cell>
          <cell r="U3807">
            <v>22000</v>
          </cell>
          <cell r="V3807">
            <v>13</v>
          </cell>
          <cell r="W3807">
            <v>2</v>
          </cell>
          <cell r="X3807">
            <v>11</v>
          </cell>
          <cell r="Y3807">
            <v>15.384615384615385</v>
          </cell>
          <cell r="Z3807">
            <v>3384.6153846153848</v>
          </cell>
          <cell r="AA3807">
            <v>18615.384615384617</v>
          </cell>
          <cell r="AB3807">
            <v>1.0621812304149365</v>
          </cell>
          <cell r="AC3807">
            <v>1350.8393512170769</v>
          </cell>
          <cell r="AD3807">
            <v>261.0747358324561</v>
          </cell>
          <cell r="AE3807">
            <v>23075.069351217076</v>
          </cell>
          <cell r="AF3807">
            <v>4459.6847358324558</v>
          </cell>
          <cell r="AG3807">
            <v>153.8337956747805</v>
          </cell>
          <cell r="AH3807">
            <v>141.02564102564102</v>
          </cell>
        </row>
        <row r="3808">
          <cell r="A3808">
            <v>7278</v>
          </cell>
          <cell r="B3808" t="str">
            <v>А/машина ВАЗ 21213 М 572 ВА</v>
          </cell>
          <cell r="C3808">
            <v>7</v>
          </cell>
          <cell r="D3808" t="str">
            <v>14</v>
          </cell>
          <cell r="E3808" t="str">
            <v>11.05.05</v>
          </cell>
          <cell r="F3808" t="str">
            <v>V двиг 1700, легк, № двиг 6708555, № рамы 21617421</v>
          </cell>
          <cell r="G3808" t="str">
            <v>01.01.01</v>
          </cell>
          <cell r="H3808">
            <v>329016.59000000003</v>
          </cell>
          <cell r="I3808">
            <v>0</v>
          </cell>
          <cell r="J3808">
            <v>0</v>
          </cell>
          <cell r="K3808">
            <v>329016.59000000003</v>
          </cell>
          <cell r="L3808">
            <v>0</v>
          </cell>
          <cell r="M3808">
            <v>1919.26</v>
          </cell>
          <cell r="N3808">
            <v>1919.26</v>
          </cell>
          <cell r="O3808">
            <v>55639.360000000001</v>
          </cell>
          <cell r="P3808">
            <v>273377.23</v>
          </cell>
          <cell r="Q3808">
            <v>1645.08</v>
          </cell>
          <cell r="R3808">
            <v>124</v>
          </cell>
          <cell r="S3808">
            <v>935</v>
          </cell>
          <cell r="T3808" t="str">
            <v>Амортизация Подъем воды</v>
          </cell>
          <cell r="U3808">
            <v>200000</v>
          </cell>
          <cell r="V3808">
            <v>18</v>
          </cell>
          <cell r="W3808">
            <v>6</v>
          </cell>
          <cell r="X3808">
            <v>12</v>
          </cell>
          <cell r="Y3808">
            <v>33.333333333333329</v>
          </cell>
          <cell r="Z3808">
            <v>66666.666666666657</v>
          </cell>
          <cell r="AA3808">
            <v>133333.33333333334</v>
          </cell>
          <cell r="AB3808">
            <v>0.48772655035437057</v>
          </cell>
          <cell r="AC3808">
            <v>-168546.46354994172</v>
          </cell>
          <cell r="AD3808">
            <v>-28502.566883275049</v>
          </cell>
          <cell r="AE3808">
            <v>160470.12645005831</v>
          </cell>
          <cell r="AF3808">
            <v>27136.793116724952</v>
          </cell>
          <cell r="AG3808">
            <v>936.07573762534014</v>
          </cell>
          <cell r="AH3808">
            <v>925.92592592592598</v>
          </cell>
        </row>
        <row r="3809">
          <cell r="A3809">
            <v>7287</v>
          </cell>
          <cell r="B3809" t="str">
            <v>Компьютер Р-II 350</v>
          </cell>
          <cell r="C3809">
            <v>30</v>
          </cell>
          <cell r="D3809" t="str">
            <v>3</v>
          </cell>
          <cell r="E3809" t="str">
            <v>11.05.05</v>
          </cell>
          <cell r="F3809" t="str">
            <v/>
          </cell>
          <cell r="G3809" t="str">
            <v xml:space="preserve">  .  .</v>
          </cell>
          <cell r="H3809">
            <v>4488</v>
          </cell>
          <cell r="I3809">
            <v>0</v>
          </cell>
          <cell r="J3809">
            <v>0</v>
          </cell>
          <cell r="K3809">
            <v>4488</v>
          </cell>
          <cell r="L3809">
            <v>0</v>
          </cell>
          <cell r="M3809">
            <v>112.2</v>
          </cell>
          <cell r="N3809">
            <v>112.2</v>
          </cell>
          <cell r="O3809">
            <v>3252.68</v>
          </cell>
          <cell r="P3809">
            <v>1235.32</v>
          </cell>
          <cell r="Q3809">
            <v>22.44</v>
          </cell>
          <cell r="R3809">
            <v>123</v>
          </cell>
          <cell r="S3809">
            <v>821.1</v>
          </cell>
          <cell r="T3809" t="str">
            <v>Амортизация Водопровод</v>
          </cell>
          <cell r="U3809">
            <v>30000</v>
          </cell>
          <cell r="V3809">
            <v>5</v>
          </cell>
          <cell r="W3809">
            <v>4</v>
          </cell>
          <cell r="X3809">
            <v>1</v>
          </cell>
          <cell r="Y3809">
            <v>80</v>
          </cell>
          <cell r="Z3809">
            <v>24000</v>
          </cell>
          <cell r="AA3809">
            <v>6000</v>
          </cell>
          <cell r="AB3809">
            <v>4.8570410905676269</v>
          </cell>
          <cell r="AC3809">
            <v>17310.400414467509</v>
          </cell>
          <cell r="AD3809">
            <v>12545.720414467507</v>
          </cell>
          <cell r="AE3809">
            <v>21798.400414467509</v>
          </cell>
          <cell r="AF3809">
            <v>15798.400414467507</v>
          </cell>
          <cell r="AG3809">
            <v>544.96001036168775</v>
          </cell>
          <cell r="AH3809">
            <v>500</v>
          </cell>
        </row>
        <row r="3810">
          <cell r="A3810">
            <v>7290</v>
          </cell>
          <cell r="B3810" t="str">
            <v>Компьютер Р-233</v>
          </cell>
          <cell r="C3810">
            <v>30</v>
          </cell>
          <cell r="D3810" t="str">
            <v>3</v>
          </cell>
          <cell r="E3810" t="str">
            <v>11.05.05</v>
          </cell>
          <cell r="F3810" t="str">
            <v/>
          </cell>
          <cell r="G3810" t="str">
            <v xml:space="preserve">  .  .</v>
          </cell>
          <cell r="H3810">
            <v>1623.5</v>
          </cell>
          <cell r="I3810">
            <v>0</v>
          </cell>
          <cell r="J3810">
            <v>0</v>
          </cell>
          <cell r="K3810">
            <v>1623.5</v>
          </cell>
          <cell r="L3810">
            <v>0</v>
          </cell>
          <cell r="M3810">
            <v>40.590000000000003</v>
          </cell>
          <cell r="N3810">
            <v>40.590000000000003</v>
          </cell>
          <cell r="O3810">
            <v>1176.69</v>
          </cell>
          <cell r="P3810">
            <v>446.81</v>
          </cell>
          <cell r="Q3810">
            <v>8.1199999999999992</v>
          </cell>
          <cell r="R3810">
            <v>123</v>
          </cell>
          <cell r="S3810">
            <v>821.1</v>
          </cell>
          <cell r="T3810" t="str">
            <v>амортизация (канализация)</v>
          </cell>
          <cell r="U3810">
            <v>23000</v>
          </cell>
          <cell r="V3810">
            <v>5</v>
          </cell>
          <cell r="W3810">
            <v>4</v>
          </cell>
          <cell r="X3810">
            <v>1</v>
          </cell>
          <cell r="Y3810">
            <v>80</v>
          </cell>
          <cell r="Z3810">
            <v>18400</v>
          </cell>
          <cell r="AA3810">
            <v>4600</v>
          </cell>
          <cell r="AB3810">
            <v>10.295203777892169</v>
          </cell>
          <cell r="AC3810">
            <v>15090.763333407936</v>
          </cell>
          <cell r="AD3810">
            <v>10937.573333407936</v>
          </cell>
          <cell r="AE3810">
            <v>16714.263333407936</v>
          </cell>
          <cell r="AF3810">
            <v>12114.263333407936</v>
          </cell>
          <cell r="AG3810">
            <v>417.85658333519842</v>
          </cell>
          <cell r="AH3810">
            <v>383.33333333333331</v>
          </cell>
        </row>
        <row r="3811">
          <cell r="A3811">
            <v>7291</v>
          </cell>
          <cell r="B3811" t="str">
            <v>Компьютер Р-75</v>
          </cell>
          <cell r="C3811">
            <v>30</v>
          </cell>
          <cell r="D3811" t="str">
            <v>3</v>
          </cell>
          <cell r="E3811" t="str">
            <v>11.05.05</v>
          </cell>
          <cell r="F3811" t="str">
            <v/>
          </cell>
          <cell r="G3811" t="str">
            <v xml:space="preserve">  .  .</v>
          </cell>
          <cell r="H3811">
            <v>1623.5</v>
          </cell>
          <cell r="I3811">
            <v>0</v>
          </cell>
          <cell r="J3811">
            <v>0</v>
          </cell>
          <cell r="K3811">
            <v>1623.5</v>
          </cell>
          <cell r="L3811">
            <v>0</v>
          </cell>
          <cell r="M3811">
            <v>40.590000000000003</v>
          </cell>
          <cell r="N3811">
            <v>40.590000000000003</v>
          </cell>
          <cell r="O3811">
            <v>1176.69</v>
          </cell>
          <cell r="P3811">
            <v>446.81</v>
          </cell>
          <cell r="Q3811">
            <v>8.1199999999999992</v>
          </cell>
          <cell r="R3811">
            <v>123</v>
          </cell>
          <cell r="S3811">
            <v>821.1</v>
          </cell>
          <cell r="T3811" t="str">
            <v>Амортизация Водопровод</v>
          </cell>
          <cell r="U3811">
            <v>10000</v>
          </cell>
          <cell r="V3811">
            <v>5</v>
          </cell>
          <cell r="W3811">
            <v>4</v>
          </cell>
          <cell r="X3811">
            <v>1</v>
          </cell>
          <cell r="Y3811">
            <v>80</v>
          </cell>
          <cell r="Z3811">
            <v>8000</v>
          </cell>
          <cell r="AA3811">
            <v>2000</v>
          </cell>
          <cell r="AB3811">
            <v>4.4761755556052911</v>
          </cell>
          <cell r="AC3811">
            <v>5643.5710145251905</v>
          </cell>
          <cell r="AD3811">
            <v>4090.3810145251905</v>
          </cell>
          <cell r="AE3811">
            <v>7267.0710145251905</v>
          </cell>
          <cell r="AF3811">
            <v>5267.0710145251905</v>
          </cell>
          <cell r="AG3811">
            <v>181.67677536312976</v>
          </cell>
          <cell r="AH3811">
            <v>166.66666666666666</v>
          </cell>
        </row>
        <row r="3812">
          <cell r="A3812">
            <v>7295</v>
          </cell>
          <cell r="B3812" t="str">
            <v>Компьютер Р-150</v>
          </cell>
          <cell r="C3812">
            <v>30</v>
          </cell>
          <cell r="D3812" t="str">
            <v>3</v>
          </cell>
          <cell r="E3812" t="str">
            <v>11.05.05</v>
          </cell>
          <cell r="F3812" t="str">
            <v/>
          </cell>
          <cell r="G3812" t="str">
            <v xml:space="preserve">  .  .</v>
          </cell>
          <cell r="H3812">
            <v>4687.75</v>
          </cell>
          <cell r="I3812">
            <v>0</v>
          </cell>
          <cell r="J3812">
            <v>0</v>
          </cell>
          <cell r="K3812">
            <v>4687.75</v>
          </cell>
          <cell r="L3812">
            <v>0</v>
          </cell>
          <cell r="M3812">
            <v>117.19</v>
          </cell>
          <cell r="N3812">
            <v>117.19</v>
          </cell>
          <cell r="O3812">
            <v>3397.35</v>
          </cell>
          <cell r="P3812">
            <v>1290.4000000000001</v>
          </cell>
          <cell r="Q3812">
            <v>23.44</v>
          </cell>
          <cell r="R3812">
            <v>123</v>
          </cell>
          <cell r="S3812">
            <v>821.1</v>
          </cell>
          <cell r="T3812" t="str">
            <v>Амортизация Водопровод</v>
          </cell>
          <cell r="U3812">
            <v>15000</v>
          </cell>
          <cell r="V3812">
            <v>5</v>
          </cell>
          <cell r="W3812">
            <v>4</v>
          </cell>
          <cell r="X3812">
            <v>1</v>
          </cell>
          <cell r="Y3812">
            <v>80</v>
          </cell>
          <cell r="Z3812">
            <v>12000</v>
          </cell>
          <cell r="AA3812">
            <v>3000</v>
          </cell>
          <cell r="AB3812">
            <v>2.3248605083694978</v>
          </cell>
          <cell r="AC3812">
            <v>6210.6148481091132</v>
          </cell>
          <cell r="AD3812">
            <v>4501.0148481091128</v>
          </cell>
          <cell r="AE3812">
            <v>10898.364848109113</v>
          </cell>
          <cell r="AF3812">
            <v>7898.3648481091132</v>
          </cell>
          <cell r="AG3812">
            <v>272.45912120272783</v>
          </cell>
          <cell r="AH3812">
            <v>250</v>
          </cell>
        </row>
        <row r="3813">
          <cell r="A3813">
            <v>7296</v>
          </cell>
          <cell r="B3813" t="str">
            <v>Компьютер Р-150</v>
          </cell>
          <cell r="C3813">
            <v>30</v>
          </cell>
          <cell r="D3813" t="str">
            <v>3</v>
          </cell>
          <cell r="E3813" t="str">
            <v>11.05.05</v>
          </cell>
          <cell r="F3813" t="str">
            <v/>
          </cell>
          <cell r="G3813" t="str">
            <v xml:space="preserve">  .  .</v>
          </cell>
          <cell r="H3813">
            <v>4687.75</v>
          </cell>
          <cell r="I3813">
            <v>0</v>
          </cell>
          <cell r="J3813">
            <v>0</v>
          </cell>
          <cell r="K3813">
            <v>4687.75</v>
          </cell>
          <cell r="L3813">
            <v>0</v>
          </cell>
          <cell r="M3813">
            <v>117.19</v>
          </cell>
          <cell r="N3813">
            <v>117.19</v>
          </cell>
          <cell r="O3813">
            <v>3397.35</v>
          </cell>
          <cell r="P3813">
            <v>1290.4000000000001</v>
          </cell>
          <cell r="Q3813">
            <v>23.44</v>
          </cell>
          <cell r="R3813">
            <v>123</v>
          </cell>
          <cell r="S3813">
            <v>821.1</v>
          </cell>
          <cell r="T3813" t="str">
            <v>амортизация (канализация)</v>
          </cell>
          <cell r="U3813">
            <v>15000</v>
          </cell>
          <cell r="V3813">
            <v>5</v>
          </cell>
          <cell r="W3813">
            <v>4</v>
          </cell>
          <cell r="X3813">
            <v>1</v>
          </cell>
          <cell r="Y3813">
            <v>80</v>
          </cell>
          <cell r="Z3813">
            <v>12000</v>
          </cell>
          <cell r="AA3813">
            <v>3000</v>
          </cell>
          <cell r="AB3813">
            <v>2.3248605083694978</v>
          </cell>
          <cell r="AC3813">
            <v>6210.6148481091132</v>
          </cell>
          <cell r="AD3813">
            <v>4501.0148481091128</v>
          </cell>
          <cell r="AE3813">
            <v>10898.364848109113</v>
          </cell>
          <cell r="AF3813">
            <v>7898.3648481091132</v>
          </cell>
          <cell r="AG3813">
            <v>272.45912120272783</v>
          </cell>
          <cell r="AH3813">
            <v>250</v>
          </cell>
        </row>
        <row r="3814">
          <cell r="A3814">
            <v>7298</v>
          </cell>
          <cell r="B3814" t="str">
            <v>Компьютер Р-166</v>
          </cell>
          <cell r="C3814">
            <v>30</v>
          </cell>
          <cell r="D3814" t="str">
            <v>3</v>
          </cell>
          <cell r="E3814" t="str">
            <v>11.05.05</v>
          </cell>
          <cell r="F3814" t="str">
            <v/>
          </cell>
          <cell r="G3814" t="str">
            <v xml:space="preserve">  .  .</v>
          </cell>
          <cell r="H3814">
            <v>4687.75</v>
          </cell>
          <cell r="I3814">
            <v>0</v>
          </cell>
          <cell r="J3814">
            <v>0</v>
          </cell>
          <cell r="K3814">
            <v>4687.75</v>
          </cell>
          <cell r="L3814">
            <v>0</v>
          </cell>
          <cell r="M3814">
            <v>117.19</v>
          </cell>
          <cell r="N3814">
            <v>117.19</v>
          </cell>
          <cell r="O3814">
            <v>3397.35</v>
          </cell>
          <cell r="P3814">
            <v>1290.4000000000001</v>
          </cell>
          <cell r="Q3814">
            <v>23.44</v>
          </cell>
          <cell r="R3814">
            <v>123</v>
          </cell>
          <cell r="S3814">
            <v>821.1</v>
          </cell>
          <cell r="T3814" t="str">
            <v>амортизация (канализация)</v>
          </cell>
          <cell r="U3814">
            <v>13000</v>
          </cell>
          <cell r="V3814">
            <v>5</v>
          </cell>
          <cell r="W3814">
            <v>4</v>
          </cell>
          <cell r="X3814">
            <v>1</v>
          </cell>
          <cell r="Y3814">
            <v>80</v>
          </cell>
          <cell r="Z3814">
            <v>10400</v>
          </cell>
          <cell r="AA3814">
            <v>2600</v>
          </cell>
          <cell r="AB3814">
            <v>2.0148791072535648</v>
          </cell>
          <cell r="AC3814">
            <v>4757.4995350278987</v>
          </cell>
          <cell r="AD3814">
            <v>3447.8995350278979</v>
          </cell>
          <cell r="AE3814">
            <v>9445.2495350278987</v>
          </cell>
          <cell r="AF3814">
            <v>6845.2495350278978</v>
          </cell>
          <cell r="AG3814">
            <v>236.13123837569751</v>
          </cell>
          <cell r="AH3814">
            <v>216.66666666666666</v>
          </cell>
        </row>
        <row r="3815">
          <cell r="A3815">
            <v>7301</v>
          </cell>
          <cell r="B3815" t="str">
            <v>Монитор</v>
          </cell>
          <cell r="C3815">
            <v>30</v>
          </cell>
          <cell r="D3815" t="str">
            <v>3</v>
          </cell>
          <cell r="E3815" t="str">
            <v>11.05.05</v>
          </cell>
          <cell r="F3815" t="str">
            <v/>
          </cell>
          <cell r="G3815" t="str">
            <v xml:space="preserve">  .  .</v>
          </cell>
          <cell r="H3815">
            <v>1020</v>
          </cell>
          <cell r="I3815">
            <v>0</v>
          </cell>
          <cell r="J3815">
            <v>0</v>
          </cell>
          <cell r="K3815">
            <v>1020</v>
          </cell>
          <cell r="L3815">
            <v>0</v>
          </cell>
          <cell r="M3815">
            <v>25.5</v>
          </cell>
          <cell r="N3815">
            <v>25.5</v>
          </cell>
          <cell r="O3815">
            <v>739.24</v>
          </cell>
          <cell r="P3815">
            <v>280.76</v>
          </cell>
          <cell r="Q3815">
            <v>5.0999999999999996</v>
          </cell>
          <cell r="R3815">
            <v>123</v>
          </cell>
          <cell r="S3815">
            <v>821.1</v>
          </cell>
          <cell r="T3815" t="str">
            <v>Амортизация Водопровод</v>
          </cell>
          <cell r="U3815">
            <v>14000</v>
          </cell>
          <cell r="V3815">
            <v>5</v>
          </cell>
          <cell r="W3815">
            <v>4</v>
          </cell>
          <cell r="X3815">
            <v>1</v>
          </cell>
          <cell r="Y3815">
            <v>80</v>
          </cell>
          <cell r="Z3815">
            <v>11200</v>
          </cell>
          <cell r="AA3815">
            <v>2800</v>
          </cell>
          <cell r="AB3815">
            <v>9.9729306168969938</v>
          </cell>
          <cell r="AC3815">
            <v>9152.3892292349337</v>
          </cell>
          <cell r="AD3815">
            <v>6633.149229234934</v>
          </cell>
          <cell r="AE3815">
            <v>10172.389229234934</v>
          </cell>
          <cell r="AF3815">
            <v>7372.3892292349337</v>
          </cell>
          <cell r="AG3815">
            <v>254.30973073087333</v>
          </cell>
          <cell r="AH3815">
            <v>233.33333333333334</v>
          </cell>
        </row>
        <row r="3816">
          <cell r="A3816">
            <v>7302</v>
          </cell>
          <cell r="B3816" t="str">
            <v>Монитор</v>
          </cell>
          <cell r="C3816">
            <v>30</v>
          </cell>
          <cell r="D3816" t="str">
            <v>3</v>
          </cell>
          <cell r="E3816" t="str">
            <v>11.05.05</v>
          </cell>
          <cell r="F3816" t="str">
            <v/>
          </cell>
          <cell r="G3816" t="str">
            <v xml:space="preserve">  .  .</v>
          </cell>
          <cell r="H3816">
            <v>1020</v>
          </cell>
          <cell r="I3816">
            <v>0</v>
          </cell>
          <cell r="J3816">
            <v>0</v>
          </cell>
          <cell r="K3816">
            <v>1020</v>
          </cell>
          <cell r="L3816">
            <v>0</v>
          </cell>
          <cell r="M3816">
            <v>25.5</v>
          </cell>
          <cell r="N3816">
            <v>25.5</v>
          </cell>
          <cell r="O3816">
            <v>739.24</v>
          </cell>
          <cell r="P3816">
            <v>280.76</v>
          </cell>
          <cell r="Q3816">
            <v>5.0999999999999996</v>
          </cell>
          <cell r="R3816">
            <v>123</v>
          </cell>
          <cell r="S3816">
            <v>821.1</v>
          </cell>
          <cell r="T3816" t="str">
            <v>амортизация (канализация)</v>
          </cell>
          <cell r="U3816">
            <v>14000</v>
          </cell>
          <cell r="V3816">
            <v>5</v>
          </cell>
          <cell r="W3816">
            <v>4</v>
          </cell>
          <cell r="X3816">
            <v>1</v>
          </cell>
          <cell r="Y3816">
            <v>80</v>
          </cell>
          <cell r="Z3816">
            <v>11200</v>
          </cell>
          <cell r="AA3816">
            <v>2800</v>
          </cell>
          <cell r="AB3816">
            <v>9.9729306168969938</v>
          </cell>
          <cell r="AC3816">
            <v>9152.3892292349337</v>
          </cell>
          <cell r="AD3816">
            <v>6633.149229234934</v>
          </cell>
          <cell r="AE3816">
            <v>10172.389229234934</v>
          </cell>
          <cell r="AF3816">
            <v>7372.3892292349337</v>
          </cell>
          <cell r="AG3816">
            <v>254.30973073087333</v>
          </cell>
          <cell r="AH3816">
            <v>233.33333333333334</v>
          </cell>
        </row>
        <row r="3817">
          <cell r="A3817">
            <v>7303</v>
          </cell>
          <cell r="B3817" t="str">
            <v>Монитор</v>
          </cell>
          <cell r="C3817">
            <v>30</v>
          </cell>
          <cell r="D3817" t="str">
            <v>3</v>
          </cell>
          <cell r="E3817" t="str">
            <v>11.05.05</v>
          </cell>
          <cell r="F3817" t="str">
            <v/>
          </cell>
          <cell r="G3817" t="str">
            <v xml:space="preserve">  .  .</v>
          </cell>
          <cell r="H3817">
            <v>1020</v>
          </cell>
          <cell r="I3817">
            <v>0</v>
          </cell>
          <cell r="J3817">
            <v>0</v>
          </cell>
          <cell r="K3817">
            <v>1020</v>
          </cell>
          <cell r="L3817">
            <v>0</v>
          </cell>
          <cell r="M3817">
            <v>25.5</v>
          </cell>
          <cell r="N3817">
            <v>25.5</v>
          </cell>
          <cell r="O3817">
            <v>739.24</v>
          </cell>
          <cell r="P3817">
            <v>280.76</v>
          </cell>
          <cell r="Q3817">
            <v>5.0999999999999996</v>
          </cell>
          <cell r="R3817">
            <v>123</v>
          </cell>
          <cell r="S3817">
            <v>821.1</v>
          </cell>
          <cell r="T3817" t="str">
            <v>Амортизация Водопровод</v>
          </cell>
          <cell r="U3817">
            <v>14000</v>
          </cell>
          <cell r="V3817">
            <v>5</v>
          </cell>
          <cell r="W3817">
            <v>4</v>
          </cell>
          <cell r="X3817">
            <v>1</v>
          </cell>
          <cell r="Y3817">
            <v>80</v>
          </cell>
          <cell r="Z3817">
            <v>11200</v>
          </cell>
          <cell r="AA3817">
            <v>2800</v>
          </cell>
          <cell r="AB3817">
            <v>9.9729306168969938</v>
          </cell>
          <cell r="AC3817">
            <v>9152.3892292349337</v>
          </cell>
          <cell r="AD3817">
            <v>6633.149229234934</v>
          </cell>
          <cell r="AE3817">
            <v>10172.389229234934</v>
          </cell>
          <cell r="AF3817">
            <v>7372.3892292349337</v>
          </cell>
          <cell r="AG3817">
            <v>254.30973073087333</v>
          </cell>
          <cell r="AH3817">
            <v>233.33333333333334</v>
          </cell>
        </row>
        <row r="3818">
          <cell r="A3818">
            <v>7304</v>
          </cell>
          <cell r="B3818" t="str">
            <v>Монитор</v>
          </cell>
          <cell r="C3818">
            <v>30</v>
          </cell>
          <cell r="D3818" t="str">
            <v>3</v>
          </cell>
          <cell r="E3818" t="str">
            <v>11.05.05</v>
          </cell>
          <cell r="F3818" t="str">
            <v/>
          </cell>
          <cell r="G3818" t="str">
            <v xml:space="preserve">  .  .</v>
          </cell>
          <cell r="H3818">
            <v>680</v>
          </cell>
          <cell r="I3818">
            <v>0</v>
          </cell>
          <cell r="J3818">
            <v>0</v>
          </cell>
          <cell r="K3818">
            <v>680</v>
          </cell>
          <cell r="L3818">
            <v>0</v>
          </cell>
          <cell r="M3818">
            <v>17</v>
          </cell>
          <cell r="N3818">
            <v>17</v>
          </cell>
          <cell r="O3818">
            <v>492.84</v>
          </cell>
          <cell r="P3818">
            <v>187.16</v>
          </cell>
          <cell r="Q3818">
            <v>3.4</v>
          </cell>
          <cell r="R3818">
            <v>123</v>
          </cell>
          <cell r="S3818">
            <v>821.1</v>
          </cell>
          <cell r="T3818" t="str">
            <v>амортизация (канализация)</v>
          </cell>
          <cell r="U3818">
            <v>14000</v>
          </cell>
          <cell r="V3818">
            <v>5</v>
          </cell>
          <cell r="W3818">
            <v>4</v>
          </cell>
          <cell r="X3818">
            <v>1</v>
          </cell>
          <cell r="Y3818">
            <v>80</v>
          </cell>
          <cell r="Z3818">
            <v>11200</v>
          </cell>
          <cell r="AA3818">
            <v>2800</v>
          </cell>
          <cell r="AB3818">
            <v>14.960461637101945</v>
          </cell>
          <cell r="AC3818">
            <v>9493.1139132293229</v>
          </cell>
          <cell r="AD3818">
            <v>6880.2739132293218</v>
          </cell>
          <cell r="AE3818">
            <v>10173.113913229323</v>
          </cell>
          <cell r="AF3818">
            <v>7373.113913229322</v>
          </cell>
          <cell r="AG3818">
            <v>254.32784783073308</v>
          </cell>
          <cell r="AH3818">
            <v>233.33333333333334</v>
          </cell>
        </row>
        <row r="3819">
          <cell r="A3819">
            <v>7305</v>
          </cell>
          <cell r="B3819" t="str">
            <v>Монитор</v>
          </cell>
          <cell r="C3819">
            <v>30</v>
          </cell>
          <cell r="D3819" t="str">
            <v>3</v>
          </cell>
          <cell r="E3819" t="str">
            <v>11.05.05</v>
          </cell>
          <cell r="F3819" t="str">
            <v/>
          </cell>
          <cell r="G3819" t="str">
            <v xml:space="preserve">  .  .</v>
          </cell>
          <cell r="H3819">
            <v>1020</v>
          </cell>
          <cell r="I3819">
            <v>0</v>
          </cell>
          <cell r="J3819">
            <v>0</v>
          </cell>
          <cell r="K3819">
            <v>1020</v>
          </cell>
          <cell r="L3819">
            <v>0</v>
          </cell>
          <cell r="M3819">
            <v>25.5</v>
          </cell>
          <cell r="N3819">
            <v>25.5</v>
          </cell>
          <cell r="O3819">
            <v>739.24</v>
          </cell>
          <cell r="P3819">
            <v>280.76</v>
          </cell>
          <cell r="Q3819">
            <v>5.0999999999999996</v>
          </cell>
          <cell r="R3819">
            <v>123</v>
          </cell>
          <cell r="S3819">
            <v>821.1</v>
          </cell>
          <cell r="T3819" t="str">
            <v>Амортизация Водопровод</v>
          </cell>
          <cell r="U3819">
            <v>14000</v>
          </cell>
          <cell r="V3819">
            <v>5</v>
          </cell>
          <cell r="W3819">
            <v>4</v>
          </cell>
          <cell r="X3819">
            <v>1</v>
          </cell>
          <cell r="Y3819">
            <v>80</v>
          </cell>
          <cell r="Z3819">
            <v>11200</v>
          </cell>
          <cell r="AA3819">
            <v>2800</v>
          </cell>
          <cell r="AB3819">
            <v>9.9729306168969938</v>
          </cell>
          <cell r="AC3819">
            <v>9152.3892292349337</v>
          </cell>
          <cell r="AD3819">
            <v>6633.149229234934</v>
          </cell>
          <cell r="AE3819">
            <v>10172.389229234934</v>
          </cell>
          <cell r="AF3819">
            <v>7372.3892292349337</v>
          </cell>
          <cell r="AG3819">
            <v>254.30973073087333</v>
          </cell>
          <cell r="AH3819">
            <v>233.33333333333334</v>
          </cell>
        </row>
        <row r="3820">
          <cell r="A3820">
            <v>7306</v>
          </cell>
          <cell r="B3820" t="str">
            <v>Монитор</v>
          </cell>
          <cell r="C3820">
            <v>30</v>
          </cell>
          <cell r="D3820" t="str">
            <v>3</v>
          </cell>
          <cell r="E3820" t="str">
            <v>11.05.05</v>
          </cell>
          <cell r="F3820" t="str">
            <v/>
          </cell>
          <cell r="G3820" t="str">
            <v xml:space="preserve">  .  .</v>
          </cell>
          <cell r="H3820">
            <v>510</v>
          </cell>
          <cell r="I3820">
            <v>0</v>
          </cell>
          <cell r="J3820">
            <v>0</v>
          </cell>
          <cell r="K3820">
            <v>510</v>
          </cell>
          <cell r="L3820">
            <v>0</v>
          </cell>
          <cell r="M3820">
            <v>12.75</v>
          </cell>
          <cell r="N3820">
            <v>12.75</v>
          </cell>
          <cell r="O3820">
            <v>369.63</v>
          </cell>
          <cell r="P3820">
            <v>140.37</v>
          </cell>
          <cell r="Q3820">
            <v>2.5499999999999998</v>
          </cell>
          <cell r="R3820">
            <v>123</v>
          </cell>
          <cell r="S3820">
            <v>821.1</v>
          </cell>
          <cell r="T3820" t="str">
            <v>амортизация (канализация)</v>
          </cell>
          <cell r="U3820">
            <v>14000</v>
          </cell>
          <cell r="V3820">
            <v>5</v>
          </cell>
          <cell r="W3820">
            <v>4</v>
          </cell>
          <cell r="X3820">
            <v>1</v>
          </cell>
          <cell r="Y3820">
            <v>80</v>
          </cell>
          <cell r="Z3820">
            <v>11200</v>
          </cell>
          <cell r="AA3820">
            <v>2800</v>
          </cell>
          <cell r="AB3820">
            <v>19.947282182802592</v>
          </cell>
          <cell r="AC3820">
            <v>9663.1139132293229</v>
          </cell>
          <cell r="AD3820">
            <v>7003.4839132293218</v>
          </cell>
          <cell r="AE3820">
            <v>10173.113913229323</v>
          </cell>
          <cell r="AF3820">
            <v>7373.113913229322</v>
          </cell>
          <cell r="AG3820">
            <v>254.32784783073308</v>
          </cell>
          <cell r="AH3820">
            <v>233.33333333333334</v>
          </cell>
        </row>
        <row r="3821">
          <cell r="A3821">
            <v>7307</v>
          </cell>
          <cell r="B3821" t="str">
            <v>Монитор</v>
          </cell>
          <cell r="C3821">
            <v>30</v>
          </cell>
          <cell r="D3821" t="str">
            <v>3</v>
          </cell>
          <cell r="E3821" t="str">
            <v>11.05.05</v>
          </cell>
          <cell r="F3821" t="str">
            <v/>
          </cell>
          <cell r="G3821" t="str">
            <v xml:space="preserve">  .  .</v>
          </cell>
          <cell r="H3821">
            <v>510</v>
          </cell>
          <cell r="I3821">
            <v>0</v>
          </cell>
          <cell r="J3821">
            <v>0</v>
          </cell>
          <cell r="K3821">
            <v>510</v>
          </cell>
          <cell r="L3821">
            <v>0</v>
          </cell>
          <cell r="M3821">
            <v>12.75</v>
          </cell>
          <cell r="N3821">
            <v>12.75</v>
          </cell>
          <cell r="O3821">
            <v>369.63</v>
          </cell>
          <cell r="P3821">
            <v>140.37</v>
          </cell>
          <cell r="Q3821">
            <v>2.5499999999999998</v>
          </cell>
          <cell r="R3821">
            <v>123</v>
          </cell>
          <cell r="S3821">
            <v>821.1</v>
          </cell>
          <cell r="T3821" t="str">
            <v>Амортизация Водопровод</v>
          </cell>
          <cell r="U3821">
            <v>14000</v>
          </cell>
          <cell r="V3821">
            <v>5</v>
          </cell>
          <cell r="W3821">
            <v>4</v>
          </cell>
          <cell r="X3821">
            <v>1</v>
          </cell>
          <cell r="Y3821">
            <v>80</v>
          </cell>
          <cell r="Z3821">
            <v>11200</v>
          </cell>
          <cell r="AA3821">
            <v>2800</v>
          </cell>
          <cell r="AB3821">
            <v>19.947282182802592</v>
          </cell>
          <cell r="AC3821">
            <v>9663.1139132293229</v>
          </cell>
          <cell r="AD3821">
            <v>7003.4839132293218</v>
          </cell>
          <cell r="AE3821">
            <v>10173.113913229323</v>
          </cell>
          <cell r="AF3821">
            <v>7373.113913229322</v>
          </cell>
          <cell r="AG3821">
            <v>254.32784783073308</v>
          </cell>
          <cell r="AH3821">
            <v>233.33333333333334</v>
          </cell>
        </row>
        <row r="3822">
          <cell r="A3822">
            <v>7308</v>
          </cell>
          <cell r="B3822" t="str">
            <v>Монитор</v>
          </cell>
          <cell r="C3822">
            <v>30</v>
          </cell>
          <cell r="D3822" t="str">
            <v>3</v>
          </cell>
          <cell r="E3822" t="str">
            <v>11.05.05</v>
          </cell>
          <cell r="F3822" t="str">
            <v/>
          </cell>
          <cell r="G3822" t="str">
            <v xml:space="preserve">  .  .</v>
          </cell>
          <cell r="H3822">
            <v>510</v>
          </cell>
          <cell r="I3822">
            <v>0</v>
          </cell>
          <cell r="J3822">
            <v>0</v>
          </cell>
          <cell r="K3822">
            <v>510</v>
          </cell>
          <cell r="L3822">
            <v>0</v>
          </cell>
          <cell r="M3822">
            <v>12.75</v>
          </cell>
          <cell r="N3822">
            <v>12.75</v>
          </cell>
          <cell r="O3822">
            <v>369.63</v>
          </cell>
          <cell r="P3822">
            <v>140.37</v>
          </cell>
          <cell r="Q3822">
            <v>2.5499999999999998</v>
          </cell>
          <cell r="R3822">
            <v>123</v>
          </cell>
          <cell r="S3822">
            <v>821.1</v>
          </cell>
          <cell r="T3822" t="str">
            <v>амортизация (канализация)</v>
          </cell>
          <cell r="U3822">
            <v>14000</v>
          </cell>
          <cell r="V3822">
            <v>5</v>
          </cell>
          <cell r="W3822">
            <v>4</v>
          </cell>
          <cell r="X3822">
            <v>1</v>
          </cell>
          <cell r="Y3822">
            <v>80</v>
          </cell>
          <cell r="Z3822">
            <v>11200</v>
          </cell>
          <cell r="AA3822">
            <v>2800</v>
          </cell>
          <cell r="AB3822">
            <v>19.947282182802592</v>
          </cell>
          <cell r="AC3822">
            <v>9663.1139132293229</v>
          </cell>
          <cell r="AD3822">
            <v>7003.4839132293218</v>
          </cell>
          <cell r="AE3822">
            <v>10173.113913229323</v>
          </cell>
          <cell r="AF3822">
            <v>7373.113913229322</v>
          </cell>
          <cell r="AG3822">
            <v>254.32784783073308</v>
          </cell>
          <cell r="AH3822">
            <v>233.33333333333334</v>
          </cell>
        </row>
        <row r="3823">
          <cell r="A3823">
            <v>7310</v>
          </cell>
          <cell r="B3823" t="str">
            <v>монитор</v>
          </cell>
          <cell r="C3823">
            <v>30</v>
          </cell>
          <cell r="D3823" t="str">
            <v>3</v>
          </cell>
          <cell r="E3823" t="str">
            <v>11.05.05</v>
          </cell>
          <cell r="F3823" t="str">
            <v/>
          </cell>
          <cell r="G3823" t="str">
            <v xml:space="preserve">  .  .</v>
          </cell>
          <cell r="H3823">
            <v>4782.43</v>
          </cell>
          <cell r="I3823">
            <v>0</v>
          </cell>
          <cell r="J3823">
            <v>0</v>
          </cell>
          <cell r="K3823">
            <v>4782.43</v>
          </cell>
          <cell r="L3823">
            <v>0</v>
          </cell>
          <cell r="M3823">
            <v>119.56</v>
          </cell>
          <cell r="N3823">
            <v>119.56</v>
          </cell>
          <cell r="O3823">
            <v>3466.04</v>
          </cell>
          <cell r="P3823">
            <v>1316.39</v>
          </cell>
          <cell r="Q3823">
            <v>23.91</v>
          </cell>
          <cell r="R3823">
            <v>123</v>
          </cell>
          <cell r="S3823">
            <v>821.1</v>
          </cell>
          <cell r="T3823" t="str">
            <v>амортизация (канализация)</v>
          </cell>
          <cell r="U3823">
            <v>14000</v>
          </cell>
          <cell r="V3823">
            <v>5</v>
          </cell>
          <cell r="W3823">
            <v>4</v>
          </cell>
          <cell r="X3823">
            <v>1</v>
          </cell>
          <cell r="Y3823">
            <v>80</v>
          </cell>
          <cell r="Z3823">
            <v>11200</v>
          </cell>
          <cell r="AA3823">
            <v>2800</v>
          </cell>
          <cell r="AB3823">
            <v>2.127029223862229</v>
          </cell>
          <cell r="AC3823">
            <v>5389.938371075441</v>
          </cell>
          <cell r="AD3823">
            <v>3906.3283710754404</v>
          </cell>
          <cell r="AE3823">
            <v>10172.368371075441</v>
          </cell>
          <cell r="AF3823">
            <v>7372.3683710754403</v>
          </cell>
          <cell r="AG3823">
            <v>254.30920927688604</v>
          </cell>
          <cell r="AH3823">
            <v>233.33333333333334</v>
          </cell>
        </row>
        <row r="3824">
          <cell r="A3824">
            <v>7311</v>
          </cell>
          <cell r="B3824" t="str">
            <v>монитор</v>
          </cell>
          <cell r="C3824">
            <v>30</v>
          </cell>
          <cell r="D3824" t="str">
            <v>3</v>
          </cell>
          <cell r="E3824" t="str">
            <v>11.05.05</v>
          </cell>
          <cell r="F3824" t="str">
            <v/>
          </cell>
          <cell r="G3824" t="str">
            <v xml:space="preserve">  .  .</v>
          </cell>
          <cell r="H3824">
            <v>4782.43</v>
          </cell>
          <cell r="I3824">
            <v>0</v>
          </cell>
          <cell r="J3824">
            <v>0</v>
          </cell>
          <cell r="K3824">
            <v>4782.43</v>
          </cell>
          <cell r="L3824">
            <v>0</v>
          </cell>
          <cell r="M3824">
            <v>119.56</v>
          </cell>
          <cell r="N3824">
            <v>119.56</v>
          </cell>
          <cell r="O3824">
            <v>3466.04</v>
          </cell>
          <cell r="P3824">
            <v>1316.39</v>
          </cell>
          <cell r="Q3824">
            <v>23.91</v>
          </cell>
          <cell r="R3824">
            <v>123</v>
          </cell>
          <cell r="S3824">
            <v>821.1</v>
          </cell>
          <cell r="T3824" t="str">
            <v>Амортизация Водопровод</v>
          </cell>
          <cell r="U3824">
            <v>14000</v>
          </cell>
          <cell r="V3824">
            <v>5</v>
          </cell>
          <cell r="W3824">
            <v>4</v>
          </cell>
          <cell r="X3824">
            <v>1</v>
          </cell>
          <cell r="Y3824">
            <v>80</v>
          </cell>
          <cell r="Z3824">
            <v>11200</v>
          </cell>
          <cell r="AA3824">
            <v>2800</v>
          </cell>
          <cell r="AB3824">
            <v>2.127029223862229</v>
          </cell>
          <cell r="AC3824">
            <v>5389.938371075441</v>
          </cell>
          <cell r="AD3824">
            <v>3906.3283710754404</v>
          </cell>
          <cell r="AE3824">
            <v>10172.368371075441</v>
          </cell>
          <cell r="AF3824">
            <v>7372.3683710754403</v>
          </cell>
          <cell r="AG3824">
            <v>254.30920927688604</v>
          </cell>
          <cell r="AH3824">
            <v>233.33333333333334</v>
          </cell>
        </row>
        <row r="3825">
          <cell r="A3825">
            <v>7312</v>
          </cell>
          <cell r="B3825" t="str">
            <v>монитор</v>
          </cell>
          <cell r="C3825">
            <v>30</v>
          </cell>
          <cell r="D3825" t="str">
            <v>3</v>
          </cell>
          <cell r="E3825" t="str">
            <v>11.05.05</v>
          </cell>
          <cell r="F3825" t="str">
            <v/>
          </cell>
          <cell r="G3825" t="str">
            <v xml:space="preserve">  .  .</v>
          </cell>
          <cell r="H3825">
            <v>5010.0600000000004</v>
          </cell>
          <cell r="I3825">
            <v>0</v>
          </cell>
          <cell r="J3825">
            <v>0</v>
          </cell>
          <cell r="K3825">
            <v>5010.0600000000004</v>
          </cell>
          <cell r="L3825">
            <v>0</v>
          </cell>
          <cell r="M3825">
            <v>125.25</v>
          </cell>
          <cell r="N3825">
            <v>125.25</v>
          </cell>
          <cell r="O3825">
            <v>3631.01</v>
          </cell>
          <cell r="P3825">
            <v>1379.05</v>
          </cell>
          <cell r="Q3825">
            <v>25.05</v>
          </cell>
          <cell r="R3825">
            <v>123</v>
          </cell>
          <cell r="S3825">
            <v>821.1</v>
          </cell>
          <cell r="T3825" t="str">
            <v>амортизация (канализация)</v>
          </cell>
          <cell r="U3825">
            <v>14000</v>
          </cell>
          <cell r="V3825">
            <v>5</v>
          </cell>
          <cell r="W3825">
            <v>4</v>
          </cell>
          <cell r="X3825">
            <v>1</v>
          </cell>
          <cell r="Y3825">
            <v>80</v>
          </cell>
          <cell r="Z3825">
            <v>11200</v>
          </cell>
          <cell r="AA3825">
            <v>2800</v>
          </cell>
          <cell r="AB3825">
            <v>2.0303832348355755</v>
          </cell>
          <cell r="AC3825">
            <v>5162.2818295203242</v>
          </cell>
          <cell r="AD3825">
            <v>3741.3318295203235</v>
          </cell>
          <cell r="AE3825">
            <v>10172.341829520325</v>
          </cell>
          <cell r="AF3825">
            <v>7372.3418295203237</v>
          </cell>
          <cell r="AG3825">
            <v>254.30854573800809</v>
          </cell>
          <cell r="AH3825">
            <v>233.33333333333334</v>
          </cell>
        </row>
        <row r="3826">
          <cell r="A3826">
            <v>7313</v>
          </cell>
          <cell r="B3826" t="str">
            <v>Монитор LG 520 Si 902 DI01394</v>
          </cell>
          <cell r="C3826">
            <v>30</v>
          </cell>
          <cell r="D3826" t="str">
            <v>3</v>
          </cell>
          <cell r="E3826" t="str">
            <v>11.05.05</v>
          </cell>
          <cell r="F3826" t="str">
            <v/>
          </cell>
          <cell r="G3826" t="str">
            <v xml:space="preserve">  .  .</v>
          </cell>
          <cell r="H3826">
            <v>935</v>
          </cell>
          <cell r="I3826">
            <v>0</v>
          </cell>
          <cell r="J3826">
            <v>0</v>
          </cell>
          <cell r="K3826">
            <v>935</v>
          </cell>
          <cell r="L3826">
            <v>0</v>
          </cell>
          <cell r="M3826">
            <v>23.38</v>
          </cell>
          <cell r="N3826">
            <v>23.38</v>
          </cell>
          <cell r="O3826">
            <v>677.78</v>
          </cell>
          <cell r="P3826">
            <v>257.22000000000003</v>
          </cell>
          <cell r="Q3826">
            <v>4.68</v>
          </cell>
          <cell r="R3826">
            <v>123</v>
          </cell>
          <cell r="S3826">
            <v>821.1</v>
          </cell>
          <cell r="T3826" t="str">
            <v>Амортизация Водопровод</v>
          </cell>
          <cell r="U3826">
            <v>20000</v>
          </cell>
          <cell r="V3826">
            <v>5</v>
          </cell>
          <cell r="W3826">
            <v>4</v>
          </cell>
          <cell r="X3826">
            <v>1</v>
          </cell>
          <cell r="Y3826">
            <v>80</v>
          </cell>
          <cell r="Z3826">
            <v>16000</v>
          </cell>
          <cell r="AA3826">
            <v>4000</v>
          </cell>
          <cell r="AB3826">
            <v>15.550890288469013</v>
          </cell>
          <cell r="AC3826">
            <v>13605.082419718527</v>
          </cell>
          <cell r="AD3826">
            <v>9862.3024197185259</v>
          </cell>
          <cell r="AE3826">
            <v>14540.082419718527</v>
          </cell>
          <cell r="AF3826">
            <v>10540.082419718527</v>
          </cell>
          <cell r="AG3826">
            <v>363.50206049296315</v>
          </cell>
          <cell r="AH3826">
            <v>333.33333333333331</v>
          </cell>
        </row>
        <row r="3827">
          <cell r="A3827">
            <v>7314</v>
          </cell>
          <cell r="B3827" t="str">
            <v>Монитор LG 551i 709DI24166</v>
          </cell>
          <cell r="C3827">
            <v>30</v>
          </cell>
          <cell r="D3827" t="str">
            <v>3</v>
          </cell>
          <cell r="E3827" t="str">
            <v>11.05.05</v>
          </cell>
          <cell r="F3827" t="str">
            <v/>
          </cell>
          <cell r="G3827" t="str">
            <v xml:space="preserve">  .  .</v>
          </cell>
          <cell r="H3827">
            <v>935</v>
          </cell>
          <cell r="I3827">
            <v>0</v>
          </cell>
          <cell r="J3827">
            <v>0</v>
          </cell>
          <cell r="K3827">
            <v>935</v>
          </cell>
          <cell r="L3827">
            <v>0</v>
          </cell>
          <cell r="M3827">
            <v>23.38</v>
          </cell>
          <cell r="N3827">
            <v>23.38</v>
          </cell>
          <cell r="O3827">
            <v>677.78</v>
          </cell>
          <cell r="P3827">
            <v>257.22000000000003</v>
          </cell>
          <cell r="Q3827">
            <v>4.68</v>
          </cell>
          <cell r="R3827">
            <v>123</v>
          </cell>
          <cell r="S3827">
            <v>935</v>
          </cell>
          <cell r="T3827" t="str">
            <v>Амортизация (водопровод)</v>
          </cell>
          <cell r="U3827">
            <v>7000</v>
          </cell>
          <cell r="V3827">
            <v>5</v>
          </cell>
          <cell r="W3827">
            <v>4</v>
          </cell>
          <cell r="X3827">
            <v>1</v>
          </cell>
          <cell r="Y3827">
            <v>80</v>
          </cell>
          <cell r="Z3827">
            <v>5600</v>
          </cell>
          <cell r="AA3827">
            <v>1400</v>
          </cell>
          <cell r="AB3827">
            <v>5.4428116009641547</v>
          </cell>
          <cell r="AC3827">
            <v>4154.0288469014849</v>
          </cell>
          <cell r="AD3827">
            <v>3011.2488469014843</v>
          </cell>
          <cell r="AE3827">
            <v>5089.0288469014849</v>
          </cell>
          <cell r="AF3827">
            <v>3689.028846901484</v>
          </cell>
          <cell r="AG3827">
            <v>127.22572117253712</v>
          </cell>
          <cell r="AH3827">
            <v>116.66666666666667</v>
          </cell>
        </row>
        <row r="3828">
          <cell r="A3828">
            <v>7315</v>
          </cell>
          <cell r="B3828" t="str">
            <v>Принтер HP LJ 1100</v>
          </cell>
          <cell r="C3828">
            <v>14.3</v>
          </cell>
          <cell r="D3828" t="str">
            <v>7</v>
          </cell>
          <cell r="E3828" t="str">
            <v>11.05.05</v>
          </cell>
          <cell r="F3828" t="str">
            <v/>
          </cell>
          <cell r="G3828" t="str">
            <v xml:space="preserve">  .  .</v>
          </cell>
          <cell r="H3828">
            <v>3324.66</v>
          </cell>
          <cell r="I3828">
            <v>0</v>
          </cell>
          <cell r="J3828">
            <v>0</v>
          </cell>
          <cell r="K3828">
            <v>3324.66</v>
          </cell>
          <cell r="L3828">
            <v>0</v>
          </cell>
          <cell r="M3828">
            <v>39.619999999999997</v>
          </cell>
          <cell r="N3828">
            <v>39.619999999999997</v>
          </cell>
          <cell r="O3828">
            <v>1148.58</v>
          </cell>
          <cell r="P3828">
            <v>2176.08</v>
          </cell>
          <cell r="Q3828">
            <v>16.62</v>
          </cell>
          <cell r="R3828">
            <v>123</v>
          </cell>
          <cell r="S3828">
            <v>821.1</v>
          </cell>
          <cell r="T3828" t="str">
            <v>Амортизация Водопровод</v>
          </cell>
          <cell r="U3828">
            <v>18000</v>
          </cell>
          <cell r="V3828">
            <v>9</v>
          </cell>
          <cell r="W3828">
            <v>2</v>
          </cell>
          <cell r="X3828">
            <v>7</v>
          </cell>
          <cell r="Y3828">
            <v>22.222222222222221</v>
          </cell>
          <cell r="Z3828">
            <v>4000</v>
          </cell>
          <cell r="AA3828">
            <v>14000</v>
          </cell>
          <cell r="AB3828">
            <v>6.4335870004779236</v>
          </cell>
          <cell r="AC3828">
            <v>18064.829357008934</v>
          </cell>
          <cell r="AD3828">
            <v>6240.9093570089335</v>
          </cell>
          <cell r="AE3828">
            <v>21389.489357008933</v>
          </cell>
          <cell r="AF3828">
            <v>7389.4893570089334</v>
          </cell>
          <cell r="AG3828">
            <v>254.89141483768981</v>
          </cell>
          <cell r="AH3828">
            <v>166.66666666666666</v>
          </cell>
        </row>
        <row r="3829">
          <cell r="A3829">
            <v>7316</v>
          </cell>
          <cell r="B3829" t="str">
            <v>Принтер HP 1100 А</v>
          </cell>
          <cell r="C3829">
            <v>14.3</v>
          </cell>
          <cell r="D3829" t="str">
            <v>7</v>
          </cell>
          <cell r="E3829" t="str">
            <v>11.05.05</v>
          </cell>
          <cell r="F3829" t="str">
            <v/>
          </cell>
          <cell r="G3829" t="str">
            <v xml:space="preserve">  .  .</v>
          </cell>
          <cell r="H3829">
            <v>6049.32</v>
          </cell>
          <cell r="I3829">
            <v>0</v>
          </cell>
          <cell r="J3829">
            <v>0</v>
          </cell>
          <cell r="K3829">
            <v>6049.32</v>
          </cell>
          <cell r="L3829">
            <v>0</v>
          </cell>
          <cell r="M3829">
            <v>72.09</v>
          </cell>
          <cell r="N3829">
            <v>72.09</v>
          </cell>
          <cell r="O3829">
            <v>2089.89</v>
          </cell>
          <cell r="P3829">
            <v>3959.43</v>
          </cell>
          <cell r="Q3829">
            <v>30.25</v>
          </cell>
          <cell r="R3829">
            <v>123</v>
          </cell>
          <cell r="S3829">
            <v>821.1</v>
          </cell>
          <cell r="T3829" t="str">
            <v>амортизация (канализация)</v>
          </cell>
          <cell r="U3829">
            <v>25400</v>
          </cell>
          <cell r="V3829">
            <v>9</v>
          </cell>
          <cell r="W3829">
            <v>8</v>
          </cell>
          <cell r="X3829">
            <v>1</v>
          </cell>
          <cell r="Y3829">
            <v>88.888888888888886</v>
          </cell>
          <cell r="Z3829">
            <v>22577.777777777777</v>
          </cell>
          <cell r="AA3829">
            <v>2822.2222222222226</v>
          </cell>
          <cell r="AB3829">
            <v>0.71278497718667155</v>
          </cell>
          <cell r="AC3829">
            <v>-1737.455581805124</v>
          </cell>
          <cell r="AD3829">
            <v>-600.247804027347</v>
          </cell>
          <cell r="AE3829">
            <v>4311.8644181948757</v>
          </cell>
          <cell r="AF3829">
            <v>1489.6421959726529</v>
          </cell>
          <cell r="AG3829">
            <v>51.383050983488943</v>
          </cell>
          <cell r="AH3829">
            <v>235.18518518518519</v>
          </cell>
        </row>
        <row r="3830">
          <cell r="A3830">
            <v>7317</v>
          </cell>
          <cell r="B3830" t="str">
            <v>телефон</v>
          </cell>
          <cell r="C3830">
            <v>15</v>
          </cell>
          <cell r="D3830" t="str">
            <v>7</v>
          </cell>
          <cell r="E3830" t="str">
            <v>11.05.05</v>
          </cell>
          <cell r="F3830" t="str">
            <v/>
          </cell>
          <cell r="G3830" t="str">
            <v xml:space="preserve">  .  .</v>
          </cell>
          <cell r="H3830">
            <v>2571.48</v>
          </cell>
          <cell r="I3830">
            <v>0</v>
          </cell>
          <cell r="J3830">
            <v>0</v>
          </cell>
          <cell r="K3830">
            <v>2571.48</v>
          </cell>
          <cell r="L3830">
            <v>0</v>
          </cell>
          <cell r="M3830">
            <v>32.14</v>
          </cell>
          <cell r="N3830">
            <v>32.14</v>
          </cell>
          <cell r="O3830">
            <v>931.74</v>
          </cell>
          <cell r="P3830">
            <v>1639.74</v>
          </cell>
          <cell r="Q3830">
            <v>12.86</v>
          </cell>
          <cell r="R3830">
            <v>123</v>
          </cell>
          <cell r="S3830">
            <v>821.1</v>
          </cell>
          <cell r="T3830" t="str">
            <v>Амортизация Водопровод</v>
          </cell>
          <cell r="U3830">
            <v>2000</v>
          </cell>
          <cell r="V3830">
            <v>13</v>
          </cell>
          <cell r="W3830">
            <v>8</v>
          </cell>
          <cell r="X3830">
            <v>5</v>
          </cell>
          <cell r="Y3830">
            <v>61.53846153846154</v>
          </cell>
          <cell r="Z3830">
            <v>1230.7692307692309</v>
          </cell>
          <cell r="AA3830">
            <v>769.23076923076906</v>
          </cell>
          <cell r="AB3830">
            <v>0.46911752426041264</v>
          </cell>
          <cell r="AC3830">
            <v>-1365.1536687148341</v>
          </cell>
          <cell r="AD3830">
            <v>-494.6444379456031</v>
          </cell>
          <cell r="AE3830">
            <v>1206.3263312851659</v>
          </cell>
          <cell r="AF3830">
            <v>437.09556205439691</v>
          </cell>
          <cell r="AG3830">
            <v>15.079079141064573</v>
          </cell>
          <cell r="AH3830">
            <v>12.820512820512819</v>
          </cell>
        </row>
        <row r="3831">
          <cell r="A3831">
            <v>7318</v>
          </cell>
          <cell r="B3831" t="str">
            <v>телефон</v>
          </cell>
          <cell r="C3831">
            <v>15</v>
          </cell>
          <cell r="D3831" t="str">
            <v>7</v>
          </cell>
          <cell r="E3831" t="str">
            <v>11.05.05</v>
          </cell>
          <cell r="F3831" t="str">
            <v/>
          </cell>
          <cell r="G3831" t="str">
            <v xml:space="preserve">  .  .</v>
          </cell>
          <cell r="H3831">
            <v>4453.16</v>
          </cell>
          <cell r="I3831">
            <v>0</v>
          </cell>
          <cell r="J3831">
            <v>0</v>
          </cell>
          <cell r="K3831">
            <v>4453.16</v>
          </cell>
          <cell r="L3831">
            <v>0</v>
          </cell>
          <cell r="M3831">
            <v>55.66</v>
          </cell>
          <cell r="N3831">
            <v>55.66</v>
          </cell>
          <cell r="O3831">
            <v>1613.6</v>
          </cell>
          <cell r="P3831">
            <v>2839.56</v>
          </cell>
          <cell r="Q3831">
            <v>22.27</v>
          </cell>
          <cell r="R3831">
            <v>123</v>
          </cell>
          <cell r="S3831">
            <v>821.1</v>
          </cell>
          <cell r="T3831" t="str">
            <v>амортизация (канализация)</v>
          </cell>
          <cell r="U3831">
            <v>2000</v>
          </cell>
          <cell r="V3831">
            <v>13</v>
          </cell>
          <cell r="W3831">
            <v>8</v>
          </cell>
          <cell r="X3831">
            <v>5</v>
          </cell>
          <cell r="Y3831">
            <v>61.53846153846154</v>
          </cell>
          <cell r="Z3831">
            <v>1230.7692307692309</v>
          </cell>
          <cell r="AA3831">
            <v>769.23076923076906</v>
          </cell>
          <cell r="AB3831">
            <v>0.27089787475199295</v>
          </cell>
          <cell r="AC3831">
            <v>-3246.8084200694148</v>
          </cell>
          <cell r="AD3831">
            <v>-1176.4791893001841</v>
          </cell>
          <cell r="AE3831">
            <v>1206.3515799305851</v>
          </cell>
          <cell r="AF3831">
            <v>437.12081069981582</v>
          </cell>
          <cell r="AG3831">
            <v>15.079394749132312</v>
          </cell>
          <cell r="AH3831">
            <v>12.820512820512819</v>
          </cell>
        </row>
        <row r="3832">
          <cell r="A3832">
            <v>7319</v>
          </cell>
          <cell r="B3832" t="str">
            <v>Аппарат сварочный в комплекте</v>
          </cell>
          <cell r="C3832">
            <v>10</v>
          </cell>
          <cell r="D3832" t="str">
            <v>10</v>
          </cell>
          <cell r="E3832" t="str">
            <v>11.05.05</v>
          </cell>
          <cell r="F3832" t="str">
            <v/>
          </cell>
          <cell r="G3832" t="str">
            <v xml:space="preserve">  .  .</v>
          </cell>
          <cell r="H3832">
            <v>34300</v>
          </cell>
          <cell r="I3832">
            <v>0</v>
          </cell>
          <cell r="J3832">
            <v>0</v>
          </cell>
          <cell r="K3832">
            <v>34300</v>
          </cell>
          <cell r="L3832">
            <v>0</v>
          </cell>
          <cell r="M3832">
            <v>285.83</v>
          </cell>
          <cell r="N3832">
            <v>285.83</v>
          </cell>
          <cell r="O3832">
            <v>8286.2099999999991</v>
          </cell>
          <cell r="P3832">
            <v>26013.79</v>
          </cell>
          <cell r="Q3832">
            <v>171.5</v>
          </cell>
          <cell r="R3832">
            <v>123</v>
          </cell>
          <cell r="S3832">
            <v>935</v>
          </cell>
          <cell r="T3832" t="str">
            <v>Амортизация Подъем воды</v>
          </cell>
          <cell r="U3832">
            <v>60000</v>
          </cell>
          <cell r="V3832">
            <v>19</v>
          </cell>
          <cell r="W3832">
            <v>11</v>
          </cell>
          <cell r="X3832">
            <v>8</v>
          </cell>
          <cell r="Y3832">
            <v>57.894736842105267</v>
          </cell>
          <cell r="Z3832">
            <v>34736.84210526316</v>
          </cell>
          <cell r="AA3832">
            <v>25263.15789473684</v>
          </cell>
          <cell r="AB3832">
            <v>0.97114483874655866</v>
          </cell>
          <cell r="AC3832">
            <v>-989.73203099303646</v>
          </cell>
          <cell r="AD3832">
            <v>-239.09992572987812</v>
          </cell>
          <cell r="AE3832">
            <v>33310.267969006964</v>
          </cell>
          <cell r="AF3832">
            <v>8047.110074270121</v>
          </cell>
          <cell r="AG3832">
            <v>277.58556640839134</v>
          </cell>
          <cell r="AH3832">
            <v>263.15789473684214</v>
          </cell>
        </row>
        <row r="3833">
          <cell r="A3833">
            <v>7320</v>
          </cell>
          <cell r="B3833" t="str">
            <v>Насос К 20/30</v>
          </cell>
          <cell r="C3833">
            <v>12.5</v>
          </cell>
          <cell r="D3833" t="str">
            <v>8</v>
          </cell>
          <cell r="E3833" t="str">
            <v>11.05.05</v>
          </cell>
          <cell r="F3833" t="str">
            <v/>
          </cell>
          <cell r="G3833" t="str">
            <v xml:space="preserve">  .  .</v>
          </cell>
          <cell r="H3833">
            <v>22943.51</v>
          </cell>
          <cell r="I3833">
            <v>0</v>
          </cell>
          <cell r="J3833">
            <v>0</v>
          </cell>
          <cell r="K3833">
            <v>22943.51</v>
          </cell>
          <cell r="L3833">
            <v>0</v>
          </cell>
          <cell r="M3833">
            <v>238.99</v>
          </cell>
          <cell r="N3833">
            <v>238.99</v>
          </cell>
          <cell r="O3833">
            <v>6928.33</v>
          </cell>
          <cell r="P3833">
            <v>16015.18</v>
          </cell>
          <cell r="Q3833">
            <v>114.72</v>
          </cell>
          <cell r="R3833">
            <v>123</v>
          </cell>
          <cell r="S3833">
            <v>935</v>
          </cell>
          <cell r="T3833" t="str">
            <v>Амортизация (водопровод)</v>
          </cell>
          <cell r="U3833">
            <v>44160</v>
          </cell>
          <cell r="V3833">
            <v>15</v>
          </cell>
          <cell r="W3833">
            <v>6</v>
          </cell>
          <cell r="X3833">
            <v>9</v>
          </cell>
          <cell r="Y3833">
            <v>40</v>
          </cell>
          <cell r="Z3833">
            <v>17664</v>
          </cell>
          <cell r="AA3833">
            <v>26496</v>
          </cell>
          <cell r="AB3833">
            <v>1.654430359196712</v>
          </cell>
          <cell r="AC3833">
            <v>15014.929490533355</v>
          </cell>
          <cell r="AD3833">
            <v>4534.1094905333557</v>
          </cell>
          <cell r="AE3833">
            <v>37958.439490533354</v>
          </cell>
          <cell r="AF3833">
            <v>11462.439490533356</v>
          </cell>
          <cell r="AG3833">
            <v>395.40041135972245</v>
          </cell>
          <cell r="AH3833">
            <v>245.33333333333334</v>
          </cell>
        </row>
        <row r="3834">
          <cell r="A3834">
            <v>7321</v>
          </cell>
          <cell r="B3834" t="str">
            <v>Насос К 20/30</v>
          </cell>
          <cell r="C3834">
            <v>12.5</v>
          </cell>
          <cell r="D3834" t="str">
            <v>8</v>
          </cell>
          <cell r="E3834" t="str">
            <v>11.05.05</v>
          </cell>
          <cell r="F3834" t="str">
            <v/>
          </cell>
          <cell r="G3834" t="str">
            <v xml:space="preserve">  .  .</v>
          </cell>
          <cell r="H3834">
            <v>22943.51</v>
          </cell>
          <cell r="I3834">
            <v>0</v>
          </cell>
          <cell r="J3834">
            <v>0</v>
          </cell>
          <cell r="K3834">
            <v>22943.51</v>
          </cell>
          <cell r="L3834">
            <v>0</v>
          </cell>
          <cell r="M3834">
            <v>238.99</v>
          </cell>
          <cell r="N3834">
            <v>238.99</v>
          </cell>
          <cell r="O3834">
            <v>6928.33</v>
          </cell>
          <cell r="P3834">
            <v>16015.18</v>
          </cell>
          <cell r="Q3834">
            <v>114.72</v>
          </cell>
          <cell r="R3834">
            <v>123</v>
          </cell>
          <cell r="S3834">
            <v>935</v>
          </cell>
          <cell r="T3834" t="str">
            <v>Амортизация (водопровод)</v>
          </cell>
          <cell r="U3834">
            <v>44160</v>
          </cell>
          <cell r="V3834">
            <v>15</v>
          </cell>
          <cell r="W3834">
            <v>6</v>
          </cell>
          <cell r="X3834">
            <v>9</v>
          </cell>
          <cell r="Y3834">
            <v>40</v>
          </cell>
          <cell r="Z3834">
            <v>17664</v>
          </cell>
          <cell r="AA3834">
            <v>26496</v>
          </cell>
          <cell r="AB3834">
            <v>1.654430359196712</v>
          </cell>
          <cell r="AC3834">
            <v>15014.929490533355</v>
          </cell>
          <cell r="AD3834">
            <v>4534.1094905333557</v>
          </cell>
          <cell r="AE3834">
            <v>37958.439490533354</v>
          </cell>
          <cell r="AF3834">
            <v>11462.439490533356</v>
          </cell>
          <cell r="AG3834">
            <v>395.40041135972245</v>
          </cell>
          <cell r="AH3834">
            <v>245.33333333333334</v>
          </cell>
        </row>
        <row r="3835">
          <cell r="A3835">
            <v>7322</v>
          </cell>
          <cell r="B3835" t="str">
            <v>Насос К 20/30</v>
          </cell>
          <cell r="C3835">
            <v>12.5</v>
          </cell>
          <cell r="D3835" t="str">
            <v>8</v>
          </cell>
          <cell r="E3835" t="str">
            <v>11.05.05</v>
          </cell>
          <cell r="F3835" t="str">
            <v/>
          </cell>
          <cell r="G3835" t="str">
            <v xml:space="preserve">  .  .</v>
          </cell>
          <cell r="H3835">
            <v>23572.11</v>
          </cell>
          <cell r="I3835">
            <v>0</v>
          </cell>
          <cell r="J3835">
            <v>0</v>
          </cell>
          <cell r="K3835">
            <v>23572.11</v>
          </cell>
          <cell r="L3835">
            <v>0</v>
          </cell>
          <cell r="M3835">
            <v>245.54</v>
          </cell>
          <cell r="N3835">
            <v>245.54</v>
          </cell>
          <cell r="O3835">
            <v>7118.22</v>
          </cell>
          <cell r="P3835">
            <v>16453.89</v>
          </cell>
          <cell r="Q3835">
            <v>117.86</v>
          </cell>
          <cell r="R3835">
            <v>123</v>
          </cell>
          <cell r="S3835">
            <v>935</v>
          </cell>
          <cell r="T3835" t="str">
            <v>Амортизация (водопровод)</v>
          </cell>
          <cell r="U3835">
            <v>44160</v>
          </cell>
          <cell r="V3835">
            <v>15</v>
          </cell>
          <cell r="W3835">
            <v>6</v>
          </cell>
          <cell r="X3835">
            <v>9</v>
          </cell>
          <cell r="Y3835">
            <v>40</v>
          </cell>
          <cell r="Z3835">
            <v>17664</v>
          </cell>
          <cell r="AA3835">
            <v>26496</v>
          </cell>
          <cell r="AB3835">
            <v>1.6103182894744039</v>
          </cell>
          <cell r="AC3835">
            <v>14386.489854502492</v>
          </cell>
          <cell r="AD3835">
            <v>4344.379854502492</v>
          </cell>
          <cell r="AE3835">
            <v>37958.599854502492</v>
          </cell>
          <cell r="AF3835">
            <v>11462.599854502492</v>
          </cell>
          <cell r="AG3835">
            <v>395.40208181773431</v>
          </cell>
          <cell r="AH3835">
            <v>245.33333333333334</v>
          </cell>
        </row>
        <row r="3836">
          <cell r="A3836">
            <v>7323</v>
          </cell>
          <cell r="B3836" t="str">
            <v>Насос К 20/30</v>
          </cell>
          <cell r="C3836">
            <v>12.5</v>
          </cell>
          <cell r="D3836" t="str">
            <v>8</v>
          </cell>
          <cell r="E3836" t="str">
            <v>11.05.05</v>
          </cell>
          <cell r="F3836" t="str">
            <v/>
          </cell>
          <cell r="G3836" t="str">
            <v xml:space="preserve">  .  .</v>
          </cell>
          <cell r="H3836">
            <v>23572.11</v>
          </cell>
          <cell r="I3836">
            <v>0</v>
          </cell>
          <cell r="J3836">
            <v>0</v>
          </cell>
          <cell r="K3836">
            <v>23572.11</v>
          </cell>
          <cell r="L3836">
            <v>0</v>
          </cell>
          <cell r="M3836">
            <v>245.54</v>
          </cell>
          <cell r="N3836">
            <v>245.54</v>
          </cell>
          <cell r="O3836">
            <v>7118.22</v>
          </cell>
          <cell r="P3836">
            <v>16453.89</v>
          </cell>
          <cell r="Q3836">
            <v>117.86</v>
          </cell>
          <cell r="R3836">
            <v>123</v>
          </cell>
          <cell r="S3836">
            <v>935</v>
          </cell>
          <cell r="T3836" t="str">
            <v>Амортизация (водопровод)</v>
          </cell>
          <cell r="U3836">
            <v>44160</v>
          </cell>
          <cell r="V3836">
            <v>15</v>
          </cell>
          <cell r="W3836">
            <v>6</v>
          </cell>
          <cell r="X3836">
            <v>9</v>
          </cell>
          <cell r="Y3836">
            <v>40</v>
          </cell>
          <cell r="Z3836">
            <v>17664</v>
          </cell>
          <cell r="AA3836">
            <v>26496</v>
          </cell>
          <cell r="AB3836">
            <v>1.6103182894744039</v>
          </cell>
          <cell r="AC3836">
            <v>14386.489854502492</v>
          </cell>
          <cell r="AD3836">
            <v>4344.379854502492</v>
          </cell>
          <cell r="AE3836">
            <v>37958.599854502492</v>
          </cell>
          <cell r="AF3836">
            <v>11462.599854502492</v>
          </cell>
          <cell r="AG3836">
            <v>395.40208181773431</v>
          </cell>
          <cell r="AH3836">
            <v>245.33333333333334</v>
          </cell>
        </row>
        <row r="3837">
          <cell r="A3837">
            <v>7324</v>
          </cell>
          <cell r="B3837" t="str">
            <v>Насос К 20/30</v>
          </cell>
          <cell r="C3837">
            <v>12.5</v>
          </cell>
          <cell r="D3837" t="str">
            <v>8</v>
          </cell>
          <cell r="E3837" t="str">
            <v>11.05.05</v>
          </cell>
          <cell r="F3837" t="str">
            <v/>
          </cell>
          <cell r="G3837" t="str">
            <v xml:space="preserve">  .  .</v>
          </cell>
          <cell r="H3837">
            <v>23572.11</v>
          </cell>
          <cell r="I3837">
            <v>0</v>
          </cell>
          <cell r="J3837">
            <v>0</v>
          </cell>
          <cell r="K3837">
            <v>23572.11</v>
          </cell>
          <cell r="L3837">
            <v>0</v>
          </cell>
          <cell r="M3837">
            <v>245.54</v>
          </cell>
          <cell r="N3837">
            <v>245.54</v>
          </cell>
          <cell r="O3837">
            <v>7118.22</v>
          </cell>
          <cell r="P3837">
            <v>16453.89</v>
          </cell>
          <cell r="Q3837">
            <v>117.86</v>
          </cell>
          <cell r="R3837">
            <v>123</v>
          </cell>
          <cell r="S3837">
            <v>935</v>
          </cell>
          <cell r="T3837" t="str">
            <v>Амортизация (водопровод)</v>
          </cell>
          <cell r="U3837">
            <v>44160</v>
          </cell>
          <cell r="V3837">
            <v>15</v>
          </cell>
          <cell r="W3837">
            <v>6</v>
          </cell>
          <cell r="X3837">
            <v>9</v>
          </cell>
          <cell r="Y3837">
            <v>40</v>
          </cell>
          <cell r="Z3837">
            <v>17664</v>
          </cell>
          <cell r="AA3837">
            <v>26496</v>
          </cell>
          <cell r="AB3837">
            <v>1.6103182894744039</v>
          </cell>
          <cell r="AC3837">
            <v>14386.489854502492</v>
          </cell>
          <cell r="AD3837">
            <v>4344.379854502492</v>
          </cell>
          <cell r="AE3837">
            <v>37958.599854502492</v>
          </cell>
          <cell r="AF3837">
            <v>11462.599854502492</v>
          </cell>
          <cell r="AG3837">
            <v>395.40208181773431</v>
          </cell>
          <cell r="AH3837">
            <v>245.33333333333334</v>
          </cell>
        </row>
        <row r="3838">
          <cell r="A3838">
            <v>7325</v>
          </cell>
          <cell r="B3838" t="str">
            <v>Насос К 20/30</v>
          </cell>
          <cell r="C3838">
            <v>12.5</v>
          </cell>
          <cell r="D3838" t="str">
            <v>8</v>
          </cell>
          <cell r="E3838" t="str">
            <v>11.05.05</v>
          </cell>
          <cell r="F3838" t="str">
            <v/>
          </cell>
          <cell r="G3838" t="str">
            <v xml:space="preserve">  .  .</v>
          </cell>
          <cell r="H3838">
            <v>23572.11</v>
          </cell>
          <cell r="I3838">
            <v>0</v>
          </cell>
          <cell r="J3838">
            <v>0</v>
          </cell>
          <cell r="K3838">
            <v>23572.11</v>
          </cell>
          <cell r="L3838">
            <v>0</v>
          </cell>
          <cell r="M3838">
            <v>245.54</v>
          </cell>
          <cell r="N3838">
            <v>245.54</v>
          </cell>
          <cell r="O3838">
            <v>7118.22</v>
          </cell>
          <cell r="P3838">
            <v>16453.89</v>
          </cell>
          <cell r="Q3838">
            <v>117.86</v>
          </cell>
          <cell r="R3838">
            <v>123</v>
          </cell>
          <cell r="S3838">
            <v>935</v>
          </cell>
          <cell r="T3838" t="str">
            <v>Амортизация (водопровод)</v>
          </cell>
          <cell r="U3838">
            <v>44160</v>
          </cell>
          <cell r="V3838">
            <v>15</v>
          </cell>
          <cell r="W3838">
            <v>6</v>
          </cell>
          <cell r="X3838">
            <v>9</v>
          </cell>
          <cell r="Y3838">
            <v>40</v>
          </cell>
          <cell r="Z3838">
            <v>17664</v>
          </cell>
          <cell r="AA3838">
            <v>26496</v>
          </cell>
          <cell r="AB3838">
            <v>1.6103182894744039</v>
          </cell>
          <cell r="AC3838">
            <v>14386.489854502492</v>
          </cell>
          <cell r="AD3838">
            <v>4344.379854502492</v>
          </cell>
          <cell r="AE3838">
            <v>37958.599854502492</v>
          </cell>
          <cell r="AF3838">
            <v>11462.599854502492</v>
          </cell>
          <cell r="AG3838">
            <v>395.40208181773431</v>
          </cell>
          <cell r="AH3838">
            <v>245.33333333333334</v>
          </cell>
        </row>
        <row r="3839">
          <cell r="A3839">
            <v>7326</v>
          </cell>
          <cell r="B3839" t="str">
            <v>Насос К 20/30</v>
          </cell>
          <cell r="C3839">
            <v>12.5</v>
          </cell>
          <cell r="D3839" t="str">
            <v>8</v>
          </cell>
          <cell r="E3839" t="str">
            <v>11.05.05</v>
          </cell>
          <cell r="F3839" t="str">
            <v/>
          </cell>
          <cell r="G3839" t="str">
            <v xml:space="preserve">  .  .</v>
          </cell>
          <cell r="H3839">
            <v>23572.11</v>
          </cell>
          <cell r="I3839">
            <v>0</v>
          </cell>
          <cell r="J3839">
            <v>0</v>
          </cell>
          <cell r="K3839">
            <v>23572.11</v>
          </cell>
          <cell r="L3839">
            <v>0</v>
          </cell>
          <cell r="M3839">
            <v>245.54</v>
          </cell>
          <cell r="N3839">
            <v>245.54</v>
          </cell>
          <cell r="O3839">
            <v>7118.22</v>
          </cell>
          <cell r="P3839">
            <v>16453.89</v>
          </cell>
          <cell r="Q3839">
            <v>117.86</v>
          </cell>
          <cell r="R3839">
            <v>123</v>
          </cell>
          <cell r="S3839">
            <v>935</v>
          </cell>
          <cell r="T3839" t="str">
            <v>Амортизация (водопровод)</v>
          </cell>
          <cell r="U3839">
            <v>44160</v>
          </cell>
          <cell r="V3839">
            <v>15</v>
          </cell>
          <cell r="W3839">
            <v>6</v>
          </cell>
          <cell r="X3839">
            <v>9</v>
          </cell>
          <cell r="Y3839">
            <v>40</v>
          </cell>
          <cell r="Z3839">
            <v>17664</v>
          </cell>
          <cell r="AA3839">
            <v>26496</v>
          </cell>
          <cell r="AB3839">
            <v>1.6103182894744039</v>
          </cell>
          <cell r="AC3839">
            <v>14386.489854502492</v>
          </cell>
          <cell r="AD3839">
            <v>4344.379854502492</v>
          </cell>
          <cell r="AE3839">
            <v>37958.599854502492</v>
          </cell>
          <cell r="AF3839">
            <v>11462.599854502492</v>
          </cell>
          <cell r="AG3839">
            <v>395.40208181773431</v>
          </cell>
          <cell r="AH3839">
            <v>245.33333333333334</v>
          </cell>
        </row>
        <row r="3840">
          <cell r="A3840">
            <v>7327</v>
          </cell>
          <cell r="B3840" t="str">
            <v>Насос К 20/30</v>
          </cell>
          <cell r="C3840">
            <v>12.5</v>
          </cell>
          <cell r="D3840" t="str">
            <v>8</v>
          </cell>
          <cell r="E3840" t="str">
            <v>11.05.05</v>
          </cell>
          <cell r="F3840" t="str">
            <v/>
          </cell>
          <cell r="G3840" t="str">
            <v xml:space="preserve">  .  .</v>
          </cell>
          <cell r="H3840">
            <v>23572.11</v>
          </cell>
          <cell r="I3840">
            <v>0</v>
          </cell>
          <cell r="J3840">
            <v>0</v>
          </cell>
          <cell r="K3840">
            <v>23572.11</v>
          </cell>
          <cell r="L3840">
            <v>0</v>
          </cell>
          <cell r="M3840">
            <v>245.54</v>
          </cell>
          <cell r="N3840">
            <v>245.54</v>
          </cell>
          <cell r="O3840">
            <v>7118.22</v>
          </cell>
          <cell r="P3840">
            <v>16453.89</v>
          </cell>
          <cell r="Q3840">
            <v>117.86</v>
          </cell>
          <cell r="R3840">
            <v>123</v>
          </cell>
          <cell r="S3840">
            <v>935</v>
          </cell>
          <cell r="T3840" t="str">
            <v>Амортизация (водопровод)</v>
          </cell>
          <cell r="U3840">
            <v>44160</v>
          </cell>
          <cell r="V3840">
            <v>15</v>
          </cell>
          <cell r="W3840">
            <v>6</v>
          </cell>
          <cell r="X3840">
            <v>9</v>
          </cell>
          <cell r="Y3840">
            <v>40</v>
          </cell>
          <cell r="Z3840">
            <v>17664</v>
          </cell>
          <cell r="AA3840">
            <v>26496</v>
          </cell>
          <cell r="AB3840">
            <v>1.6103182894744039</v>
          </cell>
          <cell r="AC3840">
            <v>14386.489854502492</v>
          </cell>
          <cell r="AD3840">
            <v>4344.379854502492</v>
          </cell>
          <cell r="AE3840">
            <v>37958.599854502492</v>
          </cell>
          <cell r="AF3840">
            <v>11462.599854502492</v>
          </cell>
          <cell r="AG3840">
            <v>395.40208181773431</v>
          </cell>
          <cell r="AH3840">
            <v>245.33333333333334</v>
          </cell>
        </row>
        <row r="3841">
          <cell r="A3841">
            <v>7328</v>
          </cell>
          <cell r="B3841" t="str">
            <v>Насос К 20/30</v>
          </cell>
          <cell r="C3841">
            <v>12.5</v>
          </cell>
          <cell r="D3841" t="str">
            <v>8</v>
          </cell>
          <cell r="E3841" t="str">
            <v>11.05.05</v>
          </cell>
          <cell r="F3841" t="str">
            <v/>
          </cell>
          <cell r="G3841" t="str">
            <v xml:space="preserve">  .  .</v>
          </cell>
          <cell r="H3841">
            <v>23886.41</v>
          </cell>
          <cell r="I3841">
            <v>0</v>
          </cell>
          <cell r="J3841">
            <v>0</v>
          </cell>
          <cell r="K3841">
            <v>23886.41</v>
          </cell>
          <cell r="L3841">
            <v>0</v>
          </cell>
          <cell r="M3841">
            <v>248.82</v>
          </cell>
          <cell r="N3841">
            <v>248.82</v>
          </cell>
          <cell r="O3841">
            <v>7213.28</v>
          </cell>
          <cell r="P3841">
            <v>16673.13</v>
          </cell>
          <cell r="Q3841">
            <v>119.43</v>
          </cell>
          <cell r="R3841">
            <v>123</v>
          </cell>
          <cell r="S3841">
            <v>935</v>
          </cell>
          <cell r="T3841" t="str">
            <v>Амортизация (водопровод)</v>
          </cell>
          <cell r="U3841">
            <v>44160</v>
          </cell>
          <cell r="V3841">
            <v>15</v>
          </cell>
          <cell r="W3841">
            <v>6</v>
          </cell>
          <cell r="X3841">
            <v>9</v>
          </cell>
          <cell r="Y3841">
            <v>40</v>
          </cell>
          <cell r="Z3841">
            <v>17664</v>
          </cell>
          <cell r="AA3841">
            <v>26496</v>
          </cell>
          <cell r="AB3841">
            <v>1.5891437300614821</v>
          </cell>
          <cell r="AC3841">
            <v>14072.528685177884</v>
          </cell>
          <cell r="AD3841">
            <v>4249.6586851778875</v>
          </cell>
          <cell r="AE3841">
            <v>37958.938685177884</v>
          </cell>
          <cell r="AF3841">
            <v>11462.938685177887</v>
          </cell>
          <cell r="AG3841">
            <v>395.40561130393627</v>
          </cell>
          <cell r="AH3841">
            <v>245.33333333333334</v>
          </cell>
        </row>
        <row r="3842">
          <cell r="A3842">
            <v>7329</v>
          </cell>
          <cell r="B3842" t="str">
            <v>Насос К 20/30</v>
          </cell>
          <cell r="C3842">
            <v>12.5</v>
          </cell>
          <cell r="D3842" t="str">
            <v>8</v>
          </cell>
          <cell r="E3842" t="str">
            <v>11.05.05</v>
          </cell>
          <cell r="F3842" t="str">
            <v/>
          </cell>
          <cell r="G3842" t="str">
            <v xml:space="preserve">  .  .</v>
          </cell>
          <cell r="H3842">
            <v>23886.41</v>
          </cell>
          <cell r="I3842">
            <v>0</v>
          </cell>
          <cell r="J3842">
            <v>0</v>
          </cell>
          <cell r="K3842">
            <v>23886.41</v>
          </cell>
          <cell r="L3842">
            <v>0</v>
          </cell>
          <cell r="M3842">
            <v>248.82</v>
          </cell>
          <cell r="N3842">
            <v>248.82</v>
          </cell>
          <cell r="O3842">
            <v>7213.28</v>
          </cell>
          <cell r="P3842">
            <v>16673.13</v>
          </cell>
          <cell r="Q3842">
            <v>119.43</v>
          </cell>
          <cell r="R3842">
            <v>123</v>
          </cell>
          <cell r="S3842">
            <v>935</v>
          </cell>
          <cell r="T3842" t="str">
            <v>Амортизация (водопровод)</v>
          </cell>
          <cell r="U3842">
            <v>44160</v>
          </cell>
          <cell r="V3842">
            <v>15</v>
          </cell>
          <cell r="W3842">
            <v>6</v>
          </cell>
          <cell r="X3842">
            <v>9</v>
          </cell>
          <cell r="Y3842">
            <v>40</v>
          </cell>
          <cell r="Z3842">
            <v>17664</v>
          </cell>
          <cell r="AA3842">
            <v>26496</v>
          </cell>
          <cell r="AB3842">
            <v>1.5891437300614821</v>
          </cell>
          <cell r="AC3842">
            <v>14072.528685177884</v>
          </cell>
          <cell r="AD3842">
            <v>4249.6586851778875</v>
          </cell>
          <cell r="AE3842">
            <v>37958.938685177884</v>
          </cell>
          <cell r="AF3842">
            <v>11462.938685177887</v>
          </cell>
          <cell r="AG3842">
            <v>395.40561130393627</v>
          </cell>
          <cell r="AH3842">
            <v>245.33333333333334</v>
          </cell>
        </row>
        <row r="3843">
          <cell r="A3843">
            <v>7330</v>
          </cell>
          <cell r="B3843" t="str">
            <v>Насос К 20/30</v>
          </cell>
          <cell r="C3843">
            <v>12.5</v>
          </cell>
          <cell r="D3843" t="str">
            <v>8</v>
          </cell>
          <cell r="E3843" t="str">
            <v>11.05.05</v>
          </cell>
          <cell r="F3843" t="str">
            <v/>
          </cell>
          <cell r="G3843" t="str">
            <v xml:space="preserve">  .  .</v>
          </cell>
          <cell r="H3843">
            <v>23886.41</v>
          </cell>
          <cell r="I3843">
            <v>0</v>
          </cell>
          <cell r="J3843">
            <v>0</v>
          </cell>
          <cell r="K3843">
            <v>23886.41</v>
          </cell>
          <cell r="L3843">
            <v>0</v>
          </cell>
          <cell r="M3843">
            <v>248.82</v>
          </cell>
          <cell r="N3843">
            <v>248.82</v>
          </cell>
          <cell r="O3843">
            <v>7213.28</v>
          </cell>
          <cell r="P3843">
            <v>16673.13</v>
          </cell>
          <cell r="Q3843">
            <v>119.43</v>
          </cell>
          <cell r="R3843">
            <v>123</v>
          </cell>
          <cell r="S3843">
            <v>935</v>
          </cell>
          <cell r="T3843" t="str">
            <v>Амортизация (водопровод)</v>
          </cell>
          <cell r="U3843">
            <v>44160</v>
          </cell>
          <cell r="V3843">
            <v>15</v>
          </cell>
          <cell r="W3843">
            <v>6</v>
          </cell>
          <cell r="X3843">
            <v>9</v>
          </cell>
          <cell r="Y3843">
            <v>40</v>
          </cell>
          <cell r="Z3843">
            <v>17664</v>
          </cell>
          <cell r="AA3843">
            <v>26496</v>
          </cell>
          <cell r="AB3843">
            <v>1.5891437300614821</v>
          </cell>
          <cell r="AC3843">
            <v>14072.528685177884</v>
          </cell>
          <cell r="AD3843">
            <v>4249.6586851778875</v>
          </cell>
          <cell r="AE3843">
            <v>37958.938685177884</v>
          </cell>
          <cell r="AF3843">
            <v>11462.938685177887</v>
          </cell>
          <cell r="AG3843">
            <v>395.40561130393627</v>
          </cell>
          <cell r="AH3843">
            <v>245.33333333333334</v>
          </cell>
        </row>
        <row r="3844">
          <cell r="A3844">
            <v>7331</v>
          </cell>
          <cell r="B3844" t="str">
            <v>Насос К 20/30</v>
          </cell>
          <cell r="C3844">
            <v>12.5</v>
          </cell>
          <cell r="D3844" t="str">
            <v>8</v>
          </cell>
          <cell r="E3844" t="str">
            <v>11.05.05</v>
          </cell>
          <cell r="F3844" t="str">
            <v/>
          </cell>
          <cell r="G3844" t="str">
            <v xml:space="preserve">  .  .</v>
          </cell>
          <cell r="H3844">
            <v>24515.01</v>
          </cell>
          <cell r="I3844">
            <v>0</v>
          </cell>
          <cell r="J3844">
            <v>0</v>
          </cell>
          <cell r="K3844">
            <v>24515.01</v>
          </cell>
          <cell r="L3844">
            <v>0</v>
          </cell>
          <cell r="M3844">
            <v>255.36</v>
          </cell>
          <cell r="N3844">
            <v>255.36</v>
          </cell>
          <cell r="O3844">
            <v>7402.9</v>
          </cell>
          <cell r="P3844">
            <v>17112.11</v>
          </cell>
          <cell r="Q3844">
            <v>122.58</v>
          </cell>
          <cell r="R3844">
            <v>123</v>
          </cell>
          <cell r="S3844">
            <v>935</v>
          </cell>
          <cell r="T3844" t="str">
            <v>Амортизация (водопровод)</v>
          </cell>
          <cell r="U3844">
            <v>44160</v>
          </cell>
          <cell r="V3844">
            <v>15</v>
          </cell>
          <cell r="W3844">
            <v>6</v>
          </cell>
          <cell r="X3844">
            <v>9</v>
          </cell>
          <cell r="Y3844">
            <v>40</v>
          </cell>
          <cell r="Z3844">
            <v>17664</v>
          </cell>
          <cell r="AA3844">
            <v>26496</v>
          </cell>
          <cell r="AB3844">
            <v>1.548377143438185</v>
          </cell>
          <cell r="AC3844">
            <v>13443.471155158539</v>
          </cell>
          <cell r="AD3844">
            <v>4059.5811551585393</v>
          </cell>
          <cell r="AE3844">
            <v>37958.481155158537</v>
          </cell>
          <cell r="AF3844">
            <v>11462.481155158539</v>
          </cell>
          <cell r="AG3844">
            <v>395.40084536623476</v>
          </cell>
          <cell r="AH3844">
            <v>245.33333333333334</v>
          </cell>
        </row>
        <row r="3845">
          <cell r="A3845">
            <v>7332</v>
          </cell>
          <cell r="B3845" t="str">
            <v>Насос К 20/30</v>
          </cell>
          <cell r="C3845">
            <v>12.5</v>
          </cell>
          <cell r="D3845" t="str">
            <v>8</v>
          </cell>
          <cell r="E3845" t="str">
            <v>11.05.05</v>
          </cell>
          <cell r="F3845" t="str">
            <v/>
          </cell>
          <cell r="G3845" t="str">
            <v xml:space="preserve">  .  .</v>
          </cell>
          <cell r="H3845">
            <v>24515.01</v>
          </cell>
          <cell r="I3845">
            <v>0</v>
          </cell>
          <cell r="J3845">
            <v>0</v>
          </cell>
          <cell r="K3845">
            <v>24515.01</v>
          </cell>
          <cell r="L3845">
            <v>0</v>
          </cell>
          <cell r="M3845">
            <v>255.36</v>
          </cell>
          <cell r="N3845">
            <v>255.36</v>
          </cell>
          <cell r="O3845">
            <v>7402.9</v>
          </cell>
          <cell r="P3845">
            <v>17112.11</v>
          </cell>
          <cell r="Q3845">
            <v>122.58</v>
          </cell>
          <cell r="R3845">
            <v>123</v>
          </cell>
          <cell r="S3845">
            <v>935</v>
          </cell>
          <cell r="T3845" t="str">
            <v>Амортизация (водопровод)</v>
          </cell>
          <cell r="U3845">
            <v>44160</v>
          </cell>
          <cell r="V3845">
            <v>15</v>
          </cell>
          <cell r="W3845">
            <v>6</v>
          </cell>
          <cell r="X3845">
            <v>9</v>
          </cell>
          <cell r="Y3845">
            <v>40</v>
          </cell>
          <cell r="Z3845">
            <v>17664</v>
          </cell>
          <cell r="AA3845">
            <v>26496</v>
          </cell>
          <cell r="AB3845">
            <v>1.548377143438185</v>
          </cell>
          <cell r="AC3845">
            <v>13443.471155158539</v>
          </cell>
          <cell r="AD3845">
            <v>4059.5811551585393</v>
          </cell>
          <cell r="AE3845">
            <v>37958.481155158537</v>
          </cell>
          <cell r="AF3845">
            <v>11462.481155158539</v>
          </cell>
          <cell r="AG3845">
            <v>395.40084536623476</v>
          </cell>
          <cell r="AH3845">
            <v>245.33333333333334</v>
          </cell>
        </row>
        <row r="3846">
          <cell r="A3846">
            <v>7333</v>
          </cell>
          <cell r="B3846" t="str">
            <v>Насос К 20/30</v>
          </cell>
          <cell r="C3846">
            <v>12.5</v>
          </cell>
          <cell r="D3846" t="str">
            <v>8</v>
          </cell>
          <cell r="E3846" t="str">
            <v>11.05.05</v>
          </cell>
          <cell r="F3846" t="str">
            <v/>
          </cell>
          <cell r="G3846" t="str">
            <v xml:space="preserve">  .  .</v>
          </cell>
          <cell r="H3846">
            <v>24829.31</v>
          </cell>
          <cell r="I3846">
            <v>0</v>
          </cell>
          <cell r="J3846">
            <v>0</v>
          </cell>
          <cell r="K3846">
            <v>24829.31</v>
          </cell>
          <cell r="L3846">
            <v>0</v>
          </cell>
          <cell r="M3846">
            <v>258.64</v>
          </cell>
          <cell r="N3846">
            <v>258.64</v>
          </cell>
          <cell r="O3846">
            <v>7497.98</v>
          </cell>
          <cell r="P3846">
            <v>17331.330000000002</v>
          </cell>
          <cell r="Q3846">
            <v>124.15</v>
          </cell>
          <cell r="R3846">
            <v>123</v>
          </cell>
          <cell r="S3846">
            <v>935</v>
          </cell>
          <cell r="T3846" t="str">
            <v>Амортизация (водопровод)</v>
          </cell>
          <cell r="U3846">
            <v>44160</v>
          </cell>
          <cell r="V3846">
            <v>15</v>
          </cell>
          <cell r="W3846">
            <v>6</v>
          </cell>
          <cell r="X3846">
            <v>9</v>
          </cell>
          <cell r="Y3846">
            <v>40</v>
          </cell>
          <cell r="Z3846">
            <v>17664</v>
          </cell>
          <cell r="AA3846">
            <v>26496</v>
          </cell>
          <cell r="AB3846">
            <v>1.5287920776997495</v>
          </cell>
          <cell r="AC3846">
            <v>13129.542422751165</v>
          </cell>
          <cell r="AD3846">
            <v>3964.8724227511666</v>
          </cell>
          <cell r="AE3846">
            <v>37958.852422751166</v>
          </cell>
          <cell r="AF3846">
            <v>11462.852422751166</v>
          </cell>
          <cell r="AG3846">
            <v>395.40471273699131</v>
          </cell>
          <cell r="AH3846">
            <v>245.33333333333334</v>
          </cell>
        </row>
        <row r="3847">
          <cell r="A3847">
            <v>7334</v>
          </cell>
          <cell r="B3847" t="str">
            <v>Насос К 20/30</v>
          </cell>
          <cell r="C3847">
            <v>12.5</v>
          </cell>
          <cell r="D3847" t="str">
            <v>8</v>
          </cell>
          <cell r="E3847" t="str">
            <v>11.05.05</v>
          </cell>
          <cell r="F3847" t="str">
            <v/>
          </cell>
          <cell r="G3847" t="str">
            <v xml:space="preserve">  .  .</v>
          </cell>
          <cell r="H3847">
            <v>24829.31</v>
          </cell>
          <cell r="I3847">
            <v>0</v>
          </cell>
          <cell r="J3847">
            <v>0</v>
          </cell>
          <cell r="K3847">
            <v>24829.31</v>
          </cell>
          <cell r="L3847">
            <v>0</v>
          </cell>
          <cell r="M3847">
            <v>258.64</v>
          </cell>
          <cell r="N3847">
            <v>258.64</v>
          </cell>
          <cell r="O3847">
            <v>7497.98</v>
          </cell>
          <cell r="P3847">
            <v>17331.330000000002</v>
          </cell>
          <cell r="Q3847">
            <v>124.15</v>
          </cell>
          <cell r="R3847">
            <v>123</v>
          </cell>
          <cell r="S3847">
            <v>935</v>
          </cell>
          <cell r="T3847" t="str">
            <v>Амортизация (водопровод)</v>
          </cell>
          <cell r="U3847">
            <v>44160</v>
          </cell>
          <cell r="V3847">
            <v>15</v>
          </cell>
          <cell r="W3847">
            <v>6</v>
          </cell>
          <cell r="X3847">
            <v>9</v>
          </cell>
          <cell r="Y3847">
            <v>40</v>
          </cell>
          <cell r="Z3847">
            <v>17664</v>
          </cell>
          <cell r="AA3847">
            <v>26496</v>
          </cell>
          <cell r="AB3847">
            <v>1.5287920776997495</v>
          </cell>
          <cell r="AC3847">
            <v>13129.542422751165</v>
          </cell>
          <cell r="AD3847">
            <v>3964.8724227511666</v>
          </cell>
          <cell r="AE3847">
            <v>37958.852422751166</v>
          </cell>
          <cell r="AF3847">
            <v>11462.852422751166</v>
          </cell>
          <cell r="AG3847">
            <v>395.40471273699131</v>
          </cell>
          <cell r="AH3847">
            <v>245.33333333333334</v>
          </cell>
        </row>
        <row r="3848">
          <cell r="A3848">
            <v>7335</v>
          </cell>
          <cell r="B3848" t="str">
            <v>Насос К 20/30</v>
          </cell>
          <cell r="C3848">
            <v>12.5</v>
          </cell>
          <cell r="D3848" t="str">
            <v>8</v>
          </cell>
          <cell r="E3848" t="str">
            <v>11.05.05</v>
          </cell>
          <cell r="F3848" t="str">
            <v/>
          </cell>
          <cell r="G3848" t="str">
            <v xml:space="preserve">  .  .</v>
          </cell>
          <cell r="H3848">
            <v>27972.31</v>
          </cell>
          <cell r="I3848">
            <v>0</v>
          </cell>
          <cell r="J3848">
            <v>0</v>
          </cell>
          <cell r="K3848">
            <v>27972.31</v>
          </cell>
          <cell r="L3848">
            <v>0</v>
          </cell>
          <cell r="M3848">
            <v>291.38</v>
          </cell>
          <cell r="N3848">
            <v>291.38</v>
          </cell>
          <cell r="O3848">
            <v>8447.1</v>
          </cell>
          <cell r="P3848">
            <v>19525.21</v>
          </cell>
          <cell r="Q3848">
            <v>139.86000000000001</v>
          </cell>
          <cell r="R3848">
            <v>123</v>
          </cell>
          <cell r="S3848">
            <v>935</v>
          </cell>
          <cell r="T3848" t="str">
            <v>амортизация (Очистка воды)</v>
          </cell>
          <cell r="U3848">
            <v>44160</v>
          </cell>
          <cell r="V3848">
            <v>15</v>
          </cell>
          <cell r="W3848">
            <v>6</v>
          </cell>
          <cell r="X3848">
            <v>9</v>
          </cell>
          <cell r="Y3848">
            <v>40</v>
          </cell>
          <cell r="Z3848">
            <v>17664</v>
          </cell>
          <cell r="AA3848">
            <v>26496</v>
          </cell>
          <cell r="AB3848">
            <v>1.3570148541296099</v>
          </cell>
          <cell r="AC3848">
            <v>9986.5301743182245</v>
          </cell>
          <cell r="AD3848">
            <v>3015.7401743182272</v>
          </cell>
          <cell r="AE3848">
            <v>37958.840174318226</v>
          </cell>
          <cell r="AF3848">
            <v>11462.840174318228</v>
          </cell>
          <cell r="AG3848">
            <v>395.4045851491482</v>
          </cell>
          <cell r="AH3848">
            <v>245.33333333333334</v>
          </cell>
        </row>
        <row r="3849">
          <cell r="A3849">
            <v>7336</v>
          </cell>
          <cell r="B3849" t="str">
            <v>Насос К 20/30</v>
          </cell>
          <cell r="C3849">
            <v>12.5</v>
          </cell>
          <cell r="D3849" t="str">
            <v>8</v>
          </cell>
          <cell r="E3849" t="str">
            <v>11.05.05</v>
          </cell>
          <cell r="F3849" t="str">
            <v/>
          </cell>
          <cell r="G3849" t="str">
            <v xml:space="preserve">  .  .</v>
          </cell>
          <cell r="H3849">
            <v>26400.81</v>
          </cell>
          <cell r="I3849">
            <v>0</v>
          </cell>
          <cell r="J3849">
            <v>0</v>
          </cell>
          <cell r="K3849">
            <v>26400.81</v>
          </cell>
          <cell r="L3849">
            <v>0</v>
          </cell>
          <cell r="M3849">
            <v>275.01</v>
          </cell>
          <cell r="N3849">
            <v>275.01</v>
          </cell>
          <cell r="O3849">
            <v>7972.53</v>
          </cell>
          <cell r="P3849">
            <v>18428.28</v>
          </cell>
          <cell r="Q3849">
            <v>132</v>
          </cell>
          <cell r="R3849">
            <v>123</v>
          </cell>
          <cell r="S3849">
            <v>935</v>
          </cell>
          <cell r="T3849" t="str">
            <v>Амортизация Перекачка сточной жидкости</v>
          </cell>
          <cell r="U3849">
            <v>44160</v>
          </cell>
          <cell r="V3849">
            <v>15</v>
          </cell>
          <cell r="W3849">
            <v>6</v>
          </cell>
          <cell r="X3849">
            <v>9</v>
          </cell>
          <cell r="Y3849">
            <v>40</v>
          </cell>
          <cell r="Z3849">
            <v>17664</v>
          </cell>
          <cell r="AA3849">
            <v>26496</v>
          </cell>
          <cell r="AB3849">
            <v>1.4377901790074821</v>
          </cell>
          <cell r="AC3849">
            <v>11558.015335842527</v>
          </cell>
          <cell r="AD3849">
            <v>3490.2953358425211</v>
          </cell>
          <cell r="AE3849">
            <v>37958.825335842528</v>
          </cell>
          <cell r="AF3849">
            <v>11462.825335842521</v>
          </cell>
          <cell r="AG3849">
            <v>395.40443058169302</v>
          </cell>
          <cell r="AH3849">
            <v>245.33333333333334</v>
          </cell>
        </row>
        <row r="3850">
          <cell r="A3850">
            <v>7337</v>
          </cell>
          <cell r="B3850" t="str">
            <v>Насос К 20/30</v>
          </cell>
          <cell r="C3850">
            <v>12.5</v>
          </cell>
          <cell r="D3850" t="str">
            <v>8</v>
          </cell>
          <cell r="E3850" t="str">
            <v>11.05.05</v>
          </cell>
          <cell r="F3850" t="str">
            <v/>
          </cell>
          <cell r="G3850" t="str">
            <v xml:space="preserve">  .  .</v>
          </cell>
          <cell r="H3850">
            <v>26400.81</v>
          </cell>
          <cell r="I3850">
            <v>0</v>
          </cell>
          <cell r="J3850">
            <v>0</v>
          </cell>
          <cell r="K3850">
            <v>26400.81</v>
          </cell>
          <cell r="L3850">
            <v>0</v>
          </cell>
          <cell r="M3850">
            <v>275.01</v>
          </cell>
          <cell r="N3850">
            <v>275.01</v>
          </cell>
          <cell r="O3850">
            <v>7972.53</v>
          </cell>
          <cell r="P3850">
            <v>18428.28</v>
          </cell>
          <cell r="Q3850">
            <v>132</v>
          </cell>
          <cell r="R3850">
            <v>123</v>
          </cell>
          <cell r="S3850">
            <v>935</v>
          </cell>
          <cell r="T3850" t="str">
            <v>Амортизация Перекачка сточной жидкости</v>
          </cell>
          <cell r="U3850">
            <v>44160</v>
          </cell>
          <cell r="V3850">
            <v>15</v>
          </cell>
          <cell r="W3850">
            <v>6</v>
          </cell>
          <cell r="X3850">
            <v>9</v>
          </cell>
          <cell r="Y3850">
            <v>40</v>
          </cell>
          <cell r="Z3850">
            <v>17664</v>
          </cell>
          <cell r="AA3850">
            <v>26496</v>
          </cell>
          <cell r="AB3850">
            <v>1.4377901790074821</v>
          </cell>
          <cell r="AC3850">
            <v>11558.015335842527</v>
          </cell>
          <cell r="AD3850">
            <v>3490.2953358425211</v>
          </cell>
          <cell r="AE3850">
            <v>37958.825335842528</v>
          </cell>
          <cell r="AF3850">
            <v>11462.825335842521</v>
          </cell>
          <cell r="AG3850">
            <v>395.40443058169302</v>
          </cell>
          <cell r="AH3850">
            <v>245.33333333333334</v>
          </cell>
        </row>
        <row r="3851">
          <cell r="A3851">
            <v>7338</v>
          </cell>
          <cell r="B3851" t="str">
            <v>Насос К 20/30</v>
          </cell>
          <cell r="C3851">
            <v>12.5</v>
          </cell>
          <cell r="D3851" t="str">
            <v>8</v>
          </cell>
          <cell r="E3851" t="str">
            <v>11.05.05</v>
          </cell>
          <cell r="F3851" t="str">
            <v/>
          </cell>
          <cell r="G3851" t="str">
            <v xml:space="preserve">  .  .</v>
          </cell>
          <cell r="H3851">
            <v>26715.11</v>
          </cell>
          <cell r="I3851">
            <v>0</v>
          </cell>
          <cell r="J3851">
            <v>0</v>
          </cell>
          <cell r="K3851">
            <v>26715.11</v>
          </cell>
          <cell r="L3851">
            <v>0</v>
          </cell>
          <cell r="M3851">
            <v>278.27999999999997</v>
          </cell>
          <cell r="N3851">
            <v>278.27999999999997</v>
          </cell>
          <cell r="O3851">
            <v>8067.34</v>
          </cell>
          <cell r="P3851">
            <v>18647.77</v>
          </cell>
          <cell r="Q3851">
            <v>133.58000000000001</v>
          </cell>
          <cell r="R3851">
            <v>123</v>
          </cell>
          <cell r="S3851">
            <v>935</v>
          </cell>
          <cell r="T3851" t="str">
            <v>Амортизация Очистка сточной жидкости</v>
          </cell>
          <cell r="U3851">
            <v>44160</v>
          </cell>
          <cell r="V3851">
            <v>15</v>
          </cell>
          <cell r="W3851">
            <v>6</v>
          </cell>
          <cell r="X3851">
            <v>9</v>
          </cell>
          <cell r="Y3851">
            <v>40</v>
          </cell>
          <cell r="Z3851">
            <v>17664</v>
          </cell>
          <cell r="AA3851">
            <v>26496</v>
          </cell>
          <cell r="AB3851">
            <v>1.4208669454846343</v>
          </cell>
          <cell r="AC3851">
            <v>11243.506743986007</v>
          </cell>
          <cell r="AD3851">
            <v>3395.2767439860108</v>
          </cell>
          <cell r="AE3851">
            <v>37958.616743986007</v>
          </cell>
          <cell r="AF3851">
            <v>11462.616743986011</v>
          </cell>
          <cell r="AG3851">
            <v>395.40225774985424</v>
          </cell>
          <cell r="AH3851">
            <v>245.33333333333334</v>
          </cell>
        </row>
        <row r="3852">
          <cell r="A3852">
            <v>7339</v>
          </cell>
          <cell r="B3852" t="str">
            <v>Насос К 20/30</v>
          </cell>
          <cell r="C3852">
            <v>12.5</v>
          </cell>
          <cell r="D3852" t="str">
            <v>8</v>
          </cell>
          <cell r="E3852" t="str">
            <v>11.05.05</v>
          </cell>
          <cell r="F3852" t="str">
            <v/>
          </cell>
          <cell r="G3852" t="str">
            <v xml:space="preserve">  .  .</v>
          </cell>
          <cell r="H3852">
            <v>27658.01</v>
          </cell>
          <cell r="I3852">
            <v>0</v>
          </cell>
          <cell r="J3852">
            <v>0</v>
          </cell>
          <cell r="K3852">
            <v>27658.01</v>
          </cell>
          <cell r="L3852">
            <v>0</v>
          </cell>
          <cell r="M3852">
            <v>288.10000000000002</v>
          </cell>
          <cell r="N3852">
            <v>288.10000000000002</v>
          </cell>
          <cell r="O3852">
            <v>8352.02</v>
          </cell>
          <cell r="P3852">
            <v>19305.990000000002</v>
          </cell>
          <cell r="Q3852">
            <v>138.29</v>
          </cell>
          <cell r="R3852">
            <v>123</v>
          </cell>
          <cell r="S3852">
            <v>935</v>
          </cell>
          <cell r="T3852" t="str">
            <v>Амортизация (водопровод)</v>
          </cell>
          <cell r="U3852">
            <v>44160</v>
          </cell>
          <cell r="V3852">
            <v>15</v>
          </cell>
          <cell r="W3852">
            <v>6</v>
          </cell>
          <cell r="X3852">
            <v>9</v>
          </cell>
          <cell r="Y3852">
            <v>40</v>
          </cell>
          <cell r="Z3852">
            <v>17664</v>
          </cell>
          <cell r="AA3852">
            <v>26496</v>
          </cell>
          <cell r="AB3852">
            <v>1.3724237917869013</v>
          </cell>
          <cell r="AC3852">
            <v>10300.500957480032</v>
          </cell>
          <cell r="AD3852">
            <v>3110.4909574800349</v>
          </cell>
          <cell r="AE3852">
            <v>37958.51095748003</v>
          </cell>
          <cell r="AF3852">
            <v>11462.510957480035</v>
          </cell>
          <cell r="AG3852">
            <v>395.40115580708363</v>
          </cell>
          <cell r="AH3852">
            <v>245.33333333333334</v>
          </cell>
        </row>
        <row r="3853">
          <cell r="A3853">
            <v>7340</v>
          </cell>
          <cell r="B3853" t="str">
            <v>Насос К 20/30</v>
          </cell>
          <cell r="C3853">
            <v>12.5</v>
          </cell>
          <cell r="D3853" t="str">
            <v>8</v>
          </cell>
          <cell r="E3853" t="str">
            <v>11.05.05</v>
          </cell>
          <cell r="F3853" t="str">
            <v/>
          </cell>
          <cell r="G3853" t="str">
            <v xml:space="preserve">  .  .</v>
          </cell>
          <cell r="H3853">
            <v>27658.01</v>
          </cell>
          <cell r="I3853">
            <v>0</v>
          </cell>
          <cell r="J3853">
            <v>0</v>
          </cell>
          <cell r="K3853">
            <v>27658.01</v>
          </cell>
          <cell r="L3853">
            <v>0</v>
          </cell>
          <cell r="M3853">
            <v>288.10000000000002</v>
          </cell>
          <cell r="N3853">
            <v>288.10000000000002</v>
          </cell>
          <cell r="O3853">
            <v>8352.02</v>
          </cell>
          <cell r="P3853">
            <v>19305.990000000002</v>
          </cell>
          <cell r="Q3853">
            <v>138.29</v>
          </cell>
          <cell r="R3853">
            <v>123</v>
          </cell>
          <cell r="S3853">
            <v>935</v>
          </cell>
          <cell r="T3853" t="str">
            <v>Амортизация (водопровод)</v>
          </cell>
          <cell r="U3853">
            <v>44160</v>
          </cell>
          <cell r="V3853">
            <v>15</v>
          </cell>
          <cell r="W3853">
            <v>6</v>
          </cell>
          <cell r="X3853">
            <v>9</v>
          </cell>
          <cell r="Y3853">
            <v>40</v>
          </cell>
          <cell r="Z3853">
            <v>17664</v>
          </cell>
          <cell r="AA3853">
            <v>26496</v>
          </cell>
          <cell r="AB3853">
            <v>1.3724237917869013</v>
          </cell>
          <cell r="AC3853">
            <v>10300.500957480032</v>
          </cell>
          <cell r="AD3853">
            <v>3110.4909574800349</v>
          </cell>
          <cell r="AE3853">
            <v>37958.51095748003</v>
          </cell>
          <cell r="AF3853">
            <v>11462.510957480035</v>
          </cell>
          <cell r="AG3853">
            <v>395.40115580708363</v>
          </cell>
          <cell r="AH3853">
            <v>245.33333333333334</v>
          </cell>
        </row>
        <row r="3854">
          <cell r="A3854">
            <v>7341</v>
          </cell>
          <cell r="B3854" t="str">
            <v>Насос К 20/30</v>
          </cell>
          <cell r="C3854">
            <v>12.5</v>
          </cell>
          <cell r="D3854" t="str">
            <v>8</v>
          </cell>
          <cell r="E3854" t="str">
            <v>11.05.05</v>
          </cell>
          <cell r="F3854" t="str">
            <v/>
          </cell>
          <cell r="G3854" t="str">
            <v xml:space="preserve">  .  .</v>
          </cell>
          <cell r="H3854">
            <v>27658.01</v>
          </cell>
          <cell r="I3854">
            <v>0</v>
          </cell>
          <cell r="J3854">
            <v>0</v>
          </cell>
          <cell r="K3854">
            <v>27658.01</v>
          </cell>
          <cell r="L3854">
            <v>0</v>
          </cell>
          <cell r="M3854">
            <v>288.10000000000002</v>
          </cell>
          <cell r="N3854">
            <v>288.10000000000002</v>
          </cell>
          <cell r="O3854">
            <v>8352.02</v>
          </cell>
          <cell r="P3854">
            <v>19305.990000000002</v>
          </cell>
          <cell r="Q3854">
            <v>138.29</v>
          </cell>
          <cell r="R3854">
            <v>123</v>
          </cell>
          <cell r="S3854">
            <v>935</v>
          </cell>
          <cell r="T3854" t="str">
            <v>Амортизация Очистка сточной жидкости</v>
          </cell>
          <cell r="U3854">
            <v>44160</v>
          </cell>
          <cell r="V3854">
            <v>15</v>
          </cell>
          <cell r="W3854">
            <v>6</v>
          </cell>
          <cell r="X3854">
            <v>9</v>
          </cell>
          <cell r="Y3854">
            <v>40</v>
          </cell>
          <cell r="Z3854">
            <v>17664</v>
          </cell>
          <cell r="AA3854">
            <v>26496</v>
          </cell>
          <cell r="AB3854">
            <v>1.3724237917869013</v>
          </cell>
          <cell r="AC3854">
            <v>10300.500957480032</v>
          </cell>
          <cell r="AD3854">
            <v>3110.4909574800349</v>
          </cell>
          <cell r="AE3854">
            <v>37958.51095748003</v>
          </cell>
          <cell r="AF3854">
            <v>11462.510957480035</v>
          </cell>
          <cell r="AG3854">
            <v>395.40115580708363</v>
          </cell>
          <cell r="AH3854">
            <v>245.33333333333334</v>
          </cell>
        </row>
        <row r="3855">
          <cell r="A3855">
            <v>7342</v>
          </cell>
          <cell r="B3855" t="str">
            <v>Насос К 20/30</v>
          </cell>
          <cell r="C3855">
            <v>12.5</v>
          </cell>
          <cell r="D3855" t="str">
            <v>8</v>
          </cell>
          <cell r="E3855" t="str">
            <v>11.05.05</v>
          </cell>
          <cell r="F3855" t="str">
            <v/>
          </cell>
          <cell r="G3855" t="str">
            <v xml:space="preserve">  .  .</v>
          </cell>
          <cell r="H3855">
            <v>27972.31</v>
          </cell>
          <cell r="I3855">
            <v>0</v>
          </cell>
          <cell r="J3855">
            <v>0</v>
          </cell>
          <cell r="K3855">
            <v>27972.31</v>
          </cell>
          <cell r="L3855">
            <v>0</v>
          </cell>
          <cell r="M3855">
            <v>291.38</v>
          </cell>
          <cell r="N3855">
            <v>291.38</v>
          </cell>
          <cell r="O3855">
            <v>8447.1</v>
          </cell>
          <cell r="P3855">
            <v>19525.21</v>
          </cell>
          <cell r="Q3855">
            <v>139.86000000000001</v>
          </cell>
          <cell r="R3855">
            <v>123</v>
          </cell>
          <cell r="S3855">
            <v>935</v>
          </cell>
          <cell r="T3855" t="str">
            <v>Амортизация (водопровод)</v>
          </cell>
          <cell r="U3855">
            <v>44160</v>
          </cell>
          <cell r="V3855">
            <v>15</v>
          </cell>
          <cell r="W3855">
            <v>6</v>
          </cell>
          <cell r="X3855">
            <v>9</v>
          </cell>
          <cell r="Y3855">
            <v>40</v>
          </cell>
          <cell r="Z3855">
            <v>17664</v>
          </cell>
          <cell r="AA3855">
            <v>26496</v>
          </cell>
          <cell r="AB3855">
            <v>1.3570148541296099</v>
          </cell>
          <cell r="AC3855">
            <v>9986.5301743182245</v>
          </cell>
          <cell r="AD3855">
            <v>3015.7401743182272</v>
          </cell>
          <cell r="AE3855">
            <v>37958.840174318226</v>
          </cell>
          <cell r="AF3855">
            <v>11462.840174318228</v>
          </cell>
          <cell r="AG3855">
            <v>395.4045851491482</v>
          </cell>
          <cell r="AH3855">
            <v>245.33333333333334</v>
          </cell>
        </row>
        <row r="3856">
          <cell r="A3856">
            <v>7343</v>
          </cell>
          <cell r="B3856" t="str">
            <v>Насос К 20/30</v>
          </cell>
          <cell r="C3856">
            <v>12.5</v>
          </cell>
          <cell r="D3856" t="str">
            <v>8</v>
          </cell>
          <cell r="E3856" t="str">
            <v>11.05.05</v>
          </cell>
          <cell r="F3856" t="str">
            <v/>
          </cell>
          <cell r="G3856" t="str">
            <v xml:space="preserve">  .  .</v>
          </cell>
          <cell r="H3856">
            <v>27972.31</v>
          </cell>
          <cell r="I3856">
            <v>0</v>
          </cell>
          <cell r="J3856">
            <v>0</v>
          </cell>
          <cell r="K3856">
            <v>27972.31</v>
          </cell>
          <cell r="L3856">
            <v>0</v>
          </cell>
          <cell r="M3856">
            <v>291.38</v>
          </cell>
          <cell r="N3856">
            <v>291.38</v>
          </cell>
          <cell r="O3856">
            <v>8447.1</v>
          </cell>
          <cell r="P3856">
            <v>19525.21</v>
          </cell>
          <cell r="Q3856">
            <v>139.86000000000001</v>
          </cell>
          <cell r="R3856">
            <v>123</v>
          </cell>
          <cell r="S3856">
            <v>935</v>
          </cell>
          <cell r="T3856" t="str">
            <v>Амортизация (водопровод)</v>
          </cell>
          <cell r="U3856">
            <v>44160</v>
          </cell>
          <cell r="V3856">
            <v>15</v>
          </cell>
          <cell r="W3856">
            <v>6</v>
          </cell>
          <cell r="X3856">
            <v>9</v>
          </cell>
          <cell r="Y3856">
            <v>40</v>
          </cell>
          <cell r="Z3856">
            <v>17664</v>
          </cell>
          <cell r="AA3856">
            <v>26496</v>
          </cell>
          <cell r="AB3856">
            <v>1.3570148541296099</v>
          </cell>
          <cell r="AC3856">
            <v>9986.5301743182245</v>
          </cell>
          <cell r="AD3856">
            <v>3015.7401743182272</v>
          </cell>
          <cell r="AE3856">
            <v>37958.840174318226</v>
          </cell>
          <cell r="AF3856">
            <v>11462.840174318228</v>
          </cell>
          <cell r="AG3856">
            <v>395.4045851491482</v>
          </cell>
          <cell r="AH3856">
            <v>245.33333333333334</v>
          </cell>
        </row>
        <row r="3857">
          <cell r="A3857">
            <v>7344</v>
          </cell>
          <cell r="B3857" t="str">
            <v>Насос К 20/30</v>
          </cell>
          <cell r="C3857">
            <v>12.5</v>
          </cell>
          <cell r="D3857" t="str">
            <v>8</v>
          </cell>
          <cell r="E3857" t="str">
            <v>11.05.05</v>
          </cell>
          <cell r="F3857" t="str">
            <v/>
          </cell>
          <cell r="G3857" t="str">
            <v xml:space="preserve">  .  .</v>
          </cell>
          <cell r="H3857">
            <v>28600.91</v>
          </cell>
          <cell r="I3857">
            <v>0</v>
          </cell>
          <cell r="J3857">
            <v>0</v>
          </cell>
          <cell r="K3857">
            <v>28600.91</v>
          </cell>
          <cell r="L3857">
            <v>0</v>
          </cell>
          <cell r="M3857">
            <v>297.93</v>
          </cell>
          <cell r="N3857">
            <v>297.93</v>
          </cell>
          <cell r="O3857">
            <v>8636.99</v>
          </cell>
          <cell r="P3857">
            <v>19963.919999999998</v>
          </cell>
          <cell r="Q3857">
            <v>143</v>
          </cell>
          <cell r="R3857">
            <v>123</v>
          </cell>
          <cell r="S3857">
            <v>935</v>
          </cell>
          <cell r="T3857" t="str">
            <v>Амортизация (водопровод)</v>
          </cell>
          <cell r="U3857">
            <v>44160</v>
          </cell>
          <cell r="V3857">
            <v>15</v>
          </cell>
          <cell r="W3857">
            <v>6</v>
          </cell>
          <cell r="X3857">
            <v>9</v>
          </cell>
          <cell r="Y3857">
            <v>40</v>
          </cell>
          <cell r="Z3857">
            <v>17664</v>
          </cell>
          <cell r="AA3857">
            <v>26496</v>
          </cell>
          <cell r="AB3857">
            <v>1.3271942584422298</v>
          </cell>
          <cell r="AC3857">
            <v>9358.0535382229536</v>
          </cell>
          <cell r="AD3857">
            <v>2825.9735382229537</v>
          </cell>
          <cell r="AE3857">
            <v>37958.963538222954</v>
          </cell>
          <cell r="AF3857">
            <v>11462.963538222954</v>
          </cell>
          <cell r="AG3857">
            <v>395.40587018982245</v>
          </cell>
          <cell r="AH3857">
            <v>245.33333333333334</v>
          </cell>
        </row>
        <row r="3858">
          <cell r="A3858">
            <v>7345</v>
          </cell>
          <cell r="B3858" t="str">
            <v>Насос К 20/30</v>
          </cell>
          <cell r="C3858">
            <v>12.5</v>
          </cell>
          <cell r="D3858" t="str">
            <v>8</v>
          </cell>
          <cell r="E3858" t="str">
            <v>11.05.05</v>
          </cell>
          <cell r="F3858" t="str">
            <v/>
          </cell>
          <cell r="G3858" t="str">
            <v xml:space="preserve">  .  .</v>
          </cell>
          <cell r="H3858">
            <v>28600.91</v>
          </cell>
          <cell r="I3858">
            <v>0</v>
          </cell>
          <cell r="J3858">
            <v>0</v>
          </cell>
          <cell r="K3858">
            <v>28600.91</v>
          </cell>
          <cell r="L3858">
            <v>0</v>
          </cell>
          <cell r="M3858">
            <v>297.93</v>
          </cell>
          <cell r="N3858">
            <v>297.93</v>
          </cell>
          <cell r="O3858">
            <v>8636.99</v>
          </cell>
          <cell r="P3858">
            <v>19963.919999999998</v>
          </cell>
          <cell r="Q3858">
            <v>143</v>
          </cell>
          <cell r="R3858">
            <v>123</v>
          </cell>
          <cell r="S3858">
            <v>935</v>
          </cell>
          <cell r="T3858" t="str">
            <v>Амортизация (водопровод)</v>
          </cell>
          <cell r="U3858">
            <v>44160</v>
          </cell>
          <cell r="V3858">
            <v>15</v>
          </cell>
          <cell r="W3858">
            <v>6</v>
          </cell>
          <cell r="X3858">
            <v>9</v>
          </cell>
          <cell r="Y3858">
            <v>40</v>
          </cell>
          <cell r="Z3858">
            <v>17664</v>
          </cell>
          <cell r="AA3858">
            <v>26496</v>
          </cell>
          <cell r="AB3858">
            <v>1.3271942584422298</v>
          </cell>
          <cell r="AC3858">
            <v>9358.0535382229536</v>
          </cell>
          <cell r="AD3858">
            <v>2825.9735382229537</v>
          </cell>
          <cell r="AE3858">
            <v>37958.963538222954</v>
          </cell>
          <cell r="AF3858">
            <v>11462.963538222954</v>
          </cell>
          <cell r="AG3858">
            <v>395.40587018982245</v>
          </cell>
          <cell r="AH3858">
            <v>245.33333333333334</v>
          </cell>
        </row>
        <row r="3859">
          <cell r="A3859">
            <v>7346</v>
          </cell>
          <cell r="B3859" t="str">
            <v>Насос К 20/30</v>
          </cell>
          <cell r="C3859">
            <v>12.5</v>
          </cell>
          <cell r="D3859" t="str">
            <v>8</v>
          </cell>
          <cell r="E3859" t="str">
            <v>11.05.05</v>
          </cell>
          <cell r="F3859" t="str">
            <v/>
          </cell>
          <cell r="G3859" t="str">
            <v xml:space="preserve">  .  .</v>
          </cell>
          <cell r="H3859">
            <v>29229.51</v>
          </cell>
          <cell r="I3859">
            <v>0</v>
          </cell>
          <cell r="J3859">
            <v>0</v>
          </cell>
          <cell r="K3859">
            <v>29229.51</v>
          </cell>
          <cell r="L3859">
            <v>0</v>
          </cell>
          <cell r="M3859">
            <v>304.47000000000003</v>
          </cell>
          <cell r="N3859">
            <v>304.47000000000003</v>
          </cell>
          <cell r="O3859">
            <v>8826.59</v>
          </cell>
          <cell r="P3859">
            <v>20402.919999999998</v>
          </cell>
          <cell r="Q3859">
            <v>146.15</v>
          </cell>
          <cell r="R3859">
            <v>123</v>
          </cell>
          <cell r="S3859">
            <v>935</v>
          </cell>
          <cell r="T3859" t="str">
            <v>Амортизация (водопровод)</v>
          </cell>
          <cell r="U3859">
            <v>44160</v>
          </cell>
          <cell r="V3859">
            <v>15</v>
          </cell>
          <cell r="W3859">
            <v>6</v>
          </cell>
          <cell r="X3859">
            <v>9</v>
          </cell>
          <cell r="Y3859">
            <v>40</v>
          </cell>
          <cell r="Z3859">
            <v>17664</v>
          </cell>
          <cell r="AA3859">
            <v>26496</v>
          </cell>
          <cell r="AB3859">
            <v>1.2986376459840063</v>
          </cell>
          <cell r="AC3859">
            <v>8729.0320596659694</v>
          </cell>
          <cell r="AD3859">
            <v>2635.9520596659713</v>
          </cell>
          <cell r="AE3859">
            <v>37958.542059665968</v>
          </cell>
          <cell r="AF3859">
            <v>11462.542059665971</v>
          </cell>
          <cell r="AG3859">
            <v>395.40147978818715</v>
          </cell>
          <cell r="AH3859">
            <v>245.33333333333334</v>
          </cell>
        </row>
        <row r="3860">
          <cell r="A3860">
            <v>7347</v>
          </cell>
          <cell r="B3860" t="str">
            <v>Насос К 20/30</v>
          </cell>
          <cell r="C3860">
            <v>12.5</v>
          </cell>
          <cell r="D3860" t="str">
            <v>8</v>
          </cell>
          <cell r="E3860" t="str">
            <v>11.05.05</v>
          </cell>
          <cell r="F3860" t="str">
            <v/>
          </cell>
          <cell r="G3860" t="str">
            <v xml:space="preserve">  .  .</v>
          </cell>
          <cell r="H3860">
            <v>29229.51</v>
          </cell>
          <cell r="I3860">
            <v>0</v>
          </cell>
          <cell r="J3860">
            <v>0</v>
          </cell>
          <cell r="K3860">
            <v>29229.51</v>
          </cell>
          <cell r="L3860">
            <v>0</v>
          </cell>
          <cell r="M3860">
            <v>304.47000000000003</v>
          </cell>
          <cell r="N3860">
            <v>304.47000000000003</v>
          </cell>
          <cell r="O3860">
            <v>8826.59</v>
          </cell>
          <cell r="P3860">
            <v>20402.919999999998</v>
          </cell>
          <cell r="Q3860">
            <v>146.15</v>
          </cell>
          <cell r="R3860">
            <v>123</v>
          </cell>
          <cell r="S3860">
            <v>935</v>
          </cell>
          <cell r="T3860" t="str">
            <v>Амортизация Очистка сточной жидкости</v>
          </cell>
          <cell r="U3860">
            <v>44160</v>
          </cell>
          <cell r="V3860">
            <v>15</v>
          </cell>
          <cell r="W3860">
            <v>6</v>
          </cell>
          <cell r="X3860">
            <v>9</v>
          </cell>
          <cell r="Y3860">
            <v>40</v>
          </cell>
          <cell r="Z3860">
            <v>17664</v>
          </cell>
          <cell r="AA3860">
            <v>26496</v>
          </cell>
          <cell r="AB3860">
            <v>1.2986376459840063</v>
          </cell>
          <cell r="AC3860">
            <v>8729.0320596659694</v>
          </cell>
          <cell r="AD3860">
            <v>2635.9520596659713</v>
          </cell>
          <cell r="AE3860">
            <v>37958.542059665968</v>
          </cell>
          <cell r="AF3860">
            <v>11462.542059665971</v>
          </cell>
          <cell r="AG3860">
            <v>395.40147978818715</v>
          </cell>
          <cell r="AH3860">
            <v>245.33333333333334</v>
          </cell>
        </row>
        <row r="3861">
          <cell r="A3861">
            <v>7348</v>
          </cell>
          <cell r="B3861" t="str">
            <v>Насос К 20/30</v>
          </cell>
          <cell r="C3861">
            <v>12.5</v>
          </cell>
          <cell r="D3861" t="str">
            <v>8</v>
          </cell>
          <cell r="E3861" t="str">
            <v>11.05.05</v>
          </cell>
          <cell r="F3861" t="str">
            <v/>
          </cell>
          <cell r="G3861" t="str">
            <v xml:space="preserve">  .  .</v>
          </cell>
          <cell r="H3861">
            <v>29229.51</v>
          </cell>
          <cell r="I3861">
            <v>0</v>
          </cell>
          <cell r="J3861">
            <v>0</v>
          </cell>
          <cell r="K3861">
            <v>29229.51</v>
          </cell>
          <cell r="L3861">
            <v>0</v>
          </cell>
          <cell r="M3861">
            <v>304.47000000000003</v>
          </cell>
          <cell r="N3861">
            <v>304.47000000000003</v>
          </cell>
          <cell r="O3861">
            <v>8826.59</v>
          </cell>
          <cell r="P3861">
            <v>20402.919999999998</v>
          </cell>
          <cell r="Q3861">
            <v>146.15</v>
          </cell>
          <cell r="R3861">
            <v>123</v>
          </cell>
          <cell r="S3861">
            <v>935</v>
          </cell>
          <cell r="T3861" t="str">
            <v>Амортизация (водопровод)</v>
          </cell>
          <cell r="U3861">
            <v>44160</v>
          </cell>
          <cell r="V3861">
            <v>15</v>
          </cell>
          <cell r="W3861">
            <v>6</v>
          </cell>
          <cell r="X3861">
            <v>9</v>
          </cell>
          <cell r="Y3861">
            <v>40</v>
          </cell>
          <cell r="Z3861">
            <v>17664</v>
          </cell>
          <cell r="AA3861">
            <v>26496</v>
          </cell>
          <cell r="AB3861">
            <v>1.2986376459840063</v>
          </cell>
          <cell r="AC3861">
            <v>8729.0320596659694</v>
          </cell>
          <cell r="AD3861">
            <v>2635.9520596659713</v>
          </cell>
          <cell r="AE3861">
            <v>37958.542059665968</v>
          </cell>
          <cell r="AF3861">
            <v>11462.542059665971</v>
          </cell>
          <cell r="AG3861">
            <v>395.40147978818715</v>
          </cell>
          <cell r="AH3861">
            <v>245.33333333333334</v>
          </cell>
        </row>
        <row r="3862">
          <cell r="A3862">
            <v>7349</v>
          </cell>
          <cell r="B3862" t="str">
            <v>Насос К 20/30</v>
          </cell>
          <cell r="C3862">
            <v>12.5</v>
          </cell>
          <cell r="D3862" t="str">
            <v>8</v>
          </cell>
          <cell r="E3862" t="str">
            <v>11.05.05</v>
          </cell>
          <cell r="F3862" t="str">
            <v/>
          </cell>
          <cell r="G3862" t="str">
            <v xml:space="preserve">  .  .</v>
          </cell>
          <cell r="H3862">
            <v>29858.11</v>
          </cell>
          <cell r="I3862">
            <v>0</v>
          </cell>
          <cell r="J3862">
            <v>0</v>
          </cell>
          <cell r="K3862">
            <v>29858.11</v>
          </cell>
          <cell r="L3862">
            <v>0</v>
          </cell>
          <cell r="M3862">
            <v>311.02</v>
          </cell>
          <cell r="N3862">
            <v>311.02</v>
          </cell>
          <cell r="O3862">
            <v>9016.48</v>
          </cell>
          <cell r="P3862">
            <v>20841.63</v>
          </cell>
          <cell r="Q3862">
            <v>149.29</v>
          </cell>
          <cell r="R3862">
            <v>123</v>
          </cell>
          <cell r="S3862">
            <v>935</v>
          </cell>
          <cell r="T3862" t="str">
            <v>Амортизация (водопровод)</v>
          </cell>
          <cell r="U3862">
            <v>44160</v>
          </cell>
          <cell r="V3862">
            <v>15</v>
          </cell>
          <cell r="W3862">
            <v>6</v>
          </cell>
          <cell r="X3862">
            <v>9</v>
          </cell>
          <cell r="Y3862">
            <v>40</v>
          </cell>
          <cell r="Z3862">
            <v>17664</v>
          </cell>
          <cell r="AA3862">
            <v>26496</v>
          </cell>
          <cell r="AB3862">
            <v>1.2713017168042997</v>
          </cell>
          <cell r="AC3862">
            <v>8100.5565035316322</v>
          </cell>
          <cell r="AD3862">
            <v>2446.1865035316314</v>
          </cell>
          <cell r="AE3862">
            <v>37958.666503531633</v>
          </cell>
          <cell r="AF3862">
            <v>11462.666503531631</v>
          </cell>
          <cell r="AG3862">
            <v>395.40277607845451</v>
          </cell>
          <cell r="AH3862">
            <v>245.33333333333334</v>
          </cell>
        </row>
        <row r="3863">
          <cell r="A3863">
            <v>7350</v>
          </cell>
          <cell r="B3863" t="str">
            <v>Насос К 20/30</v>
          </cell>
          <cell r="C3863">
            <v>12.5</v>
          </cell>
          <cell r="D3863" t="str">
            <v>8</v>
          </cell>
          <cell r="E3863" t="str">
            <v>11.05.05</v>
          </cell>
          <cell r="F3863" t="str">
            <v/>
          </cell>
          <cell r="G3863" t="str">
            <v xml:space="preserve">  .  .</v>
          </cell>
          <cell r="H3863">
            <v>29858.11</v>
          </cell>
          <cell r="I3863">
            <v>0</v>
          </cell>
          <cell r="J3863">
            <v>0</v>
          </cell>
          <cell r="K3863">
            <v>29858.11</v>
          </cell>
          <cell r="L3863">
            <v>0</v>
          </cell>
          <cell r="M3863">
            <v>311.02</v>
          </cell>
          <cell r="N3863">
            <v>311.02</v>
          </cell>
          <cell r="O3863">
            <v>9016.48</v>
          </cell>
          <cell r="P3863">
            <v>20841.63</v>
          </cell>
          <cell r="Q3863">
            <v>149.29</v>
          </cell>
          <cell r="R3863">
            <v>123</v>
          </cell>
          <cell r="S3863">
            <v>935</v>
          </cell>
          <cell r="T3863" t="str">
            <v>Амортизация (водопровод)</v>
          </cell>
          <cell r="U3863">
            <v>44160</v>
          </cell>
          <cell r="V3863">
            <v>15</v>
          </cell>
          <cell r="W3863">
            <v>6</v>
          </cell>
          <cell r="X3863">
            <v>9</v>
          </cell>
          <cell r="Y3863">
            <v>40</v>
          </cell>
          <cell r="Z3863">
            <v>17664</v>
          </cell>
          <cell r="AA3863">
            <v>26496</v>
          </cell>
          <cell r="AB3863">
            <v>1.2713017168042997</v>
          </cell>
          <cell r="AC3863">
            <v>8100.5565035316322</v>
          </cell>
          <cell r="AD3863">
            <v>2446.1865035316314</v>
          </cell>
          <cell r="AE3863">
            <v>37958.666503531633</v>
          </cell>
          <cell r="AF3863">
            <v>11462.666503531631</v>
          </cell>
          <cell r="AG3863">
            <v>395.40277607845451</v>
          </cell>
          <cell r="AH3863">
            <v>245.33333333333334</v>
          </cell>
        </row>
        <row r="3864">
          <cell r="A3864">
            <v>7351</v>
          </cell>
          <cell r="B3864" t="str">
            <v>Насос К 20/30</v>
          </cell>
          <cell r="C3864">
            <v>12.5</v>
          </cell>
          <cell r="D3864" t="str">
            <v>8</v>
          </cell>
          <cell r="E3864" t="str">
            <v>30.11.05</v>
          </cell>
          <cell r="F3864" t="str">
            <v/>
          </cell>
          <cell r="G3864" t="str">
            <v xml:space="preserve">  .  .</v>
          </cell>
          <cell r="H3864">
            <v>30172.41</v>
          </cell>
          <cell r="I3864">
            <v>0</v>
          </cell>
          <cell r="J3864">
            <v>0</v>
          </cell>
          <cell r="K3864">
            <v>30172.41</v>
          </cell>
          <cell r="L3864">
            <v>0</v>
          </cell>
          <cell r="M3864">
            <v>314.3</v>
          </cell>
          <cell r="N3864">
            <v>314.3</v>
          </cell>
          <cell r="O3864">
            <v>7225.74</v>
          </cell>
          <cell r="P3864">
            <v>22946.67</v>
          </cell>
          <cell r="Q3864">
            <v>150.86000000000001</v>
          </cell>
          <cell r="R3864">
            <v>123</v>
          </cell>
          <cell r="S3864">
            <v>935</v>
          </cell>
          <cell r="T3864" t="str">
            <v>Амортизация (водопровод)</v>
          </cell>
          <cell r="U3864">
            <v>44160</v>
          </cell>
          <cell r="V3864">
            <v>15</v>
          </cell>
          <cell r="W3864">
            <v>2</v>
          </cell>
          <cell r="X3864">
            <v>13</v>
          </cell>
          <cell r="Y3864">
            <v>13.333333333333334</v>
          </cell>
          <cell r="Z3864">
            <v>5888</v>
          </cell>
          <cell r="AA3864">
            <v>38272</v>
          </cell>
          <cell r="AB3864">
            <v>1.6678672766026619</v>
          </cell>
          <cell r="AC3864">
            <v>20151.165295238923</v>
          </cell>
          <cell r="AD3864">
            <v>4825.8352952389178</v>
          </cell>
          <cell r="AE3864">
            <v>50323.575295238923</v>
          </cell>
          <cell r="AF3864">
            <v>12051.575295238918</v>
          </cell>
          <cell r="AG3864">
            <v>524.20390932540545</v>
          </cell>
          <cell r="AH3864">
            <v>245.33333333333334</v>
          </cell>
        </row>
        <row r="3865">
          <cell r="A3865">
            <v>7352</v>
          </cell>
          <cell r="B3865" t="str">
            <v>Насос К 20/30</v>
          </cell>
          <cell r="C3865">
            <v>12.5</v>
          </cell>
          <cell r="D3865" t="str">
            <v>8</v>
          </cell>
          <cell r="E3865" t="str">
            <v>24.01.06</v>
          </cell>
          <cell r="F3865" t="str">
            <v/>
          </cell>
          <cell r="G3865" t="str">
            <v xml:space="preserve">  .  .</v>
          </cell>
          <cell r="H3865">
            <v>30172.41</v>
          </cell>
          <cell r="I3865">
            <v>0</v>
          </cell>
          <cell r="J3865">
            <v>0</v>
          </cell>
          <cell r="K3865">
            <v>30172.41</v>
          </cell>
          <cell r="L3865">
            <v>0</v>
          </cell>
          <cell r="M3865">
            <v>314.3</v>
          </cell>
          <cell r="N3865">
            <v>314.3</v>
          </cell>
          <cell r="O3865">
            <v>6597.14</v>
          </cell>
          <cell r="P3865">
            <v>23575.27</v>
          </cell>
          <cell r="Q3865">
            <v>150.86000000000001</v>
          </cell>
          <cell r="R3865">
            <v>123</v>
          </cell>
          <cell r="S3865">
            <v>935</v>
          </cell>
          <cell r="T3865" t="str">
            <v>Амортизация (водопровод)</v>
          </cell>
          <cell r="U3865">
            <v>44160</v>
          </cell>
          <cell r="V3865">
            <v>15</v>
          </cell>
          <cell r="W3865">
            <v>9</v>
          </cell>
          <cell r="X3865">
            <v>6</v>
          </cell>
          <cell r="Y3865">
            <v>60</v>
          </cell>
          <cell r="Z3865">
            <v>26496</v>
          </cell>
          <cell r="AA3865">
            <v>17664</v>
          </cell>
          <cell r="AB3865">
            <v>0.74925971155367466</v>
          </cell>
          <cell r="AC3865">
            <v>-7565.43878652079</v>
          </cell>
          <cell r="AD3865">
            <v>-1654.1687865207905</v>
          </cell>
          <cell r="AE3865">
            <v>22606.97121347921</v>
          </cell>
          <cell r="AF3865">
            <v>4942.9712134792098</v>
          </cell>
          <cell r="AG3865">
            <v>235.48928347374178</v>
          </cell>
          <cell r="AH3865">
            <v>245.33333333333334</v>
          </cell>
        </row>
        <row r="3866">
          <cell r="A3866">
            <v>7353</v>
          </cell>
          <cell r="B3866" t="str">
            <v>Насос К 20/30</v>
          </cell>
          <cell r="C3866">
            <v>12.5</v>
          </cell>
          <cell r="D3866" t="str">
            <v>8</v>
          </cell>
          <cell r="E3866" t="str">
            <v>27.10.05</v>
          </cell>
          <cell r="F3866" t="str">
            <v/>
          </cell>
          <cell r="G3866" t="str">
            <v xml:space="preserve">  .  .</v>
          </cell>
          <cell r="H3866">
            <v>30172.41</v>
          </cell>
          <cell r="I3866">
            <v>0</v>
          </cell>
          <cell r="J3866">
            <v>0</v>
          </cell>
          <cell r="K3866">
            <v>30172.41</v>
          </cell>
          <cell r="L3866">
            <v>0</v>
          </cell>
          <cell r="M3866">
            <v>314.3</v>
          </cell>
          <cell r="N3866">
            <v>314.3</v>
          </cell>
          <cell r="O3866">
            <v>7540.04</v>
          </cell>
          <cell r="P3866">
            <v>22632.37</v>
          </cell>
          <cell r="Q3866">
            <v>150.86000000000001</v>
          </cell>
          <cell r="R3866">
            <v>123</v>
          </cell>
          <cell r="S3866">
            <v>935</v>
          </cell>
          <cell r="T3866" t="str">
            <v>Амортизация (водопровод)</v>
          </cell>
          <cell r="U3866">
            <v>44160</v>
          </cell>
          <cell r="V3866">
            <v>15</v>
          </cell>
          <cell r="W3866">
            <v>2</v>
          </cell>
          <cell r="X3866">
            <v>13</v>
          </cell>
          <cell r="Y3866">
            <v>13.333333333333334</v>
          </cell>
          <cell r="Z3866">
            <v>5888</v>
          </cell>
          <cell r="AA3866">
            <v>38272</v>
          </cell>
          <cell r="AB3866">
            <v>1.6910292647212821</v>
          </cell>
          <cell r="AC3866">
            <v>20850.018297169063</v>
          </cell>
          <cell r="AD3866">
            <v>5210.3882971690555</v>
          </cell>
          <cell r="AE3866">
            <v>51022.428297169063</v>
          </cell>
          <cell r="AF3866">
            <v>12750.428297169055</v>
          </cell>
          <cell r="AG3866">
            <v>531.48362809551111</v>
          </cell>
          <cell r="AH3866">
            <v>245.33333333333334</v>
          </cell>
        </row>
        <row r="3867">
          <cell r="A3867">
            <v>7354</v>
          </cell>
          <cell r="B3867" t="str">
            <v>Насос К 20/30</v>
          </cell>
          <cell r="C3867">
            <v>12.5</v>
          </cell>
          <cell r="D3867" t="str">
            <v>8</v>
          </cell>
          <cell r="E3867" t="str">
            <v>27.10.05</v>
          </cell>
          <cell r="F3867" t="str">
            <v/>
          </cell>
          <cell r="G3867" t="str">
            <v xml:space="preserve">  .  .</v>
          </cell>
          <cell r="H3867">
            <v>30172.41</v>
          </cell>
          <cell r="I3867">
            <v>0</v>
          </cell>
          <cell r="J3867">
            <v>0</v>
          </cell>
          <cell r="K3867">
            <v>30172.41</v>
          </cell>
          <cell r="L3867">
            <v>0</v>
          </cell>
          <cell r="M3867">
            <v>314.3</v>
          </cell>
          <cell r="N3867">
            <v>314.3</v>
          </cell>
          <cell r="O3867">
            <v>7540.04</v>
          </cell>
          <cell r="P3867">
            <v>22632.37</v>
          </cell>
          <cell r="Q3867">
            <v>150.86000000000001</v>
          </cell>
          <cell r="R3867">
            <v>123</v>
          </cell>
          <cell r="S3867">
            <v>935</v>
          </cell>
          <cell r="T3867" t="str">
            <v>Амортизация (водопровод)</v>
          </cell>
          <cell r="U3867">
            <v>44160</v>
          </cell>
          <cell r="V3867">
            <v>15</v>
          </cell>
          <cell r="W3867">
            <v>2</v>
          </cell>
          <cell r="X3867">
            <v>13</v>
          </cell>
          <cell r="Y3867">
            <v>13.333333333333334</v>
          </cell>
          <cell r="Z3867">
            <v>5888</v>
          </cell>
          <cell r="AA3867">
            <v>38272</v>
          </cell>
          <cell r="AB3867">
            <v>1.6910292647212821</v>
          </cell>
          <cell r="AC3867">
            <v>20850.018297169063</v>
          </cell>
          <cell r="AD3867">
            <v>5210.3882971690555</v>
          </cell>
          <cell r="AE3867">
            <v>51022.428297169063</v>
          </cell>
          <cell r="AF3867">
            <v>12750.428297169055</v>
          </cell>
          <cell r="AG3867">
            <v>531.48362809551111</v>
          </cell>
          <cell r="AH3867">
            <v>245.33333333333334</v>
          </cell>
        </row>
        <row r="3868">
          <cell r="A3868">
            <v>7355</v>
          </cell>
          <cell r="B3868" t="str">
            <v>Насос К 20/30</v>
          </cell>
          <cell r="C3868">
            <v>12.5</v>
          </cell>
          <cell r="D3868" t="str">
            <v>8</v>
          </cell>
          <cell r="E3868" t="str">
            <v>10.02.06</v>
          </cell>
          <cell r="F3868" t="str">
            <v/>
          </cell>
          <cell r="G3868" t="str">
            <v xml:space="preserve">  .  .</v>
          </cell>
          <cell r="H3868">
            <v>30172.41</v>
          </cell>
          <cell r="I3868">
            <v>0</v>
          </cell>
          <cell r="J3868">
            <v>0</v>
          </cell>
          <cell r="K3868">
            <v>30172.41</v>
          </cell>
          <cell r="L3868">
            <v>0</v>
          </cell>
          <cell r="M3868">
            <v>314.3</v>
          </cell>
          <cell r="N3868">
            <v>314.3</v>
          </cell>
          <cell r="O3868">
            <v>6282.84</v>
          </cell>
          <cell r="P3868">
            <v>23889.57</v>
          </cell>
          <cell r="Q3868">
            <v>150.86000000000001</v>
          </cell>
          <cell r="R3868">
            <v>123</v>
          </cell>
          <cell r="S3868">
            <v>935</v>
          </cell>
          <cell r="T3868" t="str">
            <v>Амортизация (водопровод)</v>
          </cell>
          <cell r="U3868">
            <v>44160</v>
          </cell>
          <cell r="V3868">
            <v>15</v>
          </cell>
          <cell r="W3868">
            <v>9</v>
          </cell>
          <cell r="X3868">
            <v>6</v>
          </cell>
          <cell r="Y3868">
            <v>60</v>
          </cell>
          <cell r="Z3868">
            <v>26496</v>
          </cell>
          <cell r="AA3868">
            <v>17664</v>
          </cell>
          <cell r="AB3868">
            <v>0.73940217425428756</v>
          </cell>
          <cell r="AC3868">
            <v>-7862.8644435081915</v>
          </cell>
          <cell r="AD3868">
            <v>-1637.2944435081918</v>
          </cell>
          <cell r="AE3868">
            <v>22309.545556491808</v>
          </cell>
          <cell r="AF3868">
            <v>4645.5455564918084</v>
          </cell>
          <cell r="AG3868">
            <v>232.39109954678966</v>
          </cell>
          <cell r="AH3868">
            <v>245.33333333333334</v>
          </cell>
        </row>
        <row r="3869">
          <cell r="A3869">
            <v>7356</v>
          </cell>
          <cell r="B3869" t="str">
            <v>Насос К 20/30</v>
          </cell>
          <cell r="C3869">
            <v>12.5</v>
          </cell>
          <cell r="D3869" t="str">
            <v>8</v>
          </cell>
          <cell r="E3869" t="str">
            <v>22.02.06</v>
          </cell>
          <cell r="F3869" t="str">
            <v/>
          </cell>
          <cell r="G3869" t="str">
            <v xml:space="preserve">  .  .</v>
          </cell>
          <cell r="H3869">
            <v>30172.41</v>
          </cell>
          <cell r="I3869">
            <v>0</v>
          </cell>
          <cell r="J3869">
            <v>0</v>
          </cell>
          <cell r="K3869">
            <v>30172.41</v>
          </cell>
          <cell r="L3869">
            <v>0</v>
          </cell>
          <cell r="M3869">
            <v>314.3</v>
          </cell>
          <cell r="N3869">
            <v>314.3</v>
          </cell>
          <cell r="O3869">
            <v>6282.84</v>
          </cell>
          <cell r="P3869">
            <v>23889.57</v>
          </cell>
          <cell r="Q3869">
            <v>150.86000000000001</v>
          </cell>
          <cell r="R3869">
            <v>123</v>
          </cell>
          <cell r="S3869">
            <v>935</v>
          </cell>
          <cell r="T3869" t="str">
            <v>Амортизация (водопровод)</v>
          </cell>
          <cell r="U3869">
            <v>44160</v>
          </cell>
          <cell r="V3869">
            <v>15</v>
          </cell>
          <cell r="W3869">
            <v>9</v>
          </cell>
          <cell r="X3869">
            <v>6</v>
          </cell>
          <cell r="Y3869">
            <v>60</v>
          </cell>
          <cell r="Z3869">
            <v>26496</v>
          </cell>
          <cell r="AA3869">
            <v>17664</v>
          </cell>
          <cell r="AB3869">
            <v>0.73940217425428756</v>
          </cell>
          <cell r="AC3869">
            <v>-7862.8644435081915</v>
          </cell>
          <cell r="AD3869">
            <v>-1637.2944435081918</v>
          </cell>
          <cell r="AE3869">
            <v>22309.545556491808</v>
          </cell>
          <cell r="AF3869">
            <v>4645.5455564918084</v>
          </cell>
          <cell r="AG3869">
            <v>232.39109954678966</v>
          </cell>
          <cell r="AH3869">
            <v>245.33333333333334</v>
          </cell>
        </row>
        <row r="3870">
          <cell r="A3870">
            <v>7357</v>
          </cell>
          <cell r="B3870" t="str">
            <v>Насос К 20/30</v>
          </cell>
          <cell r="C3870">
            <v>12.5</v>
          </cell>
          <cell r="D3870" t="str">
            <v>8</v>
          </cell>
          <cell r="E3870" t="str">
            <v>17.05.06</v>
          </cell>
          <cell r="F3870" t="str">
            <v/>
          </cell>
          <cell r="G3870" t="str">
            <v xml:space="preserve">  .  .</v>
          </cell>
          <cell r="H3870">
            <v>30172.41</v>
          </cell>
          <cell r="I3870">
            <v>0</v>
          </cell>
          <cell r="J3870">
            <v>0</v>
          </cell>
          <cell r="K3870">
            <v>30172.41</v>
          </cell>
          <cell r="L3870">
            <v>0</v>
          </cell>
          <cell r="M3870">
            <v>314.3</v>
          </cell>
          <cell r="N3870">
            <v>314.3</v>
          </cell>
          <cell r="O3870">
            <v>5343.1</v>
          </cell>
          <cell r="P3870">
            <v>24829.31</v>
          </cell>
          <cell r="Q3870">
            <v>150.86000000000001</v>
          </cell>
          <cell r="R3870">
            <v>123</v>
          </cell>
          <cell r="S3870">
            <v>935</v>
          </cell>
          <cell r="T3870" t="str">
            <v>Амортизация Подъем воды</v>
          </cell>
          <cell r="U3870">
            <v>44160</v>
          </cell>
          <cell r="V3870">
            <v>15</v>
          </cell>
          <cell r="W3870">
            <v>9</v>
          </cell>
          <cell r="X3870">
            <v>6</v>
          </cell>
          <cell r="Y3870">
            <v>60</v>
          </cell>
          <cell r="Z3870">
            <v>26496</v>
          </cell>
          <cell r="AA3870">
            <v>17664</v>
          </cell>
          <cell r="AB3870">
            <v>0.71141727257020027</v>
          </cell>
          <cell r="AC3870">
            <v>-8707.2363709301644</v>
          </cell>
          <cell r="AD3870">
            <v>-1541.9263709301631</v>
          </cell>
          <cell r="AE3870">
            <v>21465.173629069835</v>
          </cell>
          <cell r="AF3870">
            <v>3801.1736290698373</v>
          </cell>
          <cell r="AG3870">
            <v>223.59555863614412</v>
          </cell>
          <cell r="AH3870">
            <v>245.33333333333334</v>
          </cell>
        </row>
        <row r="3871">
          <cell r="A3871">
            <v>7358</v>
          </cell>
          <cell r="B3871" t="str">
            <v>Насос К 20/30</v>
          </cell>
          <cell r="C3871">
            <v>12.5</v>
          </cell>
          <cell r="D3871" t="str">
            <v>8</v>
          </cell>
          <cell r="E3871" t="str">
            <v>11.05.05</v>
          </cell>
          <cell r="F3871" t="str">
            <v/>
          </cell>
          <cell r="G3871" t="str">
            <v xml:space="preserve">  .  .</v>
          </cell>
          <cell r="H3871">
            <v>30172.41</v>
          </cell>
          <cell r="I3871">
            <v>0</v>
          </cell>
          <cell r="J3871">
            <v>0</v>
          </cell>
          <cell r="K3871">
            <v>30172.41</v>
          </cell>
          <cell r="L3871">
            <v>0</v>
          </cell>
          <cell r="M3871">
            <v>314.3</v>
          </cell>
          <cell r="N3871">
            <v>314.3</v>
          </cell>
          <cell r="O3871">
            <v>5028.8</v>
          </cell>
          <cell r="P3871">
            <v>25143.61</v>
          </cell>
          <cell r="Q3871">
            <v>150.86000000000001</v>
          </cell>
          <cell r="R3871">
            <v>123</v>
          </cell>
          <cell r="S3871">
            <v>935</v>
          </cell>
          <cell r="T3871" t="str">
            <v>Амортизация Подъем воды</v>
          </cell>
          <cell r="U3871">
            <v>44160</v>
          </cell>
          <cell r="V3871">
            <v>15</v>
          </cell>
          <cell r="W3871">
            <v>9</v>
          </cell>
          <cell r="X3871">
            <v>6</v>
          </cell>
          <cell r="Y3871">
            <v>60</v>
          </cell>
          <cell r="Z3871">
            <v>26496</v>
          </cell>
          <cell r="AA3871">
            <v>17664</v>
          </cell>
          <cell r="AB3871">
            <v>0.7025244187290528</v>
          </cell>
          <cell r="AC3871">
            <v>-8975.5552030953404</v>
          </cell>
          <cell r="AD3871">
            <v>-1495.9452030953394</v>
          </cell>
          <cell r="AE3871">
            <v>21196.854796904659</v>
          </cell>
          <cell r="AF3871">
            <v>3532.8547969046608</v>
          </cell>
          <cell r="AG3871">
            <v>220.8005708010902</v>
          </cell>
          <cell r="AH3871">
            <v>245.33333333333334</v>
          </cell>
        </row>
        <row r="3872">
          <cell r="A3872">
            <v>7359</v>
          </cell>
          <cell r="B3872" t="str">
            <v>Насос К 20/30</v>
          </cell>
          <cell r="C3872">
            <v>12.5</v>
          </cell>
          <cell r="D3872" t="str">
            <v>8</v>
          </cell>
          <cell r="E3872" t="str">
            <v>11.05.05</v>
          </cell>
          <cell r="F3872" t="str">
            <v/>
          </cell>
          <cell r="G3872" t="str">
            <v xml:space="preserve">  .  .</v>
          </cell>
          <cell r="H3872">
            <v>30172.41</v>
          </cell>
          <cell r="I3872">
            <v>0</v>
          </cell>
          <cell r="J3872">
            <v>0</v>
          </cell>
          <cell r="K3872">
            <v>30172.41</v>
          </cell>
          <cell r="L3872">
            <v>0</v>
          </cell>
          <cell r="M3872">
            <v>314.3</v>
          </cell>
          <cell r="N3872">
            <v>314.3</v>
          </cell>
          <cell r="O3872">
            <v>4400.2</v>
          </cell>
          <cell r="P3872">
            <v>25772.21</v>
          </cell>
          <cell r="Q3872">
            <v>150.86000000000001</v>
          </cell>
          <cell r="R3872">
            <v>123</v>
          </cell>
          <cell r="S3872">
            <v>935</v>
          </cell>
          <cell r="T3872" t="str">
            <v>Амортизация Подъем воды</v>
          </cell>
          <cell r="U3872">
            <v>44160</v>
          </cell>
          <cell r="V3872">
            <v>15</v>
          </cell>
          <cell r="W3872">
            <v>9</v>
          </cell>
          <cell r="X3872">
            <v>6</v>
          </cell>
          <cell r="Y3872">
            <v>60</v>
          </cell>
          <cell r="Z3872">
            <v>26496</v>
          </cell>
          <cell r="AA3872">
            <v>17664</v>
          </cell>
          <cell r="AB3872">
            <v>0.6853894175159988</v>
          </cell>
          <cell r="AC3872">
            <v>-9492.5594850461021</v>
          </cell>
          <cell r="AD3872">
            <v>-1384.349485046102</v>
          </cell>
          <cell r="AE3872">
            <v>20679.850514953898</v>
          </cell>
          <cell r="AF3872">
            <v>3015.8505149538978</v>
          </cell>
          <cell r="AG3872">
            <v>215.41510953076977</v>
          </cell>
          <cell r="AH3872">
            <v>245.33333333333334</v>
          </cell>
        </row>
        <row r="3873">
          <cell r="A3873">
            <v>7360</v>
          </cell>
          <cell r="B3873" t="str">
            <v>Насос К 20/30</v>
          </cell>
          <cell r="C3873">
            <v>12.5</v>
          </cell>
          <cell r="D3873" t="str">
            <v>8</v>
          </cell>
          <cell r="E3873" t="str">
            <v>11.05.05</v>
          </cell>
          <cell r="F3873" t="str">
            <v/>
          </cell>
          <cell r="G3873" t="str">
            <v xml:space="preserve">  .  .</v>
          </cell>
          <cell r="H3873">
            <v>30172.41</v>
          </cell>
          <cell r="I3873">
            <v>0</v>
          </cell>
          <cell r="J3873">
            <v>0</v>
          </cell>
          <cell r="K3873">
            <v>30172.41</v>
          </cell>
          <cell r="L3873">
            <v>0</v>
          </cell>
          <cell r="M3873">
            <v>314.3</v>
          </cell>
          <cell r="N3873">
            <v>314.3</v>
          </cell>
          <cell r="O3873">
            <v>3457.3</v>
          </cell>
          <cell r="P3873">
            <v>26715.11</v>
          </cell>
          <cell r="Q3873">
            <v>150.86000000000001</v>
          </cell>
          <cell r="R3873">
            <v>123</v>
          </cell>
          <cell r="S3873">
            <v>935</v>
          </cell>
          <cell r="T3873" t="str">
            <v>Амортизация Очистка сточной жидкости</v>
          </cell>
          <cell r="U3873">
            <v>44160</v>
          </cell>
          <cell r="V3873">
            <v>15</v>
          </cell>
          <cell r="W3873">
            <v>9</v>
          </cell>
          <cell r="X3873">
            <v>6</v>
          </cell>
          <cell r="Y3873">
            <v>60</v>
          </cell>
          <cell r="Z3873">
            <v>26496</v>
          </cell>
          <cell r="AA3873">
            <v>17664</v>
          </cell>
          <cell r="AB3873">
            <v>0.66119884963977316</v>
          </cell>
          <cell r="AC3873">
            <v>-10222.447217140412</v>
          </cell>
          <cell r="AD3873">
            <v>-1171.3372171404121</v>
          </cell>
          <cell r="AE3873">
            <v>19949.962782859588</v>
          </cell>
          <cell r="AF3873">
            <v>2285.9627828595881</v>
          </cell>
          <cell r="AG3873">
            <v>207.81211232145404</v>
          </cell>
          <cell r="AH3873">
            <v>245.33333333333334</v>
          </cell>
        </row>
        <row r="3874">
          <cell r="A3874">
            <v>7361</v>
          </cell>
          <cell r="B3874" t="str">
            <v>Насос К 20/30</v>
          </cell>
          <cell r="C3874">
            <v>12.5</v>
          </cell>
          <cell r="D3874" t="str">
            <v>8</v>
          </cell>
          <cell r="E3874" t="str">
            <v>11.05.05</v>
          </cell>
          <cell r="F3874" t="str">
            <v/>
          </cell>
          <cell r="G3874" t="str">
            <v xml:space="preserve">  .  .</v>
          </cell>
          <cell r="H3874">
            <v>30172.41</v>
          </cell>
          <cell r="I3874">
            <v>0</v>
          </cell>
          <cell r="J3874">
            <v>0</v>
          </cell>
          <cell r="K3874">
            <v>30172.41</v>
          </cell>
          <cell r="L3874">
            <v>0</v>
          </cell>
          <cell r="M3874">
            <v>314.3</v>
          </cell>
          <cell r="N3874">
            <v>314.3</v>
          </cell>
          <cell r="O3874">
            <v>2514.4</v>
          </cell>
          <cell r="P3874">
            <v>27658.01</v>
          </cell>
          <cell r="Q3874">
            <v>150.86000000000001</v>
          </cell>
          <cell r="R3874">
            <v>123</v>
          </cell>
          <cell r="S3874">
            <v>935</v>
          </cell>
          <cell r="T3874" t="str">
            <v>Амортизация Перекачка сточной жидкости</v>
          </cell>
          <cell r="U3874">
            <v>44160</v>
          </cell>
          <cell r="V3874">
            <v>15</v>
          </cell>
          <cell r="W3874">
            <v>9</v>
          </cell>
          <cell r="X3874">
            <v>6</v>
          </cell>
          <cell r="Y3874">
            <v>60</v>
          </cell>
          <cell r="Z3874">
            <v>26496</v>
          </cell>
          <cell r="AA3874">
            <v>17664</v>
          </cell>
          <cell r="AB3874">
            <v>0.63865766192144702</v>
          </cell>
          <cell r="AC3874">
            <v>-10902.569174864711</v>
          </cell>
          <cell r="AD3874">
            <v>-908.55917486471367</v>
          </cell>
          <cell r="AE3874">
            <v>19269.840825135288</v>
          </cell>
          <cell r="AF3874">
            <v>1605.8408251352864</v>
          </cell>
          <cell r="AG3874">
            <v>200.72750859515926</v>
          </cell>
          <cell r="AH3874">
            <v>245.33333333333334</v>
          </cell>
        </row>
        <row r="3875">
          <cell r="A3875">
            <v>7362</v>
          </cell>
          <cell r="B3875" t="str">
            <v>Насос К 20/30</v>
          </cell>
          <cell r="C3875">
            <v>12.5</v>
          </cell>
          <cell r="D3875" t="str">
            <v>8</v>
          </cell>
          <cell r="E3875" t="str">
            <v>11.05.05</v>
          </cell>
          <cell r="F3875" t="str">
            <v/>
          </cell>
          <cell r="G3875" t="str">
            <v xml:space="preserve">  .  .</v>
          </cell>
          <cell r="H3875">
            <v>30172.41</v>
          </cell>
          <cell r="I3875">
            <v>0</v>
          </cell>
          <cell r="J3875">
            <v>0</v>
          </cell>
          <cell r="K3875">
            <v>30172.41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30172.41</v>
          </cell>
          <cell r="Q3875">
            <v>150.86000000000001</v>
          </cell>
          <cell r="R3875">
            <v>123</v>
          </cell>
          <cell r="S3875" t="str">
            <v/>
          </cell>
          <cell r="T3875" t="str">
            <v/>
          </cell>
          <cell r="U3875">
            <v>44160</v>
          </cell>
          <cell r="V3875">
            <v>15</v>
          </cell>
          <cell r="W3875">
            <v>9</v>
          </cell>
          <cell r="X3875">
            <v>6</v>
          </cell>
          <cell r="Y3875">
            <v>60</v>
          </cell>
          <cell r="Z3875">
            <v>26496</v>
          </cell>
          <cell r="AA3875">
            <v>17664</v>
          </cell>
          <cell r="AB3875">
            <v>0.58543550216903462</v>
          </cell>
          <cell r="AC3875">
            <v>-12508.41</v>
          </cell>
          <cell r="AD3875">
            <v>0</v>
          </cell>
          <cell r="AE3875">
            <v>17664</v>
          </cell>
          <cell r="AF3875">
            <v>0</v>
          </cell>
          <cell r="AG3875">
            <v>184</v>
          </cell>
          <cell r="AH3875">
            <v>245.33333333333334</v>
          </cell>
        </row>
        <row r="3876">
          <cell r="A3876">
            <v>7363</v>
          </cell>
          <cell r="B3876" t="str">
            <v>Насос К 20/30</v>
          </cell>
          <cell r="C3876">
            <v>12.5</v>
          </cell>
          <cell r="D3876" t="str">
            <v>8</v>
          </cell>
          <cell r="E3876" t="str">
            <v>11.05.05</v>
          </cell>
          <cell r="F3876" t="str">
            <v/>
          </cell>
          <cell r="G3876" t="str">
            <v xml:space="preserve">  .  .</v>
          </cell>
          <cell r="H3876">
            <v>30172.41</v>
          </cell>
          <cell r="I3876">
            <v>0</v>
          </cell>
          <cell r="J3876">
            <v>0</v>
          </cell>
          <cell r="K3876">
            <v>30172.41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30172.41</v>
          </cell>
          <cell r="Q3876">
            <v>150.86000000000001</v>
          </cell>
          <cell r="R3876">
            <v>123</v>
          </cell>
          <cell r="S3876" t="str">
            <v/>
          </cell>
          <cell r="T3876" t="str">
            <v/>
          </cell>
          <cell r="U3876">
            <v>44160</v>
          </cell>
          <cell r="V3876">
            <v>15</v>
          </cell>
          <cell r="W3876">
            <v>9</v>
          </cell>
          <cell r="X3876">
            <v>6</v>
          </cell>
          <cell r="Y3876">
            <v>60</v>
          </cell>
          <cell r="Z3876">
            <v>26496</v>
          </cell>
          <cell r="AA3876">
            <v>17664</v>
          </cell>
          <cell r="AB3876">
            <v>0.58543550216903462</v>
          </cell>
          <cell r="AC3876">
            <v>-12508.41</v>
          </cell>
          <cell r="AD3876">
            <v>0</v>
          </cell>
          <cell r="AE3876">
            <v>17664</v>
          </cell>
          <cell r="AF3876">
            <v>0</v>
          </cell>
          <cell r="AG3876">
            <v>184</v>
          </cell>
          <cell r="AH3876">
            <v>245.33333333333334</v>
          </cell>
        </row>
        <row r="3877">
          <cell r="A3877">
            <v>7364</v>
          </cell>
          <cell r="B3877" t="str">
            <v>Насос К 20/30</v>
          </cell>
          <cell r="C3877">
            <v>12.5</v>
          </cell>
          <cell r="D3877" t="str">
            <v>8</v>
          </cell>
          <cell r="E3877" t="str">
            <v>11.05.05</v>
          </cell>
          <cell r="F3877" t="str">
            <v/>
          </cell>
          <cell r="G3877" t="str">
            <v xml:space="preserve">  .  .</v>
          </cell>
          <cell r="H3877">
            <v>30172.41</v>
          </cell>
          <cell r="I3877">
            <v>0</v>
          </cell>
          <cell r="J3877">
            <v>0</v>
          </cell>
          <cell r="K3877">
            <v>30172.41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30172.41</v>
          </cell>
          <cell r="Q3877">
            <v>150.86000000000001</v>
          </cell>
          <cell r="R3877">
            <v>123</v>
          </cell>
          <cell r="S3877" t="str">
            <v/>
          </cell>
          <cell r="T3877" t="str">
            <v/>
          </cell>
          <cell r="U3877">
            <v>44160</v>
          </cell>
          <cell r="V3877">
            <v>15</v>
          </cell>
          <cell r="W3877">
            <v>9</v>
          </cell>
          <cell r="X3877">
            <v>6</v>
          </cell>
          <cell r="Y3877">
            <v>60</v>
          </cell>
          <cell r="Z3877">
            <v>26496</v>
          </cell>
          <cell r="AA3877">
            <v>17664</v>
          </cell>
          <cell r="AB3877">
            <v>0.58543550216903462</v>
          </cell>
          <cell r="AC3877">
            <v>-12508.41</v>
          </cell>
          <cell r="AD3877">
            <v>0</v>
          </cell>
          <cell r="AE3877">
            <v>17664</v>
          </cell>
          <cell r="AF3877">
            <v>0</v>
          </cell>
          <cell r="AG3877">
            <v>184</v>
          </cell>
          <cell r="AH3877">
            <v>245.33333333333334</v>
          </cell>
        </row>
        <row r="3878">
          <cell r="A3878">
            <v>7365</v>
          </cell>
          <cell r="B3878" t="str">
            <v>Насос К 20/30</v>
          </cell>
          <cell r="C3878">
            <v>12.5</v>
          </cell>
          <cell r="D3878" t="str">
            <v>8</v>
          </cell>
          <cell r="E3878" t="str">
            <v>11.05.05</v>
          </cell>
          <cell r="F3878" t="str">
            <v/>
          </cell>
          <cell r="G3878" t="str">
            <v xml:space="preserve">  .  .</v>
          </cell>
          <cell r="H3878">
            <v>30172.41</v>
          </cell>
          <cell r="I3878">
            <v>0</v>
          </cell>
          <cell r="J3878">
            <v>0</v>
          </cell>
          <cell r="K3878">
            <v>30172.41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30172.41</v>
          </cell>
          <cell r="Q3878">
            <v>150.86000000000001</v>
          </cell>
          <cell r="R3878">
            <v>123</v>
          </cell>
          <cell r="S3878" t="str">
            <v/>
          </cell>
          <cell r="T3878" t="str">
            <v/>
          </cell>
          <cell r="U3878">
            <v>44160</v>
          </cell>
          <cell r="V3878">
            <v>15</v>
          </cell>
          <cell r="W3878">
            <v>9</v>
          </cell>
          <cell r="X3878">
            <v>6</v>
          </cell>
          <cell r="Y3878">
            <v>60</v>
          </cell>
          <cell r="Z3878">
            <v>26496</v>
          </cell>
          <cell r="AA3878">
            <v>17664</v>
          </cell>
          <cell r="AB3878">
            <v>0.58543550216903462</v>
          </cell>
          <cell r="AC3878">
            <v>-12508.41</v>
          </cell>
          <cell r="AD3878">
            <v>0</v>
          </cell>
          <cell r="AE3878">
            <v>17664</v>
          </cell>
          <cell r="AF3878">
            <v>0</v>
          </cell>
          <cell r="AG3878">
            <v>184</v>
          </cell>
          <cell r="AH3878">
            <v>245.33333333333334</v>
          </cell>
        </row>
        <row r="3879">
          <cell r="A3879">
            <v>7366</v>
          </cell>
          <cell r="B3879" t="str">
            <v>Блок управления уровня БКС</v>
          </cell>
          <cell r="C3879">
            <v>10</v>
          </cell>
          <cell r="D3879" t="str">
            <v>10</v>
          </cell>
          <cell r="E3879" t="str">
            <v>11.05.05</v>
          </cell>
          <cell r="F3879" t="str">
            <v/>
          </cell>
          <cell r="G3879" t="str">
            <v xml:space="preserve">  .  .</v>
          </cell>
          <cell r="H3879">
            <v>18774.25</v>
          </cell>
          <cell r="I3879">
            <v>0</v>
          </cell>
          <cell r="J3879">
            <v>0</v>
          </cell>
          <cell r="K3879">
            <v>18774.25</v>
          </cell>
          <cell r="L3879">
            <v>0</v>
          </cell>
          <cell r="M3879">
            <v>156.44999999999999</v>
          </cell>
          <cell r="N3879">
            <v>156.44999999999999</v>
          </cell>
          <cell r="O3879">
            <v>4535.49</v>
          </cell>
          <cell r="P3879">
            <v>14238.76</v>
          </cell>
          <cell r="Q3879">
            <v>93.87</v>
          </cell>
          <cell r="R3879">
            <v>123</v>
          </cell>
          <cell r="S3879">
            <v>935</v>
          </cell>
          <cell r="T3879" t="str">
            <v>Амортизация Перекачка сточной жидкости</v>
          </cell>
          <cell r="U3879">
            <v>23000</v>
          </cell>
          <cell r="V3879">
            <v>19</v>
          </cell>
          <cell r="W3879">
            <v>11</v>
          </cell>
          <cell r="X3879">
            <v>8</v>
          </cell>
          <cell r="Y3879">
            <v>57.894736842105267</v>
          </cell>
          <cell r="Z3879">
            <v>13315.789473684212</v>
          </cell>
          <cell r="AA3879">
            <v>9684.2105263157882</v>
          </cell>
          <cell r="AB3879">
            <v>0.68013018874647713</v>
          </cell>
          <cell r="AC3879">
            <v>-6005.3158039264526</v>
          </cell>
          <cell r="AD3879">
            <v>-1450.7663302422402</v>
          </cell>
          <cell r="AE3879">
            <v>12768.934196073547</v>
          </cell>
          <cell r="AF3879">
            <v>3084.7236697577596</v>
          </cell>
          <cell r="AG3879">
            <v>106.40778496727955</v>
          </cell>
          <cell r="AH3879">
            <v>100.87719298245615</v>
          </cell>
        </row>
        <row r="3880">
          <cell r="A3880">
            <v>7367</v>
          </cell>
          <cell r="B3880" t="str">
            <v>Блок управления уровня БСК</v>
          </cell>
          <cell r="C3880">
            <v>10</v>
          </cell>
          <cell r="D3880" t="str">
            <v>10</v>
          </cell>
          <cell r="E3880" t="str">
            <v>11.05.05</v>
          </cell>
          <cell r="F3880" t="str">
            <v/>
          </cell>
          <cell r="G3880" t="str">
            <v xml:space="preserve">  .  .</v>
          </cell>
          <cell r="H3880">
            <v>18774.25</v>
          </cell>
          <cell r="I3880">
            <v>0</v>
          </cell>
          <cell r="J3880">
            <v>0</v>
          </cell>
          <cell r="K3880">
            <v>18774.25</v>
          </cell>
          <cell r="L3880">
            <v>0</v>
          </cell>
          <cell r="M3880">
            <v>156.44999999999999</v>
          </cell>
          <cell r="N3880">
            <v>156.44999999999999</v>
          </cell>
          <cell r="O3880">
            <v>4535.49</v>
          </cell>
          <cell r="P3880">
            <v>14238.76</v>
          </cell>
          <cell r="Q3880">
            <v>93.87</v>
          </cell>
          <cell r="R3880">
            <v>123</v>
          </cell>
          <cell r="S3880">
            <v>935</v>
          </cell>
          <cell r="T3880" t="str">
            <v>Амортизация Перекачка сточной жидкости</v>
          </cell>
          <cell r="U3880">
            <v>23000</v>
          </cell>
          <cell r="V3880">
            <v>19</v>
          </cell>
          <cell r="W3880">
            <v>11</v>
          </cell>
          <cell r="X3880">
            <v>8</v>
          </cell>
          <cell r="Y3880">
            <v>57.894736842105267</v>
          </cell>
          <cell r="Z3880">
            <v>13315.789473684212</v>
          </cell>
          <cell r="AA3880">
            <v>9684.2105263157882</v>
          </cell>
          <cell r="AB3880">
            <v>0.68013018874647713</v>
          </cell>
          <cell r="AC3880">
            <v>-6005.3158039264526</v>
          </cell>
          <cell r="AD3880">
            <v>-1450.7663302422402</v>
          </cell>
          <cell r="AE3880">
            <v>12768.934196073547</v>
          </cell>
          <cell r="AF3880">
            <v>3084.7236697577596</v>
          </cell>
          <cell r="AG3880">
            <v>106.40778496727955</v>
          </cell>
          <cell r="AH3880">
            <v>100.87719298245615</v>
          </cell>
        </row>
        <row r="3881">
          <cell r="A3881">
            <v>7368</v>
          </cell>
          <cell r="B3881" t="str">
            <v>Блок упрвления уровня БКС</v>
          </cell>
          <cell r="C3881">
            <v>10</v>
          </cell>
          <cell r="D3881" t="str">
            <v>10</v>
          </cell>
          <cell r="E3881" t="str">
            <v>11.05.05</v>
          </cell>
          <cell r="F3881" t="str">
            <v/>
          </cell>
          <cell r="G3881" t="str">
            <v xml:space="preserve">  .  .</v>
          </cell>
          <cell r="H3881">
            <v>18774.25</v>
          </cell>
          <cell r="I3881">
            <v>0</v>
          </cell>
          <cell r="J3881">
            <v>0</v>
          </cell>
          <cell r="K3881">
            <v>18774.25</v>
          </cell>
          <cell r="L3881">
            <v>0</v>
          </cell>
          <cell r="M3881">
            <v>156.44999999999999</v>
          </cell>
          <cell r="N3881">
            <v>156.44999999999999</v>
          </cell>
          <cell r="O3881">
            <v>4535.49</v>
          </cell>
          <cell r="P3881">
            <v>14238.76</v>
          </cell>
          <cell r="Q3881">
            <v>93.87</v>
          </cell>
          <cell r="R3881">
            <v>123</v>
          </cell>
          <cell r="S3881">
            <v>935</v>
          </cell>
          <cell r="T3881" t="str">
            <v>Амортизация Перекачка сточной жидкости</v>
          </cell>
          <cell r="U3881">
            <v>4000</v>
          </cell>
          <cell r="V3881">
            <v>19</v>
          </cell>
          <cell r="W3881">
            <v>11</v>
          </cell>
          <cell r="X3881">
            <v>8</v>
          </cell>
          <cell r="Y3881">
            <v>57.894736842105267</v>
          </cell>
          <cell r="Z3881">
            <v>2315.7894736842104</v>
          </cell>
          <cell r="AA3881">
            <v>1684.2105263157896</v>
          </cell>
          <cell r="AB3881">
            <v>0.11828351108634387</v>
          </cell>
          <cell r="AC3881">
            <v>-16553.56579198721</v>
          </cell>
          <cell r="AD3881">
            <v>-3999.0163183029981</v>
          </cell>
          <cell r="AE3881">
            <v>2220.6842080127899</v>
          </cell>
          <cell r="AF3881">
            <v>536.47368169700167</v>
          </cell>
          <cell r="AG3881">
            <v>18.505701733439917</v>
          </cell>
          <cell r="AH3881">
            <v>17.543859649122805</v>
          </cell>
        </row>
        <row r="3882">
          <cell r="A3882">
            <v>7369</v>
          </cell>
          <cell r="B3882" t="str">
            <v>Таль 5 тн</v>
          </cell>
          <cell r="C3882">
            <v>15</v>
          </cell>
          <cell r="D3882" t="str">
            <v>7</v>
          </cell>
          <cell r="E3882" t="str">
            <v>11.05.05</v>
          </cell>
          <cell r="F3882" t="str">
            <v/>
          </cell>
          <cell r="G3882" t="str">
            <v xml:space="preserve">  .  .</v>
          </cell>
          <cell r="H3882">
            <v>75000.08</v>
          </cell>
          <cell r="I3882">
            <v>0</v>
          </cell>
          <cell r="J3882">
            <v>0</v>
          </cell>
          <cell r="K3882">
            <v>75000.08</v>
          </cell>
          <cell r="L3882">
            <v>0</v>
          </cell>
          <cell r="M3882">
            <v>937.5</v>
          </cell>
          <cell r="N3882">
            <v>937.5</v>
          </cell>
          <cell r="O3882">
            <v>27178.12</v>
          </cell>
          <cell r="P3882">
            <v>47821.96</v>
          </cell>
          <cell r="Q3882">
            <v>375</v>
          </cell>
          <cell r="R3882">
            <v>123</v>
          </cell>
          <cell r="S3882">
            <v>935</v>
          </cell>
          <cell r="T3882" t="str">
            <v>Амортизация Перекачка сточной жидкости</v>
          </cell>
          <cell r="U3882">
            <v>105000</v>
          </cell>
          <cell r="V3882">
            <v>7</v>
          </cell>
          <cell r="W3882">
            <v>2</v>
          </cell>
          <cell r="X3882">
            <v>5</v>
          </cell>
          <cell r="Y3882">
            <v>28.571428571428569</v>
          </cell>
          <cell r="Z3882">
            <v>30000</v>
          </cell>
          <cell r="AA3882">
            <v>75000</v>
          </cell>
          <cell r="AB3882">
            <v>1.5683171496944082</v>
          </cell>
          <cell r="AC3882">
            <v>42623.831692452586</v>
          </cell>
          <cell r="AD3882">
            <v>15445.791692452589</v>
          </cell>
          <cell r="AE3882">
            <v>117623.91169245259</v>
          </cell>
          <cell r="AF3882">
            <v>42623.911692452588</v>
          </cell>
          <cell r="AG3882">
            <v>1470.2988961556573</v>
          </cell>
          <cell r="AH3882">
            <v>1250</v>
          </cell>
        </row>
        <row r="3883">
          <cell r="A3883">
            <v>7370</v>
          </cell>
          <cell r="B3883" t="str">
            <v>Таль 5тн</v>
          </cell>
          <cell r="C3883">
            <v>15</v>
          </cell>
          <cell r="D3883" t="str">
            <v>7</v>
          </cell>
          <cell r="E3883" t="str">
            <v>11.05.05</v>
          </cell>
          <cell r="F3883" t="str">
            <v/>
          </cell>
          <cell r="G3883" t="str">
            <v xml:space="preserve">  .  .</v>
          </cell>
          <cell r="H3883">
            <v>75000.08</v>
          </cell>
          <cell r="I3883">
            <v>0</v>
          </cell>
          <cell r="J3883">
            <v>0</v>
          </cell>
          <cell r="K3883">
            <v>75000.08</v>
          </cell>
          <cell r="L3883">
            <v>0</v>
          </cell>
          <cell r="M3883">
            <v>937.5</v>
          </cell>
          <cell r="N3883">
            <v>937.5</v>
          </cell>
          <cell r="O3883">
            <v>27178.12</v>
          </cell>
          <cell r="P3883">
            <v>47821.96</v>
          </cell>
          <cell r="Q3883">
            <v>375</v>
          </cell>
          <cell r="R3883">
            <v>123</v>
          </cell>
          <cell r="S3883">
            <v>935</v>
          </cell>
          <cell r="T3883" t="str">
            <v>Амортизация Перекачка сточной жидкости</v>
          </cell>
          <cell r="U3883">
            <v>105000</v>
          </cell>
          <cell r="V3883">
            <v>7</v>
          </cell>
          <cell r="W3883">
            <v>2</v>
          </cell>
          <cell r="X3883">
            <v>5</v>
          </cell>
          <cell r="Y3883">
            <v>28.571428571428569</v>
          </cell>
          <cell r="Z3883">
            <v>30000</v>
          </cell>
          <cell r="AA3883">
            <v>75000</v>
          </cell>
          <cell r="AB3883">
            <v>1.5683171496944082</v>
          </cell>
          <cell r="AC3883">
            <v>42623.831692452586</v>
          </cell>
          <cell r="AD3883">
            <v>15445.791692452589</v>
          </cell>
          <cell r="AE3883">
            <v>117623.91169245259</v>
          </cell>
          <cell r="AF3883">
            <v>42623.911692452588</v>
          </cell>
          <cell r="AG3883">
            <v>1470.2988961556573</v>
          </cell>
          <cell r="AH3883">
            <v>1250</v>
          </cell>
        </row>
        <row r="3884">
          <cell r="A3884">
            <v>7371</v>
          </cell>
          <cell r="B3884" t="str">
            <v>Насос СДВ 2700 с эл.двиг. ВАН-118/23-8 400Квт</v>
          </cell>
          <cell r="C3884">
            <v>20</v>
          </cell>
          <cell r="D3884" t="str">
            <v>5</v>
          </cell>
          <cell r="E3884" t="str">
            <v>11.05.05</v>
          </cell>
          <cell r="F3884" t="str">
            <v/>
          </cell>
          <cell r="G3884" t="str">
            <v xml:space="preserve">  .  .</v>
          </cell>
          <cell r="H3884">
            <v>5114942.59</v>
          </cell>
          <cell r="I3884">
            <v>0</v>
          </cell>
          <cell r="J3884">
            <v>0</v>
          </cell>
          <cell r="K3884">
            <v>5114942.59</v>
          </cell>
          <cell r="L3884">
            <v>0</v>
          </cell>
          <cell r="M3884">
            <v>85249.04</v>
          </cell>
          <cell r="N3884">
            <v>85249.04</v>
          </cell>
          <cell r="O3884">
            <v>2471369.6800000002</v>
          </cell>
          <cell r="P3884">
            <v>2643572.91</v>
          </cell>
          <cell r="Q3884">
            <v>25574.71</v>
          </cell>
          <cell r="R3884">
            <v>123</v>
          </cell>
          <cell r="S3884">
            <v>935</v>
          </cell>
          <cell r="T3884" t="str">
            <v>Амортизация Перекачка сточной жидкости</v>
          </cell>
          <cell r="U3884">
            <v>5750000</v>
          </cell>
          <cell r="V3884">
            <v>16</v>
          </cell>
          <cell r="W3884">
            <v>6</v>
          </cell>
          <cell r="X3884">
            <v>10</v>
          </cell>
          <cell r="Y3884">
            <v>37.5</v>
          </cell>
          <cell r="Z3884">
            <v>2156250</v>
          </cell>
          <cell r="AA3884">
            <v>3593750</v>
          </cell>
          <cell r="AB3884">
            <v>1.3594291220059445</v>
          </cell>
          <cell r="AC3884">
            <v>1838459.3242345117</v>
          </cell>
          <cell r="AD3884">
            <v>888282.23423451185</v>
          </cell>
          <cell r="AE3884">
            <v>6953401.9142345116</v>
          </cell>
          <cell r="AF3884">
            <v>3359651.914234512</v>
          </cell>
          <cell r="AG3884">
            <v>115890.03190390853</v>
          </cell>
          <cell r="AH3884">
            <v>29947.916666666668</v>
          </cell>
        </row>
        <row r="3885">
          <cell r="A3885">
            <v>7372</v>
          </cell>
          <cell r="B3885" t="str">
            <v>Насос СД 2400/75с с эл.двигат.СДН-2-16-36-8УЗ 800к</v>
          </cell>
          <cell r="C3885">
            <v>20</v>
          </cell>
          <cell r="D3885" t="str">
            <v>5</v>
          </cell>
          <cell r="E3885" t="str">
            <v>11.05.05</v>
          </cell>
          <cell r="F3885" t="str">
            <v/>
          </cell>
          <cell r="G3885" t="str">
            <v xml:space="preserve">  .  .</v>
          </cell>
          <cell r="H3885">
            <v>4942528.7</v>
          </cell>
          <cell r="I3885">
            <v>0</v>
          </cell>
          <cell r="J3885">
            <v>0</v>
          </cell>
          <cell r="K3885">
            <v>4942528.7</v>
          </cell>
          <cell r="L3885">
            <v>0</v>
          </cell>
          <cell r="M3885">
            <v>82375.48</v>
          </cell>
          <cell r="N3885">
            <v>82375.48</v>
          </cell>
          <cell r="O3885">
            <v>2388065.16</v>
          </cell>
          <cell r="P3885">
            <v>2554463.54</v>
          </cell>
          <cell r="Q3885">
            <v>24712.639999999999</v>
          </cell>
          <cell r="R3885">
            <v>123</v>
          </cell>
          <cell r="S3885">
            <v>935</v>
          </cell>
          <cell r="T3885" t="str">
            <v>Амортизация Перекачка сточной жидкости</v>
          </cell>
          <cell r="U3885">
            <v>8200000</v>
          </cell>
          <cell r="V3885">
            <v>16</v>
          </cell>
          <cell r="W3885">
            <v>6</v>
          </cell>
          <cell r="X3885">
            <v>10</v>
          </cell>
          <cell r="Y3885">
            <v>37.5</v>
          </cell>
          <cell r="Z3885">
            <v>3075000</v>
          </cell>
          <cell r="AA3885">
            <v>5125000</v>
          </cell>
          <cell r="AB3885">
            <v>2.0062920921548955</v>
          </cell>
          <cell r="AC3885">
            <v>4973627.5460586166</v>
          </cell>
          <cell r="AD3885">
            <v>2403091.0860586157</v>
          </cell>
          <cell r="AE3885">
            <v>9916156.2460586168</v>
          </cell>
          <cell r="AF3885">
            <v>4791156.2460586159</v>
          </cell>
          <cell r="AG3885">
            <v>165269.27076764361</v>
          </cell>
          <cell r="AH3885">
            <v>42708.333333333336</v>
          </cell>
        </row>
        <row r="3886">
          <cell r="A3886">
            <v>7373</v>
          </cell>
          <cell r="B3886" t="str">
            <v>Эл двигатель СДН 2-16-36-8УЗ 800 Квт</v>
          </cell>
          <cell r="C3886">
            <v>10</v>
          </cell>
          <cell r="D3886" t="str">
            <v>10</v>
          </cell>
          <cell r="E3886" t="str">
            <v>27.01.06</v>
          </cell>
          <cell r="F3886" t="str">
            <v/>
          </cell>
          <cell r="G3886" t="str">
            <v xml:space="preserve">  .  .</v>
          </cell>
          <cell r="H3886">
            <v>3872126.53</v>
          </cell>
          <cell r="I3886">
            <v>0</v>
          </cell>
          <cell r="J3886">
            <v>0</v>
          </cell>
          <cell r="K3886">
            <v>3872126.53</v>
          </cell>
          <cell r="L3886">
            <v>0</v>
          </cell>
          <cell r="M3886">
            <v>32267.72</v>
          </cell>
          <cell r="N3886">
            <v>32267.72</v>
          </cell>
          <cell r="O3886">
            <v>935441.2</v>
          </cell>
          <cell r="P3886">
            <v>2936685.33</v>
          </cell>
          <cell r="Q3886">
            <v>19360.63</v>
          </cell>
          <cell r="R3886">
            <v>123</v>
          </cell>
          <cell r="S3886">
            <v>935</v>
          </cell>
          <cell r="T3886" t="str">
            <v>Амортизация Перекачка сточной жидкости</v>
          </cell>
          <cell r="U3886">
            <v>4500000</v>
          </cell>
          <cell r="V3886">
            <v>17</v>
          </cell>
          <cell r="W3886">
            <v>2</v>
          </cell>
          <cell r="X3886">
            <v>15</v>
          </cell>
          <cell r="Y3886">
            <v>11.76470588235294</v>
          </cell>
          <cell r="Z3886">
            <v>529411.76470588229</v>
          </cell>
          <cell r="AA3886">
            <v>3970588.2352941176</v>
          </cell>
          <cell r="AB3886">
            <v>1.3520645861278291</v>
          </cell>
          <cell r="AC3886">
            <v>1363238.6242190371</v>
          </cell>
          <cell r="AD3886">
            <v>329335.71892491984</v>
          </cell>
          <cell r="AE3886">
            <v>5235365.1542190369</v>
          </cell>
          <cell r="AF3886">
            <v>1264776.9189249198</v>
          </cell>
          <cell r="AG3886">
            <v>43628.042951825315</v>
          </cell>
          <cell r="AH3886">
            <v>22058.823529411766</v>
          </cell>
        </row>
        <row r="3887">
          <cell r="A3887">
            <v>7374</v>
          </cell>
          <cell r="B3887" t="str">
            <v>Трансформатор сварочный</v>
          </cell>
          <cell r="C3887">
            <v>10</v>
          </cell>
          <cell r="D3887" t="str">
            <v>10</v>
          </cell>
          <cell r="E3887" t="str">
            <v>11.05.05</v>
          </cell>
          <cell r="F3887" t="str">
            <v/>
          </cell>
          <cell r="G3887" t="str">
            <v xml:space="preserve">  .  .</v>
          </cell>
          <cell r="H3887">
            <v>44166.62</v>
          </cell>
          <cell r="I3887">
            <v>0</v>
          </cell>
          <cell r="J3887">
            <v>0</v>
          </cell>
          <cell r="K3887">
            <v>44166.62</v>
          </cell>
          <cell r="L3887">
            <v>0</v>
          </cell>
          <cell r="M3887">
            <v>368.06</v>
          </cell>
          <cell r="N3887">
            <v>368.06</v>
          </cell>
          <cell r="O3887">
            <v>10670.04</v>
          </cell>
          <cell r="P3887">
            <v>33496.58</v>
          </cell>
          <cell r="Q3887">
            <v>220.83</v>
          </cell>
          <cell r="R3887">
            <v>123</v>
          </cell>
          <cell r="S3887">
            <v>935</v>
          </cell>
          <cell r="T3887" t="str">
            <v>амортизация (Очистка воды)</v>
          </cell>
          <cell r="U3887">
            <v>60000</v>
          </cell>
          <cell r="V3887">
            <v>10</v>
          </cell>
          <cell r="W3887">
            <v>2</v>
          </cell>
          <cell r="X3887">
            <v>8</v>
          </cell>
          <cell r="Y3887">
            <v>20</v>
          </cell>
          <cell r="Z3887">
            <v>12000</v>
          </cell>
          <cell r="AA3887">
            <v>48000</v>
          </cell>
          <cell r="AB3887">
            <v>1.4329821133978453</v>
          </cell>
          <cell r="AC3887">
            <v>19123.356469239545</v>
          </cell>
          <cell r="AD3887">
            <v>4619.9364692395466</v>
          </cell>
          <cell r="AE3887">
            <v>63289.976469239547</v>
          </cell>
          <cell r="AF3887">
            <v>15289.976469239547</v>
          </cell>
          <cell r="AG3887">
            <v>527.41647057699618</v>
          </cell>
          <cell r="AH3887">
            <v>500</v>
          </cell>
        </row>
        <row r="3888">
          <cell r="A3888">
            <v>7375</v>
          </cell>
          <cell r="B3888" t="str">
            <v>Испытательный трансформатор</v>
          </cell>
          <cell r="C3888">
            <v>10</v>
          </cell>
          <cell r="D3888" t="str">
            <v>10</v>
          </cell>
          <cell r="E3888" t="str">
            <v>11.05.05</v>
          </cell>
          <cell r="F3888" t="str">
            <v/>
          </cell>
          <cell r="G3888" t="str">
            <v xml:space="preserve">  .  .</v>
          </cell>
          <cell r="H3888">
            <v>24500</v>
          </cell>
          <cell r="I3888">
            <v>0</v>
          </cell>
          <cell r="J3888">
            <v>0</v>
          </cell>
          <cell r="K3888">
            <v>24500</v>
          </cell>
          <cell r="L3888">
            <v>0</v>
          </cell>
          <cell r="M3888">
            <v>204.17</v>
          </cell>
          <cell r="N3888">
            <v>204.17</v>
          </cell>
          <cell r="O3888">
            <v>5918.89</v>
          </cell>
          <cell r="P3888">
            <v>18581.11</v>
          </cell>
          <cell r="Q3888">
            <v>122.5</v>
          </cell>
          <cell r="R3888">
            <v>123</v>
          </cell>
          <cell r="S3888">
            <v>935</v>
          </cell>
          <cell r="T3888" t="str">
            <v>Амортизация Подъем воды</v>
          </cell>
          <cell r="U3888">
            <v>600000</v>
          </cell>
          <cell r="V3888">
            <v>19</v>
          </cell>
          <cell r="W3888">
            <v>11</v>
          </cell>
          <cell r="X3888">
            <v>8</v>
          </cell>
          <cell r="Y3888">
            <v>57.894736842105267</v>
          </cell>
          <cell r="Z3888">
            <v>347368.42105263157</v>
          </cell>
          <cell r="AA3888">
            <v>252631.57894736843</v>
          </cell>
          <cell r="AB3888">
            <v>13.59615108824868</v>
          </cell>
          <cell r="AC3888">
            <v>308605.70166209264</v>
          </cell>
          <cell r="AD3888">
            <v>74555.232714724232</v>
          </cell>
          <cell r="AE3888">
            <v>333105.70166209264</v>
          </cell>
          <cell r="AF3888">
            <v>80474.122714724232</v>
          </cell>
          <cell r="AG3888">
            <v>2775.8808471841057</v>
          </cell>
          <cell r="AH3888">
            <v>2631.5789473684213</v>
          </cell>
        </row>
        <row r="3889">
          <cell r="A3889">
            <v>7376</v>
          </cell>
          <cell r="B3889" t="str">
            <v>МВ EliteGroup CPU P4 1.7 Mb, Samsung 753S 17</v>
          </cell>
          <cell r="C3889">
            <v>30</v>
          </cell>
          <cell r="D3889" t="str">
            <v>3</v>
          </cell>
          <cell r="E3889" t="str">
            <v>11.05.05</v>
          </cell>
          <cell r="F3889" t="str">
            <v/>
          </cell>
          <cell r="G3889" t="str">
            <v xml:space="preserve">  .  .</v>
          </cell>
          <cell r="H3889">
            <v>69252.69</v>
          </cell>
          <cell r="I3889">
            <v>0</v>
          </cell>
          <cell r="J3889">
            <v>0</v>
          </cell>
          <cell r="K3889">
            <v>69252.69</v>
          </cell>
          <cell r="L3889">
            <v>0</v>
          </cell>
          <cell r="M3889">
            <v>1731.32</v>
          </cell>
          <cell r="N3889">
            <v>1731.32</v>
          </cell>
          <cell r="O3889">
            <v>50190.96</v>
          </cell>
          <cell r="P3889">
            <v>19061.73</v>
          </cell>
          <cell r="Q3889">
            <v>346.26</v>
          </cell>
          <cell r="R3889">
            <v>123</v>
          </cell>
          <cell r="S3889">
            <v>821.1</v>
          </cell>
          <cell r="T3889" t="str">
            <v>Амортизация Водопровод</v>
          </cell>
          <cell r="U3889">
            <v>75000</v>
          </cell>
          <cell r="V3889">
            <v>3</v>
          </cell>
          <cell r="W3889">
            <v>2</v>
          </cell>
          <cell r="X3889">
            <v>1</v>
          </cell>
          <cell r="Y3889">
            <v>66.666666666666657</v>
          </cell>
          <cell r="Z3889">
            <v>50000</v>
          </cell>
          <cell r="AA3889">
            <v>25000</v>
          </cell>
          <cell r="AB3889">
            <v>1.3115283869827135</v>
          </cell>
          <cell r="AC3889">
            <v>21574.178809913894</v>
          </cell>
          <cell r="AD3889">
            <v>15635.908809913897</v>
          </cell>
          <cell r="AE3889">
            <v>90826.868809913896</v>
          </cell>
          <cell r="AF3889">
            <v>65826.868809913896</v>
          </cell>
          <cell r="AG3889">
            <v>2270.6717202478471</v>
          </cell>
          <cell r="AH3889">
            <v>2083.3333333333335</v>
          </cell>
        </row>
        <row r="3890">
          <cell r="A3890">
            <v>7377</v>
          </cell>
          <cell r="B3890" t="str">
            <v>МВ EliteGroup CPU P4 1.7 Mb, Samsung 753S 17</v>
          </cell>
          <cell r="C3890">
            <v>30</v>
          </cell>
          <cell r="D3890" t="str">
            <v>3</v>
          </cell>
          <cell r="E3890" t="str">
            <v>11.05.05</v>
          </cell>
          <cell r="F3890" t="str">
            <v/>
          </cell>
          <cell r="G3890" t="str">
            <v xml:space="preserve">  .  .</v>
          </cell>
          <cell r="H3890">
            <v>69252.69</v>
          </cell>
          <cell r="I3890">
            <v>0</v>
          </cell>
          <cell r="J3890">
            <v>0</v>
          </cell>
          <cell r="K3890">
            <v>69252.69</v>
          </cell>
          <cell r="L3890">
            <v>0</v>
          </cell>
          <cell r="M3890">
            <v>1731.32</v>
          </cell>
          <cell r="N3890">
            <v>1731.32</v>
          </cell>
          <cell r="O3890">
            <v>50190.96</v>
          </cell>
          <cell r="P3890">
            <v>19061.73</v>
          </cell>
          <cell r="Q3890">
            <v>346.26</v>
          </cell>
          <cell r="R3890">
            <v>123</v>
          </cell>
          <cell r="S3890">
            <v>821.1</v>
          </cell>
          <cell r="T3890" t="str">
            <v>амортизация (канализация)</v>
          </cell>
          <cell r="U3890">
            <v>75000</v>
          </cell>
          <cell r="V3890">
            <v>3</v>
          </cell>
          <cell r="W3890">
            <v>2</v>
          </cell>
          <cell r="X3890">
            <v>1</v>
          </cell>
          <cell r="Y3890">
            <v>66.666666666666657</v>
          </cell>
          <cell r="Z3890">
            <v>50000</v>
          </cell>
          <cell r="AA3890">
            <v>25000</v>
          </cell>
          <cell r="AB3890">
            <v>1.3115283869827135</v>
          </cell>
          <cell r="AC3890">
            <v>21574.178809913894</v>
          </cell>
          <cell r="AD3890">
            <v>15635.908809913897</v>
          </cell>
          <cell r="AE3890">
            <v>90826.868809913896</v>
          </cell>
          <cell r="AF3890">
            <v>65826.868809913896</v>
          </cell>
          <cell r="AG3890">
            <v>2270.6717202478471</v>
          </cell>
          <cell r="AH3890">
            <v>2083.3333333333335</v>
          </cell>
        </row>
        <row r="3891">
          <cell r="A3891">
            <v>7378</v>
          </cell>
          <cell r="B3891" t="str">
            <v>MB EliteGroup,CPUP4 1.7Mhz, RamDDR128 Mb, Daewoo15</v>
          </cell>
          <cell r="C3891">
            <v>30</v>
          </cell>
          <cell r="D3891" t="str">
            <v>3</v>
          </cell>
          <cell r="E3891" t="str">
            <v>11.05.05</v>
          </cell>
          <cell r="F3891" t="str">
            <v/>
          </cell>
          <cell r="G3891" t="str">
            <v xml:space="preserve">  .  .</v>
          </cell>
          <cell r="H3891">
            <v>59100.14</v>
          </cell>
          <cell r="I3891">
            <v>0</v>
          </cell>
          <cell r="J3891">
            <v>0</v>
          </cell>
          <cell r="K3891">
            <v>59100.14</v>
          </cell>
          <cell r="L3891">
            <v>0</v>
          </cell>
          <cell r="M3891">
            <v>1477.5</v>
          </cell>
          <cell r="N3891">
            <v>1477.5</v>
          </cell>
          <cell r="O3891">
            <v>42832.74</v>
          </cell>
          <cell r="P3891">
            <v>16267.4</v>
          </cell>
          <cell r="Q3891">
            <v>295.5</v>
          </cell>
          <cell r="R3891">
            <v>123</v>
          </cell>
          <cell r="S3891">
            <v>821.1</v>
          </cell>
          <cell r="T3891" t="str">
            <v>Амортизация Водопровод</v>
          </cell>
          <cell r="U3891">
            <v>54000</v>
          </cell>
          <cell r="V3891">
            <v>3</v>
          </cell>
          <cell r="W3891">
            <v>2</v>
          </cell>
          <cell r="X3891">
            <v>1</v>
          </cell>
          <cell r="Y3891">
            <v>66.666666666666657</v>
          </cell>
          <cell r="Z3891">
            <v>36000</v>
          </cell>
          <cell r="AA3891">
            <v>18000</v>
          </cell>
          <cell r="AB3891">
            <v>1.1065074935146366</v>
          </cell>
          <cell r="AC3891">
            <v>6294.6077777641185</v>
          </cell>
          <cell r="AD3891">
            <v>4562.0077777641127</v>
          </cell>
          <cell r="AE3891">
            <v>65394.747777764118</v>
          </cell>
          <cell r="AF3891">
            <v>47394.747777764111</v>
          </cell>
          <cell r="AG3891">
            <v>1634.8686944441031</v>
          </cell>
          <cell r="AH3891">
            <v>1500</v>
          </cell>
        </row>
        <row r="3892">
          <cell r="A3892">
            <v>7379</v>
          </cell>
          <cell r="B3892" t="str">
            <v>MB EliteGroup,CPUP4 1.7Mhz, RamDDR128 Mb, Daewoo15</v>
          </cell>
          <cell r="C3892">
            <v>30</v>
          </cell>
          <cell r="D3892" t="str">
            <v>3</v>
          </cell>
          <cell r="E3892" t="str">
            <v>11.05.05</v>
          </cell>
          <cell r="F3892" t="str">
            <v/>
          </cell>
          <cell r="G3892" t="str">
            <v xml:space="preserve">  .  .</v>
          </cell>
          <cell r="H3892">
            <v>59100.14</v>
          </cell>
          <cell r="I3892">
            <v>0</v>
          </cell>
          <cell r="J3892">
            <v>0</v>
          </cell>
          <cell r="K3892">
            <v>59100.14</v>
          </cell>
          <cell r="L3892">
            <v>0</v>
          </cell>
          <cell r="M3892">
            <v>1477.5</v>
          </cell>
          <cell r="N3892">
            <v>1477.5</v>
          </cell>
          <cell r="O3892">
            <v>42832.74</v>
          </cell>
          <cell r="P3892">
            <v>16267.4</v>
          </cell>
          <cell r="Q3892">
            <v>295.5</v>
          </cell>
          <cell r="R3892">
            <v>123</v>
          </cell>
          <cell r="S3892">
            <v>821.1</v>
          </cell>
          <cell r="T3892" t="str">
            <v>амортизация (канализация)</v>
          </cell>
          <cell r="U3892">
            <v>54000</v>
          </cell>
          <cell r="V3892">
            <v>3</v>
          </cell>
          <cell r="W3892">
            <v>2</v>
          </cell>
          <cell r="X3892">
            <v>1</v>
          </cell>
          <cell r="Y3892">
            <v>66.666666666666657</v>
          </cell>
          <cell r="Z3892">
            <v>36000</v>
          </cell>
          <cell r="AA3892">
            <v>18000</v>
          </cell>
          <cell r="AB3892">
            <v>1.1065074935146366</v>
          </cell>
          <cell r="AC3892">
            <v>6294.6077777641185</v>
          </cell>
          <cell r="AD3892">
            <v>4562.0077777641127</v>
          </cell>
          <cell r="AE3892">
            <v>65394.747777764118</v>
          </cell>
          <cell r="AF3892">
            <v>47394.747777764111</v>
          </cell>
          <cell r="AG3892">
            <v>1634.8686944441031</v>
          </cell>
          <cell r="AH3892">
            <v>1500</v>
          </cell>
        </row>
        <row r="3893">
          <cell r="A3893">
            <v>7380</v>
          </cell>
          <cell r="B3893" t="str">
            <v>MB EliteGroup,CPUP4 1.7Mhz, RamDDR128 Mb, Daewoo15</v>
          </cell>
          <cell r="C3893">
            <v>30</v>
          </cell>
          <cell r="D3893" t="str">
            <v>3</v>
          </cell>
          <cell r="E3893" t="str">
            <v>11.05.05</v>
          </cell>
          <cell r="F3893" t="str">
            <v/>
          </cell>
          <cell r="G3893" t="str">
            <v xml:space="preserve">  .  .</v>
          </cell>
          <cell r="H3893">
            <v>59100.14</v>
          </cell>
          <cell r="I3893">
            <v>0</v>
          </cell>
          <cell r="J3893">
            <v>0</v>
          </cell>
          <cell r="K3893">
            <v>59100.14</v>
          </cell>
          <cell r="L3893">
            <v>0</v>
          </cell>
          <cell r="M3893">
            <v>1477.5</v>
          </cell>
          <cell r="N3893">
            <v>1477.5</v>
          </cell>
          <cell r="O3893">
            <v>42832.74</v>
          </cell>
          <cell r="P3893">
            <v>16267.4</v>
          </cell>
          <cell r="Q3893">
            <v>295.5</v>
          </cell>
          <cell r="R3893">
            <v>123</v>
          </cell>
          <cell r="S3893">
            <v>821.1</v>
          </cell>
          <cell r="T3893" t="str">
            <v>Амортизация Водопровод</v>
          </cell>
          <cell r="U3893">
            <v>54000</v>
          </cell>
          <cell r="V3893">
            <v>3</v>
          </cell>
          <cell r="W3893">
            <v>2</v>
          </cell>
          <cell r="X3893">
            <v>1</v>
          </cell>
          <cell r="Y3893">
            <v>66.666666666666657</v>
          </cell>
          <cell r="Z3893">
            <v>36000</v>
          </cell>
          <cell r="AA3893">
            <v>18000</v>
          </cell>
          <cell r="AB3893">
            <v>1.1065074935146366</v>
          </cell>
          <cell r="AC3893">
            <v>6294.6077777641185</v>
          </cell>
          <cell r="AD3893">
            <v>4562.0077777641127</v>
          </cell>
          <cell r="AE3893">
            <v>65394.747777764118</v>
          </cell>
          <cell r="AF3893">
            <v>47394.747777764111</v>
          </cell>
          <cell r="AG3893">
            <v>1634.8686944441031</v>
          </cell>
          <cell r="AH3893">
            <v>1500</v>
          </cell>
        </row>
        <row r="3894">
          <cell r="A3894">
            <v>7381</v>
          </cell>
          <cell r="B3894" t="str">
            <v>Принтер Samsung ML-1210</v>
          </cell>
          <cell r="C3894">
            <v>14.3</v>
          </cell>
          <cell r="D3894" t="str">
            <v>7</v>
          </cell>
          <cell r="E3894" t="str">
            <v>11.05.05</v>
          </cell>
          <cell r="F3894" t="str">
            <v/>
          </cell>
          <cell r="G3894" t="str">
            <v xml:space="preserve">  .  .</v>
          </cell>
          <cell r="H3894">
            <v>44836.160000000003</v>
          </cell>
          <cell r="I3894">
            <v>0</v>
          </cell>
          <cell r="J3894">
            <v>0</v>
          </cell>
          <cell r="K3894">
            <v>44836.160000000003</v>
          </cell>
          <cell r="L3894">
            <v>0</v>
          </cell>
          <cell r="M3894">
            <v>534.29999999999995</v>
          </cell>
          <cell r="N3894">
            <v>534.29999999999995</v>
          </cell>
          <cell r="O3894">
            <v>15489.36</v>
          </cell>
          <cell r="P3894">
            <v>29346.799999999999</v>
          </cell>
          <cell r="Q3894">
            <v>224.18</v>
          </cell>
          <cell r="R3894">
            <v>123</v>
          </cell>
          <cell r="S3894">
            <v>821.1</v>
          </cell>
          <cell r="T3894" t="str">
            <v>амортизация (канализация)</v>
          </cell>
          <cell r="U3894">
            <v>42000</v>
          </cell>
          <cell r="V3894">
            <v>9</v>
          </cell>
          <cell r="W3894">
            <v>2</v>
          </cell>
          <cell r="X3894">
            <v>7</v>
          </cell>
          <cell r="Y3894">
            <v>22.222222222222221</v>
          </cell>
          <cell r="Z3894">
            <v>9333.3333333333321</v>
          </cell>
          <cell r="AA3894">
            <v>32666.666666666668</v>
          </cell>
          <cell r="AB3894">
            <v>1.113125337913049</v>
          </cell>
          <cell r="AC3894">
            <v>5072.1057507235309</v>
          </cell>
          <cell r="AD3894">
            <v>1752.239084056866</v>
          </cell>
          <cell r="AE3894">
            <v>49908.265750723534</v>
          </cell>
          <cell r="AF3894">
            <v>17241.599084056867</v>
          </cell>
          <cell r="AG3894">
            <v>594.74016686278878</v>
          </cell>
          <cell r="AH3894">
            <v>388.88888888888891</v>
          </cell>
        </row>
        <row r="3895">
          <cell r="A3895">
            <v>7382</v>
          </cell>
          <cell r="B3895" t="str">
            <v>Принтер Samsung ML-1210</v>
          </cell>
          <cell r="C3895">
            <v>14.3</v>
          </cell>
          <cell r="D3895" t="str">
            <v>7</v>
          </cell>
          <cell r="E3895" t="str">
            <v>11.05.05</v>
          </cell>
          <cell r="F3895" t="str">
            <v/>
          </cell>
          <cell r="G3895" t="str">
            <v xml:space="preserve">  .  .</v>
          </cell>
          <cell r="H3895">
            <v>44836.160000000003</v>
          </cell>
          <cell r="I3895">
            <v>0</v>
          </cell>
          <cell r="J3895">
            <v>0</v>
          </cell>
          <cell r="K3895">
            <v>44836.160000000003</v>
          </cell>
          <cell r="L3895">
            <v>0</v>
          </cell>
          <cell r="M3895">
            <v>534.29999999999995</v>
          </cell>
          <cell r="N3895">
            <v>534.29999999999995</v>
          </cell>
          <cell r="O3895">
            <v>15489.36</v>
          </cell>
          <cell r="P3895">
            <v>29346.799999999999</v>
          </cell>
          <cell r="Q3895">
            <v>224.18</v>
          </cell>
          <cell r="R3895">
            <v>123</v>
          </cell>
          <cell r="S3895">
            <v>821.1</v>
          </cell>
          <cell r="T3895" t="str">
            <v>Амортизация Водопровод</v>
          </cell>
          <cell r="U3895">
            <v>42000</v>
          </cell>
          <cell r="V3895">
            <v>9</v>
          </cell>
          <cell r="W3895">
            <v>2</v>
          </cell>
          <cell r="X3895">
            <v>7</v>
          </cell>
          <cell r="Y3895">
            <v>22.222222222222221</v>
          </cell>
          <cell r="Z3895">
            <v>9333.3333333333321</v>
          </cell>
          <cell r="AA3895">
            <v>32666.666666666668</v>
          </cell>
          <cell r="AB3895">
            <v>1.113125337913049</v>
          </cell>
          <cell r="AC3895">
            <v>5072.1057507235309</v>
          </cell>
          <cell r="AD3895">
            <v>1752.239084056866</v>
          </cell>
          <cell r="AE3895">
            <v>49908.265750723534</v>
          </cell>
          <cell r="AF3895">
            <v>17241.599084056867</v>
          </cell>
          <cell r="AG3895">
            <v>594.74016686278878</v>
          </cell>
          <cell r="AH3895">
            <v>388.88888888888891</v>
          </cell>
        </row>
        <row r="3896">
          <cell r="A3896">
            <v>7383</v>
          </cell>
          <cell r="B3896" t="str">
            <v>Принтер Samsung ML-1210</v>
          </cell>
          <cell r="C3896">
            <v>14.3</v>
          </cell>
          <cell r="D3896" t="str">
            <v>7</v>
          </cell>
          <cell r="E3896" t="str">
            <v>11.05.05</v>
          </cell>
          <cell r="F3896" t="str">
            <v/>
          </cell>
          <cell r="G3896" t="str">
            <v xml:space="preserve">  .  .</v>
          </cell>
          <cell r="H3896">
            <v>44836.160000000003</v>
          </cell>
          <cell r="I3896">
            <v>0</v>
          </cell>
          <cell r="J3896">
            <v>0</v>
          </cell>
          <cell r="K3896">
            <v>44836.160000000003</v>
          </cell>
          <cell r="L3896">
            <v>0</v>
          </cell>
          <cell r="M3896">
            <v>534.29999999999995</v>
          </cell>
          <cell r="N3896">
            <v>534.29999999999995</v>
          </cell>
          <cell r="O3896">
            <v>15489.36</v>
          </cell>
          <cell r="P3896">
            <v>29346.799999999999</v>
          </cell>
          <cell r="Q3896">
            <v>224.18</v>
          </cell>
          <cell r="R3896">
            <v>123</v>
          </cell>
          <cell r="S3896">
            <v>821.1</v>
          </cell>
          <cell r="T3896" t="str">
            <v>амортизация (канализация)</v>
          </cell>
          <cell r="U3896">
            <v>42000</v>
          </cell>
          <cell r="V3896">
            <v>9</v>
          </cell>
          <cell r="W3896">
            <v>2</v>
          </cell>
          <cell r="X3896">
            <v>7</v>
          </cell>
          <cell r="Y3896">
            <v>22.222222222222221</v>
          </cell>
          <cell r="Z3896">
            <v>9333.3333333333321</v>
          </cell>
          <cell r="AA3896">
            <v>32666.666666666668</v>
          </cell>
          <cell r="AB3896">
            <v>1.113125337913049</v>
          </cell>
          <cell r="AC3896">
            <v>5072.1057507235309</v>
          </cell>
          <cell r="AD3896">
            <v>1752.239084056866</v>
          </cell>
          <cell r="AE3896">
            <v>49908.265750723534</v>
          </cell>
          <cell r="AF3896">
            <v>17241.599084056867</v>
          </cell>
          <cell r="AG3896">
            <v>594.74016686278878</v>
          </cell>
          <cell r="AH3896">
            <v>388.88888888888891</v>
          </cell>
        </row>
        <row r="3897">
          <cell r="A3897">
            <v>7384</v>
          </cell>
          <cell r="B3897" t="str">
            <v>Принтер Samsung ML-1210</v>
          </cell>
          <cell r="C3897">
            <v>14.3</v>
          </cell>
          <cell r="D3897" t="str">
            <v>7</v>
          </cell>
          <cell r="E3897" t="str">
            <v>11.05.05</v>
          </cell>
          <cell r="F3897" t="str">
            <v/>
          </cell>
          <cell r="G3897" t="str">
            <v xml:space="preserve">  .  .</v>
          </cell>
          <cell r="H3897">
            <v>44836.160000000003</v>
          </cell>
          <cell r="I3897">
            <v>0</v>
          </cell>
          <cell r="J3897">
            <v>0</v>
          </cell>
          <cell r="K3897">
            <v>44836.160000000003</v>
          </cell>
          <cell r="L3897">
            <v>0</v>
          </cell>
          <cell r="M3897">
            <v>534.29999999999995</v>
          </cell>
          <cell r="N3897">
            <v>534.29999999999995</v>
          </cell>
          <cell r="O3897">
            <v>15489.36</v>
          </cell>
          <cell r="P3897">
            <v>29346.799999999999</v>
          </cell>
          <cell r="Q3897">
            <v>224.18</v>
          </cell>
          <cell r="R3897">
            <v>123</v>
          </cell>
          <cell r="S3897">
            <v>821.1</v>
          </cell>
          <cell r="T3897" t="str">
            <v>Амортизация Водопровод</v>
          </cell>
          <cell r="U3897">
            <v>42000</v>
          </cell>
          <cell r="V3897">
            <v>9</v>
          </cell>
          <cell r="W3897">
            <v>2</v>
          </cell>
          <cell r="X3897">
            <v>7</v>
          </cell>
          <cell r="Y3897">
            <v>22.222222222222221</v>
          </cell>
          <cell r="Z3897">
            <v>9333.3333333333321</v>
          </cell>
          <cell r="AA3897">
            <v>32666.666666666668</v>
          </cell>
          <cell r="AB3897">
            <v>1.113125337913049</v>
          </cell>
          <cell r="AC3897">
            <v>5072.1057507235309</v>
          </cell>
          <cell r="AD3897">
            <v>1752.239084056866</v>
          </cell>
          <cell r="AE3897">
            <v>49908.265750723534</v>
          </cell>
          <cell r="AF3897">
            <v>17241.599084056867</v>
          </cell>
          <cell r="AG3897">
            <v>594.74016686278878</v>
          </cell>
          <cell r="AH3897">
            <v>388.88888888888891</v>
          </cell>
        </row>
        <row r="3898">
          <cell r="A3898">
            <v>7385</v>
          </cell>
          <cell r="B3898" t="str">
            <v>MB EliteGroup,CPU P4 1.7Mhz,RamDDR 128Mb, Daewoo15</v>
          </cell>
          <cell r="C3898">
            <v>30</v>
          </cell>
          <cell r="D3898" t="str">
            <v>3</v>
          </cell>
          <cell r="E3898" t="str">
            <v>11.05.05</v>
          </cell>
          <cell r="F3898" t="str">
            <v/>
          </cell>
          <cell r="G3898" t="str">
            <v xml:space="preserve">  .  .</v>
          </cell>
          <cell r="H3898">
            <v>59100.14</v>
          </cell>
          <cell r="I3898">
            <v>0</v>
          </cell>
          <cell r="J3898">
            <v>0</v>
          </cell>
          <cell r="K3898">
            <v>59100.14</v>
          </cell>
          <cell r="L3898">
            <v>0</v>
          </cell>
          <cell r="M3898">
            <v>1477.5</v>
          </cell>
          <cell r="N3898">
            <v>1477.5</v>
          </cell>
          <cell r="O3898">
            <v>42832.74</v>
          </cell>
          <cell r="P3898">
            <v>16267.4</v>
          </cell>
          <cell r="Q3898">
            <v>295.5</v>
          </cell>
          <cell r="R3898">
            <v>123</v>
          </cell>
          <cell r="S3898">
            <v>821.1</v>
          </cell>
          <cell r="T3898" t="str">
            <v>амортизация (канализация)</v>
          </cell>
          <cell r="U3898">
            <v>54000</v>
          </cell>
          <cell r="V3898">
            <v>3</v>
          </cell>
          <cell r="W3898">
            <v>2</v>
          </cell>
          <cell r="X3898">
            <v>1</v>
          </cell>
          <cell r="Y3898">
            <v>66.666666666666657</v>
          </cell>
          <cell r="Z3898">
            <v>36000</v>
          </cell>
          <cell r="AA3898">
            <v>18000</v>
          </cell>
          <cell r="AB3898">
            <v>1.1065074935146366</v>
          </cell>
          <cell r="AC3898">
            <v>6294.6077777641185</v>
          </cell>
          <cell r="AD3898">
            <v>4562.0077777641127</v>
          </cell>
          <cell r="AE3898">
            <v>65394.747777764118</v>
          </cell>
          <cell r="AF3898">
            <v>47394.747777764111</v>
          </cell>
          <cell r="AG3898">
            <v>1634.8686944441031</v>
          </cell>
          <cell r="AH3898">
            <v>1500</v>
          </cell>
        </row>
        <row r="3899">
          <cell r="A3899">
            <v>7386</v>
          </cell>
          <cell r="B3899" t="str">
            <v>MB EliteGroup,CPU P4 1.7Mhz,RamDDR 128Mb, Daewoo15</v>
          </cell>
          <cell r="C3899">
            <v>30</v>
          </cell>
          <cell r="D3899" t="str">
            <v>3</v>
          </cell>
          <cell r="E3899" t="str">
            <v>11.05.05</v>
          </cell>
          <cell r="F3899" t="str">
            <v/>
          </cell>
          <cell r="G3899" t="str">
            <v xml:space="preserve">  .  .</v>
          </cell>
          <cell r="H3899">
            <v>59100.14</v>
          </cell>
          <cell r="I3899">
            <v>0</v>
          </cell>
          <cell r="J3899">
            <v>0</v>
          </cell>
          <cell r="K3899">
            <v>59100.14</v>
          </cell>
          <cell r="L3899">
            <v>0</v>
          </cell>
          <cell r="M3899">
            <v>1477.5</v>
          </cell>
          <cell r="N3899">
            <v>1477.5</v>
          </cell>
          <cell r="O3899">
            <v>42832.74</v>
          </cell>
          <cell r="P3899">
            <v>16267.4</v>
          </cell>
          <cell r="Q3899">
            <v>295.5</v>
          </cell>
          <cell r="R3899">
            <v>123</v>
          </cell>
          <cell r="S3899">
            <v>821.1</v>
          </cell>
          <cell r="T3899" t="str">
            <v>Амортизация Водопровод</v>
          </cell>
          <cell r="U3899">
            <v>54000</v>
          </cell>
          <cell r="V3899">
            <v>3</v>
          </cell>
          <cell r="W3899">
            <v>2</v>
          </cell>
          <cell r="X3899">
            <v>1</v>
          </cell>
          <cell r="Y3899">
            <v>66.666666666666657</v>
          </cell>
          <cell r="Z3899">
            <v>36000</v>
          </cell>
          <cell r="AA3899">
            <v>18000</v>
          </cell>
          <cell r="AB3899">
            <v>1.1065074935146366</v>
          </cell>
          <cell r="AC3899">
            <v>6294.6077777641185</v>
          </cell>
          <cell r="AD3899">
            <v>4562.0077777641127</v>
          </cell>
          <cell r="AE3899">
            <v>65394.747777764118</v>
          </cell>
          <cell r="AF3899">
            <v>47394.747777764111</v>
          </cell>
          <cell r="AG3899">
            <v>1634.8686944441031</v>
          </cell>
          <cell r="AH3899">
            <v>1500</v>
          </cell>
        </row>
        <row r="3900">
          <cell r="A3900">
            <v>7387</v>
          </cell>
          <cell r="B3900" t="str">
            <v>MB EliteGroup,CPU P4 1.7Mhz,RamDDR 128Mb, Daewoo15</v>
          </cell>
          <cell r="C3900">
            <v>30</v>
          </cell>
          <cell r="D3900" t="str">
            <v>3</v>
          </cell>
          <cell r="E3900" t="str">
            <v>11.05.05</v>
          </cell>
          <cell r="F3900" t="str">
            <v/>
          </cell>
          <cell r="G3900" t="str">
            <v xml:space="preserve">  .  .</v>
          </cell>
          <cell r="H3900">
            <v>68566.33</v>
          </cell>
          <cell r="I3900">
            <v>0</v>
          </cell>
          <cell r="J3900">
            <v>0</v>
          </cell>
          <cell r="K3900">
            <v>68566.33</v>
          </cell>
          <cell r="L3900">
            <v>0</v>
          </cell>
          <cell r="M3900">
            <v>1714.16</v>
          </cell>
          <cell r="N3900">
            <v>1714.16</v>
          </cell>
          <cell r="O3900">
            <v>49693.5</v>
          </cell>
          <cell r="P3900">
            <v>18872.830000000002</v>
          </cell>
          <cell r="Q3900">
            <v>342.83</v>
          </cell>
          <cell r="R3900">
            <v>123</v>
          </cell>
          <cell r="S3900">
            <v>821.1</v>
          </cell>
          <cell r="T3900" t="str">
            <v>Амортизация Водопровод</v>
          </cell>
          <cell r="U3900">
            <v>54000</v>
          </cell>
          <cell r="V3900">
            <v>3</v>
          </cell>
          <cell r="W3900">
            <v>2</v>
          </cell>
          <cell r="X3900">
            <v>1</v>
          </cell>
          <cell r="Y3900">
            <v>66.666666666666657</v>
          </cell>
          <cell r="Z3900">
            <v>36000</v>
          </cell>
          <cell r="AA3900">
            <v>18000</v>
          </cell>
          <cell r="AB3900">
            <v>0.95375203400867803</v>
          </cell>
          <cell r="AC3900">
            <v>-3171.0532979897616</v>
          </cell>
          <cell r="AD3900">
            <v>-2298.2232979897599</v>
          </cell>
          <cell r="AE3900">
            <v>65395.27670201024</v>
          </cell>
          <cell r="AF3900">
            <v>47395.27670201024</v>
          </cell>
          <cell r="AG3900">
            <v>1634.881917550256</v>
          </cell>
          <cell r="AH3900">
            <v>1500</v>
          </cell>
        </row>
        <row r="3901">
          <cell r="A3901">
            <v>7388</v>
          </cell>
          <cell r="B3901" t="str">
            <v>MB Manli,CPU P4 1.7Mhz,RamDDR 512Mb,LG 17</v>
          </cell>
          <cell r="C3901">
            <v>30</v>
          </cell>
          <cell r="D3901" t="str">
            <v>3</v>
          </cell>
          <cell r="E3901" t="str">
            <v>11.05.05</v>
          </cell>
          <cell r="F3901" t="str">
            <v/>
          </cell>
          <cell r="G3901" t="str">
            <v xml:space="preserve">  .  .</v>
          </cell>
          <cell r="H3901">
            <v>149395.79999999999</v>
          </cell>
          <cell r="I3901">
            <v>0</v>
          </cell>
          <cell r="J3901">
            <v>0</v>
          </cell>
          <cell r="K3901">
            <v>149395.79999999999</v>
          </cell>
          <cell r="L3901">
            <v>0</v>
          </cell>
          <cell r="M3901">
            <v>3734.9</v>
          </cell>
          <cell r="N3901">
            <v>3734.9</v>
          </cell>
          <cell r="O3901">
            <v>108274.74</v>
          </cell>
          <cell r="P3901">
            <v>41121.06</v>
          </cell>
          <cell r="Q3901">
            <v>746.98</v>
          </cell>
          <cell r="R3901">
            <v>123</v>
          </cell>
          <cell r="S3901">
            <v>821.1</v>
          </cell>
          <cell r="T3901" t="str">
            <v>амортизация (канализация)</v>
          </cell>
          <cell r="U3901">
            <v>80000</v>
          </cell>
          <cell r="V3901">
            <v>3</v>
          </cell>
          <cell r="W3901">
            <v>2</v>
          </cell>
          <cell r="X3901">
            <v>1</v>
          </cell>
          <cell r="Y3901">
            <v>66.666666666666657</v>
          </cell>
          <cell r="Z3901">
            <v>53333.333333333321</v>
          </cell>
          <cell r="AA3901">
            <v>26666.666666666679</v>
          </cell>
          <cell r="AB3901">
            <v>0.64849171365394476</v>
          </cell>
          <cell r="AC3901">
            <v>-52513.861645297991</v>
          </cell>
          <cell r="AD3901">
            <v>-38059.46831196468</v>
          </cell>
          <cell r="AE3901">
            <v>96881.938354701997</v>
          </cell>
          <cell r="AF3901">
            <v>70215.271688035325</v>
          </cell>
          <cell r="AG3901">
            <v>2422.0484588675499</v>
          </cell>
          <cell r="AH3901">
            <v>2222.2222222222222</v>
          </cell>
        </row>
        <row r="3902">
          <cell r="A3902">
            <v>7389</v>
          </cell>
          <cell r="B3902" t="str">
            <v>MBEliteGroup,CPUP4 1.7Mhz,RamDDR256MSamsung753S17</v>
          </cell>
          <cell r="C3902">
            <v>30</v>
          </cell>
          <cell r="D3902" t="str">
            <v>3</v>
          </cell>
          <cell r="E3902" t="str">
            <v>11.05.05</v>
          </cell>
          <cell r="F3902" t="str">
            <v/>
          </cell>
          <cell r="G3902" t="str">
            <v xml:space="preserve">  .  .</v>
          </cell>
          <cell r="H3902">
            <v>69252.69</v>
          </cell>
          <cell r="I3902">
            <v>0</v>
          </cell>
          <cell r="J3902">
            <v>0</v>
          </cell>
          <cell r="K3902">
            <v>69252.69</v>
          </cell>
          <cell r="L3902">
            <v>0</v>
          </cell>
          <cell r="M3902">
            <v>1731.32</v>
          </cell>
          <cell r="N3902">
            <v>1731.32</v>
          </cell>
          <cell r="O3902">
            <v>50190.96</v>
          </cell>
          <cell r="P3902">
            <v>19061.73</v>
          </cell>
          <cell r="Q3902">
            <v>346.26</v>
          </cell>
          <cell r="R3902">
            <v>123</v>
          </cell>
          <cell r="S3902">
            <v>821.1</v>
          </cell>
          <cell r="T3902" t="str">
            <v>Амортизация Водопровод</v>
          </cell>
          <cell r="U3902">
            <v>68000</v>
          </cell>
          <cell r="V3902">
            <v>3</v>
          </cell>
          <cell r="W3902">
            <v>2</v>
          </cell>
          <cell r="X3902">
            <v>1</v>
          </cell>
          <cell r="Y3902">
            <v>66.666666666666657</v>
          </cell>
          <cell r="Z3902">
            <v>45333.333333333321</v>
          </cell>
          <cell r="AA3902">
            <v>22666.666666666679</v>
          </cell>
          <cell r="AB3902">
            <v>1.1891190708643276</v>
          </cell>
          <cell r="AC3902">
            <v>13097.00438765531</v>
          </cell>
          <cell r="AD3902">
            <v>9492.0677209886271</v>
          </cell>
          <cell r="AE3902">
            <v>82349.694387655312</v>
          </cell>
          <cell r="AF3902">
            <v>59683.027720988626</v>
          </cell>
          <cell r="AG3902">
            <v>2058.7423596913827</v>
          </cell>
          <cell r="AH3902">
            <v>1888.8888888888889</v>
          </cell>
        </row>
        <row r="3903">
          <cell r="A3903">
            <v>7390</v>
          </cell>
          <cell r="B3903" t="str">
            <v>Лазерный принтер Canon 810 LBP</v>
          </cell>
          <cell r="C3903">
            <v>14.3</v>
          </cell>
          <cell r="D3903" t="str">
            <v>7</v>
          </cell>
          <cell r="E3903" t="str">
            <v>11.05.05</v>
          </cell>
          <cell r="F3903" t="str">
            <v/>
          </cell>
          <cell r="G3903" t="str">
            <v xml:space="preserve">  .  .</v>
          </cell>
          <cell r="H3903">
            <v>69262.759999999995</v>
          </cell>
          <cell r="I3903">
            <v>0</v>
          </cell>
          <cell r="J3903">
            <v>0</v>
          </cell>
          <cell r="K3903">
            <v>69262.759999999995</v>
          </cell>
          <cell r="L3903">
            <v>0</v>
          </cell>
          <cell r="M3903">
            <v>825.38</v>
          </cell>
          <cell r="N3903">
            <v>825.38</v>
          </cell>
          <cell r="O3903">
            <v>23927.759999999998</v>
          </cell>
          <cell r="P3903">
            <v>45335</v>
          </cell>
          <cell r="Q3903">
            <v>346.31</v>
          </cell>
          <cell r="R3903">
            <v>123</v>
          </cell>
          <cell r="S3903">
            <v>821.1</v>
          </cell>
          <cell r="T3903" t="str">
            <v>Амортизация Водопровод</v>
          </cell>
          <cell r="U3903">
            <v>70000</v>
          </cell>
          <cell r="V3903">
            <v>7</v>
          </cell>
          <cell r="W3903">
            <v>2</v>
          </cell>
          <cell r="X3903">
            <v>5</v>
          </cell>
          <cell r="Y3903">
            <v>28.571428571428569</v>
          </cell>
          <cell r="Z3903">
            <v>20000</v>
          </cell>
          <cell r="AA3903">
            <v>50000</v>
          </cell>
          <cell r="AB3903">
            <v>1.1029006286533583</v>
          </cell>
          <cell r="AC3903">
            <v>7127.1815462666709</v>
          </cell>
          <cell r="AD3903">
            <v>2462.1815462666782</v>
          </cell>
          <cell r="AE3903">
            <v>76389.941546266666</v>
          </cell>
          <cell r="AF3903">
            <v>26389.941546266677</v>
          </cell>
          <cell r="AG3903">
            <v>910.31347009301101</v>
          </cell>
          <cell r="AH3903">
            <v>833.33333333333337</v>
          </cell>
        </row>
        <row r="3904">
          <cell r="A3904">
            <v>7391</v>
          </cell>
          <cell r="B3904" t="str">
            <v>Насос К 80-50-200 с двигателем</v>
          </cell>
          <cell r="C3904">
            <v>12.5</v>
          </cell>
          <cell r="D3904" t="str">
            <v>8</v>
          </cell>
          <cell r="E3904" t="str">
            <v>11.05.05</v>
          </cell>
          <cell r="F3904" t="str">
            <v/>
          </cell>
          <cell r="G3904" t="str">
            <v xml:space="preserve">  .  .</v>
          </cell>
          <cell r="H3904">
            <v>71302.12</v>
          </cell>
          <cell r="I3904">
            <v>0</v>
          </cell>
          <cell r="J3904">
            <v>0</v>
          </cell>
          <cell r="K3904">
            <v>71302.12</v>
          </cell>
          <cell r="L3904">
            <v>0</v>
          </cell>
          <cell r="M3904">
            <v>742.73</v>
          </cell>
          <cell r="N3904">
            <v>742.73</v>
          </cell>
          <cell r="O3904">
            <v>21531.75</v>
          </cell>
          <cell r="P3904">
            <v>49770.37</v>
          </cell>
          <cell r="Q3904">
            <v>356.51</v>
          </cell>
          <cell r="R3904">
            <v>123</v>
          </cell>
          <cell r="S3904">
            <v>935</v>
          </cell>
          <cell r="T3904" t="str">
            <v>Амортизация (водопровод)</v>
          </cell>
          <cell r="U3904">
            <v>81900</v>
          </cell>
          <cell r="V3904">
            <v>15</v>
          </cell>
          <cell r="W3904">
            <v>9</v>
          </cell>
          <cell r="X3904">
            <v>6</v>
          </cell>
          <cell r="Y3904">
            <v>60</v>
          </cell>
          <cell r="Z3904">
            <v>49140</v>
          </cell>
          <cell r="AA3904">
            <v>32760</v>
          </cell>
          <cell r="AB3904">
            <v>0.65822295474194781</v>
          </cell>
          <cell r="AC3904">
            <v>-24369.427894235065</v>
          </cell>
          <cell r="AD3904">
            <v>-7359.0578942350658</v>
          </cell>
          <cell r="AE3904">
            <v>46932.692105764931</v>
          </cell>
          <cell r="AF3904">
            <v>14172.692105764934</v>
          </cell>
          <cell r="AG3904">
            <v>488.88220943505138</v>
          </cell>
          <cell r="AH3904">
            <v>455</v>
          </cell>
        </row>
        <row r="3905">
          <cell r="A3905">
            <v>7393</v>
          </cell>
          <cell r="B3905" t="str">
            <v>Насос К 45/30 с эл. двигат.</v>
          </cell>
          <cell r="C3905">
            <v>12.5</v>
          </cell>
          <cell r="D3905" t="str">
            <v>8</v>
          </cell>
          <cell r="E3905" t="str">
            <v>11.05.05</v>
          </cell>
          <cell r="F3905" t="str">
            <v/>
          </cell>
          <cell r="G3905" t="str">
            <v xml:space="preserve">  .  .</v>
          </cell>
          <cell r="H3905">
            <v>30761.64</v>
          </cell>
          <cell r="I3905">
            <v>0</v>
          </cell>
          <cell r="J3905">
            <v>0</v>
          </cell>
          <cell r="K3905">
            <v>30761.64</v>
          </cell>
          <cell r="L3905">
            <v>0</v>
          </cell>
          <cell r="M3905">
            <v>320.43</v>
          </cell>
          <cell r="N3905">
            <v>320.43</v>
          </cell>
          <cell r="O3905">
            <v>9289.27</v>
          </cell>
          <cell r="P3905">
            <v>21472.37</v>
          </cell>
          <cell r="Q3905">
            <v>153.81</v>
          </cell>
          <cell r="R3905">
            <v>123</v>
          </cell>
          <cell r="S3905">
            <v>935</v>
          </cell>
          <cell r="T3905" t="str">
            <v>Амортизация (водопровод)</v>
          </cell>
          <cell r="U3905">
            <v>84065</v>
          </cell>
          <cell r="V3905">
            <v>15</v>
          </cell>
          <cell r="W3905">
            <v>9</v>
          </cell>
          <cell r="X3905">
            <v>6</v>
          </cell>
          <cell r="Y3905">
            <v>60</v>
          </cell>
          <cell r="Z3905">
            <v>50439</v>
          </cell>
          <cell r="AA3905">
            <v>33626</v>
          </cell>
          <cell r="AB3905">
            <v>1.5660125081674729</v>
          </cell>
          <cell r="AC3905">
            <v>17411.473011744863</v>
          </cell>
          <cell r="AD3905">
            <v>5257.8430117448625</v>
          </cell>
          <cell r="AE3905">
            <v>48173.113011744863</v>
          </cell>
          <cell r="AF3905">
            <v>14547.113011744863</v>
          </cell>
          <cell r="AG3905">
            <v>501.80326053900899</v>
          </cell>
          <cell r="AH3905">
            <v>467.02777777777777</v>
          </cell>
        </row>
        <row r="3906">
          <cell r="A3906">
            <v>7394</v>
          </cell>
          <cell r="B3906" t="str">
            <v>Насос К 45/30 с эл. двигат.</v>
          </cell>
          <cell r="C3906">
            <v>12.5</v>
          </cell>
          <cell r="D3906" t="str">
            <v>8</v>
          </cell>
          <cell r="E3906" t="str">
            <v>11.05.05</v>
          </cell>
          <cell r="F3906" t="str">
            <v/>
          </cell>
          <cell r="G3906" t="str">
            <v xml:space="preserve">  .  .</v>
          </cell>
          <cell r="H3906">
            <v>30761.64</v>
          </cell>
          <cell r="I3906">
            <v>0</v>
          </cell>
          <cell r="J3906">
            <v>0</v>
          </cell>
          <cell r="K3906">
            <v>30761.64</v>
          </cell>
          <cell r="L3906">
            <v>0</v>
          </cell>
          <cell r="M3906">
            <v>320.43</v>
          </cell>
          <cell r="N3906">
            <v>320.43</v>
          </cell>
          <cell r="O3906">
            <v>9289.27</v>
          </cell>
          <cell r="P3906">
            <v>21472.37</v>
          </cell>
          <cell r="Q3906">
            <v>153.81</v>
          </cell>
          <cell r="R3906">
            <v>123</v>
          </cell>
          <cell r="S3906">
            <v>935</v>
          </cell>
          <cell r="T3906" t="str">
            <v>Амортизация (водопровод)</v>
          </cell>
          <cell r="U3906">
            <v>84065</v>
          </cell>
          <cell r="V3906">
            <v>15</v>
          </cell>
          <cell r="W3906">
            <v>9</v>
          </cell>
          <cell r="X3906">
            <v>6</v>
          </cell>
          <cell r="Y3906">
            <v>60</v>
          </cell>
          <cell r="Z3906">
            <v>50439</v>
          </cell>
          <cell r="AA3906">
            <v>33626</v>
          </cell>
          <cell r="AB3906">
            <v>1.5660125081674729</v>
          </cell>
          <cell r="AC3906">
            <v>17411.473011744863</v>
          </cell>
          <cell r="AD3906">
            <v>5257.8430117448625</v>
          </cell>
          <cell r="AE3906">
            <v>48173.113011744863</v>
          </cell>
          <cell r="AF3906">
            <v>14547.113011744863</v>
          </cell>
          <cell r="AG3906">
            <v>501.80326053900899</v>
          </cell>
          <cell r="AH3906">
            <v>467.02777777777777</v>
          </cell>
        </row>
        <row r="3907">
          <cell r="A3907">
            <v>7395</v>
          </cell>
          <cell r="B3907" t="str">
            <v>Радиостанция  "Kenwood UBS-GR 14"</v>
          </cell>
          <cell r="C3907">
            <v>25</v>
          </cell>
          <cell r="D3907" t="str">
            <v>4</v>
          </cell>
          <cell r="E3907" t="str">
            <v>11.05.05</v>
          </cell>
          <cell r="F3907" t="str">
            <v/>
          </cell>
          <cell r="G3907" t="str">
            <v xml:space="preserve">  .  .</v>
          </cell>
          <cell r="H3907">
            <v>4451.33</v>
          </cell>
          <cell r="I3907">
            <v>0</v>
          </cell>
          <cell r="J3907">
            <v>0</v>
          </cell>
          <cell r="K3907">
            <v>4451.33</v>
          </cell>
          <cell r="L3907">
            <v>0</v>
          </cell>
          <cell r="M3907">
            <v>92.74</v>
          </cell>
          <cell r="N3907">
            <v>92.74</v>
          </cell>
          <cell r="O3907">
            <v>2688.52</v>
          </cell>
          <cell r="P3907">
            <v>1762.81</v>
          </cell>
          <cell r="Q3907">
            <v>22.26</v>
          </cell>
          <cell r="R3907">
            <v>123</v>
          </cell>
          <cell r="S3907">
            <v>935</v>
          </cell>
          <cell r="T3907" t="str">
            <v>Амортизация Очистка сточной жидкости</v>
          </cell>
          <cell r="U3907">
            <v>6200</v>
          </cell>
          <cell r="V3907">
            <v>7</v>
          </cell>
          <cell r="W3907">
            <v>5</v>
          </cell>
          <cell r="X3907">
            <v>2</v>
          </cell>
          <cell r="Y3907">
            <v>71.428571428571431</v>
          </cell>
          <cell r="Z3907">
            <v>4428.5714285714284</v>
          </cell>
          <cell r="AA3907">
            <v>1771.4285714285716</v>
          </cell>
          <cell r="AB3907">
            <v>1.0048891096763528</v>
          </cell>
          <cell r="AC3907">
            <v>21.763040575639934</v>
          </cell>
          <cell r="AD3907">
            <v>13.144469147067866</v>
          </cell>
          <cell r="AE3907">
            <v>4473.0930405756399</v>
          </cell>
          <cell r="AF3907">
            <v>2701.6644691470678</v>
          </cell>
          <cell r="AG3907">
            <v>93.189438345325826</v>
          </cell>
          <cell r="AH3907">
            <v>73.80952380952381</v>
          </cell>
        </row>
        <row r="3908">
          <cell r="A3908">
            <v>7396</v>
          </cell>
          <cell r="B3908" t="str">
            <v>Радиостанция  "Kenwood UBS-GR 14"</v>
          </cell>
          <cell r="C3908">
            <v>25</v>
          </cell>
          <cell r="D3908" t="str">
            <v>4</v>
          </cell>
          <cell r="E3908" t="str">
            <v>11.05.05</v>
          </cell>
          <cell r="F3908" t="str">
            <v/>
          </cell>
          <cell r="G3908" t="str">
            <v xml:space="preserve">  .  .</v>
          </cell>
          <cell r="H3908">
            <v>4451.33</v>
          </cell>
          <cell r="I3908">
            <v>0</v>
          </cell>
          <cell r="J3908">
            <v>0</v>
          </cell>
          <cell r="K3908">
            <v>4451.33</v>
          </cell>
          <cell r="L3908">
            <v>0</v>
          </cell>
          <cell r="M3908">
            <v>92.74</v>
          </cell>
          <cell r="N3908">
            <v>92.74</v>
          </cell>
          <cell r="O3908">
            <v>2688.52</v>
          </cell>
          <cell r="P3908">
            <v>1762.81</v>
          </cell>
          <cell r="Q3908">
            <v>22.26</v>
          </cell>
          <cell r="R3908">
            <v>123</v>
          </cell>
          <cell r="S3908">
            <v>935</v>
          </cell>
          <cell r="T3908" t="str">
            <v>Амортизация Очистка сточной жидкости</v>
          </cell>
          <cell r="U3908">
            <v>6200</v>
          </cell>
          <cell r="V3908">
            <v>7</v>
          </cell>
          <cell r="W3908">
            <v>5</v>
          </cell>
          <cell r="X3908">
            <v>2</v>
          </cell>
          <cell r="Y3908">
            <v>71.428571428571431</v>
          </cell>
          <cell r="Z3908">
            <v>4428.5714285714284</v>
          </cell>
          <cell r="AA3908">
            <v>1771.4285714285716</v>
          </cell>
          <cell r="AB3908">
            <v>1.0048891096763528</v>
          </cell>
          <cell r="AC3908">
            <v>21.763040575639934</v>
          </cell>
          <cell r="AD3908">
            <v>13.144469147067866</v>
          </cell>
          <cell r="AE3908">
            <v>4473.0930405756399</v>
          </cell>
          <cell r="AF3908">
            <v>2701.6644691470678</v>
          </cell>
          <cell r="AG3908">
            <v>93.189438345325826</v>
          </cell>
          <cell r="AH3908">
            <v>73.80952380952381</v>
          </cell>
        </row>
        <row r="3909">
          <cell r="A3909">
            <v>7397</v>
          </cell>
          <cell r="B3909" t="str">
            <v>Радиостанция  "Kenwood UBS-GR 14"</v>
          </cell>
          <cell r="C3909">
            <v>25</v>
          </cell>
          <cell r="D3909" t="str">
            <v>4</v>
          </cell>
          <cell r="E3909" t="str">
            <v>11.05.05</v>
          </cell>
          <cell r="F3909" t="str">
            <v/>
          </cell>
          <cell r="G3909" t="str">
            <v xml:space="preserve">  .  .</v>
          </cell>
          <cell r="H3909">
            <v>4451.33</v>
          </cell>
          <cell r="I3909">
            <v>0</v>
          </cell>
          <cell r="J3909">
            <v>0</v>
          </cell>
          <cell r="K3909">
            <v>4451.33</v>
          </cell>
          <cell r="L3909">
            <v>0</v>
          </cell>
          <cell r="M3909">
            <v>92.74</v>
          </cell>
          <cell r="N3909">
            <v>92.74</v>
          </cell>
          <cell r="O3909">
            <v>2688.52</v>
          </cell>
          <cell r="P3909">
            <v>1762.81</v>
          </cell>
          <cell r="Q3909">
            <v>22.26</v>
          </cell>
          <cell r="R3909">
            <v>123</v>
          </cell>
          <cell r="S3909">
            <v>935</v>
          </cell>
          <cell r="T3909" t="str">
            <v>Амортизация Очистка сточной жидкости</v>
          </cell>
          <cell r="U3909">
            <v>6200</v>
          </cell>
          <cell r="V3909">
            <v>7</v>
          </cell>
          <cell r="W3909">
            <v>5</v>
          </cell>
          <cell r="X3909">
            <v>2</v>
          </cell>
          <cell r="Y3909">
            <v>71.428571428571431</v>
          </cell>
          <cell r="Z3909">
            <v>4428.5714285714284</v>
          </cell>
          <cell r="AA3909">
            <v>1771.4285714285716</v>
          </cell>
          <cell r="AB3909">
            <v>1.0048891096763528</v>
          </cell>
          <cell r="AC3909">
            <v>21.763040575639934</v>
          </cell>
          <cell r="AD3909">
            <v>13.144469147067866</v>
          </cell>
          <cell r="AE3909">
            <v>4473.0930405756399</v>
          </cell>
          <cell r="AF3909">
            <v>2701.6644691470678</v>
          </cell>
          <cell r="AG3909">
            <v>93.189438345325826</v>
          </cell>
          <cell r="AH3909">
            <v>73.80952380952381</v>
          </cell>
        </row>
        <row r="3910">
          <cell r="A3910">
            <v>7398</v>
          </cell>
          <cell r="B3910" t="str">
            <v>Радиостанция  "Kenwood UBS-GR 14"</v>
          </cell>
          <cell r="C3910">
            <v>25</v>
          </cell>
          <cell r="D3910" t="str">
            <v>4</v>
          </cell>
          <cell r="E3910" t="str">
            <v>11.05.05</v>
          </cell>
          <cell r="F3910" t="str">
            <v/>
          </cell>
          <cell r="G3910" t="str">
            <v xml:space="preserve">  .  .</v>
          </cell>
          <cell r="H3910">
            <v>4451.33</v>
          </cell>
          <cell r="I3910">
            <v>0</v>
          </cell>
          <cell r="J3910">
            <v>0</v>
          </cell>
          <cell r="K3910">
            <v>4451.33</v>
          </cell>
          <cell r="L3910">
            <v>0</v>
          </cell>
          <cell r="M3910">
            <v>92.74</v>
          </cell>
          <cell r="N3910">
            <v>92.74</v>
          </cell>
          <cell r="O3910">
            <v>2688.52</v>
          </cell>
          <cell r="P3910">
            <v>1762.81</v>
          </cell>
          <cell r="Q3910">
            <v>22.26</v>
          </cell>
          <cell r="R3910">
            <v>123</v>
          </cell>
          <cell r="S3910">
            <v>935</v>
          </cell>
          <cell r="T3910" t="str">
            <v>Амортизация Очистка сточной жидкости</v>
          </cell>
          <cell r="U3910">
            <v>6200</v>
          </cell>
          <cell r="V3910">
            <v>7</v>
          </cell>
          <cell r="W3910">
            <v>5</v>
          </cell>
          <cell r="X3910">
            <v>2</v>
          </cell>
          <cell r="Y3910">
            <v>71.428571428571431</v>
          </cell>
          <cell r="Z3910">
            <v>4428.5714285714284</v>
          </cell>
          <cell r="AA3910">
            <v>1771.4285714285716</v>
          </cell>
          <cell r="AB3910">
            <v>1.0048891096763528</v>
          </cell>
          <cell r="AC3910">
            <v>21.763040575639934</v>
          </cell>
          <cell r="AD3910">
            <v>13.144469147067866</v>
          </cell>
          <cell r="AE3910">
            <v>4473.0930405756399</v>
          </cell>
          <cell r="AF3910">
            <v>2701.6644691470678</v>
          </cell>
          <cell r="AG3910">
            <v>93.189438345325826</v>
          </cell>
          <cell r="AH3910">
            <v>73.80952380952381</v>
          </cell>
        </row>
        <row r="3911">
          <cell r="A3911">
            <v>7399</v>
          </cell>
          <cell r="B3911" t="str">
            <v>Радиостанция  "Kenwood UBS-GR 14"</v>
          </cell>
          <cell r="C3911">
            <v>25</v>
          </cell>
          <cell r="D3911" t="str">
            <v>4</v>
          </cell>
          <cell r="E3911" t="str">
            <v>11.05.05</v>
          </cell>
          <cell r="F3911" t="str">
            <v/>
          </cell>
          <cell r="G3911" t="str">
            <v xml:space="preserve">  .  .</v>
          </cell>
          <cell r="H3911">
            <v>4451.33</v>
          </cell>
          <cell r="I3911">
            <v>0</v>
          </cell>
          <cell r="J3911">
            <v>0</v>
          </cell>
          <cell r="K3911">
            <v>4451.33</v>
          </cell>
          <cell r="L3911">
            <v>0</v>
          </cell>
          <cell r="M3911">
            <v>92.74</v>
          </cell>
          <cell r="N3911">
            <v>92.74</v>
          </cell>
          <cell r="O3911">
            <v>2688.52</v>
          </cell>
          <cell r="P3911">
            <v>1762.81</v>
          </cell>
          <cell r="Q3911">
            <v>22.26</v>
          </cell>
          <cell r="R3911">
            <v>123</v>
          </cell>
          <cell r="S3911">
            <v>935</v>
          </cell>
          <cell r="T3911" t="str">
            <v>Амортизация Очистка сточной жидкости</v>
          </cell>
          <cell r="U3911">
            <v>6200</v>
          </cell>
          <cell r="V3911">
            <v>7</v>
          </cell>
          <cell r="W3911">
            <v>5</v>
          </cell>
          <cell r="X3911">
            <v>2</v>
          </cell>
          <cell r="Y3911">
            <v>71.428571428571431</v>
          </cell>
          <cell r="Z3911">
            <v>4428.5714285714284</v>
          </cell>
          <cell r="AA3911">
            <v>1771.4285714285716</v>
          </cell>
          <cell r="AB3911">
            <v>1.0048891096763528</v>
          </cell>
          <cell r="AC3911">
            <v>21.763040575639934</v>
          </cell>
          <cell r="AD3911">
            <v>13.144469147067866</v>
          </cell>
          <cell r="AE3911">
            <v>4473.0930405756399</v>
          </cell>
          <cell r="AF3911">
            <v>2701.6644691470678</v>
          </cell>
          <cell r="AG3911">
            <v>93.189438345325826</v>
          </cell>
          <cell r="AH3911">
            <v>73.80952380952381</v>
          </cell>
        </row>
        <row r="3912">
          <cell r="A3912">
            <v>7400</v>
          </cell>
          <cell r="B3912" t="str">
            <v>Радиостанция  "Kenwood UBS-GR 14"</v>
          </cell>
          <cell r="C3912">
            <v>25</v>
          </cell>
          <cell r="D3912" t="str">
            <v>4</v>
          </cell>
          <cell r="E3912" t="str">
            <v>11.05.05</v>
          </cell>
          <cell r="F3912" t="str">
            <v/>
          </cell>
          <cell r="G3912" t="str">
            <v xml:space="preserve">  .  .</v>
          </cell>
          <cell r="H3912">
            <v>4451.33</v>
          </cell>
          <cell r="I3912">
            <v>0</v>
          </cell>
          <cell r="J3912">
            <v>0</v>
          </cell>
          <cell r="K3912">
            <v>4451.33</v>
          </cell>
          <cell r="L3912">
            <v>0</v>
          </cell>
          <cell r="M3912">
            <v>92.74</v>
          </cell>
          <cell r="N3912">
            <v>92.74</v>
          </cell>
          <cell r="O3912">
            <v>2688.52</v>
          </cell>
          <cell r="P3912">
            <v>1762.81</v>
          </cell>
          <cell r="Q3912">
            <v>22.26</v>
          </cell>
          <cell r="R3912">
            <v>123</v>
          </cell>
          <cell r="S3912">
            <v>821.1</v>
          </cell>
          <cell r="T3912" t="str">
            <v>Амортизация Водопровод</v>
          </cell>
          <cell r="U3912">
            <v>6200</v>
          </cell>
          <cell r="V3912">
            <v>7</v>
          </cell>
          <cell r="W3912">
            <v>5</v>
          </cell>
          <cell r="X3912">
            <v>2</v>
          </cell>
          <cell r="Y3912">
            <v>71.428571428571431</v>
          </cell>
          <cell r="Z3912">
            <v>4428.5714285714284</v>
          </cell>
          <cell r="AA3912">
            <v>1771.4285714285716</v>
          </cell>
          <cell r="AB3912">
            <v>1.0048891096763528</v>
          </cell>
          <cell r="AC3912">
            <v>21.763040575639934</v>
          </cell>
          <cell r="AD3912">
            <v>13.144469147067866</v>
          </cell>
          <cell r="AE3912">
            <v>4473.0930405756399</v>
          </cell>
          <cell r="AF3912">
            <v>2701.6644691470678</v>
          </cell>
          <cell r="AG3912">
            <v>93.189438345325826</v>
          </cell>
          <cell r="AH3912">
            <v>73.80952380952381</v>
          </cell>
        </row>
        <row r="3913">
          <cell r="A3913">
            <v>7401</v>
          </cell>
          <cell r="B3913" t="str">
            <v>Радиостанция  "Kenwood UBS-GR 14"</v>
          </cell>
          <cell r="C3913">
            <v>25</v>
          </cell>
          <cell r="D3913" t="str">
            <v>4</v>
          </cell>
          <cell r="E3913" t="str">
            <v>11.05.05</v>
          </cell>
          <cell r="F3913" t="str">
            <v/>
          </cell>
          <cell r="G3913" t="str">
            <v xml:space="preserve">  .  .</v>
          </cell>
          <cell r="H3913">
            <v>4451.33</v>
          </cell>
          <cell r="I3913">
            <v>0</v>
          </cell>
          <cell r="J3913">
            <v>0</v>
          </cell>
          <cell r="K3913">
            <v>4451.33</v>
          </cell>
          <cell r="L3913">
            <v>0</v>
          </cell>
          <cell r="M3913">
            <v>92.74</v>
          </cell>
          <cell r="N3913">
            <v>92.74</v>
          </cell>
          <cell r="O3913">
            <v>2688.52</v>
          </cell>
          <cell r="P3913">
            <v>1762.81</v>
          </cell>
          <cell r="Q3913">
            <v>22.26</v>
          </cell>
          <cell r="R3913">
            <v>123</v>
          </cell>
          <cell r="S3913">
            <v>821.1</v>
          </cell>
          <cell r="T3913" t="str">
            <v>амортизация (канализация)</v>
          </cell>
          <cell r="U3913">
            <v>6200</v>
          </cell>
          <cell r="V3913">
            <v>7</v>
          </cell>
          <cell r="W3913">
            <v>5</v>
          </cell>
          <cell r="X3913">
            <v>2</v>
          </cell>
          <cell r="Y3913">
            <v>71.428571428571431</v>
          </cell>
          <cell r="Z3913">
            <v>4428.5714285714284</v>
          </cell>
          <cell r="AA3913">
            <v>1771.4285714285716</v>
          </cell>
          <cell r="AB3913">
            <v>1.0048891096763528</v>
          </cell>
          <cell r="AC3913">
            <v>21.763040575639934</v>
          </cell>
          <cell r="AD3913">
            <v>13.144469147067866</v>
          </cell>
          <cell r="AE3913">
            <v>4473.0930405756399</v>
          </cell>
          <cell r="AF3913">
            <v>2701.6644691470678</v>
          </cell>
          <cell r="AG3913">
            <v>93.189438345325826</v>
          </cell>
          <cell r="AH3913">
            <v>73.80952380952381</v>
          </cell>
        </row>
        <row r="3914">
          <cell r="A3914">
            <v>7403</v>
          </cell>
          <cell r="B3914" t="str">
            <v>Сканер Mustep</v>
          </cell>
          <cell r="C3914">
            <v>15</v>
          </cell>
          <cell r="D3914" t="str">
            <v>7</v>
          </cell>
          <cell r="E3914" t="str">
            <v>11.05.05</v>
          </cell>
          <cell r="F3914" t="str">
            <v/>
          </cell>
          <cell r="G3914" t="str">
            <v xml:space="preserve">  .  .</v>
          </cell>
          <cell r="H3914">
            <v>16151.25</v>
          </cell>
          <cell r="I3914">
            <v>0</v>
          </cell>
          <cell r="J3914">
            <v>0</v>
          </cell>
          <cell r="K3914">
            <v>16151.25</v>
          </cell>
          <cell r="L3914">
            <v>0</v>
          </cell>
          <cell r="M3914">
            <v>201.89</v>
          </cell>
          <cell r="N3914">
            <v>201.89</v>
          </cell>
          <cell r="O3914">
            <v>5852.79</v>
          </cell>
          <cell r="P3914">
            <v>10298.459999999999</v>
          </cell>
          <cell r="Q3914">
            <v>80.760000000000005</v>
          </cell>
          <cell r="R3914">
            <v>123</v>
          </cell>
          <cell r="S3914">
            <v>821.1</v>
          </cell>
          <cell r="T3914" t="str">
            <v>Амортизация Водопровод</v>
          </cell>
          <cell r="U3914">
            <v>16000</v>
          </cell>
          <cell r="V3914">
            <v>7</v>
          </cell>
          <cell r="W3914">
            <v>2</v>
          </cell>
          <cell r="X3914">
            <v>5</v>
          </cell>
          <cell r="Y3914">
            <v>28.571428571428569</v>
          </cell>
          <cell r="Z3914">
            <v>4571.4285714285716</v>
          </cell>
          <cell r="AA3914">
            <v>11428.571428571428</v>
          </cell>
          <cell r="AB3914">
            <v>1.1097359632965929</v>
          </cell>
          <cell r="AC3914">
            <v>1772.3729771940962</v>
          </cell>
          <cell r="AD3914">
            <v>642.26154862266594</v>
          </cell>
          <cell r="AE3914">
            <v>17923.622977194096</v>
          </cell>
          <cell r="AF3914">
            <v>6495.0515486226659</v>
          </cell>
          <cell r="AG3914">
            <v>224.04528721492622</v>
          </cell>
          <cell r="AH3914">
            <v>190.47619047619048</v>
          </cell>
        </row>
        <row r="3915">
          <cell r="A3915">
            <v>7404</v>
          </cell>
          <cell r="B3915" t="str">
            <v>Частотометр 13-38</v>
          </cell>
          <cell r="C3915">
            <v>10</v>
          </cell>
          <cell r="D3915" t="str">
            <v>10</v>
          </cell>
          <cell r="E3915" t="str">
            <v>11.05.05</v>
          </cell>
          <cell r="F3915" t="str">
            <v/>
          </cell>
          <cell r="G3915" t="str">
            <v xml:space="preserve">  .  .</v>
          </cell>
          <cell r="H3915">
            <v>8250.07</v>
          </cell>
          <cell r="I3915">
            <v>0</v>
          </cell>
          <cell r="J3915">
            <v>0</v>
          </cell>
          <cell r="K3915">
            <v>8250.07</v>
          </cell>
          <cell r="L3915">
            <v>0</v>
          </cell>
          <cell r="M3915">
            <v>68.75</v>
          </cell>
          <cell r="N3915">
            <v>68.75</v>
          </cell>
          <cell r="O3915">
            <v>1993.07</v>
          </cell>
          <cell r="P3915">
            <v>6257</v>
          </cell>
          <cell r="Q3915">
            <v>41.25</v>
          </cell>
          <cell r="R3915">
            <v>123</v>
          </cell>
          <cell r="S3915">
            <v>821.1</v>
          </cell>
          <cell r="T3915" t="str">
            <v>Амортизация Водопровод</v>
          </cell>
          <cell r="U3915">
            <v>72800</v>
          </cell>
          <cell r="V3915">
            <v>19</v>
          </cell>
          <cell r="W3915">
            <v>11</v>
          </cell>
          <cell r="X3915">
            <v>8</v>
          </cell>
          <cell r="Y3915">
            <v>57.894736842105267</v>
          </cell>
          <cell r="Z3915">
            <v>42147.368421052633</v>
          </cell>
          <cell r="AA3915">
            <v>30652.631578947367</v>
          </cell>
          <cell r="AB3915">
            <v>4.8989342462757497</v>
          </cell>
          <cell r="AC3915">
            <v>32166.480457172176</v>
          </cell>
          <cell r="AD3915">
            <v>7770.8488782248078</v>
          </cell>
          <cell r="AE3915">
            <v>40416.550457172176</v>
          </cell>
          <cell r="AF3915">
            <v>9763.9188782248075</v>
          </cell>
          <cell r="AG3915">
            <v>336.80458714310151</v>
          </cell>
          <cell r="AH3915">
            <v>319.29824561403512</v>
          </cell>
        </row>
        <row r="3916">
          <cell r="A3916">
            <v>7405</v>
          </cell>
          <cell r="B3916" t="str">
            <v>Мобильный телефон (Sie 3068)</v>
          </cell>
          <cell r="C3916">
            <v>15</v>
          </cell>
          <cell r="D3916" t="str">
            <v>7</v>
          </cell>
          <cell r="E3916" t="str">
            <v>11.05.05</v>
          </cell>
          <cell r="F3916" t="str">
            <v/>
          </cell>
          <cell r="G3916" t="str">
            <v xml:space="preserve">  .  .</v>
          </cell>
          <cell r="H3916">
            <v>7311.47</v>
          </cell>
          <cell r="I3916">
            <v>0</v>
          </cell>
          <cell r="J3916">
            <v>0</v>
          </cell>
          <cell r="K3916">
            <v>7311.47</v>
          </cell>
          <cell r="L3916">
            <v>0</v>
          </cell>
          <cell r="M3916">
            <v>91.39</v>
          </cell>
          <cell r="N3916">
            <v>91.39</v>
          </cell>
          <cell r="O3916">
            <v>2649.41</v>
          </cell>
          <cell r="P3916">
            <v>4662.0600000000004</v>
          </cell>
          <cell r="Q3916">
            <v>36.56</v>
          </cell>
          <cell r="R3916">
            <v>123</v>
          </cell>
          <cell r="S3916">
            <v>821.1</v>
          </cell>
          <cell r="T3916" t="str">
            <v>Амортизация Водопровод</v>
          </cell>
          <cell r="U3916">
            <v>12000</v>
          </cell>
          <cell r="V3916">
            <v>13</v>
          </cell>
          <cell r="W3916">
            <v>8</v>
          </cell>
          <cell r="X3916">
            <v>5</v>
          </cell>
          <cell r="Y3916">
            <v>61.53846153846154</v>
          </cell>
          <cell r="Z3916">
            <v>7384.6153846153848</v>
          </cell>
          <cell r="AA3916">
            <v>4615.3846153846152</v>
          </cell>
          <cell r="AB3916">
            <v>0.98998824883948611</v>
          </cell>
          <cell r="AC3916">
            <v>-73.200618257562382</v>
          </cell>
          <cell r="AD3916">
            <v>-26.525233642177227</v>
          </cell>
          <cell r="AE3916">
            <v>7238.2693817424379</v>
          </cell>
          <cell r="AF3916">
            <v>2622.8847663578226</v>
          </cell>
          <cell r="AG3916">
            <v>90.478367271780471</v>
          </cell>
          <cell r="AH3916">
            <v>76.92307692307692</v>
          </cell>
        </row>
        <row r="3917">
          <cell r="A3917">
            <v>7406</v>
          </cell>
          <cell r="B3917" t="str">
            <v>ВВод ГМТА-110/630х1 №1</v>
          </cell>
          <cell r="C3917">
            <v>10</v>
          </cell>
          <cell r="D3917" t="str">
            <v>10</v>
          </cell>
          <cell r="E3917" t="str">
            <v>11.05.05</v>
          </cell>
          <cell r="F3917" t="str">
            <v/>
          </cell>
          <cell r="G3917" t="str">
            <v xml:space="preserve">  .  .</v>
          </cell>
          <cell r="H3917">
            <v>416666.6</v>
          </cell>
          <cell r="I3917">
            <v>0</v>
          </cell>
          <cell r="J3917">
            <v>0</v>
          </cell>
          <cell r="K3917">
            <v>416666.6</v>
          </cell>
          <cell r="L3917">
            <v>0</v>
          </cell>
          <cell r="M3917">
            <v>3472.22</v>
          </cell>
          <cell r="N3917">
            <v>3472.22</v>
          </cell>
          <cell r="O3917">
            <v>100659.66</v>
          </cell>
          <cell r="P3917">
            <v>316006.94</v>
          </cell>
          <cell r="Q3917">
            <v>2083.33</v>
          </cell>
          <cell r="R3917">
            <v>123</v>
          </cell>
          <cell r="S3917">
            <v>935</v>
          </cell>
          <cell r="T3917" t="str">
            <v>Амортизация Подъем воды</v>
          </cell>
          <cell r="U3917">
            <v>450000</v>
          </cell>
          <cell r="V3917">
            <v>19</v>
          </cell>
          <cell r="W3917">
            <v>11</v>
          </cell>
          <cell r="X3917">
            <v>8</v>
          </cell>
          <cell r="Y3917">
            <v>57.894736842105267</v>
          </cell>
          <cell r="Z3917">
            <v>260526.31578947371</v>
          </cell>
          <cell r="AA3917">
            <v>189473.68421052629</v>
          </cell>
          <cell r="AB3917">
            <v>0.59958709834197399</v>
          </cell>
          <cell r="AC3917">
            <v>-166838.68232998406</v>
          </cell>
          <cell r="AD3917">
            <v>-40305.426540510336</v>
          </cell>
          <cell r="AE3917">
            <v>249827.91767001592</v>
          </cell>
          <cell r="AF3917">
            <v>60354.233459489667</v>
          </cell>
          <cell r="AG3917">
            <v>2081.8993139167992</v>
          </cell>
          <cell r="AH3917">
            <v>1973.6842105263158</v>
          </cell>
        </row>
        <row r="3918">
          <cell r="A3918">
            <v>7407</v>
          </cell>
          <cell r="B3918" t="str">
            <v>ВВод ГМТА-110/630х1 №1</v>
          </cell>
          <cell r="C3918">
            <v>10</v>
          </cell>
          <cell r="D3918" t="str">
            <v>10</v>
          </cell>
          <cell r="E3918" t="str">
            <v>11.05.05</v>
          </cell>
          <cell r="F3918" t="str">
            <v/>
          </cell>
          <cell r="G3918" t="str">
            <v xml:space="preserve">  .  .</v>
          </cell>
          <cell r="H3918">
            <v>416666.6</v>
          </cell>
          <cell r="I3918">
            <v>0</v>
          </cell>
          <cell r="J3918">
            <v>0</v>
          </cell>
          <cell r="K3918">
            <v>416666.6</v>
          </cell>
          <cell r="L3918">
            <v>0</v>
          </cell>
          <cell r="M3918">
            <v>3472.22</v>
          </cell>
          <cell r="N3918">
            <v>3472.22</v>
          </cell>
          <cell r="O3918">
            <v>100659.66</v>
          </cell>
          <cell r="P3918">
            <v>316006.94</v>
          </cell>
          <cell r="Q3918">
            <v>2083.33</v>
          </cell>
          <cell r="R3918">
            <v>123</v>
          </cell>
          <cell r="S3918">
            <v>935</v>
          </cell>
          <cell r="T3918" t="str">
            <v>Амортизация Подъем воды</v>
          </cell>
          <cell r="U3918">
            <v>450000</v>
          </cell>
          <cell r="V3918">
            <v>19</v>
          </cell>
          <cell r="W3918">
            <v>11</v>
          </cell>
          <cell r="X3918">
            <v>8</v>
          </cell>
          <cell r="Y3918">
            <v>57.894736842105267</v>
          </cell>
          <cell r="Z3918">
            <v>260526.31578947371</v>
          </cell>
          <cell r="AA3918">
            <v>189473.68421052629</v>
          </cell>
          <cell r="AB3918">
            <v>0.59958709834197399</v>
          </cell>
          <cell r="AC3918">
            <v>-166838.68232998406</v>
          </cell>
          <cell r="AD3918">
            <v>-40305.426540510336</v>
          </cell>
          <cell r="AE3918">
            <v>249827.91767001592</v>
          </cell>
          <cell r="AF3918">
            <v>60354.233459489667</v>
          </cell>
          <cell r="AG3918">
            <v>2081.8993139167992</v>
          </cell>
          <cell r="AH3918">
            <v>1973.6842105263158</v>
          </cell>
        </row>
        <row r="3919">
          <cell r="A3919">
            <v>7408</v>
          </cell>
          <cell r="B3919" t="str">
            <v>ВВод ГМТА-110/630х1 №1</v>
          </cell>
          <cell r="C3919">
            <v>10</v>
          </cell>
          <cell r="D3919" t="str">
            <v>10</v>
          </cell>
          <cell r="E3919" t="str">
            <v>11.05.05</v>
          </cell>
          <cell r="F3919" t="str">
            <v/>
          </cell>
          <cell r="G3919" t="str">
            <v xml:space="preserve">  .  .</v>
          </cell>
          <cell r="H3919">
            <v>416666.6</v>
          </cell>
          <cell r="I3919">
            <v>0</v>
          </cell>
          <cell r="J3919">
            <v>0</v>
          </cell>
          <cell r="K3919">
            <v>416666.6</v>
          </cell>
          <cell r="L3919">
            <v>0</v>
          </cell>
          <cell r="M3919">
            <v>3472.22</v>
          </cell>
          <cell r="N3919">
            <v>3472.22</v>
          </cell>
          <cell r="O3919">
            <v>100659.66</v>
          </cell>
          <cell r="P3919">
            <v>316006.94</v>
          </cell>
          <cell r="Q3919">
            <v>2083.33</v>
          </cell>
          <cell r="R3919">
            <v>123</v>
          </cell>
          <cell r="S3919">
            <v>935</v>
          </cell>
          <cell r="T3919" t="str">
            <v>Амортизация Подъем воды</v>
          </cell>
          <cell r="U3919">
            <v>450000</v>
          </cell>
          <cell r="V3919">
            <v>19</v>
          </cell>
          <cell r="W3919">
            <v>11</v>
          </cell>
          <cell r="X3919">
            <v>8</v>
          </cell>
          <cell r="Y3919">
            <v>57.894736842105267</v>
          </cell>
          <cell r="Z3919">
            <v>260526.31578947371</v>
          </cell>
          <cell r="AA3919">
            <v>189473.68421052629</v>
          </cell>
          <cell r="AB3919">
            <v>0.59958709834197399</v>
          </cell>
          <cell r="AC3919">
            <v>-166838.68232998406</v>
          </cell>
          <cell r="AD3919">
            <v>-40305.426540510336</v>
          </cell>
          <cell r="AE3919">
            <v>249827.91767001592</v>
          </cell>
          <cell r="AF3919">
            <v>60354.233459489667</v>
          </cell>
          <cell r="AG3919">
            <v>2081.8993139167992</v>
          </cell>
          <cell r="AH3919">
            <v>1973.6842105263158</v>
          </cell>
        </row>
        <row r="3920">
          <cell r="A3920">
            <v>7409</v>
          </cell>
          <cell r="B3920" t="str">
            <v>Генератор ацитиленовый</v>
          </cell>
          <cell r="C3920">
            <v>8</v>
          </cell>
          <cell r="D3920" t="str">
            <v>13</v>
          </cell>
          <cell r="E3920" t="str">
            <v>11.05.05</v>
          </cell>
          <cell r="F3920" t="str">
            <v/>
          </cell>
          <cell r="G3920" t="str">
            <v xml:space="preserve">  .  .</v>
          </cell>
          <cell r="H3920">
            <v>10250</v>
          </cell>
          <cell r="I3920">
            <v>0</v>
          </cell>
          <cell r="J3920">
            <v>0</v>
          </cell>
          <cell r="K3920">
            <v>10250</v>
          </cell>
          <cell r="L3920">
            <v>0</v>
          </cell>
          <cell r="M3920">
            <v>68.33</v>
          </cell>
          <cell r="N3920">
            <v>68.33</v>
          </cell>
          <cell r="O3920">
            <v>1997.98</v>
          </cell>
          <cell r="P3920">
            <v>8252.02</v>
          </cell>
          <cell r="Q3920">
            <v>51.25</v>
          </cell>
          <cell r="R3920">
            <v>123</v>
          </cell>
          <cell r="S3920">
            <v>935</v>
          </cell>
          <cell r="T3920" t="str">
            <v>амортизация (Очистка воды)</v>
          </cell>
          <cell r="U3920">
            <v>7480</v>
          </cell>
          <cell r="V3920">
            <v>25</v>
          </cell>
          <cell r="W3920">
            <v>14</v>
          </cell>
          <cell r="X3920">
            <v>11</v>
          </cell>
          <cell r="Y3920">
            <v>56</v>
          </cell>
          <cell r="Z3920">
            <v>4188.8</v>
          </cell>
          <cell r="AA3920">
            <v>3291.2</v>
          </cell>
          <cell r="AB3920">
            <v>0.39883567902162131</v>
          </cell>
          <cell r="AC3920">
            <v>-6161.9342900283809</v>
          </cell>
          <cell r="AD3920">
            <v>-1201.1142900283812</v>
          </cell>
          <cell r="AE3920">
            <v>4088.0657099716191</v>
          </cell>
          <cell r="AF3920">
            <v>796.8657099716188</v>
          </cell>
          <cell r="AG3920">
            <v>27.253771399810791</v>
          </cell>
          <cell r="AH3920">
            <v>24.933333333333334</v>
          </cell>
        </row>
        <row r="3921">
          <cell r="A3921">
            <v>7410</v>
          </cell>
          <cell r="B3921" t="str">
            <v>Ингалятор "Муссон"</v>
          </cell>
          <cell r="C3921">
            <v>12.5</v>
          </cell>
          <cell r="D3921" t="str">
            <v>8</v>
          </cell>
          <cell r="E3921" t="str">
            <v>11.05.05</v>
          </cell>
          <cell r="F3921" t="str">
            <v/>
          </cell>
          <cell r="G3921" t="str">
            <v xml:space="preserve">  .  .</v>
          </cell>
          <cell r="H3921">
            <v>6365</v>
          </cell>
          <cell r="I3921">
            <v>0</v>
          </cell>
          <cell r="J3921">
            <v>0</v>
          </cell>
          <cell r="K3921">
            <v>6365</v>
          </cell>
          <cell r="L3921">
            <v>0</v>
          </cell>
          <cell r="M3921">
            <v>66.3</v>
          </cell>
          <cell r="N3921">
            <v>66.3</v>
          </cell>
          <cell r="O3921">
            <v>1922.04</v>
          </cell>
          <cell r="P3921">
            <v>4442.96</v>
          </cell>
          <cell r="Q3921">
            <v>31.83</v>
          </cell>
          <cell r="R3921">
            <v>125</v>
          </cell>
          <cell r="S3921">
            <v>821.3</v>
          </cell>
          <cell r="T3921" t="str">
            <v>За счет прибыли</v>
          </cell>
          <cell r="U3921">
            <v>11000</v>
          </cell>
          <cell r="V3921">
            <v>15</v>
          </cell>
          <cell r="W3921">
            <v>9</v>
          </cell>
          <cell r="X3921">
            <v>6</v>
          </cell>
          <cell r="Y3921">
            <v>60</v>
          </cell>
          <cell r="Z3921">
            <v>6600</v>
          </cell>
          <cell r="AA3921">
            <v>4400</v>
          </cell>
          <cell r="AB3921">
            <v>0.99033077047733942</v>
          </cell>
          <cell r="AC3921">
            <v>-61.544645911734733</v>
          </cell>
          <cell r="AD3921">
            <v>-18.584645911734469</v>
          </cell>
          <cell r="AE3921">
            <v>6303.4553540882653</v>
          </cell>
          <cell r="AF3921">
            <v>1903.4553540882655</v>
          </cell>
          <cell r="AG3921">
            <v>65.660993271752758</v>
          </cell>
          <cell r="AH3921">
            <v>61.111111111111114</v>
          </cell>
        </row>
        <row r="3922">
          <cell r="A3922">
            <v>7412</v>
          </cell>
          <cell r="B3922" t="str">
            <v>Алкометр "Алкотестер"</v>
          </cell>
          <cell r="C3922">
            <v>11.6</v>
          </cell>
          <cell r="D3922" t="str">
            <v>9</v>
          </cell>
          <cell r="E3922" t="str">
            <v>11.05.05</v>
          </cell>
          <cell r="F3922" t="str">
            <v/>
          </cell>
          <cell r="G3922" t="str">
            <v xml:space="preserve">  .  .</v>
          </cell>
          <cell r="H3922">
            <v>33218.6</v>
          </cell>
          <cell r="I3922">
            <v>0</v>
          </cell>
          <cell r="J3922">
            <v>0</v>
          </cell>
          <cell r="K3922">
            <v>33218.6</v>
          </cell>
          <cell r="L3922">
            <v>0</v>
          </cell>
          <cell r="M3922">
            <v>321.11</v>
          </cell>
          <cell r="N3922">
            <v>321.11</v>
          </cell>
          <cell r="O3922">
            <v>9308.99</v>
          </cell>
          <cell r="P3922">
            <v>23909.61</v>
          </cell>
          <cell r="Q3922">
            <v>166.09</v>
          </cell>
          <cell r="R3922">
            <v>125</v>
          </cell>
          <cell r="S3922">
            <v>821.3</v>
          </cell>
          <cell r="T3922" t="str">
            <v>За счет прибыли</v>
          </cell>
          <cell r="U3922">
            <v>29000</v>
          </cell>
          <cell r="V3922">
            <v>17</v>
          </cell>
          <cell r="W3922">
            <v>10</v>
          </cell>
          <cell r="X3922">
            <v>7</v>
          </cell>
          <cell r="Y3922">
            <v>58.82352941176471</v>
          </cell>
          <cell r="Z3922">
            <v>17058.823529411766</v>
          </cell>
          <cell r="AA3922">
            <v>11941.176470588234</v>
          </cell>
          <cell r="AB3922">
            <v>0.49942999783719744</v>
          </cell>
          <cell r="AC3922">
            <v>-16628.234673845272</v>
          </cell>
          <cell r="AD3922">
            <v>-4659.801144433507</v>
          </cell>
          <cell r="AE3922">
            <v>16590.365326154726</v>
          </cell>
          <cell r="AF3922">
            <v>4649.1888555664927</v>
          </cell>
          <cell r="AG3922">
            <v>160.37353148616234</v>
          </cell>
          <cell r="AH3922">
            <v>142.15686274509804</v>
          </cell>
        </row>
        <row r="3923">
          <cell r="A3923">
            <v>7413</v>
          </cell>
          <cell r="B3923" t="str">
            <v>Кушетка мединцинская</v>
          </cell>
          <cell r="C3923">
            <v>20</v>
          </cell>
          <cell r="D3923" t="str">
            <v>5</v>
          </cell>
          <cell r="E3923" t="str">
            <v>11.05.05</v>
          </cell>
          <cell r="F3923" t="str">
            <v/>
          </cell>
          <cell r="G3923" t="str">
            <v xml:space="preserve">  .  .</v>
          </cell>
          <cell r="H3923">
            <v>10000</v>
          </cell>
          <cell r="I3923">
            <v>0</v>
          </cell>
          <cell r="J3923">
            <v>0</v>
          </cell>
          <cell r="K3923">
            <v>10000</v>
          </cell>
          <cell r="L3923">
            <v>0</v>
          </cell>
          <cell r="M3923">
            <v>166.67</v>
          </cell>
          <cell r="N3923">
            <v>166.67</v>
          </cell>
          <cell r="O3923">
            <v>4831.75</v>
          </cell>
          <cell r="P3923">
            <v>5168.25</v>
          </cell>
          <cell r="Q3923">
            <v>50</v>
          </cell>
          <cell r="R3923">
            <v>125</v>
          </cell>
          <cell r="S3923">
            <v>821.3</v>
          </cell>
          <cell r="T3923" t="str">
            <v>За счет прибыли</v>
          </cell>
          <cell r="U3923">
            <v>8210</v>
          </cell>
          <cell r="V3923">
            <v>5</v>
          </cell>
          <cell r="W3923">
            <v>2</v>
          </cell>
          <cell r="X3923">
            <v>3</v>
          </cell>
          <cell r="Y3923">
            <v>40</v>
          </cell>
          <cell r="Z3923">
            <v>3284</v>
          </cell>
          <cell r="AA3923">
            <v>4926</v>
          </cell>
          <cell r="AB3923">
            <v>0.95312726745029752</v>
          </cell>
          <cell r="AC3923">
            <v>-468.72732549702414</v>
          </cell>
          <cell r="AD3923">
            <v>-226.47732549702505</v>
          </cell>
          <cell r="AE3923">
            <v>9531.2726745029759</v>
          </cell>
          <cell r="AF3923">
            <v>4605.272674502975</v>
          </cell>
          <cell r="AG3923">
            <v>158.8545445750496</v>
          </cell>
          <cell r="AH3923">
            <v>136.83333333333334</v>
          </cell>
        </row>
        <row r="3924">
          <cell r="A3924">
            <v>7414</v>
          </cell>
          <cell r="B3924" t="str">
            <v>Весы электронные напольные</v>
          </cell>
          <cell r="C3924">
            <v>10</v>
          </cell>
          <cell r="D3924" t="str">
            <v>10</v>
          </cell>
          <cell r="E3924" t="str">
            <v>11.05.05</v>
          </cell>
          <cell r="F3924" t="str">
            <v/>
          </cell>
          <cell r="G3924" t="str">
            <v xml:space="preserve">  .  .</v>
          </cell>
          <cell r="H3924">
            <v>15804.52</v>
          </cell>
          <cell r="I3924">
            <v>0</v>
          </cell>
          <cell r="J3924">
            <v>0</v>
          </cell>
          <cell r="K3924">
            <v>15804.52</v>
          </cell>
          <cell r="L3924">
            <v>0</v>
          </cell>
          <cell r="M3924">
            <v>131.69999999999999</v>
          </cell>
          <cell r="N3924">
            <v>131.69999999999999</v>
          </cell>
          <cell r="O3924">
            <v>3818</v>
          </cell>
          <cell r="P3924">
            <v>11986.52</v>
          </cell>
          <cell r="Q3924">
            <v>79.02</v>
          </cell>
          <cell r="R3924">
            <v>123</v>
          </cell>
          <cell r="S3924">
            <v>821.3</v>
          </cell>
          <cell r="T3924" t="str">
            <v>За счет прибыли</v>
          </cell>
          <cell r="U3924">
            <v>6700</v>
          </cell>
          <cell r="V3924">
            <v>19</v>
          </cell>
          <cell r="W3924">
            <v>11</v>
          </cell>
          <cell r="X3924">
            <v>8</v>
          </cell>
          <cell r="Y3924">
            <v>57.894736842105267</v>
          </cell>
          <cell r="Z3924">
            <v>3878.9473684210529</v>
          </cell>
          <cell r="AA3924">
            <v>2821.0526315789471</v>
          </cell>
          <cell r="AB3924">
            <v>0.23535209815517322</v>
          </cell>
          <cell r="AC3924">
            <v>-12084.893057664602</v>
          </cell>
          <cell r="AD3924">
            <v>-2919.4256892435487</v>
          </cell>
          <cell r="AE3924">
            <v>3719.6269423353988</v>
          </cell>
          <cell r="AF3924">
            <v>898.57431075645127</v>
          </cell>
          <cell r="AG3924">
            <v>30.996891186128323</v>
          </cell>
          <cell r="AH3924">
            <v>29.385964912280702</v>
          </cell>
        </row>
        <row r="3925">
          <cell r="A3925">
            <v>7415</v>
          </cell>
          <cell r="B3925" t="str">
            <v>Облучатель ОББ-92</v>
          </cell>
          <cell r="C3925">
            <v>12.5</v>
          </cell>
          <cell r="D3925" t="str">
            <v>8</v>
          </cell>
          <cell r="E3925" t="str">
            <v>11.05.05</v>
          </cell>
          <cell r="F3925" t="str">
            <v/>
          </cell>
          <cell r="G3925" t="str">
            <v xml:space="preserve">  .  .</v>
          </cell>
          <cell r="H3925">
            <v>8075</v>
          </cell>
          <cell r="I3925">
            <v>0</v>
          </cell>
          <cell r="J3925">
            <v>0</v>
          </cell>
          <cell r="K3925">
            <v>8075</v>
          </cell>
          <cell r="L3925">
            <v>0</v>
          </cell>
          <cell r="M3925">
            <v>84.11</v>
          </cell>
          <cell r="N3925">
            <v>84.11</v>
          </cell>
          <cell r="O3925">
            <v>2438.35</v>
          </cell>
          <cell r="P3925">
            <v>5636.65</v>
          </cell>
          <cell r="Q3925">
            <v>40.380000000000003</v>
          </cell>
          <cell r="R3925">
            <v>125</v>
          </cell>
          <cell r="S3925">
            <v>821.3</v>
          </cell>
          <cell r="T3925" t="str">
            <v>За счет прибыли</v>
          </cell>
          <cell r="U3925">
            <v>3480</v>
          </cell>
          <cell r="V3925">
            <v>8</v>
          </cell>
          <cell r="W3925">
            <v>2</v>
          </cell>
          <cell r="X3925">
            <v>6</v>
          </cell>
          <cell r="Y3925">
            <v>25</v>
          </cell>
          <cell r="Z3925">
            <v>870</v>
          </cell>
          <cell r="AA3925">
            <v>2610</v>
          </cell>
          <cell r="AB3925">
            <v>0.46304099065934556</v>
          </cell>
          <cell r="AC3925">
            <v>-4335.9440004257849</v>
          </cell>
          <cell r="AD3925">
            <v>-1309.2940004257846</v>
          </cell>
          <cell r="AE3925">
            <v>3739.0559995742151</v>
          </cell>
          <cell r="AF3925">
            <v>1129.0559995742153</v>
          </cell>
          <cell r="AG3925">
            <v>38.948499995564745</v>
          </cell>
          <cell r="AH3925">
            <v>36.25</v>
          </cell>
        </row>
        <row r="3926">
          <cell r="A3926">
            <v>7416</v>
          </cell>
          <cell r="B3926" t="str">
            <v>Аппарат "Дюна-Т"</v>
          </cell>
          <cell r="C3926">
            <v>12.5</v>
          </cell>
          <cell r="D3926" t="str">
            <v>8</v>
          </cell>
          <cell r="E3926" t="str">
            <v>11.05.05</v>
          </cell>
          <cell r="F3926" t="str">
            <v/>
          </cell>
          <cell r="G3926" t="str">
            <v xml:space="preserve">  .  .</v>
          </cell>
          <cell r="H3926">
            <v>8431.2000000000007</v>
          </cell>
          <cell r="I3926">
            <v>0</v>
          </cell>
          <cell r="J3926">
            <v>0</v>
          </cell>
          <cell r="K3926">
            <v>8431.2000000000007</v>
          </cell>
          <cell r="L3926">
            <v>0</v>
          </cell>
          <cell r="M3926">
            <v>87.83</v>
          </cell>
          <cell r="N3926">
            <v>87.83</v>
          </cell>
          <cell r="O3926">
            <v>2546.19</v>
          </cell>
          <cell r="P3926">
            <v>5885.01</v>
          </cell>
          <cell r="Q3926">
            <v>42.16</v>
          </cell>
          <cell r="R3926">
            <v>125</v>
          </cell>
          <cell r="S3926">
            <v>821.3</v>
          </cell>
          <cell r="T3926" t="str">
            <v>За счет прибыли</v>
          </cell>
          <cell r="U3926">
            <v>7600</v>
          </cell>
          <cell r="V3926">
            <v>15</v>
          </cell>
          <cell r="W3926">
            <v>9</v>
          </cell>
          <cell r="X3926">
            <v>6</v>
          </cell>
          <cell r="Y3926">
            <v>60</v>
          </cell>
          <cell r="Z3926">
            <v>4560</v>
          </cell>
          <cell r="AA3926">
            <v>3040</v>
          </cell>
          <cell r="AB3926">
            <v>0.51656666683658992</v>
          </cell>
          <cell r="AC3926">
            <v>-4075.9231185673434</v>
          </cell>
          <cell r="AD3926">
            <v>-1230.9131185673432</v>
          </cell>
          <cell r="AE3926">
            <v>4355.2768814326573</v>
          </cell>
          <cell r="AF3926">
            <v>1315.2768814326569</v>
          </cell>
          <cell r="AG3926">
            <v>45.367467514923511</v>
          </cell>
          <cell r="AH3926">
            <v>42.222222222222221</v>
          </cell>
        </row>
        <row r="3927">
          <cell r="A3927">
            <v>7417</v>
          </cell>
          <cell r="B3927" t="str">
            <v>Шкаф медицинский</v>
          </cell>
          <cell r="C3927">
            <v>20</v>
          </cell>
          <cell r="D3927" t="str">
            <v>5</v>
          </cell>
          <cell r="E3927" t="str">
            <v>11.05.05</v>
          </cell>
          <cell r="F3927" t="str">
            <v/>
          </cell>
          <cell r="G3927" t="str">
            <v xml:space="preserve">  .  .</v>
          </cell>
          <cell r="H3927">
            <v>20000</v>
          </cell>
          <cell r="I3927">
            <v>0</v>
          </cell>
          <cell r="J3927">
            <v>0</v>
          </cell>
          <cell r="K3927">
            <v>20000</v>
          </cell>
          <cell r="L3927">
            <v>0</v>
          </cell>
          <cell r="M3927">
            <v>333.33</v>
          </cell>
          <cell r="N3927">
            <v>333.33</v>
          </cell>
          <cell r="O3927">
            <v>9663.25</v>
          </cell>
          <cell r="P3927">
            <v>10336.75</v>
          </cell>
          <cell r="Q3927">
            <v>100</v>
          </cell>
          <cell r="R3927">
            <v>125</v>
          </cell>
          <cell r="S3927">
            <v>821.3</v>
          </cell>
          <cell r="T3927" t="str">
            <v>За счет прибыли</v>
          </cell>
          <cell r="U3927">
            <v>18000</v>
          </cell>
          <cell r="V3927">
            <v>5</v>
          </cell>
          <cell r="W3927">
            <v>2</v>
          </cell>
          <cell r="X3927">
            <v>3</v>
          </cell>
          <cell r="Y3927">
            <v>40</v>
          </cell>
          <cell r="Z3927">
            <v>7200</v>
          </cell>
          <cell r="AA3927">
            <v>10800</v>
          </cell>
          <cell r="AB3927">
            <v>1.0448158270249353</v>
          </cell>
          <cell r="AC3927">
            <v>896.31654049870485</v>
          </cell>
          <cell r="AD3927">
            <v>433.06654049870485</v>
          </cell>
          <cell r="AE3927">
            <v>20896.316540498705</v>
          </cell>
          <cell r="AF3927">
            <v>10096.316540498705</v>
          </cell>
          <cell r="AG3927">
            <v>348.27194234164511</v>
          </cell>
          <cell r="AH3927">
            <v>300</v>
          </cell>
        </row>
        <row r="3928">
          <cell r="A3928">
            <v>7418</v>
          </cell>
          <cell r="B3928" t="str">
            <v>Стол медицинский</v>
          </cell>
          <cell r="C3928">
            <v>20</v>
          </cell>
          <cell r="D3928" t="str">
            <v>5</v>
          </cell>
          <cell r="E3928" t="str">
            <v>11.05.05</v>
          </cell>
          <cell r="F3928" t="str">
            <v/>
          </cell>
          <cell r="G3928" t="str">
            <v xml:space="preserve">  .  .</v>
          </cell>
          <cell r="H3928">
            <v>8045.97</v>
          </cell>
          <cell r="I3928">
            <v>0</v>
          </cell>
          <cell r="J3928">
            <v>0</v>
          </cell>
          <cell r="K3928">
            <v>8045.97</v>
          </cell>
          <cell r="L3928">
            <v>0</v>
          </cell>
          <cell r="M3928">
            <v>134.1</v>
          </cell>
          <cell r="N3928">
            <v>134.1</v>
          </cell>
          <cell r="O3928">
            <v>3887.56</v>
          </cell>
          <cell r="P3928">
            <v>4158.41</v>
          </cell>
          <cell r="Q3928">
            <v>40.229999999999997</v>
          </cell>
          <cell r="R3928">
            <v>125</v>
          </cell>
          <cell r="S3928">
            <v>821.3</v>
          </cell>
          <cell r="T3928" t="str">
            <v>За счет прибыли</v>
          </cell>
          <cell r="U3928">
            <v>20000</v>
          </cell>
          <cell r="V3928">
            <v>5</v>
          </cell>
          <cell r="W3928">
            <v>2</v>
          </cell>
          <cell r="X3928">
            <v>3</v>
          </cell>
          <cell r="Y3928">
            <v>40</v>
          </cell>
          <cell r="Z3928">
            <v>8000</v>
          </cell>
          <cell r="AA3928">
            <v>12000</v>
          </cell>
          <cell r="AB3928">
            <v>2.8857183394614769</v>
          </cell>
          <cell r="AC3928">
            <v>15172.433187756858</v>
          </cell>
          <cell r="AD3928">
            <v>7330.8431877568601</v>
          </cell>
          <cell r="AE3928">
            <v>23218.40318775686</v>
          </cell>
          <cell r="AF3928">
            <v>11218.40318775686</v>
          </cell>
          <cell r="AG3928">
            <v>386.97338646261437</v>
          </cell>
          <cell r="AH3928">
            <v>333.33333333333331</v>
          </cell>
        </row>
        <row r="3929">
          <cell r="A3929">
            <v>7419</v>
          </cell>
          <cell r="B3929" t="str">
            <v>Водолазный комплект В1 №3</v>
          </cell>
          <cell r="C3929">
            <v>10</v>
          </cell>
          <cell r="D3929" t="str">
            <v>10</v>
          </cell>
          <cell r="E3929" t="str">
            <v>11.05.05</v>
          </cell>
          <cell r="F3929" t="str">
            <v/>
          </cell>
          <cell r="G3929" t="str">
            <v xml:space="preserve">  .  .</v>
          </cell>
          <cell r="H3929">
            <v>217241.45</v>
          </cell>
          <cell r="I3929">
            <v>0</v>
          </cell>
          <cell r="J3929">
            <v>0</v>
          </cell>
          <cell r="K3929">
            <v>217241.45</v>
          </cell>
          <cell r="L3929">
            <v>0</v>
          </cell>
          <cell r="M3929">
            <v>1810.35</v>
          </cell>
          <cell r="N3929">
            <v>1810.35</v>
          </cell>
          <cell r="O3929">
            <v>52482.03</v>
          </cell>
          <cell r="P3929">
            <v>164759.42000000001</v>
          </cell>
          <cell r="Q3929">
            <v>1086.21</v>
          </cell>
          <cell r="R3929">
            <v>125</v>
          </cell>
          <cell r="S3929">
            <v>935</v>
          </cell>
          <cell r="T3929" t="str">
            <v>амортизация (Очистка воды)</v>
          </cell>
          <cell r="U3929">
            <v>220000</v>
          </cell>
          <cell r="V3929">
            <v>10</v>
          </cell>
          <cell r="W3929">
            <v>2</v>
          </cell>
          <cell r="X3929">
            <v>8</v>
          </cell>
          <cell r="Y3929">
            <v>20</v>
          </cell>
          <cell r="Z3929">
            <v>44000</v>
          </cell>
          <cell r="AA3929">
            <v>176000</v>
          </cell>
          <cell r="AB3929">
            <v>1.0682242022944726</v>
          </cell>
          <cell r="AC3929">
            <v>14821.124631544546</v>
          </cell>
          <cell r="AD3929">
            <v>3580.5446315445806</v>
          </cell>
          <cell r="AE3929">
            <v>232062.57463154456</v>
          </cell>
          <cell r="AF3929">
            <v>56062.574631544579</v>
          </cell>
          <cell r="AG3929">
            <v>1933.8547885962046</v>
          </cell>
          <cell r="AH3929">
            <v>1833.3333333333333</v>
          </cell>
        </row>
        <row r="3930">
          <cell r="A3930">
            <v>7420</v>
          </cell>
          <cell r="B3930" t="str">
            <v>Радиотелефон SN-258(264/390) в ком-те</v>
          </cell>
          <cell r="C3930">
            <v>15</v>
          </cell>
          <cell r="D3930" t="str">
            <v>7</v>
          </cell>
          <cell r="E3930" t="str">
            <v>11.05.05</v>
          </cell>
          <cell r="F3930" t="str">
            <v/>
          </cell>
          <cell r="G3930" t="str">
            <v xml:space="preserve">  .  .</v>
          </cell>
          <cell r="H3930">
            <v>74191.81</v>
          </cell>
          <cell r="I3930">
            <v>0</v>
          </cell>
          <cell r="J3930">
            <v>0</v>
          </cell>
          <cell r="K3930">
            <v>74191.81</v>
          </cell>
          <cell r="L3930">
            <v>0</v>
          </cell>
          <cell r="M3930">
            <v>927.4</v>
          </cell>
          <cell r="N3930">
            <v>927.4</v>
          </cell>
          <cell r="O3930">
            <v>26885.32</v>
          </cell>
          <cell r="P3930">
            <v>47306.49</v>
          </cell>
          <cell r="Q3930">
            <v>370.96</v>
          </cell>
          <cell r="R3930">
            <v>123</v>
          </cell>
          <cell r="S3930">
            <v>821.1</v>
          </cell>
          <cell r="T3930" t="str">
            <v>амортизация (канализация)</v>
          </cell>
          <cell r="U3930">
            <v>75000</v>
          </cell>
          <cell r="V3930">
            <v>7</v>
          </cell>
          <cell r="W3930">
            <v>2</v>
          </cell>
          <cell r="X3930">
            <v>5</v>
          </cell>
          <cell r="Y3930">
            <v>28.571428571428569</v>
          </cell>
          <cell r="Z3930">
            <v>21428.571428571428</v>
          </cell>
          <cell r="AA3930">
            <v>53571.428571428572</v>
          </cell>
          <cell r="AB3930">
            <v>1.1324329615540822</v>
          </cell>
          <cell r="AC3930">
            <v>9825.4411213577696</v>
          </cell>
          <cell r="AD3930">
            <v>3560.5025499291987</v>
          </cell>
          <cell r="AE3930">
            <v>84017.251121357767</v>
          </cell>
          <cell r="AF3930">
            <v>30445.822549929198</v>
          </cell>
          <cell r="AG3930">
            <v>1050.2156390169721</v>
          </cell>
          <cell r="AH3930">
            <v>892.85714285714278</v>
          </cell>
        </row>
        <row r="3931">
          <cell r="A3931">
            <v>7421</v>
          </cell>
          <cell r="B3931" t="str">
            <v>Холодильный ларь "Derby"</v>
          </cell>
          <cell r="C3931">
            <v>15</v>
          </cell>
          <cell r="D3931" t="str">
            <v>7</v>
          </cell>
          <cell r="E3931" t="str">
            <v>11.05.05</v>
          </cell>
          <cell r="F3931" t="str">
            <v/>
          </cell>
          <cell r="G3931" t="str">
            <v xml:space="preserve">  .  .</v>
          </cell>
          <cell r="H3931">
            <v>60565.279999999999</v>
          </cell>
          <cell r="I3931">
            <v>0</v>
          </cell>
          <cell r="J3931">
            <v>0</v>
          </cell>
          <cell r="K3931">
            <v>60565.279999999999</v>
          </cell>
          <cell r="L3931">
            <v>0</v>
          </cell>
          <cell r="M3931">
            <v>757.07</v>
          </cell>
          <cell r="N3931">
            <v>757.07</v>
          </cell>
          <cell r="O3931">
            <v>21947.45</v>
          </cell>
          <cell r="P3931">
            <v>38617.83</v>
          </cell>
          <cell r="Q3931">
            <v>302.83</v>
          </cell>
          <cell r="R3931">
            <v>123</v>
          </cell>
          <cell r="S3931">
            <v>821.3</v>
          </cell>
          <cell r="T3931" t="str">
            <v>За счет прибыли</v>
          </cell>
          <cell r="U3931">
            <v>79240</v>
          </cell>
          <cell r="V3931">
            <v>7</v>
          </cell>
          <cell r="W3931">
            <v>2</v>
          </cell>
          <cell r="X3931">
            <v>5</v>
          </cell>
          <cell r="Y3931">
            <v>28.571428571428569</v>
          </cell>
          <cell r="Z3931">
            <v>22640</v>
          </cell>
          <cell r="AA3931">
            <v>56600</v>
          </cell>
          <cell r="AB3931">
            <v>1.4656442373898273</v>
          </cell>
          <cell r="AC3931">
            <v>28201.873617901365</v>
          </cell>
          <cell r="AD3931">
            <v>10219.703617901367</v>
          </cell>
          <cell r="AE3931">
            <v>88767.153617901364</v>
          </cell>
          <cell r="AF3931">
            <v>32167.153617901367</v>
          </cell>
          <cell r="AG3931">
            <v>1109.5894202237671</v>
          </cell>
          <cell r="AH3931">
            <v>943.33333333333337</v>
          </cell>
        </row>
        <row r="3932">
          <cell r="A3932">
            <v>7422</v>
          </cell>
          <cell r="B3932" t="str">
            <v>Компьютер PIV 2/4 533/MB ASUS P4SDX/DDR 256/80G 7200/64 GeForse4MX440/FDD/CD-RW/кл-ра/мышь/коврик</v>
          </cell>
          <cell r="C3932">
            <v>30</v>
          </cell>
          <cell r="D3932" t="str">
            <v>3</v>
          </cell>
          <cell r="E3932" t="str">
            <v>11.05.05</v>
          </cell>
          <cell r="F3932" t="str">
            <v/>
          </cell>
          <cell r="G3932" t="str">
            <v xml:space="preserve">  .  .</v>
          </cell>
          <cell r="H3932">
            <v>46202.83</v>
          </cell>
          <cell r="I3932">
            <v>0</v>
          </cell>
          <cell r="J3932">
            <v>0</v>
          </cell>
          <cell r="K3932">
            <v>46202.83</v>
          </cell>
          <cell r="L3932">
            <v>0</v>
          </cell>
          <cell r="M3932">
            <v>1155.07</v>
          </cell>
          <cell r="N3932">
            <v>1155.07</v>
          </cell>
          <cell r="O3932">
            <v>33485.49</v>
          </cell>
          <cell r="P3932">
            <v>12717.34</v>
          </cell>
          <cell r="Q3932">
            <v>231.01</v>
          </cell>
          <cell r="R3932">
            <v>123</v>
          </cell>
          <cell r="S3932">
            <v>821.1</v>
          </cell>
          <cell r="T3932" t="str">
            <v>амортизация (канализация)</v>
          </cell>
          <cell r="U3932">
            <v>54000</v>
          </cell>
          <cell r="V3932">
            <v>3</v>
          </cell>
          <cell r="W3932">
            <v>2</v>
          </cell>
          <cell r="X3932">
            <v>1</v>
          </cell>
          <cell r="Y3932">
            <v>66.666666666666657</v>
          </cell>
          <cell r="Z3932">
            <v>36000</v>
          </cell>
          <cell r="AA3932">
            <v>18000</v>
          </cell>
          <cell r="AB3932">
            <v>1.4153903253353295</v>
          </cell>
          <cell r="AC3932">
            <v>19192.208585112923</v>
          </cell>
          <cell r="AD3932">
            <v>13909.54858511292</v>
          </cell>
          <cell r="AE3932">
            <v>65395.038585112925</v>
          </cell>
          <cell r="AF3932">
            <v>47395.038585112918</v>
          </cell>
          <cell r="AG3932">
            <v>1634.8759646278231</v>
          </cell>
          <cell r="AH3932">
            <v>1500</v>
          </cell>
        </row>
        <row r="3933">
          <cell r="A3933">
            <v>7423</v>
          </cell>
          <cell r="B3933" t="str">
            <v>Монитор 15 "Samsung" 151N LCD</v>
          </cell>
          <cell r="C3933">
            <v>30</v>
          </cell>
          <cell r="D3933" t="str">
            <v>3</v>
          </cell>
          <cell r="E3933" t="str">
            <v>11.05.05</v>
          </cell>
          <cell r="F3933" t="str">
            <v/>
          </cell>
          <cell r="G3933" t="str">
            <v xml:space="preserve">  .  .</v>
          </cell>
          <cell r="H3933">
            <v>25079.5</v>
          </cell>
          <cell r="I3933">
            <v>0</v>
          </cell>
          <cell r="J3933">
            <v>0</v>
          </cell>
          <cell r="K3933">
            <v>25079.5</v>
          </cell>
          <cell r="L3933">
            <v>0</v>
          </cell>
          <cell r="M3933">
            <v>626.99</v>
          </cell>
          <cell r="N3933">
            <v>626.99</v>
          </cell>
          <cell r="O3933">
            <v>18176.43</v>
          </cell>
          <cell r="P3933">
            <v>6903.07</v>
          </cell>
          <cell r="Q3933">
            <v>125.4</v>
          </cell>
          <cell r="R3933">
            <v>123</v>
          </cell>
          <cell r="S3933">
            <v>821.1</v>
          </cell>
          <cell r="T3933" t="str">
            <v>амортизация (канализация)</v>
          </cell>
          <cell r="U3933">
            <v>25000</v>
          </cell>
          <cell r="V3933">
            <v>3</v>
          </cell>
          <cell r="W3933">
            <v>2</v>
          </cell>
          <cell r="X3933">
            <v>1</v>
          </cell>
          <cell r="Y3933">
            <v>66.666666666666657</v>
          </cell>
          <cell r="Z3933">
            <v>16666.666666666664</v>
          </cell>
          <cell r="AA3933">
            <v>8333.3333333333358</v>
          </cell>
          <cell r="AB3933">
            <v>1.2071923554785531</v>
          </cell>
          <cell r="AC3933">
            <v>5196.2806792243719</v>
          </cell>
          <cell r="AD3933">
            <v>3766.0173458910358</v>
          </cell>
          <cell r="AE3933">
            <v>30275.780679224372</v>
          </cell>
          <cell r="AF3933">
            <v>21942.447345891036</v>
          </cell>
          <cell r="AG3933">
            <v>756.8945169806093</v>
          </cell>
          <cell r="AH3933">
            <v>694.44444444444446</v>
          </cell>
        </row>
        <row r="3934">
          <cell r="A3934">
            <v>7424</v>
          </cell>
          <cell r="B3934" t="str">
            <v>Принтер HP LJ 1000W A4. 10ppm. 600х600, 1Mb, USB</v>
          </cell>
          <cell r="C3934">
            <v>14.3</v>
          </cell>
          <cell r="D3934" t="str">
            <v>7</v>
          </cell>
          <cell r="E3934" t="str">
            <v>11.05.05</v>
          </cell>
          <cell r="F3934" t="str">
            <v/>
          </cell>
          <cell r="G3934" t="str">
            <v xml:space="preserve">  .  .</v>
          </cell>
          <cell r="H3934">
            <v>20078.41</v>
          </cell>
          <cell r="I3934">
            <v>0</v>
          </cell>
          <cell r="J3934">
            <v>0</v>
          </cell>
          <cell r="K3934">
            <v>20078.41</v>
          </cell>
          <cell r="L3934">
            <v>0</v>
          </cell>
          <cell r="M3934">
            <v>239.27</v>
          </cell>
          <cell r="N3934">
            <v>239.27</v>
          </cell>
          <cell r="O3934">
            <v>6936.43</v>
          </cell>
          <cell r="P3934">
            <v>13141.98</v>
          </cell>
          <cell r="Q3934">
            <v>100.39</v>
          </cell>
          <cell r="R3934">
            <v>123</v>
          </cell>
          <cell r="S3934">
            <v>821.1</v>
          </cell>
          <cell r="T3934" t="str">
            <v>Амортизация Водопровод</v>
          </cell>
          <cell r="U3934">
            <v>10000</v>
          </cell>
          <cell r="V3934">
            <v>9</v>
          </cell>
          <cell r="W3934">
            <v>2</v>
          </cell>
          <cell r="X3934">
            <v>7</v>
          </cell>
          <cell r="Y3934">
            <v>22.222222222222221</v>
          </cell>
          <cell r="Z3934">
            <v>2222.2222222222222</v>
          </cell>
          <cell r="AA3934">
            <v>7777.7777777777774</v>
          </cell>
          <cell r="AB3934">
            <v>0.59182693762871175</v>
          </cell>
          <cell r="AC3934">
            <v>-8195.4660972462971</v>
          </cell>
          <cell r="AD3934">
            <v>-2831.2638750240749</v>
          </cell>
          <cell r="AE3934">
            <v>11882.943902753703</v>
          </cell>
          <cell r="AF3934">
            <v>4105.1661249759254</v>
          </cell>
          <cell r="AG3934">
            <v>141.60508150781496</v>
          </cell>
          <cell r="AH3934">
            <v>92.592592592592595</v>
          </cell>
        </row>
        <row r="3935">
          <cell r="A3935">
            <v>7427</v>
          </cell>
          <cell r="B3935" t="str">
            <v>Телефон Panasonic 2365</v>
          </cell>
          <cell r="C3935">
            <v>15</v>
          </cell>
          <cell r="D3935" t="str">
            <v>7</v>
          </cell>
          <cell r="E3935" t="str">
            <v>11.05.05</v>
          </cell>
          <cell r="F3935" t="str">
            <v/>
          </cell>
          <cell r="G3935" t="str">
            <v xml:space="preserve">  .  .</v>
          </cell>
          <cell r="H3935">
            <v>7750</v>
          </cell>
          <cell r="I3935">
            <v>0</v>
          </cell>
          <cell r="J3935">
            <v>0</v>
          </cell>
          <cell r="K3935">
            <v>7750</v>
          </cell>
          <cell r="L3935">
            <v>0</v>
          </cell>
          <cell r="M3935">
            <v>96.88</v>
          </cell>
          <cell r="N3935">
            <v>96.88</v>
          </cell>
          <cell r="O3935">
            <v>2808.54</v>
          </cell>
          <cell r="P3935">
            <v>4941.46</v>
          </cell>
          <cell r="Q3935">
            <v>38.75</v>
          </cell>
          <cell r="R3935">
            <v>123</v>
          </cell>
          <cell r="S3935">
            <v>821.1</v>
          </cell>
          <cell r="T3935" t="str">
            <v>амортизация (канализация)</v>
          </cell>
          <cell r="U3935">
            <v>8000</v>
          </cell>
          <cell r="V3935">
            <v>7</v>
          </cell>
          <cell r="W3935">
            <v>2</v>
          </cell>
          <cell r="X3935">
            <v>5</v>
          </cell>
          <cell r="Y3935">
            <v>28.571428571428569</v>
          </cell>
          <cell r="Z3935">
            <v>2285.7142857142858</v>
          </cell>
          <cell r="AA3935">
            <v>5714.2857142857138</v>
          </cell>
          <cell r="AB3935">
            <v>1.1563962299170112</v>
          </cell>
          <cell r="AC3935">
            <v>1212.0707818568371</v>
          </cell>
          <cell r="AD3935">
            <v>439.24506757112249</v>
          </cell>
          <cell r="AE3935">
            <v>8962.0707818568371</v>
          </cell>
          <cell r="AF3935">
            <v>3247.7850675711225</v>
          </cell>
          <cell r="AG3935">
            <v>112.02588477321046</v>
          </cell>
          <cell r="AH3935">
            <v>95.238095238095241</v>
          </cell>
        </row>
        <row r="3936">
          <cell r="A3936">
            <v>7428</v>
          </cell>
          <cell r="B3936" t="str">
            <v>Эрлифт полимерный</v>
          </cell>
          <cell r="C3936">
            <v>8.3000000000000007</v>
          </cell>
          <cell r="D3936" t="str">
            <v>12</v>
          </cell>
          <cell r="E3936" t="str">
            <v>11.05.05</v>
          </cell>
          <cell r="F3936" t="str">
            <v/>
          </cell>
          <cell r="G3936" t="str">
            <v xml:space="preserve">  .  .</v>
          </cell>
          <cell r="H3936">
            <v>114520.26</v>
          </cell>
          <cell r="I3936">
            <v>0</v>
          </cell>
          <cell r="J3936">
            <v>0</v>
          </cell>
          <cell r="K3936">
            <v>114520.26</v>
          </cell>
          <cell r="L3936">
            <v>0</v>
          </cell>
          <cell r="M3936">
            <v>792.1</v>
          </cell>
          <cell r="N3936">
            <v>792.1</v>
          </cell>
          <cell r="O3936">
            <v>22962.98</v>
          </cell>
          <cell r="P3936">
            <v>91557.28</v>
          </cell>
          <cell r="Q3936">
            <v>572.6</v>
          </cell>
          <cell r="R3936">
            <v>123</v>
          </cell>
          <cell r="S3936">
            <v>935</v>
          </cell>
          <cell r="T3936" t="str">
            <v>амортизация (Очистка воды)</v>
          </cell>
          <cell r="U3936">
            <v>116000</v>
          </cell>
          <cell r="V3936">
            <v>12</v>
          </cell>
          <cell r="W3936">
            <v>2</v>
          </cell>
          <cell r="X3936">
            <v>10</v>
          </cell>
          <cell r="Y3936">
            <v>16.666666666666664</v>
          </cell>
          <cell r="Z3936">
            <v>19333.333333333328</v>
          </cell>
          <cell r="AA3936">
            <v>96666.666666666672</v>
          </cell>
          <cell r="AB3936">
            <v>1.0558053566758063</v>
          </cell>
          <cell r="AC3936">
            <v>6390.8439559060789</v>
          </cell>
          <cell r="AD3936">
            <v>1281.4572892394062</v>
          </cell>
          <cell r="AE3936">
            <v>120911.10395590607</v>
          </cell>
          <cell r="AF3936">
            <v>24244.437289239406</v>
          </cell>
          <cell r="AG3936">
            <v>836.30180236168371</v>
          </cell>
          <cell r="AH3936">
            <v>805.55555555555554</v>
          </cell>
        </row>
        <row r="3937">
          <cell r="A3937">
            <v>7429</v>
          </cell>
          <cell r="B3937" t="str">
            <v>Эрлифт полимерный</v>
          </cell>
          <cell r="C3937">
            <v>8.3000000000000007</v>
          </cell>
          <cell r="D3937" t="str">
            <v>12</v>
          </cell>
          <cell r="E3937" t="str">
            <v>11.05.05</v>
          </cell>
          <cell r="F3937" t="str">
            <v/>
          </cell>
          <cell r="G3937" t="str">
            <v xml:space="preserve">  .  .</v>
          </cell>
          <cell r="H3937">
            <v>128770.98</v>
          </cell>
          <cell r="I3937">
            <v>0</v>
          </cell>
          <cell r="J3937">
            <v>0</v>
          </cell>
          <cell r="K3937">
            <v>128770.98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128770.98</v>
          </cell>
          <cell r="Q3937">
            <v>643.85</v>
          </cell>
          <cell r="R3937">
            <v>123</v>
          </cell>
          <cell r="S3937" t="str">
            <v/>
          </cell>
          <cell r="T3937" t="str">
            <v/>
          </cell>
          <cell r="U3937">
            <v>116000</v>
          </cell>
          <cell r="V3937">
            <v>12</v>
          </cell>
          <cell r="W3937">
            <v>2</v>
          </cell>
          <cell r="X3937">
            <v>10</v>
          </cell>
          <cell r="Y3937">
            <v>16.666666666666664</v>
          </cell>
          <cell r="Z3937">
            <v>19333.333333333328</v>
          </cell>
          <cell r="AA3937">
            <v>96666.666666666672</v>
          </cell>
          <cell r="AB3937">
            <v>0.75068673599181024</v>
          </cell>
          <cell r="AC3937">
            <v>-32104.313333333324</v>
          </cell>
          <cell r="AD3937">
            <v>0</v>
          </cell>
          <cell r="AE3937">
            <v>96666.666666666672</v>
          </cell>
          <cell r="AF3937">
            <v>0</v>
          </cell>
          <cell r="AG3937">
            <v>668.6111111111112</v>
          </cell>
          <cell r="AH3937">
            <v>805.55555555555554</v>
          </cell>
        </row>
        <row r="3938">
          <cell r="A3938">
            <v>7430</v>
          </cell>
          <cell r="B3938" t="str">
            <v>Газоанализатор анкат-7631-07</v>
          </cell>
          <cell r="C3938">
            <v>10</v>
          </cell>
          <cell r="D3938" t="str">
            <v>10</v>
          </cell>
          <cell r="E3938" t="str">
            <v>29.07.05</v>
          </cell>
          <cell r="F3938" t="str">
            <v/>
          </cell>
          <cell r="G3938" t="str">
            <v xml:space="preserve">  .  .</v>
          </cell>
          <cell r="H3938">
            <v>97515.6</v>
          </cell>
          <cell r="I3938">
            <v>0</v>
          </cell>
          <cell r="J3938">
            <v>0</v>
          </cell>
          <cell r="K3938">
            <v>97515.6</v>
          </cell>
          <cell r="L3938">
            <v>0</v>
          </cell>
          <cell r="M3938">
            <v>812.63</v>
          </cell>
          <cell r="N3938">
            <v>812.63</v>
          </cell>
          <cell r="O3938">
            <v>21932.89</v>
          </cell>
          <cell r="P3938">
            <v>75582.710000000006</v>
          </cell>
          <cell r="Q3938">
            <v>487.58</v>
          </cell>
          <cell r="R3938">
            <v>123</v>
          </cell>
          <cell r="S3938">
            <v>935</v>
          </cell>
          <cell r="T3938" t="str">
            <v>амортизация (Очистка воды)</v>
          </cell>
          <cell r="U3938">
            <v>45000</v>
          </cell>
          <cell r="V3938">
            <v>19</v>
          </cell>
          <cell r="W3938">
            <v>11</v>
          </cell>
          <cell r="X3938">
            <v>8</v>
          </cell>
          <cell r="Y3938">
            <v>57.894736842105267</v>
          </cell>
          <cell r="Z3938">
            <v>26052.63157894737</v>
          </cell>
          <cell r="AA3938">
            <v>18947.36842105263</v>
          </cell>
          <cell r="AB3938">
            <v>0.25068389875214353</v>
          </cell>
          <cell r="AC3938">
            <v>-73070.009202845482</v>
          </cell>
          <cell r="AD3938">
            <v>-16434.667623898098</v>
          </cell>
          <cell r="AE3938">
            <v>24445.590797154524</v>
          </cell>
          <cell r="AF3938">
            <v>5498.2223761019013</v>
          </cell>
          <cell r="AG3938">
            <v>203.71325664295435</v>
          </cell>
          <cell r="AH3938">
            <v>197.36842105263156</v>
          </cell>
        </row>
        <row r="3939">
          <cell r="A3939">
            <v>7431</v>
          </cell>
          <cell r="B3939" t="str">
            <v>Газоанализатор анкат-7631-07</v>
          </cell>
          <cell r="C3939">
            <v>10</v>
          </cell>
          <cell r="D3939" t="str">
            <v>10</v>
          </cell>
          <cell r="E3939" t="str">
            <v>11.05.05</v>
          </cell>
          <cell r="F3939" t="str">
            <v/>
          </cell>
          <cell r="G3939" t="str">
            <v xml:space="preserve">  .  .</v>
          </cell>
          <cell r="H3939">
            <v>86138.78</v>
          </cell>
          <cell r="I3939">
            <v>0</v>
          </cell>
          <cell r="J3939">
            <v>0</v>
          </cell>
          <cell r="K3939">
            <v>86138.78</v>
          </cell>
          <cell r="L3939">
            <v>0</v>
          </cell>
          <cell r="M3939">
            <v>717.82</v>
          </cell>
          <cell r="N3939">
            <v>717.82</v>
          </cell>
          <cell r="O3939">
            <v>20809.599999999999</v>
          </cell>
          <cell r="P3939">
            <v>65329.18</v>
          </cell>
          <cell r="Q3939">
            <v>430.69</v>
          </cell>
          <cell r="R3939">
            <v>123</v>
          </cell>
          <cell r="S3939">
            <v>935</v>
          </cell>
          <cell r="T3939" t="str">
            <v>амортизация (Очистка воды)</v>
          </cell>
          <cell r="U3939">
            <v>45000</v>
          </cell>
          <cell r="V3939">
            <v>19</v>
          </cell>
          <cell r="W3939">
            <v>11</v>
          </cell>
          <cell r="X3939">
            <v>8</v>
          </cell>
          <cell r="Y3939">
            <v>57.894736842105267</v>
          </cell>
          <cell r="Z3939">
            <v>26052.63157894737</v>
          </cell>
          <cell r="AA3939">
            <v>18947.36842105263</v>
          </cell>
          <cell r="AB3939">
            <v>0.2900291787077785</v>
          </cell>
          <cell r="AC3939">
            <v>-61156.020381709983</v>
          </cell>
          <cell r="AD3939">
            <v>-14774.208802762612</v>
          </cell>
          <cell r="AE3939">
            <v>24982.759618290016</v>
          </cell>
          <cell r="AF3939">
            <v>6035.3911972373862</v>
          </cell>
          <cell r="AG3939">
            <v>208.18966348575012</v>
          </cell>
          <cell r="AH3939">
            <v>197.36842105263156</v>
          </cell>
        </row>
        <row r="3940">
          <cell r="A3940">
            <v>7432</v>
          </cell>
          <cell r="B3940" t="str">
            <v>Газоанализатор анкат-7621-04Н1В</v>
          </cell>
          <cell r="C3940">
            <v>10</v>
          </cell>
          <cell r="D3940" t="str">
            <v>10</v>
          </cell>
          <cell r="E3940" t="str">
            <v>11.05.05</v>
          </cell>
          <cell r="F3940" t="str">
            <v/>
          </cell>
          <cell r="G3940" t="str">
            <v xml:space="preserve">  .  .</v>
          </cell>
          <cell r="H3940">
            <v>103740</v>
          </cell>
          <cell r="I3940">
            <v>0</v>
          </cell>
          <cell r="J3940">
            <v>0</v>
          </cell>
          <cell r="K3940">
            <v>103740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103740</v>
          </cell>
          <cell r="Q3940">
            <v>518.70000000000005</v>
          </cell>
          <cell r="R3940">
            <v>123</v>
          </cell>
          <cell r="S3940" t="str">
            <v/>
          </cell>
          <cell r="T3940" t="str">
            <v/>
          </cell>
          <cell r="U3940">
            <v>55000</v>
          </cell>
          <cell r="V3940">
            <v>19</v>
          </cell>
          <cell r="W3940">
            <v>11</v>
          </cell>
          <cell r="X3940">
            <v>8</v>
          </cell>
          <cell r="Y3940">
            <v>57.894736842105267</v>
          </cell>
          <cell r="Z3940">
            <v>31842.105263157897</v>
          </cell>
          <cell r="AA3940">
            <v>23157.894736842103</v>
          </cell>
          <cell r="AB3940">
            <v>0.22323014012764703</v>
          </cell>
          <cell r="AC3940">
            <v>-80582.105263157893</v>
          </cell>
          <cell r="AD3940">
            <v>0</v>
          </cell>
          <cell r="AE3940">
            <v>23157.894736842107</v>
          </cell>
          <cell r="AF3940">
            <v>0</v>
          </cell>
          <cell r="AG3940">
            <v>192.98245614035091</v>
          </cell>
          <cell r="AH3940">
            <v>241.2280701754386</v>
          </cell>
        </row>
        <row r="3941">
          <cell r="A3941">
            <v>7433</v>
          </cell>
          <cell r="B3941" t="str">
            <v>Газоанализатор анкат-7621-04Н1В</v>
          </cell>
          <cell r="C3941">
            <v>10</v>
          </cell>
          <cell r="D3941" t="str">
            <v>10</v>
          </cell>
          <cell r="E3941" t="str">
            <v>11.05.05</v>
          </cell>
          <cell r="F3941" t="str">
            <v/>
          </cell>
          <cell r="G3941" t="str">
            <v xml:space="preserve">  .  .</v>
          </cell>
          <cell r="H3941">
            <v>103740</v>
          </cell>
          <cell r="I3941">
            <v>0</v>
          </cell>
          <cell r="J3941">
            <v>0</v>
          </cell>
          <cell r="K3941">
            <v>103740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103740</v>
          </cell>
          <cell r="Q3941">
            <v>518.70000000000005</v>
          </cell>
          <cell r="R3941">
            <v>123</v>
          </cell>
          <cell r="S3941" t="str">
            <v/>
          </cell>
          <cell r="T3941" t="str">
            <v/>
          </cell>
          <cell r="U3941">
            <v>55000</v>
          </cell>
          <cell r="V3941">
            <v>19</v>
          </cell>
          <cell r="W3941">
            <v>11</v>
          </cell>
          <cell r="X3941">
            <v>8</v>
          </cell>
          <cell r="Y3941">
            <v>57.894736842105267</v>
          </cell>
          <cell r="Z3941">
            <v>31842.105263157897</v>
          </cell>
          <cell r="AA3941">
            <v>23157.894736842103</v>
          </cell>
          <cell r="AB3941">
            <v>0.22323014012764703</v>
          </cell>
          <cell r="AC3941">
            <v>-80582.105263157893</v>
          </cell>
          <cell r="AD3941">
            <v>0</v>
          </cell>
          <cell r="AE3941">
            <v>23157.894736842107</v>
          </cell>
          <cell r="AF3941">
            <v>0</v>
          </cell>
          <cell r="AG3941">
            <v>192.98245614035091</v>
          </cell>
          <cell r="AH3941">
            <v>241.2280701754386</v>
          </cell>
        </row>
        <row r="3942">
          <cell r="A3942">
            <v>7434</v>
          </cell>
          <cell r="B3942" t="str">
            <v>Компьютер М/В Biostar U8668, CPU Intel Celeron 1700 BOX-478, SVGA15" LG 500E, Принтер Samsung 1210</v>
          </cell>
          <cell r="C3942">
            <v>30</v>
          </cell>
          <cell r="D3942" t="str">
            <v>3</v>
          </cell>
          <cell r="E3942" t="str">
            <v>11.05.05</v>
          </cell>
          <cell r="F3942" t="str">
            <v/>
          </cell>
          <cell r="G3942" t="str">
            <v xml:space="preserve">  .  .</v>
          </cell>
          <cell r="H3942">
            <v>59482.71</v>
          </cell>
          <cell r="I3942">
            <v>0</v>
          </cell>
          <cell r="J3942">
            <v>0</v>
          </cell>
          <cell r="K3942">
            <v>59482.71</v>
          </cell>
          <cell r="L3942">
            <v>0</v>
          </cell>
          <cell r="M3942">
            <v>1487.07</v>
          </cell>
          <cell r="N3942">
            <v>1487.07</v>
          </cell>
          <cell r="O3942">
            <v>43110.15</v>
          </cell>
          <cell r="P3942">
            <v>16372.56</v>
          </cell>
          <cell r="Q3942">
            <v>297.41000000000003</v>
          </cell>
          <cell r="R3942">
            <v>123</v>
          </cell>
          <cell r="S3942">
            <v>821.1</v>
          </cell>
          <cell r="T3942" t="str">
            <v>Амортизация Водопровод</v>
          </cell>
          <cell r="U3942">
            <v>55000</v>
          </cell>
          <cell r="V3942">
            <v>3</v>
          </cell>
          <cell r="W3942">
            <v>2</v>
          </cell>
          <cell r="X3942">
            <v>1</v>
          </cell>
          <cell r="Y3942">
            <v>66.666666666666657</v>
          </cell>
          <cell r="Z3942">
            <v>36666.666666666657</v>
          </cell>
          <cell r="AA3942">
            <v>18333.333333333343</v>
          </cell>
          <cell r="AB3942">
            <v>1.1197597280653326</v>
          </cell>
          <cell r="AC3942">
            <v>7123.633174189039</v>
          </cell>
          <cell r="AD3942">
            <v>5162.8598408557009</v>
          </cell>
          <cell r="AE3942">
            <v>66606.343174189038</v>
          </cell>
          <cell r="AF3942">
            <v>48273.009840855702</v>
          </cell>
          <cell r="AG3942">
            <v>1665.1585793547258</v>
          </cell>
          <cell r="AH3942">
            <v>1527.7777777777776</v>
          </cell>
        </row>
        <row r="3943">
          <cell r="A3943">
            <v>7435</v>
          </cell>
          <cell r="B3943" t="str">
            <v>Насос КМ 100-80-160 сдв. 15*3000 об/мин</v>
          </cell>
          <cell r="C3943">
            <v>12.5</v>
          </cell>
          <cell r="D3943" t="str">
            <v>8</v>
          </cell>
          <cell r="E3943" t="str">
            <v>11.05.05</v>
          </cell>
          <cell r="F3943" t="str">
            <v/>
          </cell>
          <cell r="G3943" t="str">
            <v xml:space="preserve">  .  .</v>
          </cell>
          <cell r="H3943">
            <v>110476.52</v>
          </cell>
          <cell r="I3943">
            <v>0</v>
          </cell>
          <cell r="J3943">
            <v>0</v>
          </cell>
          <cell r="K3943">
            <v>110476.52</v>
          </cell>
          <cell r="L3943">
            <v>0</v>
          </cell>
          <cell r="M3943">
            <v>1150.8</v>
          </cell>
          <cell r="N3943">
            <v>1150.8</v>
          </cell>
          <cell r="O3943">
            <v>33361.68</v>
          </cell>
          <cell r="P3943">
            <v>77114.84</v>
          </cell>
          <cell r="Q3943">
            <v>552.38</v>
          </cell>
          <cell r="R3943">
            <v>123</v>
          </cell>
          <cell r="S3943">
            <v>935</v>
          </cell>
          <cell r="T3943" t="str">
            <v>Амортизация (водопровод)</v>
          </cell>
          <cell r="U3943">
            <v>98000</v>
          </cell>
          <cell r="V3943">
            <v>15</v>
          </cell>
          <cell r="W3943">
            <v>9</v>
          </cell>
          <cell r="X3943">
            <v>6</v>
          </cell>
          <cell r="Y3943">
            <v>60</v>
          </cell>
          <cell r="Z3943">
            <v>58800</v>
          </cell>
          <cell r="AA3943">
            <v>39200</v>
          </cell>
          <cell r="AB3943">
            <v>0.50833276707829522</v>
          </cell>
          <cell r="AC3943">
            <v>-54317.684891219382</v>
          </cell>
          <cell r="AD3943">
            <v>-16402.844891219382</v>
          </cell>
          <cell r="AE3943">
            <v>56158.835108780622</v>
          </cell>
          <cell r="AF3943">
            <v>16958.835108780619</v>
          </cell>
          <cell r="AG3943">
            <v>584.98786571646485</v>
          </cell>
          <cell r="AH3943">
            <v>544.44444444444446</v>
          </cell>
        </row>
        <row r="3944">
          <cell r="A3944">
            <v>7436</v>
          </cell>
          <cell r="B3944" t="str">
            <v>MSI875P-P4 2.6/2x512/120/3.5/40064/CD52/K/M/K без программного обеспечения</v>
          </cell>
          <cell r="C3944">
            <v>30</v>
          </cell>
          <cell r="D3944" t="str">
            <v>3</v>
          </cell>
          <cell r="E3944" t="str">
            <v>11.05.05</v>
          </cell>
          <cell r="F3944" t="str">
            <v/>
          </cell>
          <cell r="G3944" t="str">
            <v xml:space="preserve">  .  .</v>
          </cell>
          <cell r="H3944">
            <v>62608.63</v>
          </cell>
          <cell r="I3944">
            <v>0</v>
          </cell>
          <cell r="J3944">
            <v>0</v>
          </cell>
          <cell r="K3944">
            <v>62608.63</v>
          </cell>
          <cell r="L3944">
            <v>0</v>
          </cell>
          <cell r="M3944">
            <v>1565.22</v>
          </cell>
          <cell r="N3944">
            <v>1565.22</v>
          </cell>
          <cell r="O3944">
            <v>45375.72</v>
          </cell>
          <cell r="P3944">
            <v>17232.91</v>
          </cell>
          <cell r="Q3944">
            <v>313.04000000000002</v>
          </cell>
          <cell r="R3944">
            <v>123</v>
          </cell>
          <cell r="S3944">
            <v>821.1</v>
          </cell>
          <cell r="T3944" t="str">
            <v>Амортизация Водопровод</v>
          </cell>
          <cell r="U3944">
            <v>57550</v>
          </cell>
          <cell r="V3944">
            <v>3</v>
          </cell>
          <cell r="W3944">
            <v>2</v>
          </cell>
          <cell r="X3944">
            <v>1</v>
          </cell>
          <cell r="Y3944">
            <v>66.666666666666657</v>
          </cell>
          <cell r="Z3944">
            <v>38366.666666666657</v>
          </cell>
          <cell r="AA3944">
            <v>19183.333333333343</v>
          </cell>
          <cell r="AB3944">
            <v>1.1131801496864628</v>
          </cell>
          <cell r="AC3944">
            <v>7086.0541150643621</v>
          </cell>
          <cell r="AD3944">
            <v>5135.6307817310226</v>
          </cell>
          <cell r="AE3944">
            <v>69694.68411506436</v>
          </cell>
          <cell r="AF3944">
            <v>50511.350781731024</v>
          </cell>
          <cell r="AG3944">
            <v>1742.3671028766091</v>
          </cell>
          <cell r="AH3944">
            <v>1598.6111111111111</v>
          </cell>
        </row>
        <row r="3945">
          <cell r="A3945">
            <v>7438</v>
          </cell>
          <cell r="B3945" t="str">
            <v>Копировальный аппарат Canon7161</v>
          </cell>
          <cell r="C3945">
            <v>15</v>
          </cell>
          <cell r="D3945" t="str">
            <v>7</v>
          </cell>
          <cell r="E3945" t="str">
            <v>11.05.05</v>
          </cell>
          <cell r="F3945" t="str">
            <v/>
          </cell>
          <cell r="G3945" t="str">
            <v xml:space="preserve">  .  .</v>
          </cell>
          <cell r="H3945">
            <v>166956.45000000001</v>
          </cell>
          <cell r="I3945">
            <v>0</v>
          </cell>
          <cell r="J3945">
            <v>0</v>
          </cell>
          <cell r="K3945">
            <v>166956.45000000001</v>
          </cell>
          <cell r="L3945">
            <v>0</v>
          </cell>
          <cell r="M3945">
            <v>2086.96</v>
          </cell>
          <cell r="N3945">
            <v>2086.96</v>
          </cell>
          <cell r="O3945">
            <v>60500.959999999999</v>
          </cell>
          <cell r="P3945">
            <v>106455.49</v>
          </cell>
          <cell r="Q3945">
            <v>834.78</v>
          </cell>
          <cell r="R3945">
            <v>123</v>
          </cell>
          <cell r="S3945">
            <v>821.1</v>
          </cell>
          <cell r="T3945" t="str">
            <v>амортизация (канализация)</v>
          </cell>
          <cell r="U3945">
            <v>180000</v>
          </cell>
          <cell r="V3945">
            <v>7</v>
          </cell>
          <cell r="W3945">
            <v>2</v>
          </cell>
          <cell r="X3945">
            <v>5</v>
          </cell>
          <cell r="Y3945">
            <v>28.571428571428569</v>
          </cell>
          <cell r="Z3945">
            <v>51428.571428571428</v>
          </cell>
          <cell r="AA3945">
            <v>128571.42857142858</v>
          </cell>
          <cell r="AB3945">
            <v>1.2077482201380931</v>
          </cell>
          <cell r="AC3945">
            <v>34684.905328074528</v>
          </cell>
          <cell r="AD3945">
            <v>12568.966756645961</v>
          </cell>
          <cell r="AE3945">
            <v>201641.35532807454</v>
          </cell>
          <cell r="AF3945">
            <v>73069.92675664596</v>
          </cell>
          <cell r="AG3945">
            <v>2520.5169416009317</v>
          </cell>
          <cell r="AH3945">
            <v>2142.8571428571427</v>
          </cell>
        </row>
        <row r="3946">
          <cell r="A3946">
            <v>7440</v>
          </cell>
          <cell r="B3946" t="str">
            <v>Тестомес МТМ-60М № ТУ 230235351.9-90, 380В</v>
          </cell>
          <cell r="C3946">
            <v>10</v>
          </cell>
          <cell r="D3946" t="str">
            <v>10</v>
          </cell>
          <cell r="E3946" t="str">
            <v>11.05.05</v>
          </cell>
          <cell r="F3946" t="str">
            <v/>
          </cell>
          <cell r="G3946" t="str">
            <v xml:space="preserve">  .  .</v>
          </cell>
          <cell r="H3946">
            <v>65625</v>
          </cell>
          <cell r="I3946">
            <v>0</v>
          </cell>
          <cell r="J3946">
            <v>0</v>
          </cell>
          <cell r="K3946">
            <v>65625</v>
          </cell>
          <cell r="L3946">
            <v>0</v>
          </cell>
          <cell r="M3946">
            <v>546.88</v>
          </cell>
          <cell r="N3946">
            <v>546.88</v>
          </cell>
          <cell r="O3946">
            <v>15854.04</v>
          </cell>
          <cell r="P3946">
            <v>49770.96</v>
          </cell>
          <cell r="Q3946">
            <v>328.13</v>
          </cell>
          <cell r="R3946">
            <v>123</v>
          </cell>
          <cell r="S3946">
            <v>821.3</v>
          </cell>
          <cell r="T3946" t="str">
            <v>За счет прибыли</v>
          </cell>
          <cell r="U3946">
            <v>80000</v>
          </cell>
          <cell r="V3946">
            <v>19</v>
          </cell>
          <cell r="W3946">
            <v>11</v>
          </cell>
          <cell r="X3946">
            <v>8</v>
          </cell>
          <cell r="Y3946">
            <v>57.894736842105267</v>
          </cell>
          <cell r="Z3946">
            <v>46315.789473684214</v>
          </cell>
          <cell r="AA3946">
            <v>33684.210526315786</v>
          </cell>
          <cell r="AB3946">
            <v>0.67678442461860866</v>
          </cell>
          <cell r="AC3946">
            <v>-21211.022134403807</v>
          </cell>
          <cell r="AD3946">
            <v>-5124.2726607195946</v>
          </cell>
          <cell r="AE3946">
            <v>44413.977865596193</v>
          </cell>
          <cell r="AF3946">
            <v>10729.767339280406</v>
          </cell>
          <cell r="AG3946">
            <v>370.11648221330159</v>
          </cell>
          <cell r="AH3946">
            <v>350.87719298245611</v>
          </cell>
        </row>
        <row r="3947">
          <cell r="A3947">
            <v>7441</v>
          </cell>
          <cell r="B3947" t="str">
            <v>Насос К 80-65-160 с эл.дв.7,5 х 3000 об/мин</v>
          </cell>
          <cell r="C3947">
            <v>12.5</v>
          </cell>
          <cell r="D3947" t="str">
            <v>8</v>
          </cell>
          <cell r="E3947" t="str">
            <v>11.05.05</v>
          </cell>
          <cell r="F3947" t="str">
            <v/>
          </cell>
          <cell r="G3947" t="str">
            <v xml:space="preserve">  .  .</v>
          </cell>
          <cell r="H3947">
            <v>39234.300000000003</v>
          </cell>
          <cell r="I3947">
            <v>0</v>
          </cell>
          <cell r="J3947">
            <v>0</v>
          </cell>
          <cell r="K3947">
            <v>39234.300000000003</v>
          </cell>
          <cell r="L3947">
            <v>0</v>
          </cell>
          <cell r="M3947">
            <v>408.69</v>
          </cell>
          <cell r="N3947">
            <v>408.69</v>
          </cell>
          <cell r="O3947">
            <v>11847.93</v>
          </cell>
          <cell r="P3947">
            <v>27386.37</v>
          </cell>
          <cell r="Q3947">
            <v>196.17</v>
          </cell>
          <cell r="R3947">
            <v>123</v>
          </cell>
          <cell r="S3947">
            <v>935</v>
          </cell>
          <cell r="T3947" t="str">
            <v>Амортизация (водопровод)</v>
          </cell>
          <cell r="U3947">
            <v>987000</v>
          </cell>
          <cell r="V3947">
            <v>15</v>
          </cell>
          <cell r="W3947">
            <v>9</v>
          </cell>
          <cell r="X3947">
            <v>6</v>
          </cell>
          <cell r="Y3947">
            <v>60</v>
          </cell>
          <cell r="Z3947">
            <v>592200</v>
          </cell>
          <cell r="AA3947">
            <v>394800</v>
          </cell>
          <cell r="AB3947">
            <v>14.415930260198778</v>
          </cell>
          <cell r="AC3947">
            <v>526364.63260771695</v>
          </cell>
          <cell r="AD3947">
            <v>158951.00260771692</v>
          </cell>
          <cell r="AE3947">
            <v>565598.932607717</v>
          </cell>
          <cell r="AF3947">
            <v>170798.93260771691</v>
          </cell>
          <cell r="AG3947">
            <v>5891.6555479970521</v>
          </cell>
          <cell r="AH3947">
            <v>5483.333333333333</v>
          </cell>
        </row>
        <row r="3948">
          <cell r="A3948">
            <v>7442</v>
          </cell>
          <cell r="B3948" t="str">
            <v>Вентилятор ВР 80-75-2,5 1С-01 0,37 х 3000 прав.</v>
          </cell>
          <cell r="C3948">
            <v>10</v>
          </cell>
          <cell r="D3948" t="str">
            <v>10</v>
          </cell>
          <cell r="E3948" t="str">
            <v>11.05.05</v>
          </cell>
          <cell r="F3948" t="str">
            <v/>
          </cell>
          <cell r="G3948" t="str">
            <v xml:space="preserve">  .  .</v>
          </cell>
          <cell r="H3948">
            <v>17719.18</v>
          </cell>
          <cell r="I3948">
            <v>0</v>
          </cell>
          <cell r="J3948">
            <v>0</v>
          </cell>
          <cell r="K3948">
            <v>17719.18</v>
          </cell>
          <cell r="L3948">
            <v>0</v>
          </cell>
          <cell r="M3948">
            <v>147.66</v>
          </cell>
          <cell r="N3948">
            <v>147.66</v>
          </cell>
          <cell r="O3948">
            <v>4280.66</v>
          </cell>
          <cell r="P3948">
            <v>13438.52</v>
          </cell>
          <cell r="Q3948">
            <v>88.6</v>
          </cell>
          <cell r="R3948">
            <v>123</v>
          </cell>
          <cell r="S3948">
            <v>821.3</v>
          </cell>
          <cell r="T3948" t="str">
            <v>За счет прибыли</v>
          </cell>
          <cell r="U3948">
            <v>120000</v>
          </cell>
          <cell r="V3948">
            <v>19</v>
          </cell>
          <cell r="W3948">
            <v>11</v>
          </cell>
          <cell r="X3948">
            <v>8</v>
          </cell>
          <cell r="Y3948">
            <v>57.894736842105267</v>
          </cell>
          <cell r="Z3948">
            <v>69473.68421052632</v>
          </cell>
          <cell r="AA3948">
            <v>50526.31578947368</v>
          </cell>
          <cell r="AB3948">
            <v>3.7598125232148836</v>
          </cell>
          <cell r="AC3948">
            <v>48901.614865098694</v>
          </cell>
          <cell r="AD3948">
            <v>11813.819075625022</v>
          </cell>
          <cell r="AE3948">
            <v>66620.794865098695</v>
          </cell>
          <cell r="AF3948">
            <v>16094.479075625022</v>
          </cell>
          <cell r="AG3948">
            <v>555.1732905424891</v>
          </cell>
          <cell r="AH3948">
            <v>526.31578947368428</v>
          </cell>
        </row>
        <row r="3949">
          <cell r="A3949">
            <v>7443</v>
          </cell>
          <cell r="B3949" t="str">
            <v>Вод-д по ул Гоголя (от ул.Алиханова до Н.Абдирова, от пер.Мельничный до ул. Высоковольтной)</v>
          </cell>
          <cell r="C3949">
            <v>4</v>
          </cell>
          <cell r="D3949" t="str">
            <v>25</v>
          </cell>
          <cell r="E3949" t="str">
            <v>11.05.05</v>
          </cell>
          <cell r="F3949" t="str">
            <v>протяженность - 956м, трубы стальные д 800-462м, д 500-129м, д 350-280м, д 200-51м, д 150-22м, д 100-12м</v>
          </cell>
          <cell r="G3949" t="str">
            <v xml:space="preserve">  .  .</v>
          </cell>
          <cell r="H3949">
            <v>14082891.710000001</v>
          </cell>
          <cell r="I3949">
            <v>0</v>
          </cell>
          <cell r="J3949">
            <v>0</v>
          </cell>
          <cell r="K3949">
            <v>14082891.710000001</v>
          </cell>
          <cell r="L3949">
            <v>0</v>
          </cell>
          <cell r="M3949">
            <v>46942.97</v>
          </cell>
          <cell r="N3949">
            <v>46942.97</v>
          </cell>
          <cell r="O3949">
            <v>1360876.71</v>
          </cell>
          <cell r="P3949">
            <v>12722015</v>
          </cell>
          <cell r="Q3949">
            <v>70414.460000000006</v>
          </cell>
          <cell r="R3949">
            <v>123</v>
          </cell>
          <cell r="S3949">
            <v>935</v>
          </cell>
          <cell r="T3949" t="str">
            <v>Амортизация (водопровод)</v>
          </cell>
          <cell r="U3949">
            <v>30592000</v>
          </cell>
          <cell r="V3949">
            <v>56</v>
          </cell>
          <cell r="W3949">
            <v>26</v>
          </cell>
          <cell r="X3949">
            <v>30</v>
          </cell>
          <cell r="Y3949">
            <v>46.428571428571431</v>
          </cell>
          <cell r="Z3949">
            <v>14203428.571428573</v>
          </cell>
          <cell r="AA3949">
            <v>16388571.428571427</v>
          </cell>
          <cell r="AB3949">
            <v>1.2882056363375949</v>
          </cell>
          <cell r="AC3949">
            <v>4058768.7667539902</v>
          </cell>
          <cell r="AD3949">
            <v>392212.3381825625</v>
          </cell>
          <cell r="AE3949">
            <v>18141660.476753991</v>
          </cell>
          <cell r="AF3949">
            <v>1753089.0481825625</v>
          </cell>
          <cell r="AG3949">
            <v>60472.201589179975</v>
          </cell>
          <cell r="AH3949">
            <v>45523.809523809527</v>
          </cell>
        </row>
        <row r="3950">
          <cell r="A3950">
            <v>7444</v>
          </cell>
          <cell r="B3950" t="str">
            <v>Эл,тельфер 0,5</v>
          </cell>
          <cell r="C3950">
            <v>15</v>
          </cell>
          <cell r="D3950" t="str">
            <v>7</v>
          </cell>
          <cell r="E3950" t="str">
            <v>11.05.05</v>
          </cell>
          <cell r="F3950" t="str">
            <v/>
          </cell>
          <cell r="G3950" t="str">
            <v xml:space="preserve">  .  .</v>
          </cell>
          <cell r="H3950">
            <v>41250</v>
          </cell>
          <cell r="I3950">
            <v>0</v>
          </cell>
          <cell r="J3950">
            <v>0</v>
          </cell>
          <cell r="K3950">
            <v>41250</v>
          </cell>
          <cell r="L3950">
            <v>0</v>
          </cell>
          <cell r="M3950">
            <v>515.63</v>
          </cell>
          <cell r="N3950">
            <v>515.63</v>
          </cell>
          <cell r="O3950">
            <v>14948.11</v>
          </cell>
          <cell r="P3950">
            <v>26301.89</v>
          </cell>
          <cell r="Q3950">
            <v>206.25</v>
          </cell>
          <cell r="R3950">
            <v>123</v>
          </cell>
          <cell r="S3950">
            <v>935</v>
          </cell>
          <cell r="T3950" t="str">
            <v>Амортизация Перекачка сточной жидкости</v>
          </cell>
          <cell r="U3950">
            <v>75000</v>
          </cell>
          <cell r="V3950">
            <v>13</v>
          </cell>
          <cell r="W3950">
            <v>8</v>
          </cell>
          <cell r="X3950">
            <v>5</v>
          </cell>
          <cell r="Y3950">
            <v>61.53846153846154</v>
          </cell>
          <cell r="Z3950">
            <v>46153.846153846156</v>
          </cell>
          <cell r="AA3950">
            <v>28846.153846153844</v>
          </cell>
          <cell r="AB3950">
            <v>1.096733118652456</v>
          </cell>
          <cell r="AC3950">
            <v>3990.2411444138124</v>
          </cell>
          <cell r="AD3950">
            <v>1445.9772982599643</v>
          </cell>
          <cell r="AE3950">
            <v>45240.241144413812</v>
          </cell>
          <cell r="AF3950">
            <v>16394.087298259965</v>
          </cell>
          <cell r="AG3950">
            <v>565.50301430517266</v>
          </cell>
          <cell r="AH3950">
            <v>480.76923076923077</v>
          </cell>
        </row>
        <row r="3951">
          <cell r="A3951">
            <v>7445</v>
          </cell>
          <cell r="B3951" t="str">
            <v>Монитор 15 LG StudioWork 500E 1024х768@60Гц 0,28 MPRII</v>
          </cell>
          <cell r="C3951">
            <v>30</v>
          </cell>
          <cell r="D3951" t="str">
            <v>3</v>
          </cell>
          <cell r="E3951" t="str">
            <v>11.05.05</v>
          </cell>
          <cell r="F3951" t="str">
            <v/>
          </cell>
          <cell r="G3951" t="str">
            <v xml:space="preserve">  .  .</v>
          </cell>
          <cell r="H3951">
            <v>9100</v>
          </cell>
          <cell r="I3951">
            <v>0</v>
          </cell>
          <cell r="J3951">
            <v>0</v>
          </cell>
          <cell r="K3951">
            <v>9100</v>
          </cell>
          <cell r="L3951">
            <v>0</v>
          </cell>
          <cell r="M3951">
            <v>227.5</v>
          </cell>
          <cell r="N3951">
            <v>227.5</v>
          </cell>
          <cell r="O3951">
            <v>6595.22</v>
          </cell>
          <cell r="P3951">
            <v>2504.7800000000002</v>
          </cell>
          <cell r="Q3951">
            <v>45.5</v>
          </cell>
          <cell r="R3951">
            <v>123</v>
          </cell>
          <cell r="S3951">
            <v>821.1</v>
          </cell>
          <cell r="T3951" t="str">
            <v>Амортизация Водопровод</v>
          </cell>
          <cell r="U3951">
            <v>6900</v>
          </cell>
          <cell r="V3951">
            <v>5</v>
          </cell>
          <cell r="W3951">
            <v>4</v>
          </cell>
          <cell r="X3951">
            <v>1</v>
          </cell>
          <cell r="Y3951">
            <v>80</v>
          </cell>
          <cell r="Z3951">
            <v>5520</v>
          </cell>
          <cell r="AA3951">
            <v>1380</v>
          </cell>
          <cell r="AB3951">
            <v>0.55094659011969116</v>
          </cell>
          <cell r="AC3951">
            <v>-4086.3860299108101</v>
          </cell>
          <cell r="AD3951">
            <v>-2961.6060299108108</v>
          </cell>
          <cell r="AE3951">
            <v>5013.6139700891899</v>
          </cell>
          <cell r="AF3951">
            <v>3633.6139700891895</v>
          </cell>
          <cell r="AG3951">
            <v>125.34034925222973</v>
          </cell>
          <cell r="AH3951">
            <v>115</v>
          </cell>
        </row>
        <row r="3952">
          <cell r="A3952">
            <v>7446</v>
          </cell>
          <cell r="B3952" t="str">
            <v>Насос СД 450/95</v>
          </cell>
          <cell r="C3952">
            <v>12.5</v>
          </cell>
          <cell r="D3952" t="str">
            <v>8</v>
          </cell>
          <cell r="E3952" t="str">
            <v>11.05.05</v>
          </cell>
          <cell r="F3952" t="str">
            <v/>
          </cell>
          <cell r="G3952" t="str">
            <v xml:space="preserve">  .  .</v>
          </cell>
          <cell r="H3952">
            <v>843025.3</v>
          </cell>
          <cell r="I3952">
            <v>0</v>
          </cell>
          <cell r="J3952">
            <v>0</v>
          </cell>
          <cell r="K3952">
            <v>843025.3</v>
          </cell>
          <cell r="L3952">
            <v>0</v>
          </cell>
          <cell r="M3952">
            <v>8781.51</v>
          </cell>
          <cell r="N3952">
            <v>8781.51</v>
          </cell>
          <cell r="O3952">
            <v>254575.99</v>
          </cell>
          <cell r="P3952">
            <v>588449.31000000006</v>
          </cell>
          <cell r="Q3952">
            <v>4215.13</v>
          </cell>
          <cell r="R3952">
            <v>123</v>
          </cell>
          <cell r="S3952">
            <v>935</v>
          </cell>
          <cell r="T3952" t="str">
            <v>Амортизация Перекачка сточной жидкости</v>
          </cell>
          <cell r="U3952">
            <v>1650000</v>
          </cell>
          <cell r="V3952">
            <v>19</v>
          </cell>
          <cell r="W3952">
            <v>9</v>
          </cell>
          <cell r="X3952">
            <v>10</v>
          </cell>
          <cell r="Y3952">
            <v>47.368421052631575</v>
          </cell>
          <cell r="Z3952">
            <v>781578.94736842101</v>
          </cell>
          <cell r="AA3952">
            <v>868421.05263157899</v>
          </cell>
          <cell r="AB3952">
            <v>1.4757788612779219</v>
          </cell>
          <cell r="AC3952">
            <v>401093.61726247845</v>
          </cell>
          <cell r="AD3952">
            <v>121121.87463089963</v>
          </cell>
          <cell r="AE3952">
            <v>1244118.9172624785</v>
          </cell>
          <cell r="AF3952">
            <v>375697.86463089962</v>
          </cell>
          <cell r="AG3952">
            <v>12959.572054817485</v>
          </cell>
          <cell r="AH3952">
            <v>7236.8421052631575</v>
          </cell>
        </row>
        <row r="3953">
          <cell r="A3953">
            <v>7447</v>
          </cell>
          <cell r="B3953" t="str">
            <v>Насос К 160/20 №3</v>
          </cell>
          <cell r="C3953">
            <v>20</v>
          </cell>
          <cell r="D3953" t="str">
            <v>5</v>
          </cell>
          <cell r="E3953" t="str">
            <v>11.05.05</v>
          </cell>
          <cell r="F3953" t="str">
            <v/>
          </cell>
          <cell r="G3953" t="str">
            <v xml:space="preserve">  .  .</v>
          </cell>
          <cell r="H3953">
            <v>23840.53</v>
          </cell>
          <cell r="I3953">
            <v>0</v>
          </cell>
          <cell r="J3953">
            <v>0</v>
          </cell>
          <cell r="K3953">
            <v>23840.53</v>
          </cell>
          <cell r="L3953">
            <v>0</v>
          </cell>
          <cell r="M3953">
            <v>397.34</v>
          </cell>
          <cell r="N3953">
            <v>397.34</v>
          </cell>
          <cell r="O3953">
            <v>11518.9</v>
          </cell>
          <cell r="P3953">
            <v>12321.63</v>
          </cell>
          <cell r="Q3953">
            <v>119.2</v>
          </cell>
          <cell r="R3953">
            <v>123</v>
          </cell>
          <cell r="S3953">
            <v>935</v>
          </cell>
          <cell r="T3953" t="str">
            <v>Амортизация Подъем воды</v>
          </cell>
          <cell r="U3953">
            <v>150000</v>
          </cell>
          <cell r="V3953">
            <v>9</v>
          </cell>
          <cell r="W3953">
            <v>6</v>
          </cell>
          <cell r="X3953">
            <v>3</v>
          </cell>
          <cell r="Y3953">
            <v>66.666666666666657</v>
          </cell>
          <cell r="Z3953">
            <v>100000</v>
          </cell>
          <cell r="AA3953">
            <v>50000</v>
          </cell>
          <cell r="AB3953">
            <v>4.0579046765728242</v>
          </cell>
          <cell r="AC3953">
            <v>72902.068178974703</v>
          </cell>
          <cell r="AD3953">
            <v>35223.698178974701</v>
          </cell>
          <cell r="AE3953">
            <v>96742.598178974702</v>
          </cell>
          <cell r="AF3953">
            <v>46742.598178974702</v>
          </cell>
          <cell r="AG3953">
            <v>1612.3766363162449</v>
          </cell>
          <cell r="AH3953">
            <v>1388.8888888888889</v>
          </cell>
        </row>
        <row r="3954">
          <cell r="A3954">
            <v>7448</v>
          </cell>
          <cell r="B3954" t="str">
            <v>Насос К 160/20 №3</v>
          </cell>
          <cell r="C3954">
            <v>20</v>
          </cell>
          <cell r="D3954" t="str">
            <v>5</v>
          </cell>
          <cell r="E3954" t="str">
            <v>11.05.05</v>
          </cell>
          <cell r="F3954" t="str">
            <v/>
          </cell>
          <cell r="G3954" t="str">
            <v xml:space="preserve">  .  .</v>
          </cell>
          <cell r="H3954">
            <v>23840.53</v>
          </cell>
          <cell r="I3954">
            <v>0</v>
          </cell>
          <cell r="J3954">
            <v>0</v>
          </cell>
          <cell r="K3954">
            <v>23840.53</v>
          </cell>
          <cell r="L3954">
            <v>0</v>
          </cell>
          <cell r="M3954">
            <v>397.34</v>
          </cell>
          <cell r="N3954">
            <v>397.34</v>
          </cell>
          <cell r="O3954">
            <v>11518.9</v>
          </cell>
          <cell r="P3954">
            <v>12321.63</v>
          </cell>
          <cell r="Q3954">
            <v>119.2</v>
          </cell>
          <cell r="R3954">
            <v>123</v>
          </cell>
          <cell r="S3954">
            <v>935</v>
          </cell>
          <cell r="T3954" t="str">
            <v>Амортизация Подъем воды</v>
          </cell>
          <cell r="U3954">
            <v>150000</v>
          </cell>
          <cell r="V3954">
            <v>9</v>
          </cell>
          <cell r="W3954">
            <v>6</v>
          </cell>
          <cell r="X3954">
            <v>3</v>
          </cell>
          <cell r="Y3954">
            <v>66.666666666666657</v>
          </cell>
          <cell r="Z3954">
            <v>100000</v>
          </cell>
          <cell r="AA3954">
            <v>50000</v>
          </cell>
          <cell r="AB3954">
            <v>4.0579046765728242</v>
          </cell>
          <cell r="AC3954">
            <v>72902.068178974703</v>
          </cell>
          <cell r="AD3954">
            <v>35223.698178974701</v>
          </cell>
          <cell r="AE3954">
            <v>96742.598178974702</v>
          </cell>
          <cell r="AF3954">
            <v>46742.598178974702</v>
          </cell>
          <cell r="AG3954">
            <v>1612.3766363162449</v>
          </cell>
          <cell r="AH3954">
            <v>1388.8888888888889</v>
          </cell>
        </row>
        <row r="3955">
          <cell r="A3955">
            <v>7449</v>
          </cell>
          <cell r="B3955" t="str">
            <v>Насос К 160/20 №3</v>
          </cell>
          <cell r="C3955">
            <v>20</v>
          </cell>
          <cell r="D3955" t="str">
            <v>5</v>
          </cell>
          <cell r="E3955" t="str">
            <v>11.05.05</v>
          </cell>
          <cell r="F3955" t="str">
            <v/>
          </cell>
          <cell r="G3955" t="str">
            <v xml:space="preserve">  .  .</v>
          </cell>
          <cell r="H3955">
            <v>23840.53</v>
          </cell>
          <cell r="I3955">
            <v>0</v>
          </cell>
          <cell r="J3955">
            <v>0</v>
          </cell>
          <cell r="K3955">
            <v>23840.53</v>
          </cell>
          <cell r="L3955">
            <v>0</v>
          </cell>
          <cell r="M3955">
            <v>397.34</v>
          </cell>
          <cell r="N3955">
            <v>397.34</v>
          </cell>
          <cell r="O3955">
            <v>11518.9</v>
          </cell>
          <cell r="P3955">
            <v>12321.63</v>
          </cell>
          <cell r="Q3955">
            <v>119.2</v>
          </cell>
          <cell r="R3955">
            <v>123</v>
          </cell>
          <cell r="S3955">
            <v>935</v>
          </cell>
          <cell r="T3955" t="str">
            <v>Амортизация Подъем воды</v>
          </cell>
          <cell r="U3955">
            <v>150000</v>
          </cell>
          <cell r="V3955">
            <v>9</v>
          </cell>
          <cell r="W3955">
            <v>6</v>
          </cell>
          <cell r="X3955">
            <v>3</v>
          </cell>
          <cell r="Y3955">
            <v>66.666666666666657</v>
          </cell>
          <cell r="Z3955">
            <v>100000</v>
          </cell>
          <cell r="AA3955">
            <v>50000</v>
          </cell>
          <cell r="AB3955">
            <v>4.0579046765728242</v>
          </cell>
          <cell r="AC3955">
            <v>72902.068178974703</v>
          </cell>
          <cell r="AD3955">
            <v>35223.698178974701</v>
          </cell>
          <cell r="AE3955">
            <v>96742.598178974702</v>
          </cell>
          <cell r="AF3955">
            <v>46742.598178974702</v>
          </cell>
          <cell r="AG3955">
            <v>1612.3766363162449</v>
          </cell>
          <cell r="AH3955">
            <v>1388.8888888888889</v>
          </cell>
        </row>
        <row r="3956">
          <cell r="A3956">
            <v>7450</v>
          </cell>
          <cell r="B3956" t="str">
            <v>Течетрассопоисковый комплекс "Успех АТГ-209"</v>
          </cell>
          <cell r="C3956">
            <v>10</v>
          </cell>
          <cell r="D3956" t="str">
            <v>10</v>
          </cell>
          <cell r="E3956" t="str">
            <v>11.05.05</v>
          </cell>
          <cell r="F3956" t="str">
            <v/>
          </cell>
          <cell r="G3956" t="str">
            <v xml:space="preserve">  .  .</v>
          </cell>
          <cell r="H3956">
            <v>199175.06</v>
          </cell>
          <cell r="I3956">
            <v>0</v>
          </cell>
          <cell r="J3956">
            <v>0</v>
          </cell>
          <cell r="K3956">
            <v>199175.06</v>
          </cell>
          <cell r="L3956">
            <v>0</v>
          </cell>
          <cell r="M3956">
            <v>1659.79</v>
          </cell>
          <cell r="N3956">
            <v>1659.79</v>
          </cell>
          <cell r="O3956">
            <v>48117.31</v>
          </cell>
          <cell r="P3956">
            <v>151057.75</v>
          </cell>
          <cell r="Q3956">
            <v>995.88</v>
          </cell>
          <cell r="R3956">
            <v>125</v>
          </cell>
          <cell r="S3956">
            <v>935</v>
          </cell>
          <cell r="T3956" t="str">
            <v>Амортизация (водопровод)</v>
          </cell>
          <cell r="U3956">
            <v>187960</v>
          </cell>
          <cell r="V3956">
            <v>10</v>
          </cell>
          <cell r="W3956">
            <v>2</v>
          </cell>
          <cell r="X3956">
            <v>8</v>
          </cell>
          <cell r="Y3956">
            <v>20</v>
          </cell>
          <cell r="Z3956">
            <v>37592</v>
          </cell>
          <cell r="AA3956">
            <v>150368</v>
          </cell>
          <cell r="AB3956">
            <v>0.99543386552493995</v>
          </cell>
          <cell r="AC3956">
            <v>-909.46010803815443</v>
          </cell>
          <cell r="AD3956">
            <v>-219.71010803815443</v>
          </cell>
          <cell r="AE3956">
            <v>198265.59989196184</v>
          </cell>
          <cell r="AF3956">
            <v>47897.599891961843</v>
          </cell>
          <cell r="AG3956">
            <v>1652.2133324330152</v>
          </cell>
          <cell r="AH3956">
            <v>1566.3333333333333</v>
          </cell>
        </row>
        <row r="3957">
          <cell r="A3957">
            <v>7453</v>
          </cell>
          <cell r="B3957" t="str">
            <v>Насос ЭЦВ 5-6,5-120</v>
          </cell>
          <cell r="C3957">
            <v>12.5</v>
          </cell>
          <cell r="D3957" t="str">
            <v>8</v>
          </cell>
          <cell r="E3957" t="str">
            <v>11.05.05</v>
          </cell>
          <cell r="F3957" t="str">
            <v/>
          </cell>
          <cell r="G3957" t="str">
            <v xml:space="preserve">  .  .</v>
          </cell>
          <cell r="H3957">
            <v>37450.04</v>
          </cell>
          <cell r="I3957">
            <v>0</v>
          </cell>
          <cell r="J3957">
            <v>0</v>
          </cell>
          <cell r="K3957">
            <v>37450.04</v>
          </cell>
          <cell r="L3957">
            <v>0</v>
          </cell>
          <cell r="M3957">
            <v>390.1</v>
          </cell>
          <cell r="N3957">
            <v>390.1</v>
          </cell>
          <cell r="O3957">
            <v>11309</v>
          </cell>
          <cell r="P3957">
            <v>26141.040000000001</v>
          </cell>
          <cell r="Q3957">
            <v>187.25</v>
          </cell>
          <cell r="R3957">
            <v>123</v>
          </cell>
          <cell r="S3957">
            <v>935</v>
          </cell>
          <cell r="T3957" t="str">
            <v>Амортизация Перекачка сточной жидкости</v>
          </cell>
          <cell r="U3957">
            <v>78000</v>
          </cell>
          <cell r="V3957">
            <v>15</v>
          </cell>
          <cell r="W3957">
            <v>9</v>
          </cell>
          <cell r="X3957">
            <v>6</v>
          </cell>
          <cell r="Y3957">
            <v>60</v>
          </cell>
          <cell r="Z3957">
            <v>46800</v>
          </cell>
          <cell r="AA3957">
            <v>31200</v>
          </cell>
          <cell r="AB3957">
            <v>1.1935255827618181</v>
          </cell>
          <cell r="AC3957">
            <v>7247.5408154533943</v>
          </cell>
          <cell r="AD3957">
            <v>2188.5808154534006</v>
          </cell>
          <cell r="AE3957">
            <v>44697.580815453395</v>
          </cell>
          <cell r="AF3957">
            <v>13497.580815453401</v>
          </cell>
          <cell r="AG3957">
            <v>465.59980016097296</v>
          </cell>
          <cell r="AH3957">
            <v>433.33333333333331</v>
          </cell>
        </row>
        <row r="3958">
          <cell r="A3958">
            <v>7454</v>
          </cell>
          <cell r="B3958" t="str">
            <v>Станция управления СУЗ 40 к насосу ЭЦВ</v>
          </cell>
          <cell r="C3958">
            <v>10</v>
          </cell>
          <cell r="D3958" t="str">
            <v>10</v>
          </cell>
          <cell r="E3958" t="str">
            <v>11.05.05</v>
          </cell>
          <cell r="F3958" t="str">
            <v/>
          </cell>
          <cell r="G3958" t="str">
            <v xml:space="preserve">  .  .</v>
          </cell>
          <cell r="H3958">
            <v>22859.96</v>
          </cell>
          <cell r="I3958">
            <v>0</v>
          </cell>
          <cell r="J3958">
            <v>0</v>
          </cell>
          <cell r="K3958">
            <v>22859.96</v>
          </cell>
          <cell r="L3958">
            <v>0</v>
          </cell>
          <cell r="M3958">
            <v>190.5</v>
          </cell>
          <cell r="N3958">
            <v>190.5</v>
          </cell>
          <cell r="O3958">
            <v>5522.6</v>
          </cell>
          <cell r="P3958">
            <v>17337.36</v>
          </cell>
          <cell r="Q3958">
            <v>114.3</v>
          </cell>
          <cell r="R3958">
            <v>123</v>
          </cell>
          <cell r="S3958">
            <v>935</v>
          </cell>
          <cell r="T3958" t="str">
            <v>Амортизация Перекачка сточной жидкости</v>
          </cell>
          <cell r="U3958">
            <v>28000</v>
          </cell>
          <cell r="V3958">
            <v>19</v>
          </cell>
          <cell r="W3958">
            <v>11</v>
          </cell>
          <cell r="X3958">
            <v>8</v>
          </cell>
          <cell r="Y3958">
            <v>57.894736842105267</v>
          </cell>
          <cell r="Z3958">
            <v>16210.526315789475</v>
          </cell>
          <cell r="AA3958">
            <v>11789.473684210525</v>
          </cell>
          <cell r="AB3958">
            <v>0.68000397316607164</v>
          </cell>
          <cell r="AC3958">
            <v>-7315.096373582528</v>
          </cell>
          <cell r="AD3958">
            <v>-1767.2100577930528</v>
          </cell>
          <cell r="AE3958">
            <v>15544.863626417471</v>
          </cell>
          <cell r="AF3958">
            <v>3755.3899422069476</v>
          </cell>
          <cell r="AG3958">
            <v>129.5405302201456</v>
          </cell>
          <cell r="AH3958">
            <v>122.80701754385966</v>
          </cell>
        </row>
        <row r="3959">
          <cell r="A3959">
            <v>7455</v>
          </cell>
          <cell r="B3959" t="str">
            <v>Машина посудомоечная</v>
          </cell>
          <cell r="C3959">
            <v>14.3</v>
          </cell>
          <cell r="D3959" t="str">
            <v>7</v>
          </cell>
          <cell r="E3959" t="str">
            <v>11.05.05</v>
          </cell>
          <cell r="F3959" t="str">
            <v/>
          </cell>
          <cell r="G3959" t="str">
            <v xml:space="preserve">  .  .</v>
          </cell>
          <cell r="H3959">
            <v>33708.019999999997</v>
          </cell>
          <cell r="I3959">
            <v>0</v>
          </cell>
          <cell r="J3959">
            <v>0</v>
          </cell>
          <cell r="K3959">
            <v>33708.019999999997</v>
          </cell>
          <cell r="L3959">
            <v>0</v>
          </cell>
          <cell r="M3959">
            <v>401.69</v>
          </cell>
          <cell r="N3959">
            <v>401.69</v>
          </cell>
          <cell r="O3959">
            <v>11644.99</v>
          </cell>
          <cell r="P3959">
            <v>22063.03</v>
          </cell>
          <cell r="Q3959">
            <v>168.54</v>
          </cell>
          <cell r="R3959">
            <v>123</v>
          </cell>
          <cell r="S3959">
            <v>821.3</v>
          </cell>
          <cell r="T3959" t="str">
            <v>За счет прибыли</v>
          </cell>
          <cell r="U3959">
            <v>34796</v>
          </cell>
          <cell r="V3959">
            <v>13</v>
          </cell>
          <cell r="W3959">
            <v>8</v>
          </cell>
          <cell r="X3959">
            <v>5</v>
          </cell>
          <cell r="Y3959">
            <v>61.53846153846154</v>
          </cell>
          <cell r="Z3959">
            <v>21412.923076923078</v>
          </cell>
          <cell r="AA3959">
            <v>13383.076923076922</v>
          </cell>
          <cell r="AB3959">
            <v>0.60658381568972719</v>
          </cell>
          <cell r="AC3959">
            <v>-13261.28060905436</v>
          </cell>
          <cell r="AD3959">
            <v>-4581.327532131284</v>
          </cell>
          <cell r="AE3959">
            <v>20446.739390945637</v>
          </cell>
          <cell r="AF3959">
            <v>7063.6624678687158</v>
          </cell>
          <cell r="AG3959">
            <v>243.65697774210219</v>
          </cell>
          <cell r="AH3959">
            <v>223.05128205128207</v>
          </cell>
        </row>
        <row r="3960">
          <cell r="A3960">
            <v>7458</v>
          </cell>
          <cell r="B3960" t="str">
            <v>Вентилятор ВР 80-75-6.3.1. С-01 5,5х1500 лев.</v>
          </cell>
          <cell r="C3960">
            <v>10</v>
          </cell>
          <cell r="D3960" t="str">
            <v>10</v>
          </cell>
          <cell r="E3960" t="str">
            <v>11.05.05</v>
          </cell>
          <cell r="F3960" t="str">
            <v/>
          </cell>
          <cell r="G3960" t="str">
            <v xml:space="preserve">  .  .</v>
          </cell>
          <cell r="H3960">
            <v>84883.3</v>
          </cell>
          <cell r="I3960">
            <v>0</v>
          </cell>
          <cell r="J3960">
            <v>0</v>
          </cell>
          <cell r="K3960">
            <v>84883.3</v>
          </cell>
          <cell r="L3960">
            <v>0</v>
          </cell>
          <cell r="M3960">
            <v>707.36</v>
          </cell>
          <cell r="N3960">
            <v>707.36</v>
          </cell>
          <cell r="O3960">
            <v>20506.36</v>
          </cell>
          <cell r="P3960">
            <v>64376.94</v>
          </cell>
          <cell r="Q3960">
            <v>424.42</v>
          </cell>
          <cell r="R3960">
            <v>123</v>
          </cell>
          <cell r="S3960">
            <v>935</v>
          </cell>
          <cell r="T3960" t="str">
            <v>Амортизация Перекачка сточной жидкости</v>
          </cell>
          <cell r="U3960">
            <v>120000</v>
          </cell>
          <cell r="V3960">
            <v>19</v>
          </cell>
          <cell r="W3960">
            <v>11</v>
          </cell>
          <cell r="X3960">
            <v>8</v>
          </cell>
          <cell r="Y3960">
            <v>57.894736842105267</v>
          </cell>
          <cell r="Z3960">
            <v>69473.68421052632</v>
          </cell>
          <cell r="AA3960">
            <v>50526.31578947368</v>
          </cell>
          <cell r="AB3960">
            <v>0.78485115616669066</v>
          </cell>
          <cell r="AC3960">
            <v>-18262.543855755954</v>
          </cell>
          <cell r="AD3960">
            <v>-4411.9196452296219</v>
          </cell>
          <cell r="AE3960">
            <v>66620.756144244049</v>
          </cell>
          <cell r="AF3960">
            <v>16094.440354770379</v>
          </cell>
          <cell r="AG3960">
            <v>555.17296786870043</v>
          </cell>
          <cell r="AH3960">
            <v>526.31578947368428</v>
          </cell>
        </row>
        <row r="3961">
          <cell r="A3961">
            <v>7460</v>
          </cell>
          <cell r="B3961" t="str">
            <v>Кондиционер Samsung SH09ZS8</v>
          </cell>
          <cell r="C3961">
            <v>10</v>
          </cell>
          <cell r="D3961" t="str">
            <v>10</v>
          </cell>
          <cell r="E3961" t="str">
            <v>11.05.05</v>
          </cell>
          <cell r="F3961" t="str">
            <v/>
          </cell>
          <cell r="G3961" t="str">
            <v xml:space="preserve">  .  .</v>
          </cell>
          <cell r="H3961">
            <v>72552.2</v>
          </cell>
          <cell r="I3961">
            <v>0</v>
          </cell>
          <cell r="J3961">
            <v>0</v>
          </cell>
          <cell r="K3961">
            <v>72552.2</v>
          </cell>
          <cell r="L3961">
            <v>0</v>
          </cell>
          <cell r="M3961">
            <v>604.6</v>
          </cell>
          <cell r="N3961">
            <v>604.6</v>
          </cell>
          <cell r="O3961">
            <v>17527.36</v>
          </cell>
          <cell r="P3961">
            <v>55024.84</v>
          </cell>
          <cell r="Q3961">
            <v>362.76</v>
          </cell>
          <cell r="R3961">
            <v>123</v>
          </cell>
          <cell r="S3961">
            <v>821.1</v>
          </cell>
          <cell r="T3961" t="str">
            <v>Амортизация Водопровод</v>
          </cell>
          <cell r="U3961">
            <v>50000</v>
          </cell>
          <cell r="V3961">
            <v>10</v>
          </cell>
          <cell r="W3961">
            <v>2</v>
          </cell>
          <cell r="X3961">
            <v>8</v>
          </cell>
          <cell r="Y3961">
            <v>20</v>
          </cell>
          <cell r="Z3961">
            <v>10000</v>
          </cell>
          <cell r="AA3961">
            <v>40000</v>
          </cell>
          <cell r="AB3961">
            <v>0.72694441274159094</v>
          </cell>
          <cell r="AC3961">
            <v>-19810.783577889546</v>
          </cell>
          <cell r="AD3961">
            <v>-4785.9435778895495</v>
          </cell>
          <cell r="AE3961">
            <v>52741.416422110451</v>
          </cell>
          <cell r="AF3961">
            <v>12741.416422110451</v>
          </cell>
          <cell r="AG3961">
            <v>439.51180351758711</v>
          </cell>
          <cell r="AH3961">
            <v>416.66666666666669</v>
          </cell>
        </row>
        <row r="3962">
          <cell r="A3962">
            <v>7462</v>
          </cell>
          <cell r="B3962" t="str">
            <v>Сейф  BS-T800</v>
          </cell>
          <cell r="C3962">
            <v>8</v>
          </cell>
          <cell r="D3962" t="str">
            <v>13</v>
          </cell>
          <cell r="E3962" t="str">
            <v>11.05.05</v>
          </cell>
          <cell r="F3962" t="str">
            <v/>
          </cell>
          <cell r="G3962" t="str">
            <v xml:space="preserve">  .  .</v>
          </cell>
          <cell r="H3962">
            <v>85165.65</v>
          </cell>
          <cell r="I3962">
            <v>0</v>
          </cell>
          <cell r="J3962">
            <v>0</v>
          </cell>
          <cell r="K3962">
            <v>85165.65</v>
          </cell>
          <cell r="L3962">
            <v>0</v>
          </cell>
          <cell r="M3962">
            <v>567.77</v>
          </cell>
          <cell r="N3962">
            <v>567.77</v>
          </cell>
          <cell r="O3962">
            <v>16459.650000000001</v>
          </cell>
          <cell r="P3962">
            <v>68706</v>
          </cell>
          <cell r="Q3962">
            <v>425.83</v>
          </cell>
          <cell r="R3962">
            <v>125</v>
          </cell>
          <cell r="S3962">
            <v>821.1</v>
          </cell>
          <cell r="T3962" t="str">
            <v>Амортизация Водопровод</v>
          </cell>
          <cell r="U3962">
            <v>90000</v>
          </cell>
          <cell r="V3962">
            <v>13</v>
          </cell>
          <cell r="W3962">
            <v>2</v>
          </cell>
          <cell r="X3962">
            <v>11</v>
          </cell>
          <cell r="Y3962">
            <v>15.384615384615385</v>
          </cell>
          <cell r="Z3962">
            <v>13846.153846153848</v>
          </cell>
          <cell r="AA3962">
            <v>76153.846153846156</v>
          </cell>
          <cell r="AB3962">
            <v>1.1084016847705609</v>
          </cell>
          <cell r="AC3962">
            <v>9232.0999445799243</v>
          </cell>
          <cell r="AD3962">
            <v>1784.253790733761</v>
          </cell>
          <cell r="AE3962">
            <v>94397.749944579919</v>
          </cell>
          <cell r="AF3962">
            <v>18243.903790733762</v>
          </cell>
          <cell r="AG3962">
            <v>629.31833296386606</v>
          </cell>
          <cell r="AH3962">
            <v>576.92307692307691</v>
          </cell>
        </row>
        <row r="3963">
          <cell r="A3963">
            <v>7463</v>
          </cell>
          <cell r="B3963" t="str">
            <v>Трансформатор ТН 25 ква 6/023 кв №3</v>
          </cell>
          <cell r="C3963">
            <v>10</v>
          </cell>
          <cell r="D3963" t="str">
            <v>10</v>
          </cell>
          <cell r="E3963" t="str">
            <v>11.05.05</v>
          </cell>
          <cell r="F3963" t="str">
            <v/>
          </cell>
          <cell r="G3963" t="str">
            <v xml:space="preserve">  .  .</v>
          </cell>
          <cell r="H3963">
            <v>57318.82</v>
          </cell>
          <cell r="I3963">
            <v>0</v>
          </cell>
          <cell r="J3963">
            <v>0</v>
          </cell>
          <cell r="K3963">
            <v>57318.82</v>
          </cell>
          <cell r="L3963">
            <v>0</v>
          </cell>
          <cell r="M3963">
            <v>477.66</v>
          </cell>
          <cell r="N3963">
            <v>477.66</v>
          </cell>
          <cell r="O3963">
            <v>13847.36</v>
          </cell>
          <cell r="P3963">
            <v>43471.46</v>
          </cell>
          <cell r="Q3963">
            <v>286.58999999999997</v>
          </cell>
          <cell r="R3963">
            <v>123</v>
          </cell>
          <cell r="S3963">
            <v>935</v>
          </cell>
          <cell r="T3963" t="str">
            <v>Амортизация Подъем воды</v>
          </cell>
          <cell r="U3963">
            <v>60000</v>
          </cell>
          <cell r="V3963">
            <v>10</v>
          </cell>
          <cell r="W3963">
            <v>2</v>
          </cell>
          <cell r="X3963">
            <v>8</v>
          </cell>
          <cell r="Y3963">
            <v>20</v>
          </cell>
          <cell r="Z3963">
            <v>12000</v>
          </cell>
          <cell r="AA3963">
            <v>48000</v>
          </cell>
          <cell r="AB3963">
            <v>1.1041727146960327</v>
          </cell>
          <cell r="AC3963">
            <v>5971.0570825732575</v>
          </cell>
          <cell r="AD3963">
            <v>1442.5170825732566</v>
          </cell>
          <cell r="AE3963">
            <v>63289.877082573257</v>
          </cell>
          <cell r="AF3963">
            <v>15289.877082573257</v>
          </cell>
          <cell r="AG3963">
            <v>527.41564235477711</v>
          </cell>
          <cell r="AH3963">
            <v>500</v>
          </cell>
        </row>
        <row r="3964">
          <cell r="A3964">
            <v>7464</v>
          </cell>
          <cell r="B3964" t="str">
            <v>Компьютер в сборе: М/В Biostar U 8668. CPU Intel</v>
          </cell>
          <cell r="C3964">
            <v>30</v>
          </cell>
          <cell r="D3964" t="str">
            <v>3</v>
          </cell>
          <cell r="E3964" t="str">
            <v>11.05.05</v>
          </cell>
          <cell r="F3964" t="str">
            <v/>
          </cell>
          <cell r="G3964" t="str">
            <v xml:space="preserve">  .  .</v>
          </cell>
          <cell r="H3964">
            <v>39456.54</v>
          </cell>
          <cell r="I3964">
            <v>0</v>
          </cell>
          <cell r="J3964">
            <v>0</v>
          </cell>
          <cell r="K3964">
            <v>39456.54</v>
          </cell>
          <cell r="L3964">
            <v>0</v>
          </cell>
          <cell r="M3964">
            <v>986.41</v>
          </cell>
          <cell r="N3964">
            <v>986.41</v>
          </cell>
          <cell r="O3964">
            <v>28596.03</v>
          </cell>
          <cell r="P3964">
            <v>10860.51</v>
          </cell>
          <cell r="Q3964">
            <v>197.28</v>
          </cell>
          <cell r="R3964">
            <v>123</v>
          </cell>
          <cell r="S3964">
            <v>821.1</v>
          </cell>
          <cell r="T3964" t="str">
            <v>Амортизация Водопровод</v>
          </cell>
          <cell r="U3964">
            <v>55000</v>
          </cell>
          <cell r="V3964">
            <v>3</v>
          </cell>
          <cell r="W3964">
            <v>2</v>
          </cell>
          <cell r="X3964">
            <v>1</v>
          </cell>
          <cell r="Y3964">
            <v>66.666666666666657</v>
          </cell>
          <cell r="Z3964">
            <v>36666.666666666657</v>
          </cell>
          <cell r="AA3964">
            <v>18333.333333333343</v>
          </cell>
          <cell r="AB3964">
            <v>1.6880729664935941</v>
          </cell>
          <cell r="AC3964">
            <v>27148.978525373161</v>
          </cell>
          <cell r="AD3964">
            <v>19676.155192039812</v>
          </cell>
          <cell r="AE3964">
            <v>66605.518525373162</v>
          </cell>
          <cell r="AF3964">
            <v>48272.185192039811</v>
          </cell>
          <cell r="AG3964">
            <v>1665.1379631343289</v>
          </cell>
          <cell r="AH3964">
            <v>1527.7777777777776</v>
          </cell>
        </row>
        <row r="3965">
          <cell r="A3965">
            <v>7465</v>
          </cell>
          <cell r="B3965" t="str">
            <v>Насосный агрегат К 160/30а северная нас ст</v>
          </cell>
          <cell r="C3965">
            <v>12.5</v>
          </cell>
          <cell r="D3965" t="str">
            <v>8</v>
          </cell>
          <cell r="E3965" t="str">
            <v>11.05.05</v>
          </cell>
          <cell r="F3965" t="str">
            <v/>
          </cell>
          <cell r="G3965" t="str">
            <v xml:space="preserve">  .  .</v>
          </cell>
          <cell r="H3965">
            <v>195090.57</v>
          </cell>
          <cell r="I3965">
            <v>0</v>
          </cell>
          <cell r="J3965">
            <v>0</v>
          </cell>
          <cell r="K3965">
            <v>195090.57</v>
          </cell>
          <cell r="L3965">
            <v>0</v>
          </cell>
          <cell r="M3965">
            <v>2032.19</v>
          </cell>
          <cell r="N3965">
            <v>2032.19</v>
          </cell>
          <cell r="O3965">
            <v>58913.19</v>
          </cell>
          <cell r="P3965">
            <v>136177.38</v>
          </cell>
          <cell r="Q3965">
            <v>975.45</v>
          </cell>
          <cell r="R3965">
            <v>123</v>
          </cell>
          <cell r="S3965">
            <v>935</v>
          </cell>
          <cell r="T3965" t="str">
            <v>Амортизация Подъем воды</v>
          </cell>
          <cell r="U3965">
            <v>142000</v>
          </cell>
          <cell r="V3965">
            <v>15</v>
          </cell>
          <cell r="W3965">
            <v>9</v>
          </cell>
          <cell r="X3965">
            <v>6</v>
          </cell>
          <cell r="Y3965">
            <v>60</v>
          </cell>
          <cell r="Z3965">
            <v>85200</v>
          </cell>
          <cell r="AA3965">
            <v>56800</v>
          </cell>
          <cell r="AB3965">
            <v>0.41710304604186099</v>
          </cell>
          <cell r="AC3965">
            <v>-113717.6989989571</v>
          </cell>
          <cell r="AD3965">
            <v>-34340.318998957096</v>
          </cell>
          <cell r="AE3965">
            <v>81372.871001042906</v>
          </cell>
          <cell r="AF3965">
            <v>24572.871001042906</v>
          </cell>
          <cell r="AG3965">
            <v>847.63407292753027</v>
          </cell>
          <cell r="AH3965">
            <v>788.8888888888888</v>
          </cell>
        </row>
        <row r="3966">
          <cell r="A3966">
            <v>7466</v>
          </cell>
          <cell r="B3966" t="str">
            <v>Скважина на территории КНС 7 мкр Заводской</v>
          </cell>
          <cell r="C3966">
            <v>4.5</v>
          </cell>
          <cell r="D3966" t="str">
            <v>22</v>
          </cell>
          <cell r="E3966" t="str">
            <v>11.05.05</v>
          </cell>
          <cell r="F3966" t="str">
            <v>насос ЭЦВ5-6,5-120 и ст управления</v>
          </cell>
          <cell r="G3966" t="str">
            <v>14.10.04</v>
          </cell>
          <cell r="H3966">
            <v>681625</v>
          </cell>
          <cell r="I3966">
            <v>0</v>
          </cell>
          <cell r="J3966">
            <v>0</v>
          </cell>
          <cell r="K3966">
            <v>681625</v>
          </cell>
          <cell r="L3966">
            <v>0</v>
          </cell>
          <cell r="M3966">
            <v>2556.09</v>
          </cell>
          <cell r="N3966">
            <v>2556.09</v>
          </cell>
          <cell r="O3966">
            <v>74075.490000000005</v>
          </cell>
          <cell r="P3966">
            <v>607549.51</v>
          </cell>
          <cell r="Q3966">
            <v>6816.25</v>
          </cell>
          <cell r="R3966">
            <v>122</v>
          </cell>
          <cell r="S3966">
            <v>935</v>
          </cell>
          <cell r="T3966" t="str">
            <v>Амортизация Перекачка сточной жидкости</v>
          </cell>
          <cell r="U3966">
            <v>1950000</v>
          </cell>
          <cell r="V3966">
            <v>36.6</v>
          </cell>
          <cell r="W3966">
            <v>3</v>
          </cell>
          <cell r="X3966">
            <v>33.6</v>
          </cell>
          <cell r="Y3966">
            <v>8.1967213114754092</v>
          </cell>
          <cell r="Z3966">
            <v>159836.06557377047</v>
          </cell>
          <cell r="AA3966">
            <v>1790163.9344262294</v>
          </cell>
          <cell r="AB3966">
            <v>2.9465317722439268</v>
          </cell>
          <cell r="AC3966">
            <v>1326804.7192557666</v>
          </cell>
          <cell r="AD3966">
            <v>144190.29482953728</v>
          </cell>
          <cell r="AE3966">
            <v>2008429.7192557666</v>
          </cell>
          <cell r="AF3966">
            <v>218265.78482953727</v>
          </cell>
          <cell r="AG3966">
            <v>7531.6114472091249</v>
          </cell>
          <cell r="AH3966">
            <v>4439.890710382514</v>
          </cell>
        </row>
        <row r="3967">
          <cell r="A3967">
            <v>7467</v>
          </cell>
          <cell r="B3967" t="str">
            <v>Компьютер в сборе: М/В Biostar U8668,CPU Celeron 1800,DIMM128Mb DDR,HDDSeagate 40Gb</v>
          </cell>
          <cell r="C3967">
            <v>30</v>
          </cell>
          <cell r="D3967" t="str">
            <v>3</v>
          </cell>
          <cell r="E3967" t="str">
            <v>11.05.05</v>
          </cell>
          <cell r="F3967" t="str">
            <v/>
          </cell>
          <cell r="G3967" t="str">
            <v xml:space="preserve">  .  .</v>
          </cell>
          <cell r="H3967">
            <v>41686.94</v>
          </cell>
          <cell r="I3967">
            <v>0</v>
          </cell>
          <cell r="J3967">
            <v>0</v>
          </cell>
          <cell r="K3967">
            <v>41686.94</v>
          </cell>
          <cell r="L3967">
            <v>0</v>
          </cell>
          <cell r="M3967">
            <v>1042.17</v>
          </cell>
          <cell r="N3967">
            <v>1042.17</v>
          </cell>
          <cell r="O3967">
            <v>30212.51</v>
          </cell>
          <cell r="P3967">
            <v>11474.43</v>
          </cell>
          <cell r="Q3967">
            <v>208.43</v>
          </cell>
          <cell r="R3967">
            <v>123</v>
          </cell>
          <cell r="S3967">
            <v>821.1</v>
          </cell>
          <cell r="T3967" t="str">
            <v>Амортизация Водопровод</v>
          </cell>
          <cell r="U3967">
            <v>55000</v>
          </cell>
          <cell r="V3967">
            <v>3</v>
          </cell>
          <cell r="W3967">
            <v>2</v>
          </cell>
          <cell r="X3967">
            <v>1</v>
          </cell>
          <cell r="Y3967">
            <v>66.666666666666657</v>
          </cell>
          <cell r="Z3967">
            <v>36666.666666666657</v>
          </cell>
          <cell r="AA3967">
            <v>18333.333333333343</v>
          </cell>
          <cell r="AB3967">
            <v>1.5977554731113739</v>
          </cell>
          <cell r="AC3967">
            <v>24918.596542265455</v>
          </cell>
          <cell r="AD3967">
            <v>18059.693208932116</v>
          </cell>
          <cell r="AE3967">
            <v>66605.536542265458</v>
          </cell>
          <cell r="AF3967">
            <v>48272.203208932115</v>
          </cell>
          <cell r="AG3967">
            <v>1665.1384135566366</v>
          </cell>
          <cell r="AH3967">
            <v>1527.7777777777776</v>
          </cell>
        </row>
        <row r="3968">
          <cell r="A3968">
            <v>7468</v>
          </cell>
          <cell r="B3968" t="str">
            <v>Компьютер в сборе: М/В ASUS P4BP,CPU Celeron 1800,DIMM128Mb DDR,HDDSamsung 40Gb</v>
          </cell>
          <cell r="C3968">
            <v>30</v>
          </cell>
          <cell r="D3968" t="str">
            <v>3</v>
          </cell>
          <cell r="E3968" t="str">
            <v>11.05.05</v>
          </cell>
          <cell r="F3968" t="str">
            <v/>
          </cell>
          <cell r="G3968" t="str">
            <v xml:space="preserve">  .  .</v>
          </cell>
          <cell r="H3968">
            <v>40652.19</v>
          </cell>
          <cell r="I3968">
            <v>0</v>
          </cell>
          <cell r="J3968">
            <v>0</v>
          </cell>
          <cell r="K3968">
            <v>40652.19</v>
          </cell>
          <cell r="L3968">
            <v>0</v>
          </cell>
          <cell r="M3968">
            <v>1016.3</v>
          </cell>
          <cell r="N3968">
            <v>1016.3</v>
          </cell>
          <cell r="O3968">
            <v>29462.54</v>
          </cell>
          <cell r="P3968">
            <v>11189.65</v>
          </cell>
          <cell r="Q3968">
            <v>203.26</v>
          </cell>
          <cell r="R3968">
            <v>123</v>
          </cell>
          <cell r="S3968">
            <v>821.1</v>
          </cell>
          <cell r="T3968" t="str">
            <v>амортизация (канализация)</v>
          </cell>
          <cell r="U3968">
            <v>55000</v>
          </cell>
          <cell r="V3968">
            <v>3</v>
          </cell>
          <cell r="W3968">
            <v>2</v>
          </cell>
          <cell r="X3968">
            <v>1</v>
          </cell>
          <cell r="Y3968">
            <v>66.666666666666657</v>
          </cell>
          <cell r="Z3968">
            <v>36666.666666666657</v>
          </cell>
          <cell r="AA3968">
            <v>18333.333333333343</v>
          </cell>
          <cell r="AB3968">
            <v>1.6384188364545222</v>
          </cell>
          <cell r="AC3968">
            <v>25953.123839128166</v>
          </cell>
          <cell r="AD3968">
            <v>18809.440505794817</v>
          </cell>
          <cell r="AE3968">
            <v>66605.313839128168</v>
          </cell>
          <cell r="AF3968">
            <v>48271.980505794818</v>
          </cell>
          <cell r="AG3968">
            <v>1665.1328459782044</v>
          </cell>
          <cell r="AH3968">
            <v>1527.7777777777776</v>
          </cell>
        </row>
        <row r="3969">
          <cell r="A3969">
            <v>7469</v>
          </cell>
          <cell r="B3969" t="str">
            <v>Компьютер в сборе: М/В ASUS P4BP,CPU Celeron 1800,DIMM128Mb DDR,HDDSamsung 40Gb</v>
          </cell>
          <cell r="C3969">
            <v>30</v>
          </cell>
          <cell r="D3969" t="str">
            <v>3</v>
          </cell>
          <cell r="E3969" t="str">
            <v>11.05.05</v>
          </cell>
          <cell r="F3969" t="str">
            <v/>
          </cell>
          <cell r="G3969" t="str">
            <v xml:space="preserve">  .  .</v>
          </cell>
          <cell r="H3969">
            <v>40652.19</v>
          </cell>
          <cell r="I3969">
            <v>0</v>
          </cell>
          <cell r="J3969">
            <v>0</v>
          </cell>
          <cell r="K3969">
            <v>40652.19</v>
          </cell>
          <cell r="L3969">
            <v>0</v>
          </cell>
          <cell r="M3969">
            <v>1016.3</v>
          </cell>
          <cell r="N3969">
            <v>1016.3</v>
          </cell>
          <cell r="O3969">
            <v>29462.54</v>
          </cell>
          <cell r="P3969">
            <v>11189.65</v>
          </cell>
          <cell r="Q3969">
            <v>203.26</v>
          </cell>
          <cell r="R3969">
            <v>123</v>
          </cell>
          <cell r="S3969">
            <v>821.1</v>
          </cell>
          <cell r="T3969" t="str">
            <v>Амортизация Водопровод</v>
          </cell>
          <cell r="U3969">
            <v>55000</v>
          </cell>
          <cell r="V3969">
            <v>3</v>
          </cell>
          <cell r="W3969">
            <v>2</v>
          </cell>
          <cell r="X3969">
            <v>1</v>
          </cell>
          <cell r="Y3969">
            <v>66.666666666666657</v>
          </cell>
          <cell r="Z3969">
            <v>36666.666666666657</v>
          </cell>
          <cell r="AA3969">
            <v>18333.333333333343</v>
          </cell>
          <cell r="AB3969">
            <v>1.6384188364545222</v>
          </cell>
          <cell r="AC3969">
            <v>25953.123839128166</v>
          </cell>
          <cell r="AD3969">
            <v>18809.440505794817</v>
          </cell>
          <cell r="AE3969">
            <v>66605.313839128168</v>
          </cell>
          <cell r="AF3969">
            <v>48271.980505794818</v>
          </cell>
          <cell r="AG3969">
            <v>1665.1328459782044</v>
          </cell>
          <cell r="AH3969">
            <v>1527.7777777777776</v>
          </cell>
        </row>
        <row r="3970">
          <cell r="A3970">
            <v>7470</v>
          </cell>
          <cell r="B3970" t="str">
            <v>Принтер HP LJ 1010</v>
          </cell>
          <cell r="C3970">
            <v>14.3</v>
          </cell>
          <cell r="D3970" t="str">
            <v>7</v>
          </cell>
          <cell r="E3970" t="str">
            <v>11.05.05</v>
          </cell>
          <cell r="F3970" t="str">
            <v/>
          </cell>
          <cell r="G3970" t="str">
            <v xml:space="preserve">  .  .</v>
          </cell>
          <cell r="H3970">
            <v>20749.97</v>
          </cell>
          <cell r="I3970">
            <v>0</v>
          </cell>
          <cell r="J3970">
            <v>0</v>
          </cell>
          <cell r="K3970">
            <v>20749.97</v>
          </cell>
          <cell r="L3970">
            <v>0</v>
          </cell>
          <cell r="M3970">
            <v>247.27</v>
          </cell>
          <cell r="N3970">
            <v>247.27</v>
          </cell>
          <cell r="O3970">
            <v>7168.35</v>
          </cell>
          <cell r="P3970">
            <v>13581.62</v>
          </cell>
          <cell r="Q3970">
            <v>103.75</v>
          </cell>
          <cell r="R3970">
            <v>123</v>
          </cell>
          <cell r="S3970">
            <v>821.1</v>
          </cell>
          <cell r="T3970" t="str">
            <v>амортизация (канализация)</v>
          </cell>
          <cell r="U3970">
            <v>18000</v>
          </cell>
          <cell r="V3970">
            <v>9</v>
          </cell>
          <cell r="W3970">
            <v>2</v>
          </cell>
          <cell r="X3970">
            <v>7</v>
          </cell>
          <cell r="Y3970">
            <v>22.222222222222221</v>
          </cell>
          <cell r="Z3970">
            <v>4000</v>
          </cell>
          <cell r="AA3970">
            <v>14000</v>
          </cell>
          <cell r="AB3970">
            <v>1.030804867166067</v>
          </cell>
          <cell r="AC3970">
            <v>639.20006954987548</v>
          </cell>
          <cell r="AD3970">
            <v>220.82006954987628</v>
          </cell>
          <cell r="AE3970">
            <v>21389.170069549877</v>
          </cell>
          <cell r="AF3970">
            <v>7389.1700695498766</v>
          </cell>
          <cell r="AG3970">
            <v>254.88760999546938</v>
          </cell>
          <cell r="AH3970">
            <v>166.66666666666666</v>
          </cell>
        </row>
        <row r="3971">
          <cell r="A3971">
            <v>7471</v>
          </cell>
          <cell r="B3971" t="str">
            <v>Принтер HP LJ 1010 600dpi</v>
          </cell>
          <cell r="C3971">
            <v>14.3</v>
          </cell>
          <cell r="D3971" t="str">
            <v>7</v>
          </cell>
          <cell r="E3971" t="str">
            <v>11.05.05</v>
          </cell>
          <cell r="F3971" t="str">
            <v/>
          </cell>
          <cell r="G3971" t="str">
            <v xml:space="preserve">  .  .</v>
          </cell>
          <cell r="H3971">
            <v>20939.669999999998</v>
          </cell>
          <cell r="I3971">
            <v>0</v>
          </cell>
          <cell r="J3971">
            <v>0</v>
          </cell>
          <cell r="K3971">
            <v>20939.669999999998</v>
          </cell>
          <cell r="L3971">
            <v>0</v>
          </cell>
          <cell r="M3971">
            <v>249.53</v>
          </cell>
          <cell r="N3971">
            <v>249.53</v>
          </cell>
          <cell r="O3971">
            <v>7233.87</v>
          </cell>
          <cell r="P3971">
            <v>13705.8</v>
          </cell>
          <cell r="Q3971">
            <v>104.7</v>
          </cell>
          <cell r="R3971">
            <v>123</v>
          </cell>
          <cell r="S3971">
            <v>821.1</v>
          </cell>
          <cell r="T3971" t="str">
            <v>Амортизация Водопровод</v>
          </cell>
          <cell r="U3971">
            <v>18000</v>
          </cell>
          <cell r="V3971">
            <v>9</v>
          </cell>
          <cell r="W3971">
            <v>2</v>
          </cell>
          <cell r="X3971">
            <v>7</v>
          </cell>
          <cell r="Y3971">
            <v>22.222222222222221</v>
          </cell>
          <cell r="Z3971">
            <v>4000</v>
          </cell>
          <cell r="AA3971">
            <v>14000</v>
          </cell>
          <cell r="AB3971">
            <v>1.0214653650279444</v>
          </cell>
          <cell r="AC3971">
            <v>449.47766011469503</v>
          </cell>
          <cell r="AD3971">
            <v>155.27766011469612</v>
          </cell>
          <cell r="AE3971">
            <v>21389.147660114693</v>
          </cell>
          <cell r="AF3971">
            <v>7389.147660114696</v>
          </cell>
          <cell r="AG3971">
            <v>254.88734294970013</v>
          </cell>
          <cell r="AH3971">
            <v>166.66666666666666</v>
          </cell>
        </row>
        <row r="3972">
          <cell r="A3972">
            <v>7472</v>
          </cell>
          <cell r="B3972" t="str">
            <v>Монитор SVGA 17" LG SW 773 N</v>
          </cell>
          <cell r="C3972">
            <v>30</v>
          </cell>
          <cell r="D3972" t="str">
            <v>3</v>
          </cell>
          <cell r="E3972" t="str">
            <v>11.05.05</v>
          </cell>
          <cell r="F3972" t="str">
            <v/>
          </cell>
          <cell r="G3972" t="str">
            <v xml:space="preserve">  .  .</v>
          </cell>
          <cell r="H3972">
            <v>13010.87</v>
          </cell>
          <cell r="I3972">
            <v>0</v>
          </cell>
          <cell r="J3972">
            <v>0</v>
          </cell>
          <cell r="K3972">
            <v>13010.87</v>
          </cell>
          <cell r="L3972">
            <v>0</v>
          </cell>
          <cell r="M3972">
            <v>325.27</v>
          </cell>
          <cell r="N3972">
            <v>325.27</v>
          </cell>
          <cell r="O3972">
            <v>9429.59</v>
          </cell>
          <cell r="P3972">
            <v>3581.28</v>
          </cell>
          <cell r="Q3972">
            <v>65.05</v>
          </cell>
          <cell r="R3972">
            <v>123</v>
          </cell>
          <cell r="S3972">
            <v>821.1</v>
          </cell>
          <cell r="T3972" t="str">
            <v>амортизация (канализация)</v>
          </cell>
          <cell r="U3972">
            <v>35560</v>
          </cell>
          <cell r="V3972">
            <v>5</v>
          </cell>
          <cell r="W3972">
            <v>4</v>
          </cell>
          <cell r="X3972">
            <v>1</v>
          </cell>
          <cell r="Y3972">
            <v>80</v>
          </cell>
          <cell r="Z3972">
            <v>28448</v>
          </cell>
          <cell r="AA3972">
            <v>7112</v>
          </cell>
          <cell r="AB3972">
            <v>1.9858821426975828</v>
          </cell>
          <cell r="AC3972">
            <v>12827.1843939597</v>
          </cell>
          <cell r="AD3972">
            <v>9296.4643939597008</v>
          </cell>
          <cell r="AE3972">
            <v>25838.054393959701</v>
          </cell>
          <cell r="AF3972">
            <v>18726.054393959701</v>
          </cell>
          <cell r="AG3972">
            <v>645.95135984899252</v>
          </cell>
          <cell r="AH3972">
            <v>592.66666666666663</v>
          </cell>
        </row>
        <row r="3973">
          <cell r="A3973">
            <v>7473</v>
          </cell>
          <cell r="B3973" t="str">
            <v>Фотоколориметр КФК-3</v>
          </cell>
          <cell r="C3973">
            <v>10</v>
          </cell>
          <cell r="D3973" t="str">
            <v>10</v>
          </cell>
          <cell r="E3973" t="str">
            <v>11.05.05</v>
          </cell>
          <cell r="F3973" t="str">
            <v/>
          </cell>
          <cell r="G3973" t="str">
            <v xml:space="preserve">  .  .</v>
          </cell>
          <cell r="H3973">
            <v>151304.34</v>
          </cell>
          <cell r="I3973">
            <v>0</v>
          </cell>
          <cell r="J3973">
            <v>0</v>
          </cell>
          <cell r="K3973">
            <v>151304.34</v>
          </cell>
          <cell r="L3973">
            <v>0</v>
          </cell>
          <cell r="M3973">
            <v>1260.8699999999999</v>
          </cell>
          <cell r="N3973">
            <v>1260.8699999999999</v>
          </cell>
          <cell r="O3973">
            <v>36552.629999999997</v>
          </cell>
          <cell r="P3973">
            <v>114751.71</v>
          </cell>
          <cell r="Q3973">
            <v>756.52</v>
          </cell>
          <cell r="R3973">
            <v>123</v>
          </cell>
          <cell r="S3973">
            <v>935</v>
          </cell>
          <cell r="T3973" t="str">
            <v>Амортизация Очистка сточной жидкости</v>
          </cell>
          <cell r="U3973">
            <v>148000</v>
          </cell>
          <cell r="V3973">
            <v>10</v>
          </cell>
          <cell r="W3973">
            <v>2</v>
          </cell>
          <cell r="X3973">
            <v>8</v>
          </cell>
          <cell r="Y3973">
            <v>20</v>
          </cell>
          <cell r="Z3973">
            <v>29600</v>
          </cell>
          <cell r="AA3973">
            <v>118400</v>
          </cell>
          <cell r="AB3973">
            <v>1.0317929031297224</v>
          </cell>
          <cell r="AC3973">
            <v>4810.4042247265752</v>
          </cell>
          <cell r="AD3973">
            <v>1162.1142247265816</v>
          </cell>
          <cell r="AE3973">
            <v>156114.74422472657</v>
          </cell>
          <cell r="AF3973">
            <v>37714.744224726579</v>
          </cell>
          <cell r="AG3973">
            <v>1300.9562018727213</v>
          </cell>
          <cell r="AH3973">
            <v>1233.3333333333333</v>
          </cell>
        </row>
        <row r="3974">
          <cell r="A3974">
            <v>7474</v>
          </cell>
          <cell r="B3974" t="str">
            <v>Прибор РП-160-07</v>
          </cell>
          <cell r="C3974">
            <v>10</v>
          </cell>
          <cell r="D3974" t="str">
            <v>10</v>
          </cell>
          <cell r="E3974" t="str">
            <v>11.05.05</v>
          </cell>
          <cell r="F3974" t="str">
            <v/>
          </cell>
          <cell r="G3974" t="str">
            <v xml:space="preserve">  .  .</v>
          </cell>
          <cell r="H3974">
            <v>23958.35</v>
          </cell>
          <cell r="I3974">
            <v>0</v>
          </cell>
          <cell r="J3974">
            <v>0</v>
          </cell>
          <cell r="K3974">
            <v>23958.35</v>
          </cell>
          <cell r="L3974">
            <v>0</v>
          </cell>
          <cell r="M3974">
            <v>199.65</v>
          </cell>
          <cell r="N3974">
            <v>199.65</v>
          </cell>
          <cell r="O3974">
            <v>5787.85</v>
          </cell>
          <cell r="P3974">
            <v>18170.5</v>
          </cell>
          <cell r="Q3974">
            <v>119.79</v>
          </cell>
          <cell r="R3974">
            <v>123</v>
          </cell>
          <cell r="S3974">
            <v>935</v>
          </cell>
          <cell r="T3974" t="str">
            <v>амортизация (Очистка воды)</v>
          </cell>
          <cell r="U3974">
            <v>57150</v>
          </cell>
          <cell r="V3974">
            <v>19</v>
          </cell>
          <cell r="W3974">
            <v>11</v>
          </cell>
          <cell r="X3974">
            <v>8</v>
          </cell>
          <cell r="Y3974">
            <v>57.894736842105267</v>
          </cell>
          <cell r="Z3974">
            <v>33086.84210526316</v>
          </cell>
          <cell r="AA3974">
            <v>24063.15789473684</v>
          </cell>
          <cell r="AB3974">
            <v>1.3242980597527223</v>
          </cell>
          <cell r="AC3974">
            <v>7769.6464198766334</v>
          </cell>
          <cell r="AD3974">
            <v>1876.9885251397936</v>
          </cell>
          <cell r="AE3974">
            <v>31727.996419876632</v>
          </cell>
          <cell r="AF3974">
            <v>7664.838525139794</v>
          </cell>
          <cell r="AG3974">
            <v>264.39997016563865</v>
          </cell>
          <cell r="AH3974">
            <v>250.65789473684211</v>
          </cell>
        </row>
        <row r="3975">
          <cell r="A3975">
            <v>7475</v>
          </cell>
          <cell r="B3975" t="str">
            <v>Электротитан 50л Termex S</v>
          </cell>
          <cell r="C3975">
            <v>15</v>
          </cell>
          <cell r="D3975" t="str">
            <v>7</v>
          </cell>
          <cell r="E3975" t="str">
            <v>11.05.05</v>
          </cell>
          <cell r="F3975" t="str">
            <v/>
          </cell>
          <cell r="G3975" t="str">
            <v xml:space="preserve">  .  .</v>
          </cell>
          <cell r="H3975">
            <v>11413.06</v>
          </cell>
          <cell r="I3975">
            <v>0</v>
          </cell>
          <cell r="J3975">
            <v>0</v>
          </cell>
          <cell r="K3975">
            <v>11413.06</v>
          </cell>
          <cell r="L3975">
            <v>0</v>
          </cell>
          <cell r="M3975">
            <v>142.66</v>
          </cell>
          <cell r="N3975">
            <v>142.66</v>
          </cell>
          <cell r="O3975">
            <v>4135.72</v>
          </cell>
          <cell r="P3975">
            <v>7277.34</v>
          </cell>
          <cell r="Q3975">
            <v>57.07</v>
          </cell>
          <cell r="R3975">
            <v>123</v>
          </cell>
          <cell r="S3975">
            <v>935</v>
          </cell>
          <cell r="T3975" t="str">
            <v>амортизация (Очистка воды)</v>
          </cell>
          <cell r="U3975">
            <v>16000</v>
          </cell>
          <cell r="V3975">
            <v>13</v>
          </cell>
          <cell r="W3975">
            <v>8</v>
          </cell>
          <cell r="X3975">
            <v>5</v>
          </cell>
          <cell r="Y3975">
            <v>61.53846153846154</v>
          </cell>
          <cell r="Z3975">
            <v>9846.1538461538476</v>
          </cell>
          <cell r="AA3975">
            <v>6153.8461538461524</v>
          </cell>
          <cell r="AB3975">
            <v>0.8456175132460696</v>
          </cell>
          <cell r="AC3975">
            <v>-1761.9765842718134</v>
          </cell>
          <cell r="AD3975">
            <v>-638.48273811796525</v>
          </cell>
          <cell r="AE3975">
            <v>9651.0834157281861</v>
          </cell>
          <cell r="AF3975">
            <v>3497.237261882035</v>
          </cell>
          <cell r="AG3975">
            <v>120.63854269660233</v>
          </cell>
          <cell r="AH3975">
            <v>102.56410256410255</v>
          </cell>
        </row>
        <row r="3976">
          <cell r="A3976">
            <v>7476</v>
          </cell>
          <cell r="B3976" t="str">
            <v>Стул Prestige GTR new C-38</v>
          </cell>
          <cell r="C3976">
            <v>8</v>
          </cell>
          <cell r="D3976" t="str">
            <v>13</v>
          </cell>
          <cell r="E3976" t="str">
            <v>11.05.05</v>
          </cell>
          <cell r="F3976" t="str">
            <v/>
          </cell>
          <cell r="G3976" t="str">
            <v xml:space="preserve">  .  .</v>
          </cell>
          <cell r="H3976">
            <v>7542.06</v>
          </cell>
          <cell r="I3976">
            <v>0</v>
          </cell>
          <cell r="J3976">
            <v>0</v>
          </cell>
          <cell r="K3976">
            <v>7542.06</v>
          </cell>
          <cell r="L3976">
            <v>0</v>
          </cell>
          <cell r="M3976">
            <v>50.28</v>
          </cell>
          <cell r="N3976">
            <v>50.28</v>
          </cell>
          <cell r="O3976">
            <v>1457.62</v>
          </cell>
          <cell r="P3976">
            <v>6084.44</v>
          </cell>
          <cell r="Q3976">
            <v>37.71</v>
          </cell>
          <cell r="R3976">
            <v>125</v>
          </cell>
          <cell r="S3976">
            <v>935</v>
          </cell>
          <cell r="T3976" t="str">
            <v>амортизация (Очистка воды)</v>
          </cell>
          <cell r="U3976">
            <v>7000</v>
          </cell>
          <cell r="V3976">
            <v>13</v>
          </cell>
          <cell r="W3976">
            <v>2</v>
          </cell>
          <cell r="X3976">
            <v>11</v>
          </cell>
          <cell r="Y3976">
            <v>15.384615384615385</v>
          </cell>
          <cell r="Z3976">
            <v>1076.9230769230769</v>
          </cell>
          <cell r="AA3976">
            <v>5923.0769230769229</v>
          </cell>
          <cell r="AB3976">
            <v>0.97347938726931704</v>
          </cell>
          <cell r="AC3976">
            <v>-200.02005245157488</v>
          </cell>
          <cell r="AD3976">
            <v>-38.656975528498151</v>
          </cell>
          <cell r="AE3976">
            <v>7342.0399475484255</v>
          </cell>
          <cell r="AF3976">
            <v>1418.9630244715017</v>
          </cell>
          <cell r="AG3976">
            <v>48.946932983656176</v>
          </cell>
          <cell r="AH3976">
            <v>44.871794871794869</v>
          </cell>
        </row>
        <row r="3977">
          <cell r="A3977">
            <v>7477</v>
          </cell>
          <cell r="B3977" t="str">
            <v>Стул Prestige GTR new C-38</v>
          </cell>
          <cell r="C3977">
            <v>8</v>
          </cell>
          <cell r="D3977" t="str">
            <v>13</v>
          </cell>
          <cell r="E3977" t="str">
            <v>11.05.05</v>
          </cell>
          <cell r="F3977" t="str">
            <v/>
          </cell>
          <cell r="G3977" t="str">
            <v xml:space="preserve">  .  .</v>
          </cell>
          <cell r="H3977">
            <v>7542.06</v>
          </cell>
          <cell r="I3977">
            <v>0</v>
          </cell>
          <cell r="J3977">
            <v>0</v>
          </cell>
          <cell r="K3977">
            <v>7542.06</v>
          </cell>
          <cell r="L3977">
            <v>0</v>
          </cell>
          <cell r="M3977">
            <v>50.28</v>
          </cell>
          <cell r="N3977">
            <v>50.28</v>
          </cell>
          <cell r="O3977">
            <v>1457.62</v>
          </cell>
          <cell r="P3977">
            <v>6084.44</v>
          </cell>
          <cell r="Q3977">
            <v>37.71</v>
          </cell>
          <cell r="R3977">
            <v>125</v>
          </cell>
          <cell r="S3977">
            <v>935</v>
          </cell>
          <cell r="T3977" t="str">
            <v>амортизация (Очистка воды)</v>
          </cell>
          <cell r="U3977">
            <v>7000</v>
          </cell>
          <cell r="V3977">
            <v>13</v>
          </cell>
          <cell r="W3977">
            <v>2</v>
          </cell>
          <cell r="X3977">
            <v>11</v>
          </cell>
          <cell r="Y3977">
            <v>15.384615384615385</v>
          </cell>
          <cell r="Z3977">
            <v>1076.9230769230769</v>
          </cell>
          <cell r="AA3977">
            <v>5923.0769230769229</v>
          </cell>
          <cell r="AB3977">
            <v>0.97347938726931704</v>
          </cell>
          <cell r="AC3977">
            <v>-200.02005245157488</v>
          </cell>
          <cell r="AD3977">
            <v>-38.656975528498151</v>
          </cell>
          <cell r="AE3977">
            <v>7342.0399475484255</v>
          </cell>
          <cell r="AF3977">
            <v>1418.9630244715017</v>
          </cell>
          <cell r="AG3977">
            <v>48.946932983656176</v>
          </cell>
          <cell r="AH3977">
            <v>44.871794871794869</v>
          </cell>
        </row>
        <row r="3978">
          <cell r="A3978">
            <v>7478</v>
          </cell>
          <cell r="B3978" t="str">
            <v>Калорифер СФО-25М</v>
          </cell>
          <cell r="C3978">
            <v>10</v>
          </cell>
          <cell r="D3978" t="str">
            <v>10</v>
          </cell>
          <cell r="E3978" t="str">
            <v>11.05.05</v>
          </cell>
          <cell r="F3978" t="str">
            <v/>
          </cell>
          <cell r="G3978" t="str">
            <v xml:space="preserve">  .  .</v>
          </cell>
          <cell r="H3978">
            <v>50869.57</v>
          </cell>
          <cell r="I3978">
            <v>0</v>
          </cell>
          <cell r="J3978">
            <v>0</v>
          </cell>
          <cell r="K3978">
            <v>50869.57</v>
          </cell>
          <cell r="L3978">
            <v>0</v>
          </cell>
          <cell r="M3978">
            <v>423.91</v>
          </cell>
          <cell r="N3978">
            <v>423.91</v>
          </cell>
          <cell r="O3978">
            <v>12289.15</v>
          </cell>
          <cell r="P3978">
            <v>38580.42</v>
          </cell>
          <cell r="Q3978">
            <v>254.35</v>
          </cell>
          <cell r="R3978">
            <v>123</v>
          </cell>
          <cell r="S3978">
            <v>935</v>
          </cell>
          <cell r="T3978" t="str">
            <v>Амортизация Перекачка сточной жидкости</v>
          </cell>
          <cell r="U3978">
            <v>32000</v>
          </cell>
          <cell r="V3978">
            <v>19</v>
          </cell>
          <cell r="W3978">
            <v>11</v>
          </cell>
          <cell r="X3978">
            <v>8</v>
          </cell>
          <cell r="Y3978">
            <v>57.894736842105267</v>
          </cell>
          <cell r="Z3978">
            <v>18526.315789473683</v>
          </cell>
          <cell r="AA3978">
            <v>13473.684210526317</v>
          </cell>
          <cell r="AB3978">
            <v>0.34923632792298054</v>
          </cell>
          <cell r="AC3978">
            <v>-33104.068170178987</v>
          </cell>
          <cell r="AD3978">
            <v>-7997.3323807053039</v>
          </cell>
          <cell r="AE3978">
            <v>17765.501829821013</v>
          </cell>
          <cell r="AF3978">
            <v>4291.8176192946958</v>
          </cell>
          <cell r="AG3978">
            <v>148.04584858184177</v>
          </cell>
          <cell r="AH3978">
            <v>140.35087719298244</v>
          </cell>
        </row>
        <row r="3979">
          <cell r="A3979">
            <v>7479</v>
          </cell>
          <cell r="B3979" t="str">
            <v>Калорифер СФО-25М</v>
          </cell>
          <cell r="C3979">
            <v>10</v>
          </cell>
          <cell r="D3979" t="str">
            <v>10</v>
          </cell>
          <cell r="E3979" t="str">
            <v>11.05.05</v>
          </cell>
          <cell r="F3979" t="str">
            <v/>
          </cell>
          <cell r="G3979" t="str">
            <v xml:space="preserve">  .  .</v>
          </cell>
          <cell r="H3979">
            <v>50869.57</v>
          </cell>
          <cell r="I3979">
            <v>0</v>
          </cell>
          <cell r="J3979">
            <v>0</v>
          </cell>
          <cell r="K3979">
            <v>50869.57</v>
          </cell>
          <cell r="L3979">
            <v>0</v>
          </cell>
          <cell r="M3979">
            <v>423.91</v>
          </cell>
          <cell r="N3979">
            <v>423.91</v>
          </cell>
          <cell r="O3979">
            <v>12289.15</v>
          </cell>
          <cell r="P3979">
            <v>38580.42</v>
          </cell>
          <cell r="Q3979">
            <v>254.35</v>
          </cell>
          <cell r="R3979">
            <v>123</v>
          </cell>
          <cell r="S3979">
            <v>935</v>
          </cell>
          <cell r="T3979" t="str">
            <v>амортизация (Очистка воды)</v>
          </cell>
          <cell r="U3979">
            <v>32000</v>
          </cell>
          <cell r="V3979">
            <v>19</v>
          </cell>
          <cell r="W3979">
            <v>11</v>
          </cell>
          <cell r="X3979">
            <v>8</v>
          </cell>
          <cell r="Y3979">
            <v>57.894736842105267</v>
          </cell>
          <cell r="Z3979">
            <v>18526.315789473683</v>
          </cell>
          <cell r="AA3979">
            <v>13473.684210526317</v>
          </cell>
          <cell r="AB3979">
            <v>0.34923632792298054</v>
          </cell>
          <cell r="AC3979">
            <v>-33104.068170178987</v>
          </cell>
          <cell r="AD3979">
            <v>-7997.3323807053039</v>
          </cell>
          <cell r="AE3979">
            <v>17765.501829821013</v>
          </cell>
          <cell r="AF3979">
            <v>4291.8176192946958</v>
          </cell>
          <cell r="AG3979">
            <v>148.04584858184177</v>
          </cell>
          <cell r="AH3979">
            <v>140.35087719298244</v>
          </cell>
        </row>
        <row r="3980">
          <cell r="A3980">
            <v>7480</v>
          </cell>
          <cell r="B3980" t="str">
            <v>Стерилизатор паровой ВК 75</v>
          </cell>
          <cell r="C3980">
            <v>10</v>
          </cell>
          <cell r="D3980" t="str">
            <v>10</v>
          </cell>
          <cell r="E3980" t="str">
            <v>11.05.05</v>
          </cell>
          <cell r="F3980" t="str">
            <v/>
          </cell>
          <cell r="G3980" t="str">
            <v xml:space="preserve">  .  .</v>
          </cell>
          <cell r="H3980">
            <v>433875.01</v>
          </cell>
          <cell r="I3980">
            <v>0</v>
          </cell>
          <cell r="J3980">
            <v>0</v>
          </cell>
          <cell r="K3980">
            <v>433875.01</v>
          </cell>
          <cell r="L3980">
            <v>0</v>
          </cell>
          <cell r="M3980">
            <v>3615.63</v>
          </cell>
          <cell r="N3980">
            <v>3615.63</v>
          </cell>
          <cell r="O3980">
            <v>104817.11</v>
          </cell>
          <cell r="P3980">
            <v>329057.90000000002</v>
          </cell>
          <cell r="Q3980">
            <v>2169.38</v>
          </cell>
          <cell r="R3980">
            <v>123</v>
          </cell>
          <cell r="S3980">
            <v>935</v>
          </cell>
          <cell r="T3980" t="str">
            <v>амортизация (Очистка воды)</v>
          </cell>
          <cell r="U3980">
            <v>450000</v>
          </cell>
          <cell r="V3980">
            <v>10</v>
          </cell>
          <cell r="W3980">
            <v>2</v>
          </cell>
          <cell r="X3980">
            <v>8</v>
          </cell>
          <cell r="Y3980">
            <v>20</v>
          </cell>
          <cell r="Z3980">
            <v>90000</v>
          </cell>
          <cell r="AA3980">
            <v>360000</v>
          </cell>
          <cell r="AB3980">
            <v>1.0940323876132436</v>
          </cell>
          <cell r="AC3980">
            <v>40798.303116019932</v>
          </cell>
          <cell r="AD3980">
            <v>9856.2031160199986</v>
          </cell>
          <cell r="AE3980">
            <v>474673.31311601994</v>
          </cell>
          <cell r="AF3980">
            <v>114673.31311602</v>
          </cell>
          <cell r="AG3980">
            <v>3955.6109426335001</v>
          </cell>
          <cell r="AH3980">
            <v>3750</v>
          </cell>
        </row>
        <row r="3981">
          <cell r="A3981">
            <v>7481</v>
          </cell>
          <cell r="B3981" t="str">
            <v>Насос СДВ 2700/26,5</v>
          </cell>
          <cell r="C3981">
            <v>20</v>
          </cell>
          <cell r="D3981" t="str">
            <v>5</v>
          </cell>
          <cell r="E3981" t="str">
            <v>11.05.05</v>
          </cell>
          <cell r="F3981" t="str">
            <v/>
          </cell>
          <cell r="G3981" t="str">
            <v xml:space="preserve">  .  .</v>
          </cell>
          <cell r="H3981">
            <v>2725621.05</v>
          </cell>
          <cell r="I3981">
            <v>0</v>
          </cell>
          <cell r="J3981">
            <v>0</v>
          </cell>
          <cell r="K3981">
            <v>2725621.05</v>
          </cell>
          <cell r="L3981">
            <v>0</v>
          </cell>
          <cell r="M3981">
            <v>45427.02</v>
          </cell>
          <cell r="N3981">
            <v>45427.02</v>
          </cell>
          <cell r="O3981">
            <v>1286823.8999999999</v>
          </cell>
          <cell r="P3981">
            <v>1438797.15</v>
          </cell>
          <cell r="Q3981">
            <v>13628.11</v>
          </cell>
          <cell r="R3981">
            <v>123</v>
          </cell>
          <cell r="S3981">
            <v>935</v>
          </cell>
          <cell r="T3981" t="str">
            <v>Амортизация Перекачка сточной жидкости</v>
          </cell>
          <cell r="U3981">
            <v>5200000</v>
          </cell>
          <cell r="V3981">
            <v>9</v>
          </cell>
          <cell r="W3981">
            <v>6</v>
          </cell>
          <cell r="X3981">
            <v>3</v>
          </cell>
          <cell r="Y3981">
            <v>66.666666666666657</v>
          </cell>
          <cell r="Z3981">
            <v>3466666.666666666</v>
          </cell>
          <cell r="AA3981">
            <v>1733333.333333334</v>
          </cell>
          <cell r="AB3981">
            <v>1.2047100130364687</v>
          </cell>
          <cell r="AC3981">
            <v>557961.92067797342</v>
          </cell>
          <cell r="AD3981">
            <v>263425.73734463961</v>
          </cell>
          <cell r="AE3981">
            <v>3283582.9706779732</v>
          </cell>
          <cell r="AF3981">
            <v>1550249.6373446395</v>
          </cell>
          <cell r="AG3981">
            <v>54726.382844632892</v>
          </cell>
          <cell r="AH3981">
            <v>48148.148148148146</v>
          </cell>
        </row>
        <row r="3982">
          <cell r="A3982">
            <v>7484</v>
          </cell>
          <cell r="B3982" t="str">
            <v>Принтер HP LJ 1010</v>
          </cell>
          <cell r="C3982">
            <v>14.3</v>
          </cell>
          <cell r="D3982" t="str">
            <v>7</v>
          </cell>
          <cell r="E3982" t="str">
            <v>11.05.05</v>
          </cell>
          <cell r="F3982" t="str">
            <v/>
          </cell>
          <cell r="G3982" t="str">
            <v xml:space="preserve">  .  .</v>
          </cell>
          <cell r="H3982">
            <v>20372.169999999998</v>
          </cell>
          <cell r="I3982">
            <v>0</v>
          </cell>
          <cell r="J3982">
            <v>0</v>
          </cell>
          <cell r="K3982">
            <v>20372.169999999998</v>
          </cell>
          <cell r="L3982">
            <v>0</v>
          </cell>
          <cell r="M3982">
            <v>242.77</v>
          </cell>
          <cell r="N3982">
            <v>242.77</v>
          </cell>
          <cell r="O3982">
            <v>7037.89</v>
          </cell>
          <cell r="P3982">
            <v>13334.28</v>
          </cell>
          <cell r="Q3982">
            <v>101.86</v>
          </cell>
          <cell r="R3982">
            <v>123</v>
          </cell>
          <cell r="S3982">
            <v>821.1</v>
          </cell>
          <cell r="T3982" t="str">
            <v>амортизация (канализация)</v>
          </cell>
          <cell r="U3982">
            <v>18000</v>
          </cell>
          <cell r="V3982">
            <v>9</v>
          </cell>
          <cell r="W3982">
            <v>2</v>
          </cell>
          <cell r="X3982">
            <v>7</v>
          </cell>
          <cell r="Y3982">
            <v>22.222222222222221</v>
          </cell>
          <cell r="Z3982">
            <v>4000</v>
          </cell>
          <cell r="AA3982">
            <v>14000</v>
          </cell>
          <cell r="AB3982">
            <v>1.0499254552926742</v>
          </cell>
          <cell r="AC3982">
            <v>1017.0898625497575</v>
          </cell>
          <cell r="AD3982">
            <v>351.36986254975909</v>
          </cell>
          <cell r="AE3982">
            <v>21389.259862549756</v>
          </cell>
          <cell r="AF3982">
            <v>7389.2598625497594</v>
          </cell>
          <cell r="AG3982">
            <v>254.88868002871791</v>
          </cell>
          <cell r="AH3982">
            <v>166.66666666666666</v>
          </cell>
        </row>
        <row r="3983">
          <cell r="A3983">
            <v>7486</v>
          </cell>
          <cell r="B3983" t="str">
            <v>Электродвигатель ВАН 118/23-8У</v>
          </cell>
          <cell r="C3983">
            <v>10</v>
          </cell>
          <cell r="D3983" t="str">
            <v>10</v>
          </cell>
          <cell r="E3983" t="str">
            <v>11.05.05</v>
          </cell>
          <cell r="F3983" t="str">
            <v/>
          </cell>
          <cell r="G3983" t="str">
            <v xml:space="preserve">  .  .</v>
          </cell>
          <cell r="H3983">
            <v>3009855.07</v>
          </cell>
          <cell r="I3983">
            <v>0</v>
          </cell>
          <cell r="J3983">
            <v>0</v>
          </cell>
          <cell r="K3983">
            <v>3009855.07</v>
          </cell>
          <cell r="L3983">
            <v>0</v>
          </cell>
          <cell r="M3983">
            <v>25082.13</v>
          </cell>
          <cell r="N3983">
            <v>25082.13</v>
          </cell>
          <cell r="O3983">
            <v>727130.93</v>
          </cell>
          <cell r="P3983">
            <v>2282724.14</v>
          </cell>
          <cell r="Q3983">
            <v>15049.28</v>
          </cell>
          <cell r="R3983">
            <v>123</v>
          </cell>
          <cell r="S3983">
            <v>935</v>
          </cell>
          <cell r="T3983" t="str">
            <v>Амортизация Перекачка сточной жидкости</v>
          </cell>
          <cell r="U3983">
            <v>2800000</v>
          </cell>
          <cell r="V3983">
            <v>10</v>
          </cell>
          <cell r="W3983">
            <v>2</v>
          </cell>
          <cell r="X3983">
            <v>8</v>
          </cell>
          <cell r="Y3983">
            <v>20</v>
          </cell>
          <cell r="Z3983">
            <v>560000</v>
          </cell>
          <cell r="AA3983">
            <v>2240000</v>
          </cell>
          <cell r="AB3983">
            <v>0.98128370430252687</v>
          </cell>
          <cell r="AC3983">
            <v>-56333.337496658787</v>
          </cell>
          <cell r="AD3983">
            <v>-13609.197496658657</v>
          </cell>
          <cell r="AE3983">
            <v>2953521.732503341</v>
          </cell>
          <cell r="AF3983">
            <v>713521.73250334139</v>
          </cell>
          <cell r="AG3983">
            <v>24612.681104194507</v>
          </cell>
          <cell r="AH3983">
            <v>23333.333333333332</v>
          </cell>
        </row>
        <row r="3984">
          <cell r="A3984">
            <v>7487</v>
          </cell>
          <cell r="B3984" t="str">
            <v>Насос СД-450/95 с электродвигателеи</v>
          </cell>
          <cell r="C3984">
            <v>12.5</v>
          </cell>
          <cell r="D3984" t="str">
            <v>8</v>
          </cell>
          <cell r="E3984" t="str">
            <v>11.05.05</v>
          </cell>
          <cell r="F3984" t="str">
            <v/>
          </cell>
          <cell r="G3984" t="str">
            <v xml:space="preserve">  .  .</v>
          </cell>
          <cell r="H3984">
            <v>2128623.1800000002</v>
          </cell>
          <cell r="I3984">
            <v>0</v>
          </cell>
          <cell r="J3984">
            <v>0</v>
          </cell>
          <cell r="K3984">
            <v>2128623.1800000002</v>
          </cell>
          <cell r="L3984">
            <v>0</v>
          </cell>
          <cell r="M3984">
            <v>22173.16</v>
          </cell>
          <cell r="N3984">
            <v>22173.16</v>
          </cell>
          <cell r="O3984">
            <v>642799.9</v>
          </cell>
          <cell r="P3984">
            <v>1485823.28</v>
          </cell>
          <cell r="Q3984">
            <v>10643.12</v>
          </cell>
          <cell r="R3984">
            <v>123</v>
          </cell>
          <cell r="S3984">
            <v>935</v>
          </cell>
          <cell r="T3984" t="str">
            <v>Амортизация Перекачка сточной жидкости</v>
          </cell>
          <cell r="U3984">
            <v>3750000</v>
          </cell>
          <cell r="V3984">
            <v>24</v>
          </cell>
          <cell r="W3984">
            <v>9</v>
          </cell>
          <cell r="X3984">
            <v>15</v>
          </cell>
          <cell r="Y3984">
            <v>37.5</v>
          </cell>
          <cell r="Z3984">
            <v>1406250</v>
          </cell>
          <cell r="AA3984">
            <v>2343750</v>
          </cell>
          <cell r="AB3984">
            <v>1.5774083173605948</v>
          </cell>
          <cell r="AC3984">
            <v>1229084.7286585588</v>
          </cell>
          <cell r="AD3984">
            <v>371158.0086585586</v>
          </cell>
          <cell r="AE3984">
            <v>3357707.908658559</v>
          </cell>
          <cell r="AF3984">
            <v>1013957.9086585586</v>
          </cell>
          <cell r="AG3984">
            <v>34976.124048526653</v>
          </cell>
          <cell r="AH3984">
            <v>13020.833333333334</v>
          </cell>
        </row>
        <row r="3985">
          <cell r="A3985">
            <v>7488</v>
          </cell>
          <cell r="B3985" t="str">
            <v>насос Гном</v>
          </cell>
          <cell r="C3985">
            <v>12.5</v>
          </cell>
          <cell r="D3985" t="str">
            <v>8</v>
          </cell>
          <cell r="E3985" t="str">
            <v>11.05.05</v>
          </cell>
          <cell r="F3985" t="str">
            <v/>
          </cell>
          <cell r="G3985" t="str">
            <v xml:space="preserve">  .  .</v>
          </cell>
          <cell r="H3985">
            <v>37173.919999999998</v>
          </cell>
          <cell r="I3985">
            <v>0</v>
          </cell>
          <cell r="J3985">
            <v>0</v>
          </cell>
          <cell r="K3985">
            <v>37173.919999999998</v>
          </cell>
          <cell r="L3985">
            <v>0</v>
          </cell>
          <cell r="M3985">
            <v>387.23</v>
          </cell>
          <cell r="N3985">
            <v>387.23</v>
          </cell>
          <cell r="O3985">
            <v>11225.79</v>
          </cell>
          <cell r="P3985">
            <v>25948.13</v>
          </cell>
          <cell r="Q3985">
            <v>185.87</v>
          </cell>
          <cell r="R3985">
            <v>123</v>
          </cell>
          <cell r="S3985">
            <v>935</v>
          </cell>
          <cell r="T3985" t="str">
            <v>Амортизация Перекачка сточной жидкости</v>
          </cell>
          <cell r="U3985">
            <v>25600</v>
          </cell>
          <cell r="V3985">
            <v>15</v>
          </cell>
          <cell r="W3985">
            <v>9</v>
          </cell>
          <cell r="X3985">
            <v>6</v>
          </cell>
          <cell r="Y3985">
            <v>60</v>
          </cell>
          <cell r="Z3985">
            <v>15360</v>
          </cell>
          <cell r="AA3985">
            <v>10240</v>
          </cell>
          <cell r="AB3985">
            <v>0.3946334475740641</v>
          </cell>
          <cell r="AC3985">
            <v>-22503.847790557546</v>
          </cell>
          <cell r="AD3985">
            <v>-6795.7177905575472</v>
          </cell>
          <cell r="AE3985">
            <v>14670.072209442453</v>
          </cell>
          <cell r="AF3985">
            <v>4430.0722094424536</v>
          </cell>
          <cell r="AG3985">
            <v>152.81325218169221</v>
          </cell>
          <cell r="AH3985">
            <v>142.22222222222223</v>
          </cell>
        </row>
        <row r="3986">
          <cell r="A3986">
            <v>7489</v>
          </cell>
          <cell r="B3986" t="str">
            <v>Насос Гном</v>
          </cell>
          <cell r="C3986">
            <v>12.5</v>
          </cell>
          <cell r="D3986" t="str">
            <v>8</v>
          </cell>
          <cell r="E3986" t="str">
            <v>11.05.05</v>
          </cell>
          <cell r="F3986" t="str">
            <v/>
          </cell>
          <cell r="G3986" t="str">
            <v xml:space="preserve">  .  .</v>
          </cell>
          <cell r="H3986">
            <v>37173.919999999998</v>
          </cell>
          <cell r="I3986">
            <v>0</v>
          </cell>
          <cell r="J3986">
            <v>0</v>
          </cell>
          <cell r="K3986">
            <v>37173.919999999998</v>
          </cell>
          <cell r="L3986">
            <v>0</v>
          </cell>
          <cell r="M3986">
            <v>387.23</v>
          </cell>
          <cell r="N3986">
            <v>387.23</v>
          </cell>
          <cell r="O3986">
            <v>11225.79</v>
          </cell>
          <cell r="P3986">
            <v>25948.13</v>
          </cell>
          <cell r="Q3986">
            <v>185.87</v>
          </cell>
          <cell r="R3986">
            <v>123</v>
          </cell>
          <cell r="S3986">
            <v>935</v>
          </cell>
          <cell r="T3986" t="str">
            <v>Амортизация Перекачка сточной жидкости</v>
          </cell>
          <cell r="U3986">
            <v>25600</v>
          </cell>
          <cell r="V3986">
            <v>15</v>
          </cell>
          <cell r="W3986">
            <v>9</v>
          </cell>
          <cell r="X3986">
            <v>6</v>
          </cell>
          <cell r="Y3986">
            <v>60</v>
          </cell>
          <cell r="Z3986">
            <v>15360</v>
          </cell>
          <cell r="AA3986">
            <v>10240</v>
          </cell>
          <cell r="AB3986">
            <v>0.3946334475740641</v>
          </cell>
          <cell r="AC3986">
            <v>-22503.847790557546</v>
          </cell>
          <cell r="AD3986">
            <v>-6795.7177905575472</v>
          </cell>
          <cell r="AE3986">
            <v>14670.072209442453</v>
          </cell>
          <cell r="AF3986">
            <v>4430.0722094424536</v>
          </cell>
          <cell r="AG3986">
            <v>152.81325218169221</v>
          </cell>
          <cell r="AH3986">
            <v>142.22222222222223</v>
          </cell>
        </row>
        <row r="3987">
          <cell r="A3987">
            <v>7490</v>
          </cell>
          <cell r="B3987" t="str">
            <v>Насос Гном</v>
          </cell>
          <cell r="C3987">
            <v>12.5</v>
          </cell>
          <cell r="D3987" t="str">
            <v>8</v>
          </cell>
          <cell r="E3987" t="str">
            <v>11.05.05</v>
          </cell>
          <cell r="F3987" t="str">
            <v/>
          </cell>
          <cell r="G3987" t="str">
            <v xml:space="preserve">  .  .</v>
          </cell>
          <cell r="H3987">
            <v>37173.919999999998</v>
          </cell>
          <cell r="I3987">
            <v>0</v>
          </cell>
          <cell r="J3987">
            <v>0</v>
          </cell>
          <cell r="K3987">
            <v>37173.919999999998</v>
          </cell>
          <cell r="L3987">
            <v>0</v>
          </cell>
          <cell r="M3987">
            <v>387.23</v>
          </cell>
          <cell r="N3987">
            <v>387.23</v>
          </cell>
          <cell r="O3987">
            <v>11225.79</v>
          </cell>
          <cell r="P3987">
            <v>25948.13</v>
          </cell>
          <cell r="Q3987">
            <v>185.87</v>
          </cell>
          <cell r="R3987">
            <v>123</v>
          </cell>
          <cell r="S3987">
            <v>935</v>
          </cell>
          <cell r="T3987" t="str">
            <v>Амортизация Перекачка сточной жидкости</v>
          </cell>
          <cell r="U3987">
            <v>25600</v>
          </cell>
          <cell r="V3987">
            <v>15</v>
          </cell>
          <cell r="W3987">
            <v>9</v>
          </cell>
          <cell r="X3987">
            <v>6</v>
          </cell>
          <cell r="Y3987">
            <v>60</v>
          </cell>
          <cell r="Z3987">
            <v>15360</v>
          </cell>
          <cell r="AA3987">
            <v>10240</v>
          </cell>
          <cell r="AB3987">
            <v>0.3946334475740641</v>
          </cell>
          <cell r="AC3987">
            <v>-22503.847790557546</v>
          </cell>
          <cell r="AD3987">
            <v>-6795.7177905575472</v>
          </cell>
          <cell r="AE3987">
            <v>14670.072209442453</v>
          </cell>
          <cell r="AF3987">
            <v>4430.0722094424536</v>
          </cell>
          <cell r="AG3987">
            <v>152.81325218169221</v>
          </cell>
          <cell r="AH3987">
            <v>142.22222222222223</v>
          </cell>
        </row>
        <row r="3988">
          <cell r="A3988">
            <v>7491</v>
          </cell>
          <cell r="B3988" t="str">
            <v>Насос VXCm 10/45</v>
          </cell>
          <cell r="C3988">
            <v>12.5</v>
          </cell>
          <cell r="D3988" t="str">
            <v>8</v>
          </cell>
          <cell r="E3988" t="str">
            <v>11.05.05</v>
          </cell>
          <cell r="F3988" t="str">
            <v/>
          </cell>
          <cell r="G3988" t="str">
            <v xml:space="preserve">  .  .</v>
          </cell>
          <cell r="H3988">
            <v>60235.51</v>
          </cell>
          <cell r="I3988">
            <v>0</v>
          </cell>
          <cell r="J3988">
            <v>0</v>
          </cell>
          <cell r="K3988">
            <v>60235.51</v>
          </cell>
          <cell r="L3988">
            <v>0</v>
          </cell>
          <cell r="M3988">
            <v>627.45000000000005</v>
          </cell>
          <cell r="N3988">
            <v>627.45000000000005</v>
          </cell>
          <cell r="O3988">
            <v>18189.79</v>
          </cell>
          <cell r="P3988">
            <v>42045.72</v>
          </cell>
          <cell r="Q3988">
            <v>301.18</v>
          </cell>
          <cell r="R3988">
            <v>123</v>
          </cell>
          <cell r="S3988">
            <v>935</v>
          </cell>
          <cell r="T3988" t="str">
            <v>Амортизация Перекачка сточной жидкости</v>
          </cell>
          <cell r="U3988">
            <v>66000</v>
          </cell>
          <cell r="V3988">
            <v>15</v>
          </cell>
          <cell r="W3988">
            <v>9</v>
          </cell>
          <cell r="X3988">
            <v>6</v>
          </cell>
          <cell r="Y3988">
            <v>60</v>
          </cell>
          <cell r="Z3988">
            <v>39600</v>
          </cell>
          <cell r="AA3988">
            <v>26400</v>
          </cell>
          <cell r="AB3988">
            <v>0.6278879277129753</v>
          </cell>
          <cell r="AC3988">
            <v>-22414.360451365799</v>
          </cell>
          <cell r="AD3988">
            <v>-6768.6404513657999</v>
          </cell>
          <cell r="AE3988">
            <v>37821.149548634203</v>
          </cell>
          <cell r="AF3988">
            <v>11421.149548634201</v>
          </cell>
          <cell r="AG3988">
            <v>393.97030779827293</v>
          </cell>
          <cell r="AH3988">
            <v>366.66666666666669</v>
          </cell>
        </row>
        <row r="3989">
          <cell r="A3989">
            <v>7492</v>
          </cell>
          <cell r="B3989" t="str">
            <v>Насос VXCm 10/45</v>
          </cell>
          <cell r="C3989">
            <v>12.5</v>
          </cell>
          <cell r="D3989" t="str">
            <v>8</v>
          </cell>
          <cell r="E3989" t="str">
            <v>11.05.05</v>
          </cell>
          <cell r="F3989" t="str">
            <v/>
          </cell>
          <cell r="G3989" t="str">
            <v xml:space="preserve">  .  .</v>
          </cell>
          <cell r="H3989">
            <v>60235.51</v>
          </cell>
          <cell r="I3989">
            <v>0</v>
          </cell>
          <cell r="J3989">
            <v>0</v>
          </cell>
          <cell r="K3989">
            <v>60235.51</v>
          </cell>
          <cell r="L3989">
            <v>0</v>
          </cell>
          <cell r="M3989">
            <v>627.45000000000005</v>
          </cell>
          <cell r="N3989">
            <v>627.45000000000005</v>
          </cell>
          <cell r="O3989">
            <v>18189.79</v>
          </cell>
          <cell r="P3989">
            <v>42045.72</v>
          </cell>
          <cell r="Q3989">
            <v>301.18</v>
          </cell>
          <cell r="R3989">
            <v>123</v>
          </cell>
          <cell r="S3989">
            <v>935</v>
          </cell>
          <cell r="T3989" t="str">
            <v>Амортизация Перекачка сточной жидкости</v>
          </cell>
          <cell r="U3989">
            <v>66000</v>
          </cell>
          <cell r="V3989">
            <v>15</v>
          </cell>
          <cell r="W3989">
            <v>9</v>
          </cell>
          <cell r="X3989">
            <v>6</v>
          </cell>
          <cell r="Y3989">
            <v>60</v>
          </cell>
          <cell r="Z3989">
            <v>39600</v>
          </cell>
          <cell r="AA3989">
            <v>26400</v>
          </cell>
          <cell r="AB3989">
            <v>0.6278879277129753</v>
          </cell>
          <cell r="AC3989">
            <v>-22414.360451365799</v>
          </cell>
          <cell r="AD3989">
            <v>-6768.6404513657999</v>
          </cell>
          <cell r="AE3989">
            <v>37821.149548634203</v>
          </cell>
          <cell r="AF3989">
            <v>11421.149548634201</v>
          </cell>
          <cell r="AG3989">
            <v>393.97030779827293</v>
          </cell>
          <cell r="AH3989">
            <v>366.66666666666669</v>
          </cell>
        </row>
        <row r="3990">
          <cell r="A3990">
            <v>7493</v>
          </cell>
          <cell r="B3990" t="str">
            <v>Монитор SVGA 17" LG SW 773 Е</v>
          </cell>
          <cell r="C3990">
            <v>30</v>
          </cell>
          <cell r="D3990" t="str">
            <v>3</v>
          </cell>
          <cell r="E3990" t="str">
            <v>11.05.05</v>
          </cell>
          <cell r="F3990" t="str">
            <v/>
          </cell>
          <cell r="G3990" t="str">
            <v xml:space="preserve">  .  .</v>
          </cell>
          <cell r="H3990">
            <v>16672.5</v>
          </cell>
          <cell r="I3990">
            <v>0</v>
          </cell>
          <cell r="J3990">
            <v>0</v>
          </cell>
          <cell r="K3990">
            <v>16672.5</v>
          </cell>
          <cell r="L3990">
            <v>0</v>
          </cell>
          <cell r="M3990">
            <v>416.81</v>
          </cell>
          <cell r="N3990">
            <v>416.81</v>
          </cell>
          <cell r="O3990">
            <v>12083.33</v>
          </cell>
          <cell r="P3990">
            <v>4589.17</v>
          </cell>
          <cell r="Q3990">
            <v>83.36</v>
          </cell>
          <cell r="R3990">
            <v>123</v>
          </cell>
          <cell r="S3990">
            <v>821.1</v>
          </cell>
          <cell r="T3990" t="str">
            <v>амортизация (канализация)</v>
          </cell>
          <cell r="U3990">
            <v>35560</v>
          </cell>
          <cell r="V3990">
            <v>5</v>
          </cell>
          <cell r="W3990">
            <v>4</v>
          </cell>
          <cell r="X3990">
            <v>1</v>
          </cell>
          <cell r="Y3990">
            <v>80</v>
          </cell>
          <cell r="Z3990">
            <v>28448</v>
          </cell>
          <cell r="AA3990">
            <v>7112</v>
          </cell>
          <cell r="AB3990">
            <v>1.549735573099275</v>
          </cell>
          <cell r="AC3990">
            <v>9165.4663424976643</v>
          </cell>
          <cell r="AD3990">
            <v>6642.6363424976644</v>
          </cell>
          <cell r="AE3990">
            <v>25837.966342497664</v>
          </cell>
          <cell r="AF3990">
            <v>18725.966342497664</v>
          </cell>
          <cell r="AG3990">
            <v>645.94915856244154</v>
          </cell>
          <cell r="AH3990">
            <v>592.66666666666663</v>
          </cell>
        </row>
        <row r="3991">
          <cell r="A3991">
            <v>7494</v>
          </cell>
          <cell r="B3991" t="str">
            <v>Компьютер (мышь, коврик для мыши)</v>
          </cell>
          <cell r="C3991">
            <v>30</v>
          </cell>
          <cell r="D3991" t="str">
            <v>3</v>
          </cell>
          <cell r="E3991" t="str">
            <v>11.05.05</v>
          </cell>
          <cell r="F3991" t="str">
            <v/>
          </cell>
          <cell r="G3991" t="str">
            <v xml:space="preserve">  .  .</v>
          </cell>
          <cell r="H3991">
            <v>54892.5</v>
          </cell>
          <cell r="I3991">
            <v>0</v>
          </cell>
          <cell r="J3991">
            <v>0</v>
          </cell>
          <cell r="K3991">
            <v>54892.5</v>
          </cell>
          <cell r="L3991">
            <v>0</v>
          </cell>
          <cell r="M3991">
            <v>1372.31</v>
          </cell>
          <cell r="N3991">
            <v>1372.31</v>
          </cell>
          <cell r="O3991">
            <v>39783.269999999997</v>
          </cell>
          <cell r="P3991">
            <v>15109.23</v>
          </cell>
          <cell r="Q3991">
            <v>274.45999999999998</v>
          </cell>
          <cell r="R3991">
            <v>123</v>
          </cell>
          <cell r="S3991">
            <v>821.1</v>
          </cell>
          <cell r="T3991" t="str">
            <v>Амортизация Водопровод</v>
          </cell>
          <cell r="U3991">
            <v>30000</v>
          </cell>
          <cell r="V3991">
            <v>3</v>
          </cell>
          <cell r="W3991">
            <v>2</v>
          </cell>
          <cell r="X3991">
            <v>1</v>
          </cell>
          <cell r="Y3991">
            <v>66.666666666666657</v>
          </cell>
          <cell r="Z3991">
            <v>20000</v>
          </cell>
          <cell r="AA3991">
            <v>10000</v>
          </cell>
          <cell r="AB3991">
            <v>0.66184709611277348</v>
          </cell>
          <cell r="AC3991">
            <v>-18562.058276629585</v>
          </cell>
          <cell r="AD3991">
            <v>-13452.828276629582</v>
          </cell>
          <cell r="AE3991">
            <v>36330.441723370415</v>
          </cell>
          <cell r="AF3991">
            <v>26330.441723370415</v>
          </cell>
          <cell r="AG3991">
            <v>908.26104308426022</v>
          </cell>
          <cell r="AH3991">
            <v>833.33333333333337</v>
          </cell>
        </row>
        <row r="3992">
          <cell r="A3992">
            <v>7495</v>
          </cell>
          <cell r="B3992" t="str">
            <v>Компьютер (мышь, коврик для мыши)</v>
          </cell>
          <cell r="C3992">
            <v>30</v>
          </cell>
          <cell r="D3992" t="str">
            <v>3</v>
          </cell>
          <cell r="E3992" t="str">
            <v>11.05.05</v>
          </cell>
          <cell r="F3992" t="str">
            <v/>
          </cell>
          <cell r="G3992" t="str">
            <v xml:space="preserve">  .  .</v>
          </cell>
          <cell r="H3992">
            <v>54892.5</v>
          </cell>
          <cell r="I3992">
            <v>0</v>
          </cell>
          <cell r="J3992">
            <v>0</v>
          </cell>
          <cell r="K3992">
            <v>54892.5</v>
          </cell>
          <cell r="L3992">
            <v>0</v>
          </cell>
          <cell r="M3992">
            <v>1372.31</v>
          </cell>
          <cell r="N3992">
            <v>1372.31</v>
          </cell>
          <cell r="O3992">
            <v>39783.269999999997</v>
          </cell>
          <cell r="P3992">
            <v>15109.23</v>
          </cell>
          <cell r="Q3992">
            <v>274.45999999999998</v>
          </cell>
          <cell r="R3992">
            <v>123</v>
          </cell>
          <cell r="S3992">
            <v>821.1</v>
          </cell>
          <cell r="T3992" t="str">
            <v>амортизация (канализация)</v>
          </cell>
          <cell r="U3992">
            <v>30000</v>
          </cell>
          <cell r="V3992">
            <v>3</v>
          </cell>
          <cell r="W3992">
            <v>2</v>
          </cell>
          <cell r="X3992">
            <v>1</v>
          </cell>
          <cell r="Y3992">
            <v>66.666666666666657</v>
          </cell>
          <cell r="Z3992">
            <v>20000</v>
          </cell>
          <cell r="AA3992">
            <v>10000</v>
          </cell>
          <cell r="AB3992">
            <v>0.66184709611277348</v>
          </cell>
          <cell r="AC3992">
            <v>-18562.058276629585</v>
          </cell>
          <cell r="AD3992">
            <v>-13452.828276629582</v>
          </cell>
          <cell r="AE3992">
            <v>36330.441723370415</v>
          </cell>
          <cell r="AF3992">
            <v>26330.441723370415</v>
          </cell>
          <cell r="AG3992">
            <v>908.26104308426022</v>
          </cell>
          <cell r="AH3992">
            <v>833.33333333333337</v>
          </cell>
        </row>
        <row r="3993">
          <cell r="A3993">
            <v>7496</v>
          </cell>
          <cell r="B3993" t="str">
            <v>Компьютер (мышь, коврик для мыши)</v>
          </cell>
          <cell r="C3993">
            <v>30</v>
          </cell>
          <cell r="D3993" t="str">
            <v>3</v>
          </cell>
          <cell r="E3993" t="str">
            <v>11.05.05</v>
          </cell>
          <cell r="F3993" t="str">
            <v/>
          </cell>
          <cell r="G3993" t="str">
            <v xml:space="preserve">  .  .</v>
          </cell>
          <cell r="H3993">
            <v>54892.5</v>
          </cell>
          <cell r="I3993">
            <v>0</v>
          </cell>
          <cell r="J3993">
            <v>0</v>
          </cell>
          <cell r="K3993">
            <v>54892.5</v>
          </cell>
          <cell r="L3993">
            <v>0</v>
          </cell>
          <cell r="M3993">
            <v>1372.31</v>
          </cell>
          <cell r="N3993">
            <v>1372.31</v>
          </cell>
          <cell r="O3993">
            <v>39783.269999999997</v>
          </cell>
          <cell r="P3993">
            <v>15109.23</v>
          </cell>
          <cell r="Q3993">
            <v>274.45999999999998</v>
          </cell>
          <cell r="R3993">
            <v>123</v>
          </cell>
          <cell r="S3993">
            <v>821.1</v>
          </cell>
          <cell r="T3993" t="str">
            <v>амортизация (канализация)</v>
          </cell>
          <cell r="U3993">
            <v>30000</v>
          </cell>
          <cell r="V3993">
            <v>3</v>
          </cell>
          <cell r="W3993">
            <v>2</v>
          </cell>
          <cell r="X3993">
            <v>1</v>
          </cell>
          <cell r="Y3993">
            <v>66.666666666666657</v>
          </cell>
          <cell r="Z3993">
            <v>20000</v>
          </cell>
          <cell r="AA3993">
            <v>10000</v>
          </cell>
          <cell r="AB3993">
            <v>0.66184709611277348</v>
          </cell>
          <cell r="AC3993">
            <v>-18562.058276629585</v>
          </cell>
          <cell r="AD3993">
            <v>-13452.828276629582</v>
          </cell>
          <cell r="AE3993">
            <v>36330.441723370415</v>
          </cell>
          <cell r="AF3993">
            <v>26330.441723370415</v>
          </cell>
          <cell r="AG3993">
            <v>908.26104308426022</v>
          </cell>
          <cell r="AH3993">
            <v>833.33333333333337</v>
          </cell>
        </row>
        <row r="3994">
          <cell r="A3994">
            <v>7497</v>
          </cell>
          <cell r="B3994" t="str">
            <v>Мобильный телефон Motorola С 350 (+стартовый пакет)</v>
          </cell>
          <cell r="C3994">
            <v>15</v>
          </cell>
          <cell r="D3994" t="str">
            <v>7</v>
          </cell>
          <cell r="E3994" t="str">
            <v>11.05.05</v>
          </cell>
          <cell r="F3994" t="str">
            <v/>
          </cell>
          <cell r="G3994" t="str">
            <v xml:space="preserve">  .  .</v>
          </cell>
          <cell r="H3994">
            <v>12408.15</v>
          </cell>
          <cell r="I3994">
            <v>0</v>
          </cell>
          <cell r="J3994">
            <v>0</v>
          </cell>
          <cell r="K3994">
            <v>12408.15</v>
          </cell>
          <cell r="L3994">
            <v>0</v>
          </cell>
          <cell r="M3994">
            <v>155.1</v>
          </cell>
          <cell r="N3994">
            <v>155.1</v>
          </cell>
          <cell r="O3994">
            <v>4496.3599999999997</v>
          </cell>
          <cell r="P3994">
            <v>7911.79</v>
          </cell>
          <cell r="Q3994">
            <v>62.04</v>
          </cell>
          <cell r="R3994">
            <v>123</v>
          </cell>
          <cell r="S3994">
            <v>821.1</v>
          </cell>
          <cell r="T3994" t="str">
            <v>амортизация (канализация)</v>
          </cell>
          <cell r="U3994">
            <v>13000</v>
          </cell>
          <cell r="V3994">
            <v>13</v>
          </cell>
          <cell r="W3994">
            <v>8</v>
          </cell>
          <cell r="X3994">
            <v>5</v>
          </cell>
          <cell r="Y3994">
            <v>61.53846153846154</v>
          </cell>
          <cell r="Z3994">
            <v>8000</v>
          </cell>
          <cell r="AA3994">
            <v>5000</v>
          </cell>
          <cell r="AB3994">
            <v>0.63196823980414041</v>
          </cell>
          <cell r="AC3994">
            <v>-4566.5932852742553</v>
          </cell>
          <cell r="AD3994">
            <v>-1654.8032852742549</v>
          </cell>
          <cell r="AE3994">
            <v>7841.5567147257443</v>
          </cell>
          <cell r="AF3994">
            <v>2841.5567147257448</v>
          </cell>
          <cell r="AG3994">
            <v>98.019458934071807</v>
          </cell>
          <cell r="AH3994">
            <v>83.333333333333329</v>
          </cell>
        </row>
        <row r="3995">
          <cell r="A3995">
            <v>7498</v>
          </cell>
          <cell r="B3995" t="str">
            <v>Принтер HP LJ 1010</v>
          </cell>
          <cell r="C3995">
            <v>14.3</v>
          </cell>
          <cell r="D3995" t="str">
            <v>7</v>
          </cell>
          <cell r="E3995" t="str">
            <v>11.05.05</v>
          </cell>
          <cell r="F3995" t="str">
            <v/>
          </cell>
          <cell r="G3995" t="str">
            <v xml:space="preserve">  .  .</v>
          </cell>
          <cell r="H3995">
            <v>21265.27</v>
          </cell>
          <cell r="I3995">
            <v>0</v>
          </cell>
          <cell r="J3995">
            <v>0</v>
          </cell>
          <cell r="K3995">
            <v>21265.27</v>
          </cell>
          <cell r="L3995">
            <v>0</v>
          </cell>
          <cell r="M3995">
            <v>253.41</v>
          </cell>
          <cell r="N3995">
            <v>253.41</v>
          </cell>
          <cell r="O3995">
            <v>7346.35</v>
          </cell>
          <cell r="P3995">
            <v>13918.92</v>
          </cell>
          <cell r="Q3995">
            <v>106.33</v>
          </cell>
          <cell r="R3995">
            <v>123</v>
          </cell>
          <cell r="S3995">
            <v>821.1</v>
          </cell>
          <cell r="T3995" t="str">
            <v>амортизация (канализация)</v>
          </cell>
          <cell r="U3995">
            <v>18000</v>
          </cell>
          <cell r="V3995">
            <v>9</v>
          </cell>
          <cell r="W3995">
            <v>2</v>
          </cell>
          <cell r="X3995">
            <v>7</v>
          </cell>
          <cell r="Y3995">
            <v>22.222222222222221</v>
          </cell>
          <cell r="Z3995">
            <v>4000</v>
          </cell>
          <cell r="AA3995">
            <v>14000</v>
          </cell>
          <cell r="AB3995">
            <v>1.0058251645961036</v>
          </cell>
          <cell r="AC3995">
            <v>123.87369793058315</v>
          </cell>
          <cell r="AD3995">
            <v>42.79369793058595</v>
          </cell>
          <cell r="AE3995">
            <v>21389.143697930584</v>
          </cell>
          <cell r="AF3995">
            <v>7389.1436979305863</v>
          </cell>
          <cell r="AG3995">
            <v>254.8872957336728</v>
          </cell>
          <cell r="AH3995">
            <v>166.66666666666666</v>
          </cell>
        </row>
        <row r="3996">
          <cell r="A3996">
            <v>7499</v>
          </cell>
          <cell r="B3996" t="str">
            <v>Принтер HP LJ 1010</v>
          </cell>
          <cell r="C3996">
            <v>14.3</v>
          </cell>
          <cell r="D3996" t="str">
            <v>7</v>
          </cell>
          <cell r="E3996" t="str">
            <v>11.05.05</v>
          </cell>
          <cell r="F3996" t="str">
            <v/>
          </cell>
          <cell r="G3996" t="str">
            <v xml:space="preserve">  .  .</v>
          </cell>
          <cell r="H3996">
            <v>21265.27</v>
          </cell>
          <cell r="I3996">
            <v>0</v>
          </cell>
          <cell r="J3996">
            <v>0</v>
          </cell>
          <cell r="K3996">
            <v>21265.27</v>
          </cell>
          <cell r="L3996">
            <v>0</v>
          </cell>
          <cell r="M3996">
            <v>253.41</v>
          </cell>
          <cell r="N3996">
            <v>253.41</v>
          </cell>
          <cell r="O3996">
            <v>7346.35</v>
          </cell>
          <cell r="P3996">
            <v>13918.92</v>
          </cell>
          <cell r="Q3996">
            <v>106.33</v>
          </cell>
          <cell r="R3996">
            <v>123</v>
          </cell>
          <cell r="S3996">
            <v>821.1</v>
          </cell>
          <cell r="T3996" t="str">
            <v>Амортизация Водопровод</v>
          </cell>
          <cell r="U3996">
            <v>18000</v>
          </cell>
          <cell r="V3996">
            <v>9</v>
          </cell>
          <cell r="W3996">
            <v>2</v>
          </cell>
          <cell r="X3996">
            <v>7</v>
          </cell>
          <cell r="Y3996">
            <v>22.222222222222221</v>
          </cell>
          <cell r="Z3996">
            <v>4000</v>
          </cell>
          <cell r="AA3996">
            <v>14000</v>
          </cell>
          <cell r="AB3996">
            <v>1.0058251645961036</v>
          </cell>
          <cell r="AC3996">
            <v>123.87369793058315</v>
          </cell>
          <cell r="AD3996">
            <v>42.79369793058595</v>
          </cell>
          <cell r="AE3996">
            <v>21389.143697930584</v>
          </cell>
          <cell r="AF3996">
            <v>7389.1436979305863</v>
          </cell>
          <cell r="AG3996">
            <v>254.8872957336728</v>
          </cell>
          <cell r="AH3996">
            <v>166.66666666666666</v>
          </cell>
        </row>
        <row r="3997">
          <cell r="A3997">
            <v>7500</v>
          </cell>
          <cell r="B3997" t="str">
            <v>Радиоудлинитель телефонног канала РУТЛ-900</v>
          </cell>
          <cell r="C3997">
            <v>4.5</v>
          </cell>
          <cell r="D3997" t="str">
            <v>22</v>
          </cell>
          <cell r="E3997" t="str">
            <v>11.05.05</v>
          </cell>
          <cell r="F3997" t="str">
            <v/>
          </cell>
          <cell r="G3997" t="str">
            <v xml:space="preserve">  .  .</v>
          </cell>
          <cell r="H3997">
            <v>100491.31</v>
          </cell>
          <cell r="I3997">
            <v>0</v>
          </cell>
          <cell r="J3997">
            <v>0</v>
          </cell>
          <cell r="K3997">
            <v>100491.31</v>
          </cell>
          <cell r="L3997">
            <v>0</v>
          </cell>
          <cell r="M3997">
            <v>376.84</v>
          </cell>
          <cell r="N3997">
            <v>376.84</v>
          </cell>
          <cell r="O3997">
            <v>10924.6</v>
          </cell>
          <cell r="P3997">
            <v>89566.71</v>
          </cell>
          <cell r="Q3997">
            <v>502.46</v>
          </cell>
          <cell r="R3997">
            <v>123</v>
          </cell>
          <cell r="S3997">
            <v>821.1</v>
          </cell>
          <cell r="T3997" t="str">
            <v>Амортизация Водопровод</v>
          </cell>
          <cell r="U3997">
            <v>100000</v>
          </cell>
          <cell r="V3997">
            <v>22</v>
          </cell>
          <cell r="W3997">
            <v>2</v>
          </cell>
          <cell r="X3997">
            <v>20</v>
          </cell>
          <cell r="Y3997">
            <v>9.0909090909090917</v>
          </cell>
          <cell r="Z3997">
            <v>9090.9090909090919</v>
          </cell>
          <cell r="AA3997">
            <v>90909.090909090912</v>
          </cell>
          <cell r="AB3997">
            <v>1.014987498246736</v>
          </cell>
          <cell r="AC3997">
            <v>1506.1133324372058</v>
          </cell>
          <cell r="AD3997">
            <v>163.7324233462914</v>
          </cell>
          <cell r="AE3997">
            <v>101997.4233324372</v>
          </cell>
          <cell r="AF3997">
            <v>11088.332423346292</v>
          </cell>
          <cell r="AG3997">
            <v>382.49033749663948</v>
          </cell>
          <cell r="AH3997">
            <v>378.78787878787875</v>
          </cell>
        </row>
        <row r="3998">
          <cell r="A3998">
            <v>7501</v>
          </cell>
          <cell r="B3998" t="str">
            <v>Расходомер ультразвуковой портативный "Взлет ПР"</v>
          </cell>
          <cell r="C3998">
            <v>12.5</v>
          </cell>
          <cell r="D3998" t="str">
            <v>8</v>
          </cell>
          <cell r="E3998" t="str">
            <v>11.05.05</v>
          </cell>
          <cell r="F3998" t="str">
            <v/>
          </cell>
          <cell r="G3998" t="str">
            <v>01.01.05</v>
          </cell>
          <cell r="H3998">
            <v>433536.46</v>
          </cell>
          <cell r="I3998">
            <v>0</v>
          </cell>
          <cell r="J3998">
            <v>0</v>
          </cell>
          <cell r="K3998">
            <v>433536.46</v>
          </cell>
          <cell r="L3998">
            <v>0</v>
          </cell>
          <cell r="M3998">
            <v>4516</v>
          </cell>
          <cell r="N3998">
            <v>4516</v>
          </cell>
          <cell r="O3998">
            <v>130918.84</v>
          </cell>
          <cell r="P3998">
            <v>302617.62</v>
          </cell>
          <cell r="Q3998">
            <v>2167.6799999999998</v>
          </cell>
          <cell r="R3998">
            <v>123</v>
          </cell>
          <cell r="S3998">
            <v>845.8</v>
          </cell>
          <cell r="T3998" t="str">
            <v>Амортизация (ремонт и регулир на сетях физ и юр лиц)</v>
          </cell>
          <cell r="U3998">
            <v>212800</v>
          </cell>
          <cell r="V3998">
            <v>8</v>
          </cell>
          <cell r="W3998">
            <v>2</v>
          </cell>
          <cell r="X3998">
            <v>6</v>
          </cell>
          <cell r="Y3998">
            <v>25</v>
          </cell>
          <cell r="Z3998">
            <v>53200</v>
          </cell>
          <cell r="AA3998">
            <v>159600</v>
          </cell>
          <cell r="AB3998">
            <v>0.52739823940192243</v>
          </cell>
          <cell r="AC3998">
            <v>-204890.09427945805</v>
          </cell>
          <cell r="AD3998">
            <v>-61872.474279458023</v>
          </cell>
          <cell r="AE3998">
            <v>228646.36572054197</v>
          </cell>
          <cell r="AF3998">
            <v>69046.365720541973</v>
          </cell>
          <cell r="AG3998">
            <v>2381.7329762556456</v>
          </cell>
          <cell r="AH3998">
            <v>2216.6666666666665</v>
          </cell>
        </row>
        <row r="3999">
          <cell r="A3999">
            <v>7502</v>
          </cell>
          <cell r="B3999" t="str">
            <v>Толщиномер ультразвуковой Взлет УТ-М</v>
          </cell>
          <cell r="C3999">
            <v>12.5</v>
          </cell>
          <cell r="D3999" t="str">
            <v>8</v>
          </cell>
          <cell r="E3999" t="str">
            <v>11.05.05</v>
          </cell>
          <cell r="F3999" t="str">
            <v/>
          </cell>
          <cell r="G3999" t="str">
            <v>01.01.05</v>
          </cell>
          <cell r="H3999">
            <v>108854.17</v>
          </cell>
          <cell r="I3999">
            <v>0</v>
          </cell>
          <cell r="J3999">
            <v>0</v>
          </cell>
          <cell r="K3999">
            <v>108854.17</v>
          </cell>
          <cell r="L3999">
            <v>0</v>
          </cell>
          <cell r="M3999">
            <v>1133.9000000000001</v>
          </cell>
          <cell r="N3999">
            <v>1133.9000000000001</v>
          </cell>
          <cell r="O3999">
            <v>32871.760000000002</v>
          </cell>
          <cell r="P3999">
            <v>75982.41</v>
          </cell>
          <cell r="Q3999">
            <v>544.27</v>
          </cell>
          <cell r="R3999">
            <v>123</v>
          </cell>
          <cell r="S3999">
            <v>845.9</v>
          </cell>
          <cell r="T3999" t="str">
            <v>Амортизация (ремонт и регулир на сетях физ и юр лиц)</v>
          </cell>
          <cell r="U3999">
            <v>110000</v>
          </cell>
          <cell r="V3999">
            <v>8</v>
          </cell>
          <cell r="W3999">
            <v>2</v>
          </cell>
          <cell r="X3999">
            <v>6</v>
          </cell>
          <cell r="Y3999">
            <v>25</v>
          </cell>
          <cell r="Z3999">
            <v>27500</v>
          </cell>
          <cell r="AA3999">
            <v>82500</v>
          </cell>
          <cell r="AB3999">
            <v>1.0857776161614248</v>
          </cell>
          <cell r="AC3999">
            <v>9337.251211830473</v>
          </cell>
          <cell r="AD3999">
            <v>2819.6612118304765</v>
          </cell>
          <cell r="AE3999">
            <v>118191.42121183047</v>
          </cell>
          <cell r="AF3999">
            <v>35691.421211830479</v>
          </cell>
          <cell r="AG3999">
            <v>1231.1606376232342</v>
          </cell>
          <cell r="AH3999">
            <v>1145.8333333333333</v>
          </cell>
        </row>
        <row r="4000">
          <cell r="A4000">
            <v>7503</v>
          </cell>
          <cell r="B4000" t="str">
            <v>Прибор КСД-2 ВОС</v>
          </cell>
          <cell r="C4000">
            <v>10</v>
          </cell>
          <cell r="D4000" t="str">
            <v>10</v>
          </cell>
          <cell r="E4000" t="str">
            <v>11.05.05</v>
          </cell>
          <cell r="F4000" t="str">
            <v/>
          </cell>
          <cell r="G4000" t="str">
            <v>01.01.93</v>
          </cell>
          <cell r="H4000">
            <v>45616.67</v>
          </cell>
          <cell r="I4000">
            <v>0</v>
          </cell>
          <cell r="J4000">
            <v>0</v>
          </cell>
          <cell r="K4000">
            <v>45616.67</v>
          </cell>
          <cell r="L4000">
            <v>0</v>
          </cell>
          <cell r="M4000">
            <v>380.14</v>
          </cell>
          <cell r="N4000">
            <v>380.14</v>
          </cell>
          <cell r="O4000">
            <v>11020.26</v>
          </cell>
          <cell r="P4000">
            <v>34596.410000000003</v>
          </cell>
          <cell r="Q4000">
            <v>228.08</v>
          </cell>
          <cell r="R4000">
            <v>123</v>
          </cell>
          <cell r="S4000">
            <v>935</v>
          </cell>
          <cell r="T4000" t="str">
            <v>Амортизация Подъем воды</v>
          </cell>
          <cell r="U4000">
            <v>65000</v>
          </cell>
          <cell r="V4000">
            <v>22</v>
          </cell>
          <cell r="W4000">
            <v>14</v>
          </cell>
          <cell r="X4000">
            <v>8</v>
          </cell>
          <cell r="Y4000">
            <v>63.636363636363633</v>
          </cell>
          <cell r="Z4000">
            <v>41363.63636363636</v>
          </cell>
          <cell r="AA4000">
            <v>23636.36363636364</v>
          </cell>
          <cell r="AB4000">
            <v>0.68320278423002956</v>
          </cell>
          <cell r="AC4000">
            <v>-14451.234048697537</v>
          </cell>
          <cell r="AD4000">
            <v>-3491.1876850611743</v>
          </cell>
          <cell r="AE4000">
            <v>31165.435951302461</v>
          </cell>
          <cell r="AF4000">
            <v>7529.0723149388259</v>
          </cell>
          <cell r="AG4000">
            <v>259.71196626085384</v>
          </cell>
          <cell r="AH4000">
            <v>246.21212121212122</v>
          </cell>
        </row>
        <row r="4001">
          <cell r="A4001">
            <v>7504</v>
          </cell>
          <cell r="B4001" t="str">
            <v>Дифманометр ДМ 3583М 6,3 кПа</v>
          </cell>
          <cell r="C4001">
            <v>10</v>
          </cell>
          <cell r="D4001" t="str">
            <v>10</v>
          </cell>
          <cell r="E4001" t="str">
            <v>11.05.05</v>
          </cell>
          <cell r="F4001" t="str">
            <v/>
          </cell>
          <cell r="G4001" t="str">
            <v>01.01.88</v>
          </cell>
          <cell r="H4001">
            <v>23800</v>
          </cell>
          <cell r="I4001">
            <v>0</v>
          </cell>
          <cell r="J4001">
            <v>0</v>
          </cell>
          <cell r="K4001">
            <v>23800</v>
          </cell>
          <cell r="L4001">
            <v>0</v>
          </cell>
          <cell r="M4001">
            <v>198.33</v>
          </cell>
          <cell r="N4001">
            <v>198.33</v>
          </cell>
          <cell r="O4001">
            <v>5749.59</v>
          </cell>
          <cell r="P4001">
            <v>18050.41</v>
          </cell>
          <cell r="Q4001">
            <v>119</v>
          </cell>
          <cell r="R4001">
            <v>123</v>
          </cell>
          <cell r="S4001">
            <v>845.8</v>
          </cell>
          <cell r="T4001" t="str">
            <v>Амортизация (ремонт и регулир на сетях физ и юр лиц)</v>
          </cell>
          <cell r="U4001">
            <v>19800</v>
          </cell>
          <cell r="V4001">
            <v>19</v>
          </cell>
          <cell r="W4001">
            <v>11</v>
          </cell>
          <cell r="X4001">
            <v>8</v>
          </cell>
          <cell r="Y4001">
            <v>57.894736842105267</v>
          </cell>
          <cell r="Z4001">
            <v>11463.157894736843</v>
          </cell>
          <cell r="AA4001">
            <v>8336.8421052631566</v>
          </cell>
          <cell r="AB4001">
            <v>0.46186441777572679</v>
          </cell>
          <cell r="AC4001">
            <v>-12807.626856937703</v>
          </cell>
          <cell r="AD4001">
            <v>-3094.0589622008592</v>
          </cell>
          <cell r="AE4001">
            <v>10992.373143062297</v>
          </cell>
          <cell r="AF4001">
            <v>2655.5310377991409</v>
          </cell>
          <cell r="AG4001">
            <v>91.603109525519145</v>
          </cell>
          <cell r="AH4001">
            <v>86.842105263157904</v>
          </cell>
        </row>
        <row r="4002">
          <cell r="A4002">
            <v>7505</v>
          </cell>
          <cell r="B4002" t="str">
            <v>Морозильный ларь МЛК-400</v>
          </cell>
          <cell r="C4002">
            <v>15</v>
          </cell>
          <cell r="D4002" t="str">
            <v>7</v>
          </cell>
          <cell r="E4002" t="str">
            <v>11.05.05</v>
          </cell>
          <cell r="F4002" t="str">
            <v/>
          </cell>
          <cell r="G4002" t="str">
            <v xml:space="preserve">  .  .</v>
          </cell>
          <cell r="H4002">
            <v>62015</v>
          </cell>
          <cell r="I4002">
            <v>0</v>
          </cell>
          <cell r="J4002">
            <v>0</v>
          </cell>
          <cell r="K4002">
            <v>62015</v>
          </cell>
          <cell r="L4002">
            <v>0</v>
          </cell>
          <cell r="M4002">
            <v>775.19</v>
          </cell>
          <cell r="N4002">
            <v>775.19</v>
          </cell>
          <cell r="O4002">
            <v>22472.75</v>
          </cell>
          <cell r="P4002">
            <v>39542.25</v>
          </cell>
          <cell r="Q4002">
            <v>310.08</v>
          </cell>
          <cell r="R4002">
            <v>123</v>
          </cell>
          <cell r="S4002">
            <v>821.3</v>
          </cell>
          <cell r="T4002" t="str">
            <v>За счет прибыли</v>
          </cell>
          <cell r="U4002">
            <v>73000</v>
          </cell>
          <cell r="V4002">
            <v>7</v>
          </cell>
          <cell r="W4002">
            <v>2</v>
          </cell>
          <cell r="X4002">
            <v>5</v>
          </cell>
          <cell r="Y4002">
            <v>28.571428571428569</v>
          </cell>
          <cell r="Z4002">
            <v>20857.142857142855</v>
          </cell>
          <cell r="AA4002">
            <v>52142.857142857145</v>
          </cell>
          <cell r="AB4002">
            <v>1.3186618652923681</v>
          </cell>
          <cell r="AC4002">
            <v>19761.815576106208</v>
          </cell>
          <cell r="AD4002">
            <v>7161.2084332490631</v>
          </cell>
          <cell r="AE4002">
            <v>81776.815576106208</v>
          </cell>
          <cell r="AF4002">
            <v>29633.958433249063</v>
          </cell>
          <cell r="AG4002">
            <v>1022.2101947013275</v>
          </cell>
          <cell r="AH4002">
            <v>869.04761904761915</v>
          </cell>
        </row>
        <row r="4003">
          <cell r="A4003">
            <v>7506</v>
          </cell>
          <cell r="B4003" t="str">
            <v>Факс Panasonic RX-FL 513RU</v>
          </cell>
          <cell r="C4003">
            <v>14.3</v>
          </cell>
          <cell r="D4003" t="str">
            <v>7</v>
          </cell>
          <cell r="E4003" t="str">
            <v>11.05.05</v>
          </cell>
          <cell r="F4003" t="str">
            <v/>
          </cell>
          <cell r="G4003" t="str">
            <v xml:space="preserve">  .  .</v>
          </cell>
          <cell r="H4003">
            <v>44420.79</v>
          </cell>
          <cell r="I4003">
            <v>0</v>
          </cell>
          <cell r="J4003">
            <v>0</v>
          </cell>
          <cell r="K4003">
            <v>44420.79</v>
          </cell>
          <cell r="L4003">
            <v>0</v>
          </cell>
          <cell r="M4003">
            <v>529.35</v>
          </cell>
          <cell r="N4003">
            <v>529.35</v>
          </cell>
          <cell r="O4003">
            <v>15345.85</v>
          </cell>
          <cell r="P4003">
            <v>29074.94</v>
          </cell>
          <cell r="Q4003">
            <v>222.1</v>
          </cell>
          <cell r="R4003">
            <v>123</v>
          </cell>
          <cell r="S4003">
            <v>821.1</v>
          </cell>
          <cell r="T4003" t="str">
            <v>Амортизация Водопровод</v>
          </cell>
          <cell r="U4003">
            <v>12700</v>
          </cell>
          <cell r="V4003">
            <v>13</v>
          </cell>
          <cell r="W4003">
            <v>8</v>
          </cell>
          <cell r="X4003">
            <v>5</v>
          </cell>
          <cell r="Y4003">
            <v>61.53846153846154</v>
          </cell>
          <cell r="Z4003">
            <v>7815.3846153846162</v>
          </cell>
          <cell r="AA4003">
            <v>4884.6153846153838</v>
          </cell>
          <cell r="AB4003">
            <v>0.16800087582692808</v>
          </cell>
          <cell r="AC4003">
            <v>-36958.058375075954</v>
          </cell>
          <cell r="AD4003">
            <v>-12767.733759691337</v>
          </cell>
          <cell r="AE4003">
            <v>7462.7316249240466</v>
          </cell>
          <cell r="AF4003">
            <v>2578.1162403086637</v>
          </cell>
          <cell r="AG4003">
            <v>88.930885197011548</v>
          </cell>
          <cell r="AH4003">
            <v>81.410256410256409</v>
          </cell>
        </row>
        <row r="4004">
          <cell r="A4004">
            <v>7507</v>
          </cell>
          <cell r="B4004" t="str">
            <v>Морозильный ларь МЛК-400</v>
          </cell>
          <cell r="C4004">
            <v>15</v>
          </cell>
          <cell r="D4004" t="str">
            <v>7</v>
          </cell>
          <cell r="E4004" t="str">
            <v>29.07.05</v>
          </cell>
          <cell r="F4004" t="str">
            <v/>
          </cell>
          <cell r="G4004" t="str">
            <v xml:space="preserve">  .  .</v>
          </cell>
          <cell r="H4004">
            <v>62800</v>
          </cell>
          <cell r="I4004">
            <v>0</v>
          </cell>
          <cell r="J4004">
            <v>0</v>
          </cell>
          <cell r="K4004">
            <v>62800</v>
          </cell>
          <cell r="L4004">
            <v>0</v>
          </cell>
          <cell r="M4004">
            <v>785</v>
          </cell>
          <cell r="N4004">
            <v>785</v>
          </cell>
          <cell r="O4004">
            <v>22757.16</v>
          </cell>
          <cell r="P4004">
            <v>40042.839999999997</v>
          </cell>
          <cell r="Q4004">
            <v>314</v>
          </cell>
          <cell r="R4004">
            <v>123</v>
          </cell>
          <cell r="S4004">
            <v>821.3</v>
          </cell>
          <cell r="T4004" t="str">
            <v>За счет прибыли</v>
          </cell>
          <cell r="U4004">
            <v>73000</v>
          </cell>
          <cell r="V4004">
            <v>7</v>
          </cell>
          <cell r="W4004">
            <v>2</v>
          </cell>
          <cell r="X4004">
            <v>5</v>
          </cell>
          <cell r="Y4004">
            <v>28.571428571428569</v>
          </cell>
          <cell r="Z4004">
            <v>20857.142857142855</v>
          </cell>
          <cell r="AA4004">
            <v>52142.857142857145</v>
          </cell>
          <cell r="AB4004">
            <v>1.3021767972216045</v>
          </cell>
          <cell r="AC4004">
            <v>18976.702865516767</v>
          </cell>
          <cell r="AD4004">
            <v>6876.6857226596076</v>
          </cell>
          <cell r="AE4004">
            <v>81776.702865516767</v>
          </cell>
          <cell r="AF4004">
            <v>29633.845722659607</v>
          </cell>
          <cell r="AG4004">
            <v>1022.2087858189597</v>
          </cell>
          <cell r="AH4004">
            <v>869.04761904761915</v>
          </cell>
        </row>
        <row r="4005">
          <cell r="A4005">
            <v>7508</v>
          </cell>
          <cell r="B4005" t="str">
            <v>Экскаватор ЭО 3323А ABD 292 M, зав № 3450 1992 № двиг б/н</v>
          </cell>
          <cell r="C4005">
            <v>12.5</v>
          </cell>
          <cell r="D4005" t="str">
            <v>8</v>
          </cell>
          <cell r="E4005" t="str">
            <v>11.05.05</v>
          </cell>
          <cell r="F4005" t="str">
            <v>Пневмоход зав № 3450, № дв б/н</v>
          </cell>
          <cell r="G4005" t="str">
            <v>01.01.92</v>
          </cell>
          <cell r="H4005">
            <v>6000000</v>
          </cell>
          <cell r="I4005">
            <v>0</v>
          </cell>
          <cell r="J4005">
            <v>0</v>
          </cell>
          <cell r="K4005">
            <v>6000000</v>
          </cell>
          <cell r="L4005">
            <v>0</v>
          </cell>
          <cell r="M4005">
            <v>62500</v>
          </cell>
          <cell r="N4005">
            <v>62500</v>
          </cell>
          <cell r="O4005">
            <v>1811875</v>
          </cell>
          <cell r="P4005">
            <v>4188125</v>
          </cell>
          <cell r="Q4005">
            <v>30000</v>
          </cell>
          <cell r="R4005">
            <v>123</v>
          </cell>
          <cell r="S4005">
            <v>935</v>
          </cell>
          <cell r="T4005" t="str">
            <v>Амортизация (водопровод)</v>
          </cell>
          <cell r="U4005">
            <v>8350000</v>
          </cell>
          <cell r="V4005">
            <v>45</v>
          </cell>
          <cell r="W4005">
            <v>15</v>
          </cell>
          <cell r="X4005">
            <v>30</v>
          </cell>
          <cell r="Y4005">
            <v>33.333333333333329</v>
          </cell>
          <cell r="Z4005">
            <v>2783333.3333333326</v>
          </cell>
          <cell r="AA4005">
            <v>5566666.6666666679</v>
          </cell>
          <cell r="AB4005">
            <v>1.329154852509576</v>
          </cell>
          <cell r="AC4005">
            <v>1974929.1150574563</v>
          </cell>
          <cell r="AD4005">
            <v>596387.44839078793</v>
          </cell>
          <cell r="AE4005">
            <v>7974929.1150574563</v>
          </cell>
          <cell r="AF4005">
            <v>2408262.4483907879</v>
          </cell>
          <cell r="AG4005">
            <v>83072.178281848508</v>
          </cell>
          <cell r="AH4005">
            <v>15462.962962962964</v>
          </cell>
        </row>
        <row r="4006">
          <cell r="A4006">
            <v>7509</v>
          </cell>
          <cell r="B4006" t="str">
            <v>Экскаватор ЭО 3322 гос. № 309 А, зав № 1636 1989 № двиг 518833</v>
          </cell>
          <cell r="C4006">
            <v>12.5</v>
          </cell>
          <cell r="D4006" t="str">
            <v>8</v>
          </cell>
          <cell r="E4006" t="str">
            <v>11.05.05</v>
          </cell>
          <cell r="F4006" t="str">
            <v>Пневмоход</v>
          </cell>
          <cell r="G4006" t="str">
            <v xml:space="preserve">  .  .</v>
          </cell>
          <cell r="H4006">
            <v>6000000</v>
          </cell>
          <cell r="I4006">
            <v>0</v>
          </cell>
          <cell r="J4006">
            <v>0</v>
          </cell>
          <cell r="K4006">
            <v>6000000</v>
          </cell>
          <cell r="L4006">
            <v>0</v>
          </cell>
          <cell r="M4006">
            <v>62500</v>
          </cell>
          <cell r="N4006">
            <v>62500</v>
          </cell>
          <cell r="O4006">
            <v>1811875</v>
          </cell>
          <cell r="P4006">
            <v>4188125</v>
          </cell>
          <cell r="Q4006">
            <v>30000</v>
          </cell>
          <cell r="R4006">
            <v>123</v>
          </cell>
          <cell r="S4006">
            <v>935</v>
          </cell>
          <cell r="T4006" t="str">
            <v>Амортизация (водопровод)</v>
          </cell>
          <cell r="U4006">
            <v>5500000</v>
          </cell>
          <cell r="V4006">
            <v>8</v>
          </cell>
          <cell r="W4006">
            <v>2</v>
          </cell>
          <cell r="X4006">
            <v>6</v>
          </cell>
          <cell r="Y4006">
            <v>25</v>
          </cell>
          <cell r="Z4006">
            <v>1375000</v>
          </cell>
          <cell r="AA4006">
            <v>4125000</v>
          </cell>
          <cell r="AB4006">
            <v>0.98492762274287415</v>
          </cell>
          <cell r="AC4006">
            <v>-90434.263542755507</v>
          </cell>
          <cell r="AD4006">
            <v>-27309.263542754808</v>
          </cell>
          <cell r="AE4006">
            <v>5909565.7364572445</v>
          </cell>
          <cell r="AF4006">
            <v>1784565.7364572452</v>
          </cell>
          <cell r="AG4006">
            <v>61557.97642142963</v>
          </cell>
          <cell r="AH4006">
            <v>57291.666666666664</v>
          </cell>
        </row>
        <row r="4007">
          <cell r="A4007">
            <v>7510</v>
          </cell>
          <cell r="B4007" t="str">
            <v>Компьютер M/B MSI P4MAM2-V. CPU Intel Celeron D 315 2260 Box.DIMM 256 Mb DDR PC 3200, HDD Seagate 40</v>
          </cell>
          <cell r="C4007">
            <v>30</v>
          </cell>
          <cell r="D4007" t="str">
            <v>3</v>
          </cell>
          <cell r="E4007" t="str">
            <v>11.05.05</v>
          </cell>
          <cell r="F4007" t="str">
            <v/>
          </cell>
          <cell r="G4007" t="str">
            <v xml:space="preserve">  .  .</v>
          </cell>
          <cell r="H4007">
            <v>47478.26</v>
          </cell>
          <cell r="I4007">
            <v>0</v>
          </cell>
          <cell r="J4007">
            <v>0</v>
          </cell>
          <cell r="K4007">
            <v>47478.26</v>
          </cell>
          <cell r="L4007">
            <v>0</v>
          </cell>
          <cell r="M4007">
            <v>1186.96</v>
          </cell>
          <cell r="N4007">
            <v>1186.96</v>
          </cell>
          <cell r="O4007">
            <v>34409.96</v>
          </cell>
          <cell r="P4007">
            <v>13068.3</v>
          </cell>
          <cell r="Q4007">
            <v>237.39</v>
          </cell>
          <cell r="R4007">
            <v>123</v>
          </cell>
          <cell r="S4007">
            <v>821.1</v>
          </cell>
          <cell r="T4007" t="str">
            <v>Амортизация Водопровод</v>
          </cell>
          <cell r="U4007">
            <v>60000</v>
          </cell>
          <cell r="V4007">
            <v>3</v>
          </cell>
          <cell r="W4007">
            <v>2</v>
          </cell>
          <cell r="X4007">
            <v>1</v>
          </cell>
          <cell r="Y4007">
            <v>66.666666666666657</v>
          </cell>
          <cell r="Z4007">
            <v>40000</v>
          </cell>
          <cell r="AA4007">
            <v>20000</v>
          </cell>
          <cell r="AB4007">
            <v>1.5304209422801742</v>
          </cell>
          <cell r="AC4007">
            <v>25183.463407023104</v>
          </cell>
          <cell r="AD4007">
            <v>18251.763407023107</v>
          </cell>
          <cell r="AE4007">
            <v>72661.723407023106</v>
          </cell>
          <cell r="AF4007">
            <v>52661.723407023106</v>
          </cell>
          <cell r="AG4007">
            <v>1816.5430851755775</v>
          </cell>
          <cell r="AH4007">
            <v>1666.6666666666667</v>
          </cell>
        </row>
        <row r="4008">
          <cell r="A4008">
            <v>7511</v>
          </cell>
          <cell r="B4008" t="str">
            <v>Компьютер M/B MSI P4MAM2-V. CPU Intel Celeron D 315 2260 Box.DIMM 256 Mb DDR PC 3200, HDD Seagate 40</v>
          </cell>
          <cell r="C4008">
            <v>30</v>
          </cell>
          <cell r="D4008" t="str">
            <v>3</v>
          </cell>
          <cell r="E4008" t="str">
            <v>11.05.05</v>
          </cell>
          <cell r="F4008" t="str">
            <v/>
          </cell>
          <cell r="G4008" t="str">
            <v xml:space="preserve">  .  .</v>
          </cell>
          <cell r="H4008">
            <v>47478.26</v>
          </cell>
          <cell r="I4008">
            <v>0</v>
          </cell>
          <cell r="J4008">
            <v>0</v>
          </cell>
          <cell r="K4008">
            <v>47478.26</v>
          </cell>
          <cell r="L4008">
            <v>0</v>
          </cell>
          <cell r="M4008">
            <v>1186.96</v>
          </cell>
          <cell r="N4008">
            <v>1186.96</v>
          </cell>
          <cell r="O4008">
            <v>34409.96</v>
          </cell>
          <cell r="P4008">
            <v>13068.3</v>
          </cell>
          <cell r="Q4008">
            <v>237.39</v>
          </cell>
          <cell r="R4008">
            <v>123</v>
          </cell>
          <cell r="S4008">
            <v>821.1</v>
          </cell>
          <cell r="T4008" t="str">
            <v>амортизация (канализация)</v>
          </cell>
          <cell r="U4008">
            <v>60000</v>
          </cell>
          <cell r="V4008">
            <v>3</v>
          </cell>
          <cell r="W4008">
            <v>2</v>
          </cell>
          <cell r="X4008">
            <v>1</v>
          </cell>
          <cell r="Y4008">
            <v>66.666666666666657</v>
          </cell>
          <cell r="Z4008">
            <v>40000</v>
          </cell>
          <cell r="AA4008">
            <v>20000</v>
          </cell>
          <cell r="AB4008">
            <v>1.5304209422801742</v>
          </cell>
          <cell r="AC4008">
            <v>25183.463407023104</v>
          </cell>
          <cell r="AD4008">
            <v>18251.763407023107</v>
          </cell>
          <cell r="AE4008">
            <v>72661.723407023106</v>
          </cell>
          <cell r="AF4008">
            <v>52661.723407023106</v>
          </cell>
          <cell r="AG4008">
            <v>1816.5430851755775</v>
          </cell>
          <cell r="AH4008">
            <v>1666.6666666666667</v>
          </cell>
        </row>
        <row r="4009">
          <cell r="A4009">
            <v>7512</v>
          </cell>
          <cell r="B4009" t="str">
            <v>Компьютер M/B MSI P4MAM2-V. CPU Intel Celeron D 315 2260 Box.DIMM 256 Mb DDR PC 3200, HDD Seagate 40</v>
          </cell>
          <cell r="C4009">
            <v>30</v>
          </cell>
          <cell r="D4009" t="str">
            <v>3</v>
          </cell>
          <cell r="E4009" t="str">
            <v>11.05.05</v>
          </cell>
          <cell r="F4009" t="str">
            <v/>
          </cell>
          <cell r="G4009" t="str">
            <v xml:space="preserve">  .  .</v>
          </cell>
          <cell r="H4009">
            <v>47478.26</v>
          </cell>
          <cell r="I4009">
            <v>0</v>
          </cell>
          <cell r="J4009">
            <v>0</v>
          </cell>
          <cell r="K4009">
            <v>47478.26</v>
          </cell>
          <cell r="L4009">
            <v>0</v>
          </cell>
          <cell r="M4009">
            <v>1186.96</v>
          </cell>
          <cell r="N4009">
            <v>1186.96</v>
          </cell>
          <cell r="O4009">
            <v>34409.96</v>
          </cell>
          <cell r="P4009">
            <v>13068.3</v>
          </cell>
          <cell r="Q4009">
            <v>237.39</v>
          </cell>
          <cell r="R4009">
            <v>123</v>
          </cell>
          <cell r="S4009">
            <v>821.1</v>
          </cell>
          <cell r="T4009" t="str">
            <v>Амортизация Водопровод</v>
          </cell>
          <cell r="U4009">
            <v>60000</v>
          </cell>
          <cell r="V4009">
            <v>3</v>
          </cell>
          <cell r="W4009">
            <v>2</v>
          </cell>
          <cell r="X4009">
            <v>1</v>
          </cell>
          <cell r="Y4009">
            <v>66.666666666666657</v>
          </cell>
          <cell r="Z4009">
            <v>40000</v>
          </cell>
          <cell r="AA4009">
            <v>20000</v>
          </cell>
          <cell r="AB4009">
            <v>1.5304209422801742</v>
          </cell>
          <cell r="AC4009">
            <v>25183.463407023104</v>
          </cell>
          <cell r="AD4009">
            <v>18251.763407023107</v>
          </cell>
          <cell r="AE4009">
            <v>72661.723407023106</v>
          </cell>
          <cell r="AF4009">
            <v>52661.723407023106</v>
          </cell>
          <cell r="AG4009">
            <v>1816.5430851755775</v>
          </cell>
          <cell r="AH4009">
            <v>1666.6666666666667</v>
          </cell>
        </row>
        <row r="4010">
          <cell r="A4010">
            <v>7513</v>
          </cell>
          <cell r="B4010" t="str">
            <v>Принтер HP LJ 1100</v>
          </cell>
          <cell r="C4010">
            <v>14.3</v>
          </cell>
          <cell r="D4010" t="str">
            <v>7</v>
          </cell>
          <cell r="E4010" t="str">
            <v>11.05.05</v>
          </cell>
          <cell r="F4010" t="str">
            <v/>
          </cell>
          <cell r="G4010" t="str">
            <v xml:space="preserve">  .  .</v>
          </cell>
          <cell r="H4010">
            <v>18644.71</v>
          </cell>
          <cell r="I4010">
            <v>0</v>
          </cell>
          <cell r="J4010">
            <v>0</v>
          </cell>
          <cell r="K4010">
            <v>18644.71</v>
          </cell>
          <cell r="L4010">
            <v>0</v>
          </cell>
          <cell r="M4010">
            <v>222.18</v>
          </cell>
          <cell r="N4010">
            <v>222.18</v>
          </cell>
          <cell r="O4010">
            <v>6441</v>
          </cell>
          <cell r="P4010">
            <v>12203.71</v>
          </cell>
          <cell r="Q4010">
            <v>93.22</v>
          </cell>
          <cell r="R4010">
            <v>123</v>
          </cell>
          <cell r="S4010">
            <v>821.1</v>
          </cell>
          <cell r="T4010" t="str">
            <v>Амортизация Водопровод</v>
          </cell>
          <cell r="U4010">
            <v>18000</v>
          </cell>
          <cell r="V4010">
            <v>9</v>
          </cell>
          <cell r="W4010">
            <v>2</v>
          </cell>
          <cell r="X4010">
            <v>7</v>
          </cell>
          <cell r="Y4010">
            <v>22.222222222222221</v>
          </cell>
          <cell r="Z4010">
            <v>4000</v>
          </cell>
          <cell r="AA4010">
            <v>14000</v>
          </cell>
          <cell r="AB4010">
            <v>1.1471921243621817</v>
          </cell>
          <cell r="AC4010">
            <v>2744.3544730168105</v>
          </cell>
          <cell r="AD4010">
            <v>948.06447301681237</v>
          </cell>
          <cell r="AE4010">
            <v>21389.06447301681</v>
          </cell>
          <cell r="AF4010">
            <v>7389.0644730168124</v>
          </cell>
          <cell r="AG4010">
            <v>254.88635163678364</v>
          </cell>
          <cell r="AH4010">
            <v>166.66666666666666</v>
          </cell>
        </row>
        <row r="4011">
          <cell r="A4011">
            <v>7514</v>
          </cell>
          <cell r="B4011" t="str">
            <v>Принтер HP LJ 1100</v>
          </cell>
          <cell r="C4011">
            <v>14.3</v>
          </cell>
          <cell r="D4011" t="str">
            <v>7</v>
          </cell>
          <cell r="E4011" t="str">
            <v>11.05.05</v>
          </cell>
          <cell r="F4011" t="str">
            <v/>
          </cell>
          <cell r="G4011" t="str">
            <v xml:space="preserve">  .  .</v>
          </cell>
          <cell r="H4011">
            <v>18644.71</v>
          </cell>
          <cell r="I4011">
            <v>0</v>
          </cell>
          <cell r="J4011">
            <v>0</v>
          </cell>
          <cell r="K4011">
            <v>18644.71</v>
          </cell>
          <cell r="L4011">
            <v>0</v>
          </cell>
          <cell r="M4011">
            <v>222.18</v>
          </cell>
          <cell r="N4011">
            <v>222.18</v>
          </cell>
          <cell r="O4011">
            <v>6441</v>
          </cell>
          <cell r="P4011">
            <v>12203.71</v>
          </cell>
          <cell r="Q4011">
            <v>93.22</v>
          </cell>
          <cell r="R4011">
            <v>123</v>
          </cell>
          <cell r="S4011">
            <v>821.1</v>
          </cell>
          <cell r="T4011" t="str">
            <v>амортизация (канализация)</v>
          </cell>
          <cell r="U4011">
            <v>18000</v>
          </cell>
          <cell r="V4011">
            <v>9</v>
          </cell>
          <cell r="W4011">
            <v>2</v>
          </cell>
          <cell r="X4011">
            <v>7</v>
          </cell>
          <cell r="Y4011">
            <v>22.222222222222221</v>
          </cell>
          <cell r="Z4011">
            <v>4000</v>
          </cell>
          <cell r="AA4011">
            <v>14000</v>
          </cell>
          <cell r="AB4011">
            <v>1.1471921243621817</v>
          </cell>
          <cell r="AC4011">
            <v>2744.3544730168105</v>
          </cell>
          <cell r="AD4011">
            <v>948.06447301681237</v>
          </cell>
          <cell r="AE4011">
            <v>21389.06447301681</v>
          </cell>
          <cell r="AF4011">
            <v>7389.0644730168124</v>
          </cell>
          <cell r="AG4011">
            <v>254.88635163678364</v>
          </cell>
          <cell r="AH4011">
            <v>166.66666666666666</v>
          </cell>
        </row>
        <row r="4012">
          <cell r="A4012">
            <v>7515</v>
          </cell>
          <cell r="B4012" t="str">
            <v>Принтер HP LJ 1100</v>
          </cell>
          <cell r="C4012">
            <v>14.3</v>
          </cell>
          <cell r="D4012" t="str">
            <v>7</v>
          </cell>
          <cell r="E4012" t="str">
            <v>11.05.05</v>
          </cell>
          <cell r="F4012" t="str">
            <v/>
          </cell>
          <cell r="G4012" t="str">
            <v xml:space="preserve">  .  .</v>
          </cell>
          <cell r="H4012">
            <v>18644.71</v>
          </cell>
          <cell r="I4012">
            <v>0</v>
          </cell>
          <cell r="J4012">
            <v>0</v>
          </cell>
          <cell r="K4012">
            <v>18644.71</v>
          </cell>
          <cell r="L4012">
            <v>0</v>
          </cell>
          <cell r="M4012">
            <v>222.18</v>
          </cell>
          <cell r="N4012">
            <v>222.18</v>
          </cell>
          <cell r="O4012">
            <v>6441</v>
          </cell>
          <cell r="P4012">
            <v>12203.71</v>
          </cell>
          <cell r="Q4012">
            <v>93.22</v>
          </cell>
          <cell r="R4012">
            <v>123</v>
          </cell>
          <cell r="S4012">
            <v>821.1</v>
          </cell>
          <cell r="T4012" t="str">
            <v>амортизация (канализация)</v>
          </cell>
          <cell r="U4012">
            <v>18000</v>
          </cell>
          <cell r="V4012">
            <v>9</v>
          </cell>
          <cell r="W4012">
            <v>2</v>
          </cell>
          <cell r="X4012">
            <v>7</v>
          </cell>
          <cell r="Y4012">
            <v>22.222222222222221</v>
          </cell>
          <cell r="Z4012">
            <v>4000</v>
          </cell>
          <cell r="AA4012">
            <v>14000</v>
          </cell>
          <cell r="AB4012">
            <v>1.1471921243621817</v>
          </cell>
          <cell r="AC4012">
            <v>2744.3544730168105</v>
          </cell>
          <cell r="AD4012">
            <v>948.06447301681237</v>
          </cell>
          <cell r="AE4012">
            <v>21389.06447301681</v>
          </cell>
          <cell r="AF4012">
            <v>7389.0644730168124</v>
          </cell>
          <cell r="AG4012">
            <v>254.88635163678364</v>
          </cell>
          <cell r="AH4012">
            <v>166.66666666666666</v>
          </cell>
        </row>
        <row r="4013">
          <cell r="A4013">
            <v>7516</v>
          </cell>
          <cell r="B4013" t="str">
            <v>Концентратор D-Link 24 port DES-1024D/E</v>
          </cell>
          <cell r="C4013">
            <v>30</v>
          </cell>
          <cell r="D4013" t="str">
            <v>3</v>
          </cell>
          <cell r="E4013" t="str">
            <v>11.05.05</v>
          </cell>
          <cell r="F4013" t="str">
            <v/>
          </cell>
          <cell r="G4013" t="str">
            <v xml:space="preserve">  .  .</v>
          </cell>
          <cell r="H4013">
            <v>13043.48</v>
          </cell>
          <cell r="I4013">
            <v>0</v>
          </cell>
          <cell r="J4013">
            <v>0</v>
          </cell>
          <cell r="K4013">
            <v>13043.48</v>
          </cell>
          <cell r="L4013">
            <v>0</v>
          </cell>
          <cell r="M4013">
            <v>326.08999999999997</v>
          </cell>
          <cell r="N4013">
            <v>326.08999999999997</v>
          </cell>
          <cell r="O4013">
            <v>9453.35</v>
          </cell>
          <cell r="P4013">
            <v>3590.13</v>
          </cell>
          <cell r="Q4013">
            <v>65.22</v>
          </cell>
          <cell r="R4013">
            <v>123</v>
          </cell>
          <cell r="S4013">
            <v>821.1</v>
          </cell>
          <cell r="T4013" t="str">
            <v>Амортизация Водопровод</v>
          </cell>
          <cell r="U4013">
            <v>12600</v>
          </cell>
          <cell r="V4013">
            <v>3</v>
          </cell>
          <cell r="W4013">
            <v>2</v>
          </cell>
          <cell r="X4013">
            <v>1</v>
          </cell>
          <cell r="Y4013">
            <v>66.666666666666657</v>
          </cell>
          <cell r="Z4013">
            <v>8400</v>
          </cell>
          <cell r="AA4013">
            <v>4200</v>
          </cell>
          <cell r="AB4013">
            <v>1.1698740714124558</v>
          </cell>
          <cell r="AC4013">
            <v>2215.7490529869392</v>
          </cell>
          <cell r="AD4013">
            <v>1605.8790529869384</v>
          </cell>
          <cell r="AE4013">
            <v>15259.229052986939</v>
          </cell>
          <cell r="AF4013">
            <v>11059.229052986939</v>
          </cell>
          <cell r="AG4013">
            <v>381.48072632467347</v>
          </cell>
          <cell r="AH4013">
            <v>350</v>
          </cell>
        </row>
        <row r="4014">
          <cell r="A4014">
            <v>7517</v>
          </cell>
          <cell r="B4014" t="str">
            <v>Принтер HP LJ 1010</v>
          </cell>
          <cell r="C4014">
            <v>14.3</v>
          </cell>
          <cell r="D4014" t="str">
            <v>7</v>
          </cell>
          <cell r="E4014" t="str">
            <v>11.05.05</v>
          </cell>
          <cell r="F4014" t="str">
            <v/>
          </cell>
          <cell r="G4014" t="str">
            <v xml:space="preserve">  .  .</v>
          </cell>
          <cell r="H4014">
            <v>18695.650000000001</v>
          </cell>
          <cell r="I4014">
            <v>0</v>
          </cell>
          <cell r="J4014">
            <v>0</v>
          </cell>
          <cell r="K4014">
            <v>18695.650000000001</v>
          </cell>
          <cell r="L4014">
            <v>0</v>
          </cell>
          <cell r="M4014">
            <v>222.79</v>
          </cell>
          <cell r="N4014">
            <v>222.79</v>
          </cell>
          <cell r="O4014">
            <v>6458.69</v>
          </cell>
          <cell r="P4014">
            <v>12236.96</v>
          </cell>
          <cell r="Q4014">
            <v>93.48</v>
          </cell>
          <cell r="R4014">
            <v>123</v>
          </cell>
          <cell r="S4014">
            <v>821.1</v>
          </cell>
          <cell r="T4014" t="str">
            <v>амортизация (канализация)</v>
          </cell>
          <cell r="U4014">
            <v>18000</v>
          </cell>
          <cell r="V4014">
            <v>9</v>
          </cell>
          <cell r="W4014">
            <v>2</v>
          </cell>
          <cell r="X4014">
            <v>7</v>
          </cell>
          <cell r="Y4014">
            <v>22.222222222222221</v>
          </cell>
          <cell r="Z4014">
            <v>4000</v>
          </cell>
          <cell r="AA4014">
            <v>14000</v>
          </cell>
          <cell r="AB4014">
            <v>1.1440749990193644</v>
          </cell>
          <cell r="AC4014">
            <v>2693.5757554163793</v>
          </cell>
          <cell r="AD4014">
            <v>930.53575541637838</v>
          </cell>
          <cell r="AE4014">
            <v>21389.225755416381</v>
          </cell>
          <cell r="AF4014">
            <v>7389.225755416378</v>
          </cell>
          <cell r="AG4014">
            <v>254.88827358537853</v>
          </cell>
          <cell r="AH4014">
            <v>166.66666666666666</v>
          </cell>
        </row>
        <row r="4015">
          <cell r="A4015">
            <v>7520</v>
          </cell>
          <cell r="B4015" t="str">
            <v>Трактор ЮМЗ-6Л гос № 347</v>
          </cell>
          <cell r="C4015">
            <v>10</v>
          </cell>
          <cell r="D4015" t="str">
            <v>10</v>
          </cell>
          <cell r="E4015" t="str">
            <v>11.05.05</v>
          </cell>
          <cell r="F4015" t="str">
            <v>Пневмоход зав № 14344, № дв 8036114</v>
          </cell>
          <cell r="G4015" t="str">
            <v xml:space="preserve">  .  .</v>
          </cell>
          <cell r="H4015">
            <v>786500</v>
          </cell>
          <cell r="I4015">
            <v>0</v>
          </cell>
          <cell r="J4015">
            <v>0</v>
          </cell>
          <cell r="K4015">
            <v>786500</v>
          </cell>
          <cell r="L4015">
            <v>0</v>
          </cell>
          <cell r="M4015">
            <v>6554.17</v>
          </cell>
          <cell r="N4015">
            <v>6554.17</v>
          </cell>
          <cell r="O4015">
            <v>190005.39</v>
          </cell>
          <cell r="P4015">
            <v>596494.61</v>
          </cell>
          <cell r="Q4015">
            <v>3932.5</v>
          </cell>
          <cell r="R4015">
            <v>123</v>
          </cell>
          <cell r="S4015">
            <v>935</v>
          </cell>
          <cell r="T4015" t="str">
            <v>Амортизация (водопровод)</v>
          </cell>
          <cell r="U4015">
            <v>380000</v>
          </cell>
          <cell r="V4015">
            <v>19</v>
          </cell>
          <cell r="W4015">
            <v>11</v>
          </cell>
          <cell r="X4015">
            <v>8</v>
          </cell>
          <cell r="Y4015">
            <v>57.894736842105267</v>
          </cell>
          <cell r="Z4015">
            <v>220000</v>
          </cell>
          <cell r="AA4015">
            <v>160000</v>
          </cell>
          <cell r="AB4015">
            <v>0.2682337733110447</v>
          </cell>
          <cell r="AC4015">
            <v>-575534.13729086332</v>
          </cell>
          <cell r="AD4015">
            <v>-139039.52729086336</v>
          </cell>
          <cell r="AE4015">
            <v>210965.86270913668</v>
          </cell>
          <cell r="AF4015">
            <v>50965.862709136651</v>
          </cell>
          <cell r="AG4015">
            <v>1758.0488559094722</v>
          </cell>
          <cell r="AH4015">
            <v>1666.6666666666667</v>
          </cell>
        </row>
        <row r="4016">
          <cell r="A4016">
            <v>7521</v>
          </cell>
          <cell r="B4016" t="str">
            <v>Трактор МТЗ-82 гос № 349</v>
          </cell>
          <cell r="C4016">
            <v>10</v>
          </cell>
          <cell r="D4016" t="str">
            <v>10</v>
          </cell>
          <cell r="E4016" t="str">
            <v>11.05.05</v>
          </cell>
          <cell r="F4016" t="str">
            <v>Пневмоход зав № 184467 № дв 100647</v>
          </cell>
          <cell r="G4016" t="str">
            <v xml:space="preserve">  .  .</v>
          </cell>
          <cell r="H4016">
            <v>864500</v>
          </cell>
          <cell r="I4016">
            <v>0</v>
          </cell>
          <cell r="J4016">
            <v>0</v>
          </cell>
          <cell r="K4016">
            <v>864500</v>
          </cell>
          <cell r="L4016">
            <v>0</v>
          </cell>
          <cell r="M4016">
            <v>7204.17</v>
          </cell>
          <cell r="N4016">
            <v>7204.17</v>
          </cell>
          <cell r="O4016">
            <v>208848.89</v>
          </cell>
          <cell r="P4016">
            <v>655651.11</v>
          </cell>
          <cell r="Q4016">
            <v>4322.5</v>
          </cell>
          <cell r="R4016">
            <v>123</v>
          </cell>
          <cell r="S4016">
            <v>935</v>
          </cell>
          <cell r="T4016" t="str">
            <v>Амортизация Перекачка сточной жидкости</v>
          </cell>
          <cell r="U4016">
            <v>950000</v>
          </cell>
          <cell r="V4016">
            <v>19</v>
          </cell>
          <cell r="W4016">
            <v>11</v>
          </cell>
          <cell r="X4016">
            <v>8</v>
          </cell>
          <cell r="Y4016">
            <v>57.894736842105267</v>
          </cell>
          <cell r="Z4016">
            <v>550000</v>
          </cell>
          <cell r="AA4016">
            <v>400000</v>
          </cell>
          <cell r="AB4016">
            <v>0.6100805655617666</v>
          </cell>
          <cell r="AC4016">
            <v>-337085.35107185272</v>
          </cell>
          <cell r="AD4016">
            <v>-81434.241071852826</v>
          </cell>
          <cell r="AE4016">
            <v>527414.64892814728</v>
          </cell>
          <cell r="AF4016">
            <v>127414.64892814719</v>
          </cell>
          <cell r="AG4016">
            <v>4395.1220744012271</v>
          </cell>
          <cell r="AH4016">
            <v>4166.666666666667</v>
          </cell>
        </row>
        <row r="4017">
          <cell r="A4017">
            <v>7522</v>
          </cell>
          <cell r="B4017" t="str">
            <v>Трактор ЮМЗ-6Л гос № 346</v>
          </cell>
          <cell r="C4017">
            <v>10</v>
          </cell>
          <cell r="D4017" t="str">
            <v>10</v>
          </cell>
          <cell r="E4017" t="str">
            <v>11.05.05</v>
          </cell>
          <cell r="F4017" t="str">
            <v>Пневмоход зав №288207, № дв 936962</v>
          </cell>
          <cell r="G4017" t="str">
            <v xml:space="preserve">  .  .</v>
          </cell>
          <cell r="H4017">
            <v>825500</v>
          </cell>
          <cell r="I4017">
            <v>0</v>
          </cell>
          <cell r="J4017">
            <v>0</v>
          </cell>
          <cell r="K4017">
            <v>825500</v>
          </cell>
          <cell r="L4017">
            <v>0</v>
          </cell>
          <cell r="M4017">
            <v>6879.17</v>
          </cell>
          <cell r="N4017">
            <v>6879.17</v>
          </cell>
          <cell r="O4017">
            <v>199427.13</v>
          </cell>
          <cell r="P4017">
            <v>626072.87</v>
          </cell>
          <cell r="Q4017">
            <v>4127.5</v>
          </cell>
          <cell r="R4017">
            <v>123</v>
          </cell>
          <cell r="S4017">
            <v>935</v>
          </cell>
          <cell r="T4017" t="str">
            <v>Амортизация (водопровод)</v>
          </cell>
          <cell r="U4017">
            <v>380000</v>
          </cell>
          <cell r="V4017">
            <v>19</v>
          </cell>
          <cell r="W4017">
            <v>11</v>
          </cell>
          <cell r="X4017">
            <v>8</v>
          </cell>
          <cell r="Y4017">
            <v>57.894736842105267</v>
          </cell>
          <cell r="Z4017">
            <v>220000</v>
          </cell>
          <cell r="AA4017">
            <v>160000</v>
          </cell>
          <cell r="AB4017">
            <v>0.25556130550745637</v>
          </cell>
          <cell r="AC4017">
            <v>-614534.14230359474</v>
          </cell>
          <cell r="AD4017">
            <v>-148461.2723035948</v>
          </cell>
          <cell r="AE4017">
            <v>210965.85769640526</v>
          </cell>
          <cell r="AF4017">
            <v>50965.857696405204</v>
          </cell>
          <cell r="AG4017">
            <v>1758.0488141367105</v>
          </cell>
          <cell r="AH4017">
            <v>1666.6666666666667</v>
          </cell>
        </row>
        <row r="4018">
          <cell r="A4018">
            <v>7523</v>
          </cell>
          <cell r="B4018" t="str">
            <v>Трактор МТЗ-82 гос № 348</v>
          </cell>
          <cell r="C4018">
            <v>10</v>
          </cell>
          <cell r="D4018" t="str">
            <v>10</v>
          </cell>
          <cell r="E4018" t="str">
            <v>11.05.05</v>
          </cell>
          <cell r="F4018" t="str">
            <v>Пневмоход зав № 043952, № дв</v>
          </cell>
          <cell r="G4018" t="str">
            <v xml:space="preserve">  .  .</v>
          </cell>
          <cell r="H4018">
            <v>968500</v>
          </cell>
          <cell r="I4018">
            <v>0</v>
          </cell>
          <cell r="J4018">
            <v>0</v>
          </cell>
          <cell r="K4018">
            <v>968500</v>
          </cell>
          <cell r="L4018">
            <v>0</v>
          </cell>
          <cell r="M4018">
            <v>8070.83</v>
          </cell>
          <cell r="N4018">
            <v>8070.83</v>
          </cell>
          <cell r="O4018">
            <v>233973.37</v>
          </cell>
          <cell r="P4018">
            <v>734526.63</v>
          </cell>
          <cell r="Q4018">
            <v>4842.5</v>
          </cell>
          <cell r="R4018">
            <v>123</v>
          </cell>
          <cell r="S4018">
            <v>935</v>
          </cell>
          <cell r="T4018" t="str">
            <v>Амортизация (водопровод)</v>
          </cell>
          <cell r="U4018">
            <v>950000</v>
          </cell>
          <cell r="V4018">
            <v>19</v>
          </cell>
          <cell r="W4018">
            <v>11</v>
          </cell>
          <cell r="X4018">
            <v>8</v>
          </cell>
          <cell r="Y4018">
            <v>57.894736842105267</v>
          </cell>
          <cell r="Z4018">
            <v>550000</v>
          </cell>
          <cell r="AA4018">
            <v>400000</v>
          </cell>
          <cell r="AB4018">
            <v>0.54456841135902723</v>
          </cell>
          <cell r="AC4018">
            <v>-441085.49359878211</v>
          </cell>
          <cell r="AD4018">
            <v>-106558.86359878212</v>
          </cell>
          <cell r="AE4018">
            <v>527414.50640121789</v>
          </cell>
          <cell r="AF4018">
            <v>127414.50640121788</v>
          </cell>
          <cell r="AG4018">
            <v>4395.1208866768166</v>
          </cell>
          <cell r="AH4018">
            <v>4166.666666666667</v>
          </cell>
        </row>
        <row r="4019">
          <cell r="A4019">
            <v>7524</v>
          </cell>
          <cell r="B4019" t="str">
            <v>Компьютер M/B MSI P4MAM2-V, CPU Intel Celeron 2000</v>
          </cell>
          <cell r="C4019">
            <v>30</v>
          </cell>
          <cell r="D4019" t="str">
            <v>3</v>
          </cell>
          <cell r="E4019" t="str">
            <v>11.05.05</v>
          </cell>
          <cell r="F4019" t="str">
            <v/>
          </cell>
          <cell r="G4019" t="str">
            <v xml:space="preserve">  .  .</v>
          </cell>
          <cell r="H4019">
            <v>49478.26</v>
          </cell>
          <cell r="I4019">
            <v>0</v>
          </cell>
          <cell r="J4019">
            <v>0</v>
          </cell>
          <cell r="K4019">
            <v>49478.26</v>
          </cell>
          <cell r="L4019">
            <v>0</v>
          </cell>
          <cell r="M4019">
            <v>1236.96</v>
          </cell>
          <cell r="N4019">
            <v>1236.96</v>
          </cell>
          <cell r="O4019">
            <v>35859.46</v>
          </cell>
          <cell r="P4019">
            <v>13618.8</v>
          </cell>
          <cell r="Q4019">
            <v>247.39</v>
          </cell>
          <cell r="R4019">
            <v>123</v>
          </cell>
          <cell r="S4019">
            <v>821.1</v>
          </cell>
          <cell r="T4019" t="str">
            <v>амортизация (канализация)</v>
          </cell>
          <cell r="U4019">
            <v>65000</v>
          </cell>
          <cell r="V4019">
            <v>3</v>
          </cell>
          <cell r="W4019">
            <v>2</v>
          </cell>
          <cell r="X4019">
            <v>1</v>
          </cell>
          <cell r="Y4019">
            <v>66.666666666666657</v>
          </cell>
          <cell r="Z4019">
            <v>43333.333333333321</v>
          </cell>
          <cell r="AA4019">
            <v>21666.666666666679</v>
          </cell>
          <cell r="AB4019">
            <v>1.5909380170548566</v>
          </cell>
          <cell r="AC4019">
            <v>29238.584851724627</v>
          </cell>
          <cell r="AD4019">
            <v>21190.718185057951</v>
          </cell>
          <cell r="AE4019">
            <v>78716.844851724629</v>
          </cell>
          <cell r="AF4019">
            <v>57050.17818505795</v>
          </cell>
          <cell r="AG4019">
            <v>1967.9211212931159</v>
          </cell>
          <cell r="AH4019">
            <v>1805.5555555555557</v>
          </cell>
        </row>
        <row r="4020">
          <cell r="A4020">
            <v>7525</v>
          </cell>
          <cell r="B4020" t="str">
            <v>Компьютер M/B ASUS P4P800-X-EAYZ</v>
          </cell>
          <cell r="C4020">
            <v>30</v>
          </cell>
          <cell r="D4020" t="str">
            <v>3</v>
          </cell>
          <cell r="E4020" t="str">
            <v>11.05.05</v>
          </cell>
          <cell r="F4020" t="str">
            <v/>
          </cell>
          <cell r="G4020" t="str">
            <v xml:space="preserve">  .  .</v>
          </cell>
          <cell r="H4020">
            <v>105565.22</v>
          </cell>
          <cell r="I4020">
            <v>0</v>
          </cell>
          <cell r="J4020">
            <v>0</v>
          </cell>
          <cell r="K4020">
            <v>105565.22</v>
          </cell>
          <cell r="L4020">
            <v>0</v>
          </cell>
          <cell r="M4020">
            <v>2639.13</v>
          </cell>
          <cell r="N4020">
            <v>2639.13</v>
          </cell>
          <cell r="O4020">
            <v>76508.37</v>
          </cell>
          <cell r="P4020">
            <v>29056.85</v>
          </cell>
          <cell r="Q4020">
            <v>527.83000000000004</v>
          </cell>
          <cell r="R4020">
            <v>123</v>
          </cell>
          <cell r="S4020">
            <v>821.1</v>
          </cell>
          <cell r="T4020" t="str">
            <v>Амортизация Водопровод</v>
          </cell>
          <cell r="U4020">
            <v>65000</v>
          </cell>
          <cell r="V4020">
            <v>3</v>
          </cell>
          <cell r="W4020">
            <v>2</v>
          </cell>
          <cell r="X4020">
            <v>1</v>
          </cell>
          <cell r="Y4020">
            <v>66.666666666666657</v>
          </cell>
          <cell r="Z4020">
            <v>43333.333333333321</v>
          </cell>
          <cell r="AA4020">
            <v>21666.666666666679</v>
          </cell>
          <cell r="AB4020">
            <v>0.74566467688915627</v>
          </cell>
          <cell r="AC4020">
            <v>-26848.964337967307</v>
          </cell>
          <cell r="AD4020">
            <v>-19458.78100463398</v>
          </cell>
          <cell r="AE4020">
            <v>78716.255662032694</v>
          </cell>
          <cell r="AF4020">
            <v>57049.588995366015</v>
          </cell>
          <cell r="AG4020">
            <v>1967.9063915508175</v>
          </cell>
          <cell r="AH4020">
            <v>1805.5555555555557</v>
          </cell>
        </row>
        <row r="4021">
          <cell r="A4021">
            <v>7526</v>
          </cell>
          <cell r="B4021" t="str">
            <v>А/машина УАЗ 220692-033 М 351 СА с сигнализ</v>
          </cell>
          <cell r="C4021">
            <v>7</v>
          </cell>
          <cell r="D4021" t="str">
            <v>14</v>
          </cell>
          <cell r="E4021" t="str">
            <v>11.05.05</v>
          </cell>
          <cell r="F4021" t="str">
            <v>автобус, 11 мест, двиг 42180050304046, кузов 22060050102757, шасси 374100504444472, цвет белая ночь</v>
          </cell>
          <cell r="G4021" t="str">
            <v>01.05.05</v>
          </cell>
          <cell r="H4021">
            <v>956191.3</v>
          </cell>
          <cell r="I4021">
            <v>0</v>
          </cell>
          <cell r="J4021">
            <v>0</v>
          </cell>
          <cell r="K4021">
            <v>956191.3</v>
          </cell>
          <cell r="L4021">
            <v>0</v>
          </cell>
          <cell r="M4021">
            <v>5577.78</v>
          </cell>
          <cell r="N4021">
            <v>5577.78</v>
          </cell>
          <cell r="O4021">
            <v>161699.84</v>
          </cell>
          <cell r="P4021">
            <v>794491.46</v>
          </cell>
          <cell r="Q4021">
            <v>4780.96</v>
          </cell>
          <cell r="R4021">
            <v>124</v>
          </cell>
          <cell r="S4021">
            <v>935</v>
          </cell>
          <cell r="T4021" t="str">
            <v>Амортизация (водопровод)</v>
          </cell>
          <cell r="U4021">
            <v>1140000</v>
          </cell>
          <cell r="V4021">
            <v>14</v>
          </cell>
          <cell r="W4021">
            <v>2</v>
          </cell>
          <cell r="X4021">
            <v>12</v>
          </cell>
          <cell r="Y4021">
            <v>14.285714285714285</v>
          </cell>
          <cell r="Z4021">
            <v>162857.14285714284</v>
          </cell>
          <cell r="AA4021">
            <v>977142.85714285716</v>
          </cell>
          <cell r="AB4021">
            <v>1.2298972441350813</v>
          </cell>
          <cell r="AC4021">
            <v>219825.74473594083</v>
          </cell>
          <cell r="AD4021">
            <v>37174.34759308357</v>
          </cell>
          <cell r="AE4021">
            <v>1176017.0447359409</v>
          </cell>
          <cell r="AF4021">
            <v>198874.18759308357</v>
          </cell>
          <cell r="AG4021">
            <v>6860.0994276263218</v>
          </cell>
          <cell r="AH4021">
            <v>6785.7142857142862</v>
          </cell>
        </row>
        <row r="4022">
          <cell r="A4022">
            <v>7527</v>
          </cell>
          <cell r="B4022" t="str">
            <v>Датчик Эхо-АС-01</v>
          </cell>
          <cell r="C4022">
            <v>10</v>
          </cell>
          <cell r="D4022" t="str">
            <v>10</v>
          </cell>
          <cell r="E4022" t="str">
            <v>11.05.05</v>
          </cell>
          <cell r="F4022" t="str">
            <v/>
          </cell>
          <cell r="G4022" t="str">
            <v xml:space="preserve">  .  .</v>
          </cell>
          <cell r="H4022">
            <v>110982.61</v>
          </cell>
          <cell r="I4022">
            <v>0</v>
          </cell>
          <cell r="J4022">
            <v>0</v>
          </cell>
          <cell r="K4022">
            <v>110982.61</v>
          </cell>
          <cell r="L4022">
            <v>0</v>
          </cell>
          <cell r="M4022">
            <v>924.86</v>
          </cell>
          <cell r="N4022">
            <v>924.86</v>
          </cell>
          <cell r="O4022">
            <v>26811.68</v>
          </cell>
          <cell r="P4022">
            <v>84170.93</v>
          </cell>
          <cell r="Q4022">
            <v>554.91</v>
          </cell>
          <cell r="R4022">
            <v>123</v>
          </cell>
          <cell r="S4022">
            <v>821.1</v>
          </cell>
          <cell r="T4022" t="str">
            <v>амортизация (канализация)</v>
          </cell>
          <cell r="U4022">
            <v>69000</v>
          </cell>
          <cell r="V4022">
            <v>19</v>
          </cell>
          <cell r="W4022">
            <v>11</v>
          </cell>
          <cell r="X4022">
            <v>8</v>
          </cell>
          <cell r="Y4022">
            <v>57.894736842105267</v>
          </cell>
          <cell r="Z4022">
            <v>39947.368421052633</v>
          </cell>
          <cell r="AA4022">
            <v>29052.631578947367</v>
          </cell>
          <cell r="AB4022">
            <v>0.34516229746953453</v>
          </cell>
          <cell r="AC4022">
            <v>-72675.597353234654</v>
          </cell>
          <cell r="AD4022">
            <v>-17557.298932182031</v>
          </cell>
          <cell r="AE4022">
            <v>38307.012646765346</v>
          </cell>
          <cell r="AF4022">
            <v>9254.3810678179689</v>
          </cell>
          <cell r="AG4022">
            <v>319.22510538971119</v>
          </cell>
          <cell r="AH4022">
            <v>302.63157894736844</v>
          </cell>
        </row>
        <row r="4023">
          <cell r="A4023">
            <v>7528</v>
          </cell>
          <cell r="B4023" t="str">
            <v>Датчик Эхо-АС-01</v>
          </cell>
          <cell r="C4023">
            <v>10</v>
          </cell>
          <cell r="D4023" t="str">
            <v>10</v>
          </cell>
          <cell r="E4023" t="str">
            <v>11.05.05</v>
          </cell>
          <cell r="F4023" t="str">
            <v/>
          </cell>
          <cell r="G4023" t="str">
            <v xml:space="preserve">  .  .</v>
          </cell>
          <cell r="H4023">
            <v>110982.61</v>
          </cell>
          <cell r="I4023">
            <v>0</v>
          </cell>
          <cell r="J4023">
            <v>0</v>
          </cell>
          <cell r="K4023">
            <v>110982.61</v>
          </cell>
          <cell r="L4023">
            <v>0</v>
          </cell>
          <cell r="M4023">
            <v>924.86</v>
          </cell>
          <cell r="N4023">
            <v>924.86</v>
          </cell>
          <cell r="O4023">
            <v>26811.68</v>
          </cell>
          <cell r="P4023">
            <v>84170.93</v>
          </cell>
          <cell r="Q4023">
            <v>554.91</v>
          </cell>
          <cell r="R4023">
            <v>123</v>
          </cell>
          <cell r="S4023">
            <v>821.1</v>
          </cell>
          <cell r="T4023" t="str">
            <v>амортизация (канализация)</v>
          </cell>
          <cell r="U4023">
            <v>69000</v>
          </cell>
          <cell r="V4023">
            <v>19</v>
          </cell>
          <cell r="W4023">
            <v>11</v>
          </cell>
          <cell r="X4023">
            <v>8</v>
          </cell>
          <cell r="Y4023">
            <v>57.894736842105267</v>
          </cell>
          <cell r="Z4023">
            <v>39947.368421052633</v>
          </cell>
          <cell r="AA4023">
            <v>29052.631578947367</v>
          </cell>
          <cell r="AB4023">
            <v>0.34516229746953453</v>
          </cell>
          <cell r="AC4023">
            <v>-72675.597353234654</v>
          </cell>
          <cell r="AD4023">
            <v>-17557.298932182031</v>
          </cell>
          <cell r="AE4023">
            <v>38307.012646765346</v>
          </cell>
          <cell r="AF4023">
            <v>9254.3810678179689</v>
          </cell>
          <cell r="AG4023">
            <v>319.22510538971119</v>
          </cell>
          <cell r="AH4023">
            <v>302.63157894736844</v>
          </cell>
        </row>
        <row r="4024">
          <cell r="A4024">
            <v>7529</v>
          </cell>
          <cell r="B4024" t="str">
            <v>Датчик Эхо-АС-01</v>
          </cell>
          <cell r="C4024">
            <v>10</v>
          </cell>
          <cell r="D4024" t="str">
            <v>10</v>
          </cell>
          <cell r="E4024" t="str">
            <v>11.05.05</v>
          </cell>
          <cell r="F4024" t="str">
            <v/>
          </cell>
          <cell r="G4024" t="str">
            <v xml:space="preserve">  .  .</v>
          </cell>
          <cell r="H4024">
            <v>110982.61</v>
          </cell>
          <cell r="I4024">
            <v>0</v>
          </cell>
          <cell r="J4024">
            <v>0</v>
          </cell>
          <cell r="K4024">
            <v>110982.61</v>
          </cell>
          <cell r="L4024">
            <v>0</v>
          </cell>
          <cell r="M4024">
            <v>924.86</v>
          </cell>
          <cell r="N4024">
            <v>924.86</v>
          </cell>
          <cell r="O4024">
            <v>26811.68</v>
          </cell>
          <cell r="P4024">
            <v>84170.93</v>
          </cell>
          <cell r="Q4024">
            <v>554.91</v>
          </cell>
          <cell r="R4024">
            <v>123</v>
          </cell>
          <cell r="S4024">
            <v>821.1</v>
          </cell>
          <cell r="T4024" t="str">
            <v>амортизация (канализация)</v>
          </cell>
          <cell r="U4024">
            <v>69000</v>
          </cell>
          <cell r="V4024">
            <v>19</v>
          </cell>
          <cell r="W4024">
            <v>11</v>
          </cell>
          <cell r="X4024">
            <v>8</v>
          </cell>
          <cell r="Y4024">
            <v>57.894736842105267</v>
          </cell>
          <cell r="Z4024">
            <v>39947.368421052633</v>
          </cell>
          <cell r="AA4024">
            <v>29052.631578947367</v>
          </cell>
          <cell r="AB4024">
            <v>0.34516229746953453</v>
          </cell>
          <cell r="AC4024">
            <v>-72675.597353234654</v>
          </cell>
          <cell r="AD4024">
            <v>-17557.298932182031</v>
          </cell>
          <cell r="AE4024">
            <v>38307.012646765346</v>
          </cell>
          <cell r="AF4024">
            <v>9254.3810678179689</v>
          </cell>
          <cell r="AG4024">
            <v>319.22510538971119</v>
          </cell>
          <cell r="AH4024">
            <v>302.63157894736844</v>
          </cell>
        </row>
        <row r="4025">
          <cell r="A4025">
            <v>7530</v>
          </cell>
          <cell r="B4025" t="str">
            <v>Экскаватор ЭО 3323 А М 303 ВМТ</v>
          </cell>
          <cell r="C4025">
            <v>12.5</v>
          </cell>
          <cell r="D4025" t="str">
            <v>8</v>
          </cell>
          <cell r="E4025" t="str">
            <v>11.05.05</v>
          </cell>
          <cell r="F4025" t="str">
            <v>Пневмоход зав № 7508, № дв 607060</v>
          </cell>
          <cell r="G4025" t="str">
            <v>01.01.96</v>
          </cell>
          <cell r="H4025">
            <v>6000000</v>
          </cell>
          <cell r="I4025">
            <v>0</v>
          </cell>
          <cell r="J4025">
            <v>0</v>
          </cell>
          <cell r="K4025">
            <v>6000000</v>
          </cell>
          <cell r="L4025">
            <v>0</v>
          </cell>
          <cell r="M4025">
            <v>62500</v>
          </cell>
          <cell r="N4025">
            <v>62500</v>
          </cell>
          <cell r="O4025">
            <v>1811875</v>
          </cell>
          <cell r="P4025">
            <v>4188125</v>
          </cell>
          <cell r="Q4025">
            <v>30000</v>
          </cell>
          <cell r="R4025">
            <v>123</v>
          </cell>
          <cell r="S4025">
            <v>935</v>
          </cell>
          <cell r="T4025" t="str">
            <v>Амортизация (водопровод)</v>
          </cell>
          <cell r="U4025">
            <v>8350000</v>
          </cell>
          <cell r="V4025">
            <v>41</v>
          </cell>
          <cell r="W4025">
            <v>11</v>
          </cell>
          <cell r="X4025">
            <v>30</v>
          </cell>
          <cell r="Y4025">
            <v>26.829268292682929</v>
          </cell>
          <cell r="Z4025">
            <v>2240243.9024390243</v>
          </cell>
          <cell r="AA4025">
            <v>6109756.0975609757</v>
          </cell>
          <cell r="AB4025">
            <v>1.4588284966568514</v>
          </cell>
          <cell r="AC4025">
            <v>2752970.9799411092</v>
          </cell>
          <cell r="AD4025">
            <v>831339.88238013256</v>
          </cell>
          <cell r="AE4025">
            <v>8752970.9799411092</v>
          </cell>
          <cell r="AF4025">
            <v>2643214.8823801326</v>
          </cell>
          <cell r="AG4025">
            <v>91176.781041053226</v>
          </cell>
          <cell r="AH4025">
            <v>16971.544715447155</v>
          </cell>
        </row>
        <row r="4026">
          <cell r="A4026">
            <v>7531</v>
          </cell>
          <cell r="B4026" t="str">
            <v>Радиоудлинитель телефонного канала ВН-301</v>
          </cell>
          <cell r="C4026">
            <v>4.5</v>
          </cell>
          <cell r="D4026" t="str">
            <v>22</v>
          </cell>
          <cell r="E4026" t="str">
            <v>11.05.05</v>
          </cell>
          <cell r="F4026" t="str">
            <v/>
          </cell>
          <cell r="G4026" t="str">
            <v xml:space="preserve">  .  .</v>
          </cell>
          <cell r="H4026">
            <v>109565.22</v>
          </cell>
          <cell r="I4026">
            <v>0</v>
          </cell>
          <cell r="J4026">
            <v>0</v>
          </cell>
          <cell r="K4026">
            <v>109565.22</v>
          </cell>
          <cell r="L4026">
            <v>0</v>
          </cell>
          <cell r="M4026">
            <v>410.87</v>
          </cell>
          <cell r="N4026">
            <v>410.87</v>
          </cell>
          <cell r="O4026">
            <v>11911.13</v>
          </cell>
          <cell r="P4026">
            <v>97654.09</v>
          </cell>
          <cell r="Q4026">
            <v>547.83000000000004</v>
          </cell>
          <cell r="R4026">
            <v>123</v>
          </cell>
          <cell r="S4026">
            <v>821.1</v>
          </cell>
          <cell r="T4026" t="str">
            <v>Амортизация Водопровод</v>
          </cell>
          <cell r="U4026">
            <v>110000</v>
          </cell>
          <cell r="V4026">
            <v>22</v>
          </cell>
          <cell r="W4026">
            <v>2</v>
          </cell>
          <cell r="X4026">
            <v>20</v>
          </cell>
          <cell r="Y4026">
            <v>9.0909090909090917</v>
          </cell>
          <cell r="Z4026">
            <v>10000</v>
          </cell>
          <cell r="AA4026">
            <v>100000</v>
          </cell>
          <cell r="AB4026">
            <v>1.0240226497425762</v>
          </cell>
          <cell r="AC4026">
            <v>2632.046904028306</v>
          </cell>
          <cell r="AD4026">
            <v>286.13690402829161</v>
          </cell>
          <cell r="AE4026">
            <v>112197.26690402831</v>
          </cell>
          <cell r="AF4026">
            <v>12197.266904028291</v>
          </cell>
          <cell r="AG4026">
            <v>420.73975089010622</v>
          </cell>
          <cell r="AH4026">
            <v>416.66666666666669</v>
          </cell>
        </row>
        <row r="4027">
          <cell r="A4027">
            <v>7533</v>
          </cell>
          <cell r="B4027" t="str">
            <v>Мобильный телефон Nokia</v>
          </cell>
          <cell r="C4027">
            <v>12.5</v>
          </cell>
          <cell r="D4027" t="str">
            <v>8</v>
          </cell>
          <cell r="E4027" t="str">
            <v>01.07.05</v>
          </cell>
          <cell r="F4027" t="str">
            <v/>
          </cell>
          <cell r="G4027" t="str">
            <v xml:space="preserve">  .  .</v>
          </cell>
          <cell r="H4027">
            <v>23913.040000000001</v>
          </cell>
          <cell r="I4027">
            <v>0</v>
          </cell>
          <cell r="J4027">
            <v>0</v>
          </cell>
          <cell r="K4027">
            <v>23913.040000000001</v>
          </cell>
          <cell r="L4027">
            <v>0</v>
          </cell>
          <cell r="M4027">
            <v>249.09</v>
          </cell>
          <cell r="N4027">
            <v>249.09</v>
          </cell>
          <cell r="O4027">
            <v>6722.95</v>
          </cell>
          <cell r="P4027">
            <v>17190.09</v>
          </cell>
          <cell r="Q4027">
            <v>119.57</v>
          </cell>
          <cell r="R4027">
            <v>123</v>
          </cell>
          <cell r="S4027">
            <v>821.1</v>
          </cell>
          <cell r="T4027" t="str">
            <v>амортизация (канализация)</v>
          </cell>
          <cell r="U4027">
            <v>25000</v>
          </cell>
          <cell r="V4027">
            <v>8</v>
          </cell>
          <cell r="W4027">
            <v>2</v>
          </cell>
          <cell r="X4027">
            <v>6</v>
          </cell>
          <cell r="Y4027">
            <v>25</v>
          </cell>
          <cell r="Z4027">
            <v>6250</v>
          </cell>
          <cell r="AA4027">
            <v>18750</v>
          </cell>
          <cell r="AB4027">
            <v>1.0907447255948048</v>
          </cell>
          <cell r="AC4027">
            <v>2169.9822529375924</v>
          </cell>
          <cell r="AD4027">
            <v>610.07225293759348</v>
          </cell>
          <cell r="AE4027">
            <v>26083.022252937593</v>
          </cell>
          <cell r="AF4027">
            <v>7333.0222529375933</v>
          </cell>
          <cell r="AG4027">
            <v>271.69814846809993</v>
          </cell>
          <cell r="AH4027">
            <v>260.41666666666669</v>
          </cell>
        </row>
        <row r="4028">
          <cell r="A4028">
            <v>7534</v>
          </cell>
          <cell r="B4028" t="str">
            <v>Шкаф Ш-1500 с полками</v>
          </cell>
          <cell r="C4028">
            <v>8</v>
          </cell>
          <cell r="D4028" t="str">
            <v>13</v>
          </cell>
          <cell r="E4028" t="str">
            <v>25.07.05</v>
          </cell>
          <cell r="F4028" t="str">
            <v>1500*500*400</v>
          </cell>
          <cell r="G4028" t="str">
            <v xml:space="preserve">  .  .</v>
          </cell>
          <cell r="H4028">
            <v>41056.519999999997</v>
          </cell>
          <cell r="I4028">
            <v>0</v>
          </cell>
          <cell r="J4028">
            <v>0</v>
          </cell>
          <cell r="K4028">
            <v>41056.519999999997</v>
          </cell>
          <cell r="L4028">
            <v>0</v>
          </cell>
          <cell r="M4028">
            <v>273.70999999999998</v>
          </cell>
          <cell r="N4028">
            <v>273.70999999999998</v>
          </cell>
          <cell r="O4028">
            <v>7387.43</v>
          </cell>
          <cell r="P4028">
            <v>33669.089999999997</v>
          </cell>
          <cell r="Q4028">
            <v>205.28</v>
          </cell>
          <cell r="R4028">
            <v>125</v>
          </cell>
          <cell r="S4028">
            <v>821.1</v>
          </cell>
          <cell r="T4028" t="str">
            <v>Амортизация Водопровод</v>
          </cell>
          <cell r="U4028">
            <v>45000</v>
          </cell>
          <cell r="V4028">
            <v>13</v>
          </cell>
          <cell r="W4028">
            <v>2</v>
          </cell>
          <cell r="X4028">
            <v>11</v>
          </cell>
          <cell r="Y4028">
            <v>15.384615384615385</v>
          </cell>
          <cell r="Z4028">
            <v>6923.0769230769238</v>
          </cell>
          <cell r="AA4028">
            <v>38076.923076923078</v>
          </cell>
          <cell r="AB4028">
            <v>1.1309163115760801</v>
          </cell>
          <cell r="AC4028">
            <v>5374.9681645495657</v>
          </cell>
          <cell r="AD4028">
            <v>967.13508762648053</v>
          </cell>
          <cell r="AE4028">
            <v>46431.488164549562</v>
          </cell>
          <cell r="AF4028">
            <v>8354.5650876264808</v>
          </cell>
          <cell r="AG4028">
            <v>309.54325443033042</v>
          </cell>
          <cell r="AH4028">
            <v>288.46153846153845</v>
          </cell>
        </row>
        <row r="4029">
          <cell r="A4029">
            <v>7535</v>
          </cell>
          <cell r="B4029" t="str">
            <v>Шкаф Ш-1500 с полками</v>
          </cell>
          <cell r="C4029">
            <v>8</v>
          </cell>
          <cell r="D4029" t="str">
            <v>13</v>
          </cell>
          <cell r="E4029" t="str">
            <v>25.07.05</v>
          </cell>
          <cell r="F4029" t="str">
            <v>1500*500*400</v>
          </cell>
          <cell r="G4029" t="str">
            <v xml:space="preserve">  .  .</v>
          </cell>
          <cell r="H4029">
            <v>41056.519999999997</v>
          </cell>
          <cell r="I4029">
            <v>0</v>
          </cell>
          <cell r="J4029">
            <v>0</v>
          </cell>
          <cell r="K4029">
            <v>41056.519999999997</v>
          </cell>
          <cell r="L4029">
            <v>0</v>
          </cell>
          <cell r="M4029">
            <v>273.70999999999998</v>
          </cell>
          <cell r="N4029">
            <v>273.70999999999998</v>
          </cell>
          <cell r="O4029">
            <v>7387.43</v>
          </cell>
          <cell r="P4029">
            <v>33669.089999999997</v>
          </cell>
          <cell r="Q4029">
            <v>205.28</v>
          </cell>
          <cell r="R4029">
            <v>125</v>
          </cell>
          <cell r="S4029">
            <v>821.1</v>
          </cell>
          <cell r="T4029" t="str">
            <v>амортизация (канализация)</v>
          </cell>
          <cell r="U4029">
            <v>45000</v>
          </cell>
          <cell r="V4029">
            <v>13</v>
          </cell>
          <cell r="W4029">
            <v>2</v>
          </cell>
          <cell r="X4029">
            <v>11</v>
          </cell>
          <cell r="Y4029">
            <v>15.384615384615385</v>
          </cell>
          <cell r="Z4029">
            <v>6923.0769230769238</v>
          </cell>
          <cell r="AA4029">
            <v>38076.923076923078</v>
          </cell>
          <cell r="AB4029">
            <v>1.1309163115760801</v>
          </cell>
          <cell r="AC4029">
            <v>5374.9681645495657</v>
          </cell>
          <cell r="AD4029">
            <v>967.13508762648053</v>
          </cell>
          <cell r="AE4029">
            <v>46431.488164549562</v>
          </cell>
          <cell r="AF4029">
            <v>8354.5650876264808</v>
          </cell>
          <cell r="AG4029">
            <v>309.54325443033042</v>
          </cell>
          <cell r="AH4029">
            <v>288.46153846153845</v>
          </cell>
        </row>
        <row r="4030">
          <cell r="A4030">
            <v>7536</v>
          </cell>
          <cell r="B4030" t="str">
            <v>Шкаф металлический Ш-600 Standart 600*400*350 (Эталон)</v>
          </cell>
          <cell r="C4030">
            <v>8</v>
          </cell>
          <cell r="D4030" t="str">
            <v>13</v>
          </cell>
          <cell r="E4030" t="str">
            <v>11.05.05</v>
          </cell>
          <cell r="F4030" t="str">
            <v/>
          </cell>
          <cell r="G4030" t="str">
            <v xml:space="preserve">  .  .</v>
          </cell>
          <cell r="H4030">
            <v>15689.42</v>
          </cell>
          <cell r="I4030">
            <v>0</v>
          </cell>
          <cell r="J4030">
            <v>0</v>
          </cell>
          <cell r="K4030">
            <v>15689.42</v>
          </cell>
          <cell r="L4030">
            <v>0</v>
          </cell>
          <cell r="M4030">
            <v>104.6</v>
          </cell>
          <cell r="N4030">
            <v>104.6</v>
          </cell>
          <cell r="O4030">
            <v>3032.34</v>
          </cell>
          <cell r="P4030">
            <v>12657.08</v>
          </cell>
          <cell r="Q4030">
            <v>78.45</v>
          </cell>
          <cell r="R4030">
            <v>125</v>
          </cell>
          <cell r="S4030">
            <v>821.1</v>
          </cell>
          <cell r="T4030" t="str">
            <v>Амортизация Водопровод</v>
          </cell>
          <cell r="U4030">
            <v>11300</v>
          </cell>
          <cell r="V4030">
            <v>13</v>
          </cell>
          <cell r="W4030">
            <v>2</v>
          </cell>
          <cell r="X4030">
            <v>11</v>
          </cell>
          <cell r="Y4030">
            <v>15.384615384615385</v>
          </cell>
          <cell r="Z4030">
            <v>1738.4615384615386</v>
          </cell>
          <cell r="AA4030">
            <v>9561.538461538461</v>
          </cell>
          <cell r="AB4030">
            <v>0.75543004085764343</v>
          </cell>
          <cell r="AC4030">
            <v>-3837.1608083672727</v>
          </cell>
          <cell r="AD4030">
            <v>-741.61926990573374</v>
          </cell>
          <cell r="AE4030">
            <v>11852.259191632727</v>
          </cell>
          <cell r="AF4030">
            <v>2290.7207300942664</v>
          </cell>
          <cell r="AG4030">
            <v>79.01506127755151</v>
          </cell>
          <cell r="AH4030">
            <v>72.435897435897445</v>
          </cell>
        </row>
        <row r="4031">
          <cell r="A4031">
            <v>7537</v>
          </cell>
          <cell r="B4031" t="str">
            <v>Шкаф металлический Ш-600 Standart 600*400*350 (Эталон)</v>
          </cell>
          <cell r="C4031">
            <v>8</v>
          </cell>
          <cell r="D4031" t="str">
            <v>13</v>
          </cell>
          <cell r="E4031" t="str">
            <v>11.05.05</v>
          </cell>
          <cell r="F4031" t="str">
            <v/>
          </cell>
          <cell r="G4031" t="str">
            <v xml:space="preserve">  .  .</v>
          </cell>
          <cell r="H4031">
            <v>15689.42</v>
          </cell>
          <cell r="I4031">
            <v>0</v>
          </cell>
          <cell r="J4031">
            <v>0</v>
          </cell>
          <cell r="K4031">
            <v>15689.42</v>
          </cell>
          <cell r="L4031">
            <v>0</v>
          </cell>
          <cell r="M4031">
            <v>104.6</v>
          </cell>
          <cell r="N4031">
            <v>104.6</v>
          </cell>
          <cell r="O4031">
            <v>3032.34</v>
          </cell>
          <cell r="P4031">
            <v>12657.08</v>
          </cell>
          <cell r="Q4031">
            <v>78.45</v>
          </cell>
          <cell r="R4031">
            <v>125</v>
          </cell>
          <cell r="S4031">
            <v>821.1</v>
          </cell>
          <cell r="T4031" t="str">
            <v>амортизация (канализация)</v>
          </cell>
          <cell r="U4031">
            <v>11300</v>
          </cell>
          <cell r="V4031">
            <v>13</v>
          </cell>
          <cell r="W4031">
            <v>2</v>
          </cell>
          <cell r="X4031">
            <v>11</v>
          </cell>
          <cell r="Y4031">
            <v>15.384615384615385</v>
          </cell>
          <cell r="Z4031">
            <v>1738.4615384615386</v>
          </cell>
          <cell r="AA4031">
            <v>9561.538461538461</v>
          </cell>
          <cell r="AB4031">
            <v>0.75543004085764343</v>
          </cell>
          <cell r="AC4031">
            <v>-3837.1608083672727</v>
          </cell>
          <cell r="AD4031">
            <v>-741.61926990573374</v>
          </cell>
          <cell r="AE4031">
            <v>11852.259191632727</v>
          </cell>
          <cell r="AF4031">
            <v>2290.7207300942664</v>
          </cell>
          <cell r="AG4031">
            <v>79.01506127755151</v>
          </cell>
          <cell r="AH4031">
            <v>72.435897435897445</v>
          </cell>
        </row>
        <row r="4032">
          <cell r="A4032">
            <v>7538</v>
          </cell>
          <cell r="B4032" t="str">
            <v>Кресло Министр SPA</v>
          </cell>
          <cell r="C4032">
            <v>10</v>
          </cell>
          <cell r="D4032" t="str">
            <v>10</v>
          </cell>
          <cell r="E4032" t="str">
            <v>17.06.05</v>
          </cell>
          <cell r="F4032" t="str">
            <v/>
          </cell>
          <cell r="G4032" t="str">
            <v xml:space="preserve">  .  .</v>
          </cell>
          <cell r="H4032">
            <v>24191.3</v>
          </cell>
          <cell r="I4032">
            <v>0</v>
          </cell>
          <cell r="J4032">
            <v>0</v>
          </cell>
          <cell r="K4032">
            <v>24191.3</v>
          </cell>
          <cell r="L4032">
            <v>0</v>
          </cell>
          <cell r="M4032">
            <v>201.59</v>
          </cell>
          <cell r="N4032">
            <v>201.59</v>
          </cell>
          <cell r="O4032">
            <v>5642.52</v>
          </cell>
          <cell r="P4032">
            <v>18548.78</v>
          </cell>
          <cell r="Q4032">
            <v>120.96</v>
          </cell>
          <cell r="R4032">
            <v>125</v>
          </cell>
          <cell r="S4032">
            <v>821.1</v>
          </cell>
          <cell r="T4032" t="str">
            <v>Амортизация Водопровод</v>
          </cell>
          <cell r="U4032">
            <v>27130</v>
          </cell>
          <cell r="V4032">
            <v>9</v>
          </cell>
          <cell r="W4032">
            <v>2</v>
          </cell>
          <cell r="X4032">
            <v>7</v>
          </cell>
          <cell r="Y4032">
            <v>22.222222222222221</v>
          </cell>
          <cell r="Z4032">
            <v>6028.8888888888887</v>
          </cell>
          <cell r="AA4032">
            <v>21101.111111111109</v>
          </cell>
          <cell r="AB4032">
            <v>1.137601023415616</v>
          </cell>
          <cell r="AC4032">
            <v>3328.7476377541898</v>
          </cell>
          <cell r="AD4032">
            <v>776.41652664308185</v>
          </cell>
          <cell r="AE4032">
            <v>27520.047637754189</v>
          </cell>
          <cell r="AF4032">
            <v>6418.9365266430823</v>
          </cell>
          <cell r="AG4032">
            <v>229.33373031461826</v>
          </cell>
          <cell r="AH4032">
            <v>251.2037037037037</v>
          </cell>
        </row>
        <row r="4033">
          <cell r="A4033">
            <v>7539</v>
          </cell>
          <cell r="B4033" t="str">
            <v>Стол приставка EB 9W000-XXX</v>
          </cell>
          <cell r="C4033">
            <v>10</v>
          </cell>
          <cell r="D4033" t="str">
            <v>10</v>
          </cell>
          <cell r="E4033" t="str">
            <v>17.06.05</v>
          </cell>
          <cell r="F4033" t="str">
            <v/>
          </cell>
          <cell r="G4033" t="str">
            <v xml:space="preserve">  .  .</v>
          </cell>
          <cell r="H4033">
            <v>14480.87</v>
          </cell>
          <cell r="I4033">
            <v>0</v>
          </cell>
          <cell r="J4033">
            <v>0</v>
          </cell>
          <cell r="K4033">
            <v>14480.87</v>
          </cell>
          <cell r="L4033">
            <v>0</v>
          </cell>
          <cell r="M4033">
            <v>120.67</v>
          </cell>
          <cell r="N4033">
            <v>120.67</v>
          </cell>
          <cell r="O4033">
            <v>3377.56</v>
          </cell>
          <cell r="P4033">
            <v>11103.31</v>
          </cell>
          <cell r="Q4033">
            <v>72.400000000000006</v>
          </cell>
          <cell r="R4033">
            <v>125</v>
          </cell>
          <cell r="S4033">
            <v>821.1</v>
          </cell>
          <cell r="T4033" t="str">
            <v>амортизация (канализация)</v>
          </cell>
          <cell r="U4033">
            <v>10900</v>
          </cell>
          <cell r="V4033">
            <v>10</v>
          </cell>
          <cell r="W4033">
            <v>2</v>
          </cell>
          <cell r="X4033">
            <v>8</v>
          </cell>
          <cell r="Y4033">
            <v>20</v>
          </cell>
          <cell r="Z4033">
            <v>2180</v>
          </cell>
          <cell r="AA4033">
            <v>8720</v>
          </cell>
          <cell r="AB4033">
            <v>0.78535139521458019</v>
          </cell>
          <cell r="AC4033">
            <v>-3108.2985415790426</v>
          </cell>
          <cell r="AD4033">
            <v>-724.9885415790427</v>
          </cell>
          <cell r="AE4033">
            <v>11372.571458420958</v>
          </cell>
          <cell r="AF4033">
            <v>2652.5714584209572</v>
          </cell>
          <cell r="AG4033">
            <v>94.771428820174648</v>
          </cell>
          <cell r="AH4033">
            <v>90.833333333333329</v>
          </cell>
        </row>
        <row r="4034">
          <cell r="A4034">
            <v>7540</v>
          </cell>
          <cell r="B4034" t="str">
            <v>Уголок 60х90 ЕВ 056-ХХ</v>
          </cell>
          <cell r="C4034">
            <v>10</v>
          </cell>
          <cell r="D4034" t="str">
            <v>10</v>
          </cell>
          <cell r="E4034" t="str">
            <v>17.06.05</v>
          </cell>
          <cell r="F4034" t="str">
            <v/>
          </cell>
          <cell r="G4034" t="str">
            <v xml:space="preserve">  .  .</v>
          </cell>
          <cell r="H4034">
            <v>12106.96</v>
          </cell>
          <cell r="I4034">
            <v>0</v>
          </cell>
          <cell r="J4034">
            <v>0</v>
          </cell>
          <cell r="K4034">
            <v>12106.96</v>
          </cell>
          <cell r="L4034">
            <v>0</v>
          </cell>
          <cell r="M4034">
            <v>100.89</v>
          </cell>
          <cell r="N4034">
            <v>100.89</v>
          </cell>
          <cell r="O4034">
            <v>2823.92</v>
          </cell>
          <cell r="P4034">
            <v>9283.0400000000009</v>
          </cell>
          <cell r="Q4034">
            <v>60.53</v>
          </cell>
          <cell r="R4034">
            <v>125</v>
          </cell>
          <cell r="S4034">
            <v>821.1</v>
          </cell>
          <cell r="T4034" t="str">
            <v>Амортизация Водопровод</v>
          </cell>
          <cell r="U4034">
            <v>14000</v>
          </cell>
          <cell r="V4034">
            <v>10</v>
          </cell>
          <cell r="W4034">
            <v>2</v>
          </cell>
          <cell r="X4034">
            <v>8</v>
          </cell>
          <cell r="Y4034">
            <v>20</v>
          </cell>
          <cell r="Z4034">
            <v>2800</v>
          </cell>
          <cell r="AA4034">
            <v>11200</v>
          </cell>
          <cell r="AB4034">
            <v>1.2065013185335838</v>
          </cell>
          <cell r="AC4034">
            <v>2500.1032034333566</v>
          </cell>
          <cell r="AD4034">
            <v>583.14320343335794</v>
          </cell>
          <cell r="AE4034">
            <v>14607.063203433356</v>
          </cell>
          <cell r="AF4034">
            <v>3407.063203433358</v>
          </cell>
          <cell r="AG4034">
            <v>121.72552669527796</v>
          </cell>
          <cell r="AH4034">
            <v>116.66666666666667</v>
          </cell>
        </row>
        <row r="4035">
          <cell r="A4035">
            <v>7541</v>
          </cell>
          <cell r="B4035" t="str">
            <v>Конференц стол приставка ЕВ-1К00-ХХХХ</v>
          </cell>
          <cell r="C4035">
            <v>10</v>
          </cell>
          <cell r="D4035" t="str">
            <v>10</v>
          </cell>
          <cell r="E4035" t="str">
            <v>17.06.05</v>
          </cell>
          <cell r="F4035" t="str">
            <v/>
          </cell>
          <cell r="G4035" t="str">
            <v xml:space="preserve">  .  .</v>
          </cell>
          <cell r="H4035">
            <v>18753.91</v>
          </cell>
          <cell r="I4035">
            <v>0</v>
          </cell>
          <cell r="J4035">
            <v>0</v>
          </cell>
          <cell r="K4035">
            <v>18753.91</v>
          </cell>
          <cell r="L4035">
            <v>0</v>
          </cell>
          <cell r="M4035">
            <v>156.28</v>
          </cell>
          <cell r="N4035">
            <v>156.28</v>
          </cell>
          <cell r="O4035">
            <v>4374.28</v>
          </cell>
          <cell r="P4035">
            <v>14379.63</v>
          </cell>
          <cell r="Q4035">
            <v>93.77</v>
          </cell>
          <cell r="R4035">
            <v>125</v>
          </cell>
          <cell r="S4035">
            <v>821.1</v>
          </cell>
          <cell r="T4035" t="str">
            <v>амортизация (канализация)</v>
          </cell>
          <cell r="U4035">
            <v>20000</v>
          </cell>
          <cell r="V4035">
            <v>10</v>
          </cell>
          <cell r="W4035">
            <v>2</v>
          </cell>
          <cell r="X4035">
            <v>8</v>
          </cell>
          <cell r="Y4035">
            <v>20</v>
          </cell>
          <cell r="Z4035">
            <v>4000</v>
          </cell>
          <cell r="AA4035">
            <v>16000</v>
          </cell>
          <cell r="AB4035">
            <v>1.1126850969044406</v>
          </cell>
          <cell r="AC4035">
            <v>2113.2861656871573</v>
          </cell>
          <cell r="AD4035">
            <v>492.91616568715654</v>
          </cell>
          <cell r="AE4035">
            <v>20867.196165687157</v>
          </cell>
          <cell r="AF4035">
            <v>4867.1961656871563</v>
          </cell>
          <cell r="AG4035">
            <v>173.89330138072629</v>
          </cell>
          <cell r="AH4035">
            <v>166.66666666666666</v>
          </cell>
        </row>
        <row r="4036">
          <cell r="A4036">
            <v>7543</v>
          </cell>
          <cell r="B4036" t="str">
            <v>Насос К 100-65-250 с эл. дв. 45х3000 об/мин</v>
          </cell>
          <cell r="C4036">
            <v>12.5</v>
          </cell>
          <cell r="D4036" t="str">
            <v>8</v>
          </cell>
          <cell r="E4036" t="str">
            <v>17.06.05</v>
          </cell>
          <cell r="F4036" t="str">
            <v/>
          </cell>
          <cell r="G4036" t="str">
            <v xml:space="preserve">  .  .</v>
          </cell>
          <cell r="H4036">
            <v>269791.3</v>
          </cell>
          <cell r="I4036">
            <v>0</v>
          </cell>
          <cell r="J4036">
            <v>0</v>
          </cell>
          <cell r="K4036">
            <v>269791.3</v>
          </cell>
          <cell r="L4036">
            <v>0</v>
          </cell>
          <cell r="M4036">
            <v>2810.33</v>
          </cell>
          <cell r="N4036">
            <v>2810.33</v>
          </cell>
          <cell r="O4036">
            <v>78661.119999999995</v>
          </cell>
          <cell r="P4036">
            <v>191130.18</v>
          </cell>
          <cell r="Q4036">
            <v>1348.96</v>
          </cell>
          <cell r="R4036">
            <v>123</v>
          </cell>
          <cell r="S4036">
            <v>935</v>
          </cell>
          <cell r="T4036" t="str">
            <v>Амортизация Очистка сточной жидкости</v>
          </cell>
          <cell r="U4036">
            <v>150000</v>
          </cell>
          <cell r="V4036">
            <v>15</v>
          </cell>
          <cell r="W4036">
            <v>2</v>
          </cell>
          <cell r="X4036">
            <v>13</v>
          </cell>
          <cell r="Y4036">
            <v>13.333333333333334</v>
          </cell>
          <cell r="Z4036">
            <v>20000</v>
          </cell>
          <cell r="AA4036">
            <v>130000</v>
          </cell>
          <cell r="AB4036">
            <v>0.68016469193928453</v>
          </cell>
          <cell r="AC4036">
            <v>-86288.783547600906</v>
          </cell>
          <cell r="AD4036">
            <v>-25158.603547600906</v>
          </cell>
          <cell r="AE4036">
            <v>183502.51645239908</v>
          </cell>
          <cell r="AF4036">
            <v>53502.51645239909</v>
          </cell>
          <cell r="AG4036">
            <v>1911.4845463791571</v>
          </cell>
          <cell r="AH4036">
            <v>833.33333333333337</v>
          </cell>
        </row>
        <row r="4037">
          <cell r="A4037">
            <v>7544</v>
          </cell>
          <cell r="B4037" t="str">
            <v>Насос ЭЦВ 5-4-125</v>
          </cell>
          <cell r="C4037">
            <v>12.5</v>
          </cell>
          <cell r="D4037" t="str">
            <v>8</v>
          </cell>
          <cell r="E4037" t="str">
            <v>27.06.05</v>
          </cell>
          <cell r="F4037" t="str">
            <v/>
          </cell>
          <cell r="G4037" t="str">
            <v xml:space="preserve">  .  .</v>
          </cell>
          <cell r="H4037">
            <v>55000</v>
          </cell>
          <cell r="I4037">
            <v>0</v>
          </cell>
          <cell r="J4037">
            <v>0</v>
          </cell>
          <cell r="K4037">
            <v>55000</v>
          </cell>
          <cell r="L4037">
            <v>0</v>
          </cell>
          <cell r="M4037">
            <v>572.91999999999996</v>
          </cell>
          <cell r="N4037">
            <v>572.91999999999996</v>
          </cell>
          <cell r="O4037">
            <v>16036.02</v>
          </cell>
          <cell r="P4037">
            <v>38963.980000000003</v>
          </cell>
          <cell r="Q4037">
            <v>275</v>
          </cell>
          <cell r="R4037">
            <v>123</v>
          </cell>
          <cell r="S4037">
            <v>935</v>
          </cell>
          <cell r="T4037" t="str">
            <v>амортизация (Очистка воды)</v>
          </cell>
          <cell r="U4037">
            <v>60000</v>
          </cell>
          <cell r="V4037">
            <v>8</v>
          </cell>
          <cell r="W4037">
            <v>2</v>
          </cell>
          <cell r="X4037">
            <v>6</v>
          </cell>
          <cell r="Y4037">
            <v>25</v>
          </cell>
          <cell r="Z4037">
            <v>15000</v>
          </cell>
          <cell r="AA4037">
            <v>45000</v>
          </cell>
          <cell r="AB4037">
            <v>1.1549128194809666</v>
          </cell>
          <cell r="AC4037">
            <v>8520.2050714531651</v>
          </cell>
          <cell r="AD4037">
            <v>2484.1850714531683</v>
          </cell>
          <cell r="AE4037">
            <v>63520.205071453165</v>
          </cell>
          <cell r="AF4037">
            <v>18520.205071453169</v>
          </cell>
          <cell r="AG4037">
            <v>661.66880282763714</v>
          </cell>
          <cell r="AH4037">
            <v>625</v>
          </cell>
        </row>
        <row r="4038">
          <cell r="A4038">
            <v>7545</v>
          </cell>
          <cell r="B4038" t="str">
            <v>Пульт управления "Высота"</v>
          </cell>
          <cell r="C4038">
            <v>12.5</v>
          </cell>
          <cell r="D4038" t="str">
            <v>8</v>
          </cell>
          <cell r="E4038" t="str">
            <v>27.06.05</v>
          </cell>
          <cell r="F4038" t="str">
            <v/>
          </cell>
          <cell r="G4038" t="str">
            <v xml:space="preserve">  .  .</v>
          </cell>
          <cell r="H4038">
            <v>33000</v>
          </cell>
          <cell r="I4038">
            <v>0</v>
          </cell>
          <cell r="J4038">
            <v>0</v>
          </cell>
          <cell r="K4038">
            <v>33000</v>
          </cell>
          <cell r="L4038">
            <v>0</v>
          </cell>
          <cell r="M4038">
            <v>343.75</v>
          </cell>
          <cell r="N4038">
            <v>343.75</v>
          </cell>
          <cell r="O4038">
            <v>9621.56</v>
          </cell>
          <cell r="P4038">
            <v>23378.44</v>
          </cell>
          <cell r="Q4038">
            <v>165</v>
          </cell>
          <cell r="R4038">
            <v>123</v>
          </cell>
          <cell r="S4038">
            <v>935</v>
          </cell>
          <cell r="T4038" t="str">
            <v>амортизация (Очистка воды)</v>
          </cell>
          <cell r="U4038">
            <v>30000</v>
          </cell>
          <cell r="V4038">
            <v>15</v>
          </cell>
          <cell r="W4038">
            <v>9</v>
          </cell>
          <cell r="X4038">
            <v>6</v>
          </cell>
          <cell r="Y4038">
            <v>60</v>
          </cell>
          <cell r="Z4038">
            <v>18000</v>
          </cell>
          <cell r="AA4038">
            <v>12000</v>
          </cell>
          <cell r="AB4038">
            <v>0.5132934447294174</v>
          </cell>
          <cell r="AC4038">
            <v>-16061.316323929226</v>
          </cell>
          <cell r="AD4038">
            <v>-4682.8763239292266</v>
          </cell>
          <cell r="AE4038">
            <v>16938.683676070774</v>
          </cell>
          <cell r="AF4038">
            <v>4938.6836760707729</v>
          </cell>
          <cell r="AG4038">
            <v>176.44462162573723</v>
          </cell>
          <cell r="AH4038">
            <v>166.66666666666666</v>
          </cell>
        </row>
        <row r="4039">
          <cell r="A4039">
            <v>7546</v>
          </cell>
          <cell r="B4039" t="str">
            <v>Компьютер: M/B MSI P 4MAM2-V, FDD 3.5 Panasonic, корпус АТХ, клавиатура КМЕ, мышь КМЕ, коврик</v>
          </cell>
          <cell r="C4039">
            <v>25</v>
          </cell>
          <cell r="D4039" t="str">
            <v>4</v>
          </cell>
          <cell r="E4039" t="str">
            <v>27.06.05</v>
          </cell>
          <cell r="F4039" t="str">
            <v/>
          </cell>
          <cell r="G4039" t="str">
            <v xml:space="preserve">  .  .</v>
          </cell>
          <cell r="H4039">
            <v>48434.78</v>
          </cell>
          <cell r="I4039">
            <v>0</v>
          </cell>
          <cell r="J4039">
            <v>0</v>
          </cell>
          <cell r="K4039">
            <v>48434.78</v>
          </cell>
          <cell r="L4039">
            <v>0</v>
          </cell>
          <cell r="M4039">
            <v>1009.06</v>
          </cell>
          <cell r="N4039">
            <v>1009.06</v>
          </cell>
          <cell r="O4039">
            <v>28243.58</v>
          </cell>
          <cell r="P4039">
            <v>20191.2</v>
          </cell>
          <cell r="Q4039">
            <v>242.17</v>
          </cell>
          <cell r="R4039">
            <v>123</v>
          </cell>
          <cell r="S4039">
            <v>821.1</v>
          </cell>
          <cell r="T4039" t="str">
            <v>Амортизация Водопровод</v>
          </cell>
          <cell r="U4039">
            <v>62000</v>
          </cell>
          <cell r="V4039">
            <v>4</v>
          </cell>
          <cell r="W4039">
            <v>2</v>
          </cell>
          <cell r="X4039">
            <v>2</v>
          </cell>
          <cell r="Y4039">
            <v>50</v>
          </cell>
          <cell r="Z4039">
            <v>31000</v>
          </cell>
          <cell r="AA4039">
            <v>31000</v>
          </cell>
          <cell r="AB4039">
            <v>1.5353223186338603</v>
          </cell>
          <cell r="AC4039">
            <v>25928.21873212092</v>
          </cell>
          <cell r="AD4039">
            <v>15119.418732120925</v>
          </cell>
          <cell r="AE4039">
            <v>74362.998732120919</v>
          </cell>
          <cell r="AF4039">
            <v>43362.998732120926</v>
          </cell>
          <cell r="AG4039">
            <v>1549.2291402525191</v>
          </cell>
          <cell r="AH4039">
            <v>1291.6666666666667</v>
          </cell>
        </row>
        <row r="4040">
          <cell r="A4040">
            <v>7547</v>
          </cell>
          <cell r="B4040" t="str">
            <v>Компьютер: M/B MSI P 4MAM2-V, FDD 3.5 Panasonic, корпус АТХ, клавиатура КМЕ, мышь КМЕ, коврик</v>
          </cell>
          <cell r="C4040">
            <v>30</v>
          </cell>
          <cell r="D4040" t="str">
            <v>3</v>
          </cell>
          <cell r="E4040" t="str">
            <v>17.06.05</v>
          </cell>
          <cell r="F4040" t="str">
            <v/>
          </cell>
          <cell r="G4040" t="str">
            <v xml:space="preserve">  .  .</v>
          </cell>
          <cell r="H4040">
            <v>48434.78</v>
          </cell>
          <cell r="I4040">
            <v>0</v>
          </cell>
          <cell r="J4040">
            <v>0</v>
          </cell>
          <cell r="K4040">
            <v>48434.78</v>
          </cell>
          <cell r="L4040">
            <v>0</v>
          </cell>
          <cell r="M4040">
            <v>1210.8699999999999</v>
          </cell>
          <cell r="N4040">
            <v>1210.8699999999999</v>
          </cell>
          <cell r="O4040">
            <v>33892.26</v>
          </cell>
          <cell r="P4040">
            <v>14542.52</v>
          </cell>
          <cell r="Q4040">
            <v>242.17</v>
          </cell>
          <cell r="R4040">
            <v>123</v>
          </cell>
          <cell r="S4040">
            <v>821.1</v>
          </cell>
          <cell r="T4040" t="str">
            <v>Амортизация Водопровод</v>
          </cell>
          <cell r="U4040">
            <v>62000</v>
          </cell>
          <cell r="V4040">
            <v>3</v>
          </cell>
          <cell r="W4040">
            <v>2</v>
          </cell>
          <cell r="X4040">
            <v>1</v>
          </cell>
          <cell r="Y4040">
            <v>66.666666666666657</v>
          </cell>
          <cell r="Z4040">
            <v>41333.333333333321</v>
          </cell>
          <cell r="AA4040">
            <v>20666.666666666679</v>
          </cell>
          <cell r="AB4040">
            <v>1.421120044302272</v>
          </cell>
          <cell r="AC4040">
            <v>20396.856699370794</v>
          </cell>
          <cell r="AD4040">
            <v>14272.710032704119</v>
          </cell>
          <cell r="AE4040">
            <v>68831.636699370792</v>
          </cell>
          <cell r="AF4040">
            <v>48164.970032704121</v>
          </cell>
          <cell r="AG4040">
            <v>1720.7909174842698</v>
          </cell>
          <cell r="AH4040">
            <v>1722.2222222222224</v>
          </cell>
        </row>
        <row r="4041">
          <cell r="A4041">
            <v>7548</v>
          </cell>
          <cell r="B4041" t="str">
            <v>Компьютер: M/B MSI P 4MAM2-V, FDD 3.5 Panasonic, корпус АТХ, клавиатура КМЕ, мышь КМЕ, коврик</v>
          </cell>
          <cell r="C4041">
            <v>30</v>
          </cell>
          <cell r="D4041" t="str">
            <v>3</v>
          </cell>
          <cell r="E4041" t="str">
            <v>17.06.05</v>
          </cell>
          <cell r="F4041" t="str">
            <v/>
          </cell>
          <cell r="G4041" t="str">
            <v xml:space="preserve">  .  .</v>
          </cell>
          <cell r="H4041">
            <v>48434.78</v>
          </cell>
          <cell r="I4041">
            <v>0</v>
          </cell>
          <cell r="J4041">
            <v>0</v>
          </cell>
          <cell r="K4041">
            <v>48434.78</v>
          </cell>
          <cell r="L4041">
            <v>0</v>
          </cell>
          <cell r="M4041">
            <v>1210.8699999999999</v>
          </cell>
          <cell r="N4041">
            <v>1210.8699999999999</v>
          </cell>
          <cell r="O4041">
            <v>33892.26</v>
          </cell>
          <cell r="P4041">
            <v>14542.52</v>
          </cell>
          <cell r="Q4041">
            <v>242.17</v>
          </cell>
          <cell r="R4041">
            <v>123</v>
          </cell>
          <cell r="S4041">
            <v>821.1</v>
          </cell>
          <cell r="T4041" t="str">
            <v>амортизация (канализация)</v>
          </cell>
          <cell r="U4041">
            <v>62000</v>
          </cell>
          <cell r="V4041">
            <v>3</v>
          </cell>
          <cell r="W4041">
            <v>2</v>
          </cell>
          <cell r="X4041">
            <v>1</v>
          </cell>
          <cell r="Y4041">
            <v>66.666666666666657</v>
          </cell>
          <cell r="Z4041">
            <v>41333.333333333321</v>
          </cell>
          <cell r="AA4041">
            <v>20666.666666666679</v>
          </cell>
          <cell r="AB4041">
            <v>1.421120044302272</v>
          </cell>
          <cell r="AC4041">
            <v>20396.856699370794</v>
          </cell>
          <cell r="AD4041">
            <v>14272.710032704119</v>
          </cell>
          <cell r="AE4041">
            <v>68831.636699370792</v>
          </cell>
          <cell r="AF4041">
            <v>48164.970032704121</v>
          </cell>
          <cell r="AG4041">
            <v>1720.7909174842698</v>
          </cell>
          <cell r="AH4041">
            <v>1722.2222222222224</v>
          </cell>
        </row>
        <row r="4042">
          <cell r="A4042">
            <v>7549</v>
          </cell>
          <cell r="B4042" t="str">
            <v>Принтер Canon LBP 1120</v>
          </cell>
          <cell r="C4042">
            <v>14.3</v>
          </cell>
          <cell r="D4042" t="str">
            <v>7</v>
          </cell>
          <cell r="E4042" t="str">
            <v>27.06.05</v>
          </cell>
          <cell r="F4042" t="str">
            <v/>
          </cell>
          <cell r="G4042" t="str">
            <v xml:space="preserve">  .  .</v>
          </cell>
          <cell r="H4042">
            <v>19304.349999999999</v>
          </cell>
          <cell r="I4042">
            <v>0</v>
          </cell>
          <cell r="J4042">
            <v>0</v>
          </cell>
          <cell r="K4042">
            <v>19304.349999999999</v>
          </cell>
          <cell r="L4042">
            <v>0</v>
          </cell>
          <cell r="M4042">
            <v>230.04</v>
          </cell>
          <cell r="N4042">
            <v>230.04</v>
          </cell>
          <cell r="O4042">
            <v>6438.82</v>
          </cell>
          <cell r="P4042">
            <v>12865.53</v>
          </cell>
          <cell r="Q4042">
            <v>96.52</v>
          </cell>
          <cell r="R4042">
            <v>123</v>
          </cell>
          <cell r="S4042">
            <v>821.1</v>
          </cell>
          <cell r="T4042" t="str">
            <v>амортизация (канализация)</v>
          </cell>
          <cell r="U4042">
            <v>21000</v>
          </cell>
          <cell r="V4042">
            <v>9</v>
          </cell>
          <cell r="W4042">
            <v>2</v>
          </cell>
          <cell r="X4042">
            <v>7</v>
          </cell>
          <cell r="Y4042">
            <v>22.222222222222221</v>
          </cell>
          <cell r="Z4042">
            <v>4666.6666666666661</v>
          </cell>
          <cell r="AA4042">
            <v>16333.333333333334</v>
          </cell>
          <cell r="AB4042">
            <v>1.2695422056715373</v>
          </cell>
          <cell r="AC4042">
            <v>5203.3370780553414</v>
          </cell>
          <cell r="AD4042">
            <v>1735.5337447220081</v>
          </cell>
          <cell r="AE4042">
            <v>24507.68707805534</v>
          </cell>
          <cell r="AF4042">
            <v>8174.3537447220078</v>
          </cell>
          <cell r="AG4042">
            <v>292.04993768015947</v>
          </cell>
          <cell r="AH4042">
            <v>194.44444444444446</v>
          </cell>
        </row>
        <row r="4043">
          <cell r="A4043">
            <v>7550</v>
          </cell>
          <cell r="B4043" t="str">
            <v>Кондиционер Samsung SH07ZZ8Q</v>
          </cell>
          <cell r="C4043">
            <v>10</v>
          </cell>
          <cell r="D4043" t="str">
            <v>10</v>
          </cell>
          <cell r="E4043" t="str">
            <v>01.07.05</v>
          </cell>
          <cell r="F4043" t="str">
            <v/>
          </cell>
          <cell r="G4043" t="str">
            <v xml:space="preserve">  .  .</v>
          </cell>
          <cell r="H4043">
            <v>68634.78</v>
          </cell>
          <cell r="I4043">
            <v>0</v>
          </cell>
          <cell r="J4043">
            <v>0</v>
          </cell>
          <cell r="K4043">
            <v>68634.78</v>
          </cell>
          <cell r="L4043">
            <v>0</v>
          </cell>
          <cell r="M4043">
            <v>571.96</v>
          </cell>
          <cell r="N4043">
            <v>571.96</v>
          </cell>
          <cell r="O4043">
            <v>15437.2</v>
          </cell>
          <cell r="P4043">
            <v>53197.58</v>
          </cell>
          <cell r="Q4043">
            <v>343.17</v>
          </cell>
          <cell r="R4043">
            <v>123</v>
          </cell>
          <cell r="S4043">
            <v>821.1</v>
          </cell>
          <cell r="T4043" t="str">
            <v>Амортизация Водопровод</v>
          </cell>
          <cell r="U4043">
            <v>50000</v>
          </cell>
          <cell r="V4043">
            <v>10</v>
          </cell>
          <cell r="W4043">
            <v>2</v>
          </cell>
          <cell r="X4043">
            <v>8</v>
          </cell>
          <cell r="Y4043">
            <v>20</v>
          </cell>
          <cell r="Z4043">
            <v>10000</v>
          </cell>
          <cell r="AA4043">
            <v>40000</v>
          </cell>
          <cell r="AB4043">
            <v>0.751913902850468</v>
          </cell>
          <cell r="AC4043">
            <v>-17027.334698916755</v>
          </cell>
          <cell r="AD4043">
            <v>-3829.7546989167549</v>
          </cell>
          <cell r="AE4043">
            <v>51607.445301083244</v>
          </cell>
          <cell r="AF4043">
            <v>11607.445301083246</v>
          </cell>
          <cell r="AG4043">
            <v>430.0620441756937</v>
          </cell>
          <cell r="AH4043">
            <v>416.66666666666669</v>
          </cell>
        </row>
        <row r="4044">
          <cell r="A4044">
            <v>7551</v>
          </cell>
          <cell r="B4044" t="str">
            <v>Кондиционер Samsung SH09ZWHQ</v>
          </cell>
          <cell r="C4044">
            <v>10</v>
          </cell>
          <cell r="D4044" t="str">
            <v>10</v>
          </cell>
          <cell r="E4044" t="str">
            <v>01.07.05</v>
          </cell>
          <cell r="F4044" t="str">
            <v/>
          </cell>
          <cell r="G4044" t="str">
            <v xml:space="preserve">  .  .</v>
          </cell>
          <cell r="H4044">
            <v>73026.09</v>
          </cell>
          <cell r="I4044">
            <v>0</v>
          </cell>
          <cell r="J4044">
            <v>0</v>
          </cell>
          <cell r="K4044">
            <v>73026.09</v>
          </cell>
          <cell r="L4044">
            <v>0</v>
          </cell>
          <cell r="M4044">
            <v>608.54999999999995</v>
          </cell>
          <cell r="N4044">
            <v>608.54999999999995</v>
          </cell>
          <cell r="O4044">
            <v>16424.77</v>
          </cell>
          <cell r="P4044">
            <v>56601.32</v>
          </cell>
          <cell r="Q4044">
            <v>365.13</v>
          </cell>
          <cell r="R4044">
            <v>123</v>
          </cell>
          <cell r="S4044">
            <v>821.1</v>
          </cell>
          <cell r="T4044" t="str">
            <v>амортизация (канализация)</v>
          </cell>
          <cell r="U4044">
            <v>50000</v>
          </cell>
          <cell r="V4044">
            <v>10</v>
          </cell>
          <cell r="W4044">
            <v>2</v>
          </cell>
          <cell r="X4044">
            <v>8</v>
          </cell>
          <cell r="Y4044">
            <v>20</v>
          </cell>
          <cell r="Z4044">
            <v>10000</v>
          </cell>
          <cell r="AA4044">
            <v>40000</v>
          </cell>
          <cell r="AB4044">
            <v>0.70669729963894834</v>
          </cell>
          <cell r="AC4044">
            <v>-21418.749393809187</v>
          </cell>
          <cell r="AD4044">
            <v>-4817.4293938091905</v>
          </cell>
          <cell r="AE4044">
            <v>51607.34060619081</v>
          </cell>
          <cell r="AF4044">
            <v>11607.34060619081</v>
          </cell>
          <cell r="AG4044">
            <v>430.06117171825673</v>
          </cell>
          <cell r="AH4044">
            <v>416.66666666666669</v>
          </cell>
        </row>
        <row r="4045">
          <cell r="A4045">
            <v>7552</v>
          </cell>
          <cell r="B4045" t="str">
            <v>Кондиционер Samsung SH12ZWHQ</v>
          </cell>
          <cell r="C4045">
            <v>10</v>
          </cell>
          <cell r="D4045" t="str">
            <v>10</v>
          </cell>
          <cell r="E4045" t="str">
            <v>01.07.05</v>
          </cell>
          <cell r="F4045" t="str">
            <v/>
          </cell>
          <cell r="G4045" t="str">
            <v xml:space="preserve">  .  .</v>
          </cell>
          <cell r="H4045">
            <v>81217.39</v>
          </cell>
          <cell r="I4045">
            <v>0</v>
          </cell>
          <cell r="J4045">
            <v>0</v>
          </cell>
          <cell r="K4045">
            <v>81217.39</v>
          </cell>
          <cell r="L4045">
            <v>0</v>
          </cell>
          <cell r="M4045">
            <v>676.81</v>
          </cell>
          <cell r="N4045">
            <v>676.81</v>
          </cell>
          <cell r="O4045">
            <v>18267.11</v>
          </cell>
          <cell r="P4045">
            <v>62950.28</v>
          </cell>
          <cell r="Q4045">
            <v>406.09</v>
          </cell>
          <cell r="R4045">
            <v>123</v>
          </cell>
          <cell r="S4045">
            <v>935</v>
          </cell>
          <cell r="T4045" t="str">
            <v>амортизация (Очистка воды)</v>
          </cell>
          <cell r="U4045">
            <v>59000</v>
          </cell>
          <cell r="V4045">
            <v>10</v>
          </cell>
          <cell r="W4045">
            <v>2</v>
          </cell>
          <cell r="X4045">
            <v>8</v>
          </cell>
          <cell r="Y4045">
            <v>20</v>
          </cell>
          <cell r="Z4045">
            <v>11800</v>
          </cell>
          <cell r="AA4045">
            <v>47200</v>
          </cell>
          <cell r="AB4045">
            <v>0.74979809462324876</v>
          </cell>
          <cell r="AC4045">
            <v>-20320.745727726702</v>
          </cell>
          <cell r="AD4045">
            <v>-4570.465727726707</v>
          </cell>
          <cell r="AE4045">
            <v>60896.644272273297</v>
          </cell>
          <cell r="AF4045">
            <v>13696.644272273294</v>
          </cell>
          <cell r="AG4045">
            <v>507.47203560227746</v>
          </cell>
          <cell r="AH4045">
            <v>491.66666666666669</v>
          </cell>
        </row>
        <row r="4046">
          <cell r="A4046">
            <v>7553</v>
          </cell>
          <cell r="B4046" t="str">
            <v>Стул ISO хром</v>
          </cell>
          <cell r="C4046">
            <v>8</v>
          </cell>
          <cell r="D4046" t="str">
            <v>13</v>
          </cell>
          <cell r="E4046" t="str">
            <v>12.07.05</v>
          </cell>
          <cell r="F4046" t="str">
            <v/>
          </cell>
          <cell r="G4046" t="str">
            <v xml:space="preserve">  .  .</v>
          </cell>
          <cell r="H4046">
            <v>3505.22</v>
          </cell>
          <cell r="I4046">
            <v>0</v>
          </cell>
          <cell r="J4046">
            <v>0</v>
          </cell>
          <cell r="K4046">
            <v>3505.22</v>
          </cell>
          <cell r="L4046">
            <v>0</v>
          </cell>
          <cell r="M4046">
            <v>23.37</v>
          </cell>
          <cell r="N4046">
            <v>23.37</v>
          </cell>
          <cell r="O4046">
            <v>630.75</v>
          </cell>
          <cell r="P4046">
            <v>2874.47</v>
          </cell>
          <cell r="Q4046">
            <v>17.53</v>
          </cell>
          <cell r="R4046">
            <v>125</v>
          </cell>
          <cell r="S4046">
            <v>821.1</v>
          </cell>
          <cell r="T4046" t="str">
            <v>Амортизация Водопровод</v>
          </cell>
          <cell r="U4046">
            <v>3200</v>
          </cell>
          <cell r="V4046">
            <v>7</v>
          </cell>
          <cell r="W4046">
            <v>3</v>
          </cell>
          <cell r="X4046">
            <v>4</v>
          </cell>
          <cell r="Y4046">
            <v>42.857142857142854</v>
          </cell>
          <cell r="Z4046">
            <v>1371.4285714285713</v>
          </cell>
          <cell r="AA4046">
            <v>1828.5714285714287</v>
          </cell>
          <cell r="AB4046">
            <v>0.63614211613668914</v>
          </cell>
          <cell r="AC4046">
            <v>-1275.4019316753543</v>
          </cell>
          <cell r="AD4046">
            <v>-229.5033602467833</v>
          </cell>
          <cell r="AE4046">
            <v>2229.8180683246455</v>
          </cell>
          <cell r="AF4046">
            <v>401.2466397532167</v>
          </cell>
          <cell r="AG4046">
            <v>14.865453788830971</v>
          </cell>
          <cell r="AH4046">
            <v>38.095238095238095</v>
          </cell>
        </row>
        <row r="4047">
          <cell r="A4047">
            <v>7554</v>
          </cell>
          <cell r="B4047" t="str">
            <v>Стул ISO хром</v>
          </cell>
          <cell r="C4047">
            <v>8</v>
          </cell>
          <cell r="D4047" t="str">
            <v>13</v>
          </cell>
          <cell r="E4047" t="str">
            <v>12.07.05</v>
          </cell>
          <cell r="F4047" t="str">
            <v/>
          </cell>
          <cell r="G4047" t="str">
            <v xml:space="preserve">  .  .</v>
          </cell>
          <cell r="H4047">
            <v>3505.22</v>
          </cell>
          <cell r="I4047">
            <v>0</v>
          </cell>
          <cell r="J4047">
            <v>0</v>
          </cell>
          <cell r="K4047">
            <v>3505.22</v>
          </cell>
          <cell r="L4047">
            <v>0</v>
          </cell>
          <cell r="M4047">
            <v>23.37</v>
          </cell>
          <cell r="N4047">
            <v>23.37</v>
          </cell>
          <cell r="O4047">
            <v>630.75</v>
          </cell>
          <cell r="P4047">
            <v>2874.47</v>
          </cell>
          <cell r="Q4047">
            <v>17.53</v>
          </cell>
          <cell r="R4047">
            <v>125</v>
          </cell>
          <cell r="S4047">
            <v>821.1</v>
          </cell>
          <cell r="T4047" t="str">
            <v>амортизация (канализация)</v>
          </cell>
          <cell r="U4047">
            <v>3200</v>
          </cell>
          <cell r="V4047">
            <v>7</v>
          </cell>
          <cell r="W4047">
            <v>3</v>
          </cell>
          <cell r="X4047">
            <v>4</v>
          </cell>
          <cell r="Y4047">
            <v>42.857142857142854</v>
          </cell>
          <cell r="Z4047">
            <v>1371.4285714285713</v>
          </cell>
          <cell r="AA4047">
            <v>1828.5714285714287</v>
          </cell>
          <cell r="AB4047">
            <v>0.63614211613668914</v>
          </cell>
          <cell r="AC4047">
            <v>-1275.4019316753543</v>
          </cell>
          <cell r="AD4047">
            <v>-229.5033602467833</v>
          </cell>
          <cell r="AE4047">
            <v>2229.8180683246455</v>
          </cell>
          <cell r="AF4047">
            <v>401.2466397532167</v>
          </cell>
          <cell r="AG4047">
            <v>14.865453788830971</v>
          </cell>
          <cell r="AH4047">
            <v>38.095238095238095</v>
          </cell>
        </row>
        <row r="4048">
          <cell r="A4048">
            <v>7555</v>
          </cell>
          <cell r="B4048" t="str">
            <v>Стул ISO хром</v>
          </cell>
          <cell r="C4048">
            <v>8</v>
          </cell>
          <cell r="D4048" t="str">
            <v>13</v>
          </cell>
          <cell r="E4048" t="str">
            <v>12.07.05</v>
          </cell>
          <cell r="F4048" t="str">
            <v/>
          </cell>
          <cell r="G4048" t="str">
            <v xml:space="preserve">  .  .</v>
          </cell>
          <cell r="H4048">
            <v>3505.22</v>
          </cell>
          <cell r="I4048">
            <v>0</v>
          </cell>
          <cell r="J4048">
            <v>0</v>
          </cell>
          <cell r="K4048">
            <v>3505.22</v>
          </cell>
          <cell r="L4048">
            <v>0</v>
          </cell>
          <cell r="M4048">
            <v>23.37</v>
          </cell>
          <cell r="N4048">
            <v>23.37</v>
          </cell>
          <cell r="O4048">
            <v>630.75</v>
          </cell>
          <cell r="P4048">
            <v>2874.47</v>
          </cell>
          <cell r="Q4048">
            <v>17.53</v>
          </cell>
          <cell r="R4048">
            <v>125</v>
          </cell>
          <cell r="S4048">
            <v>821.1</v>
          </cell>
          <cell r="T4048" t="str">
            <v>Амортизация Водопровод</v>
          </cell>
          <cell r="U4048">
            <v>3200</v>
          </cell>
          <cell r="V4048">
            <v>7</v>
          </cell>
          <cell r="W4048">
            <v>3</v>
          </cell>
          <cell r="X4048">
            <v>4</v>
          </cell>
          <cell r="Y4048">
            <v>42.857142857142854</v>
          </cell>
          <cell r="Z4048">
            <v>1371.4285714285713</v>
          </cell>
          <cell r="AA4048">
            <v>1828.5714285714287</v>
          </cell>
          <cell r="AB4048">
            <v>0.63614211613668914</v>
          </cell>
          <cell r="AC4048">
            <v>-1275.4019316753543</v>
          </cell>
          <cell r="AD4048">
            <v>-229.5033602467833</v>
          </cell>
          <cell r="AE4048">
            <v>2229.8180683246455</v>
          </cell>
          <cell r="AF4048">
            <v>401.2466397532167</v>
          </cell>
          <cell r="AG4048">
            <v>14.865453788830971</v>
          </cell>
          <cell r="AH4048">
            <v>38.095238095238095</v>
          </cell>
        </row>
        <row r="4049">
          <cell r="A4049">
            <v>7556</v>
          </cell>
          <cell r="B4049" t="str">
            <v>Стул ISO хром</v>
          </cell>
          <cell r="C4049">
            <v>8</v>
          </cell>
          <cell r="D4049" t="str">
            <v>13</v>
          </cell>
          <cell r="E4049" t="str">
            <v>12.07.05</v>
          </cell>
          <cell r="F4049" t="str">
            <v/>
          </cell>
          <cell r="G4049" t="str">
            <v xml:space="preserve">  .  .</v>
          </cell>
          <cell r="H4049">
            <v>3505.22</v>
          </cell>
          <cell r="I4049">
            <v>0</v>
          </cell>
          <cell r="J4049">
            <v>0</v>
          </cell>
          <cell r="K4049">
            <v>3505.22</v>
          </cell>
          <cell r="L4049">
            <v>0</v>
          </cell>
          <cell r="M4049">
            <v>23.37</v>
          </cell>
          <cell r="N4049">
            <v>23.37</v>
          </cell>
          <cell r="O4049">
            <v>630.75</v>
          </cell>
          <cell r="P4049">
            <v>2874.47</v>
          </cell>
          <cell r="Q4049">
            <v>17.53</v>
          </cell>
          <cell r="R4049">
            <v>125</v>
          </cell>
          <cell r="S4049">
            <v>821.1</v>
          </cell>
          <cell r="T4049" t="str">
            <v>амортизация (канализация)</v>
          </cell>
          <cell r="U4049">
            <v>3200</v>
          </cell>
          <cell r="V4049">
            <v>7</v>
          </cell>
          <cell r="W4049">
            <v>3</v>
          </cell>
          <cell r="X4049">
            <v>4</v>
          </cell>
          <cell r="Y4049">
            <v>42.857142857142854</v>
          </cell>
          <cell r="Z4049">
            <v>1371.4285714285713</v>
          </cell>
          <cell r="AA4049">
            <v>1828.5714285714287</v>
          </cell>
          <cell r="AB4049">
            <v>0.63614211613668914</v>
          </cell>
          <cell r="AC4049">
            <v>-1275.4019316753543</v>
          </cell>
          <cell r="AD4049">
            <v>-229.5033602467833</v>
          </cell>
          <cell r="AE4049">
            <v>2229.8180683246455</v>
          </cell>
          <cell r="AF4049">
            <v>401.2466397532167</v>
          </cell>
          <cell r="AG4049">
            <v>14.865453788830971</v>
          </cell>
          <cell r="AH4049">
            <v>38.095238095238095</v>
          </cell>
        </row>
        <row r="4050">
          <cell r="A4050">
            <v>7557</v>
          </cell>
          <cell r="B4050" t="str">
            <v>Стул ISO хром</v>
          </cell>
          <cell r="C4050">
            <v>8</v>
          </cell>
          <cell r="D4050" t="str">
            <v>13</v>
          </cell>
          <cell r="E4050" t="str">
            <v>12.07.05</v>
          </cell>
          <cell r="F4050" t="str">
            <v/>
          </cell>
          <cell r="G4050" t="str">
            <v xml:space="preserve">  .  .</v>
          </cell>
          <cell r="H4050">
            <v>3505.22</v>
          </cell>
          <cell r="I4050">
            <v>0</v>
          </cell>
          <cell r="J4050">
            <v>0</v>
          </cell>
          <cell r="K4050">
            <v>3505.22</v>
          </cell>
          <cell r="L4050">
            <v>0</v>
          </cell>
          <cell r="M4050">
            <v>23.37</v>
          </cell>
          <cell r="N4050">
            <v>23.37</v>
          </cell>
          <cell r="O4050">
            <v>630.75</v>
          </cell>
          <cell r="P4050">
            <v>2874.47</v>
          </cell>
          <cell r="Q4050">
            <v>17.53</v>
          </cell>
          <cell r="R4050">
            <v>125</v>
          </cell>
          <cell r="S4050">
            <v>821.1</v>
          </cell>
          <cell r="T4050" t="str">
            <v>амортизация (канализация)</v>
          </cell>
          <cell r="U4050">
            <v>3200</v>
          </cell>
          <cell r="V4050">
            <v>7</v>
          </cell>
          <cell r="W4050">
            <v>3</v>
          </cell>
          <cell r="X4050">
            <v>4</v>
          </cell>
          <cell r="Y4050">
            <v>42.857142857142854</v>
          </cell>
          <cell r="Z4050">
            <v>1371.4285714285713</v>
          </cell>
          <cell r="AA4050">
            <v>1828.5714285714287</v>
          </cell>
          <cell r="AB4050">
            <v>0.63614211613668914</v>
          </cell>
          <cell r="AC4050">
            <v>-1275.4019316753543</v>
          </cell>
          <cell r="AD4050">
            <v>-229.5033602467833</v>
          </cell>
          <cell r="AE4050">
            <v>2229.8180683246455</v>
          </cell>
          <cell r="AF4050">
            <v>401.2466397532167</v>
          </cell>
          <cell r="AG4050">
            <v>14.865453788830971</v>
          </cell>
          <cell r="AH4050">
            <v>38.095238095238095</v>
          </cell>
        </row>
        <row r="4051">
          <cell r="A4051">
            <v>7569</v>
          </cell>
          <cell r="B4051" t="str">
            <v>Стул ISO black C-38</v>
          </cell>
          <cell r="C4051">
            <v>8</v>
          </cell>
          <cell r="D4051" t="str">
            <v>13</v>
          </cell>
          <cell r="E4051" t="str">
            <v>12.07.05</v>
          </cell>
          <cell r="F4051" t="str">
            <v/>
          </cell>
          <cell r="G4051" t="str">
            <v xml:space="preserve">  .  .</v>
          </cell>
          <cell r="H4051">
            <v>2656.52</v>
          </cell>
          <cell r="I4051">
            <v>0</v>
          </cell>
          <cell r="J4051">
            <v>0</v>
          </cell>
          <cell r="K4051">
            <v>2656.52</v>
          </cell>
          <cell r="L4051">
            <v>0</v>
          </cell>
          <cell r="M4051">
            <v>17.71</v>
          </cell>
          <cell r="N4051">
            <v>17.71</v>
          </cell>
          <cell r="O4051">
            <v>477.99</v>
          </cell>
          <cell r="P4051">
            <v>2178.5300000000002</v>
          </cell>
          <cell r="Q4051">
            <v>13.28</v>
          </cell>
          <cell r="R4051">
            <v>125</v>
          </cell>
          <cell r="S4051">
            <v>821.1</v>
          </cell>
          <cell r="T4051" t="str">
            <v>Амортизация Водопровод</v>
          </cell>
          <cell r="U4051">
            <v>2500</v>
          </cell>
          <cell r="V4051">
            <v>8</v>
          </cell>
          <cell r="W4051">
            <v>3</v>
          </cell>
          <cell r="X4051">
            <v>5</v>
          </cell>
          <cell r="Y4051">
            <v>37.5</v>
          </cell>
          <cell r="Z4051">
            <v>937.5</v>
          </cell>
          <cell r="AA4051">
            <v>1562.5</v>
          </cell>
          <cell r="AB4051">
            <v>0.71722675382023648</v>
          </cell>
          <cell r="AC4051">
            <v>-751.19278394146545</v>
          </cell>
          <cell r="AD4051">
            <v>-135.16278394146519</v>
          </cell>
          <cell r="AE4051">
            <v>1905.3272160585345</v>
          </cell>
          <cell r="AF4051">
            <v>342.82721605853482</v>
          </cell>
          <cell r="AG4051">
            <v>12.702181440390229</v>
          </cell>
          <cell r="AH4051">
            <v>26.041666666666668</v>
          </cell>
        </row>
        <row r="4052">
          <cell r="A4052">
            <v>7570</v>
          </cell>
          <cell r="B4052" t="str">
            <v>Стул ISO black C-38</v>
          </cell>
          <cell r="C4052">
            <v>8</v>
          </cell>
          <cell r="D4052" t="str">
            <v>13</v>
          </cell>
          <cell r="E4052" t="str">
            <v>12.07.05</v>
          </cell>
          <cell r="F4052" t="str">
            <v/>
          </cell>
          <cell r="G4052" t="str">
            <v xml:space="preserve">  .  .</v>
          </cell>
          <cell r="H4052">
            <v>2656.52</v>
          </cell>
          <cell r="I4052">
            <v>0</v>
          </cell>
          <cell r="J4052">
            <v>0</v>
          </cell>
          <cell r="K4052">
            <v>2656.52</v>
          </cell>
          <cell r="L4052">
            <v>0</v>
          </cell>
          <cell r="M4052">
            <v>17.71</v>
          </cell>
          <cell r="N4052">
            <v>17.71</v>
          </cell>
          <cell r="O4052">
            <v>477.99</v>
          </cell>
          <cell r="P4052">
            <v>2178.5300000000002</v>
          </cell>
          <cell r="Q4052">
            <v>13.28</v>
          </cell>
          <cell r="R4052">
            <v>125</v>
          </cell>
          <cell r="S4052">
            <v>821.1</v>
          </cell>
          <cell r="T4052" t="str">
            <v>амортизация (канализация)</v>
          </cell>
          <cell r="U4052">
            <v>2500</v>
          </cell>
          <cell r="V4052">
            <v>8</v>
          </cell>
          <cell r="W4052">
            <v>3</v>
          </cell>
          <cell r="X4052">
            <v>5</v>
          </cell>
          <cell r="Y4052">
            <v>37.5</v>
          </cell>
          <cell r="Z4052">
            <v>937.5</v>
          </cell>
          <cell r="AA4052">
            <v>1562.5</v>
          </cell>
          <cell r="AB4052">
            <v>0.71722675382023648</v>
          </cell>
          <cell r="AC4052">
            <v>-751.19278394146545</v>
          </cell>
          <cell r="AD4052">
            <v>-135.16278394146519</v>
          </cell>
          <cell r="AE4052">
            <v>1905.3272160585345</v>
          </cell>
          <cell r="AF4052">
            <v>342.82721605853482</v>
          </cell>
          <cell r="AG4052">
            <v>12.702181440390229</v>
          </cell>
          <cell r="AH4052">
            <v>26.041666666666668</v>
          </cell>
        </row>
        <row r="4053">
          <cell r="A4053">
            <v>7571</v>
          </cell>
          <cell r="B4053" t="str">
            <v>Стул ISO black C-38</v>
          </cell>
          <cell r="C4053">
            <v>8</v>
          </cell>
          <cell r="D4053" t="str">
            <v>13</v>
          </cell>
          <cell r="E4053" t="str">
            <v>12.07.05</v>
          </cell>
          <cell r="F4053" t="str">
            <v/>
          </cell>
          <cell r="G4053" t="str">
            <v xml:space="preserve">  .  .</v>
          </cell>
          <cell r="H4053">
            <v>2656.52</v>
          </cell>
          <cell r="I4053">
            <v>0</v>
          </cell>
          <cell r="J4053">
            <v>0</v>
          </cell>
          <cell r="K4053">
            <v>2656.52</v>
          </cell>
          <cell r="L4053">
            <v>0</v>
          </cell>
          <cell r="M4053">
            <v>17.71</v>
          </cell>
          <cell r="N4053">
            <v>17.71</v>
          </cell>
          <cell r="O4053">
            <v>477.99</v>
          </cell>
          <cell r="P4053">
            <v>2178.5300000000002</v>
          </cell>
          <cell r="Q4053">
            <v>13.28</v>
          </cell>
          <cell r="R4053">
            <v>125</v>
          </cell>
          <cell r="S4053">
            <v>821.1</v>
          </cell>
          <cell r="T4053" t="str">
            <v>Амортизация Водопровод</v>
          </cell>
          <cell r="U4053">
            <v>2500</v>
          </cell>
          <cell r="V4053">
            <v>8</v>
          </cell>
          <cell r="W4053">
            <v>3</v>
          </cell>
          <cell r="X4053">
            <v>5</v>
          </cell>
          <cell r="Y4053">
            <v>37.5</v>
          </cell>
          <cell r="Z4053">
            <v>937.5</v>
          </cell>
          <cell r="AA4053">
            <v>1562.5</v>
          </cell>
          <cell r="AB4053">
            <v>0.71722675382023648</v>
          </cell>
          <cell r="AC4053">
            <v>-751.19278394146545</v>
          </cell>
          <cell r="AD4053">
            <v>-135.16278394146519</v>
          </cell>
          <cell r="AE4053">
            <v>1905.3272160585345</v>
          </cell>
          <cell r="AF4053">
            <v>342.82721605853482</v>
          </cell>
          <cell r="AG4053">
            <v>12.702181440390229</v>
          </cell>
          <cell r="AH4053">
            <v>26.041666666666668</v>
          </cell>
        </row>
        <row r="4054">
          <cell r="A4054">
            <v>7572</v>
          </cell>
          <cell r="B4054" t="str">
            <v>Стул ISO black C-38</v>
          </cell>
          <cell r="C4054">
            <v>8</v>
          </cell>
          <cell r="D4054" t="str">
            <v>13</v>
          </cell>
          <cell r="E4054" t="str">
            <v>12.07.05</v>
          </cell>
          <cell r="F4054" t="str">
            <v/>
          </cell>
          <cell r="G4054" t="str">
            <v xml:space="preserve">  .  .</v>
          </cell>
          <cell r="H4054">
            <v>2656.52</v>
          </cell>
          <cell r="I4054">
            <v>0</v>
          </cell>
          <cell r="J4054">
            <v>0</v>
          </cell>
          <cell r="K4054">
            <v>2656.52</v>
          </cell>
          <cell r="L4054">
            <v>0</v>
          </cell>
          <cell r="M4054">
            <v>17.71</v>
          </cell>
          <cell r="N4054">
            <v>17.71</v>
          </cell>
          <cell r="O4054">
            <v>477.99</v>
          </cell>
          <cell r="P4054">
            <v>2178.5300000000002</v>
          </cell>
          <cell r="Q4054">
            <v>13.28</v>
          </cell>
          <cell r="R4054">
            <v>125</v>
          </cell>
          <cell r="S4054">
            <v>821.1</v>
          </cell>
          <cell r="T4054" t="str">
            <v>амортизация (канализация)</v>
          </cell>
          <cell r="U4054">
            <v>2500</v>
          </cell>
          <cell r="V4054">
            <v>8</v>
          </cell>
          <cell r="W4054">
            <v>3</v>
          </cell>
          <cell r="X4054">
            <v>5</v>
          </cell>
          <cell r="Y4054">
            <v>37.5</v>
          </cell>
          <cell r="Z4054">
            <v>937.5</v>
          </cell>
          <cell r="AA4054">
            <v>1562.5</v>
          </cell>
          <cell r="AB4054">
            <v>0.71722675382023648</v>
          </cell>
          <cell r="AC4054">
            <v>-751.19278394146545</v>
          </cell>
          <cell r="AD4054">
            <v>-135.16278394146519</v>
          </cell>
          <cell r="AE4054">
            <v>1905.3272160585345</v>
          </cell>
          <cell r="AF4054">
            <v>342.82721605853482</v>
          </cell>
          <cell r="AG4054">
            <v>12.702181440390229</v>
          </cell>
          <cell r="AH4054">
            <v>26.041666666666668</v>
          </cell>
        </row>
        <row r="4055">
          <cell r="A4055">
            <v>7573</v>
          </cell>
          <cell r="B4055" t="str">
            <v>Стул ISO black C-38</v>
          </cell>
          <cell r="C4055">
            <v>8</v>
          </cell>
          <cell r="D4055" t="str">
            <v>13</v>
          </cell>
          <cell r="E4055" t="str">
            <v>12.07.05</v>
          </cell>
          <cell r="F4055" t="str">
            <v/>
          </cell>
          <cell r="G4055" t="str">
            <v xml:space="preserve">  .  .</v>
          </cell>
          <cell r="H4055">
            <v>2656.52</v>
          </cell>
          <cell r="I4055">
            <v>0</v>
          </cell>
          <cell r="J4055">
            <v>0</v>
          </cell>
          <cell r="K4055">
            <v>2656.52</v>
          </cell>
          <cell r="L4055">
            <v>0</v>
          </cell>
          <cell r="M4055">
            <v>17.71</v>
          </cell>
          <cell r="N4055">
            <v>17.71</v>
          </cell>
          <cell r="O4055">
            <v>477.99</v>
          </cell>
          <cell r="P4055">
            <v>2178.5300000000002</v>
          </cell>
          <cell r="Q4055">
            <v>13.28</v>
          </cell>
          <cell r="R4055">
            <v>125</v>
          </cell>
          <cell r="S4055">
            <v>821.1</v>
          </cell>
          <cell r="T4055" t="str">
            <v>Амортизация Водопровод</v>
          </cell>
          <cell r="U4055">
            <v>2500</v>
          </cell>
          <cell r="V4055">
            <v>8</v>
          </cell>
          <cell r="W4055">
            <v>3</v>
          </cell>
          <cell r="X4055">
            <v>5</v>
          </cell>
          <cell r="Y4055">
            <v>37.5</v>
          </cell>
          <cell r="Z4055">
            <v>937.5</v>
          </cell>
          <cell r="AA4055">
            <v>1562.5</v>
          </cell>
          <cell r="AB4055">
            <v>0.71722675382023648</v>
          </cell>
          <cell r="AC4055">
            <v>-751.19278394146545</v>
          </cell>
          <cell r="AD4055">
            <v>-135.16278394146519</v>
          </cell>
          <cell r="AE4055">
            <v>1905.3272160585345</v>
          </cell>
          <cell r="AF4055">
            <v>342.82721605853482</v>
          </cell>
          <cell r="AG4055">
            <v>12.702181440390229</v>
          </cell>
          <cell r="AH4055">
            <v>26.041666666666668</v>
          </cell>
        </row>
        <row r="4056">
          <cell r="A4056">
            <v>7574</v>
          </cell>
          <cell r="B4056" t="str">
            <v>Стул ISO black C-38</v>
          </cell>
          <cell r="C4056">
            <v>8</v>
          </cell>
          <cell r="D4056" t="str">
            <v>13</v>
          </cell>
          <cell r="E4056" t="str">
            <v>12.07.05</v>
          </cell>
          <cell r="F4056" t="str">
            <v/>
          </cell>
          <cell r="G4056" t="str">
            <v xml:space="preserve">  .  .</v>
          </cell>
          <cell r="H4056">
            <v>2656.52</v>
          </cell>
          <cell r="I4056">
            <v>0</v>
          </cell>
          <cell r="J4056">
            <v>0</v>
          </cell>
          <cell r="K4056">
            <v>2656.52</v>
          </cell>
          <cell r="L4056">
            <v>0</v>
          </cell>
          <cell r="M4056">
            <v>17.71</v>
          </cell>
          <cell r="N4056">
            <v>17.71</v>
          </cell>
          <cell r="O4056">
            <v>477.99</v>
          </cell>
          <cell r="P4056">
            <v>2178.5300000000002</v>
          </cell>
          <cell r="Q4056">
            <v>13.28</v>
          </cell>
          <cell r="R4056">
            <v>125</v>
          </cell>
          <cell r="S4056">
            <v>821.1</v>
          </cell>
          <cell r="T4056" t="str">
            <v>амортизация (канализация)</v>
          </cell>
          <cell r="U4056">
            <v>2500</v>
          </cell>
          <cell r="V4056">
            <v>8</v>
          </cell>
          <cell r="W4056">
            <v>3</v>
          </cell>
          <cell r="X4056">
            <v>5</v>
          </cell>
          <cell r="Y4056">
            <v>37.5</v>
          </cell>
          <cell r="Z4056">
            <v>937.5</v>
          </cell>
          <cell r="AA4056">
            <v>1562.5</v>
          </cell>
          <cell r="AB4056">
            <v>0.71722675382023648</v>
          </cell>
          <cell r="AC4056">
            <v>-751.19278394146545</v>
          </cell>
          <cell r="AD4056">
            <v>-135.16278394146519</v>
          </cell>
          <cell r="AE4056">
            <v>1905.3272160585345</v>
          </cell>
          <cell r="AF4056">
            <v>342.82721605853482</v>
          </cell>
          <cell r="AG4056">
            <v>12.702181440390229</v>
          </cell>
          <cell r="AH4056">
            <v>26.041666666666668</v>
          </cell>
        </row>
        <row r="4057">
          <cell r="A4057">
            <v>7575</v>
          </cell>
          <cell r="B4057" t="str">
            <v>Стул ISO black C-38</v>
          </cell>
          <cell r="C4057">
            <v>8</v>
          </cell>
          <cell r="D4057" t="str">
            <v>13</v>
          </cell>
          <cell r="E4057" t="str">
            <v>12.07.05</v>
          </cell>
          <cell r="F4057" t="str">
            <v/>
          </cell>
          <cell r="G4057" t="str">
            <v xml:space="preserve">  .  .</v>
          </cell>
          <cell r="H4057">
            <v>2656.52</v>
          </cell>
          <cell r="I4057">
            <v>0</v>
          </cell>
          <cell r="J4057">
            <v>0</v>
          </cell>
          <cell r="K4057">
            <v>2656.52</v>
          </cell>
          <cell r="L4057">
            <v>0</v>
          </cell>
          <cell r="M4057">
            <v>17.71</v>
          </cell>
          <cell r="N4057">
            <v>17.71</v>
          </cell>
          <cell r="O4057">
            <v>477.99</v>
          </cell>
          <cell r="P4057">
            <v>2178.5300000000002</v>
          </cell>
          <cell r="Q4057">
            <v>13.28</v>
          </cell>
          <cell r="R4057">
            <v>125</v>
          </cell>
          <cell r="S4057">
            <v>821.1</v>
          </cell>
          <cell r="T4057" t="str">
            <v>Амортизация Водопровод</v>
          </cell>
          <cell r="U4057">
            <v>2500</v>
          </cell>
          <cell r="V4057">
            <v>8</v>
          </cell>
          <cell r="W4057">
            <v>3</v>
          </cell>
          <cell r="X4057">
            <v>5</v>
          </cell>
          <cell r="Y4057">
            <v>37.5</v>
          </cell>
          <cell r="Z4057">
            <v>937.5</v>
          </cell>
          <cell r="AA4057">
            <v>1562.5</v>
          </cell>
          <cell r="AB4057">
            <v>0.71722675382023648</v>
          </cell>
          <cell r="AC4057">
            <v>-751.19278394146545</v>
          </cell>
          <cell r="AD4057">
            <v>-135.16278394146519</v>
          </cell>
          <cell r="AE4057">
            <v>1905.3272160585345</v>
          </cell>
          <cell r="AF4057">
            <v>342.82721605853482</v>
          </cell>
          <cell r="AG4057">
            <v>12.702181440390229</v>
          </cell>
          <cell r="AH4057">
            <v>26.041666666666668</v>
          </cell>
        </row>
        <row r="4058">
          <cell r="A4058">
            <v>7576</v>
          </cell>
          <cell r="B4058" t="str">
            <v>Стул ISO black C-38</v>
          </cell>
          <cell r="C4058">
            <v>8</v>
          </cell>
          <cell r="D4058" t="str">
            <v>13</v>
          </cell>
          <cell r="E4058" t="str">
            <v>12.07.05</v>
          </cell>
          <cell r="F4058" t="str">
            <v/>
          </cell>
          <cell r="G4058" t="str">
            <v xml:space="preserve">  .  .</v>
          </cell>
          <cell r="H4058">
            <v>2656.52</v>
          </cell>
          <cell r="I4058">
            <v>0</v>
          </cell>
          <cell r="J4058">
            <v>0</v>
          </cell>
          <cell r="K4058">
            <v>2656.52</v>
          </cell>
          <cell r="L4058">
            <v>0</v>
          </cell>
          <cell r="M4058">
            <v>17.71</v>
          </cell>
          <cell r="N4058">
            <v>17.71</v>
          </cell>
          <cell r="O4058">
            <v>477.99</v>
          </cell>
          <cell r="P4058">
            <v>2178.5300000000002</v>
          </cell>
          <cell r="Q4058">
            <v>13.28</v>
          </cell>
          <cell r="R4058">
            <v>125</v>
          </cell>
          <cell r="S4058">
            <v>821.1</v>
          </cell>
          <cell r="T4058" t="str">
            <v>амортизация (канализация)</v>
          </cell>
          <cell r="U4058">
            <v>2500</v>
          </cell>
          <cell r="V4058">
            <v>8</v>
          </cell>
          <cell r="W4058">
            <v>3</v>
          </cell>
          <cell r="X4058">
            <v>5</v>
          </cell>
          <cell r="Y4058">
            <v>37.5</v>
          </cell>
          <cell r="Z4058">
            <v>937.5</v>
          </cell>
          <cell r="AA4058">
            <v>1562.5</v>
          </cell>
          <cell r="AB4058">
            <v>0.71722675382023648</v>
          </cell>
          <cell r="AC4058">
            <v>-751.19278394146545</v>
          </cell>
          <cell r="AD4058">
            <v>-135.16278394146519</v>
          </cell>
          <cell r="AE4058">
            <v>1905.3272160585345</v>
          </cell>
          <cell r="AF4058">
            <v>342.82721605853482</v>
          </cell>
          <cell r="AG4058">
            <v>12.702181440390229</v>
          </cell>
          <cell r="AH4058">
            <v>26.041666666666668</v>
          </cell>
        </row>
        <row r="4059">
          <cell r="A4059">
            <v>7577</v>
          </cell>
          <cell r="B4059" t="str">
            <v>Стул ISO black C-38</v>
          </cell>
          <cell r="C4059">
            <v>8</v>
          </cell>
          <cell r="D4059" t="str">
            <v>13</v>
          </cell>
          <cell r="E4059" t="str">
            <v>12.07.05</v>
          </cell>
          <cell r="F4059" t="str">
            <v/>
          </cell>
          <cell r="G4059" t="str">
            <v xml:space="preserve">  .  .</v>
          </cell>
          <cell r="H4059">
            <v>2656.52</v>
          </cell>
          <cell r="I4059">
            <v>0</v>
          </cell>
          <cell r="J4059">
            <v>0</v>
          </cell>
          <cell r="K4059">
            <v>2656.52</v>
          </cell>
          <cell r="L4059">
            <v>0</v>
          </cell>
          <cell r="M4059">
            <v>17.71</v>
          </cell>
          <cell r="N4059">
            <v>17.71</v>
          </cell>
          <cell r="O4059">
            <v>477.99</v>
          </cell>
          <cell r="P4059">
            <v>2178.5300000000002</v>
          </cell>
          <cell r="Q4059">
            <v>13.28</v>
          </cell>
          <cell r="R4059">
            <v>125</v>
          </cell>
          <cell r="S4059">
            <v>821.1</v>
          </cell>
          <cell r="T4059" t="str">
            <v>Амортизация Водопровод</v>
          </cell>
          <cell r="U4059">
            <v>2500</v>
          </cell>
          <cell r="V4059">
            <v>8</v>
          </cell>
          <cell r="W4059">
            <v>3</v>
          </cell>
          <cell r="X4059">
            <v>5</v>
          </cell>
          <cell r="Y4059">
            <v>37.5</v>
          </cell>
          <cell r="Z4059">
            <v>937.5</v>
          </cell>
          <cell r="AA4059">
            <v>1562.5</v>
          </cell>
          <cell r="AB4059">
            <v>0.71722675382023648</v>
          </cell>
          <cell r="AC4059">
            <v>-751.19278394146545</v>
          </cell>
          <cell r="AD4059">
            <v>-135.16278394146519</v>
          </cell>
          <cell r="AE4059">
            <v>1905.3272160585345</v>
          </cell>
          <cell r="AF4059">
            <v>342.82721605853482</v>
          </cell>
          <cell r="AG4059">
            <v>12.702181440390229</v>
          </cell>
          <cell r="AH4059">
            <v>26.041666666666668</v>
          </cell>
        </row>
        <row r="4060">
          <cell r="A4060">
            <v>7578</v>
          </cell>
          <cell r="B4060" t="str">
            <v>Стул ISO black C-38</v>
          </cell>
          <cell r="C4060">
            <v>8</v>
          </cell>
          <cell r="D4060" t="str">
            <v>13</v>
          </cell>
          <cell r="E4060" t="str">
            <v>13.07.05</v>
          </cell>
          <cell r="F4060" t="str">
            <v/>
          </cell>
          <cell r="G4060" t="str">
            <v xml:space="preserve">  .  .</v>
          </cell>
          <cell r="H4060">
            <v>2656.52</v>
          </cell>
          <cell r="I4060">
            <v>0</v>
          </cell>
          <cell r="J4060">
            <v>0</v>
          </cell>
          <cell r="K4060">
            <v>2656.52</v>
          </cell>
          <cell r="L4060">
            <v>0</v>
          </cell>
          <cell r="M4060">
            <v>17.71</v>
          </cell>
          <cell r="N4060">
            <v>17.71</v>
          </cell>
          <cell r="O4060">
            <v>477.99</v>
          </cell>
          <cell r="P4060">
            <v>2178.5300000000002</v>
          </cell>
          <cell r="Q4060">
            <v>13.28</v>
          </cell>
          <cell r="R4060">
            <v>125</v>
          </cell>
          <cell r="S4060">
            <v>821.1</v>
          </cell>
          <cell r="T4060" t="str">
            <v>амортизация (канализация)</v>
          </cell>
          <cell r="U4060">
            <v>2500</v>
          </cell>
          <cell r="V4060">
            <v>8</v>
          </cell>
          <cell r="W4060">
            <v>3</v>
          </cell>
          <cell r="X4060">
            <v>5</v>
          </cell>
          <cell r="Y4060">
            <v>37.5</v>
          </cell>
          <cell r="Z4060">
            <v>937.5</v>
          </cell>
          <cell r="AA4060">
            <v>1562.5</v>
          </cell>
          <cell r="AB4060">
            <v>0.71722675382023648</v>
          </cell>
          <cell r="AC4060">
            <v>-751.19278394146545</v>
          </cell>
          <cell r="AD4060">
            <v>-135.16278394146519</v>
          </cell>
          <cell r="AE4060">
            <v>1905.3272160585345</v>
          </cell>
          <cell r="AF4060">
            <v>342.82721605853482</v>
          </cell>
          <cell r="AG4060">
            <v>12.702181440390229</v>
          </cell>
          <cell r="AH4060">
            <v>26.041666666666668</v>
          </cell>
        </row>
        <row r="4061">
          <cell r="A4061">
            <v>7579</v>
          </cell>
          <cell r="B4061" t="str">
            <v>Стул ISO black C-38</v>
          </cell>
          <cell r="C4061">
            <v>8</v>
          </cell>
          <cell r="D4061" t="str">
            <v>13</v>
          </cell>
          <cell r="E4061" t="str">
            <v>13.07.05</v>
          </cell>
          <cell r="F4061" t="str">
            <v/>
          </cell>
          <cell r="G4061" t="str">
            <v xml:space="preserve">  .  .</v>
          </cell>
          <cell r="H4061">
            <v>2656.52</v>
          </cell>
          <cell r="I4061">
            <v>0</v>
          </cell>
          <cell r="J4061">
            <v>0</v>
          </cell>
          <cell r="K4061">
            <v>2656.52</v>
          </cell>
          <cell r="L4061">
            <v>0</v>
          </cell>
          <cell r="M4061">
            <v>17.71</v>
          </cell>
          <cell r="N4061">
            <v>17.71</v>
          </cell>
          <cell r="O4061">
            <v>477.99</v>
          </cell>
          <cell r="P4061">
            <v>2178.5300000000002</v>
          </cell>
          <cell r="Q4061">
            <v>13.28</v>
          </cell>
          <cell r="R4061">
            <v>125</v>
          </cell>
          <cell r="S4061">
            <v>821.1</v>
          </cell>
          <cell r="T4061" t="str">
            <v>Амортизация Водопровод</v>
          </cell>
          <cell r="U4061">
            <v>2500</v>
          </cell>
          <cell r="V4061">
            <v>8</v>
          </cell>
          <cell r="W4061">
            <v>3</v>
          </cell>
          <cell r="X4061">
            <v>5</v>
          </cell>
          <cell r="Y4061">
            <v>37.5</v>
          </cell>
          <cell r="Z4061">
            <v>937.5</v>
          </cell>
          <cell r="AA4061">
            <v>1562.5</v>
          </cell>
          <cell r="AB4061">
            <v>0.71722675382023648</v>
          </cell>
          <cell r="AC4061">
            <v>-751.19278394146545</v>
          </cell>
          <cell r="AD4061">
            <v>-135.16278394146519</v>
          </cell>
          <cell r="AE4061">
            <v>1905.3272160585345</v>
          </cell>
          <cell r="AF4061">
            <v>342.82721605853482</v>
          </cell>
          <cell r="AG4061">
            <v>12.702181440390229</v>
          </cell>
          <cell r="AH4061">
            <v>26.041666666666668</v>
          </cell>
        </row>
        <row r="4062">
          <cell r="A4062">
            <v>7580</v>
          </cell>
          <cell r="B4062" t="str">
            <v>Стул ISO black C-38</v>
          </cell>
          <cell r="C4062">
            <v>8</v>
          </cell>
          <cell r="D4062" t="str">
            <v>13</v>
          </cell>
          <cell r="E4062" t="str">
            <v>13.07.05</v>
          </cell>
          <cell r="F4062" t="str">
            <v/>
          </cell>
          <cell r="G4062" t="str">
            <v xml:space="preserve">  .  .</v>
          </cell>
          <cell r="H4062">
            <v>2656.52</v>
          </cell>
          <cell r="I4062">
            <v>0</v>
          </cell>
          <cell r="J4062">
            <v>0</v>
          </cell>
          <cell r="K4062">
            <v>2656.52</v>
          </cell>
          <cell r="L4062">
            <v>0</v>
          </cell>
          <cell r="M4062">
            <v>17.71</v>
          </cell>
          <cell r="N4062">
            <v>17.71</v>
          </cell>
          <cell r="O4062">
            <v>477.99</v>
          </cell>
          <cell r="P4062">
            <v>2178.5300000000002</v>
          </cell>
          <cell r="Q4062">
            <v>13.28</v>
          </cell>
          <cell r="R4062">
            <v>125</v>
          </cell>
          <cell r="S4062">
            <v>821.1</v>
          </cell>
          <cell r="T4062" t="str">
            <v>амортизация (канализация)</v>
          </cell>
          <cell r="U4062">
            <v>2500</v>
          </cell>
          <cell r="V4062">
            <v>8</v>
          </cell>
          <cell r="W4062">
            <v>3</v>
          </cell>
          <cell r="X4062">
            <v>5</v>
          </cell>
          <cell r="Y4062">
            <v>37.5</v>
          </cell>
          <cell r="Z4062">
            <v>937.5</v>
          </cell>
          <cell r="AA4062">
            <v>1562.5</v>
          </cell>
          <cell r="AB4062">
            <v>0.71722675382023648</v>
          </cell>
          <cell r="AC4062">
            <v>-751.19278394146545</v>
          </cell>
          <cell r="AD4062">
            <v>-135.16278394146519</v>
          </cell>
          <cell r="AE4062">
            <v>1905.3272160585345</v>
          </cell>
          <cell r="AF4062">
            <v>342.82721605853482</v>
          </cell>
          <cell r="AG4062">
            <v>12.702181440390229</v>
          </cell>
          <cell r="AH4062">
            <v>26.041666666666668</v>
          </cell>
        </row>
        <row r="4063">
          <cell r="A4063">
            <v>7581</v>
          </cell>
          <cell r="B4063" t="str">
            <v>Стул ISO black C-38</v>
          </cell>
          <cell r="C4063">
            <v>8</v>
          </cell>
          <cell r="D4063" t="str">
            <v>13</v>
          </cell>
          <cell r="E4063" t="str">
            <v>13.07.05</v>
          </cell>
          <cell r="F4063" t="str">
            <v/>
          </cell>
          <cell r="G4063" t="str">
            <v xml:space="preserve">  .  .</v>
          </cell>
          <cell r="H4063">
            <v>2656.52</v>
          </cell>
          <cell r="I4063">
            <v>0</v>
          </cell>
          <cell r="J4063">
            <v>0</v>
          </cell>
          <cell r="K4063">
            <v>2656.52</v>
          </cell>
          <cell r="L4063">
            <v>0</v>
          </cell>
          <cell r="M4063">
            <v>17.71</v>
          </cell>
          <cell r="N4063">
            <v>17.71</v>
          </cell>
          <cell r="O4063">
            <v>477.99</v>
          </cell>
          <cell r="P4063">
            <v>2178.5300000000002</v>
          </cell>
          <cell r="Q4063">
            <v>13.28</v>
          </cell>
          <cell r="R4063">
            <v>125</v>
          </cell>
          <cell r="S4063">
            <v>821.1</v>
          </cell>
          <cell r="T4063" t="str">
            <v>Амортизация Водопровод</v>
          </cell>
          <cell r="U4063">
            <v>2500</v>
          </cell>
          <cell r="V4063">
            <v>8</v>
          </cell>
          <cell r="W4063">
            <v>3</v>
          </cell>
          <cell r="X4063">
            <v>5</v>
          </cell>
          <cell r="Y4063">
            <v>37.5</v>
          </cell>
          <cell r="Z4063">
            <v>937.5</v>
          </cell>
          <cell r="AA4063">
            <v>1562.5</v>
          </cell>
          <cell r="AB4063">
            <v>0.71722675382023648</v>
          </cell>
          <cell r="AC4063">
            <v>-751.19278394146545</v>
          </cell>
          <cell r="AD4063">
            <v>-135.16278394146519</v>
          </cell>
          <cell r="AE4063">
            <v>1905.3272160585345</v>
          </cell>
          <cell r="AF4063">
            <v>342.82721605853482</v>
          </cell>
          <cell r="AG4063">
            <v>12.702181440390229</v>
          </cell>
          <cell r="AH4063">
            <v>26.041666666666668</v>
          </cell>
        </row>
        <row r="4064">
          <cell r="A4064">
            <v>7582</v>
          </cell>
          <cell r="B4064" t="str">
            <v>Стул ISO black C-38</v>
          </cell>
          <cell r="C4064">
            <v>8</v>
          </cell>
          <cell r="D4064" t="str">
            <v>13</v>
          </cell>
          <cell r="E4064" t="str">
            <v>13.07.05</v>
          </cell>
          <cell r="F4064" t="str">
            <v/>
          </cell>
          <cell r="G4064" t="str">
            <v xml:space="preserve">  .  .</v>
          </cell>
          <cell r="H4064">
            <v>2656.52</v>
          </cell>
          <cell r="I4064">
            <v>0</v>
          </cell>
          <cell r="J4064">
            <v>0</v>
          </cell>
          <cell r="K4064">
            <v>2656.52</v>
          </cell>
          <cell r="L4064">
            <v>0</v>
          </cell>
          <cell r="M4064">
            <v>17.71</v>
          </cell>
          <cell r="N4064">
            <v>17.71</v>
          </cell>
          <cell r="O4064">
            <v>477.99</v>
          </cell>
          <cell r="P4064">
            <v>2178.5300000000002</v>
          </cell>
          <cell r="Q4064">
            <v>13.28</v>
          </cell>
          <cell r="R4064">
            <v>125</v>
          </cell>
          <cell r="S4064">
            <v>821.1</v>
          </cell>
          <cell r="T4064" t="str">
            <v>Амортизация Водопровод</v>
          </cell>
          <cell r="U4064">
            <v>2500</v>
          </cell>
          <cell r="V4064">
            <v>8</v>
          </cell>
          <cell r="W4064">
            <v>3</v>
          </cell>
          <cell r="X4064">
            <v>5</v>
          </cell>
          <cell r="Y4064">
            <v>37.5</v>
          </cell>
          <cell r="Z4064">
            <v>937.5</v>
          </cell>
          <cell r="AA4064">
            <v>1562.5</v>
          </cell>
          <cell r="AB4064">
            <v>0.71722675382023648</v>
          </cell>
          <cell r="AC4064">
            <v>-751.19278394146545</v>
          </cell>
          <cell r="AD4064">
            <v>-135.16278394146519</v>
          </cell>
          <cell r="AE4064">
            <v>1905.3272160585345</v>
          </cell>
          <cell r="AF4064">
            <v>342.82721605853482</v>
          </cell>
          <cell r="AG4064">
            <v>12.702181440390229</v>
          </cell>
          <cell r="AH4064">
            <v>26.041666666666668</v>
          </cell>
        </row>
        <row r="4065">
          <cell r="A4065">
            <v>7583</v>
          </cell>
          <cell r="B4065" t="str">
            <v>Стул ISO black C-38</v>
          </cell>
          <cell r="C4065">
            <v>8</v>
          </cell>
          <cell r="D4065" t="str">
            <v>13</v>
          </cell>
          <cell r="E4065" t="str">
            <v>13.07.05</v>
          </cell>
          <cell r="F4065" t="str">
            <v/>
          </cell>
          <cell r="G4065" t="str">
            <v xml:space="preserve">  .  .</v>
          </cell>
          <cell r="H4065">
            <v>2656.52</v>
          </cell>
          <cell r="I4065">
            <v>0</v>
          </cell>
          <cell r="J4065">
            <v>0</v>
          </cell>
          <cell r="K4065">
            <v>2656.52</v>
          </cell>
          <cell r="L4065">
            <v>0</v>
          </cell>
          <cell r="M4065">
            <v>17.71</v>
          </cell>
          <cell r="N4065">
            <v>17.71</v>
          </cell>
          <cell r="O4065">
            <v>477.99</v>
          </cell>
          <cell r="P4065">
            <v>2178.5300000000002</v>
          </cell>
          <cell r="Q4065">
            <v>13.28</v>
          </cell>
          <cell r="R4065">
            <v>125</v>
          </cell>
          <cell r="S4065">
            <v>821.1</v>
          </cell>
          <cell r="T4065" t="str">
            <v>Амортизация Водопровод</v>
          </cell>
          <cell r="U4065">
            <v>2500</v>
          </cell>
          <cell r="V4065">
            <v>8</v>
          </cell>
          <cell r="W4065">
            <v>3</v>
          </cell>
          <cell r="X4065">
            <v>5</v>
          </cell>
          <cell r="Y4065">
            <v>37.5</v>
          </cell>
          <cell r="Z4065">
            <v>937.5</v>
          </cell>
          <cell r="AA4065">
            <v>1562.5</v>
          </cell>
          <cell r="AB4065">
            <v>0.71722675382023648</v>
          </cell>
          <cell r="AC4065">
            <v>-751.19278394146545</v>
          </cell>
          <cell r="AD4065">
            <v>-135.16278394146519</v>
          </cell>
          <cell r="AE4065">
            <v>1905.3272160585345</v>
          </cell>
          <cell r="AF4065">
            <v>342.82721605853482</v>
          </cell>
          <cell r="AG4065">
            <v>12.702181440390229</v>
          </cell>
          <cell r="AH4065">
            <v>26.041666666666668</v>
          </cell>
        </row>
        <row r="4066">
          <cell r="A4066">
            <v>7584</v>
          </cell>
          <cell r="B4066" t="str">
            <v>Стул ISO black C-38</v>
          </cell>
          <cell r="C4066">
            <v>8</v>
          </cell>
          <cell r="D4066" t="str">
            <v>13</v>
          </cell>
          <cell r="E4066" t="str">
            <v>13.07.05</v>
          </cell>
          <cell r="F4066" t="str">
            <v/>
          </cell>
          <cell r="G4066" t="str">
            <v xml:space="preserve">  .  .</v>
          </cell>
          <cell r="H4066">
            <v>2656.52</v>
          </cell>
          <cell r="I4066">
            <v>0</v>
          </cell>
          <cell r="J4066">
            <v>0</v>
          </cell>
          <cell r="K4066">
            <v>2656.52</v>
          </cell>
          <cell r="L4066">
            <v>0</v>
          </cell>
          <cell r="M4066">
            <v>17.71</v>
          </cell>
          <cell r="N4066">
            <v>17.71</v>
          </cell>
          <cell r="O4066">
            <v>477.99</v>
          </cell>
          <cell r="P4066">
            <v>2178.5300000000002</v>
          </cell>
          <cell r="Q4066">
            <v>13.28</v>
          </cell>
          <cell r="R4066">
            <v>125</v>
          </cell>
          <cell r="S4066">
            <v>821.1</v>
          </cell>
          <cell r="T4066" t="str">
            <v>амортизация (канализация)</v>
          </cell>
          <cell r="U4066">
            <v>2500</v>
          </cell>
          <cell r="V4066">
            <v>8</v>
          </cell>
          <cell r="W4066">
            <v>3</v>
          </cell>
          <cell r="X4066">
            <v>5</v>
          </cell>
          <cell r="Y4066">
            <v>37.5</v>
          </cell>
          <cell r="Z4066">
            <v>937.5</v>
          </cell>
          <cell r="AA4066">
            <v>1562.5</v>
          </cell>
          <cell r="AB4066">
            <v>0.71722675382023648</v>
          </cell>
          <cell r="AC4066">
            <v>-751.19278394146545</v>
          </cell>
          <cell r="AD4066">
            <v>-135.16278394146519</v>
          </cell>
          <cell r="AE4066">
            <v>1905.3272160585345</v>
          </cell>
          <cell r="AF4066">
            <v>342.82721605853482</v>
          </cell>
          <cell r="AG4066">
            <v>12.702181440390229</v>
          </cell>
          <cell r="AH4066">
            <v>26.041666666666668</v>
          </cell>
        </row>
        <row r="4067">
          <cell r="A4067">
            <v>7585</v>
          </cell>
          <cell r="B4067" t="str">
            <v>Стул ISO black C-38</v>
          </cell>
          <cell r="C4067">
            <v>8</v>
          </cell>
          <cell r="D4067" t="str">
            <v>13</v>
          </cell>
          <cell r="E4067" t="str">
            <v>13.07.05</v>
          </cell>
          <cell r="F4067" t="str">
            <v/>
          </cell>
          <cell r="G4067" t="str">
            <v xml:space="preserve">  .  .</v>
          </cell>
          <cell r="H4067">
            <v>2656.52</v>
          </cell>
          <cell r="I4067">
            <v>0</v>
          </cell>
          <cell r="J4067">
            <v>0</v>
          </cell>
          <cell r="K4067">
            <v>2656.52</v>
          </cell>
          <cell r="L4067">
            <v>0</v>
          </cell>
          <cell r="M4067">
            <v>17.71</v>
          </cell>
          <cell r="N4067">
            <v>17.71</v>
          </cell>
          <cell r="O4067">
            <v>477.99</v>
          </cell>
          <cell r="P4067">
            <v>2178.5300000000002</v>
          </cell>
          <cell r="Q4067">
            <v>13.28</v>
          </cell>
          <cell r="R4067">
            <v>125</v>
          </cell>
          <cell r="S4067">
            <v>821.1</v>
          </cell>
          <cell r="T4067" t="str">
            <v>Амортизация Водопровод</v>
          </cell>
          <cell r="U4067">
            <v>2500</v>
          </cell>
          <cell r="V4067">
            <v>8</v>
          </cell>
          <cell r="W4067">
            <v>3</v>
          </cell>
          <cell r="X4067">
            <v>5</v>
          </cell>
          <cell r="Y4067">
            <v>37.5</v>
          </cell>
          <cell r="Z4067">
            <v>937.5</v>
          </cell>
          <cell r="AA4067">
            <v>1562.5</v>
          </cell>
          <cell r="AB4067">
            <v>0.71722675382023648</v>
          </cell>
          <cell r="AC4067">
            <v>-751.19278394146545</v>
          </cell>
          <cell r="AD4067">
            <v>-135.16278394146519</v>
          </cell>
          <cell r="AE4067">
            <v>1905.3272160585345</v>
          </cell>
          <cell r="AF4067">
            <v>342.82721605853482</v>
          </cell>
          <cell r="AG4067">
            <v>12.702181440390229</v>
          </cell>
          <cell r="AH4067">
            <v>26.041666666666668</v>
          </cell>
        </row>
        <row r="4068">
          <cell r="A4068">
            <v>7586</v>
          </cell>
          <cell r="B4068" t="str">
            <v>Стул ISO black C-38</v>
          </cell>
          <cell r="C4068">
            <v>8</v>
          </cell>
          <cell r="D4068" t="str">
            <v>13</v>
          </cell>
          <cell r="E4068" t="str">
            <v>13.07.05</v>
          </cell>
          <cell r="F4068" t="str">
            <v/>
          </cell>
          <cell r="G4068" t="str">
            <v xml:space="preserve">  .  .</v>
          </cell>
          <cell r="H4068">
            <v>2656.52</v>
          </cell>
          <cell r="I4068">
            <v>0</v>
          </cell>
          <cell r="J4068">
            <v>0</v>
          </cell>
          <cell r="K4068">
            <v>2656.52</v>
          </cell>
          <cell r="L4068">
            <v>0</v>
          </cell>
          <cell r="M4068">
            <v>17.71</v>
          </cell>
          <cell r="N4068">
            <v>17.71</v>
          </cell>
          <cell r="O4068">
            <v>477.99</v>
          </cell>
          <cell r="P4068">
            <v>2178.5300000000002</v>
          </cell>
          <cell r="Q4068">
            <v>13.28</v>
          </cell>
          <cell r="R4068">
            <v>125</v>
          </cell>
          <cell r="S4068">
            <v>821.1</v>
          </cell>
          <cell r="T4068" t="str">
            <v>амортизация (канализация)</v>
          </cell>
          <cell r="U4068">
            <v>2500</v>
          </cell>
          <cell r="V4068">
            <v>8</v>
          </cell>
          <cell r="W4068">
            <v>3</v>
          </cell>
          <cell r="X4068">
            <v>5</v>
          </cell>
          <cell r="Y4068">
            <v>37.5</v>
          </cell>
          <cell r="Z4068">
            <v>937.5</v>
          </cell>
          <cell r="AA4068">
            <v>1562.5</v>
          </cell>
          <cell r="AB4068">
            <v>0.71722675382023648</v>
          </cell>
          <cell r="AC4068">
            <v>-751.19278394146545</v>
          </cell>
          <cell r="AD4068">
            <v>-135.16278394146519</v>
          </cell>
          <cell r="AE4068">
            <v>1905.3272160585345</v>
          </cell>
          <cell r="AF4068">
            <v>342.82721605853482</v>
          </cell>
          <cell r="AG4068">
            <v>12.702181440390229</v>
          </cell>
          <cell r="AH4068">
            <v>26.041666666666668</v>
          </cell>
        </row>
        <row r="4069">
          <cell r="A4069">
            <v>7587</v>
          </cell>
          <cell r="B4069" t="str">
            <v>Стул ISO black C-38</v>
          </cell>
          <cell r="C4069">
            <v>8</v>
          </cell>
          <cell r="D4069" t="str">
            <v>13</v>
          </cell>
          <cell r="E4069" t="str">
            <v>13.07.05</v>
          </cell>
          <cell r="F4069" t="str">
            <v/>
          </cell>
          <cell r="G4069" t="str">
            <v xml:space="preserve">  .  .</v>
          </cell>
          <cell r="H4069">
            <v>2656.52</v>
          </cell>
          <cell r="I4069">
            <v>0</v>
          </cell>
          <cell r="J4069">
            <v>0</v>
          </cell>
          <cell r="K4069">
            <v>2656.52</v>
          </cell>
          <cell r="L4069">
            <v>0</v>
          </cell>
          <cell r="M4069">
            <v>17.71</v>
          </cell>
          <cell r="N4069">
            <v>17.71</v>
          </cell>
          <cell r="O4069">
            <v>477.99</v>
          </cell>
          <cell r="P4069">
            <v>2178.5300000000002</v>
          </cell>
          <cell r="Q4069">
            <v>13.28</v>
          </cell>
          <cell r="R4069">
            <v>125</v>
          </cell>
          <cell r="S4069">
            <v>821.1</v>
          </cell>
          <cell r="T4069" t="str">
            <v>Амортизация Водопровод</v>
          </cell>
          <cell r="U4069">
            <v>2500</v>
          </cell>
          <cell r="V4069">
            <v>8</v>
          </cell>
          <cell r="W4069">
            <v>3</v>
          </cell>
          <cell r="X4069">
            <v>5</v>
          </cell>
          <cell r="Y4069">
            <v>37.5</v>
          </cell>
          <cell r="Z4069">
            <v>937.5</v>
          </cell>
          <cell r="AA4069">
            <v>1562.5</v>
          </cell>
          <cell r="AB4069">
            <v>0.71722675382023648</v>
          </cell>
          <cell r="AC4069">
            <v>-751.19278394146545</v>
          </cell>
          <cell r="AD4069">
            <v>-135.16278394146519</v>
          </cell>
          <cell r="AE4069">
            <v>1905.3272160585345</v>
          </cell>
          <cell r="AF4069">
            <v>342.82721605853482</v>
          </cell>
          <cell r="AG4069">
            <v>12.702181440390229</v>
          </cell>
          <cell r="AH4069">
            <v>26.041666666666668</v>
          </cell>
        </row>
        <row r="4070">
          <cell r="A4070">
            <v>7588</v>
          </cell>
          <cell r="B4070" t="str">
            <v>Стул ISO black C-38</v>
          </cell>
          <cell r="C4070">
            <v>8</v>
          </cell>
          <cell r="D4070" t="str">
            <v>13</v>
          </cell>
          <cell r="E4070" t="str">
            <v>13.07.05</v>
          </cell>
          <cell r="F4070" t="str">
            <v/>
          </cell>
          <cell r="G4070" t="str">
            <v xml:space="preserve">  .  .</v>
          </cell>
          <cell r="H4070">
            <v>2656.52</v>
          </cell>
          <cell r="I4070">
            <v>0</v>
          </cell>
          <cell r="J4070">
            <v>0</v>
          </cell>
          <cell r="K4070">
            <v>2656.52</v>
          </cell>
          <cell r="L4070">
            <v>0</v>
          </cell>
          <cell r="M4070">
            <v>17.71</v>
          </cell>
          <cell r="N4070">
            <v>17.71</v>
          </cell>
          <cell r="O4070">
            <v>477.99</v>
          </cell>
          <cell r="P4070">
            <v>2178.5300000000002</v>
          </cell>
          <cell r="Q4070">
            <v>13.28</v>
          </cell>
          <cell r="R4070">
            <v>125</v>
          </cell>
          <cell r="S4070">
            <v>821.1</v>
          </cell>
          <cell r="T4070" t="str">
            <v>амортизация (канализация)</v>
          </cell>
          <cell r="U4070">
            <v>2500</v>
          </cell>
          <cell r="V4070">
            <v>8</v>
          </cell>
          <cell r="W4070">
            <v>3</v>
          </cell>
          <cell r="X4070">
            <v>5</v>
          </cell>
          <cell r="Y4070">
            <v>37.5</v>
          </cell>
          <cell r="Z4070">
            <v>937.5</v>
          </cell>
          <cell r="AA4070">
            <v>1562.5</v>
          </cell>
          <cell r="AB4070">
            <v>0.71722675382023648</v>
          </cell>
          <cell r="AC4070">
            <v>-751.19278394146545</v>
          </cell>
          <cell r="AD4070">
            <v>-135.16278394146519</v>
          </cell>
          <cell r="AE4070">
            <v>1905.3272160585345</v>
          </cell>
          <cell r="AF4070">
            <v>342.82721605853482</v>
          </cell>
          <cell r="AG4070">
            <v>12.702181440390229</v>
          </cell>
          <cell r="AH4070">
            <v>26.041666666666668</v>
          </cell>
        </row>
        <row r="4071">
          <cell r="A4071">
            <v>7589</v>
          </cell>
          <cell r="B4071" t="str">
            <v>Стул ISO black C-38</v>
          </cell>
          <cell r="C4071">
            <v>8</v>
          </cell>
          <cell r="D4071" t="str">
            <v>13</v>
          </cell>
          <cell r="E4071" t="str">
            <v>13.07.05</v>
          </cell>
          <cell r="F4071" t="str">
            <v/>
          </cell>
          <cell r="G4071" t="str">
            <v xml:space="preserve">  .  .</v>
          </cell>
          <cell r="H4071">
            <v>2656.52</v>
          </cell>
          <cell r="I4071">
            <v>0</v>
          </cell>
          <cell r="J4071">
            <v>0</v>
          </cell>
          <cell r="K4071">
            <v>2656.52</v>
          </cell>
          <cell r="L4071">
            <v>0</v>
          </cell>
          <cell r="M4071">
            <v>17.71</v>
          </cell>
          <cell r="N4071">
            <v>17.71</v>
          </cell>
          <cell r="O4071">
            <v>477.99</v>
          </cell>
          <cell r="P4071">
            <v>2178.5300000000002</v>
          </cell>
          <cell r="Q4071">
            <v>13.28</v>
          </cell>
          <cell r="R4071">
            <v>125</v>
          </cell>
          <cell r="S4071">
            <v>821.1</v>
          </cell>
          <cell r="T4071" t="str">
            <v>Амортизация Водопровод</v>
          </cell>
          <cell r="U4071">
            <v>2500</v>
          </cell>
          <cell r="V4071">
            <v>8</v>
          </cell>
          <cell r="W4071">
            <v>3</v>
          </cell>
          <cell r="X4071">
            <v>5</v>
          </cell>
          <cell r="Y4071">
            <v>37.5</v>
          </cell>
          <cell r="Z4071">
            <v>937.5</v>
          </cell>
          <cell r="AA4071">
            <v>1562.5</v>
          </cell>
          <cell r="AB4071">
            <v>0.71722675382023648</v>
          </cell>
          <cell r="AC4071">
            <v>-751.19278394146545</v>
          </cell>
          <cell r="AD4071">
            <v>-135.16278394146519</v>
          </cell>
          <cell r="AE4071">
            <v>1905.3272160585345</v>
          </cell>
          <cell r="AF4071">
            <v>342.82721605853482</v>
          </cell>
          <cell r="AG4071">
            <v>12.702181440390229</v>
          </cell>
          <cell r="AH4071">
            <v>26.041666666666668</v>
          </cell>
        </row>
        <row r="4072">
          <cell r="A4072">
            <v>7590</v>
          </cell>
          <cell r="B4072" t="str">
            <v>Стул ISO black C-38</v>
          </cell>
          <cell r="C4072">
            <v>8</v>
          </cell>
          <cell r="D4072" t="str">
            <v>13</v>
          </cell>
          <cell r="E4072" t="str">
            <v>13.07.05</v>
          </cell>
          <cell r="F4072" t="str">
            <v/>
          </cell>
          <cell r="G4072" t="str">
            <v xml:space="preserve">  .  .</v>
          </cell>
          <cell r="H4072">
            <v>2656.52</v>
          </cell>
          <cell r="I4072">
            <v>0</v>
          </cell>
          <cell r="J4072">
            <v>0</v>
          </cell>
          <cell r="K4072">
            <v>2656.52</v>
          </cell>
          <cell r="L4072">
            <v>0</v>
          </cell>
          <cell r="M4072">
            <v>17.71</v>
          </cell>
          <cell r="N4072">
            <v>17.71</v>
          </cell>
          <cell r="O4072">
            <v>477.99</v>
          </cell>
          <cell r="P4072">
            <v>2178.5300000000002</v>
          </cell>
          <cell r="Q4072">
            <v>13.28</v>
          </cell>
          <cell r="R4072">
            <v>125</v>
          </cell>
          <cell r="S4072">
            <v>821.1</v>
          </cell>
          <cell r="T4072" t="str">
            <v>амортизация (канализация)</v>
          </cell>
          <cell r="U4072">
            <v>2500</v>
          </cell>
          <cell r="V4072">
            <v>8</v>
          </cell>
          <cell r="W4072">
            <v>3</v>
          </cell>
          <cell r="X4072">
            <v>5</v>
          </cell>
          <cell r="Y4072">
            <v>37.5</v>
          </cell>
          <cell r="Z4072">
            <v>937.5</v>
          </cell>
          <cell r="AA4072">
            <v>1562.5</v>
          </cell>
          <cell r="AB4072">
            <v>0.71722675382023648</v>
          </cell>
          <cell r="AC4072">
            <v>-751.19278394146545</v>
          </cell>
          <cell r="AD4072">
            <v>-135.16278394146519</v>
          </cell>
          <cell r="AE4072">
            <v>1905.3272160585345</v>
          </cell>
          <cell r="AF4072">
            <v>342.82721605853482</v>
          </cell>
          <cell r="AG4072">
            <v>12.702181440390229</v>
          </cell>
          <cell r="AH4072">
            <v>26.041666666666668</v>
          </cell>
        </row>
        <row r="4073">
          <cell r="A4073">
            <v>7591</v>
          </cell>
          <cell r="B4073" t="str">
            <v>Стул ISO black C-38</v>
          </cell>
          <cell r="C4073">
            <v>8</v>
          </cell>
          <cell r="D4073" t="str">
            <v>13</v>
          </cell>
          <cell r="E4073" t="str">
            <v>13.07.05</v>
          </cell>
          <cell r="F4073" t="str">
            <v/>
          </cell>
          <cell r="G4073" t="str">
            <v xml:space="preserve">  .  .</v>
          </cell>
          <cell r="H4073">
            <v>2656.52</v>
          </cell>
          <cell r="I4073">
            <v>0</v>
          </cell>
          <cell r="J4073">
            <v>0</v>
          </cell>
          <cell r="K4073">
            <v>2656.52</v>
          </cell>
          <cell r="L4073">
            <v>0</v>
          </cell>
          <cell r="M4073">
            <v>17.71</v>
          </cell>
          <cell r="N4073">
            <v>17.71</v>
          </cell>
          <cell r="O4073">
            <v>477.99</v>
          </cell>
          <cell r="P4073">
            <v>2178.5300000000002</v>
          </cell>
          <cell r="Q4073">
            <v>13.28</v>
          </cell>
          <cell r="R4073">
            <v>125</v>
          </cell>
          <cell r="S4073">
            <v>821.1</v>
          </cell>
          <cell r="T4073" t="str">
            <v>Амортизация Водопровод</v>
          </cell>
          <cell r="U4073">
            <v>2500</v>
          </cell>
          <cell r="V4073">
            <v>8</v>
          </cell>
          <cell r="W4073">
            <v>3</v>
          </cell>
          <cell r="X4073">
            <v>5</v>
          </cell>
          <cell r="Y4073">
            <v>37.5</v>
          </cell>
          <cell r="Z4073">
            <v>937.5</v>
          </cell>
          <cell r="AA4073">
            <v>1562.5</v>
          </cell>
          <cell r="AB4073">
            <v>0.71722675382023648</v>
          </cell>
          <cell r="AC4073">
            <v>-751.19278394146545</v>
          </cell>
          <cell r="AD4073">
            <v>-135.16278394146519</v>
          </cell>
          <cell r="AE4073">
            <v>1905.3272160585345</v>
          </cell>
          <cell r="AF4073">
            <v>342.82721605853482</v>
          </cell>
          <cell r="AG4073">
            <v>12.702181440390229</v>
          </cell>
          <cell r="AH4073">
            <v>26.041666666666668</v>
          </cell>
        </row>
        <row r="4074">
          <cell r="A4074">
            <v>7592</v>
          </cell>
          <cell r="B4074" t="str">
            <v>Стул ISO black C-38</v>
          </cell>
          <cell r="C4074">
            <v>8</v>
          </cell>
          <cell r="D4074" t="str">
            <v>13</v>
          </cell>
          <cell r="E4074" t="str">
            <v>13.07.05</v>
          </cell>
          <cell r="F4074" t="str">
            <v/>
          </cell>
          <cell r="G4074" t="str">
            <v xml:space="preserve">  .  .</v>
          </cell>
          <cell r="H4074">
            <v>2656.52</v>
          </cell>
          <cell r="I4074">
            <v>0</v>
          </cell>
          <cell r="J4074">
            <v>0</v>
          </cell>
          <cell r="K4074">
            <v>2656.52</v>
          </cell>
          <cell r="L4074">
            <v>0</v>
          </cell>
          <cell r="M4074">
            <v>17.71</v>
          </cell>
          <cell r="N4074">
            <v>17.71</v>
          </cell>
          <cell r="O4074">
            <v>477.99</v>
          </cell>
          <cell r="P4074">
            <v>2178.5300000000002</v>
          </cell>
          <cell r="Q4074">
            <v>13.28</v>
          </cell>
          <cell r="R4074">
            <v>125</v>
          </cell>
          <cell r="S4074">
            <v>821.1</v>
          </cell>
          <cell r="T4074" t="str">
            <v>амортизация (канализация)</v>
          </cell>
          <cell r="U4074">
            <v>2500</v>
          </cell>
          <cell r="V4074">
            <v>8</v>
          </cell>
          <cell r="W4074">
            <v>3</v>
          </cell>
          <cell r="X4074">
            <v>5</v>
          </cell>
          <cell r="Y4074">
            <v>37.5</v>
          </cell>
          <cell r="Z4074">
            <v>937.5</v>
          </cell>
          <cell r="AA4074">
            <v>1562.5</v>
          </cell>
          <cell r="AB4074">
            <v>0.71722675382023648</v>
          </cell>
          <cell r="AC4074">
            <v>-751.19278394146545</v>
          </cell>
          <cell r="AD4074">
            <v>-135.16278394146519</v>
          </cell>
          <cell r="AE4074">
            <v>1905.3272160585345</v>
          </cell>
          <cell r="AF4074">
            <v>342.82721605853482</v>
          </cell>
          <cell r="AG4074">
            <v>12.702181440390229</v>
          </cell>
          <cell r="AH4074">
            <v>26.041666666666668</v>
          </cell>
        </row>
        <row r="4075">
          <cell r="A4075">
            <v>7593</v>
          </cell>
          <cell r="B4075" t="str">
            <v>Стул ISO black C-38</v>
          </cell>
          <cell r="C4075">
            <v>8</v>
          </cell>
          <cell r="D4075" t="str">
            <v>13</v>
          </cell>
          <cell r="E4075" t="str">
            <v>13.07.05</v>
          </cell>
          <cell r="F4075" t="str">
            <v/>
          </cell>
          <cell r="G4075" t="str">
            <v xml:space="preserve">  .  .</v>
          </cell>
          <cell r="H4075">
            <v>2656.52</v>
          </cell>
          <cell r="I4075">
            <v>0</v>
          </cell>
          <cell r="J4075">
            <v>0</v>
          </cell>
          <cell r="K4075">
            <v>2656.52</v>
          </cell>
          <cell r="L4075">
            <v>0</v>
          </cell>
          <cell r="M4075">
            <v>17.71</v>
          </cell>
          <cell r="N4075">
            <v>17.71</v>
          </cell>
          <cell r="O4075">
            <v>477.99</v>
          </cell>
          <cell r="P4075">
            <v>2178.5300000000002</v>
          </cell>
          <cell r="Q4075">
            <v>13.28</v>
          </cell>
          <cell r="R4075">
            <v>125</v>
          </cell>
          <cell r="S4075">
            <v>821.1</v>
          </cell>
          <cell r="T4075" t="str">
            <v>Амортизация Водопровод</v>
          </cell>
          <cell r="U4075">
            <v>2500</v>
          </cell>
          <cell r="V4075">
            <v>8</v>
          </cell>
          <cell r="W4075">
            <v>3</v>
          </cell>
          <cell r="X4075">
            <v>5</v>
          </cell>
          <cell r="Y4075">
            <v>37.5</v>
          </cell>
          <cell r="Z4075">
            <v>937.5</v>
          </cell>
          <cell r="AA4075">
            <v>1562.5</v>
          </cell>
          <cell r="AB4075">
            <v>0.71722675382023648</v>
          </cell>
          <cell r="AC4075">
            <v>-751.19278394146545</v>
          </cell>
          <cell r="AD4075">
            <v>-135.16278394146519</v>
          </cell>
          <cell r="AE4075">
            <v>1905.3272160585345</v>
          </cell>
          <cell r="AF4075">
            <v>342.82721605853482</v>
          </cell>
          <cell r="AG4075">
            <v>12.702181440390229</v>
          </cell>
          <cell r="AH4075">
            <v>26.041666666666668</v>
          </cell>
        </row>
        <row r="4076">
          <cell r="A4076">
            <v>7594</v>
          </cell>
          <cell r="B4076" t="str">
            <v>Стул ISO black C-38</v>
          </cell>
          <cell r="C4076">
            <v>8</v>
          </cell>
          <cell r="D4076" t="str">
            <v>13</v>
          </cell>
          <cell r="E4076" t="str">
            <v>13.07.05</v>
          </cell>
          <cell r="F4076" t="str">
            <v/>
          </cell>
          <cell r="G4076" t="str">
            <v xml:space="preserve">  .  .</v>
          </cell>
          <cell r="H4076">
            <v>2656.52</v>
          </cell>
          <cell r="I4076">
            <v>0</v>
          </cell>
          <cell r="J4076">
            <v>0</v>
          </cell>
          <cell r="K4076">
            <v>2656.52</v>
          </cell>
          <cell r="L4076">
            <v>0</v>
          </cell>
          <cell r="M4076">
            <v>17.71</v>
          </cell>
          <cell r="N4076">
            <v>17.71</v>
          </cell>
          <cell r="O4076">
            <v>477.99</v>
          </cell>
          <cell r="P4076">
            <v>2178.5300000000002</v>
          </cell>
          <cell r="Q4076">
            <v>13.28</v>
          </cell>
          <cell r="R4076">
            <v>125</v>
          </cell>
          <cell r="S4076">
            <v>821.1</v>
          </cell>
          <cell r="T4076" t="str">
            <v>амортизация (канализация)</v>
          </cell>
          <cell r="U4076">
            <v>2500</v>
          </cell>
          <cell r="V4076">
            <v>8</v>
          </cell>
          <cell r="W4076">
            <v>3</v>
          </cell>
          <cell r="X4076">
            <v>5</v>
          </cell>
          <cell r="Y4076">
            <v>37.5</v>
          </cell>
          <cell r="Z4076">
            <v>937.5</v>
          </cell>
          <cell r="AA4076">
            <v>1562.5</v>
          </cell>
          <cell r="AB4076">
            <v>0.71722675382023648</v>
          </cell>
          <cell r="AC4076">
            <v>-751.19278394146545</v>
          </cell>
          <cell r="AD4076">
            <v>-135.16278394146519</v>
          </cell>
          <cell r="AE4076">
            <v>1905.3272160585345</v>
          </cell>
          <cell r="AF4076">
            <v>342.82721605853482</v>
          </cell>
          <cell r="AG4076">
            <v>12.702181440390229</v>
          </cell>
          <cell r="AH4076">
            <v>26.041666666666668</v>
          </cell>
        </row>
        <row r="4077">
          <cell r="A4077">
            <v>7595</v>
          </cell>
          <cell r="B4077" t="str">
            <v>Стул ISO black C-38</v>
          </cell>
          <cell r="C4077">
            <v>8</v>
          </cell>
          <cell r="D4077" t="str">
            <v>13</v>
          </cell>
          <cell r="E4077" t="str">
            <v>13.07.05</v>
          </cell>
          <cell r="F4077" t="str">
            <v/>
          </cell>
          <cell r="G4077" t="str">
            <v xml:space="preserve">  .  .</v>
          </cell>
          <cell r="H4077">
            <v>2656.52</v>
          </cell>
          <cell r="I4077">
            <v>0</v>
          </cell>
          <cell r="J4077">
            <v>0</v>
          </cell>
          <cell r="K4077">
            <v>2656.52</v>
          </cell>
          <cell r="L4077">
            <v>0</v>
          </cell>
          <cell r="M4077">
            <v>17.71</v>
          </cell>
          <cell r="N4077">
            <v>17.71</v>
          </cell>
          <cell r="O4077">
            <v>477.99</v>
          </cell>
          <cell r="P4077">
            <v>2178.5300000000002</v>
          </cell>
          <cell r="Q4077">
            <v>13.28</v>
          </cell>
          <cell r="R4077">
            <v>125</v>
          </cell>
          <cell r="S4077">
            <v>821.1</v>
          </cell>
          <cell r="T4077" t="str">
            <v>Амортизация Водопровод</v>
          </cell>
          <cell r="U4077">
            <v>2500</v>
          </cell>
          <cell r="V4077">
            <v>8</v>
          </cell>
          <cell r="W4077">
            <v>3</v>
          </cell>
          <cell r="X4077">
            <v>5</v>
          </cell>
          <cell r="Y4077">
            <v>37.5</v>
          </cell>
          <cell r="Z4077">
            <v>937.5</v>
          </cell>
          <cell r="AA4077">
            <v>1562.5</v>
          </cell>
          <cell r="AB4077">
            <v>0.71722675382023648</v>
          </cell>
          <cell r="AC4077">
            <v>-751.19278394146545</v>
          </cell>
          <cell r="AD4077">
            <v>-135.16278394146519</v>
          </cell>
          <cell r="AE4077">
            <v>1905.3272160585345</v>
          </cell>
          <cell r="AF4077">
            <v>342.82721605853482</v>
          </cell>
          <cell r="AG4077">
            <v>12.702181440390229</v>
          </cell>
          <cell r="AH4077">
            <v>26.041666666666668</v>
          </cell>
        </row>
        <row r="4078">
          <cell r="A4078">
            <v>7596</v>
          </cell>
          <cell r="B4078" t="str">
            <v>Стул ISO black C-38</v>
          </cell>
          <cell r="C4078">
            <v>8</v>
          </cell>
          <cell r="D4078" t="str">
            <v>13</v>
          </cell>
          <cell r="E4078" t="str">
            <v>13.07.05</v>
          </cell>
          <cell r="F4078" t="str">
            <v/>
          </cell>
          <cell r="G4078" t="str">
            <v xml:space="preserve">  .  .</v>
          </cell>
          <cell r="H4078">
            <v>2656.52</v>
          </cell>
          <cell r="I4078">
            <v>0</v>
          </cell>
          <cell r="J4078">
            <v>0</v>
          </cell>
          <cell r="K4078">
            <v>2656.52</v>
          </cell>
          <cell r="L4078">
            <v>0</v>
          </cell>
          <cell r="M4078">
            <v>17.71</v>
          </cell>
          <cell r="N4078">
            <v>17.71</v>
          </cell>
          <cell r="O4078">
            <v>477.99</v>
          </cell>
          <cell r="P4078">
            <v>2178.5300000000002</v>
          </cell>
          <cell r="Q4078">
            <v>13.28</v>
          </cell>
          <cell r="R4078">
            <v>125</v>
          </cell>
          <cell r="S4078">
            <v>821.1</v>
          </cell>
          <cell r="T4078" t="str">
            <v>амортизация (канализация)</v>
          </cell>
          <cell r="U4078">
            <v>2500</v>
          </cell>
          <cell r="V4078">
            <v>8</v>
          </cell>
          <cell r="W4078">
            <v>3</v>
          </cell>
          <cell r="X4078">
            <v>5</v>
          </cell>
          <cell r="Y4078">
            <v>37.5</v>
          </cell>
          <cell r="Z4078">
            <v>937.5</v>
          </cell>
          <cell r="AA4078">
            <v>1562.5</v>
          </cell>
          <cell r="AB4078">
            <v>0.71722675382023648</v>
          </cell>
          <cell r="AC4078">
            <v>-751.19278394146545</v>
          </cell>
          <cell r="AD4078">
            <v>-135.16278394146519</v>
          </cell>
          <cell r="AE4078">
            <v>1905.3272160585345</v>
          </cell>
          <cell r="AF4078">
            <v>342.82721605853482</v>
          </cell>
          <cell r="AG4078">
            <v>12.702181440390229</v>
          </cell>
          <cell r="AH4078">
            <v>26.041666666666668</v>
          </cell>
        </row>
        <row r="4079">
          <cell r="A4079">
            <v>7597</v>
          </cell>
          <cell r="B4079" t="str">
            <v>Стул ISO black C-38</v>
          </cell>
          <cell r="C4079">
            <v>8</v>
          </cell>
          <cell r="D4079" t="str">
            <v>13</v>
          </cell>
          <cell r="E4079" t="str">
            <v>13.07.05</v>
          </cell>
          <cell r="F4079" t="str">
            <v/>
          </cell>
          <cell r="G4079" t="str">
            <v xml:space="preserve">  .  .</v>
          </cell>
          <cell r="H4079">
            <v>2656.52</v>
          </cell>
          <cell r="I4079">
            <v>0</v>
          </cell>
          <cell r="J4079">
            <v>0</v>
          </cell>
          <cell r="K4079">
            <v>2656.52</v>
          </cell>
          <cell r="L4079">
            <v>0</v>
          </cell>
          <cell r="M4079">
            <v>17.71</v>
          </cell>
          <cell r="N4079">
            <v>17.71</v>
          </cell>
          <cell r="O4079">
            <v>477.99</v>
          </cell>
          <cell r="P4079">
            <v>2178.5300000000002</v>
          </cell>
          <cell r="Q4079">
            <v>13.28</v>
          </cell>
          <cell r="R4079">
            <v>125</v>
          </cell>
          <cell r="S4079">
            <v>821.1</v>
          </cell>
          <cell r="T4079" t="str">
            <v>Амортизация Водопровод</v>
          </cell>
          <cell r="U4079">
            <v>2500</v>
          </cell>
          <cell r="V4079">
            <v>8</v>
          </cell>
          <cell r="W4079">
            <v>3</v>
          </cell>
          <cell r="X4079">
            <v>5</v>
          </cell>
          <cell r="Y4079">
            <v>37.5</v>
          </cell>
          <cell r="Z4079">
            <v>937.5</v>
          </cell>
          <cell r="AA4079">
            <v>1562.5</v>
          </cell>
          <cell r="AB4079">
            <v>0.71722675382023648</v>
          </cell>
          <cell r="AC4079">
            <v>-751.19278394146545</v>
          </cell>
          <cell r="AD4079">
            <v>-135.16278394146519</v>
          </cell>
          <cell r="AE4079">
            <v>1905.3272160585345</v>
          </cell>
          <cell r="AF4079">
            <v>342.82721605853482</v>
          </cell>
          <cell r="AG4079">
            <v>12.702181440390229</v>
          </cell>
          <cell r="AH4079">
            <v>26.041666666666668</v>
          </cell>
        </row>
        <row r="4080">
          <cell r="A4080">
            <v>7598</v>
          </cell>
          <cell r="B4080" t="str">
            <v>Стул ISO black C-38</v>
          </cell>
          <cell r="C4080">
            <v>8</v>
          </cell>
          <cell r="D4080" t="str">
            <v>13</v>
          </cell>
          <cell r="E4080" t="str">
            <v>13.07.05</v>
          </cell>
          <cell r="F4080" t="str">
            <v/>
          </cell>
          <cell r="G4080" t="str">
            <v xml:space="preserve">  .  .</v>
          </cell>
          <cell r="H4080">
            <v>2656.52</v>
          </cell>
          <cell r="I4080">
            <v>0</v>
          </cell>
          <cell r="J4080">
            <v>0</v>
          </cell>
          <cell r="K4080">
            <v>2656.52</v>
          </cell>
          <cell r="L4080">
            <v>0</v>
          </cell>
          <cell r="M4080">
            <v>17.71</v>
          </cell>
          <cell r="N4080">
            <v>17.71</v>
          </cell>
          <cell r="O4080">
            <v>477.99</v>
          </cell>
          <cell r="P4080">
            <v>2178.5300000000002</v>
          </cell>
          <cell r="Q4080">
            <v>13.28</v>
          </cell>
          <cell r="R4080">
            <v>125</v>
          </cell>
          <cell r="S4080">
            <v>821.1</v>
          </cell>
          <cell r="T4080" t="str">
            <v>амортизация (канализация)</v>
          </cell>
          <cell r="U4080">
            <v>2500</v>
          </cell>
          <cell r="V4080">
            <v>8</v>
          </cell>
          <cell r="W4080">
            <v>3</v>
          </cell>
          <cell r="X4080">
            <v>5</v>
          </cell>
          <cell r="Y4080">
            <v>37.5</v>
          </cell>
          <cell r="Z4080">
            <v>937.5</v>
          </cell>
          <cell r="AA4080">
            <v>1562.5</v>
          </cell>
          <cell r="AB4080">
            <v>0.71722675382023648</v>
          </cell>
          <cell r="AC4080">
            <v>-751.19278394146545</v>
          </cell>
          <cell r="AD4080">
            <v>-135.16278394146519</v>
          </cell>
          <cell r="AE4080">
            <v>1905.3272160585345</v>
          </cell>
          <cell r="AF4080">
            <v>342.82721605853482</v>
          </cell>
          <cell r="AG4080">
            <v>12.702181440390229</v>
          </cell>
          <cell r="AH4080">
            <v>26.041666666666668</v>
          </cell>
        </row>
        <row r="4081">
          <cell r="A4081">
            <v>7599</v>
          </cell>
          <cell r="B4081" t="str">
            <v>Стул ISO black C-38</v>
          </cell>
          <cell r="C4081">
            <v>8</v>
          </cell>
          <cell r="D4081" t="str">
            <v>13</v>
          </cell>
          <cell r="E4081" t="str">
            <v>13.07.05</v>
          </cell>
          <cell r="F4081" t="str">
            <v/>
          </cell>
          <cell r="G4081" t="str">
            <v xml:space="preserve">  .  .</v>
          </cell>
          <cell r="H4081">
            <v>2656.52</v>
          </cell>
          <cell r="I4081">
            <v>0</v>
          </cell>
          <cell r="J4081">
            <v>0</v>
          </cell>
          <cell r="K4081">
            <v>2656.52</v>
          </cell>
          <cell r="L4081">
            <v>0</v>
          </cell>
          <cell r="M4081">
            <v>17.71</v>
          </cell>
          <cell r="N4081">
            <v>17.71</v>
          </cell>
          <cell r="O4081">
            <v>477.99</v>
          </cell>
          <cell r="P4081">
            <v>2178.5300000000002</v>
          </cell>
          <cell r="Q4081">
            <v>13.28</v>
          </cell>
          <cell r="R4081">
            <v>125</v>
          </cell>
          <cell r="S4081">
            <v>821.1</v>
          </cell>
          <cell r="T4081" t="str">
            <v>Амортизация Водопровод</v>
          </cell>
          <cell r="U4081">
            <v>2500</v>
          </cell>
          <cell r="V4081">
            <v>8</v>
          </cell>
          <cell r="W4081">
            <v>3</v>
          </cell>
          <cell r="X4081">
            <v>5</v>
          </cell>
          <cell r="Y4081">
            <v>37.5</v>
          </cell>
          <cell r="Z4081">
            <v>937.5</v>
          </cell>
          <cell r="AA4081">
            <v>1562.5</v>
          </cell>
          <cell r="AB4081">
            <v>0.71722675382023648</v>
          </cell>
          <cell r="AC4081">
            <v>-751.19278394146545</v>
          </cell>
          <cell r="AD4081">
            <v>-135.16278394146519</v>
          </cell>
          <cell r="AE4081">
            <v>1905.3272160585345</v>
          </cell>
          <cell r="AF4081">
            <v>342.82721605853482</v>
          </cell>
          <cell r="AG4081">
            <v>12.702181440390229</v>
          </cell>
          <cell r="AH4081">
            <v>26.041666666666668</v>
          </cell>
        </row>
        <row r="4082">
          <cell r="A4082">
            <v>7600</v>
          </cell>
          <cell r="B4082" t="str">
            <v>Стул ISO black C-38</v>
          </cell>
          <cell r="C4082">
            <v>8</v>
          </cell>
          <cell r="D4082" t="str">
            <v>13</v>
          </cell>
          <cell r="E4082" t="str">
            <v>13.07.05</v>
          </cell>
          <cell r="F4082" t="str">
            <v/>
          </cell>
          <cell r="G4082" t="str">
            <v xml:space="preserve">  .  .</v>
          </cell>
          <cell r="H4082">
            <v>2656.52</v>
          </cell>
          <cell r="I4082">
            <v>0</v>
          </cell>
          <cell r="J4082">
            <v>0</v>
          </cell>
          <cell r="K4082">
            <v>2656.52</v>
          </cell>
          <cell r="L4082">
            <v>0</v>
          </cell>
          <cell r="M4082">
            <v>17.71</v>
          </cell>
          <cell r="N4082">
            <v>17.71</v>
          </cell>
          <cell r="O4082">
            <v>477.99</v>
          </cell>
          <cell r="P4082">
            <v>2178.5300000000002</v>
          </cell>
          <cell r="Q4082">
            <v>13.28</v>
          </cell>
          <cell r="R4082">
            <v>125</v>
          </cell>
          <cell r="S4082">
            <v>821.1</v>
          </cell>
          <cell r="T4082" t="str">
            <v>амортизация (канализация)</v>
          </cell>
          <cell r="U4082">
            <v>2500</v>
          </cell>
          <cell r="V4082">
            <v>8</v>
          </cell>
          <cell r="W4082">
            <v>3</v>
          </cell>
          <cell r="X4082">
            <v>5</v>
          </cell>
          <cell r="Y4082">
            <v>37.5</v>
          </cell>
          <cell r="Z4082">
            <v>937.5</v>
          </cell>
          <cell r="AA4082">
            <v>1562.5</v>
          </cell>
          <cell r="AB4082">
            <v>0.71722675382023648</v>
          </cell>
          <cell r="AC4082">
            <v>-751.19278394146545</v>
          </cell>
          <cell r="AD4082">
            <v>-135.16278394146519</v>
          </cell>
          <cell r="AE4082">
            <v>1905.3272160585345</v>
          </cell>
          <cell r="AF4082">
            <v>342.82721605853482</v>
          </cell>
          <cell r="AG4082">
            <v>12.702181440390229</v>
          </cell>
          <cell r="AH4082">
            <v>26.041666666666668</v>
          </cell>
        </row>
        <row r="4083">
          <cell r="A4083">
            <v>7601</v>
          </cell>
          <cell r="B4083" t="str">
            <v>Стул ISO black C-38</v>
          </cell>
          <cell r="C4083">
            <v>8</v>
          </cell>
          <cell r="D4083" t="str">
            <v>13</v>
          </cell>
          <cell r="E4083" t="str">
            <v>13.07.05</v>
          </cell>
          <cell r="F4083" t="str">
            <v/>
          </cell>
          <cell r="G4083" t="str">
            <v xml:space="preserve">  .  .</v>
          </cell>
          <cell r="H4083">
            <v>2656.52</v>
          </cell>
          <cell r="I4083">
            <v>0</v>
          </cell>
          <cell r="J4083">
            <v>0</v>
          </cell>
          <cell r="K4083">
            <v>2656.52</v>
          </cell>
          <cell r="L4083">
            <v>0</v>
          </cell>
          <cell r="M4083">
            <v>17.71</v>
          </cell>
          <cell r="N4083">
            <v>17.71</v>
          </cell>
          <cell r="O4083">
            <v>477.99</v>
          </cell>
          <cell r="P4083">
            <v>2178.5300000000002</v>
          </cell>
          <cell r="Q4083">
            <v>13.28</v>
          </cell>
          <cell r="R4083">
            <v>125</v>
          </cell>
          <cell r="S4083">
            <v>821.1</v>
          </cell>
          <cell r="T4083" t="str">
            <v>Амортизация Водопровод</v>
          </cell>
          <cell r="U4083">
            <v>2500</v>
          </cell>
          <cell r="V4083">
            <v>8</v>
          </cell>
          <cell r="W4083">
            <v>3</v>
          </cell>
          <cell r="X4083">
            <v>5</v>
          </cell>
          <cell r="Y4083">
            <v>37.5</v>
          </cell>
          <cell r="Z4083">
            <v>937.5</v>
          </cell>
          <cell r="AA4083">
            <v>1562.5</v>
          </cell>
          <cell r="AB4083">
            <v>0.71722675382023648</v>
          </cell>
          <cell r="AC4083">
            <v>-751.19278394146545</v>
          </cell>
          <cell r="AD4083">
            <v>-135.16278394146519</v>
          </cell>
          <cell r="AE4083">
            <v>1905.3272160585345</v>
          </cell>
          <cell r="AF4083">
            <v>342.82721605853482</v>
          </cell>
          <cell r="AG4083">
            <v>12.702181440390229</v>
          </cell>
          <cell r="AH4083">
            <v>26.041666666666668</v>
          </cell>
        </row>
        <row r="4084">
          <cell r="A4084">
            <v>7602</v>
          </cell>
          <cell r="B4084" t="str">
            <v>Стул ISO black C-38</v>
          </cell>
          <cell r="C4084">
            <v>8</v>
          </cell>
          <cell r="D4084" t="str">
            <v>13</v>
          </cell>
          <cell r="E4084" t="str">
            <v>13.07.05</v>
          </cell>
          <cell r="F4084" t="str">
            <v/>
          </cell>
          <cell r="G4084" t="str">
            <v xml:space="preserve">  .  .</v>
          </cell>
          <cell r="H4084">
            <v>2656.52</v>
          </cell>
          <cell r="I4084">
            <v>0</v>
          </cell>
          <cell r="J4084">
            <v>0</v>
          </cell>
          <cell r="K4084">
            <v>2656.52</v>
          </cell>
          <cell r="L4084">
            <v>0</v>
          </cell>
          <cell r="M4084">
            <v>17.71</v>
          </cell>
          <cell r="N4084">
            <v>17.71</v>
          </cell>
          <cell r="O4084">
            <v>477.99</v>
          </cell>
          <cell r="P4084">
            <v>2178.5300000000002</v>
          </cell>
          <cell r="Q4084">
            <v>13.28</v>
          </cell>
          <cell r="R4084">
            <v>125</v>
          </cell>
          <cell r="S4084">
            <v>821.1</v>
          </cell>
          <cell r="T4084" t="str">
            <v>амортизация (канализация)</v>
          </cell>
          <cell r="U4084">
            <v>2500</v>
          </cell>
          <cell r="V4084">
            <v>8</v>
          </cell>
          <cell r="W4084">
            <v>3</v>
          </cell>
          <cell r="X4084">
            <v>5</v>
          </cell>
          <cell r="Y4084">
            <v>37.5</v>
          </cell>
          <cell r="Z4084">
            <v>937.5</v>
          </cell>
          <cell r="AA4084">
            <v>1562.5</v>
          </cell>
          <cell r="AB4084">
            <v>0.71722675382023648</v>
          </cell>
          <cell r="AC4084">
            <v>-751.19278394146545</v>
          </cell>
          <cell r="AD4084">
            <v>-135.16278394146519</v>
          </cell>
          <cell r="AE4084">
            <v>1905.3272160585345</v>
          </cell>
          <cell r="AF4084">
            <v>342.82721605853482</v>
          </cell>
          <cell r="AG4084">
            <v>12.702181440390229</v>
          </cell>
          <cell r="AH4084">
            <v>26.041666666666668</v>
          </cell>
        </row>
        <row r="4085">
          <cell r="A4085">
            <v>7603</v>
          </cell>
          <cell r="B4085" t="str">
            <v>Стул ISO black C-38</v>
          </cell>
          <cell r="C4085">
            <v>8</v>
          </cell>
          <cell r="D4085" t="str">
            <v>13</v>
          </cell>
          <cell r="E4085" t="str">
            <v>13.07.05</v>
          </cell>
          <cell r="F4085" t="str">
            <v/>
          </cell>
          <cell r="G4085" t="str">
            <v xml:space="preserve">  .  .</v>
          </cell>
          <cell r="H4085">
            <v>2656.52</v>
          </cell>
          <cell r="I4085">
            <v>0</v>
          </cell>
          <cell r="J4085">
            <v>0</v>
          </cell>
          <cell r="K4085">
            <v>2656.52</v>
          </cell>
          <cell r="L4085">
            <v>0</v>
          </cell>
          <cell r="M4085">
            <v>17.71</v>
          </cell>
          <cell r="N4085">
            <v>17.71</v>
          </cell>
          <cell r="O4085">
            <v>477.99</v>
          </cell>
          <cell r="P4085">
            <v>2178.5300000000002</v>
          </cell>
          <cell r="Q4085">
            <v>13.28</v>
          </cell>
          <cell r="R4085">
            <v>125</v>
          </cell>
          <cell r="S4085">
            <v>821.1</v>
          </cell>
          <cell r="T4085" t="str">
            <v>Амортизация Водопровод</v>
          </cell>
          <cell r="U4085">
            <v>2500</v>
          </cell>
          <cell r="V4085">
            <v>8</v>
          </cell>
          <cell r="W4085">
            <v>3</v>
          </cell>
          <cell r="X4085">
            <v>5</v>
          </cell>
          <cell r="Y4085">
            <v>37.5</v>
          </cell>
          <cell r="Z4085">
            <v>937.5</v>
          </cell>
          <cell r="AA4085">
            <v>1562.5</v>
          </cell>
          <cell r="AB4085">
            <v>0.71722675382023648</v>
          </cell>
          <cell r="AC4085">
            <v>-751.19278394146545</v>
          </cell>
          <cell r="AD4085">
            <v>-135.16278394146519</v>
          </cell>
          <cell r="AE4085">
            <v>1905.3272160585345</v>
          </cell>
          <cell r="AF4085">
            <v>342.82721605853482</v>
          </cell>
          <cell r="AG4085">
            <v>12.702181440390229</v>
          </cell>
          <cell r="AH4085">
            <v>26.041666666666668</v>
          </cell>
        </row>
        <row r="4086">
          <cell r="A4086">
            <v>7604</v>
          </cell>
          <cell r="B4086" t="str">
            <v>Стул ISO black C-38</v>
          </cell>
          <cell r="C4086">
            <v>8</v>
          </cell>
          <cell r="D4086" t="str">
            <v>13</v>
          </cell>
          <cell r="E4086" t="str">
            <v>13.07.05</v>
          </cell>
          <cell r="F4086" t="str">
            <v/>
          </cell>
          <cell r="G4086" t="str">
            <v xml:space="preserve">  .  .</v>
          </cell>
          <cell r="H4086">
            <v>2656.52</v>
          </cell>
          <cell r="I4086">
            <v>0</v>
          </cell>
          <cell r="J4086">
            <v>0</v>
          </cell>
          <cell r="K4086">
            <v>2656.52</v>
          </cell>
          <cell r="L4086">
            <v>0</v>
          </cell>
          <cell r="M4086">
            <v>17.71</v>
          </cell>
          <cell r="N4086">
            <v>17.71</v>
          </cell>
          <cell r="O4086">
            <v>477.99</v>
          </cell>
          <cell r="P4086">
            <v>2178.5300000000002</v>
          </cell>
          <cell r="Q4086">
            <v>13.28</v>
          </cell>
          <cell r="R4086">
            <v>125</v>
          </cell>
          <cell r="S4086">
            <v>821.1</v>
          </cell>
          <cell r="T4086" t="str">
            <v>амортизация (канализация)</v>
          </cell>
          <cell r="U4086">
            <v>2500</v>
          </cell>
          <cell r="V4086">
            <v>8</v>
          </cell>
          <cell r="W4086">
            <v>3</v>
          </cell>
          <cell r="X4086">
            <v>5</v>
          </cell>
          <cell r="Y4086">
            <v>37.5</v>
          </cell>
          <cell r="Z4086">
            <v>937.5</v>
          </cell>
          <cell r="AA4086">
            <v>1562.5</v>
          </cell>
          <cell r="AB4086">
            <v>0.71722675382023648</v>
          </cell>
          <cell r="AC4086">
            <v>-751.19278394146545</v>
          </cell>
          <cell r="AD4086">
            <v>-135.16278394146519</v>
          </cell>
          <cell r="AE4086">
            <v>1905.3272160585345</v>
          </cell>
          <cell r="AF4086">
            <v>342.82721605853482</v>
          </cell>
          <cell r="AG4086">
            <v>12.702181440390229</v>
          </cell>
          <cell r="AH4086">
            <v>26.041666666666668</v>
          </cell>
        </row>
        <row r="4087">
          <cell r="A4087">
            <v>7605</v>
          </cell>
          <cell r="B4087" t="str">
            <v>Стул ISO black C-38</v>
          </cell>
          <cell r="C4087">
            <v>8</v>
          </cell>
          <cell r="D4087" t="str">
            <v>13</v>
          </cell>
          <cell r="E4087" t="str">
            <v>13.07.05</v>
          </cell>
          <cell r="F4087" t="str">
            <v/>
          </cell>
          <cell r="G4087" t="str">
            <v xml:space="preserve">  .  .</v>
          </cell>
          <cell r="H4087">
            <v>2656.52</v>
          </cell>
          <cell r="I4087">
            <v>0</v>
          </cell>
          <cell r="J4087">
            <v>0</v>
          </cell>
          <cell r="K4087">
            <v>2656.52</v>
          </cell>
          <cell r="L4087">
            <v>0</v>
          </cell>
          <cell r="M4087">
            <v>17.71</v>
          </cell>
          <cell r="N4087">
            <v>17.71</v>
          </cell>
          <cell r="O4087">
            <v>477.99</v>
          </cell>
          <cell r="P4087">
            <v>2178.5300000000002</v>
          </cell>
          <cell r="Q4087">
            <v>13.28</v>
          </cell>
          <cell r="R4087">
            <v>125</v>
          </cell>
          <cell r="S4087">
            <v>821.1</v>
          </cell>
          <cell r="T4087" t="str">
            <v>Амортизация Водопровод</v>
          </cell>
          <cell r="U4087">
            <v>2500</v>
          </cell>
          <cell r="V4087">
            <v>8</v>
          </cell>
          <cell r="W4087">
            <v>3</v>
          </cell>
          <cell r="X4087">
            <v>5</v>
          </cell>
          <cell r="Y4087">
            <v>37.5</v>
          </cell>
          <cell r="Z4087">
            <v>937.5</v>
          </cell>
          <cell r="AA4087">
            <v>1562.5</v>
          </cell>
          <cell r="AB4087">
            <v>0.71722675382023648</v>
          </cell>
          <cell r="AC4087">
            <v>-751.19278394146545</v>
          </cell>
          <cell r="AD4087">
            <v>-135.16278394146519</v>
          </cell>
          <cell r="AE4087">
            <v>1905.3272160585345</v>
          </cell>
          <cell r="AF4087">
            <v>342.82721605853482</v>
          </cell>
          <cell r="AG4087">
            <v>12.702181440390229</v>
          </cell>
          <cell r="AH4087">
            <v>26.041666666666668</v>
          </cell>
        </row>
        <row r="4088">
          <cell r="A4088">
            <v>7606</v>
          </cell>
          <cell r="B4088" t="str">
            <v>Стул ISO black C-38</v>
          </cell>
          <cell r="C4088">
            <v>8</v>
          </cell>
          <cell r="D4088" t="str">
            <v>13</v>
          </cell>
          <cell r="E4088" t="str">
            <v>13.07.05</v>
          </cell>
          <cell r="F4088" t="str">
            <v/>
          </cell>
          <cell r="G4088" t="str">
            <v xml:space="preserve">  .  .</v>
          </cell>
          <cell r="H4088">
            <v>2656.52</v>
          </cell>
          <cell r="I4088">
            <v>0</v>
          </cell>
          <cell r="J4088">
            <v>0</v>
          </cell>
          <cell r="K4088">
            <v>2656.52</v>
          </cell>
          <cell r="L4088">
            <v>0</v>
          </cell>
          <cell r="M4088">
            <v>17.71</v>
          </cell>
          <cell r="N4088">
            <v>17.71</v>
          </cell>
          <cell r="O4088">
            <v>477.99</v>
          </cell>
          <cell r="P4088">
            <v>2178.5300000000002</v>
          </cell>
          <cell r="Q4088">
            <v>13.28</v>
          </cell>
          <cell r="R4088">
            <v>125</v>
          </cell>
          <cell r="S4088">
            <v>821.1</v>
          </cell>
          <cell r="T4088" t="str">
            <v>амортизация (канализация)</v>
          </cell>
          <cell r="U4088">
            <v>2500</v>
          </cell>
          <cell r="V4088">
            <v>8</v>
          </cell>
          <cell r="W4088">
            <v>3</v>
          </cell>
          <cell r="X4088">
            <v>5</v>
          </cell>
          <cell r="Y4088">
            <v>37.5</v>
          </cell>
          <cell r="Z4088">
            <v>937.5</v>
          </cell>
          <cell r="AA4088">
            <v>1562.5</v>
          </cell>
          <cell r="AB4088">
            <v>0.71722675382023648</v>
          </cell>
          <cell r="AC4088">
            <v>-751.19278394146545</v>
          </cell>
          <cell r="AD4088">
            <v>-135.16278394146519</v>
          </cell>
          <cell r="AE4088">
            <v>1905.3272160585345</v>
          </cell>
          <cell r="AF4088">
            <v>342.82721605853482</v>
          </cell>
          <cell r="AG4088">
            <v>12.702181440390229</v>
          </cell>
          <cell r="AH4088">
            <v>26.041666666666668</v>
          </cell>
        </row>
        <row r="4089">
          <cell r="A4089">
            <v>7607</v>
          </cell>
          <cell r="B4089" t="str">
            <v>Файл шкаф 4-х тумбовый</v>
          </cell>
          <cell r="C4089">
            <v>8</v>
          </cell>
          <cell r="D4089" t="str">
            <v>13</v>
          </cell>
          <cell r="E4089" t="str">
            <v>25.07.05</v>
          </cell>
          <cell r="F4089" t="str">
            <v/>
          </cell>
          <cell r="G4089" t="str">
            <v xml:space="preserve">  .  .</v>
          </cell>
          <cell r="H4089">
            <v>51878.26</v>
          </cell>
          <cell r="I4089">
            <v>0</v>
          </cell>
          <cell r="J4089">
            <v>0</v>
          </cell>
          <cell r="K4089">
            <v>51878.26</v>
          </cell>
          <cell r="L4089">
            <v>0</v>
          </cell>
          <cell r="M4089">
            <v>345.86</v>
          </cell>
          <cell r="N4089">
            <v>345.86</v>
          </cell>
          <cell r="O4089">
            <v>9334.76</v>
          </cell>
          <cell r="P4089">
            <v>42543.5</v>
          </cell>
          <cell r="Q4089">
            <v>259.39</v>
          </cell>
          <cell r="R4089">
            <v>125</v>
          </cell>
          <cell r="S4089">
            <v>821.1</v>
          </cell>
          <cell r="T4089" t="str">
            <v>Амортизация Водопровод</v>
          </cell>
          <cell r="U4089">
            <v>54000</v>
          </cell>
          <cell r="V4089">
            <v>13</v>
          </cell>
          <cell r="W4089">
            <v>2</v>
          </cell>
          <cell r="X4089">
            <v>11</v>
          </cell>
          <cell r="Y4089">
            <v>15.384615384615385</v>
          </cell>
          <cell r="Z4089">
            <v>8307.6923076923085</v>
          </cell>
          <cell r="AA4089">
            <v>45692.307692307688</v>
          </cell>
          <cell r="AB4089">
            <v>1.0740138374207033</v>
          </cell>
          <cell r="AC4089">
            <v>3839.7091013089739</v>
          </cell>
          <cell r="AD4089">
            <v>690.90140900128426</v>
          </cell>
          <cell r="AE4089">
            <v>55717.969101308976</v>
          </cell>
          <cell r="AF4089">
            <v>10025.661409001284</v>
          </cell>
          <cell r="AG4089">
            <v>371.45312734205982</v>
          </cell>
          <cell r="AH4089">
            <v>346.15384615384619</v>
          </cell>
        </row>
        <row r="4090">
          <cell r="A4090">
            <v>7608</v>
          </cell>
          <cell r="B4090" t="str">
            <v>Файл шкаф 4-х тумбовый</v>
          </cell>
          <cell r="C4090">
            <v>8</v>
          </cell>
          <cell r="D4090" t="str">
            <v>13</v>
          </cell>
          <cell r="E4090" t="str">
            <v>25.07.05</v>
          </cell>
          <cell r="F4090" t="str">
            <v/>
          </cell>
          <cell r="G4090" t="str">
            <v xml:space="preserve">  .  .</v>
          </cell>
          <cell r="H4090">
            <v>51878.26</v>
          </cell>
          <cell r="I4090">
            <v>0</v>
          </cell>
          <cell r="J4090">
            <v>0</v>
          </cell>
          <cell r="K4090">
            <v>51878.26</v>
          </cell>
          <cell r="L4090">
            <v>0</v>
          </cell>
          <cell r="M4090">
            <v>345.86</v>
          </cell>
          <cell r="N4090">
            <v>345.86</v>
          </cell>
          <cell r="O4090">
            <v>9334.76</v>
          </cell>
          <cell r="P4090">
            <v>42543.5</v>
          </cell>
          <cell r="Q4090">
            <v>259.39</v>
          </cell>
          <cell r="R4090">
            <v>125</v>
          </cell>
          <cell r="S4090">
            <v>821.1</v>
          </cell>
          <cell r="T4090" t="str">
            <v>амортизация (канализация)</v>
          </cell>
          <cell r="U4090">
            <v>54000</v>
          </cell>
          <cell r="V4090">
            <v>13</v>
          </cell>
          <cell r="W4090">
            <v>2</v>
          </cell>
          <cell r="X4090">
            <v>11</v>
          </cell>
          <cell r="Y4090">
            <v>15.384615384615385</v>
          </cell>
          <cell r="Z4090">
            <v>8307.6923076923085</v>
          </cell>
          <cell r="AA4090">
            <v>45692.307692307688</v>
          </cell>
          <cell r="AB4090">
            <v>1.0740138374207033</v>
          </cell>
          <cell r="AC4090">
            <v>3839.7091013089739</v>
          </cell>
          <cell r="AD4090">
            <v>690.90140900128426</v>
          </cell>
          <cell r="AE4090">
            <v>55717.969101308976</v>
          </cell>
          <cell r="AF4090">
            <v>10025.661409001284</v>
          </cell>
          <cell r="AG4090">
            <v>371.45312734205982</v>
          </cell>
          <cell r="AH4090">
            <v>346.15384615384619</v>
          </cell>
        </row>
        <row r="4091">
          <cell r="A4091">
            <v>7609</v>
          </cell>
          <cell r="B4091" t="str">
            <v>Файл шкаф 4-х тумбовый</v>
          </cell>
          <cell r="C4091">
            <v>8</v>
          </cell>
          <cell r="D4091" t="str">
            <v>13</v>
          </cell>
          <cell r="E4091" t="str">
            <v>25.07.05</v>
          </cell>
          <cell r="F4091" t="str">
            <v/>
          </cell>
          <cell r="G4091" t="str">
            <v xml:space="preserve">  .  .</v>
          </cell>
          <cell r="H4091">
            <v>51878.26</v>
          </cell>
          <cell r="I4091">
            <v>0</v>
          </cell>
          <cell r="J4091">
            <v>0</v>
          </cell>
          <cell r="K4091">
            <v>51878.26</v>
          </cell>
          <cell r="L4091">
            <v>0</v>
          </cell>
          <cell r="M4091">
            <v>345.86</v>
          </cell>
          <cell r="N4091">
            <v>345.86</v>
          </cell>
          <cell r="O4091">
            <v>9334.76</v>
          </cell>
          <cell r="P4091">
            <v>42543.5</v>
          </cell>
          <cell r="Q4091">
            <v>259.39</v>
          </cell>
          <cell r="R4091">
            <v>125</v>
          </cell>
          <cell r="S4091">
            <v>821.1</v>
          </cell>
          <cell r="T4091" t="str">
            <v>Амортизация Водопровод</v>
          </cell>
          <cell r="U4091">
            <v>54000</v>
          </cell>
          <cell r="V4091">
            <v>13</v>
          </cell>
          <cell r="W4091">
            <v>2</v>
          </cell>
          <cell r="X4091">
            <v>11</v>
          </cell>
          <cell r="Y4091">
            <v>15.384615384615385</v>
          </cell>
          <cell r="Z4091">
            <v>8307.6923076923085</v>
          </cell>
          <cell r="AA4091">
            <v>45692.307692307688</v>
          </cell>
          <cell r="AB4091">
            <v>1.0740138374207033</v>
          </cell>
          <cell r="AC4091">
            <v>3839.7091013089739</v>
          </cell>
          <cell r="AD4091">
            <v>690.90140900128426</v>
          </cell>
          <cell r="AE4091">
            <v>55717.969101308976</v>
          </cell>
          <cell r="AF4091">
            <v>10025.661409001284</v>
          </cell>
          <cell r="AG4091">
            <v>371.45312734205982</v>
          </cell>
          <cell r="AH4091">
            <v>346.15384615384619</v>
          </cell>
        </row>
        <row r="4092">
          <cell r="A4092">
            <v>7610</v>
          </cell>
          <cell r="B4092" t="str">
            <v>Эл двигатель АДМ 100S4</v>
          </cell>
          <cell r="C4092">
            <v>10</v>
          </cell>
          <cell r="D4092" t="str">
            <v>10</v>
          </cell>
          <cell r="E4092" t="str">
            <v>25.07.05</v>
          </cell>
          <cell r="F4092" t="str">
            <v>3х1500об/мин</v>
          </cell>
          <cell r="G4092" t="str">
            <v xml:space="preserve">  .  .</v>
          </cell>
          <cell r="H4092">
            <v>20400</v>
          </cell>
          <cell r="I4092">
            <v>0</v>
          </cell>
          <cell r="J4092">
            <v>0</v>
          </cell>
          <cell r="K4092">
            <v>20400</v>
          </cell>
          <cell r="L4092">
            <v>0</v>
          </cell>
          <cell r="M4092">
            <v>170</v>
          </cell>
          <cell r="N4092">
            <v>170</v>
          </cell>
          <cell r="O4092">
            <v>4588.3</v>
          </cell>
          <cell r="P4092">
            <v>15811.7</v>
          </cell>
          <cell r="Q4092">
            <v>102</v>
          </cell>
          <cell r="R4092">
            <v>123</v>
          </cell>
          <cell r="S4092">
            <v>935</v>
          </cell>
          <cell r="T4092" t="str">
            <v>амортизация (Очистка воды)</v>
          </cell>
          <cell r="U4092">
            <v>15000</v>
          </cell>
          <cell r="V4092">
            <v>10</v>
          </cell>
          <cell r="W4092">
            <v>2</v>
          </cell>
          <cell r="X4092">
            <v>8</v>
          </cell>
          <cell r="Y4092">
            <v>20</v>
          </cell>
          <cell r="Z4092">
            <v>3000</v>
          </cell>
          <cell r="AA4092">
            <v>12000</v>
          </cell>
          <cell r="AB4092">
            <v>0.75893167717576226</v>
          </cell>
          <cell r="AC4092">
            <v>-4917.793785614449</v>
          </cell>
          <cell r="AD4092">
            <v>-1106.0937856144501</v>
          </cell>
          <cell r="AE4092">
            <v>15482.206214385551</v>
          </cell>
          <cell r="AF4092">
            <v>3482.2062143855501</v>
          </cell>
          <cell r="AG4092">
            <v>129.01838511987958</v>
          </cell>
          <cell r="AH4092">
            <v>125</v>
          </cell>
        </row>
        <row r="4093">
          <cell r="A4093">
            <v>7611</v>
          </cell>
          <cell r="B4093" t="str">
            <v>Цифровая камера Canon PowerShot A75 3.2</v>
          </cell>
          <cell r="C4093">
            <v>25</v>
          </cell>
          <cell r="D4093" t="str">
            <v>4</v>
          </cell>
          <cell r="E4093" t="str">
            <v>25.07.05</v>
          </cell>
          <cell r="F4093" t="str">
            <v>PowerShot A75 3.2 Mpx.2048[1536.3/2x Zoom. Compact Flash 32Mb</v>
          </cell>
          <cell r="G4093" t="str">
            <v xml:space="preserve">  .  .</v>
          </cell>
          <cell r="H4093">
            <v>33356.519999999997</v>
          </cell>
          <cell r="I4093">
            <v>0</v>
          </cell>
          <cell r="J4093">
            <v>0</v>
          </cell>
          <cell r="K4093">
            <v>33356.519999999997</v>
          </cell>
          <cell r="L4093">
            <v>0</v>
          </cell>
          <cell r="M4093">
            <v>694.93</v>
          </cell>
          <cell r="N4093">
            <v>694.93</v>
          </cell>
          <cell r="O4093">
            <v>18756.150000000001</v>
          </cell>
          <cell r="P4093">
            <v>14600.37</v>
          </cell>
          <cell r="Q4093">
            <v>166.78</v>
          </cell>
          <cell r="R4093">
            <v>123</v>
          </cell>
          <cell r="S4093">
            <v>821.1</v>
          </cell>
          <cell r="T4093" t="str">
            <v>Амортизация Водопровод</v>
          </cell>
          <cell r="U4093">
            <v>26000</v>
          </cell>
          <cell r="V4093">
            <v>6</v>
          </cell>
          <cell r="W4093">
            <v>5</v>
          </cell>
          <cell r="X4093">
            <v>1</v>
          </cell>
          <cell r="Y4093">
            <v>83.333333333333343</v>
          </cell>
          <cell r="Z4093">
            <v>21666.666666666672</v>
          </cell>
          <cell r="AA4093">
            <v>4333.3333333333285</v>
          </cell>
          <cell r="AB4093">
            <v>0.29679613142223987</v>
          </cell>
          <cell r="AC4093">
            <v>-23456.433906291422</v>
          </cell>
          <cell r="AD4093">
            <v>-13189.397239624755</v>
          </cell>
          <cell r="AE4093">
            <v>9900.0860937085745</v>
          </cell>
          <cell r="AF4093">
            <v>5566.752760375246</v>
          </cell>
          <cell r="AG4093">
            <v>206.25179361892864</v>
          </cell>
          <cell r="AH4093">
            <v>361.11111111111109</v>
          </cell>
        </row>
        <row r="4094">
          <cell r="A4094">
            <v>7612</v>
          </cell>
          <cell r="B4094" t="str">
            <v>Компьютер Celeron 2.0/25</v>
          </cell>
          <cell r="C4094">
            <v>30</v>
          </cell>
          <cell r="D4094" t="str">
            <v>3</v>
          </cell>
          <cell r="E4094" t="str">
            <v>25.07.05</v>
          </cell>
          <cell r="F4094" t="str">
            <v>Celeron 2.0 /25 6RAM/40/CD 52x/17"LG7 10BH</v>
          </cell>
          <cell r="G4094" t="str">
            <v xml:space="preserve">  .  .</v>
          </cell>
          <cell r="H4094">
            <v>54521.74</v>
          </cell>
          <cell r="I4094">
            <v>0</v>
          </cell>
          <cell r="J4094">
            <v>0</v>
          </cell>
          <cell r="K4094">
            <v>54521.74</v>
          </cell>
          <cell r="L4094">
            <v>0</v>
          </cell>
          <cell r="M4094">
            <v>1363.04</v>
          </cell>
          <cell r="N4094">
            <v>1363.04</v>
          </cell>
          <cell r="O4094">
            <v>36788.46</v>
          </cell>
          <cell r="P4094">
            <v>17733.28</v>
          </cell>
          <cell r="Q4094">
            <v>272.61</v>
          </cell>
          <cell r="R4094">
            <v>123</v>
          </cell>
          <cell r="S4094">
            <v>821.1</v>
          </cell>
          <cell r="T4094" t="str">
            <v>амортизация (канализация)</v>
          </cell>
          <cell r="U4094">
            <v>62000</v>
          </cell>
          <cell r="V4094">
            <v>3</v>
          </cell>
          <cell r="W4094">
            <v>2</v>
          </cell>
          <cell r="X4094">
            <v>1</v>
          </cell>
          <cell r="Y4094">
            <v>66.666666666666657</v>
          </cell>
          <cell r="Z4094">
            <v>41333.333333333321</v>
          </cell>
          <cell r="AA4094">
            <v>20666.666666666679</v>
          </cell>
          <cell r="AB4094">
            <v>1.1654170388482379</v>
          </cell>
          <cell r="AC4094">
            <v>9018.8247836535229</v>
          </cell>
          <cell r="AD4094">
            <v>6085.4381169868429</v>
          </cell>
          <cell r="AE4094">
            <v>63540.564783653521</v>
          </cell>
          <cell r="AF4094">
            <v>42873.898116986842</v>
          </cell>
          <cell r="AG4094">
            <v>1588.5141195913382</v>
          </cell>
          <cell r="AH4094">
            <v>1722.2222222222224</v>
          </cell>
        </row>
        <row r="4095">
          <cell r="A4095">
            <v>7613</v>
          </cell>
          <cell r="B4095" t="str">
            <v>Компьютер Celeron 2.0/25</v>
          </cell>
          <cell r="C4095">
            <v>30</v>
          </cell>
          <cell r="D4095" t="str">
            <v>3</v>
          </cell>
          <cell r="E4095" t="str">
            <v>25.07.05</v>
          </cell>
          <cell r="F4095" t="str">
            <v>Celeron 2.0 /25 6RAM/40/CD 52x/17"LG7 10BH</v>
          </cell>
          <cell r="G4095" t="str">
            <v xml:space="preserve">  .  .</v>
          </cell>
          <cell r="H4095">
            <v>54521.74</v>
          </cell>
          <cell r="I4095">
            <v>0</v>
          </cell>
          <cell r="J4095">
            <v>0</v>
          </cell>
          <cell r="K4095">
            <v>54521.74</v>
          </cell>
          <cell r="L4095">
            <v>0</v>
          </cell>
          <cell r="M4095">
            <v>1363.04</v>
          </cell>
          <cell r="N4095">
            <v>1363.04</v>
          </cell>
          <cell r="O4095">
            <v>36788.46</v>
          </cell>
          <cell r="P4095">
            <v>17733.28</v>
          </cell>
          <cell r="Q4095">
            <v>272.61</v>
          </cell>
          <cell r="R4095">
            <v>123</v>
          </cell>
          <cell r="S4095">
            <v>821.1</v>
          </cell>
          <cell r="T4095" t="str">
            <v>Амортизация Водопровод</v>
          </cell>
          <cell r="U4095">
            <v>62000</v>
          </cell>
          <cell r="V4095">
            <v>3</v>
          </cell>
          <cell r="W4095">
            <v>2</v>
          </cell>
          <cell r="X4095">
            <v>1</v>
          </cell>
          <cell r="Y4095">
            <v>66.666666666666657</v>
          </cell>
          <cell r="Z4095">
            <v>41333.333333333321</v>
          </cell>
          <cell r="AA4095">
            <v>20666.666666666679</v>
          </cell>
          <cell r="AB4095">
            <v>1.1654170388482379</v>
          </cell>
          <cell r="AC4095">
            <v>9018.8247836535229</v>
          </cell>
          <cell r="AD4095">
            <v>6085.4381169868429</v>
          </cell>
          <cell r="AE4095">
            <v>63540.564783653521</v>
          </cell>
          <cell r="AF4095">
            <v>42873.898116986842</v>
          </cell>
          <cell r="AG4095">
            <v>1588.5141195913382</v>
          </cell>
          <cell r="AH4095">
            <v>1722.2222222222224</v>
          </cell>
        </row>
        <row r="4096">
          <cell r="A4096">
            <v>7615</v>
          </cell>
          <cell r="B4096" t="str">
            <v>Мобильный телефон Set Samsung N356</v>
          </cell>
          <cell r="C4096">
            <v>15</v>
          </cell>
          <cell r="D4096" t="str">
            <v>7</v>
          </cell>
          <cell r="E4096" t="str">
            <v>25.07.05</v>
          </cell>
          <cell r="F4096" t="str">
            <v/>
          </cell>
          <cell r="G4096" t="str">
            <v xml:space="preserve">  .  .</v>
          </cell>
          <cell r="H4096">
            <v>6086.96</v>
          </cell>
          <cell r="I4096">
            <v>0</v>
          </cell>
          <cell r="J4096">
            <v>0</v>
          </cell>
          <cell r="K4096">
            <v>6086.96</v>
          </cell>
          <cell r="L4096">
            <v>0</v>
          </cell>
          <cell r="M4096">
            <v>76.09</v>
          </cell>
          <cell r="N4096">
            <v>76.09</v>
          </cell>
          <cell r="O4096">
            <v>2053.67</v>
          </cell>
          <cell r="P4096">
            <v>4033.29</v>
          </cell>
          <cell r="Q4096">
            <v>30.43</v>
          </cell>
          <cell r="R4096">
            <v>123</v>
          </cell>
          <cell r="S4096">
            <v>821.1</v>
          </cell>
          <cell r="T4096" t="str">
            <v>Амортизация Водопровод</v>
          </cell>
          <cell r="U4096">
            <v>7000</v>
          </cell>
          <cell r="V4096">
            <v>7</v>
          </cell>
          <cell r="W4096">
            <v>2</v>
          </cell>
          <cell r="X4096">
            <v>5</v>
          </cell>
          <cell r="Y4096">
            <v>28.571428571428569</v>
          </cell>
          <cell r="Z4096">
            <v>2000</v>
          </cell>
          <cell r="AA4096">
            <v>5000</v>
          </cell>
          <cell r="AB4096">
            <v>1.2396827403930786</v>
          </cell>
          <cell r="AC4096">
            <v>1458.9392534630533</v>
          </cell>
          <cell r="AD4096">
            <v>492.22925346305374</v>
          </cell>
          <cell r="AE4096">
            <v>7545.8992534630534</v>
          </cell>
          <cell r="AF4096">
            <v>2545.8992534630538</v>
          </cell>
          <cell r="AG4096">
            <v>94.323740668288167</v>
          </cell>
          <cell r="AH4096">
            <v>83.333333333333329</v>
          </cell>
        </row>
        <row r="4097">
          <cell r="A4097">
            <v>7616</v>
          </cell>
          <cell r="B4097" t="str">
            <v>Мобильный телефон Set Samsung N356</v>
          </cell>
          <cell r="C4097">
            <v>15</v>
          </cell>
          <cell r="D4097" t="str">
            <v>7</v>
          </cell>
          <cell r="E4097" t="str">
            <v>25.07.05</v>
          </cell>
          <cell r="F4097" t="str">
            <v/>
          </cell>
          <cell r="G4097" t="str">
            <v xml:space="preserve">  .  .</v>
          </cell>
          <cell r="H4097">
            <v>6086.96</v>
          </cell>
          <cell r="I4097">
            <v>0</v>
          </cell>
          <cell r="J4097">
            <v>0</v>
          </cell>
          <cell r="K4097">
            <v>6086.96</v>
          </cell>
          <cell r="L4097">
            <v>0</v>
          </cell>
          <cell r="M4097">
            <v>76.09</v>
          </cell>
          <cell r="N4097">
            <v>76.09</v>
          </cell>
          <cell r="O4097">
            <v>2053.67</v>
          </cell>
          <cell r="P4097">
            <v>4033.29</v>
          </cell>
          <cell r="Q4097">
            <v>30.43</v>
          </cell>
          <cell r="R4097">
            <v>123</v>
          </cell>
          <cell r="S4097">
            <v>821.1</v>
          </cell>
          <cell r="T4097" t="str">
            <v>амортизация (канализация)</v>
          </cell>
          <cell r="U4097">
            <v>7000</v>
          </cell>
          <cell r="V4097">
            <v>7</v>
          </cell>
          <cell r="W4097">
            <v>2</v>
          </cell>
          <cell r="X4097">
            <v>5</v>
          </cell>
          <cell r="Y4097">
            <v>28.571428571428569</v>
          </cell>
          <cell r="Z4097">
            <v>2000</v>
          </cell>
          <cell r="AA4097">
            <v>5000</v>
          </cell>
          <cell r="AB4097">
            <v>1.2396827403930786</v>
          </cell>
          <cell r="AC4097">
            <v>1458.9392534630533</v>
          </cell>
          <cell r="AD4097">
            <v>492.22925346305374</v>
          </cell>
          <cell r="AE4097">
            <v>7545.8992534630534</v>
          </cell>
          <cell r="AF4097">
            <v>2545.8992534630538</v>
          </cell>
          <cell r="AG4097">
            <v>94.323740668288167</v>
          </cell>
          <cell r="AH4097">
            <v>83.333333333333329</v>
          </cell>
        </row>
        <row r="4098">
          <cell r="A4098">
            <v>7617</v>
          </cell>
          <cell r="B4098" t="str">
            <v>Мобильный телефон Set Samsung N356</v>
          </cell>
          <cell r="C4098">
            <v>15</v>
          </cell>
          <cell r="D4098" t="str">
            <v>7</v>
          </cell>
          <cell r="E4098" t="str">
            <v>25.07.05</v>
          </cell>
          <cell r="F4098" t="str">
            <v/>
          </cell>
          <cell r="G4098" t="str">
            <v xml:space="preserve">  .  .</v>
          </cell>
          <cell r="H4098">
            <v>6086.96</v>
          </cell>
          <cell r="I4098">
            <v>0</v>
          </cell>
          <cell r="J4098">
            <v>0</v>
          </cell>
          <cell r="K4098">
            <v>6086.96</v>
          </cell>
          <cell r="L4098">
            <v>0</v>
          </cell>
          <cell r="M4098">
            <v>76.09</v>
          </cell>
          <cell r="N4098">
            <v>76.09</v>
          </cell>
          <cell r="O4098">
            <v>2053.67</v>
          </cell>
          <cell r="P4098">
            <v>4033.29</v>
          </cell>
          <cell r="Q4098">
            <v>30.43</v>
          </cell>
          <cell r="R4098">
            <v>123</v>
          </cell>
          <cell r="S4098">
            <v>821.1</v>
          </cell>
          <cell r="T4098" t="str">
            <v>Амортизация Водопровод</v>
          </cell>
          <cell r="U4098">
            <v>7000</v>
          </cell>
          <cell r="V4098">
            <v>7</v>
          </cell>
          <cell r="W4098">
            <v>2</v>
          </cell>
          <cell r="X4098">
            <v>5</v>
          </cell>
          <cell r="Y4098">
            <v>28.571428571428569</v>
          </cell>
          <cell r="Z4098">
            <v>2000</v>
          </cell>
          <cell r="AA4098">
            <v>5000</v>
          </cell>
          <cell r="AB4098">
            <v>1.2396827403930786</v>
          </cell>
          <cell r="AC4098">
            <v>1458.9392534630533</v>
          </cell>
          <cell r="AD4098">
            <v>492.22925346305374</v>
          </cell>
          <cell r="AE4098">
            <v>7545.8992534630534</v>
          </cell>
          <cell r="AF4098">
            <v>2545.8992534630538</v>
          </cell>
          <cell r="AG4098">
            <v>94.323740668288167</v>
          </cell>
          <cell r="AH4098">
            <v>83.333333333333329</v>
          </cell>
        </row>
        <row r="4099">
          <cell r="A4099">
            <v>7618</v>
          </cell>
          <cell r="B4099" t="str">
            <v>Мобильный телефон Set Samsung N356</v>
          </cell>
          <cell r="C4099">
            <v>15</v>
          </cell>
          <cell r="D4099" t="str">
            <v>7</v>
          </cell>
          <cell r="E4099" t="str">
            <v>25.07.05</v>
          </cell>
          <cell r="F4099" t="str">
            <v/>
          </cell>
          <cell r="G4099" t="str">
            <v xml:space="preserve">  .  .</v>
          </cell>
          <cell r="H4099">
            <v>6086.96</v>
          </cell>
          <cell r="I4099">
            <v>0</v>
          </cell>
          <cell r="J4099">
            <v>0</v>
          </cell>
          <cell r="K4099">
            <v>6086.96</v>
          </cell>
          <cell r="L4099">
            <v>0</v>
          </cell>
          <cell r="M4099">
            <v>76.09</v>
          </cell>
          <cell r="N4099">
            <v>76.09</v>
          </cell>
          <cell r="O4099">
            <v>2053.67</v>
          </cell>
          <cell r="P4099">
            <v>4033.29</v>
          </cell>
          <cell r="Q4099">
            <v>30.43</v>
          </cell>
          <cell r="R4099">
            <v>123</v>
          </cell>
          <cell r="S4099">
            <v>821.1</v>
          </cell>
          <cell r="T4099" t="str">
            <v>амортизация (канализация)</v>
          </cell>
          <cell r="U4099">
            <v>7000</v>
          </cell>
          <cell r="V4099">
            <v>7</v>
          </cell>
          <cell r="W4099">
            <v>2</v>
          </cell>
          <cell r="X4099">
            <v>5</v>
          </cell>
          <cell r="Y4099">
            <v>28.571428571428569</v>
          </cell>
          <cell r="Z4099">
            <v>2000</v>
          </cell>
          <cell r="AA4099">
            <v>5000</v>
          </cell>
          <cell r="AB4099">
            <v>1.2396827403930786</v>
          </cell>
          <cell r="AC4099">
            <v>1458.9392534630533</v>
          </cell>
          <cell r="AD4099">
            <v>492.22925346305374</v>
          </cell>
          <cell r="AE4099">
            <v>7545.8992534630534</v>
          </cell>
          <cell r="AF4099">
            <v>2545.8992534630538</v>
          </cell>
          <cell r="AG4099">
            <v>94.323740668288167</v>
          </cell>
          <cell r="AH4099">
            <v>83.333333333333329</v>
          </cell>
        </row>
        <row r="4100">
          <cell r="A4100">
            <v>7619</v>
          </cell>
          <cell r="B4100" t="str">
            <v>Мобильный телефон Set Samsung N356</v>
          </cell>
          <cell r="C4100">
            <v>15</v>
          </cell>
          <cell r="D4100" t="str">
            <v>7</v>
          </cell>
          <cell r="E4100" t="str">
            <v>25.07.05</v>
          </cell>
          <cell r="F4100" t="str">
            <v/>
          </cell>
          <cell r="G4100" t="str">
            <v xml:space="preserve">  .  .</v>
          </cell>
          <cell r="H4100">
            <v>6086.96</v>
          </cell>
          <cell r="I4100">
            <v>0</v>
          </cell>
          <cell r="J4100">
            <v>0</v>
          </cell>
          <cell r="K4100">
            <v>6086.96</v>
          </cell>
          <cell r="L4100">
            <v>0</v>
          </cell>
          <cell r="M4100">
            <v>76.09</v>
          </cell>
          <cell r="N4100">
            <v>76.09</v>
          </cell>
          <cell r="O4100">
            <v>2053.67</v>
          </cell>
          <cell r="P4100">
            <v>4033.29</v>
          </cell>
          <cell r="Q4100">
            <v>30.43</v>
          </cell>
          <cell r="R4100">
            <v>123</v>
          </cell>
          <cell r="S4100">
            <v>821.1</v>
          </cell>
          <cell r="T4100" t="str">
            <v>Амортизация Водопровод</v>
          </cell>
          <cell r="U4100">
            <v>7000</v>
          </cell>
          <cell r="V4100">
            <v>7</v>
          </cell>
          <cell r="W4100">
            <v>2</v>
          </cell>
          <cell r="X4100">
            <v>5</v>
          </cell>
          <cell r="Y4100">
            <v>28.571428571428569</v>
          </cell>
          <cell r="Z4100">
            <v>2000</v>
          </cell>
          <cell r="AA4100">
            <v>5000</v>
          </cell>
          <cell r="AB4100">
            <v>1.2396827403930786</v>
          </cell>
          <cell r="AC4100">
            <v>1458.9392534630533</v>
          </cell>
          <cell r="AD4100">
            <v>492.22925346305374</v>
          </cell>
          <cell r="AE4100">
            <v>7545.8992534630534</v>
          </cell>
          <cell r="AF4100">
            <v>2545.8992534630538</v>
          </cell>
          <cell r="AG4100">
            <v>94.323740668288167</v>
          </cell>
          <cell r="AH4100">
            <v>83.333333333333329</v>
          </cell>
        </row>
        <row r="4101">
          <cell r="A4101">
            <v>7620</v>
          </cell>
          <cell r="B4101" t="str">
            <v>Мобильный телефон Set Samsung N356</v>
          </cell>
          <cell r="C4101">
            <v>15</v>
          </cell>
          <cell r="D4101" t="str">
            <v>7</v>
          </cell>
          <cell r="E4101" t="str">
            <v>25.07.05</v>
          </cell>
          <cell r="F4101" t="str">
            <v/>
          </cell>
          <cell r="G4101" t="str">
            <v xml:space="preserve">  .  .</v>
          </cell>
          <cell r="H4101">
            <v>6086.96</v>
          </cell>
          <cell r="I4101">
            <v>0</v>
          </cell>
          <cell r="J4101">
            <v>0</v>
          </cell>
          <cell r="K4101">
            <v>6086.96</v>
          </cell>
          <cell r="L4101">
            <v>0</v>
          </cell>
          <cell r="M4101">
            <v>76.09</v>
          </cell>
          <cell r="N4101">
            <v>76.09</v>
          </cell>
          <cell r="O4101">
            <v>2053.67</v>
          </cell>
          <cell r="P4101">
            <v>4033.29</v>
          </cell>
          <cell r="Q4101">
            <v>30.43</v>
          </cell>
          <cell r="R4101">
            <v>123</v>
          </cell>
          <cell r="S4101">
            <v>821.1</v>
          </cell>
          <cell r="T4101" t="str">
            <v>амортизация (канализация)</v>
          </cell>
          <cell r="U4101">
            <v>7000</v>
          </cell>
          <cell r="V4101">
            <v>7</v>
          </cell>
          <cell r="W4101">
            <v>2</v>
          </cell>
          <cell r="X4101">
            <v>5</v>
          </cell>
          <cell r="Y4101">
            <v>28.571428571428569</v>
          </cell>
          <cell r="Z4101">
            <v>2000</v>
          </cell>
          <cell r="AA4101">
            <v>5000</v>
          </cell>
          <cell r="AB4101">
            <v>1.2396827403930786</v>
          </cell>
          <cell r="AC4101">
            <v>1458.9392534630533</v>
          </cell>
          <cell r="AD4101">
            <v>492.22925346305374</v>
          </cell>
          <cell r="AE4101">
            <v>7545.8992534630534</v>
          </cell>
          <cell r="AF4101">
            <v>2545.8992534630538</v>
          </cell>
          <cell r="AG4101">
            <v>94.323740668288167</v>
          </cell>
          <cell r="AH4101">
            <v>83.333333333333329</v>
          </cell>
        </row>
        <row r="4102">
          <cell r="A4102">
            <v>7646</v>
          </cell>
          <cell r="B4102" t="str">
            <v>Насос ЭЦВ 5-4-125</v>
          </cell>
          <cell r="C4102">
            <v>12.5</v>
          </cell>
          <cell r="D4102" t="str">
            <v>8</v>
          </cell>
          <cell r="E4102" t="str">
            <v xml:space="preserve">  .  .</v>
          </cell>
          <cell r="F4102" t="str">
            <v/>
          </cell>
          <cell r="G4102" t="str">
            <v xml:space="preserve">  .  .</v>
          </cell>
          <cell r="H4102">
            <v>55000</v>
          </cell>
          <cell r="I4102">
            <v>0</v>
          </cell>
          <cell r="J4102">
            <v>0</v>
          </cell>
          <cell r="K4102">
            <v>55000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55000</v>
          </cell>
          <cell r="Q4102">
            <v>275</v>
          </cell>
          <cell r="R4102">
            <v>123</v>
          </cell>
          <cell r="S4102" t="str">
            <v/>
          </cell>
          <cell r="T4102" t="str">
            <v/>
          </cell>
          <cell r="U4102">
            <v>60000</v>
          </cell>
          <cell r="V4102">
            <v>15</v>
          </cell>
          <cell r="W4102">
            <v>9</v>
          </cell>
          <cell r="X4102">
            <v>6</v>
          </cell>
          <cell r="Y4102">
            <v>60</v>
          </cell>
          <cell r="Z4102">
            <v>36000</v>
          </cell>
          <cell r="AA4102">
            <v>24000</v>
          </cell>
          <cell r="AB4102">
            <v>0.43636363636363634</v>
          </cell>
          <cell r="AC4102">
            <v>-31000</v>
          </cell>
          <cell r="AD4102">
            <v>0</v>
          </cell>
          <cell r="AE4102">
            <v>24000</v>
          </cell>
          <cell r="AF4102">
            <v>0</v>
          </cell>
          <cell r="AG4102">
            <v>250</v>
          </cell>
          <cell r="AH4102">
            <v>333.33333333333331</v>
          </cell>
        </row>
        <row r="4103">
          <cell r="A4103">
            <v>7647</v>
          </cell>
          <cell r="B4103" t="str">
            <v>Пульт управления "Высота"</v>
          </cell>
          <cell r="C4103">
            <v>12.5</v>
          </cell>
          <cell r="D4103" t="str">
            <v>8</v>
          </cell>
          <cell r="E4103" t="str">
            <v xml:space="preserve">  .  .</v>
          </cell>
          <cell r="F4103" t="str">
            <v/>
          </cell>
          <cell r="G4103" t="str">
            <v xml:space="preserve">  .  .</v>
          </cell>
          <cell r="H4103">
            <v>33000</v>
          </cell>
          <cell r="I4103">
            <v>0</v>
          </cell>
          <cell r="J4103">
            <v>0</v>
          </cell>
          <cell r="K4103">
            <v>33000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33000</v>
          </cell>
          <cell r="Q4103">
            <v>165</v>
          </cell>
          <cell r="R4103">
            <v>123</v>
          </cell>
          <cell r="S4103" t="str">
            <v/>
          </cell>
          <cell r="T4103" t="str">
            <v/>
          </cell>
          <cell r="U4103">
            <v>30000</v>
          </cell>
          <cell r="V4103">
            <v>15</v>
          </cell>
          <cell r="W4103">
            <v>9</v>
          </cell>
          <cell r="X4103">
            <v>6</v>
          </cell>
          <cell r="Y4103">
            <v>60</v>
          </cell>
          <cell r="Z4103">
            <v>18000</v>
          </cell>
          <cell r="AA4103">
            <v>12000</v>
          </cell>
          <cell r="AB4103">
            <v>0.36363636363636365</v>
          </cell>
          <cell r="AC4103">
            <v>-21000</v>
          </cell>
          <cell r="AD4103">
            <v>0</v>
          </cell>
          <cell r="AE4103">
            <v>12000</v>
          </cell>
          <cell r="AF4103">
            <v>0</v>
          </cell>
          <cell r="AG4103">
            <v>125</v>
          </cell>
          <cell r="AH4103">
            <v>166.66666666666666</v>
          </cell>
        </row>
        <row r="4104">
          <cell r="A4104">
            <v>7648</v>
          </cell>
          <cell r="B4104" t="str">
            <v>Принтер HP LJ 1010</v>
          </cell>
          <cell r="C4104">
            <v>14.3</v>
          </cell>
          <cell r="D4104" t="str">
            <v>7</v>
          </cell>
          <cell r="E4104" t="str">
            <v>29.07.05</v>
          </cell>
          <cell r="F4104" t="str">
            <v/>
          </cell>
          <cell r="G4104" t="str">
            <v xml:space="preserve">  .  .</v>
          </cell>
          <cell r="H4104">
            <v>19565.22</v>
          </cell>
          <cell r="I4104">
            <v>0</v>
          </cell>
          <cell r="J4104">
            <v>0</v>
          </cell>
          <cell r="K4104">
            <v>19565.22</v>
          </cell>
          <cell r="L4104">
            <v>0</v>
          </cell>
          <cell r="M4104">
            <v>233.15</v>
          </cell>
          <cell r="N4104">
            <v>233.15</v>
          </cell>
          <cell r="O4104">
            <v>6385.67</v>
          </cell>
          <cell r="P4104">
            <v>13179.55</v>
          </cell>
          <cell r="Q4104">
            <v>97.83</v>
          </cell>
          <cell r="R4104">
            <v>123</v>
          </cell>
          <cell r="S4104">
            <v>821.1</v>
          </cell>
          <cell r="T4104" t="str">
            <v>амортизация (канализация)</v>
          </cell>
          <cell r="U4104">
            <v>18000</v>
          </cell>
          <cell r="V4104">
            <v>9</v>
          </cell>
          <cell r="W4104">
            <v>2</v>
          </cell>
          <cell r="X4104">
            <v>7</v>
          </cell>
          <cell r="Y4104">
            <v>22.222222222222221</v>
          </cell>
          <cell r="Z4104">
            <v>4000</v>
          </cell>
          <cell r="AA4104">
            <v>14000</v>
          </cell>
          <cell r="AB4104">
            <v>1.0622517460763077</v>
          </cell>
          <cell r="AC4104">
            <v>1217.9691073670983</v>
          </cell>
          <cell r="AD4104">
            <v>397.51910736709578</v>
          </cell>
          <cell r="AE4104">
            <v>20783.189107367099</v>
          </cell>
          <cell r="AF4104">
            <v>6783.1891073670959</v>
          </cell>
          <cell r="AG4104">
            <v>247.66633686279127</v>
          </cell>
          <cell r="AH4104">
            <v>166.66666666666666</v>
          </cell>
        </row>
        <row r="4105">
          <cell r="A4105">
            <v>7649</v>
          </cell>
          <cell r="B4105" t="str">
            <v>Компьютер в сборе: М/В Biostar U 8668. CPU Intel</v>
          </cell>
          <cell r="C4105">
            <v>30</v>
          </cell>
          <cell r="D4105" t="str">
            <v>3</v>
          </cell>
          <cell r="E4105" t="str">
            <v>29.07.05</v>
          </cell>
          <cell r="F4105" t="str">
            <v>Celeron D 315 2260. Cooler BOX 478. DIMM 256 Mb DDR PC 3200, клавиатура, мышь</v>
          </cell>
          <cell r="G4105" t="str">
            <v xml:space="preserve">  .  .</v>
          </cell>
          <cell r="H4105">
            <v>52173.91</v>
          </cell>
          <cell r="I4105">
            <v>0</v>
          </cell>
          <cell r="J4105">
            <v>0</v>
          </cell>
          <cell r="K4105">
            <v>52173.91</v>
          </cell>
          <cell r="L4105">
            <v>0</v>
          </cell>
          <cell r="M4105">
            <v>1304.3499999999999</v>
          </cell>
          <cell r="N4105">
            <v>1304.3499999999999</v>
          </cell>
          <cell r="O4105">
            <v>35204.410000000003</v>
          </cell>
          <cell r="P4105">
            <v>16969.5</v>
          </cell>
          <cell r="Q4105">
            <v>260.87</v>
          </cell>
          <cell r="R4105">
            <v>123</v>
          </cell>
          <cell r="S4105">
            <v>821.1</v>
          </cell>
          <cell r="T4105" t="str">
            <v>Амортизация Водопровод</v>
          </cell>
          <cell r="U4105">
            <v>55000</v>
          </cell>
          <cell r="V4105">
            <v>3</v>
          </cell>
          <cell r="W4105">
            <v>2</v>
          </cell>
          <cell r="X4105">
            <v>1</v>
          </cell>
          <cell r="Y4105">
            <v>66.666666666666657</v>
          </cell>
          <cell r="Z4105">
            <v>36666.666666666657</v>
          </cell>
          <cell r="AA4105">
            <v>18333.333333333343</v>
          </cell>
          <cell r="AB4105">
            <v>1.080369682862391</v>
          </cell>
          <cell r="AC4105">
            <v>4193.2006003909337</v>
          </cell>
          <cell r="AD4105">
            <v>2829.3672670575834</v>
          </cell>
          <cell r="AE4105">
            <v>56367.110600390937</v>
          </cell>
          <cell r="AF4105">
            <v>38033.777267057587</v>
          </cell>
          <cell r="AG4105">
            <v>1409.1777650097736</v>
          </cell>
          <cell r="AH4105">
            <v>1527.7777777777776</v>
          </cell>
        </row>
        <row r="4106">
          <cell r="A4106">
            <v>7650</v>
          </cell>
          <cell r="B4106" t="str">
            <v>Копировально-множительный аппарат Canon FC-128</v>
          </cell>
          <cell r="C4106">
            <v>15</v>
          </cell>
          <cell r="D4106" t="str">
            <v>7</v>
          </cell>
          <cell r="E4106" t="str">
            <v>29.07.05</v>
          </cell>
          <cell r="F4106" t="str">
            <v/>
          </cell>
          <cell r="G4106" t="str">
            <v xml:space="preserve">  .  .</v>
          </cell>
          <cell r="H4106">
            <v>37826.089999999997</v>
          </cell>
          <cell r="I4106">
            <v>0</v>
          </cell>
          <cell r="J4106">
            <v>0</v>
          </cell>
          <cell r="K4106">
            <v>37826.089999999997</v>
          </cell>
          <cell r="L4106">
            <v>0</v>
          </cell>
          <cell r="M4106">
            <v>472.83</v>
          </cell>
          <cell r="N4106">
            <v>472.83</v>
          </cell>
          <cell r="O4106">
            <v>12761.67</v>
          </cell>
          <cell r="P4106">
            <v>25064.42</v>
          </cell>
          <cell r="Q4106">
            <v>189.13</v>
          </cell>
          <cell r="R4106">
            <v>123</v>
          </cell>
          <cell r="S4106">
            <v>821.1</v>
          </cell>
          <cell r="T4106" t="str">
            <v>Амортизация Водопровод</v>
          </cell>
          <cell r="U4106">
            <v>40690</v>
          </cell>
          <cell r="V4106">
            <v>7</v>
          </cell>
          <cell r="W4106">
            <v>2</v>
          </cell>
          <cell r="X4106">
            <v>5</v>
          </cell>
          <cell r="Y4106">
            <v>28.571428571428569</v>
          </cell>
          <cell r="Z4106">
            <v>11625.714285714284</v>
          </cell>
          <cell r="AA4106">
            <v>29064.285714285717</v>
          </cell>
          <cell r="AB4106">
            <v>1.159583414030156</v>
          </cell>
          <cell r="AC4106">
            <v>6036.4165816119421</v>
          </cell>
          <cell r="AD4106">
            <v>2036.5508673262211</v>
          </cell>
          <cell r="AE4106">
            <v>43862.506581611939</v>
          </cell>
          <cell r="AF4106">
            <v>14798.220867326221</v>
          </cell>
          <cell r="AG4106">
            <v>548.28133227014916</v>
          </cell>
          <cell r="AH4106">
            <v>484.40476190476193</v>
          </cell>
        </row>
        <row r="4107">
          <cell r="A4107">
            <v>7651</v>
          </cell>
          <cell r="B4107" t="str">
            <v>Принтер HP LJ 1010</v>
          </cell>
          <cell r="C4107">
            <v>14.3</v>
          </cell>
          <cell r="D4107" t="str">
            <v>7</v>
          </cell>
          <cell r="E4107" t="str">
            <v>29.07.05</v>
          </cell>
          <cell r="F4107" t="str">
            <v/>
          </cell>
          <cell r="G4107" t="str">
            <v xml:space="preserve">  .  .</v>
          </cell>
          <cell r="H4107">
            <v>18347.830000000002</v>
          </cell>
          <cell r="I4107">
            <v>0</v>
          </cell>
          <cell r="J4107">
            <v>0</v>
          </cell>
          <cell r="K4107">
            <v>18347.830000000002</v>
          </cell>
          <cell r="L4107">
            <v>0</v>
          </cell>
          <cell r="M4107">
            <v>218.64</v>
          </cell>
          <cell r="N4107">
            <v>218.64</v>
          </cell>
          <cell r="O4107">
            <v>5901.1</v>
          </cell>
          <cell r="P4107">
            <v>12446.73</v>
          </cell>
          <cell r="Q4107">
            <v>91.74</v>
          </cell>
          <cell r="R4107">
            <v>123</v>
          </cell>
          <cell r="S4107">
            <v>821.1</v>
          </cell>
          <cell r="T4107" t="str">
            <v>амортизация (канализация)</v>
          </cell>
          <cell r="U4107">
            <v>18000</v>
          </cell>
          <cell r="V4107">
            <v>9</v>
          </cell>
          <cell r="W4107">
            <v>2</v>
          </cell>
          <cell r="X4107">
            <v>7</v>
          </cell>
          <cell r="Y4107">
            <v>22.222222222222221</v>
          </cell>
          <cell r="Z4107">
            <v>4000</v>
          </cell>
          <cell r="AA4107">
            <v>14000</v>
          </cell>
          <cell r="AB4107">
            <v>1.1247934196371256</v>
          </cell>
          <cell r="AC4107">
            <v>2289.6884486206436</v>
          </cell>
          <cell r="AD4107">
            <v>736.41844862064227</v>
          </cell>
          <cell r="AE4107">
            <v>20637.518448620645</v>
          </cell>
          <cell r="AF4107">
            <v>6637.5184486206426</v>
          </cell>
          <cell r="AG4107">
            <v>245.93042817939602</v>
          </cell>
          <cell r="AH4107">
            <v>166.66666666666666</v>
          </cell>
        </row>
        <row r="4108">
          <cell r="A4108">
            <v>7653</v>
          </cell>
          <cell r="B4108" t="str">
            <v>Антенна спутниковая Arion d 1.8 м</v>
          </cell>
          <cell r="C4108">
            <v>10</v>
          </cell>
          <cell r="D4108" t="str">
            <v>10</v>
          </cell>
          <cell r="E4108" t="str">
            <v>29.07.05</v>
          </cell>
          <cell r="F4108" t="str">
            <v/>
          </cell>
          <cell r="G4108" t="str">
            <v xml:space="preserve">  .  .</v>
          </cell>
          <cell r="H4108">
            <v>32173.91</v>
          </cell>
          <cell r="I4108">
            <v>0</v>
          </cell>
          <cell r="J4108">
            <v>0</v>
          </cell>
          <cell r="K4108">
            <v>32173.91</v>
          </cell>
          <cell r="L4108">
            <v>0</v>
          </cell>
          <cell r="M4108">
            <v>268.12</v>
          </cell>
          <cell r="N4108">
            <v>268.12</v>
          </cell>
          <cell r="O4108">
            <v>7236.56</v>
          </cell>
          <cell r="P4108">
            <v>24937.35</v>
          </cell>
          <cell r="Q4108">
            <v>160.87</v>
          </cell>
          <cell r="R4108">
            <v>123</v>
          </cell>
          <cell r="S4108">
            <v>821.1</v>
          </cell>
          <cell r="T4108" t="str">
            <v>Амортизация Водопровод</v>
          </cell>
          <cell r="U4108">
            <v>40000</v>
          </cell>
          <cell r="V4108">
            <v>10</v>
          </cell>
          <cell r="W4108">
            <v>3</v>
          </cell>
          <cell r="X4108">
            <v>7</v>
          </cell>
          <cell r="Y4108">
            <v>30</v>
          </cell>
          <cell r="Z4108">
            <v>12000</v>
          </cell>
          <cell r="AA4108">
            <v>28000</v>
          </cell>
          <cell r="AB4108">
            <v>1.1228137713109052</v>
          </cell>
          <cell r="AC4108">
            <v>3951.3992249176481</v>
          </cell>
          <cell r="AD4108">
            <v>888.74922491764391</v>
          </cell>
          <cell r="AE4108">
            <v>36125.309224917648</v>
          </cell>
          <cell r="AF4108">
            <v>8125.3092249176443</v>
          </cell>
          <cell r="AG4108">
            <v>301.0442435409804</v>
          </cell>
          <cell r="AH4108">
            <v>333.33333333333331</v>
          </cell>
        </row>
        <row r="4109">
          <cell r="A4109">
            <v>7654</v>
          </cell>
          <cell r="B4109" t="str">
            <v>Проигрыватель DVD Sony</v>
          </cell>
          <cell r="C4109">
            <v>15</v>
          </cell>
          <cell r="D4109" t="str">
            <v>7</v>
          </cell>
          <cell r="E4109" t="str">
            <v>29.07.05</v>
          </cell>
          <cell r="F4109" t="str">
            <v>MP4DVD 368PS</v>
          </cell>
          <cell r="G4109" t="str">
            <v xml:space="preserve">  .  .</v>
          </cell>
          <cell r="H4109">
            <v>14782.61</v>
          </cell>
          <cell r="I4109">
            <v>0</v>
          </cell>
          <cell r="J4109">
            <v>0</v>
          </cell>
          <cell r="K4109">
            <v>14782.61</v>
          </cell>
          <cell r="L4109">
            <v>0</v>
          </cell>
          <cell r="M4109">
            <v>184.78</v>
          </cell>
          <cell r="N4109">
            <v>184.78</v>
          </cell>
          <cell r="O4109">
            <v>4987.22</v>
          </cell>
          <cell r="P4109">
            <v>9795.39</v>
          </cell>
          <cell r="Q4109">
            <v>73.91</v>
          </cell>
          <cell r="R4109">
            <v>123</v>
          </cell>
          <cell r="S4109">
            <v>821.1</v>
          </cell>
          <cell r="T4109" t="str">
            <v>амортизация (канализация)</v>
          </cell>
          <cell r="U4109">
            <v>11000</v>
          </cell>
          <cell r="V4109">
            <v>7</v>
          </cell>
          <cell r="W4109">
            <v>2</v>
          </cell>
          <cell r="X4109">
            <v>5</v>
          </cell>
          <cell r="Y4109">
            <v>28.571428571428569</v>
          </cell>
          <cell r="Z4109">
            <v>3142.8571428571427</v>
          </cell>
          <cell r="AA4109">
            <v>7857.1428571428569</v>
          </cell>
          <cell r="AB4109">
            <v>0.80212659803671493</v>
          </cell>
          <cell r="AC4109">
            <v>-2925.0853305964774</v>
          </cell>
          <cell r="AD4109">
            <v>-986.83818773933444</v>
          </cell>
          <cell r="AE4109">
            <v>11857.524669403523</v>
          </cell>
          <cell r="AF4109">
            <v>4000.3818122606658</v>
          </cell>
          <cell r="AG4109">
            <v>148.21905836754402</v>
          </cell>
          <cell r="AH4109">
            <v>130.95238095238093</v>
          </cell>
        </row>
        <row r="4110">
          <cell r="A4110">
            <v>7655</v>
          </cell>
          <cell r="B4110" t="str">
            <v>Подставка под телевизор Barkan</v>
          </cell>
          <cell r="C4110">
            <v>8</v>
          </cell>
          <cell r="D4110" t="str">
            <v>13</v>
          </cell>
          <cell r="E4110" t="str">
            <v>29.07.05</v>
          </cell>
          <cell r="F4110" t="str">
            <v/>
          </cell>
          <cell r="G4110" t="str">
            <v xml:space="preserve">  .  .</v>
          </cell>
          <cell r="H4110">
            <v>3304.35</v>
          </cell>
          <cell r="I4110">
            <v>0</v>
          </cell>
          <cell r="J4110">
            <v>0</v>
          </cell>
          <cell r="K4110">
            <v>3304.35</v>
          </cell>
          <cell r="L4110">
            <v>0</v>
          </cell>
          <cell r="M4110">
            <v>22.03</v>
          </cell>
          <cell r="N4110">
            <v>22.03</v>
          </cell>
          <cell r="O4110">
            <v>594.59</v>
          </cell>
          <cell r="P4110">
            <v>2709.76</v>
          </cell>
          <cell r="Q4110">
            <v>16.52</v>
          </cell>
          <cell r="R4110">
            <v>125</v>
          </cell>
          <cell r="S4110">
            <v>821.1</v>
          </cell>
          <cell r="T4110" t="str">
            <v>Амортизация Водопровод</v>
          </cell>
          <cell r="U4110">
            <v>12000</v>
          </cell>
          <cell r="V4110">
            <v>13</v>
          </cell>
          <cell r="W4110">
            <v>2</v>
          </cell>
          <cell r="X4110">
            <v>11</v>
          </cell>
          <cell r="Y4110">
            <v>15.384615384615385</v>
          </cell>
          <cell r="Z4110">
            <v>1846.1538461538462</v>
          </cell>
          <cell r="AA4110">
            <v>10153.846153846154</v>
          </cell>
          <cell r="AB4110">
            <v>3.7471385487445947</v>
          </cell>
          <cell r="AC4110">
            <v>9077.5072635442011</v>
          </cell>
          <cell r="AD4110">
            <v>1633.4211096980484</v>
          </cell>
          <cell r="AE4110">
            <v>12381.857263544201</v>
          </cell>
          <cell r="AF4110">
            <v>2228.0111096980486</v>
          </cell>
          <cell r="AG4110">
            <v>82.545715090294678</v>
          </cell>
          <cell r="AH4110">
            <v>76.92307692307692</v>
          </cell>
        </row>
        <row r="4111">
          <cell r="A4111">
            <v>7656</v>
          </cell>
          <cell r="B4111" t="str">
            <v>Акустическая система Т38 Q</v>
          </cell>
          <cell r="C4111">
            <v>15</v>
          </cell>
          <cell r="D4111" t="str">
            <v>7</v>
          </cell>
          <cell r="E4111" t="str">
            <v>29.07.05</v>
          </cell>
          <cell r="F4111" t="str">
            <v/>
          </cell>
          <cell r="G4111" t="str">
            <v xml:space="preserve">  .  .</v>
          </cell>
          <cell r="H4111">
            <v>11739.13</v>
          </cell>
          <cell r="I4111">
            <v>0</v>
          </cell>
          <cell r="J4111">
            <v>0</v>
          </cell>
          <cell r="K4111">
            <v>11739.13</v>
          </cell>
          <cell r="L4111">
            <v>0</v>
          </cell>
          <cell r="M4111">
            <v>146.74</v>
          </cell>
          <cell r="N4111">
            <v>146.74</v>
          </cell>
          <cell r="O4111">
            <v>3960.52</v>
          </cell>
          <cell r="P4111">
            <v>7778.61</v>
          </cell>
          <cell r="Q4111">
            <v>58.7</v>
          </cell>
          <cell r="R4111">
            <v>125</v>
          </cell>
          <cell r="S4111">
            <v>821.1</v>
          </cell>
          <cell r="T4111" t="str">
            <v>Амортизация Водопровод</v>
          </cell>
          <cell r="U4111">
            <v>68000</v>
          </cell>
          <cell r="V4111">
            <v>7</v>
          </cell>
          <cell r="W4111">
            <v>2</v>
          </cell>
          <cell r="X4111">
            <v>5</v>
          </cell>
          <cell r="Y4111">
            <v>28.571428571428569</v>
          </cell>
          <cell r="Z4111">
            <v>19428.571428571428</v>
          </cell>
          <cell r="AA4111">
            <v>48571.428571428572</v>
          </cell>
          <cell r="AB4111">
            <v>6.2442298265922282</v>
          </cell>
          <cell r="AC4111">
            <v>61562.695684243627</v>
          </cell>
          <cell r="AD4111">
            <v>20769.877112815051</v>
          </cell>
          <cell r="AE4111">
            <v>73301.825684243624</v>
          </cell>
          <cell r="AF4111">
            <v>24730.397112815052</v>
          </cell>
          <cell r="AG4111">
            <v>916.27282105304539</v>
          </cell>
          <cell r="AH4111">
            <v>809.52380952380952</v>
          </cell>
        </row>
        <row r="4112">
          <cell r="A4112">
            <v>7657</v>
          </cell>
          <cell r="B4112" t="str">
            <v>А/машина ЗиЛ 433621 КО-502 Б-2 М 765 СВ</v>
          </cell>
          <cell r="C4112">
            <v>10</v>
          </cell>
          <cell r="D4112" t="str">
            <v>10</v>
          </cell>
          <cell r="E4112" t="str">
            <v>12.08.05</v>
          </cell>
          <cell r="F4112" t="str">
            <v>№ дв 508.10.50271406, № шасси 433362 53481461, № куз 433360 50039325</v>
          </cell>
          <cell r="G4112" t="str">
            <v>01.01.05</v>
          </cell>
          <cell r="H4112">
            <v>4075044.02</v>
          </cell>
          <cell r="I4112">
            <v>0</v>
          </cell>
          <cell r="J4112">
            <v>0</v>
          </cell>
          <cell r="K4112">
            <v>4075044.02</v>
          </cell>
          <cell r="L4112">
            <v>0</v>
          </cell>
          <cell r="M4112">
            <v>33958.699999999997</v>
          </cell>
          <cell r="N4112">
            <v>33958.699999999997</v>
          </cell>
          <cell r="O4112">
            <v>882586.62</v>
          </cell>
          <cell r="P4112">
            <v>3192457.4</v>
          </cell>
          <cell r="Q4112">
            <v>20375.22</v>
          </cell>
          <cell r="R4112">
            <v>124</v>
          </cell>
          <cell r="S4112">
            <v>845.9</v>
          </cell>
          <cell r="T4112" t="str">
            <v>Амортизация (Установка приборов учета на сетях физ и юр лиц)</v>
          </cell>
          <cell r="U4112">
            <v>5250000</v>
          </cell>
          <cell r="V4112">
            <v>10</v>
          </cell>
          <cell r="W4112">
            <v>2</v>
          </cell>
          <cell r="X4112">
            <v>8</v>
          </cell>
          <cell r="Y4112">
            <v>20</v>
          </cell>
          <cell r="Z4112">
            <v>1050000</v>
          </cell>
          <cell r="AA4112">
            <v>4200000</v>
          </cell>
          <cell r="AB4112">
            <v>1.3156009536728666</v>
          </cell>
          <cell r="AC4112">
            <v>1286087.7789709116</v>
          </cell>
          <cell r="AD4112">
            <v>278545.17897091189</v>
          </cell>
          <cell r="AE4112">
            <v>5361131.7989709117</v>
          </cell>
          <cell r="AF4112">
            <v>1161131.7989709119</v>
          </cell>
          <cell r="AG4112">
            <v>44676.098324757593</v>
          </cell>
          <cell r="AH4112">
            <v>43750</v>
          </cell>
        </row>
        <row r="4113">
          <cell r="A4113">
            <v>7658</v>
          </cell>
          <cell r="B4113" t="str">
            <v>Насос Гном 10-10</v>
          </cell>
          <cell r="C4113">
            <v>12.5</v>
          </cell>
          <cell r="D4113" t="str">
            <v>8</v>
          </cell>
          <cell r="E4113" t="str">
            <v>23.08.05</v>
          </cell>
          <cell r="F4113" t="str">
            <v/>
          </cell>
          <cell r="G4113" t="str">
            <v xml:space="preserve">  .  .</v>
          </cell>
          <cell r="H4113">
            <v>24840</v>
          </cell>
          <cell r="I4113">
            <v>0</v>
          </cell>
          <cell r="J4113">
            <v>0</v>
          </cell>
          <cell r="K4113">
            <v>24840</v>
          </cell>
          <cell r="L4113">
            <v>0</v>
          </cell>
          <cell r="M4113">
            <v>258.75</v>
          </cell>
          <cell r="N4113">
            <v>258.75</v>
          </cell>
          <cell r="O4113">
            <v>6724.92</v>
          </cell>
          <cell r="P4113">
            <v>18115.080000000002</v>
          </cell>
          <cell r="Q4113">
            <v>124.2</v>
          </cell>
          <cell r="R4113">
            <v>123</v>
          </cell>
          <cell r="S4113">
            <v>935</v>
          </cell>
          <cell r="T4113" t="str">
            <v>Амортизация Перекачка сточной жидкости</v>
          </cell>
          <cell r="U4113">
            <v>19000</v>
          </cell>
          <cell r="V4113">
            <v>15</v>
          </cell>
          <cell r="W4113">
            <v>9</v>
          </cell>
          <cell r="X4113">
            <v>6</v>
          </cell>
          <cell r="Y4113">
            <v>60</v>
          </cell>
          <cell r="Z4113">
            <v>11400</v>
          </cell>
          <cell r="AA4113">
            <v>7600</v>
          </cell>
          <cell r="AB4113">
            <v>0.41953996338961791</v>
          </cell>
          <cell r="AC4113">
            <v>-14418.627309401891</v>
          </cell>
          <cell r="AD4113">
            <v>-3903.5473094018907</v>
          </cell>
          <cell r="AE4113">
            <v>10421.372690598109</v>
          </cell>
          <cell r="AF4113">
            <v>2821.3726905981093</v>
          </cell>
          <cell r="AG4113">
            <v>108.55596552706363</v>
          </cell>
          <cell r="AH4113">
            <v>105.55555555555556</v>
          </cell>
        </row>
        <row r="4114">
          <cell r="A4114">
            <v>7659</v>
          </cell>
          <cell r="B4114" t="str">
            <v>Стиральная машина LG WD-80260N</v>
          </cell>
          <cell r="C4114">
            <v>10</v>
          </cell>
          <cell r="D4114" t="str">
            <v>10</v>
          </cell>
          <cell r="E4114" t="str">
            <v>23.08.05</v>
          </cell>
          <cell r="F4114" t="str">
            <v/>
          </cell>
          <cell r="G4114" t="str">
            <v xml:space="preserve">  .  .</v>
          </cell>
          <cell r="H4114">
            <v>39773.910000000003</v>
          </cell>
          <cell r="I4114">
            <v>0</v>
          </cell>
          <cell r="J4114">
            <v>0</v>
          </cell>
          <cell r="K4114">
            <v>39773.910000000003</v>
          </cell>
          <cell r="L4114">
            <v>0</v>
          </cell>
          <cell r="M4114">
            <v>331.45</v>
          </cell>
          <cell r="N4114">
            <v>331.45</v>
          </cell>
          <cell r="O4114">
            <v>8614.3799999999992</v>
          </cell>
          <cell r="P4114">
            <v>31159.53</v>
          </cell>
          <cell r="Q4114">
            <v>198.87</v>
          </cell>
          <cell r="R4114">
            <v>123</v>
          </cell>
          <cell r="S4114">
            <v>935</v>
          </cell>
          <cell r="T4114" t="str">
            <v>амортизация (Очистка воды)</v>
          </cell>
          <cell r="U4114">
            <v>50000</v>
          </cell>
          <cell r="V4114">
            <v>10</v>
          </cell>
          <cell r="W4114">
            <v>2</v>
          </cell>
          <cell r="X4114">
            <v>8</v>
          </cell>
          <cell r="Y4114">
            <v>20</v>
          </cell>
          <cell r="Z4114">
            <v>10000</v>
          </cell>
          <cell r="AA4114">
            <v>40000</v>
          </cell>
          <cell r="AB4114">
            <v>1.283716410356639</v>
          </cell>
          <cell r="AC4114">
            <v>11284.510971048025</v>
          </cell>
          <cell r="AD4114">
            <v>2444.0409710480235</v>
          </cell>
          <cell r="AE4114">
            <v>51058.420971048028</v>
          </cell>
          <cell r="AF4114">
            <v>11058.420971048023</v>
          </cell>
          <cell r="AG4114">
            <v>425.4868414254002</v>
          </cell>
          <cell r="AH4114">
            <v>416.66666666666669</v>
          </cell>
        </row>
        <row r="4115">
          <cell r="A4115">
            <v>7660</v>
          </cell>
          <cell r="B4115" t="str">
            <v>Электротитан Ariston SGHP 100</v>
          </cell>
          <cell r="C4115">
            <v>15</v>
          </cell>
          <cell r="D4115" t="str">
            <v>7</v>
          </cell>
          <cell r="E4115" t="str">
            <v>23.08.05</v>
          </cell>
          <cell r="F4115" t="str">
            <v/>
          </cell>
          <cell r="G4115" t="str">
            <v xml:space="preserve">  .  .</v>
          </cell>
          <cell r="H4115">
            <v>18252.169999999998</v>
          </cell>
          <cell r="I4115">
            <v>0</v>
          </cell>
          <cell r="J4115">
            <v>0</v>
          </cell>
          <cell r="K4115">
            <v>18252.169999999998</v>
          </cell>
          <cell r="L4115">
            <v>0</v>
          </cell>
          <cell r="M4115">
            <v>228.15</v>
          </cell>
          <cell r="N4115">
            <v>228.15</v>
          </cell>
          <cell r="O4115">
            <v>5929.62</v>
          </cell>
          <cell r="P4115">
            <v>12322.55</v>
          </cell>
          <cell r="Q4115">
            <v>91.26</v>
          </cell>
          <cell r="R4115">
            <v>123</v>
          </cell>
          <cell r="S4115">
            <v>935</v>
          </cell>
          <cell r="T4115" t="str">
            <v>амортизация (Очистка воды)</v>
          </cell>
          <cell r="U4115">
            <v>18000</v>
          </cell>
          <cell r="V4115">
            <v>7</v>
          </cell>
          <cell r="W4115">
            <v>2</v>
          </cell>
          <cell r="X4115">
            <v>5</v>
          </cell>
          <cell r="Y4115">
            <v>28.571428571428569</v>
          </cell>
          <cell r="Z4115">
            <v>5142.8571428571422</v>
          </cell>
          <cell r="AA4115">
            <v>12857.142857142859</v>
          </cell>
          <cell r="AB4115">
            <v>1.0433832978679622</v>
          </cell>
          <cell r="AC4115">
            <v>791.83932784668286</v>
          </cell>
          <cell r="AD4115">
            <v>257.24647070382616</v>
          </cell>
          <cell r="AE4115">
            <v>19044.009327846681</v>
          </cell>
          <cell r="AF4115">
            <v>6186.8664707038261</v>
          </cell>
          <cell r="AG4115">
            <v>238.05011659808349</v>
          </cell>
          <cell r="AH4115">
            <v>214.28571428571431</v>
          </cell>
        </row>
        <row r="4116">
          <cell r="A4116">
            <v>7662</v>
          </cell>
          <cell r="B4116" t="str">
            <v>Кресло Менеджер SPA</v>
          </cell>
          <cell r="C4116">
            <v>10</v>
          </cell>
          <cell r="D4116" t="str">
            <v>10</v>
          </cell>
          <cell r="E4116" t="str">
            <v>23.08.05</v>
          </cell>
          <cell r="F4116" t="str">
            <v/>
          </cell>
          <cell r="G4116" t="str">
            <v xml:space="preserve">  .  .</v>
          </cell>
          <cell r="H4116">
            <v>19925.22</v>
          </cell>
          <cell r="I4116">
            <v>0</v>
          </cell>
          <cell r="J4116">
            <v>0</v>
          </cell>
          <cell r="K4116">
            <v>19925.22</v>
          </cell>
          <cell r="L4116">
            <v>0</v>
          </cell>
          <cell r="M4116">
            <v>166.04</v>
          </cell>
          <cell r="N4116">
            <v>166.04</v>
          </cell>
          <cell r="O4116">
            <v>4315.38</v>
          </cell>
          <cell r="P4116">
            <v>15609.84</v>
          </cell>
          <cell r="Q4116">
            <v>99.63</v>
          </cell>
          <cell r="R4116">
            <v>125</v>
          </cell>
          <cell r="S4116">
            <v>821.1</v>
          </cell>
          <cell r="T4116" t="str">
            <v>амортизация (канализация)</v>
          </cell>
          <cell r="U4116">
            <v>17000</v>
          </cell>
          <cell r="V4116">
            <v>9</v>
          </cell>
          <cell r="W4116">
            <v>2</v>
          </cell>
          <cell r="X4116">
            <v>7</v>
          </cell>
          <cell r="Y4116">
            <v>22.222222222222221</v>
          </cell>
          <cell r="Z4116">
            <v>3777.7777777777774</v>
          </cell>
          <cell r="AA4116">
            <v>13222.222222222223</v>
          </cell>
          <cell r="AB4116">
            <v>0.84704405824929807</v>
          </cell>
          <cell r="AC4116">
            <v>-3047.6807896899227</v>
          </cell>
          <cell r="AD4116">
            <v>-660.06301191214425</v>
          </cell>
          <cell r="AE4116">
            <v>16877.539210310078</v>
          </cell>
          <cell r="AF4116">
            <v>3655.3169880878559</v>
          </cell>
          <cell r="AG4116">
            <v>140.64616008591733</v>
          </cell>
          <cell r="AH4116">
            <v>157.40740740740742</v>
          </cell>
        </row>
        <row r="4117">
          <cell r="A4117">
            <v>7663</v>
          </cell>
          <cell r="B4117" t="str">
            <v>Кресло Менеджер SPA</v>
          </cell>
          <cell r="C4117">
            <v>10</v>
          </cell>
          <cell r="D4117" t="str">
            <v>10</v>
          </cell>
          <cell r="E4117" t="str">
            <v>23.08.05</v>
          </cell>
          <cell r="F4117" t="str">
            <v/>
          </cell>
          <cell r="G4117" t="str">
            <v xml:space="preserve">  .  .</v>
          </cell>
          <cell r="H4117">
            <v>19925.22</v>
          </cell>
          <cell r="I4117">
            <v>0</v>
          </cell>
          <cell r="J4117">
            <v>0</v>
          </cell>
          <cell r="K4117">
            <v>19925.22</v>
          </cell>
          <cell r="L4117">
            <v>0</v>
          </cell>
          <cell r="M4117">
            <v>166.04</v>
          </cell>
          <cell r="N4117">
            <v>166.04</v>
          </cell>
          <cell r="O4117">
            <v>4315.38</v>
          </cell>
          <cell r="P4117">
            <v>15609.84</v>
          </cell>
          <cell r="Q4117">
            <v>99.63</v>
          </cell>
          <cell r="R4117">
            <v>125</v>
          </cell>
          <cell r="S4117">
            <v>821.1</v>
          </cell>
          <cell r="T4117" t="str">
            <v>амортизация (канализация)</v>
          </cell>
          <cell r="U4117">
            <v>17000</v>
          </cell>
          <cell r="V4117">
            <v>9</v>
          </cell>
          <cell r="W4117">
            <v>2</v>
          </cell>
          <cell r="X4117">
            <v>7</v>
          </cell>
          <cell r="Y4117">
            <v>22.222222222222221</v>
          </cell>
          <cell r="Z4117">
            <v>3777.7777777777774</v>
          </cell>
          <cell r="AA4117">
            <v>13222.222222222223</v>
          </cell>
          <cell r="AB4117">
            <v>0.84704405824929807</v>
          </cell>
          <cell r="AC4117">
            <v>-3047.6807896899227</v>
          </cell>
          <cell r="AD4117">
            <v>-660.06301191214425</v>
          </cell>
          <cell r="AE4117">
            <v>16877.539210310078</v>
          </cell>
          <cell r="AF4117">
            <v>3655.3169880878559</v>
          </cell>
          <cell r="AG4117">
            <v>140.64616008591733</v>
          </cell>
          <cell r="AH4117">
            <v>157.40740740740742</v>
          </cell>
        </row>
        <row r="4118">
          <cell r="A4118">
            <v>7664</v>
          </cell>
          <cell r="B4118" t="str">
            <v>Монитор SVGA 17" LG Flatron 710PH</v>
          </cell>
          <cell r="C4118">
            <v>30</v>
          </cell>
          <cell r="D4118" t="str">
            <v>3</v>
          </cell>
          <cell r="E4118" t="str">
            <v>23.08.05</v>
          </cell>
          <cell r="F4118" t="str">
            <v/>
          </cell>
          <cell r="G4118" t="str">
            <v xml:space="preserve">  .  .</v>
          </cell>
          <cell r="H4118">
            <v>16956.52</v>
          </cell>
          <cell r="I4118">
            <v>0</v>
          </cell>
          <cell r="J4118">
            <v>0</v>
          </cell>
          <cell r="K4118">
            <v>16956.52</v>
          </cell>
          <cell r="L4118">
            <v>0</v>
          </cell>
          <cell r="M4118">
            <v>423.91</v>
          </cell>
          <cell r="N4118">
            <v>423.91</v>
          </cell>
          <cell r="O4118">
            <v>11017.42</v>
          </cell>
          <cell r="P4118">
            <v>5939.1</v>
          </cell>
          <cell r="Q4118">
            <v>84.78</v>
          </cell>
          <cell r="R4118">
            <v>123</v>
          </cell>
          <cell r="S4118">
            <v>821.1</v>
          </cell>
          <cell r="T4118" t="str">
            <v>Амортизация Водопровод</v>
          </cell>
          <cell r="U4118">
            <v>35560</v>
          </cell>
          <cell r="V4118">
            <v>5</v>
          </cell>
          <cell r="W4118">
            <v>4</v>
          </cell>
          <cell r="X4118">
            <v>1</v>
          </cell>
          <cell r="Y4118">
            <v>80</v>
          </cell>
          <cell r="Z4118">
            <v>28448</v>
          </cell>
          <cell r="AA4118">
            <v>7112</v>
          </cell>
          <cell r="AB4118">
            <v>1.1974878348571332</v>
          </cell>
          <cell r="AC4118">
            <v>3348.706421511677</v>
          </cell>
          <cell r="AD4118">
            <v>2175.8064215116756</v>
          </cell>
          <cell r="AE4118">
            <v>20305.226421511677</v>
          </cell>
          <cell r="AF4118">
            <v>13193.226421511676</v>
          </cell>
          <cell r="AG4118">
            <v>507.63066053779193</v>
          </cell>
          <cell r="AH4118">
            <v>592.66666666666663</v>
          </cell>
        </row>
        <row r="4119">
          <cell r="A4119">
            <v>7665</v>
          </cell>
          <cell r="B4119" t="str">
            <v>Компьютер Celeron 2.26</v>
          </cell>
          <cell r="C4119">
            <v>30</v>
          </cell>
          <cell r="D4119" t="str">
            <v>3</v>
          </cell>
          <cell r="E4119" t="str">
            <v>23.08.05</v>
          </cell>
          <cell r="F4119" t="str">
            <v>Celeron 2.26 /512 Mb/80 Gb/CD-Rom 52x/17"LG/клав-ра/мышь</v>
          </cell>
          <cell r="G4119" t="str">
            <v xml:space="preserve">  .  .</v>
          </cell>
          <cell r="H4119">
            <v>81521.740000000005</v>
          </cell>
          <cell r="I4119">
            <v>0</v>
          </cell>
          <cell r="J4119">
            <v>0</v>
          </cell>
          <cell r="K4119">
            <v>81521.740000000005</v>
          </cell>
          <cell r="L4119">
            <v>0</v>
          </cell>
          <cell r="M4119">
            <v>2038.04</v>
          </cell>
          <cell r="N4119">
            <v>2038.04</v>
          </cell>
          <cell r="O4119">
            <v>52968.66</v>
          </cell>
          <cell r="P4119">
            <v>28553.08</v>
          </cell>
          <cell r="Q4119">
            <v>407.61</v>
          </cell>
          <cell r="R4119">
            <v>123</v>
          </cell>
          <cell r="S4119">
            <v>821.1</v>
          </cell>
          <cell r="T4119" t="str">
            <v>Амортизация Водопровод</v>
          </cell>
          <cell r="U4119">
            <v>60000</v>
          </cell>
          <cell r="V4119">
            <v>3</v>
          </cell>
          <cell r="W4119">
            <v>2</v>
          </cell>
          <cell r="X4119">
            <v>1</v>
          </cell>
          <cell r="Y4119">
            <v>66.666666666666657</v>
          </cell>
          <cell r="Z4119">
            <v>40000</v>
          </cell>
          <cell r="AA4119">
            <v>20000</v>
          </cell>
          <cell r="AB4119">
            <v>0.70044982888010676</v>
          </cell>
          <cell r="AC4119">
            <v>-24419.851166991444</v>
          </cell>
          <cell r="AD4119">
            <v>-15866.771166991442</v>
          </cell>
          <cell r="AE4119">
            <v>57101.888833008561</v>
          </cell>
          <cell r="AF4119">
            <v>37101.888833008561</v>
          </cell>
          <cell r="AG4119">
            <v>1427.547220825214</v>
          </cell>
          <cell r="AH4119">
            <v>1666.6666666666667</v>
          </cell>
        </row>
        <row r="4120">
          <cell r="A4120">
            <v>7666</v>
          </cell>
          <cell r="B4120" t="str">
            <v>Компьютер Celeron 2.26</v>
          </cell>
          <cell r="C4120">
            <v>30</v>
          </cell>
          <cell r="D4120" t="str">
            <v>3</v>
          </cell>
          <cell r="E4120" t="str">
            <v>23.08.05</v>
          </cell>
          <cell r="F4120" t="str">
            <v>Celeron 2.26 /512 Mb/80 Gb/CD-Rom 52x/17"LG/клав-ра/мышь</v>
          </cell>
          <cell r="G4120" t="str">
            <v xml:space="preserve">  .  .</v>
          </cell>
          <cell r="H4120">
            <v>82173.91</v>
          </cell>
          <cell r="I4120">
            <v>0</v>
          </cell>
          <cell r="J4120">
            <v>0</v>
          </cell>
          <cell r="K4120">
            <v>82173.91</v>
          </cell>
          <cell r="L4120">
            <v>0</v>
          </cell>
          <cell r="M4120">
            <v>2054.35</v>
          </cell>
          <cell r="N4120">
            <v>2054.35</v>
          </cell>
          <cell r="O4120">
            <v>53392.56</v>
          </cell>
          <cell r="P4120">
            <v>28781.35</v>
          </cell>
          <cell r="Q4120">
            <v>410.87</v>
          </cell>
          <cell r="R4120">
            <v>123</v>
          </cell>
          <cell r="S4120">
            <v>821.1</v>
          </cell>
          <cell r="T4120" t="str">
            <v>амортизация (канализация)</v>
          </cell>
          <cell r="U4120">
            <v>60000</v>
          </cell>
          <cell r="V4120">
            <v>3</v>
          </cell>
          <cell r="W4120">
            <v>2</v>
          </cell>
          <cell r="X4120">
            <v>1</v>
          </cell>
          <cell r="Y4120">
            <v>66.666666666666657</v>
          </cell>
          <cell r="Z4120">
            <v>40000</v>
          </cell>
          <cell r="AA4120">
            <v>20000</v>
          </cell>
          <cell r="AB4120">
            <v>0.69489443684886221</v>
          </cell>
          <cell r="AC4120">
            <v>-25071.717086880912</v>
          </cell>
          <cell r="AD4120">
            <v>-16290.367086880913</v>
          </cell>
          <cell r="AE4120">
            <v>57102.192913119092</v>
          </cell>
          <cell r="AF4120">
            <v>37102.192913119085</v>
          </cell>
          <cell r="AG4120">
            <v>1427.5548228279774</v>
          </cell>
          <cell r="AH4120">
            <v>1666.6666666666667</v>
          </cell>
        </row>
        <row r="4121">
          <cell r="A4121">
            <v>7667</v>
          </cell>
          <cell r="B4121" t="str">
            <v>Компьютер Celeron 2.26</v>
          </cell>
          <cell r="C4121">
            <v>30</v>
          </cell>
          <cell r="D4121" t="str">
            <v>3</v>
          </cell>
          <cell r="E4121" t="str">
            <v>23.08.05</v>
          </cell>
          <cell r="F4121" t="str">
            <v>Celeron 2.26 /512 Mb/80 Gb/CD-Rom 52x/17"LG/клав-ра/мышь</v>
          </cell>
          <cell r="G4121" t="str">
            <v xml:space="preserve">  .  .</v>
          </cell>
          <cell r="H4121">
            <v>62608.7</v>
          </cell>
          <cell r="I4121">
            <v>0</v>
          </cell>
          <cell r="J4121">
            <v>0</v>
          </cell>
          <cell r="K4121">
            <v>62608.7</v>
          </cell>
          <cell r="L4121">
            <v>0</v>
          </cell>
          <cell r="M4121">
            <v>1565.22</v>
          </cell>
          <cell r="N4121">
            <v>1565.22</v>
          </cell>
          <cell r="O4121">
            <v>40680.06</v>
          </cell>
          <cell r="P4121">
            <v>21928.639999999999</v>
          </cell>
          <cell r="Q4121">
            <v>313.04000000000002</v>
          </cell>
          <cell r="R4121">
            <v>123</v>
          </cell>
          <cell r="S4121">
            <v>821.1</v>
          </cell>
          <cell r="T4121" t="str">
            <v>Амортизация Водопровод</v>
          </cell>
          <cell r="U4121">
            <v>60000</v>
          </cell>
          <cell r="V4121">
            <v>3</v>
          </cell>
          <cell r="W4121">
            <v>2</v>
          </cell>
          <cell r="X4121">
            <v>1</v>
          </cell>
          <cell r="Y4121">
            <v>66.666666666666657</v>
          </cell>
          <cell r="Z4121">
            <v>40000</v>
          </cell>
          <cell r="AA4121">
            <v>20000</v>
          </cell>
          <cell r="AB4121">
            <v>0.91204926525311192</v>
          </cell>
          <cell r="AC4121">
            <v>-5506.4811665474917</v>
          </cell>
          <cell r="AD4121">
            <v>-3577.8411665474923</v>
          </cell>
          <cell r="AE4121">
            <v>57102.218833452505</v>
          </cell>
          <cell r="AF4121">
            <v>37102.218833452505</v>
          </cell>
          <cell r="AG4121">
            <v>1427.5554708363125</v>
          </cell>
          <cell r="AH4121">
            <v>1666.6666666666667</v>
          </cell>
        </row>
        <row r="4122">
          <cell r="A4122">
            <v>7668</v>
          </cell>
          <cell r="B4122" t="str">
            <v>Принтер HP LJ 1020</v>
          </cell>
          <cell r="C4122">
            <v>14.3</v>
          </cell>
          <cell r="D4122" t="str">
            <v>7</v>
          </cell>
          <cell r="E4122" t="str">
            <v>26.08.05</v>
          </cell>
          <cell r="F4122" t="str">
            <v/>
          </cell>
          <cell r="G4122" t="str">
            <v xml:space="preserve">  .  .</v>
          </cell>
          <cell r="H4122">
            <v>19565.22</v>
          </cell>
          <cell r="I4122">
            <v>0</v>
          </cell>
          <cell r="J4122">
            <v>0</v>
          </cell>
          <cell r="K4122">
            <v>19565.22</v>
          </cell>
          <cell r="L4122">
            <v>0</v>
          </cell>
          <cell r="M4122">
            <v>233.15</v>
          </cell>
          <cell r="N4122">
            <v>233.15</v>
          </cell>
          <cell r="O4122">
            <v>6059.58</v>
          </cell>
          <cell r="P4122">
            <v>13505.64</v>
          </cell>
          <cell r="Q4122">
            <v>97.83</v>
          </cell>
          <cell r="R4122">
            <v>123</v>
          </cell>
          <cell r="S4122">
            <v>821.1</v>
          </cell>
          <cell r="T4122" t="str">
            <v>Амортизация Водопровод</v>
          </cell>
          <cell r="U4122">
            <v>18000</v>
          </cell>
          <cell r="V4122">
            <v>9</v>
          </cell>
          <cell r="W4122">
            <v>2</v>
          </cell>
          <cell r="X4122">
            <v>7</v>
          </cell>
          <cell r="Y4122">
            <v>22.222222222222221</v>
          </cell>
          <cell r="Z4122">
            <v>4000</v>
          </cell>
          <cell r="AA4122">
            <v>14000</v>
          </cell>
          <cell r="AB4122">
            <v>1.0366039669352953</v>
          </cell>
          <cell r="AC4122">
            <v>716.16466596177997</v>
          </cell>
          <cell r="AD4122">
            <v>221.80466596177666</v>
          </cell>
          <cell r="AE4122">
            <v>20281.384665961781</v>
          </cell>
          <cell r="AF4122">
            <v>6281.3846659617766</v>
          </cell>
          <cell r="AG4122">
            <v>241.68650060271122</v>
          </cell>
          <cell r="AH4122">
            <v>166.66666666666666</v>
          </cell>
        </row>
        <row r="4123">
          <cell r="A4123">
            <v>7669</v>
          </cell>
          <cell r="B4123" t="str">
            <v>Генератор сварочный</v>
          </cell>
          <cell r="C4123">
            <v>10</v>
          </cell>
          <cell r="D4123" t="str">
            <v>10</v>
          </cell>
          <cell r="E4123" t="str">
            <v>30.08.05</v>
          </cell>
          <cell r="F4123" t="str">
            <v/>
          </cell>
          <cell r="G4123" t="str">
            <v xml:space="preserve">  .  .</v>
          </cell>
          <cell r="H4123">
            <v>228260.87</v>
          </cell>
          <cell r="I4123">
            <v>0</v>
          </cell>
          <cell r="J4123">
            <v>0</v>
          </cell>
          <cell r="K4123">
            <v>228260.87</v>
          </cell>
          <cell r="L4123">
            <v>0</v>
          </cell>
          <cell r="M4123">
            <v>1902.17</v>
          </cell>
          <cell r="N4123">
            <v>1902.17</v>
          </cell>
          <cell r="O4123">
            <v>41617.879999999997</v>
          </cell>
          <cell r="P4123">
            <v>186642.99</v>
          </cell>
          <cell r="Q4123">
            <v>1141.3</v>
          </cell>
          <cell r="R4123">
            <v>123</v>
          </cell>
          <cell r="S4123">
            <v>935</v>
          </cell>
          <cell r="T4123" t="str">
            <v>Амортизация (водопровод)</v>
          </cell>
          <cell r="U4123">
            <v>64000</v>
          </cell>
          <cell r="V4123">
            <v>19</v>
          </cell>
          <cell r="W4123">
            <v>11</v>
          </cell>
          <cell r="X4123">
            <v>8</v>
          </cell>
          <cell r="Y4123">
            <v>57.894736842105267</v>
          </cell>
          <cell r="Z4123">
            <v>37052.631578947367</v>
          </cell>
          <cell r="AA4123">
            <v>26947.368421052633</v>
          </cell>
          <cell r="AB4123">
            <v>0.14437921521216862</v>
          </cell>
          <cell r="AC4123">
            <v>-195304.74472575315</v>
          </cell>
          <cell r="AD4123">
            <v>-35609.123146805789</v>
          </cell>
          <cell r="AE4123">
            <v>32956.12527424685</v>
          </cell>
          <cell r="AF4123">
            <v>6008.7568531942088</v>
          </cell>
          <cell r="AG4123">
            <v>274.63437728539043</v>
          </cell>
          <cell r="AH4123">
            <v>280.70175438596488</v>
          </cell>
        </row>
        <row r="4124">
          <cell r="A4124">
            <v>7670</v>
          </cell>
          <cell r="B4124" t="str">
            <v>А/машина Газ 3102-101 М 955 СС (М 200 BА)</v>
          </cell>
          <cell r="C4124">
            <v>7</v>
          </cell>
          <cell r="D4124" t="str">
            <v>14</v>
          </cell>
          <cell r="E4124" t="str">
            <v>31.08.05</v>
          </cell>
          <cell r="F4124" t="str">
            <v>№ двиг 23013713, шасси 31020021091454, куз 31020020120682</v>
          </cell>
          <cell r="G4124" t="str">
            <v xml:space="preserve">  .  .</v>
          </cell>
          <cell r="H4124">
            <v>907965.22</v>
          </cell>
          <cell r="I4124">
            <v>0</v>
          </cell>
          <cell r="J4124">
            <v>0</v>
          </cell>
          <cell r="K4124">
            <v>907965.22</v>
          </cell>
          <cell r="L4124">
            <v>0</v>
          </cell>
          <cell r="M4124">
            <v>5296.46</v>
          </cell>
          <cell r="N4124">
            <v>5296.46</v>
          </cell>
          <cell r="O4124">
            <v>137655</v>
          </cell>
          <cell r="P4124">
            <v>770310.22</v>
          </cell>
          <cell r="Q4124">
            <v>4539.83</v>
          </cell>
          <cell r="R4124">
            <v>124</v>
          </cell>
          <cell r="S4124">
            <v>821.1</v>
          </cell>
          <cell r="T4124" t="str">
            <v>Амортизация Водопровод</v>
          </cell>
          <cell r="U4124">
            <v>1760000</v>
          </cell>
          <cell r="V4124">
            <v>35</v>
          </cell>
          <cell r="W4124">
            <v>15</v>
          </cell>
          <cell r="X4124">
            <v>20</v>
          </cell>
          <cell r="Y4124">
            <v>42.857142857142854</v>
          </cell>
          <cell r="Z4124">
            <v>754285.7142857142</v>
          </cell>
          <cell r="AA4124">
            <v>1005714.2857142858</v>
          </cell>
          <cell r="AB4124">
            <v>1.3055964462139498</v>
          </cell>
          <cell r="AC4124">
            <v>277470.94451786717</v>
          </cell>
          <cell r="AD4124">
            <v>42066.878803581261</v>
          </cell>
          <cell r="AE4124">
            <v>1185436.1645178671</v>
          </cell>
          <cell r="AF4124">
            <v>179721.87880358126</v>
          </cell>
          <cell r="AG4124">
            <v>6915.0442930208919</v>
          </cell>
          <cell r="AH4124">
            <v>4190.4761904761899</v>
          </cell>
        </row>
        <row r="4125">
          <cell r="A4125">
            <v>7671</v>
          </cell>
          <cell r="B4125" t="str">
            <v>Телефон</v>
          </cell>
          <cell r="C4125">
            <v>15</v>
          </cell>
          <cell r="D4125" t="str">
            <v>7</v>
          </cell>
          <cell r="E4125" t="str">
            <v>31.08.05</v>
          </cell>
          <cell r="F4125" t="str">
            <v/>
          </cell>
          <cell r="G4125" t="str">
            <v xml:space="preserve">  .  .</v>
          </cell>
          <cell r="H4125">
            <v>8400</v>
          </cell>
          <cell r="I4125">
            <v>0</v>
          </cell>
          <cell r="J4125">
            <v>0</v>
          </cell>
          <cell r="K4125">
            <v>8400</v>
          </cell>
          <cell r="L4125">
            <v>0</v>
          </cell>
          <cell r="M4125">
            <v>105</v>
          </cell>
          <cell r="N4125">
            <v>105</v>
          </cell>
          <cell r="O4125">
            <v>2728.96</v>
          </cell>
          <cell r="P4125">
            <v>5671.04</v>
          </cell>
          <cell r="Q4125">
            <v>42</v>
          </cell>
          <cell r="R4125">
            <v>123</v>
          </cell>
          <cell r="S4125">
            <v>821.1</v>
          </cell>
          <cell r="T4125" t="str">
            <v>Амортизация Водопровод</v>
          </cell>
          <cell r="U4125">
            <v>2000</v>
          </cell>
          <cell r="V4125">
            <v>7</v>
          </cell>
          <cell r="W4125">
            <v>2</v>
          </cell>
          <cell r="X4125">
            <v>5</v>
          </cell>
          <cell r="Y4125">
            <v>28.571428571428569</v>
          </cell>
          <cell r="Z4125">
            <v>571.42857142857144</v>
          </cell>
          <cell r="AA4125">
            <v>1428.5714285714284</v>
          </cell>
          <cell r="AB4125">
            <v>0.25190642784593803</v>
          </cell>
          <cell r="AC4125">
            <v>-6283.986006094121</v>
          </cell>
          <cell r="AD4125">
            <v>-2041.517434665549</v>
          </cell>
          <cell r="AE4125">
            <v>2116.013993905879</v>
          </cell>
          <cell r="AF4125">
            <v>687.44256533445105</v>
          </cell>
          <cell r="AG4125">
            <v>26.450174923823486</v>
          </cell>
          <cell r="AH4125">
            <v>23.80952380952381</v>
          </cell>
        </row>
        <row r="4126">
          <cell r="A4126">
            <v>7678</v>
          </cell>
          <cell r="B4126" t="str">
            <v>Телефон Panasonic</v>
          </cell>
          <cell r="C4126">
            <v>15</v>
          </cell>
          <cell r="D4126" t="str">
            <v>7</v>
          </cell>
          <cell r="E4126" t="str">
            <v>31.08.05</v>
          </cell>
          <cell r="F4126" t="str">
            <v/>
          </cell>
          <cell r="G4126" t="str">
            <v xml:space="preserve">  .  .</v>
          </cell>
          <cell r="H4126">
            <v>11767.24</v>
          </cell>
          <cell r="I4126">
            <v>0</v>
          </cell>
          <cell r="J4126">
            <v>0</v>
          </cell>
          <cell r="K4126">
            <v>11767.24</v>
          </cell>
          <cell r="L4126">
            <v>0</v>
          </cell>
          <cell r="M4126">
            <v>147.09</v>
          </cell>
          <cell r="N4126">
            <v>147.09</v>
          </cell>
          <cell r="O4126">
            <v>3822.88</v>
          </cell>
          <cell r="P4126">
            <v>7944.36</v>
          </cell>
          <cell r="Q4126">
            <v>58.84</v>
          </cell>
          <cell r="R4126">
            <v>123</v>
          </cell>
          <cell r="S4126">
            <v>821.1</v>
          </cell>
          <cell r="T4126" t="str">
            <v>амортизация (канализация)</v>
          </cell>
          <cell r="U4126">
            <v>2000</v>
          </cell>
          <cell r="V4126">
            <v>7</v>
          </cell>
          <cell r="W4126">
            <v>2</v>
          </cell>
          <cell r="X4126">
            <v>5</v>
          </cell>
          <cell r="Y4126">
            <v>28.571428571428569</v>
          </cell>
          <cell r="Z4126">
            <v>571.42857142857144</v>
          </cell>
          <cell r="AA4126">
            <v>1428.5714285714284</v>
          </cell>
          <cell r="AB4126">
            <v>0.1798220912158347</v>
          </cell>
          <cell r="AC4126">
            <v>-9651.2302953613816</v>
          </cell>
          <cell r="AD4126">
            <v>-3135.44172393281</v>
          </cell>
          <cell r="AE4126">
            <v>2116.0097046386181</v>
          </cell>
          <cell r="AF4126">
            <v>687.43827606719015</v>
          </cell>
          <cell r="AG4126">
            <v>26.450121307982727</v>
          </cell>
          <cell r="AH4126">
            <v>23.80952380952381</v>
          </cell>
        </row>
        <row r="4127">
          <cell r="A4127">
            <v>7695</v>
          </cell>
          <cell r="B4127" t="str">
            <v>Жесткий диск HDD 10.2 Gb Seagate</v>
          </cell>
          <cell r="C4127">
            <v>25</v>
          </cell>
          <cell r="D4127" t="str">
            <v>4</v>
          </cell>
          <cell r="E4127" t="str">
            <v>31.08.05</v>
          </cell>
          <cell r="F4127" t="str">
            <v/>
          </cell>
          <cell r="G4127" t="str">
            <v xml:space="preserve">  .  .</v>
          </cell>
          <cell r="H4127">
            <v>7144.83</v>
          </cell>
          <cell r="I4127">
            <v>0</v>
          </cell>
          <cell r="J4127">
            <v>0</v>
          </cell>
          <cell r="K4127">
            <v>7144.83</v>
          </cell>
          <cell r="L4127">
            <v>0</v>
          </cell>
          <cell r="M4127">
            <v>148.85</v>
          </cell>
          <cell r="N4127">
            <v>148.85</v>
          </cell>
          <cell r="O4127">
            <v>3868.62</v>
          </cell>
          <cell r="P4127">
            <v>3276.21</v>
          </cell>
          <cell r="Q4127">
            <v>35.72</v>
          </cell>
          <cell r="R4127">
            <v>123</v>
          </cell>
          <cell r="S4127">
            <v>821.1</v>
          </cell>
          <cell r="T4127" t="str">
            <v>Амортизация Водопровод</v>
          </cell>
          <cell r="U4127">
            <v>9063</v>
          </cell>
          <cell r="V4127">
            <v>4</v>
          </cell>
          <cell r="W4127">
            <v>2</v>
          </cell>
          <cell r="X4127">
            <v>2</v>
          </cell>
          <cell r="Y4127">
            <v>50</v>
          </cell>
          <cell r="Z4127">
            <v>4531.5</v>
          </cell>
          <cell r="AA4127">
            <v>4531.5</v>
          </cell>
          <cell r="AB4127">
            <v>1.3831530945818491</v>
          </cell>
          <cell r="AC4127">
            <v>2737.5637247612322</v>
          </cell>
          <cell r="AD4127">
            <v>1482.2737247612331</v>
          </cell>
          <cell r="AE4127">
            <v>9882.3937247612321</v>
          </cell>
          <cell r="AF4127">
            <v>5350.893724761233</v>
          </cell>
          <cell r="AG4127">
            <v>205.88320259919234</v>
          </cell>
          <cell r="AH4127">
            <v>188.8125</v>
          </cell>
        </row>
        <row r="4128">
          <cell r="A4128">
            <v>7696</v>
          </cell>
          <cell r="B4128" t="str">
            <v>Жесткий диск HDD 40 Gb Seagate Barracd</v>
          </cell>
          <cell r="C4128">
            <v>25</v>
          </cell>
          <cell r="D4128" t="str">
            <v>4</v>
          </cell>
          <cell r="E4128" t="str">
            <v>31.08.05</v>
          </cell>
          <cell r="F4128" t="str">
            <v/>
          </cell>
          <cell r="G4128" t="str">
            <v xml:space="preserve">  .  .</v>
          </cell>
          <cell r="H4128">
            <v>17829.48</v>
          </cell>
          <cell r="I4128">
            <v>0</v>
          </cell>
          <cell r="J4128">
            <v>0</v>
          </cell>
          <cell r="K4128">
            <v>17829.48</v>
          </cell>
          <cell r="L4128">
            <v>0</v>
          </cell>
          <cell r="M4128">
            <v>371.45</v>
          </cell>
          <cell r="N4128">
            <v>371.45</v>
          </cell>
          <cell r="O4128">
            <v>9653.98</v>
          </cell>
          <cell r="P4128">
            <v>8175.5</v>
          </cell>
          <cell r="Q4128">
            <v>89.15</v>
          </cell>
          <cell r="R4128">
            <v>123</v>
          </cell>
          <cell r="S4128">
            <v>821.1</v>
          </cell>
          <cell r="T4128" t="str">
            <v>амортизация (канализация)</v>
          </cell>
          <cell r="U4128">
            <v>9063</v>
          </cell>
          <cell r="V4128">
            <v>4</v>
          </cell>
          <cell r="W4128">
            <v>2</v>
          </cell>
          <cell r="X4128">
            <v>2</v>
          </cell>
          <cell r="Y4128">
            <v>50</v>
          </cell>
          <cell r="Z4128">
            <v>4531.5</v>
          </cell>
          <cell r="AA4128">
            <v>4531.5</v>
          </cell>
          <cell r="AB4128">
            <v>0.55427802580881902</v>
          </cell>
          <cell r="AC4128">
            <v>-7946.9910244021776</v>
          </cell>
          <cell r="AD4128">
            <v>-4302.9910244021776</v>
          </cell>
          <cell r="AE4128">
            <v>9882.488975597822</v>
          </cell>
          <cell r="AF4128">
            <v>5350.988975597822</v>
          </cell>
          <cell r="AG4128">
            <v>205.88518699162128</v>
          </cell>
          <cell r="AH4128">
            <v>188.8125</v>
          </cell>
        </row>
        <row r="4129">
          <cell r="A4129">
            <v>7697</v>
          </cell>
          <cell r="B4129" t="str">
            <v>Жесткий диск HDD 40 Gb Seagate Barracd</v>
          </cell>
          <cell r="C4129">
            <v>25</v>
          </cell>
          <cell r="D4129" t="str">
            <v>4</v>
          </cell>
          <cell r="E4129" t="str">
            <v>31.08.05</v>
          </cell>
          <cell r="F4129" t="str">
            <v/>
          </cell>
          <cell r="G4129" t="str">
            <v xml:space="preserve">  .  .</v>
          </cell>
          <cell r="H4129">
            <v>17828.27</v>
          </cell>
          <cell r="I4129">
            <v>0</v>
          </cell>
          <cell r="J4129">
            <v>0</v>
          </cell>
          <cell r="K4129">
            <v>17828.27</v>
          </cell>
          <cell r="L4129">
            <v>0</v>
          </cell>
          <cell r="M4129">
            <v>371.42</v>
          </cell>
          <cell r="N4129">
            <v>371.42</v>
          </cell>
          <cell r="O4129">
            <v>9653.2199999999993</v>
          </cell>
          <cell r="P4129">
            <v>8175.05</v>
          </cell>
          <cell r="Q4129">
            <v>89.14</v>
          </cell>
          <cell r="R4129">
            <v>123</v>
          </cell>
          <cell r="S4129">
            <v>821.1</v>
          </cell>
          <cell r="T4129" t="str">
            <v>Амортизация Водопровод</v>
          </cell>
          <cell r="U4129">
            <v>9063</v>
          </cell>
          <cell r="V4129">
            <v>4</v>
          </cell>
          <cell r="W4129">
            <v>2</v>
          </cell>
          <cell r="X4129">
            <v>2</v>
          </cell>
          <cell r="Y4129">
            <v>50</v>
          </cell>
          <cell r="Z4129">
            <v>4531.5</v>
          </cell>
          <cell r="AA4129">
            <v>4531.5</v>
          </cell>
          <cell r="AB4129">
            <v>0.55430853633922728</v>
          </cell>
          <cell r="AC4129">
            <v>-7945.9077508394439</v>
          </cell>
          <cell r="AD4129">
            <v>-4302.3577508394446</v>
          </cell>
          <cell r="AE4129">
            <v>9882.3622491605565</v>
          </cell>
          <cell r="AF4129">
            <v>5350.8622491605547</v>
          </cell>
          <cell r="AG4129">
            <v>205.88254685751158</v>
          </cell>
          <cell r="AH4129">
            <v>188.8125</v>
          </cell>
        </row>
        <row r="4130">
          <cell r="A4130">
            <v>7698</v>
          </cell>
          <cell r="B4130" t="str">
            <v>Жесткий диск HDD 20.5 Gb IBM</v>
          </cell>
          <cell r="C4130">
            <v>25</v>
          </cell>
          <cell r="D4130" t="str">
            <v>4</v>
          </cell>
          <cell r="E4130" t="str">
            <v>31.08.05</v>
          </cell>
          <cell r="F4130" t="str">
            <v/>
          </cell>
          <cell r="G4130" t="str">
            <v xml:space="preserve">  .  .</v>
          </cell>
          <cell r="H4130">
            <v>8931.0300000000007</v>
          </cell>
          <cell r="I4130">
            <v>0</v>
          </cell>
          <cell r="J4130">
            <v>0</v>
          </cell>
          <cell r="K4130">
            <v>8931.0300000000007</v>
          </cell>
          <cell r="L4130">
            <v>0</v>
          </cell>
          <cell r="M4130">
            <v>186.06</v>
          </cell>
          <cell r="N4130">
            <v>186.06</v>
          </cell>
          <cell r="O4130">
            <v>4835.7</v>
          </cell>
          <cell r="P4130">
            <v>4095.33</v>
          </cell>
          <cell r="Q4130">
            <v>44.66</v>
          </cell>
          <cell r="R4130">
            <v>123</v>
          </cell>
          <cell r="S4130">
            <v>821.1</v>
          </cell>
          <cell r="T4130" t="str">
            <v>амортизация (канализация)</v>
          </cell>
          <cell r="U4130">
            <v>9063</v>
          </cell>
          <cell r="V4130">
            <v>4</v>
          </cell>
          <cell r="W4130">
            <v>2</v>
          </cell>
          <cell r="X4130">
            <v>2</v>
          </cell>
          <cell r="Y4130">
            <v>50</v>
          </cell>
          <cell r="Z4130">
            <v>4531.5</v>
          </cell>
          <cell r="AA4130">
            <v>4531.5</v>
          </cell>
          <cell r="AB4130">
            <v>1.1065042377537342</v>
          </cell>
          <cell r="AC4130">
            <v>951.19254250573249</v>
          </cell>
          <cell r="AD4130">
            <v>515.02254250573242</v>
          </cell>
          <cell r="AE4130">
            <v>9882.2225425057331</v>
          </cell>
          <cell r="AF4130">
            <v>5350.7225425057322</v>
          </cell>
          <cell r="AG4130">
            <v>205.87963630220278</v>
          </cell>
          <cell r="AH4130">
            <v>188.8125</v>
          </cell>
        </row>
        <row r="4131">
          <cell r="A4131">
            <v>7699</v>
          </cell>
          <cell r="B4131" t="str">
            <v>Жесткий диск HDD 20 Gb Quantum</v>
          </cell>
          <cell r="C4131">
            <v>25</v>
          </cell>
          <cell r="D4131" t="str">
            <v>4</v>
          </cell>
          <cell r="E4131" t="str">
            <v>31.08.05</v>
          </cell>
          <cell r="F4131" t="str">
            <v/>
          </cell>
          <cell r="G4131" t="str">
            <v xml:space="preserve">  .  .</v>
          </cell>
          <cell r="H4131">
            <v>8931.0300000000007</v>
          </cell>
          <cell r="I4131">
            <v>0</v>
          </cell>
          <cell r="J4131">
            <v>0</v>
          </cell>
          <cell r="K4131">
            <v>8931.0300000000007</v>
          </cell>
          <cell r="L4131">
            <v>0</v>
          </cell>
          <cell r="M4131">
            <v>186.06</v>
          </cell>
          <cell r="N4131">
            <v>186.06</v>
          </cell>
          <cell r="O4131">
            <v>4835.7</v>
          </cell>
          <cell r="P4131">
            <v>4095.33</v>
          </cell>
          <cell r="Q4131">
            <v>44.66</v>
          </cell>
          <cell r="R4131">
            <v>123</v>
          </cell>
          <cell r="S4131">
            <v>821.1</v>
          </cell>
          <cell r="T4131" t="str">
            <v>Амортизация Водопровод</v>
          </cell>
          <cell r="U4131">
            <v>9063</v>
          </cell>
          <cell r="V4131">
            <v>4</v>
          </cell>
          <cell r="W4131">
            <v>2</v>
          </cell>
          <cell r="X4131">
            <v>2</v>
          </cell>
          <cell r="Y4131">
            <v>50</v>
          </cell>
          <cell r="Z4131">
            <v>4531.5</v>
          </cell>
          <cell r="AA4131">
            <v>4531.5</v>
          </cell>
          <cell r="AB4131">
            <v>1.1065042377537342</v>
          </cell>
          <cell r="AC4131">
            <v>951.19254250573249</v>
          </cell>
          <cell r="AD4131">
            <v>515.02254250573242</v>
          </cell>
          <cell r="AE4131">
            <v>9882.2225425057331</v>
          </cell>
          <cell r="AF4131">
            <v>5350.7225425057322</v>
          </cell>
          <cell r="AG4131">
            <v>205.87963630220278</v>
          </cell>
          <cell r="AH4131">
            <v>188.8125</v>
          </cell>
        </row>
        <row r="4132">
          <cell r="A4132">
            <v>7700</v>
          </cell>
          <cell r="B4132" t="str">
            <v>Switch 8port 10/100 Mb Eli</v>
          </cell>
          <cell r="C4132">
            <v>14.3</v>
          </cell>
          <cell r="D4132" t="str">
            <v>7</v>
          </cell>
          <cell r="E4132" t="str">
            <v>31.08.05</v>
          </cell>
          <cell r="F4132" t="str">
            <v/>
          </cell>
          <cell r="G4132" t="str">
            <v xml:space="preserve">  .  .</v>
          </cell>
          <cell r="H4132">
            <v>13020</v>
          </cell>
          <cell r="I4132">
            <v>0</v>
          </cell>
          <cell r="J4132">
            <v>0</v>
          </cell>
          <cell r="K4132">
            <v>13020</v>
          </cell>
          <cell r="L4132">
            <v>0</v>
          </cell>
          <cell r="M4132">
            <v>155.16</v>
          </cell>
          <cell r="N4132">
            <v>155.16</v>
          </cell>
          <cell r="O4132">
            <v>4032.6</v>
          </cell>
          <cell r="P4132">
            <v>8987.4</v>
          </cell>
          <cell r="Q4132">
            <v>65.099999999999994</v>
          </cell>
          <cell r="R4132">
            <v>123</v>
          </cell>
          <cell r="S4132">
            <v>821.1</v>
          </cell>
          <cell r="T4132" t="str">
            <v>амортизация (канализация)</v>
          </cell>
          <cell r="U4132">
            <v>2500</v>
          </cell>
          <cell r="V4132">
            <v>7</v>
          </cell>
          <cell r="W4132">
            <v>2</v>
          </cell>
          <cell r="X4132">
            <v>5</v>
          </cell>
          <cell r="Y4132">
            <v>28.571428571428569</v>
          </cell>
          <cell r="Z4132">
            <v>714.28571428571422</v>
          </cell>
          <cell r="AA4132">
            <v>1785.7142857142858</v>
          </cell>
          <cell r="AB4132">
            <v>0.19869086562457283</v>
          </cell>
          <cell r="AC4132">
            <v>-10433.044929568063</v>
          </cell>
          <cell r="AD4132">
            <v>-3231.3592152823476</v>
          </cell>
          <cell r="AE4132">
            <v>2586.9550704319372</v>
          </cell>
          <cell r="AF4132">
            <v>801.24078471765233</v>
          </cell>
          <cell r="AG4132">
            <v>30.827881255980586</v>
          </cell>
          <cell r="AH4132">
            <v>29.761904761904763</v>
          </cell>
        </row>
        <row r="4133">
          <cell r="A4133">
            <v>7711</v>
          </cell>
          <cell r="B4133" t="str">
            <v>Блок питания</v>
          </cell>
          <cell r="C4133">
            <v>25</v>
          </cell>
          <cell r="D4133" t="str">
            <v>4</v>
          </cell>
          <cell r="E4133" t="str">
            <v>31.08.05</v>
          </cell>
          <cell r="F4133" t="str">
            <v/>
          </cell>
          <cell r="G4133" t="str">
            <v xml:space="preserve">  .  .</v>
          </cell>
          <cell r="H4133">
            <v>29496.560000000001</v>
          </cell>
          <cell r="I4133">
            <v>0</v>
          </cell>
          <cell r="J4133">
            <v>0</v>
          </cell>
          <cell r="K4133">
            <v>29496.560000000001</v>
          </cell>
          <cell r="L4133">
            <v>0</v>
          </cell>
          <cell r="M4133">
            <v>614.51</v>
          </cell>
          <cell r="N4133">
            <v>614.51</v>
          </cell>
          <cell r="O4133">
            <v>15971.12</v>
          </cell>
          <cell r="P4133">
            <v>13525.44</v>
          </cell>
          <cell r="Q4133">
            <v>147.47999999999999</v>
          </cell>
          <cell r="R4133">
            <v>123</v>
          </cell>
          <cell r="S4133">
            <v>821.1</v>
          </cell>
          <cell r="T4133" t="str">
            <v>Амортизация Водопровод</v>
          </cell>
          <cell r="U4133">
            <v>5115</v>
          </cell>
          <cell r="V4133">
            <v>7</v>
          </cell>
          <cell r="W4133">
            <v>5</v>
          </cell>
          <cell r="X4133">
            <v>2</v>
          </cell>
          <cell r="Y4133">
            <v>71.428571428571431</v>
          </cell>
          <cell r="Z4133">
            <v>3653.5714285714284</v>
          </cell>
          <cell r="AA4133">
            <v>1461.4285714285716</v>
          </cell>
          <cell r="AB4133">
            <v>0.10805035336584773</v>
          </cell>
          <cell r="AC4133">
            <v>-26309.446268923071</v>
          </cell>
          <cell r="AD4133">
            <v>-14245.434840351643</v>
          </cell>
          <cell r="AE4133">
            <v>3187.11373107693</v>
          </cell>
          <cell r="AF4133">
            <v>1725.6851596483575</v>
          </cell>
          <cell r="AG4133">
            <v>66.39820273076937</v>
          </cell>
          <cell r="AH4133">
            <v>60.892857142857139</v>
          </cell>
        </row>
        <row r="4134">
          <cell r="A4134">
            <v>7873</v>
          </cell>
          <cell r="B4134" t="str">
            <v>Экскаватор ЕК-18-20 гос № АБД 554 М</v>
          </cell>
          <cell r="C4134">
            <v>12.5</v>
          </cell>
          <cell r="D4134" t="str">
            <v>8</v>
          </cell>
          <cell r="E4134" t="str">
            <v>31.08.05</v>
          </cell>
          <cell r="F4134" t="str">
            <v>Пневмоход зав № 1514(109), дв 171021, КПП 1410, паспорт ВВ 607312</v>
          </cell>
          <cell r="G4134" t="str">
            <v>01.01.05</v>
          </cell>
          <cell r="H4134">
            <v>9037963</v>
          </cell>
          <cell r="I4134">
            <v>0</v>
          </cell>
          <cell r="J4134">
            <v>0</v>
          </cell>
          <cell r="K4134">
            <v>9037963</v>
          </cell>
          <cell r="L4134">
            <v>0</v>
          </cell>
          <cell r="M4134">
            <v>94145.45</v>
          </cell>
          <cell r="N4134">
            <v>94145.45</v>
          </cell>
          <cell r="O4134">
            <v>2446840.2400000002</v>
          </cell>
          <cell r="P4134">
            <v>6591122.7599999998</v>
          </cell>
          <cell r="Q4134">
            <v>45189.82</v>
          </cell>
          <cell r="R4134">
            <v>123</v>
          </cell>
          <cell r="S4134">
            <v>935</v>
          </cell>
          <cell r="T4134" t="str">
            <v>Амортизация (водопровод)</v>
          </cell>
          <cell r="U4134">
            <v>8500000</v>
          </cell>
          <cell r="V4134">
            <v>17</v>
          </cell>
          <cell r="W4134">
            <v>2</v>
          </cell>
          <cell r="X4134">
            <v>15</v>
          </cell>
          <cell r="Y4134">
            <v>11.76470588235294</v>
          </cell>
          <cell r="Z4134">
            <v>1000000</v>
          </cell>
          <cell r="AA4134">
            <v>7500000</v>
          </cell>
          <cell r="AB4134">
            <v>1.1378941453671241</v>
          </cell>
          <cell r="AC4134">
            <v>1246282.1837446894</v>
          </cell>
          <cell r="AD4134">
            <v>337404.94374468876</v>
          </cell>
          <cell r="AE4134">
            <v>10284245.183744689</v>
          </cell>
          <cell r="AF4134">
            <v>2784245.183744689</v>
          </cell>
          <cell r="AG4134">
            <v>107127.55399734051</v>
          </cell>
          <cell r="AH4134">
            <v>41666.666666666664</v>
          </cell>
        </row>
        <row r="4135">
          <cell r="A4135">
            <v>7874</v>
          </cell>
          <cell r="B4135" t="str">
            <v>Switch 8port 10/100 Mb</v>
          </cell>
          <cell r="C4135">
            <v>14.3</v>
          </cell>
          <cell r="D4135" t="str">
            <v>7</v>
          </cell>
          <cell r="E4135" t="str">
            <v>02.09.05</v>
          </cell>
          <cell r="F4135" t="str">
            <v>ACORP HU8DP-S Plastic</v>
          </cell>
          <cell r="G4135" t="str">
            <v xml:space="preserve">  .  .</v>
          </cell>
          <cell r="H4135">
            <v>2660.87</v>
          </cell>
          <cell r="I4135">
            <v>0</v>
          </cell>
          <cell r="J4135">
            <v>0</v>
          </cell>
          <cell r="K4135">
            <v>2660.87</v>
          </cell>
          <cell r="L4135">
            <v>0</v>
          </cell>
          <cell r="M4135">
            <v>31.71</v>
          </cell>
          <cell r="N4135">
            <v>31.71</v>
          </cell>
          <cell r="O4135">
            <v>792.43</v>
          </cell>
          <cell r="P4135">
            <v>1868.44</v>
          </cell>
          <cell r="Q4135">
            <v>13.3</v>
          </cell>
          <cell r="R4135">
            <v>123</v>
          </cell>
          <cell r="S4135">
            <v>821.1</v>
          </cell>
          <cell r="T4135" t="str">
            <v>амортизация (канализация)</v>
          </cell>
          <cell r="U4135">
            <v>2500</v>
          </cell>
          <cell r="V4135">
            <v>7</v>
          </cell>
          <cell r="W4135">
            <v>2</v>
          </cell>
          <cell r="X4135">
            <v>5</v>
          </cell>
          <cell r="Y4135">
            <v>28.571428571428569</v>
          </cell>
          <cell r="Z4135">
            <v>714.28571428571422</v>
          </cell>
          <cell r="AA4135">
            <v>1785.7142857142858</v>
          </cell>
          <cell r="AB4135">
            <v>0.95572471458237129</v>
          </cell>
          <cell r="AC4135">
            <v>-117.81077870920581</v>
          </cell>
          <cell r="AD4135">
            <v>-35.085064423491531</v>
          </cell>
          <cell r="AE4135">
            <v>2543.0592212907941</v>
          </cell>
          <cell r="AF4135">
            <v>757.34493557650842</v>
          </cell>
          <cell r="AG4135">
            <v>30.304789053715297</v>
          </cell>
          <cell r="AH4135">
            <v>29.761904761904763</v>
          </cell>
        </row>
        <row r="4136">
          <cell r="A4136">
            <v>7875</v>
          </cell>
          <cell r="B4136" t="str">
            <v>Стенд на ножках</v>
          </cell>
          <cell r="C4136">
            <v>10</v>
          </cell>
          <cell r="D4136" t="str">
            <v>10</v>
          </cell>
          <cell r="E4136" t="str">
            <v>02.09.05</v>
          </cell>
          <cell r="F4136" t="str">
            <v/>
          </cell>
          <cell r="G4136" t="str">
            <v xml:space="preserve">  .  .</v>
          </cell>
          <cell r="H4136">
            <v>16695.650000000001</v>
          </cell>
          <cell r="I4136">
            <v>0</v>
          </cell>
          <cell r="J4136">
            <v>0</v>
          </cell>
          <cell r="K4136">
            <v>16695.650000000001</v>
          </cell>
          <cell r="L4136">
            <v>0</v>
          </cell>
          <cell r="M4136">
            <v>139.13</v>
          </cell>
          <cell r="N4136">
            <v>139.13</v>
          </cell>
          <cell r="O4136">
            <v>3476.85</v>
          </cell>
          <cell r="P4136">
            <v>13218.8</v>
          </cell>
          <cell r="Q4136">
            <v>83.48</v>
          </cell>
          <cell r="R4136">
            <v>125</v>
          </cell>
          <cell r="S4136">
            <v>821.1</v>
          </cell>
          <cell r="T4136" t="str">
            <v>Амортизация Водопровод</v>
          </cell>
          <cell r="U4136">
            <v>17000</v>
          </cell>
          <cell r="V4136">
            <v>10</v>
          </cell>
          <cell r="W4136">
            <v>2</v>
          </cell>
          <cell r="X4136">
            <v>8</v>
          </cell>
          <cell r="Y4136">
            <v>20</v>
          </cell>
          <cell r="Z4136">
            <v>3400</v>
          </cell>
          <cell r="AA4136">
            <v>13600</v>
          </cell>
          <cell r="AB4136">
            <v>1.0288377159802706</v>
          </cell>
          <cell r="AC4136">
            <v>481.46441280600629</v>
          </cell>
          <cell r="AD4136">
            <v>100.26441280600375</v>
          </cell>
          <cell r="AE4136">
            <v>17177.114412806008</v>
          </cell>
          <cell r="AF4136">
            <v>3577.1144128060037</v>
          </cell>
          <cell r="AG4136">
            <v>143.14262010671675</v>
          </cell>
          <cell r="AH4136">
            <v>141.66666666666666</v>
          </cell>
        </row>
        <row r="4137">
          <cell r="A4137">
            <v>7876</v>
          </cell>
          <cell r="B4137" t="str">
            <v>Стенд с окошками 1,2*1,05</v>
          </cell>
          <cell r="C4137">
            <v>10</v>
          </cell>
          <cell r="D4137" t="str">
            <v>10</v>
          </cell>
          <cell r="E4137" t="str">
            <v>02.09.05</v>
          </cell>
          <cell r="F4137" t="str">
            <v/>
          </cell>
          <cell r="G4137" t="str">
            <v xml:space="preserve">  .  .</v>
          </cell>
          <cell r="H4137">
            <v>11652.17</v>
          </cell>
          <cell r="I4137">
            <v>0</v>
          </cell>
          <cell r="J4137">
            <v>0</v>
          </cell>
          <cell r="K4137">
            <v>11652.17</v>
          </cell>
          <cell r="L4137">
            <v>0</v>
          </cell>
          <cell r="M4137">
            <v>97.1</v>
          </cell>
          <cell r="N4137">
            <v>97.1</v>
          </cell>
          <cell r="O4137">
            <v>2426.54</v>
          </cell>
          <cell r="P4137">
            <v>9225.6299999999992</v>
          </cell>
          <cell r="Q4137">
            <v>58.26</v>
          </cell>
          <cell r="R4137">
            <v>125</v>
          </cell>
          <cell r="S4137">
            <v>821.1</v>
          </cell>
          <cell r="T4137" t="str">
            <v>амортизация (канализация)</v>
          </cell>
          <cell r="U4137">
            <v>11000</v>
          </cell>
          <cell r="V4137">
            <v>10</v>
          </cell>
          <cell r="W4137">
            <v>2</v>
          </cell>
          <cell r="X4137">
            <v>8</v>
          </cell>
          <cell r="Y4137">
            <v>20</v>
          </cell>
          <cell r="Z4137">
            <v>2200</v>
          </cell>
          <cell r="AA4137">
            <v>8800</v>
          </cell>
          <cell r="AB4137">
            <v>0.9538643973365506</v>
          </cell>
          <cell r="AC4137">
            <v>-537.57988528696478</v>
          </cell>
          <cell r="AD4137">
            <v>-111.94988528696649</v>
          </cell>
          <cell r="AE4137">
            <v>11114.590114713035</v>
          </cell>
          <cell r="AF4137">
            <v>2314.5901147130335</v>
          </cell>
          <cell r="AG4137">
            <v>92.62158428927529</v>
          </cell>
          <cell r="AH4137">
            <v>91.666666666666671</v>
          </cell>
        </row>
        <row r="4138">
          <cell r="A4138">
            <v>7877</v>
          </cell>
          <cell r="B4138" t="str">
            <v>Стенд с окошками 1,2*1,05</v>
          </cell>
          <cell r="C4138">
            <v>10</v>
          </cell>
          <cell r="D4138" t="str">
            <v>10</v>
          </cell>
          <cell r="E4138" t="str">
            <v>02.09.05</v>
          </cell>
          <cell r="F4138" t="str">
            <v/>
          </cell>
          <cell r="G4138" t="str">
            <v xml:space="preserve">  .  .</v>
          </cell>
          <cell r="H4138">
            <v>5478.26</v>
          </cell>
          <cell r="I4138">
            <v>0</v>
          </cell>
          <cell r="J4138">
            <v>0</v>
          </cell>
          <cell r="K4138">
            <v>5478.26</v>
          </cell>
          <cell r="L4138">
            <v>0</v>
          </cell>
          <cell r="M4138">
            <v>45.65</v>
          </cell>
          <cell r="N4138">
            <v>45.65</v>
          </cell>
          <cell r="O4138">
            <v>1140.79</v>
          </cell>
          <cell r="P4138">
            <v>4337.47</v>
          </cell>
          <cell r="Q4138">
            <v>27.39</v>
          </cell>
          <cell r="R4138">
            <v>125</v>
          </cell>
          <cell r="S4138">
            <v>821.1</v>
          </cell>
          <cell r="T4138" t="str">
            <v>Амортизация Водопровод</v>
          </cell>
          <cell r="U4138">
            <v>11000</v>
          </cell>
          <cell r="V4138">
            <v>10</v>
          </cell>
          <cell r="W4138">
            <v>2</v>
          </cell>
          <cell r="X4138">
            <v>8</v>
          </cell>
          <cell r="Y4138">
            <v>20</v>
          </cell>
          <cell r="Z4138">
            <v>2200</v>
          </cell>
          <cell r="AA4138">
            <v>8800</v>
          </cell>
          <cell r="AB4138">
            <v>2.0288324760747622</v>
          </cell>
          <cell r="AC4138">
            <v>5636.2118003813266</v>
          </cell>
          <cell r="AD4138">
            <v>1173.6818003813278</v>
          </cell>
          <cell r="AE4138">
            <v>11114.471800381327</v>
          </cell>
          <cell r="AF4138">
            <v>2314.4718003813277</v>
          </cell>
          <cell r="AG4138">
            <v>92.620598336511065</v>
          </cell>
          <cell r="AH4138">
            <v>91.666666666666671</v>
          </cell>
        </row>
        <row r="4139">
          <cell r="A4139">
            <v>7878</v>
          </cell>
          <cell r="B4139" t="str">
            <v>Стенд с окошками 0,8*1,05</v>
          </cell>
          <cell r="C4139">
            <v>10</v>
          </cell>
          <cell r="D4139" t="str">
            <v>10</v>
          </cell>
          <cell r="E4139" t="str">
            <v>02.09.05</v>
          </cell>
          <cell r="F4139" t="str">
            <v/>
          </cell>
          <cell r="G4139" t="str">
            <v xml:space="preserve">  .  .</v>
          </cell>
          <cell r="H4139">
            <v>8086.96</v>
          </cell>
          <cell r="I4139">
            <v>0</v>
          </cell>
          <cell r="J4139">
            <v>0</v>
          </cell>
          <cell r="K4139">
            <v>8086.96</v>
          </cell>
          <cell r="L4139">
            <v>0</v>
          </cell>
          <cell r="M4139">
            <v>67.39</v>
          </cell>
          <cell r="N4139">
            <v>67.39</v>
          </cell>
          <cell r="O4139">
            <v>1684.07</v>
          </cell>
          <cell r="P4139">
            <v>6402.89</v>
          </cell>
          <cell r="Q4139">
            <v>40.43</v>
          </cell>
          <cell r="R4139">
            <v>125</v>
          </cell>
          <cell r="S4139">
            <v>821.1</v>
          </cell>
          <cell r="T4139" t="str">
            <v>амортизация (канализация)</v>
          </cell>
          <cell r="U4139">
            <v>12000</v>
          </cell>
          <cell r="V4139">
            <v>10</v>
          </cell>
          <cell r="W4139">
            <v>2</v>
          </cell>
          <cell r="X4139">
            <v>8</v>
          </cell>
          <cell r="Y4139">
            <v>20</v>
          </cell>
          <cell r="Z4139">
            <v>2400</v>
          </cell>
          <cell r="AA4139">
            <v>9600</v>
          </cell>
          <cell r="AB4139">
            <v>1.499322961974983</v>
          </cell>
          <cell r="AC4139">
            <v>4038.0048205732082</v>
          </cell>
          <cell r="AD4139">
            <v>840.8948205732097</v>
          </cell>
          <cell r="AE4139">
            <v>12124.964820573208</v>
          </cell>
          <cell r="AF4139">
            <v>2524.9648205732096</v>
          </cell>
          <cell r="AG4139">
            <v>101.04137350477674</v>
          </cell>
          <cell r="AH4139">
            <v>100</v>
          </cell>
        </row>
        <row r="4140">
          <cell r="A4140">
            <v>7879</v>
          </cell>
          <cell r="B4140" t="str">
            <v>Switch 8port 10/100 Mb</v>
          </cell>
          <cell r="C4140">
            <v>14.3</v>
          </cell>
          <cell r="D4140" t="str">
            <v>7</v>
          </cell>
          <cell r="E4140" t="str">
            <v>02.09.05</v>
          </cell>
          <cell r="F4140" t="str">
            <v>ACORP HU8DP-S Plastic</v>
          </cell>
          <cell r="G4140" t="str">
            <v xml:space="preserve">  .  .</v>
          </cell>
          <cell r="H4140">
            <v>2660.87</v>
          </cell>
          <cell r="I4140">
            <v>0</v>
          </cell>
          <cell r="J4140">
            <v>0</v>
          </cell>
          <cell r="K4140">
            <v>2660.87</v>
          </cell>
          <cell r="L4140">
            <v>0</v>
          </cell>
          <cell r="M4140">
            <v>31.71</v>
          </cell>
          <cell r="N4140">
            <v>31.71</v>
          </cell>
          <cell r="O4140">
            <v>792.43</v>
          </cell>
          <cell r="P4140">
            <v>1868.44</v>
          </cell>
          <cell r="Q4140">
            <v>13.3</v>
          </cell>
          <cell r="R4140">
            <v>123</v>
          </cell>
          <cell r="S4140">
            <v>821.1</v>
          </cell>
          <cell r="T4140" t="str">
            <v>Амортизация Водопровод</v>
          </cell>
          <cell r="U4140">
            <v>2500</v>
          </cell>
          <cell r="V4140">
            <v>7</v>
          </cell>
          <cell r="W4140">
            <v>2</v>
          </cell>
          <cell r="X4140">
            <v>5</v>
          </cell>
          <cell r="Y4140">
            <v>28.571428571428569</v>
          </cell>
          <cell r="Z4140">
            <v>714.28571428571422</v>
          </cell>
          <cell r="AA4140">
            <v>1785.7142857142858</v>
          </cell>
          <cell r="AB4140">
            <v>0.95572471458237129</v>
          </cell>
          <cell r="AC4140">
            <v>-117.81077870920581</v>
          </cell>
          <cell r="AD4140">
            <v>-35.085064423491531</v>
          </cell>
          <cell r="AE4140">
            <v>2543.0592212907941</v>
          </cell>
          <cell r="AF4140">
            <v>757.34493557650842</v>
          </cell>
          <cell r="AG4140">
            <v>30.304789053715297</v>
          </cell>
          <cell r="AH4140">
            <v>29.761904761904763</v>
          </cell>
        </row>
        <row r="4141">
          <cell r="A4141">
            <v>7880</v>
          </cell>
          <cell r="B4141" t="str">
            <v>Стенд на ножках</v>
          </cell>
          <cell r="C4141">
            <v>10</v>
          </cell>
          <cell r="D4141" t="str">
            <v>10</v>
          </cell>
          <cell r="E4141" t="str">
            <v>02.09.05</v>
          </cell>
          <cell r="F4141" t="str">
            <v/>
          </cell>
          <cell r="G4141" t="str">
            <v xml:space="preserve">  .  .</v>
          </cell>
          <cell r="H4141">
            <v>16695.650000000001</v>
          </cell>
          <cell r="I4141">
            <v>0</v>
          </cell>
          <cell r="J4141">
            <v>0</v>
          </cell>
          <cell r="K4141">
            <v>16695.650000000001</v>
          </cell>
          <cell r="L4141">
            <v>0</v>
          </cell>
          <cell r="M4141">
            <v>139.13</v>
          </cell>
          <cell r="N4141">
            <v>139.13</v>
          </cell>
          <cell r="O4141">
            <v>3476.85</v>
          </cell>
          <cell r="P4141">
            <v>13218.8</v>
          </cell>
          <cell r="Q4141">
            <v>83.48</v>
          </cell>
          <cell r="R4141">
            <v>125</v>
          </cell>
          <cell r="S4141">
            <v>821.1</v>
          </cell>
          <cell r="T4141" t="str">
            <v>амортизация (канализация)</v>
          </cell>
          <cell r="U4141">
            <v>17000</v>
          </cell>
          <cell r="V4141">
            <v>10</v>
          </cell>
          <cell r="W4141">
            <v>2</v>
          </cell>
          <cell r="X4141">
            <v>8</v>
          </cell>
          <cell r="Y4141">
            <v>20</v>
          </cell>
          <cell r="Z4141">
            <v>3400</v>
          </cell>
          <cell r="AA4141">
            <v>13600</v>
          </cell>
          <cell r="AB4141">
            <v>1.0288377159802706</v>
          </cell>
          <cell r="AC4141">
            <v>481.46441280600629</v>
          </cell>
          <cell r="AD4141">
            <v>100.26441280600375</v>
          </cell>
          <cell r="AE4141">
            <v>17177.114412806008</v>
          </cell>
          <cell r="AF4141">
            <v>3577.1144128060037</v>
          </cell>
          <cell r="AG4141">
            <v>143.14262010671675</v>
          </cell>
          <cell r="AH4141">
            <v>141.66666666666666</v>
          </cell>
        </row>
        <row r="4142">
          <cell r="A4142">
            <v>7881</v>
          </cell>
          <cell r="B4142" t="str">
            <v>UPS APC Back 650</v>
          </cell>
          <cell r="C4142">
            <v>25</v>
          </cell>
          <cell r="D4142" t="str">
            <v>4</v>
          </cell>
          <cell r="E4142" t="str">
            <v>13.09.05</v>
          </cell>
          <cell r="F4142" t="str">
            <v/>
          </cell>
          <cell r="G4142" t="str">
            <v xml:space="preserve">  .  .</v>
          </cell>
          <cell r="H4142">
            <v>7000</v>
          </cell>
          <cell r="I4142">
            <v>0</v>
          </cell>
          <cell r="J4142">
            <v>0</v>
          </cell>
          <cell r="K4142">
            <v>7000</v>
          </cell>
          <cell r="L4142">
            <v>0</v>
          </cell>
          <cell r="M4142">
            <v>145.83000000000001</v>
          </cell>
          <cell r="N4142">
            <v>145.83000000000001</v>
          </cell>
          <cell r="O4142">
            <v>3644.29</v>
          </cell>
          <cell r="P4142">
            <v>3355.71</v>
          </cell>
          <cell r="Q4142">
            <v>35</v>
          </cell>
          <cell r="R4142">
            <v>123</v>
          </cell>
          <cell r="S4142">
            <v>821.1</v>
          </cell>
          <cell r="T4142" t="str">
            <v>Амортизация Водопровод</v>
          </cell>
          <cell r="U4142">
            <v>10000</v>
          </cell>
          <cell r="V4142">
            <v>4</v>
          </cell>
          <cell r="W4142">
            <v>2</v>
          </cell>
          <cell r="X4142">
            <v>2</v>
          </cell>
          <cell r="Y4142">
            <v>50</v>
          </cell>
          <cell r="Z4142">
            <v>5000</v>
          </cell>
          <cell r="AA4142">
            <v>5000</v>
          </cell>
          <cell r="AB4142">
            <v>1.4899976458037196</v>
          </cell>
          <cell r="AC4142">
            <v>3429.9835206260377</v>
          </cell>
          <cell r="AD4142">
            <v>1785.6935206260378</v>
          </cell>
          <cell r="AE4142">
            <v>10429.983520626038</v>
          </cell>
          <cell r="AF4142">
            <v>5429.9835206260377</v>
          </cell>
          <cell r="AG4142">
            <v>217.29132334637578</v>
          </cell>
          <cell r="AH4142">
            <v>208.33333333333334</v>
          </cell>
        </row>
        <row r="4143">
          <cell r="A4143">
            <v>7882</v>
          </cell>
          <cell r="B4143" t="str">
            <v>UPS APC Back 650</v>
          </cell>
          <cell r="C4143">
            <v>25</v>
          </cell>
          <cell r="D4143" t="str">
            <v>4</v>
          </cell>
          <cell r="E4143" t="str">
            <v>13.09.05</v>
          </cell>
          <cell r="F4143" t="str">
            <v/>
          </cell>
          <cell r="G4143" t="str">
            <v xml:space="preserve">  .  .</v>
          </cell>
          <cell r="H4143">
            <v>7000</v>
          </cell>
          <cell r="I4143">
            <v>0</v>
          </cell>
          <cell r="J4143">
            <v>0</v>
          </cell>
          <cell r="K4143">
            <v>7000</v>
          </cell>
          <cell r="L4143">
            <v>0</v>
          </cell>
          <cell r="M4143">
            <v>145.83000000000001</v>
          </cell>
          <cell r="N4143">
            <v>145.83000000000001</v>
          </cell>
          <cell r="O4143">
            <v>3644.29</v>
          </cell>
          <cell r="P4143">
            <v>3355.71</v>
          </cell>
          <cell r="Q4143">
            <v>35</v>
          </cell>
          <cell r="R4143">
            <v>123</v>
          </cell>
          <cell r="S4143">
            <v>821.1</v>
          </cell>
          <cell r="T4143" t="str">
            <v>амортизация (канализация)</v>
          </cell>
          <cell r="U4143">
            <v>10000</v>
          </cell>
          <cell r="V4143">
            <v>4</v>
          </cell>
          <cell r="W4143">
            <v>2</v>
          </cell>
          <cell r="X4143">
            <v>2</v>
          </cell>
          <cell r="Y4143">
            <v>50</v>
          </cell>
          <cell r="Z4143">
            <v>5000</v>
          </cell>
          <cell r="AA4143">
            <v>5000</v>
          </cell>
          <cell r="AB4143">
            <v>1.4899976458037196</v>
          </cell>
          <cell r="AC4143">
            <v>3429.9835206260377</v>
          </cell>
          <cell r="AD4143">
            <v>1785.6935206260378</v>
          </cell>
          <cell r="AE4143">
            <v>10429.983520626038</v>
          </cell>
          <cell r="AF4143">
            <v>5429.9835206260377</v>
          </cell>
          <cell r="AG4143">
            <v>217.29132334637578</v>
          </cell>
          <cell r="AH4143">
            <v>208.33333333333334</v>
          </cell>
        </row>
        <row r="4144">
          <cell r="A4144">
            <v>7883</v>
          </cell>
          <cell r="B4144" t="str">
            <v>UPS APC Back 650</v>
          </cell>
          <cell r="C4144">
            <v>25</v>
          </cell>
          <cell r="D4144" t="str">
            <v>4</v>
          </cell>
          <cell r="E4144" t="str">
            <v>13.09.05</v>
          </cell>
          <cell r="F4144" t="str">
            <v/>
          </cell>
          <cell r="G4144" t="str">
            <v xml:space="preserve">  .  .</v>
          </cell>
          <cell r="H4144">
            <v>7000</v>
          </cell>
          <cell r="I4144">
            <v>0</v>
          </cell>
          <cell r="J4144">
            <v>0</v>
          </cell>
          <cell r="K4144">
            <v>7000</v>
          </cell>
          <cell r="L4144">
            <v>0</v>
          </cell>
          <cell r="M4144">
            <v>145.83000000000001</v>
          </cell>
          <cell r="N4144">
            <v>145.83000000000001</v>
          </cell>
          <cell r="O4144">
            <v>3644.29</v>
          </cell>
          <cell r="P4144">
            <v>3355.71</v>
          </cell>
          <cell r="Q4144">
            <v>35</v>
          </cell>
          <cell r="R4144">
            <v>123</v>
          </cell>
          <cell r="S4144">
            <v>821.1</v>
          </cell>
          <cell r="T4144" t="str">
            <v>Амортизация Водопровод</v>
          </cell>
          <cell r="U4144">
            <v>10000</v>
          </cell>
          <cell r="V4144">
            <v>4</v>
          </cell>
          <cell r="W4144">
            <v>2</v>
          </cell>
          <cell r="X4144">
            <v>2</v>
          </cell>
          <cell r="Y4144">
            <v>50</v>
          </cell>
          <cell r="Z4144">
            <v>5000</v>
          </cell>
          <cell r="AA4144">
            <v>5000</v>
          </cell>
          <cell r="AB4144">
            <v>1.4899976458037196</v>
          </cell>
          <cell r="AC4144">
            <v>3429.9835206260377</v>
          </cell>
          <cell r="AD4144">
            <v>1785.6935206260378</v>
          </cell>
          <cell r="AE4144">
            <v>10429.983520626038</v>
          </cell>
          <cell r="AF4144">
            <v>5429.9835206260377</v>
          </cell>
          <cell r="AG4144">
            <v>217.29132334637578</v>
          </cell>
          <cell r="AH4144">
            <v>208.33333333333334</v>
          </cell>
        </row>
        <row r="4145">
          <cell r="A4145">
            <v>7884</v>
          </cell>
          <cell r="B4145" t="str">
            <v>UPS APC Back 650</v>
          </cell>
          <cell r="C4145">
            <v>25</v>
          </cell>
          <cell r="D4145" t="str">
            <v>4</v>
          </cell>
          <cell r="E4145" t="str">
            <v>13.09.05</v>
          </cell>
          <cell r="F4145" t="str">
            <v/>
          </cell>
          <cell r="G4145" t="str">
            <v xml:space="preserve">  .  .</v>
          </cell>
          <cell r="H4145">
            <v>7000</v>
          </cell>
          <cell r="I4145">
            <v>0</v>
          </cell>
          <cell r="J4145">
            <v>0</v>
          </cell>
          <cell r="K4145">
            <v>7000</v>
          </cell>
          <cell r="L4145">
            <v>0</v>
          </cell>
          <cell r="M4145">
            <v>145.83000000000001</v>
          </cell>
          <cell r="N4145">
            <v>145.83000000000001</v>
          </cell>
          <cell r="O4145">
            <v>3644.29</v>
          </cell>
          <cell r="P4145">
            <v>3355.71</v>
          </cell>
          <cell r="Q4145">
            <v>35</v>
          </cell>
          <cell r="R4145">
            <v>123</v>
          </cell>
          <cell r="S4145">
            <v>821.1</v>
          </cell>
          <cell r="T4145" t="str">
            <v>амортизация (канализация)</v>
          </cell>
          <cell r="U4145">
            <v>10000</v>
          </cell>
          <cell r="V4145">
            <v>4</v>
          </cell>
          <cell r="W4145">
            <v>2</v>
          </cell>
          <cell r="X4145">
            <v>2</v>
          </cell>
          <cell r="Y4145">
            <v>50</v>
          </cell>
          <cell r="Z4145">
            <v>5000</v>
          </cell>
          <cell r="AA4145">
            <v>5000</v>
          </cell>
          <cell r="AB4145">
            <v>1.4899976458037196</v>
          </cell>
          <cell r="AC4145">
            <v>3429.9835206260377</v>
          </cell>
          <cell r="AD4145">
            <v>1785.6935206260378</v>
          </cell>
          <cell r="AE4145">
            <v>10429.983520626038</v>
          </cell>
          <cell r="AF4145">
            <v>5429.9835206260377</v>
          </cell>
          <cell r="AG4145">
            <v>217.29132334637578</v>
          </cell>
          <cell r="AH4145">
            <v>208.33333333333334</v>
          </cell>
        </row>
        <row r="4146">
          <cell r="A4146">
            <v>7885</v>
          </cell>
          <cell r="B4146" t="str">
            <v>UPS APC Back 650</v>
          </cell>
          <cell r="C4146">
            <v>25</v>
          </cell>
          <cell r="D4146" t="str">
            <v>4</v>
          </cell>
          <cell r="E4146" t="str">
            <v>13.09.05</v>
          </cell>
          <cell r="F4146" t="str">
            <v/>
          </cell>
          <cell r="G4146" t="str">
            <v xml:space="preserve">  .  .</v>
          </cell>
          <cell r="H4146">
            <v>7000</v>
          </cell>
          <cell r="I4146">
            <v>0</v>
          </cell>
          <cell r="J4146">
            <v>0</v>
          </cell>
          <cell r="K4146">
            <v>7000</v>
          </cell>
          <cell r="L4146">
            <v>0</v>
          </cell>
          <cell r="M4146">
            <v>145.83000000000001</v>
          </cell>
          <cell r="N4146">
            <v>145.83000000000001</v>
          </cell>
          <cell r="O4146">
            <v>3644.29</v>
          </cell>
          <cell r="P4146">
            <v>3355.71</v>
          </cell>
          <cell r="Q4146">
            <v>35</v>
          </cell>
          <cell r="R4146">
            <v>123</v>
          </cell>
          <cell r="S4146">
            <v>821.1</v>
          </cell>
          <cell r="T4146" t="str">
            <v>Амортизация Водопровод</v>
          </cell>
          <cell r="U4146">
            <v>10000</v>
          </cell>
          <cell r="V4146">
            <v>4</v>
          </cell>
          <cell r="W4146">
            <v>2</v>
          </cell>
          <cell r="X4146">
            <v>2</v>
          </cell>
          <cell r="Y4146">
            <v>50</v>
          </cell>
          <cell r="Z4146">
            <v>5000</v>
          </cell>
          <cell r="AA4146">
            <v>5000</v>
          </cell>
          <cell r="AB4146">
            <v>1.4899976458037196</v>
          </cell>
          <cell r="AC4146">
            <v>3429.9835206260377</v>
          </cell>
          <cell r="AD4146">
            <v>1785.6935206260378</v>
          </cell>
          <cell r="AE4146">
            <v>10429.983520626038</v>
          </cell>
          <cell r="AF4146">
            <v>5429.9835206260377</v>
          </cell>
          <cell r="AG4146">
            <v>217.29132334637578</v>
          </cell>
          <cell r="AH4146">
            <v>208.33333333333334</v>
          </cell>
        </row>
        <row r="4147">
          <cell r="A4147">
            <v>7886</v>
          </cell>
          <cell r="B4147" t="str">
            <v>UPS APC Back 650</v>
          </cell>
          <cell r="C4147">
            <v>25</v>
          </cell>
          <cell r="D4147" t="str">
            <v>4</v>
          </cell>
          <cell r="E4147" t="str">
            <v>13.09.05</v>
          </cell>
          <cell r="F4147" t="str">
            <v/>
          </cell>
          <cell r="G4147" t="str">
            <v xml:space="preserve">  .  .</v>
          </cell>
          <cell r="H4147">
            <v>7000</v>
          </cell>
          <cell r="I4147">
            <v>0</v>
          </cell>
          <cell r="J4147">
            <v>0</v>
          </cell>
          <cell r="K4147">
            <v>7000</v>
          </cell>
          <cell r="L4147">
            <v>0</v>
          </cell>
          <cell r="M4147">
            <v>145.83000000000001</v>
          </cell>
          <cell r="N4147">
            <v>145.83000000000001</v>
          </cell>
          <cell r="O4147">
            <v>3644.29</v>
          </cell>
          <cell r="P4147">
            <v>3355.71</v>
          </cell>
          <cell r="Q4147">
            <v>35</v>
          </cell>
          <cell r="R4147">
            <v>123</v>
          </cell>
          <cell r="S4147">
            <v>821.1</v>
          </cell>
          <cell r="T4147" t="str">
            <v>амортизация (канализация)</v>
          </cell>
          <cell r="U4147">
            <v>10000</v>
          </cell>
          <cell r="V4147">
            <v>4</v>
          </cell>
          <cell r="W4147">
            <v>2</v>
          </cell>
          <cell r="X4147">
            <v>2</v>
          </cell>
          <cell r="Y4147">
            <v>50</v>
          </cell>
          <cell r="Z4147">
            <v>5000</v>
          </cell>
          <cell r="AA4147">
            <v>5000</v>
          </cell>
          <cell r="AB4147">
            <v>1.4899976458037196</v>
          </cell>
          <cell r="AC4147">
            <v>3429.9835206260377</v>
          </cell>
          <cell r="AD4147">
            <v>1785.6935206260378</v>
          </cell>
          <cell r="AE4147">
            <v>10429.983520626038</v>
          </cell>
          <cell r="AF4147">
            <v>5429.9835206260377</v>
          </cell>
          <cell r="AG4147">
            <v>217.29132334637578</v>
          </cell>
          <cell r="AH4147">
            <v>208.33333333333334</v>
          </cell>
        </row>
        <row r="4148">
          <cell r="A4148">
            <v>7887</v>
          </cell>
          <cell r="B4148" t="str">
            <v>UPS APC Back 650</v>
          </cell>
          <cell r="C4148">
            <v>25</v>
          </cell>
          <cell r="D4148" t="str">
            <v>4</v>
          </cell>
          <cell r="E4148" t="str">
            <v>13.09.05</v>
          </cell>
          <cell r="F4148" t="str">
            <v/>
          </cell>
          <cell r="G4148" t="str">
            <v xml:space="preserve">  .  .</v>
          </cell>
          <cell r="H4148">
            <v>7000</v>
          </cell>
          <cell r="I4148">
            <v>0</v>
          </cell>
          <cell r="J4148">
            <v>0</v>
          </cell>
          <cell r="K4148">
            <v>7000</v>
          </cell>
          <cell r="L4148">
            <v>0</v>
          </cell>
          <cell r="M4148">
            <v>145.83000000000001</v>
          </cell>
          <cell r="N4148">
            <v>145.83000000000001</v>
          </cell>
          <cell r="O4148">
            <v>3644.29</v>
          </cell>
          <cell r="P4148">
            <v>3355.71</v>
          </cell>
          <cell r="Q4148">
            <v>35</v>
          </cell>
          <cell r="R4148">
            <v>123</v>
          </cell>
          <cell r="S4148">
            <v>821.1</v>
          </cell>
          <cell r="T4148" t="str">
            <v>Амортизация Водопровод</v>
          </cell>
          <cell r="U4148">
            <v>10000</v>
          </cell>
          <cell r="V4148">
            <v>4</v>
          </cell>
          <cell r="W4148">
            <v>2</v>
          </cell>
          <cell r="X4148">
            <v>2</v>
          </cell>
          <cell r="Y4148">
            <v>50</v>
          </cell>
          <cell r="Z4148">
            <v>5000</v>
          </cell>
          <cell r="AA4148">
            <v>5000</v>
          </cell>
          <cell r="AB4148">
            <v>1.4899976458037196</v>
          </cell>
          <cell r="AC4148">
            <v>3429.9835206260377</v>
          </cell>
          <cell r="AD4148">
            <v>1785.6935206260378</v>
          </cell>
          <cell r="AE4148">
            <v>10429.983520626038</v>
          </cell>
          <cell r="AF4148">
            <v>5429.9835206260377</v>
          </cell>
          <cell r="AG4148">
            <v>217.29132334637578</v>
          </cell>
          <cell r="AH4148">
            <v>208.33333333333334</v>
          </cell>
        </row>
        <row r="4149">
          <cell r="A4149">
            <v>7888</v>
          </cell>
          <cell r="B4149" t="str">
            <v>UPS APC Back 650</v>
          </cell>
          <cell r="C4149">
            <v>25</v>
          </cell>
          <cell r="D4149" t="str">
            <v>4</v>
          </cell>
          <cell r="E4149" t="str">
            <v>13.09.05</v>
          </cell>
          <cell r="F4149" t="str">
            <v/>
          </cell>
          <cell r="G4149" t="str">
            <v xml:space="preserve">  .  .</v>
          </cell>
          <cell r="H4149">
            <v>7000</v>
          </cell>
          <cell r="I4149">
            <v>0</v>
          </cell>
          <cell r="J4149">
            <v>0</v>
          </cell>
          <cell r="K4149">
            <v>7000</v>
          </cell>
          <cell r="L4149">
            <v>0</v>
          </cell>
          <cell r="M4149">
            <v>145.83000000000001</v>
          </cell>
          <cell r="N4149">
            <v>145.83000000000001</v>
          </cell>
          <cell r="O4149">
            <v>3644.29</v>
          </cell>
          <cell r="P4149">
            <v>3355.71</v>
          </cell>
          <cell r="Q4149">
            <v>35</v>
          </cell>
          <cell r="R4149">
            <v>123</v>
          </cell>
          <cell r="S4149">
            <v>821.1</v>
          </cell>
          <cell r="T4149" t="str">
            <v>амортизация (канализация)</v>
          </cell>
          <cell r="U4149">
            <v>10000</v>
          </cell>
          <cell r="V4149">
            <v>4</v>
          </cell>
          <cell r="W4149">
            <v>2</v>
          </cell>
          <cell r="X4149">
            <v>2</v>
          </cell>
          <cell r="Y4149">
            <v>50</v>
          </cell>
          <cell r="Z4149">
            <v>5000</v>
          </cell>
          <cell r="AA4149">
            <v>5000</v>
          </cell>
          <cell r="AB4149">
            <v>1.4899976458037196</v>
          </cell>
          <cell r="AC4149">
            <v>3429.9835206260377</v>
          </cell>
          <cell r="AD4149">
            <v>1785.6935206260378</v>
          </cell>
          <cell r="AE4149">
            <v>10429.983520626038</v>
          </cell>
          <cell r="AF4149">
            <v>5429.9835206260377</v>
          </cell>
          <cell r="AG4149">
            <v>217.29132334637578</v>
          </cell>
          <cell r="AH4149">
            <v>208.33333333333334</v>
          </cell>
        </row>
        <row r="4150">
          <cell r="A4150">
            <v>7889</v>
          </cell>
          <cell r="B4150" t="str">
            <v>UPS APC Back 650</v>
          </cell>
          <cell r="C4150">
            <v>25</v>
          </cell>
          <cell r="D4150" t="str">
            <v>4</v>
          </cell>
          <cell r="E4150" t="str">
            <v>13.09.05</v>
          </cell>
          <cell r="F4150" t="str">
            <v/>
          </cell>
          <cell r="G4150" t="str">
            <v xml:space="preserve">  .  .</v>
          </cell>
          <cell r="H4150">
            <v>7000</v>
          </cell>
          <cell r="I4150">
            <v>0</v>
          </cell>
          <cell r="J4150">
            <v>0</v>
          </cell>
          <cell r="K4150">
            <v>7000</v>
          </cell>
          <cell r="L4150">
            <v>0</v>
          </cell>
          <cell r="M4150">
            <v>145.83000000000001</v>
          </cell>
          <cell r="N4150">
            <v>145.83000000000001</v>
          </cell>
          <cell r="O4150">
            <v>3644.29</v>
          </cell>
          <cell r="P4150">
            <v>3355.71</v>
          </cell>
          <cell r="Q4150">
            <v>35</v>
          </cell>
          <cell r="R4150">
            <v>123</v>
          </cell>
          <cell r="S4150">
            <v>821.1</v>
          </cell>
          <cell r="T4150" t="str">
            <v>Амортизация Водопровод</v>
          </cell>
          <cell r="U4150">
            <v>10000</v>
          </cell>
          <cell r="V4150">
            <v>4</v>
          </cell>
          <cell r="W4150">
            <v>2</v>
          </cell>
          <cell r="X4150">
            <v>2</v>
          </cell>
          <cell r="Y4150">
            <v>50</v>
          </cell>
          <cell r="Z4150">
            <v>5000</v>
          </cell>
          <cell r="AA4150">
            <v>5000</v>
          </cell>
          <cell r="AB4150">
            <v>1.4899976458037196</v>
          </cell>
          <cell r="AC4150">
            <v>3429.9835206260377</v>
          </cell>
          <cell r="AD4150">
            <v>1785.6935206260378</v>
          </cell>
          <cell r="AE4150">
            <v>10429.983520626038</v>
          </cell>
          <cell r="AF4150">
            <v>5429.9835206260377</v>
          </cell>
          <cell r="AG4150">
            <v>217.29132334637578</v>
          </cell>
          <cell r="AH4150">
            <v>208.33333333333334</v>
          </cell>
        </row>
        <row r="4151">
          <cell r="A4151">
            <v>7890</v>
          </cell>
          <cell r="B4151" t="str">
            <v>UPS APC Back 650</v>
          </cell>
          <cell r="C4151">
            <v>25</v>
          </cell>
          <cell r="D4151" t="str">
            <v>4</v>
          </cell>
          <cell r="E4151" t="str">
            <v>13.09.05</v>
          </cell>
          <cell r="F4151" t="str">
            <v/>
          </cell>
          <cell r="G4151" t="str">
            <v xml:space="preserve">  .  .</v>
          </cell>
          <cell r="H4151">
            <v>7000</v>
          </cell>
          <cell r="I4151">
            <v>0</v>
          </cell>
          <cell r="J4151">
            <v>0</v>
          </cell>
          <cell r="K4151">
            <v>7000</v>
          </cell>
          <cell r="L4151">
            <v>0</v>
          </cell>
          <cell r="M4151">
            <v>145.83000000000001</v>
          </cell>
          <cell r="N4151">
            <v>145.83000000000001</v>
          </cell>
          <cell r="O4151">
            <v>3644.29</v>
          </cell>
          <cell r="P4151">
            <v>3355.71</v>
          </cell>
          <cell r="Q4151">
            <v>35</v>
          </cell>
          <cell r="R4151">
            <v>123</v>
          </cell>
          <cell r="S4151">
            <v>821.1</v>
          </cell>
          <cell r="T4151" t="str">
            <v>амортизация (канализация)</v>
          </cell>
          <cell r="U4151">
            <v>10000</v>
          </cell>
          <cell r="V4151">
            <v>4</v>
          </cell>
          <cell r="W4151">
            <v>2</v>
          </cell>
          <cell r="X4151">
            <v>2</v>
          </cell>
          <cell r="Y4151">
            <v>50</v>
          </cell>
          <cell r="Z4151">
            <v>5000</v>
          </cell>
          <cell r="AA4151">
            <v>5000</v>
          </cell>
          <cell r="AB4151">
            <v>1.4899976458037196</v>
          </cell>
          <cell r="AC4151">
            <v>3429.9835206260377</v>
          </cell>
          <cell r="AD4151">
            <v>1785.6935206260378</v>
          </cell>
          <cell r="AE4151">
            <v>10429.983520626038</v>
          </cell>
          <cell r="AF4151">
            <v>5429.9835206260377</v>
          </cell>
          <cell r="AG4151">
            <v>217.29132334637578</v>
          </cell>
          <cell r="AH4151">
            <v>208.33333333333334</v>
          </cell>
        </row>
        <row r="4152">
          <cell r="A4152">
            <v>7891</v>
          </cell>
          <cell r="B4152" t="str">
            <v>UPS APC Back 650</v>
          </cell>
          <cell r="C4152">
            <v>25</v>
          </cell>
          <cell r="D4152" t="str">
            <v>4</v>
          </cell>
          <cell r="E4152" t="str">
            <v>13.09.05</v>
          </cell>
          <cell r="F4152" t="str">
            <v/>
          </cell>
          <cell r="G4152" t="str">
            <v xml:space="preserve">  .  .</v>
          </cell>
          <cell r="H4152">
            <v>7000</v>
          </cell>
          <cell r="I4152">
            <v>0</v>
          </cell>
          <cell r="J4152">
            <v>0</v>
          </cell>
          <cell r="K4152">
            <v>7000</v>
          </cell>
          <cell r="L4152">
            <v>0</v>
          </cell>
          <cell r="M4152">
            <v>145.83000000000001</v>
          </cell>
          <cell r="N4152">
            <v>145.83000000000001</v>
          </cell>
          <cell r="O4152">
            <v>3644.29</v>
          </cell>
          <cell r="P4152">
            <v>3355.71</v>
          </cell>
          <cell r="Q4152">
            <v>35</v>
          </cell>
          <cell r="R4152">
            <v>123</v>
          </cell>
          <cell r="S4152">
            <v>821.1</v>
          </cell>
          <cell r="T4152" t="str">
            <v>Амортизация Водопровод</v>
          </cell>
          <cell r="U4152">
            <v>10000</v>
          </cell>
          <cell r="V4152">
            <v>4</v>
          </cell>
          <cell r="W4152">
            <v>2</v>
          </cell>
          <cell r="X4152">
            <v>2</v>
          </cell>
          <cell r="Y4152">
            <v>50</v>
          </cell>
          <cell r="Z4152">
            <v>5000</v>
          </cell>
          <cell r="AA4152">
            <v>5000</v>
          </cell>
          <cell r="AB4152">
            <v>1.4899976458037196</v>
          </cell>
          <cell r="AC4152">
            <v>3429.9835206260377</v>
          </cell>
          <cell r="AD4152">
            <v>1785.6935206260378</v>
          </cell>
          <cell r="AE4152">
            <v>10429.983520626038</v>
          </cell>
          <cell r="AF4152">
            <v>5429.9835206260377</v>
          </cell>
          <cell r="AG4152">
            <v>217.29132334637578</v>
          </cell>
          <cell r="AH4152">
            <v>208.33333333333334</v>
          </cell>
        </row>
        <row r="4153">
          <cell r="A4153">
            <v>7892</v>
          </cell>
          <cell r="B4153" t="str">
            <v>UPS APC Back 650</v>
          </cell>
          <cell r="C4153">
            <v>25</v>
          </cell>
          <cell r="D4153" t="str">
            <v>4</v>
          </cell>
          <cell r="E4153" t="str">
            <v>13.09.05</v>
          </cell>
          <cell r="F4153" t="str">
            <v/>
          </cell>
          <cell r="G4153" t="str">
            <v xml:space="preserve">  .  .</v>
          </cell>
          <cell r="H4153">
            <v>7000</v>
          </cell>
          <cell r="I4153">
            <v>0</v>
          </cell>
          <cell r="J4153">
            <v>0</v>
          </cell>
          <cell r="K4153">
            <v>7000</v>
          </cell>
          <cell r="L4153">
            <v>0</v>
          </cell>
          <cell r="M4153">
            <v>145.83000000000001</v>
          </cell>
          <cell r="N4153">
            <v>145.83000000000001</v>
          </cell>
          <cell r="O4153">
            <v>3644.29</v>
          </cell>
          <cell r="P4153">
            <v>3355.71</v>
          </cell>
          <cell r="Q4153">
            <v>35</v>
          </cell>
          <cell r="R4153">
            <v>123</v>
          </cell>
          <cell r="S4153">
            <v>821.1</v>
          </cell>
          <cell r="T4153" t="str">
            <v>амортизация (канализация)</v>
          </cell>
          <cell r="U4153">
            <v>10000</v>
          </cell>
          <cell r="V4153">
            <v>4</v>
          </cell>
          <cell r="W4153">
            <v>2</v>
          </cell>
          <cell r="X4153">
            <v>2</v>
          </cell>
          <cell r="Y4153">
            <v>50</v>
          </cell>
          <cell r="Z4153">
            <v>5000</v>
          </cell>
          <cell r="AA4153">
            <v>5000</v>
          </cell>
          <cell r="AB4153">
            <v>1.4899976458037196</v>
          </cell>
          <cell r="AC4153">
            <v>3429.9835206260377</v>
          </cell>
          <cell r="AD4153">
            <v>1785.6935206260378</v>
          </cell>
          <cell r="AE4153">
            <v>10429.983520626038</v>
          </cell>
          <cell r="AF4153">
            <v>5429.9835206260377</v>
          </cell>
          <cell r="AG4153">
            <v>217.29132334637578</v>
          </cell>
          <cell r="AH4153">
            <v>208.33333333333334</v>
          </cell>
        </row>
        <row r="4154">
          <cell r="A4154">
            <v>7893</v>
          </cell>
          <cell r="B4154" t="str">
            <v>UPS APC Back 650</v>
          </cell>
          <cell r="C4154">
            <v>25</v>
          </cell>
          <cell r="D4154" t="str">
            <v>4</v>
          </cell>
          <cell r="E4154" t="str">
            <v>13.09.05</v>
          </cell>
          <cell r="F4154" t="str">
            <v/>
          </cell>
          <cell r="G4154" t="str">
            <v xml:space="preserve">  .  .</v>
          </cell>
          <cell r="H4154">
            <v>7000</v>
          </cell>
          <cell r="I4154">
            <v>0</v>
          </cell>
          <cell r="J4154">
            <v>0</v>
          </cell>
          <cell r="K4154">
            <v>7000</v>
          </cell>
          <cell r="L4154">
            <v>0</v>
          </cell>
          <cell r="M4154">
            <v>145.83000000000001</v>
          </cell>
          <cell r="N4154">
            <v>145.83000000000001</v>
          </cell>
          <cell r="O4154">
            <v>3644.29</v>
          </cell>
          <cell r="P4154">
            <v>3355.71</v>
          </cell>
          <cell r="Q4154">
            <v>35</v>
          </cell>
          <cell r="R4154">
            <v>123</v>
          </cell>
          <cell r="S4154">
            <v>821.1</v>
          </cell>
          <cell r="T4154" t="str">
            <v>Амортизация Водопровод</v>
          </cell>
          <cell r="U4154">
            <v>10000</v>
          </cell>
          <cell r="V4154">
            <v>4</v>
          </cell>
          <cell r="W4154">
            <v>2</v>
          </cell>
          <cell r="X4154">
            <v>2</v>
          </cell>
          <cell r="Y4154">
            <v>50</v>
          </cell>
          <cell r="Z4154">
            <v>5000</v>
          </cell>
          <cell r="AA4154">
            <v>5000</v>
          </cell>
          <cell r="AB4154">
            <v>1.4899976458037196</v>
          </cell>
          <cell r="AC4154">
            <v>3429.9835206260377</v>
          </cell>
          <cell r="AD4154">
            <v>1785.6935206260378</v>
          </cell>
          <cell r="AE4154">
            <v>10429.983520626038</v>
          </cell>
          <cell r="AF4154">
            <v>5429.9835206260377</v>
          </cell>
          <cell r="AG4154">
            <v>217.29132334637578</v>
          </cell>
          <cell r="AH4154">
            <v>208.33333333333334</v>
          </cell>
        </row>
        <row r="4155">
          <cell r="A4155">
            <v>7894</v>
          </cell>
          <cell r="B4155" t="str">
            <v>UPS APC Back 650</v>
          </cell>
          <cell r="C4155">
            <v>25</v>
          </cell>
          <cell r="D4155" t="str">
            <v>4</v>
          </cell>
          <cell r="E4155" t="str">
            <v>13.09.05</v>
          </cell>
          <cell r="F4155" t="str">
            <v/>
          </cell>
          <cell r="G4155" t="str">
            <v xml:space="preserve">  .  .</v>
          </cell>
          <cell r="H4155">
            <v>7000</v>
          </cell>
          <cell r="I4155">
            <v>0</v>
          </cell>
          <cell r="J4155">
            <v>0</v>
          </cell>
          <cell r="K4155">
            <v>7000</v>
          </cell>
          <cell r="L4155">
            <v>0</v>
          </cell>
          <cell r="M4155">
            <v>145.83000000000001</v>
          </cell>
          <cell r="N4155">
            <v>145.83000000000001</v>
          </cell>
          <cell r="O4155">
            <v>3644.29</v>
          </cell>
          <cell r="P4155">
            <v>3355.71</v>
          </cell>
          <cell r="Q4155">
            <v>35</v>
          </cell>
          <cell r="R4155">
            <v>123</v>
          </cell>
          <cell r="S4155">
            <v>821.1</v>
          </cell>
          <cell r="T4155" t="str">
            <v>амортизация (канализация)</v>
          </cell>
          <cell r="U4155">
            <v>10000</v>
          </cell>
          <cell r="V4155">
            <v>4</v>
          </cell>
          <cell r="W4155">
            <v>2</v>
          </cell>
          <cell r="X4155">
            <v>2</v>
          </cell>
          <cell r="Y4155">
            <v>50</v>
          </cell>
          <cell r="Z4155">
            <v>5000</v>
          </cell>
          <cell r="AA4155">
            <v>5000</v>
          </cell>
          <cell r="AB4155">
            <v>1.4899976458037196</v>
          </cell>
          <cell r="AC4155">
            <v>3429.9835206260377</v>
          </cell>
          <cell r="AD4155">
            <v>1785.6935206260378</v>
          </cell>
          <cell r="AE4155">
            <v>10429.983520626038</v>
          </cell>
          <cell r="AF4155">
            <v>5429.9835206260377</v>
          </cell>
          <cell r="AG4155">
            <v>217.29132334637578</v>
          </cell>
          <cell r="AH4155">
            <v>208.33333333333334</v>
          </cell>
        </row>
        <row r="4156">
          <cell r="A4156">
            <v>7895</v>
          </cell>
          <cell r="B4156" t="str">
            <v>UPS APC Back 650</v>
          </cell>
          <cell r="C4156">
            <v>25</v>
          </cell>
          <cell r="D4156" t="str">
            <v>4</v>
          </cell>
          <cell r="E4156" t="str">
            <v>13.09.05</v>
          </cell>
          <cell r="F4156" t="str">
            <v/>
          </cell>
          <cell r="G4156" t="str">
            <v xml:space="preserve">  .  .</v>
          </cell>
          <cell r="H4156">
            <v>7000</v>
          </cell>
          <cell r="I4156">
            <v>0</v>
          </cell>
          <cell r="J4156">
            <v>0</v>
          </cell>
          <cell r="K4156">
            <v>7000</v>
          </cell>
          <cell r="L4156">
            <v>0</v>
          </cell>
          <cell r="M4156">
            <v>145.83000000000001</v>
          </cell>
          <cell r="N4156">
            <v>145.83000000000001</v>
          </cell>
          <cell r="O4156">
            <v>3644.29</v>
          </cell>
          <cell r="P4156">
            <v>3355.71</v>
          </cell>
          <cell r="Q4156">
            <v>35</v>
          </cell>
          <cell r="R4156">
            <v>123</v>
          </cell>
          <cell r="S4156">
            <v>821.1</v>
          </cell>
          <cell r="T4156" t="str">
            <v>Амортизация Водопровод</v>
          </cell>
          <cell r="U4156">
            <v>10000</v>
          </cell>
          <cell r="V4156">
            <v>4</v>
          </cell>
          <cell r="W4156">
            <v>2</v>
          </cell>
          <cell r="X4156">
            <v>2</v>
          </cell>
          <cell r="Y4156">
            <v>50</v>
          </cell>
          <cell r="Z4156">
            <v>5000</v>
          </cell>
          <cell r="AA4156">
            <v>5000</v>
          </cell>
          <cell r="AB4156">
            <v>1.4899976458037196</v>
          </cell>
          <cell r="AC4156">
            <v>3429.9835206260377</v>
          </cell>
          <cell r="AD4156">
            <v>1785.6935206260378</v>
          </cell>
          <cell r="AE4156">
            <v>10429.983520626038</v>
          </cell>
          <cell r="AF4156">
            <v>5429.9835206260377</v>
          </cell>
          <cell r="AG4156">
            <v>217.29132334637578</v>
          </cell>
          <cell r="AH4156">
            <v>208.33333333333334</v>
          </cell>
        </row>
        <row r="4157">
          <cell r="A4157">
            <v>7896</v>
          </cell>
          <cell r="B4157" t="str">
            <v>UPS APC Back 650</v>
          </cell>
          <cell r="C4157">
            <v>25</v>
          </cell>
          <cell r="D4157" t="str">
            <v>4</v>
          </cell>
          <cell r="E4157" t="str">
            <v>13.09.05</v>
          </cell>
          <cell r="F4157" t="str">
            <v/>
          </cell>
          <cell r="G4157" t="str">
            <v xml:space="preserve">  .  .</v>
          </cell>
          <cell r="H4157">
            <v>7000</v>
          </cell>
          <cell r="I4157">
            <v>0</v>
          </cell>
          <cell r="J4157">
            <v>0</v>
          </cell>
          <cell r="K4157">
            <v>7000</v>
          </cell>
          <cell r="L4157">
            <v>0</v>
          </cell>
          <cell r="M4157">
            <v>145.83000000000001</v>
          </cell>
          <cell r="N4157">
            <v>145.83000000000001</v>
          </cell>
          <cell r="O4157">
            <v>3644.29</v>
          </cell>
          <cell r="P4157">
            <v>3355.71</v>
          </cell>
          <cell r="Q4157">
            <v>35</v>
          </cell>
          <cell r="R4157">
            <v>123</v>
          </cell>
          <cell r="S4157">
            <v>821.1</v>
          </cell>
          <cell r="T4157" t="str">
            <v>амортизация (канализация)</v>
          </cell>
          <cell r="U4157">
            <v>10000</v>
          </cell>
          <cell r="V4157">
            <v>4</v>
          </cell>
          <cell r="W4157">
            <v>2</v>
          </cell>
          <cell r="X4157">
            <v>2</v>
          </cell>
          <cell r="Y4157">
            <v>50</v>
          </cell>
          <cell r="Z4157">
            <v>5000</v>
          </cell>
          <cell r="AA4157">
            <v>5000</v>
          </cell>
          <cell r="AB4157">
            <v>1.4899976458037196</v>
          </cell>
          <cell r="AC4157">
            <v>3429.9835206260377</v>
          </cell>
          <cell r="AD4157">
            <v>1785.6935206260378</v>
          </cell>
          <cell r="AE4157">
            <v>10429.983520626038</v>
          </cell>
          <cell r="AF4157">
            <v>5429.9835206260377</v>
          </cell>
          <cell r="AG4157">
            <v>217.29132334637578</v>
          </cell>
          <cell r="AH4157">
            <v>208.33333333333334</v>
          </cell>
        </row>
        <row r="4158">
          <cell r="A4158">
            <v>7897</v>
          </cell>
          <cell r="B4158" t="str">
            <v>UPS APC Back 650</v>
          </cell>
          <cell r="C4158">
            <v>25</v>
          </cell>
          <cell r="D4158" t="str">
            <v>4</v>
          </cell>
          <cell r="E4158" t="str">
            <v>13.09.05</v>
          </cell>
          <cell r="F4158" t="str">
            <v/>
          </cell>
          <cell r="G4158" t="str">
            <v xml:space="preserve">  .  .</v>
          </cell>
          <cell r="H4158">
            <v>7000</v>
          </cell>
          <cell r="I4158">
            <v>0</v>
          </cell>
          <cell r="J4158">
            <v>0</v>
          </cell>
          <cell r="K4158">
            <v>7000</v>
          </cell>
          <cell r="L4158">
            <v>0</v>
          </cell>
          <cell r="M4158">
            <v>145.83000000000001</v>
          </cell>
          <cell r="N4158">
            <v>145.83000000000001</v>
          </cell>
          <cell r="O4158">
            <v>3644.29</v>
          </cell>
          <cell r="P4158">
            <v>3355.71</v>
          </cell>
          <cell r="Q4158">
            <v>35</v>
          </cell>
          <cell r="R4158">
            <v>123</v>
          </cell>
          <cell r="S4158">
            <v>821.1</v>
          </cell>
          <cell r="T4158" t="str">
            <v>Амортизация Водопровод</v>
          </cell>
          <cell r="U4158">
            <v>10000</v>
          </cell>
          <cell r="V4158">
            <v>4</v>
          </cell>
          <cell r="W4158">
            <v>2</v>
          </cell>
          <cell r="X4158">
            <v>2</v>
          </cell>
          <cell r="Y4158">
            <v>50</v>
          </cell>
          <cell r="Z4158">
            <v>5000</v>
          </cell>
          <cell r="AA4158">
            <v>5000</v>
          </cell>
          <cell r="AB4158">
            <v>1.4899976458037196</v>
          </cell>
          <cell r="AC4158">
            <v>3429.9835206260377</v>
          </cell>
          <cell r="AD4158">
            <v>1785.6935206260378</v>
          </cell>
          <cell r="AE4158">
            <v>10429.983520626038</v>
          </cell>
          <cell r="AF4158">
            <v>5429.9835206260377</v>
          </cell>
          <cell r="AG4158">
            <v>217.29132334637578</v>
          </cell>
          <cell r="AH4158">
            <v>208.33333333333334</v>
          </cell>
        </row>
        <row r="4159">
          <cell r="A4159">
            <v>7898</v>
          </cell>
          <cell r="B4159" t="str">
            <v>UPS APC Back 650</v>
          </cell>
          <cell r="C4159">
            <v>25</v>
          </cell>
          <cell r="D4159" t="str">
            <v>4</v>
          </cell>
          <cell r="E4159" t="str">
            <v>13.09.05</v>
          </cell>
          <cell r="F4159" t="str">
            <v/>
          </cell>
          <cell r="G4159" t="str">
            <v xml:space="preserve">  .  .</v>
          </cell>
          <cell r="H4159">
            <v>7000</v>
          </cell>
          <cell r="I4159">
            <v>0</v>
          </cell>
          <cell r="J4159">
            <v>0</v>
          </cell>
          <cell r="K4159">
            <v>7000</v>
          </cell>
          <cell r="L4159">
            <v>0</v>
          </cell>
          <cell r="M4159">
            <v>145.83000000000001</v>
          </cell>
          <cell r="N4159">
            <v>145.83000000000001</v>
          </cell>
          <cell r="O4159">
            <v>3644.29</v>
          </cell>
          <cell r="P4159">
            <v>3355.71</v>
          </cell>
          <cell r="Q4159">
            <v>35</v>
          </cell>
          <cell r="R4159">
            <v>123</v>
          </cell>
          <cell r="S4159">
            <v>821.1</v>
          </cell>
          <cell r="T4159" t="str">
            <v>Амортизация Водопровод</v>
          </cell>
          <cell r="U4159">
            <v>10000</v>
          </cell>
          <cell r="V4159">
            <v>4</v>
          </cell>
          <cell r="W4159">
            <v>2</v>
          </cell>
          <cell r="X4159">
            <v>2</v>
          </cell>
          <cell r="Y4159">
            <v>50</v>
          </cell>
          <cell r="Z4159">
            <v>5000</v>
          </cell>
          <cell r="AA4159">
            <v>5000</v>
          </cell>
          <cell r="AB4159">
            <v>1.4899976458037196</v>
          </cell>
          <cell r="AC4159">
            <v>3429.9835206260377</v>
          </cell>
          <cell r="AD4159">
            <v>1785.6935206260378</v>
          </cell>
          <cell r="AE4159">
            <v>10429.983520626038</v>
          </cell>
          <cell r="AF4159">
            <v>5429.9835206260377</v>
          </cell>
          <cell r="AG4159">
            <v>217.29132334637578</v>
          </cell>
          <cell r="AH4159">
            <v>208.33333333333334</v>
          </cell>
        </row>
        <row r="4160">
          <cell r="A4160">
            <v>7899</v>
          </cell>
          <cell r="B4160" t="str">
            <v>UPS APC Back 650</v>
          </cell>
          <cell r="C4160">
            <v>25</v>
          </cell>
          <cell r="D4160" t="str">
            <v>4</v>
          </cell>
          <cell r="E4160" t="str">
            <v>13.09.05</v>
          </cell>
          <cell r="F4160" t="str">
            <v/>
          </cell>
          <cell r="G4160" t="str">
            <v xml:space="preserve">  .  .</v>
          </cell>
          <cell r="H4160">
            <v>7000</v>
          </cell>
          <cell r="I4160">
            <v>0</v>
          </cell>
          <cell r="J4160">
            <v>0</v>
          </cell>
          <cell r="K4160">
            <v>7000</v>
          </cell>
          <cell r="L4160">
            <v>0</v>
          </cell>
          <cell r="M4160">
            <v>145.83000000000001</v>
          </cell>
          <cell r="N4160">
            <v>145.83000000000001</v>
          </cell>
          <cell r="O4160">
            <v>3644.29</v>
          </cell>
          <cell r="P4160">
            <v>3355.71</v>
          </cell>
          <cell r="Q4160">
            <v>35</v>
          </cell>
          <cell r="R4160">
            <v>123</v>
          </cell>
          <cell r="S4160">
            <v>821.1</v>
          </cell>
          <cell r="T4160" t="str">
            <v>амортизация (канализация)</v>
          </cell>
          <cell r="U4160">
            <v>10000</v>
          </cell>
          <cell r="V4160">
            <v>4</v>
          </cell>
          <cell r="W4160">
            <v>2</v>
          </cell>
          <cell r="X4160">
            <v>2</v>
          </cell>
          <cell r="Y4160">
            <v>50</v>
          </cell>
          <cell r="Z4160">
            <v>5000</v>
          </cell>
          <cell r="AA4160">
            <v>5000</v>
          </cell>
          <cell r="AB4160">
            <v>1.4899976458037196</v>
          </cell>
          <cell r="AC4160">
            <v>3429.9835206260377</v>
          </cell>
          <cell r="AD4160">
            <v>1785.6935206260378</v>
          </cell>
          <cell r="AE4160">
            <v>10429.983520626038</v>
          </cell>
          <cell r="AF4160">
            <v>5429.9835206260377</v>
          </cell>
          <cell r="AG4160">
            <v>217.29132334637578</v>
          </cell>
          <cell r="AH4160">
            <v>208.33333333333334</v>
          </cell>
        </row>
        <row r="4161">
          <cell r="A4161">
            <v>7900</v>
          </cell>
          <cell r="B4161" t="str">
            <v>UPS APC Back 650</v>
          </cell>
          <cell r="C4161">
            <v>25</v>
          </cell>
          <cell r="D4161" t="str">
            <v>4</v>
          </cell>
          <cell r="E4161" t="str">
            <v>13.09.05</v>
          </cell>
          <cell r="F4161" t="str">
            <v/>
          </cell>
          <cell r="G4161" t="str">
            <v xml:space="preserve">  .  .</v>
          </cell>
          <cell r="H4161">
            <v>7000</v>
          </cell>
          <cell r="I4161">
            <v>0</v>
          </cell>
          <cell r="J4161">
            <v>0</v>
          </cell>
          <cell r="K4161">
            <v>7000</v>
          </cell>
          <cell r="L4161">
            <v>0</v>
          </cell>
          <cell r="M4161">
            <v>145.83000000000001</v>
          </cell>
          <cell r="N4161">
            <v>145.83000000000001</v>
          </cell>
          <cell r="O4161">
            <v>3644.29</v>
          </cell>
          <cell r="P4161">
            <v>3355.71</v>
          </cell>
          <cell r="Q4161">
            <v>35</v>
          </cell>
          <cell r="R4161">
            <v>123</v>
          </cell>
          <cell r="S4161">
            <v>821.1</v>
          </cell>
          <cell r="T4161" t="str">
            <v>амортизация (канализация)</v>
          </cell>
          <cell r="U4161">
            <v>10000</v>
          </cell>
          <cell r="V4161">
            <v>4</v>
          </cell>
          <cell r="W4161">
            <v>2</v>
          </cell>
          <cell r="X4161">
            <v>2</v>
          </cell>
          <cell r="Y4161">
            <v>50</v>
          </cell>
          <cell r="Z4161">
            <v>5000</v>
          </cell>
          <cell r="AA4161">
            <v>5000</v>
          </cell>
          <cell r="AB4161">
            <v>1.4899976458037196</v>
          </cell>
          <cell r="AC4161">
            <v>3429.9835206260377</v>
          </cell>
          <cell r="AD4161">
            <v>1785.6935206260378</v>
          </cell>
          <cell r="AE4161">
            <v>10429.983520626038</v>
          </cell>
          <cell r="AF4161">
            <v>5429.9835206260377</v>
          </cell>
          <cell r="AG4161">
            <v>217.29132334637578</v>
          </cell>
          <cell r="AH4161">
            <v>208.33333333333334</v>
          </cell>
        </row>
        <row r="4162">
          <cell r="A4162">
            <v>7901</v>
          </cell>
          <cell r="B4162" t="str">
            <v>UPS APC Smart 700</v>
          </cell>
          <cell r="C4162">
            <v>25</v>
          </cell>
          <cell r="D4162" t="str">
            <v>4</v>
          </cell>
          <cell r="E4162" t="str">
            <v>13.09.05</v>
          </cell>
          <cell r="F4162" t="str">
            <v/>
          </cell>
          <cell r="G4162" t="str">
            <v xml:space="preserve">  .  .</v>
          </cell>
          <cell r="H4162">
            <v>27826.09</v>
          </cell>
          <cell r="I4162">
            <v>0</v>
          </cell>
          <cell r="J4162">
            <v>0</v>
          </cell>
          <cell r="K4162">
            <v>27826.09</v>
          </cell>
          <cell r="L4162">
            <v>0</v>
          </cell>
          <cell r="M4162">
            <v>579.71</v>
          </cell>
          <cell r="N4162">
            <v>579.71</v>
          </cell>
          <cell r="O4162">
            <v>14486.95</v>
          </cell>
          <cell r="P4162">
            <v>13339.14</v>
          </cell>
          <cell r="Q4162">
            <v>139.13</v>
          </cell>
          <cell r="R4162">
            <v>123</v>
          </cell>
          <cell r="S4162">
            <v>821.1</v>
          </cell>
          <cell r="T4162" t="str">
            <v>Амортизация Водопровод</v>
          </cell>
          <cell r="U4162">
            <v>6500</v>
          </cell>
          <cell r="V4162">
            <v>4</v>
          </cell>
          <cell r="W4162">
            <v>2</v>
          </cell>
          <cell r="X4162">
            <v>2</v>
          </cell>
          <cell r="Y4162">
            <v>50</v>
          </cell>
          <cell r="Z4162">
            <v>3250</v>
          </cell>
          <cell r="AA4162">
            <v>3250</v>
          </cell>
          <cell r="AB4162">
            <v>0.24364389308456169</v>
          </cell>
          <cell r="AC4162">
            <v>-21046.433103078609</v>
          </cell>
          <cell r="AD4162">
            <v>-10957.293103078609</v>
          </cell>
          <cell r="AE4162">
            <v>6779.6568969213913</v>
          </cell>
          <cell r="AF4162">
            <v>3529.6568969213913</v>
          </cell>
          <cell r="AG4162">
            <v>141.24285201919565</v>
          </cell>
          <cell r="AH4162">
            <v>135.41666666666666</v>
          </cell>
        </row>
        <row r="4163">
          <cell r="A4163">
            <v>7902</v>
          </cell>
          <cell r="B4163" t="str">
            <v>Кассовый аппарат ЭКР 2102Ф</v>
          </cell>
          <cell r="C4163">
            <v>10</v>
          </cell>
          <cell r="D4163" t="str">
            <v>10</v>
          </cell>
          <cell r="E4163" t="str">
            <v>23.09.05</v>
          </cell>
          <cell r="F4163" t="str">
            <v/>
          </cell>
          <cell r="G4163" t="str">
            <v>01.01.05</v>
          </cell>
          <cell r="H4163">
            <v>18000</v>
          </cell>
          <cell r="I4163">
            <v>0</v>
          </cell>
          <cell r="J4163">
            <v>0</v>
          </cell>
          <cell r="K4163">
            <v>18000</v>
          </cell>
          <cell r="L4163">
            <v>0</v>
          </cell>
          <cell r="M4163">
            <v>150</v>
          </cell>
          <cell r="N4163">
            <v>150</v>
          </cell>
          <cell r="O4163">
            <v>3748.5</v>
          </cell>
          <cell r="P4163">
            <v>14251.5</v>
          </cell>
          <cell r="Q4163">
            <v>90</v>
          </cell>
          <cell r="R4163">
            <v>123</v>
          </cell>
          <cell r="S4163">
            <v>821.3</v>
          </cell>
          <cell r="T4163" t="str">
            <v>За счет прибыли</v>
          </cell>
          <cell r="U4163">
            <v>20600</v>
          </cell>
          <cell r="V4163">
            <v>10</v>
          </cell>
          <cell r="W4163">
            <v>2</v>
          </cell>
          <cell r="X4163">
            <v>8</v>
          </cell>
          <cell r="Y4163">
            <v>20</v>
          </cell>
          <cell r="Z4163">
            <v>4120</v>
          </cell>
          <cell r="AA4163">
            <v>16480</v>
          </cell>
          <cell r="AB4163">
            <v>1.1563695049643896</v>
          </cell>
          <cell r="AC4163">
            <v>2814.651089359013</v>
          </cell>
          <cell r="AD4163">
            <v>586.1510893590148</v>
          </cell>
          <cell r="AE4163">
            <v>20814.651089359013</v>
          </cell>
          <cell r="AF4163">
            <v>4334.6510893590148</v>
          </cell>
          <cell r="AG4163">
            <v>173.45542574465844</v>
          </cell>
          <cell r="AH4163">
            <v>171.66666666666666</v>
          </cell>
        </row>
        <row r="4164">
          <cell r="A4164">
            <v>7903</v>
          </cell>
          <cell r="B4164" t="str">
            <v>Кассовый аппарат ЭКР 2102Ф</v>
          </cell>
          <cell r="C4164">
            <v>10</v>
          </cell>
          <cell r="D4164" t="str">
            <v>10</v>
          </cell>
          <cell r="E4164" t="str">
            <v>23.09.05</v>
          </cell>
          <cell r="F4164" t="str">
            <v/>
          </cell>
          <cell r="G4164" t="str">
            <v>01.01.05</v>
          </cell>
          <cell r="H4164">
            <v>18000</v>
          </cell>
          <cell r="I4164">
            <v>0</v>
          </cell>
          <cell r="J4164">
            <v>0</v>
          </cell>
          <cell r="K4164">
            <v>18000</v>
          </cell>
          <cell r="L4164">
            <v>0</v>
          </cell>
          <cell r="M4164">
            <v>150</v>
          </cell>
          <cell r="N4164">
            <v>150</v>
          </cell>
          <cell r="O4164">
            <v>3748.5</v>
          </cell>
          <cell r="P4164">
            <v>14251.5</v>
          </cell>
          <cell r="Q4164">
            <v>90</v>
          </cell>
          <cell r="R4164">
            <v>123</v>
          </cell>
          <cell r="S4164">
            <v>821.1</v>
          </cell>
          <cell r="T4164" t="str">
            <v>Амортизация Водопровод</v>
          </cell>
          <cell r="U4164">
            <v>20600</v>
          </cell>
          <cell r="V4164">
            <v>10</v>
          </cell>
          <cell r="W4164">
            <v>2</v>
          </cell>
          <cell r="X4164">
            <v>8</v>
          </cell>
          <cell r="Y4164">
            <v>20</v>
          </cell>
          <cell r="Z4164">
            <v>4120</v>
          </cell>
          <cell r="AA4164">
            <v>16480</v>
          </cell>
          <cell r="AB4164">
            <v>1.1563695049643896</v>
          </cell>
          <cell r="AC4164">
            <v>2814.651089359013</v>
          </cell>
          <cell r="AD4164">
            <v>586.1510893590148</v>
          </cell>
          <cell r="AE4164">
            <v>20814.651089359013</v>
          </cell>
          <cell r="AF4164">
            <v>4334.6510893590148</v>
          </cell>
          <cell r="AG4164">
            <v>173.45542574465844</v>
          </cell>
          <cell r="AH4164">
            <v>171.66666666666666</v>
          </cell>
        </row>
        <row r="4165">
          <cell r="A4165">
            <v>7905</v>
          </cell>
          <cell r="B4165" t="str">
            <v>Телефон Panasonic 2350</v>
          </cell>
          <cell r="C4165">
            <v>15</v>
          </cell>
          <cell r="D4165" t="str">
            <v>7</v>
          </cell>
          <cell r="E4165" t="str">
            <v>27.09.05</v>
          </cell>
          <cell r="F4165" t="str">
            <v>Модель № КХ-ТS2350RUH</v>
          </cell>
          <cell r="G4165" t="str">
            <v xml:space="preserve">  .  .</v>
          </cell>
          <cell r="H4165">
            <v>2047.5</v>
          </cell>
          <cell r="I4165">
            <v>0</v>
          </cell>
          <cell r="J4165">
            <v>0</v>
          </cell>
          <cell r="K4165">
            <v>2047.5</v>
          </cell>
          <cell r="L4165">
            <v>0</v>
          </cell>
          <cell r="M4165">
            <v>25.59</v>
          </cell>
          <cell r="N4165">
            <v>25.59</v>
          </cell>
          <cell r="O4165">
            <v>639.51</v>
          </cell>
          <cell r="P4165">
            <v>1407.99</v>
          </cell>
          <cell r="Q4165">
            <v>10.24</v>
          </cell>
          <cell r="R4165">
            <v>123</v>
          </cell>
          <cell r="S4165">
            <v>821.1</v>
          </cell>
          <cell r="T4165" t="str">
            <v>Амортизация Водопровод</v>
          </cell>
          <cell r="U4165">
            <v>2620</v>
          </cell>
          <cell r="V4165">
            <v>7</v>
          </cell>
          <cell r="W4165">
            <v>2</v>
          </cell>
          <cell r="X4165">
            <v>5</v>
          </cell>
          <cell r="Y4165">
            <v>28.571428571428569</v>
          </cell>
          <cell r="Z4165">
            <v>748.57142857142856</v>
          </cell>
          <cell r="AA4165">
            <v>1871.4285714285716</v>
          </cell>
          <cell r="AB4165">
            <v>1.3291490503686614</v>
          </cell>
          <cell r="AC4165">
            <v>673.93268062983407</v>
          </cell>
          <cell r="AD4165">
            <v>210.49410920126263</v>
          </cell>
          <cell r="AE4165">
            <v>2721.4326806298341</v>
          </cell>
          <cell r="AF4165">
            <v>850.00410920126262</v>
          </cell>
          <cell r="AG4165">
            <v>34.017908507872924</v>
          </cell>
          <cell r="AH4165">
            <v>31.19047619047619</v>
          </cell>
        </row>
        <row r="4166">
          <cell r="A4166">
            <v>7906</v>
          </cell>
          <cell r="B4166" t="str">
            <v>Телефон Panasonic 2350</v>
          </cell>
          <cell r="C4166">
            <v>15</v>
          </cell>
          <cell r="D4166" t="str">
            <v>7</v>
          </cell>
          <cell r="E4166" t="str">
            <v>27.09.05</v>
          </cell>
          <cell r="F4166" t="str">
            <v>Модель № КХ-ТS2350RUH</v>
          </cell>
          <cell r="G4166" t="str">
            <v xml:space="preserve">  .  .</v>
          </cell>
          <cell r="H4166">
            <v>2047.5</v>
          </cell>
          <cell r="I4166">
            <v>0</v>
          </cell>
          <cell r="J4166">
            <v>0</v>
          </cell>
          <cell r="K4166">
            <v>2047.5</v>
          </cell>
          <cell r="L4166">
            <v>0</v>
          </cell>
          <cell r="M4166">
            <v>25.59</v>
          </cell>
          <cell r="N4166">
            <v>25.59</v>
          </cell>
          <cell r="O4166">
            <v>639.51</v>
          </cell>
          <cell r="P4166">
            <v>1407.99</v>
          </cell>
          <cell r="Q4166">
            <v>10.24</v>
          </cell>
          <cell r="R4166">
            <v>123</v>
          </cell>
          <cell r="S4166">
            <v>821.1</v>
          </cell>
          <cell r="T4166" t="str">
            <v>амортизация (канализация)</v>
          </cell>
          <cell r="U4166">
            <v>2620</v>
          </cell>
          <cell r="V4166">
            <v>7</v>
          </cell>
          <cell r="W4166">
            <v>2</v>
          </cell>
          <cell r="X4166">
            <v>5</v>
          </cell>
          <cell r="Y4166">
            <v>28.571428571428569</v>
          </cell>
          <cell r="Z4166">
            <v>748.57142857142856</v>
          </cell>
          <cell r="AA4166">
            <v>1871.4285714285716</v>
          </cell>
          <cell r="AB4166">
            <v>1.3291490503686614</v>
          </cell>
          <cell r="AC4166">
            <v>673.93268062983407</v>
          </cell>
          <cell r="AD4166">
            <v>210.49410920126263</v>
          </cell>
          <cell r="AE4166">
            <v>2721.4326806298341</v>
          </cell>
          <cell r="AF4166">
            <v>850.00410920126262</v>
          </cell>
          <cell r="AG4166">
            <v>34.017908507872924</v>
          </cell>
          <cell r="AH4166">
            <v>31.19047619047619</v>
          </cell>
        </row>
        <row r="4167">
          <cell r="A4167">
            <v>7907</v>
          </cell>
          <cell r="B4167" t="str">
            <v>Телефон Panasonic 2350</v>
          </cell>
          <cell r="C4167">
            <v>15</v>
          </cell>
          <cell r="D4167" t="str">
            <v>7</v>
          </cell>
          <cell r="E4167" t="str">
            <v>27.09.05</v>
          </cell>
          <cell r="F4167" t="str">
            <v>Модель № КХ-ТS2350RUH</v>
          </cell>
          <cell r="G4167" t="str">
            <v xml:space="preserve">  .  .</v>
          </cell>
          <cell r="H4167">
            <v>2047.5</v>
          </cell>
          <cell r="I4167">
            <v>0</v>
          </cell>
          <cell r="J4167">
            <v>0</v>
          </cell>
          <cell r="K4167">
            <v>2047.5</v>
          </cell>
          <cell r="L4167">
            <v>0</v>
          </cell>
          <cell r="M4167">
            <v>25.59</v>
          </cell>
          <cell r="N4167">
            <v>25.59</v>
          </cell>
          <cell r="O4167">
            <v>639.51</v>
          </cell>
          <cell r="P4167">
            <v>1407.99</v>
          </cell>
          <cell r="Q4167">
            <v>10.24</v>
          </cell>
          <cell r="R4167">
            <v>123</v>
          </cell>
          <cell r="S4167">
            <v>821.1</v>
          </cell>
          <cell r="T4167" t="str">
            <v>Амортизация Водопровод</v>
          </cell>
          <cell r="U4167">
            <v>2620</v>
          </cell>
          <cell r="V4167">
            <v>7</v>
          </cell>
          <cell r="W4167">
            <v>2</v>
          </cell>
          <cell r="X4167">
            <v>5</v>
          </cell>
          <cell r="Y4167">
            <v>28.571428571428569</v>
          </cell>
          <cell r="Z4167">
            <v>748.57142857142856</v>
          </cell>
          <cell r="AA4167">
            <v>1871.4285714285716</v>
          </cell>
          <cell r="AB4167">
            <v>1.3291490503686614</v>
          </cell>
          <cell r="AC4167">
            <v>673.93268062983407</v>
          </cell>
          <cell r="AD4167">
            <v>210.49410920126263</v>
          </cell>
          <cell r="AE4167">
            <v>2721.4326806298341</v>
          </cell>
          <cell r="AF4167">
            <v>850.00410920126262</v>
          </cell>
          <cell r="AG4167">
            <v>34.017908507872924</v>
          </cell>
          <cell r="AH4167">
            <v>31.19047619047619</v>
          </cell>
        </row>
        <row r="4168">
          <cell r="A4168">
            <v>7908</v>
          </cell>
          <cell r="B4168" t="str">
            <v>Модем ZуXEL OMNI</v>
          </cell>
          <cell r="C4168">
            <v>14.3</v>
          </cell>
          <cell r="D4168" t="str">
            <v>7</v>
          </cell>
          <cell r="E4168" t="str">
            <v>27.09.05</v>
          </cell>
          <cell r="F4168" t="str">
            <v>ADSL USB</v>
          </cell>
          <cell r="G4168" t="str">
            <v xml:space="preserve">  .  .</v>
          </cell>
          <cell r="H4168">
            <v>10521.74</v>
          </cell>
          <cell r="I4168">
            <v>0</v>
          </cell>
          <cell r="J4168">
            <v>0</v>
          </cell>
          <cell r="K4168">
            <v>10521.74</v>
          </cell>
          <cell r="L4168">
            <v>0</v>
          </cell>
          <cell r="M4168">
            <v>125.38</v>
          </cell>
          <cell r="N4168">
            <v>125.38</v>
          </cell>
          <cell r="O4168">
            <v>3133.26</v>
          </cell>
          <cell r="P4168">
            <v>7388.48</v>
          </cell>
          <cell r="Q4168">
            <v>52.61</v>
          </cell>
          <cell r="R4168">
            <v>123</v>
          </cell>
          <cell r="S4168">
            <v>821.1</v>
          </cell>
          <cell r="T4168" t="str">
            <v>амортизация (канализация)</v>
          </cell>
          <cell r="U4168">
            <v>11000</v>
          </cell>
          <cell r="V4168">
            <v>7</v>
          </cell>
          <cell r="W4168">
            <v>2</v>
          </cell>
          <cell r="X4168">
            <v>5</v>
          </cell>
          <cell r="Y4168">
            <v>28.571428571428569</v>
          </cell>
          <cell r="Z4168">
            <v>3142.8571428571427</v>
          </cell>
          <cell r="AA4168">
            <v>7857.1428571428569</v>
          </cell>
          <cell r="AB4168">
            <v>1.0634315660518614</v>
          </cell>
          <cell r="AC4168">
            <v>667.41044579051231</v>
          </cell>
          <cell r="AD4168">
            <v>198.74758864765545</v>
          </cell>
          <cell r="AE4168">
            <v>11189.150445790512</v>
          </cell>
          <cell r="AF4168">
            <v>3332.0075886476557</v>
          </cell>
          <cell r="AG4168">
            <v>133.33737614567028</v>
          </cell>
          <cell r="AH4168">
            <v>130.95238095238093</v>
          </cell>
        </row>
        <row r="4169">
          <cell r="A4169">
            <v>7909</v>
          </cell>
          <cell r="B4169" t="str">
            <v>Модем ZуXEL OMNI</v>
          </cell>
          <cell r="C4169">
            <v>14.3</v>
          </cell>
          <cell r="D4169" t="str">
            <v>7</v>
          </cell>
          <cell r="E4169" t="str">
            <v>27.09.05</v>
          </cell>
          <cell r="F4169" t="str">
            <v>ADSL USB</v>
          </cell>
          <cell r="G4169" t="str">
            <v xml:space="preserve">  .  .</v>
          </cell>
          <cell r="H4169">
            <v>10521.74</v>
          </cell>
          <cell r="I4169">
            <v>0</v>
          </cell>
          <cell r="J4169">
            <v>0</v>
          </cell>
          <cell r="K4169">
            <v>10521.74</v>
          </cell>
          <cell r="L4169">
            <v>0</v>
          </cell>
          <cell r="M4169">
            <v>125.38</v>
          </cell>
          <cell r="N4169">
            <v>125.38</v>
          </cell>
          <cell r="O4169">
            <v>3133.26</v>
          </cell>
          <cell r="P4169">
            <v>7388.48</v>
          </cell>
          <cell r="Q4169">
            <v>52.61</v>
          </cell>
          <cell r="R4169">
            <v>123</v>
          </cell>
          <cell r="S4169">
            <v>821.1</v>
          </cell>
          <cell r="T4169" t="str">
            <v>Амортизация Водопровод</v>
          </cell>
          <cell r="U4169">
            <v>11000</v>
          </cell>
          <cell r="V4169">
            <v>7</v>
          </cell>
          <cell r="W4169">
            <v>2</v>
          </cell>
          <cell r="X4169">
            <v>5</v>
          </cell>
          <cell r="Y4169">
            <v>28.571428571428569</v>
          </cell>
          <cell r="Z4169">
            <v>3142.8571428571427</v>
          </cell>
          <cell r="AA4169">
            <v>7857.1428571428569</v>
          </cell>
          <cell r="AB4169">
            <v>1.0634315660518614</v>
          </cell>
          <cell r="AC4169">
            <v>667.41044579051231</v>
          </cell>
          <cell r="AD4169">
            <v>198.74758864765545</v>
          </cell>
          <cell r="AE4169">
            <v>11189.150445790512</v>
          </cell>
          <cell r="AF4169">
            <v>3332.0075886476557</v>
          </cell>
          <cell r="AG4169">
            <v>133.33737614567028</v>
          </cell>
          <cell r="AH4169">
            <v>130.95238095238093</v>
          </cell>
        </row>
        <row r="4170">
          <cell r="A4170">
            <v>7910</v>
          </cell>
          <cell r="B4170" t="str">
            <v>Телефон Panasonic</v>
          </cell>
          <cell r="C4170">
            <v>15</v>
          </cell>
          <cell r="D4170" t="str">
            <v>7</v>
          </cell>
          <cell r="E4170" t="str">
            <v>27.10.05</v>
          </cell>
          <cell r="F4170" t="str">
            <v/>
          </cell>
          <cell r="G4170" t="str">
            <v xml:space="preserve">  .  .</v>
          </cell>
          <cell r="H4170">
            <v>2047.5</v>
          </cell>
          <cell r="I4170">
            <v>0</v>
          </cell>
          <cell r="J4170">
            <v>0</v>
          </cell>
          <cell r="K4170">
            <v>2047.5</v>
          </cell>
          <cell r="L4170">
            <v>0</v>
          </cell>
          <cell r="M4170">
            <v>25.59</v>
          </cell>
          <cell r="N4170">
            <v>25.59</v>
          </cell>
          <cell r="O4170">
            <v>613.91999999999996</v>
          </cell>
          <cell r="P4170">
            <v>1433.58</v>
          </cell>
          <cell r="Q4170">
            <v>10.24</v>
          </cell>
          <cell r="R4170">
            <v>123</v>
          </cell>
          <cell r="S4170">
            <v>821.1</v>
          </cell>
          <cell r="T4170" t="str">
            <v>амортизация (канализация)</v>
          </cell>
          <cell r="U4170">
            <v>2000</v>
          </cell>
          <cell r="V4170">
            <v>7</v>
          </cell>
          <cell r="W4170">
            <v>2</v>
          </cell>
          <cell r="X4170">
            <v>5</v>
          </cell>
          <cell r="Y4170">
            <v>28.571428571428569</v>
          </cell>
          <cell r="Z4170">
            <v>571.42857142857144</v>
          </cell>
          <cell r="AA4170">
            <v>1428.5714285714284</v>
          </cell>
          <cell r="AB4170">
            <v>0.99650624909068797</v>
          </cell>
          <cell r="AC4170">
            <v>-7.153454986816314</v>
          </cell>
          <cell r="AD4170">
            <v>-2.1448835582448282</v>
          </cell>
          <cell r="AE4170">
            <v>2040.3465450131837</v>
          </cell>
          <cell r="AF4170">
            <v>611.77511644175513</v>
          </cell>
          <cell r="AG4170">
            <v>25.504331812664798</v>
          </cell>
          <cell r="AH4170">
            <v>23.80952380952381</v>
          </cell>
        </row>
        <row r="4171">
          <cell r="A4171">
            <v>7911</v>
          </cell>
          <cell r="B4171" t="str">
            <v>Телефон Panasonic</v>
          </cell>
          <cell r="C4171">
            <v>15</v>
          </cell>
          <cell r="D4171" t="str">
            <v>7</v>
          </cell>
          <cell r="E4171" t="str">
            <v>27.10.05</v>
          </cell>
          <cell r="F4171" t="str">
            <v/>
          </cell>
          <cell r="G4171" t="str">
            <v xml:space="preserve">  .  .</v>
          </cell>
          <cell r="H4171">
            <v>2047.5</v>
          </cell>
          <cell r="I4171">
            <v>0</v>
          </cell>
          <cell r="J4171">
            <v>0</v>
          </cell>
          <cell r="K4171">
            <v>2047.5</v>
          </cell>
          <cell r="L4171">
            <v>0</v>
          </cell>
          <cell r="M4171">
            <v>25.59</v>
          </cell>
          <cell r="N4171">
            <v>25.59</v>
          </cell>
          <cell r="O4171">
            <v>613.91999999999996</v>
          </cell>
          <cell r="P4171">
            <v>1433.58</v>
          </cell>
          <cell r="Q4171">
            <v>10.24</v>
          </cell>
          <cell r="R4171">
            <v>123</v>
          </cell>
          <cell r="S4171">
            <v>821.1</v>
          </cell>
          <cell r="T4171" t="str">
            <v>амортизация (канализация)</v>
          </cell>
          <cell r="U4171">
            <v>2000</v>
          </cell>
          <cell r="V4171">
            <v>7</v>
          </cell>
          <cell r="W4171">
            <v>2</v>
          </cell>
          <cell r="X4171">
            <v>5</v>
          </cell>
          <cell r="Y4171">
            <v>28.571428571428569</v>
          </cell>
          <cell r="Z4171">
            <v>571.42857142857144</v>
          </cell>
          <cell r="AA4171">
            <v>1428.5714285714284</v>
          </cell>
          <cell r="AB4171">
            <v>0.99650624909068797</v>
          </cell>
          <cell r="AC4171">
            <v>-7.153454986816314</v>
          </cell>
          <cell r="AD4171">
            <v>-2.1448835582448282</v>
          </cell>
          <cell r="AE4171">
            <v>2040.3465450131837</v>
          </cell>
          <cell r="AF4171">
            <v>611.77511644175513</v>
          </cell>
          <cell r="AG4171">
            <v>25.504331812664798</v>
          </cell>
          <cell r="AH4171">
            <v>23.80952380952381</v>
          </cell>
        </row>
        <row r="4172">
          <cell r="A4172">
            <v>7912</v>
          </cell>
          <cell r="B4172" t="str">
            <v>Телефон Panasonic</v>
          </cell>
          <cell r="C4172">
            <v>15</v>
          </cell>
          <cell r="D4172" t="str">
            <v>7</v>
          </cell>
          <cell r="E4172" t="str">
            <v>27.10.05</v>
          </cell>
          <cell r="F4172" t="str">
            <v/>
          </cell>
          <cell r="G4172" t="str">
            <v xml:space="preserve">  .  .</v>
          </cell>
          <cell r="H4172">
            <v>2047.5</v>
          </cell>
          <cell r="I4172">
            <v>0</v>
          </cell>
          <cell r="J4172">
            <v>0</v>
          </cell>
          <cell r="K4172">
            <v>2047.5</v>
          </cell>
          <cell r="L4172">
            <v>0</v>
          </cell>
          <cell r="M4172">
            <v>25.59</v>
          </cell>
          <cell r="N4172">
            <v>25.59</v>
          </cell>
          <cell r="O4172">
            <v>613.91999999999996</v>
          </cell>
          <cell r="P4172">
            <v>1433.58</v>
          </cell>
          <cell r="Q4172">
            <v>10.24</v>
          </cell>
          <cell r="R4172">
            <v>123</v>
          </cell>
          <cell r="S4172">
            <v>821.1</v>
          </cell>
          <cell r="T4172" t="str">
            <v>амортизация (канализация)</v>
          </cell>
          <cell r="U4172">
            <v>2000</v>
          </cell>
          <cell r="V4172">
            <v>7</v>
          </cell>
          <cell r="W4172">
            <v>2</v>
          </cell>
          <cell r="X4172">
            <v>5</v>
          </cell>
          <cell r="Y4172">
            <v>28.571428571428569</v>
          </cell>
          <cell r="Z4172">
            <v>571.42857142857144</v>
          </cell>
          <cell r="AA4172">
            <v>1428.5714285714284</v>
          </cell>
          <cell r="AB4172">
            <v>0.99650624909068797</v>
          </cell>
          <cell r="AC4172">
            <v>-7.153454986816314</v>
          </cell>
          <cell r="AD4172">
            <v>-2.1448835582448282</v>
          </cell>
          <cell r="AE4172">
            <v>2040.3465450131837</v>
          </cell>
          <cell r="AF4172">
            <v>611.77511644175513</v>
          </cell>
          <cell r="AG4172">
            <v>25.504331812664798</v>
          </cell>
          <cell r="AH4172">
            <v>23.80952380952381</v>
          </cell>
        </row>
        <row r="4173">
          <cell r="A4173">
            <v>7914</v>
          </cell>
          <cell r="B4173" t="str">
            <v>Телевизор Sony FD</v>
          </cell>
          <cell r="C4173">
            <v>25</v>
          </cell>
          <cell r="D4173" t="str">
            <v>4</v>
          </cell>
          <cell r="E4173" t="str">
            <v>31.10.05</v>
          </cell>
          <cell r="F4173" t="str">
            <v>FD Trinitron KV-28-CL 11K</v>
          </cell>
          <cell r="G4173" t="str">
            <v xml:space="preserve">  .  .</v>
          </cell>
          <cell r="H4173">
            <v>71304.350000000006</v>
          </cell>
          <cell r="I4173">
            <v>0</v>
          </cell>
          <cell r="J4173">
            <v>0</v>
          </cell>
          <cell r="K4173">
            <v>71304.350000000006</v>
          </cell>
          <cell r="L4173">
            <v>0</v>
          </cell>
          <cell r="M4173">
            <v>1485.51</v>
          </cell>
          <cell r="N4173">
            <v>1485.51</v>
          </cell>
          <cell r="O4173">
            <v>35637.379999999997</v>
          </cell>
          <cell r="P4173">
            <v>35666.97</v>
          </cell>
          <cell r="Q4173">
            <v>356.52</v>
          </cell>
          <cell r="R4173">
            <v>123</v>
          </cell>
          <cell r="S4173">
            <v>821.1</v>
          </cell>
          <cell r="T4173" t="str">
            <v>амортизация (канализация)</v>
          </cell>
          <cell r="U4173">
            <v>78000</v>
          </cell>
          <cell r="V4173">
            <v>4</v>
          </cell>
          <cell r="W4173">
            <v>2</v>
          </cell>
          <cell r="X4173">
            <v>2</v>
          </cell>
          <cell r="Y4173">
            <v>50</v>
          </cell>
          <cell r="Z4173">
            <v>39000</v>
          </cell>
          <cell r="AA4173">
            <v>39000</v>
          </cell>
          <cell r="AB4173">
            <v>1.0934486445021823</v>
          </cell>
          <cell r="AC4173">
            <v>6663.2948546091793</v>
          </cell>
          <cell r="AD4173">
            <v>3330.2648546091805</v>
          </cell>
          <cell r="AE4173">
            <v>77967.644854609185</v>
          </cell>
          <cell r="AF4173">
            <v>38967.644854609178</v>
          </cell>
          <cell r="AG4173">
            <v>1624.3259344710248</v>
          </cell>
          <cell r="AH4173">
            <v>1625</v>
          </cell>
        </row>
        <row r="4174">
          <cell r="A4174">
            <v>7915</v>
          </cell>
          <cell r="B4174" t="str">
            <v>Насос ЭЦВ 10-65-110</v>
          </cell>
          <cell r="C4174">
            <v>20</v>
          </cell>
          <cell r="D4174" t="str">
            <v>5</v>
          </cell>
          <cell r="E4174" t="str">
            <v>23.11.05</v>
          </cell>
          <cell r="F4174" t="str">
            <v>(нрк)-нерж. рабочее колесо</v>
          </cell>
          <cell r="G4174" t="str">
            <v>01.01.05</v>
          </cell>
          <cell r="H4174">
            <v>153870</v>
          </cell>
          <cell r="I4174">
            <v>0</v>
          </cell>
          <cell r="J4174">
            <v>0</v>
          </cell>
          <cell r="K4174">
            <v>153870</v>
          </cell>
          <cell r="L4174">
            <v>0</v>
          </cell>
          <cell r="M4174">
            <v>2564.5</v>
          </cell>
          <cell r="N4174">
            <v>2564.5</v>
          </cell>
          <cell r="O4174">
            <v>58957.86</v>
          </cell>
          <cell r="P4174">
            <v>94912.14</v>
          </cell>
          <cell r="Q4174">
            <v>769.35</v>
          </cell>
          <cell r="R4174">
            <v>123</v>
          </cell>
          <cell r="S4174">
            <v>935</v>
          </cell>
          <cell r="T4174" t="str">
            <v>амортизация (Очистка воды)</v>
          </cell>
          <cell r="U4174">
            <v>180000</v>
          </cell>
          <cell r="V4174">
            <v>5</v>
          </cell>
          <cell r="W4174">
            <v>2</v>
          </cell>
          <cell r="X4174">
            <v>3</v>
          </cell>
          <cell r="Y4174">
            <v>40</v>
          </cell>
          <cell r="Z4174">
            <v>72000</v>
          </cell>
          <cell r="AA4174">
            <v>108000</v>
          </cell>
          <cell r="AB4174">
            <v>1.1378944779877473</v>
          </cell>
          <cell r="AC4174">
            <v>21217.823327974678</v>
          </cell>
          <cell r="AD4174">
            <v>8129.9633279746922</v>
          </cell>
          <cell r="AE4174">
            <v>175087.82332797468</v>
          </cell>
          <cell r="AF4174">
            <v>67087.823327974693</v>
          </cell>
          <cell r="AG4174">
            <v>2918.1303887995778</v>
          </cell>
          <cell r="AH4174">
            <v>3000</v>
          </cell>
        </row>
        <row r="4175">
          <cell r="A4175">
            <v>7916</v>
          </cell>
          <cell r="B4175" t="str">
            <v>Насосная станция пр. Республики, 4</v>
          </cell>
          <cell r="C4175">
            <v>2.1</v>
          </cell>
          <cell r="D4175" t="str">
            <v>48</v>
          </cell>
          <cell r="E4175" t="str">
            <v>23.11.05</v>
          </cell>
          <cell r="F4175" t="str">
            <v/>
          </cell>
          <cell r="G4175" t="str">
            <v xml:space="preserve">  .  .</v>
          </cell>
          <cell r="H4175">
            <v>1263497</v>
          </cell>
          <cell r="I4175">
            <v>0</v>
          </cell>
          <cell r="J4175">
            <v>0</v>
          </cell>
          <cell r="K4175">
            <v>1263497</v>
          </cell>
          <cell r="L4175">
            <v>0</v>
          </cell>
          <cell r="M4175">
            <v>2211.12</v>
          </cell>
          <cell r="N4175">
            <v>2211.12</v>
          </cell>
          <cell r="O4175">
            <v>94503.27</v>
          </cell>
          <cell r="P4175">
            <v>1168993.73</v>
          </cell>
          <cell r="Q4175">
            <v>12634.97</v>
          </cell>
          <cell r="R4175">
            <v>122</v>
          </cell>
          <cell r="S4175">
            <v>935</v>
          </cell>
          <cell r="T4175" t="str">
            <v>Амортизация Подъем воды</v>
          </cell>
          <cell r="U4175">
            <v>364500</v>
          </cell>
          <cell r="V4175">
            <v>77.2</v>
          </cell>
          <cell r="W4175">
            <v>2</v>
          </cell>
          <cell r="X4175">
            <v>75.2</v>
          </cell>
          <cell r="Y4175">
            <v>2.5906735751295336</v>
          </cell>
          <cell r="Z4175">
            <v>9443.0051813471491</v>
          </cell>
          <cell r="AA4175">
            <v>355056.99481865286</v>
          </cell>
          <cell r="AB4175">
            <v>0.30372874182879739</v>
          </cell>
          <cell r="AC4175">
            <v>-879736.64588553994</v>
          </cell>
          <cell r="AD4175">
            <v>-65799.910704192866</v>
          </cell>
          <cell r="AE4175">
            <v>383760.35411446006</v>
          </cell>
          <cell r="AF4175">
            <v>28703.359295807139</v>
          </cell>
          <cell r="AG4175">
            <v>671.58061970030508</v>
          </cell>
          <cell r="AH4175">
            <v>393.4585492227979</v>
          </cell>
        </row>
        <row r="4176">
          <cell r="A4176">
            <v>7919</v>
          </cell>
          <cell r="B4176" t="str">
            <v>Анализатор нефтепродуктов в стоках АН-2</v>
          </cell>
          <cell r="C4176">
            <v>10</v>
          </cell>
          <cell r="D4176" t="str">
            <v>10</v>
          </cell>
          <cell r="E4176" t="str">
            <v>29.11.05</v>
          </cell>
          <cell r="F4176" t="str">
            <v/>
          </cell>
          <cell r="G4176" t="str">
            <v xml:space="preserve">  .  .</v>
          </cell>
          <cell r="H4176">
            <v>655500</v>
          </cell>
          <cell r="I4176">
            <v>0</v>
          </cell>
          <cell r="J4176">
            <v>0</v>
          </cell>
          <cell r="K4176">
            <v>655500</v>
          </cell>
          <cell r="L4176">
            <v>0</v>
          </cell>
          <cell r="M4176">
            <v>5462.5</v>
          </cell>
          <cell r="N4176">
            <v>5462.5</v>
          </cell>
          <cell r="O4176">
            <v>125582.88</v>
          </cell>
          <cell r="P4176">
            <v>529917.12</v>
          </cell>
          <cell r="Q4176">
            <v>3277.5</v>
          </cell>
          <cell r="R4176">
            <v>123</v>
          </cell>
          <cell r="S4176">
            <v>935</v>
          </cell>
          <cell r="T4176" t="str">
            <v>Амортизация Очистка сточной жидкости</v>
          </cell>
          <cell r="U4176">
            <v>302000</v>
          </cell>
          <cell r="V4176">
            <v>19</v>
          </cell>
          <cell r="W4176">
            <v>11</v>
          </cell>
          <cell r="X4176">
            <v>8</v>
          </cell>
          <cell r="Y4176">
            <v>57.894736842105267</v>
          </cell>
          <cell r="Z4176">
            <v>174842.10526315789</v>
          </cell>
          <cell r="AA4176">
            <v>127157.89473684211</v>
          </cell>
          <cell r="AB4176">
            <v>0.23995808011796657</v>
          </cell>
          <cell r="AC4176">
            <v>-498207.47848267294</v>
          </cell>
          <cell r="AD4176">
            <v>-95448.253219515027</v>
          </cell>
          <cell r="AE4176">
            <v>157292.52151732706</v>
          </cell>
          <cell r="AF4176">
            <v>30134.626780484978</v>
          </cell>
          <cell r="AG4176">
            <v>1310.7710126443922</v>
          </cell>
          <cell r="AH4176">
            <v>1324.5614035087719</v>
          </cell>
        </row>
        <row r="4177">
          <cell r="A4177">
            <v>7920</v>
          </cell>
          <cell r="B4177" t="str">
            <v>Здание насосной станции пр. Строителей 5,7 (часть)</v>
          </cell>
          <cell r="C4177">
            <v>2.1</v>
          </cell>
          <cell r="D4177" t="str">
            <v>48</v>
          </cell>
          <cell r="E4177" t="str">
            <v>08.12.05</v>
          </cell>
          <cell r="F4177" t="str">
            <v/>
          </cell>
          <cell r="G4177" t="str">
            <v xml:space="preserve">  .  .</v>
          </cell>
          <cell r="H4177">
            <v>53000</v>
          </cell>
          <cell r="I4177">
            <v>0</v>
          </cell>
          <cell r="J4177">
            <v>0</v>
          </cell>
          <cell r="K4177">
            <v>53000</v>
          </cell>
          <cell r="L4177">
            <v>0</v>
          </cell>
          <cell r="M4177">
            <v>92.75</v>
          </cell>
          <cell r="N4177">
            <v>92.75</v>
          </cell>
          <cell r="O4177">
            <v>2957.3</v>
          </cell>
          <cell r="P4177">
            <v>50042.7</v>
          </cell>
          <cell r="Q4177">
            <v>530</v>
          </cell>
          <cell r="R4177">
            <v>122</v>
          </cell>
          <cell r="S4177">
            <v>935</v>
          </cell>
          <cell r="T4177" t="str">
            <v>Амортизация (водопровод)</v>
          </cell>
          <cell r="U4177">
            <v>871500</v>
          </cell>
          <cell r="V4177">
            <v>77.2</v>
          </cell>
          <cell r="W4177">
            <v>2</v>
          </cell>
          <cell r="X4177">
            <v>75.2</v>
          </cell>
          <cell r="Y4177">
            <v>2.5906735751295336</v>
          </cell>
          <cell r="Z4177">
            <v>22577.720207253886</v>
          </cell>
          <cell r="AA4177">
            <v>848922.27979274606</v>
          </cell>
          <cell r="AB4177">
            <v>16.963958375402328</v>
          </cell>
          <cell r="AC4177">
            <v>846089.79389632342</v>
          </cell>
          <cell r="AD4177">
            <v>47210.214103577302</v>
          </cell>
          <cell r="AE4177">
            <v>899089.79389632342</v>
          </cell>
          <cell r="AF4177">
            <v>50167.514103577305</v>
          </cell>
          <cell r="AG4177">
            <v>1573.4071393185659</v>
          </cell>
          <cell r="AH4177">
            <v>940.73834196891187</v>
          </cell>
        </row>
        <row r="4178">
          <cell r="A4178">
            <v>7921</v>
          </cell>
          <cell r="B4178" t="str">
            <v>Микроволновая печь</v>
          </cell>
          <cell r="C4178">
            <v>15</v>
          </cell>
          <cell r="D4178" t="str">
            <v>7</v>
          </cell>
          <cell r="E4178" t="str">
            <v>21.12.05</v>
          </cell>
          <cell r="F4178" t="str">
            <v/>
          </cell>
          <cell r="G4178" t="str">
            <v xml:space="preserve">  .  .</v>
          </cell>
          <cell r="H4178">
            <v>12900</v>
          </cell>
          <cell r="I4178">
            <v>0</v>
          </cell>
          <cell r="J4178">
            <v>0</v>
          </cell>
          <cell r="K4178">
            <v>12900</v>
          </cell>
          <cell r="L4178">
            <v>0</v>
          </cell>
          <cell r="M4178">
            <v>161.25</v>
          </cell>
          <cell r="N4178">
            <v>161.25</v>
          </cell>
          <cell r="O4178">
            <v>3545.88</v>
          </cell>
          <cell r="P4178">
            <v>9354.1200000000008</v>
          </cell>
          <cell r="Q4178">
            <v>64.5</v>
          </cell>
          <cell r="R4178">
            <v>123</v>
          </cell>
          <cell r="S4178">
            <v>821.1</v>
          </cell>
          <cell r="T4178" t="str">
            <v>Амортизация Водопровод</v>
          </cell>
          <cell r="U4178">
            <v>13000</v>
          </cell>
          <cell r="V4178">
            <v>7</v>
          </cell>
          <cell r="W4178">
            <v>3</v>
          </cell>
          <cell r="X4178">
            <v>4</v>
          </cell>
          <cell r="Y4178">
            <v>42.857142857142854</v>
          </cell>
          <cell r="Z4178">
            <v>5571.4285714285716</v>
          </cell>
          <cell r="AA4178">
            <v>7428.5714285714284</v>
          </cell>
          <cell r="AB4178">
            <v>0.79414968255393648</v>
          </cell>
          <cell r="AC4178">
            <v>-2655.469095054219</v>
          </cell>
          <cell r="AD4178">
            <v>-729.92052362564755</v>
          </cell>
          <cell r="AE4178">
            <v>10244.530904945781</v>
          </cell>
          <cell r="AF4178">
            <v>2815.9594763743526</v>
          </cell>
          <cell r="AG4178">
            <v>128.05663631182227</v>
          </cell>
          <cell r="AH4178">
            <v>154.76190476190476</v>
          </cell>
        </row>
        <row r="4179">
          <cell r="A4179">
            <v>7922</v>
          </cell>
          <cell r="B4179" t="str">
            <v>Холодильник</v>
          </cell>
          <cell r="C4179">
            <v>15</v>
          </cell>
          <cell r="D4179" t="str">
            <v>7</v>
          </cell>
          <cell r="E4179" t="str">
            <v>21.12.05</v>
          </cell>
          <cell r="F4179" t="str">
            <v/>
          </cell>
          <cell r="G4179" t="str">
            <v xml:space="preserve">  .  .</v>
          </cell>
          <cell r="H4179">
            <v>25670</v>
          </cell>
          <cell r="I4179">
            <v>0</v>
          </cell>
          <cell r="J4179">
            <v>0</v>
          </cell>
          <cell r="K4179">
            <v>25670</v>
          </cell>
          <cell r="L4179">
            <v>0</v>
          </cell>
          <cell r="M4179">
            <v>320.88</v>
          </cell>
          <cell r="N4179">
            <v>320.88</v>
          </cell>
          <cell r="O4179">
            <v>7056.14</v>
          </cell>
          <cell r="P4179">
            <v>18613.86</v>
          </cell>
          <cell r="Q4179">
            <v>128.35</v>
          </cell>
          <cell r="R4179">
            <v>123</v>
          </cell>
          <cell r="S4179">
            <v>821.1</v>
          </cell>
          <cell r="T4179" t="str">
            <v>амортизация (канализация)</v>
          </cell>
          <cell r="U4179">
            <v>30000</v>
          </cell>
          <cell r="V4179">
            <v>7</v>
          </cell>
          <cell r="W4179">
            <v>2</v>
          </cell>
          <cell r="X4179">
            <v>5</v>
          </cell>
          <cell r="Y4179">
            <v>28.571428571428569</v>
          </cell>
          <cell r="Z4179">
            <v>8571.4285714285706</v>
          </cell>
          <cell r="AA4179">
            <v>21428.571428571428</v>
          </cell>
          <cell r="AB4179">
            <v>1.1512158911999675</v>
          </cell>
          <cell r="AC4179">
            <v>3881.7119271031661</v>
          </cell>
          <cell r="AD4179">
            <v>1067.0004985317382</v>
          </cell>
          <cell r="AE4179">
            <v>29551.711927103166</v>
          </cell>
          <cell r="AF4179">
            <v>8123.1404985317386</v>
          </cell>
          <cell r="AG4179">
            <v>369.39639908878956</v>
          </cell>
          <cell r="AH4179">
            <v>357.14285714285711</v>
          </cell>
        </row>
        <row r="4180">
          <cell r="A4180">
            <v>8004</v>
          </cell>
          <cell r="B4180" t="str">
            <v>Электросушилка для мерной посуды</v>
          </cell>
          <cell r="C4180">
            <v>10</v>
          </cell>
          <cell r="D4180" t="str">
            <v>10</v>
          </cell>
          <cell r="E4180" t="str">
            <v>31.12.05</v>
          </cell>
          <cell r="F4180" t="str">
            <v/>
          </cell>
          <cell r="G4180" t="str">
            <v xml:space="preserve">  .  .</v>
          </cell>
          <cell r="H4180">
            <v>64521.74</v>
          </cell>
          <cell r="I4180">
            <v>0</v>
          </cell>
          <cell r="J4180">
            <v>0</v>
          </cell>
          <cell r="K4180">
            <v>64521.74</v>
          </cell>
          <cell r="L4180">
            <v>0</v>
          </cell>
          <cell r="M4180">
            <v>537.67999999999995</v>
          </cell>
          <cell r="N4180">
            <v>537.67999999999995</v>
          </cell>
          <cell r="O4180">
            <v>11823.58</v>
          </cell>
          <cell r="P4180">
            <v>52698.16</v>
          </cell>
          <cell r="Q4180">
            <v>322.61</v>
          </cell>
          <cell r="R4180">
            <v>123</v>
          </cell>
          <cell r="S4180">
            <v>935</v>
          </cell>
          <cell r="T4180" t="str">
            <v>амортизация (Очистка воды)</v>
          </cell>
          <cell r="U4180">
            <v>65000</v>
          </cell>
          <cell r="V4180">
            <v>10</v>
          </cell>
          <cell r="W4180">
            <v>2</v>
          </cell>
          <cell r="X4180">
            <v>8</v>
          </cell>
          <cell r="Y4180">
            <v>20</v>
          </cell>
          <cell r="Z4180">
            <v>13000</v>
          </cell>
          <cell r="AA4180">
            <v>52000</v>
          </cell>
          <cell r="AB4180">
            <v>0.98675171960463126</v>
          </cell>
          <cell r="AC4180">
            <v>-854.80210311707924</v>
          </cell>
          <cell r="AD4180">
            <v>-156.64210311707393</v>
          </cell>
          <cell r="AE4180">
            <v>63666.937896882919</v>
          </cell>
          <cell r="AF4180">
            <v>11666.937896882926</v>
          </cell>
          <cell r="AG4180">
            <v>530.55781580735766</v>
          </cell>
          <cell r="AH4180">
            <v>541.66666666666663</v>
          </cell>
        </row>
        <row r="4181">
          <cell r="A4181">
            <v>8005</v>
          </cell>
          <cell r="B4181" t="str">
            <v>Насос К 100-65-200 с эл двиг 30х300 об/мин</v>
          </cell>
          <cell r="C4181">
            <v>12.5</v>
          </cell>
          <cell r="D4181" t="str">
            <v>8</v>
          </cell>
          <cell r="E4181" t="str">
            <v>19.01.06</v>
          </cell>
          <cell r="F4181" t="str">
            <v/>
          </cell>
          <cell r="G4181" t="str">
            <v xml:space="preserve">  .  .</v>
          </cell>
          <cell r="H4181">
            <v>184690</v>
          </cell>
          <cell r="I4181">
            <v>0</v>
          </cell>
          <cell r="J4181">
            <v>0</v>
          </cell>
          <cell r="K4181">
            <v>184690</v>
          </cell>
          <cell r="L4181">
            <v>0</v>
          </cell>
          <cell r="M4181">
            <v>1923.85</v>
          </cell>
          <cell r="N4181">
            <v>1923.85</v>
          </cell>
          <cell r="O4181">
            <v>40381.61</v>
          </cell>
          <cell r="P4181">
            <v>144308.39000000001</v>
          </cell>
          <cell r="Q4181">
            <v>923.45</v>
          </cell>
          <cell r="R4181">
            <v>123</v>
          </cell>
          <cell r="S4181">
            <v>935</v>
          </cell>
          <cell r="T4181" t="str">
            <v>Амортизация Подъем воды</v>
          </cell>
          <cell r="U4181">
            <v>150000</v>
          </cell>
          <cell r="V4181">
            <v>15</v>
          </cell>
          <cell r="W4181">
            <v>9</v>
          </cell>
          <cell r="X4181">
            <v>6</v>
          </cell>
          <cell r="Y4181">
            <v>60</v>
          </cell>
          <cell r="Z4181">
            <v>90000</v>
          </cell>
          <cell r="AA4181">
            <v>60000</v>
          </cell>
          <cell r="AB4181">
            <v>0.41577624142296921</v>
          </cell>
          <cell r="AC4181">
            <v>-107900.28597159182</v>
          </cell>
          <cell r="AD4181">
            <v>-23591.895971591814</v>
          </cell>
          <cell r="AE4181">
            <v>76789.714028408183</v>
          </cell>
          <cell r="AF4181">
            <v>16789.714028408187</v>
          </cell>
          <cell r="AG4181">
            <v>799.89285446258521</v>
          </cell>
          <cell r="AH4181">
            <v>833.33333333333337</v>
          </cell>
        </row>
        <row r="4182">
          <cell r="A4182">
            <v>8006</v>
          </cell>
          <cell r="B4182" t="str">
            <v>Насос К 100-65-200 с эл двиг 30х300 об/мин</v>
          </cell>
          <cell r="C4182">
            <v>12.5</v>
          </cell>
          <cell r="D4182" t="str">
            <v>8</v>
          </cell>
          <cell r="E4182" t="str">
            <v>19.01.06</v>
          </cell>
          <cell r="F4182" t="str">
            <v/>
          </cell>
          <cell r="G4182" t="str">
            <v xml:space="preserve">  .  .</v>
          </cell>
          <cell r="H4182">
            <v>184690</v>
          </cell>
          <cell r="I4182">
            <v>0</v>
          </cell>
          <cell r="J4182">
            <v>0</v>
          </cell>
          <cell r="K4182">
            <v>184690</v>
          </cell>
          <cell r="L4182">
            <v>0</v>
          </cell>
          <cell r="M4182">
            <v>1923.85</v>
          </cell>
          <cell r="N4182">
            <v>1923.85</v>
          </cell>
          <cell r="O4182">
            <v>40381.61</v>
          </cell>
          <cell r="P4182">
            <v>144308.39000000001</v>
          </cell>
          <cell r="Q4182">
            <v>923.45</v>
          </cell>
          <cell r="R4182">
            <v>123</v>
          </cell>
          <cell r="S4182">
            <v>935</v>
          </cell>
          <cell r="T4182" t="str">
            <v>Амортизация Подъем воды</v>
          </cell>
          <cell r="U4182">
            <v>150000</v>
          </cell>
          <cell r="V4182">
            <v>15</v>
          </cell>
          <cell r="W4182">
            <v>9</v>
          </cell>
          <cell r="X4182">
            <v>6</v>
          </cell>
          <cell r="Y4182">
            <v>60</v>
          </cell>
          <cell r="Z4182">
            <v>90000</v>
          </cell>
          <cell r="AA4182">
            <v>60000</v>
          </cell>
          <cell r="AB4182">
            <v>0.41577624142296921</v>
          </cell>
          <cell r="AC4182">
            <v>-107900.28597159182</v>
          </cell>
          <cell r="AD4182">
            <v>-23591.895971591814</v>
          </cell>
          <cell r="AE4182">
            <v>76789.714028408183</v>
          </cell>
          <cell r="AF4182">
            <v>16789.714028408187</v>
          </cell>
          <cell r="AG4182">
            <v>799.89285446258521</v>
          </cell>
          <cell r="AH4182">
            <v>833.33333333333337</v>
          </cell>
        </row>
        <row r="4183">
          <cell r="A4183">
            <v>8007</v>
          </cell>
          <cell r="B4183" t="str">
            <v>Коллектор от отвала к 30 мкр д 400 мм</v>
          </cell>
          <cell r="C4183">
            <v>4</v>
          </cell>
          <cell r="D4183" t="str">
            <v>25</v>
          </cell>
          <cell r="E4183" t="str">
            <v>25.03.06</v>
          </cell>
          <cell r="F4183" t="str">
            <v/>
          </cell>
          <cell r="G4183" t="str">
            <v xml:space="preserve">  .  .</v>
          </cell>
          <cell r="H4183">
            <v>13180767.33</v>
          </cell>
          <cell r="I4183">
            <v>0</v>
          </cell>
          <cell r="J4183">
            <v>0</v>
          </cell>
          <cell r="K4183">
            <v>13180767.33</v>
          </cell>
          <cell r="L4183">
            <v>0</v>
          </cell>
          <cell r="M4183">
            <v>43935.89</v>
          </cell>
          <cell r="N4183">
            <v>43935.89</v>
          </cell>
          <cell r="O4183">
            <v>821662.57</v>
          </cell>
          <cell r="P4183">
            <v>12359104.76</v>
          </cell>
          <cell r="Q4183">
            <v>65903.839999999997</v>
          </cell>
          <cell r="R4183">
            <v>123</v>
          </cell>
          <cell r="S4183">
            <v>935</v>
          </cell>
          <cell r="T4183" t="str">
            <v>Амортизация (канализация)</v>
          </cell>
          <cell r="U4183">
            <v>20511000</v>
          </cell>
          <cell r="V4183">
            <v>60</v>
          </cell>
          <cell r="W4183">
            <v>20</v>
          </cell>
          <cell r="X4183">
            <v>40</v>
          </cell>
          <cell r="Y4183">
            <v>33.333333333333329</v>
          </cell>
          <cell r="Z4183">
            <v>6836999.9999999981</v>
          </cell>
          <cell r="AA4183">
            <v>13674000.000000002</v>
          </cell>
          <cell r="AB4183">
            <v>1.1063908159639229</v>
          </cell>
          <cell r="AC4183">
            <v>1402312.5912693162</v>
          </cell>
          <cell r="AD4183">
            <v>87417.351269313833</v>
          </cell>
          <cell r="AE4183">
            <v>14583079.921269316</v>
          </cell>
          <cell r="AF4183">
            <v>909079.92126931378</v>
          </cell>
          <cell r="AG4183">
            <v>48610.26640423105</v>
          </cell>
          <cell r="AH4183">
            <v>28487.5</v>
          </cell>
        </row>
        <row r="4184">
          <cell r="A4184">
            <v>8008</v>
          </cell>
          <cell r="B4184" t="str">
            <v>Детектор валют ППН</v>
          </cell>
          <cell r="C4184">
            <v>7</v>
          </cell>
          <cell r="D4184" t="str">
            <v>14</v>
          </cell>
          <cell r="E4184" t="str">
            <v>22.02.06</v>
          </cell>
          <cell r="F4184" t="str">
            <v/>
          </cell>
          <cell r="G4184" t="str">
            <v xml:space="preserve">  .  .</v>
          </cell>
          <cell r="H4184">
            <v>13913.05</v>
          </cell>
          <cell r="I4184">
            <v>0</v>
          </cell>
          <cell r="J4184">
            <v>0</v>
          </cell>
          <cell r="K4184">
            <v>13913.05</v>
          </cell>
          <cell r="L4184">
            <v>0</v>
          </cell>
          <cell r="M4184">
            <v>81.16</v>
          </cell>
          <cell r="N4184">
            <v>81.16</v>
          </cell>
          <cell r="O4184">
            <v>1055.08</v>
          </cell>
          <cell r="P4184">
            <v>12857.97</v>
          </cell>
          <cell r="Q4184">
            <v>69.569999999999993</v>
          </cell>
          <cell r="R4184">
            <v>125</v>
          </cell>
          <cell r="S4184">
            <v>821.1</v>
          </cell>
          <cell r="T4184" t="str">
            <v>амортизация (канализация)</v>
          </cell>
          <cell r="U4184">
            <v>11800</v>
          </cell>
          <cell r="V4184">
            <v>16</v>
          </cell>
          <cell r="W4184">
            <v>15</v>
          </cell>
          <cell r="X4184">
            <v>1</v>
          </cell>
          <cell r="Y4184">
            <v>93.75</v>
          </cell>
          <cell r="Z4184">
            <v>11062.5</v>
          </cell>
          <cell r="AA4184">
            <v>737.5</v>
          </cell>
          <cell r="AB4184">
            <v>5.7357421117019254E-2</v>
          </cell>
          <cell r="AC4184">
            <v>-13115.033332127854</v>
          </cell>
          <cell r="AD4184">
            <v>-994.56333212785523</v>
          </cell>
          <cell r="AE4184">
            <v>798.01666787214526</v>
          </cell>
          <cell r="AF4184">
            <v>60.516667872144694</v>
          </cell>
          <cell r="AG4184">
            <v>4.6550972292541806</v>
          </cell>
          <cell r="AH4184">
            <v>61.458333333333336</v>
          </cell>
        </row>
        <row r="4185">
          <cell r="A4185">
            <v>8009</v>
          </cell>
          <cell r="B4185" t="str">
            <v>эл двигатель А 11кВт 1500 об/мин</v>
          </cell>
          <cell r="C4185">
            <v>10</v>
          </cell>
          <cell r="D4185" t="str">
            <v>10</v>
          </cell>
          <cell r="E4185" t="str">
            <v>22.02.06</v>
          </cell>
          <cell r="F4185" t="str">
            <v/>
          </cell>
          <cell r="G4185" t="str">
            <v xml:space="preserve">  .  .</v>
          </cell>
          <cell r="H4185">
            <v>40000</v>
          </cell>
          <cell r="I4185">
            <v>0</v>
          </cell>
          <cell r="J4185">
            <v>0</v>
          </cell>
          <cell r="K4185">
            <v>40000</v>
          </cell>
          <cell r="L4185">
            <v>0</v>
          </cell>
          <cell r="M4185">
            <v>333.33</v>
          </cell>
          <cell r="N4185">
            <v>333.33</v>
          </cell>
          <cell r="O4185">
            <v>6663.28</v>
          </cell>
          <cell r="P4185">
            <v>33336.720000000001</v>
          </cell>
          <cell r="Q4185">
            <v>200</v>
          </cell>
          <cell r="R4185">
            <v>123</v>
          </cell>
          <cell r="S4185">
            <v>935</v>
          </cell>
          <cell r="T4185" t="str">
            <v>Амортизация Перекачка сточной жидкости</v>
          </cell>
          <cell r="U4185">
            <v>33000</v>
          </cell>
          <cell r="V4185">
            <v>19</v>
          </cell>
          <cell r="W4185">
            <v>11</v>
          </cell>
          <cell r="X4185">
            <v>8</v>
          </cell>
          <cell r="Y4185">
            <v>57.894736842105267</v>
          </cell>
          <cell r="Z4185">
            <v>19105.263157894737</v>
          </cell>
          <cell r="AA4185">
            <v>13894.736842105263</v>
          </cell>
          <cell r="AB4185">
            <v>0.41679975840770367</v>
          </cell>
          <cell r="AC4185">
            <v>-23328.009663691853</v>
          </cell>
          <cell r="AD4185">
            <v>-3886.026505797116</v>
          </cell>
          <cell r="AE4185">
            <v>16671.990336308147</v>
          </cell>
          <cell r="AF4185">
            <v>2777.2534942028838</v>
          </cell>
          <cell r="AG4185">
            <v>138.93325280256786</v>
          </cell>
          <cell r="AH4185">
            <v>144.73684210526315</v>
          </cell>
        </row>
        <row r="4186">
          <cell r="A4186">
            <v>8010</v>
          </cell>
          <cell r="B4186" t="str">
            <v>Диспенсер напольный 28 LB</v>
          </cell>
          <cell r="C4186">
            <v>7</v>
          </cell>
          <cell r="D4186" t="str">
            <v>14</v>
          </cell>
          <cell r="E4186" t="str">
            <v>22.02.06</v>
          </cell>
          <cell r="F4186" t="str">
            <v/>
          </cell>
          <cell r="G4186" t="str">
            <v xml:space="preserve">  .  .</v>
          </cell>
          <cell r="H4186">
            <v>30434.78</v>
          </cell>
          <cell r="I4186">
            <v>0</v>
          </cell>
          <cell r="J4186">
            <v>0</v>
          </cell>
          <cell r="K4186">
            <v>30434.78</v>
          </cell>
          <cell r="L4186">
            <v>0</v>
          </cell>
          <cell r="M4186">
            <v>177.54</v>
          </cell>
          <cell r="N4186">
            <v>177.54</v>
          </cell>
          <cell r="O4186">
            <v>3549.02</v>
          </cell>
          <cell r="P4186">
            <v>26885.759999999998</v>
          </cell>
          <cell r="Q4186">
            <v>152.16999999999999</v>
          </cell>
          <cell r="R4186">
            <v>125</v>
          </cell>
          <cell r="S4186">
            <v>821.1</v>
          </cell>
          <cell r="T4186" t="str">
            <v>Амортизация Водопровод</v>
          </cell>
          <cell r="U4186">
            <v>50000</v>
          </cell>
          <cell r="V4186">
            <v>16</v>
          </cell>
          <cell r="W4186">
            <v>15</v>
          </cell>
          <cell r="X4186">
            <v>1</v>
          </cell>
          <cell r="Y4186">
            <v>93.75</v>
          </cell>
          <cell r="Z4186">
            <v>46875</v>
          </cell>
          <cell r="AA4186">
            <v>3125</v>
          </cell>
          <cell r="AB4186">
            <v>0.11623253350472519</v>
          </cell>
          <cell r="AC4186">
            <v>-26897.268413941059</v>
          </cell>
          <cell r="AD4186">
            <v>-3136.5084139410601</v>
          </cell>
          <cell r="AE4186">
            <v>3537.5115860589394</v>
          </cell>
          <cell r="AF4186">
            <v>412.51158605893988</v>
          </cell>
          <cell r="AG4186">
            <v>20.635484252010482</v>
          </cell>
          <cell r="AH4186">
            <v>260.41666666666669</v>
          </cell>
        </row>
        <row r="4187">
          <cell r="A4187">
            <v>8011</v>
          </cell>
          <cell r="B4187" t="str">
            <v>Диспенсер напольный 28 LB</v>
          </cell>
          <cell r="C4187">
            <v>7</v>
          </cell>
          <cell r="D4187" t="str">
            <v>14</v>
          </cell>
          <cell r="E4187" t="str">
            <v>22.02.06</v>
          </cell>
          <cell r="F4187" t="str">
            <v/>
          </cell>
          <cell r="G4187" t="str">
            <v xml:space="preserve">  .  .</v>
          </cell>
          <cell r="H4187">
            <v>30434.78</v>
          </cell>
          <cell r="I4187">
            <v>0</v>
          </cell>
          <cell r="J4187">
            <v>0</v>
          </cell>
          <cell r="K4187">
            <v>30434.78</v>
          </cell>
          <cell r="L4187">
            <v>0</v>
          </cell>
          <cell r="M4187">
            <v>177.54</v>
          </cell>
          <cell r="N4187">
            <v>177.54</v>
          </cell>
          <cell r="O4187">
            <v>3549.02</v>
          </cell>
          <cell r="P4187">
            <v>26885.759999999998</v>
          </cell>
          <cell r="Q4187">
            <v>152.16999999999999</v>
          </cell>
          <cell r="R4187">
            <v>125</v>
          </cell>
          <cell r="S4187">
            <v>821.1</v>
          </cell>
          <cell r="T4187" t="str">
            <v>Амортизация Водопровод</v>
          </cell>
          <cell r="U4187">
            <v>50000</v>
          </cell>
          <cell r="V4187">
            <v>16</v>
          </cell>
          <cell r="W4187">
            <v>15</v>
          </cell>
          <cell r="X4187">
            <v>1</v>
          </cell>
          <cell r="Y4187">
            <v>93.75</v>
          </cell>
          <cell r="Z4187">
            <v>46875</v>
          </cell>
          <cell r="AA4187">
            <v>3125</v>
          </cell>
          <cell r="AB4187">
            <v>0.11623253350472519</v>
          </cell>
          <cell r="AC4187">
            <v>-26897.268413941059</v>
          </cell>
          <cell r="AD4187">
            <v>-3136.5084139410601</v>
          </cell>
          <cell r="AE4187">
            <v>3537.5115860589394</v>
          </cell>
          <cell r="AF4187">
            <v>412.51158605893988</v>
          </cell>
          <cell r="AG4187">
            <v>20.635484252010482</v>
          </cell>
          <cell r="AH4187">
            <v>260.41666666666669</v>
          </cell>
        </row>
        <row r="4188">
          <cell r="A4188">
            <v>8012</v>
          </cell>
          <cell r="B4188" t="str">
            <v>Сейф BSD-340</v>
          </cell>
          <cell r="C4188">
            <v>8</v>
          </cell>
          <cell r="D4188" t="str">
            <v>13</v>
          </cell>
          <cell r="E4188" t="str">
            <v>22.02.06</v>
          </cell>
          <cell r="F4188" t="str">
            <v/>
          </cell>
          <cell r="G4188" t="str">
            <v xml:space="preserve">  .  .</v>
          </cell>
          <cell r="H4188">
            <v>22907.83</v>
          </cell>
          <cell r="I4188">
            <v>0</v>
          </cell>
          <cell r="J4188">
            <v>0</v>
          </cell>
          <cell r="K4188">
            <v>22907.83</v>
          </cell>
          <cell r="L4188">
            <v>0</v>
          </cell>
          <cell r="M4188">
            <v>152.72</v>
          </cell>
          <cell r="N4188">
            <v>152.72</v>
          </cell>
          <cell r="O4188">
            <v>3052.88</v>
          </cell>
          <cell r="P4188">
            <v>19854.95</v>
          </cell>
          <cell r="Q4188">
            <v>114.54</v>
          </cell>
          <cell r="R4188">
            <v>125</v>
          </cell>
          <cell r="S4188">
            <v>935</v>
          </cell>
          <cell r="T4188" t="str">
            <v>амортизация (Очистка воды)</v>
          </cell>
          <cell r="U4188">
            <v>30000</v>
          </cell>
          <cell r="V4188">
            <v>15</v>
          </cell>
          <cell r="W4188">
            <v>14</v>
          </cell>
          <cell r="X4188">
            <v>1</v>
          </cell>
          <cell r="Y4188">
            <v>93.333333333333329</v>
          </cell>
          <cell r="Z4188">
            <v>28000</v>
          </cell>
          <cell r="AA4188">
            <v>2000</v>
          </cell>
          <cell r="AB4188">
            <v>0.10073054830155703</v>
          </cell>
          <cell r="AC4188">
            <v>-20600.311723701143</v>
          </cell>
          <cell r="AD4188">
            <v>-2745.3617237011426</v>
          </cell>
          <cell r="AE4188">
            <v>2307.5182762988588</v>
          </cell>
          <cell r="AF4188">
            <v>307.51827629885747</v>
          </cell>
          <cell r="AG4188">
            <v>15.383455175325727</v>
          </cell>
          <cell r="AH4188">
            <v>166.66666666666666</v>
          </cell>
        </row>
        <row r="4189">
          <cell r="A4189">
            <v>8013</v>
          </cell>
          <cell r="B4189" t="str">
            <v>Насос Андижанец</v>
          </cell>
          <cell r="C4189">
            <v>15</v>
          </cell>
          <cell r="D4189" t="str">
            <v>7</v>
          </cell>
          <cell r="E4189" t="str">
            <v>27.02.06</v>
          </cell>
          <cell r="F4189" t="str">
            <v/>
          </cell>
          <cell r="G4189" t="str">
            <v xml:space="preserve">  .  .</v>
          </cell>
          <cell r="H4189">
            <v>79200</v>
          </cell>
          <cell r="I4189">
            <v>0</v>
          </cell>
          <cell r="J4189">
            <v>0</v>
          </cell>
          <cell r="K4189">
            <v>79200</v>
          </cell>
          <cell r="L4189">
            <v>0</v>
          </cell>
          <cell r="M4189">
            <v>990</v>
          </cell>
          <cell r="N4189">
            <v>990</v>
          </cell>
          <cell r="O4189">
            <v>19790.099999999999</v>
          </cell>
          <cell r="P4189">
            <v>59409.9</v>
          </cell>
          <cell r="Q4189">
            <v>396</v>
          </cell>
          <cell r="R4189">
            <v>123</v>
          </cell>
          <cell r="S4189">
            <v>935</v>
          </cell>
          <cell r="T4189" t="str">
            <v>Амортизация (водопровод)</v>
          </cell>
          <cell r="U4189">
            <v>120000</v>
          </cell>
          <cell r="V4189">
            <v>13</v>
          </cell>
          <cell r="W4189">
            <v>8</v>
          </cell>
          <cell r="X4189">
            <v>5</v>
          </cell>
          <cell r="Y4189">
            <v>61.53846153846154</v>
          </cell>
          <cell r="Z4189">
            <v>73846.153846153844</v>
          </cell>
          <cell r="AA4189">
            <v>46153.846153846156</v>
          </cell>
          <cell r="AB4189">
            <v>0.7768712984510352</v>
          </cell>
          <cell r="AC4189">
            <v>-17671.793162678012</v>
          </cell>
          <cell r="AD4189">
            <v>-4415.7393165241683</v>
          </cell>
          <cell r="AE4189">
            <v>61528.206837321988</v>
          </cell>
          <cell r="AF4189">
            <v>15374.36068347583</v>
          </cell>
          <cell r="AG4189">
            <v>769.10258546652483</v>
          </cell>
          <cell r="AH4189">
            <v>769.23076923076917</v>
          </cell>
        </row>
        <row r="4190">
          <cell r="A4190">
            <v>8014</v>
          </cell>
          <cell r="B4190" t="str">
            <v>Насос Андижанец</v>
          </cell>
          <cell r="C4190">
            <v>15</v>
          </cell>
          <cell r="D4190" t="str">
            <v>7</v>
          </cell>
          <cell r="E4190" t="str">
            <v>27.02.06</v>
          </cell>
          <cell r="F4190" t="str">
            <v/>
          </cell>
          <cell r="G4190" t="str">
            <v xml:space="preserve">  .  .</v>
          </cell>
          <cell r="H4190">
            <v>97000</v>
          </cell>
          <cell r="I4190">
            <v>0</v>
          </cell>
          <cell r="J4190">
            <v>0</v>
          </cell>
          <cell r="K4190">
            <v>97000</v>
          </cell>
          <cell r="L4190">
            <v>0</v>
          </cell>
          <cell r="M4190">
            <v>1212.5</v>
          </cell>
          <cell r="N4190">
            <v>1212.5</v>
          </cell>
          <cell r="O4190">
            <v>24237.88</v>
          </cell>
          <cell r="P4190">
            <v>72762.12</v>
          </cell>
          <cell r="Q4190">
            <v>485</v>
          </cell>
          <cell r="R4190">
            <v>123</v>
          </cell>
          <cell r="S4190">
            <v>935</v>
          </cell>
          <cell r="T4190" t="str">
            <v>Амортизация (водопровод)</v>
          </cell>
          <cell r="U4190">
            <v>120000</v>
          </cell>
          <cell r="V4190">
            <v>13</v>
          </cell>
          <cell r="W4190">
            <v>8</v>
          </cell>
          <cell r="X4190">
            <v>5</v>
          </cell>
          <cell r="Y4190">
            <v>61.53846153846154</v>
          </cell>
          <cell r="Z4190">
            <v>73846.153846153844</v>
          </cell>
          <cell r="AA4190">
            <v>46153.846153846156</v>
          </cell>
          <cell r="AB4190">
            <v>0.63431145428206548</v>
          </cell>
          <cell r="AC4190">
            <v>-35471.788934639648</v>
          </cell>
          <cell r="AD4190">
            <v>-8863.5150884858103</v>
          </cell>
          <cell r="AE4190">
            <v>61528.211065360352</v>
          </cell>
          <cell r="AF4190">
            <v>15374.364911514191</v>
          </cell>
          <cell r="AG4190">
            <v>769.10263831700433</v>
          </cell>
          <cell r="AH4190">
            <v>769.23076923076917</v>
          </cell>
        </row>
        <row r="4191">
          <cell r="A4191">
            <v>8015</v>
          </cell>
          <cell r="B4191" t="str">
            <v>Насос Гном 25-20</v>
          </cell>
          <cell r="C4191">
            <v>20</v>
          </cell>
          <cell r="D4191" t="str">
            <v>5</v>
          </cell>
          <cell r="E4191" t="str">
            <v>27.02.06</v>
          </cell>
          <cell r="F4191" t="str">
            <v/>
          </cell>
          <cell r="G4191" t="str">
            <v xml:space="preserve">  .  .</v>
          </cell>
          <cell r="H4191">
            <v>46460.87</v>
          </cell>
          <cell r="I4191">
            <v>0</v>
          </cell>
          <cell r="J4191">
            <v>0</v>
          </cell>
          <cell r="K4191">
            <v>46460.87</v>
          </cell>
          <cell r="L4191">
            <v>0</v>
          </cell>
          <cell r="M4191">
            <v>774.35</v>
          </cell>
          <cell r="N4191">
            <v>774.35</v>
          </cell>
          <cell r="O4191">
            <v>15479.26</v>
          </cell>
          <cell r="P4191">
            <v>30981.61</v>
          </cell>
          <cell r="Q4191">
            <v>232.3</v>
          </cell>
          <cell r="R4191">
            <v>123</v>
          </cell>
          <cell r="S4191">
            <v>935</v>
          </cell>
          <cell r="T4191" t="str">
            <v>Амортизация Очистка сточной жидкости</v>
          </cell>
          <cell r="U4191">
            <v>25600</v>
          </cell>
          <cell r="V4191">
            <v>10</v>
          </cell>
          <cell r="W4191">
            <v>6</v>
          </cell>
          <cell r="X4191">
            <v>4</v>
          </cell>
          <cell r="Y4191">
            <v>60</v>
          </cell>
          <cell r="Z4191">
            <v>15360</v>
          </cell>
          <cell r="AA4191">
            <v>10240</v>
          </cell>
          <cell r="AB4191">
            <v>0.3305186528395393</v>
          </cell>
          <cell r="AC4191">
            <v>-31104.685837847035</v>
          </cell>
          <cell r="AD4191">
            <v>-10363.075837847033</v>
          </cell>
          <cell r="AE4191">
            <v>15356.184162152967</v>
          </cell>
          <cell r="AF4191">
            <v>5116.1841621529675</v>
          </cell>
          <cell r="AG4191">
            <v>255.93640270254943</v>
          </cell>
          <cell r="AH4191">
            <v>213.33333333333334</v>
          </cell>
        </row>
        <row r="4192">
          <cell r="A4192">
            <v>8017</v>
          </cell>
          <cell r="B4192" t="str">
            <v>Компьютер М/В Biostar U8668, CPU Intel Celeron</v>
          </cell>
          <cell r="C4192">
            <v>30</v>
          </cell>
          <cell r="D4192" t="str">
            <v>3</v>
          </cell>
          <cell r="E4192" t="str">
            <v>15.03.06</v>
          </cell>
          <cell r="F4192" t="str">
            <v/>
          </cell>
          <cell r="G4192" t="str">
            <v xml:space="preserve">  .  .</v>
          </cell>
          <cell r="H4192">
            <v>71913.039999999994</v>
          </cell>
          <cell r="I4192">
            <v>0</v>
          </cell>
          <cell r="J4192">
            <v>0</v>
          </cell>
          <cell r="K4192">
            <v>71913.039999999994</v>
          </cell>
          <cell r="L4192">
            <v>0</v>
          </cell>
          <cell r="M4192">
            <v>1797.83</v>
          </cell>
          <cell r="N4192">
            <v>1797.83</v>
          </cell>
          <cell r="O4192">
            <v>34149.78</v>
          </cell>
          <cell r="P4192">
            <v>37763.26</v>
          </cell>
          <cell r="Q4192">
            <v>359.57</v>
          </cell>
          <cell r="R4192">
            <v>123</v>
          </cell>
          <cell r="S4192">
            <v>821.1</v>
          </cell>
          <cell r="T4192" t="str">
            <v>Амортизация Водопровод</v>
          </cell>
          <cell r="U4192">
            <v>55000</v>
          </cell>
          <cell r="V4192">
            <v>3</v>
          </cell>
          <cell r="W4192">
            <v>2</v>
          </cell>
          <cell r="X4192">
            <v>1</v>
          </cell>
          <cell r="Y4192">
            <v>66.666666666666657</v>
          </cell>
          <cell r="Z4192">
            <v>36666.666666666657</v>
          </cell>
          <cell r="AA4192">
            <v>18333.333333333343</v>
          </cell>
          <cell r="AB4192">
            <v>0.48548068501854297</v>
          </cell>
          <cell r="AC4192">
            <v>-37000.648079034116</v>
          </cell>
          <cell r="AD4192">
            <v>-17570.72141236746</v>
          </cell>
          <cell r="AE4192">
            <v>34912.391920965878</v>
          </cell>
          <cell r="AF4192">
            <v>16579.058587632539</v>
          </cell>
          <cell r="AG4192">
            <v>872.80979802414697</v>
          </cell>
          <cell r="AH4192">
            <v>1527.7777777777776</v>
          </cell>
        </row>
        <row r="4193">
          <cell r="A4193">
            <v>8018</v>
          </cell>
          <cell r="B4193" t="str">
            <v>Шкаф плательный KSU 19/7</v>
          </cell>
          <cell r="C4193">
            <v>8</v>
          </cell>
          <cell r="D4193" t="str">
            <v>13</v>
          </cell>
          <cell r="E4193" t="str">
            <v>15.03.06</v>
          </cell>
          <cell r="F4193" t="str">
            <v/>
          </cell>
          <cell r="G4193" t="str">
            <v xml:space="preserve">  .  .</v>
          </cell>
          <cell r="H4193">
            <v>18782.61</v>
          </cell>
          <cell r="I4193">
            <v>0</v>
          </cell>
          <cell r="J4193">
            <v>0</v>
          </cell>
          <cell r="K4193">
            <v>18782.61</v>
          </cell>
          <cell r="L4193">
            <v>0</v>
          </cell>
          <cell r="M4193">
            <v>125.22</v>
          </cell>
          <cell r="N4193">
            <v>125.22</v>
          </cell>
          <cell r="O4193">
            <v>2378.5500000000002</v>
          </cell>
          <cell r="P4193">
            <v>16404.060000000001</v>
          </cell>
          <cell r="Q4193">
            <v>93.91</v>
          </cell>
          <cell r="R4193">
            <v>125</v>
          </cell>
          <cell r="S4193">
            <v>821.1</v>
          </cell>
          <cell r="T4193" t="str">
            <v>Амортизация Водопровод</v>
          </cell>
          <cell r="U4193">
            <v>18000</v>
          </cell>
          <cell r="V4193">
            <v>13</v>
          </cell>
          <cell r="W4193">
            <v>2</v>
          </cell>
          <cell r="X4193">
            <v>11</v>
          </cell>
          <cell r="Y4193">
            <v>15.384615384615385</v>
          </cell>
          <cell r="Z4193">
            <v>2769.2307692307695</v>
          </cell>
          <cell r="AA4193">
            <v>15230.76923076923</v>
          </cell>
          <cell r="AB4193">
            <v>0.92847558657851958</v>
          </cell>
          <cell r="AC4193">
            <v>-1343.4151627744322</v>
          </cell>
          <cell r="AD4193">
            <v>-170.12439354366234</v>
          </cell>
          <cell r="AE4193">
            <v>17439.194837225568</v>
          </cell>
          <cell r="AF4193">
            <v>2208.4256064563378</v>
          </cell>
          <cell r="AG4193">
            <v>116.26129891483713</v>
          </cell>
          <cell r="AH4193">
            <v>115.38461538461537</v>
          </cell>
        </row>
        <row r="4194">
          <cell r="A4194">
            <v>8019</v>
          </cell>
          <cell r="B4194" t="str">
            <v>Нивелир</v>
          </cell>
          <cell r="C4194">
            <v>10</v>
          </cell>
          <cell r="D4194" t="str">
            <v>10</v>
          </cell>
          <cell r="E4194" t="str">
            <v>15.03.06</v>
          </cell>
          <cell r="F4194" t="str">
            <v/>
          </cell>
          <cell r="G4194" t="str">
            <v xml:space="preserve">  .  .</v>
          </cell>
          <cell r="H4194">
            <v>56521.74</v>
          </cell>
          <cell r="I4194">
            <v>0</v>
          </cell>
          <cell r="J4194">
            <v>0</v>
          </cell>
          <cell r="K4194">
            <v>56521.74</v>
          </cell>
          <cell r="L4194">
            <v>0</v>
          </cell>
          <cell r="M4194">
            <v>471.01</v>
          </cell>
          <cell r="N4194">
            <v>471.01</v>
          </cell>
          <cell r="O4194">
            <v>8946.84</v>
          </cell>
          <cell r="P4194">
            <v>47574.9</v>
          </cell>
          <cell r="Q4194">
            <v>282.61</v>
          </cell>
          <cell r="R4194">
            <v>125</v>
          </cell>
          <cell r="S4194">
            <v>935</v>
          </cell>
          <cell r="T4194" t="str">
            <v>Амортизация Перекачка сточной жидкости</v>
          </cell>
          <cell r="U4194">
            <v>43000</v>
          </cell>
          <cell r="V4194">
            <v>15</v>
          </cell>
          <cell r="W4194">
            <v>11</v>
          </cell>
          <cell r="X4194">
            <v>4</v>
          </cell>
          <cell r="Y4194">
            <v>73.333333333333329</v>
          </cell>
          <cell r="Z4194">
            <v>31533.333333333332</v>
          </cell>
          <cell r="AA4194">
            <v>11466.666666666668</v>
          </cell>
          <cell r="AB4194">
            <v>0.2410234528431309</v>
          </cell>
          <cell r="AC4194">
            <v>-42898.675064498297</v>
          </cell>
          <cell r="AD4194">
            <v>-6790.4417311649631</v>
          </cell>
          <cell r="AE4194">
            <v>13623.064935501701</v>
          </cell>
          <cell r="AF4194">
            <v>2156.398268835037</v>
          </cell>
          <cell r="AG4194">
            <v>113.52554112918084</v>
          </cell>
          <cell r="AH4194">
            <v>238.88888888888889</v>
          </cell>
        </row>
        <row r="4195">
          <cell r="A4195">
            <v>8020</v>
          </cell>
          <cell r="B4195" t="str">
            <v>Сварочный аппарат</v>
          </cell>
          <cell r="C4195">
            <v>10</v>
          </cell>
          <cell r="D4195" t="str">
            <v>10</v>
          </cell>
          <cell r="E4195" t="str">
            <v>17.03.06</v>
          </cell>
          <cell r="F4195" t="str">
            <v/>
          </cell>
          <cell r="G4195" t="str">
            <v xml:space="preserve">  .  .</v>
          </cell>
          <cell r="H4195">
            <v>18150</v>
          </cell>
          <cell r="I4195">
            <v>0</v>
          </cell>
          <cell r="J4195">
            <v>0</v>
          </cell>
          <cell r="K4195">
            <v>18150</v>
          </cell>
          <cell r="L4195">
            <v>0</v>
          </cell>
          <cell r="M4195">
            <v>151.25</v>
          </cell>
          <cell r="N4195">
            <v>151.25</v>
          </cell>
          <cell r="O4195">
            <v>2872.99</v>
          </cell>
          <cell r="P4195">
            <v>15277.01</v>
          </cell>
          <cell r="Q4195">
            <v>90.75</v>
          </cell>
          <cell r="R4195">
            <v>123</v>
          </cell>
          <cell r="S4195">
            <v>935</v>
          </cell>
          <cell r="T4195" t="str">
            <v>Амортизация (водопровод)</v>
          </cell>
          <cell r="U4195">
            <v>60000</v>
          </cell>
          <cell r="V4195">
            <v>19</v>
          </cell>
          <cell r="W4195">
            <v>11</v>
          </cell>
          <cell r="X4195">
            <v>8</v>
          </cell>
          <cell r="Y4195">
            <v>57.894736842105267</v>
          </cell>
          <cell r="Z4195">
            <v>34736.84210526316</v>
          </cell>
          <cell r="AA4195">
            <v>25263.15789473684</v>
          </cell>
          <cell r="AB4195">
            <v>1.653671621262069</v>
          </cell>
          <cell r="AC4195">
            <v>11864.139925906551</v>
          </cell>
          <cell r="AD4195">
            <v>1877.9920311697115</v>
          </cell>
          <cell r="AE4195">
            <v>30014.139925906551</v>
          </cell>
          <cell r="AF4195">
            <v>4750.9820311697113</v>
          </cell>
          <cell r="AG4195">
            <v>250.11783271588794</v>
          </cell>
          <cell r="AH4195">
            <v>263.15789473684214</v>
          </cell>
        </row>
        <row r="4196">
          <cell r="A4196">
            <v>8021</v>
          </cell>
          <cell r="B4196" t="str">
            <v>Магнитола МР-3 в комплекте с колонками</v>
          </cell>
          <cell r="C4196">
            <v>25</v>
          </cell>
          <cell r="D4196" t="str">
            <v>4</v>
          </cell>
          <cell r="E4196" t="str">
            <v>21.03.06</v>
          </cell>
          <cell r="F4196" t="str">
            <v/>
          </cell>
          <cell r="G4196" t="str">
            <v xml:space="preserve">  .  .</v>
          </cell>
          <cell r="H4196">
            <v>33739.129999999997</v>
          </cell>
          <cell r="I4196">
            <v>0</v>
          </cell>
          <cell r="J4196">
            <v>0</v>
          </cell>
          <cell r="K4196">
            <v>33739.129999999997</v>
          </cell>
          <cell r="L4196">
            <v>0</v>
          </cell>
          <cell r="M4196">
            <v>702.9</v>
          </cell>
          <cell r="N4196">
            <v>702.9</v>
          </cell>
          <cell r="O4196">
            <v>13351.58</v>
          </cell>
          <cell r="P4196">
            <v>20387.55</v>
          </cell>
          <cell r="Q4196">
            <v>168.7</v>
          </cell>
          <cell r="R4196">
            <v>123</v>
          </cell>
          <cell r="S4196">
            <v>935</v>
          </cell>
          <cell r="T4196" t="str">
            <v>Амортизация (водопровод)</v>
          </cell>
          <cell r="U4196">
            <v>30000</v>
          </cell>
          <cell r="V4196">
            <v>6</v>
          </cell>
          <cell r="W4196">
            <v>5</v>
          </cell>
          <cell r="X4196">
            <v>1</v>
          </cell>
          <cell r="Y4196">
            <v>83.333333333333343</v>
          </cell>
          <cell r="Z4196">
            <v>25000</v>
          </cell>
          <cell r="AA4196">
            <v>5000</v>
          </cell>
          <cell r="AB4196">
            <v>0.24524771245196211</v>
          </cell>
          <cell r="AC4196">
            <v>-25464.685547380628</v>
          </cell>
          <cell r="AD4196">
            <v>-10077.135547380632</v>
          </cell>
          <cell r="AE4196">
            <v>8274.4444526193693</v>
          </cell>
          <cell r="AF4196">
            <v>3274.4444526193674</v>
          </cell>
          <cell r="AG4196">
            <v>172.38425942957019</v>
          </cell>
          <cell r="AH4196">
            <v>416.66666666666669</v>
          </cell>
        </row>
        <row r="4197">
          <cell r="A4197">
            <v>8022</v>
          </cell>
          <cell r="B4197" t="str">
            <v>Насос 1Д 1250-63а б/муфты и рамы под (75 кВт) СПиВ №3</v>
          </cell>
          <cell r="C4197">
            <v>12.5</v>
          </cell>
          <cell r="D4197" t="str">
            <v>8</v>
          </cell>
          <cell r="E4197" t="str">
            <v>21.03.06</v>
          </cell>
          <cell r="F4197" t="str">
            <v/>
          </cell>
          <cell r="G4197" t="str">
            <v xml:space="preserve">  .  .</v>
          </cell>
          <cell r="H4197">
            <v>425960</v>
          </cell>
          <cell r="I4197">
            <v>0</v>
          </cell>
          <cell r="J4197">
            <v>0</v>
          </cell>
          <cell r="K4197">
            <v>425960</v>
          </cell>
          <cell r="L4197">
            <v>0</v>
          </cell>
          <cell r="M4197">
            <v>4437.08</v>
          </cell>
          <cell r="N4197">
            <v>4437.08</v>
          </cell>
          <cell r="O4197">
            <v>84282.34</v>
          </cell>
          <cell r="P4197">
            <v>341677.66</v>
          </cell>
          <cell r="Q4197">
            <v>2129.8000000000002</v>
          </cell>
          <cell r="R4197">
            <v>123</v>
          </cell>
          <cell r="S4197">
            <v>935</v>
          </cell>
          <cell r="T4197" t="str">
            <v>Амортизация Подъем воды</v>
          </cell>
          <cell r="U4197">
            <v>480000</v>
          </cell>
          <cell r="V4197">
            <v>15</v>
          </cell>
          <cell r="W4197">
            <v>9</v>
          </cell>
          <cell r="X4197">
            <v>6</v>
          </cell>
          <cell r="Y4197">
            <v>60</v>
          </cell>
          <cell r="Z4197">
            <v>288000</v>
          </cell>
          <cell r="AA4197">
            <v>192000</v>
          </cell>
          <cell r="AB4197">
            <v>0.56193313897080666</v>
          </cell>
          <cell r="AC4197">
            <v>-186598.9601239952</v>
          </cell>
          <cell r="AD4197">
            <v>-36921.300123995221</v>
          </cell>
          <cell r="AE4197">
            <v>239361.0398760048</v>
          </cell>
          <cell r="AF4197">
            <v>47361.039876004776</v>
          </cell>
          <cell r="AG4197">
            <v>2493.3441653750501</v>
          </cell>
          <cell r="AH4197">
            <v>2666.6666666666665</v>
          </cell>
        </row>
        <row r="4198">
          <cell r="A4198">
            <v>8023</v>
          </cell>
          <cell r="B4198" t="str">
            <v>Баровая установка в комплекте</v>
          </cell>
          <cell r="C4198">
            <v>15</v>
          </cell>
          <cell r="D4198" t="str">
            <v>7</v>
          </cell>
          <cell r="E4198" t="str">
            <v xml:space="preserve">  .  .</v>
          </cell>
          <cell r="F4198" t="str">
            <v/>
          </cell>
          <cell r="G4198" t="str">
            <v xml:space="preserve">  .  .</v>
          </cell>
          <cell r="H4198">
            <v>749565.22</v>
          </cell>
          <cell r="I4198">
            <v>0</v>
          </cell>
          <cell r="J4198">
            <v>0</v>
          </cell>
          <cell r="K4198">
            <v>749565.22</v>
          </cell>
          <cell r="L4198">
            <v>0</v>
          </cell>
          <cell r="M4198">
            <v>9369.57</v>
          </cell>
          <cell r="N4198">
            <v>9369.57</v>
          </cell>
          <cell r="O4198">
            <v>84326.13</v>
          </cell>
          <cell r="P4198">
            <v>665239.09</v>
          </cell>
          <cell r="Q4198">
            <v>3747.83</v>
          </cell>
          <cell r="R4198">
            <v>123</v>
          </cell>
          <cell r="S4198">
            <v>935</v>
          </cell>
          <cell r="T4198" t="str">
            <v>Амортизация (водопровод)</v>
          </cell>
          <cell r="U4198">
            <v>1290000</v>
          </cell>
          <cell r="V4198">
            <v>18</v>
          </cell>
          <cell r="W4198">
            <v>8</v>
          </cell>
          <cell r="X4198">
            <v>10</v>
          </cell>
          <cell r="Y4198">
            <v>44.444444444444443</v>
          </cell>
          <cell r="Z4198">
            <v>573333.33333333326</v>
          </cell>
          <cell r="AA4198">
            <v>716666.66666666674</v>
          </cell>
          <cell r="AB4198">
            <v>1.0773069073055626</v>
          </cell>
          <cell r="AC4198">
            <v>57946.568982013618</v>
          </cell>
          <cell r="AD4198">
            <v>6518.9923153468117</v>
          </cell>
          <cell r="AE4198">
            <v>807511.78898201359</v>
          </cell>
          <cell r="AF4198">
            <v>90845.122315346816</v>
          </cell>
          <cell r="AG4198">
            <v>10093.897362275171</v>
          </cell>
          <cell r="AH4198">
            <v>5972.2222222222226</v>
          </cell>
        </row>
        <row r="4199">
          <cell r="A4199">
            <v>8024</v>
          </cell>
          <cell r="B4199" t="str">
            <v>Компъютер в комплекте (включая монитор)</v>
          </cell>
          <cell r="C4199">
            <v>30</v>
          </cell>
          <cell r="D4199" t="str">
            <v>3</v>
          </cell>
          <cell r="E4199" t="str">
            <v>12.04.06</v>
          </cell>
          <cell r="F4199" t="str">
            <v/>
          </cell>
          <cell r="G4199" t="str">
            <v xml:space="preserve">  .  .</v>
          </cell>
          <cell r="H4199">
            <v>66671.3</v>
          </cell>
          <cell r="I4199">
            <v>0</v>
          </cell>
          <cell r="J4199">
            <v>0</v>
          </cell>
          <cell r="K4199">
            <v>66671.3</v>
          </cell>
          <cell r="L4199">
            <v>0</v>
          </cell>
          <cell r="M4199">
            <v>1666.78</v>
          </cell>
          <cell r="N4199">
            <v>1666.78</v>
          </cell>
          <cell r="O4199">
            <v>30002.04</v>
          </cell>
          <cell r="P4199">
            <v>36669.26</v>
          </cell>
          <cell r="Q4199">
            <v>333.36</v>
          </cell>
          <cell r="R4199">
            <v>123</v>
          </cell>
          <cell r="S4199">
            <v>821.1</v>
          </cell>
          <cell r="T4199" t="str">
            <v>Амортизация Водопровод</v>
          </cell>
          <cell r="U4199">
            <v>50000</v>
          </cell>
          <cell r="V4199">
            <v>3</v>
          </cell>
          <cell r="W4199">
            <v>2</v>
          </cell>
          <cell r="X4199">
            <v>1</v>
          </cell>
          <cell r="Y4199">
            <v>66.666666666666657</v>
          </cell>
          <cell r="Z4199">
            <v>33333.333333333328</v>
          </cell>
          <cell r="AA4199">
            <v>16666.666666666672</v>
          </cell>
          <cell r="AB4199">
            <v>0.45451330805875739</v>
          </cell>
          <cell r="AC4199">
            <v>-36368.306884422171</v>
          </cell>
          <cell r="AD4199">
            <v>-16365.713551088838</v>
          </cell>
          <cell r="AE4199">
            <v>30302.993115577832</v>
          </cell>
          <cell r="AF4199">
            <v>13636.326448911163</v>
          </cell>
          <cell r="AG4199">
            <v>757.57482788944571</v>
          </cell>
          <cell r="AH4199">
            <v>1388.8888888888889</v>
          </cell>
        </row>
        <row r="4200">
          <cell r="A4200">
            <v>8025</v>
          </cell>
          <cell r="B4200" t="str">
            <v>Компъютер в комплекте (включая монитор)</v>
          </cell>
          <cell r="C4200">
            <v>30</v>
          </cell>
          <cell r="D4200" t="str">
            <v>3</v>
          </cell>
          <cell r="E4200" t="str">
            <v>12.04.06</v>
          </cell>
          <cell r="F4200" t="str">
            <v/>
          </cell>
          <cell r="G4200" t="str">
            <v xml:space="preserve">  .  .</v>
          </cell>
          <cell r="H4200">
            <v>66671.3</v>
          </cell>
          <cell r="I4200">
            <v>0</v>
          </cell>
          <cell r="J4200">
            <v>0</v>
          </cell>
          <cell r="K4200">
            <v>66671.3</v>
          </cell>
          <cell r="L4200">
            <v>0</v>
          </cell>
          <cell r="M4200">
            <v>1666.78</v>
          </cell>
          <cell r="N4200">
            <v>1666.78</v>
          </cell>
          <cell r="O4200">
            <v>30002.04</v>
          </cell>
          <cell r="P4200">
            <v>36669.26</v>
          </cell>
          <cell r="Q4200">
            <v>333.36</v>
          </cell>
          <cell r="R4200">
            <v>123</v>
          </cell>
          <cell r="S4200">
            <v>821.1</v>
          </cell>
          <cell r="T4200" t="str">
            <v>амортизация (канализация)</v>
          </cell>
          <cell r="U4200">
            <v>50000</v>
          </cell>
          <cell r="V4200">
            <v>3</v>
          </cell>
          <cell r="W4200">
            <v>2</v>
          </cell>
          <cell r="X4200">
            <v>1</v>
          </cell>
          <cell r="Y4200">
            <v>66.666666666666657</v>
          </cell>
          <cell r="Z4200">
            <v>33333.333333333328</v>
          </cell>
          <cell r="AA4200">
            <v>16666.666666666672</v>
          </cell>
          <cell r="AB4200">
            <v>0.45451330805875739</v>
          </cell>
          <cell r="AC4200">
            <v>-36368.306884422171</v>
          </cell>
          <cell r="AD4200">
            <v>-16365.713551088838</v>
          </cell>
          <cell r="AE4200">
            <v>30302.993115577832</v>
          </cell>
          <cell r="AF4200">
            <v>13636.326448911163</v>
          </cell>
          <cell r="AG4200">
            <v>757.57482788944571</v>
          </cell>
          <cell r="AH4200">
            <v>1388.8888888888889</v>
          </cell>
        </row>
        <row r="4201">
          <cell r="A4201">
            <v>8026</v>
          </cell>
          <cell r="B4201" t="str">
            <v>Компъютер в комплекте (включая монитор)</v>
          </cell>
          <cell r="C4201">
            <v>30</v>
          </cell>
          <cell r="D4201" t="str">
            <v>3</v>
          </cell>
          <cell r="E4201" t="str">
            <v>12.04.06</v>
          </cell>
          <cell r="F4201" t="str">
            <v/>
          </cell>
          <cell r="G4201" t="str">
            <v xml:space="preserve">  .  .</v>
          </cell>
          <cell r="H4201">
            <v>66671.3</v>
          </cell>
          <cell r="I4201">
            <v>0</v>
          </cell>
          <cell r="J4201">
            <v>0</v>
          </cell>
          <cell r="K4201">
            <v>66671.3</v>
          </cell>
          <cell r="L4201">
            <v>0</v>
          </cell>
          <cell r="M4201">
            <v>1666.78</v>
          </cell>
          <cell r="N4201">
            <v>1666.78</v>
          </cell>
          <cell r="O4201">
            <v>30002.04</v>
          </cell>
          <cell r="P4201">
            <v>36669.26</v>
          </cell>
          <cell r="Q4201">
            <v>333.36</v>
          </cell>
          <cell r="R4201">
            <v>123</v>
          </cell>
          <cell r="S4201">
            <v>821.1</v>
          </cell>
          <cell r="T4201" t="str">
            <v>Амортизация Водопровод</v>
          </cell>
          <cell r="U4201">
            <v>50000</v>
          </cell>
          <cell r="V4201">
            <v>3</v>
          </cell>
          <cell r="W4201">
            <v>2</v>
          </cell>
          <cell r="X4201">
            <v>1</v>
          </cell>
          <cell r="Y4201">
            <v>66.666666666666657</v>
          </cell>
          <cell r="Z4201">
            <v>33333.333333333328</v>
          </cell>
          <cell r="AA4201">
            <v>16666.666666666672</v>
          </cell>
          <cell r="AB4201">
            <v>0.45451330805875739</v>
          </cell>
          <cell r="AC4201">
            <v>-36368.306884422171</v>
          </cell>
          <cell r="AD4201">
            <v>-16365.713551088838</v>
          </cell>
          <cell r="AE4201">
            <v>30302.993115577832</v>
          </cell>
          <cell r="AF4201">
            <v>13636.326448911163</v>
          </cell>
          <cell r="AG4201">
            <v>757.57482788944571</v>
          </cell>
          <cell r="AH4201">
            <v>1388.8888888888889</v>
          </cell>
        </row>
        <row r="4202">
          <cell r="A4202">
            <v>8027</v>
          </cell>
          <cell r="B4202" t="str">
            <v>Компъютер в комплекте (включая монитор)</v>
          </cell>
          <cell r="C4202">
            <v>30</v>
          </cell>
          <cell r="D4202" t="str">
            <v>3</v>
          </cell>
          <cell r="E4202" t="str">
            <v>12.04.06</v>
          </cell>
          <cell r="F4202" t="str">
            <v/>
          </cell>
          <cell r="G4202" t="str">
            <v xml:space="preserve">  .  .</v>
          </cell>
          <cell r="H4202">
            <v>66671.3</v>
          </cell>
          <cell r="I4202">
            <v>0</v>
          </cell>
          <cell r="J4202">
            <v>0</v>
          </cell>
          <cell r="K4202">
            <v>66671.3</v>
          </cell>
          <cell r="L4202">
            <v>0</v>
          </cell>
          <cell r="M4202">
            <v>1666.78</v>
          </cell>
          <cell r="N4202">
            <v>1666.78</v>
          </cell>
          <cell r="O4202">
            <v>30002.04</v>
          </cell>
          <cell r="P4202">
            <v>36669.26</v>
          </cell>
          <cell r="Q4202">
            <v>333.36</v>
          </cell>
          <cell r="R4202">
            <v>123</v>
          </cell>
          <cell r="S4202">
            <v>821.1</v>
          </cell>
          <cell r="T4202" t="str">
            <v>амортизация (канализация)</v>
          </cell>
          <cell r="U4202">
            <v>50000</v>
          </cell>
          <cell r="V4202">
            <v>3</v>
          </cell>
          <cell r="W4202">
            <v>2</v>
          </cell>
          <cell r="X4202">
            <v>1</v>
          </cell>
          <cell r="Y4202">
            <v>66.666666666666657</v>
          </cell>
          <cell r="Z4202">
            <v>33333.333333333328</v>
          </cell>
          <cell r="AA4202">
            <v>16666.666666666672</v>
          </cell>
          <cell r="AB4202">
            <v>0.45451330805875739</v>
          </cell>
          <cell r="AC4202">
            <v>-36368.306884422171</v>
          </cell>
          <cell r="AD4202">
            <v>-16365.713551088838</v>
          </cell>
          <cell r="AE4202">
            <v>30302.993115577832</v>
          </cell>
          <cell r="AF4202">
            <v>13636.326448911163</v>
          </cell>
          <cell r="AG4202">
            <v>757.57482788944571</v>
          </cell>
          <cell r="AH4202">
            <v>1388.8888888888889</v>
          </cell>
        </row>
        <row r="4203">
          <cell r="A4203">
            <v>8028</v>
          </cell>
          <cell r="B4203" t="str">
            <v>Компъютер в комплекте (включая монитор)</v>
          </cell>
          <cell r="C4203">
            <v>30</v>
          </cell>
          <cell r="D4203" t="str">
            <v>3</v>
          </cell>
          <cell r="E4203" t="str">
            <v>12.04.06</v>
          </cell>
          <cell r="F4203" t="str">
            <v/>
          </cell>
          <cell r="G4203" t="str">
            <v xml:space="preserve">  .  .</v>
          </cell>
          <cell r="H4203">
            <v>66671.3</v>
          </cell>
          <cell r="I4203">
            <v>0</v>
          </cell>
          <cell r="J4203">
            <v>0</v>
          </cell>
          <cell r="K4203">
            <v>66671.3</v>
          </cell>
          <cell r="L4203">
            <v>0</v>
          </cell>
          <cell r="M4203">
            <v>1666.78</v>
          </cell>
          <cell r="N4203">
            <v>1666.78</v>
          </cell>
          <cell r="O4203">
            <v>30002.04</v>
          </cell>
          <cell r="P4203">
            <v>36669.26</v>
          </cell>
          <cell r="Q4203">
            <v>333.36</v>
          </cell>
          <cell r="R4203">
            <v>123</v>
          </cell>
          <cell r="S4203">
            <v>821.1</v>
          </cell>
          <cell r="T4203" t="str">
            <v>Амортизация Водопровод</v>
          </cell>
          <cell r="U4203">
            <v>50000</v>
          </cell>
          <cell r="V4203">
            <v>3</v>
          </cell>
          <cell r="W4203">
            <v>2</v>
          </cell>
          <cell r="X4203">
            <v>1</v>
          </cell>
          <cell r="Y4203">
            <v>66.666666666666657</v>
          </cell>
          <cell r="Z4203">
            <v>33333.333333333328</v>
          </cell>
          <cell r="AA4203">
            <v>16666.666666666672</v>
          </cell>
          <cell r="AB4203">
            <v>0.45451330805875739</v>
          </cell>
          <cell r="AC4203">
            <v>-36368.306884422171</v>
          </cell>
          <cell r="AD4203">
            <v>-16365.713551088838</v>
          </cell>
          <cell r="AE4203">
            <v>30302.993115577832</v>
          </cell>
          <cell r="AF4203">
            <v>13636.326448911163</v>
          </cell>
          <cell r="AG4203">
            <v>757.57482788944571</v>
          </cell>
          <cell r="AH4203">
            <v>1388.8888888888889</v>
          </cell>
        </row>
        <row r="4204">
          <cell r="A4204">
            <v>8029</v>
          </cell>
          <cell r="B4204" t="str">
            <v>Тумба под телевизор</v>
          </cell>
          <cell r="C4204">
            <v>8</v>
          </cell>
          <cell r="D4204" t="str">
            <v>13</v>
          </cell>
          <cell r="E4204" t="str">
            <v>12.04.06</v>
          </cell>
          <cell r="F4204" t="str">
            <v/>
          </cell>
          <cell r="G4204" t="str">
            <v xml:space="preserve">  .  .</v>
          </cell>
          <cell r="H4204">
            <v>6000</v>
          </cell>
          <cell r="I4204">
            <v>0</v>
          </cell>
          <cell r="J4204">
            <v>0</v>
          </cell>
          <cell r="K4204">
            <v>6000</v>
          </cell>
          <cell r="L4204">
            <v>0</v>
          </cell>
          <cell r="M4204">
            <v>40</v>
          </cell>
          <cell r="N4204">
            <v>40</v>
          </cell>
          <cell r="O4204">
            <v>720</v>
          </cell>
          <cell r="P4204">
            <v>5280</v>
          </cell>
          <cell r="Q4204">
            <v>30</v>
          </cell>
          <cell r="R4204">
            <v>125</v>
          </cell>
          <cell r="S4204">
            <v>821.1</v>
          </cell>
          <cell r="T4204" t="str">
            <v>амортизация (канализация)</v>
          </cell>
          <cell r="U4204">
            <v>5000</v>
          </cell>
          <cell r="V4204">
            <v>15</v>
          </cell>
          <cell r="W4204">
            <v>14</v>
          </cell>
          <cell r="X4204">
            <v>1</v>
          </cell>
          <cell r="Y4204">
            <v>93.333333333333329</v>
          </cell>
          <cell r="Z4204">
            <v>4666.6666666666661</v>
          </cell>
          <cell r="AA4204">
            <v>333.33333333333394</v>
          </cell>
          <cell r="AB4204">
            <v>6.3131313131313246E-2</v>
          </cell>
          <cell r="AC4204">
            <v>-5621.2121212121201</v>
          </cell>
          <cell r="AD4204">
            <v>-674.5454545454545</v>
          </cell>
          <cell r="AE4204">
            <v>378.78787878787989</v>
          </cell>
          <cell r="AF4204">
            <v>45.454545454545496</v>
          </cell>
          <cell r="AG4204">
            <v>2.5252525252525326</v>
          </cell>
          <cell r="AH4204">
            <v>27.777777777777775</v>
          </cell>
        </row>
        <row r="4205">
          <cell r="A4205">
            <v>8030</v>
          </cell>
          <cell r="B4205" t="str">
            <v>Принтер Canon LBP-1120</v>
          </cell>
          <cell r="C4205">
            <v>14.3</v>
          </cell>
          <cell r="D4205" t="str">
            <v>7</v>
          </cell>
          <cell r="E4205" t="str">
            <v>12.04.06</v>
          </cell>
          <cell r="F4205" t="str">
            <v/>
          </cell>
          <cell r="G4205" t="str">
            <v xml:space="preserve">  .  .</v>
          </cell>
          <cell r="H4205">
            <v>16521.740000000002</v>
          </cell>
          <cell r="I4205">
            <v>0</v>
          </cell>
          <cell r="J4205">
            <v>0</v>
          </cell>
          <cell r="K4205">
            <v>16521.740000000002</v>
          </cell>
          <cell r="L4205">
            <v>0</v>
          </cell>
          <cell r="M4205">
            <v>196.88</v>
          </cell>
          <cell r="N4205">
            <v>196.88</v>
          </cell>
          <cell r="O4205">
            <v>3543.84</v>
          </cell>
          <cell r="P4205">
            <v>12977.9</v>
          </cell>
          <cell r="Q4205">
            <v>82.61</v>
          </cell>
          <cell r="R4205">
            <v>123</v>
          </cell>
          <cell r="S4205">
            <v>821.1</v>
          </cell>
          <cell r="T4205" t="str">
            <v>Амортизация Водопровод</v>
          </cell>
          <cell r="U4205">
            <v>21500</v>
          </cell>
          <cell r="V4205">
            <v>9</v>
          </cell>
          <cell r="W4205">
            <v>8</v>
          </cell>
          <cell r="X4205">
            <v>1</v>
          </cell>
          <cell r="Y4205">
            <v>88.888888888888886</v>
          </cell>
          <cell r="Z4205">
            <v>19111.111111111109</v>
          </cell>
          <cell r="AA4205">
            <v>2388.8888888888905</v>
          </cell>
          <cell r="AB4205">
            <v>0.18407360889580676</v>
          </cell>
          <cell r="AC4205">
            <v>-13480.523692961795</v>
          </cell>
          <cell r="AD4205">
            <v>-2891.512581850684</v>
          </cell>
          <cell r="AE4205">
            <v>3041.2163070382067</v>
          </cell>
          <cell r="AF4205">
            <v>652.32741814931614</v>
          </cell>
          <cell r="AG4205">
            <v>36.241160992205295</v>
          </cell>
          <cell r="AH4205">
            <v>199.07407407407405</v>
          </cell>
        </row>
        <row r="4206">
          <cell r="A4206">
            <v>8031</v>
          </cell>
          <cell r="B4206" t="str">
            <v>Принтер Canon LBP-1120</v>
          </cell>
          <cell r="C4206">
            <v>14.3</v>
          </cell>
          <cell r="D4206" t="str">
            <v>7</v>
          </cell>
          <cell r="E4206" t="str">
            <v>12.04.06</v>
          </cell>
          <cell r="F4206" t="str">
            <v/>
          </cell>
          <cell r="G4206" t="str">
            <v xml:space="preserve">  .  .</v>
          </cell>
          <cell r="H4206">
            <v>16521.740000000002</v>
          </cell>
          <cell r="I4206">
            <v>0</v>
          </cell>
          <cell r="J4206">
            <v>0</v>
          </cell>
          <cell r="K4206">
            <v>16521.740000000002</v>
          </cell>
          <cell r="L4206">
            <v>0</v>
          </cell>
          <cell r="M4206">
            <v>196.88</v>
          </cell>
          <cell r="N4206">
            <v>196.88</v>
          </cell>
          <cell r="O4206">
            <v>3543.84</v>
          </cell>
          <cell r="P4206">
            <v>12977.9</v>
          </cell>
          <cell r="Q4206">
            <v>82.61</v>
          </cell>
          <cell r="R4206">
            <v>123</v>
          </cell>
          <cell r="S4206">
            <v>821.1</v>
          </cell>
          <cell r="T4206" t="str">
            <v>амортизация (канализация)</v>
          </cell>
          <cell r="U4206">
            <v>21500</v>
          </cell>
          <cell r="V4206">
            <v>9</v>
          </cell>
          <cell r="W4206">
            <v>8</v>
          </cell>
          <cell r="X4206">
            <v>1</v>
          </cell>
          <cell r="Y4206">
            <v>88.888888888888886</v>
          </cell>
          <cell r="Z4206">
            <v>19111.111111111109</v>
          </cell>
          <cell r="AA4206">
            <v>2388.8888888888905</v>
          </cell>
          <cell r="AB4206">
            <v>0.18407360889580676</v>
          </cell>
          <cell r="AC4206">
            <v>-13480.523692961795</v>
          </cell>
          <cell r="AD4206">
            <v>-2891.512581850684</v>
          </cell>
          <cell r="AE4206">
            <v>3041.2163070382067</v>
          </cell>
          <cell r="AF4206">
            <v>652.32741814931614</v>
          </cell>
          <cell r="AG4206">
            <v>36.241160992205295</v>
          </cell>
          <cell r="AH4206">
            <v>199.07407407407405</v>
          </cell>
        </row>
        <row r="4207">
          <cell r="A4207">
            <v>8032</v>
          </cell>
          <cell r="B4207" t="str">
            <v>Принтер Canon LBP-1120</v>
          </cell>
          <cell r="C4207">
            <v>14.3</v>
          </cell>
          <cell r="D4207" t="str">
            <v>7</v>
          </cell>
          <cell r="E4207" t="str">
            <v>12.04.06</v>
          </cell>
          <cell r="F4207" t="str">
            <v/>
          </cell>
          <cell r="G4207" t="str">
            <v xml:space="preserve">  .  .</v>
          </cell>
          <cell r="H4207">
            <v>16521.740000000002</v>
          </cell>
          <cell r="I4207">
            <v>0</v>
          </cell>
          <cell r="J4207">
            <v>0</v>
          </cell>
          <cell r="K4207">
            <v>16521.740000000002</v>
          </cell>
          <cell r="L4207">
            <v>0</v>
          </cell>
          <cell r="M4207">
            <v>196.88</v>
          </cell>
          <cell r="N4207">
            <v>196.88</v>
          </cell>
          <cell r="O4207">
            <v>3543.84</v>
          </cell>
          <cell r="P4207">
            <v>12977.9</v>
          </cell>
          <cell r="Q4207">
            <v>82.61</v>
          </cell>
          <cell r="R4207">
            <v>123</v>
          </cell>
          <cell r="S4207">
            <v>821.1</v>
          </cell>
          <cell r="T4207" t="str">
            <v>Амортизация Водопровод</v>
          </cell>
          <cell r="U4207">
            <v>21500</v>
          </cell>
          <cell r="V4207">
            <v>9</v>
          </cell>
          <cell r="W4207">
            <v>8</v>
          </cell>
          <cell r="X4207">
            <v>1</v>
          </cell>
          <cell r="Y4207">
            <v>88.888888888888886</v>
          </cell>
          <cell r="Z4207">
            <v>19111.111111111109</v>
          </cell>
          <cell r="AA4207">
            <v>2388.8888888888905</v>
          </cell>
          <cell r="AB4207">
            <v>0.18407360889580676</v>
          </cell>
          <cell r="AC4207">
            <v>-13480.523692961795</v>
          </cell>
          <cell r="AD4207">
            <v>-2891.512581850684</v>
          </cell>
          <cell r="AE4207">
            <v>3041.2163070382067</v>
          </cell>
          <cell r="AF4207">
            <v>652.32741814931614</v>
          </cell>
          <cell r="AG4207">
            <v>36.241160992205295</v>
          </cell>
          <cell r="AH4207">
            <v>199.07407407407405</v>
          </cell>
        </row>
        <row r="4208">
          <cell r="A4208">
            <v>8033</v>
          </cell>
          <cell r="B4208" t="str">
            <v>Сервер Intel SE 7520BD2</v>
          </cell>
          <cell r="C4208">
            <v>30</v>
          </cell>
          <cell r="D4208" t="str">
            <v>3</v>
          </cell>
          <cell r="E4208" t="str">
            <v>25.04.06</v>
          </cell>
          <cell r="F4208" t="str">
            <v/>
          </cell>
          <cell r="G4208" t="str">
            <v xml:space="preserve">  .  .</v>
          </cell>
          <cell r="H4208">
            <v>677533.91</v>
          </cell>
          <cell r="I4208">
            <v>0</v>
          </cell>
          <cell r="J4208">
            <v>0</v>
          </cell>
          <cell r="K4208">
            <v>677533.91</v>
          </cell>
          <cell r="L4208">
            <v>0</v>
          </cell>
          <cell r="M4208">
            <v>16938.349999999999</v>
          </cell>
          <cell r="N4208">
            <v>16938.349999999999</v>
          </cell>
          <cell r="O4208">
            <v>304890.3</v>
          </cell>
          <cell r="P4208">
            <v>372643.61</v>
          </cell>
          <cell r="Q4208">
            <v>3387.67</v>
          </cell>
          <cell r="R4208">
            <v>123</v>
          </cell>
          <cell r="S4208">
            <v>821.1</v>
          </cell>
          <cell r="T4208" t="str">
            <v>Амортизация Водопровод</v>
          </cell>
          <cell r="U4208">
            <v>670000</v>
          </cell>
          <cell r="V4208">
            <v>3</v>
          </cell>
          <cell r="W4208">
            <v>1</v>
          </cell>
          <cell r="X4208">
            <v>2</v>
          </cell>
          <cell r="Y4208">
            <v>33.333333333333329</v>
          </cell>
          <cell r="Z4208">
            <v>223333.33333333328</v>
          </cell>
          <cell r="AA4208">
            <v>446666.66666666674</v>
          </cell>
          <cell r="AB4208">
            <v>1.1986430323242809</v>
          </cell>
          <cell r="AC4208">
            <v>134587.39038492646</v>
          </cell>
          <cell r="AD4208">
            <v>60564.333718259702</v>
          </cell>
          <cell r="AE4208">
            <v>812121.30038492649</v>
          </cell>
          <cell r="AF4208">
            <v>365454.63371825969</v>
          </cell>
          <cell r="AG4208">
            <v>20303.032509623165</v>
          </cell>
          <cell r="AH4208">
            <v>18611.111111111113</v>
          </cell>
        </row>
        <row r="4209">
          <cell r="A4209">
            <v>8034</v>
          </cell>
          <cell r="B4209" t="str">
            <v>Кондиционер LG G12 LH</v>
          </cell>
          <cell r="C4209">
            <v>10</v>
          </cell>
          <cell r="D4209" t="str">
            <v>10</v>
          </cell>
          <cell r="E4209" t="str">
            <v>25.04.06</v>
          </cell>
          <cell r="F4209" t="str">
            <v/>
          </cell>
          <cell r="G4209" t="str">
            <v xml:space="preserve">  .  .</v>
          </cell>
          <cell r="H4209">
            <v>84347.83</v>
          </cell>
          <cell r="I4209">
            <v>0</v>
          </cell>
          <cell r="J4209">
            <v>0</v>
          </cell>
          <cell r="K4209">
            <v>84347.83</v>
          </cell>
          <cell r="L4209">
            <v>0</v>
          </cell>
          <cell r="M4209">
            <v>702.9</v>
          </cell>
          <cell r="N4209">
            <v>702.9</v>
          </cell>
          <cell r="O4209">
            <v>12652.2</v>
          </cell>
          <cell r="P4209">
            <v>71695.63</v>
          </cell>
          <cell r="Q4209">
            <v>421.74</v>
          </cell>
          <cell r="R4209">
            <v>123</v>
          </cell>
          <cell r="S4209">
            <v>821.1</v>
          </cell>
          <cell r="T4209" t="str">
            <v>Амортизация Водопровод</v>
          </cell>
          <cell r="U4209">
            <v>82400</v>
          </cell>
          <cell r="V4209">
            <v>10</v>
          </cell>
          <cell r="W4209">
            <v>2</v>
          </cell>
          <cell r="X4209">
            <v>8</v>
          </cell>
          <cell r="Y4209">
            <v>20</v>
          </cell>
          <cell r="Z4209">
            <v>16480</v>
          </cell>
          <cell r="AA4209">
            <v>65920</v>
          </cell>
          <cell r="AB4209">
            <v>0.9194423704764153</v>
          </cell>
          <cell r="AC4209">
            <v>-6794.8612402583094</v>
          </cell>
          <cell r="AD4209">
            <v>-1019.2312402582975</v>
          </cell>
          <cell r="AE4209">
            <v>77552.968759741692</v>
          </cell>
          <cell r="AF4209">
            <v>11632.968759741703</v>
          </cell>
          <cell r="AG4209">
            <v>646.27473966451407</v>
          </cell>
          <cell r="AH4209">
            <v>686.66666666666663</v>
          </cell>
        </row>
        <row r="4210">
          <cell r="A4210">
            <v>8035</v>
          </cell>
          <cell r="B4210" t="str">
            <v>Кондиционер LG G07LH</v>
          </cell>
          <cell r="C4210">
            <v>10</v>
          </cell>
          <cell r="D4210" t="str">
            <v>10</v>
          </cell>
          <cell r="E4210" t="str">
            <v>25.04.06</v>
          </cell>
          <cell r="F4210" t="str">
            <v/>
          </cell>
          <cell r="G4210" t="str">
            <v xml:space="preserve">  .  .</v>
          </cell>
          <cell r="H4210">
            <v>70434.78</v>
          </cell>
          <cell r="I4210">
            <v>0</v>
          </cell>
          <cell r="J4210">
            <v>0</v>
          </cell>
          <cell r="K4210">
            <v>70434.78</v>
          </cell>
          <cell r="L4210">
            <v>0</v>
          </cell>
          <cell r="M4210">
            <v>586.96</v>
          </cell>
          <cell r="N4210">
            <v>586.96</v>
          </cell>
          <cell r="O4210">
            <v>10565.28</v>
          </cell>
          <cell r="P4210">
            <v>59869.5</v>
          </cell>
          <cell r="Q4210">
            <v>352.17</v>
          </cell>
          <cell r="R4210">
            <v>123</v>
          </cell>
          <cell r="S4210">
            <v>821.1</v>
          </cell>
          <cell r="T4210" t="str">
            <v>амортизация (канализация)</v>
          </cell>
          <cell r="U4210">
            <v>54500</v>
          </cell>
          <cell r="V4210">
            <v>10</v>
          </cell>
          <cell r="W4210">
            <v>2</v>
          </cell>
          <cell r="X4210">
            <v>8</v>
          </cell>
          <cell r="Y4210">
            <v>20</v>
          </cell>
          <cell r="Z4210">
            <v>10900</v>
          </cell>
          <cell r="AA4210">
            <v>43600</v>
          </cell>
          <cell r="AB4210">
            <v>0.72825061174721684</v>
          </cell>
          <cell r="AC4210">
            <v>-19140.608376719363</v>
          </cell>
          <cell r="AD4210">
            <v>-2871.108376719365</v>
          </cell>
          <cell r="AE4210">
            <v>51294.171623280636</v>
          </cell>
          <cell r="AF4210">
            <v>7694.1716232806357</v>
          </cell>
          <cell r="AG4210">
            <v>427.4514301940053</v>
          </cell>
          <cell r="AH4210">
            <v>454.16666666666669</v>
          </cell>
        </row>
        <row r="4211">
          <cell r="A4211">
            <v>8036</v>
          </cell>
          <cell r="B4211" t="str">
            <v>Усилитель РА-9324</v>
          </cell>
          <cell r="C4211">
            <v>20</v>
          </cell>
          <cell r="D4211" t="str">
            <v>5</v>
          </cell>
          <cell r="E4211" t="str">
            <v>26.04.06</v>
          </cell>
          <cell r="F4211" t="str">
            <v/>
          </cell>
          <cell r="G4211" t="str">
            <v xml:space="preserve">  .  .</v>
          </cell>
          <cell r="H4211">
            <v>51539.13</v>
          </cell>
          <cell r="I4211">
            <v>0</v>
          </cell>
          <cell r="J4211">
            <v>0</v>
          </cell>
          <cell r="K4211">
            <v>51539.13</v>
          </cell>
          <cell r="L4211">
            <v>0</v>
          </cell>
          <cell r="M4211">
            <v>858.99</v>
          </cell>
          <cell r="N4211">
            <v>858.99</v>
          </cell>
          <cell r="O4211">
            <v>15461.82</v>
          </cell>
          <cell r="P4211">
            <v>36077.31</v>
          </cell>
          <cell r="Q4211">
            <v>257.7</v>
          </cell>
          <cell r="R4211">
            <v>123</v>
          </cell>
          <cell r="S4211">
            <v>935</v>
          </cell>
          <cell r="T4211" t="str">
            <v>Амортизация Подъем воды</v>
          </cell>
          <cell r="U4211">
            <v>57000</v>
          </cell>
          <cell r="V4211">
            <v>7</v>
          </cell>
          <cell r="W4211">
            <v>6</v>
          </cell>
          <cell r="X4211">
            <v>1</v>
          </cell>
          <cell r="Y4211">
            <v>85.714285714285708</v>
          </cell>
          <cell r="Z4211">
            <v>48857.142857142855</v>
          </cell>
          <cell r="AA4211">
            <v>8142.8571428571449</v>
          </cell>
          <cell r="AB4211">
            <v>0.22570577304286671</v>
          </cell>
          <cell r="AC4211">
            <v>-39906.450821393199</v>
          </cell>
          <cell r="AD4211">
            <v>-11971.997964250342</v>
          </cell>
          <cell r="AE4211">
            <v>11632.679178606799</v>
          </cell>
          <cell r="AF4211">
            <v>3489.8220357496575</v>
          </cell>
          <cell r="AG4211">
            <v>193.87798631011333</v>
          </cell>
          <cell r="AH4211">
            <v>678.57142857142856</v>
          </cell>
        </row>
        <row r="4212">
          <cell r="A4212">
            <v>8037</v>
          </cell>
          <cell r="B4212" t="str">
            <v>Пульт микшерный</v>
          </cell>
          <cell r="C4212">
            <v>20</v>
          </cell>
          <cell r="D4212" t="str">
            <v>5</v>
          </cell>
          <cell r="E4212" t="str">
            <v>26.04.06</v>
          </cell>
          <cell r="F4212" t="str">
            <v/>
          </cell>
          <cell r="G4212" t="str">
            <v xml:space="preserve">  .  .</v>
          </cell>
          <cell r="H4212">
            <v>9798.26</v>
          </cell>
          <cell r="I4212">
            <v>0</v>
          </cell>
          <cell r="J4212">
            <v>0</v>
          </cell>
          <cell r="K4212">
            <v>9798.26</v>
          </cell>
          <cell r="L4212">
            <v>0</v>
          </cell>
          <cell r="M4212">
            <v>163.30000000000001</v>
          </cell>
          <cell r="N4212">
            <v>163.30000000000001</v>
          </cell>
          <cell r="O4212">
            <v>2939.4</v>
          </cell>
          <cell r="P4212">
            <v>6858.86</v>
          </cell>
          <cell r="Q4212">
            <v>48.99</v>
          </cell>
          <cell r="R4212">
            <v>123</v>
          </cell>
          <cell r="S4212">
            <v>935</v>
          </cell>
          <cell r="T4212" t="str">
            <v>амортизация (Очистка воды)</v>
          </cell>
          <cell r="U4212">
            <v>43000</v>
          </cell>
          <cell r="V4212">
            <v>8</v>
          </cell>
          <cell r="W4212">
            <v>7</v>
          </cell>
          <cell r="X4212">
            <v>1</v>
          </cell>
          <cell r="Y4212">
            <v>87.5</v>
          </cell>
          <cell r="Z4212">
            <v>37625</v>
          </cell>
          <cell r="AA4212">
            <v>5375</v>
          </cell>
          <cell r="AB4212">
            <v>0.7836579256611157</v>
          </cell>
          <cell r="AC4212">
            <v>-2119.7758933117166</v>
          </cell>
          <cell r="AD4212">
            <v>-635.91589331171645</v>
          </cell>
          <cell r="AE4212">
            <v>7678.4841066882836</v>
          </cell>
          <cell r="AF4212">
            <v>2303.4841066882836</v>
          </cell>
          <cell r="AG4212">
            <v>127.97473511147138</v>
          </cell>
          <cell r="AH4212">
            <v>447.91666666666669</v>
          </cell>
        </row>
        <row r="4213">
          <cell r="A4213">
            <v>8038</v>
          </cell>
          <cell r="B4213" t="str">
            <v>Вод-д перемычка Д-200 мм от ул.Экибастузской до вод-да 800 мм</v>
          </cell>
          <cell r="C4213">
            <v>4</v>
          </cell>
          <cell r="D4213" t="str">
            <v>25</v>
          </cell>
          <cell r="E4213" t="str">
            <v xml:space="preserve">  .  .</v>
          </cell>
          <cell r="F4213" t="str">
            <v/>
          </cell>
          <cell r="G4213" t="str">
            <v xml:space="preserve">  .  .</v>
          </cell>
          <cell r="H4213">
            <v>3040074.72</v>
          </cell>
          <cell r="I4213">
            <v>0</v>
          </cell>
          <cell r="J4213">
            <v>0</v>
          </cell>
          <cell r="K4213">
            <v>3040074.72</v>
          </cell>
          <cell r="L4213">
            <v>0</v>
          </cell>
          <cell r="M4213">
            <v>10133.58</v>
          </cell>
          <cell r="N4213">
            <v>10133.58</v>
          </cell>
          <cell r="O4213">
            <v>152003.70000000001</v>
          </cell>
          <cell r="P4213">
            <v>2888071.02</v>
          </cell>
          <cell r="Q4213">
            <v>15200.37</v>
          </cell>
          <cell r="R4213">
            <v>123</v>
          </cell>
          <cell r="S4213">
            <v>935</v>
          </cell>
          <cell r="T4213" t="str">
            <v>Амортизация (водопровод)</v>
          </cell>
          <cell r="U4213">
            <v>4387500</v>
          </cell>
          <cell r="V4213">
            <v>27</v>
          </cell>
          <cell r="W4213">
            <v>2</v>
          </cell>
          <cell r="X4213">
            <v>25</v>
          </cell>
          <cell r="Y4213">
            <v>7.4074074074074066</v>
          </cell>
          <cell r="Z4213">
            <v>325000</v>
          </cell>
          <cell r="AA4213">
            <v>4062500</v>
          </cell>
          <cell r="AB4213">
            <v>1.4066482340174584</v>
          </cell>
          <cell r="AC4213">
            <v>1236241.0161691192</v>
          </cell>
          <cell r="AD4213">
            <v>61812.036169119558</v>
          </cell>
          <cell r="AE4213">
            <v>4276315.7361691194</v>
          </cell>
          <cell r="AF4213">
            <v>213815.73616911957</v>
          </cell>
          <cell r="AG4213">
            <v>14254.385787230398</v>
          </cell>
          <cell r="AH4213">
            <v>13541.666666666666</v>
          </cell>
        </row>
        <row r="4214">
          <cell r="A4214">
            <v>8039</v>
          </cell>
          <cell r="B4214" t="str">
            <v>Генератор АСП-10</v>
          </cell>
          <cell r="C4214">
            <v>8</v>
          </cell>
          <cell r="D4214" t="str">
            <v>13</v>
          </cell>
          <cell r="E4214" t="str">
            <v>23.05.06</v>
          </cell>
          <cell r="F4214" t="str">
            <v/>
          </cell>
          <cell r="G4214" t="str">
            <v xml:space="preserve">  .  .</v>
          </cell>
          <cell r="H4214">
            <v>22000</v>
          </cell>
          <cell r="I4214">
            <v>0</v>
          </cell>
          <cell r="J4214">
            <v>0</v>
          </cell>
          <cell r="K4214">
            <v>22000</v>
          </cell>
          <cell r="L4214">
            <v>0</v>
          </cell>
          <cell r="M4214">
            <v>146.66999999999999</v>
          </cell>
          <cell r="N4214">
            <v>146.66999999999999</v>
          </cell>
          <cell r="O4214">
            <v>2493.39</v>
          </cell>
          <cell r="P4214">
            <v>19506.61</v>
          </cell>
          <cell r="Q4214">
            <v>110</v>
          </cell>
          <cell r="R4214">
            <v>123</v>
          </cell>
          <cell r="S4214">
            <v>935</v>
          </cell>
          <cell r="T4214" t="str">
            <v>Амортизация Подъем воды</v>
          </cell>
          <cell r="U4214">
            <v>15200</v>
          </cell>
          <cell r="V4214">
            <v>25</v>
          </cell>
          <cell r="W4214">
            <v>14</v>
          </cell>
          <cell r="X4214">
            <v>11</v>
          </cell>
          <cell r="Y4214">
            <v>56</v>
          </cell>
          <cell r="Z4214">
            <v>8512</v>
          </cell>
          <cell r="AA4214">
            <v>6688</v>
          </cell>
          <cell r="AB4214">
            <v>0.34285813885652094</v>
          </cell>
          <cell r="AC4214">
            <v>-14457.120945156539</v>
          </cell>
          <cell r="AD4214">
            <v>-1638.510945156539</v>
          </cell>
          <cell r="AE4214">
            <v>7542.8790548434608</v>
          </cell>
          <cell r="AF4214">
            <v>854.87905484346084</v>
          </cell>
          <cell r="AG4214">
            <v>50.285860365623073</v>
          </cell>
          <cell r="AH4214">
            <v>50.666666666666664</v>
          </cell>
        </row>
        <row r="4215">
          <cell r="A4215">
            <v>8040</v>
          </cell>
          <cell r="B4215" t="str">
            <v>Насос СД 2400/75 с эл.двигателем</v>
          </cell>
          <cell r="C4215">
            <v>20</v>
          </cell>
          <cell r="D4215" t="str">
            <v>5</v>
          </cell>
          <cell r="E4215" t="str">
            <v>12.05.06</v>
          </cell>
          <cell r="F4215" t="str">
            <v/>
          </cell>
          <cell r="G4215" t="str">
            <v xml:space="preserve">  .  .</v>
          </cell>
          <cell r="H4215">
            <v>7593043.4800000004</v>
          </cell>
          <cell r="I4215">
            <v>0</v>
          </cell>
          <cell r="J4215">
            <v>0</v>
          </cell>
          <cell r="K4215">
            <v>7593043.4800000004</v>
          </cell>
          <cell r="L4215">
            <v>0</v>
          </cell>
          <cell r="M4215">
            <v>126550.72</v>
          </cell>
          <cell r="N4215">
            <v>126550.72</v>
          </cell>
          <cell r="O4215">
            <v>2151362.2400000002</v>
          </cell>
          <cell r="P4215">
            <v>5441681.2400000002</v>
          </cell>
          <cell r="Q4215">
            <v>37965.22</v>
          </cell>
          <cell r="R4215">
            <v>123</v>
          </cell>
          <cell r="S4215">
            <v>935</v>
          </cell>
          <cell r="T4215" t="str">
            <v>Амортизация Перекачка сточной жидкости</v>
          </cell>
          <cell r="U4215">
            <v>7000000</v>
          </cell>
          <cell r="V4215">
            <v>5</v>
          </cell>
          <cell r="W4215">
            <v>1</v>
          </cell>
          <cell r="X4215">
            <v>4</v>
          </cell>
          <cell r="Y4215">
            <v>20</v>
          </cell>
          <cell r="Z4215">
            <v>1400000</v>
          </cell>
          <cell r="AA4215">
            <v>5600000</v>
          </cell>
          <cell r="AB4215">
            <v>1.0290937217777938</v>
          </cell>
          <cell r="AC4215">
            <v>220909.89445381146</v>
          </cell>
          <cell r="AD4215">
            <v>62591.134453811217</v>
          </cell>
          <cell r="AE4215">
            <v>7813953.3744538119</v>
          </cell>
          <cell r="AF4215">
            <v>2213953.3744538114</v>
          </cell>
          <cell r="AG4215">
            <v>130232.55624089685</v>
          </cell>
          <cell r="AH4215">
            <v>116666.66666666667</v>
          </cell>
        </row>
        <row r="4216">
          <cell r="A4216">
            <v>8041</v>
          </cell>
          <cell r="B4216" t="str">
            <v>Насос Гном 40-25 №3</v>
          </cell>
          <cell r="C4216">
            <v>12.5</v>
          </cell>
          <cell r="D4216" t="str">
            <v>8</v>
          </cell>
          <cell r="E4216" t="str">
            <v>23.05.06</v>
          </cell>
          <cell r="F4216" t="str">
            <v/>
          </cell>
          <cell r="G4216" t="str">
            <v xml:space="preserve">  .  .</v>
          </cell>
          <cell r="H4216">
            <v>69920</v>
          </cell>
          <cell r="I4216">
            <v>0</v>
          </cell>
          <cell r="J4216">
            <v>0</v>
          </cell>
          <cell r="K4216">
            <v>69920</v>
          </cell>
          <cell r="L4216">
            <v>0</v>
          </cell>
          <cell r="M4216">
            <v>728.33</v>
          </cell>
          <cell r="N4216">
            <v>728.33</v>
          </cell>
          <cell r="O4216">
            <v>8011.63</v>
          </cell>
          <cell r="P4216">
            <v>61908.37</v>
          </cell>
          <cell r="Q4216">
            <v>349.6</v>
          </cell>
          <cell r="R4216">
            <v>123</v>
          </cell>
          <cell r="S4216">
            <v>935</v>
          </cell>
          <cell r="T4216" t="str">
            <v>Амортизация Подъем воды</v>
          </cell>
          <cell r="U4216">
            <v>38800</v>
          </cell>
          <cell r="V4216">
            <v>10</v>
          </cell>
          <cell r="W4216">
            <v>9</v>
          </cell>
          <cell r="X4216">
            <v>1</v>
          </cell>
          <cell r="Y4216">
            <v>90</v>
          </cell>
          <cell r="Z4216">
            <v>34920</v>
          </cell>
          <cell r="AA4216">
            <v>3880</v>
          </cell>
          <cell r="AB4216">
            <v>6.2673270189475189E-2</v>
          </cell>
          <cell r="AC4216">
            <v>-65537.884948351901</v>
          </cell>
          <cell r="AD4216">
            <v>-7509.5149483518953</v>
          </cell>
          <cell r="AE4216">
            <v>4382.1150516480993</v>
          </cell>
          <cell r="AF4216">
            <v>502.11505164810478</v>
          </cell>
          <cell r="AG4216">
            <v>45.647031788001037</v>
          </cell>
          <cell r="AH4216">
            <v>323.33333333333331</v>
          </cell>
        </row>
        <row r="4217">
          <cell r="A4217">
            <v>8042</v>
          </cell>
          <cell r="B4217" t="str">
            <v>Насос Гном 40-25 №3</v>
          </cell>
          <cell r="C4217">
            <v>12.5</v>
          </cell>
          <cell r="D4217" t="str">
            <v>8</v>
          </cell>
          <cell r="E4217" t="str">
            <v>23.05.06</v>
          </cell>
          <cell r="F4217" t="str">
            <v/>
          </cell>
          <cell r="G4217" t="str">
            <v xml:space="preserve">  .  .</v>
          </cell>
          <cell r="H4217">
            <v>69920</v>
          </cell>
          <cell r="I4217">
            <v>0</v>
          </cell>
          <cell r="J4217">
            <v>0</v>
          </cell>
          <cell r="K4217">
            <v>69920</v>
          </cell>
          <cell r="L4217">
            <v>0</v>
          </cell>
          <cell r="M4217">
            <v>728.33</v>
          </cell>
          <cell r="N4217">
            <v>728.33</v>
          </cell>
          <cell r="O4217">
            <v>8011.63</v>
          </cell>
          <cell r="P4217">
            <v>61908.37</v>
          </cell>
          <cell r="Q4217">
            <v>349.6</v>
          </cell>
          <cell r="R4217">
            <v>123</v>
          </cell>
          <cell r="S4217">
            <v>935</v>
          </cell>
          <cell r="T4217" t="str">
            <v>Амортизация Подъем воды</v>
          </cell>
          <cell r="U4217">
            <v>38800</v>
          </cell>
          <cell r="V4217">
            <v>10</v>
          </cell>
          <cell r="W4217">
            <v>9</v>
          </cell>
          <cell r="X4217">
            <v>1</v>
          </cell>
          <cell r="Y4217">
            <v>90</v>
          </cell>
          <cell r="Z4217">
            <v>34920</v>
          </cell>
          <cell r="AA4217">
            <v>3880</v>
          </cell>
          <cell r="AB4217">
            <v>6.2673270189475189E-2</v>
          </cell>
          <cell r="AC4217">
            <v>-65537.884948351901</v>
          </cell>
          <cell r="AD4217">
            <v>-7509.5149483518953</v>
          </cell>
          <cell r="AE4217">
            <v>4382.1150516480993</v>
          </cell>
          <cell r="AF4217">
            <v>502.11505164810478</v>
          </cell>
          <cell r="AG4217">
            <v>45.647031788001037</v>
          </cell>
          <cell r="AH4217">
            <v>323.33333333333331</v>
          </cell>
        </row>
        <row r="4218">
          <cell r="A4218">
            <v>8043</v>
          </cell>
          <cell r="B4218" t="str">
            <v>Калориметр КФК-3</v>
          </cell>
          <cell r="C4218">
            <v>10</v>
          </cell>
          <cell r="D4218" t="str">
            <v>10</v>
          </cell>
          <cell r="E4218" t="str">
            <v>23.05.06</v>
          </cell>
          <cell r="F4218" t="str">
            <v/>
          </cell>
          <cell r="G4218" t="str">
            <v xml:space="preserve">  .  .</v>
          </cell>
          <cell r="H4218">
            <v>286956.52</v>
          </cell>
          <cell r="I4218">
            <v>0</v>
          </cell>
          <cell r="J4218">
            <v>0</v>
          </cell>
          <cell r="K4218">
            <v>286956.52</v>
          </cell>
          <cell r="L4218">
            <v>0</v>
          </cell>
          <cell r="M4218">
            <v>2391.3000000000002</v>
          </cell>
          <cell r="N4218">
            <v>2391.3000000000002</v>
          </cell>
          <cell r="O4218">
            <v>40652.1</v>
          </cell>
          <cell r="P4218">
            <v>246304.42</v>
          </cell>
          <cell r="Q4218">
            <v>1434.78</v>
          </cell>
          <cell r="R4218">
            <v>123</v>
          </cell>
          <cell r="S4218">
            <v>935</v>
          </cell>
          <cell r="T4218" t="str">
            <v>амортизация (Очистка воды)</v>
          </cell>
          <cell r="U4218">
            <v>290000</v>
          </cell>
          <cell r="V4218">
            <v>19</v>
          </cell>
          <cell r="W4218">
            <v>11</v>
          </cell>
          <cell r="X4218">
            <v>8</v>
          </cell>
          <cell r="Y4218">
            <v>57.894736842105267</v>
          </cell>
          <cell r="Z4218">
            <v>167894.73684210528</v>
          </cell>
          <cell r="AA4218">
            <v>122105.26315789472</v>
          </cell>
          <cell r="AB4218">
            <v>0.49574937858563284</v>
          </cell>
          <cell r="AC4218">
            <v>-144698.00352890429</v>
          </cell>
          <cell r="AD4218">
            <v>-20498.846686798996</v>
          </cell>
          <cell r="AE4218">
            <v>142258.51647109573</v>
          </cell>
          <cell r="AF4218">
            <v>20153.253313201003</v>
          </cell>
          <cell r="AG4218">
            <v>1185.4876372591311</v>
          </cell>
          <cell r="AH4218">
            <v>1271.9298245614034</v>
          </cell>
        </row>
        <row r="4219">
          <cell r="A4219">
            <v>8044</v>
          </cell>
          <cell r="B4219" t="str">
            <v>Стол рабочий 180х80</v>
          </cell>
          <cell r="C4219">
            <v>8</v>
          </cell>
          <cell r="D4219" t="str">
            <v>13</v>
          </cell>
          <cell r="E4219" t="str">
            <v>26.05.06</v>
          </cell>
          <cell r="F4219" t="str">
            <v/>
          </cell>
          <cell r="G4219" t="str">
            <v xml:space="preserve">  .  .</v>
          </cell>
          <cell r="H4219">
            <v>41496</v>
          </cell>
          <cell r="I4219">
            <v>0</v>
          </cell>
          <cell r="J4219">
            <v>0</v>
          </cell>
          <cell r="K4219">
            <v>41496</v>
          </cell>
          <cell r="L4219">
            <v>0</v>
          </cell>
          <cell r="M4219">
            <v>276.64</v>
          </cell>
          <cell r="N4219">
            <v>276.64</v>
          </cell>
          <cell r="O4219">
            <v>4702.88</v>
          </cell>
          <cell r="P4219">
            <v>36793.120000000003</v>
          </cell>
          <cell r="Q4219">
            <v>207.48</v>
          </cell>
          <cell r="R4219">
            <v>125</v>
          </cell>
          <cell r="S4219">
            <v>821.1</v>
          </cell>
          <cell r="T4219" t="str">
            <v>Амортизация Водопровод</v>
          </cell>
          <cell r="U4219">
            <v>42000</v>
          </cell>
          <cell r="V4219">
            <v>13</v>
          </cell>
          <cell r="W4219">
            <v>2</v>
          </cell>
          <cell r="X4219">
            <v>11</v>
          </cell>
          <cell r="Y4219">
            <v>15.384615384615385</v>
          </cell>
          <cell r="Z4219">
            <v>6461.5384615384619</v>
          </cell>
          <cell r="AA4219">
            <v>35538.461538461539</v>
          </cell>
          <cell r="AB4219">
            <v>0.96589964478308821</v>
          </cell>
          <cell r="AC4219">
            <v>-1415.0283400809712</v>
          </cell>
          <cell r="AD4219">
            <v>-160.36987854251038</v>
          </cell>
          <cell r="AE4219">
            <v>40080.971659919029</v>
          </cell>
          <cell r="AF4219">
            <v>4542.5101214574897</v>
          </cell>
          <cell r="AG4219">
            <v>267.20647773279353</v>
          </cell>
          <cell r="AH4219">
            <v>269.23076923076923</v>
          </cell>
        </row>
        <row r="4220">
          <cell r="A4220">
            <v>8045</v>
          </cell>
          <cell r="B4220" t="str">
            <v>Земельный участок зоны отдыха Топар № 33 (09-134-060-234)</v>
          </cell>
          <cell r="C4220">
            <v>12.5</v>
          </cell>
          <cell r="D4220" t="str">
            <v>8</v>
          </cell>
          <cell r="E4220" t="str">
            <v>31.05.06</v>
          </cell>
          <cell r="F4220" t="str">
            <v>S=1,12 га</v>
          </cell>
          <cell r="G4220" t="str">
            <v>31.05.96</v>
          </cell>
          <cell r="H4220">
            <v>0</v>
          </cell>
          <cell r="I4220">
            <v>0</v>
          </cell>
          <cell r="J4220">
            <v>381642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121</v>
          </cell>
          <cell r="S4220" t="str">
            <v/>
          </cell>
          <cell r="T4220" t="str">
            <v/>
          </cell>
          <cell r="AC4220">
            <v>0</v>
          </cell>
          <cell r="AD4220">
            <v>0</v>
          </cell>
          <cell r="AE4220">
            <v>0</v>
          </cell>
          <cell r="AF4220">
            <v>0</v>
          </cell>
          <cell r="AG4220">
            <v>0</v>
          </cell>
          <cell r="AH4220">
            <v>0</v>
          </cell>
        </row>
        <row r="4221">
          <cell r="A4221">
            <v>8046</v>
          </cell>
          <cell r="B4221" t="str">
            <v>Насос ТОР-3</v>
          </cell>
          <cell r="C4221">
            <v>12.5</v>
          </cell>
          <cell r="D4221" t="str">
            <v>8</v>
          </cell>
          <cell r="E4221" t="str">
            <v>26.06.06</v>
          </cell>
          <cell r="F4221" t="str">
            <v/>
          </cell>
          <cell r="G4221" t="str">
            <v xml:space="preserve">  .  .</v>
          </cell>
          <cell r="H4221">
            <v>21760</v>
          </cell>
          <cell r="I4221">
            <v>0</v>
          </cell>
          <cell r="J4221">
            <v>0</v>
          </cell>
          <cell r="K4221">
            <v>21760</v>
          </cell>
          <cell r="L4221">
            <v>0</v>
          </cell>
          <cell r="M4221">
            <v>226.67</v>
          </cell>
          <cell r="N4221">
            <v>226.67</v>
          </cell>
          <cell r="O4221">
            <v>3626.72</v>
          </cell>
          <cell r="P4221">
            <v>18133.28</v>
          </cell>
          <cell r="Q4221">
            <v>108.8</v>
          </cell>
          <cell r="R4221">
            <v>123</v>
          </cell>
          <cell r="S4221">
            <v>935</v>
          </cell>
          <cell r="T4221" t="str">
            <v>Амортизация Подъем воды</v>
          </cell>
          <cell r="U4221">
            <v>17000</v>
          </cell>
          <cell r="V4221">
            <v>10</v>
          </cell>
          <cell r="W4221">
            <v>9</v>
          </cell>
          <cell r="X4221">
            <v>1</v>
          </cell>
          <cell r="Y4221">
            <v>90</v>
          </cell>
          <cell r="Z4221">
            <v>15300</v>
          </cell>
          <cell r="AA4221">
            <v>1700</v>
          </cell>
          <cell r="AB4221">
            <v>9.3750275736105115E-2</v>
          </cell>
          <cell r="AC4221">
            <v>-19719.993999982355</v>
          </cell>
          <cell r="AD4221">
            <v>-3286.7139999823526</v>
          </cell>
          <cell r="AE4221">
            <v>2040.0060000176454</v>
          </cell>
          <cell r="AF4221">
            <v>340.00600001764724</v>
          </cell>
          <cell r="AG4221">
            <v>21.250062500183805</v>
          </cell>
          <cell r="AH4221">
            <v>141.66666666666666</v>
          </cell>
        </row>
        <row r="4222">
          <cell r="A4222">
            <v>8047</v>
          </cell>
          <cell r="B4222" t="str">
            <v>Насос СД 2400/75 с эл.двигателем СДН 2-16-36 (800 квт)</v>
          </cell>
          <cell r="C4222">
            <v>12.5</v>
          </cell>
          <cell r="D4222" t="str">
            <v>8</v>
          </cell>
          <cell r="E4222" t="str">
            <v>26.06.06</v>
          </cell>
          <cell r="F4222" t="str">
            <v/>
          </cell>
          <cell r="G4222" t="str">
            <v xml:space="preserve">  .  .</v>
          </cell>
          <cell r="H4222">
            <v>7000000</v>
          </cell>
          <cell r="I4222">
            <v>0</v>
          </cell>
          <cell r="J4222">
            <v>0</v>
          </cell>
          <cell r="K4222">
            <v>7000000</v>
          </cell>
          <cell r="L4222">
            <v>0</v>
          </cell>
          <cell r="M4222">
            <v>72916.67</v>
          </cell>
          <cell r="N4222">
            <v>72916.67</v>
          </cell>
          <cell r="O4222">
            <v>1166666.68</v>
          </cell>
          <cell r="P4222">
            <v>5833333.3200000003</v>
          </cell>
          <cell r="Q4222">
            <v>35000</v>
          </cell>
          <cell r="R4222">
            <v>123</v>
          </cell>
          <cell r="S4222">
            <v>935</v>
          </cell>
          <cell r="T4222" t="str">
            <v>Амортизация Перекачка сточной жидкости</v>
          </cell>
          <cell r="U4222">
            <v>7000000</v>
          </cell>
          <cell r="V4222">
            <v>8</v>
          </cell>
          <cell r="W4222">
            <v>1</v>
          </cell>
          <cell r="X4222">
            <v>7</v>
          </cell>
          <cell r="Y4222">
            <v>12.5</v>
          </cell>
          <cell r="Z4222">
            <v>875000</v>
          </cell>
          <cell r="AA4222">
            <v>6125000</v>
          </cell>
          <cell r="AB4222">
            <v>1.0500000024</v>
          </cell>
          <cell r="AC4222">
            <v>350000.01680000033</v>
          </cell>
          <cell r="AD4222">
            <v>58333.336800000165</v>
          </cell>
          <cell r="AE4222">
            <v>7350000.0168000003</v>
          </cell>
          <cell r="AF4222">
            <v>1225000.0168000001</v>
          </cell>
          <cell r="AG4222">
            <v>76562.500175000008</v>
          </cell>
          <cell r="AH4222">
            <v>72916.666666666672</v>
          </cell>
        </row>
        <row r="4223">
          <cell r="A4223">
            <v>8048</v>
          </cell>
          <cell r="B4223" t="str">
            <v>Цифровая камера Canon Power Shot A 420</v>
          </cell>
          <cell r="C4223">
            <v>25</v>
          </cell>
          <cell r="D4223" t="str">
            <v>4</v>
          </cell>
          <cell r="E4223" t="str">
            <v>26.06.06</v>
          </cell>
          <cell r="F4223" t="str">
            <v>Canon Power Shot A 420. 4 Mpx. 39-125 mm. 3x zoom. JPEG. f/2.8-5.1.16 Mb MMC.1.8",  Ni-MH</v>
          </cell>
          <cell r="G4223" t="str">
            <v xml:space="preserve">  .  .</v>
          </cell>
          <cell r="H4223">
            <v>22608.7</v>
          </cell>
          <cell r="I4223">
            <v>0</v>
          </cell>
          <cell r="J4223">
            <v>0</v>
          </cell>
          <cell r="K4223">
            <v>22608.7</v>
          </cell>
          <cell r="L4223">
            <v>0</v>
          </cell>
          <cell r="M4223">
            <v>471.01</v>
          </cell>
          <cell r="N4223">
            <v>471.01</v>
          </cell>
          <cell r="O4223">
            <v>7536.16</v>
          </cell>
          <cell r="P4223">
            <v>15072.54</v>
          </cell>
          <cell r="Q4223">
            <v>113.04</v>
          </cell>
          <cell r="R4223">
            <v>123</v>
          </cell>
          <cell r="S4223">
            <v>821.1</v>
          </cell>
          <cell r="T4223" t="str">
            <v>Амортизация Водопровод</v>
          </cell>
          <cell r="U4223">
            <v>26000</v>
          </cell>
          <cell r="V4223">
            <v>6</v>
          </cell>
          <cell r="W4223">
            <v>5</v>
          </cell>
          <cell r="X4223">
            <v>1</v>
          </cell>
          <cell r="Y4223">
            <v>83.333333333333343</v>
          </cell>
          <cell r="Z4223">
            <v>21666.666666666672</v>
          </cell>
          <cell r="AA4223">
            <v>4333.3333333333285</v>
          </cell>
          <cell r="AB4223">
            <v>0.28749854592081547</v>
          </cell>
          <cell r="AC4223">
            <v>-16108.73162484006</v>
          </cell>
          <cell r="AD4223">
            <v>-5369.5249581733869</v>
          </cell>
          <cell r="AE4223">
            <v>6499.9683751599405</v>
          </cell>
          <cell r="AF4223">
            <v>2166.6350418266129</v>
          </cell>
          <cell r="AG4223">
            <v>135.4160078158321</v>
          </cell>
          <cell r="AH4223">
            <v>361.11111111111109</v>
          </cell>
        </row>
        <row r="4224">
          <cell r="A4224">
            <v>8049</v>
          </cell>
          <cell r="B4224" t="str">
            <v>Цифровая камера Canon Power Shot A 420</v>
          </cell>
          <cell r="C4224">
            <v>25</v>
          </cell>
          <cell r="D4224" t="str">
            <v>4</v>
          </cell>
          <cell r="E4224" t="str">
            <v>26.06.06</v>
          </cell>
          <cell r="F4224" t="str">
            <v>Canon Power Shot A 420. 4 Mpx. 39-125 mm. 3x zoom. JPEG. f/2.8-5.1.16 Mb MMC.1.8",  Ni-MH</v>
          </cell>
          <cell r="G4224" t="str">
            <v xml:space="preserve">  .  .</v>
          </cell>
          <cell r="H4224">
            <v>22608.7</v>
          </cell>
          <cell r="I4224">
            <v>0</v>
          </cell>
          <cell r="J4224">
            <v>0</v>
          </cell>
          <cell r="K4224">
            <v>22608.7</v>
          </cell>
          <cell r="L4224">
            <v>0</v>
          </cell>
          <cell r="M4224">
            <v>471.01</v>
          </cell>
          <cell r="N4224">
            <v>471.01</v>
          </cell>
          <cell r="O4224">
            <v>7536.16</v>
          </cell>
          <cell r="P4224">
            <v>15072.54</v>
          </cell>
          <cell r="Q4224">
            <v>113.04</v>
          </cell>
          <cell r="R4224">
            <v>123</v>
          </cell>
          <cell r="S4224">
            <v>821.1</v>
          </cell>
          <cell r="T4224" t="str">
            <v>Амортизация Водопровод</v>
          </cell>
          <cell r="U4224">
            <v>26000</v>
          </cell>
          <cell r="V4224">
            <v>6</v>
          </cell>
          <cell r="W4224">
            <v>5</v>
          </cell>
          <cell r="X4224">
            <v>1</v>
          </cell>
          <cell r="Y4224">
            <v>83.333333333333343</v>
          </cell>
          <cell r="Z4224">
            <v>21666.666666666672</v>
          </cell>
          <cell r="AA4224">
            <v>4333.3333333333285</v>
          </cell>
          <cell r="AB4224">
            <v>0.28749854592081547</v>
          </cell>
          <cell r="AC4224">
            <v>-16108.73162484006</v>
          </cell>
          <cell r="AD4224">
            <v>-5369.5249581733869</v>
          </cell>
          <cell r="AE4224">
            <v>6499.9683751599405</v>
          </cell>
          <cell r="AF4224">
            <v>2166.6350418266129</v>
          </cell>
          <cell r="AG4224">
            <v>135.4160078158321</v>
          </cell>
          <cell r="AH4224">
            <v>361.11111111111109</v>
          </cell>
        </row>
        <row r="4225">
          <cell r="A4225">
            <v>8050</v>
          </cell>
          <cell r="B4225" t="str">
            <v>Цифровая камера Canon Power Shot A 420</v>
          </cell>
          <cell r="C4225">
            <v>25</v>
          </cell>
          <cell r="D4225" t="str">
            <v>4</v>
          </cell>
          <cell r="E4225" t="str">
            <v>26.06.06</v>
          </cell>
          <cell r="F4225" t="str">
            <v>Canon Power Shot A 420. 4 Mpx. 39-125 mm. 3x zoom. JPEG. f/2.8-5.1.16 Mb MMC.1.8",  Ni-MH</v>
          </cell>
          <cell r="G4225" t="str">
            <v xml:space="preserve">  .  .</v>
          </cell>
          <cell r="H4225">
            <v>22608.7</v>
          </cell>
          <cell r="I4225">
            <v>0</v>
          </cell>
          <cell r="J4225">
            <v>0</v>
          </cell>
          <cell r="K4225">
            <v>22608.7</v>
          </cell>
          <cell r="L4225">
            <v>0</v>
          </cell>
          <cell r="M4225">
            <v>471.01</v>
          </cell>
          <cell r="N4225">
            <v>471.01</v>
          </cell>
          <cell r="O4225">
            <v>7536.16</v>
          </cell>
          <cell r="P4225">
            <v>15072.54</v>
          </cell>
          <cell r="Q4225">
            <v>113.04</v>
          </cell>
          <cell r="R4225">
            <v>123</v>
          </cell>
          <cell r="S4225">
            <v>821.1</v>
          </cell>
          <cell r="T4225" t="str">
            <v>Амортизация Водопровод</v>
          </cell>
          <cell r="U4225">
            <v>26000</v>
          </cell>
          <cell r="V4225">
            <v>6</v>
          </cell>
          <cell r="W4225">
            <v>5</v>
          </cell>
          <cell r="X4225">
            <v>1</v>
          </cell>
          <cell r="Y4225">
            <v>83.333333333333343</v>
          </cell>
          <cell r="Z4225">
            <v>21666.666666666672</v>
          </cell>
          <cell r="AA4225">
            <v>4333.3333333333285</v>
          </cell>
          <cell r="AB4225">
            <v>0.28749854592081547</v>
          </cell>
          <cell r="AC4225">
            <v>-16108.73162484006</v>
          </cell>
          <cell r="AD4225">
            <v>-5369.5249581733869</v>
          </cell>
          <cell r="AE4225">
            <v>6499.9683751599405</v>
          </cell>
          <cell r="AF4225">
            <v>2166.6350418266129</v>
          </cell>
          <cell r="AG4225">
            <v>135.4160078158321</v>
          </cell>
          <cell r="AH4225">
            <v>361.11111111111109</v>
          </cell>
        </row>
        <row r="4226">
          <cell r="A4226">
            <v>8051</v>
          </cell>
          <cell r="B4226" t="str">
            <v>Цифровая камера Canon Power Shot A 420</v>
          </cell>
          <cell r="C4226">
            <v>25</v>
          </cell>
          <cell r="D4226" t="str">
            <v>4</v>
          </cell>
          <cell r="E4226" t="str">
            <v>26.06.06</v>
          </cell>
          <cell r="F4226" t="str">
            <v>Canon Power Shot A 420. 4 Mpx. 39-125 mm. 3x zoom. JPEG. f/2.8-5.1.16 Mb MMC.1.8",  Ni-MH</v>
          </cell>
          <cell r="G4226" t="str">
            <v xml:space="preserve">  .  .</v>
          </cell>
          <cell r="H4226">
            <v>22608.7</v>
          </cell>
          <cell r="I4226">
            <v>0</v>
          </cell>
          <cell r="J4226">
            <v>0</v>
          </cell>
          <cell r="K4226">
            <v>22608.7</v>
          </cell>
          <cell r="L4226">
            <v>0</v>
          </cell>
          <cell r="M4226">
            <v>471.01</v>
          </cell>
          <cell r="N4226">
            <v>471.01</v>
          </cell>
          <cell r="O4226">
            <v>7536.16</v>
          </cell>
          <cell r="P4226">
            <v>15072.54</v>
          </cell>
          <cell r="Q4226">
            <v>113.04</v>
          </cell>
          <cell r="R4226">
            <v>123</v>
          </cell>
          <cell r="S4226">
            <v>821.1</v>
          </cell>
          <cell r="T4226" t="str">
            <v>Амортизация Водопровод</v>
          </cell>
          <cell r="U4226">
            <v>26000</v>
          </cell>
          <cell r="V4226">
            <v>6</v>
          </cell>
          <cell r="W4226">
            <v>5</v>
          </cell>
          <cell r="X4226">
            <v>1</v>
          </cell>
          <cell r="Y4226">
            <v>83.333333333333343</v>
          </cell>
          <cell r="Z4226">
            <v>21666.666666666672</v>
          </cell>
          <cell r="AA4226">
            <v>4333.3333333333285</v>
          </cell>
          <cell r="AB4226">
            <v>0.28749854592081547</v>
          </cell>
          <cell r="AC4226">
            <v>-16108.73162484006</v>
          </cell>
          <cell r="AD4226">
            <v>-5369.5249581733869</v>
          </cell>
          <cell r="AE4226">
            <v>6499.9683751599405</v>
          </cell>
          <cell r="AF4226">
            <v>2166.6350418266129</v>
          </cell>
          <cell r="AG4226">
            <v>135.4160078158321</v>
          </cell>
          <cell r="AH4226">
            <v>361.11111111111109</v>
          </cell>
        </row>
        <row r="4227">
          <cell r="A4227">
            <v>8052</v>
          </cell>
          <cell r="B4227" t="str">
            <v>Цифровая камера Canon Power Shot A 420</v>
          </cell>
          <cell r="C4227">
            <v>25</v>
          </cell>
          <cell r="D4227" t="str">
            <v>4</v>
          </cell>
          <cell r="E4227" t="str">
            <v>26.06.06</v>
          </cell>
          <cell r="F4227" t="str">
            <v>Canon Power Shot A 420. 4 Mpx. 39-125 mm. 3x zoom. JPEG. f/2.8-5.1.16 Mb MMC.1.8",  Ni-MH</v>
          </cell>
          <cell r="G4227" t="str">
            <v xml:space="preserve">  .  .</v>
          </cell>
          <cell r="H4227">
            <v>22608.7</v>
          </cell>
          <cell r="I4227">
            <v>0</v>
          </cell>
          <cell r="J4227">
            <v>0</v>
          </cell>
          <cell r="K4227">
            <v>22608.7</v>
          </cell>
          <cell r="L4227">
            <v>0</v>
          </cell>
          <cell r="M4227">
            <v>471.01</v>
          </cell>
          <cell r="N4227">
            <v>471.01</v>
          </cell>
          <cell r="O4227">
            <v>7536.16</v>
          </cell>
          <cell r="P4227">
            <v>15072.54</v>
          </cell>
          <cell r="Q4227">
            <v>113.04</v>
          </cell>
          <cell r="R4227">
            <v>123</v>
          </cell>
          <cell r="S4227">
            <v>821.1</v>
          </cell>
          <cell r="T4227" t="str">
            <v>Амортизация Водопровод</v>
          </cell>
          <cell r="U4227">
            <v>26000</v>
          </cell>
          <cell r="V4227">
            <v>6</v>
          </cell>
          <cell r="W4227">
            <v>5</v>
          </cell>
          <cell r="X4227">
            <v>1</v>
          </cell>
          <cell r="Y4227">
            <v>83.333333333333343</v>
          </cell>
          <cell r="Z4227">
            <v>21666.666666666672</v>
          </cell>
          <cell r="AA4227">
            <v>4333.3333333333285</v>
          </cell>
          <cell r="AB4227">
            <v>0.28749854592081547</v>
          </cell>
          <cell r="AC4227">
            <v>-16108.73162484006</v>
          </cell>
          <cell r="AD4227">
            <v>-5369.5249581733869</v>
          </cell>
          <cell r="AE4227">
            <v>6499.9683751599405</v>
          </cell>
          <cell r="AF4227">
            <v>2166.6350418266129</v>
          </cell>
          <cell r="AG4227">
            <v>135.4160078158321</v>
          </cell>
          <cell r="AH4227">
            <v>361.11111111111109</v>
          </cell>
        </row>
        <row r="4228">
          <cell r="A4228">
            <v>8053</v>
          </cell>
          <cell r="B4228" t="str">
            <v>Цифровая камера Canon Power Shot A 420</v>
          </cell>
          <cell r="C4228">
            <v>25</v>
          </cell>
          <cell r="D4228" t="str">
            <v>4</v>
          </cell>
          <cell r="E4228" t="str">
            <v>26.06.06</v>
          </cell>
          <cell r="F4228" t="str">
            <v>Canon Power Shot A 420. 4 Mpx. 39-125 mm. 3x zoom. JPEG. f/2.8-5.1.16 Mb MMC.1.8",  Ni-MH</v>
          </cell>
          <cell r="G4228" t="str">
            <v xml:space="preserve">  .  .</v>
          </cell>
          <cell r="H4228">
            <v>22608.7</v>
          </cell>
          <cell r="I4228">
            <v>0</v>
          </cell>
          <cell r="J4228">
            <v>0</v>
          </cell>
          <cell r="K4228">
            <v>22608.7</v>
          </cell>
          <cell r="L4228">
            <v>0</v>
          </cell>
          <cell r="M4228">
            <v>471.01</v>
          </cell>
          <cell r="N4228">
            <v>471.01</v>
          </cell>
          <cell r="O4228">
            <v>7536.16</v>
          </cell>
          <cell r="P4228">
            <v>15072.54</v>
          </cell>
          <cell r="Q4228">
            <v>113.04</v>
          </cell>
          <cell r="R4228">
            <v>123</v>
          </cell>
          <cell r="S4228">
            <v>821.1</v>
          </cell>
          <cell r="T4228" t="str">
            <v>Амортизация Водопровод</v>
          </cell>
          <cell r="U4228">
            <v>26000</v>
          </cell>
          <cell r="V4228">
            <v>6</v>
          </cell>
          <cell r="W4228">
            <v>5</v>
          </cell>
          <cell r="X4228">
            <v>1</v>
          </cell>
          <cell r="Y4228">
            <v>83.333333333333343</v>
          </cell>
          <cell r="Z4228">
            <v>21666.666666666672</v>
          </cell>
          <cell r="AA4228">
            <v>4333.3333333333285</v>
          </cell>
          <cell r="AB4228">
            <v>0.28749854592081547</v>
          </cell>
          <cell r="AC4228">
            <v>-16108.73162484006</v>
          </cell>
          <cell r="AD4228">
            <v>-5369.5249581733869</v>
          </cell>
          <cell r="AE4228">
            <v>6499.9683751599405</v>
          </cell>
          <cell r="AF4228">
            <v>2166.6350418266129</v>
          </cell>
          <cell r="AG4228">
            <v>135.4160078158321</v>
          </cell>
          <cell r="AH4228">
            <v>361.11111111111109</v>
          </cell>
        </row>
        <row r="4229">
          <cell r="A4229">
            <v>8054</v>
          </cell>
          <cell r="B4229" t="str">
            <v>Цифровая камера Canon Power Shot A 420</v>
          </cell>
          <cell r="C4229">
            <v>25</v>
          </cell>
          <cell r="D4229" t="str">
            <v>4</v>
          </cell>
          <cell r="E4229" t="str">
            <v>26.06.06</v>
          </cell>
          <cell r="F4229" t="str">
            <v>Canon Power Shot A 420. 4 Mpx. 39-125 mm. 3x zoom. JPEG. f/2.8-5.1.16 Mb MMC.1.8",  Ni-MH</v>
          </cell>
          <cell r="G4229" t="str">
            <v xml:space="preserve">  .  .</v>
          </cell>
          <cell r="H4229">
            <v>22608.7</v>
          </cell>
          <cell r="I4229">
            <v>0</v>
          </cell>
          <cell r="J4229">
            <v>0</v>
          </cell>
          <cell r="K4229">
            <v>22608.7</v>
          </cell>
          <cell r="L4229">
            <v>0</v>
          </cell>
          <cell r="M4229">
            <v>471.01</v>
          </cell>
          <cell r="N4229">
            <v>471.01</v>
          </cell>
          <cell r="O4229">
            <v>7536.16</v>
          </cell>
          <cell r="P4229">
            <v>15072.54</v>
          </cell>
          <cell r="Q4229">
            <v>113.04</v>
          </cell>
          <cell r="R4229">
            <v>123</v>
          </cell>
          <cell r="S4229">
            <v>821.1</v>
          </cell>
          <cell r="T4229" t="str">
            <v>Амортизация Водопровод</v>
          </cell>
          <cell r="U4229">
            <v>26000</v>
          </cell>
          <cell r="V4229">
            <v>6</v>
          </cell>
          <cell r="W4229">
            <v>5</v>
          </cell>
          <cell r="X4229">
            <v>1</v>
          </cell>
          <cell r="Y4229">
            <v>83.333333333333343</v>
          </cell>
          <cell r="Z4229">
            <v>21666.666666666672</v>
          </cell>
          <cell r="AA4229">
            <v>4333.3333333333285</v>
          </cell>
          <cell r="AB4229">
            <v>0.28749854592081547</v>
          </cell>
          <cell r="AC4229">
            <v>-16108.73162484006</v>
          </cell>
          <cell r="AD4229">
            <v>-5369.5249581733869</v>
          </cell>
          <cell r="AE4229">
            <v>6499.9683751599405</v>
          </cell>
          <cell r="AF4229">
            <v>2166.6350418266129</v>
          </cell>
          <cell r="AG4229">
            <v>135.4160078158321</v>
          </cell>
          <cell r="AH4229">
            <v>361.11111111111109</v>
          </cell>
        </row>
        <row r="4230">
          <cell r="A4230">
            <v>8055</v>
          </cell>
          <cell r="B4230" t="str">
            <v>Цифровая камера Canon Power Shot A 420</v>
          </cell>
          <cell r="C4230">
            <v>25</v>
          </cell>
          <cell r="D4230" t="str">
            <v>4</v>
          </cell>
          <cell r="E4230" t="str">
            <v>26.06.06</v>
          </cell>
          <cell r="F4230" t="str">
            <v>Canon Power Shot A 420. 4 Mpx. 39-125 mm. 3x zoom. JPEG. f/2.8-5.1.16 Mb MMC.1.8",  Ni-MH</v>
          </cell>
          <cell r="G4230" t="str">
            <v xml:space="preserve">  .  .</v>
          </cell>
          <cell r="H4230">
            <v>22608.7</v>
          </cell>
          <cell r="I4230">
            <v>0</v>
          </cell>
          <cell r="J4230">
            <v>0</v>
          </cell>
          <cell r="K4230">
            <v>22608.7</v>
          </cell>
          <cell r="L4230">
            <v>0</v>
          </cell>
          <cell r="M4230">
            <v>471.01</v>
          </cell>
          <cell r="N4230">
            <v>471.01</v>
          </cell>
          <cell r="O4230">
            <v>7536.16</v>
          </cell>
          <cell r="P4230">
            <v>15072.54</v>
          </cell>
          <cell r="Q4230">
            <v>113.04</v>
          </cell>
          <cell r="R4230">
            <v>123</v>
          </cell>
          <cell r="S4230">
            <v>821.1</v>
          </cell>
          <cell r="T4230" t="str">
            <v>Амортизация Водопровод</v>
          </cell>
          <cell r="U4230">
            <v>26000</v>
          </cell>
          <cell r="V4230">
            <v>6</v>
          </cell>
          <cell r="W4230">
            <v>5</v>
          </cell>
          <cell r="X4230">
            <v>1</v>
          </cell>
          <cell r="Y4230">
            <v>83.333333333333343</v>
          </cell>
          <cell r="Z4230">
            <v>21666.666666666672</v>
          </cell>
          <cell r="AA4230">
            <v>4333.3333333333285</v>
          </cell>
          <cell r="AB4230">
            <v>0.28749854592081547</v>
          </cell>
          <cell r="AC4230">
            <v>-16108.73162484006</v>
          </cell>
          <cell r="AD4230">
            <v>-5369.5249581733869</v>
          </cell>
          <cell r="AE4230">
            <v>6499.9683751599405</v>
          </cell>
          <cell r="AF4230">
            <v>2166.6350418266129</v>
          </cell>
          <cell r="AG4230">
            <v>135.4160078158321</v>
          </cell>
          <cell r="AH4230">
            <v>361.11111111111109</v>
          </cell>
        </row>
        <row r="4231">
          <cell r="A4231">
            <v>8056</v>
          </cell>
          <cell r="B4231" t="str">
            <v>Цифровая камера Canon Power Shot A 420</v>
          </cell>
          <cell r="C4231">
            <v>25</v>
          </cell>
          <cell r="D4231" t="str">
            <v>4</v>
          </cell>
          <cell r="E4231" t="str">
            <v>26.06.06</v>
          </cell>
          <cell r="F4231" t="str">
            <v>Canon Power Shot A 420. 4 Mpx. 39-125 mm. 3x zoom. JPEG. f/2.8-5.1.16 Mb MMC.1.8",  Ni-MH</v>
          </cell>
          <cell r="G4231" t="str">
            <v xml:space="preserve">  .  .</v>
          </cell>
          <cell r="H4231">
            <v>22608.7</v>
          </cell>
          <cell r="I4231">
            <v>0</v>
          </cell>
          <cell r="J4231">
            <v>0</v>
          </cell>
          <cell r="K4231">
            <v>22608.7</v>
          </cell>
          <cell r="L4231">
            <v>0</v>
          </cell>
          <cell r="M4231">
            <v>471.01</v>
          </cell>
          <cell r="N4231">
            <v>471.01</v>
          </cell>
          <cell r="O4231">
            <v>7536.16</v>
          </cell>
          <cell r="P4231">
            <v>15072.54</v>
          </cell>
          <cell r="Q4231">
            <v>113.04</v>
          </cell>
          <cell r="R4231">
            <v>123</v>
          </cell>
          <cell r="S4231">
            <v>821.1</v>
          </cell>
          <cell r="T4231" t="str">
            <v>Амортизация Водопровод</v>
          </cell>
          <cell r="U4231">
            <v>26000</v>
          </cell>
          <cell r="V4231">
            <v>6</v>
          </cell>
          <cell r="W4231">
            <v>5</v>
          </cell>
          <cell r="X4231">
            <v>1</v>
          </cell>
          <cell r="Y4231">
            <v>83.333333333333343</v>
          </cell>
          <cell r="Z4231">
            <v>21666.666666666672</v>
          </cell>
          <cell r="AA4231">
            <v>4333.3333333333285</v>
          </cell>
          <cell r="AB4231">
            <v>0.28749854592081547</v>
          </cell>
          <cell r="AC4231">
            <v>-16108.73162484006</v>
          </cell>
          <cell r="AD4231">
            <v>-5369.5249581733869</v>
          </cell>
          <cell r="AE4231">
            <v>6499.9683751599405</v>
          </cell>
          <cell r="AF4231">
            <v>2166.6350418266129</v>
          </cell>
          <cell r="AG4231">
            <v>135.4160078158321</v>
          </cell>
          <cell r="AH4231">
            <v>361.11111111111109</v>
          </cell>
        </row>
        <row r="4232">
          <cell r="A4232">
            <v>8057</v>
          </cell>
          <cell r="B4232" t="str">
            <v>Цифровая камера Canon Power Shot A 420</v>
          </cell>
          <cell r="C4232">
            <v>25</v>
          </cell>
          <cell r="D4232" t="str">
            <v>4</v>
          </cell>
          <cell r="E4232" t="str">
            <v>26.06.06</v>
          </cell>
          <cell r="F4232" t="str">
            <v>Canon Power Shot A 420. 4 Mpx. 39-125 mm. 3x zoom. JPEG. f/2.8-5.1.16 Mb MMC.1.8",  Ni-MH</v>
          </cell>
          <cell r="G4232" t="str">
            <v xml:space="preserve">  .  .</v>
          </cell>
          <cell r="H4232">
            <v>22608.7</v>
          </cell>
          <cell r="I4232">
            <v>0</v>
          </cell>
          <cell r="J4232">
            <v>0</v>
          </cell>
          <cell r="K4232">
            <v>22608.7</v>
          </cell>
          <cell r="L4232">
            <v>0</v>
          </cell>
          <cell r="M4232">
            <v>471.01</v>
          </cell>
          <cell r="N4232">
            <v>471.01</v>
          </cell>
          <cell r="O4232">
            <v>7536.16</v>
          </cell>
          <cell r="P4232">
            <v>15072.54</v>
          </cell>
          <cell r="Q4232">
            <v>113.04</v>
          </cell>
          <cell r="R4232">
            <v>123</v>
          </cell>
          <cell r="S4232">
            <v>821.1</v>
          </cell>
          <cell r="T4232" t="str">
            <v>Амортизация Водопровод</v>
          </cell>
          <cell r="U4232">
            <v>26000</v>
          </cell>
          <cell r="V4232">
            <v>6</v>
          </cell>
          <cell r="W4232">
            <v>5</v>
          </cell>
          <cell r="X4232">
            <v>1</v>
          </cell>
          <cell r="Y4232">
            <v>83.333333333333343</v>
          </cell>
          <cell r="Z4232">
            <v>21666.666666666672</v>
          </cell>
          <cell r="AA4232">
            <v>4333.3333333333285</v>
          </cell>
          <cell r="AB4232">
            <v>0.28749854592081547</v>
          </cell>
          <cell r="AC4232">
            <v>-16108.73162484006</v>
          </cell>
          <cell r="AD4232">
            <v>-5369.5249581733869</v>
          </cell>
          <cell r="AE4232">
            <v>6499.9683751599405</v>
          </cell>
          <cell r="AF4232">
            <v>2166.6350418266129</v>
          </cell>
          <cell r="AG4232">
            <v>135.4160078158321</v>
          </cell>
          <cell r="AH4232">
            <v>361.11111111111109</v>
          </cell>
        </row>
        <row r="4233">
          <cell r="A4233">
            <v>8058</v>
          </cell>
          <cell r="B4233" t="str">
            <v>Цифровая камера Canon Power Shot A 420</v>
          </cell>
          <cell r="C4233">
            <v>25</v>
          </cell>
          <cell r="D4233" t="str">
            <v>4</v>
          </cell>
          <cell r="E4233" t="str">
            <v>26.06.06</v>
          </cell>
          <cell r="F4233" t="str">
            <v>Canon Power Shot A 420. 4 Mpx. 39-125 mm. 3x zoom. JPEG. f/2.8-5.1.16 Mb MMC.1.8",  Ni-MH</v>
          </cell>
          <cell r="G4233" t="str">
            <v xml:space="preserve">  .  .</v>
          </cell>
          <cell r="H4233">
            <v>22608.7</v>
          </cell>
          <cell r="I4233">
            <v>0</v>
          </cell>
          <cell r="J4233">
            <v>0</v>
          </cell>
          <cell r="K4233">
            <v>22608.7</v>
          </cell>
          <cell r="L4233">
            <v>0</v>
          </cell>
          <cell r="M4233">
            <v>471.01</v>
          </cell>
          <cell r="N4233">
            <v>471.01</v>
          </cell>
          <cell r="O4233">
            <v>7536.16</v>
          </cell>
          <cell r="P4233">
            <v>15072.54</v>
          </cell>
          <cell r="Q4233">
            <v>113.04</v>
          </cell>
          <cell r="R4233">
            <v>123</v>
          </cell>
          <cell r="S4233">
            <v>821.1</v>
          </cell>
          <cell r="T4233" t="str">
            <v>Амортизация Водопровод</v>
          </cell>
          <cell r="U4233">
            <v>26000</v>
          </cell>
          <cell r="V4233">
            <v>6</v>
          </cell>
          <cell r="W4233">
            <v>5</v>
          </cell>
          <cell r="X4233">
            <v>1</v>
          </cell>
          <cell r="Y4233">
            <v>83.333333333333343</v>
          </cell>
          <cell r="Z4233">
            <v>21666.666666666672</v>
          </cell>
          <cell r="AA4233">
            <v>4333.3333333333285</v>
          </cell>
          <cell r="AB4233">
            <v>0.28749854592081547</v>
          </cell>
          <cell r="AC4233">
            <v>-16108.73162484006</v>
          </cell>
          <cell r="AD4233">
            <v>-5369.5249581733869</v>
          </cell>
          <cell r="AE4233">
            <v>6499.9683751599405</v>
          </cell>
          <cell r="AF4233">
            <v>2166.6350418266129</v>
          </cell>
          <cell r="AG4233">
            <v>135.4160078158321</v>
          </cell>
          <cell r="AH4233">
            <v>361.11111111111109</v>
          </cell>
        </row>
        <row r="4234">
          <cell r="A4234">
            <v>8059</v>
          </cell>
          <cell r="B4234" t="str">
            <v>Цифровая камера Canon Power Shot A 420</v>
          </cell>
          <cell r="C4234">
            <v>25</v>
          </cell>
          <cell r="D4234" t="str">
            <v>4</v>
          </cell>
          <cell r="E4234" t="str">
            <v>26.06.06</v>
          </cell>
          <cell r="F4234" t="str">
            <v>Canon Power Shot A 420. 4 Mpx. 39-125 mm. 3x zoom. JPEG. f/2.8-5.1.16 Mb MMC.1.8",  Ni-MH</v>
          </cell>
          <cell r="G4234" t="str">
            <v xml:space="preserve">  .  .</v>
          </cell>
          <cell r="H4234">
            <v>22608.7</v>
          </cell>
          <cell r="I4234">
            <v>0</v>
          </cell>
          <cell r="J4234">
            <v>0</v>
          </cell>
          <cell r="K4234">
            <v>22608.7</v>
          </cell>
          <cell r="L4234">
            <v>0</v>
          </cell>
          <cell r="M4234">
            <v>471.01</v>
          </cell>
          <cell r="N4234">
            <v>471.01</v>
          </cell>
          <cell r="O4234">
            <v>7536.16</v>
          </cell>
          <cell r="P4234">
            <v>15072.54</v>
          </cell>
          <cell r="Q4234">
            <v>113.04</v>
          </cell>
          <cell r="R4234">
            <v>123</v>
          </cell>
          <cell r="S4234">
            <v>821.1</v>
          </cell>
          <cell r="T4234" t="str">
            <v>Амортизация Водопровод</v>
          </cell>
          <cell r="U4234">
            <v>26000</v>
          </cell>
          <cell r="V4234">
            <v>6</v>
          </cell>
          <cell r="W4234">
            <v>5</v>
          </cell>
          <cell r="X4234">
            <v>1</v>
          </cell>
          <cell r="Y4234">
            <v>83.333333333333343</v>
          </cell>
          <cell r="Z4234">
            <v>21666.666666666672</v>
          </cell>
          <cell r="AA4234">
            <v>4333.3333333333285</v>
          </cell>
          <cell r="AB4234">
            <v>0.28749854592081547</v>
          </cell>
          <cell r="AC4234">
            <v>-16108.73162484006</v>
          </cell>
          <cell r="AD4234">
            <v>-5369.5249581733869</v>
          </cell>
          <cell r="AE4234">
            <v>6499.9683751599405</v>
          </cell>
          <cell r="AF4234">
            <v>2166.6350418266129</v>
          </cell>
          <cell r="AG4234">
            <v>135.4160078158321</v>
          </cell>
          <cell r="AH4234">
            <v>361.11111111111109</v>
          </cell>
        </row>
        <row r="4235">
          <cell r="A4235">
            <v>8060</v>
          </cell>
          <cell r="B4235" t="str">
            <v>Цифровая камера Canon Power Shot A 420</v>
          </cell>
          <cell r="C4235">
            <v>25</v>
          </cell>
          <cell r="D4235" t="str">
            <v>4</v>
          </cell>
          <cell r="E4235" t="str">
            <v>26.06.06</v>
          </cell>
          <cell r="F4235" t="str">
            <v>Canon Power Shot A 420. 4 Mpx. 39-125 mm. 3x zoom. JPEG. f/2.8-5.1.16 Mb MMC.1.8",  Ni-MH</v>
          </cell>
          <cell r="G4235" t="str">
            <v xml:space="preserve">  .  .</v>
          </cell>
          <cell r="H4235">
            <v>22608.7</v>
          </cell>
          <cell r="I4235">
            <v>0</v>
          </cell>
          <cell r="J4235">
            <v>0</v>
          </cell>
          <cell r="K4235">
            <v>22608.7</v>
          </cell>
          <cell r="L4235">
            <v>0</v>
          </cell>
          <cell r="M4235">
            <v>471.01</v>
          </cell>
          <cell r="N4235">
            <v>471.01</v>
          </cell>
          <cell r="O4235">
            <v>7536.16</v>
          </cell>
          <cell r="P4235">
            <v>15072.54</v>
          </cell>
          <cell r="Q4235">
            <v>113.04</v>
          </cell>
          <cell r="R4235">
            <v>123</v>
          </cell>
          <cell r="S4235">
            <v>821.1</v>
          </cell>
          <cell r="T4235" t="str">
            <v>Амортизация Водопровод</v>
          </cell>
          <cell r="U4235">
            <v>26000</v>
          </cell>
          <cell r="V4235">
            <v>6</v>
          </cell>
          <cell r="W4235">
            <v>5</v>
          </cell>
          <cell r="X4235">
            <v>1</v>
          </cell>
          <cell r="Y4235">
            <v>83.333333333333343</v>
          </cell>
          <cell r="Z4235">
            <v>21666.666666666672</v>
          </cell>
          <cell r="AA4235">
            <v>4333.3333333333285</v>
          </cell>
          <cell r="AB4235">
            <v>0.28749854592081547</v>
          </cell>
          <cell r="AC4235">
            <v>-16108.73162484006</v>
          </cell>
          <cell r="AD4235">
            <v>-5369.5249581733869</v>
          </cell>
          <cell r="AE4235">
            <v>6499.9683751599405</v>
          </cell>
          <cell r="AF4235">
            <v>2166.6350418266129</v>
          </cell>
          <cell r="AG4235">
            <v>135.4160078158321</v>
          </cell>
          <cell r="AH4235">
            <v>361.11111111111109</v>
          </cell>
        </row>
        <row r="4236">
          <cell r="A4236">
            <v>8061</v>
          </cell>
          <cell r="B4236" t="str">
            <v>Цифровая камера Canon Power Shot A 420</v>
          </cell>
          <cell r="C4236">
            <v>25</v>
          </cell>
          <cell r="D4236" t="str">
            <v>4</v>
          </cell>
          <cell r="E4236" t="str">
            <v>26.06.06</v>
          </cell>
          <cell r="F4236" t="str">
            <v>Canon Power Shot A 420. 4 Mpx. 39-125 mm. 3x zoom. JPEG. f/2.8-5.1.16 Mb MMC.1.8",  Ni-MH</v>
          </cell>
          <cell r="G4236" t="str">
            <v xml:space="preserve">  .  .</v>
          </cell>
          <cell r="H4236">
            <v>22608.7</v>
          </cell>
          <cell r="I4236">
            <v>0</v>
          </cell>
          <cell r="J4236">
            <v>0</v>
          </cell>
          <cell r="K4236">
            <v>22608.7</v>
          </cell>
          <cell r="L4236">
            <v>0</v>
          </cell>
          <cell r="M4236">
            <v>471.01</v>
          </cell>
          <cell r="N4236">
            <v>471.01</v>
          </cell>
          <cell r="O4236">
            <v>7536.16</v>
          </cell>
          <cell r="P4236">
            <v>15072.54</v>
          </cell>
          <cell r="Q4236">
            <v>113.04</v>
          </cell>
          <cell r="R4236">
            <v>123</v>
          </cell>
          <cell r="S4236">
            <v>821.1</v>
          </cell>
          <cell r="T4236" t="str">
            <v>амортизация (канализация)</v>
          </cell>
          <cell r="U4236">
            <v>26000</v>
          </cell>
          <cell r="V4236">
            <v>6</v>
          </cell>
          <cell r="W4236">
            <v>5</v>
          </cell>
          <cell r="X4236">
            <v>1</v>
          </cell>
          <cell r="Y4236">
            <v>83.333333333333343</v>
          </cell>
          <cell r="Z4236">
            <v>21666.666666666672</v>
          </cell>
          <cell r="AA4236">
            <v>4333.3333333333285</v>
          </cell>
          <cell r="AB4236">
            <v>0.28749854592081547</v>
          </cell>
          <cell r="AC4236">
            <v>-16108.73162484006</v>
          </cell>
          <cell r="AD4236">
            <v>-5369.5249581733869</v>
          </cell>
          <cell r="AE4236">
            <v>6499.9683751599405</v>
          </cell>
          <cell r="AF4236">
            <v>2166.6350418266129</v>
          </cell>
          <cell r="AG4236">
            <v>135.4160078158321</v>
          </cell>
          <cell r="AH4236">
            <v>361.11111111111109</v>
          </cell>
        </row>
        <row r="4237">
          <cell r="A4237">
            <v>8062</v>
          </cell>
          <cell r="B4237" t="str">
            <v>Цифровая камера Canon Power Shot A 420</v>
          </cell>
          <cell r="C4237">
            <v>25</v>
          </cell>
          <cell r="D4237" t="str">
            <v>4</v>
          </cell>
          <cell r="E4237" t="str">
            <v>26.06.06</v>
          </cell>
          <cell r="F4237" t="str">
            <v>Canon Power Shot A 420. 4 Mpx. 39-125 mm. 3x zoom. JPEG. f/2.8-5.1.16 Mb MMC.1.8",  Ni-MH</v>
          </cell>
          <cell r="G4237" t="str">
            <v xml:space="preserve">  .  .</v>
          </cell>
          <cell r="H4237">
            <v>22608.7</v>
          </cell>
          <cell r="I4237">
            <v>0</v>
          </cell>
          <cell r="J4237">
            <v>0</v>
          </cell>
          <cell r="K4237">
            <v>22608.7</v>
          </cell>
          <cell r="L4237">
            <v>0</v>
          </cell>
          <cell r="M4237">
            <v>471.01</v>
          </cell>
          <cell r="N4237">
            <v>471.01</v>
          </cell>
          <cell r="O4237">
            <v>7536.16</v>
          </cell>
          <cell r="P4237">
            <v>15072.54</v>
          </cell>
          <cell r="Q4237">
            <v>113.04</v>
          </cell>
          <cell r="R4237">
            <v>123</v>
          </cell>
          <cell r="S4237">
            <v>821.1</v>
          </cell>
          <cell r="T4237" t="str">
            <v>амортизация (канализация)</v>
          </cell>
          <cell r="U4237">
            <v>26000</v>
          </cell>
          <cell r="V4237">
            <v>6</v>
          </cell>
          <cell r="W4237">
            <v>5</v>
          </cell>
          <cell r="X4237">
            <v>1</v>
          </cell>
          <cell r="Y4237">
            <v>83.333333333333343</v>
          </cell>
          <cell r="Z4237">
            <v>21666.666666666672</v>
          </cell>
          <cell r="AA4237">
            <v>4333.3333333333285</v>
          </cell>
          <cell r="AB4237">
            <v>0.28749854592081547</v>
          </cell>
          <cell r="AC4237">
            <v>-16108.73162484006</v>
          </cell>
          <cell r="AD4237">
            <v>-5369.5249581733869</v>
          </cell>
          <cell r="AE4237">
            <v>6499.9683751599405</v>
          </cell>
          <cell r="AF4237">
            <v>2166.6350418266129</v>
          </cell>
          <cell r="AG4237">
            <v>135.4160078158321</v>
          </cell>
          <cell r="AH4237">
            <v>361.11111111111109</v>
          </cell>
        </row>
        <row r="4238">
          <cell r="A4238">
            <v>8063</v>
          </cell>
          <cell r="B4238" t="str">
            <v>Цифровая камера Canon Power Shot A 420</v>
          </cell>
          <cell r="C4238">
            <v>25</v>
          </cell>
          <cell r="D4238" t="str">
            <v>4</v>
          </cell>
          <cell r="E4238" t="str">
            <v>26.06.06</v>
          </cell>
          <cell r="F4238" t="str">
            <v>Canon Power Shot A 420. 4 Mpx. 39-125 mm. 3x zoom. JPEG. f/2.8-5.1.16 Mb MMC.1.8",  Ni-MH</v>
          </cell>
          <cell r="G4238" t="str">
            <v xml:space="preserve">  .  .</v>
          </cell>
          <cell r="H4238">
            <v>22608.7</v>
          </cell>
          <cell r="I4238">
            <v>0</v>
          </cell>
          <cell r="J4238">
            <v>0</v>
          </cell>
          <cell r="K4238">
            <v>22608.7</v>
          </cell>
          <cell r="L4238">
            <v>0</v>
          </cell>
          <cell r="M4238">
            <v>471.01</v>
          </cell>
          <cell r="N4238">
            <v>471.01</v>
          </cell>
          <cell r="O4238">
            <v>7536.16</v>
          </cell>
          <cell r="P4238">
            <v>15072.54</v>
          </cell>
          <cell r="Q4238">
            <v>113.04</v>
          </cell>
          <cell r="R4238">
            <v>123</v>
          </cell>
          <cell r="S4238">
            <v>821.1</v>
          </cell>
          <cell r="T4238" t="str">
            <v>амортизация (канализация)</v>
          </cell>
          <cell r="U4238">
            <v>26000</v>
          </cell>
          <cell r="V4238">
            <v>6</v>
          </cell>
          <cell r="W4238">
            <v>5</v>
          </cell>
          <cell r="X4238">
            <v>1</v>
          </cell>
          <cell r="Y4238">
            <v>83.333333333333343</v>
          </cell>
          <cell r="Z4238">
            <v>21666.666666666672</v>
          </cell>
          <cell r="AA4238">
            <v>4333.3333333333285</v>
          </cell>
          <cell r="AB4238">
            <v>0.28749854592081547</v>
          </cell>
          <cell r="AC4238">
            <v>-16108.73162484006</v>
          </cell>
          <cell r="AD4238">
            <v>-5369.5249581733869</v>
          </cell>
          <cell r="AE4238">
            <v>6499.9683751599405</v>
          </cell>
          <cell r="AF4238">
            <v>2166.6350418266129</v>
          </cell>
          <cell r="AG4238">
            <v>135.4160078158321</v>
          </cell>
          <cell r="AH4238">
            <v>361.11111111111109</v>
          </cell>
        </row>
        <row r="4239">
          <cell r="A4239">
            <v>8064</v>
          </cell>
          <cell r="B4239" t="str">
            <v>Цифровая камера Canon Power Shot A 420</v>
          </cell>
          <cell r="C4239">
            <v>25</v>
          </cell>
          <cell r="D4239" t="str">
            <v>4</v>
          </cell>
          <cell r="E4239" t="str">
            <v>26.06.06</v>
          </cell>
          <cell r="F4239" t="str">
            <v>Canon Power Shot A 420. 4 Mpx. 39-125 mm. 3x zoom. JPEG. f/2.8-5.1.16 Mb MMC.1.8",  Ni-MH</v>
          </cell>
          <cell r="G4239" t="str">
            <v xml:space="preserve">  .  .</v>
          </cell>
          <cell r="H4239">
            <v>22608.7</v>
          </cell>
          <cell r="I4239">
            <v>0</v>
          </cell>
          <cell r="J4239">
            <v>0</v>
          </cell>
          <cell r="K4239">
            <v>22608.7</v>
          </cell>
          <cell r="L4239">
            <v>0</v>
          </cell>
          <cell r="M4239">
            <v>471.01</v>
          </cell>
          <cell r="N4239">
            <v>471.01</v>
          </cell>
          <cell r="O4239">
            <v>7536.16</v>
          </cell>
          <cell r="P4239">
            <v>15072.54</v>
          </cell>
          <cell r="Q4239">
            <v>113.04</v>
          </cell>
          <cell r="R4239">
            <v>123</v>
          </cell>
          <cell r="S4239">
            <v>821.1</v>
          </cell>
          <cell r="T4239" t="str">
            <v>амортизация (канализация)</v>
          </cell>
          <cell r="U4239">
            <v>26000</v>
          </cell>
          <cell r="V4239">
            <v>6</v>
          </cell>
          <cell r="W4239">
            <v>5</v>
          </cell>
          <cell r="X4239">
            <v>1</v>
          </cell>
          <cell r="Y4239">
            <v>83.333333333333343</v>
          </cell>
          <cell r="Z4239">
            <v>21666.666666666672</v>
          </cell>
          <cell r="AA4239">
            <v>4333.3333333333285</v>
          </cell>
          <cell r="AB4239">
            <v>0.28749854592081547</v>
          </cell>
          <cell r="AC4239">
            <v>-16108.73162484006</v>
          </cell>
          <cell r="AD4239">
            <v>-5369.5249581733869</v>
          </cell>
          <cell r="AE4239">
            <v>6499.9683751599405</v>
          </cell>
          <cell r="AF4239">
            <v>2166.6350418266129</v>
          </cell>
          <cell r="AG4239">
            <v>135.4160078158321</v>
          </cell>
          <cell r="AH4239">
            <v>361.11111111111109</v>
          </cell>
        </row>
        <row r="4240">
          <cell r="A4240">
            <v>8065</v>
          </cell>
          <cell r="B4240" t="str">
            <v>Цифровая камера Canon Power Shot A 420</v>
          </cell>
          <cell r="C4240">
            <v>25</v>
          </cell>
          <cell r="D4240" t="str">
            <v>4</v>
          </cell>
          <cell r="E4240" t="str">
            <v>26.06.06</v>
          </cell>
          <cell r="F4240" t="str">
            <v>Canon Power Shot A 420. 4 Mpx. 39-125 mm. 3x zoom. JPEG. f/2.8-5.1.16 Mb MMC.1.8",  Ni-MH</v>
          </cell>
          <cell r="G4240" t="str">
            <v xml:space="preserve">  .  .</v>
          </cell>
          <cell r="H4240">
            <v>22608.7</v>
          </cell>
          <cell r="I4240">
            <v>0</v>
          </cell>
          <cell r="J4240">
            <v>0</v>
          </cell>
          <cell r="K4240">
            <v>22608.7</v>
          </cell>
          <cell r="L4240">
            <v>0</v>
          </cell>
          <cell r="M4240">
            <v>471.01</v>
          </cell>
          <cell r="N4240">
            <v>471.01</v>
          </cell>
          <cell r="O4240">
            <v>7536.16</v>
          </cell>
          <cell r="P4240">
            <v>15072.54</v>
          </cell>
          <cell r="Q4240">
            <v>113.04</v>
          </cell>
          <cell r="R4240">
            <v>123</v>
          </cell>
          <cell r="S4240">
            <v>821.1</v>
          </cell>
          <cell r="T4240" t="str">
            <v>амортизация (канализация)</v>
          </cell>
          <cell r="U4240">
            <v>26000</v>
          </cell>
          <cell r="V4240">
            <v>6</v>
          </cell>
          <cell r="W4240">
            <v>5</v>
          </cell>
          <cell r="X4240">
            <v>1</v>
          </cell>
          <cell r="Y4240">
            <v>83.333333333333343</v>
          </cell>
          <cell r="Z4240">
            <v>21666.666666666672</v>
          </cell>
          <cell r="AA4240">
            <v>4333.3333333333285</v>
          </cell>
          <cell r="AB4240">
            <v>0.28749854592081547</v>
          </cell>
          <cell r="AC4240">
            <v>-16108.73162484006</v>
          </cell>
          <cell r="AD4240">
            <v>-5369.5249581733869</v>
          </cell>
          <cell r="AE4240">
            <v>6499.9683751599405</v>
          </cell>
          <cell r="AF4240">
            <v>2166.6350418266129</v>
          </cell>
          <cell r="AG4240">
            <v>135.4160078158321</v>
          </cell>
          <cell r="AH4240">
            <v>361.11111111111109</v>
          </cell>
        </row>
        <row r="4241">
          <cell r="A4241">
            <v>8066</v>
          </cell>
          <cell r="B4241" t="str">
            <v>Цифровая камера Canon Power Shot A 420</v>
          </cell>
          <cell r="C4241">
            <v>25</v>
          </cell>
          <cell r="D4241" t="str">
            <v>4</v>
          </cell>
          <cell r="E4241" t="str">
            <v>26.06.06</v>
          </cell>
          <cell r="F4241" t="str">
            <v>Canon Power Shot A 420. 4 Mpx. 39-125 mm. 3x zoom. JPEG. f/2.8-5.1.16 Mb MMC.1.8",  Ni-MH</v>
          </cell>
          <cell r="G4241" t="str">
            <v xml:space="preserve">  .  .</v>
          </cell>
          <cell r="H4241">
            <v>22608.7</v>
          </cell>
          <cell r="I4241">
            <v>0</v>
          </cell>
          <cell r="J4241">
            <v>0</v>
          </cell>
          <cell r="K4241">
            <v>22608.7</v>
          </cell>
          <cell r="L4241">
            <v>0</v>
          </cell>
          <cell r="M4241">
            <v>471.01</v>
          </cell>
          <cell r="N4241">
            <v>471.01</v>
          </cell>
          <cell r="O4241">
            <v>7536.16</v>
          </cell>
          <cell r="P4241">
            <v>15072.54</v>
          </cell>
          <cell r="Q4241">
            <v>113.04</v>
          </cell>
          <cell r="R4241">
            <v>123</v>
          </cell>
          <cell r="S4241">
            <v>821.1</v>
          </cell>
          <cell r="T4241" t="str">
            <v>амортизация (канализация)</v>
          </cell>
          <cell r="U4241">
            <v>26000</v>
          </cell>
          <cell r="V4241">
            <v>6</v>
          </cell>
          <cell r="W4241">
            <v>5</v>
          </cell>
          <cell r="X4241">
            <v>1</v>
          </cell>
          <cell r="Y4241">
            <v>83.333333333333343</v>
          </cell>
          <cell r="Z4241">
            <v>21666.666666666672</v>
          </cell>
          <cell r="AA4241">
            <v>4333.3333333333285</v>
          </cell>
          <cell r="AB4241">
            <v>0.28749854592081547</v>
          </cell>
          <cell r="AC4241">
            <v>-16108.73162484006</v>
          </cell>
          <cell r="AD4241">
            <v>-5369.5249581733869</v>
          </cell>
          <cell r="AE4241">
            <v>6499.9683751599405</v>
          </cell>
          <cell r="AF4241">
            <v>2166.6350418266129</v>
          </cell>
          <cell r="AG4241">
            <v>135.4160078158321</v>
          </cell>
          <cell r="AH4241">
            <v>361.11111111111109</v>
          </cell>
        </row>
        <row r="4242">
          <cell r="A4242">
            <v>8067</v>
          </cell>
          <cell r="B4242" t="str">
            <v>Цифровая камера Canon Power Shot A 420</v>
          </cell>
          <cell r="C4242">
            <v>25</v>
          </cell>
          <cell r="D4242" t="str">
            <v>4</v>
          </cell>
          <cell r="E4242" t="str">
            <v>26.06.06</v>
          </cell>
          <cell r="F4242" t="str">
            <v>Canon Power Shot A 420. 4 Mpx. 39-125 mm. 3x zoom. JPEG. f/2.8-5.1.16 Mb MMC.1.8",  Ni-MH</v>
          </cell>
          <cell r="G4242" t="str">
            <v xml:space="preserve">  .  .</v>
          </cell>
          <cell r="H4242">
            <v>22608.7</v>
          </cell>
          <cell r="I4242">
            <v>0</v>
          </cell>
          <cell r="J4242">
            <v>0</v>
          </cell>
          <cell r="K4242">
            <v>22608.7</v>
          </cell>
          <cell r="L4242">
            <v>0</v>
          </cell>
          <cell r="M4242">
            <v>471.01</v>
          </cell>
          <cell r="N4242">
            <v>471.01</v>
          </cell>
          <cell r="O4242">
            <v>7536.16</v>
          </cell>
          <cell r="P4242">
            <v>15072.54</v>
          </cell>
          <cell r="Q4242">
            <v>113.04</v>
          </cell>
          <cell r="R4242">
            <v>123</v>
          </cell>
          <cell r="S4242">
            <v>821.1</v>
          </cell>
          <cell r="T4242" t="str">
            <v>амортизация (канализация)</v>
          </cell>
          <cell r="U4242">
            <v>26000</v>
          </cell>
          <cell r="V4242">
            <v>6</v>
          </cell>
          <cell r="W4242">
            <v>5</v>
          </cell>
          <cell r="X4242">
            <v>1</v>
          </cell>
          <cell r="Y4242">
            <v>83.333333333333343</v>
          </cell>
          <cell r="Z4242">
            <v>21666.666666666672</v>
          </cell>
          <cell r="AA4242">
            <v>4333.3333333333285</v>
          </cell>
          <cell r="AB4242">
            <v>0.28749854592081547</v>
          </cell>
          <cell r="AC4242">
            <v>-16108.73162484006</v>
          </cell>
          <cell r="AD4242">
            <v>-5369.5249581733869</v>
          </cell>
          <cell r="AE4242">
            <v>6499.9683751599405</v>
          </cell>
          <cell r="AF4242">
            <v>2166.6350418266129</v>
          </cell>
          <cell r="AG4242">
            <v>135.4160078158321</v>
          </cell>
          <cell r="AH4242">
            <v>361.11111111111109</v>
          </cell>
        </row>
        <row r="4243">
          <cell r="A4243">
            <v>8068</v>
          </cell>
          <cell r="B4243" t="str">
            <v>Цифровая камера Canon Power Shot A 420</v>
          </cell>
          <cell r="C4243">
            <v>25</v>
          </cell>
          <cell r="D4243" t="str">
            <v>4</v>
          </cell>
          <cell r="E4243" t="str">
            <v>26.06.06</v>
          </cell>
          <cell r="F4243" t="str">
            <v>Canon Power Shot A 420. 4 Mpx. 39-125 mm. 3x zoom. JPEG. f/2.8-5.1.16 Mb MMC.1.8",  Ni-MH</v>
          </cell>
          <cell r="G4243" t="str">
            <v xml:space="preserve">  .  .</v>
          </cell>
          <cell r="H4243">
            <v>22608.7</v>
          </cell>
          <cell r="I4243">
            <v>0</v>
          </cell>
          <cell r="J4243">
            <v>0</v>
          </cell>
          <cell r="K4243">
            <v>22608.7</v>
          </cell>
          <cell r="L4243">
            <v>0</v>
          </cell>
          <cell r="M4243">
            <v>471.01</v>
          </cell>
          <cell r="N4243">
            <v>471.01</v>
          </cell>
          <cell r="O4243">
            <v>7536.16</v>
          </cell>
          <cell r="P4243">
            <v>15072.54</v>
          </cell>
          <cell r="Q4243">
            <v>113.04</v>
          </cell>
          <cell r="R4243">
            <v>123</v>
          </cell>
          <cell r="S4243">
            <v>821.1</v>
          </cell>
          <cell r="T4243" t="str">
            <v>амортизация (канализация)</v>
          </cell>
          <cell r="U4243">
            <v>26000</v>
          </cell>
          <cell r="V4243">
            <v>6</v>
          </cell>
          <cell r="W4243">
            <v>5</v>
          </cell>
          <cell r="X4243">
            <v>1</v>
          </cell>
          <cell r="Y4243">
            <v>83.333333333333343</v>
          </cell>
          <cell r="Z4243">
            <v>21666.666666666672</v>
          </cell>
          <cell r="AA4243">
            <v>4333.3333333333285</v>
          </cell>
          <cell r="AB4243">
            <v>0.28749854592081547</v>
          </cell>
          <cell r="AC4243">
            <v>-16108.73162484006</v>
          </cell>
          <cell r="AD4243">
            <v>-5369.5249581733869</v>
          </cell>
          <cell r="AE4243">
            <v>6499.9683751599405</v>
          </cell>
          <cell r="AF4243">
            <v>2166.6350418266129</v>
          </cell>
          <cell r="AG4243">
            <v>135.4160078158321</v>
          </cell>
          <cell r="AH4243">
            <v>361.11111111111109</v>
          </cell>
        </row>
        <row r="4244">
          <cell r="A4244">
            <v>8069</v>
          </cell>
          <cell r="B4244" t="str">
            <v>Цифровая камера Canon Power Shot A 420</v>
          </cell>
          <cell r="C4244">
            <v>25</v>
          </cell>
          <cell r="D4244" t="str">
            <v>4</v>
          </cell>
          <cell r="E4244" t="str">
            <v>26.06.06</v>
          </cell>
          <cell r="F4244" t="str">
            <v>Canon Power Shot A 420. 4 Mpx. 39-125 mm. 3x zoom. JPEG. f/2.8-5.1.16 Mb MMC.1.8",  Ni-MH</v>
          </cell>
          <cell r="G4244" t="str">
            <v xml:space="preserve">  .  .</v>
          </cell>
          <cell r="H4244">
            <v>22608.7</v>
          </cell>
          <cell r="I4244">
            <v>0</v>
          </cell>
          <cell r="J4244">
            <v>0</v>
          </cell>
          <cell r="K4244">
            <v>22608.7</v>
          </cell>
          <cell r="L4244">
            <v>0</v>
          </cell>
          <cell r="M4244">
            <v>471.01</v>
          </cell>
          <cell r="N4244">
            <v>471.01</v>
          </cell>
          <cell r="O4244">
            <v>7536.16</v>
          </cell>
          <cell r="P4244">
            <v>15072.54</v>
          </cell>
          <cell r="Q4244">
            <v>113.04</v>
          </cell>
          <cell r="R4244">
            <v>123</v>
          </cell>
          <cell r="S4244">
            <v>821.1</v>
          </cell>
          <cell r="T4244" t="str">
            <v>амортизация (канализация)</v>
          </cell>
          <cell r="U4244">
            <v>26000</v>
          </cell>
          <cell r="V4244">
            <v>6</v>
          </cell>
          <cell r="W4244">
            <v>5</v>
          </cell>
          <cell r="X4244">
            <v>1</v>
          </cell>
          <cell r="Y4244">
            <v>83.333333333333343</v>
          </cell>
          <cell r="Z4244">
            <v>21666.666666666672</v>
          </cell>
          <cell r="AA4244">
            <v>4333.3333333333285</v>
          </cell>
          <cell r="AB4244">
            <v>0.28749854592081547</v>
          </cell>
          <cell r="AC4244">
            <v>-16108.73162484006</v>
          </cell>
          <cell r="AD4244">
            <v>-5369.5249581733869</v>
          </cell>
          <cell r="AE4244">
            <v>6499.9683751599405</v>
          </cell>
          <cell r="AF4244">
            <v>2166.6350418266129</v>
          </cell>
          <cell r="AG4244">
            <v>135.4160078158321</v>
          </cell>
          <cell r="AH4244">
            <v>361.11111111111109</v>
          </cell>
        </row>
        <row r="4245">
          <cell r="A4245">
            <v>8070</v>
          </cell>
          <cell r="B4245" t="str">
            <v>Цифровая камера Canon Power Shot A 420</v>
          </cell>
          <cell r="C4245">
            <v>25</v>
          </cell>
          <cell r="D4245" t="str">
            <v>4</v>
          </cell>
          <cell r="E4245" t="str">
            <v>26.06.06</v>
          </cell>
          <cell r="F4245" t="str">
            <v>Canon Power Shot A 420. 4 Mpx. 39-125 mm. 3x zoom. JPEG. f/2.8-5.1.16 Mb MMC.1.8",  Ni-MH</v>
          </cell>
          <cell r="G4245" t="str">
            <v xml:space="preserve">  .  .</v>
          </cell>
          <cell r="H4245">
            <v>22608.7</v>
          </cell>
          <cell r="I4245">
            <v>0</v>
          </cell>
          <cell r="J4245">
            <v>0</v>
          </cell>
          <cell r="K4245">
            <v>22608.7</v>
          </cell>
          <cell r="L4245">
            <v>0</v>
          </cell>
          <cell r="M4245">
            <v>471.01</v>
          </cell>
          <cell r="N4245">
            <v>471.01</v>
          </cell>
          <cell r="O4245">
            <v>7536.16</v>
          </cell>
          <cell r="P4245">
            <v>15072.54</v>
          </cell>
          <cell r="Q4245">
            <v>113.04</v>
          </cell>
          <cell r="R4245">
            <v>123</v>
          </cell>
          <cell r="S4245">
            <v>821.1</v>
          </cell>
          <cell r="T4245" t="str">
            <v>амортизация (канализация)</v>
          </cell>
          <cell r="U4245">
            <v>26000</v>
          </cell>
          <cell r="V4245">
            <v>6</v>
          </cell>
          <cell r="W4245">
            <v>5</v>
          </cell>
          <cell r="X4245">
            <v>1</v>
          </cell>
          <cell r="Y4245">
            <v>83.333333333333343</v>
          </cell>
          <cell r="Z4245">
            <v>21666.666666666672</v>
          </cell>
          <cell r="AA4245">
            <v>4333.3333333333285</v>
          </cell>
          <cell r="AB4245">
            <v>0.28749854592081547</v>
          </cell>
          <cell r="AC4245">
            <v>-16108.73162484006</v>
          </cell>
          <cell r="AD4245">
            <v>-5369.5249581733869</v>
          </cell>
          <cell r="AE4245">
            <v>6499.9683751599405</v>
          </cell>
          <cell r="AF4245">
            <v>2166.6350418266129</v>
          </cell>
          <cell r="AG4245">
            <v>135.4160078158321</v>
          </cell>
          <cell r="AH4245">
            <v>361.11111111111109</v>
          </cell>
        </row>
        <row r="4246">
          <cell r="A4246">
            <v>8071</v>
          </cell>
          <cell r="B4246" t="str">
            <v>Цифровая камера Canon Power Shot A 420</v>
          </cell>
          <cell r="C4246">
            <v>25</v>
          </cell>
          <cell r="D4246" t="str">
            <v>4</v>
          </cell>
          <cell r="E4246" t="str">
            <v>26.06.06</v>
          </cell>
          <cell r="F4246" t="str">
            <v>Canon Power Shot A 420. 4 Mpx. 39-125 mm. 3x zoom. JPEG. f/2.8-5.1.16 Mb MMC.1.8",  Ni-MH</v>
          </cell>
          <cell r="G4246" t="str">
            <v xml:space="preserve">  .  .</v>
          </cell>
          <cell r="H4246">
            <v>22608.7</v>
          </cell>
          <cell r="I4246">
            <v>0</v>
          </cell>
          <cell r="J4246">
            <v>0</v>
          </cell>
          <cell r="K4246">
            <v>22608.7</v>
          </cell>
          <cell r="L4246">
            <v>0</v>
          </cell>
          <cell r="M4246">
            <v>471.01</v>
          </cell>
          <cell r="N4246">
            <v>471.01</v>
          </cell>
          <cell r="O4246">
            <v>7536.16</v>
          </cell>
          <cell r="P4246">
            <v>15072.54</v>
          </cell>
          <cell r="Q4246">
            <v>113.04</v>
          </cell>
          <cell r="R4246">
            <v>123</v>
          </cell>
          <cell r="S4246">
            <v>821.1</v>
          </cell>
          <cell r="T4246" t="str">
            <v>амортизация (канализация)</v>
          </cell>
          <cell r="U4246">
            <v>26000</v>
          </cell>
          <cell r="V4246">
            <v>6</v>
          </cell>
          <cell r="W4246">
            <v>5</v>
          </cell>
          <cell r="X4246">
            <v>1</v>
          </cell>
          <cell r="Y4246">
            <v>83.333333333333343</v>
          </cell>
          <cell r="Z4246">
            <v>21666.666666666672</v>
          </cell>
          <cell r="AA4246">
            <v>4333.3333333333285</v>
          </cell>
          <cell r="AB4246">
            <v>0.28749854592081547</v>
          </cell>
          <cell r="AC4246">
            <v>-16108.73162484006</v>
          </cell>
          <cell r="AD4246">
            <v>-5369.5249581733869</v>
          </cell>
          <cell r="AE4246">
            <v>6499.9683751599405</v>
          </cell>
          <cell r="AF4246">
            <v>2166.6350418266129</v>
          </cell>
          <cell r="AG4246">
            <v>135.4160078158321</v>
          </cell>
          <cell r="AH4246">
            <v>361.11111111111109</v>
          </cell>
        </row>
        <row r="4247">
          <cell r="A4247">
            <v>8072</v>
          </cell>
          <cell r="B4247" t="str">
            <v>Цифровая камера Canon Power Shot A 420</v>
          </cell>
          <cell r="C4247">
            <v>25</v>
          </cell>
          <cell r="D4247" t="str">
            <v>4</v>
          </cell>
          <cell r="E4247" t="str">
            <v>26.06.06</v>
          </cell>
          <cell r="F4247" t="str">
            <v>Canon Power Shot A 420. 4 Mpx. 39-125 mm. 3x zoom. JPEG. f/2.8-5.1.16 Mb MMC.1.8",  Ni-MH</v>
          </cell>
          <cell r="G4247" t="str">
            <v xml:space="preserve">  .  .</v>
          </cell>
          <cell r="H4247">
            <v>22608.7</v>
          </cell>
          <cell r="I4247">
            <v>0</v>
          </cell>
          <cell r="J4247">
            <v>0</v>
          </cell>
          <cell r="K4247">
            <v>22608.7</v>
          </cell>
          <cell r="L4247">
            <v>0</v>
          </cell>
          <cell r="M4247">
            <v>471.01</v>
          </cell>
          <cell r="N4247">
            <v>471.01</v>
          </cell>
          <cell r="O4247">
            <v>7536.16</v>
          </cell>
          <cell r="P4247">
            <v>15072.54</v>
          </cell>
          <cell r="Q4247">
            <v>113.04</v>
          </cell>
          <cell r="R4247">
            <v>123</v>
          </cell>
          <cell r="S4247">
            <v>821.1</v>
          </cell>
          <cell r="T4247" t="str">
            <v>амортизация (канализация)</v>
          </cell>
          <cell r="U4247">
            <v>26000</v>
          </cell>
          <cell r="V4247">
            <v>6</v>
          </cell>
          <cell r="W4247">
            <v>5</v>
          </cell>
          <cell r="X4247">
            <v>1</v>
          </cell>
          <cell r="Y4247">
            <v>83.333333333333343</v>
          </cell>
          <cell r="Z4247">
            <v>21666.666666666672</v>
          </cell>
          <cell r="AA4247">
            <v>4333.3333333333285</v>
          </cell>
          <cell r="AB4247">
            <v>0.28749854592081547</v>
          </cell>
          <cell r="AC4247">
            <v>-16108.73162484006</v>
          </cell>
          <cell r="AD4247">
            <v>-5369.5249581733869</v>
          </cell>
          <cell r="AE4247">
            <v>6499.9683751599405</v>
          </cell>
          <cell r="AF4247">
            <v>2166.6350418266129</v>
          </cell>
          <cell r="AG4247">
            <v>135.4160078158321</v>
          </cell>
          <cell r="AH4247">
            <v>361.11111111111109</v>
          </cell>
        </row>
        <row r="4248">
          <cell r="A4248">
            <v>8073</v>
          </cell>
          <cell r="B4248" t="str">
            <v>Интерскол П 710 ЭР</v>
          </cell>
          <cell r="C4248">
            <v>25</v>
          </cell>
          <cell r="D4248" t="str">
            <v>4</v>
          </cell>
          <cell r="E4248" t="str">
            <v>28.06.06</v>
          </cell>
          <cell r="F4248" t="str">
            <v/>
          </cell>
          <cell r="G4248" t="str">
            <v xml:space="preserve">  .  .</v>
          </cell>
          <cell r="H4248">
            <v>26173.91</v>
          </cell>
          <cell r="I4248">
            <v>0</v>
          </cell>
          <cell r="J4248">
            <v>0</v>
          </cell>
          <cell r="K4248">
            <v>26173.91</v>
          </cell>
          <cell r="L4248">
            <v>0</v>
          </cell>
          <cell r="M4248">
            <v>545.29</v>
          </cell>
          <cell r="N4248">
            <v>545.29</v>
          </cell>
          <cell r="O4248">
            <v>8724.64</v>
          </cell>
          <cell r="P4248">
            <v>17449.27</v>
          </cell>
          <cell r="Q4248">
            <v>130.87</v>
          </cell>
          <cell r="R4248">
            <v>123</v>
          </cell>
          <cell r="S4248">
            <v>845.9</v>
          </cell>
          <cell r="T4248" t="str">
            <v>Амортизация (Установка приборов учета на сетях физ и юр лиц)</v>
          </cell>
          <cell r="U4248">
            <v>12600</v>
          </cell>
          <cell r="V4248">
            <v>7</v>
          </cell>
          <cell r="W4248">
            <v>5</v>
          </cell>
          <cell r="X4248">
            <v>2</v>
          </cell>
          <cell r="Y4248">
            <v>71.428571428571431</v>
          </cell>
          <cell r="Z4248">
            <v>9000</v>
          </cell>
          <cell r="AA4248">
            <v>3600</v>
          </cell>
          <cell r="AB4248">
            <v>0.20631235576044155</v>
          </cell>
          <cell r="AC4248">
            <v>-20773.90896843822</v>
          </cell>
          <cell r="AD4248">
            <v>-6924.6389684382211</v>
          </cell>
          <cell r="AE4248">
            <v>5400.0010315617801</v>
          </cell>
          <cell r="AF4248">
            <v>1800.0010315617783</v>
          </cell>
          <cell r="AG4248">
            <v>112.50002149087042</v>
          </cell>
          <cell r="AH4248">
            <v>150</v>
          </cell>
        </row>
        <row r="4249">
          <cell r="A4249">
            <v>8074</v>
          </cell>
          <cell r="B4249" t="str">
            <v>Насосный агрегат Д-2500/62</v>
          </cell>
          <cell r="C4249">
            <v>12.5</v>
          </cell>
          <cell r="D4249" t="str">
            <v>8</v>
          </cell>
          <cell r="E4249" t="str">
            <v>12.07.06</v>
          </cell>
          <cell r="F4249" t="str">
            <v/>
          </cell>
          <cell r="G4249" t="str">
            <v xml:space="preserve">  .  .</v>
          </cell>
          <cell r="H4249">
            <v>3350000</v>
          </cell>
          <cell r="I4249">
            <v>0</v>
          </cell>
          <cell r="J4249">
            <v>0</v>
          </cell>
          <cell r="K4249">
            <v>3350000</v>
          </cell>
          <cell r="L4249">
            <v>0</v>
          </cell>
          <cell r="M4249">
            <v>34895.83</v>
          </cell>
          <cell r="N4249">
            <v>34895.83</v>
          </cell>
          <cell r="O4249">
            <v>523437.45</v>
          </cell>
          <cell r="P4249">
            <v>2826562.55</v>
          </cell>
          <cell r="Q4249">
            <v>16750</v>
          </cell>
          <cell r="R4249">
            <v>123</v>
          </cell>
          <cell r="S4249">
            <v>935</v>
          </cell>
          <cell r="T4249" t="str">
            <v>Амортизация Подъем воды</v>
          </cell>
          <cell r="U4249">
            <v>5100000</v>
          </cell>
          <cell r="V4249">
            <v>24</v>
          </cell>
          <cell r="W4249">
            <v>9</v>
          </cell>
          <cell r="X4249">
            <v>15</v>
          </cell>
          <cell r="Y4249">
            <v>37.5</v>
          </cell>
          <cell r="Z4249">
            <v>1912500</v>
          </cell>
          <cell r="AA4249">
            <v>3187500</v>
          </cell>
          <cell r="AB4249">
            <v>1.1276948390899753</v>
          </cell>
          <cell r="AC4249">
            <v>427777.71095141722</v>
          </cell>
          <cell r="AD4249">
            <v>66840.260951416974</v>
          </cell>
          <cell r="AE4249">
            <v>3777777.7109514172</v>
          </cell>
          <cell r="AF4249">
            <v>590277.71095141699</v>
          </cell>
          <cell r="AG4249">
            <v>39351.851155743927</v>
          </cell>
          <cell r="AH4249">
            <v>17708.333333333332</v>
          </cell>
        </row>
        <row r="4250">
          <cell r="A4250">
            <v>8075</v>
          </cell>
          <cell r="B4250" t="str">
            <v>Кондиционер LG G 07LH</v>
          </cell>
          <cell r="C4250">
            <v>10</v>
          </cell>
          <cell r="D4250" t="str">
            <v>10</v>
          </cell>
          <cell r="E4250" t="str">
            <v>31.07.06</v>
          </cell>
          <cell r="F4250" t="str">
            <v/>
          </cell>
          <cell r="G4250" t="str">
            <v xml:space="preserve">  .  .</v>
          </cell>
          <cell r="H4250">
            <v>70434.78</v>
          </cell>
          <cell r="I4250">
            <v>0</v>
          </cell>
          <cell r="J4250">
            <v>0</v>
          </cell>
          <cell r="K4250">
            <v>70434.78</v>
          </cell>
          <cell r="L4250">
            <v>0</v>
          </cell>
          <cell r="M4250">
            <v>586.96</v>
          </cell>
          <cell r="N4250">
            <v>586.96</v>
          </cell>
          <cell r="O4250">
            <v>8804.4</v>
          </cell>
          <cell r="P4250">
            <v>61630.38</v>
          </cell>
          <cell r="Q4250">
            <v>352.17</v>
          </cell>
          <cell r="R4250">
            <v>123</v>
          </cell>
          <cell r="S4250">
            <v>821.1</v>
          </cell>
          <cell r="T4250" t="str">
            <v>амортизация (канализация)</v>
          </cell>
          <cell r="U4250">
            <v>54500</v>
          </cell>
          <cell r="V4250">
            <v>10</v>
          </cell>
          <cell r="W4250">
            <v>2</v>
          </cell>
          <cell r="X4250">
            <v>8</v>
          </cell>
          <cell r="Y4250">
            <v>20</v>
          </cell>
          <cell r="Z4250">
            <v>10900</v>
          </cell>
          <cell r="AA4250">
            <v>43600</v>
          </cell>
          <cell r="AB4250">
            <v>0.70744330961451163</v>
          </cell>
          <cell r="AC4250">
            <v>-20606.166124829986</v>
          </cell>
          <cell r="AD4250">
            <v>-2575.7861248299942</v>
          </cell>
          <cell r="AE4250">
            <v>49828.613875170013</v>
          </cell>
          <cell r="AF4250">
            <v>6228.6138751700055</v>
          </cell>
          <cell r="AG4250">
            <v>415.23844895975009</v>
          </cell>
          <cell r="AH4250">
            <v>454.16666666666669</v>
          </cell>
        </row>
        <row r="4251">
          <cell r="A4251">
            <v>8076</v>
          </cell>
          <cell r="B4251" t="str">
            <v>Стелла-указатель</v>
          </cell>
          <cell r="C4251">
            <v>7</v>
          </cell>
          <cell r="D4251" t="str">
            <v>14</v>
          </cell>
          <cell r="E4251" t="str">
            <v>31.07.06</v>
          </cell>
          <cell r="F4251" t="str">
            <v/>
          </cell>
          <cell r="G4251" t="str">
            <v xml:space="preserve">  .  .</v>
          </cell>
          <cell r="H4251">
            <v>0</v>
          </cell>
          <cell r="I4251">
            <v>0</v>
          </cell>
          <cell r="J4251">
            <v>113043.48</v>
          </cell>
          <cell r="K4251">
            <v>0</v>
          </cell>
          <cell r="L4251">
            <v>8572.4599999999991</v>
          </cell>
          <cell r="M4251">
            <v>659.42</v>
          </cell>
          <cell r="N4251">
            <v>-7913.04</v>
          </cell>
          <cell r="O4251">
            <v>0</v>
          </cell>
          <cell r="P4251">
            <v>0</v>
          </cell>
          <cell r="Q4251">
            <v>0</v>
          </cell>
          <cell r="R4251">
            <v>125</v>
          </cell>
          <cell r="S4251">
            <v>821.3</v>
          </cell>
          <cell r="T4251" t="str">
            <v>Матер. затраты за счет прибыли</v>
          </cell>
          <cell r="AC4251">
            <v>0</v>
          </cell>
          <cell r="AD4251">
            <v>0</v>
          </cell>
          <cell r="AE4251">
            <v>0</v>
          </cell>
          <cell r="AF4251">
            <v>0</v>
          </cell>
          <cell r="AG4251">
            <v>0</v>
          </cell>
          <cell r="AH4251">
            <v>0</v>
          </cell>
        </row>
        <row r="4252">
          <cell r="A4252">
            <v>8077</v>
          </cell>
          <cell r="B4252" t="str">
            <v>Принтер HP LaserJet 1160</v>
          </cell>
          <cell r="C4252">
            <v>14.3</v>
          </cell>
          <cell r="D4252" t="str">
            <v>7</v>
          </cell>
          <cell r="E4252" t="str">
            <v>22.08.06</v>
          </cell>
          <cell r="F4252" t="str">
            <v>.A4.19 ppm.1200х1200dpi.16 Mb.PCL 5e.LPT+USB.tray 250 page</v>
          </cell>
          <cell r="G4252" t="str">
            <v xml:space="preserve">  .  .</v>
          </cell>
          <cell r="H4252">
            <v>34998.26</v>
          </cell>
          <cell r="I4252">
            <v>0</v>
          </cell>
          <cell r="J4252">
            <v>0</v>
          </cell>
          <cell r="K4252">
            <v>34998.26</v>
          </cell>
          <cell r="L4252">
            <v>0</v>
          </cell>
          <cell r="M4252">
            <v>417.06</v>
          </cell>
          <cell r="N4252">
            <v>417.06</v>
          </cell>
          <cell r="O4252">
            <v>5838.84</v>
          </cell>
          <cell r="P4252">
            <v>29159.42</v>
          </cell>
          <cell r="Q4252">
            <v>174.99</v>
          </cell>
          <cell r="R4252">
            <v>123</v>
          </cell>
          <cell r="S4252">
            <v>821.1</v>
          </cell>
          <cell r="T4252" t="str">
            <v>амортизация (канализация)</v>
          </cell>
          <cell r="U4252">
            <v>37000</v>
          </cell>
          <cell r="V4252">
            <v>9</v>
          </cell>
          <cell r="W4252">
            <v>8</v>
          </cell>
          <cell r="X4252">
            <v>1</v>
          </cell>
          <cell r="Y4252">
            <v>88.888888888888886</v>
          </cell>
          <cell r="Z4252">
            <v>32888.888888888891</v>
          </cell>
          <cell r="AA4252">
            <v>4111.1111111111095</v>
          </cell>
          <cell r="AB4252">
            <v>0.14098741028151829</v>
          </cell>
          <cell r="AC4252">
            <v>-30063.945958240751</v>
          </cell>
          <cell r="AD4252">
            <v>-5015.6370693518602</v>
          </cell>
          <cell r="AE4252">
            <v>4934.3140417592513</v>
          </cell>
          <cell r="AF4252">
            <v>823.20293064813995</v>
          </cell>
          <cell r="AG4252">
            <v>58.800575664297746</v>
          </cell>
          <cell r="AH4252">
            <v>342.59259259259261</v>
          </cell>
        </row>
        <row r="4253">
          <cell r="A4253">
            <v>8078</v>
          </cell>
          <cell r="B4253" t="str">
            <v>Вентилятор ВР 80-75-6,3 1С с двиг.5,5кВт</v>
          </cell>
          <cell r="C4253">
            <v>10</v>
          </cell>
          <cell r="D4253" t="str">
            <v>10</v>
          </cell>
          <cell r="E4253" t="str">
            <v>22.08.06</v>
          </cell>
          <cell r="F4253" t="str">
            <v>ВР 80-75-6,3 1С с двиг.5,5кВт</v>
          </cell>
          <cell r="G4253" t="str">
            <v xml:space="preserve">  .  .</v>
          </cell>
          <cell r="H4253">
            <v>113850</v>
          </cell>
          <cell r="I4253">
            <v>0</v>
          </cell>
          <cell r="J4253">
            <v>0</v>
          </cell>
          <cell r="K4253">
            <v>113850</v>
          </cell>
          <cell r="L4253">
            <v>0</v>
          </cell>
          <cell r="M4253">
            <v>948.75</v>
          </cell>
          <cell r="N4253">
            <v>948.75</v>
          </cell>
          <cell r="O4253">
            <v>13282.5</v>
          </cell>
          <cell r="P4253">
            <v>100567.5</v>
          </cell>
          <cell r="Q4253">
            <v>569.25</v>
          </cell>
          <cell r="R4253">
            <v>123</v>
          </cell>
          <cell r="S4253">
            <v>935</v>
          </cell>
          <cell r="T4253" t="str">
            <v>Амортизация Перекачка сточной жидкости</v>
          </cell>
          <cell r="U4253">
            <v>120000</v>
          </cell>
          <cell r="V4253">
            <v>19</v>
          </cell>
          <cell r="W4253">
            <v>11</v>
          </cell>
          <cell r="X4253">
            <v>8</v>
          </cell>
          <cell r="Y4253">
            <v>57.894736842105267</v>
          </cell>
          <cell r="Z4253">
            <v>69473.68421052632</v>
          </cell>
          <cell r="AA4253">
            <v>50526.31578947368</v>
          </cell>
          <cell r="AB4253">
            <v>0.50241196996518434</v>
          </cell>
          <cell r="AC4253">
            <v>-56650.397219463761</v>
          </cell>
          <cell r="AD4253">
            <v>-6609.2130089374386</v>
          </cell>
          <cell r="AE4253">
            <v>57199.602780536239</v>
          </cell>
          <cell r="AF4253">
            <v>6673.2869910625614</v>
          </cell>
          <cell r="AG4253">
            <v>476.6633565044686</v>
          </cell>
          <cell r="AH4253">
            <v>526.31578947368428</v>
          </cell>
        </row>
        <row r="4254">
          <cell r="A4254">
            <v>8079</v>
          </cell>
          <cell r="B4254" t="str">
            <v>Вентилятор ВР 80-75-6,3 1С  с двиг.5,5 вВт</v>
          </cell>
          <cell r="C4254">
            <v>10</v>
          </cell>
          <cell r="D4254" t="str">
            <v>10</v>
          </cell>
          <cell r="E4254" t="str">
            <v>22.08.06</v>
          </cell>
          <cell r="F4254" t="str">
            <v xml:space="preserve"> ВР 80-75-6,3 1С  с двиг.5,5 вВт</v>
          </cell>
          <cell r="G4254" t="str">
            <v xml:space="preserve">  .  .</v>
          </cell>
          <cell r="H4254">
            <v>113850</v>
          </cell>
          <cell r="I4254">
            <v>0</v>
          </cell>
          <cell r="J4254">
            <v>0</v>
          </cell>
          <cell r="K4254">
            <v>113850</v>
          </cell>
          <cell r="L4254">
            <v>0</v>
          </cell>
          <cell r="M4254">
            <v>948.75</v>
          </cell>
          <cell r="N4254">
            <v>948.75</v>
          </cell>
          <cell r="O4254">
            <v>13282.5</v>
          </cell>
          <cell r="P4254">
            <v>100567.5</v>
          </cell>
          <cell r="Q4254">
            <v>569.25</v>
          </cell>
          <cell r="R4254">
            <v>123</v>
          </cell>
          <cell r="S4254">
            <v>935</v>
          </cell>
          <cell r="T4254" t="str">
            <v>Амортизация Перекачка сточной жидкости</v>
          </cell>
          <cell r="U4254">
            <v>120000</v>
          </cell>
          <cell r="V4254">
            <v>19</v>
          </cell>
          <cell r="W4254">
            <v>11</v>
          </cell>
          <cell r="X4254">
            <v>8</v>
          </cell>
          <cell r="Y4254">
            <v>57.894736842105267</v>
          </cell>
          <cell r="Z4254">
            <v>69473.68421052632</v>
          </cell>
          <cell r="AA4254">
            <v>50526.31578947368</v>
          </cell>
          <cell r="AB4254">
            <v>0.50241196996518434</v>
          </cell>
          <cell r="AC4254">
            <v>-56650.397219463761</v>
          </cell>
          <cell r="AD4254">
            <v>-6609.2130089374386</v>
          </cell>
          <cell r="AE4254">
            <v>57199.602780536239</v>
          </cell>
          <cell r="AF4254">
            <v>6673.2869910625614</v>
          </cell>
          <cell r="AG4254">
            <v>476.6633565044686</v>
          </cell>
          <cell r="AH4254">
            <v>526.31578947368428</v>
          </cell>
        </row>
        <row r="4255">
          <cell r="A4255">
            <v>8080</v>
          </cell>
          <cell r="B4255" t="str">
            <v>Термостат ТВЛ-К 150</v>
          </cell>
          <cell r="C4255">
            <v>10</v>
          </cell>
          <cell r="D4255" t="str">
            <v>10</v>
          </cell>
          <cell r="E4255" t="str">
            <v>23.08.06</v>
          </cell>
          <cell r="F4255" t="str">
            <v/>
          </cell>
          <cell r="G4255" t="str">
            <v xml:space="preserve">  .  .</v>
          </cell>
          <cell r="H4255">
            <v>380000</v>
          </cell>
          <cell r="I4255">
            <v>0</v>
          </cell>
          <cell r="J4255">
            <v>0</v>
          </cell>
          <cell r="K4255">
            <v>380000</v>
          </cell>
          <cell r="L4255">
            <v>0</v>
          </cell>
          <cell r="M4255">
            <v>3166.67</v>
          </cell>
          <cell r="N4255">
            <v>3166.67</v>
          </cell>
          <cell r="O4255">
            <v>44333.38</v>
          </cell>
          <cell r="P4255">
            <v>335666.62</v>
          </cell>
          <cell r="Q4255">
            <v>1900</v>
          </cell>
          <cell r="R4255">
            <v>123</v>
          </cell>
          <cell r="S4255">
            <v>935</v>
          </cell>
          <cell r="T4255" t="str">
            <v>амортизация (Очистка воды)</v>
          </cell>
          <cell r="U4255">
            <v>390000</v>
          </cell>
          <cell r="V4255">
            <v>19</v>
          </cell>
          <cell r="W4255">
            <v>11</v>
          </cell>
          <cell r="X4255">
            <v>8</v>
          </cell>
          <cell r="Y4255">
            <v>57.894736842105267</v>
          </cell>
          <cell r="Z4255">
            <v>225789.47368421053</v>
          </cell>
          <cell r="AA4255">
            <v>164210.52631578947</v>
          </cell>
          <cell r="AB4255">
            <v>0.48920719705697713</v>
          </cell>
          <cell r="AC4255">
            <v>-194101.2651183487</v>
          </cell>
          <cell r="AD4255">
            <v>-22645.171434138148</v>
          </cell>
          <cell r="AE4255">
            <v>185898.7348816513</v>
          </cell>
          <cell r="AF4255">
            <v>21688.208565861849</v>
          </cell>
          <cell r="AG4255">
            <v>1549.156124013761</v>
          </cell>
          <cell r="AH4255">
            <v>1710.5263157894735</v>
          </cell>
        </row>
        <row r="4256">
          <cell r="A4256">
            <v>8081</v>
          </cell>
          <cell r="B4256" t="str">
            <v>Насос К-100-65-250 с эл.двигателем</v>
          </cell>
          <cell r="C4256">
            <v>20</v>
          </cell>
          <cell r="D4256" t="str">
            <v>5</v>
          </cell>
          <cell r="E4256" t="str">
            <v>31.08.06</v>
          </cell>
          <cell r="F4256" t="str">
            <v>Насос К-100-65-250 с эл.двигателем 45 кВтх3000 об.</v>
          </cell>
          <cell r="G4256" t="str">
            <v xml:space="preserve">  .  .</v>
          </cell>
          <cell r="H4256">
            <v>310000</v>
          </cell>
          <cell r="I4256">
            <v>0</v>
          </cell>
          <cell r="J4256">
            <v>0</v>
          </cell>
          <cell r="K4256">
            <v>310000</v>
          </cell>
          <cell r="L4256">
            <v>0</v>
          </cell>
          <cell r="M4256">
            <v>5166.67</v>
          </cell>
          <cell r="N4256">
            <v>5166.67</v>
          </cell>
          <cell r="O4256">
            <v>72333.38</v>
          </cell>
          <cell r="P4256">
            <v>237666.62</v>
          </cell>
          <cell r="Q4256">
            <v>1550</v>
          </cell>
          <cell r="R4256">
            <v>123</v>
          </cell>
          <cell r="S4256">
            <v>935</v>
          </cell>
          <cell r="T4256" t="str">
            <v>Амортизация Подъем воды</v>
          </cell>
          <cell r="U4256">
            <v>320000</v>
          </cell>
          <cell r="V4256">
            <v>15</v>
          </cell>
          <cell r="W4256">
            <v>6</v>
          </cell>
          <cell r="X4256">
            <v>9</v>
          </cell>
          <cell r="Y4256">
            <v>40</v>
          </cell>
          <cell r="Z4256">
            <v>128000</v>
          </cell>
          <cell r="AA4256">
            <v>192000</v>
          </cell>
          <cell r="AB4256">
            <v>0.80785429607237236</v>
          </cell>
          <cell r="AC4256">
            <v>-59565.168217564555</v>
          </cell>
          <cell r="AD4256">
            <v>-13898.548217564581</v>
          </cell>
          <cell r="AE4256">
            <v>250434.83178243545</v>
          </cell>
          <cell r="AF4256">
            <v>58434.831782435424</v>
          </cell>
          <cell r="AG4256">
            <v>4173.9138630405905</v>
          </cell>
          <cell r="AH4256">
            <v>1777.7777777777776</v>
          </cell>
        </row>
        <row r="4257">
          <cell r="A4257">
            <v>8082</v>
          </cell>
          <cell r="B4257" t="str">
            <v>Калькулятор</v>
          </cell>
          <cell r="C4257">
            <v>25</v>
          </cell>
          <cell r="D4257" t="str">
            <v>4</v>
          </cell>
          <cell r="E4257" t="str">
            <v>31.08.06</v>
          </cell>
          <cell r="F4257" t="str">
            <v/>
          </cell>
          <cell r="G4257" t="str">
            <v xml:space="preserve">  .  .</v>
          </cell>
          <cell r="H4257">
            <v>2400</v>
          </cell>
          <cell r="I4257">
            <v>0</v>
          </cell>
          <cell r="J4257">
            <v>0</v>
          </cell>
          <cell r="K4257">
            <v>2400</v>
          </cell>
          <cell r="L4257">
            <v>0</v>
          </cell>
          <cell r="M4257">
            <v>50</v>
          </cell>
          <cell r="N4257">
            <v>50</v>
          </cell>
          <cell r="O4257">
            <v>700</v>
          </cell>
          <cell r="P4257">
            <v>1700</v>
          </cell>
          <cell r="Q4257">
            <v>12</v>
          </cell>
          <cell r="R4257">
            <v>125</v>
          </cell>
          <cell r="S4257">
            <v>821.3</v>
          </cell>
          <cell r="T4257" t="str">
            <v>Матер. затраты за счет прибыли</v>
          </cell>
          <cell r="U4257">
            <v>1200</v>
          </cell>
          <cell r="V4257">
            <v>6</v>
          </cell>
          <cell r="W4257">
            <v>5</v>
          </cell>
          <cell r="X4257">
            <v>1</v>
          </cell>
          <cell r="Y4257">
            <v>83.333333333333343</v>
          </cell>
          <cell r="Z4257">
            <v>1000</v>
          </cell>
          <cell r="AA4257">
            <v>200</v>
          </cell>
          <cell r="AB4257">
            <v>0.11764705882352941</v>
          </cell>
          <cell r="AC4257">
            <v>-2117.6470588235293</v>
          </cell>
          <cell r="AD4257">
            <v>-617.64705882352939</v>
          </cell>
          <cell r="AE4257">
            <v>282.35294117647072</v>
          </cell>
          <cell r="AF4257">
            <v>82.352941176470608</v>
          </cell>
          <cell r="AG4257">
            <v>5.8823529411764737</v>
          </cell>
          <cell r="AH4257">
            <v>16.666666666666668</v>
          </cell>
        </row>
        <row r="4258">
          <cell r="A4258">
            <v>8083</v>
          </cell>
          <cell r="B4258" t="str">
            <v>Калькулятор</v>
          </cell>
          <cell r="C4258">
            <v>25</v>
          </cell>
          <cell r="D4258" t="str">
            <v>4</v>
          </cell>
          <cell r="E4258" t="str">
            <v>31.08.06</v>
          </cell>
          <cell r="F4258" t="str">
            <v/>
          </cell>
          <cell r="G4258" t="str">
            <v xml:space="preserve">  .  .</v>
          </cell>
          <cell r="H4258">
            <v>2400</v>
          </cell>
          <cell r="I4258">
            <v>0</v>
          </cell>
          <cell r="J4258">
            <v>0</v>
          </cell>
          <cell r="K4258">
            <v>2400</v>
          </cell>
          <cell r="L4258">
            <v>0</v>
          </cell>
          <cell r="M4258">
            <v>50</v>
          </cell>
          <cell r="N4258">
            <v>50</v>
          </cell>
          <cell r="O4258">
            <v>700</v>
          </cell>
          <cell r="P4258">
            <v>1700</v>
          </cell>
          <cell r="Q4258">
            <v>12</v>
          </cell>
          <cell r="R4258">
            <v>125</v>
          </cell>
          <cell r="S4258">
            <v>935</v>
          </cell>
          <cell r="T4258" t="str">
            <v>Амортизация Подъем воды</v>
          </cell>
          <cell r="U4258">
            <v>1200</v>
          </cell>
          <cell r="V4258">
            <v>6</v>
          </cell>
          <cell r="W4258">
            <v>5</v>
          </cell>
          <cell r="X4258">
            <v>1</v>
          </cell>
          <cell r="Y4258">
            <v>83.333333333333343</v>
          </cell>
          <cell r="Z4258">
            <v>1000</v>
          </cell>
          <cell r="AA4258">
            <v>200</v>
          </cell>
          <cell r="AB4258">
            <v>0.11764705882352941</v>
          </cell>
          <cell r="AC4258">
            <v>-2117.6470588235293</v>
          </cell>
          <cell r="AD4258">
            <v>-617.64705882352939</v>
          </cell>
          <cell r="AE4258">
            <v>282.35294117647072</v>
          </cell>
          <cell r="AF4258">
            <v>82.352941176470608</v>
          </cell>
          <cell r="AG4258">
            <v>5.8823529411764737</v>
          </cell>
          <cell r="AH4258">
            <v>16.666666666666668</v>
          </cell>
        </row>
        <row r="4259">
          <cell r="A4259">
            <v>8084</v>
          </cell>
          <cell r="B4259" t="str">
            <v>Калькулятор</v>
          </cell>
          <cell r="C4259">
            <v>25</v>
          </cell>
          <cell r="D4259" t="str">
            <v>4</v>
          </cell>
          <cell r="E4259" t="str">
            <v>31.08.06</v>
          </cell>
          <cell r="F4259" t="str">
            <v/>
          </cell>
          <cell r="G4259" t="str">
            <v xml:space="preserve">  .  .</v>
          </cell>
          <cell r="H4259">
            <v>2400</v>
          </cell>
          <cell r="I4259">
            <v>0</v>
          </cell>
          <cell r="J4259">
            <v>0</v>
          </cell>
          <cell r="K4259">
            <v>2400</v>
          </cell>
          <cell r="L4259">
            <v>0</v>
          </cell>
          <cell r="M4259">
            <v>50</v>
          </cell>
          <cell r="N4259">
            <v>50</v>
          </cell>
          <cell r="O4259">
            <v>700</v>
          </cell>
          <cell r="P4259">
            <v>1700</v>
          </cell>
          <cell r="Q4259">
            <v>12</v>
          </cell>
          <cell r="R4259">
            <v>125</v>
          </cell>
          <cell r="S4259">
            <v>935</v>
          </cell>
          <cell r="T4259" t="str">
            <v>Амортизация Перекачка сточной жидкости</v>
          </cell>
          <cell r="U4259">
            <v>1200</v>
          </cell>
          <cell r="V4259">
            <v>6</v>
          </cell>
          <cell r="W4259">
            <v>5</v>
          </cell>
          <cell r="X4259">
            <v>1</v>
          </cell>
          <cell r="Y4259">
            <v>83.333333333333343</v>
          </cell>
          <cell r="Z4259">
            <v>1000</v>
          </cell>
          <cell r="AA4259">
            <v>200</v>
          </cell>
          <cell r="AB4259">
            <v>0.11764705882352941</v>
          </cell>
          <cell r="AC4259">
            <v>-2117.6470588235293</v>
          </cell>
          <cell r="AD4259">
            <v>-617.64705882352939</v>
          </cell>
          <cell r="AE4259">
            <v>282.35294117647072</v>
          </cell>
          <cell r="AF4259">
            <v>82.352941176470608</v>
          </cell>
          <cell r="AG4259">
            <v>5.8823529411764737</v>
          </cell>
          <cell r="AH4259">
            <v>16.666666666666668</v>
          </cell>
        </row>
        <row r="4260">
          <cell r="A4260">
            <v>8085</v>
          </cell>
          <cell r="B4260" t="str">
            <v>Калькулятор</v>
          </cell>
          <cell r="C4260">
            <v>25</v>
          </cell>
          <cell r="D4260" t="str">
            <v>4</v>
          </cell>
          <cell r="E4260" t="str">
            <v>31.08.06</v>
          </cell>
          <cell r="F4260" t="str">
            <v/>
          </cell>
          <cell r="G4260" t="str">
            <v xml:space="preserve">  .  .</v>
          </cell>
          <cell r="H4260">
            <v>2400</v>
          </cell>
          <cell r="I4260">
            <v>0</v>
          </cell>
          <cell r="J4260">
            <v>0</v>
          </cell>
          <cell r="K4260">
            <v>2400</v>
          </cell>
          <cell r="L4260">
            <v>0</v>
          </cell>
          <cell r="M4260">
            <v>50</v>
          </cell>
          <cell r="N4260">
            <v>50</v>
          </cell>
          <cell r="O4260">
            <v>700</v>
          </cell>
          <cell r="P4260">
            <v>1700</v>
          </cell>
          <cell r="Q4260">
            <v>12</v>
          </cell>
          <cell r="R4260">
            <v>125</v>
          </cell>
          <cell r="S4260">
            <v>935</v>
          </cell>
          <cell r="T4260" t="str">
            <v>Амортизация (водопровод)</v>
          </cell>
          <cell r="U4260">
            <v>1200</v>
          </cell>
          <cell r="V4260">
            <v>6</v>
          </cell>
          <cell r="W4260">
            <v>5</v>
          </cell>
          <cell r="X4260">
            <v>1</v>
          </cell>
          <cell r="Y4260">
            <v>83.333333333333343</v>
          </cell>
          <cell r="Z4260">
            <v>1000</v>
          </cell>
          <cell r="AA4260">
            <v>200</v>
          </cell>
          <cell r="AB4260">
            <v>0.11764705882352941</v>
          </cell>
          <cell r="AC4260">
            <v>-2117.6470588235293</v>
          </cell>
          <cell r="AD4260">
            <v>-617.64705882352939</v>
          </cell>
          <cell r="AE4260">
            <v>282.35294117647072</v>
          </cell>
          <cell r="AF4260">
            <v>82.352941176470608</v>
          </cell>
          <cell r="AG4260">
            <v>5.8823529411764737</v>
          </cell>
          <cell r="AH4260">
            <v>16.666666666666668</v>
          </cell>
        </row>
        <row r="4261">
          <cell r="A4261">
            <v>8086</v>
          </cell>
          <cell r="B4261" t="str">
            <v>Калькулятор</v>
          </cell>
          <cell r="C4261">
            <v>25</v>
          </cell>
          <cell r="D4261" t="str">
            <v>4</v>
          </cell>
          <cell r="E4261" t="str">
            <v>31.08.06</v>
          </cell>
          <cell r="F4261" t="str">
            <v/>
          </cell>
          <cell r="G4261" t="str">
            <v xml:space="preserve">  .  .</v>
          </cell>
          <cell r="H4261">
            <v>2400</v>
          </cell>
          <cell r="I4261">
            <v>0</v>
          </cell>
          <cell r="J4261">
            <v>0</v>
          </cell>
          <cell r="K4261">
            <v>2400</v>
          </cell>
          <cell r="L4261">
            <v>0</v>
          </cell>
          <cell r="M4261">
            <v>50</v>
          </cell>
          <cell r="N4261">
            <v>50</v>
          </cell>
          <cell r="O4261">
            <v>700</v>
          </cell>
          <cell r="P4261">
            <v>1700</v>
          </cell>
          <cell r="Q4261">
            <v>12</v>
          </cell>
          <cell r="R4261">
            <v>125</v>
          </cell>
          <cell r="S4261">
            <v>821.1</v>
          </cell>
          <cell r="T4261" t="str">
            <v>Амортизация Водопровод</v>
          </cell>
          <cell r="U4261">
            <v>1200</v>
          </cell>
          <cell r="V4261">
            <v>6</v>
          </cell>
          <cell r="W4261">
            <v>5</v>
          </cell>
          <cell r="X4261">
            <v>1</v>
          </cell>
          <cell r="Y4261">
            <v>83.333333333333343</v>
          </cell>
          <cell r="Z4261">
            <v>1000</v>
          </cell>
          <cell r="AA4261">
            <v>200</v>
          </cell>
          <cell r="AB4261">
            <v>0.11764705882352941</v>
          </cell>
          <cell r="AC4261">
            <v>-2117.6470588235293</v>
          </cell>
          <cell r="AD4261">
            <v>-617.64705882352939</v>
          </cell>
          <cell r="AE4261">
            <v>282.35294117647072</v>
          </cell>
          <cell r="AF4261">
            <v>82.352941176470608</v>
          </cell>
          <cell r="AG4261">
            <v>5.8823529411764737</v>
          </cell>
          <cell r="AH4261">
            <v>16.666666666666668</v>
          </cell>
        </row>
        <row r="4262">
          <cell r="A4262">
            <v>8087</v>
          </cell>
          <cell r="B4262" t="str">
            <v>Калькулятор</v>
          </cell>
          <cell r="C4262">
            <v>25</v>
          </cell>
          <cell r="D4262" t="str">
            <v>4</v>
          </cell>
          <cell r="E4262" t="str">
            <v>31.08.06</v>
          </cell>
          <cell r="F4262" t="str">
            <v/>
          </cell>
          <cell r="G4262" t="str">
            <v xml:space="preserve">  .  .</v>
          </cell>
          <cell r="H4262">
            <v>2400</v>
          </cell>
          <cell r="I4262">
            <v>0</v>
          </cell>
          <cell r="J4262">
            <v>0</v>
          </cell>
          <cell r="K4262">
            <v>2400</v>
          </cell>
          <cell r="L4262">
            <v>0</v>
          </cell>
          <cell r="M4262">
            <v>50</v>
          </cell>
          <cell r="N4262">
            <v>50</v>
          </cell>
          <cell r="O4262">
            <v>700</v>
          </cell>
          <cell r="P4262">
            <v>1700</v>
          </cell>
          <cell r="Q4262">
            <v>12</v>
          </cell>
          <cell r="R4262">
            <v>125</v>
          </cell>
          <cell r="S4262">
            <v>821.1</v>
          </cell>
          <cell r="T4262" t="str">
            <v>амортизация (канализация)</v>
          </cell>
          <cell r="U4262">
            <v>1200</v>
          </cell>
          <cell r="V4262">
            <v>6</v>
          </cell>
          <cell r="W4262">
            <v>5</v>
          </cell>
          <cell r="X4262">
            <v>1</v>
          </cell>
          <cell r="Y4262">
            <v>83.333333333333343</v>
          </cell>
          <cell r="Z4262">
            <v>1000</v>
          </cell>
          <cell r="AA4262">
            <v>200</v>
          </cell>
          <cell r="AB4262">
            <v>0.11764705882352941</v>
          </cell>
          <cell r="AC4262">
            <v>-2117.6470588235293</v>
          </cell>
          <cell r="AD4262">
            <v>-617.64705882352939</v>
          </cell>
          <cell r="AE4262">
            <v>282.35294117647072</v>
          </cell>
          <cell r="AF4262">
            <v>82.352941176470608</v>
          </cell>
          <cell r="AG4262">
            <v>5.8823529411764737</v>
          </cell>
          <cell r="AH4262">
            <v>16.666666666666668</v>
          </cell>
        </row>
        <row r="4263">
          <cell r="A4263">
            <v>8088</v>
          </cell>
          <cell r="B4263" t="str">
            <v>Взлет Мр УРСВ-510 №3</v>
          </cell>
          <cell r="C4263">
            <v>10</v>
          </cell>
          <cell r="D4263" t="str">
            <v>10</v>
          </cell>
          <cell r="E4263" t="str">
            <v>20.09.06</v>
          </cell>
          <cell r="F4263" t="str">
            <v>Счетчик для измерения расхода воды</v>
          </cell>
          <cell r="G4263" t="str">
            <v xml:space="preserve">  .  .</v>
          </cell>
          <cell r="H4263">
            <v>488695.65</v>
          </cell>
          <cell r="I4263">
            <v>0</v>
          </cell>
          <cell r="J4263">
            <v>0</v>
          </cell>
          <cell r="K4263">
            <v>488695.65</v>
          </cell>
          <cell r="L4263">
            <v>0</v>
          </cell>
          <cell r="M4263">
            <v>4072.46</v>
          </cell>
          <cell r="N4263">
            <v>4072.46</v>
          </cell>
          <cell r="O4263">
            <v>52941.98</v>
          </cell>
          <cell r="P4263">
            <v>435753.67</v>
          </cell>
          <cell r="Q4263">
            <v>2443.48</v>
          </cell>
          <cell r="R4263">
            <v>123</v>
          </cell>
          <cell r="S4263">
            <v>935</v>
          </cell>
          <cell r="T4263" t="str">
            <v>Амортизация Подъем воды</v>
          </cell>
          <cell r="U4263">
            <v>116000</v>
          </cell>
          <cell r="V4263">
            <v>19</v>
          </cell>
          <cell r="W4263">
            <v>11</v>
          </cell>
          <cell r="X4263">
            <v>8</v>
          </cell>
          <cell r="Y4263">
            <v>57.894736842105267</v>
          </cell>
          <cell r="Z4263">
            <v>67157.894736842107</v>
          </cell>
          <cell r="AA4263">
            <v>48842.105263157893</v>
          </cell>
          <cell r="AB4263">
            <v>0.11208650351277109</v>
          </cell>
          <cell r="AC4263">
            <v>-433919.46330959909</v>
          </cell>
          <cell r="AD4263">
            <v>-47007.898572756945</v>
          </cell>
          <cell r="AE4263">
            <v>54776.186690400937</v>
          </cell>
          <cell r="AF4263">
            <v>5934.081427243058</v>
          </cell>
          <cell r="AG4263">
            <v>456.46822242000781</v>
          </cell>
          <cell r="AH4263">
            <v>508.77192982456137</v>
          </cell>
        </row>
        <row r="4264">
          <cell r="A4264">
            <v>8089</v>
          </cell>
          <cell r="B4264" t="str">
            <v>Генератор 4200 эл</v>
          </cell>
          <cell r="C4264">
            <v>8</v>
          </cell>
          <cell r="D4264" t="str">
            <v>13</v>
          </cell>
          <cell r="E4264" t="str">
            <v>27.09.06</v>
          </cell>
          <cell r="F4264" t="str">
            <v/>
          </cell>
          <cell r="G4264" t="str">
            <v xml:space="preserve">  .  .</v>
          </cell>
          <cell r="H4264">
            <v>302860.87</v>
          </cell>
          <cell r="I4264">
            <v>0</v>
          </cell>
          <cell r="J4264">
            <v>0</v>
          </cell>
          <cell r="K4264">
            <v>302860.87</v>
          </cell>
          <cell r="L4264">
            <v>0</v>
          </cell>
          <cell r="M4264">
            <v>2019.07</v>
          </cell>
          <cell r="N4264">
            <v>2019.07</v>
          </cell>
          <cell r="O4264">
            <v>26247.91</v>
          </cell>
          <cell r="P4264">
            <v>276612.96000000002</v>
          </cell>
          <cell r="Q4264">
            <v>1514.3</v>
          </cell>
          <cell r="R4264">
            <v>123</v>
          </cell>
          <cell r="S4264">
            <v>935</v>
          </cell>
          <cell r="T4264" t="str">
            <v>Амортизация Подъем воды</v>
          </cell>
          <cell r="U4264">
            <v>16800</v>
          </cell>
          <cell r="V4264">
            <v>25</v>
          </cell>
          <cell r="W4264">
            <v>14</v>
          </cell>
          <cell r="X4264">
            <v>11</v>
          </cell>
          <cell r="Y4264">
            <v>56</v>
          </cell>
          <cell r="Z4264">
            <v>9408</v>
          </cell>
          <cell r="AA4264">
            <v>7392</v>
          </cell>
          <cell r="AB4264">
            <v>2.6723259821231801E-2</v>
          </cell>
          <cell r="AC4264">
            <v>-294767.44028130569</v>
          </cell>
          <cell r="AD4264">
            <v>-25546.480281305692</v>
          </cell>
          <cell r="AE4264">
            <v>8093.4297186943004</v>
          </cell>
          <cell r="AF4264">
            <v>701.42971869430767</v>
          </cell>
          <cell r="AG4264">
            <v>53.956198124628663</v>
          </cell>
          <cell r="AH4264">
            <v>56</v>
          </cell>
        </row>
        <row r="4265">
          <cell r="A4265">
            <v>8090</v>
          </cell>
          <cell r="B4265" t="str">
            <v>Насос КМ 80-50-200 с эл.двигателем 15/3000</v>
          </cell>
          <cell r="C4265">
            <v>20</v>
          </cell>
          <cell r="D4265" t="str">
            <v>5</v>
          </cell>
          <cell r="E4265" t="str">
            <v>30.09.06</v>
          </cell>
          <cell r="F4265" t="str">
            <v/>
          </cell>
          <cell r="G4265" t="str">
            <v xml:space="preserve">  .  .</v>
          </cell>
          <cell r="H4265">
            <v>157090</v>
          </cell>
          <cell r="I4265">
            <v>0</v>
          </cell>
          <cell r="J4265">
            <v>0</v>
          </cell>
          <cell r="K4265">
            <v>157090</v>
          </cell>
          <cell r="L4265">
            <v>0</v>
          </cell>
          <cell r="M4265">
            <v>2618.17</v>
          </cell>
          <cell r="N4265">
            <v>2618.17</v>
          </cell>
          <cell r="O4265">
            <v>34036.21</v>
          </cell>
          <cell r="P4265">
            <v>123053.79</v>
          </cell>
          <cell r="Q4265">
            <v>785.45</v>
          </cell>
          <cell r="R4265">
            <v>123</v>
          </cell>
          <cell r="S4265">
            <v>935</v>
          </cell>
          <cell r="T4265" t="str">
            <v>Амортизация Подъем воды</v>
          </cell>
          <cell r="U4265">
            <v>20772</v>
          </cell>
          <cell r="V4265">
            <v>15</v>
          </cell>
          <cell r="W4265">
            <v>9</v>
          </cell>
          <cell r="X4265">
            <v>6</v>
          </cell>
          <cell r="Y4265">
            <v>60</v>
          </cell>
          <cell r="Z4265">
            <v>12463.2</v>
          </cell>
          <cell r="AA4265">
            <v>8308.7999999999993</v>
          </cell>
          <cell r="AB4265">
            <v>6.7521691123857294E-2</v>
          </cell>
          <cell r="AC4265">
            <v>-146483.01754135327</v>
          </cell>
          <cell r="AD4265">
            <v>-31738.027541353258</v>
          </cell>
          <cell r="AE4265">
            <v>10606.982458646729</v>
          </cell>
          <cell r="AF4265">
            <v>2298.182458646741</v>
          </cell>
          <cell r="AG4265">
            <v>176.78304097744549</v>
          </cell>
          <cell r="AH4265">
            <v>115.39999999999999</v>
          </cell>
        </row>
        <row r="4266">
          <cell r="A4266">
            <v>8091</v>
          </cell>
          <cell r="B4266" t="str">
            <v>Вентилятор ВР 80-75-6,3 1С с дв.5,5 кВт</v>
          </cell>
          <cell r="C4266">
            <v>10</v>
          </cell>
          <cell r="D4266" t="str">
            <v>10</v>
          </cell>
          <cell r="E4266" t="str">
            <v>30.09.06</v>
          </cell>
          <cell r="F4266" t="str">
            <v>1С с дв.5,5 кВт</v>
          </cell>
          <cell r="G4266" t="str">
            <v xml:space="preserve">  .  .</v>
          </cell>
          <cell r="H4266">
            <v>113850</v>
          </cell>
          <cell r="I4266">
            <v>0</v>
          </cell>
          <cell r="J4266">
            <v>0</v>
          </cell>
          <cell r="K4266">
            <v>113850</v>
          </cell>
          <cell r="L4266">
            <v>0</v>
          </cell>
          <cell r="M4266">
            <v>948.75</v>
          </cell>
          <cell r="N4266">
            <v>948.75</v>
          </cell>
          <cell r="O4266">
            <v>12333.75</v>
          </cell>
          <cell r="P4266">
            <v>101516.25</v>
          </cell>
          <cell r="Q4266">
            <v>569.25</v>
          </cell>
          <cell r="R4266">
            <v>123</v>
          </cell>
          <cell r="S4266">
            <v>935</v>
          </cell>
          <cell r="T4266" t="str">
            <v>Амортизация Перекачка сточной жидкости</v>
          </cell>
          <cell r="U4266">
            <v>120000</v>
          </cell>
          <cell r="V4266">
            <v>19</v>
          </cell>
          <cell r="W4266">
            <v>11</v>
          </cell>
          <cell r="X4266">
            <v>8</v>
          </cell>
          <cell r="Y4266">
            <v>57.894736842105267</v>
          </cell>
          <cell r="Z4266">
            <v>69473.68421052632</v>
          </cell>
          <cell r="AA4266">
            <v>50526.31578947368</v>
          </cell>
          <cell r="AB4266">
            <v>0.49771653099354712</v>
          </cell>
          <cell r="AC4266">
            <v>-57184.97294638466</v>
          </cell>
          <cell r="AD4266">
            <v>-6195.0387358583384</v>
          </cell>
          <cell r="AE4266">
            <v>56665.02705361534</v>
          </cell>
          <cell r="AF4266">
            <v>6138.7112641416616</v>
          </cell>
          <cell r="AG4266">
            <v>472.20855878012776</v>
          </cell>
          <cell r="AH4266">
            <v>526.31578947368428</v>
          </cell>
        </row>
        <row r="4267">
          <cell r="A4267">
            <v>8092</v>
          </cell>
          <cell r="B4267" t="str">
            <v>Вентилятор ВР 80-75-6,3 1С с дв.5,5 кВт</v>
          </cell>
          <cell r="C4267">
            <v>10</v>
          </cell>
          <cell r="D4267" t="str">
            <v>10</v>
          </cell>
          <cell r="E4267" t="str">
            <v>30.09.06</v>
          </cell>
          <cell r="F4267" t="str">
            <v>1С с дв.5,5 кВт</v>
          </cell>
          <cell r="G4267" t="str">
            <v xml:space="preserve">  .  .</v>
          </cell>
          <cell r="H4267">
            <v>113850</v>
          </cell>
          <cell r="I4267">
            <v>0</v>
          </cell>
          <cell r="J4267">
            <v>0</v>
          </cell>
          <cell r="K4267">
            <v>113850</v>
          </cell>
          <cell r="L4267">
            <v>0</v>
          </cell>
          <cell r="M4267">
            <v>948.75</v>
          </cell>
          <cell r="N4267">
            <v>948.75</v>
          </cell>
          <cell r="O4267">
            <v>12333.75</v>
          </cell>
          <cell r="P4267">
            <v>101516.25</v>
          </cell>
          <cell r="Q4267">
            <v>569.25</v>
          </cell>
          <cell r="R4267">
            <v>123</v>
          </cell>
          <cell r="S4267">
            <v>935</v>
          </cell>
          <cell r="T4267" t="str">
            <v>Амортизация Перекачка сточной жидкости</v>
          </cell>
          <cell r="U4267">
            <v>120000</v>
          </cell>
          <cell r="V4267">
            <v>19</v>
          </cell>
          <cell r="W4267">
            <v>11</v>
          </cell>
          <cell r="X4267">
            <v>8</v>
          </cell>
          <cell r="Y4267">
            <v>57.894736842105267</v>
          </cell>
          <cell r="Z4267">
            <v>69473.68421052632</v>
          </cell>
          <cell r="AA4267">
            <v>50526.31578947368</v>
          </cell>
          <cell r="AB4267">
            <v>0.49771653099354712</v>
          </cell>
          <cell r="AC4267">
            <v>-57184.97294638466</v>
          </cell>
          <cell r="AD4267">
            <v>-6195.0387358583384</v>
          </cell>
          <cell r="AE4267">
            <v>56665.02705361534</v>
          </cell>
          <cell r="AF4267">
            <v>6138.7112641416616</v>
          </cell>
          <cell r="AG4267">
            <v>472.20855878012776</v>
          </cell>
          <cell r="AH4267">
            <v>526.31578947368428</v>
          </cell>
        </row>
        <row r="4268">
          <cell r="A4268">
            <v>8093</v>
          </cell>
          <cell r="B4268" t="str">
            <v>Насос Гном 25-20</v>
          </cell>
          <cell r="C4268">
            <v>20</v>
          </cell>
          <cell r="D4268" t="str">
            <v>5</v>
          </cell>
          <cell r="E4268" t="str">
            <v>30.09.06</v>
          </cell>
          <cell r="F4268" t="str">
            <v/>
          </cell>
          <cell r="G4268" t="str">
            <v xml:space="preserve">  .  .</v>
          </cell>
          <cell r="H4268">
            <v>45540</v>
          </cell>
          <cell r="I4268">
            <v>0</v>
          </cell>
          <cell r="J4268">
            <v>0</v>
          </cell>
          <cell r="K4268">
            <v>45540</v>
          </cell>
          <cell r="L4268">
            <v>0</v>
          </cell>
          <cell r="M4268">
            <v>759</v>
          </cell>
          <cell r="N4268">
            <v>759</v>
          </cell>
          <cell r="O4268">
            <v>9867</v>
          </cell>
          <cell r="P4268">
            <v>35673</v>
          </cell>
          <cell r="Q4268">
            <v>227.7</v>
          </cell>
          <cell r="R4268">
            <v>123</v>
          </cell>
          <cell r="S4268">
            <v>935</v>
          </cell>
          <cell r="T4268" t="str">
            <v>Амортизация Подъем воды</v>
          </cell>
          <cell r="U4268">
            <v>25600</v>
          </cell>
          <cell r="V4268">
            <v>10</v>
          </cell>
          <cell r="W4268">
            <v>6</v>
          </cell>
          <cell r="X4268">
            <v>4</v>
          </cell>
          <cell r="Y4268">
            <v>60</v>
          </cell>
          <cell r="Z4268">
            <v>15360</v>
          </cell>
          <cell r="AA4268">
            <v>10240</v>
          </cell>
          <cell r="AB4268">
            <v>0.28705183191769684</v>
          </cell>
          <cell r="AC4268">
            <v>-32467.659574468085</v>
          </cell>
          <cell r="AD4268">
            <v>-7034.6595744680853</v>
          </cell>
          <cell r="AE4268">
            <v>13072.340425531915</v>
          </cell>
          <cell r="AF4268">
            <v>2832.3404255319147</v>
          </cell>
          <cell r="AG4268">
            <v>217.87234042553192</v>
          </cell>
          <cell r="AH4268">
            <v>213.33333333333334</v>
          </cell>
        </row>
        <row r="4269">
          <cell r="A4269">
            <v>8094</v>
          </cell>
          <cell r="B4269" t="str">
            <v>Сварочный агрегат АДБ-312241</v>
          </cell>
          <cell r="C4269">
            <v>10</v>
          </cell>
          <cell r="D4269" t="str">
            <v>10</v>
          </cell>
          <cell r="E4269" t="str">
            <v>30.09.06</v>
          </cell>
          <cell r="F4269" t="str">
            <v xml:space="preserve"> АДБ-312241 №9104</v>
          </cell>
          <cell r="G4269" t="str">
            <v xml:space="preserve">  .  .</v>
          </cell>
          <cell r="H4269">
            <v>701739.13</v>
          </cell>
          <cell r="I4269">
            <v>0</v>
          </cell>
          <cell r="J4269">
            <v>0</v>
          </cell>
          <cell r="K4269">
            <v>701739.13</v>
          </cell>
          <cell r="L4269">
            <v>0</v>
          </cell>
          <cell r="M4269">
            <v>5847.83</v>
          </cell>
          <cell r="N4269">
            <v>5847.83</v>
          </cell>
          <cell r="O4269">
            <v>76021.789999999994</v>
          </cell>
          <cell r="P4269">
            <v>625717.34</v>
          </cell>
          <cell r="Q4269">
            <v>3508.7</v>
          </cell>
          <cell r="R4269">
            <v>123</v>
          </cell>
          <cell r="S4269">
            <v>935</v>
          </cell>
          <cell r="T4269" t="str">
            <v>Амортизация (водопровод)</v>
          </cell>
          <cell r="U4269">
            <v>1450000</v>
          </cell>
          <cell r="V4269">
            <v>26</v>
          </cell>
          <cell r="W4269">
            <v>11</v>
          </cell>
          <cell r="X4269">
            <v>15</v>
          </cell>
          <cell r="Y4269">
            <v>42.307692307692307</v>
          </cell>
          <cell r="Z4269">
            <v>613461.5384615385</v>
          </cell>
          <cell r="AA4269">
            <v>836538.4615384615</v>
          </cell>
          <cell r="AB4269">
            <v>1.3369270884173701</v>
          </cell>
          <cell r="AC4269">
            <v>236434.92189943837</v>
          </cell>
          <cell r="AD4269">
            <v>25613.800360976733</v>
          </cell>
          <cell r="AE4269">
            <v>938174.05189943837</v>
          </cell>
          <cell r="AF4269">
            <v>101635.59036097673</v>
          </cell>
          <cell r="AG4269">
            <v>7818.1170991619865</v>
          </cell>
          <cell r="AH4269">
            <v>4647.4358974358975</v>
          </cell>
        </row>
        <row r="4270">
          <cell r="A4270">
            <v>8095</v>
          </cell>
          <cell r="B4270" t="str">
            <v>Сейф</v>
          </cell>
          <cell r="C4270">
            <v>8</v>
          </cell>
          <cell r="D4270" t="str">
            <v>13</v>
          </cell>
          <cell r="E4270" t="str">
            <v>30.09.06</v>
          </cell>
          <cell r="F4270" t="str">
            <v/>
          </cell>
          <cell r="G4270" t="str">
            <v xml:space="preserve">  .  .</v>
          </cell>
          <cell r="H4270">
            <v>78144</v>
          </cell>
          <cell r="I4270">
            <v>0</v>
          </cell>
          <cell r="J4270">
            <v>0</v>
          </cell>
          <cell r="K4270">
            <v>78144</v>
          </cell>
          <cell r="L4270">
            <v>0</v>
          </cell>
          <cell r="M4270">
            <v>520.96</v>
          </cell>
          <cell r="N4270">
            <v>520.96</v>
          </cell>
          <cell r="O4270">
            <v>6772.48</v>
          </cell>
          <cell r="P4270">
            <v>71371.520000000004</v>
          </cell>
          <cell r="Q4270">
            <v>390.72</v>
          </cell>
          <cell r="R4270">
            <v>125</v>
          </cell>
          <cell r="S4270">
            <v>821.1</v>
          </cell>
          <cell r="T4270" t="str">
            <v>Амортизация Водопровод</v>
          </cell>
          <cell r="U4270">
            <v>20000</v>
          </cell>
          <cell r="V4270">
            <v>13</v>
          </cell>
          <cell r="W4270">
            <v>2</v>
          </cell>
          <cell r="X4270">
            <v>11</v>
          </cell>
          <cell r="Y4270">
            <v>15.384615384615385</v>
          </cell>
          <cell r="Z4270">
            <v>3076.9230769230771</v>
          </cell>
          <cell r="AA4270">
            <v>16923.076923076922</v>
          </cell>
          <cell r="AB4270">
            <v>0.23711246338983563</v>
          </cell>
          <cell r="AC4270">
            <v>-59615.083660864686</v>
          </cell>
          <cell r="AD4270">
            <v>-5166.6405839416057</v>
          </cell>
          <cell r="AE4270">
            <v>18528.916339135314</v>
          </cell>
          <cell r="AF4270">
            <v>1605.8394160583939</v>
          </cell>
          <cell r="AG4270">
            <v>123.52610892756876</v>
          </cell>
          <cell r="AH4270">
            <v>128.2051282051282</v>
          </cell>
        </row>
        <row r="4271">
          <cell r="A4271">
            <v>8098</v>
          </cell>
          <cell r="B4271" t="str">
            <v>Телефон Senao SN 568</v>
          </cell>
          <cell r="C4271">
            <v>15</v>
          </cell>
          <cell r="D4271" t="str">
            <v>7</v>
          </cell>
          <cell r="E4271" t="str">
            <v>30.09.06</v>
          </cell>
          <cell r="F4271" t="str">
            <v>Радиотелефон</v>
          </cell>
          <cell r="G4271" t="str">
            <v xml:space="preserve">  .  .</v>
          </cell>
          <cell r="H4271">
            <v>130434.78</v>
          </cell>
          <cell r="I4271">
            <v>0</v>
          </cell>
          <cell r="J4271">
            <v>0</v>
          </cell>
          <cell r="K4271">
            <v>130434.78</v>
          </cell>
          <cell r="L4271">
            <v>0</v>
          </cell>
          <cell r="M4271">
            <v>1630.43</v>
          </cell>
          <cell r="N4271">
            <v>1630.43</v>
          </cell>
          <cell r="O4271">
            <v>21195.59</v>
          </cell>
          <cell r="P4271">
            <v>109239.19</v>
          </cell>
          <cell r="Q4271">
            <v>652.16999999999996</v>
          </cell>
          <cell r="R4271">
            <v>123</v>
          </cell>
          <cell r="S4271">
            <v>821.1</v>
          </cell>
          <cell r="T4271" t="str">
            <v>амортизация (канализация)</v>
          </cell>
          <cell r="U4271">
            <v>65000</v>
          </cell>
          <cell r="V4271">
            <v>7</v>
          </cell>
          <cell r="W4271">
            <v>2</v>
          </cell>
          <cell r="X4271">
            <v>5</v>
          </cell>
          <cell r="Y4271">
            <v>28.571428571428569</v>
          </cell>
          <cell r="Z4271">
            <v>18571.428571428569</v>
          </cell>
          <cell r="AA4271">
            <v>46428.571428571435</v>
          </cell>
          <cell r="AB4271">
            <v>0.42501753655049468</v>
          </cell>
          <cell r="AC4271">
            <v>-74997.71112389426</v>
          </cell>
          <cell r="AD4271">
            <v>-12187.092552465701</v>
          </cell>
          <cell r="AE4271">
            <v>55437.068876105739</v>
          </cell>
          <cell r="AF4271">
            <v>9008.4974475342988</v>
          </cell>
          <cell r="AG4271">
            <v>692.96336095132176</v>
          </cell>
          <cell r="AH4271">
            <v>773.80952380952385</v>
          </cell>
        </row>
        <row r="4272">
          <cell r="A4272">
            <v>8099</v>
          </cell>
          <cell r="B4272" t="str">
            <v>Switch 24 ports ZyXEL 10/100+1000Mb</v>
          </cell>
          <cell r="C4272">
            <v>14.3</v>
          </cell>
          <cell r="D4272" t="str">
            <v>7</v>
          </cell>
          <cell r="E4272" t="str">
            <v>30.10.06</v>
          </cell>
          <cell r="F4272" t="str">
            <v xml:space="preserve"> ZyXEL 10/100+1000Mb ES-1124 2 Gigabit ports shared with FTP slots</v>
          </cell>
          <cell r="G4272" t="str">
            <v xml:space="preserve">  .  .</v>
          </cell>
          <cell r="H4272">
            <v>26085.22</v>
          </cell>
          <cell r="I4272">
            <v>0</v>
          </cell>
          <cell r="J4272">
            <v>0</v>
          </cell>
          <cell r="K4272">
            <v>26085.22</v>
          </cell>
          <cell r="L4272">
            <v>0</v>
          </cell>
          <cell r="M4272">
            <v>310.85000000000002</v>
          </cell>
          <cell r="N4272">
            <v>310.85000000000002</v>
          </cell>
          <cell r="O4272">
            <v>3730.2</v>
          </cell>
          <cell r="P4272">
            <v>22355.02</v>
          </cell>
          <cell r="Q4272">
            <v>130.43</v>
          </cell>
          <cell r="R4272">
            <v>123</v>
          </cell>
          <cell r="S4272">
            <v>821.1</v>
          </cell>
          <cell r="T4272" t="str">
            <v>Амортизация Водопровод</v>
          </cell>
          <cell r="U4272">
            <v>27000</v>
          </cell>
          <cell r="V4272">
            <v>7</v>
          </cell>
          <cell r="W4272">
            <v>1</v>
          </cell>
          <cell r="X4272">
            <v>6</v>
          </cell>
          <cell r="Y4272">
            <v>14.285714285714285</v>
          </cell>
          <cell r="Z4272">
            <v>3857.1428571428569</v>
          </cell>
          <cell r="AA4272">
            <v>23142.857142857145</v>
          </cell>
          <cell r="AB4272">
            <v>1.0352420683523049</v>
          </cell>
          <cell r="AC4272">
            <v>919.29710622491257</v>
          </cell>
          <cell r="AD4272">
            <v>131.45996336776761</v>
          </cell>
          <cell r="AE4272">
            <v>27004.517106224914</v>
          </cell>
          <cell r="AF4272">
            <v>3861.6599633677674</v>
          </cell>
          <cell r="AG4272">
            <v>321.80382884918021</v>
          </cell>
          <cell r="AH4272">
            <v>321.42857142857144</v>
          </cell>
        </row>
        <row r="4273">
          <cell r="A4273">
            <v>8100</v>
          </cell>
          <cell r="B4273" t="str">
            <v>Сороудерживающая решетка №2</v>
          </cell>
          <cell r="C4273">
            <v>10</v>
          </cell>
          <cell r="D4273" t="str">
            <v>10</v>
          </cell>
          <cell r="E4273" t="str">
            <v>31.10.06</v>
          </cell>
          <cell r="F4273" t="str">
            <v/>
          </cell>
          <cell r="G4273" t="str">
            <v xml:space="preserve">  .  .</v>
          </cell>
          <cell r="H4273">
            <v>150000.15</v>
          </cell>
          <cell r="I4273">
            <v>0</v>
          </cell>
          <cell r="J4273">
            <v>0</v>
          </cell>
          <cell r="K4273">
            <v>150000.15</v>
          </cell>
          <cell r="L4273">
            <v>0</v>
          </cell>
          <cell r="M4273">
            <v>1250</v>
          </cell>
          <cell r="N4273">
            <v>1250</v>
          </cell>
          <cell r="O4273">
            <v>15000</v>
          </cell>
          <cell r="P4273">
            <v>135000.15</v>
          </cell>
          <cell r="Q4273">
            <v>750</v>
          </cell>
          <cell r="R4273">
            <v>123</v>
          </cell>
          <cell r="S4273">
            <v>935</v>
          </cell>
          <cell r="T4273" t="str">
            <v>Амортизация Подъем воды</v>
          </cell>
          <cell r="U4273">
            <v>155000</v>
          </cell>
          <cell r="V4273">
            <v>10</v>
          </cell>
          <cell r="W4273">
            <v>1</v>
          </cell>
          <cell r="X4273">
            <v>9</v>
          </cell>
          <cell r="Y4273">
            <v>10</v>
          </cell>
          <cell r="Z4273">
            <v>15500</v>
          </cell>
          <cell r="AA4273">
            <v>139500</v>
          </cell>
          <cell r="AB4273">
            <v>1.033332185186461</v>
          </cell>
          <cell r="AC4273">
            <v>4999.8327777969243</v>
          </cell>
          <cell r="AD4273">
            <v>499.98277779691489</v>
          </cell>
          <cell r="AE4273">
            <v>154999.98277779692</v>
          </cell>
          <cell r="AF4273">
            <v>15499.982777796915</v>
          </cell>
          <cell r="AG4273">
            <v>1291.6665231483078</v>
          </cell>
          <cell r="AH4273">
            <v>1291.6666666666667</v>
          </cell>
        </row>
        <row r="4274">
          <cell r="A4274">
            <v>8101</v>
          </cell>
          <cell r="B4274" t="str">
            <v>Сороудерживающая решетка №2</v>
          </cell>
          <cell r="C4274">
            <v>10</v>
          </cell>
          <cell r="D4274" t="str">
            <v>10</v>
          </cell>
          <cell r="E4274" t="str">
            <v>31.10.06</v>
          </cell>
          <cell r="F4274" t="str">
            <v/>
          </cell>
          <cell r="G4274" t="str">
            <v xml:space="preserve">  .  .</v>
          </cell>
          <cell r="H4274">
            <v>150000.16</v>
          </cell>
          <cell r="I4274">
            <v>0</v>
          </cell>
          <cell r="J4274">
            <v>0</v>
          </cell>
          <cell r="K4274">
            <v>150000.16</v>
          </cell>
          <cell r="L4274">
            <v>0</v>
          </cell>
          <cell r="M4274">
            <v>1250</v>
          </cell>
          <cell r="N4274">
            <v>1250</v>
          </cell>
          <cell r="O4274">
            <v>15000</v>
          </cell>
          <cell r="P4274">
            <v>135000.16</v>
          </cell>
          <cell r="Q4274">
            <v>750</v>
          </cell>
          <cell r="R4274">
            <v>123</v>
          </cell>
          <cell r="S4274">
            <v>935</v>
          </cell>
          <cell r="T4274" t="str">
            <v>Амортизация Подъем воды</v>
          </cell>
          <cell r="U4274">
            <v>155000</v>
          </cell>
          <cell r="V4274">
            <v>10</v>
          </cell>
          <cell r="W4274">
            <v>1</v>
          </cell>
          <cell r="X4274">
            <v>9</v>
          </cell>
          <cell r="Y4274">
            <v>10</v>
          </cell>
          <cell r="Z4274">
            <v>15500</v>
          </cell>
          <cell r="AA4274">
            <v>139500</v>
          </cell>
          <cell r="AB4274">
            <v>1.0333321086434268</v>
          </cell>
          <cell r="AC4274">
            <v>4999.8216296514147</v>
          </cell>
          <cell r="AD4274">
            <v>499.98162965140182</v>
          </cell>
          <cell r="AE4274">
            <v>154999.98162965142</v>
          </cell>
          <cell r="AF4274">
            <v>15499.981629651402</v>
          </cell>
          <cell r="AG4274">
            <v>1291.6665135804285</v>
          </cell>
          <cell r="AH4274">
            <v>1291.6666666666667</v>
          </cell>
        </row>
        <row r="4275">
          <cell r="A4275">
            <v>8102</v>
          </cell>
          <cell r="B4275" t="str">
            <v>Аквадистиллятор АЭ-25 МО</v>
          </cell>
          <cell r="C4275">
            <v>10</v>
          </cell>
          <cell r="D4275" t="str">
            <v>10</v>
          </cell>
          <cell r="E4275" t="str">
            <v>31.10.06</v>
          </cell>
          <cell r="F4275" t="str">
            <v/>
          </cell>
          <cell r="G4275" t="str">
            <v xml:space="preserve">  .  .</v>
          </cell>
          <cell r="H4275">
            <v>139130.43</v>
          </cell>
          <cell r="I4275">
            <v>0</v>
          </cell>
          <cell r="J4275">
            <v>0</v>
          </cell>
          <cell r="K4275">
            <v>139130.43</v>
          </cell>
          <cell r="L4275">
            <v>0</v>
          </cell>
          <cell r="M4275">
            <v>1159.42</v>
          </cell>
          <cell r="N4275">
            <v>1159.42</v>
          </cell>
          <cell r="O4275">
            <v>13913.04</v>
          </cell>
          <cell r="P4275">
            <v>125217.39</v>
          </cell>
          <cell r="Q4275">
            <v>695.65</v>
          </cell>
          <cell r="R4275">
            <v>123</v>
          </cell>
          <cell r="S4275">
            <v>935</v>
          </cell>
          <cell r="T4275" t="str">
            <v>амортизация (Очистка воды)</v>
          </cell>
          <cell r="U4275">
            <v>145000</v>
          </cell>
          <cell r="V4275">
            <v>10</v>
          </cell>
          <cell r="W4275">
            <v>1</v>
          </cell>
          <cell r="X4275">
            <v>9</v>
          </cell>
          <cell r="Y4275">
            <v>10</v>
          </cell>
          <cell r="Z4275">
            <v>14500</v>
          </cell>
          <cell r="AA4275">
            <v>130500</v>
          </cell>
          <cell r="AB4275">
            <v>1.0421875108561198</v>
          </cell>
          <cell r="AC4275">
            <v>5869.5665260416281</v>
          </cell>
          <cell r="AD4275">
            <v>586.95652604162933</v>
          </cell>
          <cell r="AE4275">
            <v>144999.99652604162</v>
          </cell>
          <cell r="AF4275">
            <v>14499.99652604163</v>
          </cell>
          <cell r="AG4275">
            <v>1208.3333043836803</v>
          </cell>
          <cell r="AH4275">
            <v>1208.3333333333333</v>
          </cell>
        </row>
        <row r="4276">
          <cell r="A4276">
            <v>8103</v>
          </cell>
          <cell r="B4276" t="str">
            <v>Кресло</v>
          </cell>
          <cell r="C4276">
            <v>8</v>
          </cell>
          <cell r="D4276" t="str">
            <v>13</v>
          </cell>
          <cell r="E4276" t="str">
            <v>31.10.06</v>
          </cell>
          <cell r="F4276" t="str">
            <v/>
          </cell>
          <cell r="G4276" t="str">
            <v xml:space="preserve">  .  .</v>
          </cell>
          <cell r="H4276">
            <v>8347.83</v>
          </cell>
          <cell r="I4276">
            <v>0</v>
          </cell>
          <cell r="J4276">
            <v>0</v>
          </cell>
          <cell r="K4276">
            <v>8347.83</v>
          </cell>
          <cell r="L4276">
            <v>0</v>
          </cell>
          <cell r="M4276">
            <v>55.65</v>
          </cell>
          <cell r="N4276">
            <v>55.65</v>
          </cell>
          <cell r="O4276">
            <v>667.8</v>
          </cell>
          <cell r="P4276">
            <v>7680.03</v>
          </cell>
          <cell r="Q4276">
            <v>41.74</v>
          </cell>
          <cell r="R4276">
            <v>125</v>
          </cell>
          <cell r="S4276">
            <v>821.1</v>
          </cell>
          <cell r="T4276" t="str">
            <v>Амортизация Водопровод</v>
          </cell>
          <cell r="U4276">
            <v>12000</v>
          </cell>
          <cell r="V4276">
            <v>9</v>
          </cell>
          <cell r="W4276">
            <v>1</v>
          </cell>
          <cell r="X4276">
            <v>8</v>
          </cell>
          <cell r="Y4276">
            <v>11.111111111111111</v>
          </cell>
          <cell r="Z4276">
            <v>1333.3333333333333</v>
          </cell>
          <cell r="AA4276">
            <v>10666.666666666666</v>
          </cell>
          <cell r="AB4276">
            <v>1.3888834635628593</v>
          </cell>
          <cell r="AC4276">
            <v>3246.3330436339438</v>
          </cell>
          <cell r="AD4276">
            <v>259.69637696727739</v>
          </cell>
          <cell r="AE4276">
            <v>11594.163043633944</v>
          </cell>
          <cell r="AF4276">
            <v>927.49637696727734</v>
          </cell>
          <cell r="AG4276">
            <v>77.294420290892958</v>
          </cell>
          <cell r="AH4276">
            <v>111.1111111111111</v>
          </cell>
        </row>
        <row r="4277">
          <cell r="A4277">
            <v>8104</v>
          </cell>
          <cell r="B4277" t="str">
            <v>Кресло</v>
          </cell>
          <cell r="C4277">
            <v>8</v>
          </cell>
          <cell r="D4277" t="str">
            <v>13</v>
          </cell>
          <cell r="E4277" t="str">
            <v>31.10.06</v>
          </cell>
          <cell r="F4277" t="str">
            <v/>
          </cell>
          <cell r="G4277" t="str">
            <v xml:space="preserve">  .  .</v>
          </cell>
          <cell r="H4277">
            <v>8347.83</v>
          </cell>
          <cell r="I4277">
            <v>0</v>
          </cell>
          <cell r="J4277">
            <v>0</v>
          </cell>
          <cell r="K4277">
            <v>8347.83</v>
          </cell>
          <cell r="L4277">
            <v>0</v>
          </cell>
          <cell r="M4277">
            <v>55.65</v>
          </cell>
          <cell r="N4277">
            <v>55.65</v>
          </cell>
          <cell r="O4277">
            <v>667.8</v>
          </cell>
          <cell r="P4277">
            <v>7680.03</v>
          </cell>
          <cell r="Q4277">
            <v>41.74</v>
          </cell>
          <cell r="R4277">
            <v>125</v>
          </cell>
          <cell r="S4277">
            <v>821.1</v>
          </cell>
          <cell r="T4277" t="str">
            <v>амортизация (канализация)</v>
          </cell>
          <cell r="U4277">
            <v>12000</v>
          </cell>
          <cell r="V4277">
            <v>9</v>
          </cell>
          <cell r="W4277">
            <v>1</v>
          </cell>
          <cell r="X4277">
            <v>8</v>
          </cell>
          <cell r="Y4277">
            <v>11.111111111111111</v>
          </cell>
          <cell r="Z4277">
            <v>1333.3333333333333</v>
          </cell>
          <cell r="AA4277">
            <v>10666.666666666666</v>
          </cell>
          <cell r="AB4277">
            <v>1.3888834635628593</v>
          </cell>
          <cell r="AC4277">
            <v>3246.3330436339438</v>
          </cell>
          <cell r="AD4277">
            <v>259.69637696727739</v>
          </cell>
          <cell r="AE4277">
            <v>11594.163043633944</v>
          </cell>
          <cell r="AF4277">
            <v>927.49637696727734</v>
          </cell>
          <cell r="AG4277">
            <v>77.294420290892958</v>
          </cell>
          <cell r="AH4277">
            <v>111.1111111111111</v>
          </cell>
        </row>
        <row r="4278">
          <cell r="A4278">
            <v>8105</v>
          </cell>
          <cell r="B4278" t="str">
            <v>Кресло</v>
          </cell>
          <cell r="C4278">
            <v>8</v>
          </cell>
          <cell r="D4278" t="str">
            <v>13</v>
          </cell>
          <cell r="E4278" t="str">
            <v>31.10.06</v>
          </cell>
          <cell r="F4278" t="str">
            <v/>
          </cell>
          <cell r="G4278" t="str">
            <v xml:space="preserve">  .  .</v>
          </cell>
          <cell r="H4278">
            <v>8347.83</v>
          </cell>
          <cell r="I4278">
            <v>0</v>
          </cell>
          <cell r="J4278">
            <v>0</v>
          </cell>
          <cell r="K4278">
            <v>8347.83</v>
          </cell>
          <cell r="L4278">
            <v>0</v>
          </cell>
          <cell r="M4278">
            <v>55.65</v>
          </cell>
          <cell r="N4278">
            <v>55.65</v>
          </cell>
          <cell r="O4278">
            <v>667.8</v>
          </cell>
          <cell r="P4278">
            <v>7680.03</v>
          </cell>
          <cell r="Q4278">
            <v>41.74</v>
          </cell>
          <cell r="R4278">
            <v>125</v>
          </cell>
          <cell r="S4278">
            <v>935</v>
          </cell>
          <cell r="T4278" t="str">
            <v>Амортизация (водопровод)</v>
          </cell>
          <cell r="U4278">
            <v>12000</v>
          </cell>
          <cell r="V4278">
            <v>9</v>
          </cell>
          <cell r="W4278">
            <v>1</v>
          </cell>
          <cell r="X4278">
            <v>8</v>
          </cell>
          <cell r="Y4278">
            <v>11.111111111111111</v>
          </cell>
          <cell r="Z4278">
            <v>1333.3333333333333</v>
          </cell>
          <cell r="AA4278">
            <v>10666.666666666666</v>
          </cell>
          <cell r="AB4278">
            <v>1.3888834635628593</v>
          </cell>
          <cell r="AC4278">
            <v>3246.3330436339438</v>
          </cell>
          <cell r="AD4278">
            <v>259.69637696727739</v>
          </cell>
          <cell r="AE4278">
            <v>11594.163043633944</v>
          </cell>
          <cell r="AF4278">
            <v>927.49637696727734</v>
          </cell>
          <cell r="AG4278">
            <v>77.294420290892958</v>
          </cell>
          <cell r="AH4278">
            <v>111.1111111111111</v>
          </cell>
        </row>
        <row r="4279">
          <cell r="A4279">
            <v>8106</v>
          </cell>
          <cell r="B4279" t="str">
            <v>Кресло</v>
          </cell>
          <cell r="C4279">
            <v>8</v>
          </cell>
          <cell r="D4279" t="str">
            <v>13</v>
          </cell>
          <cell r="E4279" t="str">
            <v>31.10.06</v>
          </cell>
          <cell r="F4279" t="str">
            <v/>
          </cell>
          <cell r="G4279" t="str">
            <v xml:space="preserve">  .  .</v>
          </cell>
          <cell r="H4279">
            <v>8347.83</v>
          </cell>
          <cell r="I4279">
            <v>0</v>
          </cell>
          <cell r="J4279">
            <v>0</v>
          </cell>
          <cell r="K4279">
            <v>8347.83</v>
          </cell>
          <cell r="L4279">
            <v>0</v>
          </cell>
          <cell r="M4279">
            <v>55.65</v>
          </cell>
          <cell r="N4279">
            <v>55.65</v>
          </cell>
          <cell r="O4279">
            <v>667.8</v>
          </cell>
          <cell r="P4279">
            <v>7680.03</v>
          </cell>
          <cell r="Q4279">
            <v>41.74</v>
          </cell>
          <cell r="R4279">
            <v>125</v>
          </cell>
          <cell r="S4279">
            <v>935</v>
          </cell>
          <cell r="T4279" t="str">
            <v>Амортизация (водопровод)</v>
          </cell>
          <cell r="U4279">
            <v>12000</v>
          </cell>
          <cell r="V4279">
            <v>9</v>
          </cell>
          <cell r="W4279">
            <v>1</v>
          </cell>
          <cell r="X4279">
            <v>8</v>
          </cell>
          <cell r="Y4279">
            <v>11.111111111111111</v>
          </cell>
          <cell r="Z4279">
            <v>1333.3333333333333</v>
          </cell>
          <cell r="AA4279">
            <v>10666.666666666666</v>
          </cell>
          <cell r="AB4279">
            <v>1.3888834635628593</v>
          </cell>
          <cell r="AC4279">
            <v>3246.3330436339438</v>
          </cell>
          <cell r="AD4279">
            <v>259.69637696727739</v>
          </cell>
          <cell r="AE4279">
            <v>11594.163043633944</v>
          </cell>
          <cell r="AF4279">
            <v>927.49637696727734</v>
          </cell>
          <cell r="AG4279">
            <v>77.294420290892958</v>
          </cell>
          <cell r="AH4279">
            <v>111.1111111111111</v>
          </cell>
        </row>
        <row r="4280">
          <cell r="A4280">
            <v>8107</v>
          </cell>
          <cell r="B4280" t="str">
            <v>Кресло</v>
          </cell>
          <cell r="C4280">
            <v>8</v>
          </cell>
          <cell r="D4280" t="str">
            <v>13</v>
          </cell>
          <cell r="E4280" t="str">
            <v>31.10.06</v>
          </cell>
          <cell r="F4280" t="str">
            <v/>
          </cell>
          <cell r="G4280" t="str">
            <v xml:space="preserve">  .  .</v>
          </cell>
          <cell r="H4280">
            <v>8347.83</v>
          </cell>
          <cell r="I4280">
            <v>0</v>
          </cell>
          <cell r="J4280">
            <v>0</v>
          </cell>
          <cell r="K4280">
            <v>8347.83</v>
          </cell>
          <cell r="L4280">
            <v>0</v>
          </cell>
          <cell r="M4280">
            <v>55.65</v>
          </cell>
          <cell r="N4280">
            <v>55.65</v>
          </cell>
          <cell r="O4280">
            <v>667.8</v>
          </cell>
          <cell r="P4280">
            <v>7680.03</v>
          </cell>
          <cell r="Q4280">
            <v>41.74</v>
          </cell>
          <cell r="R4280">
            <v>125</v>
          </cell>
          <cell r="S4280">
            <v>935</v>
          </cell>
          <cell r="T4280" t="str">
            <v>Амортизация (водопровод)</v>
          </cell>
          <cell r="U4280">
            <v>12000</v>
          </cell>
          <cell r="V4280">
            <v>9</v>
          </cell>
          <cell r="W4280">
            <v>1</v>
          </cell>
          <cell r="X4280">
            <v>8</v>
          </cell>
          <cell r="Y4280">
            <v>11.111111111111111</v>
          </cell>
          <cell r="Z4280">
            <v>1333.3333333333333</v>
          </cell>
          <cell r="AA4280">
            <v>10666.666666666666</v>
          </cell>
          <cell r="AB4280">
            <v>1.3888834635628593</v>
          </cell>
          <cell r="AC4280">
            <v>3246.3330436339438</v>
          </cell>
          <cell r="AD4280">
            <v>259.69637696727739</v>
          </cell>
          <cell r="AE4280">
            <v>11594.163043633944</v>
          </cell>
          <cell r="AF4280">
            <v>927.49637696727734</v>
          </cell>
          <cell r="AG4280">
            <v>77.294420290892958</v>
          </cell>
          <cell r="AH4280">
            <v>111.1111111111111</v>
          </cell>
        </row>
        <row r="4281">
          <cell r="A4281">
            <v>8108</v>
          </cell>
          <cell r="B4281" t="str">
            <v>Кресло</v>
          </cell>
          <cell r="C4281">
            <v>8</v>
          </cell>
          <cell r="D4281" t="str">
            <v>13</v>
          </cell>
          <cell r="E4281" t="str">
            <v>31.10.06</v>
          </cell>
          <cell r="F4281" t="str">
            <v/>
          </cell>
          <cell r="G4281" t="str">
            <v xml:space="preserve">  .  .</v>
          </cell>
          <cell r="H4281">
            <v>8347.83</v>
          </cell>
          <cell r="I4281">
            <v>0</v>
          </cell>
          <cell r="J4281">
            <v>0</v>
          </cell>
          <cell r="K4281">
            <v>8347.83</v>
          </cell>
          <cell r="L4281">
            <v>0</v>
          </cell>
          <cell r="M4281">
            <v>55.65</v>
          </cell>
          <cell r="N4281">
            <v>55.65</v>
          </cell>
          <cell r="O4281">
            <v>667.8</v>
          </cell>
          <cell r="P4281">
            <v>7680.03</v>
          </cell>
          <cell r="Q4281">
            <v>41.74</v>
          </cell>
          <cell r="R4281">
            <v>125</v>
          </cell>
          <cell r="S4281">
            <v>935</v>
          </cell>
          <cell r="T4281" t="str">
            <v>Амортизация (водопровод)</v>
          </cell>
          <cell r="U4281">
            <v>12000</v>
          </cell>
          <cell r="V4281">
            <v>9</v>
          </cell>
          <cell r="W4281">
            <v>1</v>
          </cell>
          <cell r="X4281">
            <v>8</v>
          </cell>
          <cell r="Y4281">
            <v>11.111111111111111</v>
          </cell>
          <cell r="Z4281">
            <v>1333.3333333333333</v>
          </cell>
          <cell r="AA4281">
            <v>10666.666666666666</v>
          </cell>
          <cell r="AB4281">
            <v>1.3888834635628593</v>
          </cell>
          <cell r="AC4281">
            <v>3246.3330436339438</v>
          </cell>
          <cell r="AD4281">
            <v>259.69637696727739</v>
          </cell>
          <cell r="AE4281">
            <v>11594.163043633944</v>
          </cell>
          <cell r="AF4281">
            <v>927.49637696727734</v>
          </cell>
          <cell r="AG4281">
            <v>77.294420290892958</v>
          </cell>
          <cell r="AH4281">
            <v>111.1111111111111</v>
          </cell>
        </row>
        <row r="4282">
          <cell r="A4282">
            <v>8109</v>
          </cell>
          <cell r="B4282" t="str">
            <v>Кресло</v>
          </cell>
          <cell r="C4282">
            <v>8</v>
          </cell>
          <cell r="D4282" t="str">
            <v>13</v>
          </cell>
          <cell r="E4282" t="str">
            <v>31.10.06</v>
          </cell>
          <cell r="F4282" t="str">
            <v/>
          </cell>
          <cell r="G4282" t="str">
            <v xml:space="preserve">  .  .</v>
          </cell>
          <cell r="H4282">
            <v>8347.83</v>
          </cell>
          <cell r="I4282">
            <v>0</v>
          </cell>
          <cell r="J4282">
            <v>0</v>
          </cell>
          <cell r="K4282">
            <v>8347.83</v>
          </cell>
          <cell r="L4282">
            <v>0</v>
          </cell>
          <cell r="M4282">
            <v>55.65</v>
          </cell>
          <cell r="N4282">
            <v>55.65</v>
          </cell>
          <cell r="O4282">
            <v>667.8</v>
          </cell>
          <cell r="P4282">
            <v>7680.03</v>
          </cell>
          <cell r="Q4282">
            <v>41.74</v>
          </cell>
          <cell r="R4282">
            <v>125</v>
          </cell>
          <cell r="S4282">
            <v>935</v>
          </cell>
          <cell r="T4282" t="str">
            <v>Амортизация (водопровод)</v>
          </cell>
          <cell r="U4282">
            <v>12000</v>
          </cell>
          <cell r="V4282">
            <v>9</v>
          </cell>
          <cell r="W4282">
            <v>1</v>
          </cell>
          <cell r="X4282">
            <v>8</v>
          </cell>
          <cell r="Y4282">
            <v>11.111111111111111</v>
          </cell>
          <cell r="Z4282">
            <v>1333.3333333333333</v>
          </cell>
          <cell r="AA4282">
            <v>10666.666666666666</v>
          </cell>
          <cell r="AB4282">
            <v>1.3888834635628593</v>
          </cell>
          <cell r="AC4282">
            <v>3246.3330436339438</v>
          </cell>
          <cell r="AD4282">
            <v>259.69637696727739</v>
          </cell>
          <cell r="AE4282">
            <v>11594.163043633944</v>
          </cell>
          <cell r="AF4282">
            <v>927.49637696727734</v>
          </cell>
          <cell r="AG4282">
            <v>77.294420290892958</v>
          </cell>
          <cell r="AH4282">
            <v>111.1111111111111</v>
          </cell>
        </row>
        <row r="4283">
          <cell r="A4283">
            <v>8110</v>
          </cell>
          <cell r="B4283" t="str">
            <v>Кресло</v>
          </cell>
          <cell r="C4283">
            <v>8</v>
          </cell>
          <cell r="D4283" t="str">
            <v>13</v>
          </cell>
          <cell r="E4283" t="str">
            <v>31.10.06</v>
          </cell>
          <cell r="F4283" t="str">
            <v/>
          </cell>
          <cell r="G4283" t="str">
            <v xml:space="preserve">  .  .</v>
          </cell>
          <cell r="H4283">
            <v>8347.83</v>
          </cell>
          <cell r="I4283">
            <v>0</v>
          </cell>
          <cell r="J4283">
            <v>0</v>
          </cell>
          <cell r="K4283">
            <v>8347.83</v>
          </cell>
          <cell r="L4283">
            <v>0</v>
          </cell>
          <cell r="M4283">
            <v>55.65</v>
          </cell>
          <cell r="N4283">
            <v>55.65</v>
          </cell>
          <cell r="O4283">
            <v>667.8</v>
          </cell>
          <cell r="P4283">
            <v>7680.03</v>
          </cell>
          <cell r="Q4283">
            <v>41.74</v>
          </cell>
          <cell r="R4283">
            <v>125</v>
          </cell>
          <cell r="S4283">
            <v>935</v>
          </cell>
          <cell r="T4283" t="str">
            <v>Амортизация (водопровод)</v>
          </cell>
          <cell r="U4283">
            <v>12000</v>
          </cell>
          <cell r="V4283">
            <v>9</v>
          </cell>
          <cell r="W4283">
            <v>1</v>
          </cell>
          <cell r="X4283">
            <v>8</v>
          </cell>
          <cell r="Y4283">
            <v>11.111111111111111</v>
          </cell>
          <cell r="Z4283">
            <v>1333.3333333333333</v>
          </cell>
          <cell r="AA4283">
            <v>10666.666666666666</v>
          </cell>
          <cell r="AB4283">
            <v>1.3888834635628593</v>
          </cell>
          <cell r="AC4283">
            <v>3246.3330436339438</v>
          </cell>
          <cell r="AD4283">
            <v>259.69637696727739</v>
          </cell>
          <cell r="AE4283">
            <v>11594.163043633944</v>
          </cell>
          <cell r="AF4283">
            <v>927.49637696727734</v>
          </cell>
          <cell r="AG4283">
            <v>77.294420290892958</v>
          </cell>
          <cell r="AH4283">
            <v>111.1111111111111</v>
          </cell>
        </row>
        <row r="4284">
          <cell r="A4284">
            <v>8111</v>
          </cell>
          <cell r="B4284" t="str">
            <v>Кресло</v>
          </cell>
          <cell r="C4284">
            <v>8</v>
          </cell>
          <cell r="D4284" t="str">
            <v>13</v>
          </cell>
          <cell r="E4284" t="str">
            <v>31.10.06</v>
          </cell>
          <cell r="F4284" t="str">
            <v/>
          </cell>
          <cell r="G4284" t="str">
            <v xml:space="preserve">  .  .</v>
          </cell>
          <cell r="H4284">
            <v>8347.83</v>
          </cell>
          <cell r="I4284">
            <v>0</v>
          </cell>
          <cell r="J4284">
            <v>0</v>
          </cell>
          <cell r="K4284">
            <v>8347.83</v>
          </cell>
          <cell r="L4284">
            <v>0</v>
          </cell>
          <cell r="M4284">
            <v>55.65</v>
          </cell>
          <cell r="N4284">
            <v>55.65</v>
          </cell>
          <cell r="O4284">
            <v>667.8</v>
          </cell>
          <cell r="P4284">
            <v>7680.03</v>
          </cell>
          <cell r="Q4284">
            <v>41.74</v>
          </cell>
          <cell r="R4284">
            <v>125</v>
          </cell>
          <cell r="S4284">
            <v>935</v>
          </cell>
          <cell r="T4284" t="str">
            <v>Амортизация (водопровод)</v>
          </cell>
          <cell r="U4284">
            <v>12000</v>
          </cell>
          <cell r="V4284">
            <v>9</v>
          </cell>
          <cell r="W4284">
            <v>1</v>
          </cell>
          <cell r="X4284">
            <v>8</v>
          </cell>
          <cell r="Y4284">
            <v>11.111111111111111</v>
          </cell>
          <cell r="Z4284">
            <v>1333.3333333333333</v>
          </cell>
          <cell r="AA4284">
            <v>10666.666666666666</v>
          </cell>
          <cell r="AB4284">
            <v>1.3888834635628593</v>
          </cell>
          <cell r="AC4284">
            <v>3246.3330436339438</v>
          </cell>
          <cell r="AD4284">
            <v>259.69637696727739</v>
          </cell>
          <cell r="AE4284">
            <v>11594.163043633944</v>
          </cell>
          <cell r="AF4284">
            <v>927.49637696727734</v>
          </cell>
          <cell r="AG4284">
            <v>77.294420290892958</v>
          </cell>
          <cell r="AH4284">
            <v>111.1111111111111</v>
          </cell>
        </row>
        <row r="4285">
          <cell r="A4285">
            <v>8112</v>
          </cell>
          <cell r="B4285" t="str">
            <v>Кресло</v>
          </cell>
          <cell r="C4285">
            <v>8</v>
          </cell>
          <cell r="D4285" t="str">
            <v>13</v>
          </cell>
          <cell r="E4285" t="str">
            <v>31.10.06</v>
          </cell>
          <cell r="F4285" t="str">
            <v/>
          </cell>
          <cell r="G4285" t="str">
            <v xml:space="preserve">  .  .</v>
          </cell>
          <cell r="H4285">
            <v>8347.83</v>
          </cell>
          <cell r="I4285">
            <v>0</v>
          </cell>
          <cell r="J4285">
            <v>0</v>
          </cell>
          <cell r="K4285">
            <v>8347.83</v>
          </cell>
          <cell r="L4285">
            <v>0</v>
          </cell>
          <cell r="M4285">
            <v>55.65</v>
          </cell>
          <cell r="N4285">
            <v>55.65</v>
          </cell>
          <cell r="O4285">
            <v>667.8</v>
          </cell>
          <cell r="P4285">
            <v>7680.03</v>
          </cell>
          <cell r="Q4285">
            <v>41.74</v>
          </cell>
          <cell r="R4285">
            <v>125</v>
          </cell>
          <cell r="S4285">
            <v>935</v>
          </cell>
          <cell r="T4285" t="str">
            <v>Амортизация (водопровод)</v>
          </cell>
          <cell r="U4285">
            <v>12000</v>
          </cell>
          <cell r="V4285">
            <v>9</v>
          </cell>
          <cell r="W4285">
            <v>1</v>
          </cell>
          <cell r="X4285">
            <v>8</v>
          </cell>
          <cell r="Y4285">
            <v>11.111111111111111</v>
          </cell>
          <cell r="Z4285">
            <v>1333.3333333333333</v>
          </cell>
          <cell r="AA4285">
            <v>10666.666666666666</v>
          </cell>
          <cell r="AB4285">
            <v>1.3888834635628593</v>
          </cell>
          <cell r="AC4285">
            <v>3246.3330436339438</v>
          </cell>
          <cell r="AD4285">
            <v>259.69637696727739</v>
          </cell>
          <cell r="AE4285">
            <v>11594.163043633944</v>
          </cell>
          <cell r="AF4285">
            <v>927.49637696727734</v>
          </cell>
          <cell r="AG4285">
            <v>77.294420290892958</v>
          </cell>
          <cell r="AH4285">
            <v>111.1111111111111</v>
          </cell>
        </row>
        <row r="4286">
          <cell r="A4286">
            <v>8113</v>
          </cell>
          <cell r="B4286" t="str">
            <v>Кресло</v>
          </cell>
          <cell r="C4286">
            <v>8</v>
          </cell>
          <cell r="D4286" t="str">
            <v>13</v>
          </cell>
          <cell r="E4286" t="str">
            <v>31.10.06</v>
          </cell>
          <cell r="F4286" t="str">
            <v/>
          </cell>
          <cell r="G4286" t="str">
            <v xml:space="preserve">  .  .</v>
          </cell>
          <cell r="H4286">
            <v>8347.83</v>
          </cell>
          <cell r="I4286">
            <v>0</v>
          </cell>
          <cell r="J4286">
            <v>0</v>
          </cell>
          <cell r="K4286">
            <v>8347.83</v>
          </cell>
          <cell r="L4286">
            <v>0</v>
          </cell>
          <cell r="M4286">
            <v>55.65</v>
          </cell>
          <cell r="N4286">
            <v>55.65</v>
          </cell>
          <cell r="O4286">
            <v>667.8</v>
          </cell>
          <cell r="P4286">
            <v>7680.03</v>
          </cell>
          <cell r="Q4286">
            <v>41.74</v>
          </cell>
          <cell r="R4286">
            <v>125</v>
          </cell>
          <cell r="S4286">
            <v>935</v>
          </cell>
          <cell r="T4286" t="str">
            <v>Амортизация (водопровод)</v>
          </cell>
          <cell r="U4286">
            <v>12000</v>
          </cell>
          <cell r="V4286">
            <v>9</v>
          </cell>
          <cell r="W4286">
            <v>1</v>
          </cell>
          <cell r="X4286">
            <v>8</v>
          </cell>
          <cell r="Y4286">
            <v>11.111111111111111</v>
          </cell>
          <cell r="Z4286">
            <v>1333.3333333333333</v>
          </cell>
          <cell r="AA4286">
            <v>10666.666666666666</v>
          </cell>
          <cell r="AB4286">
            <v>1.3888834635628593</v>
          </cell>
          <cell r="AC4286">
            <v>3246.3330436339438</v>
          </cell>
          <cell r="AD4286">
            <v>259.69637696727739</v>
          </cell>
          <cell r="AE4286">
            <v>11594.163043633944</v>
          </cell>
          <cell r="AF4286">
            <v>927.49637696727734</v>
          </cell>
          <cell r="AG4286">
            <v>77.294420290892958</v>
          </cell>
          <cell r="AH4286">
            <v>111.1111111111111</v>
          </cell>
        </row>
        <row r="4287">
          <cell r="A4287">
            <v>8114</v>
          </cell>
          <cell r="B4287" t="str">
            <v>Кресло</v>
          </cell>
          <cell r="C4287">
            <v>8</v>
          </cell>
          <cell r="D4287" t="str">
            <v>13</v>
          </cell>
          <cell r="E4287" t="str">
            <v>31.10.06</v>
          </cell>
          <cell r="F4287" t="str">
            <v/>
          </cell>
          <cell r="G4287" t="str">
            <v xml:space="preserve">  .  .</v>
          </cell>
          <cell r="H4287">
            <v>8347.83</v>
          </cell>
          <cell r="I4287">
            <v>0</v>
          </cell>
          <cell r="J4287">
            <v>0</v>
          </cell>
          <cell r="K4287">
            <v>8347.83</v>
          </cell>
          <cell r="L4287">
            <v>0</v>
          </cell>
          <cell r="M4287">
            <v>55.65</v>
          </cell>
          <cell r="N4287">
            <v>55.65</v>
          </cell>
          <cell r="O4287">
            <v>667.8</v>
          </cell>
          <cell r="P4287">
            <v>7680.03</v>
          </cell>
          <cell r="Q4287">
            <v>41.74</v>
          </cell>
          <cell r="R4287">
            <v>125</v>
          </cell>
          <cell r="S4287">
            <v>935</v>
          </cell>
          <cell r="T4287" t="str">
            <v>Амортизация (водопровод)</v>
          </cell>
          <cell r="U4287">
            <v>12000</v>
          </cell>
          <cell r="V4287">
            <v>9</v>
          </cell>
          <cell r="W4287">
            <v>1</v>
          </cell>
          <cell r="X4287">
            <v>8</v>
          </cell>
          <cell r="Y4287">
            <v>11.111111111111111</v>
          </cell>
          <cell r="Z4287">
            <v>1333.3333333333333</v>
          </cell>
          <cell r="AA4287">
            <v>10666.666666666666</v>
          </cell>
          <cell r="AB4287">
            <v>1.3888834635628593</v>
          </cell>
          <cell r="AC4287">
            <v>3246.3330436339438</v>
          </cell>
          <cell r="AD4287">
            <v>259.69637696727739</v>
          </cell>
          <cell r="AE4287">
            <v>11594.163043633944</v>
          </cell>
          <cell r="AF4287">
            <v>927.49637696727734</v>
          </cell>
          <cell r="AG4287">
            <v>77.294420290892958</v>
          </cell>
          <cell r="AH4287">
            <v>111.1111111111111</v>
          </cell>
        </row>
        <row r="4288">
          <cell r="A4288">
            <v>8115</v>
          </cell>
          <cell r="B4288" t="str">
            <v>Кресло</v>
          </cell>
          <cell r="C4288">
            <v>8</v>
          </cell>
          <cell r="D4288" t="str">
            <v>13</v>
          </cell>
          <cell r="E4288" t="str">
            <v>31.10.06</v>
          </cell>
          <cell r="F4288" t="str">
            <v/>
          </cell>
          <cell r="G4288" t="str">
            <v xml:space="preserve">  .  .</v>
          </cell>
          <cell r="H4288">
            <v>8347.83</v>
          </cell>
          <cell r="I4288">
            <v>0</v>
          </cell>
          <cell r="J4288">
            <v>0</v>
          </cell>
          <cell r="K4288">
            <v>8347.83</v>
          </cell>
          <cell r="L4288">
            <v>0</v>
          </cell>
          <cell r="M4288">
            <v>55.65</v>
          </cell>
          <cell r="N4288">
            <v>55.65</v>
          </cell>
          <cell r="O4288">
            <v>667.8</v>
          </cell>
          <cell r="P4288">
            <v>7680.03</v>
          </cell>
          <cell r="Q4288">
            <v>41.74</v>
          </cell>
          <cell r="R4288">
            <v>125</v>
          </cell>
          <cell r="S4288">
            <v>935</v>
          </cell>
          <cell r="T4288" t="str">
            <v>Амортизация (водопровод)</v>
          </cell>
          <cell r="U4288">
            <v>12000</v>
          </cell>
          <cell r="V4288">
            <v>9</v>
          </cell>
          <cell r="W4288">
            <v>1</v>
          </cell>
          <cell r="X4288">
            <v>8</v>
          </cell>
          <cell r="Y4288">
            <v>11.111111111111111</v>
          </cell>
          <cell r="Z4288">
            <v>1333.3333333333333</v>
          </cell>
          <cell r="AA4288">
            <v>10666.666666666666</v>
          </cell>
          <cell r="AB4288">
            <v>1.3888834635628593</v>
          </cell>
          <cell r="AC4288">
            <v>3246.3330436339438</v>
          </cell>
          <cell r="AD4288">
            <v>259.69637696727739</v>
          </cell>
          <cell r="AE4288">
            <v>11594.163043633944</v>
          </cell>
          <cell r="AF4288">
            <v>927.49637696727734</v>
          </cell>
          <cell r="AG4288">
            <v>77.294420290892958</v>
          </cell>
          <cell r="AH4288">
            <v>111.1111111111111</v>
          </cell>
        </row>
        <row r="4289">
          <cell r="A4289">
            <v>8116</v>
          </cell>
          <cell r="B4289" t="str">
            <v>Кресло</v>
          </cell>
          <cell r="C4289">
            <v>8</v>
          </cell>
          <cell r="D4289" t="str">
            <v>13</v>
          </cell>
          <cell r="E4289" t="str">
            <v>31.10.06</v>
          </cell>
          <cell r="F4289" t="str">
            <v/>
          </cell>
          <cell r="G4289" t="str">
            <v xml:space="preserve">  .  .</v>
          </cell>
          <cell r="H4289">
            <v>8347.83</v>
          </cell>
          <cell r="I4289">
            <v>0</v>
          </cell>
          <cell r="J4289">
            <v>0</v>
          </cell>
          <cell r="K4289">
            <v>8347.83</v>
          </cell>
          <cell r="L4289">
            <v>0</v>
          </cell>
          <cell r="M4289">
            <v>55.65</v>
          </cell>
          <cell r="N4289">
            <v>55.65</v>
          </cell>
          <cell r="O4289">
            <v>667.8</v>
          </cell>
          <cell r="P4289">
            <v>7680.03</v>
          </cell>
          <cell r="Q4289">
            <v>41.74</v>
          </cell>
          <cell r="R4289">
            <v>125</v>
          </cell>
          <cell r="S4289">
            <v>935</v>
          </cell>
          <cell r="T4289" t="str">
            <v>Амортизация (водопровод)</v>
          </cell>
          <cell r="U4289">
            <v>12000</v>
          </cell>
          <cell r="V4289">
            <v>9</v>
          </cell>
          <cell r="W4289">
            <v>1</v>
          </cell>
          <cell r="X4289">
            <v>8</v>
          </cell>
          <cell r="Y4289">
            <v>11.111111111111111</v>
          </cell>
          <cell r="Z4289">
            <v>1333.3333333333333</v>
          </cell>
          <cell r="AA4289">
            <v>10666.666666666666</v>
          </cell>
          <cell r="AB4289">
            <v>1.3888834635628593</v>
          </cell>
          <cell r="AC4289">
            <v>3246.3330436339438</v>
          </cell>
          <cell r="AD4289">
            <v>259.69637696727739</v>
          </cell>
          <cell r="AE4289">
            <v>11594.163043633944</v>
          </cell>
          <cell r="AF4289">
            <v>927.49637696727734</v>
          </cell>
          <cell r="AG4289">
            <v>77.294420290892958</v>
          </cell>
          <cell r="AH4289">
            <v>111.1111111111111</v>
          </cell>
        </row>
        <row r="4290">
          <cell r="A4290">
            <v>8117</v>
          </cell>
          <cell r="B4290" t="str">
            <v>Кресло</v>
          </cell>
          <cell r="C4290">
            <v>8</v>
          </cell>
          <cell r="D4290" t="str">
            <v>13</v>
          </cell>
          <cell r="E4290" t="str">
            <v>31.10.06</v>
          </cell>
          <cell r="F4290" t="str">
            <v/>
          </cell>
          <cell r="G4290" t="str">
            <v xml:space="preserve">  .  .</v>
          </cell>
          <cell r="H4290">
            <v>8347.83</v>
          </cell>
          <cell r="I4290">
            <v>0</v>
          </cell>
          <cell r="J4290">
            <v>0</v>
          </cell>
          <cell r="K4290">
            <v>8347.83</v>
          </cell>
          <cell r="L4290">
            <v>0</v>
          </cell>
          <cell r="M4290">
            <v>55.65</v>
          </cell>
          <cell r="N4290">
            <v>55.65</v>
          </cell>
          <cell r="O4290">
            <v>667.8</v>
          </cell>
          <cell r="P4290">
            <v>7680.03</v>
          </cell>
          <cell r="Q4290">
            <v>41.74</v>
          </cell>
          <cell r="R4290">
            <v>125</v>
          </cell>
          <cell r="S4290">
            <v>935</v>
          </cell>
          <cell r="T4290" t="str">
            <v>Амортизация (водопровод)</v>
          </cell>
          <cell r="U4290">
            <v>12000</v>
          </cell>
          <cell r="V4290">
            <v>9</v>
          </cell>
          <cell r="W4290">
            <v>1</v>
          </cell>
          <cell r="X4290">
            <v>8</v>
          </cell>
          <cell r="Y4290">
            <v>11.111111111111111</v>
          </cell>
          <cell r="Z4290">
            <v>1333.3333333333333</v>
          </cell>
          <cell r="AA4290">
            <v>10666.666666666666</v>
          </cell>
          <cell r="AB4290">
            <v>1.3888834635628593</v>
          </cell>
          <cell r="AC4290">
            <v>3246.3330436339438</v>
          </cell>
          <cell r="AD4290">
            <v>259.69637696727739</v>
          </cell>
          <cell r="AE4290">
            <v>11594.163043633944</v>
          </cell>
          <cell r="AF4290">
            <v>927.49637696727734</v>
          </cell>
          <cell r="AG4290">
            <v>77.294420290892958</v>
          </cell>
          <cell r="AH4290">
            <v>111.1111111111111</v>
          </cell>
        </row>
        <row r="4291">
          <cell r="A4291">
            <v>8118</v>
          </cell>
          <cell r="B4291" t="str">
            <v>Кресло</v>
          </cell>
          <cell r="C4291">
            <v>8</v>
          </cell>
          <cell r="D4291" t="str">
            <v>13</v>
          </cell>
          <cell r="E4291" t="str">
            <v>31.10.06</v>
          </cell>
          <cell r="F4291" t="str">
            <v/>
          </cell>
          <cell r="G4291" t="str">
            <v xml:space="preserve">  .  .</v>
          </cell>
          <cell r="H4291">
            <v>8347.83</v>
          </cell>
          <cell r="I4291">
            <v>0</v>
          </cell>
          <cell r="J4291">
            <v>0</v>
          </cell>
          <cell r="K4291">
            <v>8347.83</v>
          </cell>
          <cell r="L4291">
            <v>0</v>
          </cell>
          <cell r="M4291">
            <v>55.65</v>
          </cell>
          <cell r="N4291">
            <v>55.65</v>
          </cell>
          <cell r="O4291">
            <v>667.8</v>
          </cell>
          <cell r="P4291">
            <v>7680.03</v>
          </cell>
          <cell r="Q4291">
            <v>41.74</v>
          </cell>
          <cell r="R4291">
            <v>125</v>
          </cell>
          <cell r="S4291">
            <v>935</v>
          </cell>
          <cell r="T4291" t="str">
            <v>Амортизация (канализация)</v>
          </cell>
          <cell r="U4291">
            <v>12000</v>
          </cell>
          <cell r="V4291">
            <v>9</v>
          </cell>
          <cell r="W4291">
            <v>1</v>
          </cell>
          <cell r="X4291">
            <v>8</v>
          </cell>
          <cell r="Y4291">
            <v>11.111111111111111</v>
          </cell>
          <cell r="Z4291">
            <v>1333.3333333333333</v>
          </cell>
          <cell r="AA4291">
            <v>10666.666666666666</v>
          </cell>
          <cell r="AB4291">
            <v>1.3888834635628593</v>
          </cell>
          <cell r="AC4291">
            <v>3246.3330436339438</v>
          </cell>
          <cell r="AD4291">
            <v>259.69637696727739</v>
          </cell>
          <cell r="AE4291">
            <v>11594.163043633944</v>
          </cell>
          <cell r="AF4291">
            <v>927.49637696727734</v>
          </cell>
          <cell r="AG4291">
            <v>77.294420290892958</v>
          </cell>
          <cell r="AH4291">
            <v>111.1111111111111</v>
          </cell>
        </row>
        <row r="4292">
          <cell r="A4292">
            <v>8119</v>
          </cell>
          <cell r="B4292" t="str">
            <v>Кресло</v>
          </cell>
          <cell r="C4292">
            <v>8</v>
          </cell>
          <cell r="D4292" t="str">
            <v>13</v>
          </cell>
          <cell r="E4292" t="str">
            <v>31.10.06</v>
          </cell>
          <cell r="F4292" t="str">
            <v/>
          </cell>
          <cell r="G4292" t="str">
            <v xml:space="preserve">  .  .</v>
          </cell>
          <cell r="H4292">
            <v>8347.83</v>
          </cell>
          <cell r="I4292">
            <v>0</v>
          </cell>
          <cell r="J4292">
            <v>0</v>
          </cell>
          <cell r="K4292">
            <v>8347.83</v>
          </cell>
          <cell r="L4292">
            <v>0</v>
          </cell>
          <cell r="M4292">
            <v>55.65</v>
          </cell>
          <cell r="N4292">
            <v>55.65</v>
          </cell>
          <cell r="O4292">
            <v>612.15</v>
          </cell>
          <cell r="P4292">
            <v>7735.68</v>
          </cell>
          <cell r="Q4292">
            <v>41.74</v>
          </cell>
          <cell r="R4292">
            <v>125</v>
          </cell>
          <cell r="S4292">
            <v>935</v>
          </cell>
          <cell r="T4292" t="str">
            <v>амортизация (Очистка воды)</v>
          </cell>
          <cell r="U4292">
            <v>12000</v>
          </cell>
          <cell r="V4292">
            <v>9</v>
          </cell>
          <cell r="W4292">
            <v>1</v>
          </cell>
          <cell r="X4292">
            <v>8</v>
          </cell>
          <cell r="Y4292">
            <v>11.111111111111111</v>
          </cell>
          <cell r="Z4292">
            <v>1333.3333333333333</v>
          </cell>
          <cell r="AA4292">
            <v>10666.666666666666</v>
          </cell>
          <cell r="AB4292">
            <v>1.3788919224511182</v>
          </cell>
          <cell r="AC4292">
            <v>3162.9253569951179</v>
          </cell>
          <cell r="AD4292">
            <v>231.93869032845203</v>
          </cell>
          <cell r="AE4292">
            <v>11510.755356995118</v>
          </cell>
          <cell r="AF4292">
            <v>844.088690328452</v>
          </cell>
          <cell r="AG4292">
            <v>76.738369046634119</v>
          </cell>
          <cell r="AH4292">
            <v>111.1111111111111</v>
          </cell>
        </row>
        <row r="4293">
          <cell r="A4293">
            <v>8120</v>
          </cell>
          <cell r="B4293" t="str">
            <v>Кресло</v>
          </cell>
          <cell r="C4293">
            <v>8</v>
          </cell>
          <cell r="D4293" t="str">
            <v>13</v>
          </cell>
          <cell r="E4293" t="str">
            <v>31.10.06</v>
          </cell>
          <cell r="F4293" t="str">
            <v/>
          </cell>
          <cell r="G4293" t="str">
            <v xml:space="preserve">  .  .</v>
          </cell>
          <cell r="H4293">
            <v>8347.83</v>
          </cell>
          <cell r="I4293">
            <v>0</v>
          </cell>
          <cell r="J4293">
            <v>0</v>
          </cell>
          <cell r="K4293">
            <v>8347.83</v>
          </cell>
          <cell r="L4293">
            <v>0</v>
          </cell>
          <cell r="M4293">
            <v>55.65</v>
          </cell>
          <cell r="N4293">
            <v>55.65</v>
          </cell>
          <cell r="O4293">
            <v>667.8</v>
          </cell>
          <cell r="P4293">
            <v>7680.03</v>
          </cell>
          <cell r="Q4293">
            <v>41.74</v>
          </cell>
          <cell r="R4293">
            <v>125</v>
          </cell>
          <cell r="S4293">
            <v>935</v>
          </cell>
          <cell r="T4293" t="str">
            <v>Амортизация Подъем воды</v>
          </cell>
          <cell r="U4293">
            <v>12000</v>
          </cell>
          <cell r="V4293">
            <v>9</v>
          </cell>
          <cell r="W4293">
            <v>1</v>
          </cell>
          <cell r="X4293">
            <v>8</v>
          </cell>
          <cell r="Y4293">
            <v>11.111111111111111</v>
          </cell>
          <cell r="Z4293">
            <v>1333.3333333333333</v>
          </cell>
          <cell r="AA4293">
            <v>10666.666666666666</v>
          </cell>
          <cell r="AB4293">
            <v>1.3888834635628593</v>
          </cell>
          <cell r="AC4293">
            <v>3246.3330436339438</v>
          </cell>
          <cell r="AD4293">
            <v>259.69637696727739</v>
          </cell>
          <cell r="AE4293">
            <v>11594.163043633944</v>
          </cell>
          <cell r="AF4293">
            <v>927.49637696727734</v>
          </cell>
          <cell r="AG4293">
            <v>77.294420290892958</v>
          </cell>
          <cell r="AH4293">
            <v>111.1111111111111</v>
          </cell>
        </row>
        <row r="4294">
          <cell r="A4294">
            <v>8121</v>
          </cell>
          <cell r="B4294" t="str">
            <v>Кресло</v>
          </cell>
          <cell r="C4294">
            <v>8</v>
          </cell>
          <cell r="D4294" t="str">
            <v>13</v>
          </cell>
          <cell r="E4294" t="str">
            <v>31.10.06</v>
          </cell>
          <cell r="F4294" t="str">
            <v/>
          </cell>
          <cell r="G4294" t="str">
            <v xml:space="preserve">  .  .</v>
          </cell>
          <cell r="H4294">
            <v>8347.83</v>
          </cell>
          <cell r="I4294">
            <v>0</v>
          </cell>
          <cell r="J4294">
            <v>0</v>
          </cell>
          <cell r="K4294">
            <v>8347.83</v>
          </cell>
          <cell r="L4294">
            <v>0</v>
          </cell>
          <cell r="M4294">
            <v>55.65</v>
          </cell>
          <cell r="N4294">
            <v>55.65</v>
          </cell>
          <cell r="O4294">
            <v>667.8</v>
          </cell>
          <cell r="P4294">
            <v>7680.03</v>
          </cell>
          <cell r="Q4294">
            <v>41.74</v>
          </cell>
          <cell r="R4294">
            <v>125</v>
          </cell>
          <cell r="S4294">
            <v>935</v>
          </cell>
          <cell r="T4294" t="str">
            <v>Амортизация Подъем воды</v>
          </cell>
          <cell r="U4294">
            <v>12000</v>
          </cell>
          <cell r="V4294">
            <v>9</v>
          </cell>
          <cell r="W4294">
            <v>1</v>
          </cell>
          <cell r="X4294">
            <v>8</v>
          </cell>
          <cell r="Y4294">
            <v>11.111111111111111</v>
          </cell>
          <cell r="Z4294">
            <v>1333.3333333333333</v>
          </cell>
          <cell r="AA4294">
            <v>10666.666666666666</v>
          </cell>
          <cell r="AB4294">
            <v>1.3888834635628593</v>
          </cell>
          <cell r="AC4294">
            <v>3246.3330436339438</v>
          </cell>
          <cell r="AD4294">
            <v>259.69637696727739</v>
          </cell>
          <cell r="AE4294">
            <v>11594.163043633944</v>
          </cell>
          <cell r="AF4294">
            <v>927.49637696727734</v>
          </cell>
          <cell r="AG4294">
            <v>77.294420290892958</v>
          </cell>
          <cell r="AH4294">
            <v>111.1111111111111</v>
          </cell>
        </row>
        <row r="4295">
          <cell r="A4295">
            <v>8122</v>
          </cell>
          <cell r="B4295" t="str">
            <v>Кресло</v>
          </cell>
          <cell r="C4295">
            <v>8</v>
          </cell>
          <cell r="D4295" t="str">
            <v>13</v>
          </cell>
          <cell r="E4295" t="str">
            <v>31.10.06</v>
          </cell>
          <cell r="F4295" t="str">
            <v/>
          </cell>
          <cell r="G4295" t="str">
            <v xml:space="preserve">  .  .</v>
          </cell>
          <cell r="H4295">
            <v>8347.83</v>
          </cell>
          <cell r="I4295">
            <v>0</v>
          </cell>
          <cell r="J4295">
            <v>0</v>
          </cell>
          <cell r="K4295">
            <v>8347.83</v>
          </cell>
          <cell r="L4295">
            <v>0</v>
          </cell>
          <cell r="M4295">
            <v>55.65</v>
          </cell>
          <cell r="N4295">
            <v>55.65</v>
          </cell>
          <cell r="O4295">
            <v>667.8</v>
          </cell>
          <cell r="P4295">
            <v>7680.03</v>
          </cell>
          <cell r="Q4295">
            <v>41.74</v>
          </cell>
          <cell r="R4295">
            <v>125</v>
          </cell>
          <cell r="S4295">
            <v>935</v>
          </cell>
          <cell r="T4295" t="str">
            <v>Амортизация Подъем воды</v>
          </cell>
          <cell r="U4295">
            <v>12000</v>
          </cell>
          <cell r="V4295">
            <v>9</v>
          </cell>
          <cell r="W4295">
            <v>1</v>
          </cell>
          <cell r="X4295">
            <v>8</v>
          </cell>
          <cell r="Y4295">
            <v>11.111111111111111</v>
          </cell>
          <cell r="Z4295">
            <v>1333.3333333333333</v>
          </cell>
          <cell r="AA4295">
            <v>10666.666666666666</v>
          </cell>
          <cell r="AB4295">
            <v>1.3888834635628593</v>
          </cell>
          <cell r="AC4295">
            <v>3246.3330436339438</v>
          </cell>
          <cell r="AD4295">
            <v>259.69637696727739</v>
          </cell>
          <cell r="AE4295">
            <v>11594.163043633944</v>
          </cell>
          <cell r="AF4295">
            <v>927.49637696727734</v>
          </cell>
          <cell r="AG4295">
            <v>77.294420290892958</v>
          </cell>
          <cell r="AH4295">
            <v>111.1111111111111</v>
          </cell>
        </row>
        <row r="4296">
          <cell r="A4296">
            <v>8123</v>
          </cell>
          <cell r="B4296" t="str">
            <v>Кресло</v>
          </cell>
          <cell r="C4296">
            <v>8</v>
          </cell>
          <cell r="D4296" t="str">
            <v>13</v>
          </cell>
          <cell r="E4296" t="str">
            <v>31.10.06</v>
          </cell>
          <cell r="F4296" t="str">
            <v/>
          </cell>
          <cell r="G4296" t="str">
            <v xml:space="preserve">  .  .</v>
          </cell>
          <cell r="H4296">
            <v>8347.83</v>
          </cell>
          <cell r="I4296">
            <v>0</v>
          </cell>
          <cell r="J4296">
            <v>0</v>
          </cell>
          <cell r="K4296">
            <v>8347.83</v>
          </cell>
          <cell r="L4296">
            <v>0</v>
          </cell>
          <cell r="M4296">
            <v>55.65</v>
          </cell>
          <cell r="N4296">
            <v>55.65</v>
          </cell>
          <cell r="O4296">
            <v>667.8</v>
          </cell>
          <cell r="P4296">
            <v>7680.03</v>
          </cell>
          <cell r="Q4296">
            <v>41.74</v>
          </cell>
          <cell r="R4296">
            <v>125</v>
          </cell>
          <cell r="S4296">
            <v>935</v>
          </cell>
          <cell r="T4296" t="str">
            <v>Амортизация Перекачка сточной жидкости</v>
          </cell>
          <cell r="U4296">
            <v>12000</v>
          </cell>
          <cell r="V4296">
            <v>9</v>
          </cell>
          <cell r="W4296">
            <v>1</v>
          </cell>
          <cell r="X4296">
            <v>8</v>
          </cell>
          <cell r="Y4296">
            <v>11.111111111111111</v>
          </cell>
          <cell r="Z4296">
            <v>1333.3333333333333</v>
          </cell>
          <cell r="AA4296">
            <v>10666.666666666666</v>
          </cell>
          <cell r="AB4296">
            <v>1.3888834635628593</v>
          </cell>
          <cell r="AC4296">
            <v>3246.3330436339438</v>
          </cell>
          <cell r="AD4296">
            <v>259.69637696727739</v>
          </cell>
          <cell r="AE4296">
            <v>11594.163043633944</v>
          </cell>
          <cell r="AF4296">
            <v>927.49637696727734</v>
          </cell>
          <cell r="AG4296">
            <v>77.294420290892958</v>
          </cell>
          <cell r="AH4296">
            <v>111.1111111111111</v>
          </cell>
        </row>
        <row r="4297">
          <cell r="A4297">
            <v>8124</v>
          </cell>
          <cell r="B4297" t="str">
            <v>Кресло</v>
          </cell>
          <cell r="C4297">
            <v>8</v>
          </cell>
          <cell r="D4297" t="str">
            <v>13</v>
          </cell>
          <cell r="E4297" t="str">
            <v>31.10.06</v>
          </cell>
          <cell r="F4297" t="str">
            <v/>
          </cell>
          <cell r="G4297" t="str">
            <v xml:space="preserve">  .  .</v>
          </cell>
          <cell r="H4297">
            <v>8347.83</v>
          </cell>
          <cell r="I4297">
            <v>0</v>
          </cell>
          <cell r="J4297">
            <v>0</v>
          </cell>
          <cell r="K4297">
            <v>8347.83</v>
          </cell>
          <cell r="L4297">
            <v>0</v>
          </cell>
          <cell r="M4297">
            <v>55.65</v>
          </cell>
          <cell r="N4297">
            <v>55.65</v>
          </cell>
          <cell r="O4297">
            <v>667.8</v>
          </cell>
          <cell r="P4297">
            <v>7680.03</v>
          </cell>
          <cell r="Q4297">
            <v>41.74</v>
          </cell>
          <cell r="R4297">
            <v>125</v>
          </cell>
          <cell r="S4297">
            <v>935</v>
          </cell>
          <cell r="T4297" t="str">
            <v>Амортизация (канализация)</v>
          </cell>
          <cell r="U4297">
            <v>12000</v>
          </cell>
          <cell r="V4297">
            <v>9</v>
          </cell>
          <cell r="W4297">
            <v>1</v>
          </cell>
          <cell r="X4297">
            <v>8</v>
          </cell>
          <cell r="Y4297">
            <v>11.111111111111111</v>
          </cell>
          <cell r="Z4297">
            <v>1333.3333333333333</v>
          </cell>
          <cell r="AA4297">
            <v>10666.666666666666</v>
          </cell>
          <cell r="AB4297">
            <v>1.3888834635628593</v>
          </cell>
          <cell r="AC4297">
            <v>3246.3330436339438</v>
          </cell>
          <cell r="AD4297">
            <v>259.69637696727739</v>
          </cell>
          <cell r="AE4297">
            <v>11594.163043633944</v>
          </cell>
          <cell r="AF4297">
            <v>927.49637696727734</v>
          </cell>
          <cell r="AG4297">
            <v>77.294420290892958</v>
          </cell>
          <cell r="AH4297">
            <v>111.1111111111111</v>
          </cell>
        </row>
        <row r="4298">
          <cell r="A4298">
            <v>8125</v>
          </cell>
          <cell r="B4298" t="str">
            <v>Кресло</v>
          </cell>
          <cell r="C4298">
            <v>8</v>
          </cell>
          <cell r="D4298" t="str">
            <v>13</v>
          </cell>
          <cell r="E4298" t="str">
            <v>31.10.06</v>
          </cell>
          <cell r="F4298" t="str">
            <v/>
          </cell>
          <cell r="G4298" t="str">
            <v xml:space="preserve">  .  .</v>
          </cell>
          <cell r="H4298">
            <v>8347.83</v>
          </cell>
          <cell r="I4298">
            <v>0</v>
          </cell>
          <cell r="J4298">
            <v>0</v>
          </cell>
          <cell r="K4298">
            <v>8347.83</v>
          </cell>
          <cell r="L4298">
            <v>0</v>
          </cell>
          <cell r="M4298">
            <v>55.65</v>
          </cell>
          <cell r="N4298">
            <v>55.65</v>
          </cell>
          <cell r="O4298">
            <v>667.8</v>
          </cell>
          <cell r="P4298">
            <v>7680.03</v>
          </cell>
          <cell r="Q4298">
            <v>41.74</v>
          </cell>
          <cell r="R4298">
            <v>125</v>
          </cell>
          <cell r="S4298">
            <v>935</v>
          </cell>
          <cell r="T4298" t="str">
            <v>Амортизация Перекачка сточной жидкости</v>
          </cell>
          <cell r="U4298">
            <v>12000</v>
          </cell>
          <cell r="V4298">
            <v>9</v>
          </cell>
          <cell r="W4298">
            <v>1</v>
          </cell>
          <cell r="X4298">
            <v>8</v>
          </cell>
          <cell r="Y4298">
            <v>11.111111111111111</v>
          </cell>
          <cell r="Z4298">
            <v>1333.3333333333333</v>
          </cell>
          <cell r="AA4298">
            <v>10666.666666666666</v>
          </cell>
          <cell r="AB4298">
            <v>1.3888834635628593</v>
          </cell>
          <cell r="AC4298">
            <v>3246.3330436339438</v>
          </cell>
          <cell r="AD4298">
            <v>259.69637696727739</v>
          </cell>
          <cell r="AE4298">
            <v>11594.163043633944</v>
          </cell>
          <cell r="AF4298">
            <v>927.49637696727734</v>
          </cell>
          <cell r="AG4298">
            <v>77.294420290892958</v>
          </cell>
          <cell r="AH4298">
            <v>111.1111111111111</v>
          </cell>
        </row>
        <row r="4299">
          <cell r="A4299">
            <v>8126</v>
          </cell>
          <cell r="B4299" t="str">
            <v>Кресло</v>
          </cell>
          <cell r="C4299">
            <v>8</v>
          </cell>
          <cell r="D4299" t="str">
            <v>13</v>
          </cell>
          <cell r="E4299" t="str">
            <v>31.10.06</v>
          </cell>
          <cell r="F4299" t="str">
            <v/>
          </cell>
          <cell r="G4299" t="str">
            <v xml:space="preserve">  .  .</v>
          </cell>
          <cell r="H4299">
            <v>8347.83</v>
          </cell>
          <cell r="I4299">
            <v>0</v>
          </cell>
          <cell r="J4299">
            <v>0</v>
          </cell>
          <cell r="K4299">
            <v>8347.83</v>
          </cell>
          <cell r="L4299">
            <v>0</v>
          </cell>
          <cell r="M4299">
            <v>55.65</v>
          </cell>
          <cell r="N4299">
            <v>55.65</v>
          </cell>
          <cell r="O4299">
            <v>667.8</v>
          </cell>
          <cell r="P4299">
            <v>7680.03</v>
          </cell>
          <cell r="Q4299">
            <v>41.74</v>
          </cell>
          <cell r="R4299">
            <v>125</v>
          </cell>
          <cell r="S4299">
            <v>935</v>
          </cell>
          <cell r="T4299" t="str">
            <v>Амортизация (канализация)</v>
          </cell>
          <cell r="U4299">
            <v>12000</v>
          </cell>
          <cell r="V4299">
            <v>9</v>
          </cell>
          <cell r="W4299">
            <v>1</v>
          </cell>
          <cell r="X4299">
            <v>8</v>
          </cell>
          <cell r="Y4299">
            <v>11.111111111111111</v>
          </cell>
          <cell r="Z4299">
            <v>1333.3333333333333</v>
          </cell>
          <cell r="AA4299">
            <v>10666.666666666666</v>
          </cell>
          <cell r="AB4299">
            <v>1.3888834635628593</v>
          </cell>
          <cell r="AC4299">
            <v>3246.3330436339438</v>
          </cell>
          <cell r="AD4299">
            <v>259.69637696727739</v>
          </cell>
          <cell r="AE4299">
            <v>11594.163043633944</v>
          </cell>
          <cell r="AF4299">
            <v>927.49637696727734</v>
          </cell>
          <cell r="AG4299">
            <v>77.294420290892958</v>
          </cell>
          <cell r="AH4299">
            <v>111.1111111111111</v>
          </cell>
        </row>
        <row r="4300">
          <cell r="A4300">
            <v>8127</v>
          </cell>
          <cell r="B4300" t="str">
            <v>Кресло</v>
          </cell>
          <cell r="C4300">
            <v>8</v>
          </cell>
          <cell r="D4300" t="str">
            <v>13</v>
          </cell>
          <cell r="E4300" t="str">
            <v>31.10.06</v>
          </cell>
          <cell r="F4300" t="str">
            <v/>
          </cell>
          <cell r="G4300" t="str">
            <v xml:space="preserve">  .  .</v>
          </cell>
          <cell r="H4300">
            <v>8347.83</v>
          </cell>
          <cell r="I4300">
            <v>0</v>
          </cell>
          <cell r="J4300">
            <v>0</v>
          </cell>
          <cell r="K4300">
            <v>8347.83</v>
          </cell>
          <cell r="L4300">
            <v>0</v>
          </cell>
          <cell r="M4300">
            <v>55.65</v>
          </cell>
          <cell r="N4300">
            <v>55.65</v>
          </cell>
          <cell r="O4300">
            <v>612.15</v>
          </cell>
          <cell r="P4300">
            <v>7735.68</v>
          </cell>
          <cell r="Q4300">
            <v>41.74</v>
          </cell>
          <cell r="R4300">
            <v>125</v>
          </cell>
          <cell r="S4300">
            <v>935</v>
          </cell>
          <cell r="T4300" t="str">
            <v>Амортизация (канализация)</v>
          </cell>
          <cell r="U4300">
            <v>12000</v>
          </cell>
          <cell r="V4300">
            <v>9</v>
          </cell>
          <cell r="W4300">
            <v>1</v>
          </cell>
          <cell r="X4300">
            <v>8</v>
          </cell>
          <cell r="Y4300">
            <v>11.111111111111111</v>
          </cell>
          <cell r="Z4300">
            <v>1333.3333333333333</v>
          </cell>
          <cell r="AA4300">
            <v>10666.666666666666</v>
          </cell>
          <cell r="AB4300">
            <v>1.3788919224511182</v>
          </cell>
          <cell r="AC4300">
            <v>3162.9253569951179</v>
          </cell>
          <cell r="AD4300">
            <v>231.93869032845203</v>
          </cell>
          <cell r="AE4300">
            <v>11510.755356995118</v>
          </cell>
          <cell r="AF4300">
            <v>844.088690328452</v>
          </cell>
          <cell r="AG4300">
            <v>76.738369046634119</v>
          </cell>
          <cell r="AH4300">
            <v>111.1111111111111</v>
          </cell>
        </row>
        <row r="4301">
          <cell r="A4301">
            <v>8128</v>
          </cell>
          <cell r="B4301" t="str">
            <v>Кресло</v>
          </cell>
          <cell r="C4301">
            <v>8</v>
          </cell>
          <cell r="D4301" t="str">
            <v>13</v>
          </cell>
          <cell r="E4301" t="str">
            <v>31.10.06</v>
          </cell>
          <cell r="F4301" t="str">
            <v/>
          </cell>
          <cell r="G4301" t="str">
            <v xml:space="preserve">  .  .</v>
          </cell>
          <cell r="H4301">
            <v>8347.83</v>
          </cell>
          <cell r="I4301">
            <v>0</v>
          </cell>
          <cell r="J4301">
            <v>0</v>
          </cell>
          <cell r="K4301">
            <v>8347.83</v>
          </cell>
          <cell r="L4301">
            <v>0</v>
          </cell>
          <cell r="M4301">
            <v>55.65</v>
          </cell>
          <cell r="N4301">
            <v>55.65</v>
          </cell>
          <cell r="O4301">
            <v>612.15</v>
          </cell>
          <cell r="P4301">
            <v>7735.68</v>
          </cell>
          <cell r="Q4301">
            <v>41.74</v>
          </cell>
          <cell r="R4301">
            <v>125</v>
          </cell>
          <cell r="S4301">
            <v>935</v>
          </cell>
          <cell r="T4301" t="str">
            <v>Амортизация (канализация)</v>
          </cell>
          <cell r="U4301">
            <v>12000</v>
          </cell>
          <cell r="V4301">
            <v>9</v>
          </cell>
          <cell r="W4301">
            <v>1</v>
          </cell>
          <cell r="X4301">
            <v>8</v>
          </cell>
          <cell r="Y4301">
            <v>11.111111111111111</v>
          </cell>
          <cell r="Z4301">
            <v>1333.3333333333333</v>
          </cell>
          <cell r="AA4301">
            <v>10666.666666666666</v>
          </cell>
          <cell r="AB4301">
            <v>1.3788919224511182</v>
          </cell>
          <cell r="AC4301">
            <v>3162.9253569951179</v>
          </cell>
          <cell r="AD4301">
            <v>231.93869032845203</v>
          </cell>
          <cell r="AE4301">
            <v>11510.755356995118</v>
          </cell>
          <cell r="AF4301">
            <v>844.088690328452</v>
          </cell>
          <cell r="AG4301">
            <v>76.738369046634119</v>
          </cell>
          <cell r="AH4301">
            <v>111.1111111111111</v>
          </cell>
        </row>
        <row r="4302">
          <cell r="A4302">
            <v>8129</v>
          </cell>
          <cell r="B4302" t="str">
            <v>Кресло</v>
          </cell>
          <cell r="C4302">
            <v>8</v>
          </cell>
          <cell r="D4302" t="str">
            <v>13</v>
          </cell>
          <cell r="E4302" t="str">
            <v>31.10.06</v>
          </cell>
          <cell r="F4302" t="str">
            <v/>
          </cell>
          <cell r="G4302" t="str">
            <v xml:space="preserve">  .  .</v>
          </cell>
          <cell r="H4302">
            <v>8347.83</v>
          </cell>
          <cell r="I4302">
            <v>0</v>
          </cell>
          <cell r="J4302">
            <v>0</v>
          </cell>
          <cell r="K4302">
            <v>8347.83</v>
          </cell>
          <cell r="L4302">
            <v>0</v>
          </cell>
          <cell r="M4302">
            <v>55.65</v>
          </cell>
          <cell r="N4302">
            <v>55.65</v>
          </cell>
          <cell r="O4302">
            <v>612.15</v>
          </cell>
          <cell r="P4302">
            <v>7735.68</v>
          </cell>
          <cell r="Q4302">
            <v>41.74</v>
          </cell>
          <cell r="R4302">
            <v>125</v>
          </cell>
          <cell r="S4302">
            <v>935</v>
          </cell>
          <cell r="T4302" t="str">
            <v>Амортизация Перекачка сточной жидкости</v>
          </cell>
          <cell r="U4302">
            <v>12000</v>
          </cell>
          <cell r="V4302">
            <v>9</v>
          </cell>
          <cell r="W4302">
            <v>1</v>
          </cell>
          <cell r="X4302">
            <v>8</v>
          </cell>
          <cell r="Y4302">
            <v>11.111111111111111</v>
          </cell>
          <cell r="Z4302">
            <v>1333.3333333333333</v>
          </cell>
          <cell r="AA4302">
            <v>10666.666666666666</v>
          </cell>
          <cell r="AB4302">
            <v>1.3788919224511182</v>
          </cell>
          <cell r="AC4302">
            <v>3162.9253569951179</v>
          </cell>
          <cell r="AD4302">
            <v>231.93869032845203</v>
          </cell>
          <cell r="AE4302">
            <v>11510.755356995118</v>
          </cell>
          <cell r="AF4302">
            <v>844.088690328452</v>
          </cell>
          <cell r="AG4302">
            <v>76.738369046634119</v>
          </cell>
          <cell r="AH4302">
            <v>111.1111111111111</v>
          </cell>
        </row>
        <row r="4303">
          <cell r="A4303">
            <v>8130</v>
          </cell>
          <cell r="B4303" t="str">
            <v>Кресло</v>
          </cell>
          <cell r="C4303">
            <v>8</v>
          </cell>
          <cell r="D4303" t="str">
            <v>13</v>
          </cell>
          <cell r="E4303" t="str">
            <v>31.10.06</v>
          </cell>
          <cell r="F4303" t="str">
            <v/>
          </cell>
          <cell r="G4303" t="str">
            <v xml:space="preserve">  .  .</v>
          </cell>
          <cell r="H4303">
            <v>8347.83</v>
          </cell>
          <cell r="I4303">
            <v>0</v>
          </cell>
          <cell r="J4303">
            <v>0</v>
          </cell>
          <cell r="K4303">
            <v>8347.83</v>
          </cell>
          <cell r="L4303">
            <v>0</v>
          </cell>
          <cell r="M4303">
            <v>55.65</v>
          </cell>
          <cell r="N4303">
            <v>55.65</v>
          </cell>
          <cell r="O4303">
            <v>556.5</v>
          </cell>
          <cell r="P4303">
            <v>7791.33</v>
          </cell>
          <cell r="Q4303">
            <v>41.74</v>
          </cell>
          <cell r="R4303">
            <v>125</v>
          </cell>
          <cell r="S4303">
            <v>935</v>
          </cell>
          <cell r="T4303" t="str">
            <v>Амортизация (водопровод)</v>
          </cell>
          <cell r="U4303">
            <v>12000</v>
          </cell>
          <cell r="V4303">
            <v>9</v>
          </cell>
          <cell r="W4303">
            <v>1</v>
          </cell>
          <cell r="X4303">
            <v>8</v>
          </cell>
          <cell r="Y4303">
            <v>11.111111111111111</v>
          </cell>
          <cell r="Z4303">
            <v>1333.3333333333333</v>
          </cell>
          <cell r="AA4303">
            <v>10666.666666666666</v>
          </cell>
          <cell r="AB4303">
            <v>1.36904311159541</v>
          </cell>
          <cell r="AC4303">
            <v>3080.709158269512</v>
          </cell>
          <cell r="AD4303">
            <v>205.37249160284568</v>
          </cell>
          <cell r="AE4303">
            <v>11428.539158269512</v>
          </cell>
          <cell r="AF4303">
            <v>761.87249160284568</v>
          </cell>
          <cell r="AG4303">
            <v>76.19026105513008</v>
          </cell>
          <cell r="AH4303">
            <v>111.1111111111111</v>
          </cell>
        </row>
        <row r="4304">
          <cell r="A4304">
            <v>8131</v>
          </cell>
          <cell r="B4304" t="str">
            <v>Кресло</v>
          </cell>
          <cell r="C4304">
            <v>8</v>
          </cell>
          <cell r="D4304" t="str">
            <v>13</v>
          </cell>
          <cell r="E4304" t="str">
            <v>31.10.06</v>
          </cell>
          <cell r="F4304" t="str">
            <v/>
          </cell>
          <cell r="G4304" t="str">
            <v xml:space="preserve">  .  .</v>
          </cell>
          <cell r="H4304">
            <v>8347.83</v>
          </cell>
          <cell r="I4304">
            <v>0</v>
          </cell>
          <cell r="J4304">
            <v>0</v>
          </cell>
          <cell r="K4304">
            <v>8347.83</v>
          </cell>
          <cell r="L4304">
            <v>0</v>
          </cell>
          <cell r="M4304">
            <v>55.65</v>
          </cell>
          <cell r="N4304">
            <v>55.65</v>
          </cell>
          <cell r="O4304">
            <v>278.25</v>
          </cell>
          <cell r="P4304">
            <v>8069.58</v>
          </cell>
          <cell r="Q4304">
            <v>41.74</v>
          </cell>
          <cell r="R4304">
            <v>125</v>
          </cell>
          <cell r="S4304">
            <v>935</v>
          </cell>
          <cell r="T4304" t="str">
            <v>Амортизация (водопровод)</v>
          </cell>
          <cell r="U4304">
            <v>12000</v>
          </cell>
          <cell r="V4304">
            <v>9</v>
          </cell>
          <cell r="W4304">
            <v>1</v>
          </cell>
          <cell r="X4304">
            <v>8</v>
          </cell>
          <cell r="Y4304">
            <v>11.111111111111111</v>
          </cell>
          <cell r="Z4304">
            <v>1333.3333333333333</v>
          </cell>
          <cell r="AA4304">
            <v>10666.666666666666</v>
          </cell>
          <cell r="AB4304">
            <v>1.3218366589917525</v>
          </cell>
          <cell r="AC4304">
            <v>2686.6377170311207</v>
          </cell>
          <cell r="AD4304">
            <v>89.551050364455136</v>
          </cell>
          <cell r="AE4304">
            <v>11034.467717031121</v>
          </cell>
          <cell r="AF4304">
            <v>367.80105036445514</v>
          </cell>
          <cell r="AG4304">
            <v>73.563118113540796</v>
          </cell>
          <cell r="AH4304">
            <v>111.1111111111111</v>
          </cell>
        </row>
        <row r="4305">
          <cell r="A4305">
            <v>8132</v>
          </cell>
          <cell r="B4305" t="str">
            <v>Кресло</v>
          </cell>
          <cell r="C4305">
            <v>8</v>
          </cell>
          <cell r="D4305" t="str">
            <v>13</v>
          </cell>
          <cell r="E4305" t="str">
            <v>31.10.06</v>
          </cell>
          <cell r="F4305" t="str">
            <v/>
          </cell>
          <cell r="G4305" t="str">
            <v xml:space="preserve">  .  .</v>
          </cell>
          <cell r="H4305">
            <v>8347.83</v>
          </cell>
          <cell r="I4305">
            <v>0</v>
          </cell>
          <cell r="J4305">
            <v>0</v>
          </cell>
          <cell r="K4305">
            <v>8347.83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8347.83</v>
          </cell>
          <cell r="Q4305">
            <v>41.74</v>
          </cell>
          <cell r="R4305">
            <v>125</v>
          </cell>
          <cell r="S4305" t="str">
            <v/>
          </cell>
          <cell r="T4305" t="str">
            <v/>
          </cell>
          <cell r="U4305">
            <v>12000</v>
          </cell>
          <cell r="V4305">
            <v>9</v>
          </cell>
          <cell r="W4305">
            <v>1</v>
          </cell>
          <cell r="X4305">
            <v>8</v>
          </cell>
          <cell r="Y4305">
            <v>11.111111111111111</v>
          </cell>
          <cell r="Z4305">
            <v>1333.3333333333333</v>
          </cell>
          <cell r="AA4305">
            <v>10666.666666666666</v>
          </cell>
          <cell r="AB4305">
            <v>1.2777771788197252</v>
          </cell>
          <cell r="AC4305">
            <v>2318.8366666666661</v>
          </cell>
          <cell r="AD4305">
            <v>0</v>
          </cell>
          <cell r="AE4305">
            <v>10666.666666666666</v>
          </cell>
          <cell r="AF4305">
            <v>0</v>
          </cell>
          <cell r="AG4305">
            <v>71.1111111111111</v>
          </cell>
          <cell r="AH4305">
            <v>111.1111111111111</v>
          </cell>
        </row>
        <row r="4306">
          <cell r="A4306">
            <v>8133</v>
          </cell>
          <cell r="B4306" t="str">
            <v>Насосная станция повышения давления НС СR 20-06 с част преобл</v>
          </cell>
          <cell r="C4306">
            <v>12.5</v>
          </cell>
          <cell r="D4306" t="str">
            <v>8</v>
          </cell>
          <cell r="E4306" t="str">
            <v>31.10.06</v>
          </cell>
          <cell r="F4306" t="str">
            <v>Насосная станция повышения давления НС СR 20-06 с част преобл.(комплект.прилагаются)</v>
          </cell>
          <cell r="G4306" t="str">
            <v xml:space="preserve">  .  .</v>
          </cell>
          <cell r="H4306">
            <v>1373043.48</v>
          </cell>
          <cell r="I4306">
            <v>0</v>
          </cell>
          <cell r="J4306">
            <v>0</v>
          </cell>
          <cell r="K4306">
            <v>1373043.48</v>
          </cell>
          <cell r="L4306">
            <v>0</v>
          </cell>
          <cell r="M4306">
            <v>14302.54</v>
          </cell>
          <cell r="N4306">
            <v>14302.54</v>
          </cell>
          <cell r="O4306">
            <v>171630.48</v>
          </cell>
          <cell r="P4306">
            <v>1201413</v>
          </cell>
          <cell r="Q4306">
            <v>6865.22</v>
          </cell>
          <cell r="R4306">
            <v>123</v>
          </cell>
          <cell r="S4306">
            <v>935</v>
          </cell>
          <cell r="T4306" t="str">
            <v>Амортизация Подъем воды</v>
          </cell>
          <cell r="U4306">
            <v>1350000</v>
          </cell>
          <cell r="V4306">
            <v>15</v>
          </cell>
          <cell r="W4306">
            <v>1</v>
          </cell>
          <cell r="X4306">
            <v>14</v>
          </cell>
          <cell r="Y4306">
            <v>6.666666666666667</v>
          </cell>
          <cell r="Z4306">
            <v>90000</v>
          </cell>
          <cell r="AA4306">
            <v>1260000</v>
          </cell>
          <cell r="AB4306">
            <v>1.048765079119337</v>
          </cell>
          <cell r="AC4306">
            <v>66956.573936489876</v>
          </cell>
          <cell r="AD4306">
            <v>8369.573936489789</v>
          </cell>
          <cell r="AE4306">
            <v>1440000.0539364899</v>
          </cell>
          <cell r="AF4306">
            <v>180000.0539364898</v>
          </cell>
          <cell r="AG4306">
            <v>15000.000561838437</v>
          </cell>
          <cell r="AH4306">
            <v>7500</v>
          </cell>
        </row>
        <row r="4307">
          <cell r="A4307">
            <v>8134</v>
          </cell>
          <cell r="B4307" t="str">
            <v>Компьютер в комплекте  (ПТО)</v>
          </cell>
          <cell r="C4307">
            <v>12.5</v>
          </cell>
          <cell r="D4307" t="str">
            <v>8</v>
          </cell>
          <cell r="E4307" t="str">
            <v>21.11.06</v>
          </cell>
          <cell r="F4307" t="str">
            <v/>
          </cell>
          <cell r="G4307" t="str">
            <v xml:space="preserve">  .  .</v>
          </cell>
          <cell r="H4307">
            <v>76956.52</v>
          </cell>
          <cell r="I4307">
            <v>0</v>
          </cell>
          <cell r="J4307">
            <v>0</v>
          </cell>
          <cell r="K4307">
            <v>76956.52</v>
          </cell>
          <cell r="L4307">
            <v>0</v>
          </cell>
          <cell r="M4307">
            <v>801.63</v>
          </cell>
          <cell r="N4307">
            <v>801.63</v>
          </cell>
          <cell r="O4307">
            <v>8817.93</v>
          </cell>
          <cell r="P4307">
            <v>68138.59</v>
          </cell>
          <cell r="Q4307">
            <v>384.78</v>
          </cell>
          <cell r="R4307">
            <v>123</v>
          </cell>
          <cell r="S4307">
            <v>821.1</v>
          </cell>
          <cell r="T4307" t="str">
            <v>амортизация (канализация)</v>
          </cell>
          <cell r="U4307">
            <v>75000</v>
          </cell>
          <cell r="V4307">
            <v>3</v>
          </cell>
          <cell r="W4307">
            <v>1</v>
          </cell>
          <cell r="X4307">
            <v>2</v>
          </cell>
          <cell r="Y4307">
            <v>33</v>
          </cell>
          <cell r="Z4307">
            <v>25000</v>
          </cell>
          <cell r="AA4307">
            <v>50000</v>
          </cell>
          <cell r="AB4307">
            <v>0.73379857141158922</v>
          </cell>
          <cell r="AC4307">
            <v>-20485.935563192608</v>
          </cell>
          <cell r="AD4307">
            <v>-2347.3455631926054</v>
          </cell>
          <cell r="AE4307">
            <v>56470.584436807396</v>
          </cell>
          <cell r="AF4307">
            <v>6470.5844368073949</v>
          </cell>
          <cell r="AG4307">
            <v>588.23525455007712</v>
          </cell>
          <cell r="AH4307">
            <v>2083.3333333333335</v>
          </cell>
        </row>
        <row r="4308">
          <cell r="A4308">
            <v>8135</v>
          </cell>
          <cell r="B4308" t="str">
            <v>Взлет МР УРСВ-510</v>
          </cell>
          <cell r="C4308">
            <v>10</v>
          </cell>
          <cell r="D4308" t="str">
            <v>10</v>
          </cell>
          <cell r="E4308" t="str">
            <v>21.11.06</v>
          </cell>
          <cell r="F4308" t="str">
            <v/>
          </cell>
          <cell r="G4308" t="str">
            <v xml:space="preserve">  .  .</v>
          </cell>
          <cell r="H4308">
            <v>488695.65</v>
          </cell>
          <cell r="I4308">
            <v>0</v>
          </cell>
          <cell r="J4308">
            <v>0</v>
          </cell>
          <cell r="K4308">
            <v>488695.65</v>
          </cell>
          <cell r="L4308">
            <v>0</v>
          </cell>
          <cell r="M4308">
            <v>4072.46</v>
          </cell>
          <cell r="N4308">
            <v>4072.46</v>
          </cell>
          <cell r="O4308">
            <v>44797.06</v>
          </cell>
          <cell r="P4308">
            <v>443898.59</v>
          </cell>
          <cell r="Q4308">
            <v>2443.48</v>
          </cell>
          <cell r="R4308">
            <v>123</v>
          </cell>
          <cell r="S4308">
            <v>845.8</v>
          </cell>
          <cell r="T4308" t="str">
            <v>Амортизация (ремонт и регулир на сетях физ и юр лиц)</v>
          </cell>
          <cell r="U4308">
            <v>506000</v>
          </cell>
          <cell r="V4308">
            <v>7</v>
          </cell>
          <cell r="W4308">
            <v>1</v>
          </cell>
          <cell r="X4308">
            <v>6</v>
          </cell>
          <cell r="Y4308">
            <v>14.285714285714285</v>
          </cell>
          <cell r="Z4308">
            <v>72285.714285714275</v>
          </cell>
          <cell r="AA4308">
            <v>433714.28571428574</v>
          </cell>
          <cell r="AB4308">
            <v>0.97705713756442825</v>
          </cell>
          <cell r="AC4308">
            <v>-11212.077070812345</v>
          </cell>
          <cell r="AD4308">
            <v>-1027.7727850980518</v>
          </cell>
          <cell r="AE4308">
            <v>477483.57292918768</v>
          </cell>
          <cell r="AF4308">
            <v>43769.287214901946</v>
          </cell>
          <cell r="AG4308">
            <v>3979.0297744098971</v>
          </cell>
          <cell r="AH4308">
            <v>6023.8095238095239</v>
          </cell>
        </row>
        <row r="4309">
          <cell r="A4309">
            <v>8136</v>
          </cell>
          <cell r="B4309" t="str">
            <v>Калькулятор</v>
          </cell>
          <cell r="C4309">
            <v>25</v>
          </cell>
          <cell r="D4309" t="str">
            <v>4</v>
          </cell>
          <cell r="E4309" t="str">
            <v>24.11.06</v>
          </cell>
          <cell r="F4309" t="str">
            <v/>
          </cell>
          <cell r="G4309" t="str">
            <v xml:space="preserve">  .  .</v>
          </cell>
          <cell r="H4309">
            <v>1800</v>
          </cell>
          <cell r="I4309">
            <v>0</v>
          </cell>
          <cell r="J4309">
            <v>0</v>
          </cell>
          <cell r="K4309">
            <v>1800</v>
          </cell>
          <cell r="L4309">
            <v>0</v>
          </cell>
          <cell r="M4309">
            <v>37.5</v>
          </cell>
          <cell r="N4309">
            <v>37.5</v>
          </cell>
          <cell r="O4309">
            <v>412.5</v>
          </cell>
          <cell r="P4309">
            <v>1387.5</v>
          </cell>
          <cell r="Q4309">
            <v>9</v>
          </cell>
          <cell r="R4309">
            <v>125</v>
          </cell>
          <cell r="S4309">
            <v>935</v>
          </cell>
          <cell r="T4309" t="str">
            <v>Амортизация Перекачка сточной жидкости</v>
          </cell>
          <cell r="U4309">
            <v>3500</v>
          </cell>
          <cell r="V4309">
            <v>3</v>
          </cell>
          <cell r="W4309">
            <v>1</v>
          </cell>
          <cell r="X4309">
            <v>2</v>
          </cell>
          <cell r="Y4309">
            <v>33.333333333333329</v>
          </cell>
          <cell r="Z4309">
            <v>1166.6666666666665</v>
          </cell>
          <cell r="AA4309">
            <v>2333.3333333333335</v>
          </cell>
          <cell r="AB4309">
            <v>1.6816816816816818</v>
          </cell>
          <cell r="AC4309">
            <v>1227.0270270270271</v>
          </cell>
          <cell r="AD4309">
            <v>281.19369369369372</v>
          </cell>
          <cell r="AE4309">
            <v>3027.0270270270271</v>
          </cell>
          <cell r="AF4309">
            <v>693.69369369369372</v>
          </cell>
          <cell r="AG4309">
            <v>63.063063063063062</v>
          </cell>
          <cell r="AH4309">
            <v>97.222222222222229</v>
          </cell>
        </row>
        <row r="4310">
          <cell r="A4310">
            <v>8137</v>
          </cell>
          <cell r="B4310" t="str">
            <v>Калькулятор</v>
          </cell>
          <cell r="C4310">
            <v>25</v>
          </cell>
          <cell r="D4310" t="str">
            <v>4</v>
          </cell>
          <cell r="E4310" t="str">
            <v>24.11.06</v>
          </cell>
          <cell r="F4310" t="str">
            <v/>
          </cell>
          <cell r="G4310" t="str">
            <v xml:space="preserve">  .  .</v>
          </cell>
          <cell r="H4310">
            <v>1800</v>
          </cell>
          <cell r="I4310">
            <v>0</v>
          </cell>
          <cell r="J4310">
            <v>0</v>
          </cell>
          <cell r="K4310">
            <v>1800</v>
          </cell>
          <cell r="L4310">
            <v>0</v>
          </cell>
          <cell r="M4310">
            <v>37.5</v>
          </cell>
          <cell r="N4310">
            <v>37.5</v>
          </cell>
          <cell r="O4310">
            <v>412.5</v>
          </cell>
          <cell r="P4310">
            <v>1387.5</v>
          </cell>
          <cell r="Q4310">
            <v>9</v>
          </cell>
          <cell r="R4310">
            <v>125</v>
          </cell>
          <cell r="S4310">
            <v>821.1</v>
          </cell>
          <cell r="T4310" t="str">
            <v>амортизация (канализация)</v>
          </cell>
          <cell r="U4310">
            <v>3500</v>
          </cell>
          <cell r="V4310">
            <v>3</v>
          </cell>
          <cell r="W4310">
            <v>2</v>
          </cell>
          <cell r="X4310">
            <v>1</v>
          </cell>
          <cell r="Y4310">
            <v>66.666666666666657</v>
          </cell>
          <cell r="Z4310">
            <v>2333.333333333333</v>
          </cell>
          <cell r="AA4310">
            <v>1166.666666666667</v>
          </cell>
          <cell r="AB4310">
            <v>0.8408408408408411</v>
          </cell>
          <cell r="AC4310">
            <v>-286.486486486486</v>
          </cell>
          <cell r="AD4310">
            <v>-65.653153153153028</v>
          </cell>
          <cell r="AE4310">
            <v>1513.513513513514</v>
          </cell>
          <cell r="AF4310">
            <v>346.84684684684697</v>
          </cell>
          <cell r="AG4310">
            <v>31.531531531531542</v>
          </cell>
          <cell r="AH4310">
            <v>97.222222222222229</v>
          </cell>
        </row>
        <row r="4311">
          <cell r="A4311">
            <v>8138</v>
          </cell>
          <cell r="B4311" t="str">
            <v>Калькулятор</v>
          </cell>
          <cell r="C4311">
            <v>25</v>
          </cell>
          <cell r="D4311" t="str">
            <v>4</v>
          </cell>
          <cell r="E4311" t="str">
            <v>24.11.06</v>
          </cell>
          <cell r="F4311" t="str">
            <v/>
          </cell>
          <cell r="G4311" t="str">
            <v xml:space="preserve">  .  .</v>
          </cell>
          <cell r="H4311">
            <v>1800</v>
          </cell>
          <cell r="I4311">
            <v>0</v>
          </cell>
          <cell r="J4311">
            <v>0</v>
          </cell>
          <cell r="K4311">
            <v>1800</v>
          </cell>
          <cell r="L4311">
            <v>0</v>
          </cell>
          <cell r="M4311">
            <v>37.5</v>
          </cell>
          <cell r="N4311">
            <v>37.5</v>
          </cell>
          <cell r="O4311">
            <v>412.5</v>
          </cell>
          <cell r="P4311">
            <v>1387.5</v>
          </cell>
          <cell r="Q4311">
            <v>9</v>
          </cell>
          <cell r="R4311">
            <v>125</v>
          </cell>
          <cell r="S4311">
            <v>821.1</v>
          </cell>
          <cell r="T4311" t="str">
            <v>Амортизация Водопровод</v>
          </cell>
          <cell r="U4311">
            <v>3500</v>
          </cell>
          <cell r="V4311">
            <v>3</v>
          </cell>
          <cell r="W4311">
            <v>2</v>
          </cell>
          <cell r="X4311">
            <v>1</v>
          </cell>
          <cell r="Y4311">
            <v>66.666666666666657</v>
          </cell>
          <cell r="Z4311">
            <v>2333.333333333333</v>
          </cell>
          <cell r="AA4311">
            <v>1166.666666666667</v>
          </cell>
          <cell r="AB4311">
            <v>0.8408408408408411</v>
          </cell>
          <cell r="AC4311">
            <v>-286.486486486486</v>
          </cell>
          <cell r="AD4311">
            <v>-65.653153153153028</v>
          </cell>
          <cell r="AE4311">
            <v>1513.513513513514</v>
          </cell>
          <cell r="AF4311">
            <v>346.84684684684697</v>
          </cell>
          <cell r="AG4311">
            <v>31.531531531531542</v>
          </cell>
          <cell r="AH4311">
            <v>97.222222222222229</v>
          </cell>
        </row>
        <row r="4312">
          <cell r="A4312">
            <v>8139</v>
          </cell>
          <cell r="B4312" t="str">
            <v>Калькулятор</v>
          </cell>
          <cell r="C4312">
            <v>25</v>
          </cell>
          <cell r="D4312" t="str">
            <v>4</v>
          </cell>
          <cell r="E4312" t="str">
            <v>24.11.06</v>
          </cell>
          <cell r="F4312" t="str">
            <v/>
          </cell>
          <cell r="G4312" t="str">
            <v xml:space="preserve">  .  .</v>
          </cell>
          <cell r="H4312">
            <v>1800</v>
          </cell>
          <cell r="I4312">
            <v>0</v>
          </cell>
          <cell r="J4312">
            <v>0</v>
          </cell>
          <cell r="K4312">
            <v>1800</v>
          </cell>
          <cell r="L4312">
            <v>0</v>
          </cell>
          <cell r="M4312">
            <v>37.5</v>
          </cell>
          <cell r="N4312">
            <v>37.5</v>
          </cell>
          <cell r="O4312">
            <v>412.5</v>
          </cell>
          <cell r="P4312">
            <v>1387.5</v>
          </cell>
          <cell r="Q4312">
            <v>9</v>
          </cell>
          <cell r="R4312">
            <v>125</v>
          </cell>
          <cell r="S4312">
            <v>821.1</v>
          </cell>
          <cell r="T4312" t="str">
            <v>амортизация (канализация)</v>
          </cell>
          <cell r="U4312">
            <v>3500</v>
          </cell>
          <cell r="V4312">
            <v>3</v>
          </cell>
          <cell r="W4312">
            <v>2</v>
          </cell>
          <cell r="X4312">
            <v>1</v>
          </cell>
          <cell r="Y4312">
            <v>66.666666666666657</v>
          </cell>
          <cell r="Z4312">
            <v>2333.333333333333</v>
          </cell>
          <cell r="AA4312">
            <v>1166.666666666667</v>
          </cell>
          <cell r="AB4312">
            <v>0.8408408408408411</v>
          </cell>
          <cell r="AC4312">
            <v>-286.486486486486</v>
          </cell>
          <cell r="AD4312">
            <v>-65.653153153153028</v>
          </cell>
          <cell r="AE4312">
            <v>1513.513513513514</v>
          </cell>
          <cell r="AF4312">
            <v>346.84684684684697</v>
          </cell>
          <cell r="AG4312">
            <v>31.531531531531542</v>
          </cell>
          <cell r="AH4312">
            <v>97.222222222222229</v>
          </cell>
        </row>
        <row r="4313">
          <cell r="A4313">
            <v>8140</v>
          </cell>
          <cell r="B4313" t="str">
            <v>Калькулятор</v>
          </cell>
          <cell r="C4313">
            <v>25</v>
          </cell>
          <cell r="D4313" t="str">
            <v>4</v>
          </cell>
          <cell r="E4313" t="str">
            <v>24.11.06</v>
          </cell>
          <cell r="F4313" t="str">
            <v/>
          </cell>
          <cell r="G4313" t="str">
            <v xml:space="preserve">  .  .</v>
          </cell>
          <cell r="H4313">
            <v>1800</v>
          </cell>
          <cell r="I4313">
            <v>0</v>
          </cell>
          <cell r="J4313">
            <v>0</v>
          </cell>
          <cell r="K4313">
            <v>1800</v>
          </cell>
          <cell r="L4313">
            <v>0</v>
          </cell>
          <cell r="M4313">
            <v>37.5</v>
          </cell>
          <cell r="N4313">
            <v>37.5</v>
          </cell>
          <cell r="O4313">
            <v>412.5</v>
          </cell>
          <cell r="P4313">
            <v>1387.5</v>
          </cell>
          <cell r="Q4313">
            <v>9</v>
          </cell>
          <cell r="R4313">
            <v>125</v>
          </cell>
          <cell r="S4313">
            <v>821.1</v>
          </cell>
          <cell r="T4313" t="str">
            <v>Амортизация Водопровод</v>
          </cell>
          <cell r="U4313">
            <v>3500</v>
          </cell>
          <cell r="V4313">
            <v>3</v>
          </cell>
          <cell r="W4313">
            <v>2</v>
          </cell>
          <cell r="X4313">
            <v>1</v>
          </cell>
          <cell r="Y4313">
            <v>66.666666666666657</v>
          </cell>
          <cell r="Z4313">
            <v>2333.333333333333</v>
          </cell>
          <cell r="AA4313">
            <v>1166.666666666667</v>
          </cell>
          <cell r="AB4313">
            <v>0.8408408408408411</v>
          </cell>
          <cell r="AC4313">
            <v>-286.486486486486</v>
          </cell>
          <cell r="AD4313">
            <v>-65.653153153153028</v>
          </cell>
          <cell r="AE4313">
            <v>1513.513513513514</v>
          </cell>
          <cell r="AF4313">
            <v>346.84684684684697</v>
          </cell>
          <cell r="AG4313">
            <v>31.531531531531542</v>
          </cell>
          <cell r="AH4313">
            <v>97.222222222222229</v>
          </cell>
        </row>
        <row r="4314">
          <cell r="A4314">
            <v>8141</v>
          </cell>
          <cell r="B4314" t="str">
            <v>Калькулятор</v>
          </cell>
          <cell r="C4314">
            <v>25</v>
          </cell>
          <cell r="D4314" t="str">
            <v>4</v>
          </cell>
          <cell r="E4314" t="str">
            <v>24.11.06</v>
          </cell>
          <cell r="F4314" t="str">
            <v/>
          </cell>
          <cell r="G4314" t="str">
            <v xml:space="preserve">  .  .</v>
          </cell>
          <cell r="H4314">
            <v>1800</v>
          </cell>
          <cell r="I4314">
            <v>0</v>
          </cell>
          <cell r="J4314">
            <v>0</v>
          </cell>
          <cell r="K4314">
            <v>1800</v>
          </cell>
          <cell r="L4314">
            <v>0</v>
          </cell>
          <cell r="M4314">
            <v>37.5</v>
          </cell>
          <cell r="N4314">
            <v>37.5</v>
          </cell>
          <cell r="O4314">
            <v>412.5</v>
          </cell>
          <cell r="P4314">
            <v>1387.5</v>
          </cell>
          <cell r="Q4314">
            <v>9</v>
          </cell>
          <cell r="R4314">
            <v>125</v>
          </cell>
          <cell r="S4314">
            <v>821.1</v>
          </cell>
          <cell r="T4314" t="str">
            <v>амортизация (канализация)</v>
          </cell>
          <cell r="U4314">
            <v>3500</v>
          </cell>
          <cell r="V4314">
            <v>3</v>
          </cell>
          <cell r="W4314">
            <v>2</v>
          </cell>
          <cell r="X4314">
            <v>1</v>
          </cell>
          <cell r="Y4314">
            <v>66.666666666666657</v>
          </cell>
          <cell r="Z4314">
            <v>2333.333333333333</v>
          </cell>
          <cell r="AA4314">
            <v>1166.666666666667</v>
          </cell>
          <cell r="AB4314">
            <v>0.8408408408408411</v>
          </cell>
          <cell r="AC4314">
            <v>-286.486486486486</v>
          </cell>
          <cell r="AD4314">
            <v>-65.653153153153028</v>
          </cell>
          <cell r="AE4314">
            <v>1513.513513513514</v>
          </cell>
          <cell r="AF4314">
            <v>346.84684684684697</v>
          </cell>
          <cell r="AG4314">
            <v>31.531531531531542</v>
          </cell>
          <cell r="AH4314">
            <v>97.222222222222229</v>
          </cell>
        </row>
        <row r="4315">
          <cell r="A4315">
            <v>8142</v>
          </cell>
          <cell r="B4315" t="str">
            <v>Калькулятор</v>
          </cell>
          <cell r="C4315">
            <v>25</v>
          </cell>
          <cell r="D4315" t="str">
            <v>4</v>
          </cell>
          <cell r="E4315" t="str">
            <v>24.11.06</v>
          </cell>
          <cell r="F4315" t="str">
            <v/>
          </cell>
          <cell r="G4315" t="str">
            <v xml:space="preserve">  .  .</v>
          </cell>
          <cell r="H4315">
            <v>1800</v>
          </cell>
          <cell r="I4315">
            <v>0</v>
          </cell>
          <cell r="J4315">
            <v>0</v>
          </cell>
          <cell r="K4315">
            <v>1800</v>
          </cell>
          <cell r="L4315">
            <v>0</v>
          </cell>
          <cell r="M4315">
            <v>37.5</v>
          </cell>
          <cell r="N4315">
            <v>37.5</v>
          </cell>
          <cell r="O4315">
            <v>412.5</v>
          </cell>
          <cell r="P4315">
            <v>1387.5</v>
          </cell>
          <cell r="Q4315">
            <v>9</v>
          </cell>
          <cell r="R4315">
            <v>125</v>
          </cell>
          <cell r="S4315">
            <v>821.1</v>
          </cell>
          <cell r="T4315" t="str">
            <v>Амортизация Водопровод</v>
          </cell>
          <cell r="U4315">
            <v>3500</v>
          </cell>
          <cell r="V4315">
            <v>3</v>
          </cell>
          <cell r="W4315">
            <v>2</v>
          </cell>
          <cell r="X4315">
            <v>1</v>
          </cell>
          <cell r="Y4315">
            <v>66.666666666666657</v>
          </cell>
          <cell r="Z4315">
            <v>2333.333333333333</v>
          </cell>
          <cell r="AA4315">
            <v>1166.666666666667</v>
          </cell>
          <cell r="AB4315">
            <v>0.8408408408408411</v>
          </cell>
          <cell r="AC4315">
            <v>-286.486486486486</v>
          </cell>
          <cell r="AD4315">
            <v>-65.653153153153028</v>
          </cell>
          <cell r="AE4315">
            <v>1513.513513513514</v>
          </cell>
          <cell r="AF4315">
            <v>346.84684684684697</v>
          </cell>
          <cell r="AG4315">
            <v>31.531531531531542</v>
          </cell>
          <cell r="AH4315">
            <v>97.222222222222229</v>
          </cell>
        </row>
        <row r="4316">
          <cell r="A4316">
            <v>8143</v>
          </cell>
          <cell r="B4316" t="str">
            <v>А/машина ГАЗ-3110121 М 517 СК</v>
          </cell>
          <cell r="C4316">
            <v>7</v>
          </cell>
          <cell r="D4316" t="str">
            <v>14</v>
          </cell>
          <cell r="E4316" t="str">
            <v>21.12.06</v>
          </cell>
          <cell r="F4316" t="str">
            <v>легк, № двиг 33115820, № куз 31100030582470, № шас.31100031184244</v>
          </cell>
          <cell r="G4316" t="str">
            <v>01.01.03</v>
          </cell>
          <cell r="H4316">
            <v>1316000</v>
          </cell>
          <cell r="I4316">
            <v>0</v>
          </cell>
          <cell r="J4316">
            <v>0</v>
          </cell>
          <cell r="K4316">
            <v>1316000</v>
          </cell>
          <cell r="L4316">
            <v>0</v>
          </cell>
          <cell r="M4316">
            <v>7676.67</v>
          </cell>
          <cell r="N4316">
            <v>7676.67</v>
          </cell>
          <cell r="O4316">
            <v>76766.7</v>
          </cell>
          <cell r="P4316">
            <v>1239233.3</v>
          </cell>
          <cell r="Q4316">
            <v>6580</v>
          </cell>
          <cell r="R4316">
            <v>124</v>
          </cell>
          <cell r="S4316">
            <v>821.1</v>
          </cell>
          <cell r="T4316" t="str">
            <v>Амортизация Водопровод</v>
          </cell>
          <cell r="U4316">
            <v>1455000</v>
          </cell>
          <cell r="V4316">
            <v>10</v>
          </cell>
          <cell r="W4316">
            <v>1</v>
          </cell>
          <cell r="X4316">
            <v>9</v>
          </cell>
          <cell r="Y4316">
            <v>10</v>
          </cell>
          <cell r="Z4316">
            <v>145500</v>
          </cell>
          <cell r="AA4316">
            <v>1309500</v>
          </cell>
          <cell r="AB4316">
            <v>1.0567017526078422</v>
          </cell>
          <cell r="AC4316">
            <v>74619.506431920221</v>
          </cell>
          <cell r="AD4316">
            <v>4352.8064319204423</v>
          </cell>
          <cell r="AE4316">
            <v>1390619.5064319202</v>
          </cell>
          <cell r="AF4316">
            <v>81119.506431920439</v>
          </cell>
          <cell r="AG4316">
            <v>8111.9471208528676</v>
          </cell>
          <cell r="AH4316">
            <v>12125</v>
          </cell>
        </row>
        <row r="4317">
          <cell r="A4317">
            <v>8144</v>
          </cell>
          <cell r="B4317" t="str">
            <v>Сотовый телефон Set Hisence C207</v>
          </cell>
          <cell r="C4317">
            <v>25</v>
          </cell>
          <cell r="D4317" t="str">
            <v>4</v>
          </cell>
          <cell r="E4317" t="str">
            <v>31.12.06</v>
          </cell>
          <cell r="F4317" t="str">
            <v/>
          </cell>
          <cell r="G4317" t="str">
            <v xml:space="preserve">  .  .</v>
          </cell>
          <cell r="H4317">
            <v>9565.2199999999993</v>
          </cell>
          <cell r="I4317">
            <v>0</v>
          </cell>
          <cell r="J4317">
            <v>0</v>
          </cell>
          <cell r="K4317">
            <v>9565.2199999999993</v>
          </cell>
          <cell r="L4317">
            <v>0</v>
          </cell>
          <cell r="M4317">
            <v>199.28</v>
          </cell>
          <cell r="N4317">
            <v>199.28</v>
          </cell>
          <cell r="O4317">
            <v>1992.8</v>
          </cell>
          <cell r="P4317">
            <v>7572.42</v>
          </cell>
          <cell r="Q4317">
            <v>47.83</v>
          </cell>
          <cell r="R4317">
            <v>123</v>
          </cell>
          <cell r="S4317">
            <v>845.9</v>
          </cell>
          <cell r="T4317" t="str">
            <v>Амортизация (Установка приборов учета на сетях физ и юр лиц)</v>
          </cell>
          <cell r="U4317">
            <v>8500</v>
          </cell>
          <cell r="V4317">
            <v>3</v>
          </cell>
          <cell r="W4317">
            <v>1</v>
          </cell>
          <cell r="X4317">
            <v>2</v>
          </cell>
          <cell r="Y4317">
            <v>33.333333333333329</v>
          </cell>
          <cell r="Z4317">
            <v>2833.3333333333326</v>
          </cell>
          <cell r="AA4317">
            <v>5666.6666666666679</v>
          </cell>
          <cell r="AB4317">
            <v>0.74832968412563849</v>
          </cell>
          <cell r="AC4317">
            <v>-2407.2819388077596</v>
          </cell>
          <cell r="AD4317">
            <v>-501.52860547442765</v>
          </cell>
          <cell r="AE4317">
            <v>7157.9380611922397</v>
          </cell>
          <cell r="AF4317">
            <v>1491.2713945255723</v>
          </cell>
          <cell r="AG4317">
            <v>149.12370960817165</v>
          </cell>
          <cell r="AH4317">
            <v>236.11111111111111</v>
          </cell>
        </row>
        <row r="4318">
          <cell r="A4318">
            <v>8145</v>
          </cell>
          <cell r="B4318" t="str">
            <v>Сотовый телефон Set Hisence C207</v>
          </cell>
          <cell r="C4318">
            <v>25</v>
          </cell>
          <cell r="D4318" t="str">
            <v>4</v>
          </cell>
          <cell r="E4318" t="str">
            <v>31.12.06</v>
          </cell>
          <cell r="F4318" t="str">
            <v/>
          </cell>
          <cell r="G4318" t="str">
            <v xml:space="preserve">  .  .</v>
          </cell>
          <cell r="H4318">
            <v>9565.2199999999993</v>
          </cell>
          <cell r="I4318">
            <v>0</v>
          </cell>
          <cell r="J4318">
            <v>0</v>
          </cell>
          <cell r="K4318">
            <v>9565.2199999999993</v>
          </cell>
          <cell r="L4318">
            <v>0</v>
          </cell>
          <cell r="M4318">
            <v>199.28</v>
          </cell>
          <cell r="N4318">
            <v>199.28</v>
          </cell>
          <cell r="O4318">
            <v>1992.8</v>
          </cell>
          <cell r="P4318">
            <v>7572.42</v>
          </cell>
          <cell r="Q4318">
            <v>47.83</v>
          </cell>
          <cell r="R4318">
            <v>123</v>
          </cell>
          <cell r="S4318">
            <v>845.9</v>
          </cell>
          <cell r="T4318" t="str">
            <v>Амортизация (Установка приборов учета на сетях физ и юр лиц)</v>
          </cell>
          <cell r="U4318">
            <v>8500</v>
          </cell>
          <cell r="V4318">
            <v>3</v>
          </cell>
          <cell r="W4318">
            <v>1</v>
          </cell>
          <cell r="X4318">
            <v>2</v>
          </cell>
          <cell r="Y4318">
            <v>33.333333333333329</v>
          </cell>
          <cell r="Z4318">
            <v>2833.3333333333326</v>
          </cell>
          <cell r="AA4318">
            <v>5666.6666666666679</v>
          </cell>
          <cell r="AB4318">
            <v>0.74832968412563849</v>
          </cell>
          <cell r="AC4318">
            <v>-2407.2819388077596</v>
          </cell>
          <cell r="AD4318">
            <v>-501.52860547442765</v>
          </cell>
          <cell r="AE4318">
            <v>7157.9380611922397</v>
          </cell>
          <cell r="AF4318">
            <v>1491.2713945255723</v>
          </cell>
          <cell r="AG4318">
            <v>149.12370960817165</v>
          </cell>
          <cell r="AH4318">
            <v>236.11111111111111</v>
          </cell>
        </row>
        <row r="4319">
          <cell r="A4319">
            <v>8146</v>
          </cell>
          <cell r="B4319" t="str">
            <v>Сотовый телефон Set Hisence C207</v>
          </cell>
          <cell r="C4319">
            <v>25</v>
          </cell>
          <cell r="D4319" t="str">
            <v>4</v>
          </cell>
          <cell r="E4319" t="str">
            <v>31.12.06</v>
          </cell>
          <cell r="F4319" t="str">
            <v/>
          </cell>
          <cell r="G4319" t="str">
            <v xml:space="preserve">  .  .</v>
          </cell>
          <cell r="H4319">
            <v>9565.2199999999993</v>
          </cell>
          <cell r="I4319">
            <v>0</v>
          </cell>
          <cell r="J4319">
            <v>0</v>
          </cell>
          <cell r="K4319">
            <v>9565.2199999999993</v>
          </cell>
          <cell r="L4319">
            <v>0</v>
          </cell>
          <cell r="M4319">
            <v>199.28</v>
          </cell>
          <cell r="N4319">
            <v>199.28</v>
          </cell>
          <cell r="O4319">
            <v>1992.8</v>
          </cell>
          <cell r="P4319">
            <v>7572.42</v>
          </cell>
          <cell r="Q4319">
            <v>47.83</v>
          </cell>
          <cell r="R4319">
            <v>123</v>
          </cell>
          <cell r="S4319">
            <v>845.9</v>
          </cell>
          <cell r="T4319" t="str">
            <v>Амортизация (Установка приборов учета на сетях физ и юр лиц)</v>
          </cell>
          <cell r="U4319">
            <v>8500</v>
          </cell>
          <cell r="V4319">
            <v>3</v>
          </cell>
          <cell r="W4319">
            <v>1</v>
          </cell>
          <cell r="X4319">
            <v>2</v>
          </cell>
          <cell r="Y4319">
            <v>33.333333333333329</v>
          </cell>
          <cell r="Z4319">
            <v>2833.3333333333326</v>
          </cell>
          <cell r="AA4319">
            <v>5666.6666666666679</v>
          </cell>
          <cell r="AB4319">
            <v>0.74832968412563849</v>
          </cell>
          <cell r="AC4319">
            <v>-2407.2819388077596</v>
          </cell>
          <cell r="AD4319">
            <v>-501.52860547442765</v>
          </cell>
          <cell r="AE4319">
            <v>7157.9380611922397</v>
          </cell>
          <cell r="AF4319">
            <v>1491.2713945255723</v>
          </cell>
          <cell r="AG4319">
            <v>149.12370960817165</v>
          </cell>
          <cell r="AH4319">
            <v>236.11111111111111</v>
          </cell>
        </row>
        <row r="4320">
          <cell r="A4320">
            <v>8147</v>
          </cell>
          <cell r="B4320" t="str">
            <v>Насос СДВ-2700/26,5</v>
          </cell>
          <cell r="C4320">
            <v>20</v>
          </cell>
          <cell r="D4320" t="str">
            <v>5</v>
          </cell>
          <cell r="E4320" t="str">
            <v>31.12.06</v>
          </cell>
          <cell r="F4320" t="str">
            <v/>
          </cell>
          <cell r="G4320" t="str">
            <v xml:space="preserve">  .  .</v>
          </cell>
          <cell r="H4320">
            <v>4062408.89</v>
          </cell>
          <cell r="I4320">
            <v>0</v>
          </cell>
          <cell r="J4320">
            <v>0</v>
          </cell>
          <cell r="K4320">
            <v>4062408.89</v>
          </cell>
          <cell r="L4320">
            <v>0</v>
          </cell>
          <cell r="M4320">
            <v>67706.81</v>
          </cell>
          <cell r="N4320">
            <v>67706.81</v>
          </cell>
          <cell r="O4320">
            <v>598585.35</v>
          </cell>
          <cell r="P4320">
            <v>3463823.54</v>
          </cell>
          <cell r="Q4320">
            <v>20312.04</v>
          </cell>
          <cell r="R4320">
            <v>123</v>
          </cell>
          <cell r="S4320">
            <v>935</v>
          </cell>
          <cell r="T4320" t="str">
            <v>Амортизация Перекачка сточной жидкости</v>
          </cell>
          <cell r="U4320">
            <v>3750000</v>
          </cell>
          <cell r="V4320">
            <v>15</v>
          </cell>
          <cell r="W4320">
            <v>1</v>
          </cell>
          <cell r="X4320">
            <v>14</v>
          </cell>
          <cell r="Y4320">
            <v>6.666666666666667</v>
          </cell>
          <cell r="Z4320">
            <v>250000</v>
          </cell>
          <cell r="AA4320">
            <v>3500000</v>
          </cell>
          <cell r="AB4320">
            <v>1.0104440828414718</v>
          </cell>
          <cell r="AC4320">
            <v>42428.134983091615</v>
          </cell>
          <cell r="AD4320">
            <v>6251.6749830914196</v>
          </cell>
          <cell r="AE4320">
            <v>4104837.0249830917</v>
          </cell>
          <cell r="AF4320">
            <v>604837.0249830914</v>
          </cell>
          <cell r="AG4320">
            <v>68413.950416384861</v>
          </cell>
          <cell r="AH4320">
            <v>20833.333333333332</v>
          </cell>
        </row>
        <row r="4321">
          <cell r="A4321">
            <v>8148</v>
          </cell>
          <cell r="B4321" t="str">
            <v>Сварочный генератор</v>
          </cell>
          <cell r="C4321">
            <v>14</v>
          </cell>
          <cell r="D4321" t="str">
            <v>7</v>
          </cell>
          <cell r="E4321" t="str">
            <v>31.12.06</v>
          </cell>
          <cell r="F4321" t="str">
            <v/>
          </cell>
          <cell r="G4321" t="str">
            <v xml:space="preserve">  .  .</v>
          </cell>
          <cell r="H4321">
            <v>270000</v>
          </cell>
          <cell r="I4321">
            <v>0</v>
          </cell>
          <cell r="J4321">
            <v>0</v>
          </cell>
          <cell r="K4321">
            <v>270000</v>
          </cell>
          <cell r="L4321">
            <v>0</v>
          </cell>
          <cell r="M4321">
            <v>3150</v>
          </cell>
          <cell r="N4321">
            <v>3150</v>
          </cell>
          <cell r="O4321">
            <v>18900</v>
          </cell>
          <cell r="P4321">
            <v>251100</v>
          </cell>
          <cell r="Q4321">
            <v>1350</v>
          </cell>
          <cell r="R4321">
            <v>123</v>
          </cell>
          <cell r="S4321">
            <v>935</v>
          </cell>
          <cell r="T4321" t="str">
            <v>Амортизация Перекачка сточной жидкости</v>
          </cell>
          <cell r="U4321">
            <v>296000</v>
          </cell>
          <cell r="V4321">
            <v>7</v>
          </cell>
          <cell r="W4321">
            <v>1</v>
          </cell>
          <cell r="X4321">
            <v>6</v>
          </cell>
          <cell r="Y4321">
            <v>14.285714285714285</v>
          </cell>
          <cell r="Z4321">
            <v>42285.714285714283</v>
          </cell>
          <cell r="AA4321">
            <v>253714.28571428571</v>
          </cell>
          <cell r="AB4321">
            <v>1.0104113329919782</v>
          </cell>
          <cell r="AC4321">
            <v>2811.0599078341038</v>
          </cell>
          <cell r="AD4321">
            <v>196.77419354838639</v>
          </cell>
          <cell r="AE4321">
            <v>272811.0599078341</v>
          </cell>
          <cell r="AF4321">
            <v>19096.774193548386</v>
          </cell>
          <cell r="AG4321">
            <v>3182.7956989247309</v>
          </cell>
          <cell r="AH4321">
            <v>3523.8095238095234</v>
          </cell>
        </row>
        <row r="4322">
          <cell r="A4322">
            <v>8149</v>
          </cell>
          <cell r="B4322" t="str">
            <v>Копировальный аппарат Canon iR2016J (А3/16 стр/мин, цифровой, zoom 50-200%) без крышки/тонера</v>
          </cell>
          <cell r="C4322">
            <v>20</v>
          </cell>
          <cell r="D4322" t="str">
            <v>5</v>
          </cell>
          <cell r="E4322" t="str">
            <v>31.12.06</v>
          </cell>
          <cell r="F4322" t="str">
            <v/>
          </cell>
          <cell r="G4322" t="str">
            <v xml:space="preserve">  .  .</v>
          </cell>
          <cell r="H4322">
            <v>117782.61</v>
          </cell>
          <cell r="I4322">
            <v>0</v>
          </cell>
          <cell r="J4322">
            <v>0</v>
          </cell>
          <cell r="K4322">
            <v>117782.61</v>
          </cell>
          <cell r="L4322">
            <v>0</v>
          </cell>
          <cell r="M4322">
            <v>1963.04</v>
          </cell>
          <cell r="N4322">
            <v>1963.04</v>
          </cell>
          <cell r="O4322">
            <v>17667.36</v>
          </cell>
          <cell r="P4322">
            <v>100115.25</v>
          </cell>
          <cell r="Q4322">
            <v>588.91</v>
          </cell>
          <cell r="R4322">
            <v>123</v>
          </cell>
          <cell r="S4322">
            <v>821.1</v>
          </cell>
          <cell r="T4322" t="str">
            <v>амортизация (канализация)</v>
          </cell>
          <cell r="U4322">
            <v>125000</v>
          </cell>
          <cell r="V4322">
            <v>7</v>
          </cell>
          <cell r="W4322">
            <v>1</v>
          </cell>
          <cell r="X4322">
            <v>6</v>
          </cell>
          <cell r="Y4322">
            <v>14.285714285714285</v>
          </cell>
          <cell r="Z4322">
            <v>17857.142857142855</v>
          </cell>
          <cell r="AA4322">
            <v>107142.85714285714</v>
          </cell>
          <cell r="AB4322">
            <v>1.0701951714934252</v>
          </cell>
          <cell r="AC4322">
            <v>8267.7705078932195</v>
          </cell>
          <cell r="AD4322">
            <v>1240.1633650360818</v>
          </cell>
          <cell r="AE4322">
            <v>126050.38050789322</v>
          </cell>
          <cell r="AF4322">
            <v>18907.523365036082</v>
          </cell>
          <cell r="AG4322">
            <v>2100.8396751315536</v>
          </cell>
          <cell r="AH4322">
            <v>1488.0952380952383</v>
          </cell>
        </row>
        <row r="4323">
          <cell r="A4323">
            <v>8150</v>
          </cell>
          <cell r="B4323" t="str">
            <v>Насосная станция повышения давления МР 605 (комплект)</v>
          </cell>
          <cell r="C4323">
            <v>12.5</v>
          </cell>
          <cell r="D4323" t="str">
            <v>8</v>
          </cell>
          <cell r="E4323" t="str">
            <v>31.12.06</v>
          </cell>
          <cell r="F4323" t="str">
            <v/>
          </cell>
          <cell r="G4323" t="str">
            <v xml:space="preserve">  .  .</v>
          </cell>
          <cell r="H4323">
            <v>249685.24</v>
          </cell>
          <cell r="I4323">
            <v>0</v>
          </cell>
          <cell r="J4323">
            <v>0</v>
          </cell>
          <cell r="K4323">
            <v>249685.24</v>
          </cell>
          <cell r="L4323">
            <v>0</v>
          </cell>
          <cell r="M4323">
            <v>2600.89</v>
          </cell>
          <cell r="N4323">
            <v>2600.89</v>
          </cell>
          <cell r="O4323">
            <v>23895.83</v>
          </cell>
          <cell r="P4323">
            <v>225789.41</v>
          </cell>
          <cell r="Q4323">
            <v>1248.43</v>
          </cell>
          <cell r="R4323">
            <v>123</v>
          </cell>
          <cell r="S4323">
            <v>935</v>
          </cell>
          <cell r="T4323" t="str">
            <v>Амортизация Подъем воды</v>
          </cell>
          <cell r="U4323">
            <v>245000</v>
          </cell>
          <cell r="V4323">
            <v>15</v>
          </cell>
          <cell r="W4323">
            <v>1</v>
          </cell>
          <cell r="X4323">
            <v>14</v>
          </cell>
          <cell r="Y4323">
            <v>6.666666666666667</v>
          </cell>
          <cell r="Z4323">
            <v>16333.333333333334</v>
          </cell>
          <cell r="AA4323">
            <v>228666.66666666666</v>
          </cell>
          <cell r="AB4323">
            <v>1.0127430983883019</v>
          </cell>
          <cell r="AC4323">
            <v>3181.7635794267699</v>
          </cell>
          <cell r="AD4323">
            <v>304.50691276013458</v>
          </cell>
          <cell r="AE4323">
            <v>252867.00357942676</v>
          </cell>
          <cell r="AF4323">
            <v>24200.336912760136</v>
          </cell>
          <cell r="AG4323">
            <v>2634.0312872856953</v>
          </cell>
          <cell r="AH4323">
            <v>1361.1111111111111</v>
          </cell>
        </row>
        <row r="4324">
          <cell r="A4324">
            <v>8151</v>
          </cell>
          <cell r="B4324" t="str">
            <v>Компьютер в комплекте</v>
          </cell>
          <cell r="C4324">
            <v>30</v>
          </cell>
          <cell r="D4324" t="str">
            <v>3</v>
          </cell>
          <cell r="E4324" t="str">
            <v>31.12.06</v>
          </cell>
          <cell r="F4324" t="str">
            <v/>
          </cell>
          <cell r="G4324" t="str">
            <v xml:space="preserve">  .  .</v>
          </cell>
          <cell r="H4324">
            <v>77608.7</v>
          </cell>
          <cell r="I4324">
            <v>0</v>
          </cell>
          <cell r="J4324">
            <v>0</v>
          </cell>
          <cell r="K4324">
            <v>77608.7</v>
          </cell>
          <cell r="L4324">
            <v>0</v>
          </cell>
          <cell r="M4324">
            <v>1940.22</v>
          </cell>
          <cell r="N4324">
            <v>1940.22</v>
          </cell>
          <cell r="O4324">
            <v>17461.98</v>
          </cell>
          <cell r="P4324">
            <v>60146.720000000001</v>
          </cell>
          <cell r="Q4324">
            <v>388.04</v>
          </cell>
          <cell r="R4324">
            <v>123</v>
          </cell>
          <cell r="S4324">
            <v>821.1</v>
          </cell>
          <cell r="T4324" t="str">
            <v>Амортизация Водопровод</v>
          </cell>
          <cell r="U4324">
            <v>68000</v>
          </cell>
          <cell r="V4324">
            <v>3</v>
          </cell>
          <cell r="W4324">
            <v>1</v>
          </cell>
          <cell r="X4324">
            <v>2</v>
          </cell>
          <cell r="Y4324">
            <v>33.333333333333329</v>
          </cell>
          <cell r="Z4324">
            <v>22666.666666666661</v>
          </cell>
          <cell r="AA4324">
            <v>45333.333333333343</v>
          </cell>
          <cell r="AB4324">
            <v>0.75371247731103774</v>
          </cell>
          <cell r="AC4324">
            <v>-19114.054462110864</v>
          </cell>
          <cell r="AD4324">
            <v>-4300.6677954442057</v>
          </cell>
          <cell r="AE4324">
            <v>58494.645537889133</v>
          </cell>
          <cell r="AF4324">
            <v>13161.312204555794</v>
          </cell>
          <cell r="AG4324">
            <v>1462.3661384472282</v>
          </cell>
          <cell r="AH4324">
            <v>1888.8888888888889</v>
          </cell>
        </row>
        <row r="4325">
          <cell r="A4325">
            <v>8152</v>
          </cell>
          <cell r="B4325" t="str">
            <v>Компьютер в комплекте</v>
          </cell>
          <cell r="C4325">
            <v>30</v>
          </cell>
          <cell r="D4325" t="str">
            <v>3</v>
          </cell>
          <cell r="E4325" t="str">
            <v>31.12.06</v>
          </cell>
          <cell r="F4325" t="str">
            <v/>
          </cell>
          <cell r="G4325" t="str">
            <v xml:space="preserve">  .  .</v>
          </cell>
          <cell r="H4325">
            <v>77608.69</v>
          </cell>
          <cell r="I4325">
            <v>0</v>
          </cell>
          <cell r="J4325">
            <v>0</v>
          </cell>
          <cell r="K4325">
            <v>77608.69</v>
          </cell>
          <cell r="L4325">
            <v>0</v>
          </cell>
          <cell r="M4325">
            <v>1940.22</v>
          </cell>
          <cell r="N4325">
            <v>1940.22</v>
          </cell>
          <cell r="O4325">
            <v>17461.98</v>
          </cell>
          <cell r="P4325">
            <v>60146.71</v>
          </cell>
          <cell r="Q4325">
            <v>388.04</v>
          </cell>
          <cell r="R4325">
            <v>123</v>
          </cell>
          <cell r="S4325">
            <v>821.1</v>
          </cell>
          <cell r="T4325" t="str">
            <v>амортизация (канализация)</v>
          </cell>
          <cell r="U4325">
            <v>68000</v>
          </cell>
          <cell r="V4325">
            <v>3</v>
          </cell>
          <cell r="W4325">
            <v>1</v>
          </cell>
          <cell r="X4325">
            <v>2</v>
          </cell>
          <cell r="Y4325">
            <v>33.333333333333329</v>
          </cell>
          <cell r="Z4325">
            <v>22666.666666666661</v>
          </cell>
          <cell r="AA4325">
            <v>45333.333333333343</v>
          </cell>
          <cell r="AB4325">
            <v>0.75371260262337447</v>
          </cell>
          <cell r="AC4325">
            <v>-19114.042273909341</v>
          </cell>
          <cell r="AD4325">
            <v>-4300.6656072426867</v>
          </cell>
          <cell r="AE4325">
            <v>58494.647726090661</v>
          </cell>
          <cell r="AF4325">
            <v>13161.314392757313</v>
          </cell>
          <cell r="AG4325">
            <v>1462.3661931522665</v>
          </cell>
          <cell r="AH4325">
            <v>1888.8888888888889</v>
          </cell>
        </row>
        <row r="4326">
          <cell r="A4326">
            <v>8153</v>
          </cell>
          <cell r="B4326" t="str">
            <v>Сканер Epson Perfection 1270, А4, 1200х2400, 19/13 sec/page, 48-bit in/48-bit out, USB</v>
          </cell>
          <cell r="C4326">
            <v>20</v>
          </cell>
          <cell r="D4326" t="str">
            <v>5</v>
          </cell>
          <cell r="E4326" t="str">
            <v>31.12.06</v>
          </cell>
          <cell r="F4326" t="str">
            <v/>
          </cell>
          <cell r="G4326" t="str">
            <v xml:space="preserve">  .  .</v>
          </cell>
          <cell r="H4326">
            <v>8413.0400000000009</v>
          </cell>
          <cell r="I4326">
            <v>0</v>
          </cell>
          <cell r="J4326">
            <v>0</v>
          </cell>
          <cell r="K4326">
            <v>8413.0400000000009</v>
          </cell>
          <cell r="L4326">
            <v>0</v>
          </cell>
          <cell r="M4326">
            <v>140.22</v>
          </cell>
          <cell r="N4326">
            <v>140.22</v>
          </cell>
          <cell r="O4326">
            <v>1261.98</v>
          </cell>
          <cell r="P4326">
            <v>7151.06</v>
          </cell>
          <cell r="Q4326">
            <v>42.07</v>
          </cell>
          <cell r="R4326">
            <v>123</v>
          </cell>
          <cell r="S4326">
            <v>821.1</v>
          </cell>
          <cell r="T4326" t="str">
            <v>Амортизация Водопровод</v>
          </cell>
          <cell r="U4326">
            <v>10700</v>
          </cell>
          <cell r="V4326">
            <v>5</v>
          </cell>
          <cell r="W4326">
            <v>1</v>
          </cell>
          <cell r="X4326">
            <v>4</v>
          </cell>
          <cell r="Y4326">
            <v>20</v>
          </cell>
          <cell r="Z4326">
            <v>2140</v>
          </cell>
          <cell r="AA4326">
            <v>8560</v>
          </cell>
          <cell r="AB4326">
            <v>1.1970253361040182</v>
          </cell>
          <cell r="AC4326">
            <v>1657.5820336565484</v>
          </cell>
          <cell r="AD4326">
            <v>248.64203365654885</v>
          </cell>
          <cell r="AE4326">
            <v>10070.622033656549</v>
          </cell>
          <cell r="AF4326">
            <v>1510.6220336565489</v>
          </cell>
          <cell r="AG4326">
            <v>167.84370056094249</v>
          </cell>
          <cell r="AH4326">
            <v>178.33333333333334</v>
          </cell>
        </row>
        <row r="4327">
          <cell r="A4327">
            <v>8154</v>
          </cell>
          <cell r="B4327" t="str">
            <v>Принтер HP LaserJet 1160</v>
          </cell>
          <cell r="C4327">
            <v>14.3</v>
          </cell>
          <cell r="D4327" t="str">
            <v>7</v>
          </cell>
          <cell r="E4327" t="str">
            <v>24.01.07</v>
          </cell>
          <cell r="F4327" t="str">
            <v xml:space="preserve"> А4, 19 ppm, 1200х1200dpi, 16Мb, PCL5e, LPT+USB, tray 250 page</v>
          </cell>
          <cell r="G4327" t="str">
            <v xml:space="preserve">  .  .</v>
          </cell>
          <cell r="H4327">
            <v>35087.72</v>
          </cell>
          <cell r="I4327">
            <v>0</v>
          </cell>
          <cell r="J4327">
            <v>0</v>
          </cell>
          <cell r="K4327">
            <v>35087.72</v>
          </cell>
          <cell r="L4327">
            <v>0</v>
          </cell>
          <cell r="M4327">
            <v>418.13</v>
          </cell>
          <cell r="N4327">
            <v>418.13</v>
          </cell>
          <cell r="O4327">
            <v>3763.17</v>
          </cell>
          <cell r="P4327">
            <v>31324.55</v>
          </cell>
          <cell r="Q4327">
            <v>175.44</v>
          </cell>
          <cell r="R4327">
            <v>123</v>
          </cell>
          <cell r="S4327">
            <v>821.1</v>
          </cell>
          <cell r="T4327" t="str">
            <v>Амортизация Водопровод</v>
          </cell>
          <cell r="U4327">
            <v>0</v>
          </cell>
          <cell r="V4327">
            <v>0</v>
          </cell>
          <cell r="W4327">
            <v>0</v>
          </cell>
          <cell r="X4327">
            <v>0</v>
          </cell>
          <cell r="Y4327">
            <v>0</v>
          </cell>
          <cell r="Z4327">
            <v>0</v>
          </cell>
          <cell r="AA4327">
            <v>31324.55</v>
          </cell>
          <cell r="AB4327">
            <v>1</v>
          </cell>
          <cell r="AC4327">
            <v>0</v>
          </cell>
          <cell r="AD4327">
            <v>0</v>
          </cell>
          <cell r="AE4327">
            <v>35087.72</v>
          </cell>
          <cell r="AF4327">
            <v>3763.17</v>
          </cell>
          <cell r="AG4327">
            <v>418.12866333333341</v>
          </cell>
          <cell r="AH4327">
            <v>418.12866333333341</v>
          </cell>
        </row>
        <row r="4328">
          <cell r="A4328">
            <v>8155</v>
          </cell>
          <cell r="B4328" t="str">
            <v>Базовая станция SN 258 Plus (252-379 Мгц)</v>
          </cell>
          <cell r="C4328">
            <v>20</v>
          </cell>
          <cell r="D4328" t="str">
            <v>5</v>
          </cell>
          <cell r="E4328" t="str">
            <v>25.01.07</v>
          </cell>
          <cell r="F4328" t="str">
            <v/>
          </cell>
          <cell r="G4328" t="str">
            <v xml:space="preserve">  .  .</v>
          </cell>
          <cell r="H4328">
            <v>138596.49</v>
          </cell>
          <cell r="I4328">
            <v>0</v>
          </cell>
          <cell r="J4328">
            <v>0</v>
          </cell>
          <cell r="K4328">
            <v>138596.49</v>
          </cell>
          <cell r="L4328">
            <v>0</v>
          </cell>
          <cell r="M4328">
            <v>2309.94</v>
          </cell>
          <cell r="N4328">
            <v>2309.94</v>
          </cell>
          <cell r="O4328">
            <v>20789.46</v>
          </cell>
          <cell r="P4328">
            <v>117807.03</v>
          </cell>
          <cell r="Q4328">
            <v>692.98</v>
          </cell>
          <cell r="R4328">
            <v>123</v>
          </cell>
          <cell r="S4328">
            <v>821.1</v>
          </cell>
          <cell r="T4328" t="str">
            <v>Амортизация Водопровод</v>
          </cell>
          <cell r="U4328">
            <v>0</v>
          </cell>
          <cell r="V4328">
            <v>0</v>
          </cell>
          <cell r="W4328">
            <v>0</v>
          </cell>
          <cell r="X4328">
            <v>0</v>
          </cell>
          <cell r="Y4328">
            <v>0</v>
          </cell>
          <cell r="Z4328">
            <v>0</v>
          </cell>
          <cell r="AA4328">
            <v>117807.03</v>
          </cell>
          <cell r="AB4328">
            <v>1</v>
          </cell>
          <cell r="AC4328">
            <v>0</v>
          </cell>
          <cell r="AD4328">
            <v>0</v>
          </cell>
          <cell r="AE4328">
            <v>138596.49</v>
          </cell>
          <cell r="AF4328">
            <v>20789.46</v>
          </cell>
          <cell r="AG4328">
            <v>2309.9414999999999</v>
          </cell>
          <cell r="AH4328">
            <v>2309.9414999999999</v>
          </cell>
        </row>
        <row r="4329">
          <cell r="A4329">
            <v>8156</v>
          </cell>
          <cell r="B4329" t="str">
            <v>Вибратор глубинный ИВ117 42В</v>
          </cell>
          <cell r="C4329">
            <v>25</v>
          </cell>
          <cell r="D4329" t="str">
            <v>4</v>
          </cell>
          <cell r="E4329" t="str">
            <v>25.01.07</v>
          </cell>
          <cell r="F4329" t="str">
            <v/>
          </cell>
          <cell r="G4329" t="str">
            <v xml:space="preserve">  .  .</v>
          </cell>
          <cell r="H4329">
            <v>46061.4</v>
          </cell>
          <cell r="I4329">
            <v>0</v>
          </cell>
          <cell r="J4329">
            <v>0</v>
          </cell>
          <cell r="K4329">
            <v>46061.4</v>
          </cell>
          <cell r="L4329">
            <v>0</v>
          </cell>
          <cell r="M4329">
            <v>959.61</v>
          </cell>
          <cell r="N4329">
            <v>959.61</v>
          </cell>
          <cell r="O4329">
            <v>8636.49</v>
          </cell>
          <cell r="P4329">
            <v>37424.910000000003</v>
          </cell>
          <cell r="Q4329">
            <v>230.31</v>
          </cell>
          <cell r="R4329">
            <v>123</v>
          </cell>
          <cell r="S4329">
            <v>924</v>
          </cell>
          <cell r="T4329" t="str">
            <v>для собст. нужд</v>
          </cell>
          <cell r="U4329">
            <v>0</v>
          </cell>
          <cell r="V4329">
            <v>0</v>
          </cell>
          <cell r="W4329">
            <v>0</v>
          </cell>
          <cell r="X4329">
            <v>0</v>
          </cell>
          <cell r="Y4329">
            <v>0</v>
          </cell>
          <cell r="Z4329">
            <v>0</v>
          </cell>
          <cell r="AA4329">
            <v>37424.910000000003</v>
          </cell>
          <cell r="AB4329">
            <v>1</v>
          </cell>
          <cell r="AC4329">
            <v>0</v>
          </cell>
          <cell r="AD4329">
            <v>0</v>
          </cell>
          <cell r="AE4329">
            <v>46061.4</v>
          </cell>
          <cell r="AF4329">
            <v>8636.49</v>
          </cell>
          <cell r="AG4329">
            <v>959.61250000000007</v>
          </cell>
          <cell r="AH4329">
            <v>959.61249999999995</v>
          </cell>
        </row>
        <row r="4330">
          <cell r="A4330">
            <v>8157</v>
          </cell>
          <cell r="B4330" t="str">
            <v>Калькулятор</v>
          </cell>
          <cell r="C4330">
            <v>25</v>
          </cell>
          <cell r="D4330" t="str">
            <v>4</v>
          </cell>
          <cell r="E4330" t="str">
            <v>26.01.07</v>
          </cell>
          <cell r="F4330" t="str">
            <v/>
          </cell>
          <cell r="G4330" t="str">
            <v xml:space="preserve">  .  .</v>
          </cell>
          <cell r="H4330">
            <v>1311.4</v>
          </cell>
          <cell r="I4330">
            <v>0</v>
          </cell>
          <cell r="J4330">
            <v>0</v>
          </cell>
          <cell r="K4330">
            <v>1311.4</v>
          </cell>
          <cell r="L4330">
            <v>0</v>
          </cell>
          <cell r="M4330">
            <v>27.32</v>
          </cell>
          <cell r="N4330">
            <v>27.32</v>
          </cell>
          <cell r="O4330">
            <v>245.88</v>
          </cell>
          <cell r="P4330">
            <v>1065.52</v>
          </cell>
          <cell r="Q4330">
            <v>6.56</v>
          </cell>
          <cell r="R4330">
            <v>125</v>
          </cell>
          <cell r="S4330">
            <v>935</v>
          </cell>
          <cell r="T4330" t="str">
            <v>амортизация (Очистка воды)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  <cell r="Y4330">
            <v>0</v>
          </cell>
          <cell r="Z4330">
            <v>0</v>
          </cell>
          <cell r="AA4330">
            <v>1065.52</v>
          </cell>
          <cell r="AB4330">
            <v>1</v>
          </cell>
          <cell r="AC4330">
            <v>0</v>
          </cell>
          <cell r="AD4330">
            <v>0</v>
          </cell>
          <cell r="AE4330">
            <v>1311.4</v>
          </cell>
          <cell r="AF4330">
            <v>245.88</v>
          </cell>
          <cell r="AG4330">
            <v>27.320833333333336</v>
          </cell>
          <cell r="AH4330">
            <v>27.320833333333336</v>
          </cell>
        </row>
        <row r="4331">
          <cell r="A4331">
            <v>8158</v>
          </cell>
          <cell r="B4331" t="str">
            <v>Калькулятор</v>
          </cell>
          <cell r="C4331">
            <v>25</v>
          </cell>
          <cell r="D4331" t="str">
            <v>4</v>
          </cell>
          <cell r="E4331" t="str">
            <v>26.01.07</v>
          </cell>
          <cell r="F4331" t="str">
            <v/>
          </cell>
          <cell r="G4331" t="str">
            <v xml:space="preserve">  .  .</v>
          </cell>
          <cell r="H4331">
            <v>1311.4</v>
          </cell>
          <cell r="I4331">
            <v>0</v>
          </cell>
          <cell r="J4331">
            <v>0</v>
          </cell>
          <cell r="K4331">
            <v>1311.4</v>
          </cell>
          <cell r="L4331">
            <v>0</v>
          </cell>
          <cell r="M4331">
            <v>27.32</v>
          </cell>
          <cell r="N4331">
            <v>27.32</v>
          </cell>
          <cell r="O4331">
            <v>245.88</v>
          </cell>
          <cell r="P4331">
            <v>1065.52</v>
          </cell>
          <cell r="Q4331">
            <v>6.56</v>
          </cell>
          <cell r="R4331">
            <v>125</v>
          </cell>
          <cell r="S4331">
            <v>821.1</v>
          </cell>
          <cell r="T4331" t="str">
            <v>Амортизация Водопровод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  <cell r="Y4331">
            <v>0</v>
          </cell>
          <cell r="Z4331">
            <v>0</v>
          </cell>
          <cell r="AA4331">
            <v>1065.52</v>
          </cell>
          <cell r="AB4331">
            <v>1</v>
          </cell>
          <cell r="AC4331">
            <v>0</v>
          </cell>
          <cell r="AD4331">
            <v>0</v>
          </cell>
          <cell r="AE4331">
            <v>1311.4</v>
          </cell>
          <cell r="AF4331">
            <v>245.88</v>
          </cell>
          <cell r="AG4331">
            <v>27.320833333333336</v>
          </cell>
          <cell r="AH4331">
            <v>27.320833333333336</v>
          </cell>
        </row>
        <row r="4332">
          <cell r="A4332">
            <v>8159</v>
          </cell>
          <cell r="B4332" t="str">
            <v>Калькулятор</v>
          </cell>
          <cell r="C4332">
            <v>25</v>
          </cell>
          <cell r="D4332" t="str">
            <v>4</v>
          </cell>
          <cell r="E4332" t="str">
            <v>26.01.07</v>
          </cell>
          <cell r="F4332" t="str">
            <v/>
          </cell>
          <cell r="G4332" t="str">
            <v xml:space="preserve">  .  .</v>
          </cell>
          <cell r="H4332">
            <v>1311.4</v>
          </cell>
          <cell r="I4332">
            <v>0</v>
          </cell>
          <cell r="J4332">
            <v>0</v>
          </cell>
          <cell r="K4332">
            <v>1311.4</v>
          </cell>
          <cell r="L4332">
            <v>0</v>
          </cell>
          <cell r="M4332">
            <v>27.32</v>
          </cell>
          <cell r="N4332">
            <v>27.32</v>
          </cell>
          <cell r="O4332">
            <v>245.88</v>
          </cell>
          <cell r="P4332">
            <v>1065.52</v>
          </cell>
          <cell r="Q4332">
            <v>6.56</v>
          </cell>
          <cell r="R4332">
            <v>125</v>
          </cell>
          <cell r="S4332">
            <v>821.1</v>
          </cell>
          <cell r="T4332" t="str">
            <v>амортизация (канализация)</v>
          </cell>
          <cell r="U4332">
            <v>0</v>
          </cell>
          <cell r="V4332">
            <v>0</v>
          </cell>
          <cell r="W4332">
            <v>0</v>
          </cell>
          <cell r="X4332">
            <v>0</v>
          </cell>
          <cell r="Y4332">
            <v>0</v>
          </cell>
          <cell r="Z4332">
            <v>0</v>
          </cell>
          <cell r="AA4332">
            <v>1065.52</v>
          </cell>
          <cell r="AB4332">
            <v>1</v>
          </cell>
          <cell r="AC4332">
            <v>0</v>
          </cell>
          <cell r="AD4332">
            <v>0</v>
          </cell>
          <cell r="AE4332">
            <v>1311.4</v>
          </cell>
          <cell r="AF4332">
            <v>245.88</v>
          </cell>
          <cell r="AG4332">
            <v>27.320833333333336</v>
          </cell>
          <cell r="AH4332">
            <v>27.320833333333336</v>
          </cell>
        </row>
        <row r="4333">
          <cell r="A4333">
            <v>8160</v>
          </cell>
          <cell r="B4333" t="str">
            <v>Калькулятор</v>
          </cell>
          <cell r="C4333">
            <v>25</v>
          </cell>
          <cell r="D4333" t="str">
            <v>4</v>
          </cell>
          <cell r="E4333" t="str">
            <v>26.01.07</v>
          </cell>
          <cell r="F4333" t="str">
            <v/>
          </cell>
          <cell r="G4333" t="str">
            <v xml:space="preserve">  .  .</v>
          </cell>
          <cell r="H4333">
            <v>1311.41</v>
          </cell>
          <cell r="I4333">
            <v>0</v>
          </cell>
          <cell r="J4333">
            <v>0</v>
          </cell>
          <cell r="K4333">
            <v>1311.41</v>
          </cell>
          <cell r="L4333">
            <v>0</v>
          </cell>
          <cell r="M4333">
            <v>27.32</v>
          </cell>
          <cell r="N4333">
            <v>27.32</v>
          </cell>
          <cell r="O4333">
            <v>245.88</v>
          </cell>
          <cell r="P4333">
            <v>1065.53</v>
          </cell>
          <cell r="Q4333">
            <v>6.56</v>
          </cell>
          <cell r="R4333">
            <v>125</v>
          </cell>
          <cell r="S4333">
            <v>821.1</v>
          </cell>
          <cell r="T4333" t="str">
            <v>амортизация (канализация)</v>
          </cell>
          <cell r="U4333">
            <v>0</v>
          </cell>
          <cell r="V4333">
            <v>0</v>
          </cell>
          <cell r="W4333">
            <v>0</v>
          </cell>
          <cell r="X4333">
            <v>0</v>
          </cell>
          <cell r="Y4333">
            <v>0</v>
          </cell>
          <cell r="Z4333">
            <v>0</v>
          </cell>
          <cell r="AA4333">
            <v>1065.53</v>
          </cell>
          <cell r="AB4333">
            <v>1</v>
          </cell>
          <cell r="AC4333">
            <v>0</v>
          </cell>
          <cell r="AD4333">
            <v>0</v>
          </cell>
          <cell r="AE4333">
            <v>1311.41</v>
          </cell>
          <cell r="AF4333">
            <v>245.88</v>
          </cell>
          <cell r="AG4333">
            <v>27.32104166666667</v>
          </cell>
          <cell r="AH4333">
            <v>27.32104166666667</v>
          </cell>
        </row>
        <row r="4334">
          <cell r="A4334">
            <v>8161</v>
          </cell>
          <cell r="B4334" t="str">
            <v>Компьютер в комплекте</v>
          </cell>
          <cell r="C4334">
            <v>30</v>
          </cell>
          <cell r="D4334" t="str">
            <v>3</v>
          </cell>
          <cell r="E4334" t="str">
            <v>12.02.07</v>
          </cell>
          <cell r="F4334" t="str">
            <v/>
          </cell>
          <cell r="G4334" t="str">
            <v xml:space="preserve">  .  .</v>
          </cell>
          <cell r="H4334">
            <v>161403.51</v>
          </cell>
          <cell r="I4334">
            <v>0</v>
          </cell>
          <cell r="J4334">
            <v>0</v>
          </cell>
          <cell r="K4334">
            <v>161403.51</v>
          </cell>
          <cell r="L4334">
            <v>0</v>
          </cell>
          <cell r="M4334">
            <v>4035.09</v>
          </cell>
          <cell r="N4334">
            <v>4035.09</v>
          </cell>
          <cell r="O4334">
            <v>32280.720000000001</v>
          </cell>
          <cell r="P4334">
            <v>129122.79</v>
          </cell>
          <cell r="Q4334">
            <v>807.02</v>
          </cell>
          <cell r="R4334">
            <v>123</v>
          </cell>
          <cell r="S4334">
            <v>821.1</v>
          </cell>
          <cell r="T4334" t="str">
            <v>Амортизация Водопровод</v>
          </cell>
          <cell r="U4334">
            <v>0</v>
          </cell>
          <cell r="V4334">
            <v>0</v>
          </cell>
          <cell r="W4334">
            <v>0</v>
          </cell>
          <cell r="X4334">
            <v>0</v>
          </cell>
          <cell r="Y4334">
            <v>0</v>
          </cell>
          <cell r="Z4334">
            <v>0</v>
          </cell>
          <cell r="AA4334">
            <v>129122.79</v>
          </cell>
          <cell r="AB4334">
            <v>1</v>
          </cell>
          <cell r="AC4334">
            <v>0</v>
          </cell>
          <cell r="AD4334">
            <v>0</v>
          </cell>
          <cell r="AE4334">
            <v>161403.51</v>
          </cell>
          <cell r="AF4334">
            <v>32280.720000000001</v>
          </cell>
          <cell r="AG4334">
            <v>4035.0877500000006</v>
          </cell>
          <cell r="AH4334">
            <v>4035.0877500000006</v>
          </cell>
        </row>
        <row r="4335">
          <cell r="A4335">
            <v>8162</v>
          </cell>
          <cell r="B4335" t="str">
            <v>Компьютер в комплекте</v>
          </cell>
          <cell r="C4335">
            <v>30</v>
          </cell>
          <cell r="D4335" t="str">
            <v>3</v>
          </cell>
          <cell r="E4335" t="str">
            <v>12.02.07</v>
          </cell>
          <cell r="F4335" t="str">
            <v/>
          </cell>
          <cell r="G4335" t="str">
            <v xml:space="preserve">  .  .</v>
          </cell>
          <cell r="H4335">
            <v>63421.05</v>
          </cell>
          <cell r="I4335">
            <v>0</v>
          </cell>
          <cell r="J4335">
            <v>0</v>
          </cell>
          <cell r="K4335">
            <v>63421.05</v>
          </cell>
          <cell r="L4335">
            <v>0</v>
          </cell>
          <cell r="M4335">
            <v>1585.53</v>
          </cell>
          <cell r="N4335">
            <v>1585.53</v>
          </cell>
          <cell r="O4335">
            <v>12684.24</v>
          </cell>
          <cell r="P4335">
            <v>50736.81</v>
          </cell>
          <cell r="Q4335">
            <v>317.11</v>
          </cell>
          <cell r="R4335">
            <v>123</v>
          </cell>
          <cell r="S4335">
            <v>821.1</v>
          </cell>
          <cell r="T4335" t="str">
            <v>амортизация (канализация)</v>
          </cell>
          <cell r="U4335">
            <v>0</v>
          </cell>
          <cell r="V4335">
            <v>0</v>
          </cell>
          <cell r="W4335">
            <v>0</v>
          </cell>
          <cell r="X4335">
            <v>0</v>
          </cell>
          <cell r="Y4335">
            <v>0</v>
          </cell>
          <cell r="Z4335">
            <v>0</v>
          </cell>
          <cell r="AA4335">
            <v>50736.81</v>
          </cell>
          <cell r="AB4335">
            <v>1</v>
          </cell>
          <cell r="AC4335">
            <v>0</v>
          </cell>
          <cell r="AD4335">
            <v>0</v>
          </cell>
          <cell r="AE4335">
            <v>63421.05</v>
          </cell>
          <cell r="AF4335">
            <v>12684.24</v>
          </cell>
          <cell r="AG4335">
            <v>1585.5262499999999</v>
          </cell>
          <cell r="AH4335">
            <v>1585.5262499999999</v>
          </cell>
        </row>
        <row r="4336">
          <cell r="A4336">
            <v>8163</v>
          </cell>
          <cell r="B4336" t="str">
            <v>Водонагреватель Thermex H70-Yv</v>
          </cell>
          <cell r="C4336">
            <v>15</v>
          </cell>
          <cell r="D4336" t="str">
            <v>7</v>
          </cell>
          <cell r="E4336" t="str">
            <v>14.02.07</v>
          </cell>
          <cell r="F4336" t="str">
            <v/>
          </cell>
          <cell r="G4336" t="str">
            <v xml:space="preserve">  .  .</v>
          </cell>
          <cell r="H4336">
            <v>11842.11</v>
          </cell>
          <cell r="I4336">
            <v>0</v>
          </cell>
          <cell r="J4336">
            <v>0</v>
          </cell>
          <cell r="K4336">
            <v>11842.11</v>
          </cell>
          <cell r="L4336">
            <v>0</v>
          </cell>
          <cell r="M4336">
            <v>148.03</v>
          </cell>
          <cell r="N4336">
            <v>148.03</v>
          </cell>
          <cell r="O4336">
            <v>1184.24</v>
          </cell>
          <cell r="P4336">
            <v>10657.87</v>
          </cell>
          <cell r="Q4336">
            <v>59.21</v>
          </cell>
          <cell r="R4336">
            <v>123</v>
          </cell>
          <cell r="S4336">
            <v>821.3</v>
          </cell>
          <cell r="T4336" t="str">
            <v>За счет прибыли</v>
          </cell>
          <cell r="U4336">
            <v>0</v>
          </cell>
          <cell r="V4336">
            <v>0</v>
          </cell>
          <cell r="W4336">
            <v>0</v>
          </cell>
          <cell r="X4336">
            <v>0</v>
          </cell>
          <cell r="Y4336">
            <v>0</v>
          </cell>
          <cell r="Z4336">
            <v>0</v>
          </cell>
          <cell r="AA4336">
            <v>10657.87</v>
          </cell>
          <cell r="AB4336">
            <v>1</v>
          </cell>
          <cell r="AC4336">
            <v>0</v>
          </cell>
          <cell r="AD4336">
            <v>0</v>
          </cell>
          <cell r="AE4336">
            <v>11842.11</v>
          </cell>
          <cell r="AF4336">
            <v>1184.24</v>
          </cell>
          <cell r="AG4336">
            <v>148.026375</v>
          </cell>
          <cell r="AH4336">
            <v>148.026375</v>
          </cell>
        </row>
        <row r="4337">
          <cell r="A4337">
            <v>8164</v>
          </cell>
          <cell r="B4337" t="str">
            <v>Насос КМ 80-65-160</v>
          </cell>
          <cell r="C4337">
            <v>15</v>
          </cell>
          <cell r="D4337" t="str">
            <v>7</v>
          </cell>
          <cell r="E4337" t="str">
            <v>14.02.07</v>
          </cell>
          <cell r="F4337" t="str">
            <v/>
          </cell>
          <cell r="G4337" t="str">
            <v xml:space="preserve">  .  .</v>
          </cell>
          <cell r="H4337">
            <v>96491.23</v>
          </cell>
          <cell r="I4337">
            <v>0</v>
          </cell>
          <cell r="J4337">
            <v>0</v>
          </cell>
          <cell r="K4337">
            <v>96491.23</v>
          </cell>
          <cell r="L4337">
            <v>0</v>
          </cell>
          <cell r="M4337">
            <v>1206.1400000000001</v>
          </cell>
          <cell r="N4337">
            <v>1206.1400000000001</v>
          </cell>
          <cell r="O4337">
            <v>9649.1200000000008</v>
          </cell>
          <cell r="P4337">
            <v>86842.11</v>
          </cell>
          <cell r="Q4337">
            <v>482.46</v>
          </cell>
          <cell r="R4337">
            <v>123</v>
          </cell>
          <cell r="S4337">
            <v>935</v>
          </cell>
          <cell r="T4337" t="str">
            <v>Амортизация Подъем воды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  <cell r="Z4337">
            <v>0</v>
          </cell>
          <cell r="AA4337">
            <v>86842.11</v>
          </cell>
          <cell r="AB4337">
            <v>1</v>
          </cell>
          <cell r="AC4337">
            <v>0</v>
          </cell>
          <cell r="AD4337">
            <v>0</v>
          </cell>
          <cell r="AE4337">
            <v>96491.23</v>
          </cell>
          <cell r="AF4337">
            <v>9649.1200000000008</v>
          </cell>
          <cell r="AG4337">
            <v>1206.1403749999999</v>
          </cell>
          <cell r="AH4337">
            <v>1206.1403749999999</v>
          </cell>
        </row>
        <row r="4338">
          <cell r="A4338">
            <v>8165</v>
          </cell>
          <cell r="B4338" t="str">
            <v>Насос КМ 80-65-160</v>
          </cell>
          <cell r="C4338">
            <v>15</v>
          </cell>
          <cell r="D4338" t="str">
            <v>7</v>
          </cell>
          <cell r="E4338" t="str">
            <v>14.02.07</v>
          </cell>
          <cell r="F4338" t="str">
            <v/>
          </cell>
          <cell r="G4338" t="str">
            <v xml:space="preserve">  .  .</v>
          </cell>
          <cell r="H4338">
            <v>96491.23</v>
          </cell>
          <cell r="I4338">
            <v>0</v>
          </cell>
          <cell r="J4338">
            <v>0</v>
          </cell>
          <cell r="K4338">
            <v>96491.23</v>
          </cell>
          <cell r="L4338">
            <v>0</v>
          </cell>
          <cell r="M4338">
            <v>1206.1400000000001</v>
          </cell>
          <cell r="N4338">
            <v>1206.1400000000001</v>
          </cell>
          <cell r="O4338">
            <v>9649.1200000000008</v>
          </cell>
          <cell r="P4338">
            <v>86842.11</v>
          </cell>
          <cell r="Q4338">
            <v>482.46</v>
          </cell>
          <cell r="R4338">
            <v>123</v>
          </cell>
          <cell r="S4338">
            <v>935</v>
          </cell>
          <cell r="T4338" t="str">
            <v>Амортизация Подъем воды</v>
          </cell>
          <cell r="U4338">
            <v>0</v>
          </cell>
          <cell r="V4338">
            <v>0</v>
          </cell>
          <cell r="W4338">
            <v>0</v>
          </cell>
          <cell r="X4338">
            <v>0</v>
          </cell>
          <cell r="Y4338">
            <v>0</v>
          </cell>
          <cell r="Z4338">
            <v>0</v>
          </cell>
          <cell r="AA4338">
            <v>86842.11</v>
          </cell>
          <cell r="AB4338">
            <v>1</v>
          </cell>
          <cell r="AC4338">
            <v>0</v>
          </cell>
          <cell r="AD4338">
            <v>0</v>
          </cell>
          <cell r="AE4338">
            <v>96491.23</v>
          </cell>
          <cell r="AF4338">
            <v>9649.1200000000008</v>
          </cell>
          <cell r="AG4338">
            <v>1206.1403749999999</v>
          </cell>
          <cell r="AH4338">
            <v>1206.1403749999999</v>
          </cell>
        </row>
        <row r="4339">
          <cell r="A4339">
            <v>8166</v>
          </cell>
          <cell r="B4339" t="str">
            <v>Насос ЦМФ 50/10</v>
          </cell>
          <cell r="C4339">
            <v>12.5</v>
          </cell>
          <cell r="D4339" t="str">
            <v>8</v>
          </cell>
          <cell r="E4339" t="str">
            <v>15.02.07</v>
          </cell>
          <cell r="F4339" t="str">
            <v/>
          </cell>
          <cell r="G4339" t="str">
            <v xml:space="preserve">  .  .</v>
          </cell>
          <cell r="H4339">
            <v>263157.89</v>
          </cell>
          <cell r="I4339">
            <v>0</v>
          </cell>
          <cell r="J4339">
            <v>0</v>
          </cell>
          <cell r="K4339">
            <v>263157.89</v>
          </cell>
          <cell r="L4339">
            <v>0</v>
          </cell>
          <cell r="M4339">
            <v>2741.23</v>
          </cell>
          <cell r="N4339">
            <v>2741.23</v>
          </cell>
          <cell r="O4339">
            <v>21929.84</v>
          </cell>
          <cell r="P4339">
            <v>241228.05</v>
          </cell>
          <cell r="Q4339">
            <v>1315.79</v>
          </cell>
          <cell r="R4339">
            <v>123</v>
          </cell>
          <cell r="S4339">
            <v>935</v>
          </cell>
          <cell r="T4339" t="str">
            <v>Амортизация Перекачка сточной жидкости</v>
          </cell>
          <cell r="U4339">
            <v>0</v>
          </cell>
          <cell r="V4339">
            <v>0</v>
          </cell>
          <cell r="W4339">
            <v>0</v>
          </cell>
          <cell r="X4339">
            <v>0</v>
          </cell>
          <cell r="Y4339">
            <v>0</v>
          </cell>
          <cell r="Z4339">
            <v>0</v>
          </cell>
          <cell r="AA4339">
            <v>241228.05</v>
          </cell>
          <cell r="AB4339">
            <v>1</v>
          </cell>
          <cell r="AC4339">
            <v>0</v>
          </cell>
          <cell r="AD4339">
            <v>0</v>
          </cell>
          <cell r="AE4339">
            <v>263157.89</v>
          </cell>
          <cell r="AF4339">
            <v>21929.84</v>
          </cell>
          <cell r="AG4339">
            <v>2741.2280208333336</v>
          </cell>
          <cell r="AH4339">
            <v>2741.2280208333336</v>
          </cell>
        </row>
        <row r="4340">
          <cell r="A4340">
            <v>8167</v>
          </cell>
          <cell r="B4340" t="str">
            <v>Ротаметр РМ-06 1,5ж</v>
          </cell>
          <cell r="C4340">
            <v>10</v>
          </cell>
          <cell r="D4340" t="str">
            <v>10</v>
          </cell>
          <cell r="E4340" t="str">
            <v>15.02.07</v>
          </cell>
          <cell r="F4340" t="str">
            <v/>
          </cell>
          <cell r="G4340" t="str">
            <v xml:space="preserve">  .  .</v>
          </cell>
          <cell r="H4340">
            <v>46052.63</v>
          </cell>
          <cell r="I4340">
            <v>0</v>
          </cell>
          <cell r="J4340">
            <v>0</v>
          </cell>
          <cell r="K4340">
            <v>46052.63</v>
          </cell>
          <cell r="L4340">
            <v>0</v>
          </cell>
          <cell r="M4340">
            <v>383.77</v>
          </cell>
          <cell r="N4340">
            <v>383.77</v>
          </cell>
          <cell r="O4340">
            <v>2686.39</v>
          </cell>
          <cell r="P4340">
            <v>43366.239999999998</v>
          </cell>
          <cell r="Q4340">
            <v>230.26</v>
          </cell>
          <cell r="R4340">
            <v>123</v>
          </cell>
          <cell r="S4340">
            <v>935</v>
          </cell>
          <cell r="T4340" t="str">
            <v>амортизация (Очистка воды)</v>
          </cell>
          <cell r="U4340">
            <v>0</v>
          </cell>
          <cell r="V4340">
            <v>0</v>
          </cell>
          <cell r="W4340">
            <v>0</v>
          </cell>
          <cell r="X4340">
            <v>0</v>
          </cell>
          <cell r="Y4340">
            <v>0</v>
          </cell>
          <cell r="Z4340">
            <v>0</v>
          </cell>
          <cell r="AA4340">
            <v>43366.239999999998</v>
          </cell>
          <cell r="AB4340">
            <v>1</v>
          </cell>
          <cell r="AC4340">
            <v>0</v>
          </cell>
          <cell r="AD4340">
            <v>0</v>
          </cell>
          <cell r="AE4340">
            <v>46052.63</v>
          </cell>
          <cell r="AF4340">
            <v>2686.39</v>
          </cell>
          <cell r="AG4340">
            <v>383.77191666666664</v>
          </cell>
          <cell r="AH4340">
            <v>383.77191666666664</v>
          </cell>
        </row>
        <row r="4341">
          <cell r="A4341">
            <v>8168</v>
          </cell>
          <cell r="B4341" t="str">
            <v>Ротаметр РМ-06 1,5ж</v>
          </cell>
          <cell r="C4341">
            <v>10</v>
          </cell>
          <cell r="D4341" t="str">
            <v>10</v>
          </cell>
          <cell r="E4341" t="str">
            <v>15.02.07</v>
          </cell>
          <cell r="F4341" t="str">
            <v/>
          </cell>
          <cell r="G4341" t="str">
            <v xml:space="preserve">  .  .</v>
          </cell>
          <cell r="H4341">
            <v>46052.63</v>
          </cell>
          <cell r="I4341">
            <v>0</v>
          </cell>
          <cell r="J4341">
            <v>0</v>
          </cell>
          <cell r="K4341">
            <v>46052.63</v>
          </cell>
          <cell r="L4341">
            <v>0</v>
          </cell>
          <cell r="M4341">
            <v>383.77</v>
          </cell>
          <cell r="N4341">
            <v>383.77</v>
          </cell>
          <cell r="O4341">
            <v>2686.39</v>
          </cell>
          <cell r="P4341">
            <v>43366.239999999998</v>
          </cell>
          <cell r="Q4341">
            <v>230.26</v>
          </cell>
          <cell r="R4341">
            <v>123</v>
          </cell>
          <cell r="S4341">
            <v>935</v>
          </cell>
          <cell r="T4341" t="str">
            <v>амортизация (Очистка воды)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  <cell r="Y4341">
            <v>0</v>
          </cell>
          <cell r="Z4341">
            <v>0</v>
          </cell>
          <cell r="AA4341">
            <v>43366.239999999998</v>
          </cell>
          <cell r="AB4341">
            <v>1</v>
          </cell>
          <cell r="AC4341">
            <v>0</v>
          </cell>
          <cell r="AD4341">
            <v>0</v>
          </cell>
          <cell r="AE4341">
            <v>46052.63</v>
          </cell>
          <cell r="AF4341">
            <v>2686.39</v>
          </cell>
          <cell r="AG4341">
            <v>383.77191666666664</v>
          </cell>
          <cell r="AH4341">
            <v>383.77191666666664</v>
          </cell>
        </row>
        <row r="4342">
          <cell r="A4342">
            <v>8169</v>
          </cell>
          <cell r="B4342" t="str">
            <v>Электроколорифер КЭВ 42м</v>
          </cell>
          <cell r="C4342">
            <v>16.100000000000001</v>
          </cell>
          <cell r="D4342" t="str">
            <v>6</v>
          </cell>
          <cell r="E4342" t="str">
            <v>15.02.07</v>
          </cell>
          <cell r="F4342" t="str">
            <v/>
          </cell>
          <cell r="G4342" t="str">
            <v xml:space="preserve">  .  .</v>
          </cell>
          <cell r="H4342">
            <v>72017.539999999994</v>
          </cell>
          <cell r="I4342">
            <v>0</v>
          </cell>
          <cell r="J4342">
            <v>0</v>
          </cell>
          <cell r="K4342">
            <v>72017.539999999994</v>
          </cell>
          <cell r="L4342">
            <v>0</v>
          </cell>
          <cell r="M4342">
            <v>966.24</v>
          </cell>
          <cell r="N4342">
            <v>966.24</v>
          </cell>
          <cell r="O4342">
            <v>7729.92</v>
          </cell>
          <cell r="P4342">
            <v>64287.62</v>
          </cell>
          <cell r="Q4342">
            <v>360.09</v>
          </cell>
          <cell r="R4342">
            <v>123</v>
          </cell>
          <cell r="S4342">
            <v>924</v>
          </cell>
          <cell r="T4342" t="str">
            <v>для собст. нужд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  <cell r="Y4342">
            <v>0</v>
          </cell>
          <cell r="Z4342">
            <v>0</v>
          </cell>
          <cell r="AA4342">
            <v>64287.62</v>
          </cell>
          <cell r="AB4342">
            <v>1</v>
          </cell>
          <cell r="AC4342">
            <v>0</v>
          </cell>
          <cell r="AD4342">
            <v>0</v>
          </cell>
          <cell r="AE4342">
            <v>72017.539999999994</v>
          </cell>
          <cell r="AF4342">
            <v>7729.92</v>
          </cell>
          <cell r="AG4342">
            <v>966.23532833333331</v>
          </cell>
          <cell r="AH4342">
            <v>966.23532833333331</v>
          </cell>
        </row>
        <row r="4343">
          <cell r="A4343">
            <v>8170</v>
          </cell>
          <cell r="B4343" t="str">
            <v>Сварочный аппарат с насадками d 90-315</v>
          </cell>
          <cell r="C4343">
            <v>10</v>
          </cell>
          <cell r="D4343" t="str">
            <v>10</v>
          </cell>
          <cell r="E4343" t="str">
            <v>28.02.07</v>
          </cell>
          <cell r="F4343" t="str">
            <v/>
          </cell>
          <cell r="G4343" t="str">
            <v xml:space="preserve">  .  .</v>
          </cell>
          <cell r="H4343">
            <v>1062201.75</v>
          </cell>
          <cell r="I4343">
            <v>0</v>
          </cell>
          <cell r="J4343">
            <v>0</v>
          </cell>
          <cell r="K4343">
            <v>1062201.75</v>
          </cell>
          <cell r="L4343">
            <v>0</v>
          </cell>
          <cell r="M4343">
            <v>8851.68</v>
          </cell>
          <cell r="N4343">
            <v>8851.68</v>
          </cell>
          <cell r="O4343">
            <v>70813.440000000002</v>
          </cell>
          <cell r="P4343">
            <v>991388.31</v>
          </cell>
          <cell r="Q4343">
            <v>5311.01</v>
          </cell>
          <cell r="R4343">
            <v>123</v>
          </cell>
          <cell r="S4343">
            <v>935</v>
          </cell>
          <cell r="T4343" t="str">
            <v>Амортизация (водопровод)</v>
          </cell>
          <cell r="U4343">
            <v>0</v>
          </cell>
          <cell r="V4343">
            <v>0</v>
          </cell>
          <cell r="W4343">
            <v>0</v>
          </cell>
          <cell r="X4343">
            <v>0</v>
          </cell>
          <cell r="Y4343">
            <v>0</v>
          </cell>
          <cell r="Z4343">
            <v>0</v>
          </cell>
          <cell r="AA4343">
            <v>991388.31</v>
          </cell>
          <cell r="AB4343">
            <v>1</v>
          </cell>
          <cell r="AC4343">
            <v>0</v>
          </cell>
          <cell r="AD4343">
            <v>0</v>
          </cell>
          <cell r="AE4343">
            <v>1062201.75</v>
          </cell>
          <cell r="AF4343">
            <v>70813.440000000002</v>
          </cell>
          <cell r="AG4343">
            <v>8851.6812499999996</v>
          </cell>
          <cell r="AH4343">
            <v>8851.6812499999996</v>
          </cell>
        </row>
        <row r="4344">
          <cell r="A4344">
            <v>8171</v>
          </cell>
          <cell r="B4344" t="str">
            <v>Сварочный аппарат с насадками  d 180-500</v>
          </cell>
          <cell r="C4344">
            <v>10</v>
          </cell>
          <cell r="D4344" t="str">
            <v>10</v>
          </cell>
          <cell r="E4344" t="str">
            <v>28.02.07</v>
          </cell>
          <cell r="F4344" t="str">
            <v/>
          </cell>
          <cell r="G4344" t="str">
            <v xml:space="preserve">  .  .</v>
          </cell>
          <cell r="H4344">
            <v>1387569.3</v>
          </cell>
          <cell r="I4344">
            <v>0</v>
          </cell>
          <cell r="J4344">
            <v>0</v>
          </cell>
          <cell r="K4344">
            <v>1387569.3</v>
          </cell>
          <cell r="L4344">
            <v>0</v>
          </cell>
          <cell r="M4344">
            <v>11563.08</v>
          </cell>
          <cell r="N4344">
            <v>11563.08</v>
          </cell>
          <cell r="O4344">
            <v>92504.639999999999</v>
          </cell>
          <cell r="P4344">
            <v>1295064.6599999999</v>
          </cell>
          <cell r="Q4344">
            <v>6937.85</v>
          </cell>
          <cell r="R4344">
            <v>123</v>
          </cell>
          <cell r="S4344">
            <v>935</v>
          </cell>
          <cell r="T4344" t="str">
            <v>Амортизация (водопровод)</v>
          </cell>
          <cell r="U4344">
            <v>0</v>
          </cell>
          <cell r="V4344">
            <v>0</v>
          </cell>
          <cell r="W4344">
            <v>0</v>
          </cell>
          <cell r="X4344">
            <v>0</v>
          </cell>
          <cell r="Y4344">
            <v>0</v>
          </cell>
          <cell r="Z4344">
            <v>0</v>
          </cell>
          <cell r="AA4344">
            <v>1295064.6599999999</v>
          </cell>
          <cell r="AB4344">
            <v>1</v>
          </cell>
          <cell r="AC4344">
            <v>0</v>
          </cell>
          <cell r="AD4344">
            <v>0</v>
          </cell>
          <cell r="AE4344">
            <v>1387569.3</v>
          </cell>
          <cell r="AF4344">
            <v>92504.639999999999</v>
          </cell>
          <cell r="AG4344">
            <v>11563.077499999999</v>
          </cell>
          <cell r="AH4344">
            <v>11563.077499999999</v>
          </cell>
        </row>
        <row r="4345">
          <cell r="A4345">
            <v>8172</v>
          </cell>
          <cell r="B4345" t="str">
            <v>Генератор 7,5 кВ</v>
          </cell>
          <cell r="C4345">
            <v>8</v>
          </cell>
          <cell r="D4345" t="str">
            <v>13</v>
          </cell>
          <cell r="E4345" t="str">
            <v>28.02.07</v>
          </cell>
          <cell r="F4345" t="str">
            <v/>
          </cell>
          <cell r="G4345" t="str">
            <v xml:space="preserve">  .  .</v>
          </cell>
          <cell r="H4345">
            <v>392982.46</v>
          </cell>
          <cell r="I4345">
            <v>0</v>
          </cell>
          <cell r="J4345">
            <v>0</v>
          </cell>
          <cell r="K4345">
            <v>392982.46</v>
          </cell>
          <cell r="L4345">
            <v>0</v>
          </cell>
          <cell r="M4345">
            <v>2619.88</v>
          </cell>
          <cell r="N4345">
            <v>2619.88</v>
          </cell>
          <cell r="O4345">
            <v>20959.04</v>
          </cell>
          <cell r="P4345">
            <v>372023.42</v>
          </cell>
          <cell r="Q4345">
            <v>1964.91</v>
          </cell>
          <cell r="R4345">
            <v>123</v>
          </cell>
          <cell r="S4345">
            <v>935</v>
          </cell>
          <cell r="T4345" t="str">
            <v>Амортизация (водопровод)</v>
          </cell>
          <cell r="U4345">
            <v>0</v>
          </cell>
          <cell r="V4345">
            <v>0</v>
          </cell>
          <cell r="W4345">
            <v>0</v>
          </cell>
          <cell r="X4345">
            <v>0</v>
          </cell>
          <cell r="Y4345">
            <v>0</v>
          </cell>
          <cell r="Z4345">
            <v>0</v>
          </cell>
          <cell r="AA4345">
            <v>372023.42</v>
          </cell>
          <cell r="AB4345">
            <v>1</v>
          </cell>
          <cell r="AC4345">
            <v>0</v>
          </cell>
          <cell r="AD4345">
            <v>0</v>
          </cell>
          <cell r="AE4345">
            <v>392982.46</v>
          </cell>
          <cell r="AF4345">
            <v>20959.04</v>
          </cell>
          <cell r="AG4345">
            <v>2619.8830666666668</v>
          </cell>
          <cell r="AH4345">
            <v>2619.8830666666668</v>
          </cell>
        </row>
        <row r="4346">
          <cell r="A4346">
            <v>8173</v>
          </cell>
          <cell r="B4346" t="str">
            <v>Генератор 10,0 кВ</v>
          </cell>
          <cell r="C4346">
            <v>8</v>
          </cell>
          <cell r="D4346" t="str">
            <v>13</v>
          </cell>
          <cell r="E4346" t="str">
            <v>28.02.07</v>
          </cell>
          <cell r="F4346" t="str">
            <v/>
          </cell>
          <cell r="G4346" t="str">
            <v xml:space="preserve">  .  .</v>
          </cell>
          <cell r="H4346">
            <v>561403.51</v>
          </cell>
          <cell r="I4346">
            <v>0</v>
          </cell>
          <cell r="J4346">
            <v>0</v>
          </cell>
          <cell r="K4346">
            <v>561403.51</v>
          </cell>
          <cell r="L4346">
            <v>0</v>
          </cell>
          <cell r="M4346">
            <v>3742.69</v>
          </cell>
          <cell r="N4346">
            <v>3742.69</v>
          </cell>
          <cell r="O4346">
            <v>29941.52</v>
          </cell>
          <cell r="P4346">
            <v>531461.99</v>
          </cell>
          <cell r="Q4346">
            <v>2807.02</v>
          </cell>
          <cell r="R4346">
            <v>123</v>
          </cell>
          <cell r="S4346">
            <v>935</v>
          </cell>
          <cell r="T4346" t="str">
            <v>Амортизация (водопровод)</v>
          </cell>
          <cell r="U4346">
            <v>0</v>
          </cell>
          <cell r="V4346">
            <v>0</v>
          </cell>
          <cell r="W4346">
            <v>0</v>
          </cell>
          <cell r="X4346">
            <v>0</v>
          </cell>
          <cell r="Y4346">
            <v>0</v>
          </cell>
          <cell r="Z4346">
            <v>0</v>
          </cell>
          <cell r="AA4346">
            <v>531461.99</v>
          </cell>
          <cell r="AB4346">
            <v>1</v>
          </cell>
          <cell r="AC4346">
            <v>0</v>
          </cell>
          <cell r="AD4346">
            <v>0</v>
          </cell>
          <cell r="AE4346">
            <v>561403.51</v>
          </cell>
          <cell r="AF4346">
            <v>29941.52</v>
          </cell>
          <cell r="AG4346">
            <v>3742.6900666666666</v>
          </cell>
          <cell r="AH4346">
            <v>3742.6900666666666</v>
          </cell>
        </row>
        <row r="4347">
          <cell r="A4347">
            <v>8175</v>
          </cell>
          <cell r="B4347" t="str">
            <v>Теплосчетчик ДУ 20 мм</v>
          </cell>
          <cell r="C4347">
            <v>15</v>
          </cell>
          <cell r="D4347" t="str">
            <v>7</v>
          </cell>
          <cell r="E4347" t="str">
            <v>31.12.06</v>
          </cell>
          <cell r="F4347" t="str">
            <v>комплект</v>
          </cell>
          <cell r="G4347" t="str">
            <v xml:space="preserve">  .  .</v>
          </cell>
          <cell r="H4347">
            <v>208695.65</v>
          </cell>
          <cell r="I4347">
            <v>0</v>
          </cell>
          <cell r="J4347">
            <v>0</v>
          </cell>
          <cell r="K4347">
            <v>208695.65</v>
          </cell>
          <cell r="L4347">
            <v>0</v>
          </cell>
          <cell r="M4347">
            <v>2608.6999999999998</v>
          </cell>
          <cell r="N4347">
            <v>2608.6999999999998</v>
          </cell>
          <cell r="O4347">
            <v>26087</v>
          </cell>
          <cell r="P4347">
            <v>182608.65</v>
          </cell>
          <cell r="Q4347">
            <v>1043.48</v>
          </cell>
          <cell r="R4347">
            <v>123</v>
          </cell>
          <cell r="S4347">
            <v>935</v>
          </cell>
          <cell r="T4347" t="str">
            <v>Амортизация Подъем воды</v>
          </cell>
          <cell r="U4347">
            <v>175000</v>
          </cell>
          <cell r="V4347">
            <v>10</v>
          </cell>
          <cell r="W4347">
            <v>1</v>
          </cell>
          <cell r="X4347">
            <v>9</v>
          </cell>
          <cell r="Y4347">
            <v>10</v>
          </cell>
          <cell r="Z4347">
            <v>17500</v>
          </cell>
          <cell r="AA4347">
            <v>157500</v>
          </cell>
          <cell r="AB4347">
            <v>0.86250021562505397</v>
          </cell>
          <cell r="AC4347">
            <v>-28695.6068749892</v>
          </cell>
          <cell r="AD4347">
            <v>-3586.9568749892169</v>
          </cell>
          <cell r="AE4347">
            <v>180000.04312501079</v>
          </cell>
          <cell r="AF4347">
            <v>22500.043125010783</v>
          </cell>
          <cell r="AG4347">
            <v>2250.0005390626347</v>
          </cell>
          <cell r="AH4347">
            <v>1458.3333333333333</v>
          </cell>
        </row>
        <row r="4348">
          <cell r="A4348">
            <v>8176</v>
          </cell>
          <cell r="B4348" t="str">
            <v>Теплосчетчик ДУ 50 мм</v>
          </cell>
          <cell r="C4348">
            <v>15</v>
          </cell>
          <cell r="D4348" t="str">
            <v>7</v>
          </cell>
          <cell r="E4348" t="str">
            <v>31.12.06</v>
          </cell>
          <cell r="F4348" t="str">
            <v>комплект</v>
          </cell>
          <cell r="G4348" t="str">
            <v xml:space="preserve">  .  .</v>
          </cell>
          <cell r="H4348">
            <v>312173.90999999997</v>
          </cell>
          <cell r="I4348">
            <v>0</v>
          </cell>
          <cell r="J4348">
            <v>0</v>
          </cell>
          <cell r="K4348">
            <v>312173.90999999997</v>
          </cell>
          <cell r="L4348">
            <v>0</v>
          </cell>
          <cell r="M4348">
            <v>3902.17</v>
          </cell>
          <cell r="N4348">
            <v>3902.17</v>
          </cell>
          <cell r="O4348">
            <v>39021.699999999997</v>
          </cell>
          <cell r="P4348">
            <v>273152.21000000002</v>
          </cell>
          <cell r="Q4348">
            <v>1560.87</v>
          </cell>
          <cell r="R4348">
            <v>123</v>
          </cell>
          <cell r="S4348">
            <v>935</v>
          </cell>
          <cell r="T4348" t="str">
            <v>Амортизация Перекачка сточной жидкости</v>
          </cell>
          <cell r="U4348">
            <v>332000</v>
          </cell>
          <cell r="V4348">
            <v>7</v>
          </cell>
          <cell r="W4348">
            <v>1</v>
          </cell>
          <cell r="X4348">
            <v>6</v>
          </cell>
          <cell r="Y4348">
            <v>14.285714285714285</v>
          </cell>
          <cell r="Z4348">
            <v>47428.571428571428</v>
          </cell>
          <cell r="AA4348">
            <v>284571.42857142858</v>
          </cell>
          <cell r="AB4348">
            <v>1.0418053310695474</v>
          </cell>
          <cell r="AC4348">
            <v>13050.533658825094</v>
          </cell>
          <cell r="AD4348">
            <v>1631.3150873965569</v>
          </cell>
          <cell r="AE4348">
            <v>325224.44365882507</v>
          </cell>
          <cell r="AF4348">
            <v>40653.015087396554</v>
          </cell>
          <cell r="AG4348">
            <v>4065.3055457353134</v>
          </cell>
          <cell r="AH4348">
            <v>3952.3809523809523</v>
          </cell>
        </row>
        <row r="4349">
          <cell r="A4349">
            <v>8177</v>
          </cell>
          <cell r="B4349" t="str">
            <v>Эл.двигатель ВАН 118/23 400кВт</v>
          </cell>
          <cell r="C4349">
            <v>10</v>
          </cell>
          <cell r="D4349" t="str">
            <v>10</v>
          </cell>
          <cell r="E4349" t="str">
            <v>19.03.07</v>
          </cell>
          <cell r="F4349" t="str">
            <v/>
          </cell>
          <cell r="G4349" t="str">
            <v xml:space="preserve">  .  .</v>
          </cell>
          <cell r="H4349">
            <v>2898245.61</v>
          </cell>
          <cell r="I4349">
            <v>0</v>
          </cell>
          <cell r="J4349">
            <v>0</v>
          </cell>
          <cell r="K4349">
            <v>2898245.61</v>
          </cell>
          <cell r="L4349">
            <v>0</v>
          </cell>
          <cell r="M4349">
            <v>24152.05</v>
          </cell>
          <cell r="N4349">
            <v>24152.05</v>
          </cell>
          <cell r="O4349">
            <v>169064.35</v>
          </cell>
          <cell r="P4349">
            <v>2729181.26</v>
          </cell>
          <cell r="Q4349">
            <v>14491.23</v>
          </cell>
          <cell r="R4349">
            <v>123</v>
          </cell>
          <cell r="S4349">
            <v>935</v>
          </cell>
          <cell r="T4349" t="str">
            <v>Амортизация Перекачка сточной жидкости</v>
          </cell>
          <cell r="U4349">
            <v>0</v>
          </cell>
          <cell r="V4349">
            <v>0</v>
          </cell>
          <cell r="W4349">
            <v>0</v>
          </cell>
          <cell r="X4349">
            <v>0</v>
          </cell>
          <cell r="Y4349">
            <v>0</v>
          </cell>
          <cell r="Z4349">
            <v>0</v>
          </cell>
          <cell r="AA4349">
            <v>2729181.26</v>
          </cell>
          <cell r="AB4349">
            <v>1</v>
          </cell>
          <cell r="AC4349">
            <v>0</v>
          </cell>
          <cell r="AD4349">
            <v>0</v>
          </cell>
          <cell r="AE4349">
            <v>2898245.61</v>
          </cell>
          <cell r="AF4349">
            <v>169064.35</v>
          </cell>
          <cell r="AG4349">
            <v>24152.046749999998</v>
          </cell>
          <cell r="AH4349">
            <v>24152.046749999998</v>
          </cell>
        </row>
        <row r="4350">
          <cell r="A4350">
            <v>8178</v>
          </cell>
          <cell r="B4350" t="str">
            <v>Модем ZyXEL Prestige</v>
          </cell>
          <cell r="C4350">
            <v>14.3</v>
          </cell>
          <cell r="D4350" t="str">
            <v>7</v>
          </cell>
          <cell r="E4350" t="str">
            <v>10.04.07</v>
          </cell>
          <cell r="F4350" t="str">
            <v>660RT EE ADSL2+Ethernet</v>
          </cell>
          <cell r="G4350" t="str">
            <v xml:space="preserve">  .  .</v>
          </cell>
          <cell r="H4350">
            <v>6684.21</v>
          </cell>
          <cell r="I4350">
            <v>0</v>
          </cell>
          <cell r="J4350">
            <v>0</v>
          </cell>
          <cell r="K4350">
            <v>6684.21</v>
          </cell>
          <cell r="L4350">
            <v>0</v>
          </cell>
          <cell r="M4350">
            <v>79.650000000000006</v>
          </cell>
          <cell r="N4350">
            <v>79.650000000000006</v>
          </cell>
          <cell r="O4350">
            <v>477.9</v>
          </cell>
          <cell r="P4350">
            <v>6206.31</v>
          </cell>
          <cell r="Q4350">
            <v>33.42</v>
          </cell>
          <cell r="R4350">
            <v>123</v>
          </cell>
          <cell r="S4350">
            <v>821.1</v>
          </cell>
          <cell r="T4350" t="str">
            <v>амортизация (канализация)</v>
          </cell>
          <cell r="U4350">
            <v>0</v>
          </cell>
          <cell r="V4350">
            <v>0</v>
          </cell>
          <cell r="W4350">
            <v>0</v>
          </cell>
          <cell r="X4350">
            <v>0</v>
          </cell>
          <cell r="Y4350">
            <v>0</v>
          </cell>
          <cell r="Z4350">
            <v>0</v>
          </cell>
          <cell r="AA4350">
            <v>6206.31</v>
          </cell>
          <cell r="AB4350">
            <v>1</v>
          </cell>
          <cell r="AC4350">
            <v>0</v>
          </cell>
          <cell r="AD4350">
            <v>0</v>
          </cell>
          <cell r="AE4350">
            <v>6684.21</v>
          </cell>
          <cell r="AF4350">
            <v>477.9</v>
          </cell>
          <cell r="AG4350">
            <v>79.653502500000016</v>
          </cell>
          <cell r="AH4350">
            <v>79.653502500000016</v>
          </cell>
        </row>
        <row r="4351">
          <cell r="A4351">
            <v>8179</v>
          </cell>
          <cell r="B4351" t="str">
            <v>Базовая станция SN 258 Plus</v>
          </cell>
          <cell r="C4351">
            <v>20</v>
          </cell>
          <cell r="D4351" t="str">
            <v>5</v>
          </cell>
          <cell r="E4351" t="str">
            <v>10.04.07</v>
          </cell>
          <cell r="F4351" t="str">
            <v>252-379 МГц</v>
          </cell>
          <cell r="G4351" t="str">
            <v xml:space="preserve">  .  .</v>
          </cell>
          <cell r="H4351">
            <v>57192.98</v>
          </cell>
          <cell r="I4351">
            <v>0</v>
          </cell>
          <cell r="J4351">
            <v>0</v>
          </cell>
          <cell r="K4351">
            <v>57192.98</v>
          </cell>
          <cell r="L4351">
            <v>0</v>
          </cell>
          <cell r="M4351">
            <v>953.22</v>
          </cell>
          <cell r="N4351">
            <v>953.22</v>
          </cell>
          <cell r="O4351">
            <v>5719.32</v>
          </cell>
          <cell r="P4351">
            <v>51473.66</v>
          </cell>
          <cell r="Q4351">
            <v>285.95999999999998</v>
          </cell>
          <cell r="R4351">
            <v>123</v>
          </cell>
          <cell r="S4351">
            <v>821.1</v>
          </cell>
          <cell r="T4351" t="str">
            <v>амортизация (канализация)</v>
          </cell>
          <cell r="U4351">
            <v>0</v>
          </cell>
          <cell r="V4351">
            <v>0</v>
          </cell>
          <cell r="W4351">
            <v>0</v>
          </cell>
          <cell r="X4351">
            <v>0</v>
          </cell>
          <cell r="Y4351">
            <v>0</v>
          </cell>
          <cell r="Z4351">
            <v>0</v>
          </cell>
          <cell r="AA4351">
            <v>51473.66</v>
          </cell>
          <cell r="AB4351">
            <v>1</v>
          </cell>
          <cell r="AC4351">
            <v>0</v>
          </cell>
          <cell r="AD4351">
            <v>0</v>
          </cell>
          <cell r="AE4351">
            <v>57192.98</v>
          </cell>
          <cell r="AF4351">
            <v>5719.32</v>
          </cell>
          <cell r="AG4351">
            <v>953.21633333333341</v>
          </cell>
          <cell r="AH4351">
            <v>953.21633333333341</v>
          </cell>
        </row>
        <row r="4352">
          <cell r="A4352">
            <v>8180</v>
          </cell>
          <cell r="B4352" t="str">
            <v>Абонентская станция LINE-258 PLUS</v>
          </cell>
          <cell r="C4352">
            <v>20</v>
          </cell>
          <cell r="D4352" t="str">
            <v>5</v>
          </cell>
          <cell r="E4352" t="str">
            <v>10.04.07</v>
          </cell>
          <cell r="F4352" t="str">
            <v/>
          </cell>
          <cell r="G4352" t="str">
            <v xml:space="preserve">  .  .</v>
          </cell>
          <cell r="H4352">
            <v>100701.75</v>
          </cell>
          <cell r="I4352">
            <v>0</v>
          </cell>
          <cell r="J4352">
            <v>0</v>
          </cell>
          <cell r="K4352">
            <v>100701.75</v>
          </cell>
          <cell r="L4352">
            <v>0</v>
          </cell>
          <cell r="M4352">
            <v>1678.36</v>
          </cell>
          <cell r="N4352">
            <v>1678.36</v>
          </cell>
          <cell r="O4352">
            <v>10070.16</v>
          </cell>
          <cell r="P4352">
            <v>90631.59</v>
          </cell>
          <cell r="Q4352">
            <v>503.51</v>
          </cell>
          <cell r="R4352">
            <v>123</v>
          </cell>
          <cell r="S4352">
            <v>821.1</v>
          </cell>
          <cell r="T4352" t="str">
            <v>Амортизация Водопровод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  <cell r="Y4352">
            <v>0</v>
          </cell>
          <cell r="Z4352">
            <v>0</v>
          </cell>
          <cell r="AA4352">
            <v>90631.59</v>
          </cell>
          <cell r="AB4352">
            <v>1</v>
          </cell>
          <cell r="AC4352">
            <v>0</v>
          </cell>
          <cell r="AD4352">
            <v>0</v>
          </cell>
          <cell r="AE4352">
            <v>100701.75</v>
          </cell>
          <cell r="AF4352">
            <v>10070.16</v>
          </cell>
          <cell r="AG4352">
            <v>1678.3625</v>
          </cell>
          <cell r="AH4352">
            <v>1678.3625</v>
          </cell>
        </row>
        <row r="4353">
          <cell r="A4353">
            <v>8181</v>
          </cell>
          <cell r="B4353" t="str">
            <v>Установка по изготовлению бетонитов</v>
          </cell>
          <cell r="C4353">
            <v>20</v>
          </cell>
          <cell r="D4353" t="str">
            <v>5</v>
          </cell>
          <cell r="E4353" t="str">
            <v>10.04.07</v>
          </cell>
          <cell r="F4353" t="str">
            <v/>
          </cell>
          <cell r="G4353" t="str">
            <v xml:space="preserve">  .  .</v>
          </cell>
          <cell r="H4353">
            <v>175438.6</v>
          </cell>
          <cell r="I4353">
            <v>0</v>
          </cell>
          <cell r="J4353">
            <v>0</v>
          </cell>
          <cell r="K4353">
            <v>175438.6</v>
          </cell>
          <cell r="L4353">
            <v>0</v>
          </cell>
          <cell r="M4353">
            <v>2923.98</v>
          </cell>
          <cell r="N4353">
            <v>2923.98</v>
          </cell>
          <cell r="O4353">
            <v>17543.88</v>
          </cell>
          <cell r="P4353">
            <v>157894.72</v>
          </cell>
          <cell r="Q4353">
            <v>877.19</v>
          </cell>
          <cell r="R4353">
            <v>123</v>
          </cell>
          <cell r="S4353">
            <v>924</v>
          </cell>
          <cell r="T4353" t="str">
            <v>для собст. нужд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  <cell r="Y4353">
            <v>0</v>
          </cell>
          <cell r="Z4353">
            <v>0</v>
          </cell>
          <cell r="AA4353">
            <v>157894.72</v>
          </cell>
          <cell r="AB4353">
            <v>1</v>
          </cell>
          <cell r="AC4353">
            <v>0</v>
          </cell>
          <cell r="AD4353">
            <v>0</v>
          </cell>
          <cell r="AE4353">
            <v>175438.6</v>
          </cell>
          <cell r="AF4353">
            <v>17543.88</v>
          </cell>
          <cell r="AG4353">
            <v>2923.9766666666669</v>
          </cell>
          <cell r="AH4353">
            <v>2923.9766666666669</v>
          </cell>
        </row>
        <row r="4354">
          <cell r="A4354">
            <v>8182</v>
          </cell>
          <cell r="B4354" t="str">
            <v>Стол руководителя</v>
          </cell>
          <cell r="C4354">
            <v>8</v>
          </cell>
          <cell r="D4354" t="str">
            <v>13</v>
          </cell>
          <cell r="E4354" t="str">
            <v>16.04.07</v>
          </cell>
          <cell r="F4354" t="str">
            <v/>
          </cell>
          <cell r="G4354" t="str">
            <v xml:space="preserve">  .  .</v>
          </cell>
          <cell r="H4354">
            <v>129481.58</v>
          </cell>
          <cell r="I4354">
            <v>0</v>
          </cell>
          <cell r="J4354">
            <v>0</v>
          </cell>
          <cell r="K4354">
            <v>129481.58</v>
          </cell>
          <cell r="L4354">
            <v>0</v>
          </cell>
          <cell r="M4354">
            <v>863.21</v>
          </cell>
          <cell r="N4354">
            <v>863.21</v>
          </cell>
          <cell r="O4354">
            <v>5179.26</v>
          </cell>
          <cell r="P4354">
            <v>124302.32</v>
          </cell>
          <cell r="Q4354">
            <v>647.41</v>
          </cell>
          <cell r="R4354">
            <v>125</v>
          </cell>
          <cell r="S4354">
            <v>821.1</v>
          </cell>
          <cell r="T4354" t="str">
            <v>Амортизация Водопровод</v>
          </cell>
          <cell r="U4354">
            <v>0</v>
          </cell>
          <cell r="V4354">
            <v>0</v>
          </cell>
          <cell r="W4354">
            <v>0</v>
          </cell>
          <cell r="X4354">
            <v>0</v>
          </cell>
          <cell r="Y4354">
            <v>0</v>
          </cell>
          <cell r="Z4354">
            <v>0</v>
          </cell>
          <cell r="AA4354">
            <v>124302.32</v>
          </cell>
          <cell r="AB4354">
            <v>1</v>
          </cell>
          <cell r="AC4354">
            <v>0</v>
          </cell>
          <cell r="AD4354">
            <v>0</v>
          </cell>
          <cell r="AE4354">
            <v>129481.58</v>
          </cell>
          <cell r="AF4354">
            <v>5179.26</v>
          </cell>
          <cell r="AG4354">
            <v>863.21053333333339</v>
          </cell>
          <cell r="AH4354">
            <v>863.21053333333339</v>
          </cell>
        </row>
        <row r="4355">
          <cell r="A4355">
            <v>8183</v>
          </cell>
          <cell r="B4355" t="str">
            <v>Стол приставка</v>
          </cell>
          <cell r="C4355">
            <v>8</v>
          </cell>
          <cell r="D4355" t="str">
            <v>13</v>
          </cell>
          <cell r="E4355" t="str">
            <v>16.04.07</v>
          </cell>
          <cell r="F4355" t="str">
            <v/>
          </cell>
          <cell r="G4355" t="str">
            <v xml:space="preserve">  .  .</v>
          </cell>
          <cell r="H4355">
            <v>50904.39</v>
          </cell>
          <cell r="I4355">
            <v>0</v>
          </cell>
          <cell r="J4355">
            <v>0</v>
          </cell>
          <cell r="K4355">
            <v>50904.39</v>
          </cell>
          <cell r="L4355">
            <v>0</v>
          </cell>
          <cell r="M4355">
            <v>339.36</v>
          </cell>
          <cell r="N4355">
            <v>339.36</v>
          </cell>
          <cell r="O4355">
            <v>2036.16</v>
          </cell>
          <cell r="P4355">
            <v>48868.23</v>
          </cell>
          <cell r="Q4355">
            <v>254.52</v>
          </cell>
          <cell r="R4355">
            <v>125</v>
          </cell>
          <cell r="S4355">
            <v>821.1</v>
          </cell>
          <cell r="T4355" t="str">
            <v>амортизация (канализация)</v>
          </cell>
          <cell r="U4355">
            <v>0</v>
          </cell>
          <cell r="V4355">
            <v>0</v>
          </cell>
          <cell r="W4355">
            <v>0</v>
          </cell>
          <cell r="X4355">
            <v>0</v>
          </cell>
          <cell r="Y4355">
            <v>0</v>
          </cell>
          <cell r="Z4355">
            <v>0</v>
          </cell>
          <cell r="AA4355">
            <v>48868.23</v>
          </cell>
          <cell r="AB4355">
            <v>1</v>
          </cell>
          <cell r="AC4355">
            <v>0</v>
          </cell>
          <cell r="AD4355">
            <v>0</v>
          </cell>
          <cell r="AE4355">
            <v>50904.39</v>
          </cell>
          <cell r="AF4355">
            <v>2036.16</v>
          </cell>
          <cell r="AG4355">
            <v>339.36259999999999</v>
          </cell>
          <cell r="AH4355">
            <v>339.36259999999999</v>
          </cell>
        </row>
        <row r="4356">
          <cell r="A4356">
            <v>8184</v>
          </cell>
          <cell r="B4356" t="str">
            <v>Тумба мобильная</v>
          </cell>
          <cell r="C4356">
            <v>8</v>
          </cell>
          <cell r="D4356" t="str">
            <v>13</v>
          </cell>
          <cell r="E4356" t="str">
            <v>16.04.07</v>
          </cell>
          <cell r="F4356" t="str">
            <v/>
          </cell>
          <cell r="G4356" t="str">
            <v xml:space="preserve">  .  .</v>
          </cell>
          <cell r="H4356">
            <v>49700</v>
          </cell>
          <cell r="I4356">
            <v>0</v>
          </cell>
          <cell r="J4356">
            <v>0</v>
          </cell>
          <cell r="K4356">
            <v>49700</v>
          </cell>
          <cell r="L4356">
            <v>0</v>
          </cell>
          <cell r="M4356">
            <v>331.33</v>
          </cell>
          <cell r="N4356">
            <v>331.33</v>
          </cell>
          <cell r="O4356">
            <v>1987.98</v>
          </cell>
          <cell r="P4356">
            <v>47712.02</v>
          </cell>
          <cell r="Q4356">
            <v>248.5</v>
          </cell>
          <cell r="R4356">
            <v>125</v>
          </cell>
          <cell r="S4356">
            <v>821.1</v>
          </cell>
          <cell r="T4356" t="str">
            <v>Амортизация Водопровод</v>
          </cell>
          <cell r="U4356">
            <v>0</v>
          </cell>
          <cell r="V4356">
            <v>0</v>
          </cell>
          <cell r="W4356">
            <v>0</v>
          </cell>
          <cell r="X4356">
            <v>0</v>
          </cell>
          <cell r="Y4356">
            <v>0</v>
          </cell>
          <cell r="Z4356">
            <v>0</v>
          </cell>
          <cell r="AA4356">
            <v>47712.02</v>
          </cell>
          <cell r="AB4356">
            <v>1</v>
          </cell>
          <cell r="AC4356">
            <v>0</v>
          </cell>
          <cell r="AD4356">
            <v>0</v>
          </cell>
          <cell r="AE4356">
            <v>49700</v>
          </cell>
          <cell r="AF4356">
            <v>1987.98</v>
          </cell>
          <cell r="AG4356">
            <v>331.33333333333331</v>
          </cell>
          <cell r="AH4356">
            <v>331.33333333333331</v>
          </cell>
        </row>
        <row r="4357">
          <cell r="A4357">
            <v>8185</v>
          </cell>
          <cell r="B4357" t="str">
            <v>Тумба под телефоны</v>
          </cell>
          <cell r="C4357">
            <v>8</v>
          </cell>
          <cell r="D4357" t="str">
            <v>13</v>
          </cell>
          <cell r="E4357" t="str">
            <v>16.04.07</v>
          </cell>
          <cell r="F4357" t="str">
            <v/>
          </cell>
          <cell r="G4357" t="str">
            <v xml:space="preserve">  .  .</v>
          </cell>
          <cell r="H4357">
            <v>60650</v>
          </cell>
          <cell r="I4357">
            <v>0</v>
          </cell>
          <cell r="J4357">
            <v>0</v>
          </cell>
          <cell r="K4357">
            <v>60650</v>
          </cell>
          <cell r="L4357">
            <v>0</v>
          </cell>
          <cell r="M4357">
            <v>404.33</v>
          </cell>
          <cell r="N4357">
            <v>404.33</v>
          </cell>
          <cell r="O4357">
            <v>2425.98</v>
          </cell>
          <cell r="P4357">
            <v>58224.02</v>
          </cell>
          <cell r="Q4357">
            <v>303.25</v>
          </cell>
          <cell r="R4357">
            <v>125</v>
          </cell>
          <cell r="S4357">
            <v>821.1</v>
          </cell>
          <cell r="T4357" t="str">
            <v>амортизация (канализация)</v>
          </cell>
          <cell r="U4357">
            <v>0</v>
          </cell>
          <cell r="V4357">
            <v>0</v>
          </cell>
          <cell r="W4357">
            <v>0</v>
          </cell>
          <cell r="X4357">
            <v>0</v>
          </cell>
          <cell r="Y4357">
            <v>0</v>
          </cell>
          <cell r="Z4357">
            <v>0</v>
          </cell>
          <cell r="AA4357">
            <v>58224.02</v>
          </cell>
          <cell r="AB4357">
            <v>1</v>
          </cell>
          <cell r="AC4357">
            <v>0</v>
          </cell>
          <cell r="AD4357">
            <v>0</v>
          </cell>
          <cell r="AE4357">
            <v>60650</v>
          </cell>
          <cell r="AF4357">
            <v>2425.98</v>
          </cell>
          <cell r="AG4357">
            <v>404.33333333333331</v>
          </cell>
          <cell r="AH4357">
            <v>404.33333333333331</v>
          </cell>
        </row>
        <row r="4358">
          <cell r="A4358">
            <v>8186</v>
          </cell>
          <cell r="B4358" t="str">
            <v>Стол</v>
          </cell>
          <cell r="C4358">
            <v>8</v>
          </cell>
          <cell r="D4358" t="str">
            <v>13</v>
          </cell>
          <cell r="E4358" t="str">
            <v>16.04.07</v>
          </cell>
          <cell r="F4358" t="str">
            <v/>
          </cell>
          <cell r="G4358" t="str">
            <v xml:space="preserve">  .  .</v>
          </cell>
          <cell r="H4358">
            <v>100087.72</v>
          </cell>
          <cell r="I4358">
            <v>0</v>
          </cell>
          <cell r="J4358">
            <v>0</v>
          </cell>
          <cell r="K4358">
            <v>100087.72</v>
          </cell>
          <cell r="L4358">
            <v>0</v>
          </cell>
          <cell r="M4358">
            <v>667.25</v>
          </cell>
          <cell r="N4358">
            <v>667.25</v>
          </cell>
          <cell r="O4358">
            <v>4003.5</v>
          </cell>
          <cell r="P4358">
            <v>96084.22</v>
          </cell>
          <cell r="Q4358">
            <v>500.44</v>
          </cell>
          <cell r="R4358">
            <v>125</v>
          </cell>
          <cell r="S4358">
            <v>821.1</v>
          </cell>
          <cell r="T4358" t="str">
            <v>Амортизация Водопровод</v>
          </cell>
          <cell r="U4358">
            <v>0</v>
          </cell>
          <cell r="V4358">
            <v>0</v>
          </cell>
          <cell r="W4358">
            <v>0</v>
          </cell>
          <cell r="X4358">
            <v>0</v>
          </cell>
          <cell r="Y4358">
            <v>0</v>
          </cell>
          <cell r="Z4358">
            <v>0</v>
          </cell>
          <cell r="AA4358">
            <v>96084.22</v>
          </cell>
          <cell r="AB4358">
            <v>1</v>
          </cell>
          <cell r="AC4358">
            <v>0</v>
          </cell>
          <cell r="AD4358">
            <v>0</v>
          </cell>
          <cell r="AE4358">
            <v>100087.72</v>
          </cell>
          <cell r="AF4358">
            <v>4003.5</v>
          </cell>
          <cell r="AG4358">
            <v>667.25146666666672</v>
          </cell>
          <cell r="AH4358">
            <v>667.25146666666672</v>
          </cell>
        </row>
        <row r="4359">
          <cell r="A4359">
            <v>8187</v>
          </cell>
          <cell r="B4359" t="str">
            <v>Кресло</v>
          </cell>
          <cell r="C4359">
            <v>8</v>
          </cell>
          <cell r="D4359" t="str">
            <v>13</v>
          </cell>
          <cell r="E4359" t="str">
            <v>16.04.07</v>
          </cell>
          <cell r="F4359" t="str">
            <v/>
          </cell>
          <cell r="G4359" t="str">
            <v xml:space="preserve">  .  .</v>
          </cell>
          <cell r="H4359">
            <v>28358.77</v>
          </cell>
          <cell r="I4359">
            <v>0</v>
          </cell>
          <cell r="J4359">
            <v>0</v>
          </cell>
          <cell r="K4359">
            <v>28358.77</v>
          </cell>
          <cell r="L4359">
            <v>0</v>
          </cell>
          <cell r="M4359">
            <v>189.06</v>
          </cell>
          <cell r="N4359">
            <v>189.06</v>
          </cell>
          <cell r="O4359">
            <v>1134.3599999999999</v>
          </cell>
          <cell r="P4359">
            <v>27224.41</v>
          </cell>
          <cell r="Q4359">
            <v>141.79</v>
          </cell>
          <cell r="R4359">
            <v>125</v>
          </cell>
          <cell r="S4359">
            <v>821.1</v>
          </cell>
          <cell r="T4359" t="str">
            <v>амортизация (канализация)</v>
          </cell>
          <cell r="U4359">
            <v>0</v>
          </cell>
          <cell r="V4359">
            <v>0</v>
          </cell>
          <cell r="W4359">
            <v>0</v>
          </cell>
          <cell r="X4359">
            <v>0</v>
          </cell>
          <cell r="Y4359">
            <v>0</v>
          </cell>
          <cell r="Z4359">
            <v>0</v>
          </cell>
          <cell r="AA4359">
            <v>27224.41</v>
          </cell>
          <cell r="AB4359">
            <v>1</v>
          </cell>
          <cell r="AC4359">
            <v>0</v>
          </cell>
          <cell r="AD4359">
            <v>0</v>
          </cell>
          <cell r="AE4359">
            <v>28358.77</v>
          </cell>
          <cell r="AF4359">
            <v>1134.3599999999999</v>
          </cell>
          <cell r="AG4359">
            <v>189.05846666666665</v>
          </cell>
          <cell r="AH4359">
            <v>189.05846666666665</v>
          </cell>
        </row>
        <row r="4360">
          <cell r="A4360">
            <v>8188</v>
          </cell>
          <cell r="B4360" t="str">
            <v>Кресло</v>
          </cell>
          <cell r="C4360">
            <v>8</v>
          </cell>
          <cell r="D4360" t="str">
            <v>13</v>
          </cell>
          <cell r="E4360" t="str">
            <v>16.04.07</v>
          </cell>
          <cell r="F4360" t="str">
            <v/>
          </cell>
          <cell r="G4360" t="str">
            <v xml:space="preserve">  .  .</v>
          </cell>
          <cell r="H4360">
            <v>11754.39</v>
          </cell>
          <cell r="I4360">
            <v>0</v>
          </cell>
          <cell r="J4360">
            <v>0</v>
          </cell>
          <cell r="K4360">
            <v>11754.39</v>
          </cell>
          <cell r="L4360">
            <v>0</v>
          </cell>
          <cell r="M4360">
            <v>78.36</v>
          </cell>
          <cell r="N4360">
            <v>78.36</v>
          </cell>
          <cell r="O4360">
            <v>470.16</v>
          </cell>
          <cell r="P4360">
            <v>11284.23</v>
          </cell>
          <cell r="Q4360">
            <v>58.77</v>
          </cell>
          <cell r="R4360">
            <v>125</v>
          </cell>
          <cell r="S4360">
            <v>821.1</v>
          </cell>
          <cell r="T4360" t="str">
            <v>Амортизация Водопровод</v>
          </cell>
          <cell r="U4360">
            <v>0</v>
          </cell>
          <cell r="V4360">
            <v>0</v>
          </cell>
          <cell r="W4360">
            <v>0</v>
          </cell>
          <cell r="X4360">
            <v>0</v>
          </cell>
          <cell r="Y4360">
            <v>0</v>
          </cell>
          <cell r="Z4360">
            <v>0</v>
          </cell>
          <cell r="AA4360">
            <v>11284.23</v>
          </cell>
          <cell r="AB4360">
            <v>1</v>
          </cell>
          <cell r="AC4360">
            <v>0</v>
          </cell>
          <cell r="AD4360">
            <v>0</v>
          </cell>
          <cell r="AE4360">
            <v>11754.39</v>
          </cell>
          <cell r="AF4360">
            <v>470.16</v>
          </cell>
          <cell r="AG4360">
            <v>78.3626</v>
          </cell>
          <cell r="AH4360">
            <v>78.3626</v>
          </cell>
        </row>
        <row r="4361">
          <cell r="A4361">
            <v>8189</v>
          </cell>
          <cell r="B4361" t="str">
            <v>Кресло</v>
          </cell>
          <cell r="C4361">
            <v>8</v>
          </cell>
          <cell r="D4361" t="str">
            <v>13</v>
          </cell>
          <cell r="E4361" t="str">
            <v>16.04.07</v>
          </cell>
          <cell r="F4361" t="str">
            <v/>
          </cell>
          <cell r="G4361" t="str">
            <v xml:space="preserve">  .  .</v>
          </cell>
          <cell r="H4361">
            <v>11754.39</v>
          </cell>
          <cell r="I4361">
            <v>0</v>
          </cell>
          <cell r="J4361">
            <v>0</v>
          </cell>
          <cell r="K4361">
            <v>11754.39</v>
          </cell>
          <cell r="L4361">
            <v>0</v>
          </cell>
          <cell r="M4361">
            <v>78.36</v>
          </cell>
          <cell r="N4361">
            <v>78.36</v>
          </cell>
          <cell r="O4361">
            <v>470.16</v>
          </cell>
          <cell r="P4361">
            <v>11284.23</v>
          </cell>
          <cell r="Q4361">
            <v>58.77</v>
          </cell>
          <cell r="R4361">
            <v>125</v>
          </cell>
          <cell r="S4361">
            <v>821.1</v>
          </cell>
          <cell r="T4361" t="str">
            <v>амортизация (канализация)</v>
          </cell>
          <cell r="U4361">
            <v>0</v>
          </cell>
          <cell r="V4361">
            <v>0</v>
          </cell>
          <cell r="W4361">
            <v>0</v>
          </cell>
          <cell r="X4361">
            <v>0</v>
          </cell>
          <cell r="Y4361">
            <v>0</v>
          </cell>
          <cell r="Z4361">
            <v>0</v>
          </cell>
          <cell r="AA4361">
            <v>11284.23</v>
          </cell>
          <cell r="AB4361">
            <v>1</v>
          </cell>
          <cell r="AC4361">
            <v>0</v>
          </cell>
          <cell r="AD4361">
            <v>0</v>
          </cell>
          <cell r="AE4361">
            <v>11754.39</v>
          </cell>
          <cell r="AF4361">
            <v>470.16</v>
          </cell>
          <cell r="AG4361">
            <v>78.3626</v>
          </cell>
          <cell r="AH4361">
            <v>78.3626</v>
          </cell>
        </row>
        <row r="4362">
          <cell r="A4362">
            <v>8190</v>
          </cell>
          <cell r="B4362" t="str">
            <v>Стул</v>
          </cell>
          <cell r="C4362">
            <v>8</v>
          </cell>
          <cell r="D4362" t="str">
            <v>13</v>
          </cell>
          <cell r="E4362" t="str">
            <v>16.04.07</v>
          </cell>
          <cell r="F4362" t="str">
            <v/>
          </cell>
          <cell r="G4362" t="str">
            <v xml:space="preserve">  .  .</v>
          </cell>
          <cell r="H4362">
            <v>2208.77</v>
          </cell>
          <cell r="I4362">
            <v>0</v>
          </cell>
          <cell r="J4362">
            <v>0</v>
          </cell>
          <cell r="K4362">
            <v>2208.77</v>
          </cell>
          <cell r="L4362">
            <v>0</v>
          </cell>
          <cell r="M4362">
            <v>14.73</v>
          </cell>
          <cell r="N4362">
            <v>14.73</v>
          </cell>
          <cell r="O4362">
            <v>88.38</v>
          </cell>
          <cell r="P4362">
            <v>2120.39</v>
          </cell>
          <cell r="Q4362">
            <v>11.04</v>
          </cell>
          <cell r="R4362">
            <v>125</v>
          </cell>
          <cell r="S4362">
            <v>821.1</v>
          </cell>
          <cell r="T4362" t="str">
            <v>Амортизация Водопровод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  <cell r="Y4362">
            <v>0</v>
          </cell>
          <cell r="Z4362">
            <v>0</v>
          </cell>
          <cell r="AA4362">
            <v>2120.39</v>
          </cell>
          <cell r="AB4362">
            <v>1</v>
          </cell>
          <cell r="AC4362">
            <v>0</v>
          </cell>
          <cell r="AD4362">
            <v>0</v>
          </cell>
          <cell r="AE4362">
            <v>2208.77</v>
          </cell>
          <cell r="AF4362">
            <v>88.38</v>
          </cell>
          <cell r="AG4362">
            <v>14.725133333333332</v>
          </cell>
          <cell r="AH4362">
            <v>14.725133333333332</v>
          </cell>
        </row>
        <row r="4363">
          <cell r="A4363">
            <v>8191</v>
          </cell>
          <cell r="B4363" t="str">
            <v>Стул</v>
          </cell>
          <cell r="C4363">
            <v>8</v>
          </cell>
          <cell r="D4363" t="str">
            <v>13</v>
          </cell>
          <cell r="E4363" t="str">
            <v>16.04.07</v>
          </cell>
          <cell r="F4363" t="str">
            <v/>
          </cell>
          <cell r="G4363" t="str">
            <v xml:space="preserve">  .  .</v>
          </cell>
          <cell r="H4363">
            <v>2208.77</v>
          </cell>
          <cell r="I4363">
            <v>0</v>
          </cell>
          <cell r="J4363">
            <v>0</v>
          </cell>
          <cell r="K4363">
            <v>2208.77</v>
          </cell>
          <cell r="L4363">
            <v>0</v>
          </cell>
          <cell r="M4363">
            <v>14.73</v>
          </cell>
          <cell r="N4363">
            <v>14.73</v>
          </cell>
          <cell r="O4363">
            <v>88.38</v>
          </cell>
          <cell r="P4363">
            <v>2120.39</v>
          </cell>
          <cell r="Q4363">
            <v>11.04</v>
          </cell>
          <cell r="R4363">
            <v>125</v>
          </cell>
          <cell r="S4363">
            <v>821.1</v>
          </cell>
          <cell r="T4363" t="str">
            <v>Амортизация Водопровод</v>
          </cell>
          <cell r="U4363">
            <v>0</v>
          </cell>
          <cell r="V4363">
            <v>0</v>
          </cell>
          <cell r="W4363">
            <v>0</v>
          </cell>
          <cell r="X4363">
            <v>0</v>
          </cell>
          <cell r="Y4363">
            <v>0</v>
          </cell>
          <cell r="Z4363">
            <v>0</v>
          </cell>
          <cell r="AA4363">
            <v>2120.39</v>
          </cell>
          <cell r="AB4363">
            <v>1</v>
          </cell>
          <cell r="AC4363">
            <v>0</v>
          </cell>
          <cell r="AD4363">
            <v>0</v>
          </cell>
          <cell r="AE4363">
            <v>2208.77</v>
          </cell>
          <cell r="AF4363">
            <v>88.38</v>
          </cell>
          <cell r="AG4363">
            <v>14.725133333333332</v>
          </cell>
          <cell r="AH4363">
            <v>14.725133333333332</v>
          </cell>
        </row>
        <row r="4364">
          <cell r="A4364">
            <v>8192</v>
          </cell>
          <cell r="B4364" t="str">
            <v>Стул</v>
          </cell>
          <cell r="C4364">
            <v>8</v>
          </cell>
          <cell r="D4364" t="str">
            <v>13</v>
          </cell>
          <cell r="E4364" t="str">
            <v>16.04.07</v>
          </cell>
          <cell r="F4364" t="str">
            <v/>
          </cell>
          <cell r="G4364" t="str">
            <v xml:space="preserve">  .  .</v>
          </cell>
          <cell r="H4364">
            <v>2208.77</v>
          </cell>
          <cell r="I4364">
            <v>0</v>
          </cell>
          <cell r="J4364">
            <v>0</v>
          </cell>
          <cell r="K4364">
            <v>2208.77</v>
          </cell>
          <cell r="L4364">
            <v>0</v>
          </cell>
          <cell r="M4364">
            <v>14.73</v>
          </cell>
          <cell r="N4364">
            <v>14.73</v>
          </cell>
          <cell r="O4364">
            <v>88.38</v>
          </cell>
          <cell r="P4364">
            <v>2120.39</v>
          </cell>
          <cell r="Q4364">
            <v>11.04</v>
          </cell>
          <cell r="R4364">
            <v>125</v>
          </cell>
          <cell r="S4364">
            <v>821.1</v>
          </cell>
          <cell r="T4364" t="str">
            <v>Амортизация Водопровод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  <cell r="Y4364">
            <v>0</v>
          </cell>
          <cell r="Z4364">
            <v>0</v>
          </cell>
          <cell r="AA4364">
            <v>2120.39</v>
          </cell>
          <cell r="AB4364">
            <v>1</v>
          </cell>
          <cell r="AC4364">
            <v>0</v>
          </cell>
          <cell r="AD4364">
            <v>0</v>
          </cell>
          <cell r="AE4364">
            <v>2208.77</v>
          </cell>
          <cell r="AF4364">
            <v>88.38</v>
          </cell>
          <cell r="AG4364">
            <v>14.725133333333332</v>
          </cell>
          <cell r="AH4364">
            <v>14.725133333333332</v>
          </cell>
        </row>
        <row r="4365">
          <cell r="A4365">
            <v>8193</v>
          </cell>
          <cell r="B4365" t="str">
            <v>Стул</v>
          </cell>
          <cell r="C4365">
            <v>8</v>
          </cell>
          <cell r="D4365" t="str">
            <v>13</v>
          </cell>
          <cell r="E4365" t="str">
            <v>16.04.07</v>
          </cell>
          <cell r="F4365" t="str">
            <v/>
          </cell>
          <cell r="G4365" t="str">
            <v xml:space="preserve">  .  .</v>
          </cell>
          <cell r="H4365">
            <v>2208.77</v>
          </cell>
          <cell r="I4365">
            <v>0</v>
          </cell>
          <cell r="J4365">
            <v>0</v>
          </cell>
          <cell r="K4365">
            <v>2208.77</v>
          </cell>
          <cell r="L4365">
            <v>0</v>
          </cell>
          <cell r="M4365">
            <v>14.73</v>
          </cell>
          <cell r="N4365">
            <v>14.73</v>
          </cell>
          <cell r="O4365">
            <v>88.38</v>
          </cell>
          <cell r="P4365">
            <v>2120.39</v>
          </cell>
          <cell r="Q4365">
            <v>11.04</v>
          </cell>
          <cell r="R4365">
            <v>125</v>
          </cell>
          <cell r="S4365">
            <v>821.1</v>
          </cell>
          <cell r="T4365" t="str">
            <v>Амортизация Водопровод</v>
          </cell>
          <cell r="U4365">
            <v>0</v>
          </cell>
          <cell r="V4365">
            <v>0</v>
          </cell>
          <cell r="W4365">
            <v>0</v>
          </cell>
          <cell r="X4365">
            <v>0</v>
          </cell>
          <cell r="Y4365">
            <v>0</v>
          </cell>
          <cell r="Z4365">
            <v>0</v>
          </cell>
          <cell r="AA4365">
            <v>2120.39</v>
          </cell>
          <cell r="AB4365">
            <v>1</v>
          </cell>
          <cell r="AC4365">
            <v>0</v>
          </cell>
          <cell r="AD4365">
            <v>0</v>
          </cell>
          <cell r="AE4365">
            <v>2208.77</v>
          </cell>
          <cell r="AF4365">
            <v>88.38</v>
          </cell>
          <cell r="AG4365">
            <v>14.725133333333332</v>
          </cell>
          <cell r="AH4365">
            <v>14.725133333333332</v>
          </cell>
        </row>
        <row r="4366">
          <cell r="A4366">
            <v>8194</v>
          </cell>
          <cell r="B4366" t="str">
            <v>Стул</v>
          </cell>
          <cell r="C4366">
            <v>8</v>
          </cell>
          <cell r="D4366" t="str">
            <v>13</v>
          </cell>
          <cell r="E4366" t="str">
            <v>16.04.07</v>
          </cell>
          <cell r="F4366" t="str">
            <v/>
          </cell>
          <cell r="G4366" t="str">
            <v xml:space="preserve">  .  .</v>
          </cell>
          <cell r="H4366">
            <v>2208.77</v>
          </cell>
          <cell r="I4366">
            <v>0</v>
          </cell>
          <cell r="J4366">
            <v>0</v>
          </cell>
          <cell r="K4366">
            <v>2208.77</v>
          </cell>
          <cell r="L4366">
            <v>0</v>
          </cell>
          <cell r="M4366">
            <v>14.73</v>
          </cell>
          <cell r="N4366">
            <v>14.73</v>
          </cell>
          <cell r="O4366">
            <v>88.38</v>
          </cell>
          <cell r="P4366">
            <v>2120.39</v>
          </cell>
          <cell r="Q4366">
            <v>11.04</v>
          </cell>
          <cell r="R4366">
            <v>125</v>
          </cell>
          <cell r="S4366">
            <v>821.1</v>
          </cell>
          <cell r="T4366" t="str">
            <v>Амортизация Водопровод</v>
          </cell>
          <cell r="U4366">
            <v>0</v>
          </cell>
          <cell r="V4366">
            <v>0</v>
          </cell>
          <cell r="W4366">
            <v>0</v>
          </cell>
          <cell r="X4366">
            <v>0</v>
          </cell>
          <cell r="Y4366">
            <v>0</v>
          </cell>
          <cell r="Z4366">
            <v>0</v>
          </cell>
          <cell r="AA4366">
            <v>2120.39</v>
          </cell>
          <cell r="AB4366">
            <v>1</v>
          </cell>
          <cell r="AC4366">
            <v>0</v>
          </cell>
          <cell r="AD4366">
            <v>0</v>
          </cell>
          <cell r="AE4366">
            <v>2208.77</v>
          </cell>
          <cell r="AF4366">
            <v>88.38</v>
          </cell>
          <cell r="AG4366">
            <v>14.725133333333332</v>
          </cell>
          <cell r="AH4366">
            <v>14.725133333333332</v>
          </cell>
        </row>
        <row r="4367">
          <cell r="A4367">
            <v>8195</v>
          </cell>
          <cell r="B4367" t="str">
            <v>Стул</v>
          </cell>
          <cell r="C4367">
            <v>8</v>
          </cell>
          <cell r="D4367" t="str">
            <v>13</v>
          </cell>
          <cell r="E4367" t="str">
            <v>16.04.07</v>
          </cell>
          <cell r="F4367" t="str">
            <v/>
          </cell>
          <cell r="G4367" t="str">
            <v xml:space="preserve">  .  .</v>
          </cell>
          <cell r="H4367">
            <v>2208.77</v>
          </cell>
          <cell r="I4367">
            <v>0</v>
          </cell>
          <cell r="J4367">
            <v>0</v>
          </cell>
          <cell r="K4367">
            <v>2208.77</v>
          </cell>
          <cell r="L4367">
            <v>0</v>
          </cell>
          <cell r="M4367">
            <v>14.73</v>
          </cell>
          <cell r="N4367">
            <v>14.73</v>
          </cell>
          <cell r="O4367">
            <v>88.38</v>
          </cell>
          <cell r="P4367">
            <v>2120.39</v>
          </cell>
          <cell r="Q4367">
            <v>11.04</v>
          </cell>
          <cell r="R4367">
            <v>125</v>
          </cell>
          <cell r="S4367">
            <v>821.1</v>
          </cell>
          <cell r="T4367" t="str">
            <v>Амортизация Водопровод</v>
          </cell>
          <cell r="U4367">
            <v>0</v>
          </cell>
          <cell r="V4367">
            <v>0</v>
          </cell>
          <cell r="W4367">
            <v>0</v>
          </cell>
          <cell r="X4367">
            <v>0</v>
          </cell>
          <cell r="Y4367">
            <v>0</v>
          </cell>
          <cell r="Z4367">
            <v>0</v>
          </cell>
          <cell r="AA4367">
            <v>2120.39</v>
          </cell>
          <cell r="AB4367">
            <v>1</v>
          </cell>
          <cell r="AC4367">
            <v>0</v>
          </cell>
          <cell r="AD4367">
            <v>0</v>
          </cell>
          <cell r="AE4367">
            <v>2208.77</v>
          </cell>
          <cell r="AF4367">
            <v>88.38</v>
          </cell>
          <cell r="AG4367">
            <v>14.725133333333332</v>
          </cell>
          <cell r="AH4367">
            <v>14.725133333333332</v>
          </cell>
        </row>
        <row r="4368">
          <cell r="A4368">
            <v>8196</v>
          </cell>
          <cell r="B4368" t="str">
            <v>Стул</v>
          </cell>
          <cell r="C4368">
            <v>8</v>
          </cell>
          <cell r="D4368" t="str">
            <v>13</v>
          </cell>
          <cell r="E4368" t="str">
            <v>16.04.07</v>
          </cell>
          <cell r="F4368" t="str">
            <v/>
          </cell>
          <cell r="G4368" t="str">
            <v xml:space="preserve">  .  .</v>
          </cell>
          <cell r="H4368">
            <v>2208.77</v>
          </cell>
          <cell r="I4368">
            <v>0</v>
          </cell>
          <cell r="J4368">
            <v>0</v>
          </cell>
          <cell r="K4368">
            <v>2208.77</v>
          </cell>
          <cell r="L4368">
            <v>0</v>
          </cell>
          <cell r="M4368">
            <v>14.73</v>
          </cell>
          <cell r="N4368">
            <v>14.73</v>
          </cell>
          <cell r="O4368">
            <v>88.38</v>
          </cell>
          <cell r="P4368">
            <v>2120.39</v>
          </cell>
          <cell r="Q4368">
            <v>11.04</v>
          </cell>
          <cell r="R4368">
            <v>125</v>
          </cell>
          <cell r="S4368">
            <v>821.1</v>
          </cell>
          <cell r="T4368" t="str">
            <v>Амортизация Водопровод</v>
          </cell>
          <cell r="U4368">
            <v>0</v>
          </cell>
          <cell r="V4368">
            <v>0</v>
          </cell>
          <cell r="W4368">
            <v>0</v>
          </cell>
          <cell r="X4368">
            <v>0</v>
          </cell>
          <cell r="Y4368">
            <v>0</v>
          </cell>
          <cell r="Z4368">
            <v>0</v>
          </cell>
          <cell r="AA4368">
            <v>2120.39</v>
          </cell>
          <cell r="AB4368">
            <v>1</v>
          </cell>
          <cell r="AC4368">
            <v>0</v>
          </cell>
          <cell r="AD4368">
            <v>0</v>
          </cell>
          <cell r="AE4368">
            <v>2208.77</v>
          </cell>
          <cell r="AF4368">
            <v>88.38</v>
          </cell>
          <cell r="AG4368">
            <v>14.725133333333332</v>
          </cell>
          <cell r="AH4368">
            <v>14.725133333333332</v>
          </cell>
        </row>
        <row r="4369">
          <cell r="A4369">
            <v>8197</v>
          </cell>
          <cell r="B4369" t="str">
            <v>Стул</v>
          </cell>
          <cell r="C4369">
            <v>8</v>
          </cell>
          <cell r="D4369" t="str">
            <v>13</v>
          </cell>
          <cell r="E4369" t="str">
            <v>16.04.07</v>
          </cell>
          <cell r="F4369" t="str">
            <v/>
          </cell>
          <cell r="G4369" t="str">
            <v xml:space="preserve">  .  .</v>
          </cell>
          <cell r="H4369">
            <v>2208.77</v>
          </cell>
          <cell r="I4369">
            <v>0</v>
          </cell>
          <cell r="J4369">
            <v>0</v>
          </cell>
          <cell r="K4369">
            <v>2208.77</v>
          </cell>
          <cell r="L4369">
            <v>0</v>
          </cell>
          <cell r="M4369">
            <v>14.73</v>
          </cell>
          <cell r="N4369">
            <v>14.73</v>
          </cell>
          <cell r="O4369">
            <v>88.38</v>
          </cell>
          <cell r="P4369">
            <v>2120.39</v>
          </cell>
          <cell r="Q4369">
            <v>11.04</v>
          </cell>
          <cell r="R4369">
            <v>125</v>
          </cell>
          <cell r="S4369">
            <v>821.1</v>
          </cell>
          <cell r="T4369" t="str">
            <v>Амортизация Водопровод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  <cell r="Z4369">
            <v>0</v>
          </cell>
          <cell r="AA4369">
            <v>2120.39</v>
          </cell>
          <cell r="AB4369">
            <v>1</v>
          </cell>
          <cell r="AC4369">
            <v>0</v>
          </cell>
          <cell r="AD4369">
            <v>0</v>
          </cell>
          <cell r="AE4369">
            <v>2208.77</v>
          </cell>
          <cell r="AF4369">
            <v>88.38</v>
          </cell>
          <cell r="AG4369">
            <v>14.725133333333332</v>
          </cell>
          <cell r="AH4369">
            <v>14.725133333333332</v>
          </cell>
        </row>
        <row r="4370">
          <cell r="A4370">
            <v>8198</v>
          </cell>
          <cell r="B4370" t="str">
            <v>Стул</v>
          </cell>
          <cell r="C4370">
            <v>8</v>
          </cell>
          <cell r="D4370" t="str">
            <v>13</v>
          </cell>
          <cell r="E4370" t="str">
            <v>16.04.07</v>
          </cell>
          <cell r="F4370" t="str">
            <v/>
          </cell>
          <cell r="G4370" t="str">
            <v xml:space="preserve">  .  .</v>
          </cell>
          <cell r="H4370">
            <v>2208.77</v>
          </cell>
          <cell r="I4370">
            <v>0</v>
          </cell>
          <cell r="J4370">
            <v>0</v>
          </cell>
          <cell r="K4370">
            <v>2208.77</v>
          </cell>
          <cell r="L4370">
            <v>0</v>
          </cell>
          <cell r="M4370">
            <v>14.73</v>
          </cell>
          <cell r="N4370">
            <v>14.73</v>
          </cell>
          <cell r="O4370">
            <v>88.38</v>
          </cell>
          <cell r="P4370">
            <v>2120.39</v>
          </cell>
          <cell r="Q4370">
            <v>11.04</v>
          </cell>
          <cell r="R4370">
            <v>125</v>
          </cell>
          <cell r="S4370">
            <v>821.1</v>
          </cell>
          <cell r="T4370" t="str">
            <v>амортизация (канализация)</v>
          </cell>
          <cell r="U4370">
            <v>0</v>
          </cell>
          <cell r="V4370">
            <v>0</v>
          </cell>
          <cell r="W4370">
            <v>0</v>
          </cell>
          <cell r="X4370">
            <v>0</v>
          </cell>
          <cell r="Y4370">
            <v>0</v>
          </cell>
          <cell r="Z4370">
            <v>0</v>
          </cell>
          <cell r="AA4370">
            <v>2120.39</v>
          </cell>
          <cell r="AB4370">
            <v>1</v>
          </cell>
          <cell r="AC4370">
            <v>0</v>
          </cell>
          <cell r="AD4370">
            <v>0</v>
          </cell>
          <cell r="AE4370">
            <v>2208.77</v>
          </cell>
          <cell r="AF4370">
            <v>88.38</v>
          </cell>
          <cell r="AG4370">
            <v>14.725133333333332</v>
          </cell>
          <cell r="AH4370">
            <v>14.725133333333332</v>
          </cell>
        </row>
        <row r="4371">
          <cell r="A4371">
            <v>8199</v>
          </cell>
          <cell r="B4371" t="str">
            <v>Стул</v>
          </cell>
          <cell r="C4371">
            <v>8</v>
          </cell>
          <cell r="D4371" t="str">
            <v>13</v>
          </cell>
          <cell r="E4371" t="str">
            <v>16.04.07</v>
          </cell>
          <cell r="F4371" t="str">
            <v/>
          </cell>
          <cell r="G4371" t="str">
            <v xml:space="preserve">  .  .</v>
          </cell>
          <cell r="H4371">
            <v>2208.77</v>
          </cell>
          <cell r="I4371">
            <v>0</v>
          </cell>
          <cell r="J4371">
            <v>0</v>
          </cell>
          <cell r="K4371">
            <v>2208.77</v>
          </cell>
          <cell r="L4371">
            <v>0</v>
          </cell>
          <cell r="M4371">
            <v>14.73</v>
          </cell>
          <cell r="N4371">
            <v>14.73</v>
          </cell>
          <cell r="O4371">
            <v>88.38</v>
          </cell>
          <cell r="P4371">
            <v>2120.39</v>
          </cell>
          <cell r="Q4371">
            <v>11.04</v>
          </cell>
          <cell r="R4371">
            <v>125</v>
          </cell>
          <cell r="S4371">
            <v>821.1</v>
          </cell>
          <cell r="T4371" t="str">
            <v>амортизация (канализация)</v>
          </cell>
          <cell r="U4371">
            <v>0</v>
          </cell>
          <cell r="V4371">
            <v>0</v>
          </cell>
          <cell r="W4371">
            <v>0</v>
          </cell>
          <cell r="X4371">
            <v>0</v>
          </cell>
          <cell r="Y4371">
            <v>0</v>
          </cell>
          <cell r="Z4371">
            <v>0</v>
          </cell>
          <cell r="AA4371">
            <v>2120.39</v>
          </cell>
          <cell r="AB4371">
            <v>1</v>
          </cell>
          <cell r="AC4371">
            <v>0</v>
          </cell>
          <cell r="AD4371">
            <v>0</v>
          </cell>
          <cell r="AE4371">
            <v>2208.77</v>
          </cell>
          <cell r="AF4371">
            <v>88.38</v>
          </cell>
          <cell r="AG4371">
            <v>14.725133333333332</v>
          </cell>
          <cell r="AH4371">
            <v>14.725133333333332</v>
          </cell>
        </row>
        <row r="4372">
          <cell r="A4372">
            <v>8200</v>
          </cell>
          <cell r="B4372" t="str">
            <v>Стул</v>
          </cell>
          <cell r="C4372">
            <v>8</v>
          </cell>
          <cell r="D4372" t="str">
            <v>13</v>
          </cell>
          <cell r="E4372" t="str">
            <v>16.04.07</v>
          </cell>
          <cell r="F4372" t="str">
            <v/>
          </cell>
          <cell r="G4372" t="str">
            <v xml:space="preserve">  .  .</v>
          </cell>
          <cell r="H4372">
            <v>2208.77</v>
          </cell>
          <cell r="I4372">
            <v>0</v>
          </cell>
          <cell r="J4372">
            <v>0</v>
          </cell>
          <cell r="K4372">
            <v>2208.77</v>
          </cell>
          <cell r="L4372">
            <v>0</v>
          </cell>
          <cell r="M4372">
            <v>14.73</v>
          </cell>
          <cell r="N4372">
            <v>14.73</v>
          </cell>
          <cell r="O4372">
            <v>88.38</v>
          </cell>
          <cell r="P4372">
            <v>2120.39</v>
          </cell>
          <cell r="Q4372">
            <v>11.04</v>
          </cell>
          <cell r="R4372">
            <v>125</v>
          </cell>
          <cell r="S4372">
            <v>821.1</v>
          </cell>
          <cell r="T4372" t="str">
            <v>амортизация (канализация)</v>
          </cell>
          <cell r="U4372">
            <v>0</v>
          </cell>
          <cell r="V4372">
            <v>0</v>
          </cell>
          <cell r="W4372">
            <v>0</v>
          </cell>
          <cell r="X4372">
            <v>0</v>
          </cell>
          <cell r="Y4372">
            <v>0</v>
          </cell>
          <cell r="Z4372">
            <v>0</v>
          </cell>
          <cell r="AA4372">
            <v>2120.39</v>
          </cell>
          <cell r="AB4372">
            <v>1</v>
          </cell>
          <cell r="AC4372">
            <v>0</v>
          </cell>
          <cell r="AD4372">
            <v>0</v>
          </cell>
          <cell r="AE4372">
            <v>2208.77</v>
          </cell>
          <cell r="AF4372">
            <v>88.38</v>
          </cell>
          <cell r="AG4372">
            <v>14.725133333333332</v>
          </cell>
          <cell r="AH4372">
            <v>14.725133333333332</v>
          </cell>
        </row>
        <row r="4373">
          <cell r="A4373">
            <v>8201</v>
          </cell>
          <cell r="B4373" t="str">
            <v>Стул</v>
          </cell>
          <cell r="C4373">
            <v>8</v>
          </cell>
          <cell r="D4373" t="str">
            <v>13</v>
          </cell>
          <cell r="E4373" t="str">
            <v>16.04.07</v>
          </cell>
          <cell r="F4373" t="str">
            <v/>
          </cell>
          <cell r="G4373" t="str">
            <v xml:space="preserve">  .  .</v>
          </cell>
          <cell r="H4373">
            <v>2208.77</v>
          </cell>
          <cell r="I4373">
            <v>0</v>
          </cell>
          <cell r="J4373">
            <v>0</v>
          </cell>
          <cell r="K4373">
            <v>2208.77</v>
          </cell>
          <cell r="L4373">
            <v>0</v>
          </cell>
          <cell r="M4373">
            <v>14.73</v>
          </cell>
          <cell r="N4373">
            <v>14.73</v>
          </cell>
          <cell r="O4373">
            <v>88.38</v>
          </cell>
          <cell r="P4373">
            <v>2120.39</v>
          </cell>
          <cell r="Q4373">
            <v>11.04</v>
          </cell>
          <cell r="R4373">
            <v>125</v>
          </cell>
          <cell r="S4373">
            <v>821.1</v>
          </cell>
          <cell r="T4373" t="str">
            <v>амортизация (канализация)</v>
          </cell>
          <cell r="U4373">
            <v>0</v>
          </cell>
          <cell r="V4373">
            <v>0</v>
          </cell>
          <cell r="W4373">
            <v>0</v>
          </cell>
          <cell r="X4373">
            <v>0</v>
          </cell>
          <cell r="Y4373">
            <v>0</v>
          </cell>
          <cell r="Z4373">
            <v>0</v>
          </cell>
          <cell r="AA4373">
            <v>2120.39</v>
          </cell>
          <cell r="AB4373">
            <v>1</v>
          </cell>
          <cell r="AC4373">
            <v>0</v>
          </cell>
          <cell r="AD4373">
            <v>0</v>
          </cell>
          <cell r="AE4373">
            <v>2208.77</v>
          </cell>
          <cell r="AF4373">
            <v>88.38</v>
          </cell>
          <cell r="AG4373">
            <v>14.725133333333332</v>
          </cell>
          <cell r="AH4373">
            <v>14.725133333333332</v>
          </cell>
        </row>
        <row r="4374">
          <cell r="A4374">
            <v>8202</v>
          </cell>
          <cell r="B4374" t="str">
            <v>Стул</v>
          </cell>
          <cell r="C4374">
            <v>8</v>
          </cell>
          <cell r="D4374" t="str">
            <v>13</v>
          </cell>
          <cell r="E4374" t="str">
            <v>16.04.07</v>
          </cell>
          <cell r="F4374" t="str">
            <v/>
          </cell>
          <cell r="G4374" t="str">
            <v xml:space="preserve">  .  .</v>
          </cell>
          <cell r="H4374">
            <v>2208.77</v>
          </cell>
          <cell r="I4374">
            <v>0</v>
          </cell>
          <cell r="J4374">
            <v>0</v>
          </cell>
          <cell r="K4374">
            <v>2208.77</v>
          </cell>
          <cell r="L4374">
            <v>0</v>
          </cell>
          <cell r="M4374">
            <v>14.73</v>
          </cell>
          <cell r="N4374">
            <v>14.73</v>
          </cell>
          <cell r="O4374">
            <v>88.38</v>
          </cell>
          <cell r="P4374">
            <v>2120.39</v>
          </cell>
          <cell r="Q4374">
            <v>11.04</v>
          </cell>
          <cell r="R4374">
            <v>125</v>
          </cell>
          <cell r="S4374">
            <v>821.1</v>
          </cell>
          <cell r="T4374" t="str">
            <v>амортизация (канализация)</v>
          </cell>
          <cell r="U4374">
            <v>0</v>
          </cell>
          <cell r="V4374">
            <v>0</v>
          </cell>
          <cell r="W4374">
            <v>0</v>
          </cell>
          <cell r="X4374">
            <v>0</v>
          </cell>
          <cell r="Y4374">
            <v>0</v>
          </cell>
          <cell r="Z4374">
            <v>0</v>
          </cell>
          <cell r="AA4374">
            <v>2120.39</v>
          </cell>
          <cell r="AB4374">
            <v>1</v>
          </cell>
          <cell r="AC4374">
            <v>0</v>
          </cell>
          <cell r="AD4374">
            <v>0</v>
          </cell>
          <cell r="AE4374">
            <v>2208.77</v>
          </cell>
          <cell r="AF4374">
            <v>88.38</v>
          </cell>
          <cell r="AG4374">
            <v>14.725133333333332</v>
          </cell>
          <cell r="AH4374">
            <v>14.725133333333332</v>
          </cell>
        </row>
        <row r="4375">
          <cell r="A4375">
            <v>8203</v>
          </cell>
          <cell r="B4375" t="str">
            <v>Стул</v>
          </cell>
          <cell r="C4375">
            <v>8</v>
          </cell>
          <cell r="D4375" t="str">
            <v>13</v>
          </cell>
          <cell r="E4375" t="str">
            <v>16.04.07</v>
          </cell>
          <cell r="F4375" t="str">
            <v/>
          </cell>
          <cell r="G4375" t="str">
            <v xml:space="preserve">  .  .</v>
          </cell>
          <cell r="H4375">
            <v>2208.77</v>
          </cell>
          <cell r="I4375">
            <v>0</v>
          </cell>
          <cell r="J4375">
            <v>0</v>
          </cell>
          <cell r="K4375">
            <v>2208.77</v>
          </cell>
          <cell r="L4375">
            <v>0</v>
          </cell>
          <cell r="M4375">
            <v>14.73</v>
          </cell>
          <cell r="N4375">
            <v>14.73</v>
          </cell>
          <cell r="O4375">
            <v>88.38</v>
          </cell>
          <cell r="P4375">
            <v>2120.39</v>
          </cell>
          <cell r="Q4375">
            <v>11.04</v>
          </cell>
          <cell r="R4375">
            <v>125</v>
          </cell>
          <cell r="S4375">
            <v>821.1</v>
          </cell>
          <cell r="T4375" t="str">
            <v>амортизация (канализация)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0</v>
          </cell>
          <cell r="Z4375">
            <v>0</v>
          </cell>
          <cell r="AA4375">
            <v>2120.39</v>
          </cell>
          <cell r="AB4375">
            <v>1</v>
          </cell>
          <cell r="AC4375">
            <v>0</v>
          </cell>
          <cell r="AD4375">
            <v>0</v>
          </cell>
          <cell r="AE4375">
            <v>2208.77</v>
          </cell>
          <cell r="AF4375">
            <v>88.38</v>
          </cell>
          <cell r="AG4375">
            <v>14.725133333333332</v>
          </cell>
          <cell r="AH4375">
            <v>14.725133333333332</v>
          </cell>
        </row>
        <row r="4376">
          <cell r="A4376">
            <v>8204</v>
          </cell>
          <cell r="B4376" t="str">
            <v>Стул</v>
          </cell>
          <cell r="C4376">
            <v>8</v>
          </cell>
          <cell r="D4376" t="str">
            <v>13</v>
          </cell>
          <cell r="E4376" t="str">
            <v>16.04.07</v>
          </cell>
          <cell r="F4376" t="str">
            <v/>
          </cell>
          <cell r="G4376" t="str">
            <v xml:space="preserve">  .  .</v>
          </cell>
          <cell r="H4376">
            <v>2208.79</v>
          </cell>
          <cell r="I4376">
            <v>0</v>
          </cell>
          <cell r="J4376">
            <v>0</v>
          </cell>
          <cell r="K4376">
            <v>2208.79</v>
          </cell>
          <cell r="L4376">
            <v>0</v>
          </cell>
          <cell r="M4376">
            <v>14.73</v>
          </cell>
          <cell r="N4376">
            <v>14.73</v>
          </cell>
          <cell r="O4376">
            <v>88.38</v>
          </cell>
          <cell r="P4376">
            <v>2120.41</v>
          </cell>
          <cell r="Q4376">
            <v>11.04</v>
          </cell>
          <cell r="R4376">
            <v>125</v>
          </cell>
          <cell r="S4376">
            <v>821.1</v>
          </cell>
          <cell r="T4376" t="str">
            <v>амортизация (канализация)</v>
          </cell>
          <cell r="U4376">
            <v>0</v>
          </cell>
          <cell r="V4376">
            <v>0</v>
          </cell>
          <cell r="W4376">
            <v>0</v>
          </cell>
          <cell r="X4376">
            <v>0</v>
          </cell>
          <cell r="Y4376">
            <v>0</v>
          </cell>
          <cell r="Z4376">
            <v>0</v>
          </cell>
          <cell r="AA4376">
            <v>2120.41</v>
          </cell>
          <cell r="AB4376">
            <v>1</v>
          </cell>
          <cell r="AC4376">
            <v>0</v>
          </cell>
          <cell r="AD4376">
            <v>0</v>
          </cell>
          <cell r="AE4376">
            <v>2208.79</v>
          </cell>
          <cell r="AF4376">
            <v>88.38</v>
          </cell>
          <cell r="AG4376">
            <v>14.725266666666668</v>
          </cell>
          <cell r="AH4376">
            <v>14.725266666666668</v>
          </cell>
        </row>
        <row r="4377">
          <cell r="A4377">
            <v>8205</v>
          </cell>
          <cell r="B4377" t="str">
            <v>Ацитиленовый генератор</v>
          </cell>
          <cell r="C4377">
            <v>20</v>
          </cell>
          <cell r="D4377" t="str">
            <v>5</v>
          </cell>
          <cell r="E4377" t="str">
            <v>25.04.07</v>
          </cell>
          <cell r="F4377" t="str">
            <v/>
          </cell>
          <cell r="G4377" t="str">
            <v xml:space="preserve">  .  .</v>
          </cell>
          <cell r="H4377">
            <v>31140.35</v>
          </cell>
          <cell r="I4377">
            <v>0</v>
          </cell>
          <cell r="J4377">
            <v>0</v>
          </cell>
          <cell r="K4377">
            <v>31140.35</v>
          </cell>
          <cell r="L4377">
            <v>0</v>
          </cell>
          <cell r="M4377">
            <v>519.01</v>
          </cell>
          <cell r="N4377">
            <v>519.01</v>
          </cell>
          <cell r="O4377">
            <v>3114.06</v>
          </cell>
          <cell r="P4377">
            <v>28026.29</v>
          </cell>
          <cell r="Q4377">
            <v>155.69999999999999</v>
          </cell>
          <cell r="R4377">
            <v>123</v>
          </cell>
          <cell r="S4377">
            <v>935</v>
          </cell>
          <cell r="T4377" t="str">
            <v>Амортизация (водопровод)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  <cell r="Y4377">
            <v>0</v>
          </cell>
          <cell r="Z4377">
            <v>0</v>
          </cell>
          <cell r="AA4377">
            <v>28026.29</v>
          </cell>
          <cell r="AB4377">
            <v>1</v>
          </cell>
          <cell r="AC4377">
            <v>0</v>
          </cell>
          <cell r="AD4377">
            <v>0</v>
          </cell>
          <cell r="AE4377">
            <v>31140.35</v>
          </cell>
          <cell r="AF4377">
            <v>3114.06</v>
          </cell>
          <cell r="AG4377">
            <v>519.00583333333327</v>
          </cell>
          <cell r="AH4377">
            <v>519.00583333333327</v>
          </cell>
        </row>
        <row r="4378">
          <cell r="A4378">
            <v>8206</v>
          </cell>
          <cell r="B4378" t="str">
            <v>Полуприцеп тяжеловоз а/м ЧМЗ АП-93853 гос.№43-19 МК</v>
          </cell>
          <cell r="C4378">
            <v>8.3000000000000007</v>
          </cell>
          <cell r="D4378" t="str">
            <v>12</v>
          </cell>
          <cell r="E4378" t="str">
            <v>26.04.07</v>
          </cell>
          <cell r="F4378" t="str">
            <v>по легализации Шасси 8203172 Разрешенная мах масса 20500 кг, масса без нагрузки 10000 кг</v>
          </cell>
          <cell r="G4378" t="str">
            <v xml:space="preserve">  .  .</v>
          </cell>
          <cell r="H4378">
            <v>80000</v>
          </cell>
          <cell r="I4378">
            <v>0</v>
          </cell>
          <cell r="J4378">
            <v>0</v>
          </cell>
          <cell r="K4378">
            <v>80000</v>
          </cell>
          <cell r="L4378">
            <v>0</v>
          </cell>
          <cell r="M4378">
            <v>553.33000000000004</v>
          </cell>
          <cell r="N4378">
            <v>553.33000000000004</v>
          </cell>
          <cell r="O4378">
            <v>3319.98</v>
          </cell>
          <cell r="P4378">
            <v>76680.02</v>
          </cell>
          <cell r="Q4378">
            <v>400</v>
          </cell>
          <cell r="R4378">
            <v>124</v>
          </cell>
          <cell r="S4378">
            <v>935</v>
          </cell>
          <cell r="T4378" t="str">
            <v>Амортизация (водопровод)</v>
          </cell>
          <cell r="U4378">
            <v>0</v>
          </cell>
          <cell r="V4378">
            <v>0</v>
          </cell>
          <cell r="W4378">
            <v>0</v>
          </cell>
          <cell r="X4378">
            <v>0</v>
          </cell>
          <cell r="Y4378">
            <v>0</v>
          </cell>
          <cell r="Z4378">
            <v>0</v>
          </cell>
          <cell r="AA4378">
            <v>76680.02</v>
          </cell>
          <cell r="AB4378">
            <v>1</v>
          </cell>
          <cell r="AC4378">
            <v>0</v>
          </cell>
          <cell r="AD4378">
            <v>0</v>
          </cell>
          <cell r="AE4378">
            <v>80000</v>
          </cell>
          <cell r="AF4378">
            <v>3319.98</v>
          </cell>
          <cell r="AG4378">
            <v>553.33333333333337</v>
          </cell>
          <cell r="AH4378">
            <v>553.33333333333337</v>
          </cell>
        </row>
        <row r="4379">
          <cell r="A4379">
            <v>8207</v>
          </cell>
          <cell r="B4379" t="str">
            <v>Прицеп тяжеловоз ПТ-40 ЧМЗ АП-5280 гос.№41-96 МК</v>
          </cell>
          <cell r="C4379">
            <v>8.3000000000000007</v>
          </cell>
          <cell r="D4379" t="str">
            <v>12</v>
          </cell>
          <cell r="E4379" t="str">
            <v>26.04.07</v>
          </cell>
          <cell r="F4379" t="str">
            <v>по легализации Разрешенная мах масса 50900 кг, масса без нагрузки 10420 кг</v>
          </cell>
          <cell r="G4379" t="str">
            <v xml:space="preserve">  .  .</v>
          </cell>
          <cell r="H4379">
            <v>60000</v>
          </cell>
          <cell r="I4379">
            <v>0</v>
          </cell>
          <cell r="J4379">
            <v>0</v>
          </cell>
          <cell r="K4379">
            <v>60000</v>
          </cell>
          <cell r="L4379">
            <v>0</v>
          </cell>
          <cell r="M4379">
            <v>415</v>
          </cell>
          <cell r="N4379">
            <v>415</v>
          </cell>
          <cell r="O4379">
            <v>2490</v>
          </cell>
          <cell r="P4379">
            <v>57510</v>
          </cell>
          <cell r="Q4379">
            <v>300</v>
          </cell>
          <cell r="R4379">
            <v>124</v>
          </cell>
          <cell r="S4379">
            <v>935</v>
          </cell>
          <cell r="T4379" t="str">
            <v>Амортизация (канализация)</v>
          </cell>
          <cell r="U4379">
            <v>0</v>
          </cell>
          <cell r="V4379">
            <v>0</v>
          </cell>
          <cell r="W4379">
            <v>0</v>
          </cell>
          <cell r="X4379">
            <v>0</v>
          </cell>
          <cell r="Y4379">
            <v>0</v>
          </cell>
          <cell r="Z4379">
            <v>0</v>
          </cell>
          <cell r="AA4379">
            <v>57510</v>
          </cell>
          <cell r="AB4379">
            <v>1</v>
          </cell>
          <cell r="AC4379">
            <v>0</v>
          </cell>
          <cell r="AD4379">
            <v>0</v>
          </cell>
          <cell r="AE4379">
            <v>60000</v>
          </cell>
          <cell r="AF4379">
            <v>2490</v>
          </cell>
          <cell r="AG4379">
            <v>415.00000000000006</v>
          </cell>
          <cell r="AH4379">
            <v>415</v>
          </cell>
        </row>
        <row r="4380">
          <cell r="A4380">
            <v>8208</v>
          </cell>
          <cell r="B4380" t="str">
            <v>Калькулятор Citycal CT 1600</v>
          </cell>
          <cell r="C4380">
            <v>25</v>
          </cell>
          <cell r="D4380" t="str">
            <v>4</v>
          </cell>
          <cell r="E4380" t="str">
            <v>30.04.07</v>
          </cell>
          <cell r="F4380" t="str">
            <v/>
          </cell>
          <cell r="G4380" t="str">
            <v xml:space="preserve">  .  .</v>
          </cell>
          <cell r="H4380">
            <v>1842.11</v>
          </cell>
          <cell r="I4380">
            <v>0</v>
          </cell>
          <cell r="J4380">
            <v>0</v>
          </cell>
          <cell r="K4380">
            <v>1842.11</v>
          </cell>
          <cell r="L4380">
            <v>0</v>
          </cell>
          <cell r="M4380">
            <v>38.380000000000003</v>
          </cell>
          <cell r="N4380">
            <v>38.380000000000003</v>
          </cell>
          <cell r="O4380">
            <v>230.28</v>
          </cell>
          <cell r="P4380">
            <v>1611.83</v>
          </cell>
          <cell r="Q4380">
            <v>9.2100000000000009</v>
          </cell>
          <cell r="R4380">
            <v>125</v>
          </cell>
          <cell r="S4380">
            <v>821.1</v>
          </cell>
          <cell r="T4380" t="str">
            <v>Амортизация Водопровод</v>
          </cell>
          <cell r="U4380">
            <v>0</v>
          </cell>
          <cell r="V4380">
            <v>0</v>
          </cell>
          <cell r="W4380">
            <v>0</v>
          </cell>
          <cell r="X4380">
            <v>0</v>
          </cell>
          <cell r="Y4380">
            <v>0</v>
          </cell>
          <cell r="Z4380">
            <v>0</v>
          </cell>
          <cell r="AA4380">
            <v>1611.83</v>
          </cell>
          <cell r="AB4380">
            <v>1</v>
          </cell>
          <cell r="AC4380">
            <v>0</v>
          </cell>
          <cell r="AD4380">
            <v>0</v>
          </cell>
          <cell r="AE4380">
            <v>1842.11</v>
          </cell>
          <cell r="AF4380">
            <v>230.28</v>
          </cell>
          <cell r="AG4380">
            <v>38.377291666666665</v>
          </cell>
          <cell r="AH4380">
            <v>38.377291666666665</v>
          </cell>
        </row>
        <row r="4381">
          <cell r="A4381">
            <v>8209</v>
          </cell>
          <cell r="B4381" t="str">
            <v>Трансформатор сварочный ТДМ-403У2/380</v>
          </cell>
          <cell r="C4381">
            <v>10</v>
          </cell>
          <cell r="D4381" t="str">
            <v>10</v>
          </cell>
          <cell r="E4381" t="str">
            <v>07.05.07</v>
          </cell>
          <cell r="F4381" t="str">
            <v/>
          </cell>
          <cell r="G4381" t="str">
            <v xml:space="preserve">  .  .</v>
          </cell>
          <cell r="H4381">
            <v>57982.46</v>
          </cell>
          <cell r="I4381">
            <v>0</v>
          </cell>
          <cell r="J4381">
            <v>0</v>
          </cell>
          <cell r="K4381">
            <v>57982.46</v>
          </cell>
          <cell r="L4381">
            <v>0</v>
          </cell>
          <cell r="M4381">
            <v>483.19</v>
          </cell>
          <cell r="N4381">
            <v>483.19</v>
          </cell>
          <cell r="O4381">
            <v>2415.9499999999998</v>
          </cell>
          <cell r="P4381">
            <v>55566.51</v>
          </cell>
          <cell r="Q4381">
            <v>289.91000000000003</v>
          </cell>
          <cell r="R4381">
            <v>123</v>
          </cell>
          <cell r="S4381">
            <v>924</v>
          </cell>
          <cell r="T4381" t="str">
            <v>для собст. нужд</v>
          </cell>
          <cell r="U4381">
            <v>0</v>
          </cell>
          <cell r="V4381">
            <v>0</v>
          </cell>
          <cell r="W4381">
            <v>0</v>
          </cell>
          <cell r="X4381">
            <v>0</v>
          </cell>
          <cell r="Y4381">
            <v>0</v>
          </cell>
          <cell r="Z4381">
            <v>0</v>
          </cell>
          <cell r="AA4381">
            <v>55566.51</v>
          </cell>
          <cell r="AB4381">
            <v>1</v>
          </cell>
          <cell r="AC4381">
            <v>0</v>
          </cell>
          <cell r="AD4381">
            <v>0</v>
          </cell>
          <cell r="AE4381">
            <v>57982.46</v>
          </cell>
          <cell r="AF4381">
            <v>2415.9499999999998</v>
          </cell>
          <cell r="AG4381">
            <v>483.18716666666666</v>
          </cell>
          <cell r="AH4381">
            <v>483.18716666666666</v>
          </cell>
        </row>
        <row r="4382">
          <cell r="A4382">
            <v>8210</v>
          </cell>
          <cell r="B4382" t="str">
            <v>Агрегат сварочный АДД-4004М (Д-242) на одноосном шасси</v>
          </cell>
          <cell r="C4382">
            <v>10</v>
          </cell>
          <cell r="D4382" t="str">
            <v>10</v>
          </cell>
          <cell r="E4382" t="str">
            <v>07.05.07</v>
          </cell>
          <cell r="F4382" t="str">
            <v/>
          </cell>
          <cell r="G4382" t="str">
            <v xml:space="preserve">  .  .</v>
          </cell>
          <cell r="H4382">
            <v>978508.77</v>
          </cell>
          <cell r="I4382">
            <v>0</v>
          </cell>
          <cell r="J4382">
            <v>0</v>
          </cell>
          <cell r="K4382">
            <v>978508.77</v>
          </cell>
          <cell r="L4382">
            <v>0</v>
          </cell>
          <cell r="M4382">
            <v>8154.24</v>
          </cell>
          <cell r="N4382">
            <v>8154.24</v>
          </cell>
          <cell r="O4382">
            <v>40771.199999999997</v>
          </cell>
          <cell r="P4382">
            <v>937737.57</v>
          </cell>
          <cell r="Q4382">
            <v>4892.54</v>
          </cell>
          <cell r="R4382">
            <v>123</v>
          </cell>
          <cell r="S4382">
            <v>935</v>
          </cell>
          <cell r="T4382" t="str">
            <v>Амортизация (водопровод)</v>
          </cell>
          <cell r="U4382">
            <v>0</v>
          </cell>
          <cell r="V4382">
            <v>0</v>
          </cell>
          <cell r="W4382">
            <v>0</v>
          </cell>
          <cell r="X4382">
            <v>0</v>
          </cell>
          <cell r="Y4382">
            <v>0</v>
          </cell>
          <cell r="Z4382">
            <v>0</v>
          </cell>
          <cell r="AA4382">
            <v>937737.57</v>
          </cell>
          <cell r="AB4382">
            <v>1</v>
          </cell>
          <cell r="AC4382">
            <v>0</v>
          </cell>
          <cell r="AD4382">
            <v>0</v>
          </cell>
          <cell r="AE4382">
            <v>978508.77</v>
          </cell>
          <cell r="AF4382">
            <v>40771.199999999997</v>
          </cell>
          <cell r="AG4382">
            <v>8154.2397499999997</v>
          </cell>
          <cell r="AH4382">
            <v>8154.2397499999997</v>
          </cell>
        </row>
        <row r="4383">
          <cell r="A4383">
            <v>8211</v>
          </cell>
          <cell r="B4383" t="str">
            <v>Водонагреватель THERMEX RZB 100</v>
          </cell>
          <cell r="C4383">
            <v>15</v>
          </cell>
          <cell r="D4383" t="str">
            <v>7</v>
          </cell>
          <cell r="E4383" t="str">
            <v>10.05.07</v>
          </cell>
          <cell r="F4383" t="str">
            <v/>
          </cell>
          <cell r="G4383" t="str">
            <v xml:space="preserve">  .  .</v>
          </cell>
          <cell r="H4383">
            <v>32270.61</v>
          </cell>
          <cell r="I4383">
            <v>0</v>
          </cell>
          <cell r="J4383">
            <v>0</v>
          </cell>
          <cell r="K4383">
            <v>32270.61</v>
          </cell>
          <cell r="L4383">
            <v>0</v>
          </cell>
          <cell r="M4383">
            <v>403.38</v>
          </cell>
          <cell r="N4383">
            <v>403.38</v>
          </cell>
          <cell r="O4383">
            <v>2016.9</v>
          </cell>
          <cell r="P4383">
            <v>30253.71</v>
          </cell>
          <cell r="Q4383">
            <v>161.35</v>
          </cell>
          <cell r="R4383">
            <v>123</v>
          </cell>
          <cell r="S4383">
            <v>821.3</v>
          </cell>
          <cell r="T4383" t="str">
            <v>За счет прибыли</v>
          </cell>
          <cell r="U4383">
            <v>0</v>
          </cell>
          <cell r="V4383">
            <v>0</v>
          </cell>
          <cell r="W4383">
            <v>0</v>
          </cell>
          <cell r="X4383">
            <v>0</v>
          </cell>
          <cell r="Y4383">
            <v>0</v>
          </cell>
          <cell r="Z4383">
            <v>0</v>
          </cell>
          <cell r="AA4383">
            <v>30253.71</v>
          </cell>
          <cell r="AB4383">
            <v>1</v>
          </cell>
          <cell r="AC4383">
            <v>0</v>
          </cell>
          <cell r="AD4383">
            <v>0</v>
          </cell>
          <cell r="AE4383">
            <v>32270.61</v>
          </cell>
          <cell r="AF4383">
            <v>2016.9</v>
          </cell>
          <cell r="AG4383">
            <v>403.38262500000002</v>
          </cell>
          <cell r="AH4383">
            <v>403.38262500000002</v>
          </cell>
        </row>
        <row r="4384">
          <cell r="A4384">
            <v>8212</v>
          </cell>
          <cell r="B4384" t="str">
            <v>Водонагреватель THERMEX RZB 100</v>
          </cell>
          <cell r="C4384">
            <v>15</v>
          </cell>
          <cell r="D4384" t="str">
            <v>7</v>
          </cell>
          <cell r="E4384" t="str">
            <v>10.05.07</v>
          </cell>
          <cell r="F4384" t="str">
            <v/>
          </cell>
          <cell r="G4384" t="str">
            <v xml:space="preserve">  .  .</v>
          </cell>
          <cell r="H4384">
            <v>32270.62</v>
          </cell>
          <cell r="I4384">
            <v>0</v>
          </cell>
          <cell r="J4384">
            <v>0</v>
          </cell>
          <cell r="K4384">
            <v>32270.62</v>
          </cell>
          <cell r="L4384">
            <v>0</v>
          </cell>
          <cell r="M4384">
            <v>403.38</v>
          </cell>
          <cell r="N4384">
            <v>403.38</v>
          </cell>
          <cell r="O4384">
            <v>2016.9</v>
          </cell>
          <cell r="P4384">
            <v>30253.72</v>
          </cell>
          <cell r="Q4384">
            <v>161.35</v>
          </cell>
          <cell r="R4384">
            <v>123</v>
          </cell>
          <cell r="S4384">
            <v>821.3</v>
          </cell>
          <cell r="T4384" t="str">
            <v>За счет прибыли</v>
          </cell>
          <cell r="U4384">
            <v>0</v>
          </cell>
          <cell r="V4384">
            <v>0</v>
          </cell>
          <cell r="W4384">
            <v>0</v>
          </cell>
          <cell r="X4384">
            <v>0</v>
          </cell>
          <cell r="Y4384">
            <v>0</v>
          </cell>
          <cell r="Z4384">
            <v>0</v>
          </cell>
          <cell r="AA4384">
            <v>30253.72</v>
          </cell>
          <cell r="AB4384">
            <v>1</v>
          </cell>
          <cell r="AC4384">
            <v>0</v>
          </cell>
          <cell r="AD4384">
            <v>0</v>
          </cell>
          <cell r="AE4384">
            <v>32270.62</v>
          </cell>
          <cell r="AF4384">
            <v>2016.9</v>
          </cell>
          <cell r="AG4384">
            <v>403.38274999999999</v>
          </cell>
          <cell r="AH4384">
            <v>403.38274999999999</v>
          </cell>
        </row>
        <row r="4385">
          <cell r="A4385">
            <v>8213</v>
          </cell>
          <cell r="B4385" t="str">
            <v>Насос 1Д 315-71 с эл.двиг. 90 КВт/300 об.</v>
          </cell>
          <cell r="C4385">
            <v>11</v>
          </cell>
          <cell r="D4385" t="str">
            <v>9</v>
          </cell>
          <cell r="E4385" t="str">
            <v>16.05.07</v>
          </cell>
          <cell r="F4385" t="str">
            <v/>
          </cell>
          <cell r="G4385" t="str">
            <v xml:space="preserve">  .  .</v>
          </cell>
          <cell r="H4385">
            <v>640350.88</v>
          </cell>
          <cell r="I4385">
            <v>0</v>
          </cell>
          <cell r="J4385">
            <v>0</v>
          </cell>
          <cell r="K4385">
            <v>640350.88</v>
          </cell>
          <cell r="L4385">
            <v>0</v>
          </cell>
          <cell r="M4385">
            <v>5869.88</v>
          </cell>
          <cell r="N4385">
            <v>5869.88</v>
          </cell>
          <cell r="O4385">
            <v>29349.4</v>
          </cell>
          <cell r="P4385">
            <v>611001.48</v>
          </cell>
          <cell r="Q4385">
            <v>3201.75</v>
          </cell>
          <cell r="R4385">
            <v>123</v>
          </cell>
          <cell r="S4385">
            <v>935</v>
          </cell>
          <cell r="T4385" t="str">
            <v>Амортизация Подъем воды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  <cell r="Y4385">
            <v>0</v>
          </cell>
          <cell r="Z4385">
            <v>0</v>
          </cell>
          <cell r="AA4385">
            <v>611001.48</v>
          </cell>
          <cell r="AB4385">
            <v>1</v>
          </cell>
          <cell r="AC4385">
            <v>0</v>
          </cell>
          <cell r="AD4385">
            <v>0</v>
          </cell>
          <cell r="AE4385">
            <v>640350.88</v>
          </cell>
          <cell r="AF4385">
            <v>29349.4</v>
          </cell>
          <cell r="AG4385">
            <v>5869.8830666666663</v>
          </cell>
          <cell r="AH4385">
            <v>5869.8830666666663</v>
          </cell>
        </row>
        <row r="4386">
          <cell r="A4386">
            <v>8214</v>
          </cell>
          <cell r="B4386" t="str">
            <v>Ультрафиолетовый бактерицидный облучатель "Дезар"-4</v>
          </cell>
          <cell r="C4386">
            <v>20</v>
          </cell>
          <cell r="D4386" t="str">
            <v>5</v>
          </cell>
          <cell r="E4386" t="str">
            <v>16.05.07</v>
          </cell>
          <cell r="F4386" t="str">
            <v/>
          </cell>
          <cell r="G4386" t="str">
            <v xml:space="preserve">  .  .</v>
          </cell>
          <cell r="H4386">
            <v>100000</v>
          </cell>
          <cell r="I4386">
            <v>0</v>
          </cell>
          <cell r="J4386">
            <v>0</v>
          </cell>
          <cell r="K4386">
            <v>100000</v>
          </cell>
          <cell r="L4386">
            <v>0</v>
          </cell>
          <cell r="M4386">
            <v>1666.67</v>
          </cell>
          <cell r="N4386">
            <v>1666.67</v>
          </cell>
          <cell r="O4386">
            <v>8333.35</v>
          </cell>
          <cell r="P4386">
            <v>91666.65</v>
          </cell>
          <cell r="Q4386">
            <v>500</v>
          </cell>
          <cell r="R4386">
            <v>123</v>
          </cell>
          <cell r="S4386">
            <v>935</v>
          </cell>
          <cell r="T4386" t="str">
            <v>амортизация (Очистка воды)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  <cell r="Y4386">
            <v>0</v>
          </cell>
          <cell r="Z4386">
            <v>0</v>
          </cell>
          <cell r="AA4386">
            <v>91666.65</v>
          </cell>
          <cell r="AB4386">
            <v>1</v>
          </cell>
          <cell r="AC4386">
            <v>0</v>
          </cell>
          <cell r="AD4386">
            <v>0</v>
          </cell>
          <cell r="AE4386">
            <v>100000</v>
          </cell>
          <cell r="AF4386">
            <v>8333.35</v>
          </cell>
          <cell r="AG4386">
            <v>1666.6666666666667</v>
          </cell>
          <cell r="AH4386">
            <v>1666.6666666666667</v>
          </cell>
        </row>
        <row r="4387">
          <cell r="A4387">
            <v>8215</v>
          </cell>
          <cell r="B4387" t="str">
            <v>Весы платформенные  3000 кг</v>
          </cell>
          <cell r="C4387">
            <v>10</v>
          </cell>
          <cell r="D4387" t="str">
            <v>10</v>
          </cell>
          <cell r="E4387" t="str">
            <v>31.05.07</v>
          </cell>
          <cell r="F4387" t="str">
            <v/>
          </cell>
          <cell r="G4387" t="str">
            <v xml:space="preserve">  .  .</v>
          </cell>
          <cell r="H4387">
            <v>201754.39</v>
          </cell>
          <cell r="I4387">
            <v>0</v>
          </cell>
          <cell r="J4387">
            <v>0</v>
          </cell>
          <cell r="K4387">
            <v>201754.39</v>
          </cell>
          <cell r="L4387">
            <v>0</v>
          </cell>
          <cell r="M4387">
            <v>1681.29</v>
          </cell>
          <cell r="N4387">
            <v>1681.29</v>
          </cell>
          <cell r="O4387">
            <v>8406.4500000000007</v>
          </cell>
          <cell r="P4387">
            <v>193347.94</v>
          </cell>
          <cell r="Q4387">
            <v>1008.77</v>
          </cell>
          <cell r="R4387">
            <v>123</v>
          </cell>
          <cell r="S4387">
            <v>935</v>
          </cell>
          <cell r="T4387" t="str">
            <v>амортизация (Очистка воды)</v>
          </cell>
          <cell r="U4387">
            <v>0</v>
          </cell>
          <cell r="V4387">
            <v>0</v>
          </cell>
          <cell r="W4387">
            <v>0</v>
          </cell>
          <cell r="X4387">
            <v>0</v>
          </cell>
          <cell r="Y4387">
            <v>0</v>
          </cell>
          <cell r="Z4387">
            <v>0</v>
          </cell>
          <cell r="AA4387">
            <v>193347.94</v>
          </cell>
          <cell r="AB4387">
            <v>1</v>
          </cell>
          <cell r="AC4387">
            <v>0</v>
          </cell>
          <cell r="AD4387">
            <v>0</v>
          </cell>
          <cell r="AE4387">
            <v>201754.39</v>
          </cell>
          <cell r="AF4387">
            <v>8406.4500000000007</v>
          </cell>
          <cell r="AG4387">
            <v>1681.2865833333335</v>
          </cell>
          <cell r="AH4387">
            <v>1681.2865833333335</v>
          </cell>
        </row>
        <row r="4388">
          <cell r="A4388">
            <v>8216</v>
          </cell>
          <cell r="B4388" t="str">
            <v>Насосная  станция повыш.давл. с част. преобраз HC2CR32-5E (в к-те с мембранным расш баком Maxivarem</v>
          </cell>
          <cell r="C4388">
            <v>12.5</v>
          </cell>
          <cell r="D4388" t="str">
            <v>8</v>
          </cell>
          <cell r="E4388" t="str">
            <v>31.05.07</v>
          </cell>
          <cell r="F4388" t="str">
            <v>Мембранный расш бак Maxivarem LS.LT 200 VRT B FVBL</v>
          </cell>
          <cell r="G4388" t="str">
            <v xml:space="preserve">  .  .</v>
          </cell>
          <cell r="H4388">
            <v>2026140.34</v>
          </cell>
          <cell r="I4388">
            <v>0</v>
          </cell>
          <cell r="J4388">
            <v>0</v>
          </cell>
          <cell r="K4388">
            <v>2026140.34</v>
          </cell>
          <cell r="L4388">
            <v>0</v>
          </cell>
          <cell r="M4388">
            <v>21105.63</v>
          </cell>
          <cell r="N4388">
            <v>21105.63</v>
          </cell>
          <cell r="O4388">
            <v>105528.15</v>
          </cell>
          <cell r="P4388">
            <v>1920612.19</v>
          </cell>
          <cell r="Q4388">
            <v>10130.700000000001</v>
          </cell>
          <cell r="R4388">
            <v>123</v>
          </cell>
          <cell r="S4388">
            <v>935</v>
          </cell>
          <cell r="T4388" t="str">
            <v>Амортизация Подъем воды</v>
          </cell>
          <cell r="U4388">
            <v>0</v>
          </cell>
          <cell r="V4388">
            <v>0</v>
          </cell>
          <cell r="W4388">
            <v>0</v>
          </cell>
          <cell r="X4388">
            <v>0</v>
          </cell>
          <cell r="Y4388">
            <v>0</v>
          </cell>
          <cell r="Z4388">
            <v>0</v>
          </cell>
          <cell r="AA4388">
            <v>1920612.19</v>
          </cell>
          <cell r="AB4388">
            <v>1</v>
          </cell>
          <cell r="AC4388">
            <v>0</v>
          </cell>
          <cell r="AD4388">
            <v>0</v>
          </cell>
          <cell r="AE4388">
            <v>2026140.34</v>
          </cell>
          <cell r="AF4388">
            <v>105528.15</v>
          </cell>
          <cell r="AG4388">
            <v>21105.628541666669</v>
          </cell>
          <cell r="AH4388">
            <v>21105.628541666669</v>
          </cell>
        </row>
        <row r="4389">
          <cell r="A4389">
            <v>8217</v>
          </cell>
          <cell r="B4389" t="str">
            <v>Кондиционер ASW-H18A4/EA</v>
          </cell>
          <cell r="C4389">
            <v>10</v>
          </cell>
          <cell r="D4389" t="str">
            <v>10</v>
          </cell>
          <cell r="E4389" t="str">
            <v>27.05.07</v>
          </cell>
          <cell r="F4389" t="str">
            <v/>
          </cell>
          <cell r="G4389" t="str">
            <v xml:space="preserve">  .  .</v>
          </cell>
          <cell r="H4389">
            <v>76052.63</v>
          </cell>
          <cell r="I4389">
            <v>0</v>
          </cell>
          <cell r="J4389">
            <v>0</v>
          </cell>
          <cell r="K4389">
            <v>76052.63</v>
          </cell>
          <cell r="L4389">
            <v>0</v>
          </cell>
          <cell r="M4389">
            <v>633.77</v>
          </cell>
          <cell r="N4389">
            <v>633.77</v>
          </cell>
          <cell r="O4389">
            <v>3168.85</v>
          </cell>
          <cell r="P4389">
            <v>72883.78</v>
          </cell>
          <cell r="Q4389">
            <v>380.26</v>
          </cell>
          <cell r="R4389">
            <v>123</v>
          </cell>
          <cell r="S4389">
            <v>821.1</v>
          </cell>
          <cell r="T4389" t="str">
            <v>Амортизация Водопровод</v>
          </cell>
          <cell r="U4389">
            <v>0</v>
          </cell>
          <cell r="V4389">
            <v>0</v>
          </cell>
          <cell r="W4389">
            <v>0</v>
          </cell>
          <cell r="X4389">
            <v>0</v>
          </cell>
          <cell r="Y4389">
            <v>0</v>
          </cell>
          <cell r="Z4389">
            <v>0</v>
          </cell>
          <cell r="AA4389">
            <v>72883.78</v>
          </cell>
          <cell r="AB4389">
            <v>1</v>
          </cell>
          <cell r="AC4389">
            <v>0</v>
          </cell>
          <cell r="AD4389">
            <v>0</v>
          </cell>
          <cell r="AE4389">
            <v>76052.63</v>
          </cell>
          <cell r="AF4389">
            <v>3168.85</v>
          </cell>
          <cell r="AG4389">
            <v>633.7719166666667</v>
          </cell>
          <cell r="AH4389">
            <v>633.7719166666667</v>
          </cell>
        </row>
        <row r="4390">
          <cell r="A4390">
            <v>8218</v>
          </cell>
          <cell r="B4390" t="str">
            <v>Вентилятор ВР 80-75-2,5.1.С-01 с эл.дв. 0,37х3000 об/мин прав</v>
          </cell>
          <cell r="C4390">
            <v>10</v>
          </cell>
          <cell r="D4390" t="str">
            <v>10</v>
          </cell>
          <cell r="E4390" t="str">
            <v>02.06.07</v>
          </cell>
          <cell r="F4390" t="str">
            <v/>
          </cell>
          <cell r="G4390" t="str">
            <v xml:space="preserve">  .  .</v>
          </cell>
          <cell r="H4390">
            <v>31070.18</v>
          </cell>
          <cell r="I4390">
            <v>0</v>
          </cell>
          <cell r="J4390">
            <v>0</v>
          </cell>
          <cell r="K4390">
            <v>31070.18</v>
          </cell>
          <cell r="L4390">
            <v>0</v>
          </cell>
          <cell r="M4390">
            <v>258.92</v>
          </cell>
          <cell r="N4390">
            <v>258.92</v>
          </cell>
          <cell r="O4390">
            <v>776.76</v>
          </cell>
          <cell r="P4390">
            <v>30293.42</v>
          </cell>
          <cell r="Q4390">
            <v>155.35</v>
          </cell>
          <cell r="R4390">
            <v>123</v>
          </cell>
          <cell r="S4390">
            <v>935</v>
          </cell>
          <cell r="T4390" t="str">
            <v>амортизация (Очистка воды)</v>
          </cell>
          <cell r="U4390">
            <v>0</v>
          </cell>
          <cell r="V4390">
            <v>0</v>
          </cell>
          <cell r="W4390">
            <v>0</v>
          </cell>
          <cell r="X4390">
            <v>0</v>
          </cell>
          <cell r="Y4390">
            <v>0</v>
          </cell>
          <cell r="Z4390">
            <v>0</v>
          </cell>
          <cell r="AA4390">
            <v>30293.42</v>
          </cell>
          <cell r="AB4390">
            <v>1</v>
          </cell>
          <cell r="AC4390">
            <v>0</v>
          </cell>
          <cell r="AD4390">
            <v>0</v>
          </cell>
          <cell r="AE4390">
            <v>31070.18</v>
          </cell>
          <cell r="AF4390">
            <v>776.76</v>
          </cell>
          <cell r="AG4390">
            <v>258.91816666666665</v>
          </cell>
          <cell r="AH4390">
            <v>258.91816666666665</v>
          </cell>
        </row>
        <row r="4391">
          <cell r="A4391">
            <v>8219</v>
          </cell>
          <cell r="B4391" t="str">
            <v>Вентилятор ВР 80-75-2,5.1.С-01 с эл.дв. 0,37х3000 об/мин лев</v>
          </cell>
          <cell r="C4391">
            <v>10</v>
          </cell>
          <cell r="D4391" t="str">
            <v>10</v>
          </cell>
          <cell r="E4391" t="str">
            <v>02.06.07</v>
          </cell>
          <cell r="F4391" t="str">
            <v/>
          </cell>
          <cell r="G4391" t="str">
            <v xml:space="preserve">  .  .</v>
          </cell>
          <cell r="H4391">
            <v>31070.18</v>
          </cell>
          <cell r="I4391">
            <v>0</v>
          </cell>
          <cell r="J4391">
            <v>0</v>
          </cell>
          <cell r="K4391">
            <v>31070.18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31070.18</v>
          </cell>
          <cell r="Q4391">
            <v>155.35</v>
          </cell>
          <cell r="R4391">
            <v>123</v>
          </cell>
          <cell r="S4391" t="str">
            <v/>
          </cell>
          <cell r="T4391" t="str">
            <v/>
          </cell>
          <cell r="U4391">
            <v>0</v>
          </cell>
          <cell r="V4391">
            <v>0</v>
          </cell>
          <cell r="W4391">
            <v>0</v>
          </cell>
          <cell r="X4391">
            <v>0</v>
          </cell>
          <cell r="Y4391">
            <v>0</v>
          </cell>
          <cell r="Z4391">
            <v>0</v>
          </cell>
          <cell r="AA4391">
            <v>31070.18</v>
          </cell>
          <cell r="AB4391">
            <v>1</v>
          </cell>
          <cell r="AC4391">
            <v>0</v>
          </cell>
          <cell r="AD4391">
            <v>0</v>
          </cell>
          <cell r="AE4391">
            <v>31070.18</v>
          </cell>
          <cell r="AF4391">
            <v>0</v>
          </cell>
          <cell r="AG4391">
            <v>258.91816666666665</v>
          </cell>
          <cell r="AH4391">
            <v>258.91816666666665</v>
          </cell>
        </row>
        <row r="4392">
          <cell r="A4392">
            <v>8220</v>
          </cell>
          <cell r="B4392" t="str">
            <v>Насосная станция WILO CO-3 MHI 804 ER</v>
          </cell>
          <cell r="C4392">
            <v>12.5</v>
          </cell>
          <cell r="D4392" t="str">
            <v>8</v>
          </cell>
          <cell r="E4392" t="str">
            <v>07.06.07</v>
          </cell>
          <cell r="F4392" t="str">
            <v/>
          </cell>
          <cell r="G4392" t="str">
            <v xml:space="preserve">  .  .</v>
          </cell>
          <cell r="H4392">
            <v>777456.14</v>
          </cell>
          <cell r="I4392">
            <v>0</v>
          </cell>
          <cell r="J4392">
            <v>0</v>
          </cell>
          <cell r="K4392">
            <v>777456.14</v>
          </cell>
          <cell r="L4392">
            <v>0</v>
          </cell>
          <cell r="M4392">
            <v>8098.5</v>
          </cell>
          <cell r="N4392">
            <v>8098.5</v>
          </cell>
          <cell r="O4392">
            <v>32394</v>
          </cell>
          <cell r="P4392">
            <v>745062.14</v>
          </cell>
          <cell r="Q4392">
            <v>3887.28</v>
          </cell>
          <cell r="R4392">
            <v>123</v>
          </cell>
          <cell r="S4392">
            <v>935</v>
          </cell>
          <cell r="T4392" t="str">
            <v>Амортизация Подъем воды</v>
          </cell>
          <cell r="U4392">
            <v>0</v>
          </cell>
          <cell r="V4392">
            <v>0</v>
          </cell>
          <cell r="W4392">
            <v>0</v>
          </cell>
          <cell r="X4392">
            <v>0</v>
          </cell>
          <cell r="Y4392">
            <v>0</v>
          </cell>
          <cell r="Z4392">
            <v>0</v>
          </cell>
          <cell r="AA4392">
            <v>745062.14</v>
          </cell>
          <cell r="AB4392">
            <v>1</v>
          </cell>
          <cell r="AC4392">
            <v>0</v>
          </cell>
          <cell r="AD4392">
            <v>0</v>
          </cell>
          <cell r="AE4392">
            <v>777456.14</v>
          </cell>
          <cell r="AF4392">
            <v>32394</v>
          </cell>
          <cell r="AG4392">
            <v>8098.5014583333332</v>
          </cell>
          <cell r="AH4392">
            <v>8098.5014583333332</v>
          </cell>
        </row>
        <row r="4393">
          <cell r="A4393">
            <v>8221</v>
          </cell>
          <cell r="B4393" t="str">
            <v>Вентилятор ВР 80-75-2,5.1.С-01 с эл.дв. 0,37х3000 об/мин лев</v>
          </cell>
          <cell r="C4393">
            <v>10</v>
          </cell>
          <cell r="D4393" t="str">
            <v>10</v>
          </cell>
          <cell r="E4393" t="str">
            <v>02.06.07</v>
          </cell>
          <cell r="F4393" t="str">
            <v/>
          </cell>
          <cell r="G4393" t="str">
            <v xml:space="preserve">  .  .</v>
          </cell>
          <cell r="H4393">
            <v>31070.17</v>
          </cell>
          <cell r="I4393">
            <v>0</v>
          </cell>
          <cell r="J4393">
            <v>0</v>
          </cell>
          <cell r="K4393">
            <v>31070.17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31070.17</v>
          </cell>
          <cell r="Q4393">
            <v>155.35</v>
          </cell>
          <cell r="R4393">
            <v>123</v>
          </cell>
          <cell r="S4393" t="str">
            <v/>
          </cell>
          <cell r="T4393" t="str">
            <v/>
          </cell>
          <cell r="U4393">
            <v>0</v>
          </cell>
          <cell r="V4393">
            <v>0</v>
          </cell>
          <cell r="W4393">
            <v>0</v>
          </cell>
          <cell r="X4393">
            <v>0</v>
          </cell>
          <cell r="Y4393">
            <v>0</v>
          </cell>
          <cell r="Z4393">
            <v>0</v>
          </cell>
          <cell r="AA4393">
            <v>31070.17</v>
          </cell>
          <cell r="AB4393">
            <v>1</v>
          </cell>
          <cell r="AC4393">
            <v>0</v>
          </cell>
          <cell r="AD4393">
            <v>0</v>
          </cell>
          <cell r="AE4393">
            <v>31070.17</v>
          </cell>
          <cell r="AF4393">
            <v>0</v>
          </cell>
          <cell r="AG4393">
            <v>258.9180833333333</v>
          </cell>
          <cell r="AH4393">
            <v>258.9180833333333</v>
          </cell>
        </row>
        <row r="4394">
          <cell r="A4394">
            <v>8222</v>
          </cell>
          <cell r="B4394" t="str">
            <v>Вентилятор ВР 80-75-2,5.1.С-01 с эл.дв. 0,37х3000 об/мин лев</v>
          </cell>
          <cell r="C4394">
            <v>10</v>
          </cell>
          <cell r="D4394" t="str">
            <v>10</v>
          </cell>
          <cell r="E4394" t="str">
            <v>20.06.07</v>
          </cell>
          <cell r="F4394" t="str">
            <v/>
          </cell>
          <cell r="G4394" t="str">
            <v xml:space="preserve">  .  .</v>
          </cell>
          <cell r="H4394">
            <v>31070.18</v>
          </cell>
          <cell r="I4394">
            <v>0</v>
          </cell>
          <cell r="J4394">
            <v>0</v>
          </cell>
          <cell r="K4394">
            <v>31070.18</v>
          </cell>
          <cell r="L4394">
            <v>0</v>
          </cell>
          <cell r="M4394">
            <v>258.92</v>
          </cell>
          <cell r="N4394">
            <v>258.92</v>
          </cell>
          <cell r="O4394">
            <v>1035.68</v>
          </cell>
          <cell r="P4394">
            <v>30034.5</v>
          </cell>
          <cell r="Q4394">
            <v>155.35</v>
          </cell>
          <cell r="R4394">
            <v>123</v>
          </cell>
          <cell r="S4394">
            <v>935</v>
          </cell>
          <cell r="T4394" t="str">
            <v>амортизация (Очистка воды)</v>
          </cell>
          <cell r="U4394">
            <v>0</v>
          </cell>
          <cell r="V4394">
            <v>0</v>
          </cell>
          <cell r="W4394">
            <v>0</v>
          </cell>
          <cell r="X4394">
            <v>0</v>
          </cell>
          <cell r="Y4394">
            <v>0</v>
          </cell>
          <cell r="Z4394">
            <v>0</v>
          </cell>
          <cell r="AA4394">
            <v>30034.5</v>
          </cell>
          <cell r="AB4394">
            <v>1</v>
          </cell>
          <cell r="AC4394">
            <v>0</v>
          </cell>
          <cell r="AD4394">
            <v>0</v>
          </cell>
          <cell r="AE4394">
            <v>31070.18</v>
          </cell>
          <cell r="AF4394">
            <v>1035.68</v>
          </cell>
          <cell r="AG4394">
            <v>258.91816666666665</v>
          </cell>
          <cell r="AH4394">
            <v>258.91816666666665</v>
          </cell>
        </row>
        <row r="4395">
          <cell r="A4395">
            <v>8223</v>
          </cell>
          <cell r="B4395" t="str">
            <v>Компьютер в комплекте</v>
          </cell>
          <cell r="C4395">
            <v>30</v>
          </cell>
          <cell r="D4395" t="str">
            <v>3</v>
          </cell>
          <cell r="E4395" t="str">
            <v>22.06.07</v>
          </cell>
          <cell r="F4395" t="str">
            <v>План.отдел</v>
          </cell>
          <cell r="G4395" t="str">
            <v xml:space="preserve">  .  .</v>
          </cell>
          <cell r="H4395">
            <v>74640.350000000006</v>
          </cell>
          <cell r="I4395">
            <v>0</v>
          </cell>
          <cell r="J4395">
            <v>0</v>
          </cell>
          <cell r="K4395">
            <v>74640.350000000006</v>
          </cell>
          <cell r="L4395">
            <v>0</v>
          </cell>
          <cell r="M4395">
            <v>1866.01</v>
          </cell>
          <cell r="N4395">
            <v>1866.01</v>
          </cell>
          <cell r="O4395">
            <v>7464.04</v>
          </cell>
          <cell r="P4395">
            <v>67176.31</v>
          </cell>
          <cell r="Q4395">
            <v>373.2</v>
          </cell>
          <cell r="R4395">
            <v>123</v>
          </cell>
          <cell r="S4395">
            <v>821.1</v>
          </cell>
          <cell r="T4395" t="str">
            <v>амортизация (канализация)</v>
          </cell>
          <cell r="U4395">
            <v>0</v>
          </cell>
          <cell r="V4395">
            <v>0</v>
          </cell>
          <cell r="W4395">
            <v>0</v>
          </cell>
          <cell r="X4395">
            <v>0</v>
          </cell>
          <cell r="Y4395">
            <v>0</v>
          </cell>
          <cell r="Z4395">
            <v>0</v>
          </cell>
          <cell r="AA4395">
            <v>67176.31</v>
          </cell>
          <cell r="AB4395">
            <v>1</v>
          </cell>
          <cell r="AC4395">
            <v>0</v>
          </cell>
          <cell r="AD4395">
            <v>0</v>
          </cell>
          <cell r="AE4395">
            <v>74640.350000000006</v>
          </cell>
          <cell r="AF4395">
            <v>7464.04</v>
          </cell>
          <cell r="AG4395">
            <v>1866.00875</v>
          </cell>
          <cell r="AH4395">
            <v>1866.00875</v>
          </cell>
        </row>
        <row r="4396">
          <cell r="A4396">
            <v>8224</v>
          </cell>
          <cell r="B4396" t="str">
            <v>Стул</v>
          </cell>
          <cell r="C4396">
            <v>8</v>
          </cell>
          <cell r="D4396" t="str">
            <v>13</v>
          </cell>
          <cell r="E4396" t="str">
            <v>22.06.07</v>
          </cell>
          <cell r="F4396" t="str">
            <v/>
          </cell>
          <cell r="G4396" t="str">
            <v xml:space="preserve">  .  .</v>
          </cell>
          <cell r="H4396">
            <v>2118.42</v>
          </cell>
          <cell r="I4396">
            <v>0</v>
          </cell>
          <cell r="J4396">
            <v>0</v>
          </cell>
          <cell r="K4396">
            <v>2118.42</v>
          </cell>
          <cell r="L4396">
            <v>0</v>
          </cell>
          <cell r="M4396">
            <v>14.12</v>
          </cell>
          <cell r="N4396">
            <v>14.12</v>
          </cell>
          <cell r="O4396">
            <v>42.36</v>
          </cell>
          <cell r="P4396">
            <v>2076.06</v>
          </cell>
          <cell r="Q4396">
            <v>10.59</v>
          </cell>
          <cell r="R4396">
            <v>125</v>
          </cell>
          <cell r="S4396">
            <v>935</v>
          </cell>
          <cell r="T4396" t="str">
            <v>Амортизация (канализация)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  <cell r="Y4396">
            <v>0</v>
          </cell>
          <cell r="Z4396">
            <v>0</v>
          </cell>
          <cell r="AA4396">
            <v>2076.06</v>
          </cell>
          <cell r="AB4396">
            <v>1</v>
          </cell>
          <cell r="AC4396">
            <v>0</v>
          </cell>
          <cell r="AD4396">
            <v>0</v>
          </cell>
          <cell r="AE4396">
            <v>2118.42</v>
          </cell>
          <cell r="AF4396">
            <v>42.36</v>
          </cell>
          <cell r="AG4396">
            <v>14.1228</v>
          </cell>
          <cell r="AH4396">
            <v>14.1228</v>
          </cell>
        </row>
        <row r="4397">
          <cell r="A4397">
            <v>8225</v>
          </cell>
          <cell r="B4397" t="str">
            <v>Стул</v>
          </cell>
          <cell r="C4397">
            <v>8</v>
          </cell>
          <cell r="D4397" t="str">
            <v>13</v>
          </cell>
          <cell r="E4397" t="str">
            <v>22.06.07</v>
          </cell>
          <cell r="F4397" t="str">
            <v/>
          </cell>
          <cell r="G4397" t="str">
            <v xml:space="preserve">  .  .</v>
          </cell>
          <cell r="H4397">
            <v>2118.42</v>
          </cell>
          <cell r="I4397">
            <v>0</v>
          </cell>
          <cell r="J4397">
            <v>0</v>
          </cell>
          <cell r="K4397">
            <v>2118.42</v>
          </cell>
          <cell r="L4397">
            <v>0</v>
          </cell>
          <cell r="M4397">
            <v>14.12</v>
          </cell>
          <cell r="N4397">
            <v>14.12</v>
          </cell>
          <cell r="O4397">
            <v>42.36</v>
          </cell>
          <cell r="P4397">
            <v>2076.06</v>
          </cell>
          <cell r="Q4397">
            <v>10.59</v>
          </cell>
          <cell r="R4397">
            <v>125</v>
          </cell>
          <cell r="S4397">
            <v>935</v>
          </cell>
          <cell r="T4397" t="str">
            <v>Амортизация (канализация)</v>
          </cell>
          <cell r="U4397">
            <v>0</v>
          </cell>
          <cell r="V4397">
            <v>0</v>
          </cell>
          <cell r="W4397">
            <v>0</v>
          </cell>
          <cell r="X4397">
            <v>0</v>
          </cell>
          <cell r="Y4397">
            <v>0</v>
          </cell>
          <cell r="Z4397">
            <v>0</v>
          </cell>
          <cell r="AA4397">
            <v>2076.06</v>
          </cell>
          <cell r="AB4397">
            <v>1</v>
          </cell>
          <cell r="AC4397">
            <v>0</v>
          </cell>
          <cell r="AD4397">
            <v>0</v>
          </cell>
          <cell r="AE4397">
            <v>2118.42</v>
          </cell>
          <cell r="AF4397">
            <v>42.36</v>
          </cell>
          <cell r="AG4397">
            <v>14.1228</v>
          </cell>
          <cell r="AH4397">
            <v>14.1228</v>
          </cell>
        </row>
        <row r="4398">
          <cell r="A4398">
            <v>8226</v>
          </cell>
          <cell r="B4398" t="str">
            <v>Стул</v>
          </cell>
          <cell r="C4398">
            <v>8</v>
          </cell>
          <cell r="D4398" t="str">
            <v>13</v>
          </cell>
          <cell r="E4398" t="str">
            <v>22.06.07</v>
          </cell>
          <cell r="F4398" t="str">
            <v/>
          </cell>
          <cell r="G4398" t="str">
            <v xml:space="preserve">  .  .</v>
          </cell>
          <cell r="H4398">
            <v>2118.42</v>
          </cell>
          <cell r="I4398">
            <v>0</v>
          </cell>
          <cell r="J4398">
            <v>0</v>
          </cell>
          <cell r="K4398">
            <v>2118.42</v>
          </cell>
          <cell r="L4398">
            <v>0</v>
          </cell>
          <cell r="M4398">
            <v>14.12</v>
          </cell>
          <cell r="N4398">
            <v>14.12</v>
          </cell>
          <cell r="O4398">
            <v>42.36</v>
          </cell>
          <cell r="P4398">
            <v>2076.06</v>
          </cell>
          <cell r="Q4398">
            <v>10.59</v>
          </cell>
          <cell r="R4398">
            <v>125</v>
          </cell>
          <cell r="S4398">
            <v>935</v>
          </cell>
          <cell r="T4398" t="str">
            <v>Амортизация (канализация)</v>
          </cell>
          <cell r="U4398">
            <v>0</v>
          </cell>
          <cell r="V4398">
            <v>0</v>
          </cell>
          <cell r="W4398">
            <v>0</v>
          </cell>
          <cell r="X4398">
            <v>0</v>
          </cell>
          <cell r="Y4398">
            <v>0</v>
          </cell>
          <cell r="Z4398">
            <v>0</v>
          </cell>
          <cell r="AA4398">
            <v>2076.06</v>
          </cell>
          <cell r="AB4398">
            <v>1</v>
          </cell>
          <cell r="AC4398">
            <v>0</v>
          </cell>
          <cell r="AD4398">
            <v>0</v>
          </cell>
          <cell r="AE4398">
            <v>2118.42</v>
          </cell>
          <cell r="AF4398">
            <v>42.36</v>
          </cell>
          <cell r="AG4398">
            <v>14.1228</v>
          </cell>
          <cell r="AH4398">
            <v>14.1228</v>
          </cell>
        </row>
        <row r="4399">
          <cell r="A4399">
            <v>8227</v>
          </cell>
          <cell r="B4399" t="str">
            <v>Стул</v>
          </cell>
          <cell r="C4399">
            <v>8</v>
          </cell>
          <cell r="D4399" t="str">
            <v>13</v>
          </cell>
          <cell r="E4399" t="str">
            <v>22.06.07</v>
          </cell>
          <cell r="F4399" t="str">
            <v/>
          </cell>
          <cell r="G4399" t="str">
            <v xml:space="preserve">  .  .</v>
          </cell>
          <cell r="H4399">
            <v>2118.42</v>
          </cell>
          <cell r="I4399">
            <v>0</v>
          </cell>
          <cell r="J4399">
            <v>0</v>
          </cell>
          <cell r="K4399">
            <v>2118.42</v>
          </cell>
          <cell r="L4399">
            <v>0</v>
          </cell>
          <cell r="M4399">
            <v>14.12</v>
          </cell>
          <cell r="N4399">
            <v>14.12</v>
          </cell>
          <cell r="O4399">
            <v>42.36</v>
          </cell>
          <cell r="P4399">
            <v>2076.06</v>
          </cell>
          <cell r="Q4399">
            <v>10.59</v>
          </cell>
          <cell r="R4399">
            <v>125</v>
          </cell>
          <cell r="S4399">
            <v>935</v>
          </cell>
          <cell r="T4399" t="str">
            <v>Амортизация (канализация)</v>
          </cell>
          <cell r="U4399">
            <v>0</v>
          </cell>
          <cell r="V4399">
            <v>0</v>
          </cell>
          <cell r="W4399">
            <v>0</v>
          </cell>
          <cell r="X4399">
            <v>0</v>
          </cell>
          <cell r="Y4399">
            <v>0</v>
          </cell>
          <cell r="Z4399">
            <v>0</v>
          </cell>
          <cell r="AA4399">
            <v>2076.06</v>
          </cell>
          <cell r="AB4399">
            <v>1</v>
          </cell>
          <cell r="AC4399">
            <v>0</v>
          </cell>
          <cell r="AD4399">
            <v>0</v>
          </cell>
          <cell r="AE4399">
            <v>2118.42</v>
          </cell>
          <cell r="AF4399">
            <v>42.36</v>
          </cell>
          <cell r="AG4399">
            <v>14.1228</v>
          </cell>
          <cell r="AH4399">
            <v>14.1228</v>
          </cell>
        </row>
        <row r="4400">
          <cell r="A4400">
            <v>8228</v>
          </cell>
          <cell r="B4400" t="str">
            <v>Стул</v>
          </cell>
          <cell r="C4400">
            <v>8</v>
          </cell>
          <cell r="D4400" t="str">
            <v>13</v>
          </cell>
          <cell r="E4400" t="str">
            <v>22.06.07</v>
          </cell>
          <cell r="F4400" t="str">
            <v/>
          </cell>
          <cell r="G4400" t="str">
            <v xml:space="preserve">  .  .</v>
          </cell>
          <cell r="H4400">
            <v>2118.42</v>
          </cell>
          <cell r="I4400">
            <v>0</v>
          </cell>
          <cell r="J4400">
            <v>0</v>
          </cell>
          <cell r="K4400">
            <v>2118.42</v>
          </cell>
          <cell r="L4400">
            <v>0</v>
          </cell>
          <cell r="M4400">
            <v>14.12</v>
          </cell>
          <cell r="N4400">
            <v>14.12</v>
          </cell>
          <cell r="O4400">
            <v>42.36</v>
          </cell>
          <cell r="P4400">
            <v>2076.06</v>
          </cell>
          <cell r="Q4400">
            <v>10.59</v>
          </cell>
          <cell r="R4400">
            <v>125</v>
          </cell>
          <cell r="S4400">
            <v>935</v>
          </cell>
          <cell r="T4400" t="str">
            <v>Амортизация (водопровод)</v>
          </cell>
          <cell r="U4400">
            <v>0</v>
          </cell>
          <cell r="V4400">
            <v>0</v>
          </cell>
          <cell r="W4400">
            <v>0</v>
          </cell>
          <cell r="X4400">
            <v>0</v>
          </cell>
          <cell r="Y4400">
            <v>0</v>
          </cell>
          <cell r="Z4400">
            <v>0</v>
          </cell>
          <cell r="AA4400">
            <v>2076.06</v>
          </cell>
          <cell r="AB4400">
            <v>1</v>
          </cell>
          <cell r="AC4400">
            <v>0</v>
          </cell>
          <cell r="AD4400">
            <v>0</v>
          </cell>
          <cell r="AE4400">
            <v>2118.42</v>
          </cell>
          <cell r="AF4400">
            <v>42.36</v>
          </cell>
          <cell r="AG4400">
            <v>14.1228</v>
          </cell>
          <cell r="AH4400">
            <v>14.1228</v>
          </cell>
        </row>
        <row r="4401">
          <cell r="A4401">
            <v>8229</v>
          </cell>
          <cell r="B4401" t="str">
            <v>Стул</v>
          </cell>
          <cell r="C4401">
            <v>8</v>
          </cell>
          <cell r="D4401" t="str">
            <v>13</v>
          </cell>
          <cell r="E4401" t="str">
            <v>22.06.07</v>
          </cell>
          <cell r="F4401" t="str">
            <v/>
          </cell>
          <cell r="G4401" t="str">
            <v xml:space="preserve">  .  .</v>
          </cell>
          <cell r="H4401">
            <v>2118.42</v>
          </cell>
          <cell r="I4401">
            <v>0</v>
          </cell>
          <cell r="J4401">
            <v>0</v>
          </cell>
          <cell r="K4401">
            <v>2118.42</v>
          </cell>
          <cell r="L4401">
            <v>0</v>
          </cell>
          <cell r="M4401">
            <v>14.12</v>
          </cell>
          <cell r="N4401">
            <v>14.12</v>
          </cell>
          <cell r="O4401">
            <v>42.36</v>
          </cell>
          <cell r="P4401">
            <v>2076.06</v>
          </cell>
          <cell r="Q4401">
            <v>10.59</v>
          </cell>
          <cell r="R4401">
            <v>125</v>
          </cell>
          <cell r="S4401">
            <v>935</v>
          </cell>
          <cell r="T4401" t="str">
            <v>Амортизация (водопровод)</v>
          </cell>
          <cell r="U4401">
            <v>0</v>
          </cell>
          <cell r="V4401">
            <v>0</v>
          </cell>
          <cell r="W4401">
            <v>0</v>
          </cell>
          <cell r="X4401">
            <v>0</v>
          </cell>
          <cell r="Y4401">
            <v>0</v>
          </cell>
          <cell r="Z4401">
            <v>0</v>
          </cell>
          <cell r="AA4401">
            <v>2076.06</v>
          </cell>
          <cell r="AB4401">
            <v>1</v>
          </cell>
          <cell r="AC4401">
            <v>0</v>
          </cell>
          <cell r="AD4401">
            <v>0</v>
          </cell>
          <cell r="AE4401">
            <v>2118.42</v>
          </cell>
          <cell r="AF4401">
            <v>42.36</v>
          </cell>
          <cell r="AG4401">
            <v>14.1228</v>
          </cell>
          <cell r="AH4401">
            <v>14.1228</v>
          </cell>
        </row>
        <row r="4402">
          <cell r="A4402">
            <v>8230</v>
          </cell>
          <cell r="B4402" t="str">
            <v>Стул</v>
          </cell>
          <cell r="C4402">
            <v>8</v>
          </cell>
          <cell r="D4402" t="str">
            <v>13</v>
          </cell>
          <cell r="E4402" t="str">
            <v>22.06.07</v>
          </cell>
          <cell r="F4402" t="str">
            <v/>
          </cell>
          <cell r="G4402" t="str">
            <v xml:space="preserve">  .  .</v>
          </cell>
          <cell r="H4402">
            <v>2118.42</v>
          </cell>
          <cell r="I4402">
            <v>0</v>
          </cell>
          <cell r="J4402">
            <v>0</v>
          </cell>
          <cell r="K4402">
            <v>2118.42</v>
          </cell>
          <cell r="L4402">
            <v>0</v>
          </cell>
          <cell r="M4402">
            <v>14.12</v>
          </cell>
          <cell r="N4402">
            <v>14.12</v>
          </cell>
          <cell r="O4402">
            <v>42.36</v>
          </cell>
          <cell r="P4402">
            <v>2076.06</v>
          </cell>
          <cell r="Q4402">
            <v>10.59</v>
          </cell>
          <cell r="R4402">
            <v>125</v>
          </cell>
          <cell r="S4402">
            <v>935</v>
          </cell>
          <cell r="T4402" t="str">
            <v>Амортизация (водопровод)</v>
          </cell>
          <cell r="U4402">
            <v>0</v>
          </cell>
          <cell r="V4402">
            <v>0</v>
          </cell>
          <cell r="W4402">
            <v>0</v>
          </cell>
          <cell r="X4402">
            <v>0</v>
          </cell>
          <cell r="Y4402">
            <v>0</v>
          </cell>
          <cell r="Z4402">
            <v>0</v>
          </cell>
          <cell r="AA4402">
            <v>2076.06</v>
          </cell>
          <cell r="AB4402">
            <v>1</v>
          </cell>
          <cell r="AC4402">
            <v>0</v>
          </cell>
          <cell r="AD4402">
            <v>0</v>
          </cell>
          <cell r="AE4402">
            <v>2118.42</v>
          </cell>
          <cell r="AF4402">
            <v>42.36</v>
          </cell>
          <cell r="AG4402">
            <v>14.1228</v>
          </cell>
          <cell r="AH4402">
            <v>14.1228</v>
          </cell>
        </row>
        <row r="4403">
          <cell r="A4403">
            <v>8231</v>
          </cell>
          <cell r="B4403" t="str">
            <v>Стул</v>
          </cell>
          <cell r="C4403">
            <v>8</v>
          </cell>
          <cell r="D4403" t="str">
            <v>13</v>
          </cell>
          <cell r="E4403" t="str">
            <v>22.06.07</v>
          </cell>
          <cell r="F4403" t="str">
            <v/>
          </cell>
          <cell r="G4403" t="str">
            <v xml:space="preserve">  .  .</v>
          </cell>
          <cell r="H4403">
            <v>2118.42</v>
          </cell>
          <cell r="I4403">
            <v>0</v>
          </cell>
          <cell r="J4403">
            <v>0</v>
          </cell>
          <cell r="K4403">
            <v>2118.42</v>
          </cell>
          <cell r="L4403">
            <v>0</v>
          </cell>
          <cell r="M4403">
            <v>14.12</v>
          </cell>
          <cell r="N4403">
            <v>14.12</v>
          </cell>
          <cell r="O4403">
            <v>42.36</v>
          </cell>
          <cell r="P4403">
            <v>2076.06</v>
          </cell>
          <cell r="Q4403">
            <v>10.59</v>
          </cell>
          <cell r="R4403">
            <v>125</v>
          </cell>
          <cell r="S4403">
            <v>935</v>
          </cell>
          <cell r="T4403" t="str">
            <v>Амортизация (водопровод)</v>
          </cell>
          <cell r="U4403">
            <v>0</v>
          </cell>
          <cell r="V4403">
            <v>0</v>
          </cell>
          <cell r="W4403">
            <v>0</v>
          </cell>
          <cell r="X4403">
            <v>0</v>
          </cell>
          <cell r="Y4403">
            <v>0</v>
          </cell>
          <cell r="Z4403">
            <v>0</v>
          </cell>
          <cell r="AA4403">
            <v>2076.06</v>
          </cell>
          <cell r="AB4403">
            <v>1</v>
          </cell>
          <cell r="AC4403">
            <v>0</v>
          </cell>
          <cell r="AD4403">
            <v>0</v>
          </cell>
          <cell r="AE4403">
            <v>2118.42</v>
          </cell>
          <cell r="AF4403">
            <v>42.36</v>
          </cell>
          <cell r="AG4403">
            <v>14.1228</v>
          </cell>
          <cell r="AH4403">
            <v>14.1228</v>
          </cell>
        </row>
        <row r="4404">
          <cell r="A4404">
            <v>8232</v>
          </cell>
          <cell r="B4404" t="str">
            <v>Стул</v>
          </cell>
          <cell r="C4404">
            <v>8</v>
          </cell>
          <cell r="D4404" t="str">
            <v>13</v>
          </cell>
          <cell r="E4404" t="str">
            <v>22.06.07</v>
          </cell>
          <cell r="F4404" t="str">
            <v/>
          </cell>
          <cell r="G4404" t="str">
            <v xml:space="preserve">  .  .</v>
          </cell>
          <cell r="H4404">
            <v>2118.42</v>
          </cell>
          <cell r="I4404">
            <v>0</v>
          </cell>
          <cell r="J4404">
            <v>0</v>
          </cell>
          <cell r="K4404">
            <v>2118.42</v>
          </cell>
          <cell r="L4404">
            <v>0</v>
          </cell>
          <cell r="M4404">
            <v>14.12</v>
          </cell>
          <cell r="N4404">
            <v>14.12</v>
          </cell>
          <cell r="O4404">
            <v>42.36</v>
          </cell>
          <cell r="P4404">
            <v>2076.06</v>
          </cell>
          <cell r="Q4404">
            <v>10.59</v>
          </cell>
          <cell r="R4404">
            <v>125</v>
          </cell>
          <cell r="S4404">
            <v>935</v>
          </cell>
          <cell r="T4404" t="str">
            <v>Амортизация (водопровод)</v>
          </cell>
          <cell r="U4404">
            <v>0</v>
          </cell>
          <cell r="V4404">
            <v>0</v>
          </cell>
          <cell r="W4404">
            <v>0</v>
          </cell>
          <cell r="X4404">
            <v>0</v>
          </cell>
          <cell r="Y4404">
            <v>0</v>
          </cell>
          <cell r="Z4404">
            <v>0</v>
          </cell>
          <cell r="AA4404">
            <v>2076.06</v>
          </cell>
          <cell r="AB4404">
            <v>1</v>
          </cell>
          <cell r="AC4404">
            <v>0</v>
          </cell>
          <cell r="AD4404">
            <v>0</v>
          </cell>
          <cell r="AE4404">
            <v>2118.42</v>
          </cell>
          <cell r="AF4404">
            <v>42.36</v>
          </cell>
          <cell r="AG4404">
            <v>14.1228</v>
          </cell>
          <cell r="AH4404">
            <v>14.1228</v>
          </cell>
        </row>
        <row r="4405">
          <cell r="A4405">
            <v>8233</v>
          </cell>
          <cell r="B4405" t="str">
            <v>Стул</v>
          </cell>
          <cell r="C4405">
            <v>8</v>
          </cell>
          <cell r="D4405" t="str">
            <v>13</v>
          </cell>
          <cell r="E4405" t="str">
            <v>22.06.07</v>
          </cell>
          <cell r="F4405" t="str">
            <v/>
          </cell>
          <cell r="G4405" t="str">
            <v xml:space="preserve">  .  .</v>
          </cell>
          <cell r="H4405">
            <v>2118.42</v>
          </cell>
          <cell r="I4405">
            <v>0</v>
          </cell>
          <cell r="J4405">
            <v>0</v>
          </cell>
          <cell r="K4405">
            <v>2118.42</v>
          </cell>
          <cell r="L4405">
            <v>0</v>
          </cell>
          <cell r="M4405">
            <v>14.12</v>
          </cell>
          <cell r="N4405">
            <v>14.12</v>
          </cell>
          <cell r="O4405">
            <v>42.36</v>
          </cell>
          <cell r="P4405">
            <v>2076.06</v>
          </cell>
          <cell r="Q4405">
            <v>10.59</v>
          </cell>
          <cell r="R4405">
            <v>125</v>
          </cell>
          <cell r="S4405">
            <v>935</v>
          </cell>
          <cell r="T4405" t="str">
            <v>Амортизация (водопровод)</v>
          </cell>
          <cell r="U4405">
            <v>0</v>
          </cell>
          <cell r="V4405">
            <v>0</v>
          </cell>
          <cell r="W4405">
            <v>0</v>
          </cell>
          <cell r="X4405">
            <v>0</v>
          </cell>
          <cell r="Y4405">
            <v>0</v>
          </cell>
          <cell r="Z4405">
            <v>0</v>
          </cell>
          <cell r="AA4405">
            <v>2076.06</v>
          </cell>
          <cell r="AB4405">
            <v>1</v>
          </cell>
          <cell r="AC4405">
            <v>0</v>
          </cell>
          <cell r="AD4405">
            <v>0</v>
          </cell>
          <cell r="AE4405">
            <v>2118.42</v>
          </cell>
          <cell r="AF4405">
            <v>42.36</v>
          </cell>
          <cell r="AG4405">
            <v>14.1228</v>
          </cell>
          <cell r="AH4405">
            <v>14.1228</v>
          </cell>
        </row>
        <row r="4406">
          <cell r="A4406">
            <v>8234</v>
          </cell>
          <cell r="B4406" t="str">
            <v>Стул</v>
          </cell>
          <cell r="C4406">
            <v>8</v>
          </cell>
          <cell r="D4406" t="str">
            <v>13</v>
          </cell>
          <cell r="E4406" t="str">
            <v>22.06.07</v>
          </cell>
          <cell r="F4406" t="str">
            <v/>
          </cell>
          <cell r="G4406" t="str">
            <v xml:space="preserve">  .  .</v>
          </cell>
          <cell r="H4406">
            <v>2118.42</v>
          </cell>
          <cell r="I4406">
            <v>0</v>
          </cell>
          <cell r="J4406">
            <v>0</v>
          </cell>
          <cell r="K4406">
            <v>2118.42</v>
          </cell>
          <cell r="L4406">
            <v>0</v>
          </cell>
          <cell r="M4406">
            <v>14.12</v>
          </cell>
          <cell r="N4406">
            <v>14.12</v>
          </cell>
          <cell r="O4406">
            <v>42.36</v>
          </cell>
          <cell r="P4406">
            <v>2076.06</v>
          </cell>
          <cell r="Q4406">
            <v>10.59</v>
          </cell>
          <cell r="R4406">
            <v>125</v>
          </cell>
          <cell r="S4406">
            <v>935</v>
          </cell>
          <cell r="T4406" t="str">
            <v>Амортизация (канализация)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  <cell r="Z4406">
            <v>0</v>
          </cell>
          <cell r="AA4406">
            <v>2076.06</v>
          </cell>
          <cell r="AB4406">
            <v>1</v>
          </cell>
          <cell r="AC4406">
            <v>0</v>
          </cell>
          <cell r="AD4406">
            <v>0</v>
          </cell>
          <cell r="AE4406">
            <v>2118.42</v>
          </cell>
          <cell r="AF4406">
            <v>42.36</v>
          </cell>
          <cell r="AG4406">
            <v>14.1228</v>
          </cell>
          <cell r="AH4406">
            <v>14.1228</v>
          </cell>
        </row>
        <row r="4407">
          <cell r="A4407">
            <v>8235</v>
          </cell>
          <cell r="B4407" t="str">
            <v>Стул</v>
          </cell>
          <cell r="C4407">
            <v>8</v>
          </cell>
          <cell r="D4407" t="str">
            <v>13</v>
          </cell>
          <cell r="E4407" t="str">
            <v>22.06.07</v>
          </cell>
          <cell r="F4407" t="str">
            <v/>
          </cell>
          <cell r="G4407" t="str">
            <v xml:space="preserve">  .  .</v>
          </cell>
          <cell r="H4407">
            <v>2118.42</v>
          </cell>
          <cell r="I4407">
            <v>0</v>
          </cell>
          <cell r="J4407">
            <v>0</v>
          </cell>
          <cell r="K4407">
            <v>2118.42</v>
          </cell>
          <cell r="L4407">
            <v>0</v>
          </cell>
          <cell r="M4407">
            <v>14.12</v>
          </cell>
          <cell r="N4407">
            <v>14.12</v>
          </cell>
          <cell r="O4407">
            <v>42.36</v>
          </cell>
          <cell r="P4407">
            <v>2076.06</v>
          </cell>
          <cell r="Q4407">
            <v>10.59</v>
          </cell>
          <cell r="R4407">
            <v>125</v>
          </cell>
          <cell r="S4407">
            <v>935</v>
          </cell>
          <cell r="T4407" t="str">
            <v>Амортизация (канализация)</v>
          </cell>
          <cell r="U4407">
            <v>0</v>
          </cell>
          <cell r="V4407">
            <v>0</v>
          </cell>
          <cell r="W4407">
            <v>0</v>
          </cell>
          <cell r="X4407">
            <v>0</v>
          </cell>
          <cell r="Y4407">
            <v>0</v>
          </cell>
          <cell r="Z4407">
            <v>0</v>
          </cell>
          <cell r="AA4407">
            <v>2076.06</v>
          </cell>
          <cell r="AB4407">
            <v>1</v>
          </cell>
          <cell r="AC4407">
            <v>0</v>
          </cell>
          <cell r="AD4407">
            <v>0</v>
          </cell>
          <cell r="AE4407">
            <v>2118.42</v>
          </cell>
          <cell r="AF4407">
            <v>42.36</v>
          </cell>
          <cell r="AG4407">
            <v>14.1228</v>
          </cell>
          <cell r="AH4407">
            <v>14.1228</v>
          </cell>
        </row>
        <row r="4408">
          <cell r="A4408">
            <v>8236</v>
          </cell>
          <cell r="B4408" t="str">
            <v>Стул</v>
          </cell>
          <cell r="C4408">
            <v>8</v>
          </cell>
          <cell r="D4408" t="str">
            <v>13</v>
          </cell>
          <cell r="E4408" t="str">
            <v>22.06.07</v>
          </cell>
          <cell r="F4408" t="str">
            <v/>
          </cell>
          <cell r="G4408" t="str">
            <v xml:space="preserve">  .  .</v>
          </cell>
          <cell r="H4408">
            <v>2118.42</v>
          </cell>
          <cell r="I4408">
            <v>0</v>
          </cell>
          <cell r="J4408">
            <v>0</v>
          </cell>
          <cell r="K4408">
            <v>2118.42</v>
          </cell>
          <cell r="L4408">
            <v>0</v>
          </cell>
          <cell r="M4408">
            <v>14.12</v>
          </cell>
          <cell r="N4408">
            <v>14.12</v>
          </cell>
          <cell r="O4408">
            <v>42.36</v>
          </cell>
          <cell r="P4408">
            <v>2076.06</v>
          </cell>
          <cell r="Q4408">
            <v>10.59</v>
          </cell>
          <cell r="R4408">
            <v>125</v>
          </cell>
          <cell r="S4408">
            <v>935</v>
          </cell>
          <cell r="T4408" t="str">
            <v>Амортизация (канализация)</v>
          </cell>
          <cell r="U4408">
            <v>0</v>
          </cell>
          <cell r="V4408">
            <v>0</v>
          </cell>
          <cell r="W4408">
            <v>0</v>
          </cell>
          <cell r="X4408">
            <v>0</v>
          </cell>
          <cell r="Y4408">
            <v>0</v>
          </cell>
          <cell r="Z4408">
            <v>0</v>
          </cell>
          <cell r="AA4408">
            <v>2076.06</v>
          </cell>
          <cell r="AB4408">
            <v>1</v>
          </cell>
          <cell r="AC4408">
            <v>0</v>
          </cell>
          <cell r="AD4408">
            <v>0</v>
          </cell>
          <cell r="AE4408">
            <v>2118.42</v>
          </cell>
          <cell r="AF4408">
            <v>42.36</v>
          </cell>
          <cell r="AG4408">
            <v>14.1228</v>
          </cell>
          <cell r="AH4408">
            <v>14.1228</v>
          </cell>
        </row>
        <row r="4409">
          <cell r="A4409">
            <v>8237</v>
          </cell>
          <cell r="B4409" t="str">
            <v>Стул</v>
          </cell>
          <cell r="C4409">
            <v>8</v>
          </cell>
          <cell r="D4409" t="str">
            <v>13</v>
          </cell>
          <cell r="E4409" t="str">
            <v>22.06.07</v>
          </cell>
          <cell r="F4409" t="str">
            <v/>
          </cell>
          <cell r="G4409" t="str">
            <v xml:space="preserve">  .  .</v>
          </cell>
          <cell r="H4409">
            <v>2118.42</v>
          </cell>
          <cell r="I4409">
            <v>0</v>
          </cell>
          <cell r="J4409">
            <v>0</v>
          </cell>
          <cell r="K4409">
            <v>2118.42</v>
          </cell>
          <cell r="L4409">
            <v>0</v>
          </cell>
          <cell r="M4409">
            <v>14.12</v>
          </cell>
          <cell r="N4409">
            <v>14.12</v>
          </cell>
          <cell r="O4409">
            <v>42.36</v>
          </cell>
          <cell r="P4409">
            <v>2076.06</v>
          </cell>
          <cell r="Q4409">
            <v>10.59</v>
          </cell>
          <cell r="R4409">
            <v>125</v>
          </cell>
          <cell r="S4409">
            <v>935</v>
          </cell>
          <cell r="T4409" t="str">
            <v>Амортизация (канализация)</v>
          </cell>
          <cell r="U4409">
            <v>0</v>
          </cell>
          <cell r="V4409">
            <v>0</v>
          </cell>
          <cell r="W4409">
            <v>0</v>
          </cell>
          <cell r="X4409">
            <v>0</v>
          </cell>
          <cell r="Y4409">
            <v>0</v>
          </cell>
          <cell r="Z4409">
            <v>0</v>
          </cell>
          <cell r="AA4409">
            <v>2076.06</v>
          </cell>
          <cell r="AB4409">
            <v>1</v>
          </cell>
          <cell r="AC4409">
            <v>0</v>
          </cell>
          <cell r="AD4409">
            <v>0</v>
          </cell>
          <cell r="AE4409">
            <v>2118.42</v>
          </cell>
          <cell r="AF4409">
            <v>42.36</v>
          </cell>
          <cell r="AG4409">
            <v>14.1228</v>
          </cell>
          <cell r="AH4409">
            <v>14.1228</v>
          </cell>
        </row>
        <row r="4410">
          <cell r="A4410">
            <v>8238</v>
          </cell>
          <cell r="B4410" t="str">
            <v>Стул</v>
          </cell>
          <cell r="C4410">
            <v>8</v>
          </cell>
          <cell r="D4410" t="str">
            <v>13</v>
          </cell>
          <cell r="E4410" t="str">
            <v>22.06.07</v>
          </cell>
          <cell r="F4410" t="str">
            <v/>
          </cell>
          <cell r="G4410" t="str">
            <v xml:space="preserve">  .  .</v>
          </cell>
          <cell r="H4410">
            <v>2118.42</v>
          </cell>
          <cell r="I4410">
            <v>0</v>
          </cell>
          <cell r="J4410">
            <v>0</v>
          </cell>
          <cell r="K4410">
            <v>2118.42</v>
          </cell>
          <cell r="L4410">
            <v>0</v>
          </cell>
          <cell r="M4410">
            <v>14.12</v>
          </cell>
          <cell r="N4410">
            <v>14.12</v>
          </cell>
          <cell r="O4410">
            <v>42.36</v>
          </cell>
          <cell r="P4410">
            <v>2076.06</v>
          </cell>
          <cell r="Q4410">
            <v>10.59</v>
          </cell>
          <cell r="R4410">
            <v>125</v>
          </cell>
          <cell r="S4410">
            <v>935</v>
          </cell>
          <cell r="T4410" t="str">
            <v>Амортизация (канализация)</v>
          </cell>
          <cell r="U4410">
            <v>0</v>
          </cell>
          <cell r="V4410">
            <v>0</v>
          </cell>
          <cell r="W4410">
            <v>0</v>
          </cell>
          <cell r="X4410">
            <v>0</v>
          </cell>
          <cell r="Y4410">
            <v>0</v>
          </cell>
          <cell r="Z4410">
            <v>0</v>
          </cell>
          <cell r="AA4410">
            <v>2076.06</v>
          </cell>
          <cell r="AB4410">
            <v>1</v>
          </cell>
          <cell r="AC4410">
            <v>0</v>
          </cell>
          <cell r="AD4410">
            <v>0</v>
          </cell>
          <cell r="AE4410">
            <v>2118.42</v>
          </cell>
          <cell r="AF4410">
            <v>42.36</v>
          </cell>
          <cell r="AG4410">
            <v>14.1228</v>
          </cell>
          <cell r="AH4410">
            <v>14.1228</v>
          </cell>
        </row>
        <row r="4411">
          <cell r="A4411">
            <v>8239</v>
          </cell>
          <cell r="B4411" t="str">
            <v>Стул</v>
          </cell>
          <cell r="C4411">
            <v>8</v>
          </cell>
          <cell r="D4411" t="str">
            <v>13</v>
          </cell>
          <cell r="E4411" t="str">
            <v>22.06.07</v>
          </cell>
          <cell r="F4411" t="str">
            <v/>
          </cell>
          <cell r="G4411" t="str">
            <v xml:space="preserve">  .  .</v>
          </cell>
          <cell r="H4411">
            <v>2118.42</v>
          </cell>
          <cell r="I4411">
            <v>0</v>
          </cell>
          <cell r="J4411">
            <v>0</v>
          </cell>
          <cell r="K4411">
            <v>2118.42</v>
          </cell>
          <cell r="L4411">
            <v>0</v>
          </cell>
          <cell r="M4411">
            <v>14.12</v>
          </cell>
          <cell r="N4411">
            <v>14.12</v>
          </cell>
          <cell r="O4411">
            <v>42.36</v>
          </cell>
          <cell r="P4411">
            <v>2076.06</v>
          </cell>
          <cell r="Q4411">
            <v>10.59</v>
          </cell>
          <cell r="R4411">
            <v>125</v>
          </cell>
          <cell r="S4411">
            <v>935</v>
          </cell>
          <cell r="T4411" t="str">
            <v>Амортизация (водопровод)</v>
          </cell>
          <cell r="U4411">
            <v>0</v>
          </cell>
          <cell r="V4411">
            <v>0</v>
          </cell>
          <cell r="W4411">
            <v>0</v>
          </cell>
          <cell r="X4411">
            <v>0</v>
          </cell>
          <cell r="Y4411">
            <v>0</v>
          </cell>
          <cell r="Z4411">
            <v>0</v>
          </cell>
          <cell r="AA4411">
            <v>2076.06</v>
          </cell>
          <cell r="AB4411">
            <v>1</v>
          </cell>
          <cell r="AC4411">
            <v>0</v>
          </cell>
          <cell r="AD4411">
            <v>0</v>
          </cell>
          <cell r="AE4411">
            <v>2118.42</v>
          </cell>
          <cell r="AF4411">
            <v>42.36</v>
          </cell>
          <cell r="AG4411">
            <v>14.1228</v>
          </cell>
          <cell r="AH4411">
            <v>14.1228</v>
          </cell>
        </row>
        <row r="4412">
          <cell r="A4412">
            <v>8240</v>
          </cell>
          <cell r="B4412" t="str">
            <v>Стул</v>
          </cell>
          <cell r="C4412">
            <v>8</v>
          </cell>
          <cell r="D4412" t="str">
            <v>13</v>
          </cell>
          <cell r="E4412" t="str">
            <v>22.06.07</v>
          </cell>
          <cell r="F4412" t="str">
            <v/>
          </cell>
          <cell r="G4412" t="str">
            <v xml:space="preserve">  .  .</v>
          </cell>
          <cell r="H4412">
            <v>2118.42</v>
          </cell>
          <cell r="I4412">
            <v>0</v>
          </cell>
          <cell r="J4412">
            <v>0</v>
          </cell>
          <cell r="K4412">
            <v>2118.42</v>
          </cell>
          <cell r="L4412">
            <v>0</v>
          </cell>
          <cell r="M4412">
            <v>14.12</v>
          </cell>
          <cell r="N4412">
            <v>14.12</v>
          </cell>
          <cell r="O4412">
            <v>42.36</v>
          </cell>
          <cell r="P4412">
            <v>2076.06</v>
          </cell>
          <cell r="Q4412">
            <v>10.59</v>
          </cell>
          <cell r="R4412">
            <v>125</v>
          </cell>
          <cell r="S4412">
            <v>935</v>
          </cell>
          <cell r="T4412" t="str">
            <v>Амортизация (водопровод)</v>
          </cell>
          <cell r="U4412">
            <v>0</v>
          </cell>
          <cell r="V4412">
            <v>0</v>
          </cell>
          <cell r="W4412">
            <v>0</v>
          </cell>
          <cell r="X4412">
            <v>0</v>
          </cell>
          <cell r="Y4412">
            <v>0</v>
          </cell>
          <cell r="Z4412">
            <v>0</v>
          </cell>
          <cell r="AA4412">
            <v>2076.06</v>
          </cell>
          <cell r="AB4412">
            <v>1</v>
          </cell>
          <cell r="AC4412">
            <v>0</v>
          </cell>
          <cell r="AD4412">
            <v>0</v>
          </cell>
          <cell r="AE4412">
            <v>2118.42</v>
          </cell>
          <cell r="AF4412">
            <v>42.36</v>
          </cell>
          <cell r="AG4412">
            <v>14.1228</v>
          </cell>
          <cell r="AH4412">
            <v>14.1228</v>
          </cell>
        </row>
        <row r="4413">
          <cell r="A4413">
            <v>8241</v>
          </cell>
          <cell r="B4413" t="str">
            <v>Стул</v>
          </cell>
          <cell r="C4413">
            <v>8</v>
          </cell>
          <cell r="D4413" t="str">
            <v>13</v>
          </cell>
          <cell r="E4413" t="str">
            <v>22.06.07</v>
          </cell>
          <cell r="F4413" t="str">
            <v/>
          </cell>
          <cell r="G4413" t="str">
            <v xml:space="preserve">  .  .</v>
          </cell>
          <cell r="H4413">
            <v>2118.42</v>
          </cell>
          <cell r="I4413">
            <v>0</v>
          </cell>
          <cell r="J4413">
            <v>0</v>
          </cell>
          <cell r="K4413">
            <v>2118.42</v>
          </cell>
          <cell r="L4413">
            <v>0</v>
          </cell>
          <cell r="M4413">
            <v>14.12</v>
          </cell>
          <cell r="N4413">
            <v>14.12</v>
          </cell>
          <cell r="O4413">
            <v>42.36</v>
          </cell>
          <cell r="P4413">
            <v>2076.06</v>
          </cell>
          <cell r="Q4413">
            <v>10.59</v>
          </cell>
          <cell r="R4413">
            <v>125</v>
          </cell>
          <cell r="S4413">
            <v>935</v>
          </cell>
          <cell r="T4413" t="str">
            <v>Амортизация (водопровод)</v>
          </cell>
          <cell r="U4413">
            <v>0</v>
          </cell>
          <cell r="V4413">
            <v>0</v>
          </cell>
          <cell r="W4413">
            <v>0</v>
          </cell>
          <cell r="X4413">
            <v>0</v>
          </cell>
          <cell r="Y4413">
            <v>0</v>
          </cell>
          <cell r="Z4413">
            <v>0</v>
          </cell>
          <cell r="AA4413">
            <v>2076.06</v>
          </cell>
          <cell r="AB4413">
            <v>1</v>
          </cell>
          <cell r="AC4413">
            <v>0</v>
          </cell>
          <cell r="AD4413">
            <v>0</v>
          </cell>
          <cell r="AE4413">
            <v>2118.42</v>
          </cell>
          <cell r="AF4413">
            <v>42.36</v>
          </cell>
          <cell r="AG4413">
            <v>14.1228</v>
          </cell>
          <cell r="AH4413">
            <v>14.1228</v>
          </cell>
        </row>
        <row r="4414">
          <cell r="A4414">
            <v>8242</v>
          </cell>
          <cell r="B4414" t="str">
            <v>Стул</v>
          </cell>
          <cell r="C4414">
            <v>8</v>
          </cell>
          <cell r="D4414" t="str">
            <v>13</v>
          </cell>
          <cell r="E4414" t="str">
            <v>22.06.07</v>
          </cell>
          <cell r="F4414" t="str">
            <v/>
          </cell>
          <cell r="G4414" t="str">
            <v xml:space="preserve">  .  .</v>
          </cell>
          <cell r="H4414">
            <v>2118.42</v>
          </cell>
          <cell r="I4414">
            <v>0</v>
          </cell>
          <cell r="J4414">
            <v>0</v>
          </cell>
          <cell r="K4414">
            <v>2118.42</v>
          </cell>
          <cell r="L4414">
            <v>0</v>
          </cell>
          <cell r="M4414">
            <v>14.12</v>
          </cell>
          <cell r="N4414">
            <v>14.12</v>
          </cell>
          <cell r="O4414">
            <v>42.36</v>
          </cell>
          <cell r="P4414">
            <v>2076.06</v>
          </cell>
          <cell r="Q4414">
            <v>10.59</v>
          </cell>
          <cell r="R4414">
            <v>125</v>
          </cell>
          <cell r="S4414">
            <v>935</v>
          </cell>
          <cell r="T4414" t="str">
            <v>Амортизация (водопровод)</v>
          </cell>
          <cell r="U4414">
            <v>0</v>
          </cell>
          <cell r="V4414">
            <v>0</v>
          </cell>
          <cell r="W4414">
            <v>0</v>
          </cell>
          <cell r="X4414">
            <v>0</v>
          </cell>
          <cell r="Y4414">
            <v>0</v>
          </cell>
          <cell r="Z4414">
            <v>0</v>
          </cell>
          <cell r="AA4414">
            <v>2076.06</v>
          </cell>
          <cell r="AB4414">
            <v>1</v>
          </cell>
          <cell r="AC4414">
            <v>0</v>
          </cell>
          <cell r="AD4414">
            <v>0</v>
          </cell>
          <cell r="AE4414">
            <v>2118.42</v>
          </cell>
          <cell r="AF4414">
            <v>42.36</v>
          </cell>
          <cell r="AG4414">
            <v>14.1228</v>
          </cell>
          <cell r="AH4414">
            <v>14.1228</v>
          </cell>
        </row>
        <row r="4415">
          <cell r="A4415">
            <v>8243</v>
          </cell>
          <cell r="B4415" t="str">
            <v>Стул</v>
          </cell>
          <cell r="C4415">
            <v>8</v>
          </cell>
          <cell r="D4415" t="str">
            <v>13</v>
          </cell>
          <cell r="E4415" t="str">
            <v>22.06.07</v>
          </cell>
          <cell r="F4415" t="str">
            <v/>
          </cell>
          <cell r="G4415" t="str">
            <v xml:space="preserve">  .  .</v>
          </cell>
          <cell r="H4415">
            <v>2118.42</v>
          </cell>
          <cell r="I4415">
            <v>0</v>
          </cell>
          <cell r="J4415">
            <v>0</v>
          </cell>
          <cell r="K4415">
            <v>2118.42</v>
          </cell>
          <cell r="L4415">
            <v>0</v>
          </cell>
          <cell r="M4415">
            <v>14.12</v>
          </cell>
          <cell r="N4415">
            <v>14.12</v>
          </cell>
          <cell r="O4415">
            <v>42.36</v>
          </cell>
          <cell r="P4415">
            <v>2076.06</v>
          </cell>
          <cell r="Q4415">
            <v>10.59</v>
          </cell>
          <cell r="R4415">
            <v>125</v>
          </cell>
          <cell r="S4415">
            <v>935</v>
          </cell>
          <cell r="T4415" t="str">
            <v>Амортизация (водопровод)</v>
          </cell>
          <cell r="U4415">
            <v>0</v>
          </cell>
          <cell r="V4415">
            <v>0</v>
          </cell>
          <cell r="W4415">
            <v>0</v>
          </cell>
          <cell r="X4415">
            <v>0</v>
          </cell>
          <cell r="Y4415">
            <v>0</v>
          </cell>
          <cell r="Z4415">
            <v>0</v>
          </cell>
          <cell r="AA4415">
            <v>2076.06</v>
          </cell>
          <cell r="AB4415">
            <v>1</v>
          </cell>
          <cell r="AC4415">
            <v>0</v>
          </cell>
          <cell r="AD4415">
            <v>0</v>
          </cell>
          <cell r="AE4415">
            <v>2118.42</v>
          </cell>
          <cell r="AF4415">
            <v>42.36</v>
          </cell>
          <cell r="AG4415">
            <v>14.1228</v>
          </cell>
          <cell r="AH4415">
            <v>14.1228</v>
          </cell>
        </row>
        <row r="4416">
          <cell r="A4416">
            <v>8244</v>
          </cell>
          <cell r="B4416" t="str">
            <v>Стул</v>
          </cell>
          <cell r="C4416">
            <v>8</v>
          </cell>
          <cell r="D4416" t="str">
            <v>13</v>
          </cell>
          <cell r="E4416" t="str">
            <v>22.06.07</v>
          </cell>
          <cell r="F4416" t="str">
            <v/>
          </cell>
          <cell r="G4416" t="str">
            <v xml:space="preserve">  .  .</v>
          </cell>
          <cell r="H4416">
            <v>2118.42</v>
          </cell>
          <cell r="I4416">
            <v>0</v>
          </cell>
          <cell r="J4416">
            <v>0</v>
          </cell>
          <cell r="K4416">
            <v>2118.42</v>
          </cell>
          <cell r="L4416">
            <v>0</v>
          </cell>
          <cell r="M4416">
            <v>14.12</v>
          </cell>
          <cell r="N4416">
            <v>14.12</v>
          </cell>
          <cell r="O4416">
            <v>42.36</v>
          </cell>
          <cell r="P4416">
            <v>2076.06</v>
          </cell>
          <cell r="Q4416">
            <v>10.59</v>
          </cell>
          <cell r="R4416">
            <v>125</v>
          </cell>
          <cell r="S4416">
            <v>935</v>
          </cell>
          <cell r="T4416" t="str">
            <v>Амортизация (водопровод)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2076.06</v>
          </cell>
          <cell r="AB4416">
            <v>1</v>
          </cell>
          <cell r="AC4416">
            <v>0</v>
          </cell>
          <cell r="AD4416">
            <v>0</v>
          </cell>
          <cell r="AE4416">
            <v>2118.42</v>
          </cell>
          <cell r="AF4416">
            <v>42.36</v>
          </cell>
          <cell r="AG4416">
            <v>14.1228</v>
          </cell>
          <cell r="AH4416">
            <v>14.1228</v>
          </cell>
        </row>
        <row r="4417">
          <cell r="A4417">
            <v>8245</v>
          </cell>
          <cell r="B4417" t="str">
            <v>Стул</v>
          </cell>
          <cell r="C4417">
            <v>8</v>
          </cell>
          <cell r="D4417" t="str">
            <v>13</v>
          </cell>
          <cell r="E4417" t="str">
            <v>22.06.07</v>
          </cell>
          <cell r="F4417" t="str">
            <v/>
          </cell>
          <cell r="G4417" t="str">
            <v xml:space="preserve">  .  .</v>
          </cell>
          <cell r="H4417">
            <v>2118.42</v>
          </cell>
          <cell r="I4417">
            <v>0</v>
          </cell>
          <cell r="J4417">
            <v>0</v>
          </cell>
          <cell r="K4417">
            <v>2118.42</v>
          </cell>
          <cell r="L4417">
            <v>0</v>
          </cell>
          <cell r="M4417">
            <v>14.12</v>
          </cell>
          <cell r="N4417">
            <v>14.12</v>
          </cell>
          <cell r="O4417">
            <v>42.36</v>
          </cell>
          <cell r="P4417">
            <v>2076.06</v>
          </cell>
          <cell r="Q4417">
            <v>10.59</v>
          </cell>
          <cell r="R4417">
            <v>125</v>
          </cell>
          <cell r="S4417">
            <v>935</v>
          </cell>
          <cell r="T4417" t="str">
            <v>Амортизация (водопровод)</v>
          </cell>
          <cell r="U4417">
            <v>0</v>
          </cell>
          <cell r="V4417">
            <v>0</v>
          </cell>
          <cell r="W4417">
            <v>0</v>
          </cell>
          <cell r="X4417">
            <v>0</v>
          </cell>
          <cell r="Y4417">
            <v>0</v>
          </cell>
          <cell r="Z4417">
            <v>0</v>
          </cell>
          <cell r="AA4417">
            <v>2076.06</v>
          </cell>
          <cell r="AB4417">
            <v>1</v>
          </cell>
          <cell r="AC4417">
            <v>0</v>
          </cell>
          <cell r="AD4417">
            <v>0</v>
          </cell>
          <cell r="AE4417">
            <v>2118.42</v>
          </cell>
          <cell r="AF4417">
            <v>42.36</v>
          </cell>
          <cell r="AG4417">
            <v>14.1228</v>
          </cell>
          <cell r="AH4417">
            <v>14.1228</v>
          </cell>
        </row>
        <row r="4418">
          <cell r="A4418">
            <v>8246</v>
          </cell>
          <cell r="B4418" t="str">
            <v>Стул</v>
          </cell>
          <cell r="C4418">
            <v>8</v>
          </cell>
          <cell r="D4418" t="str">
            <v>13</v>
          </cell>
          <cell r="E4418" t="str">
            <v>22.06.07</v>
          </cell>
          <cell r="F4418" t="str">
            <v/>
          </cell>
          <cell r="G4418" t="str">
            <v xml:space="preserve">  .  .</v>
          </cell>
          <cell r="H4418">
            <v>2118.42</v>
          </cell>
          <cell r="I4418">
            <v>0</v>
          </cell>
          <cell r="J4418">
            <v>0</v>
          </cell>
          <cell r="K4418">
            <v>2118.42</v>
          </cell>
          <cell r="L4418">
            <v>0</v>
          </cell>
          <cell r="M4418">
            <v>14.12</v>
          </cell>
          <cell r="N4418">
            <v>14.12</v>
          </cell>
          <cell r="O4418">
            <v>42.36</v>
          </cell>
          <cell r="P4418">
            <v>2076.06</v>
          </cell>
          <cell r="Q4418">
            <v>10.59</v>
          </cell>
          <cell r="R4418">
            <v>125</v>
          </cell>
          <cell r="S4418">
            <v>935</v>
          </cell>
          <cell r="T4418" t="str">
            <v>Амортизация (водопровод)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2076.06</v>
          </cell>
          <cell r="AB4418">
            <v>1</v>
          </cell>
          <cell r="AC4418">
            <v>0</v>
          </cell>
          <cell r="AD4418">
            <v>0</v>
          </cell>
          <cell r="AE4418">
            <v>2118.42</v>
          </cell>
          <cell r="AF4418">
            <v>42.36</v>
          </cell>
          <cell r="AG4418">
            <v>14.1228</v>
          </cell>
          <cell r="AH4418">
            <v>14.1228</v>
          </cell>
        </row>
        <row r="4419">
          <cell r="A4419">
            <v>8247</v>
          </cell>
          <cell r="B4419" t="str">
            <v>Стул</v>
          </cell>
          <cell r="C4419">
            <v>8</v>
          </cell>
          <cell r="D4419" t="str">
            <v>13</v>
          </cell>
          <cell r="E4419" t="str">
            <v>22.06.07</v>
          </cell>
          <cell r="F4419" t="str">
            <v/>
          </cell>
          <cell r="G4419" t="str">
            <v xml:space="preserve">  .  .</v>
          </cell>
          <cell r="H4419">
            <v>2118.42</v>
          </cell>
          <cell r="I4419">
            <v>0</v>
          </cell>
          <cell r="J4419">
            <v>0</v>
          </cell>
          <cell r="K4419">
            <v>2118.42</v>
          </cell>
          <cell r="L4419">
            <v>0</v>
          </cell>
          <cell r="M4419">
            <v>14.12</v>
          </cell>
          <cell r="N4419">
            <v>14.12</v>
          </cell>
          <cell r="O4419">
            <v>42.36</v>
          </cell>
          <cell r="P4419">
            <v>2076.06</v>
          </cell>
          <cell r="Q4419">
            <v>10.59</v>
          </cell>
          <cell r="R4419">
            <v>125</v>
          </cell>
          <cell r="S4419">
            <v>935</v>
          </cell>
          <cell r="T4419" t="str">
            <v>Амортизация (водопровод)</v>
          </cell>
          <cell r="U4419">
            <v>0</v>
          </cell>
          <cell r="V4419">
            <v>0</v>
          </cell>
          <cell r="W4419">
            <v>0</v>
          </cell>
          <cell r="X4419">
            <v>0</v>
          </cell>
          <cell r="Y4419">
            <v>0</v>
          </cell>
          <cell r="Z4419">
            <v>0</v>
          </cell>
          <cell r="AA4419">
            <v>2076.06</v>
          </cell>
          <cell r="AB4419">
            <v>1</v>
          </cell>
          <cell r="AC4419">
            <v>0</v>
          </cell>
          <cell r="AD4419">
            <v>0</v>
          </cell>
          <cell r="AE4419">
            <v>2118.42</v>
          </cell>
          <cell r="AF4419">
            <v>42.36</v>
          </cell>
          <cell r="AG4419">
            <v>14.1228</v>
          </cell>
          <cell r="AH4419">
            <v>14.1228</v>
          </cell>
        </row>
        <row r="4420">
          <cell r="A4420">
            <v>8248</v>
          </cell>
          <cell r="B4420" t="str">
            <v>Стул</v>
          </cell>
          <cell r="C4420">
            <v>8</v>
          </cell>
          <cell r="D4420" t="str">
            <v>13</v>
          </cell>
          <cell r="E4420" t="str">
            <v>22.06.07</v>
          </cell>
          <cell r="F4420" t="str">
            <v/>
          </cell>
          <cell r="G4420" t="str">
            <v xml:space="preserve">  .  .</v>
          </cell>
          <cell r="H4420">
            <v>2118.42</v>
          </cell>
          <cell r="I4420">
            <v>0</v>
          </cell>
          <cell r="J4420">
            <v>0</v>
          </cell>
          <cell r="K4420">
            <v>2118.42</v>
          </cell>
          <cell r="L4420">
            <v>0</v>
          </cell>
          <cell r="M4420">
            <v>14.12</v>
          </cell>
          <cell r="N4420">
            <v>14.12</v>
          </cell>
          <cell r="O4420">
            <v>42.36</v>
          </cell>
          <cell r="P4420">
            <v>2076.06</v>
          </cell>
          <cell r="Q4420">
            <v>10.59</v>
          </cell>
          <cell r="R4420">
            <v>125</v>
          </cell>
          <cell r="S4420">
            <v>935</v>
          </cell>
          <cell r="T4420" t="str">
            <v>Амортизация (водопровод)</v>
          </cell>
          <cell r="U4420">
            <v>0</v>
          </cell>
          <cell r="V4420">
            <v>0</v>
          </cell>
          <cell r="W4420">
            <v>0</v>
          </cell>
          <cell r="X4420">
            <v>0</v>
          </cell>
          <cell r="Y4420">
            <v>0</v>
          </cell>
          <cell r="Z4420">
            <v>0</v>
          </cell>
          <cell r="AA4420">
            <v>2076.06</v>
          </cell>
          <cell r="AB4420">
            <v>1</v>
          </cell>
          <cell r="AC4420">
            <v>0</v>
          </cell>
          <cell r="AD4420">
            <v>0</v>
          </cell>
          <cell r="AE4420">
            <v>2118.42</v>
          </cell>
          <cell r="AF4420">
            <v>42.36</v>
          </cell>
          <cell r="AG4420">
            <v>14.1228</v>
          </cell>
          <cell r="AH4420">
            <v>14.1228</v>
          </cell>
        </row>
        <row r="4421">
          <cell r="A4421">
            <v>8249</v>
          </cell>
          <cell r="B4421" t="str">
            <v>Стул</v>
          </cell>
          <cell r="C4421">
            <v>8</v>
          </cell>
          <cell r="D4421" t="str">
            <v>13</v>
          </cell>
          <cell r="E4421" t="str">
            <v>22.06.07</v>
          </cell>
          <cell r="F4421" t="str">
            <v/>
          </cell>
          <cell r="G4421" t="str">
            <v xml:space="preserve">  .  .</v>
          </cell>
          <cell r="H4421">
            <v>2118.42</v>
          </cell>
          <cell r="I4421">
            <v>0</v>
          </cell>
          <cell r="J4421">
            <v>0</v>
          </cell>
          <cell r="K4421">
            <v>2118.42</v>
          </cell>
          <cell r="L4421">
            <v>0</v>
          </cell>
          <cell r="M4421">
            <v>14.12</v>
          </cell>
          <cell r="N4421">
            <v>14.12</v>
          </cell>
          <cell r="O4421">
            <v>42.36</v>
          </cell>
          <cell r="P4421">
            <v>2076.06</v>
          </cell>
          <cell r="Q4421">
            <v>10.59</v>
          </cell>
          <cell r="R4421">
            <v>125</v>
          </cell>
          <cell r="S4421">
            <v>935</v>
          </cell>
          <cell r="T4421" t="str">
            <v>Амортизация (водопровод)</v>
          </cell>
          <cell r="U4421">
            <v>0</v>
          </cell>
          <cell r="V4421">
            <v>0</v>
          </cell>
          <cell r="W4421">
            <v>0</v>
          </cell>
          <cell r="X4421">
            <v>0</v>
          </cell>
          <cell r="Y4421">
            <v>0</v>
          </cell>
          <cell r="Z4421">
            <v>0</v>
          </cell>
          <cell r="AA4421">
            <v>2076.06</v>
          </cell>
          <cell r="AB4421">
            <v>1</v>
          </cell>
          <cell r="AC4421">
            <v>0</v>
          </cell>
          <cell r="AD4421">
            <v>0</v>
          </cell>
          <cell r="AE4421">
            <v>2118.42</v>
          </cell>
          <cell r="AF4421">
            <v>42.36</v>
          </cell>
          <cell r="AG4421">
            <v>14.1228</v>
          </cell>
          <cell r="AH4421">
            <v>14.1228</v>
          </cell>
        </row>
        <row r="4422">
          <cell r="A4422">
            <v>8250</v>
          </cell>
          <cell r="B4422" t="str">
            <v>Стул</v>
          </cell>
          <cell r="C4422">
            <v>8</v>
          </cell>
          <cell r="D4422" t="str">
            <v>13</v>
          </cell>
          <cell r="E4422" t="str">
            <v>22.06.07</v>
          </cell>
          <cell r="F4422" t="str">
            <v/>
          </cell>
          <cell r="G4422" t="str">
            <v xml:space="preserve">  .  .</v>
          </cell>
          <cell r="H4422">
            <v>2118.42</v>
          </cell>
          <cell r="I4422">
            <v>0</v>
          </cell>
          <cell r="J4422">
            <v>0</v>
          </cell>
          <cell r="K4422">
            <v>2118.42</v>
          </cell>
          <cell r="L4422">
            <v>0</v>
          </cell>
          <cell r="M4422">
            <v>14.12</v>
          </cell>
          <cell r="N4422">
            <v>14.12</v>
          </cell>
          <cell r="O4422">
            <v>42.36</v>
          </cell>
          <cell r="P4422">
            <v>2076.06</v>
          </cell>
          <cell r="Q4422">
            <v>10.59</v>
          </cell>
          <cell r="R4422">
            <v>125</v>
          </cell>
          <cell r="S4422">
            <v>935</v>
          </cell>
          <cell r="T4422" t="str">
            <v>Амортизация (водопровод)</v>
          </cell>
          <cell r="U4422">
            <v>0</v>
          </cell>
          <cell r="V4422">
            <v>0</v>
          </cell>
          <cell r="W4422">
            <v>0</v>
          </cell>
          <cell r="X4422">
            <v>0</v>
          </cell>
          <cell r="Y4422">
            <v>0</v>
          </cell>
          <cell r="Z4422">
            <v>0</v>
          </cell>
          <cell r="AA4422">
            <v>2076.06</v>
          </cell>
          <cell r="AB4422">
            <v>1</v>
          </cell>
          <cell r="AC4422">
            <v>0</v>
          </cell>
          <cell r="AD4422">
            <v>0</v>
          </cell>
          <cell r="AE4422">
            <v>2118.42</v>
          </cell>
          <cell r="AF4422">
            <v>42.36</v>
          </cell>
          <cell r="AG4422">
            <v>14.1228</v>
          </cell>
          <cell r="AH4422">
            <v>14.1228</v>
          </cell>
        </row>
        <row r="4423">
          <cell r="A4423">
            <v>8251</v>
          </cell>
          <cell r="B4423" t="str">
            <v>Стул</v>
          </cell>
          <cell r="C4423">
            <v>8</v>
          </cell>
          <cell r="D4423" t="str">
            <v>13</v>
          </cell>
          <cell r="E4423" t="str">
            <v>22.06.07</v>
          </cell>
          <cell r="F4423" t="str">
            <v/>
          </cell>
          <cell r="G4423" t="str">
            <v xml:space="preserve">  .  .</v>
          </cell>
          <cell r="H4423">
            <v>2118.42</v>
          </cell>
          <cell r="I4423">
            <v>0</v>
          </cell>
          <cell r="J4423">
            <v>0</v>
          </cell>
          <cell r="K4423">
            <v>2118.42</v>
          </cell>
          <cell r="L4423">
            <v>0</v>
          </cell>
          <cell r="M4423">
            <v>14.12</v>
          </cell>
          <cell r="N4423">
            <v>14.12</v>
          </cell>
          <cell r="O4423">
            <v>42.36</v>
          </cell>
          <cell r="P4423">
            <v>2076.06</v>
          </cell>
          <cell r="Q4423">
            <v>10.59</v>
          </cell>
          <cell r="R4423">
            <v>125</v>
          </cell>
          <cell r="S4423">
            <v>935</v>
          </cell>
          <cell r="T4423" t="str">
            <v>Амортизация (канализация)</v>
          </cell>
          <cell r="U4423">
            <v>0</v>
          </cell>
          <cell r="V4423">
            <v>0</v>
          </cell>
          <cell r="W4423">
            <v>0</v>
          </cell>
          <cell r="X4423">
            <v>0</v>
          </cell>
          <cell r="Y4423">
            <v>0</v>
          </cell>
          <cell r="Z4423">
            <v>0</v>
          </cell>
          <cell r="AA4423">
            <v>2076.06</v>
          </cell>
          <cell r="AB4423">
            <v>1</v>
          </cell>
          <cell r="AC4423">
            <v>0</v>
          </cell>
          <cell r="AD4423">
            <v>0</v>
          </cell>
          <cell r="AE4423">
            <v>2118.42</v>
          </cell>
          <cell r="AF4423">
            <v>42.36</v>
          </cell>
          <cell r="AG4423">
            <v>14.1228</v>
          </cell>
          <cell r="AH4423">
            <v>14.1228</v>
          </cell>
        </row>
        <row r="4424">
          <cell r="A4424">
            <v>8252</v>
          </cell>
          <cell r="B4424" t="str">
            <v>Стул</v>
          </cell>
          <cell r="C4424">
            <v>8</v>
          </cell>
          <cell r="D4424" t="str">
            <v>13</v>
          </cell>
          <cell r="E4424" t="str">
            <v>22.06.07</v>
          </cell>
          <cell r="F4424" t="str">
            <v/>
          </cell>
          <cell r="G4424" t="str">
            <v xml:space="preserve">  .  .</v>
          </cell>
          <cell r="H4424">
            <v>2118.42</v>
          </cell>
          <cell r="I4424">
            <v>0</v>
          </cell>
          <cell r="J4424">
            <v>0</v>
          </cell>
          <cell r="K4424">
            <v>2118.42</v>
          </cell>
          <cell r="L4424">
            <v>0</v>
          </cell>
          <cell r="M4424">
            <v>14.12</v>
          </cell>
          <cell r="N4424">
            <v>14.12</v>
          </cell>
          <cell r="O4424">
            <v>42.36</v>
          </cell>
          <cell r="P4424">
            <v>2076.06</v>
          </cell>
          <cell r="Q4424">
            <v>10.59</v>
          </cell>
          <cell r="R4424">
            <v>125</v>
          </cell>
          <cell r="S4424">
            <v>935</v>
          </cell>
          <cell r="T4424" t="str">
            <v>Амортизация (канализация)</v>
          </cell>
          <cell r="U4424">
            <v>0</v>
          </cell>
          <cell r="V4424">
            <v>0</v>
          </cell>
          <cell r="W4424">
            <v>0</v>
          </cell>
          <cell r="X4424">
            <v>0</v>
          </cell>
          <cell r="Y4424">
            <v>0</v>
          </cell>
          <cell r="Z4424">
            <v>0</v>
          </cell>
          <cell r="AA4424">
            <v>2076.06</v>
          </cell>
          <cell r="AB4424">
            <v>1</v>
          </cell>
          <cell r="AC4424">
            <v>0</v>
          </cell>
          <cell r="AD4424">
            <v>0</v>
          </cell>
          <cell r="AE4424">
            <v>2118.42</v>
          </cell>
          <cell r="AF4424">
            <v>42.36</v>
          </cell>
          <cell r="AG4424">
            <v>14.1228</v>
          </cell>
          <cell r="AH4424">
            <v>14.1228</v>
          </cell>
        </row>
        <row r="4425">
          <cell r="A4425">
            <v>8253</v>
          </cell>
          <cell r="B4425" t="str">
            <v>Стул</v>
          </cell>
          <cell r="C4425">
            <v>8</v>
          </cell>
          <cell r="D4425" t="str">
            <v>13</v>
          </cell>
          <cell r="E4425" t="str">
            <v>22.06.07</v>
          </cell>
          <cell r="F4425" t="str">
            <v/>
          </cell>
          <cell r="G4425" t="str">
            <v xml:space="preserve">  .  .</v>
          </cell>
          <cell r="H4425">
            <v>2118.42</v>
          </cell>
          <cell r="I4425">
            <v>0</v>
          </cell>
          <cell r="J4425">
            <v>0</v>
          </cell>
          <cell r="K4425">
            <v>2118.42</v>
          </cell>
          <cell r="L4425">
            <v>0</v>
          </cell>
          <cell r="M4425">
            <v>14.12</v>
          </cell>
          <cell r="N4425">
            <v>14.12</v>
          </cell>
          <cell r="O4425">
            <v>42.36</v>
          </cell>
          <cell r="P4425">
            <v>2076.06</v>
          </cell>
          <cell r="Q4425">
            <v>10.59</v>
          </cell>
          <cell r="R4425">
            <v>125</v>
          </cell>
          <cell r="S4425">
            <v>935</v>
          </cell>
          <cell r="T4425" t="str">
            <v>Амортизация (канализация)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>
            <v>0</v>
          </cell>
          <cell r="Z4425">
            <v>0</v>
          </cell>
          <cell r="AA4425">
            <v>2076.06</v>
          </cell>
          <cell r="AB4425">
            <v>1</v>
          </cell>
          <cell r="AC4425">
            <v>0</v>
          </cell>
          <cell r="AD4425">
            <v>0</v>
          </cell>
          <cell r="AE4425">
            <v>2118.42</v>
          </cell>
          <cell r="AF4425">
            <v>42.36</v>
          </cell>
          <cell r="AG4425">
            <v>14.1228</v>
          </cell>
          <cell r="AH4425">
            <v>14.1228</v>
          </cell>
        </row>
        <row r="4426">
          <cell r="A4426">
            <v>8254</v>
          </cell>
          <cell r="B4426" t="str">
            <v>Стул</v>
          </cell>
          <cell r="C4426">
            <v>8</v>
          </cell>
          <cell r="D4426" t="str">
            <v>13</v>
          </cell>
          <cell r="E4426" t="str">
            <v>22.06.07</v>
          </cell>
          <cell r="F4426" t="str">
            <v/>
          </cell>
          <cell r="G4426" t="str">
            <v xml:space="preserve">  .  .</v>
          </cell>
          <cell r="H4426">
            <v>2118.42</v>
          </cell>
          <cell r="I4426">
            <v>0</v>
          </cell>
          <cell r="J4426">
            <v>0</v>
          </cell>
          <cell r="K4426">
            <v>2118.42</v>
          </cell>
          <cell r="L4426">
            <v>0</v>
          </cell>
          <cell r="M4426">
            <v>14.12</v>
          </cell>
          <cell r="N4426">
            <v>14.12</v>
          </cell>
          <cell r="O4426">
            <v>42.36</v>
          </cell>
          <cell r="P4426">
            <v>2076.06</v>
          </cell>
          <cell r="Q4426">
            <v>10.59</v>
          </cell>
          <cell r="R4426">
            <v>125</v>
          </cell>
          <cell r="S4426">
            <v>935</v>
          </cell>
          <cell r="T4426" t="str">
            <v>Амортизация (канализация)</v>
          </cell>
          <cell r="U4426">
            <v>0</v>
          </cell>
          <cell r="V4426">
            <v>0</v>
          </cell>
          <cell r="W4426">
            <v>0</v>
          </cell>
          <cell r="X4426">
            <v>0</v>
          </cell>
          <cell r="Y4426">
            <v>0</v>
          </cell>
          <cell r="Z4426">
            <v>0</v>
          </cell>
          <cell r="AA4426">
            <v>2076.06</v>
          </cell>
          <cell r="AB4426">
            <v>1</v>
          </cell>
          <cell r="AC4426">
            <v>0</v>
          </cell>
          <cell r="AD4426">
            <v>0</v>
          </cell>
          <cell r="AE4426">
            <v>2118.42</v>
          </cell>
          <cell r="AF4426">
            <v>42.36</v>
          </cell>
          <cell r="AG4426">
            <v>14.1228</v>
          </cell>
          <cell r="AH4426">
            <v>14.1228</v>
          </cell>
        </row>
        <row r="4427">
          <cell r="A4427">
            <v>8255</v>
          </cell>
          <cell r="B4427" t="str">
            <v>Стул</v>
          </cell>
          <cell r="C4427">
            <v>8</v>
          </cell>
          <cell r="D4427" t="str">
            <v>13</v>
          </cell>
          <cell r="E4427" t="str">
            <v>22.06.07</v>
          </cell>
          <cell r="F4427" t="str">
            <v/>
          </cell>
          <cell r="G4427" t="str">
            <v xml:space="preserve">  .  .</v>
          </cell>
          <cell r="H4427">
            <v>2118.42</v>
          </cell>
          <cell r="I4427">
            <v>0</v>
          </cell>
          <cell r="J4427">
            <v>0</v>
          </cell>
          <cell r="K4427">
            <v>2118.42</v>
          </cell>
          <cell r="L4427">
            <v>0</v>
          </cell>
          <cell r="M4427">
            <v>14.12</v>
          </cell>
          <cell r="N4427">
            <v>14.12</v>
          </cell>
          <cell r="O4427">
            <v>42.36</v>
          </cell>
          <cell r="P4427">
            <v>2076.06</v>
          </cell>
          <cell r="Q4427">
            <v>10.59</v>
          </cell>
          <cell r="R4427">
            <v>125</v>
          </cell>
          <cell r="S4427">
            <v>935</v>
          </cell>
          <cell r="T4427" t="str">
            <v>Амортизация (канализация)</v>
          </cell>
          <cell r="U4427">
            <v>0</v>
          </cell>
          <cell r="V4427">
            <v>0</v>
          </cell>
          <cell r="W4427">
            <v>0</v>
          </cell>
          <cell r="X4427">
            <v>0</v>
          </cell>
          <cell r="Y4427">
            <v>0</v>
          </cell>
          <cell r="Z4427">
            <v>0</v>
          </cell>
          <cell r="AA4427">
            <v>2076.06</v>
          </cell>
          <cell r="AB4427">
            <v>1</v>
          </cell>
          <cell r="AC4427">
            <v>0</v>
          </cell>
          <cell r="AD4427">
            <v>0</v>
          </cell>
          <cell r="AE4427">
            <v>2118.42</v>
          </cell>
          <cell r="AF4427">
            <v>42.36</v>
          </cell>
          <cell r="AG4427">
            <v>14.1228</v>
          </cell>
          <cell r="AH4427">
            <v>14.1228</v>
          </cell>
        </row>
        <row r="4428">
          <cell r="A4428">
            <v>8256</v>
          </cell>
          <cell r="B4428" t="str">
            <v>Стул</v>
          </cell>
          <cell r="C4428">
            <v>8</v>
          </cell>
          <cell r="D4428" t="str">
            <v>13</v>
          </cell>
          <cell r="E4428" t="str">
            <v>22.06.07</v>
          </cell>
          <cell r="F4428" t="str">
            <v/>
          </cell>
          <cell r="G4428" t="str">
            <v xml:space="preserve">  .  .</v>
          </cell>
          <cell r="H4428">
            <v>2118.42</v>
          </cell>
          <cell r="I4428">
            <v>0</v>
          </cell>
          <cell r="J4428">
            <v>0</v>
          </cell>
          <cell r="K4428">
            <v>2118.42</v>
          </cell>
          <cell r="L4428">
            <v>0</v>
          </cell>
          <cell r="M4428">
            <v>14.12</v>
          </cell>
          <cell r="N4428">
            <v>14.12</v>
          </cell>
          <cell r="O4428">
            <v>42.36</v>
          </cell>
          <cell r="P4428">
            <v>2076.06</v>
          </cell>
          <cell r="Q4428">
            <v>10.59</v>
          </cell>
          <cell r="R4428">
            <v>125</v>
          </cell>
          <cell r="S4428">
            <v>935</v>
          </cell>
          <cell r="T4428" t="str">
            <v>Амортизация (канализация)</v>
          </cell>
          <cell r="U4428">
            <v>0</v>
          </cell>
          <cell r="V4428">
            <v>0</v>
          </cell>
          <cell r="W4428">
            <v>0</v>
          </cell>
          <cell r="X4428">
            <v>0</v>
          </cell>
          <cell r="Y4428">
            <v>0</v>
          </cell>
          <cell r="Z4428">
            <v>0</v>
          </cell>
          <cell r="AA4428">
            <v>2076.06</v>
          </cell>
          <cell r="AB4428">
            <v>1</v>
          </cell>
          <cell r="AC4428">
            <v>0</v>
          </cell>
          <cell r="AD4428">
            <v>0</v>
          </cell>
          <cell r="AE4428">
            <v>2118.42</v>
          </cell>
          <cell r="AF4428">
            <v>42.36</v>
          </cell>
          <cell r="AG4428">
            <v>14.1228</v>
          </cell>
          <cell r="AH4428">
            <v>14.1228</v>
          </cell>
        </row>
        <row r="4429">
          <cell r="A4429">
            <v>8257</v>
          </cell>
          <cell r="B4429" t="str">
            <v>Стул</v>
          </cell>
          <cell r="C4429">
            <v>8</v>
          </cell>
          <cell r="D4429" t="str">
            <v>13</v>
          </cell>
          <cell r="E4429" t="str">
            <v>22.06.07</v>
          </cell>
          <cell r="F4429" t="str">
            <v/>
          </cell>
          <cell r="G4429" t="str">
            <v xml:space="preserve">  .  .</v>
          </cell>
          <cell r="H4429">
            <v>2118.42</v>
          </cell>
          <cell r="I4429">
            <v>0</v>
          </cell>
          <cell r="J4429">
            <v>0</v>
          </cell>
          <cell r="K4429">
            <v>2118.42</v>
          </cell>
          <cell r="L4429">
            <v>0</v>
          </cell>
          <cell r="M4429">
            <v>14.12</v>
          </cell>
          <cell r="N4429">
            <v>14.12</v>
          </cell>
          <cell r="O4429">
            <v>42.36</v>
          </cell>
          <cell r="P4429">
            <v>2076.06</v>
          </cell>
          <cell r="Q4429">
            <v>10.59</v>
          </cell>
          <cell r="R4429">
            <v>125</v>
          </cell>
          <cell r="S4429">
            <v>935</v>
          </cell>
          <cell r="T4429" t="str">
            <v>Амортизация (канализация)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  <cell r="Y4429">
            <v>0</v>
          </cell>
          <cell r="Z4429">
            <v>0</v>
          </cell>
          <cell r="AA4429">
            <v>2076.06</v>
          </cell>
          <cell r="AB4429">
            <v>1</v>
          </cell>
          <cell r="AC4429">
            <v>0</v>
          </cell>
          <cell r="AD4429">
            <v>0</v>
          </cell>
          <cell r="AE4429">
            <v>2118.42</v>
          </cell>
          <cell r="AF4429">
            <v>42.36</v>
          </cell>
          <cell r="AG4429">
            <v>14.1228</v>
          </cell>
          <cell r="AH4429">
            <v>14.1228</v>
          </cell>
        </row>
        <row r="4430">
          <cell r="A4430">
            <v>8258</v>
          </cell>
          <cell r="B4430" t="str">
            <v>Стул</v>
          </cell>
          <cell r="C4430">
            <v>8</v>
          </cell>
          <cell r="D4430" t="str">
            <v>13</v>
          </cell>
          <cell r="E4430" t="str">
            <v>22.06.07</v>
          </cell>
          <cell r="F4430" t="str">
            <v/>
          </cell>
          <cell r="G4430" t="str">
            <v xml:space="preserve">  .  .</v>
          </cell>
          <cell r="H4430">
            <v>2118.42</v>
          </cell>
          <cell r="I4430">
            <v>0</v>
          </cell>
          <cell r="J4430">
            <v>0</v>
          </cell>
          <cell r="K4430">
            <v>2118.42</v>
          </cell>
          <cell r="L4430">
            <v>0</v>
          </cell>
          <cell r="M4430">
            <v>14.12</v>
          </cell>
          <cell r="N4430">
            <v>14.12</v>
          </cell>
          <cell r="O4430">
            <v>42.36</v>
          </cell>
          <cell r="P4430">
            <v>2076.06</v>
          </cell>
          <cell r="Q4430">
            <v>10.59</v>
          </cell>
          <cell r="R4430">
            <v>125</v>
          </cell>
          <cell r="S4430">
            <v>935</v>
          </cell>
          <cell r="T4430" t="str">
            <v>Амортизация (водопровод)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  <cell r="Y4430">
            <v>0</v>
          </cell>
          <cell r="Z4430">
            <v>0</v>
          </cell>
          <cell r="AA4430">
            <v>2076.06</v>
          </cell>
          <cell r="AB4430">
            <v>1</v>
          </cell>
          <cell r="AC4430">
            <v>0</v>
          </cell>
          <cell r="AD4430">
            <v>0</v>
          </cell>
          <cell r="AE4430">
            <v>2118.42</v>
          </cell>
          <cell r="AF4430">
            <v>42.36</v>
          </cell>
          <cell r="AG4430">
            <v>14.1228</v>
          </cell>
          <cell r="AH4430">
            <v>14.1228</v>
          </cell>
        </row>
        <row r="4431">
          <cell r="A4431">
            <v>8259</v>
          </cell>
          <cell r="B4431" t="str">
            <v>Стул</v>
          </cell>
          <cell r="C4431">
            <v>8</v>
          </cell>
          <cell r="D4431" t="str">
            <v>13</v>
          </cell>
          <cell r="E4431" t="str">
            <v>22.06.07</v>
          </cell>
          <cell r="F4431" t="str">
            <v/>
          </cell>
          <cell r="G4431" t="str">
            <v xml:space="preserve">  .  .</v>
          </cell>
          <cell r="H4431">
            <v>2118.42</v>
          </cell>
          <cell r="I4431">
            <v>0</v>
          </cell>
          <cell r="J4431">
            <v>0</v>
          </cell>
          <cell r="K4431">
            <v>2118.42</v>
          </cell>
          <cell r="L4431">
            <v>0</v>
          </cell>
          <cell r="M4431">
            <v>14.12</v>
          </cell>
          <cell r="N4431">
            <v>14.12</v>
          </cell>
          <cell r="O4431">
            <v>42.36</v>
          </cell>
          <cell r="P4431">
            <v>2076.06</v>
          </cell>
          <cell r="Q4431">
            <v>10.59</v>
          </cell>
          <cell r="R4431">
            <v>125</v>
          </cell>
          <cell r="S4431">
            <v>935</v>
          </cell>
          <cell r="T4431" t="str">
            <v>Амортизация (водопровод)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  <cell r="Y4431">
            <v>0</v>
          </cell>
          <cell r="Z4431">
            <v>0</v>
          </cell>
          <cell r="AA4431">
            <v>2076.06</v>
          </cell>
          <cell r="AB4431">
            <v>1</v>
          </cell>
          <cell r="AC4431">
            <v>0</v>
          </cell>
          <cell r="AD4431">
            <v>0</v>
          </cell>
          <cell r="AE4431">
            <v>2118.42</v>
          </cell>
          <cell r="AF4431">
            <v>42.36</v>
          </cell>
          <cell r="AG4431">
            <v>14.1228</v>
          </cell>
          <cell r="AH4431">
            <v>14.1228</v>
          </cell>
        </row>
        <row r="4432">
          <cell r="A4432">
            <v>8260</v>
          </cell>
          <cell r="B4432" t="str">
            <v>Стул</v>
          </cell>
          <cell r="C4432">
            <v>8</v>
          </cell>
          <cell r="D4432" t="str">
            <v>13</v>
          </cell>
          <cell r="E4432" t="str">
            <v>22.06.07</v>
          </cell>
          <cell r="F4432" t="str">
            <v/>
          </cell>
          <cell r="G4432" t="str">
            <v xml:space="preserve">  .  .</v>
          </cell>
          <cell r="H4432">
            <v>2118.42</v>
          </cell>
          <cell r="I4432">
            <v>0</v>
          </cell>
          <cell r="J4432">
            <v>0</v>
          </cell>
          <cell r="K4432">
            <v>2118.42</v>
          </cell>
          <cell r="L4432">
            <v>0</v>
          </cell>
          <cell r="M4432">
            <v>14.12</v>
          </cell>
          <cell r="N4432">
            <v>14.12</v>
          </cell>
          <cell r="O4432">
            <v>42.36</v>
          </cell>
          <cell r="P4432">
            <v>2076.06</v>
          </cell>
          <cell r="Q4432">
            <v>10.59</v>
          </cell>
          <cell r="R4432">
            <v>125</v>
          </cell>
          <cell r="S4432">
            <v>935</v>
          </cell>
          <cell r="T4432" t="str">
            <v>Амортизация (водопровод)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  <cell r="Z4432">
            <v>0</v>
          </cell>
          <cell r="AA4432">
            <v>2076.06</v>
          </cell>
          <cell r="AB4432">
            <v>1</v>
          </cell>
          <cell r="AC4432">
            <v>0</v>
          </cell>
          <cell r="AD4432">
            <v>0</v>
          </cell>
          <cell r="AE4432">
            <v>2118.42</v>
          </cell>
          <cell r="AF4432">
            <v>42.36</v>
          </cell>
          <cell r="AG4432">
            <v>14.1228</v>
          </cell>
          <cell r="AH4432">
            <v>14.1228</v>
          </cell>
        </row>
        <row r="4433">
          <cell r="A4433">
            <v>8261</v>
          </cell>
          <cell r="B4433" t="str">
            <v>Стул</v>
          </cell>
          <cell r="C4433">
            <v>8</v>
          </cell>
          <cell r="D4433" t="str">
            <v>13</v>
          </cell>
          <cell r="E4433" t="str">
            <v>22.06.07</v>
          </cell>
          <cell r="F4433" t="str">
            <v/>
          </cell>
          <cell r="G4433" t="str">
            <v xml:space="preserve">  .  .</v>
          </cell>
          <cell r="H4433">
            <v>2118.42</v>
          </cell>
          <cell r="I4433">
            <v>0</v>
          </cell>
          <cell r="J4433">
            <v>0</v>
          </cell>
          <cell r="K4433">
            <v>2118.42</v>
          </cell>
          <cell r="L4433">
            <v>0</v>
          </cell>
          <cell r="M4433">
            <v>14.12</v>
          </cell>
          <cell r="N4433">
            <v>14.12</v>
          </cell>
          <cell r="O4433">
            <v>42.36</v>
          </cell>
          <cell r="P4433">
            <v>2076.06</v>
          </cell>
          <cell r="Q4433">
            <v>10.59</v>
          </cell>
          <cell r="R4433">
            <v>125</v>
          </cell>
          <cell r="S4433">
            <v>935</v>
          </cell>
          <cell r="T4433" t="str">
            <v>Амортизация (водопровод)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  <cell r="Y4433">
            <v>0</v>
          </cell>
          <cell r="Z4433">
            <v>0</v>
          </cell>
          <cell r="AA4433">
            <v>2076.06</v>
          </cell>
          <cell r="AB4433">
            <v>1</v>
          </cell>
          <cell r="AC4433">
            <v>0</v>
          </cell>
          <cell r="AD4433">
            <v>0</v>
          </cell>
          <cell r="AE4433">
            <v>2118.42</v>
          </cell>
          <cell r="AF4433">
            <v>42.36</v>
          </cell>
          <cell r="AG4433">
            <v>14.1228</v>
          </cell>
          <cell r="AH4433">
            <v>14.1228</v>
          </cell>
        </row>
        <row r="4434">
          <cell r="A4434">
            <v>8262</v>
          </cell>
          <cell r="B4434" t="str">
            <v>Стул</v>
          </cell>
          <cell r="C4434">
            <v>8</v>
          </cell>
          <cell r="D4434" t="str">
            <v>13</v>
          </cell>
          <cell r="E4434" t="str">
            <v>22.06.07</v>
          </cell>
          <cell r="F4434" t="str">
            <v/>
          </cell>
          <cell r="G4434" t="str">
            <v xml:space="preserve">  .  .</v>
          </cell>
          <cell r="H4434">
            <v>2118.42</v>
          </cell>
          <cell r="I4434">
            <v>0</v>
          </cell>
          <cell r="J4434">
            <v>0</v>
          </cell>
          <cell r="K4434">
            <v>2118.42</v>
          </cell>
          <cell r="L4434">
            <v>0</v>
          </cell>
          <cell r="M4434">
            <v>14.12</v>
          </cell>
          <cell r="N4434">
            <v>14.12</v>
          </cell>
          <cell r="O4434">
            <v>42.36</v>
          </cell>
          <cell r="P4434">
            <v>2076.06</v>
          </cell>
          <cell r="Q4434">
            <v>10.59</v>
          </cell>
          <cell r="R4434">
            <v>125</v>
          </cell>
          <cell r="S4434">
            <v>935</v>
          </cell>
          <cell r="T4434" t="str">
            <v>Амортизация (водопровод)</v>
          </cell>
          <cell r="U4434">
            <v>0</v>
          </cell>
          <cell r="V4434">
            <v>0</v>
          </cell>
          <cell r="W4434">
            <v>0</v>
          </cell>
          <cell r="X4434">
            <v>0</v>
          </cell>
          <cell r="Y4434">
            <v>0</v>
          </cell>
          <cell r="Z4434">
            <v>0</v>
          </cell>
          <cell r="AA4434">
            <v>2076.06</v>
          </cell>
          <cell r="AB4434">
            <v>1</v>
          </cell>
          <cell r="AC4434">
            <v>0</v>
          </cell>
          <cell r="AD4434">
            <v>0</v>
          </cell>
          <cell r="AE4434">
            <v>2118.42</v>
          </cell>
          <cell r="AF4434">
            <v>42.36</v>
          </cell>
          <cell r="AG4434">
            <v>14.1228</v>
          </cell>
          <cell r="AH4434">
            <v>14.1228</v>
          </cell>
        </row>
        <row r="4435">
          <cell r="A4435">
            <v>8263</v>
          </cell>
          <cell r="B4435" t="str">
            <v>Стул</v>
          </cell>
          <cell r="C4435">
            <v>8</v>
          </cell>
          <cell r="D4435" t="str">
            <v>13</v>
          </cell>
          <cell r="E4435" t="str">
            <v>22.06.07</v>
          </cell>
          <cell r="F4435" t="str">
            <v/>
          </cell>
          <cell r="G4435" t="str">
            <v xml:space="preserve">  .  .</v>
          </cell>
          <cell r="H4435">
            <v>2118.42</v>
          </cell>
          <cell r="I4435">
            <v>0</v>
          </cell>
          <cell r="J4435">
            <v>0</v>
          </cell>
          <cell r="K4435">
            <v>2118.42</v>
          </cell>
          <cell r="L4435">
            <v>0</v>
          </cell>
          <cell r="M4435">
            <v>14.12</v>
          </cell>
          <cell r="N4435">
            <v>14.12</v>
          </cell>
          <cell r="O4435">
            <v>42.36</v>
          </cell>
          <cell r="P4435">
            <v>2076.06</v>
          </cell>
          <cell r="Q4435">
            <v>10.59</v>
          </cell>
          <cell r="R4435">
            <v>125</v>
          </cell>
          <cell r="S4435">
            <v>935</v>
          </cell>
          <cell r="T4435" t="str">
            <v>Амортизация (водопровод)</v>
          </cell>
          <cell r="U4435">
            <v>0</v>
          </cell>
          <cell r="V4435">
            <v>0</v>
          </cell>
          <cell r="W4435">
            <v>0</v>
          </cell>
          <cell r="X4435">
            <v>0</v>
          </cell>
          <cell r="Y4435">
            <v>0</v>
          </cell>
          <cell r="Z4435">
            <v>0</v>
          </cell>
          <cell r="AA4435">
            <v>2076.06</v>
          </cell>
          <cell r="AB4435">
            <v>1</v>
          </cell>
          <cell r="AC4435">
            <v>0</v>
          </cell>
          <cell r="AD4435">
            <v>0</v>
          </cell>
          <cell r="AE4435">
            <v>2118.42</v>
          </cell>
          <cell r="AF4435">
            <v>42.36</v>
          </cell>
          <cell r="AG4435">
            <v>14.1228</v>
          </cell>
          <cell r="AH4435">
            <v>14.1228</v>
          </cell>
        </row>
        <row r="4436">
          <cell r="A4436">
            <v>8264</v>
          </cell>
          <cell r="B4436" t="str">
            <v>Стул</v>
          </cell>
          <cell r="C4436">
            <v>8</v>
          </cell>
          <cell r="D4436" t="str">
            <v>13</v>
          </cell>
          <cell r="E4436" t="str">
            <v>22.06.07</v>
          </cell>
          <cell r="F4436" t="str">
            <v/>
          </cell>
          <cell r="G4436" t="str">
            <v xml:space="preserve">  .  .</v>
          </cell>
          <cell r="H4436">
            <v>2118.42</v>
          </cell>
          <cell r="I4436">
            <v>0</v>
          </cell>
          <cell r="J4436">
            <v>0</v>
          </cell>
          <cell r="K4436">
            <v>2118.42</v>
          </cell>
          <cell r="L4436">
            <v>0</v>
          </cell>
          <cell r="M4436">
            <v>14.12</v>
          </cell>
          <cell r="N4436">
            <v>14.12</v>
          </cell>
          <cell r="O4436">
            <v>42.36</v>
          </cell>
          <cell r="P4436">
            <v>2076.06</v>
          </cell>
          <cell r="Q4436">
            <v>10.59</v>
          </cell>
          <cell r="R4436">
            <v>125</v>
          </cell>
          <cell r="S4436">
            <v>935</v>
          </cell>
          <cell r="T4436" t="str">
            <v>Амортизация (водопровод)</v>
          </cell>
          <cell r="U4436">
            <v>0</v>
          </cell>
          <cell r="V4436">
            <v>0</v>
          </cell>
          <cell r="W4436">
            <v>0</v>
          </cell>
          <cell r="X4436">
            <v>0</v>
          </cell>
          <cell r="Y4436">
            <v>0</v>
          </cell>
          <cell r="Z4436">
            <v>0</v>
          </cell>
          <cell r="AA4436">
            <v>2076.06</v>
          </cell>
          <cell r="AB4436">
            <v>1</v>
          </cell>
          <cell r="AC4436">
            <v>0</v>
          </cell>
          <cell r="AD4436">
            <v>0</v>
          </cell>
          <cell r="AE4436">
            <v>2118.42</v>
          </cell>
          <cell r="AF4436">
            <v>42.36</v>
          </cell>
          <cell r="AG4436">
            <v>14.1228</v>
          </cell>
          <cell r="AH4436">
            <v>14.1228</v>
          </cell>
        </row>
        <row r="4437">
          <cell r="A4437">
            <v>8265</v>
          </cell>
          <cell r="B4437" t="str">
            <v>Стул</v>
          </cell>
          <cell r="C4437">
            <v>8</v>
          </cell>
          <cell r="D4437" t="str">
            <v>13</v>
          </cell>
          <cell r="E4437" t="str">
            <v>22.06.07</v>
          </cell>
          <cell r="F4437" t="str">
            <v/>
          </cell>
          <cell r="G4437" t="str">
            <v xml:space="preserve">  .  .</v>
          </cell>
          <cell r="H4437">
            <v>2118.42</v>
          </cell>
          <cell r="I4437">
            <v>0</v>
          </cell>
          <cell r="J4437">
            <v>0</v>
          </cell>
          <cell r="K4437">
            <v>2118.42</v>
          </cell>
          <cell r="L4437">
            <v>0</v>
          </cell>
          <cell r="M4437">
            <v>14.12</v>
          </cell>
          <cell r="N4437">
            <v>14.12</v>
          </cell>
          <cell r="O4437">
            <v>42.36</v>
          </cell>
          <cell r="P4437">
            <v>2076.06</v>
          </cell>
          <cell r="Q4437">
            <v>10.59</v>
          </cell>
          <cell r="R4437">
            <v>125</v>
          </cell>
          <cell r="S4437">
            <v>935</v>
          </cell>
          <cell r="T4437" t="str">
            <v>Амортизация (водопровод)</v>
          </cell>
          <cell r="U4437">
            <v>0</v>
          </cell>
          <cell r="V4437">
            <v>0</v>
          </cell>
          <cell r="W4437">
            <v>0</v>
          </cell>
          <cell r="X4437">
            <v>0</v>
          </cell>
          <cell r="Y4437">
            <v>0</v>
          </cell>
          <cell r="Z4437">
            <v>0</v>
          </cell>
          <cell r="AA4437">
            <v>2076.06</v>
          </cell>
          <cell r="AB4437">
            <v>1</v>
          </cell>
          <cell r="AC4437">
            <v>0</v>
          </cell>
          <cell r="AD4437">
            <v>0</v>
          </cell>
          <cell r="AE4437">
            <v>2118.42</v>
          </cell>
          <cell r="AF4437">
            <v>42.36</v>
          </cell>
          <cell r="AG4437">
            <v>14.1228</v>
          </cell>
          <cell r="AH4437">
            <v>14.1228</v>
          </cell>
        </row>
        <row r="4438">
          <cell r="A4438">
            <v>8266</v>
          </cell>
          <cell r="B4438" t="str">
            <v>Стул</v>
          </cell>
          <cell r="C4438">
            <v>8</v>
          </cell>
          <cell r="D4438" t="str">
            <v>13</v>
          </cell>
          <cell r="E4438" t="str">
            <v>22.06.07</v>
          </cell>
          <cell r="F4438" t="str">
            <v/>
          </cell>
          <cell r="G4438" t="str">
            <v xml:space="preserve">  .  .</v>
          </cell>
          <cell r="H4438">
            <v>2118.42</v>
          </cell>
          <cell r="I4438">
            <v>0</v>
          </cell>
          <cell r="J4438">
            <v>0</v>
          </cell>
          <cell r="K4438">
            <v>2118.42</v>
          </cell>
          <cell r="L4438">
            <v>0</v>
          </cell>
          <cell r="M4438">
            <v>14.12</v>
          </cell>
          <cell r="N4438">
            <v>14.12</v>
          </cell>
          <cell r="O4438">
            <v>42.36</v>
          </cell>
          <cell r="P4438">
            <v>2076.06</v>
          </cell>
          <cell r="Q4438">
            <v>10.59</v>
          </cell>
          <cell r="R4438">
            <v>125</v>
          </cell>
          <cell r="S4438">
            <v>935</v>
          </cell>
          <cell r="T4438" t="str">
            <v>Амортизация (водопровод)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  <cell r="Y4438">
            <v>0</v>
          </cell>
          <cell r="Z4438">
            <v>0</v>
          </cell>
          <cell r="AA4438">
            <v>2076.06</v>
          </cell>
          <cell r="AB4438">
            <v>1</v>
          </cell>
          <cell r="AC4438">
            <v>0</v>
          </cell>
          <cell r="AD4438">
            <v>0</v>
          </cell>
          <cell r="AE4438">
            <v>2118.42</v>
          </cell>
          <cell r="AF4438">
            <v>42.36</v>
          </cell>
          <cell r="AG4438">
            <v>14.1228</v>
          </cell>
          <cell r="AH4438">
            <v>14.1228</v>
          </cell>
        </row>
        <row r="4439">
          <cell r="A4439">
            <v>8267</v>
          </cell>
          <cell r="B4439" t="str">
            <v>Стул</v>
          </cell>
          <cell r="C4439">
            <v>8</v>
          </cell>
          <cell r="D4439" t="str">
            <v>13</v>
          </cell>
          <cell r="E4439" t="str">
            <v>22.06.07</v>
          </cell>
          <cell r="F4439" t="str">
            <v/>
          </cell>
          <cell r="G4439" t="str">
            <v xml:space="preserve">  .  .</v>
          </cell>
          <cell r="H4439">
            <v>2118.42</v>
          </cell>
          <cell r="I4439">
            <v>0</v>
          </cell>
          <cell r="J4439">
            <v>0</v>
          </cell>
          <cell r="K4439">
            <v>2118.42</v>
          </cell>
          <cell r="L4439">
            <v>0</v>
          </cell>
          <cell r="M4439">
            <v>14.12</v>
          </cell>
          <cell r="N4439">
            <v>14.12</v>
          </cell>
          <cell r="O4439">
            <v>42.36</v>
          </cell>
          <cell r="P4439">
            <v>2076.06</v>
          </cell>
          <cell r="Q4439">
            <v>10.59</v>
          </cell>
          <cell r="R4439">
            <v>125</v>
          </cell>
          <cell r="S4439">
            <v>935</v>
          </cell>
          <cell r="T4439" t="str">
            <v>Амортизация (водопровод)</v>
          </cell>
          <cell r="U4439">
            <v>0</v>
          </cell>
          <cell r="V4439">
            <v>0</v>
          </cell>
          <cell r="W4439">
            <v>0</v>
          </cell>
          <cell r="X4439">
            <v>0</v>
          </cell>
          <cell r="Y4439">
            <v>0</v>
          </cell>
          <cell r="Z4439">
            <v>0</v>
          </cell>
          <cell r="AA4439">
            <v>2076.06</v>
          </cell>
          <cell r="AB4439">
            <v>1</v>
          </cell>
          <cell r="AC4439">
            <v>0</v>
          </cell>
          <cell r="AD4439">
            <v>0</v>
          </cell>
          <cell r="AE4439">
            <v>2118.42</v>
          </cell>
          <cell r="AF4439">
            <v>42.36</v>
          </cell>
          <cell r="AG4439">
            <v>14.1228</v>
          </cell>
          <cell r="AH4439">
            <v>14.1228</v>
          </cell>
        </row>
        <row r="4440">
          <cell r="A4440">
            <v>8268</v>
          </cell>
          <cell r="B4440" t="str">
            <v>Стул</v>
          </cell>
          <cell r="C4440">
            <v>8</v>
          </cell>
          <cell r="D4440" t="str">
            <v>13</v>
          </cell>
          <cell r="E4440" t="str">
            <v>22.06.07</v>
          </cell>
          <cell r="F4440" t="str">
            <v/>
          </cell>
          <cell r="G4440" t="str">
            <v xml:space="preserve">  .  .</v>
          </cell>
          <cell r="H4440">
            <v>2118.42</v>
          </cell>
          <cell r="I4440">
            <v>0</v>
          </cell>
          <cell r="J4440">
            <v>0</v>
          </cell>
          <cell r="K4440">
            <v>2118.42</v>
          </cell>
          <cell r="L4440">
            <v>0</v>
          </cell>
          <cell r="M4440">
            <v>14.12</v>
          </cell>
          <cell r="N4440">
            <v>14.12</v>
          </cell>
          <cell r="O4440">
            <v>42.36</v>
          </cell>
          <cell r="P4440">
            <v>2076.06</v>
          </cell>
          <cell r="Q4440">
            <v>10.59</v>
          </cell>
          <cell r="R4440">
            <v>125</v>
          </cell>
          <cell r="S4440">
            <v>935</v>
          </cell>
          <cell r="T4440" t="str">
            <v>Амортизация (водопровод)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0</v>
          </cell>
          <cell r="Z4440">
            <v>0</v>
          </cell>
          <cell r="AA4440">
            <v>2076.06</v>
          </cell>
          <cell r="AB4440">
            <v>1</v>
          </cell>
          <cell r="AC4440">
            <v>0</v>
          </cell>
          <cell r="AD4440">
            <v>0</v>
          </cell>
          <cell r="AE4440">
            <v>2118.42</v>
          </cell>
          <cell r="AF4440">
            <v>42.36</v>
          </cell>
          <cell r="AG4440">
            <v>14.1228</v>
          </cell>
          <cell r="AH4440">
            <v>14.1228</v>
          </cell>
        </row>
        <row r="4441">
          <cell r="A4441">
            <v>8269</v>
          </cell>
          <cell r="B4441" t="str">
            <v>Стул</v>
          </cell>
          <cell r="C4441">
            <v>8</v>
          </cell>
          <cell r="D4441" t="str">
            <v>13</v>
          </cell>
          <cell r="E4441" t="str">
            <v>22.06.07</v>
          </cell>
          <cell r="F4441" t="str">
            <v/>
          </cell>
          <cell r="G4441" t="str">
            <v xml:space="preserve">  .  .</v>
          </cell>
          <cell r="H4441">
            <v>2118.42</v>
          </cell>
          <cell r="I4441">
            <v>0</v>
          </cell>
          <cell r="J4441">
            <v>0</v>
          </cell>
          <cell r="K4441">
            <v>2118.42</v>
          </cell>
          <cell r="L4441">
            <v>0</v>
          </cell>
          <cell r="M4441">
            <v>14.12</v>
          </cell>
          <cell r="N4441">
            <v>14.12</v>
          </cell>
          <cell r="O4441">
            <v>42.36</v>
          </cell>
          <cell r="P4441">
            <v>2076.06</v>
          </cell>
          <cell r="Q4441">
            <v>10.59</v>
          </cell>
          <cell r="R4441">
            <v>125</v>
          </cell>
          <cell r="S4441">
            <v>935</v>
          </cell>
          <cell r="T4441" t="str">
            <v>Амортизация (водопровод)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0</v>
          </cell>
          <cell r="Z4441">
            <v>0</v>
          </cell>
          <cell r="AA4441">
            <v>2076.06</v>
          </cell>
          <cell r="AB4441">
            <v>1</v>
          </cell>
          <cell r="AC4441">
            <v>0</v>
          </cell>
          <cell r="AD4441">
            <v>0</v>
          </cell>
          <cell r="AE4441">
            <v>2118.42</v>
          </cell>
          <cell r="AF4441">
            <v>42.36</v>
          </cell>
          <cell r="AG4441">
            <v>14.1228</v>
          </cell>
          <cell r="AH4441">
            <v>14.1228</v>
          </cell>
        </row>
        <row r="4442">
          <cell r="A4442">
            <v>8270</v>
          </cell>
          <cell r="B4442" t="str">
            <v>Стул</v>
          </cell>
          <cell r="C4442">
            <v>8</v>
          </cell>
          <cell r="D4442" t="str">
            <v>13</v>
          </cell>
          <cell r="E4442" t="str">
            <v>22.06.07</v>
          </cell>
          <cell r="F4442" t="str">
            <v/>
          </cell>
          <cell r="G4442" t="str">
            <v xml:space="preserve">  .  .</v>
          </cell>
          <cell r="H4442">
            <v>2118.42</v>
          </cell>
          <cell r="I4442">
            <v>0</v>
          </cell>
          <cell r="J4442">
            <v>0</v>
          </cell>
          <cell r="K4442">
            <v>2118.42</v>
          </cell>
          <cell r="L4442">
            <v>0</v>
          </cell>
          <cell r="M4442">
            <v>14.12</v>
          </cell>
          <cell r="N4442">
            <v>14.12</v>
          </cell>
          <cell r="O4442">
            <v>42.36</v>
          </cell>
          <cell r="P4442">
            <v>2076.06</v>
          </cell>
          <cell r="Q4442">
            <v>10.59</v>
          </cell>
          <cell r="R4442">
            <v>125</v>
          </cell>
          <cell r="S4442">
            <v>935</v>
          </cell>
          <cell r="T4442" t="str">
            <v>Амортизация (водопровод)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  <cell r="Y4442">
            <v>0</v>
          </cell>
          <cell r="Z4442">
            <v>0</v>
          </cell>
          <cell r="AA4442">
            <v>2076.06</v>
          </cell>
          <cell r="AB4442">
            <v>1</v>
          </cell>
          <cell r="AC4442">
            <v>0</v>
          </cell>
          <cell r="AD4442">
            <v>0</v>
          </cell>
          <cell r="AE4442">
            <v>2118.42</v>
          </cell>
          <cell r="AF4442">
            <v>42.36</v>
          </cell>
          <cell r="AG4442">
            <v>14.1228</v>
          </cell>
          <cell r="AH4442">
            <v>14.1228</v>
          </cell>
        </row>
        <row r="4443">
          <cell r="A4443">
            <v>8271</v>
          </cell>
          <cell r="B4443" t="str">
            <v>Стул</v>
          </cell>
          <cell r="C4443">
            <v>8</v>
          </cell>
          <cell r="D4443" t="str">
            <v>13</v>
          </cell>
          <cell r="E4443" t="str">
            <v>22.06.07</v>
          </cell>
          <cell r="F4443" t="str">
            <v/>
          </cell>
          <cell r="G4443" t="str">
            <v xml:space="preserve">  .  .</v>
          </cell>
          <cell r="H4443">
            <v>2118.42</v>
          </cell>
          <cell r="I4443">
            <v>0</v>
          </cell>
          <cell r="J4443">
            <v>0</v>
          </cell>
          <cell r="K4443">
            <v>2118.42</v>
          </cell>
          <cell r="L4443">
            <v>0</v>
          </cell>
          <cell r="M4443">
            <v>14.12</v>
          </cell>
          <cell r="N4443">
            <v>14.12</v>
          </cell>
          <cell r="O4443">
            <v>42.36</v>
          </cell>
          <cell r="P4443">
            <v>2076.06</v>
          </cell>
          <cell r="Q4443">
            <v>10.59</v>
          </cell>
          <cell r="R4443">
            <v>125</v>
          </cell>
          <cell r="S4443">
            <v>935</v>
          </cell>
          <cell r="T4443" t="str">
            <v>Амортизация (водопровод)</v>
          </cell>
          <cell r="U4443">
            <v>0</v>
          </cell>
          <cell r="V4443">
            <v>0</v>
          </cell>
          <cell r="W4443">
            <v>0</v>
          </cell>
          <cell r="X4443">
            <v>0</v>
          </cell>
          <cell r="Y4443">
            <v>0</v>
          </cell>
          <cell r="Z4443">
            <v>0</v>
          </cell>
          <cell r="AA4443">
            <v>2076.06</v>
          </cell>
          <cell r="AB4443">
            <v>1</v>
          </cell>
          <cell r="AC4443">
            <v>0</v>
          </cell>
          <cell r="AD4443">
            <v>0</v>
          </cell>
          <cell r="AE4443">
            <v>2118.42</v>
          </cell>
          <cell r="AF4443">
            <v>42.36</v>
          </cell>
          <cell r="AG4443">
            <v>14.1228</v>
          </cell>
          <cell r="AH4443">
            <v>14.1228</v>
          </cell>
        </row>
        <row r="4444">
          <cell r="A4444">
            <v>8272</v>
          </cell>
          <cell r="B4444" t="str">
            <v>Стул</v>
          </cell>
          <cell r="C4444">
            <v>8</v>
          </cell>
          <cell r="D4444" t="str">
            <v>13</v>
          </cell>
          <cell r="E4444" t="str">
            <v>22.06.07</v>
          </cell>
          <cell r="F4444" t="str">
            <v/>
          </cell>
          <cell r="G4444" t="str">
            <v xml:space="preserve">  .  .</v>
          </cell>
          <cell r="H4444">
            <v>2118.42</v>
          </cell>
          <cell r="I4444">
            <v>0</v>
          </cell>
          <cell r="J4444">
            <v>0</v>
          </cell>
          <cell r="K4444">
            <v>2118.42</v>
          </cell>
          <cell r="L4444">
            <v>0</v>
          </cell>
          <cell r="M4444">
            <v>14.12</v>
          </cell>
          <cell r="N4444">
            <v>14.12</v>
          </cell>
          <cell r="O4444">
            <v>42.36</v>
          </cell>
          <cell r="P4444">
            <v>2076.06</v>
          </cell>
          <cell r="Q4444">
            <v>10.59</v>
          </cell>
          <cell r="R4444">
            <v>125</v>
          </cell>
          <cell r="S4444">
            <v>935</v>
          </cell>
          <cell r="T4444" t="str">
            <v>Амортизация (водопровод)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  <cell r="Y4444">
            <v>0</v>
          </cell>
          <cell r="Z4444">
            <v>0</v>
          </cell>
          <cell r="AA4444">
            <v>2076.06</v>
          </cell>
          <cell r="AB4444">
            <v>1</v>
          </cell>
          <cell r="AC4444">
            <v>0</v>
          </cell>
          <cell r="AD4444">
            <v>0</v>
          </cell>
          <cell r="AE4444">
            <v>2118.42</v>
          </cell>
          <cell r="AF4444">
            <v>42.36</v>
          </cell>
          <cell r="AG4444">
            <v>14.1228</v>
          </cell>
          <cell r="AH4444">
            <v>14.1228</v>
          </cell>
        </row>
        <row r="4445">
          <cell r="A4445">
            <v>8273</v>
          </cell>
          <cell r="B4445" t="str">
            <v>Стул</v>
          </cell>
          <cell r="C4445">
            <v>8</v>
          </cell>
          <cell r="D4445" t="str">
            <v>13</v>
          </cell>
          <cell r="E4445" t="str">
            <v>22.06.07</v>
          </cell>
          <cell r="F4445" t="str">
            <v/>
          </cell>
          <cell r="G4445" t="str">
            <v xml:space="preserve">  .  .</v>
          </cell>
          <cell r="H4445">
            <v>2118.42</v>
          </cell>
          <cell r="I4445">
            <v>0</v>
          </cell>
          <cell r="J4445">
            <v>0</v>
          </cell>
          <cell r="K4445">
            <v>2118.42</v>
          </cell>
          <cell r="L4445">
            <v>0</v>
          </cell>
          <cell r="M4445">
            <v>14.12</v>
          </cell>
          <cell r="N4445">
            <v>14.12</v>
          </cell>
          <cell r="O4445">
            <v>42.36</v>
          </cell>
          <cell r="P4445">
            <v>2076.06</v>
          </cell>
          <cell r="Q4445">
            <v>10.59</v>
          </cell>
          <cell r="R4445">
            <v>125</v>
          </cell>
          <cell r="S4445">
            <v>935</v>
          </cell>
          <cell r="T4445" t="str">
            <v>Амортизация (водопровод)</v>
          </cell>
          <cell r="U4445">
            <v>0</v>
          </cell>
          <cell r="V4445">
            <v>0</v>
          </cell>
          <cell r="W4445">
            <v>0</v>
          </cell>
          <cell r="X4445">
            <v>0</v>
          </cell>
          <cell r="Y4445">
            <v>0</v>
          </cell>
          <cell r="Z4445">
            <v>0</v>
          </cell>
          <cell r="AA4445">
            <v>2076.06</v>
          </cell>
          <cell r="AB4445">
            <v>1</v>
          </cell>
          <cell r="AC4445">
            <v>0</v>
          </cell>
          <cell r="AD4445">
            <v>0</v>
          </cell>
          <cell r="AE4445">
            <v>2118.42</v>
          </cell>
          <cell r="AF4445">
            <v>42.36</v>
          </cell>
          <cell r="AG4445">
            <v>14.1228</v>
          </cell>
          <cell r="AH4445">
            <v>14.1228</v>
          </cell>
        </row>
        <row r="4446">
          <cell r="A4446">
            <v>8274</v>
          </cell>
          <cell r="B4446" t="str">
            <v>Стул</v>
          </cell>
          <cell r="C4446">
            <v>8</v>
          </cell>
          <cell r="D4446" t="str">
            <v>13</v>
          </cell>
          <cell r="E4446" t="str">
            <v>22.06.07</v>
          </cell>
          <cell r="F4446" t="str">
            <v/>
          </cell>
          <cell r="G4446" t="str">
            <v xml:space="preserve">  .  .</v>
          </cell>
          <cell r="H4446">
            <v>2118.42</v>
          </cell>
          <cell r="I4446">
            <v>0</v>
          </cell>
          <cell r="J4446">
            <v>0</v>
          </cell>
          <cell r="K4446">
            <v>2118.42</v>
          </cell>
          <cell r="L4446">
            <v>0</v>
          </cell>
          <cell r="M4446">
            <v>14.12</v>
          </cell>
          <cell r="N4446">
            <v>14.12</v>
          </cell>
          <cell r="O4446">
            <v>42.36</v>
          </cell>
          <cell r="P4446">
            <v>2076.06</v>
          </cell>
          <cell r="Q4446">
            <v>10.59</v>
          </cell>
          <cell r="R4446">
            <v>125</v>
          </cell>
          <cell r="S4446">
            <v>935</v>
          </cell>
          <cell r="T4446" t="str">
            <v>Амортизация (водопровод)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  <cell r="Y4446">
            <v>0</v>
          </cell>
          <cell r="Z4446">
            <v>0</v>
          </cell>
          <cell r="AA4446">
            <v>2076.06</v>
          </cell>
          <cell r="AB4446">
            <v>1</v>
          </cell>
          <cell r="AC4446">
            <v>0</v>
          </cell>
          <cell r="AD4446">
            <v>0</v>
          </cell>
          <cell r="AE4446">
            <v>2118.42</v>
          </cell>
          <cell r="AF4446">
            <v>42.36</v>
          </cell>
          <cell r="AG4446">
            <v>14.1228</v>
          </cell>
          <cell r="AH4446">
            <v>14.1228</v>
          </cell>
        </row>
        <row r="4447">
          <cell r="A4447">
            <v>8275</v>
          </cell>
          <cell r="B4447" t="str">
            <v>Стул</v>
          </cell>
          <cell r="C4447">
            <v>8</v>
          </cell>
          <cell r="D4447" t="str">
            <v>13</v>
          </cell>
          <cell r="E4447" t="str">
            <v>22.06.07</v>
          </cell>
          <cell r="F4447" t="str">
            <v/>
          </cell>
          <cell r="G4447" t="str">
            <v xml:space="preserve">  .  .</v>
          </cell>
          <cell r="H4447">
            <v>2118.42</v>
          </cell>
          <cell r="I4447">
            <v>0</v>
          </cell>
          <cell r="J4447">
            <v>0</v>
          </cell>
          <cell r="K4447">
            <v>2118.42</v>
          </cell>
          <cell r="L4447">
            <v>0</v>
          </cell>
          <cell r="M4447">
            <v>14.12</v>
          </cell>
          <cell r="N4447">
            <v>14.12</v>
          </cell>
          <cell r="O4447">
            <v>42.36</v>
          </cell>
          <cell r="P4447">
            <v>2076.06</v>
          </cell>
          <cell r="Q4447">
            <v>10.59</v>
          </cell>
          <cell r="R4447">
            <v>125</v>
          </cell>
          <cell r="S4447">
            <v>935</v>
          </cell>
          <cell r="T4447" t="str">
            <v>Амортизация (водопровод)</v>
          </cell>
          <cell r="U4447">
            <v>0</v>
          </cell>
          <cell r="V4447">
            <v>0</v>
          </cell>
          <cell r="W4447">
            <v>0</v>
          </cell>
          <cell r="X4447">
            <v>0</v>
          </cell>
          <cell r="Y4447">
            <v>0</v>
          </cell>
          <cell r="Z4447">
            <v>0</v>
          </cell>
          <cell r="AA4447">
            <v>2076.06</v>
          </cell>
          <cell r="AB4447">
            <v>1</v>
          </cell>
          <cell r="AC4447">
            <v>0</v>
          </cell>
          <cell r="AD4447">
            <v>0</v>
          </cell>
          <cell r="AE4447">
            <v>2118.42</v>
          </cell>
          <cell r="AF4447">
            <v>42.36</v>
          </cell>
          <cell r="AG4447">
            <v>14.1228</v>
          </cell>
          <cell r="AH4447">
            <v>14.1228</v>
          </cell>
        </row>
        <row r="4448">
          <cell r="A4448">
            <v>8276</v>
          </cell>
          <cell r="B4448" t="str">
            <v>Стул</v>
          </cell>
          <cell r="C4448">
            <v>8</v>
          </cell>
          <cell r="D4448" t="str">
            <v>13</v>
          </cell>
          <cell r="E4448" t="str">
            <v>22.06.07</v>
          </cell>
          <cell r="F4448" t="str">
            <v/>
          </cell>
          <cell r="G4448" t="str">
            <v xml:space="preserve">  .  .</v>
          </cell>
          <cell r="H4448">
            <v>2118.42</v>
          </cell>
          <cell r="I4448">
            <v>0</v>
          </cell>
          <cell r="J4448">
            <v>0</v>
          </cell>
          <cell r="K4448">
            <v>2118.42</v>
          </cell>
          <cell r="L4448">
            <v>0</v>
          </cell>
          <cell r="M4448">
            <v>14.12</v>
          </cell>
          <cell r="N4448">
            <v>14.12</v>
          </cell>
          <cell r="O4448">
            <v>42.36</v>
          </cell>
          <cell r="P4448">
            <v>2076.06</v>
          </cell>
          <cell r="Q4448">
            <v>10.59</v>
          </cell>
          <cell r="R4448">
            <v>125</v>
          </cell>
          <cell r="S4448">
            <v>935</v>
          </cell>
          <cell r="T4448" t="str">
            <v>Амортизация (водопровод)</v>
          </cell>
          <cell r="U4448">
            <v>0</v>
          </cell>
          <cell r="V4448">
            <v>0</v>
          </cell>
          <cell r="W4448">
            <v>0</v>
          </cell>
          <cell r="X4448">
            <v>0</v>
          </cell>
          <cell r="Y4448">
            <v>0</v>
          </cell>
          <cell r="Z4448">
            <v>0</v>
          </cell>
          <cell r="AA4448">
            <v>2076.06</v>
          </cell>
          <cell r="AB4448">
            <v>1</v>
          </cell>
          <cell r="AC4448">
            <v>0</v>
          </cell>
          <cell r="AD4448">
            <v>0</v>
          </cell>
          <cell r="AE4448">
            <v>2118.42</v>
          </cell>
          <cell r="AF4448">
            <v>42.36</v>
          </cell>
          <cell r="AG4448">
            <v>14.1228</v>
          </cell>
          <cell r="AH4448">
            <v>14.1228</v>
          </cell>
        </row>
        <row r="4449">
          <cell r="A4449">
            <v>8277</v>
          </cell>
          <cell r="B4449" t="str">
            <v>Стул</v>
          </cell>
          <cell r="C4449">
            <v>8</v>
          </cell>
          <cell r="D4449" t="str">
            <v>13</v>
          </cell>
          <cell r="E4449" t="str">
            <v>22.06.07</v>
          </cell>
          <cell r="F4449" t="str">
            <v/>
          </cell>
          <cell r="G4449" t="str">
            <v xml:space="preserve">  .  .</v>
          </cell>
          <cell r="H4449">
            <v>2118.42</v>
          </cell>
          <cell r="I4449">
            <v>0</v>
          </cell>
          <cell r="J4449">
            <v>0</v>
          </cell>
          <cell r="K4449">
            <v>2118.42</v>
          </cell>
          <cell r="L4449">
            <v>0</v>
          </cell>
          <cell r="M4449">
            <v>14.12</v>
          </cell>
          <cell r="N4449">
            <v>14.12</v>
          </cell>
          <cell r="O4449">
            <v>42.36</v>
          </cell>
          <cell r="P4449">
            <v>2076.06</v>
          </cell>
          <cell r="Q4449">
            <v>10.59</v>
          </cell>
          <cell r="R4449">
            <v>125</v>
          </cell>
          <cell r="S4449">
            <v>935</v>
          </cell>
          <cell r="T4449" t="str">
            <v>Амортизация (водопровод)</v>
          </cell>
          <cell r="U4449">
            <v>0</v>
          </cell>
          <cell r="V4449">
            <v>0</v>
          </cell>
          <cell r="W4449">
            <v>0</v>
          </cell>
          <cell r="X4449">
            <v>0</v>
          </cell>
          <cell r="Y4449">
            <v>0</v>
          </cell>
          <cell r="Z4449">
            <v>0</v>
          </cell>
          <cell r="AA4449">
            <v>2076.06</v>
          </cell>
          <cell r="AB4449">
            <v>1</v>
          </cell>
          <cell r="AC4449">
            <v>0</v>
          </cell>
          <cell r="AD4449">
            <v>0</v>
          </cell>
          <cell r="AE4449">
            <v>2118.42</v>
          </cell>
          <cell r="AF4449">
            <v>42.36</v>
          </cell>
          <cell r="AG4449">
            <v>14.1228</v>
          </cell>
          <cell r="AH4449">
            <v>14.1228</v>
          </cell>
        </row>
        <row r="4450">
          <cell r="A4450">
            <v>8278</v>
          </cell>
          <cell r="B4450" t="str">
            <v>Стул</v>
          </cell>
          <cell r="C4450">
            <v>8</v>
          </cell>
          <cell r="D4450" t="str">
            <v>13</v>
          </cell>
          <cell r="E4450" t="str">
            <v>22.06.07</v>
          </cell>
          <cell r="F4450" t="str">
            <v/>
          </cell>
          <cell r="G4450" t="str">
            <v xml:space="preserve">  .  .</v>
          </cell>
          <cell r="H4450">
            <v>2118.42</v>
          </cell>
          <cell r="I4450">
            <v>0</v>
          </cell>
          <cell r="J4450">
            <v>0</v>
          </cell>
          <cell r="K4450">
            <v>2118.42</v>
          </cell>
          <cell r="L4450">
            <v>0</v>
          </cell>
          <cell r="M4450">
            <v>14.12</v>
          </cell>
          <cell r="N4450">
            <v>14.12</v>
          </cell>
          <cell r="O4450">
            <v>42.36</v>
          </cell>
          <cell r="P4450">
            <v>2076.06</v>
          </cell>
          <cell r="Q4450">
            <v>10.59</v>
          </cell>
          <cell r="R4450">
            <v>125</v>
          </cell>
          <cell r="S4450">
            <v>935</v>
          </cell>
          <cell r="T4450" t="str">
            <v>амортизация (Очистка воды)</v>
          </cell>
          <cell r="U4450">
            <v>0</v>
          </cell>
          <cell r="V4450">
            <v>0</v>
          </cell>
          <cell r="W4450">
            <v>0</v>
          </cell>
          <cell r="X4450">
            <v>0</v>
          </cell>
          <cell r="Y4450">
            <v>0</v>
          </cell>
          <cell r="Z4450">
            <v>0</v>
          </cell>
          <cell r="AA4450">
            <v>2076.06</v>
          </cell>
          <cell r="AB4450">
            <v>1</v>
          </cell>
          <cell r="AC4450">
            <v>0</v>
          </cell>
          <cell r="AD4450">
            <v>0</v>
          </cell>
          <cell r="AE4450">
            <v>2118.42</v>
          </cell>
          <cell r="AF4450">
            <v>42.36</v>
          </cell>
          <cell r="AG4450">
            <v>14.1228</v>
          </cell>
          <cell r="AH4450">
            <v>14.1228</v>
          </cell>
        </row>
        <row r="4451">
          <cell r="A4451">
            <v>8279</v>
          </cell>
          <cell r="B4451" t="str">
            <v>Стул</v>
          </cell>
          <cell r="C4451">
            <v>8</v>
          </cell>
          <cell r="D4451" t="str">
            <v>13</v>
          </cell>
          <cell r="E4451" t="str">
            <v>22.06.07</v>
          </cell>
          <cell r="F4451" t="str">
            <v/>
          </cell>
          <cell r="G4451" t="str">
            <v xml:space="preserve">  .  .</v>
          </cell>
          <cell r="H4451">
            <v>2118.42</v>
          </cell>
          <cell r="I4451">
            <v>0</v>
          </cell>
          <cell r="J4451">
            <v>0</v>
          </cell>
          <cell r="K4451">
            <v>2118.42</v>
          </cell>
          <cell r="L4451">
            <v>0</v>
          </cell>
          <cell r="M4451">
            <v>14.12</v>
          </cell>
          <cell r="N4451">
            <v>14.12</v>
          </cell>
          <cell r="O4451">
            <v>42.36</v>
          </cell>
          <cell r="P4451">
            <v>2076.06</v>
          </cell>
          <cell r="Q4451">
            <v>10.59</v>
          </cell>
          <cell r="R4451">
            <v>125</v>
          </cell>
          <cell r="S4451">
            <v>935</v>
          </cell>
          <cell r="T4451" t="str">
            <v>амортизация (Очистка воды)</v>
          </cell>
          <cell r="U4451">
            <v>0</v>
          </cell>
          <cell r="V4451">
            <v>0</v>
          </cell>
          <cell r="W4451">
            <v>0</v>
          </cell>
          <cell r="X4451">
            <v>0</v>
          </cell>
          <cell r="Y4451">
            <v>0</v>
          </cell>
          <cell r="Z4451">
            <v>0</v>
          </cell>
          <cell r="AA4451">
            <v>2076.06</v>
          </cell>
          <cell r="AB4451">
            <v>1</v>
          </cell>
          <cell r="AC4451">
            <v>0</v>
          </cell>
          <cell r="AD4451">
            <v>0</v>
          </cell>
          <cell r="AE4451">
            <v>2118.42</v>
          </cell>
          <cell r="AF4451">
            <v>42.36</v>
          </cell>
          <cell r="AG4451">
            <v>14.1228</v>
          </cell>
          <cell r="AH4451">
            <v>14.1228</v>
          </cell>
        </row>
        <row r="4452">
          <cell r="A4452">
            <v>8280</v>
          </cell>
          <cell r="B4452" t="str">
            <v>Стул</v>
          </cell>
          <cell r="C4452">
            <v>8</v>
          </cell>
          <cell r="D4452" t="str">
            <v>13</v>
          </cell>
          <cell r="E4452" t="str">
            <v>22.06.07</v>
          </cell>
          <cell r="F4452" t="str">
            <v/>
          </cell>
          <cell r="G4452" t="str">
            <v xml:space="preserve">  .  .</v>
          </cell>
          <cell r="H4452">
            <v>2118.42</v>
          </cell>
          <cell r="I4452">
            <v>0</v>
          </cell>
          <cell r="J4452">
            <v>0</v>
          </cell>
          <cell r="K4452">
            <v>2118.42</v>
          </cell>
          <cell r="L4452">
            <v>0</v>
          </cell>
          <cell r="M4452">
            <v>14.12</v>
          </cell>
          <cell r="N4452">
            <v>14.12</v>
          </cell>
          <cell r="O4452">
            <v>42.36</v>
          </cell>
          <cell r="P4452">
            <v>2076.06</v>
          </cell>
          <cell r="Q4452">
            <v>10.59</v>
          </cell>
          <cell r="R4452">
            <v>125</v>
          </cell>
          <cell r="S4452">
            <v>935</v>
          </cell>
          <cell r="T4452" t="str">
            <v>амортизация (Очистка воды)</v>
          </cell>
          <cell r="U4452">
            <v>0</v>
          </cell>
          <cell r="V4452">
            <v>0</v>
          </cell>
          <cell r="W4452">
            <v>0</v>
          </cell>
          <cell r="X4452">
            <v>0</v>
          </cell>
          <cell r="Y4452">
            <v>0</v>
          </cell>
          <cell r="Z4452">
            <v>0</v>
          </cell>
          <cell r="AA4452">
            <v>2076.06</v>
          </cell>
          <cell r="AB4452">
            <v>1</v>
          </cell>
          <cell r="AC4452">
            <v>0</v>
          </cell>
          <cell r="AD4452">
            <v>0</v>
          </cell>
          <cell r="AE4452">
            <v>2118.42</v>
          </cell>
          <cell r="AF4452">
            <v>42.36</v>
          </cell>
          <cell r="AG4452">
            <v>14.1228</v>
          </cell>
          <cell r="AH4452">
            <v>14.1228</v>
          </cell>
        </row>
        <row r="4453">
          <cell r="A4453">
            <v>8281</v>
          </cell>
          <cell r="B4453" t="str">
            <v>Стул</v>
          </cell>
          <cell r="C4453">
            <v>8</v>
          </cell>
          <cell r="D4453" t="str">
            <v>13</v>
          </cell>
          <cell r="E4453" t="str">
            <v>22.06.07</v>
          </cell>
          <cell r="F4453" t="str">
            <v/>
          </cell>
          <cell r="G4453" t="str">
            <v xml:space="preserve">  .  .</v>
          </cell>
          <cell r="H4453">
            <v>2118.42</v>
          </cell>
          <cell r="I4453">
            <v>0</v>
          </cell>
          <cell r="J4453">
            <v>0</v>
          </cell>
          <cell r="K4453">
            <v>2118.42</v>
          </cell>
          <cell r="L4453">
            <v>0</v>
          </cell>
          <cell r="M4453">
            <v>14.12</v>
          </cell>
          <cell r="N4453">
            <v>14.12</v>
          </cell>
          <cell r="O4453">
            <v>42.36</v>
          </cell>
          <cell r="P4453">
            <v>2076.06</v>
          </cell>
          <cell r="Q4453">
            <v>10.59</v>
          </cell>
          <cell r="R4453">
            <v>125</v>
          </cell>
          <cell r="S4453">
            <v>935</v>
          </cell>
          <cell r="T4453" t="str">
            <v>амортизация (Очистка воды)</v>
          </cell>
          <cell r="U4453">
            <v>0</v>
          </cell>
          <cell r="V4453">
            <v>0</v>
          </cell>
          <cell r="W4453">
            <v>0</v>
          </cell>
          <cell r="X4453">
            <v>0</v>
          </cell>
          <cell r="Y4453">
            <v>0</v>
          </cell>
          <cell r="Z4453">
            <v>0</v>
          </cell>
          <cell r="AA4453">
            <v>2076.06</v>
          </cell>
          <cell r="AB4453">
            <v>1</v>
          </cell>
          <cell r="AC4453">
            <v>0</v>
          </cell>
          <cell r="AD4453">
            <v>0</v>
          </cell>
          <cell r="AE4453">
            <v>2118.42</v>
          </cell>
          <cell r="AF4453">
            <v>42.36</v>
          </cell>
          <cell r="AG4453">
            <v>14.1228</v>
          </cell>
          <cell r="AH4453">
            <v>14.1228</v>
          </cell>
        </row>
        <row r="4454">
          <cell r="A4454">
            <v>8282</v>
          </cell>
          <cell r="B4454" t="str">
            <v>Стул</v>
          </cell>
          <cell r="C4454">
            <v>8</v>
          </cell>
          <cell r="D4454" t="str">
            <v>13</v>
          </cell>
          <cell r="E4454" t="str">
            <v>22.06.07</v>
          </cell>
          <cell r="F4454" t="str">
            <v/>
          </cell>
          <cell r="G4454" t="str">
            <v xml:space="preserve">  .  .</v>
          </cell>
          <cell r="H4454">
            <v>2118.42</v>
          </cell>
          <cell r="I4454">
            <v>0</v>
          </cell>
          <cell r="J4454">
            <v>0</v>
          </cell>
          <cell r="K4454">
            <v>2118.42</v>
          </cell>
          <cell r="L4454">
            <v>0</v>
          </cell>
          <cell r="M4454">
            <v>14.12</v>
          </cell>
          <cell r="N4454">
            <v>14.12</v>
          </cell>
          <cell r="O4454">
            <v>42.36</v>
          </cell>
          <cell r="P4454">
            <v>2076.06</v>
          </cell>
          <cell r="Q4454">
            <v>10.59</v>
          </cell>
          <cell r="R4454">
            <v>125</v>
          </cell>
          <cell r="S4454">
            <v>935</v>
          </cell>
          <cell r="T4454" t="str">
            <v>амортизация (Очистка воды)</v>
          </cell>
          <cell r="U4454">
            <v>0</v>
          </cell>
          <cell r="V4454">
            <v>0</v>
          </cell>
          <cell r="W4454">
            <v>0</v>
          </cell>
          <cell r="X4454">
            <v>0</v>
          </cell>
          <cell r="Y4454">
            <v>0</v>
          </cell>
          <cell r="Z4454">
            <v>0</v>
          </cell>
          <cell r="AA4454">
            <v>2076.06</v>
          </cell>
          <cell r="AB4454">
            <v>1</v>
          </cell>
          <cell r="AC4454">
            <v>0</v>
          </cell>
          <cell r="AD4454">
            <v>0</v>
          </cell>
          <cell r="AE4454">
            <v>2118.42</v>
          </cell>
          <cell r="AF4454">
            <v>42.36</v>
          </cell>
          <cell r="AG4454">
            <v>14.1228</v>
          </cell>
          <cell r="AH4454">
            <v>14.1228</v>
          </cell>
        </row>
        <row r="4455">
          <cell r="A4455">
            <v>8283</v>
          </cell>
          <cell r="B4455" t="str">
            <v>Стул</v>
          </cell>
          <cell r="C4455">
            <v>8</v>
          </cell>
          <cell r="D4455" t="str">
            <v>13</v>
          </cell>
          <cell r="E4455" t="str">
            <v>22.06.07</v>
          </cell>
          <cell r="F4455" t="str">
            <v/>
          </cell>
          <cell r="G4455" t="str">
            <v xml:space="preserve">  .  .</v>
          </cell>
          <cell r="H4455">
            <v>2118.42</v>
          </cell>
          <cell r="I4455">
            <v>0</v>
          </cell>
          <cell r="J4455">
            <v>0</v>
          </cell>
          <cell r="K4455">
            <v>2118.42</v>
          </cell>
          <cell r="L4455">
            <v>0</v>
          </cell>
          <cell r="M4455">
            <v>14.12</v>
          </cell>
          <cell r="N4455">
            <v>14.12</v>
          </cell>
          <cell r="O4455">
            <v>42.36</v>
          </cell>
          <cell r="P4455">
            <v>2076.06</v>
          </cell>
          <cell r="Q4455">
            <v>10.59</v>
          </cell>
          <cell r="R4455">
            <v>125</v>
          </cell>
          <cell r="S4455">
            <v>935</v>
          </cell>
          <cell r="T4455" t="str">
            <v>амортизация (Очистка воды)</v>
          </cell>
          <cell r="U4455">
            <v>0</v>
          </cell>
          <cell r="V4455">
            <v>0</v>
          </cell>
          <cell r="W4455">
            <v>0</v>
          </cell>
          <cell r="X4455">
            <v>0</v>
          </cell>
          <cell r="Y4455">
            <v>0</v>
          </cell>
          <cell r="Z4455">
            <v>0</v>
          </cell>
          <cell r="AA4455">
            <v>2076.06</v>
          </cell>
          <cell r="AB4455">
            <v>1</v>
          </cell>
          <cell r="AC4455">
            <v>0</v>
          </cell>
          <cell r="AD4455">
            <v>0</v>
          </cell>
          <cell r="AE4455">
            <v>2118.42</v>
          </cell>
          <cell r="AF4455">
            <v>42.36</v>
          </cell>
          <cell r="AG4455">
            <v>14.1228</v>
          </cell>
          <cell r="AH4455">
            <v>14.1228</v>
          </cell>
        </row>
        <row r="4456">
          <cell r="A4456">
            <v>8284</v>
          </cell>
          <cell r="B4456" t="str">
            <v>Стул</v>
          </cell>
          <cell r="C4456">
            <v>8</v>
          </cell>
          <cell r="D4456" t="str">
            <v>13</v>
          </cell>
          <cell r="E4456" t="str">
            <v>22.06.07</v>
          </cell>
          <cell r="F4456" t="str">
            <v/>
          </cell>
          <cell r="G4456" t="str">
            <v xml:space="preserve">  .  .</v>
          </cell>
          <cell r="H4456">
            <v>2118.42</v>
          </cell>
          <cell r="I4456">
            <v>0</v>
          </cell>
          <cell r="J4456">
            <v>0</v>
          </cell>
          <cell r="K4456">
            <v>2118.42</v>
          </cell>
          <cell r="L4456">
            <v>0</v>
          </cell>
          <cell r="M4456">
            <v>14.12</v>
          </cell>
          <cell r="N4456">
            <v>14.12</v>
          </cell>
          <cell r="O4456">
            <v>42.36</v>
          </cell>
          <cell r="P4456">
            <v>2076.06</v>
          </cell>
          <cell r="Q4456">
            <v>10.59</v>
          </cell>
          <cell r="R4456">
            <v>125</v>
          </cell>
          <cell r="S4456">
            <v>935</v>
          </cell>
          <cell r="T4456" t="str">
            <v>амортизация (Очистка воды)</v>
          </cell>
          <cell r="U4456">
            <v>0</v>
          </cell>
          <cell r="V4456">
            <v>0</v>
          </cell>
          <cell r="W4456">
            <v>0</v>
          </cell>
          <cell r="X4456">
            <v>0</v>
          </cell>
          <cell r="Y4456">
            <v>0</v>
          </cell>
          <cell r="Z4456">
            <v>0</v>
          </cell>
          <cell r="AA4456">
            <v>2076.06</v>
          </cell>
          <cell r="AB4456">
            <v>1</v>
          </cell>
          <cell r="AC4456">
            <v>0</v>
          </cell>
          <cell r="AD4456">
            <v>0</v>
          </cell>
          <cell r="AE4456">
            <v>2118.42</v>
          </cell>
          <cell r="AF4456">
            <v>42.36</v>
          </cell>
          <cell r="AG4456">
            <v>14.1228</v>
          </cell>
          <cell r="AH4456">
            <v>14.1228</v>
          </cell>
        </row>
        <row r="4457">
          <cell r="A4457">
            <v>8285</v>
          </cell>
          <cell r="B4457" t="str">
            <v>Стул</v>
          </cell>
          <cell r="C4457">
            <v>8</v>
          </cell>
          <cell r="D4457" t="str">
            <v>13</v>
          </cell>
          <cell r="E4457" t="str">
            <v>22.06.07</v>
          </cell>
          <cell r="F4457" t="str">
            <v/>
          </cell>
          <cell r="G4457" t="str">
            <v xml:space="preserve">  .  .</v>
          </cell>
          <cell r="H4457">
            <v>2118.42</v>
          </cell>
          <cell r="I4457">
            <v>0</v>
          </cell>
          <cell r="J4457">
            <v>0</v>
          </cell>
          <cell r="K4457">
            <v>2118.42</v>
          </cell>
          <cell r="L4457">
            <v>0</v>
          </cell>
          <cell r="M4457">
            <v>14.12</v>
          </cell>
          <cell r="N4457">
            <v>14.12</v>
          </cell>
          <cell r="O4457">
            <v>42.36</v>
          </cell>
          <cell r="P4457">
            <v>2076.06</v>
          </cell>
          <cell r="Q4457">
            <v>10.59</v>
          </cell>
          <cell r="R4457">
            <v>125</v>
          </cell>
          <cell r="S4457">
            <v>935</v>
          </cell>
          <cell r="T4457" t="str">
            <v>амортизация (Очистка воды)</v>
          </cell>
          <cell r="U4457">
            <v>0</v>
          </cell>
          <cell r="V4457">
            <v>0</v>
          </cell>
          <cell r="W4457">
            <v>0</v>
          </cell>
          <cell r="X4457">
            <v>0</v>
          </cell>
          <cell r="Y4457">
            <v>0</v>
          </cell>
          <cell r="Z4457">
            <v>0</v>
          </cell>
          <cell r="AA4457">
            <v>2076.06</v>
          </cell>
          <cell r="AB4457">
            <v>1</v>
          </cell>
          <cell r="AC4457">
            <v>0</v>
          </cell>
          <cell r="AD4457">
            <v>0</v>
          </cell>
          <cell r="AE4457">
            <v>2118.42</v>
          </cell>
          <cell r="AF4457">
            <v>42.36</v>
          </cell>
          <cell r="AG4457">
            <v>14.1228</v>
          </cell>
          <cell r="AH4457">
            <v>14.1228</v>
          </cell>
        </row>
        <row r="4458">
          <cell r="A4458">
            <v>8286</v>
          </cell>
          <cell r="B4458" t="str">
            <v>Стул</v>
          </cell>
          <cell r="C4458">
            <v>8</v>
          </cell>
          <cell r="D4458" t="str">
            <v>13</v>
          </cell>
          <cell r="E4458" t="str">
            <v>22.06.07</v>
          </cell>
          <cell r="F4458" t="str">
            <v/>
          </cell>
          <cell r="G4458" t="str">
            <v xml:space="preserve">  .  .</v>
          </cell>
          <cell r="H4458">
            <v>2118.42</v>
          </cell>
          <cell r="I4458">
            <v>0</v>
          </cell>
          <cell r="J4458">
            <v>0</v>
          </cell>
          <cell r="K4458">
            <v>2118.42</v>
          </cell>
          <cell r="L4458">
            <v>0</v>
          </cell>
          <cell r="M4458">
            <v>14.12</v>
          </cell>
          <cell r="N4458">
            <v>14.12</v>
          </cell>
          <cell r="O4458">
            <v>42.36</v>
          </cell>
          <cell r="P4458">
            <v>2076.06</v>
          </cell>
          <cell r="Q4458">
            <v>10.59</v>
          </cell>
          <cell r="R4458">
            <v>125</v>
          </cell>
          <cell r="S4458">
            <v>935</v>
          </cell>
          <cell r="T4458" t="str">
            <v>амортизация (Очистка воды)</v>
          </cell>
          <cell r="U4458">
            <v>0</v>
          </cell>
          <cell r="V4458">
            <v>0</v>
          </cell>
          <cell r="W4458">
            <v>0</v>
          </cell>
          <cell r="X4458">
            <v>0</v>
          </cell>
          <cell r="Y4458">
            <v>0</v>
          </cell>
          <cell r="Z4458">
            <v>0</v>
          </cell>
          <cell r="AA4458">
            <v>2076.06</v>
          </cell>
          <cell r="AB4458">
            <v>1</v>
          </cell>
          <cell r="AC4458">
            <v>0</v>
          </cell>
          <cell r="AD4458">
            <v>0</v>
          </cell>
          <cell r="AE4458">
            <v>2118.42</v>
          </cell>
          <cell r="AF4458">
            <v>42.36</v>
          </cell>
          <cell r="AG4458">
            <v>14.1228</v>
          </cell>
          <cell r="AH4458">
            <v>14.1228</v>
          </cell>
        </row>
        <row r="4459">
          <cell r="A4459">
            <v>8287</v>
          </cell>
          <cell r="B4459" t="str">
            <v>Стул</v>
          </cell>
          <cell r="C4459">
            <v>8</v>
          </cell>
          <cell r="D4459" t="str">
            <v>13</v>
          </cell>
          <cell r="E4459" t="str">
            <v>22.06.07</v>
          </cell>
          <cell r="F4459" t="str">
            <v/>
          </cell>
          <cell r="G4459" t="str">
            <v xml:space="preserve">  .  .</v>
          </cell>
          <cell r="H4459">
            <v>2118.42</v>
          </cell>
          <cell r="I4459">
            <v>0</v>
          </cell>
          <cell r="J4459">
            <v>0</v>
          </cell>
          <cell r="K4459">
            <v>2118.42</v>
          </cell>
          <cell r="L4459">
            <v>0</v>
          </cell>
          <cell r="M4459">
            <v>14.12</v>
          </cell>
          <cell r="N4459">
            <v>14.12</v>
          </cell>
          <cell r="O4459">
            <v>42.36</v>
          </cell>
          <cell r="P4459">
            <v>2076.06</v>
          </cell>
          <cell r="Q4459">
            <v>10.59</v>
          </cell>
          <cell r="R4459">
            <v>125</v>
          </cell>
          <cell r="S4459">
            <v>935</v>
          </cell>
          <cell r="T4459" t="str">
            <v>амортизация (Очистка воды)</v>
          </cell>
          <cell r="U4459">
            <v>0</v>
          </cell>
          <cell r="V4459">
            <v>0</v>
          </cell>
          <cell r="W4459">
            <v>0</v>
          </cell>
          <cell r="X4459">
            <v>0</v>
          </cell>
          <cell r="Y4459">
            <v>0</v>
          </cell>
          <cell r="Z4459">
            <v>0</v>
          </cell>
          <cell r="AA4459">
            <v>2076.06</v>
          </cell>
          <cell r="AB4459">
            <v>1</v>
          </cell>
          <cell r="AC4459">
            <v>0</v>
          </cell>
          <cell r="AD4459">
            <v>0</v>
          </cell>
          <cell r="AE4459">
            <v>2118.42</v>
          </cell>
          <cell r="AF4459">
            <v>42.36</v>
          </cell>
          <cell r="AG4459">
            <v>14.1228</v>
          </cell>
          <cell r="AH4459">
            <v>14.1228</v>
          </cell>
        </row>
        <row r="4460">
          <cell r="A4460">
            <v>8288</v>
          </cell>
          <cell r="B4460" t="str">
            <v>Стул</v>
          </cell>
          <cell r="C4460">
            <v>8</v>
          </cell>
          <cell r="D4460" t="str">
            <v>13</v>
          </cell>
          <cell r="E4460" t="str">
            <v>22.06.07</v>
          </cell>
          <cell r="F4460" t="str">
            <v/>
          </cell>
          <cell r="G4460" t="str">
            <v xml:space="preserve">  .  .</v>
          </cell>
          <cell r="H4460">
            <v>2118.42</v>
          </cell>
          <cell r="I4460">
            <v>0</v>
          </cell>
          <cell r="J4460">
            <v>0</v>
          </cell>
          <cell r="K4460">
            <v>2118.42</v>
          </cell>
          <cell r="L4460">
            <v>0</v>
          </cell>
          <cell r="M4460">
            <v>14.12</v>
          </cell>
          <cell r="N4460">
            <v>14.12</v>
          </cell>
          <cell r="O4460">
            <v>42.36</v>
          </cell>
          <cell r="P4460">
            <v>2076.06</v>
          </cell>
          <cell r="Q4460">
            <v>10.59</v>
          </cell>
          <cell r="R4460">
            <v>125</v>
          </cell>
          <cell r="S4460">
            <v>935</v>
          </cell>
          <cell r="T4460" t="str">
            <v>амортизация (Очистка воды)</v>
          </cell>
          <cell r="U4460">
            <v>0</v>
          </cell>
          <cell r="V4460">
            <v>0</v>
          </cell>
          <cell r="W4460">
            <v>0</v>
          </cell>
          <cell r="X4460">
            <v>0</v>
          </cell>
          <cell r="Y4460">
            <v>0</v>
          </cell>
          <cell r="Z4460">
            <v>0</v>
          </cell>
          <cell r="AA4460">
            <v>2076.06</v>
          </cell>
          <cell r="AB4460">
            <v>1</v>
          </cell>
          <cell r="AC4460">
            <v>0</v>
          </cell>
          <cell r="AD4460">
            <v>0</v>
          </cell>
          <cell r="AE4460">
            <v>2118.42</v>
          </cell>
          <cell r="AF4460">
            <v>42.36</v>
          </cell>
          <cell r="AG4460">
            <v>14.1228</v>
          </cell>
          <cell r="AH4460">
            <v>14.1228</v>
          </cell>
        </row>
        <row r="4461">
          <cell r="A4461">
            <v>8289</v>
          </cell>
          <cell r="B4461" t="str">
            <v>Стул</v>
          </cell>
          <cell r="C4461">
            <v>8</v>
          </cell>
          <cell r="D4461" t="str">
            <v>13</v>
          </cell>
          <cell r="E4461" t="str">
            <v>22.06.07</v>
          </cell>
          <cell r="F4461" t="str">
            <v/>
          </cell>
          <cell r="G4461" t="str">
            <v xml:space="preserve">  .  .</v>
          </cell>
          <cell r="H4461">
            <v>2118.42</v>
          </cell>
          <cell r="I4461">
            <v>0</v>
          </cell>
          <cell r="J4461">
            <v>0</v>
          </cell>
          <cell r="K4461">
            <v>2118.42</v>
          </cell>
          <cell r="L4461">
            <v>0</v>
          </cell>
          <cell r="M4461">
            <v>14.12</v>
          </cell>
          <cell r="N4461">
            <v>14.12</v>
          </cell>
          <cell r="O4461">
            <v>42.36</v>
          </cell>
          <cell r="P4461">
            <v>2076.06</v>
          </cell>
          <cell r="Q4461">
            <v>10.59</v>
          </cell>
          <cell r="R4461">
            <v>125</v>
          </cell>
          <cell r="S4461">
            <v>935</v>
          </cell>
          <cell r="T4461" t="str">
            <v>амортизация (Очистка воды)</v>
          </cell>
          <cell r="U4461">
            <v>0</v>
          </cell>
          <cell r="V4461">
            <v>0</v>
          </cell>
          <cell r="W4461">
            <v>0</v>
          </cell>
          <cell r="X4461">
            <v>0</v>
          </cell>
          <cell r="Y4461">
            <v>0</v>
          </cell>
          <cell r="Z4461">
            <v>0</v>
          </cell>
          <cell r="AA4461">
            <v>2076.06</v>
          </cell>
          <cell r="AB4461">
            <v>1</v>
          </cell>
          <cell r="AC4461">
            <v>0</v>
          </cell>
          <cell r="AD4461">
            <v>0</v>
          </cell>
          <cell r="AE4461">
            <v>2118.42</v>
          </cell>
          <cell r="AF4461">
            <v>42.36</v>
          </cell>
          <cell r="AG4461">
            <v>14.1228</v>
          </cell>
          <cell r="AH4461">
            <v>14.1228</v>
          </cell>
        </row>
        <row r="4462">
          <cell r="A4462">
            <v>8290</v>
          </cell>
          <cell r="B4462" t="str">
            <v>Стул</v>
          </cell>
          <cell r="C4462">
            <v>8</v>
          </cell>
          <cell r="D4462" t="str">
            <v>13</v>
          </cell>
          <cell r="E4462" t="str">
            <v>22.06.07</v>
          </cell>
          <cell r="F4462" t="str">
            <v/>
          </cell>
          <cell r="G4462" t="str">
            <v xml:space="preserve">  .  .</v>
          </cell>
          <cell r="H4462">
            <v>2118.42</v>
          </cell>
          <cell r="I4462">
            <v>0</v>
          </cell>
          <cell r="J4462">
            <v>0</v>
          </cell>
          <cell r="K4462">
            <v>2118.42</v>
          </cell>
          <cell r="L4462">
            <v>0</v>
          </cell>
          <cell r="M4462">
            <v>14.12</v>
          </cell>
          <cell r="N4462">
            <v>14.12</v>
          </cell>
          <cell r="O4462">
            <v>42.36</v>
          </cell>
          <cell r="P4462">
            <v>2076.06</v>
          </cell>
          <cell r="Q4462">
            <v>10.59</v>
          </cell>
          <cell r="R4462">
            <v>125</v>
          </cell>
          <cell r="S4462">
            <v>935</v>
          </cell>
          <cell r="T4462" t="str">
            <v>Амортизация (водопровод)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  <cell r="Y4462">
            <v>0</v>
          </cell>
          <cell r="Z4462">
            <v>0</v>
          </cell>
          <cell r="AA4462">
            <v>2076.06</v>
          </cell>
          <cell r="AB4462">
            <v>1</v>
          </cell>
          <cell r="AC4462">
            <v>0</v>
          </cell>
          <cell r="AD4462">
            <v>0</v>
          </cell>
          <cell r="AE4462">
            <v>2118.42</v>
          </cell>
          <cell r="AF4462">
            <v>42.36</v>
          </cell>
          <cell r="AG4462">
            <v>14.1228</v>
          </cell>
          <cell r="AH4462">
            <v>14.1228</v>
          </cell>
        </row>
        <row r="4463">
          <cell r="A4463">
            <v>8291</v>
          </cell>
          <cell r="B4463" t="str">
            <v>Стул</v>
          </cell>
          <cell r="C4463">
            <v>8</v>
          </cell>
          <cell r="D4463" t="str">
            <v>13</v>
          </cell>
          <cell r="E4463" t="str">
            <v>22.06.07</v>
          </cell>
          <cell r="F4463" t="str">
            <v/>
          </cell>
          <cell r="G4463" t="str">
            <v xml:space="preserve">  .  .</v>
          </cell>
          <cell r="H4463">
            <v>2118.42</v>
          </cell>
          <cell r="I4463">
            <v>0</v>
          </cell>
          <cell r="J4463">
            <v>0</v>
          </cell>
          <cell r="K4463">
            <v>2118.42</v>
          </cell>
          <cell r="L4463">
            <v>0</v>
          </cell>
          <cell r="M4463">
            <v>14.12</v>
          </cell>
          <cell r="N4463">
            <v>14.12</v>
          </cell>
          <cell r="O4463">
            <v>42.36</v>
          </cell>
          <cell r="P4463">
            <v>2076.06</v>
          </cell>
          <cell r="Q4463">
            <v>10.59</v>
          </cell>
          <cell r="R4463">
            <v>125</v>
          </cell>
          <cell r="S4463">
            <v>935</v>
          </cell>
          <cell r="T4463" t="str">
            <v>Амортизация (водопровод)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  <cell r="Y4463">
            <v>0</v>
          </cell>
          <cell r="Z4463">
            <v>0</v>
          </cell>
          <cell r="AA4463">
            <v>2076.06</v>
          </cell>
          <cell r="AB4463">
            <v>1</v>
          </cell>
          <cell r="AC4463">
            <v>0</v>
          </cell>
          <cell r="AD4463">
            <v>0</v>
          </cell>
          <cell r="AE4463">
            <v>2118.42</v>
          </cell>
          <cell r="AF4463">
            <v>42.36</v>
          </cell>
          <cell r="AG4463">
            <v>14.1228</v>
          </cell>
          <cell r="AH4463">
            <v>14.1228</v>
          </cell>
        </row>
        <row r="4464">
          <cell r="A4464">
            <v>8292</v>
          </cell>
          <cell r="B4464" t="str">
            <v>Стул</v>
          </cell>
          <cell r="C4464">
            <v>8</v>
          </cell>
          <cell r="D4464" t="str">
            <v>13</v>
          </cell>
          <cell r="E4464" t="str">
            <v>22.06.07</v>
          </cell>
          <cell r="F4464" t="str">
            <v/>
          </cell>
          <cell r="G4464" t="str">
            <v xml:space="preserve">  .  .</v>
          </cell>
          <cell r="H4464">
            <v>2118.42</v>
          </cell>
          <cell r="I4464">
            <v>0</v>
          </cell>
          <cell r="J4464">
            <v>0</v>
          </cell>
          <cell r="K4464">
            <v>2118.42</v>
          </cell>
          <cell r="L4464">
            <v>0</v>
          </cell>
          <cell r="M4464">
            <v>14.12</v>
          </cell>
          <cell r="N4464">
            <v>14.12</v>
          </cell>
          <cell r="O4464">
            <v>42.36</v>
          </cell>
          <cell r="P4464">
            <v>2076.06</v>
          </cell>
          <cell r="Q4464">
            <v>10.59</v>
          </cell>
          <cell r="R4464">
            <v>125</v>
          </cell>
          <cell r="S4464">
            <v>935</v>
          </cell>
          <cell r="T4464" t="str">
            <v>Амортизация (водопровод)</v>
          </cell>
          <cell r="U4464">
            <v>0</v>
          </cell>
          <cell r="V4464">
            <v>0</v>
          </cell>
          <cell r="W4464">
            <v>0</v>
          </cell>
          <cell r="X4464">
            <v>0</v>
          </cell>
          <cell r="Y4464">
            <v>0</v>
          </cell>
          <cell r="Z4464">
            <v>0</v>
          </cell>
          <cell r="AA4464">
            <v>2076.06</v>
          </cell>
          <cell r="AB4464">
            <v>1</v>
          </cell>
          <cell r="AC4464">
            <v>0</v>
          </cell>
          <cell r="AD4464">
            <v>0</v>
          </cell>
          <cell r="AE4464">
            <v>2118.42</v>
          </cell>
          <cell r="AF4464">
            <v>42.36</v>
          </cell>
          <cell r="AG4464">
            <v>14.1228</v>
          </cell>
          <cell r="AH4464">
            <v>14.1228</v>
          </cell>
        </row>
        <row r="4465">
          <cell r="A4465">
            <v>8293</v>
          </cell>
          <cell r="B4465" t="str">
            <v>Стул</v>
          </cell>
          <cell r="C4465">
            <v>8</v>
          </cell>
          <cell r="D4465" t="str">
            <v>13</v>
          </cell>
          <cell r="E4465" t="str">
            <v>22.06.07</v>
          </cell>
          <cell r="F4465" t="str">
            <v/>
          </cell>
          <cell r="G4465" t="str">
            <v xml:space="preserve">  .  .</v>
          </cell>
          <cell r="H4465">
            <v>2118.42</v>
          </cell>
          <cell r="I4465">
            <v>0</v>
          </cell>
          <cell r="J4465">
            <v>0</v>
          </cell>
          <cell r="K4465">
            <v>2118.42</v>
          </cell>
          <cell r="L4465">
            <v>0</v>
          </cell>
          <cell r="M4465">
            <v>14.12</v>
          </cell>
          <cell r="N4465">
            <v>14.12</v>
          </cell>
          <cell r="O4465">
            <v>42.36</v>
          </cell>
          <cell r="P4465">
            <v>2076.06</v>
          </cell>
          <cell r="Q4465">
            <v>10.59</v>
          </cell>
          <cell r="R4465">
            <v>125</v>
          </cell>
          <cell r="S4465">
            <v>935</v>
          </cell>
          <cell r="T4465" t="str">
            <v>Амортизация (водопровод)</v>
          </cell>
          <cell r="U4465">
            <v>0</v>
          </cell>
          <cell r="V4465">
            <v>0</v>
          </cell>
          <cell r="W4465">
            <v>0</v>
          </cell>
          <cell r="X4465">
            <v>0</v>
          </cell>
          <cell r="Y4465">
            <v>0</v>
          </cell>
          <cell r="Z4465">
            <v>0</v>
          </cell>
          <cell r="AA4465">
            <v>2076.06</v>
          </cell>
          <cell r="AB4465">
            <v>1</v>
          </cell>
          <cell r="AC4465">
            <v>0</v>
          </cell>
          <cell r="AD4465">
            <v>0</v>
          </cell>
          <cell r="AE4465">
            <v>2118.42</v>
          </cell>
          <cell r="AF4465">
            <v>42.36</v>
          </cell>
          <cell r="AG4465">
            <v>14.1228</v>
          </cell>
          <cell r="AH4465">
            <v>14.1228</v>
          </cell>
        </row>
        <row r="4466">
          <cell r="A4466">
            <v>8294</v>
          </cell>
          <cell r="B4466" t="str">
            <v>Стул</v>
          </cell>
          <cell r="C4466">
            <v>8</v>
          </cell>
          <cell r="D4466" t="str">
            <v>13</v>
          </cell>
          <cell r="E4466" t="str">
            <v>22.06.07</v>
          </cell>
          <cell r="F4466" t="str">
            <v/>
          </cell>
          <cell r="G4466" t="str">
            <v xml:space="preserve">  .  .</v>
          </cell>
          <cell r="H4466">
            <v>2118.42</v>
          </cell>
          <cell r="I4466">
            <v>0</v>
          </cell>
          <cell r="J4466">
            <v>0</v>
          </cell>
          <cell r="K4466">
            <v>2118.42</v>
          </cell>
          <cell r="L4466">
            <v>0</v>
          </cell>
          <cell r="M4466">
            <v>14.12</v>
          </cell>
          <cell r="N4466">
            <v>14.12</v>
          </cell>
          <cell r="O4466">
            <v>42.36</v>
          </cell>
          <cell r="P4466">
            <v>2076.06</v>
          </cell>
          <cell r="Q4466">
            <v>10.59</v>
          </cell>
          <cell r="R4466">
            <v>125</v>
          </cell>
          <cell r="S4466">
            <v>935</v>
          </cell>
          <cell r="T4466" t="str">
            <v>Амортизация (водопровод)</v>
          </cell>
          <cell r="U4466">
            <v>0</v>
          </cell>
          <cell r="V4466">
            <v>0</v>
          </cell>
          <cell r="W4466">
            <v>0</v>
          </cell>
          <cell r="X4466">
            <v>0</v>
          </cell>
          <cell r="Y4466">
            <v>0</v>
          </cell>
          <cell r="Z4466">
            <v>0</v>
          </cell>
          <cell r="AA4466">
            <v>2076.06</v>
          </cell>
          <cell r="AB4466">
            <v>1</v>
          </cell>
          <cell r="AC4466">
            <v>0</v>
          </cell>
          <cell r="AD4466">
            <v>0</v>
          </cell>
          <cell r="AE4466">
            <v>2118.42</v>
          </cell>
          <cell r="AF4466">
            <v>42.36</v>
          </cell>
          <cell r="AG4466">
            <v>14.1228</v>
          </cell>
          <cell r="AH4466">
            <v>14.1228</v>
          </cell>
        </row>
        <row r="4467">
          <cell r="A4467">
            <v>8295</v>
          </cell>
          <cell r="B4467" t="str">
            <v>Стул</v>
          </cell>
          <cell r="C4467">
            <v>8</v>
          </cell>
          <cell r="D4467" t="str">
            <v>13</v>
          </cell>
          <cell r="E4467" t="str">
            <v>22.06.07</v>
          </cell>
          <cell r="F4467" t="str">
            <v/>
          </cell>
          <cell r="G4467" t="str">
            <v xml:space="preserve">  .  .</v>
          </cell>
          <cell r="H4467">
            <v>2118.42</v>
          </cell>
          <cell r="I4467">
            <v>0</v>
          </cell>
          <cell r="J4467">
            <v>0</v>
          </cell>
          <cell r="K4467">
            <v>2118.42</v>
          </cell>
          <cell r="L4467">
            <v>0</v>
          </cell>
          <cell r="M4467">
            <v>14.12</v>
          </cell>
          <cell r="N4467">
            <v>14.12</v>
          </cell>
          <cell r="O4467">
            <v>42.36</v>
          </cell>
          <cell r="P4467">
            <v>2076.06</v>
          </cell>
          <cell r="Q4467">
            <v>10.59</v>
          </cell>
          <cell r="R4467">
            <v>125</v>
          </cell>
          <cell r="S4467">
            <v>935</v>
          </cell>
          <cell r="T4467" t="str">
            <v>Амортизация (водопровод)</v>
          </cell>
          <cell r="U4467">
            <v>0</v>
          </cell>
          <cell r="V4467">
            <v>0</v>
          </cell>
          <cell r="W4467">
            <v>0</v>
          </cell>
          <cell r="X4467">
            <v>0</v>
          </cell>
          <cell r="Y4467">
            <v>0</v>
          </cell>
          <cell r="Z4467">
            <v>0</v>
          </cell>
          <cell r="AA4467">
            <v>2076.06</v>
          </cell>
          <cell r="AB4467">
            <v>1</v>
          </cell>
          <cell r="AC4467">
            <v>0</v>
          </cell>
          <cell r="AD4467">
            <v>0</v>
          </cell>
          <cell r="AE4467">
            <v>2118.42</v>
          </cell>
          <cell r="AF4467">
            <v>42.36</v>
          </cell>
          <cell r="AG4467">
            <v>14.1228</v>
          </cell>
          <cell r="AH4467">
            <v>14.1228</v>
          </cell>
        </row>
        <row r="4468">
          <cell r="A4468">
            <v>8296</v>
          </cell>
          <cell r="B4468" t="str">
            <v>Стул</v>
          </cell>
          <cell r="C4468">
            <v>8</v>
          </cell>
          <cell r="D4468" t="str">
            <v>13</v>
          </cell>
          <cell r="E4468" t="str">
            <v>22.06.07</v>
          </cell>
          <cell r="F4468" t="str">
            <v/>
          </cell>
          <cell r="G4468" t="str">
            <v xml:space="preserve">  .  .</v>
          </cell>
          <cell r="H4468">
            <v>2118.42</v>
          </cell>
          <cell r="I4468">
            <v>0</v>
          </cell>
          <cell r="J4468">
            <v>0</v>
          </cell>
          <cell r="K4468">
            <v>2118.42</v>
          </cell>
          <cell r="L4468">
            <v>0</v>
          </cell>
          <cell r="M4468">
            <v>14.12</v>
          </cell>
          <cell r="N4468">
            <v>14.12</v>
          </cell>
          <cell r="O4468">
            <v>42.36</v>
          </cell>
          <cell r="P4468">
            <v>2076.06</v>
          </cell>
          <cell r="Q4468">
            <v>10.59</v>
          </cell>
          <cell r="R4468">
            <v>125</v>
          </cell>
          <cell r="S4468">
            <v>935</v>
          </cell>
          <cell r="T4468" t="str">
            <v>Амортизация (водопровод)</v>
          </cell>
          <cell r="U4468">
            <v>0</v>
          </cell>
          <cell r="V4468">
            <v>0</v>
          </cell>
          <cell r="W4468">
            <v>0</v>
          </cell>
          <cell r="X4468">
            <v>0</v>
          </cell>
          <cell r="Y4468">
            <v>0</v>
          </cell>
          <cell r="Z4468">
            <v>0</v>
          </cell>
          <cell r="AA4468">
            <v>2076.06</v>
          </cell>
          <cell r="AB4468">
            <v>1</v>
          </cell>
          <cell r="AC4468">
            <v>0</v>
          </cell>
          <cell r="AD4468">
            <v>0</v>
          </cell>
          <cell r="AE4468">
            <v>2118.42</v>
          </cell>
          <cell r="AF4468">
            <v>42.36</v>
          </cell>
          <cell r="AG4468">
            <v>14.1228</v>
          </cell>
          <cell r="AH4468">
            <v>14.1228</v>
          </cell>
        </row>
        <row r="4469">
          <cell r="A4469">
            <v>8297</v>
          </cell>
          <cell r="B4469" t="str">
            <v>Стул</v>
          </cell>
          <cell r="C4469">
            <v>8</v>
          </cell>
          <cell r="D4469" t="str">
            <v>13</v>
          </cell>
          <cell r="E4469" t="str">
            <v>22.06.07</v>
          </cell>
          <cell r="F4469" t="str">
            <v/>
          </cell>
          <cell r="G4469" t="str">
            <v xml:space="preserve">  .  .</v>
          </cell>
          <cell r="H4469">
            <v>2118.42</v>
          </cell>
          <cell r="I4469">
            <v>0</v>
          </cell>
          <cell r="J4469">
            <v>0</v>
          </cell>
          <cell r="K4469">
            <v>2118.42</v>
          </cell>
          <cell r="L4469">
            <v>0</v>
          </cell>
          <cell r="M4469">
            <v>14.12</v>
          </cell>
          <cell r="N4469">
            <v>14.12</v>
          </cell>
          <cell r="O4469">
            <v>42.36</v>
          </cell>
          <cell r="P4469">
            <v>2076.06</v>
          </cell>
          <cell r="Q4469">
            <v>10.59</v>
          </cell>
          <cell r="R4469">
            <v>125</v>
          </cell>
          <cell r="S4469">
            <v>935</v>
          </cell>
          <cell r="T4469" t="str">
            <v>Амортизация (водопровод)</v>
          </cell>
          <cell r="U4469">
            <v>0</v>
          </cell>
          <cell r="V4469">
            <v>0</v>
          </cell>
          <cell r="W4469">
            <v>0</v>
          </cell>
          <cell r="X4469">
            <v>0</v>
          </cell>
          <cell r="Y4469">
            <v>0</v>
          </cell>
          <cell r="Z4469">
            <v>0</v>
          </cell>
          <cell r="AA4469">
            <v>2076.06</v>
          </cell>
          <cell r="AB4469">
            <v>1</v>
          </cell>
          <cell r="AC4469">
            <v>0</v>
          </cell>
          <cell r="AD4469">
            <v>0</v>
          </cell>
          <cell r="AE4469">
            <v>2118.42</v>
          </cell>
          <cell r="AF4469">
            <v>42.36</v>
          </cell>
          <cell r="AG4469">
            <v>14.1228</v>
          </cell>
          <cell r="AH4469">
            <v>14.1228</v>
          </cell>
        </row>
        <row r="4470">
          <cell r="A4470">
            <v>8298</v>
          </cell>
          <cell r="B4470" t="str">
            <v>Стул</v>
          </cell>
          <cell r="C4470">
            <v>8</v>
          </cell>
          <cell r="D4470" t="str">
            <v>13</v>
          </cell>
          <cell r="E4470" t="str">
            <v>22.06.07</v>
          </cell>
          <cell r="F4470" t="str">
            <v/>
          </cell>
          <cell r="G4470" t="str">
            <v xml:space="preserve">  .  .</v>
          </cell>
          <cell r="H4470">
            <v>2118.42</v>
          </cell>
          <cell r="I4470">
            <v>0</v>
          </cell>
          <cell r="J4470">
            <v>0</v>
          </cell>
          <cell r="K4470">
            <v>2118.42</v>
          </cell>
          <cell r="L4470">
            <v>0</v>
          </cell>
          <cell r="M4470">
            <v>14.12</v>
          </cell>
          <cell r="N4470">
            <v>14.12</v>
          </cell>
          <cell r="O4470">
            <v>42.36</v>
          </cell>
          <cell r="P4470">
            <v>2076.06</v>
          </cell>
          <cell r="Q4470">
            <v>10.59</v>
          </cell>
          <cell r="R4470">
            <v>125</v>
          </cell>
          <cell r="S4470">
            <v>935</v>
          </cell>
          <cell r="T4470" t="str">
            <v>Амортизация (водопровод)</v>
          </cell>
          <cell r="U4470">
            <v>0</v>
          </cell>
          <cell r="V4470">
            <v>0</v>
          </cell>
          <cell r="W4470">
            <v>0</v>
          </cell>
          <cell r="X4470">
            <v>0</v>
          </cell>
          <cell r="Y4470">
            <v>0</v>
          </cell>
          <cell r="Z4470">
            <v>0</v>
          </cell>
          <cell r="AA4470">
            <v>2076.06</v>
          </cell>
          <cell r="AB4470">
            <v>1</v>
          </cell>
          <cell r="AC4470">
            <v>0</v>
          </cell>
          <cell r="AD4470">
            <v>0</v>
          </cell>
          <cell r="AE4470">
            <v>2118.42</v>
          </cell>
          <cell r="AF4470">
            <v>42.36</v>
          </cell>
          <cell r="AG4470">
            <v>14.1228</v>
          </cell>
          <cell r="AH4470">
            <v>14.1228</v>
          </cell>
        </row>
        <row r="4471">
          <cell r="A4471">
            <v>8299</v>
          </cell>
          <cell r="B4471" t="str">
            <v>Стул</v>
          </cell>
          <cell r="C4471">
            <v>8</v>
          </cell>
          <cell r="D4471" t="str">
            <v>13</v>
          </cell>
          <cell r="E4471" t="str">
            <v>22.06.07</v>
          </cell>
          <cell r="F4471" t="str">
            <v/>
          </cell>
          <cell r="G4471" t="str">
            <v xml:space="preserve">  .  .</v>
          </cell>
          <cell r="H4471">
            <v>2118.42</v>
          </cell>
          <cell r="I4471">
            <v>0</v>
          </cell>
          <cell r="J4471">
            <v>0</v>
          </cell>
          <cell r="K4471">
            <v>2118.42</v>
          </cell>
          <cell r="L4471">
            <v>0</v>
          </cell>
          <cell r="M4471">
            <v>14.12</v>
          </cell>
          <cell r="N4471">
            <v>14.12</v>
          </cell>
          <cell r="O4471">
            <v>42.36</v>
          </cell>
          <cell r="P4471">
            <v>2076.06</v>
          </cell>
          <cell r="Q4471">
            <v>10.59</v>
          </cell>
          <cell r="R4471">
            <v>125</v>
          </cell>
          <cell r="S4471">
            <v>935</v>
          </cell>
          <cell r="T4471" t="str">
            <v>Амортизация (водопровод)</v>
          </cell>
          <cell r="U4471">
            <v>0</v>
          </cell>
          <cell r="V4471">
            <v>0</v>
          </cell>
          <cell r="W4471">
            <v>0</v>
          </cell>
          <cell r="X4471">
            <v>0</v>
          </cell>
          <cell r="Y4471">
            <v>0</v>
          </cell>
          <cell r="Z4471">
            <v>0</v>
          </cell>
          <cell r="AA4471">
            <v>2076.06</v>
          </cell>
          <cell r="AB4471">
            <v>1</v>
          </cell>
          <cell r="AC4471">
            <v>0</v>
          </cell>
          <cell r="AD4471">
            <v>0</v>
          </cell>
          <cell r="AE4471">
            <v>2118.42</v>
          </cell>
          <cell r="AF4471">
            <v>42.36</v>
          </cell>
          <cell r="AG4471">
            <v>14.1228</v>
          </cell>
          <cell r="AH4471">
            <v>14.1228</v>
          </cell>
        </row>
        <row r="4472">
          <cell r="A4472">
            <v>8300</v>
          </cell>
          <cell r="B4472" t="str">
            <v>Стул</v>
          </cell>
          <cell r="C4472">
            <v>8</v>
          </cell>
          <cell r="D4472" t="str">
            <v>13</v>
          </cell>
          <cell r="E4472" t="str">
            <v>22.06.07</v>
          </cell>
          <cell r="F4472" t="str">
            <v/>
          </cell>
          <cell r="G4472" t="str">
            <v xml:space="preserve">  .  .</v>
          </cell>
          <cell r="H4472">
            <v>2118.42</v>
          </cell>
          <cell r="I4472">
            <v>0</v>
          </cell>
          <cell r="J4472">
            <v>0</v>
          </cell>
          <cell r="K4472">
            <v>2118.42</v>
          </cell>
          <cell r="L4472">
            <v>0</v>
          </cell>
          <cell r="M4472">
            <v>14.12</v>
          </cell>
          <cell r="N4472">
            <v>14.12</v>
          </cell>
          <cell r="O4472">
            <v>42.36</v>
          </cell>
          <cell r="P4472">
            <v>2076.06</v>
          </cell>
          <cell r="Q4472">
            <v>10.59</v>
          </cell>
          <cell r="R4472">
            <v>125</v>
          </cell>
          <cell r="S4472">
            <v>935</v>
          </cell>
          <cell r="T4472" t="str">
            <v>Амортизация (водопровод)</v>
          </cell>
          <cell r="U4472">
            <v>0</v>
          </cell>
          <cell r="V4472">
            <v>0</v>
          </cell>
          <cell r="W4472">
            <v>0</v>
          </cell>
          <cell r="X4472">
            <v>0</v>
          </cell>
          <cell r="Y4472">
            <v>0</v>
          </cell>
          <cell r="Z4472">
            <v>0</v>
          </cell>
          <cell r="AA4472">
            <v>2076.06</v>
          </cell>
          <cell r="AB4472">
            <v>1</v>
          </cell>
          <cell r="AC4472">
            <v>0</v>
          </cell>
          <cell r="AD4472">
            <v>0</v>
          </cell>
          <cell r="AE4472">
            <v>2118.42</v>
          </cell>
          <cell r="AF4472">
            <v>42.36</v>
          </cell>
          <cell r="AG4472">
            <v>14.1228</v>
          </cell>
          <cell r="AH4472">
            <v>14.1228</v>
          </cell>
        </row>
        <row r="4473">
          <cell r="A4473">
            <v>8301</v>
          </cell>
          <cell r="B4473" t="str">
            <v>Стул</v>
          </cell>
          <cell r="C4473">
            <v>8</v>
          </cell>
          <cell r="D4473" t="str">
            <v>13</v>
          </cell>
          <cell r="E4473" t="str">
            <v>22.06.07</v>
          </cell>
          <cell r="F4473" t="str">
            <v/>
          </cell>
          <cell r="G4473" t="str">
            <v xml:space="preserve">  .  .</v>
          </cell>
          <cell r="H4473">
            <v>2118.42</v>
          </cell>
          <cell r="I4473">
            <v>0</v>
          </cell>
          <cell r="J4473">
            <v>0</v>
          </cell>
          <cell r="K4473">
            <v>2118.42</v>
          </cell>
          <cell r="L4473">
            <v>0</v>
          </cell>
          <cell r="M4473">
            <v>14.12</v>
          </cell>
          <cell r="N4473">
            <v>14.12</v>
          </cell>
          <cell r="O4473">
            <v>42.36</v>
          </cell>
          <cell r="P4473">
            <v>2076.06</v>
          </cell>
          <cell r="Q4473">
            <v>10.59</v>
          </cell>
          <cell r="R4473">
            <v>125</v>
          </cell>
          <cell r="S4473">
            <v>935</v>
          </cell>
          <cell r="T4473" t="str">
            <v>Амортизация (водопровод)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  <cell r="Y4473">
            <v>0</v>
          </cell>
          <cell r="Z4473">
            <v>0</v>
          </cell>
          <cell r="AA4473">
            <v>2076.06</v>
          </cell>
          <cell r="AB4473">
            <v>1</v>
          </cell>
          <cell r="AC4473">
            <v>0</v>
          </cell>
          <cell r="AD4473">
            <v>0</v>
          </cell>
          <cell r="AE4473">
            <v>2118.42</v>
          </cell>
          <cell r="AF4473">
            <v>42.36</v>
          </cell>
          <cell r="AG4473">
            <v>14.1228</v>
          </cell>
          <cell r="AH4473">
            <v>14.1228</v>
          </cell>
        </row>
        <row r="4474">
          <cell r="A4474">
            <v>8302</v>
          </cell>
          <cell r="B4474" t="str">
            <v>Стул</v>
          </cell>
          <cell r="C4474">
            <v>8</v>
          </cell>
          <cell r="D4474" t="str">
            <v>13</v>
          </cell>
          <cell r="E4474" t="str">
            <v>22.06.07</v>
          </cell>
          <cell r="F4474" t="str">
            <v/>
          </cell>
          <cell r="G4474" t="str">
            <v xml:space="preserve">  .  .</v>
          </cell>
          <cell r="H4474">
            <v>2118.42</v>
          </cell>
          <cell r="I4474">
            <v>0</v>
          </cell>
          <cell r="J4474">
            <v>0</v>
          </cell>
          <cell r="K4474">
            <v>2118.42</v>
          </cell>
          <cell r="L4474">
            <v>0</v>
          </cell>
          <cell r="M4474">
            <v>14.12</v>
          </cell>
          <cell r="N4474">
            <v>14.12</v>
          </cell>
          <cell r="O4474">
            <v>42.36</v>
          </cell>
          <cell r="P4474">
            <v>2076.06</v>
          </cell>
          <cell r="Q4474">
            <v>10.59</v>
          </cell>
          <cell r="R4474">
            <v>125</v>
          </cell>
          <cell r="S4474">
            <v>935</v>
          </cell>
          <cell r="T4474" t="str">
            <v>Амортизация (водопровод)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  <cell r="Y4474">
            <v>0</v>
          </cell>
          <cell r="Z4474">
            <v>0</v>
          </cell>
          <cell r="AA4474">
            <v>2076.06</v>
          </cell>
          <cell r="AB4474">
            <v>1</v>
          </cell>
          <cell r="AC4474">
            <v>0</v>
          </cell>
          <cell r="AD4474">
            <v>0</v>
          </cell>
          <cell r="AE4474">
            <v>2118.42</v>
          </cell>
          <cell r="AF4474">
            <v>42.36</v>
          </cell>
          <cell r="AG4474">
            <v>14.1228</v>
          </cell>
          <cell r="AH4474">
            <v>14.1228</v>
          </cell>
        </row>
        <row r="4475">
          <cell r="A4475">
            <v>8303</v>
          </cell>
          <cell r="B4475" t="str">
            <v>Стул</v>
          </cell>
          <cell r="C4475">
            <v>8</v>
          </cell>
          <cell r="D4475" t="str">
            <v>13</v>
          </cell>
          <cell r="E4475" t="str">
            <v>22.06.07</v>
          </cell>
          <cell r="F4475" t="str">
            <v/>
          </cell>
          <cell r="G4475" t="str">
            <v xml:space="preserve">  .  .</v>
          </cell>
          <cell r="H4475">
            <v>2118.42</v>
          </cell>
          <cell r="I4475">
            <v>0</v>
          </cell>
          <cell r="J4475">
            <v>0</v>
          </cell>
          <cell r="K4475">
            <v>2118.42</v>
          </cell>
          <cell r="L4475">
            <v>0</v>
          </cell>
          <cell r="M4475">
            <v>14.12</v>
          </cell>
          <cell r="N4475">
            <v>14.12</v>
          </cell>
          <cell r="O4475">
            <v>42.36</v>
          </cell>
          <cell r="P4475">
            <v>2076.06</v>
          </cell>
          <cell r="Q4475">
            <v>10.59</v>
          </cell>
          <cell r="R4475">
            <v>125</v>
          </cell>
          <cell r="S4475">
            <v>935</v>
          </cell>
          <cell r="T4475" t="str">
            <v>Амортизация (водопровод)</v>
          </cell>
          <cell r="U4475">
            <v>0</v>
          </cell>
          <cell r="V4475">
            <v>0</v>
          </cell>
          <cell r="W4475">
            <v>0</v>
          </cell>
          <cell r="X4475">
            <v>0</v>
          </cell>
          <cell r="Y4475">
            <v>0</v>
          </cell>
          <cell r="Z4475">
            <v>0</v>
          </cell>
          <cell r="AA4475">
            <v>2076.06</v>
          </cell>
          <cell r="AB4475">
            <v>1</v>
          </cell>
          <cell r="AC4475">
            <v>0</v>
          </cell>
          <cell r="AD4475">
            <v>0</v>
          </cell>
          <cell r="AE4475">
            <v>2118.42</v>
          </cell>
          <cell r="AF4475">
            <v>42.36</v>
          </cell>
          <cell r="AG4475">
            <v>14.1228</v>
          </cell>
          <cell r="AH4475">
            <v>14.1228</v>
          </cell>
        </row>
        <row r="4476">
          <cell r="A4476">
            <v>8304</v>
          </cell>
          <cell r="B4476" t="str">
            <v>Стул</v>
          </cell>
          <cell r="C4476">
            <v>8</v>
          </cell>
          <cell r="D4476" t="str">
            <v>13</v>
          </cell>
          <cell r="E4476" t="str">
            <v>22.06.07</v>
          </cell>
          <cell r="F4476" t="str">
            <v/>
          </cell>
          <cell r="G4476" t="str">
            <v xml:space="preserve">  .  .</v>
          </cell>
          <cell r="H4476">
            <v>2118.42</v>
          </cell>
          <cell r="I4476">
            <v>0</v>
          </cell>
          <cell r="J4476">
            <v>0</v>
          </cell>
          <cell r="K4476">
            <v>2118.42</v>
          </cell>
          <cell r="L4476">
            <v>0</v>
          </cell>
          <cell r="M4476">
            <v>14.12</v>
          </cell>
          <cell r="N4476">
            <v>14.12</v>
          </cell>
          <cell r="O4476">
            <v>42.36</v>
          </cell>
          <cell r="P4476">
            <v>2076.06</v>
          </cell>
          <cell r="Q4476">
            <v>10.59</v>
          </cell>
          <cell r="R4476">
            <v>125</v>
          </cell>
          <cell r="S4476">
            <v>935</v>
          </cell>
          <cell r="T4476" t="str">
            <v>Амортизация (водопровод)</v>
          </cell>
          <cell r="U4476">
            <v>0</v>
          </cell>
          <cell r="V4476">
            <v>0</v>
          </cell>
          <cell r="W4476">
            <v>0</v>
          </cell>
          <cell r="X4476">
            <v>0</v>
          </cell>
          <cell r="Y4476">
            <v>0</v>
          </cell>
          <cell r="Z4476">
            <v>0</v>
          </cell>
          <cell r="AA4476">
            <v>2076.06</v>
          </cell>
          <cell r="AB4476">
            <v>1</v>
          </cell>
          <cell r="AC4476">
            <v>0</v>
          </cell>
          <cell r="AD4476">
            <v>0</v>
          </cell>
          <cell r="AE4476">
            <v>2118.42</v>
          </cell>
          <cell r="AF4476">
            <v>42.36</v>
          </cell>
          <cell r="AG4476">
            <v>14.1228</v>
          </cell>
          <cell r="AH4476">
            <v>14.1228</v>
          </cell>
        </row>
        <row r="4477">
          <cell r="A4477">
            <v>8305</v>
          </cell>
          <cell r="B4477" t="str">
            <v>Стул</v>
          </cell>
          <cell r="C4477">
            <v>8</v>
          </cell>
          <cell r="D4477" t="str">
            <v>13</v>
          </cell>
          <cell r="E4477" t="str">
            <v>22.06.07</v>
          </cell>
          <cell r="F4477" t="str">
            <v/>
          </cell>
          <cell r="G4477" t="str">
            <v xml:space="preserve">  .  .</v>
          </cell>
          <cell r="H4477">
            <v>2118.42</v>
          </cell>
          <cell r="I4477">
            <v>0</v>
          </cell>
          <cell r="J4477">
            <v>0</v>
          </cell>
          <cell r="K4477">
            <v>2118.42</v>
          </cell>
          <cell r="L4477">
            <v>0</v>
          </cell>
          <cell r="M4477">
            <v>14.12</v>
          </cell>
          <cell r="N4477">
            <v>14.12</v>
          </cell>
          <cell r="O4477">
            <v>42.36</v>
          </cell>
          <cell r="P4477">
            <v>2076.06</v>
          </cell>
          <cell r="Q4477">
            <v>10.59</v>
          </cell>
          <cell r="R4477">
            <v>125</v>
          </cell>
          <cell r="S4477">
            <v>821.1</v>
          </cell>
          <cell r="T4477" t="str">
            <v>Амортизация Водопровод</v>
          </cell>
          <cell r="U4477">
            <v>0</v>
          </cell>
          <cell r="V4477">
            <v>0</v>
          </cell>
          <cell r="W4477">
            <v>0</v>
          </cell>
          <cell r="X4477">
            <v>0</v>
          </cell>
          <cell r="Y4477">
            <v>0</v>
          </cell>
          <cell r="Z4477">
            <v>0</v>
          </cell>
          <cell r="AA4477">
            <v>2076.06</v>
          </cell>
          <cell r="AB4477">
            <v>1</v>
          </cell>
          <cell r="AC4477">
            <v>0</v>
          </cell>
          <cell r="AD4477">
            <v>0</v>
          </cell>
          <cell r="AE4477">
            <v>2118.42</v>
          </cell>
          <cell r="AF4477">
            <v>42.36</v>
          </cell>
          <cell r="AG4477">
            <v>14.1228</v>
          </cell>
          <cell r="AH4477">
            <v>14.1228</v>
          </cell>
        </row>
        <row r="4478">
          <cell r="A4478">
            <v>8306</v>
          </cell>
          <cell r="B4478" t="str">
            <v>Стул</v>
          </cell>
          <cell r="C4478">
            <v>8</v>
          </cell>
          <cell r="D4478" t="str">
            <v>13</v>
          </cell>
          <cell r="E4478" t="str">
            <v>22.06.07</v>
          </cell>
          <cell r="F4478" t="str">
            <v/>
          </cell>
          <cell r="G4478" t="str">
            <v xml:space="preserve">  .  .</v>
          </cell>
          <cell r="H4478">
            <v>2118.42</v>
          </cell>
          <cell r="I4478">
            <v>0</v>
          </cell>
          <cell r="J4478">
            <v>0</v>
          </cell>
          <cell r="K4478">
            <v>2118.42</v>
          </cell>
          <cell r="L4478">
            <v>0</v>
          </cell>
          <cell r="M4478">
            <v>14.12</v>
          </cell>
          <cell r="N4478">
            <v>14.12</v>
          </cell>
          <cell r="O4478">
            <v>42.36</v>
          </cell>
          <cell r="P4478">
            <v>2076.06</v>
          </cell>
          <cell r="Q4478">
            <v>10.59</v>
          </cell>
          <cell r="R4478">
            <v>125</v>
          </cell>
          <cell r="S4478">
            <v>821.1</v>
          </cell>
          <cell r="T4478" t="str">
            <v>Амортизация Водопровод</v>
          </cell>
          <cell r="U4478">
            <v>0</v>
          </cell>
          <cell r="V4478">
            <v>0</v>
          </cell>
          <cell r="W4478">
            <v>0</v>
          </cell>
          <cell r="X4478">
            <v>0</v>
          </cell>
          <cell r="Y4478">
            <v>0</v>
          </cell>
          <cell r="Z4478">
            <v>0</v>
          </cell>
          <cell r="AA4478">
            <v>2076.06</v>
          </cell>
          <cell r="AB4478">
            <v>1</v>
          </cell>
          <cell r="AC4478">
            <v>0</v>
          </cell>
          <cell r="AD4478">
            <v>0</v>
          </cell>
          <cell r="AE4478">
            <v>2118.42</v>
          </cell>
          <cell r="AF4478">
            <v>42.36</v>
          </cell>
          <cell r="AG4478">
            <v>14.1228</v>
          </cell>
          <cell r="AH4478">
            <v>14.1228</v>
          </cell>
        </row>
        <row r="4479">
          <cell r="A4479">
            <v>8307</v>
          </cell>
          <cell r="B4479" t="str">
            <v>Стул</v>
          </cell>
          <cell r="C4479">
            <v>8</v>
          </cell>
          <cell r="D4479" t="str">
            <v>13</v>
          </cell>
          <cell r="E4479" t="str">
            <v>22.06.07</v>
          </cell>
          <cell r="F4479" t="str">
            <v/>
          </cell>
          <cell r="G4479" t="str">
            <v xml:space="preserve">  .  .</v>
          </cell>
          <cell r="H4479">
            <v>2118.42</v>
          </cell>
          <cell r="I4479">
            <v>0</v>
          </cell>
          <cell r="J4479">
            <v>0</v>
          </cell>
          <cell r="K4479">
            <v>2118.42</v>
          </cell>
          <cell r="L4479">
            <v>0</v>
          </cell>
          <cell r="M4479">
            <v>14.12</v>
          </cell>
          <cell r="N4479">
            <v>14.12</v>
          </cell>
          <cell r="O4479">
            <v>42.36</v>
          </cell>
          <cell r="P4479">
            <v>2076.06</v>
          </cell>
          <cell r="Q4479">
            <v>10.59</v>
          </cell>
          <cell r="R4479">
            <v>125</v>
          </cell>
          <cell r="S4479">
            <v>821.1</v>
          </cell>
          <cell r="T4479" t="str">
            <v>Амортизация Водопровод</v>
          </cell>
          <cell r="U4479">
            <v>0</v>
          </cell>
          <cell r="V4479">
            <v>0</v>
          </cell>
          <cell r="W4479">
            <v>0</v>
          </cell>
          <cell r="X4479">
            <v>0</v>
          </cell>
          <cell r="Y4479">
            <v>0</v>
          </cell>
          <cell r="Z4479">
            <v>0</v>
          </cell>
          <cell r="AA4479">
            <v>2076.06</v>
          </cell>
          <cell r="AB4479">
            <v>1</v>
          </cell>
          <cell r="AC4479">
            <v>0</v>
          </cell>
          <cell r="AD4479">
            <v>0</v>
          </cell>
          <cell r="AE4479">
            <v>2118.42</v>
          </cell>
          <cell r="AF4479">
            <v>42.36</v>
          </cell>
          <cell r="AG4479">
            <v>14.1228</v>
          </cell>
          <cell r="AH4479">
            <v>14.1228</v>
          </cell>
        </row>
        <row r="4480">
          <cell r="A4480">
            <v>8308</v>
          </cell>
          <cell r="B4480" t="str">
            <v>Стул</v>
          </cell>
          <cell r="C4480">
            <v>8</v>
          </cell>
          <cell r="D4480" t="str">
            <v>13</v>
          </cell>
          <cell r="E4480" t="str">
            <v>22.06.07</v>
          </cell>
          <cell r="F4480" t="str">
            <v/>
          </cell>
          <cell r="G4480" t="str">
            <v xml:space="preserve">  .  .</v>
          </cell>
          <cell r="H4480">
            <v>2118.42</v>
          </cell>
          <cell r="I4480">
            <v>0</v>
          </cell>
          <cell r="J4480">
            <v>0</v>
          </cell>
          <cell r="K4480">
            <v>2118.42</v>
          </cell>
          <cell r="L4480">
            <v>0</v>
          </cell>
          <cell r="M4480">
            <v>14.12</v>
          </cell>
          <cell r="N4480">
            <v>14.12</v>
          </cell>
          <cell r="O4480">
            <v>42.36</v>
          </cell>
          <cell r="P4480">
            <v>2076.06</v>
          </cell>
          <cell r="Q4480">
            <v>10.59</v>
          </cell>
          <cell r="R4480">
            <v>125</v>
          </cell>
          <cell r="S4480">
            <v>821.1</v>
          </cell>
          <cell r="T4480" t="str">
            <v>амортизация (канализация)</v>
          </cell>
          <cell r="U4480">
            <v>0</v>
          </cell>
          <cell r="V4480">
            <v>0</v>
          </cell>
          <cell r="W4480">
            <v>0</v>
          </cell>
          <cell r="X4480">
            <v>0</v>
          </cell>
          <cell r="Y4480">
            <v>0</v>
          </cell>
          <cell r="Z4480">
            <v>0</v>
          </cell>
          <cell r="AA4480">
            <v>2076.06</v>
          </cell>
          <cell r="AB4480">
            <v>1</v>
          </cell>
          <cell r="AC4480">
            <v>0</v>
          </cell>
          <cell r="AD4480">
            <v>0</v>
          </cell>
          <cell r="AE4480">
            <v>2118.42</v>
          </cell>
          <cell r="AF4480">
            <v>42.36</v>
          </cell>
          <cell r="AG4480">
            <v>14.1228</v>
          </cell>
          <cell r="AH4480">
            <v>14.1228</v>
          </cell>
        </row>
        <row r="4481">
          <cell r="A4481">
            <v>8309</v>
          </cell>
          <cell r="B4481" t="str">
            <v>Стул</v>
          </cell>
          <cell r="C4481">
            <v>8</v>
          </cell>
          <cell r="D4481" t="str">
            <v>13</v>
          </cell>
          <cell r="E4481" t="str">
            <v>22.06.07</v>
          </cell>
          <cell r="F4481" t="str">
            <v/>
          </cell>
          <cell r="G4481" t="str">
            <v xml:space="preserve">  .  .</v>
          </cell>
          <cell r="H4481">
            <v>2118.42</v>
          </cell>
          <cell r="I4481">
            <v>0</v>
          </cell>
          <cell r="J4481">
            <v>0</v>
          </cell>
          <cell r="K4481">
            <v>2118.42</v>
          </cell>
          <cell r="L4481">
            <v>0</v>
          </cell>
          <cell r="M4481">
            <v>14.12</v>
          </cell>
          <cell r="N4481">
            <v>14.12</v>
          </cell>
          <cell r="O4481">
            <v>42.36</v>
          </cell>
          <cell r="P4481">
            <v>2076.06</v>
          </cell>
          <cell r="Q4481">
            <v>10.59</v>
          </cell>
          <cell r="R4481">
            <v>125</v>
          </cell>
          <cell r="S4481">
            <v>821.1</v>
          </cell>
          <cell r="T4481" t="str">
            <v>амортизация (канализация)</v>
          </cell>
          <cell r="U4481">
            <v>0</v>
          </cell>
          <cell r="V4481">
            <v>0</v>
          </cell>
          <cell r="W4481">
            <v>0</v>
          </cell>
          <cell r="X4481">
            <v>0</v>
          </cell>
          <cell r="Y4481">
            <v>0</v>
          </cell>
          <cell r="Z4481">
            <v>0</v>
          </cell>
          <cell r="AA4481">
            <v>2076.06</v>
          </cell>
          <cell r="AB4481">
            <v>1</v>
          </cell>
          <cell r="AC4481">
            <v>0</v>
          </cell>
          <cell r="AD4481">
            <v>0</v>
          </cell>
          <cell r="AE4481">
            <v>2118.42</v>
          </cell>
          <cell r="AF4481">
            <v>42.36</v>
          </cell>
          <cell r="AG4481">
            <v>14.1228</v>
          </cell>
          <cell r="AH4481">
            <v>14.1228</v>
          </cell>
        </row>
        <row r="4482">
          <cell r="A4482">
            <v>8310</v>
          </cell>
          <cell r="B4482" t="str">
            <v>Стул</v>
          </cell>
          <cell r="C4482">
            <v>8</v>
          </cell>
          <cell r="D4482" t="str">
            <v>13</v>
          </cell>
          <cell r="E4482" t="str">
            <v>22.06.07</v>
          </cell>
          <cell r="F4482" t="str">
            <v/>
          </cell>
          <cell r="G4482" t="str">
            <v xml:space="preserve">  .  .</v>
          </cell>
          <cell r="H4482">
            <v>2118.42</v>
          </cell>
          <cell r="I4482">
            <v>0</v>
          </cell>
          <cell r="J4482">
            <v>0</v>
          </cell>
          <cell r="K4482">
            <v>2118.42</v>
          </cell>
          <cell r="L4482">
            <v>0</v>
          </cell>
          <cell r="M4482">
            <v>14.12</v>
          </cell>
          <cell r="N4482">
            <v>14.12</v>
          </cell>
          <cell r="O4482">
            <v>42.36</v>
          </cell>
          <cell r="P4482">
            <v>2076.06</v>
          </cell>
          <cell r="Q4482">
            <v>10.59</v>
          </cell>
          <cell r="R4482">
            <v>125</v>
          </cell>
          <cell r="S4482">
            <v>821.1</v>
          </cell>
          <cell r="T4482" t="str">
            <v>амортизация (канализация)</v>
          </cell>
          <cell r="U4482">
            <v>0</v>
          </cell>
          <cell r="V4482">
            <v>0</v>
          </cell>
          <cell r="W4482">
            <v>0</v>
          </cell>
          <cell r="X4482">
            <v>0</v>
          </cell>
          <cell r="Y4482">
            <v>0</v>
          </cell>
          <cell r="Z4482">
            <v>0</v>
          </cell>
          <cell r="AA4482">
            <v>2076.06</v>
          </cell>
          <cell r="AB4482">
            <v>1</v>
          </cell>
          <cell r="AC4482">
            <v>0</v>
          </cell>
          <cell r="AD4482">
            <v>0</v>
          </cell>
          <cell r="AE4482">
            <v>2118.42</v>
          </cell>
          <cell r="AF4482">
            <v>42.36</v>
          </cell>
          <cell r="AG4482">
            <v>14.1228</v>
          </cell>
          <cell r="AH4482">
            <v>14.1228</v>
          </cell>
        </row>
        <row r="4483">
          <cell r="A4483">
            <v>8311</v>
          </cell>
          <cell r="B4483" t="str">
            <v>Стул</v>
          </cell>
          <cell r="C4483">
            <v>8</v>
          </cell>
          <cell r="D4483" t="str">
            <v>13</v>
          </cell>
          <cell r="E4483" t="str">
            <v>22.06.07</v>
          </cell>
          <cell r="F4483" t="str">
            <v/>
          </cell>
          <cell r="G4483" t="str">
            <v xml:space="preserve">  .  .</v>
          </cell>
          <cell r="H4483">
            <v>2118.42</v>
          </cell>
          <cell r="I4483">
            <v>0</v>
          </cell>
          <cell r="J4483">
            <v>0</v>
          </cell>
          <cell r="K4483">
            <v>2118.42</v>
          </cell>
          <cell r="L4483">
            <v>0</v>
          </cell>
          <cell r="M4483">
            <v>14.12</v>
          </cell>
          <cell r="N4483">
            <v>14.12</v>
          </cell>
          <cell r="O4483">
            <v>42.36</v>
          </cell>
          <cell r="P4483">
            <v>2076.06</v>
          </cell>
          <cell r="Q4483">
            <v>10.59</v>
          </cell>
          <cell r="R4483">
            <v>125</v>
          </cell>
          <cell r="S4483">
            <v>935</v>
          </cell>
          <cell r="T4483" t="str">
            <v>Амортизация (водопровод)</v>
          </cell>
          <cell r="U4483">
            <v>0</v>
          </cell>
          <cell r="V4483">
            <v>0</v>
          </cell>
          <cell r="W4483">
            <v>0</v>
          </cell>
          <cell r="X4483">
            <v>0</v>
          </cell>
          <cell r="Y4483">
            <v>0</v>
          </cell>
          <cell r="Z4483">
            <v>0</v>
          </cell>
          <cell r="AA4483">
            <v>2076.06</v>
          </cell>
          <cell r="AB4483">
            <v>1</v>
          </cell>
          <cell r="AC4483">
            <v>0</v>
          </cell>
          <cell r="AD4483">
            <v>0</v>
          </cell>
          <cell r="AE4483">
            <v>2118.42</v>
          </cell>
          <cell r="AF4483">
            <v>42.36</v>
          </cell>
          <cell r="AG4483">
            <v>14.1228</v>
          </cell>
          <cell r="AH4483">
            <v>14.1228</v>
          </cell>
        </row>
        <row r="4484">
          <cell r="A4484">
            <v>8312</v>
          </cell>
          <cell r="B4484" t="str">
            <v>Стул</v>
          </cell>
          <cell r="C4484">
            <v>8</v>
          </cell>
          <cell r="D4484" t="str">
            <v>13</v>
          </cell>
          <cell r="E4484" t="str">
            <v>22.06.07</v>
          </cell>
          <cell r="F4484" t="str">
            <v/>
          </cell>
          <cell r="G4484" t="str">
            <v xml:space="preserve">  .  .</v>
          </cell>
          <cell r="H4484">
            <v>2118.42</v>
          </cell>
          <cell r="I4484">
            <v>0</v>
          </cell>
          <cell r="J4484">
            <v>0</v>
          </cell>
          <cell r="K4484">
            <v>2118.42</v>
          </cell>
          <cell r="L4484">
            <v>0</v>
          </cell>
          <cell r="M4484">
            <v>14.12</v>
          </cell>
          <cell r="N4484">
            <v>14.12</v>
          </cell>
          <cell r="O4484">
            <v>42.36</v>
          </cell>
          <cell r="P4484">
            <v>2076.06</v>
          </cell>
          <cell r="Q4484">
            <v>10.59</v>
          </cell>
          <cell r="R4484">
            <v>125</v>
          </cell>
          <cell r="S4484">
            <v>935</v>
          </cell>
          <cell r="T4484" t="str">
            <v>Амортизация (водопровод)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  <cell r="Y4484">
            <v>0</v>
          </cell>
          <cell r="Z4484">
            <v>0</v>
          </cell>
          <cell r="AA4484">
            <v>2076.06</v>
          </cell>
          <cell r="AB4484">
            <v>1</v>
          </cell>
          <cell r="AC4484">
            <v>0</v>
          </cell>
          <cell r="AD4484">
            <v>0</v>
          </cell>
          <cell r="AE4484">
            <v>2118.42</v>
          </cell>
          <cell r="AF4484">
            <v>42.36</v>
          </cell>
          <cell r="AG4484">
            <v>14.1228</v>
          </cell>
          <cell r="AH4484">
            <v>14.1228</v>
          </cell>
        </row>
        <row r="4485">
          <cell r="A4485">
            <v>8313</v>
          </cell>
          <cell r="B4485" t="str">
            <v>Стул</v>
          </cell>
          <cell r="C4485">
            <v>8</v>
          </cell>
          <cell r="D4485" t="str">
            <v>13</v>
          </cell>
          <cell r="E4485" t="str">
            <v>22.06.07</v>
          </cell>
          <cell r="F4485" t="str">
            <v/>
          </cell>
          <cell r="G4485" t="str">
            <v xml:space="preserve">  .  .</v>
          </cell>
          <cell r="H4485">
            <v>2118.4299999999998</v>
          </cell>
          <cell r="I4485">
            <v>0</v>
          </cell>
          <cell r="J4485">
            <v>0</v>
          </cell>
          <cell r="K4485">
            <v>2118.4299999999998</v>
          </cell>
          <cell r="L4485">
            <v>0</v>
          </cell>
          <cell r="M4485">
            <v>14.12</v>
          </cell>
          <cell r="N4485">
            <v>14.12</v>
          </cell>
          <cell r="O4485">
            <v>42.36</v>
          </cell>
          <cell r="P4485">
            <v>2076.0700000000002</v>
          </cell>
          <cell r="Q4485">
            <v>10.59</v>
          </cell>
          <cell r="R4485">
            <v>125</v>
          </cell>
          <cell r="S4485">
            <v>935</v>
          </cell>
          <cell r="T4485" t="str">
            <v>Амортизация (водопровод)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  <cell r="Z4485">
            <v>0</v>
          </cell>
          <cell r="AA4485">
            <v>2076.0700000000002</v>
          </cell>
          <cell r="AB4485">
            <v>1</v>
          </cell>
          <cell r="AC4485">
            <v>0</v>
          </cell>
          <cell r="AD4485">
            <v>0</v>
          </cell>
          <cell r="AE4485">
            <v>2118.4299999999998</v>
          </cell>
          <cell r="AF4485">
            <v>42.36</v>
          </cell>
          <cell r="AG4485">
            <v>14.122866666666665</v>
          </cell>
          <cell r="AH4485">
            <v>14.122866666666665</v>
          </cell>
        </row>
        <row r="4486">
          <cell r="A4486">
            <v>8314</v>
          </cell>
          <cell r="B4486" t="str">
            <v>Стул</v>
          </cell>
          <cell r="C4486">
            <v>8</v>
          </cell>
          <cell r="D4486" t="str">
            <v>13</v>
          </cell>
          <cell r="E4486" t="str">
            <v>22.06.07</v>
          </cell>
          <cell r="F4486" t="str">
            <v/>
          </cell>
          <cell r="G4486" t="str">
            <v xml:space="preserve">  .  .</v>
          </cell>
          <cell r="H4486">
            <v>2118.4299999999998</v>
          </cell>
          <cell r="I4486">
            <v>0</v>
          </cell>
          <cell r="J4486">
            <v>0</v>
          </cell>
          <cell r="K4486">
            <v>2118.4299999999998</v>
          </cell>
          <cell r="L4486">
            <v>0</v>
          </cell>
          <cell r="M4486">
            <v>14.12</v>
          </cell>
          <cell r="N4486">
            <v>14.12</v>
          </cell>
          <cell r="O4486">
            <v>42.36</v>
          </cell>
          <cell r="P4486">
            <v>2076.0700000000002</v>
          </cell>
          <cell r="Q4486">
            <v>10.59</v>
          </cell>
          <cell r="R4486">
            <v>125</v>
          </cell>
          <cell r="S4486">
            <v>935</v>
          </cell>
          <cell r="T4486" t="str">
            <v>Амортизация (водопровод)</v>
          </cell>
          <cell r="U4486">
            <v>0</v>
          </cell>
          <cell r="V4486">
            <v>0</v>
          </cell>
          <cell r="W4486">
            <v>0</v>
          </cell>
          <cell r="X4486">
            <v>0</v>
          </cell>
          <cell r="Y4486">
            <v>0</v>
          </cell>
          <cell r="Z4486">
            <v>0</v>
          </cell>
          <cell r="AA4486">
            <v>2076.0700000000002</v>
          </cell>
          <cell r="AB4486">
            <v>1</v>
          </cell>
          <cell r="AC4486">
            <v>0</v>
          </cell>
          <cell r="AD4486">
            <v>0</v>
          </cell>
          <cell r="AE4486">
            <v>2118.4299999999998</v>
          </cell>
          <cell r="AF4486">
            <v>42.36</v>
          </cell>
          <cell r="AG4486">
            <v>14.122866666666665</v>
          </cell>
          <cell r="AH4486">
            <v>14.122866666666665</v>
          </cell>
        </row>
        <row r="4487">
          <cell r="A4487">
            <v>8315</v>
          </cell>
          <cell r="B4487" t="str">
            <v>Стул</v>
          </cell>
          <cell r="C4487">
            <v>8</v>
          </cell>
          <cell r="D4487" t="str">
            <v>13</v>
          </cell>
          <cell r="E4487" t="str">
            <v>22.06.07</v>
          </cell>
          <cell r="F4487" t="str">
            <v/>
          </cell>
          <cell r="G4487" t="str">
            <v xml:space="preserve">  .  .</v>
          </cell>
          <cell r="H4487">
            <v>2118.4299999999998</v>
          </cell>
          <cell r="I4487">
            <v>0</v>
          </cell>
          <cell r="J4487">
            <v>0</v>
          </cell>
          <cell r="K4487">
            <v>2118.4299999999998</v>
          </cell>
          <cell r="L4487">
            <v>0</v>
          </cell>
          <cell r="M4487">
            <v>14.12</v>
          </cell>
          <cell r="N4487">
            <v>14.12</v>
          </cell>
          <cell r="O4487">
            <v>42.36</v>
          </cell>
          <cell r="P4487">
            <v>2076.0700000000002</v>
          </cell>
          <cell r="Q4487">
            <v>10.59</v>
          </cell>
          <cell r="R4487">
            <v>125</v>
          </cell>
          <cell r="S4487">
            <v>935</v>
          </cell>
          <cell r="T4487" t="str">
            <v>Амортизация (водопровод)</v>
          </cell>
          <cell r="U4487">
            <v>0</v>
          </cell>
          <cell r="V4487">
            <v>0</v>
          </cell>
          <cell r="W4487">
            <v>0</v>
          </cell>
          <cell r="X4487">
            <v>0</v>
          </cell>
          <cell r="Y4487">
            <v>0</v>
          </cell>
          <cell r="Z4487">
            <v>0</v>
          </cell>
          <cell r="AA4487">
            <v>2076.0700000000002</v>
          </cell>
          <cell r="AB4487">
            <v>1</v>
          </cell>
          <cell r="AC4487">
            <v>0</v>
          </cell>
          <cell r="AD4487">
            <v>0</v>
          </cell>
          <cell r="AE4487">
            <v>2118.4299999999998</v>
          </cell>
          <cell r="AF4487">
            <v>42.36</v>
          </cell>
          <cell r="AG4487">
            <v>14.122866666666665</v>
          </cell>
          <cell r="AH4487">
            <v>14.122866666666665</v>
          </cell>
        </row>
        <row r="4488">
          <cell r="A4488">
            <v>8316</v>
          </cell>
          <cell r="B4488" t="str">
            <v>Стул</v>
          </cell>
          <cell r="C4488">
            <v>8</v>
          </cell>
          <cell r="D4488" t="str">
            <v>13</v>
          </cell>
          <cell r="E4488" t="str">
            <v>22.06.07</v>
          </cell>
          <cell r="F4488" t="str">
            <v/>
          </cell>
          <cell r="G4488" t="str">
            <v xml:space="preserve">  .  .</v>
          </cell>
          <cell r="H4488">
            <v>2118.4299999999998</v>
          </cell>
          <cell r="I4488">
            <v>0</v>
          </cell>
          <cell r="J4488">
            <v>0</v>
          </cell>
          <cell r="K4488">
            <v>2118.4299999999998</v>
          </cell>
          <cell r="L4488">
            <v>0</v>
          </cell>
          <cell r="M4488">
            <v>14.12</v>
          </cell>
          <cell r="N4488">
            <v>14.12</v>
          </cell>
          <cell r="O4488">
            <v>42.36</v>
          </cell>
          <cell r="P4488">
            <v>2076.0700000000002</v>
          </cell>
          <cell r="Q4488">
            <v>10.59</v>
          </cell>
          <cell r="R4488">
            <v>125</v>
          </cell>
          <cell r="S4488">
            <v>935</v>
          </cell>
          <cell r="T4488" t="str">
            <v>Амортизация (водопровод)</v>
          </cell>
          <cell r="U4488">
            <v>0</v>
          </cell>
          <cell r="V4488">
            <v>0</v>
          </cell>
          <cell r="W4488">
            <v>0</v>
          </cell>
          <cell r="X4488">
            <v>0</v>
          </cell>
          <cell r="Y4488">
            <v>0</v>
          </cell>
          <cell r="Z4488">
            <v>0</v>
          </cell>
          <cell r="AA4488">
            <v>2076.0700000000002</v>
          </cell>
          <cell r="AB4488">
            <v>1</v>
          </cell>
          <cell r="AC4488">
            <v>0</v>
          </cell>
          <cell r="AD4488">
            <v>0</v>
          </cell>
          <cell r="AE4488">
            <v>2118.4299999999998</v>
          </cell>
          <cell r="AF4488">
            <v>42.36</v>
          </cell>
          <cell r="AG4488">
            <v>14.122866666666665</v>
          </cell>
          <cell r="AH4488">
            <v>14.122866666666665</v>
          </cell>
        </row>
        <row r="4489">
          <cell r="A4489">
            <v>8317</v>
          </cell>
          <cell r="B4489" t="str">
            <v>Стул</v>
          </cell>
          <cell r="C4489">
            <v>8</v>
          </cell>
          <cell r="D4489" t="str">
            <v>13</v>
          </cell>
          <cell r="E4489" t="str">
            <v>22.06.07</v>
          </cell>
          <cell r="F4489" t="str">
            <v/>
          </cell>
          <cell r="G4489" t="str">
            <v xml:space="preserve">  .  .</v>
          </cell>
          <cell r="H4489">
            <v>2118.4299999999998</v>
          </cell>
          <cell r="I4489">
            <v>0</v>
          </cell>
          <cell r="J4489">
            <v>0</v>
          </cell>
          <cell r="K4489">
            <v>2118.4299999999998</v>
          </cell>
          <cell r="L4489">
            <v>0</v>
          </cell>
          <cell r="M4489">
            <v>14.12</v>
          </cell>
          <cell r="N4489">
            <v>14.12</v>
          </cell>
          <cell r="O4489">
            <v>42.36</v>
          </cell>
          <cell r="P4489">
            <v>2076.0700000000002</v>
          </cell>
          <cell r="Q4489">
            <v>10.59</v>
          </cell>
          <cell r="R4489">
            <v>125</v>
          </cell>
          <cell r="S4489">
            <v>935</v>
          </cell>
          <cell r="T4489" t="str">
            <v>Амортизация (водопровод)</v>
          </cell>
          <cell r="U4489">
            <v>0</v>
          </cell>
          <cell r="V4489">
            <v>0</v>
          </cell>
          <cell r="W4489">
            <v>0</v>
          </cell>
          <cell r="X4489">
            <v>0</v>
          </cell>
          <cell r="Y4489">
            <v>0</v>
          </cell>
          <cell r="Z4489">
            <v>0</v>
          </cell>
          <cell r="AA4489">
            <v>2076.0700000000002</v>
          </cell>
          <cell r="AB4489">
            <v>1</v>
          </cell>
          <cell r="AC4489">
            <v>0</v>
          </cell>
          <cell r="AD4489">
            <v>0</v>
          </cell>
          <cell r="AE4489">
            <v>2118.4299999999998</v>
          </cell>
          <cell r="AF4489">
            <v>42.36</v>
          </cell>
          <cell r="AG4489">
            <v>14.122866666666665</v>
          </cell>
          <cell r="AH4489">
            <v>14.122866666666665</v>
          </cell>
        </row>
        <row r="4490">
          <cell r="A4490">
            <v>8318</v>
          </cell>
          <cell r="B4490" t="str">
            <v>Стул</v>
          </cell>
          <cell r="C4490">
            <v>8</v>
          </cell>
          <cell r="D4490" t="str">
            <v>13</v>
          </cell>
          <cell r="E4490" t="str">
            <v>22.06.07</v>
          </cell>
          <cell r="F4490" t="str">
            <v/>
          </cell>
          <cell r="G4490" t="str">
            <v xml:space="preserve">  .  .</v>
          </cell>
          <cell r="H4490">
            <v>2118.4299999999998</v>
          </cell>
          <cell r="I4490">
            <v>0</v>
          </cell>
          <cell r="J4490">
            <v>0</v>
          </cell>
          <cell r="K4490">
            <v>2118.4299999999998</v>
          </cell>
          <cell r="L4490">
            <v>0</v>
          </cell>
          <cell r="M4490">
            <v>14.12</v>
          </cell>
          <cell r="N4490">
            <v>14.12</v>
          </cell>
          <cell r="O4490">
            <v>42.36</v>
          </cell>
          <cell r="P4490">
            <v>2076.0700000000002</v>
          </cell>
          <cell r="Q4490">
            <v>10.59</v>
          </cell>
          <cell r="R4490">
            <v>125</v>
          </cell>
          <cell r="S4490">
            <v>935</v>
          </cell>
          <cell r="T4490" t="str">
            <v>Амортизация (водопровод)</v>
          </cell>
          <cell r="U4490">
            <v>0</v>
          </cell>
          <cell r="V4490">
            <v>0</v>
          </cell>
          <cell r="W4490">
            <v>0</v>
          </cell>
          <cell r="X4490">
            <v>0</v>
          </cell>
          <cell r="Y4490">
            <v>0</v>
          </cell>
          <cell r="Z4490">
            <v>0</v>
          </cell>
          <cell r="AA4490">
            <v>2076.0700000000002</v>
          </cell>
          <cell r="AB4490">
            <v>1</v>
          </cell>
          <cell r="AC4490">
            <v>0</v>
          </cell>
          <cell r="AD4490">
            <v>0</v>
          </cell>
          <cell r="AE4490">
            <v>2118.4299999999998</v>
          </cell>
          <cell r="AF4490">
            <v>42.36</v>
          </cell>
          <cell r="AG4490">
            <v>14.122866666666665</v>
          </cell>
          <cell r="AH4490">
            <v>14.122866666666665</v>
          </cell>
        </row>
        <row r="4491">
          <cell r="A4491">
            <v>8319</v>
          </cell>
          <cell r="B4491" t="str">
            <v>Стул</v>
          </cell>
          <cell r="C4491">
            <v>8</v>
          </cell>
          <cell r="D4491" t="str">
            <v>13</v>
          </cell>
          <cell r="E4491" t="str">
            <v>22.06.07</v>
          </cell>
          <cell r="F4491" t="str">
            <v/>
          </cell>
          <cell r="G4491" t="str">
            <v xml:space="preserve">  .  .</v>
          </cell>
          <cell r="H4491">
            <v>2118.4299999999998</v>
          </cell>
          <cell r="I4491">
            <v>0</v>
          </cell>
          <cell r="J4491">
            <v>0</v>
          </cell>
          <cell r="K4491">
            <v>2118.4299999999998</v>
          </cell>
          <cell r="L4491">
            <v>0</v>
          </cell>
          <cell r="M4491">
            <v>14.12</v>
          </cell>
          <cell r="N4491">
            <v>14.12</v>
          </cell>
          <cell r="O4491">
            <v>42.36</v>
          </cell>
          <cell r="P4491">
            <v>2076.0700000000002</v>
          </cell>
          <cell r="Q4491">
            <v>10.59</v>
          </cell>
          <cell r="R4491">
            <v>125</v>
          </cell>
          <cell r="S4491">
            <v>935</v>
          </cell>
          <cell r="T4491" t="str">
            <v>Амортизация (водопровод)</v>
          </cell>
          <cell r="U4491">
            <v>0</v>
          </cell>
          <cell r="V4491">
            <v>0</v>
          </cell>
          <cell r="W4491">
            <v>0</v>
          </cell>
          <cell r="X4491">
            <v>0</v>
          </cell>
          <cell r="Y4491">
            <v>0</v>
          </cell>
          <cell r="Z4491">
            <v>0</v>
          </cell>
          <cell r="AA4491">
            <v>2076.0700000000002</v>
          </cell>
          <cell r="AB4491">
            <v>1</v>
          </cell>
          <cell r="AC4491">
            <v>0</v>
          </cell>
          <cell r="AD4491">
            <v>0</v>
          </cell>
          <cell r="AE4491">
            <v>2118.4299999999998</v>
          </cell>
          <cell r="AF4491">
            <v>42.36</v>
          </cell>
          <cell r="AG4491">
            <v>14.122866666666665</v>
          </cell>
          <cell r="AH4491">
            <v>14.122866666666665</v>
          </cell>
        </row>
        <row r="4492">
          <cell r="A4492">
            <v>8320</v>
          </cell>
          <cell r="B4492" t="str">
            <v>Стул</v>
          </cell>
          <cell r="C4492">
            <v>8</v>
          </cell>
          <cell r="D4492" t="str">
            <v>13</v>
          </cell>
          <cell r="E4492" t="str">
            <v>22.06.07</v>
          </cell>
          <cell r="F4492" t="str">
            <v/>
          </cell>
          <cell r="G4492" t="str">
            <v xml:space="preserve">  .  .</v>
          </cell>
          <cell r="H4492">
            <v>2118.4299999999998</v>
          </cell>
          <cell r="I4492">
            <v>0</v>
          </cell>
          <cell r="J4492">
            <v>0</v>
          </cell>
          <cell r="K4492">
            <v>2118.4299999999998</v>
          </cell>
          <cell r="L4492">
            <v>0</v>
          </cell>
          <cell r="M4492">
            <v>14.12</v>
          </cell>
          <cell r="N4492">
            <v>14.12</v>
          </cell>
          <cell r="O4492">
            <v>42.36</v>
          </cell>
          <cell r="P4492">
            <v>2076.0700000000002</v>
          </cell>
          <cell r="Q4492">
            <v>10.59</v>
          </cell>
          <cell r="R4492">
            <v>125</v>
          </cell>
          <cell r="S4492">
            <v>935</v>
          </cell>
          <cell r="T4492" t="str">
            <v>Амортизация (водопровод)</v>
          </cell>
          <cell r="U4492">
            <v>0</v>
          </cell>
          <cell r="V4492">
            <v>0</v>
          </cell>
          <cell r="W4492">
            <v>0</v>
          </cell>
          <cell r="X4492">
            <v>0</v>
          </cell>
          <cell r="Y4492">
            <v>0</v>
          </cell>
          <cell r="Z4492">
            <v>0</v>
          </cell>
          <cell r="AA4492">
            <v>2076.0700000000002</v>
          </cell>
          <cell r="AB4492">
            <v>1</v>
          </cell>
          <cell r="AC4492">
            <v>0</v>
          </cell>
          <cell r="AD4492">
            <v>0</v>
          </cell>
          <cell r="AE4492">
            <v>2118.4299999999998</v>
          </cell>
          <cell r="AF4492">
            <v>42.36</v>
          </cell>
          <cell r="AG4492">
            <v>14.122866666666665</v>
          </cell>
          <cell r="AH4492">
            <v>14.122866666666665</v>
          </cell>
        </row>
        <row r="4493">
          <cell r="A4493">
            <v>8321</v>
          </cell>
          <cell r="B4493" t="str">
            <v>Стул</v>
          </cell>
          <cell r="C4493">
            <v>8</v>
          </cell>
          <cell r="D4493" t="str">
            <v>13</v>
          </cell>
          <cell r="E4493" t="str">
            <v>22.06.07</v>
          </cell>
          <cell r="F4493" t="str">
            <v/>
          </cell>
          <cell r="G4493" t="str">
            <v xml:space="preserve">  .  .</v>
          </cell>
          <cell r="H4493">
            <v>2118.4299999999998</v>
          </cell>
          <cell r="I4493">
            <v>0</v>
          </cell>
          <cell r="J4493">
            <v>0</v>
          </cell>
          <cell r="K4493">
            <v>2118.4299999999998</v>
          </cell>
          <cell r="L4493">
            <v>0</v>
          </cell>
          <cell r="M4493">
            <v>14.12</v>
          </cell>
          <cell r="N4493">
            <v>14.12</v>
          </cell>
          <cell r="O4493">
            <v>42.36</v>
          </cell>
          <cell r="P4493">
            <v>2076.0700000000002</v>
          </cell>
          <cell r="Q4493">
            <v>10.59</v>
          </cell>
          <cell r="R4493">
            <v>125</v>
          </cell>
          <cell r="S4493">
            <v>935</v>
          </cell>
          <cell r="T4493" t="str">
            <v>Амортизация (водопровод)</v>
          </cell>
          <cell r="U4493">
            <v>0</v>
          </cell>
          <cell r="V4493">
            <v>0</v>
          </cell>
          <cell r="W4493">
            <v>0</v>
          </cell>
          <cell r="X4493">
            <v>0</v>
          </cell>
          <cell r="Y4493">
            <v>0</v>
          </cell>
          <cell r="Z4493">
            <v>0</v>
          </cell>
          <cell r="AA4493">
            <v>2076.0700000000002</v>
          </cell>
          <cell r="AB4493">
            <v>1</v>
          </cell>
          <cell r="AC4493">
            <v>0</v>
          </cell>
          <cell r="AD4493">
            <v>0</v>
          </cell>
          <cell r="AE4493">
            <v>2118.4299999999998</v>
          </cell>
          <cell r="AF4493">
            <v>42.36</v>
          </cell>
          <cell r="AG4493">
            <v>14.122866666666665</v>
          </cell>
          <cell r="AH4493">
            <v>14.122866666666665</v>
          </cell>
        </row>
        <row r="4494">
          <cell r="A4494">
            <v>8322</v>
          </cell>
          <cell r="B4494" t="str">
            <v>Стул</v>
          </cell>
          <cell r="C4494">
            <v>8</v>
          </cell>
          <cell r="D4494" t="str">
            <v>13</v>
          </cell>
          <cell r="E4494" t="str">
            <v>22.06.07</v>
          </cell>
          <cell r="F4494" t="str">
            <v/>
          </cell>
          <cell r="G4494" t="str">
            <v xml:space="preserve">  .  .</v>
          </cell>
          <cell r="H4494">
            <v>2118.4299999999998</v>
          </cell>
          <cell r="I4494">
            <v>0</v>
          </cell>
          <cell r="J4494">
            <v>0</v>
          </cell>
          <cell r="K4494">
            <v>2118.4299999999998</v>
          </cell>
          <cell r="L4494">
            <v>0</v>
          </cell>
          <cell r="M4494">
            <v>14.12</v>
          </cell>
          <cell r="N4494">
            <v>14.12</v>
          </cell>
          <cell r="O4494">
            <v>42.36</v>
          </cell>
          <cell r="P4494">
            <v>2076.0700000000002</v>
          </cell>
          <cell r="Q4494">
            <v>10.59</v>
          </cell>
          <cell r="R4494">
            <v>125</v>
          </cell>
          <cell r="S4494">
            <v>935</v>
          </cell>
          <cell r="T4494" t="str">
            <v>Амортизация (водопровод)</v>
          </cell>
          <cell r="U4494">
            <v>0</v>
          </cell>
          <cell r="V4494">
            <v>0</v>
          </cell>
          <cell r="W4494">
            <v>0</v>
          </cell>
          <cell r="X4494">
            <v>0</v>
          </cell>
          <cell r="Y4494">
            <v>0</v>
          </cell>
          <cell r="Z4494">
            <v>0</v>
          </cell>
          <cell r="AA4494">
            <v>2076.0700000000002</v>
          </cell>
          <cell r="AB4494">
            <v>1</v>
          </cell>
          <cell r="AC4494">
            <v>0</v>
          </cell>
          <cell r="AD4494">
            <v>0</v>
          </cell>
          <cell r="AE4494">
            <v>2118.4299999999998</v>
          </cell>
          <cell r="AF4494">
            <v>42.36</v>
          </cell>
          <cell r="AG4494">
            <v>14.122866666666665</v>
          </cell>
          <cell r="AH4494">
            <v>14.122866666666665</v>
          </cell>
        </row>
        <row r="4495">
          <cell r="A4495">
            <v>8323</v>
          </cell>
          <cell r="B4495" t="str">
            <v>Стул</v>
          </cell>
          <cell r="C4495">
            <v>8</v>
          </cell>
          <cell r="D4495" t="str">
            <v>13</v>
          </cell>
          <cell r="E4495" t="str">
            <v>22.06.07</v>
          </cell>
          <cell r="F4495" t="str">
            <v/>
          </cell>
          <cell r="G4495" t="str">
            <v xml:space="preserve">  .  .</v>
          </cell>
          <cell r="H4495">
            <v>2118.4299999999998</v>
          </cell>
          <cell r="I4495">
            <v>0</v>
          </cell>
          <cell r="J4495">
            <v>0</v>
          </cell>
          <cell r="K4495">
            <v>2118.4299999999998</v>
          </cell>
          <cell r="L4495">
            <v>0</v>
          </cell>
          <cell r="M4495">
            <v>14.12</v>
          </cell>
          <cell r="N4495">
            <v>14.12</v>
          </cell>
          <cell r="O4495">
            <v>42.36</v>
          </cell>
          <cell r="P4495">
            <v>2076.0700000000002</v>
          </cell>
          <cell r="Q4495">
            <v>10.59</v>
          </cell>
          <cell r="R4495">
            <v>125</v>
          </cell>
          <cell r="S4495">
            <v>935</v>
          </cell>
          <cell r="T4495" t="str">
            <v>Амортизация (водопровод)</v>
          </cell>
          <cell r="U4495">
            <v>0</v>
          </cell>
          <cell r="V4495">
            <v>0</v>
          </cell>
          <cell r="W4495">
            <v>0</v>
          </cell>
          <cell r="X4495">
            <v>0</v>
          </cell>
          <cell r="Y4495">
            <v>0</v>
          </cell>
          <cell r="Z4495">
            <v>0</v>
          </cell>
          <cell r="AA4495">
            <v>2076.0700000000002</v>
          </cell>
          <cell r="AB4495">
            <v>1</v>
          </cell>
          <cell r="AC4495">
            <v>0</v>
          </cell>
          <cell r="AD4495">
            <v>0</v>
          </cell>
          <cell r="AE4495">
            <v>2118.4299999999998</v>
          </cell>
          <cell r="AF4495">
            <v>42.36</v>
          </cell>
          <cell r="AG4495">
            <v>14.122866666666665</v>
          </cell>
          <cell r="AH4495">
            <v>14.122866666666665</v>
          </cell>
        </row>
        <row r="4496">
          <cell r="A4496">
            <v>8324</v>
          </cell>
          <cell r="B4496" t="str">
            <v>Воздушно-кабельная линия 0,4 кВ "БНВС-Насосная станция сырого осадка" на ст.Аэрации</v>
          </cell>
          <cell r="C4496">
            <v>4</v>
          </cell>
          <cell r="D4496" t="str">
            <v>25</v>
          </cell>
          <cell r="E4496" t="str">
            <v>29.06.07</v>
          </cell>
          <cell r="F4496" t="str">
            <v/>
          </cell>
          <cell r="G4496" t="str">
            <v xml:space="preserve">  .  .</v>
          </cell>
          <cell r="H4496">
            <v>1473684.21</v>
          </cell>
          <cell r="I4496">
            <v>0</v>
          </cell>
          <cell r="J4496">
            <v>0</v>
          </cell>
          <cell r="K4496">
            <v>1473684.21</v>
          </cell>
          <cell r="L4496">
            <v>0</v>
          </cell>
          <cell r="M4496">
            <v>4912.28</v>
          </cell>
          <cell r="N4496">
            <v>4912.28</v>
          </cell>
          <cell r="O4496">
            <v>19649.12</v>
          </cell>
          <cell r="P4496">
            <v>1454035.09</v>
          </cell>
          <cell r="Q4496">
            <v>7368.42</v>
          </cell>
          <cell r="R4496">
            <v>123</v>
          </cell>
          <cell r="S4496">
            <v>935</v>
          </cell>
          <cell r="T4496" t="str">
            <v>Амортизация Очистка сточной жидкости</v>
          </cell>
          <cell r="U4496">
            <v>0</v>
          </cell>
          <cell r="V4496">
            <v>0</v>
          </cell>
          <cell r="W4496">
            <v>0</v>
          </cell>
          <cell r="X4496">
            <v>0</v>
          </cell>
          <cell r="Y4496">
            <v>0</v>
          </cell>
          <cell r="Z4496">
            <v>0</v>
          </cell>
          <cell r="AA4496">
            <v>1454035.09</v>
          </cell>
          <cell r="AB4496">
            <v>1</v>
          </cell>
          <cell r="AC4496">
            <v>0</v>
          </cell>
          <cell r="AD4496">
            <v>0</v>
          </cell>
          <cell r="AE4496">
            <v>1473684.21</v>
          </cell>
          <cell r="AF4496">
            <v>19649.12</v>
          </cell>
          <cell r="AG4496">
            <v>4912.2807000000003</v>
          </cell>
          <cell r="AH4496">
            <v>4912.2807000000003</v>
          </cell>
        </row>
        <row r="4497">
          <cell r="A4497">
            <v>8325</v>
          </cell>
          <cell r="B4497" t="str">
            <v>Калькулятор Casio</v>
          </cell>
          <cell r="C4497">
            <v>25</v>
          </cell>
          <cell r="D4497" t="str">
            <v>4</v>
          </cell>
          <cell r="E4497" t="str">
            <v>29.06.07</v>
          </cell>
          <cell r="F4497" t="str">
            <v/>
          </cell>
          <cell r="G4497" t="str">
            <v xml:space="preserve">  .  .</v>
          </cell>
          <cell r="H4497">
            <v>1491.23</v>
          </cell>
          <cell r="I4497">
            <v>0</v>
          </cell>
          <cell r="J4497">
            <v>0</v>
          </cell>
          <cell r="K4497">
            <v>1491.23</v>
          </cell>
          <cell r="L4497">
            <v>0</v>
          </cell>
          <cell r="M4497">
            <v>31.07</v>
          </cell>
          <cell r="N4497">
            <v>31.07</v>
          </cell>
          <cell r="O4497">
            <v>124.28</v>
          </cell>
          <cell r="P4497">
            <v>1366.95</v>
          </cell>
          <cell r="Q4497">
            <v>7.46</v>
          </cell>
          <cell r="R4497">
            <v>125</v>
          </cell>
          <cell r="S4497">
            <v>821.1</v>
          </cell>
          <cell r="T4497" t="str">
            <v>Амортизация Водопровод</v>
          </cell>
          <cell r="U4497">
            <v>0</v>
          </cell>
          <cell r="V4497">
            <v>0</v>
          </cell>
          <cell r="W4497">
            <v>0</v>
          </cell>
          <cell r="X4497">
            <v>0</v>
          </cell>
          <cell r="Y4497">
            <v>0</v>
          </cell>
          <cell r="Z4497">
            <v>0</v>
          </cell>
          <cell r="AA4497">
            <v>1366.95</v>
          </cell>
          <cell r="AB4497">
            <v>1</v>
          </cell>
          <cell r="AC4497">
            <v>0</v>
          </cell>
          <cell r="AD4497">
            <v>0</v>
          </cell>
          <cell r="AE4497">
            <v>1491.23</v>
          </cell>
          <cell r="AF4497">
            <v>124.28</v>
          </cell>
          <cell r="AG4497">
            <v>31.067291666666666</v>
          </cell>
          <cell r="AH4497">
            <v>31.067291666666666</v>
          </cell>
        </row>
        <row r="4498">
          <cell r="A4498">
            <v>8326</v>
          </cell>
          <cell r="B4498" t="str">
            <v>Калькулятор Casio</v>
          </cell>
          <cell r="C4498">
            <v>25</v>
          </cell>
          <cell r="D4498" t="str">
            <v>4</v>
          </cell>
          <cell r="E4498" t="str">
            <v>29.06.07</v>
          </cell>
          <cell r="F4498" t="str">
            <v/>
          </cell>
          <cell r="G4498" t="str">
            <v xml:space="preserve">  .  .</v>
          </cell>
          <cell r="H4498">
            <v>1491.23</v>
          </cell>
          <cell r="I4498">
            <v>0</v>
          </cell>
          <cell r="J4498">
            <v>0</v>
          </cell>
          <cell r="K4498">
            <v>1491.23</v>
          </cell>
          <cell r="L4498">
            <v>0</v>
          </cell>
          <cell r="M4498">
            <v>31.07</v>
          </cell>
          <cell r="N4498">
            <v>31.07</v>
          </cell>
          <cell r="O4498">
            <v>124.28</v>
          </cell>
          <cell r="P4498">
            <v>1366.95</v>
          </cell>
          <cell r="Q4498">
            <v>7.46</v>
          </cell>
          <cell r="R4498">
            <v>125</v>
          </cell>
          <cell r="S4498">
            <v>821.1</v>
          </cell>
          <cell r="T4498" t="str">
            <v>амортизация (канализация)</v>
          </cell>
          <cell r="U4498">
            <v>0</v>
          </cell>
          <cell r="V4498">
            <v>0</v>
          </cell>
          <cell r="W4498">
            <v>0</v>
          </cell>
          <cell r="X4498">
            <v>0</v>
          </cell>
          <cell r="Y4498">
            <v>0</v>
          </cell>
          <cell r="Z4498">
            <v>0</v>
          </cell>
          <cell r="AA4498">
            <v>1366.95</v>
          </cell>
          <cell r="AB4498">
            <v>1</v>
          </cell>
          <cell r="AC4498">
            <v>0</v>
          </cell>
          <cell r="AD4498">
            <v>0</v>
          </cell>
          <cell r="AE4498">
            <v>1491.23</v>
          </cell>
          <cell r="AF4498">
            <v>124.28</v>
          </cell>
          <cell r="AG4498">
            <v>31.067291666666666</v>
          </cell>
          <cell r="AH4498">
            <v>31.067291666666666</v>
          </cell>
        </row>
        <row r="4499">
          <cell r="A4499">
            <v>8327</v>
          </cell>
          <cell r="B4499" t="str">
            <v>Калькулятор Casio DS 580</v>
          </cell>
          <cell r="C4499">
            <v>25</v>
          </cell>
          <cell r="D4499" t="str">
            <v>4</v>
          </cell>
          <cell r="E4499" t="str">
            <v>29.06.07</v>
          </cell>
          <cell r="F4499" t="str">
            <v/>
          </cell>
          <cell r="G4499" t="str">
            <v xml:space="preserve">  .  .</v>
          </cell>
          <cell r="H4499">
            <v>1754.39</v>
          </cell>
          <cell r="I4499">
            <v>0</v>
          </cell>
          <cell r="J4499">
            <v>0</v>
          </cell>
          <cell r="K4499">
            <v>1754.39</v>
          </cell>
          <cell r="L4499">
            <v>0</v>
          </cell>
          <cell r="M4499">
            <v>36.549999999999997</v>
          </cell>
          <cell r="N4499">
            <v>36.549999999999997</v>
          </cell>
          <cell r="O4499">
            <v>146.19999999999999</v>
          </cell>
          <cell r="P4499">
            <v>1608.19</v>
          </cell>
          <cell r="Q4499">
            <v>8.77</v>
          </cell>
          <cell r="R4499">
            <v>125</v>
          </cell>
          <cell r="S4499">
            <v>821.1</v>
          </cell>
          <cell r="T4499" t="str">
            <v>Амортизация Водопровод</v>
          </cell>
          <cell r="U4499">
            <v>0</v>
          </cell>
          <cell r="V4499">
            <v>0</v>
          </cell>
          <cell r="W4499">
            <v>0</v>
          </cell>
          <cell r="X4499">
            <v>0</v>
          </cell>
          <cell r="Y4499">
            <v>0</v>
          </cell>
          <cell r="Z4499">
            <v>0</v>
          </cell>
          <cell r="AA4499">
            <v>1608.19</v>
          </cell>
          <cell r="AB4499">
            <v>1</v>
          </cell>
          <cell r="AC4499">
            <v>0</v>
          </cell>
          <cell r="AD4499">
            <v>0</v>
          </cell>
          <cell r="AE4499">
            <v>1754.39</v>
          </cell>
          <cell r="AF4499">
            <v>146.19999999999999</v>
          </cell>
          <cell r="AG4499">
            <v>36.549791666666671</v>
          </cell>
          <cell r="AH4499">
            <v>36.549791666666671</v>
          </cell>
        </row>
        <row r="4500">
          <cell r="A4500">
            <v>8328</v>
          </cell>
          <cell r="B4500" t="str">
            <v>Калькулятор Casio DS 580</v>
          </cell>
          <cell r="C4500">
            <v>25</v>
          </cell>
          <cell r="D4500" t="str">
            <v>4</v>
          </cell>
          <cell r="E4500" t="str">
            <v>29.06.07</v>
          </cell>
          <cell r="F4500" t="str">
            <v/>
          </cell>
          <cell r="G4500" t="str">
            <v xml:space="preserve">  .  .</v>
          </cell>
          <cell r="H4500">
            <v>1754.38</v>
          </cell>
          <cell r="I4500">
            <v>0</v>
          </cell>
          <cell r="J4500">
            <v>0</v>
          </cell>
          <cell r="K4500">
            <v>1754.38</v>
          </cell>
          <cell r="L4500">
            <v>0</v>
          </cell>
          <cell r="M4500">
            <v>36.549999999999997</v>
          </cell>
          <cell r="N4500">
            <v>36.549999999999997</v>
          </cell>
          <cell r="O4500">
            <v>146.19999999999999</v>
          </cell>
          <cell r="P4500">
            <v>1608.18</v>
          </cell>
          <cell r="Q4500">
            <v>8.77</v>
          </cell>
          <cell r="R4500">
            <v>125</v>
          </cell>
          <cell r="S4500">
            <v>821.1</v>
          </cell>
          <cell r="T4500" t="str">
            <v>Амортизация Водопровод</v>
          </cell>
          <cell r="U4500">
            <v>0</v>
          </cell>
          <cell r="V4500">
            <v>0</v>
          </cell>
          <cell r="W4500">
            <v>0</v>
          </cell>
          <cell r="X4500">
            <v>0</v>
          </cell>
          <cell r="Y4500">
            <v>0</v>
          </cell>
          <cell r="Z4500">
            <v>0</v>
          </cell>
          <cell r="AA4500">
            <v>1608.18</v>
          </cell>
          <cell r="AB4500">
            <v>1</v>
          </cell>
          <cell r="AC4500">
            <v>0</v>
          </cell>
          <cell r="AD4500">
            <v>0</v>
          </cell>
          <cell r="AE4500">
            <v>1754.38</v>
          </cell>
          <cell r="AF4500">
            <v>146.19999999999999</v>
          </cell>
          <cell r="AG4500">
            <v>36.549583333333338</v>
          </cell>
          <cell r="AH4500">
            <v>36.549583333333338</v>
          </cell>
        </row>
        <row r="4501">
          <cell r="A4501">
            <v>8329</v>
          </cell>
          <cell r="B4501" t="str">
            <v>Компьютер в комплекте (включая монитор)</v>
          </cell>
          <cell r="C4501">
            <v>30</v>
          </cell>
          <cell r="D4501" t="str">
            <v>3</v>
          </cell>
          <cell r="E4501" t="str">
            <v>30.07.07</v>
          </cell>
          <cell r="F4501" t="str">
            <v>Электроцех</v>
          </cell>
          <cell r="G4501" t="str">
            <v xml:space="preserve">  .  .</v>
          </cell>
          <cell r="H4501">
            <v>85278.07</v>
          </cell>
          <cell r="I4501">
            <v>0</v>
          </cell>
          <cell r="J4501">
            <v>0</v>
          </cell>
          <cell r="K4501">
            <v>85278.07</v>
          </cell>
          <cell r="L4501">
            <v>0</v>
          </cell>
          <cell r="M4501">
            <v>2131.9499999999998</v>
          </cell>
          <cell r="N4501">
            <v>2131.9499999999998</v>
          </cell>
          <cell r="O4501">
            <v>6395.85</v>
          </cell>
          <cell r="P4501">
            <v>78882.22</v>
          </cell>
          <cell r="Q4501">
            <v>426.39</v>
          </cell>
          <cell r="R4501">
            <v>123</v>
          </cell>
          <cell r="S4501">
            <v>821.1</v>
          </cell>
          <cell r="T4501" t="str">
            <v>амортизация (канализация)</v>
          </cell>
          <cell r="U4501">
            <v>0</v>
          </cell>
          <cell r="V4501">
            <v>0</v>
          </cell>
          <cell r="W4501">
            <v>0</v>
          </cell>
          <cell r="X4501">
            <v>0</v>
          </cell>
          <cell r="Y4501">
            <v>0</v>
          </cell>
          <cell r="Z4501">
            <v>0</v>
          </cell>
          <cell r="AA4501">
            <v>78882.22</v>
          </cell>
          <cell r="AB4501">
            <v>1</v>
          </cell>
          <cell r="AC4501">
            <v>0</v>
          </cell>
          <cell r="AD4501">
            <v>0</v>
          </cell>
          <cell r="AE4501">
            <v>85278.07</v>
          </cell>
          <cell r="AF4501">
            <v>6395.85</v>
          </cell>
          <cell r="AG4501">
            <v>2131.9517500000002</v>
          </cell>
          <cell r="AH4501">
            <v>2131.9517500000002</v>
          </cell>
        </row>
        <row r="4502">
          <cell r="A4502">
            <v>8330</v>
          </cell>
          <cell r="B4502" t="str">
            <v>Титан BEV505</v>
          </cell>
          <cell r="C4502">
            <v>25</v>
          </cell>
          <cell r="D4502" t="str">
            <v>4</v>
          </cell>
          <cell r="E4502" t="str">
            <v>30.07.07</v>
          </cell>
          <cell r="F4502" t="str">
            <v/>
          </cell>
          <cell r="G4502" t="str">
            <v xml:space="preserve">  .  .</v>
          </cell>
          <cell r="H4502">
            <v>16316</v>
          </cell>
          <cell r="I4502">
            <v>0</v>
          </cell>
          <cell r="J4502">
            <v>0</v>
          </cell>
          <cell r="K4502">
            <v>16316</v>
          </cell>
          <cell r="L4502">
            <v>0</v>
          </cell>
          <cell r="M4502">
            <v>339.92</v>
          </cell>
          <cell r="N4502">
            <v>339.92</v>
          </cell>
          <cell r="O4502">
            <v>1019.76</v>
          </cell>
          <cell r="P4502">
            <v>15296.24</v>
          </cell>
          <cell r="Q4502">
            <v>81.58</v>
          </cell>
          <cell r="R4502">
            <v>123</v>
          </cell>
          <cell r="S4502">
            <v>935</v>
          </cell>
          <cell r="T4502" t="str">
            <v>амортизация (Очистка воды)</v>
          </cell>
          <cell r="U4502">
            <v>0</v>
          </cell>
          <cell r="V4502">
            <v>0</v>
          </cell>
          <cell r="W4502">
            <v>0</v>
          </cell>
          <cell r="X4502">
            <v>0</v>
          </cell>
          <cell r="Y4502">
            <v>0</v>
          </cell>
          <cell r="Z4502">
            <v>0</v>
          </cell>
          <cell r="AA4502">
            <v>15296.24</v>
          </cell>
          <cell r="AB4502">
            <v>1</v>
          </cell>
          <cell r="AC4502">
            <v>0</v>
          </cell>
          <cell r="AD4502">
            <v>0</v>
          </cell>
          <cell r="AE4502">
            <v>16316</v>
          </cell>
          <cell r="AF4502">
            <v>1019.76</v>
          </cell>
          <cell r="AG4502">
            <v>339.91666666666669</v>
          </cell>
          <cell r="AH4502">
            <v>339.91666666666669</v>
          </cell>
        </row>
        <row r="4503">
          <cell r="A4503">
            <v>8331</v>
          </cell>
          <cell r="B4503" t="str">
            <v>Notebook HP</v>
          </cell>
          <cell r="C4503">
            <v>30</v>
          </cell>
          <cell r="D4503" t="str">
            <v>3</v>
          </cell>
          <cell r="E4503" t="str">
            <v>30.07.07</v>
          </cell>
          <cell r="F4503" t="str">
            <v>RH390EA-nx7400,Core2DuoT5500-1.66/15.4"WXGA/80G/512MB/IntGMA950/DVD-RW/fm/WLAN/BT/XPP</v>
          </cell>
          <cell r="G4503" t="str">
            <v xml:space="preserve">  .  .</v>
          </cell>
          <cell r="H4503">
            <v>147243.85999999999</v>
          </cell>
          <cell r="I4503">
            <v>0</v>
          </cell>
          <cell r="J4503">
            <v>0</v>
          </cell>
          <cell r="K4503">
            <v>147243.85999999999</v>
          </cell>
          <cell r="L4503">
            <v>0</v>
          </cell>
          <cell r="M4503">
            <v>3681.1</v>
          </cell>
          <cell r="N4503">
            <v>3681.1</v>
          </cell>
          <cell r="O4503">
            <v>11043.3</v>
          </cell>
          <cell r="P4503">
            <v>136200.56</v>
          </cell>
          <cell r="Q4503">
            <v>736.22</v>
          </cell>
          <cell r="R4503">
            <v>123</v>
          </cell>
          <cell r="S4503">
            <v>821.1</v>
          </cell>
          <cell r="T4503" t="str">
            <v>амортизация (канализация)</v>
          </cell>
          <cell r="U4503">
            <v>0</v>
          </cell>
          <cell r="V4503">
            <v>0</v>
          </cell>
          <cell r="W4503">
            <v>0</v>
          </cell>
          <cell r="X4503">
            <v>0</v>
          </cell>
          <cell r="Y4503">
            <v>0</v>
          </cell>
          <cell r="Z4503">
            <v>0</v>
          </cell>
          <cell r="AA4503">
            <v>136200.56</v>
          </cell>
          <cell r="AB4503">
            <v>1</v>
          </cell>
          <cell r="AC4503">
            <v>0</v>
          </cell>
          <cell r="AD4503">
            <v>0</v>
          </cell>
          <cell r="AE4503">
            <v>147243.85999999999</v>
          </cell>
          <cell r="AF4503">
            <v>11043.3</v>
          </cell>
          <cell r="AG4503">
            <v>3681.0964999999997</v>
          </cell>
          <cell r="AH4503">
            <v>3681.0964999999997</v>
          </cell>
        </row>
        <row r="4504">
          <cell r="A4504">
            <v>8332</v>
          </cell>
          <cell r="B4504" t="str">
            <v>МФУ Canon LASERBASE MF3228</v>
          </cell>
          <cell r="C4504">
            <v>14.3</v>
          </cell>
          <cell r="D4504" t="str">
            <v>7</v>
          </cell>
          <cell r="E4504" t="str">
            <v>30.07.07</v>
          </cell>
          <cell r="F4504" t="str">
            <v>A4,print 600x600dpi, 20ppm, scan 600x1200dpi, LCD, USB</v>
          </cell>
          <cell r="G4504" t="str">
            <v xml:space="preserve">  .  .</v>
          </cell>
          <cell r="H4504">
            <v>23057.89</v>
          </cell>
          <cell r="I4504">
            <v>0</v>
          </cell>
          <cell r="J4504">
            <v>0</v>
          </cell>
          <cell r="K4504">
            <v>23057.89</v>
          </cell>
          <cell r="L4504">
            <v>0</v>
          </cell>
          <cell r="M4504">
            <v>274.77</v>
          </cell>
          <cell r="N4504">
            <v>274.77</v>
          </cell>
          <cell r="O4504">
            <v>824.31</v>
          </cell>
          <cell r="P4504">
            <v>22233.58</v>
          </cell>
          <cell r="Q4504">
            <v>115.29</v>
          </cell>
          <cell r="R4504">
            <v>123</v>
          </cell>
          <cell r="S4504">
            <v>821.1</v>
          </cell>
          <cell r="T4504" t="str">
            <v>Амортизация Водопровод</v>
          </cell>
          <cell r="U4504">
            <v>0</v>
          </cell>
          <cell r="V4504">
            <v>0</v>
          </cell>
          <cell r="W4504">
            <v>0</v>
          </cell>
          <cell r="X4504">
            <v>0</v>
          </cell>
          <cell r="Y4504">
            <v>0</v>
          </cell>
          <cell r="Z4504">
            <v>0</v>
          </cell>
          <cell r="AA4504">
            <v>22233.58</v>
          </cell>
          <cell r="AB4504">
            <v>1</v>
          </cell>
          <cell r="AC4504">
            <v>0</v>
          </cell>
          <cell r="AD4504">
            <v>0</v>
          </cell>
          <cell r="AE4504">
            <v>23057.89</v>
          </cell>
          <cell r="AF4504">
            <v>824.31</v>
          </cell>
          <cell r="AG4504">
            <v>274.77318916666667</v>
          </cell>
          <cell r="AH4504">
            <v>274.77318916666667</v>
          </cell>
        </row>
        <row r="4505">
          <cell r="A4505">
            <v>8333</v>
          </cell>
          <cell r="B4505" t="str">
            <v>МФУ Canon LASERBASE MF3228</v>
          </cell>
          <cell r="C4505">
            <v>14.3</v>
          </cell>
          <cell r="D4505" t="str">
            <v>7</v>
          </cell>
          <cell r="E4505" t="str">
            <v>30.07.07</v>
          </cell>
          <cell r="F4505" t="str">
            <v>A4,print 600x600dpi, 20ppm, scan 600x1200dpi, LCD, USB</v>
          </cell>
          <cell r="G4505" t="str">
            <v xml:space="preserve">  .  .</v>
          </cell>
          <cell r="H4505">
            <v>23057.9</v>
          </cell>
          <cell r="I4505">
            <v>0</v>
          </cell>
          <cell r="J4505">
            <v>0</v>
          </cell>
          <cell r="K4505">
            <v>23057.9</v>
          </cell>
          <cell r="L4505">
            <v>0</v>
          </cell>
          <cell r="M4505">
            <v>274.77</v>
          </cell>
          <cell r="N4505">
            <v>274.77</v>
          </cell>
          <cell r="O4505">
            <v>824.31</v>
          </cell>
          <cell r="P4505">
            <v>22233.59</v>
          </cell>
          <cell r="Q4505">
            <v>115.29</v>
          </cell>
          <cell r="R4505">
            <v>123</v>
          </cell>
          <cell r="S4505">
            <v>821.1</v>
          </cell>
          <cell r="T4505" t="str">
            <v>амортизация (канализация)</v>
          </cell>
          <cell r="U4505">
            <v>0</v>
          </cell>
          <cell r="V4505">
            <v>0</v>
          </cell>
          <cell r="W4505">
            <v>0</v>
          </cell>
          <cell r="X4505">
            <v>0</v>
          </cell>
          <cell r="Y4505">
            <v>0</v>
          </cell>
          <cell r="Z4505">
            <v>0</v>
          </cell>
          <cell r="AA4505">
            <v>22233.59</v>
          </cell>
          <cell r="AB4505">
            <v>1</v>
          </cell>
          <cell r="AC4505">
            <v>0</v>
          </cell>
          <cell r="AD4505">
            <v>0</v>
          </cell>
          <cell r="AE4505">
            <v>23057.9</v>
          </cell>
          <cell r="AF4505">
            <v>824.31</v>
          </cell>
          <cell r="AG4505">
            <v>274.77330833333338</v>
          </cell>
          <cell r="AH4505">
            <v>274.77330833333338</v>
          </cell>
        </row>
        <row r="4506">
          <cell r="A4506">
            <v>8334</v>
          </cell>
          <cell r="B4506" t="str">
            <v>Насосная станция WILO CO-3 MHI 206 (компл)</v>
          </cell>
          <cell r="C4506">
            <v>12.5</v>
          </cell>
          <cell r="D4506" t="str">
            <v>8</v>
          </cell>
          <cell r="E4506" t="str">
            <v>30.07.07</v>
          </cell>
          <cell r="F4506" t="str">
            <v/>
          </cell>
          <cell r="G4506" t="str">
            <v xml:space="preserve">  .  .</v>
          </cell>
          <cell r="H4506">
            <v>609649.12</v>
          </cell>
          <cell r="I4506">
            <v>0</v>
          </cell>
          <cell r="J4506">
            <v>0</v>
          </cell>
          <cell r="K4506">
            <v>609649.12</v>
          </cell>
          <cell r="L4506">
            <v>0</v>
          </cell>
          <cell r="M4506">
            <v>6350.51</v>
          </cell>
          <cell r="N4506">
            <v>6350.51</v>
          </cell>
          <cell r="O4506">
            <v>19051.53</v>
          </cell>
          <cell r="P4506">
            <v>590597.59</v>
          </cell>
          <cell r="Q4506">
            <v>3048.25</v>
          </cell>
          <cell r="R4506">
            <v>123</v>
          </cell>
          <cell r="S4506">
            <v>935</v>
          </cell>
          <cell r="T4506" t="str">
            <v>Амортизация Подъем воды</v>
          </cell>
          <cell r="U4506">
            <v>0</v>
          </cell>
          <cell r="V4506">
            <v>0</v>
          </cell>
          <cell r="W4506">
            <v>0</v>
          </cell>
          <cell r="X4506">
            <v>0</v>
          </cell>
          <cell r="Y4506">
            <v>0</v>
          </cell>
          <cell r="Z4506">
            <v>0</v>
          </cell>
          <cell r="AA4506">
            <v>590597.59</v>
          </cell>
          <cell r="AB4506">
            <v>1</v>
          </cell>
          <cell r="AC4506">
            <v>0</v>
          </cell>
          <cell r="AD4506">
            <v>0</v>
          </cell>
          <cell r="AE4506">
            <v>609649.12</v>
          </cell>
          <cell r="AF4506">
            <v>19051.53</v>
          </cell>
          <cell r="AG4506">
            <v>6350.5116666666663</v>
          </cell>
          <cell r="AH4506">
            <v>6350.5116666666663</v>
          </cell>
        </row>
        <row r="4507">
          <cell r="A4507">
            <v>8335</v>
          </cell>
          <cell r="B4507" t="str">
            <v>Бетоносмеситель 0,4 м3</v>
          </cell>
          <cell r="C4507">
            <v>17</v>
          </cell>
          <cell r="D4507" t="str">
            <v>6</v>
          </cell>
          <cell r="E4507" t="str">
            <v>30.07.07</v>
          </cell>
          <cell r="F4507" t="str">
            <v/>
          </cell>
          <cell r="G4507" t="str">
            <v xml:space="preserve">  .  .</v>
          </cell>
          <cell r="H4507">
            <v>260000</v>
          </cell>
          <cell r="I4507">
            <v>0</v>
          </cell>
          <cell r="J4507">
            <v>0</v>
          </cell>
          <cell r="K4507">
            <v>260000</v>
          </cell>
          <cell r="L4507">
            <v>0</v>
          </cell>
          <cell r="M4507">
            <v>3683.33</v>
          </cell>
          <cell r="N4507">
            <v>3683.33</v>
          </cell>
          <cell r="O4507">
            <v>11049.99</v>
          </cell>
          <cell r="P4507">
            <v>248950.01</v>
          </cell>
          <cell r="Q4507">
            <v>1300</v>
          </cell>
          <cell r="R4507">
            <v>123</v>
          </cell>
          <cell r="S4507">
            <v>924</v>
          </cell>
          <cell r="T4507" t="str">
            <v>для собст. нужд</v>
          </cell>
          <cell r="U4507">
            <v>0</v>
          </cell>
          <cell r="V4507">
            <v>0</v>
          </cell>
          <cell r="W4507">
            <v>0</v>
          </cell>
          <cell r="X4507">
            <v>0</v>
          </cell>
          <cell r="Y4507">
            <v>0</v>
          </cell>
          <cell r="Z4507">
            <v>0</v>
          </cell>
          <cell r="AA4507">
            <v>248950.01</v>
          </cell>
          <cell r="AB4507">
            <v>1</v>
          </cell>
          <cell r="AC4507">
            <v>0</v>
          </cell>
          <cell r="AD4507">
            <v>0</v>
          </cell>
          <cell r="AE4507">
            <v>260000</v>
          </cell>
          <cell r="AF4507">
            <v>11049.99</v>
          </cell>
          <cell r="AG4507">
            <v>3683.3333333333335</v>
          </cell>
          <cell r="AH4507">
            <v>3683.3333333333335</v>
          </cell>
        </row>
        <row r="4508">
          <cell r="A4508">
            <v>8336</v>
          </cell>
          <cell r="B4508" t="str">
            <v>Виброплита</v>
          </cell>
          <cell r="C4508">
            <v>20</v>
          </cell>
          <cell r="D4508" t="str">
            <v>5</v>
          </cell>
          <cell r="E4508" t="str">
            <v>30.07.07</v>
          </cell>
          <cell r="F4508" t="str">
            <v/>
          </cell>
          <cell r="G4508" t="str">
            <v xml:space="preserve">  .  .</v>
          </cell>
          <cell r="H4508">
            <v>131140.35</v>
          </cell>
          <cell r="I4508">
            <v>0</v>
          </cell>
          <cell r="J4508">
            <v>0</v>
          </cell>
          <cell r="K4508">
            <v>131140.35</v>
          </cell>
          <cell r="L4508">
            <v>0</v>
          </cell>
          <cell r="M4508">
            <v>2185.67</v>
          </cell>
          <cell r="N4508">
            <v>2185.67</v>
          </cell>
          <cell r="O4508">
            <v>6557.01</v>
          </cell>
          <cell r="P4508">
            <v>124583.34</v>
          </cell>
          <cell r="Q4508">
            <v>655.7</v>
          </cell>
          <cell r="R4508">
            <v>123</v>
          </cell>
          <cell r="S4508">
            <v>935</v>
          </cell>
          <cell r="T4508" t="str">
            <v>Амортизация (водопровод)</v>
          </cell>
          <cell r="U4508">
            <v>0</v>
          </cell>
          <cell r="V4508">
            <v>0</v>
          </cell>
          <cell r="W4508">
            <v>0</v>
          </cell>
          <cell r="X4508">
            <v>0</v>
          </cell>
          <cell r="Y4508">
            <v>0</v>
          </cell>
          <cell r="Z4508">
            <v>0</v>
          </cell>
          <cell r="AA4508">
            <v>124583.34</v>
          </cell>
          <cell r="AB4508">
            <v>1</v>
          </cell>
          <cell r="AC4508">
            <v>0</v>
          </cell>
          <cell r="AD4508">
            <v>0</v>
          </cell>
          <cell r="AE4508">
            <v>131140.35</v>
          </cell>
          <cell r="AF4508">
            <v>6557.01</v>
          </cell>
          <cell r="AG4508">
            <v>2185.6725000000001</v>
          </cell>
          <cell r="AH4508">
            <v>2185.6725000000001</v>
          </cell>
        </row>
        <row r="4509">
          <cell r="A4509">
            <v>8337</v>
          </cell>
          <cell r="B4509" t="str">
            <v>Р/С HYT TC-1688 (433,075/434,775 Мгц) (компл)</v>
          </cell>
          <cell r="C4509">
            <v>25</v>
          </cell>
          <cell r="D4509" t="str">
            <v>4</v>
          </cell>
          <cell r="E4509" t="str">
            <v>31.07.07</v>
          </cell>
          <cell r="F4509" t="str">
            <v>рация (БП+стакан; АКБ; клипсы; ремень)</v>
          </cell>
          <cell r="G4509" t="str">
            <v xml:space="preserve">  .  .</v>
          </cell>
          <cell r="H4509">
            <v>6710.52</v>
          </cell>
          <cell r="I4509">
            <v>0</v>
          </cell>
          <cell r="J4509">
            <v>0</v>
          </cell>
          <cell r="K4509">
            <v>6710.52</v>
          </cell>
          <cell r="L4509">
            <v>0</v>
          </cell>
          <cell r="M4509">
            <v>139.80000000000001</v>
          </cell>
          <cell r="N4509">
            <v>139.80000000000001</v>
          </cell>
          <cell r="O4509">
            <v>419.4</v>
          </cell>
          <cell r="P4509">
            <v>6291.12</v>
          </cell>
          <cell r="Q4509">
            <v>33.549999999999997</v>
          </cell>
          <cell r="R4509">
            <v>123</v>
          </cell>
          <cell r="S4509">
            <v>821.1</v>
          </cell>
          <cell r="T4509" t="str">
            <v>Амортизация Водопровод</v>
          </cell>
          <cell r="U4509">
            <v>0</v>
          </cell>
          <cell r="V4509">
            <v>0</v>
          </cell>
          <cell r="W4509">
            <v>0</v>
          </cell>
          <cell r="X4509">
            <v>0</v>
          </cell>
          <cell r="Y4509">
            <v>0</v>
          </cell>
          <cell r="Z4509">
            <v>0</v>
          </cell>
          <cell r="AA4509">
            <v>6291.12</v>
          </cell>
          <cell r="AB4509">
            <v>1</v>
          </cell>
          <cell r="AC4509">
            <v>0</v>
          </cell>
          <cell r="AD4509">
            <v>0</v>
          </cell>
          <cell r="AE4509">
            <v>6710.52</v>
          </cell>
          <cell r="AF4509">
            <v>419.4</v>
          </cell>
          <cell r="AG4509">
            <v>139.80250000000001</v>
          </cell>
          <cell r="AH4509">
            <v>139.80250000000001</v>
          </cell>
        </row>
        <row r="4510">
          <cell r="A4510">
            <v>8338</v>
          </cell>
          <cell r="B4510" t="str">
            <v>Р/С HYT TC-1688 (433,075/434,775 Мгц) (компл)</v>
          </cell>
          <cell r="C4510">
            <v>25</v>
          </cell>
          <cell r="D4510" t="str">
            <v>4</v>
          </cell>
          <cell r="E4510" t="str">
            <v>31.07.07</v>
          </cell>
          <cell r="F4510" t="str">
            <v>рация (БП+стакан; АКБ; клипсы; ремень)</v>
          </cell>
          <cell r="G4510" t="str">
            <v xml:space="preserve">  .  .</v>
          </cell>
          <cell r="H4510">
            <v>6710.52</v>
          </cell>
          <cell r="I4510">
            <v>0</v>
          </cell>
          <cell r="J4510">
            <v>0</v>
          </cell>
          <cell r="K4510">
            <v>6710.52</v>
          </cell>
          <cell r="L4510">
            <v>0</v>
          </cell>
          <cell r="M4510">
            <v>139.80000000000001</v>
          </cell>
          <cell r="N4510">
            <v>139.80000000000001</v>
          </cell>
          <cell r="O4510">
            <v>419.4</v>
          </cell>
          <cell r="P4510">
            <v>6291.12</v>
          </cell>
          <cell r="Q4510">
            <v>33.549999999999997</v>
          </cell>
          <cell r="R4510">
            <v>123</v>
          </cell>
          <cell r="S4510">
            <v>821.1</v>
          </cell>
          <cell r="T4510" t="str">
            <v>Амортизация Водопровод</v>
          </cell>
          <cell r="U4510">
            <v>0</v>
          </cell>
          <cell r="V4510">
            <v>0</v>
          </cell>
          <cell r="W4510">
            <v>0</v>
          </cell>
          <cell r="X4510">
            <v>0</v>
          </cell>
          <cell r="Y4510">
            <v>0</v>
          </cell>
          <cell r="Z4510">
            <v>0</v>
          </cell>
          <cell r="AA4510">
            <v>6291.12</v>
          </cell>
          <cell r="AB4510">
            <v>1</v>
          </cell>
          <cell r="AC4510">
            <v>0</v>
          </cell>
          <cell r="AD4510">
            <v>0</v>
          </cell>
          <cell r="AE4510">
            <v>6710.52</v>
          </cell>
          <cell r="AF4510">
            <v>419.4</v>
          </cell>
          <cell r="AG4510">
            <v>139.80250000000001</v>
          </cell>
          <cell r="AH4510">
            <v>139.80250000000001</v>
          </cell>
        </row>
        <row r="4511">
          <cell r="A4511">
            <v>8339</v>
          </cell>
          <cell r="B4511" t="str">
            <v>Р/С HYT TC-1688 (433,075/434,775 Мгц) (компл)</v>
          </cell>
          <cell r="C4511">
            <v>25</v>
          </cell>
          <cell r="D4511" t="str">
            <v>4</v>
          </cell>
          <cell r="E4511" t="str">
            <v>31.07.07</v>
          </cell>
          <cell r="F4511" t="str">
            <v>рация (БП+стакан; АКБ; клипсы; ремень)</v>
          </cell>
          <cell r="G4511" t="str">
            <v xml:space="preserve">  .  .</v>
          </cell>
          <cell r="H4511">
            <v>6710.52</v>
          </cell>
          <cell r="I4511">
            <v>0</v>
          </cell>
          <cell r="J4511">
            <v>0</v>
          </cell>
          <cell r="K4511">
            <v>6710.52</v>
          </cell>
          <cell r="L4511">
            <v>0</v>
          </cell>
          <cell r="M4511">
            <v>139.80000000000001</v>
          </cell>
          <cell r="N4511">
            <v>139.80000000000001</v>
          </cell>
          <cell r="O4511">
            <v>419.4</v>
          </cell>
          <cell r="P4511">
            <v>6291.12</v>
          </cell>
          <cell r="Q4511">
            <v>33.549999999999997</v>
          </cell>
          <cell r="R4511">
            <v>123</v>
          </cell>
          <cell r="S4511">
            <v>821.1</v>
          </cell>
          <cell r="T4511" t="str">
            <v>амортизация (канализация)</v>
          </cell>
          <cell r="U4511">
            <v>0</v>
          </cell>
          <cell r="V4511">
            <v>0</v>
          </cell>
          <cell r="W4511">
            <v>0</v>
          </cell>
          <cell r="X4511">
            <v>0</v>
          </cell>
          <cell r="Y4511">
            <v>0</v>
          </cell>
          <cell r="Z4511">
            <v>0</v>
          </cell>
          <cell r="AA4511">
            <v>6291.12</v>
          </cell>
          <cell r="AB4511">
            <v>1</v>
          </cell>
          <cell r="AC4511">
            <v>0</v>
          </cell>
          <cell r="AD4511">
            <v>0</v>
          </cell>
          <cell r="AE4511">
            <v>6710.52</v>
          </cell>
          <cell r="AF4511">
            <v>419.4</v>
          </cell>
          <cell r="AG4511">
            <v>139.80250000000001</v>
          </cell>
          <cell r="AH4511">
            <v>139.80250000000001</v>
          </cell>
        </row>
        <row r="4512">
          <cell r="A4512">
            <v>8340</v>
          </cell>
          <cell r="B4512" t="str">
            <v>Р/С HYT TC-1688 (433,075/434,775 Мгц) (компл)</v>
          </cell>
          <cell r="C4512">
            <v>25</v>
          </cell>
          <cell r="D4512" t="str">
            <v>4</v>
          </cell>
          <cell r="E4512" t="str">
            <v>31.07.07</v>
          </cell>
          <cell r="F4512" t="str">
            <v>рация (БП+стакан; АКБ; клипсы; ремень)</v>
          </cell>
          <cell r="G4512" t="str">
            <v xml:space="preserve">  .  .</v>
          </cell>
          <cell r="H4512">
            <v>6710.52</v>
          </cell>
          <cell r="I4512">
            <v>0</v>
          </cell>
          <cell r="J4512">
            <v>0</v>
          </cell>
          <cell r="K4512">
            <v>6710.52</v>
          </cell>
          <cell r="L4512">
            <v>0</v>
          </cell>
          <cell r="M4512">
            <v>139.80000000000001</v>
          </cell>
          <cell r="N4512">
            <v>139.80000000000001</v>
          </cell>
          <cell r="O4512">
            <v>419.4</v>
          </cell>
          <cell r="P4512">
            <v>6291.12</v>
          </cell>
          <cell r="Q4512">
            <v>33.549999999999997</v>
          </cell>
          <cell r="R4512">
            <v>123</v>
          </cell>
          <cell r="S4512">
            <v>821.1</v>
          </cell>
          <cell r="T4512" t="str">
            <v>амортизация (канализация)</v>
          </cell>
          <cell r="U4512">
            <v>0</v>
          </cell>
          <cell r="V4512">
            <v>0</v>
          </cell>
          <cell r="W4512">
            <v>0</v>
          </cell>
          <cell r="X4512">
            <v>0</v>
          </cell>
          <cell r="Y4512">
            <v>0</v>
          </cell>
          <cell r="Z4512">
            <v>0</v>
          </cell>
          <cell r="AA4512">
            <v>6291.12</v>
          </cell>
          <cell r="AB4512">
            <v>1</v>
          </cell>
          <cell r="AC4512">
            <v>0</v>
          </cell>
          <cell r="AD4512">
            <v>0</v>
          </cell>
          <cell r="AE4512">
            <v>6710.52</v>
          </cell>
          <cell r="AF4512">
            <v>419.4</v>
          </cell>
          <cell r="AG4512">
            <v>139.80250000000001</v>
          </cell>
          <cell r="AH4512">
            <v>139.80250000000001</v>
          </cell>
        </row>
        <row r="4513">
          <cell r="A4513">
            <v>8341</v>
          </cell>
          <cell r="B4513" t="str">
            <v>Р/С HYT TC-1688 (433,075/434,775 Мгц) (компл)</v>
          </cell>
          <cell r="C4513">
            <v>25</v>
          </cell>
          <cell r="D4513" t="str">
            <v>4</v>
          </cell>
          <cell r="E4513" t="str">
            <v>31.07.07</v>
          </cell>
          <cell r="F4513" t="str">
            <v>рация (БП+стакан; АКБ; клипсы; ремень)</v>
          </cell>
          <cell r="G4513" t="str">
            <v xml:space="preserve">  .  .</v>
          </cell>
          <cell r="H4513">
            <v>6710.53</v>
          </cell>
          <cell r="I4513">
            <v>0</v>
          </cell>
          <cell r="J4513">
            <v>0</v>
          </cell>
          <cell r="K4513">
            <v>6710.53</v>
          </cell>
          <cell r="L4513">
            <v>0</v>
          </cell>
          <cell r="M4513">
            <v>139.80000000000001</v>
          </cell>
          <cell r="N4513">
            <v>139.80000000000001</v>
          </cell>
          <cell r="O4513">
            <v>419.4</v>
          </cell>
          <cell r="P4513">
            <v>6291.13</v>
          </cell>
          <cell r="Q4513">
            <v>33.549999999999997</v>
          </cell>
          <cell r="R4513">
            <v>123</v>
          </cell>
          <cell r="S4513">
            <v>935</v>
          </cell>
          <cell r="T4513" t="str">
            <v>Амортизация Очистка сточной жидкости</v>
          </cell>
          <cell r="U4513">
            <v>0</v>
          </cell>
          <cell r="V4513">
            <v>0</v>
          </cell>
          <cell r="W4513">
            <v>0</v>
          </cell>
          <cell r="X4513">
            <v>0</v>
          </cell>
          <cell r="Y4513">
            <v>0</v>
          </cell>
          <cell r="Z4513">
            <v>0</v>
          </cell>
          <cell r="AA4513">
            <v>6291.13</v>
          </cell>
          <cell r="AB4513">
            <v>1</v>
          </cell>
          <cell r="AC4513">
            <v>0</v>
          </cell>
          <cell r="AD4513">
            <v>0</v>
          </cell>
          <cell r="AE4513">
            <v>6710.53</v>
          </cell>
          <cell r="AF4513">
            <v>419.4</v>
          </cell>
          <cell r="AG4513">
            <v>139.80270833333333</v>
          </cell>
          <cell r="AH4513">
            <v>139.80270833333333</v>
          </cell>
        </row>
        <row r="4514">
          <cell r="A4514">
            <v>8342</v>
          </cell>
          <cell r="B4514" t="str">
            <v>Р/С HYT TC-1688 (433,075/434,775 Мгц) (компл)</v>
          </cell>
          <cell r="C4514">
            <v>25</v>
          </cell>
          <cell r="D4514" t="str">
            <v>4</v>
          </cell>
          <cell r="E4514" t="str">
            <v>31.07.07</v>
          </cell>
          <cell r="F4514" t="str">
            <v>рация (БП+стакан; АКБ; клипсы; ремень)</v>
          </cell>
          <cell r="G4514" t="str">
            <v xml:space="preserve">  .  .</v>
          </cell>
          <cell r="H4514">
            <v>6710.53</v>
          </cell>
          <cell r="I4514">
            <v>0</v>
          </cell>
          <cell r="J4514">
            <v>0</v>
          </cell>
          <cell r="K4514">
            <v>6710.53</v>
          </cell>
          <cell r="L4514">
            <v>0</v>
          </cell>
          <cell r="M4514">
            <v>139.80000000000001</v>
          </cell>
          <cell r="N4514">
            <v>139.80000000000001</v>
          </cell>
          <cell r="O4514">
            <v>419.4</v>
          </cell>
          <cell r="P4514">
            <v>6291.13</v>
          </cell>
          <cell r="Q4514">
            <v>33.549999999999997</v>
          </cell>
          <cell r="R4514">
            <v>123</v>
          </cell>
          <cell r="S4514">
            <v>935</v>
          </cell>
          <cell r="T4514" t="str">
            <v>Амортизация Очистка сточной жидкости</v>
          </cell>
          <cell r="U4514">
            <v>0</v>
          </cell>
          <cell r="V4514">
            <v>0</v>
          </cell>
          <cell r="W4514">
            <v>0</v>
          </cell>
          <cell r="X4514">
            <v>0</v>
          </cell>
          <cell r="Y4514">
            <v>0</v>
          </cell>
          <cell r="Z4514">
            <v>0</v>
          </cell>
          <cell r="AA4514">
            <v>6291.13</v>
          </cell>
          <cell r="AB4514">
            <v>1</v>
          </cell>
          <cell r="AC4514">
            <v>0</v>
          </cell>
          <cell r="AD4514">
            <v>0</v>
          </cell>
          <cell r="AE4514">
            <v>6710.53</v>
          </cell>
          <cell r="AF4514">
            <v>419.4</v>
          </cell>
          <cell r="AG4514">
            <v>139.80270833333333</v>
          </cell>
          <cell r="AH4514">
            <v>139.80270833333333</v>
          </cell>
        </row>
        <row r="4515">
          <cell r="A4515">
            <v>8343</v>
          </cell>
          <cell r="B4515" t="str">
            <v>Р/С HYT TC-1688 (433,075/434,775 Мгц) (компл)</v>
          </cell>
          <cell r="C4515">
            <v>25</v>
          </cell>
          <cell r="D4515" t="str">
            <v>4</v>
          </cell>
          <cell r="E4515" t="str">
            <v>31.07.07</v>
          </cell>
          <cell r="F4515" t="str">
            <v>рация (БП+стакан; АКБ; клипсы; ремень)</v>
          </cell>
          <cell r="G4515" t="str">
            <v xml:space="preserve">  .  .</v>
          </cell>
          <cell r="H4515">
            <v>6710.53</v>
          </cell>
          <cell r="I4515">
            <v>0</v>
          </cell>
          <cell r="J4515">
            <v>0</v>
          </cell>
          <cell r="K4515">
            <v>6710.53</v>
          </cell>
          <cell r="L4515">
            <v>0</v>
          </cell>
          <cell r="M4515">
            <v>139.80000000000001</v>
          </cell>
          <cell r="N4515">
            <v>139.80000000000001</v>
          </cell>
          <cell r="O4515">
            <v>419.4</v>
          </cell>
          <cell r="P4515">
            <v>6291.13</v>
          </cell>
          <cell r="Q4515">
            <v>33.549999999999997</v>
          </cell>
          <cell r="R4515">
            <v>123</v>
          </cell>
          <cell r="S4515">
            <v>935</v>
          </cell>
          <cell r="T4515" t="str">
            <v>Амортизация Очистка сточной жидкости</v>
          </cell>
          <cell r="U4515">
            <v>0</v>
          </cell>
          <cell r="V4515">
            <v>0</v>
          </cell>
          <cell r="W4515">
            <v>0</v>
          </cell>
          <cell r="X4515">
            <v>0</v>
          </cell>
          <cell r="Y4515">
            <v>0</v>
          </cell>
          <cell r="Z4515">
            <v>0</v>
          </cell>
          <cell r="AA4515">
            <v>6291.13</v>
          </cell>
          <cell r="AB4515">
            <v>1</v>
          </cell>
          <cell r="AC4515">
            <v>0</v>
          </cell>
          <cell r="AD4515">
            <v>0</v>
          </cell>
          <cell r="AE4515">
            <v>6710.53</v>
          </cell>
          <cell r="AF4515">
            <v>419.4</v>
          </cell>
          <cell r="AG4515">
            <v>139.80270833333333</v>
          </cell>
          <cell r="AH4515">
            <v>139.80270833333333</v>
          </cell>
        </row>
        <row r="4516">
          <cell r="A4516">
            <v>8344</v>
          </cell>
          <cell r="B4516" t="str">
            <v>Р/С HYT TC-1688 (433,075/434,775 Мгц) (компл)</v>
          </cell>
          <cell r="C4516">
            <v>25</v>
          </cell>
          <cell r="D4516" t="str">
            <v>4</v>
          </cell>
          <cell r="E4516" t="str">
            <v>31.07.07</v>
          </cell>
          <cell r="F4516" t="str">
            <v>рация (БП+стакан; АКБ; клипсы; ремень)</v>
          </cell>
          <cell r="G4516" t="str">
            <v xml:space="preserve">  .  .</v>
          </cell>
          <cell r="H4516">
            <v>6710.53</v>
          </cell>
          <cell r="I4516">
            <v>0</v>
          </cell>
          <cell r="J4516">
            <v>0</v>
          </cell>
          <cell r="K4516">
            <v>6710.53</v>
          </cell>
          <cell r="L4516">
            <v>0</v>
          </cell>
          <cell r="M4516">
            <v>139.80000000000001</v>
          </cell>
          <cell r="N4516">
            <v>139.80000000000001</v>
          </cell>
          <cell r="O4516">
            <v>419.4</v>
          </cell>
          <cell r="P4516">
            <v>6291.13</v>
          </cell>
          <cell r="Q4516">
            <v>33.549999999999997</v>
          </cell>
          <cell r="R4516">
            <v>123</v>
          </cell>
          <cell r="S4516">
            <v>935</v>
          </cell>
          <cell r="T4516" t="str">
            <v>амортизация (Очистка воды)</v>
          </cell>
          <cell r="U4516">
            <v>0</v>
          </cell>
          <cell r="V4516">
            <v>0</v>
          </cell>
          <cell r="W4516">
            <v>0</v>
          </cell>
          <cell r="X4516">
            <v>0</v>
          </cell>
          <cell r="Y4516">
            <v>0</v>
          </cell>
          <cell r="Z4516">
            <v>0</v>
          </cell>
          <cell r="AA4516">
            <v>6291.13</v>
          </cell>
          <cell r="AB4516">
            <v>1</v>
          </cell>
          <cell r="AC4516">
            <v>0</v>
          </cell>
          <cell r="AD4516">
            <v>0</v>
          </cell>
          <cell r="AE4516">
            <v>6710.53</v>
          </cell>
          <cell r="AF4516">
            <v>419.4</v>
          </cell>
          <cell r="AG4516">
            <v>139.80270833333333</v>
          </cell>
          <cell r="AH4516">
            <v>139.80270833333333</v>
          </cell>
        </row>
        <row r="4517">
          <cell r="A4517">
            <v>8345</v>
          </cell>
          <cell r="B4517" t="str">
            <v>Р/С HYT TC-1688 (433,075/434,775 Мгц) (компл)</v>
          </cell>
          <cell r="C4517">
            <v>25</v>
          </cell>
          <cell r="D4517" t="str">
            <v>4</v>
          </cell>
          <cell r="E4517" t="str">
            <v>31.07.07</v>
          </cell>
          <cell r="F4517" t="str">
            <v>рация (БП+стакан; АКБ; клипсы; ремень)</v>
          </cell>
          <cell r="G4517" t="str">
            <v xml:space="preserve">  .  .</v>
          </cell>
          <cell r="H4517">
            <v>6710.53</v>
          </cell>
          <cell r="I4517">
            <v>0</v>
          </cell>
          <cell r="J4517">
            <v>0</v>
          </cell>
          <cell r="K4517">
            <v>6710.53</v>
          </cell>
          <cell r="L4517">
            <v>0</v>
          </cell>
          <cell r="M4517">
            <v>139.80000000000001</v>
          </cell>
          <cell r="N4517">
            <v>139.80000000000001</v>
          </cell>
          <cell r="O4517">
            <v>419.4</v>
          </cell>
          <cell r="P4517">
            <v>6291.13</v>
          </cell>
          <cell r="Q4517">
            <v>33.549999999999997</v>
          </cell>
          <cell r="R4517">
            <v>123</v>
          </cell>
          <cell r="S4517">
            <v>935</v>
          </cell>
          <cell r="T4517" t="str">
            <v>амортизация (Очистка воды)</v>
          </cell>
          <cell r="U4517">
            <v>0</v>
          </cell>
          <cell r="V4517">
            <v>0</v>
          </cell>
          <cell r="W4517">
            <v>0</v>
          </cell>
          <cell r="X4517">
            <v>0</v>
          </cell>
          <cell r="Y4517">
            <v>0</v>
          </cell>
          <cell r="Z4517">
            <v>0</v>
          </cell>
          <cell r="AA4517">
            <v>6291.13</v>
          </cell>
          <cell r="AB4517">
            <v>1</v>
          </cell>
          <cell r="AC4517">
            <v>0</v>
          </cell>
          <cell r="AD4517">
            <v>0</v>
          </cell>
          <cell r="AE4517">
            <v>6710.53</v>
          </cell>
          <cell r="AF4517">
            <v>419.4</v>
          </cell>
          <cell r="AG4517">
            <v>139.80270833333333</v>
          </cell>
          <cell r="AH4517">
            <v>139.80270833333333</v>
          </cell>
        </row>
        <row r="4518">
          <cell r="A4518">
            <v>8346</v>
          </cell>
          <cell r="B4518" t="str">
            <v>Р/С HYT TC-1688 (433,075/434,775 Мгц) (компл)</v>
          </cell>
          <cell r="C4518">
            <v>25</v>
          </cell>
          <cell r="D4518" t="str">
            <v>4</v>
          </cell>
          <cell r="E4518" t="str">
            <v>31.07.07</v>
          </cell>
          <cell r="F4518" t="str">
            <v>рация (БП+стакан; АКБ; клипсы; ремень)</v>
          </cell>
          <cell r="G4518" t="str">
            <v xml:space="preserve">  .  .</v>
          </cell>
          <cell r="H4518">
            <v>6710.53</v>
          </cell>
          <cell r="I4518">
            <v>0</v>
          </cell>
          <cell r="J4518">
            <v>0</v>
          </cell>
          <cell r="K4518">
            <v>6710.53</v>
          </cell>
          <cell r="L4518">
            <v>0</v>
          </cell>
          <cell r="M4518">
            <v>139.80000000000001</v>
          </cell>
          <cell r="N4518">
            <v>139.80000000000001</v>
          </cell>
          <cell r="O4518">
            <v>419.4</v>
          </cell>
          <cell r="P4518">
            <v>6291.13</v>
          </cell>
          <cell r="Q4518">
            <v>33.549999999999997</v>
          </cell>
          <cell r="R4518">
            <v>123</v>
          </cell>
          <cell r="S4518">
            <v>935</v>
          </cell>
          <cell r="T4518" t="str">
            <v>амортизация (Очистка воды)</v>
          </cell>
          <cell r="U4518">
            <v>0</v>
          </cell>
          <cell r="V4518">
            <v>0</v>
          </cell>
          <cell r="W4518">
            <v>0</v>
          </cell>
          <cell r="X4518">
            <v>0</v>
          </cell>
          <cell r="Y4518">
            <v>0</v>
          </cell>
          <cell r="Z4518">
            <v>0</v>
          </cell>
          <cell r="AA4518">
            <v>6291.13</v>
          </cell>
          <cell r="AB4518">
            <v>1</v>
          </cell>
          <cell r="AC4518">
            <v>0</v>
          </cell>
          <cell r="AD4518">
            <v>0</v>
          </cell>
          <cell r="AE4518">
            <v>6710.53</v>
          </cell>
          <cell r="AF4518">
            <v>419.4</v>
          </cell>
          <cell r="AG4518">
            <v>139.80270833333333</v>
          </cell>
          <cell r="AH4518">
            <v>139.80270833333333</v>
          </cell>
        </row>
        <row r="4519">
          <cell r="A4519">
            <v>8347</v>
          </cell>
          <cell r="B4519" t="str">
            <v>Р/С HYT TC-1688 (433,075/434,775 Мгц) (компл)</v>
          </cell>
          <cell r="C4519">
            <v>25</v>
          </cell>
          <cell r="D4519" t="str">
            <v>4</v>
          </cell>
          <cell r="E4519" t="str">
            <v>31.07.07</v>
          </cell>
          <cell r="F4519" t="str">
            <v>рация (БП+стакан; АКБ; клипсы; ремень)</v>
          </cell>
          <cell r="G4519" t="str">
            <v xml:space="preserve">  .  .</v>
          </cell>
          <cell r="H4519">
            <v>6710.53</v>
          </cell>
          <cell r="I4519">
            <v>0</v>
          </cell>
          <cell r="J4519">
            <v>0</v>
          </cell>
          <cell r="K4519">
            <v>6710.53</v>
          </cell>
          <cell r="L4519">
            <v>0</v>
          </cell>
          <cell r="M4519">
            <v>139.80000000000001</v>
          </cell>
          <cell r="N4519">
            <v>139.80000000000001</v>
          </cell>
          <cell r="O4519">
            <v>419.4</v>
          </cell>
          <cell r="P4519">
            <v>6291.13</v>
          </cell>
          <cell r="Q4519">
            <v>33.549999999999997</v>
          </cell>
          <cell r="R4519">
            <v>123</v>
          </cell>
          <cell r="S4519">
            <v>935</v>
          </cell>
          <cell r="T4519" t="str">
            <v>амортизация (Очистка воды)</v>
          </cell>
          <cell r="U4519">
            <v>0</v>
          </cell>
          <cell r="V4519">
            <v>0</v>
          </cell>
          <cell r="W4519">
            <v>0</v>
          </cell>
          <cell r="X4519">
            <v>0</v>
          </cell>
          <cell r="Y4519">
            <v>0</v>
          </cell>
          <cell r="Z4519">
            <v>0</v>
          </cell>
          <cell r="AA4519">
            <v>6291.13</v>
          </cell>
          <cell r="AB4519">
            <v>1</v>
          </cell>
          <cell r="AC4519">
            <v>0</v>
          </cell>
          <cell r="AD4519">
            <v>0</v>
          </cell>
          <cell r="AE4519">
            <v>6710.53</v>
          </cell>
          <cell r="AF4519">
            <v>419.4</v>
          </cell>
          <cell r="AG4519">
            <v>139.80270833333333</v>
          </cell>
          <cell r="AH4519">
            <v>139.80270833333333</v>
          </cell>
        </row>
        <row r="4520">
          <cell r="A4520">
            <v>8348</v>
          </cell>
          <cell r="B4520" t="str">
            <v>Р/С HYT TC-1688 (433,075/434,775 Мгц) (компл)</v>
          </cell>
          <cell r="C4520">
            <v>25</v>
          </cell>
          <cell r="D4520" t="str">
            <v>4</v>
          </cell>
          <cell r="E4520" t="str">
            <v>31.07.07</v>
          </cell>
          <cell r="F4520" t="str">
            <v>рация (БП+стакан; АКБ; клипсы; ремень)</v>
          </cell>
          <cell r="G4520" t="str">
            <v xml:space="preserve">  .  .</v>
          </cell>
          <cell r="H4520">
            <v>6710.53</v>
          </cell>
          <cell r="I4520">
            <v>0</v>
          </cell>
          <cell r="J4520">
            <v>0</v>
          </cell>
          <cell r="K4520">
            <v>6710.53</v>
          </cell>
          <cell r="L4520">
            <v>0</v>
          </cell>
          <cell r="M4520">
            <v>139.80000000000001</v>
          </cell>
          <cell r="N4520">
            <v>139.80000000000001</v>
          </cell>
          <cell r="O4520">
            <v>419.4</v>
          </cell>
          <cell r="P4520">
            <v>6291.13</v>
          </cell>
          <cell r="Q4520">
            <v>33.549999999999997</v>
          </cell>
          <cell r="R4520">
            <v>123</v>
          </cell>
          <cell r="S4520">
            <v>935</v>
          </cell>
          <cell r="T4520" t="str">
            <v>амортизация (Очистка воды)</v>
          </cell>
          <cell r="U4520">
            <v>0</v>
          </cell>
          <cell r="V4520">
            <v>0</v>
          </cell>
          <cell r="W4520">
            <v>0</v>
          </cell>
          <cell r="X4520">
            <v>0</v>
          </cell>
          <cell r="Y4520">
            <v>0</v>
          </cell>
          <cell r="Z4520">
            <v>0</v>
          </cell>
          <cell r="AA4520">
            <v>6291.13</v>
          </cell>
          <cell r="AB4520">
            <v>1</v>
          </cell>
          <cell r="AC4520">
            <v>0</v>
          </cell>
          <cell r="AD4520">
            <v>0</v>
          </cell>
          <cell r="AE4520">
            <v>6710.53</v>
          </cell>
          <cell r="AF4520">
            <v>419.4</v>
          </cell>
          <cell r="AG4520">
            <v>139.80270833333333</v>
          </cell>
          <cell r="AH4520">
            <v>139.80270833333333</v>
          </cell>
        </row>
        <row r="4521">
          <cell r="A4521">
            <v>8349</v>
          </cell>
          <cell r="B4521" t="str">
            <v>Калькулятор</v>
          </cell>
          <cell r="C4521">
            <v>25</v>
          </cell>
          <cell r="D4521" t="str">
            <v>4</v>
          </cell>
          <cell r="E4521" t="str">
            <v>31.07.07</v>
          </cell>
          <cell r="F4521" t="str">
            <v/>
          </cell>
          <cell r="G4521" t="str">
            <v xml:space="preserve">  .  .</v>
          </cell>
          <cell r="H4521">
            <v>2192.98</v>
          </cell>
          <cell r="I4521">
            <v>0</v>
          </cell>
          <cell r="J4521">
            <v>0</v>
          </cell>
          <cell r="K4521">
            <v>2192.98</v>
          </cell>
          <cell r="L4521">
            <v>0</v>
          </cell>
          <cell r="M4521">
            <v>45.69</v>
          </cell>
          <cell r="N4521">
            <v>45.69</v>
          </cell>
          <cell r="O4521">
            <v>137.07</v>
          </cell>
          <cell r="P4521">
            <v>2055.91</v>
          </cell>
          <cell r="Q4521">
            <v>10.96</v>
          </cell>
          <cell r="R4521">
            <v>125</v>
          </cell>
          <cell r="S4521">
            <v>845.9</v>
          </cell>
          <cell r="T4521" t="str">
            <v>Амортизация (Установка приборов учета на сетях физ и юр лиц)</v>
          </cell>
          <cell r="U4521">
            <v>0</v>
          </cell>
          <cell r="V4521">
            <v>0</v>
          </cell>
          <cell r="W4521">
            <v>0</v>
          </cell>
          <cell r="X4521">
            <v>0</v>
          </cell>
          <cell r="Y4521">
            <v>0</v>
          </cell>
          <cell r="Z4521">
            <v>0</v>
          </cell>
          <cell r="AA4521">
            <v>2055.91</v>
          </cell>
          <cell r="AB4521">
            <v>1</v>
          </cell>
          <cell r="AC4521">
            <v>0</v>
          </cell>
          <cell r="AD4521">
            <v>0</v>
          </cell>
          <cell r="AE4521">
            <v>2192.98</v>
          </cell>
          <cell r="AF4521">
            <v>137.07</v>
          </cell>
          <cell r="AG4521">
            <v>45.687083333333334</v>
          </cell>
          <cell r="AH4521">
            <v>45.687083333333334</v>
          </cell>
        </row>
        <row r="4522">
          <cell r="A4522">
            <v>8350</v>
          </cell>
          <cell r="B4522" t="str">
            <v>Калькулятор</v>
          </cell>
          <cell r="C4522">
            <v>25</v>
          </cell>
          <cell r="D4522" t="str">
            <v>4</v>
          </cell>
          <cell r="E4522" t="str">
            <v>31.07.07</v>
          </cell>
          <cell r="F4522" t="str">
            <v/>
          </cell>
          <cell r="G4522" t="str">
            <v xml:space="preserve">  .  .</v>
          </cell>
          <cell r="H4522">
            <v>2631.58</v>
          </cell>
          <cell r="I4522">
            <v>0</v>
          </cell>
          <cell r="J4522">
            <v>0</v>
          </cell>
          <cell r="K4522">
            <v>2631.58</v>
          </cell>
          <cell r="L4522">
            <v>0</v>
          </cell>
          <cell r="M4522">
            <v>54.82</v>
          </cell>
          <cell r="N4522">
            <v>54.82</v>
          </cell>
          <cell r="O4522">
            <v>164.46</v>
          </cell>
          <cell r="P4522">
            <v>2467.12</v>
          </cell>
          <cell r="Q4522">
            <v>13.16</v>
          </cell>
          <cell r="R4522">
            <v>125</v>
          </cell>
          <cell r="S4522">
            <v>821.1</v>
          </cell>
          <cell r="T4522" t="str">
            <v>Амортизация Водопровод</v>
          </cell>
          <cell r="U4522">
            <v>0</v>
          </cell>
          <cell r="V4522">
            <v>0</v>
          </cell>
          <cell r="W4522">
            <v>0</v>
          </cell>
          <cell r="X4522">
            <v>0</v>
          </cell>
          <cell r="Y4522">
            <v>0</v>
          </cell>
          <cell r="Z4522">
            <v>0</v>
          </cell>
          <cell r="AA4522">
            <v>2467.12</v>
          </cell>
          <cell r="AB4522">
            <v>1</v>
          </cell>
          <cell r="AC4522">
            <v>0</v>
          </cell>
          <cell r="AD4522">
            <v>0</v>
          </cell>
          <cell r="AE4522">
            <v>2631.58</v>
          </cell>
          <cell r="AF4522">
            <v>164.46</v>
          </cell>
          <cell r="AG4522">
            <v>54.824583333333329</v>
          </cell>
          <cell r="AH4522">
            <v>54.824583333333329</v>
          </cell>
        </row>
        <row r="4523">
          <cell r="A4523">
            <v>8351</v>
          </cell>
          <cell r="B4523" t="str">
            <v>Switch 24 ports D-Link DES-1024D 24-Port 10/100 NWAY Unmanaged Switch</v>
          </cell>
          <cell r="C4523">
            <v>14.3</v>
          </cell>
          <cell r="D4523" t="str">
            <v>7</v>
          </cell>
          <cell r="E4523" t="str">
            <v>31.07.07</v>
          </cell>
          <cell r="F4523" t="str">
            <v/>
          </cell>
          <cell r="G4523" t="str">
            <v xml:space="preserve">  .  .</v>
          </cell>
          <cell r="H4523">
            <v>7257.02</v>
          </cell>
          <cell r="I4523">
            <v>0</v>
          </cell>
          <cell r="J4523">
            <v>0</v>
          </cell>
          <cell r="K4523">
            <v>7257.02</v>
          </cell>
          <cell r="L4523">
            <v>0</v>
          </cell>
          <cell r="M4523">
            <v>86.48</v>
          </cell>
          <cell r="N4523">
            <v>86.48</v>
          </cell>
          <cell r="O4523">
            <v>259.44</v>
          </cell>
          <cell r="P4523">
            <v>6997.58</v>
          </cell>
          <cell r="Q4523">
            <v>36.29</v>
          </cell>
          <cell r="R4523">
            <v>123</v>
          </cell>
          <cell r="S4523">
            <v>821.1</v>
          </cell>
          <cell r="T4523" t="str">
            <v>Амортизация Водопровод</v>
          </cell>
          <cell r="U4523">
            <v>0</v>
          </cell>
          <cell r="V4523">
            <v>0</v>
          </cell>
          <cell r="W4523">
            <v>0</v>
          </cell>
          <cell r="X4523">
            <v>0</v>
          </cell>
          <cell r="Y4523">
            <v>0</v>
          </cell>
          <cell r="Z4523">
            <v>0</v>
          </cell>
          <cell r="AA4523">
            <v>6997.58</v>
          </cell>
          <cell r="AB4523">
            <v>1</v>
          </cell>
          <cell r="AC4523">
            <v>0</v>
          </cell>
          <cell r="AD4523">
            <v>0</v>
          </cell>
          <cell r="AE4523">
            <v>7257.02</v>
          </cell>
          <cell r="AF4523">
            <v>259.44</v>
          </cell>
          <cell r="AG4523">
            <v>86.479488333333336</v>
          </cell>
          <cell r="AH4523">
            <v>86.479488333333336</v>
          </cell>
        </row>
        <row r="4524">
          <cell r="A4524">
            <v>8352</v>
          </cell>
          <cell r="B4524" t="str">
            <v>Switch 24 ports D-Link DES-1024D 24-Port 10/100 NWAY Unmanaged Switch</v>
          </cell>
          <cell r="C4524">
            <v>14.3</v>
          </cell>
          <cell r="D4524" t="str">
            <v>7</v>
          </cell>
          <cell r="E4524" t="str">
            <v>31.07.07</v>
          </cell>
          <cell r="F4524" t="str">
            <v/>
          </cell>
          <cell r="G4524" t="str">
            <v xml:space="preserve">  .  .</v>
          </cell>
          <cell r="H4524">
            <v>7257.02</v>
          </cell>
          <cell r="I4524">
            <v>0</v>
          </cell>
          <cell r="J4524">
            <v>0</v>
          </cell>
          <cell r="K4524">
            <v>7257.02</v>
          </cell>
          <cell r="L4524">
            <v>0</v>
          </cell>
          <cell r="M4524">
            <v>86.48</v>
          </cell>
          <cell r="N4524">
            <v>86.48</v>
          </cell>
          <cell r="O4524">
            <v>259.44</v>
          </cell>
          <cell r="P4524">
            <v>6997.58</v>
          </cell>
          <cell r="Q4524">
            <v>36.29</v>
          </cell>
          <cell r="R4524">
            <v>123</v>
          </cell>
          <cell r="S4524">
            <v>821.1</v>
          </cell>
          <cell r="T4524" t="str">
            <v>амортизация (канализация)</v>
          </cell>
          <cell r="U4524">
            <v>0</v>
          </cell>
          <cell r="V4524">
            <v>0</v>
          </cell>
          <cell r="W4524">
            <v>0</v>
          </cell>
          <cell r="X4524">
            <v>0</v>
          </cell>
          <cell r="Y4524">
            <v>0</v>
          </cell>
          <cell r="Z4524">
            <v>0</v>
          </cell>
          <cell r="AA4524">
            <v>6997.58</v>
          </cell>
          <cell r="AB4524">
            <v>1</v>
          </cell>
          <cell r="AC4524">
            <v>0</v>
          </cell>
          <cell r="AD4524">
            <v>0</v>
          </cell>
          <cell r="AE4524">
            <v>7257.02</v>
          </cell>
          <cell r="AF4524">
            <v>259.44</v>
          </cell>
          <cell r="AG4524">
            <v>86.479488333333336</v>
          </cell>
          <cell r="AH4524">
            <v>86.479488333333336</v>
          </cell>
        </row>
        <row r="4525">
          <cell r="A4525">
            <v>8353</v>
          </cell>
          <cell r="B4525" t="str">
            <v>Монитор 17"LG L1753S</v>
          </cell>
          <cell r="C4525">
            <v>30</v>
          </cell>
          <cell r="D4525" t="str">
            <v>3</v>
          </cell>
          <cell r="E4525" t="str">
            <v>31.07.07</v>
          </cell>
          <cell r="F4525" t="str">
            <v>0.264 mm, 1280х1024@75Hz, 300кд/м2, 2000:1,Н:170/V:170,5ms, D-Sub,TCO`99</v>
          </cell>
          <cell r="G4525" t="str">
            <v xml:space="preserve">  .  .</v>
          </cell>
          <cell r="H4525">
            <v>23392.11</v>
          </cell>
          <cell r="I4525">
            <v>0</v>
          </cell>
          <cell r="J4525">
            <v>0</v>
          </cell>
          <cell r="K4525">
            <v>23392.11</v>
          </cell>
          <cell r="L4525">
            <v>0</v>
          </cell>
          <cell r="M4525">
            <v>0</v>
          </cell>
          <cell r="N4525">
            <v>0</v>
          </cell>
          <cell r="O4525">
            <v>584.79999999999995</v>
          </cell>
          <cell r="P4525">
            <v>22807.31</v>
          </cell>
          <cell r="Q4525">
            <v>116.96</v>
          </cell>
          <cell r="R4525">
            <v>123</v>
          </cell>
          <cell r="S4525">
            <v>821.1</v>
          </cell>
          <cell r="T4525" t="str">
            <v>Амортизация Водопровод</v>
          </cell>
          <cell r="U4525">
            <v>0</v>
          </cell>
          <cell r="V4525">
            <v>0</v>
          </cell>
          <cell r="W4525">
            <v>0</v>
          </cell>
          <cell r="X4525">
            <v>0</v>
          </cell>
          <cell r="Y4525">
            <v>0</v>
          </cell>
          <cell r="Z4525">
            <v>0</v>
          </cell>
          <cell r="AA4525">
            <v>22807.31</v>
          </cell>
          <cell r="AB4525">
            <v>1</v>
          </cell>
          <cell r="AC4525">
            <v>0</v>
          </cell>
          <cell r="AD4525">
            <v>0</v>
          </cell>
          <cell r="AE4525">
            <v>23392.11</v>
          </cell>
          <cell r="AF4525">
            <v>584.79999999999995</v>
          </cell>
          <cell r="AG4525">
            <v>584.80275000000006</v>
          </cell>
          <cell r="AH4525">
            <v>584.80275000000006</v>
          </cell>
        </row>
        <row r="4526">
          <cell r="A4526">
            <v>8354</v>
          </cell>
          <cell r="B4526" t="str">
            <v>Компьютер в комплекте</v>
          </cell>
          <cell r="C4526">
            <v>30</v>
          </cell>
          <cell r="D4526" t="str">
            <v>3</v>
          </cell>
          <cell r="E4526" t="str">
            <v>31.07.07</v>
          </cell>
          <cell r="F4526" t="str">
            <v/>
          </cell>
          <cell r="G4526" t="str">
            <v xml:space="preserve">  .  .</v>
          </cell>
          <cell r="H4526">
            <v>65526.32</v>
          </cell>
          <cell r="I4526">
            <v>0</v>
          </cell>
          <cell r="J4526">
            <v>0</v>
          </cell>
          <cell r="K4526">
            <v>65526.32</v>
          </cell>
          <cell r="L4526">
            <v>0</v>
          </cell>
          <cell r="M4526">
            <v>1638.16</v>
          </cell>
          <cell r="N4526">
            <v>1638.16</v>
          </cell>
          <cell r="O4526">
            <v>4914.4799999999996</v>
          </cell>
          <cell r="P4526">
            <v>60611.839999999997</v>
          </cell>
          <cell r="Q4526">
            <v>327.63</v>
          </cell>
          <cell r="R4526">
            <v>123</v>
          </cell>
          <cell r="S4526">
            <v>821.1</v>
          </cell>
          <cell r="T4526" t="str">
            <v>амортизация (канализация)</v>
          </cell>
          <cell r="U4526">
            <v>0</v>
          </cell>
          <cell r="V4526">
            <v>0</v>
          </cell>
          <cell r="W4526">
            <v>0</v>
          </cell>
          <cell r="X4526">
            <v>0</v>
          </cell>
          <cell r="Y4526">
            <v>0</v>
          </cell>
          <cell r="Z4526">
            <v>0</v>
          </cell>
          <cell r="AA4526">
            <v>60611.839999999997</v>
          </cell>
          <cell r="AB4526">
            <v>1</v>
          </cell>
          <cell r="AC4526">
            <v>0</v>
          </cell>
          <cell r="AD4526">
            <v>0</v>
          </cell>
          <cell r="AE4526">
            <v>65526.32</v>
          </cell>
          <cell r="AF4526">
            <v>4914.4799999999996</v>
          </cell>
          <cell r="AG4526">
            <v>1638.1580000000001</v>
          </cell>
          <cell r="AH4526">
            <v>1638.1580000000001</v>
          </cell>
        </row>
        <row r="4527">
          <cell r="A4527">
            <v>8355</v>
          </cell>
          <cell r="B4527" t="str">
            <v>Компьютер в комплекте</v>
          </cell>
          <cell r="C4527">
            <v>30</v>
          </cell>
          <cell r="D4527" t="str">
            <v>3</v>
          </cell>
          <cell r="E4527" t="str">
            <v>31.07.07</v>
          </cell>
          <cell r="F4527" t="str">
            <v/>
          </cell>
          <cell r="G4527" t="str">
            <v xml:space="preserve">  .  .</v>
          </cell>
          <cell r="H4527">
            <v>83847.37</v>
          </cell>
          <cell r="I4527">
            <v>0</v>
          </cell>
          <cell r="J4527">
            <v>0</v>
          </cell>
          <cell r="K4527">
            <v>83847.37</v>
          </cell>
          <cell r="L4527">
            <v>0</v>
          </cell>
          <cell r="M4527">
            <v>2096.1799999999998</v>
          </cell>
          <cell r="N4527">
            <v>2096.1799999999998</v>
          </cell>
          <cell r="O4527">
            <v>6288.54</v>
          </cell>
          <cell r="P4527">
            <v>77558.83</v>
          </cell>
          <cell r="Q4527">
            <v>419.24</v>
          </cell>
          <cell r="R4527">
            <v>123</v>
          </cell>
          <cell r="S4527">
            <v>821.1</v>
          </cell>
          <cell r="T4527" t="str">
            <v>Амортизация Водопровод</v>
          </cell>
          <cell r="U4527">
            <v>0</v>
          </cell>
          <cell r="V4527">
            <v>0</v>
          </cell>
          <cell r="W4527">
            <v>0</v>
          </cell>
          <cell r="X4527">
            <v>0</v>
          </cell>
          <cell r="Y4527">
            <v>0</v>
          </cell>
          <cell r="Z4527">
            <v>0</v>
          </cell>
          <cell r="AA4527">
            <v>77558.83</v>
          </cell>
          <cell r="AB4527">
            <v>1</v>
          </cell>
          <cell r="AC4527">
            <v>0</v>
          </cell>
          <cell r="AD4527">
            <v>0</v>
          </cell>
          <cell r="AE4527">
            <v>83847.37</v>
          </cell>
          <cell r="AF4527">
            <v>6288.54</v>
          </cell>
          <cell r="AG4527">
            <v>2096.1842499999998</v>
          </cell>
          <cell r="AH4527">
            <v>2096.1842499999998</v>
          </cell>
        </row>
        <row r="4528">
          <cell r="A4528">
            <v>8356</v>
          </cell>
          <cell r="B4528" t="str">
            <v>Системный блок в комплекте</v>
          </cell>
          <cell r="C4528">
            <v>30</v>
          </cell>
          <cell r="D4528" t="str">
            <v>3</v>
          </cell>
          <cell r="E4528" t="str">
            <v>08.08.07</v>
          </cell>
          <cell r="F4528" t="str">
            <v/>
          </cell>
          <cell r="G4528" t="str">
            <v xml:space="preserve">  .  .</v>
          </cell>
          <cell r="H4528">
            <v>45586.84</v>
          </cell>
          <cell r="I4528">
            <v>0</v>
          </cell>
          <cell r="J4528">
            <v>0</v>
          </cell>
          <cell r="K4528">
            <v>45586.84</v>
          </cell>
          <cell r="L4528">
            <v>0</v>
          </cell>
          <cell r="M4528">
            <v>1139.67</v>
          </cell>
          <cell r="N4528">
            <v>1139.67</v>
          </cell>
          <cell r="O4528">
            <v>2279.34</v>
          </cell>
          <cell r="P4528">
            <v>43307.5</v>
          </cell>
          <cell r="Q4528">
            <v>227.93</v>
          </cell>
          <cell r="R4528">
            <v>123</v>
          </cell>
          <cell r="S4528">
            <v>821.1</v>
          </cell>
          <cell r="T4528" t="str">
            <v>Амортизация Водопровод</v>
          </cell>
          <cell r="U4528">
            <v>0</v>
          </cell>
          <cell r="V4528">
            <v>0</v>
          </cell>
          <cell r="W4528">
            <v>0</v>
          </cell>
          <cell r="X4528">
            <v>0</v>
          </cell>
          <cell r="Y4528">
            <v>0</v>
          </cell>
          <cell r="Z4528">
            <v>0</v>
          </cell>
          <cell r="AA4528">
            <v>43307.5</v>
          </cell>
          <cell r="AB4528">
            <v>1</v>
          </cell>
          <cell r="AC4528">
            <v>0</v>
          </cell>
          <cell r="AD4528">
            <v>0</v>
          </cell>
          <cell r="AE4528">
            <v>45586.84</v>
          </cell>
          <cell r="AF4528">
            <v>2279.34</v>
          </cell>
          <cell r="AG4528">
            <v>1139.671</v>
          </cell>
          <cell r="AH4528">
            <v>1139.671</v>
          </cell>
        </row>
        <row r="4529">
          <cell r="A4529">
            <v>8357</v>
          </cell>
          <cell r="B4529" t="str">
            <v>Системный блок в комплекте</v>
          </cell>
          <cell r="C4529">
            <v>30</v>
          </cell>
          <cell r="D4529" t="str">
            <v>3</v>
          </cell>
          <cell r="E4529" t="str">
            <v>08.08.07</v>
          </cell>
          <cell r="F4529" t="str">
            <v/>
          </cell>
          <cell r="G4529" t="str">
            <v xml:space="preserve">  .  .</v>
          </cell>
          <cell r="H4529">
            <v>45586.84</v>
          </cell>
          <cell r="I4529">
            <v>0</v>
          </cell>
          <cell r="J4529">
            <v>0</v>
          </cell>
          <cell r="K4529">
            <v>45586.84</v>
          </cell>
          <cell r="L4529">
            <v>0</v>
          </cell>
          <cell r="M4529">
            <v>1139.67</v>
          </cell>
          <cell r="N4529">
            <v>1139.67</v>
          </cell>
          <cell r="O4529">
            <v>2279.34</v>
          </cell>
          <cell r="P4529">
            <v>43307.5</v>
          </cell>
          <cell r="Q4529">
            <v>227.93</v>
          </cell>
          <cell r="R4529">
            <v>123</v>
          </cell>
          <cell r="S4529">
            <v>821.1</v>
          </cell>
          <cell r="T4529" t="str">
            <v>Амортизация Водопровод</v>
          </cell>
          <cell r="U4529">
            <v>0</v>
          </cell>
          <cell r="V4529">
            <v>0</v>
          </cell>
          <cell r="W4529">
            <v>0</v>
          </cell>
          <cell r="X4529">
            <v>0</v>
          </cell>
          <cell r="Y4529">
            <v>0</v>
          </cell>
          <cell r="Z4529">
            <v>0</v>
          </cell>
          <cell r="AA4529">
            <v>43307.5</v>
          </cell>
          <cell r="AB4529">
            <v>1</v>
          </cell>
          <cell r="AC4529">
            <v>0</v>
          </cell>
          <cell r="AD4529">
            <v>0</v>
          </cell>
          <cell r="AE4529">
            <v>45586.84</v>
          </cell>
          <cell r="AF4529">
            <v>2279.34</v>
          </cell>
          <cell r="AG4529">
            <v>1139.671</v>
          </cell>
          <cell r="AH4529">
            <v>1139.671</v>
          </cell>
        </row>
        <row r="4530">
          <cell r="A4530">
            <v>8358</v>
          </cell>
          <cell r="B4530" t="str">
            <v>Системный блок в комплекте</v>
          </cell>
          <cell r="C4530">
            <v>30</v>
          </cell>
          <cell r="D4530" t="str">
            <v>3</v>
          </cell>
          <cell r="E4530" t="str">
            <v>08.08.07</v>
          </cell>
          <cell r="F4530" t="str">
            <v/>
          </cell>
          <cell r="G4530" t="str">
            <v xml:space="preserve">  .  .</v>
          </cell>
          <cell r="H4530">
            <v>45586.84</v>
          </cell>
          <cell r="I4530">
            <v>0</v>
          </cell>
          <cell r="J4530">
            <v>0</v>
          </cell>
          <cell r="K4530">
            <v>45586.84</v>
          </cell>
          <cell r="L4530">
            <v>0</v>
          </cell>
          <cell r="M4530">
            <v>1139.67</v>
          </cell>
          <cell r="N4530">
            <v>1139.67</v>
          </cell>
          <cell r="O4530">
            <v>2279.34</v>
          </cell>
          <cell r="P4530">
            <v>43307.5</v>
          </cell>
          <cell r="Q4530">
            <v>227.93</v>
          </cell>
          <cell r="R4530">
            <v>123</v>
          </cell>
          <cell r="S4530">
            <v>821.1</v>
          </cell>
          <cell r="T4530" t="str">
            <v>Амортизация Водопровод</v>
          </cell>
          <cell r="U4530">
            <v>0</v>
          </cell>
          <cell r="V4530">
            <v>0</v>
          </cell>
          <cell r="W4530">
            <v>0</v>
          </cell>
          <cell r="X4530">
            <v>0</v>
          </cell>
          <cell r="Y4530">
            <v>0</v>
          </cell>
          <cell r="Z4530">
            <v>0</v>
          </cell>
          <cell r="AA4530">
            <v>43307.5</v>
          </cell>
          <cell r="AB4530">
            <v>1</v>
          </cell>
          <cell r="AC4530">
            <v>0</v>
          </cell>
          <cell r="AD4530">
            <v>0</v>
          </cell>
          <cell r="AE4530">
            <v>45586.84</v>
          </cell>
          <cell r="AF4530">
            <v>2279.34</v>
          </cell>
          <cell r="AG4530">
            <v>1139.671</v>
          </cell>
          <cell r="AH4530">
            <v>1139.671</v>
          </cell>
        </row>
        <row r="4531">
          <cell r="A4531">
            <v>8359</v>
          </cell>
          <cell r="B4531" t="str">
            <v>Системный блок в комплекте</v>
          </cell>
          <cell r="C4531">
            <v>30</v>
          </cell>
          <cell r="D4531" t="str">
            <v>3</v>
          </cell>
          <cell r="E4531" t="str">
            <v>08.08.07</v>
          </cell>
          <cell r="F4531" t="str">
            <v/>
          </cell>
          <cell r="G4531" t="str">
            <v xml:space="preserve">  .  .</v>
          </cell>
          <cell r="H4531">
            <v>45586.84</v>
          </cell>
          <cell r="I4531">
            <v>0</v>
          </cell>
          <cell r="J4531">
            <v>0</v>
          </cell>
          <cell r="K4531">
            <v>45586.84</v>
          </cell>
          <cell r="L4531">
            <v>0</v>
          </cell>
          <cell r="M4531">
            <v>1139.67</v>
          </cell>
          <cell r="N4531">
            <v>1139.67</v>
          </cell>
          <cell r="O4531">
            <v>2279.34</v>
          </cell>
          <cell r="P4531">
            <v>43307.5</v>
          </cell>
          <cell r="Q4531">
            <v>227.93</v>
          </cell>
          <cell r="R4531">
            <v>123</v>
          </cell>
          <cell r="S4531">
            <v>821.1</v>
          </cell>
          <cell r="T4531" t="str">
            <v>амортизация (канализация)</v>
          </cell>
          <cell r="U4531">
            <v>0</v>
          </cell>
          <cell r="V4531">
            <v>0</v>
          </cell>
          <cell r="W4531">
            <v>0</v>
          </cell>
          <cell r="X4531">
            <v>0</v>
          </cell>
          <cell r="Y4531">
            <v>0</v>
          </cell>
          <cell r="Z4531">
            <v>0</v>
          </cell>
          <cell r="AA4531">
            <v>43307.5</v>
          </cell>
          <cell r="AB4531">
            <v>1</v>
          </cell>
          <cell r="AC4531">
            <v>0</v>
          </cell>
          <cell r="AD4531">
            <v>0</v>
          </cell>
          <cell r="AE4531">
            <v>45586.84</v>
          </cell>
          <cell r="AF4531">
            <v>2279.34</v>
          </cell>
          <cell r="AG4531">
            <v>1139.671</v>
          </cell>
          <cell r="AH4531">
            <v>1139.671</v>
          </cell>
        </row>
        <row r="4532">
          <cell r="A4532">
            <v>8360</v>
          </cell>
          <cell r="B4532" t="str">
            <v>Системный блок в комплекте</v>
          </cell>
          <cell r="C4532">
            <v>30</v>
          </cell>
          <cell r="D4532" t="str">
            <v>3</v>
          </cell>
          <cell r="E4532" t="str">
            <v>08.08.07</v>
          </cell>
          <cell r="F4532" t="str">
            <v/>
          </cell>
          <cell r="G4532" t="str">
            <v xml:space="preserve">  .  .</v>
          </cell>
          <cell r="H4532">
            <v>45586.84</v>
          </cell>
          <cell r="I4532">
            <v>0</v>
          </cell>
          <cell r="J4532">
            <v>0</v>
          </cell>
          <cell r="K4532">
            <v>45586.84</v>
          </cell>
          <cell r="L4532">
            <v>0</v>
          </cell>
          <cell r="M4532">
            <v>1139.67</v>
          </cell>
          <cell r="N4532">
            <v>1139.67</v>
          </cell>
          <cell r="O4532">
            <v>2279.34</v>
          </cell>
          <cell r="P4532">
            <v>43307.5</v>
          </cell>
          <cell r="Q4532">
            <v>227.93</v>
          </cell>
          <cell r="R4532">
            <v>123</v>
          </cell>
          <cell r="S4532">
            <v>821.1</v>
          </cell>
          <cell r="T4532" t="str">
            <v>амортизация (канализация)</v>
          </cell>
          <cell r="U4532">
            <v>0</v>
          </cell>
          <cell r="V4532">
            <v>0</v>
          </cell>
          <cell r="W4532">
            <v>0</v>
          </cell>
          <cell r="X4532">
            <v>0</v>
          </cell>
          <cell r="Y4532">
            <v>0</v>
          </cell>
          <cell r="Z4532">
            <v>0</v>
          </cell>
          <cell r="AA4532">
            <v>43307.5</v>
          </cell>
          <cell r="AB4532">
            <v>1</v>
          </cell>
          <cell r="AC4532">
            <v>0</v>
          </cell>
          <cell r="AD4532">
            <v>0</v>
          </cell>
          <cell r="AE4532">
            <v>45586.84</v>
          </cell>
          <cell r="AF4532">
            <v>2279.34</v>
          </cell>
          <cell r="AG4532">
            <v>1139.671</v>
          </cell>
          <cell r="AH4532">
            <v>1139.671</v>
          </cell>
        </row>
        <row r="4533">
          <cell r="A4533">
            <v>8361</v>
          </cell>
          <cell r="B4533" t="str">
            <v>Системный блок в комплекте</v>
          </cell>
          <cell r="C4533">
            <v>30</v>
          </cell>
          <cell r="D4533" t="str">
            <v>3</v>
          </cell>
          <cell r="E4533" t="str">
            <v>08.08.07</v>
          </cell>
          <cell r="F4533" t="str">
            <v/>
          </cell>
          <cell r="G4533" t="str">
            <v xml:space="preserve">  .  .</v>
          </cell>
          <cell r="H4533">
            <v>45586.85</v>
          </cell>
          <cell r="I4533">
            <v>0</v>
          </cell>
          <cell r="J4533">
            <v>0</v>
          </cell>
          <cell r="K4533">
            <v>45586.85</v>
          </cell>
          <cell r="L4533">
            <v>0</v>
          </cell>
          <cell r="M4533">
            <v>1139.67</v>
          </cell>
          <cell r="N4533">
            <v>1139.67</v>
          </cell>
          <cell r="O4533">
            <v>2279.34</v>
          </cell>
          <cell r="P4533">
            <v>43307.51</v>
          </cell>
          <cell r="Q4533">
            <v>227.93</v>
          </cell>
          <cell r="R4533">
            <v>123</v>
          </cell>
          <cell r="S4533">
            <v>821.1</v>
          </cell>
          <cell r="T4533" t="str">
            <v>амортизация (канализация)</v>
          </cell>
          <cell r="U4533">
            <v>0</v>
          </cell>
          <cell r="V4533">
            <v>0</v>
          </cell>
          <cell r="W4533">
            <v>0</v>
          </cell>
          <cell r="X4533">
            <v>0</v>
          </cell>
          <cell r="Y4533">
            <v>0</v>
          </cell>
          <cell r="Z4533">
            <v>0</v>
          </cell>
          <cell r="AA4533">
            <v>43307.51</v>
          </cell>
          <cell r="AB4533">
            <v>1</v>
          </cell>
          <cell r="AC4533">
            <v>0</v>
          </cell>
          <cell r="AD4533">
            <v>0</v>
          </cell>
          <cell r="AE4533">
            <v>45586.85</v>
          </cell>
          <cell r="AF4533">
            <v>2279.34</v>
          </cell>
          <cell r="AG4533">
            <v>1139.6712500000001</v>
          </cell>
          <cell r="AH4533">
            <v>1139.6712500000001</v>
          </cell>
        </row>
        <row r="4534">
          <cell r="A4534">
            <v>8362</v>
          </cell>
          <cell r="B4534" t="str">
            <v>Телефон Panasonic 540</v>
          </cell>
          <cell r="C4534">
            <v>15</v>
          </cell>
          <cell r="D4534" t="str">
            <v>7</v>
          </cell>
          <cell r="E4534" t="str">
            <v>27.08.07</v>
          </cell>
          <cell r="F4534" t="str">
            <v/>
          </cell>
          <cell r="G4534" t="str">
            <v xml:space="preserve">  .  .</v>
          </cell>
          <cell r="H4534">
            <v>22500</v>
          </cell>
          <cell r="I4534">
            <v>0</v>
          </cell>
          <cell r="J4534">
            <v>0</v>
          </cell>
          <cell r="K4534">
            <v>22500</v>
          </cell>
          <cell r="L4534">
            <v>0</v>
          </cell>
          <cell r="M4534">
            <v>281.25</v>
          </cell>
          <cell r="N4534">
            <v>281.25</v>
          </cell>
          <cell r="O4534">
            <v>562.5</v>
          </cell>
          <cell r="P4534">
            <v>21937.5</v>
          </cell>
          <cell r="Q4534">
            <v>112.5</v>
          </cell>
          <cell r="R4534">
            <v>123</v>
          </cell>
          <cell r="S4534">
            <v>821.1</v>
          </cell>
          <cell r="T4534" t="str">
            <v>Амортизация Водопровод</v>
          </cell>
          <cell r="U4534">
            <v>0</v>
          </cell>
          <cell r="V4534">
            <v>0</v>
          </cell>
          <cell r="W4534">
            <v>0</v>
          </cell>
          <cell r="X4534">
            <v>0</v>
          </cell>
          <cell r="Y4534">
            <v>0</v>
          </cell>
          <cell r="Z4534">
            <v>0</v>
          </cell>
          <cell r="AA4534">
            <v>21937.5</v>
          </cell>
          <cell r="AB4534">
            <v>1</v>
          </cell>
          <cell r="AC4534">
            <v>0</v>
          </cell>
          <cell r="AD4534">
            <v>0</v>
          </cell>
          <cell r="AE4534">
            <v>22500</v>
          </cell>
          <cell r="AF4534">
            <v>562.5</v>
          </cell>
          <cell r="AG4534">
            <v>281.25</v>
          </cell>
          <cell r="AH4534">
            <v>281.25</v>
          </cell>
        </row>
        <row r="4535">
          <cell r="A4535">
            <v>8363</v>
          </cell>
          <cell r="B4535" t="str">
            <v>Ингалятор Ромашка</v>
          </cell>
          <cell r="C4535">
            <v>12.5</v>
          </cell>
          <cell r="D4535" t="str">
            <v>8</v>
          </cell>
          <cell r="E4535" t="str">
            <v>27.08.07</v>
          </cell>
          <cell r="F4535" t="str">
            <v/>
          </cell>
          <cell r="G4535" t="str">
            <v xml:space="preserve">  .  .</v>
          </cell>
          <cell r="H4535">
            <v>6800</v>
          </cell>
          <cell r="I4535">
            <v>0</v>
          </cell>
          <cell r="J4535">
            <v>0</v>
          </cell>
          <cell r="K4535">
            <v>6800</v>
          </cell>
          <cell r="L4535">
            <v>0</v>
          </cell>
          <cell r="M4535">
            <v>70.83</v>
          </cell>
          <cell r="N4535">
            <v>70.83</v>
          </cell>
          <cell r="O4535">
            <v>141.66</v>
          </cell>
          <cell r="P4535">
            <v>6658.34</v>
          </cell>
          <cell r="Q4535">
            <v>34</v>
          </cell>
          <cell r="R4535">
            <v>125</v>
          </cell>
          <cell r="S4535">
            <v>821.3</v>
          </cell>
          <cell r="T4535" t="str">
            <v>За счет прибыли</v>
          </cell>
          <cell r="U4535">
            <v>0</v>
          </cell>
          <cell r="V4535">
            <v>0</v>
          </cell>
          <cell r="W4535">
            <v>0</v>
          </cell>
          <cell r="X4535">
            <v>0</v>
          </cell>
          <cell r="Y4535">
            <v>0</v>
          </cell>
          <cell r="Z4535">
            <v>0</v>
          </cell>
          <cell r="AA4535">
            <v>6658.34</v>
          </cell>
          <cell r="AB4535">
            <v>1</v>
          </cell>
          <cell r="AC4535">
            <v>0</v>
          </cell>
          <cell r="AD4535">
            <v>0</v>
          </cell>
          <cell r="AE4535">
            <v>6800</v>
          </cell>
          <cell r="AF4535">
            <v>141.66</v>
          </cell>
          <cell r="AG4535">
            <v>70.833333333333329</v>
          </cell>
          <cell r="AH4535">
            <v>70.833333333333329</v>
          </cell>
        </row>
        <row r="4536">
          <cell r="A4536">
            <v>8364</v>
          </cell>
          <cell r="B4536" t="str">
            <v>Насос циркуляционный</v>
          </cell>
          <cell r="C4536">
            <v>20</v>
          </cell>
          <cell r="D4536" t="str">
            <v>5</v>
          </cell>
          <cell r="E4536" t="str">
            <v>27.08.07</v>
          </cell>
          <cell r="F4536" t="str">
            <v/>
          </cell>
          <cell r="G4536" t="str">
            <v xml:space="preserve">  .  .</v>
          </cell>
          <cell r="H4536">
            <v>27982.46</v>
          </cell>
          <cell r="I4536">
            <v>0</v>
          </cell>
          <cell r="J4536">
            <v>0</v>
          </cell>
          <cell r="K4536">
            <v>27982.46</v>
          </cell>
          <cell r="L4536">
            <v>0</v>
          </cell>
          <cell r="M4536">
            <v>0</v>
          </cell>
          <cell r="N4536">
            <v>0</v>
          </cell>
          <cell r="O4536">
            <v>0</v>
          </cell>
          <cell r="P4536">
            <v>27982.46</v>
          </cell>
          <cell r="Q4536">
            <v>139.91</v>
          </cell>
          <cell r="R4536">
            <v>123</v>
          </cell>
          <cell r="S4536">
            <v>935</v>
          </cell>
          <cell r="T4536" t="str">
            <v>Амортизация (водопровод)</v>
          </cell>
          <cell r="U4536">
            <v>0</v>
          </cell>
          <cell r="V4536">
            <v>0</v>
          </cell>
          <cell r="W4536">
            <v>0</v>
          </cell>
          <cell r="X4536">
            <v>0</v>
          </cell>
          <cell r="Y4536">
            <v>0</v>
          </cell>
          <cell r="Z4536">
            <v>0</v>
          </cell>
          <cell r="AA4536">
            <v>27982.46</v>
          </cell>
          <cell r="AB4536">
            <v>1</v>
          </cell>
          <cell r="AC4536">
            <v>0</v>
          </cell>
          <cell r="AD4536">
            <v>0</v>
          </cell>
          <cell r="AE4536">
            <v>27982.46</v>
          </cell>
          <cell r="AF4536">
            <v>0</v>
          </cell>
          <cell r="AG4536">
            <v>466.37433333333325</v>
          </cell>
          <cell r="AH4536">
            <v>466.37433333333325</v>
          </cell>
        </row>
        <row r="4537">
          <cell r="A4537">
            <v>8365</v>
          </cell>
          <cell r="B4537" t="str">
            <v>Насос циркуляционный</v>
          </cell>
          <cell r="C4537">
            <v>20</v>
          </cell>
          <cell r="D4537" t="str">
            <v>5</v>
          </cell>
          <cell r="E4537" t="str">
            <v>27.08.07</v>
          </cell>
          <cell r="F4537" t="str">
            <v/>
          </cell>
          <cell r="G4537" t="str">
            <v xml:space="preserve">  .  .</v>
          </cell>
          <cell r="H4537">
            <v>27982.45</v>
          </cell>
          <cell r="I4537">
            <v>0</v>
          </cell>
          <cell r="J4537">
            <v>0</v>
          </cell>
          <cell r="K4537">
            <v>27982.45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27982.45</v>
          </cell>
          <cell r="Q4537">
            <v>139.91</v>
          </cell>
          <cell r="R4537">
            <v>123</v>
          </cell>
          <cell r="S4537">
            <v>935</v>
          </cell>
          <cell r="T4537" t="str">
            <v>Амортизация (водопровод)</v>
          </cell>
          <cell r="U4537">
            <v>0</v>
          </cell>
          <cell r="V4537">
            <v>0</v>
          </cell>
          <cell r="W4537">
            <v>0</v>
          </cell>
          <cell r="X4537">
            <v>0</v>
          </cell>
          <cell r="Y4537">
            <v>0</v>
          </cell>
          <cell r="Z4537">
            <v>0</v>
          </cell>
          <cell r="AA4537">
            <v>27982.45</v>
          </cell>
          <cell r="AB4537">
            <v>1</v>
          </cell>
          <cell r="AC4537">
            <v>0</v>
          </cell>
          <cell r="AD4537">
            <v>0</v>
          </cell>
          <cell r="AE4537">
            <v>27982.45</v>
          </cell>
          <cell r="AF4537">
            <v>0</v>
          </cell>
          <cell r="AG4537">
            <v>466.37416666666667</v>
          </cell>
          <cell r="AH4537">
            <v>466.37416666666667</v>
          </cell>
        </row>
        <row r="4538">
          <cell r="A4538">
            <v>8366</v>
          </cell>
          <cell r="B4538" t="str">
            <v>Холодильник INDESIT T 14 R</v>
          </cell>
          <cell r="C4538">
            <v>15</v>
          </cell>
          <cell r="D4538" t="str">
            <v>7</v>
          </cell>
          <cell r="E4538" t="str">
            <v>27.08.07</v>
          </cell>
          <cell r="F4538" t="str">
            <v/>
          </cell>
          <cell r="G4538" t="str">
            <v xml:space="preserve">  .  .</v>
          </cell>
          <cell r="H4538">
            <v>32741.23</v>
          </cell>
          <cell r="I4538">
            <v>0</v>
          </cell>
          <cell r="J4538">
            <v>0</v>
          </cell>
          <cell r="K4538">
            <v>32741.23</v>
          </cell>
          <cell r="L4538">
            <v>0</v>
          </cell>
          <cell r="M4538">
            <v>409.27</v>
          </cell>
          <cell r="N4538">
            <v>409.27</v>
          </cell>
          <cell r="O4538">
            <v>818.54</v>
          </cell>
          <cell r="P4538">
            <v>31922.69</v>
          </cell>
          <cell r="Q4538">
            <v>163.71</v>
          </cell>
          <cell r="R4538">
            <v>123</v>
          </cell>
          <cell r="S4538">
            <v>821.3</v>
          </cell>
          <cell r="T4538" t="str">
            <v>За счет прибыли</v>
          </cell>
          <cell r="U4538">
            <v>0</v>
          </cell>
          <cell r="V4538">
            <v>0</v>
          </cell>
          <cell r="W4538">
            <v>0</v>
          </cell>
          <cell r="X4538">
            <v>0</v>
          </cell>
          <cell r="Y4538">
            <v>0</v>
          </cell>
          <cell r="Z4538">
            <v>0</v>
          </cell>
          <cell r="AA4538">
            <v>31922.69</v>
          </cell>
          <cell r="AB4538">
            <v>1</v>
          </cell>
          <cell r="AC4538">
            <v>0</v>
          </cell>
          <cell r="AD4538">
            <v>0</v>
          </cell>
          <cell r="AE4538">
            <v>32741.23</v>
          </cell>
          <cell r="AF4538">
            <v>818.54</v>
          </cell>
          <cell r="AG4538">
            <v>409.26537500000001</v>
          </cell>
          <cell r="AH4538">
            <v>409.26537500000001</v>
          </cell>
        </row>
        <row r="4539">
          <cell r="A4539">
            <v>8367</v>
          </cell>
          <cell r="B4539" t="str">
            <v>Здание КПП на территории Пришахтинского цеха по адресу ул Новошоссейная, 25</v>
          </cell>
          <cell r="C4539">
            <v>2.1</v>
          </cell>
          <cell r="D4539" t="str">
            <v>48</v>
          </cell>
          <cell r="E4539" t="str">
            <v>11.10.07</v>
          </cell>
          <cell r="F4539" t="str">
            <v/>
          </cell>
          <cell r="G4539" t="str">
            <v xml:space="preserve">  .  .</v>
          </cell>
          <cell r="H4539">
            <v>150847.23000000001</v>
          </cell>
          <cell r="I4539">
            <v>150847.23000000001</v>
          </cell>
          <cell r="J4539">
            <v>0</v>
          </cell>
          <cell r="K4539">
            <v>150847.23000000001</v>
          </cell>
          <cell r="L4539">
            <v>0</v>
          </cell>
          <cell r="M4539">
            <v>0</v>
          </cell>
          <cell r="N4539">
            <v>0</v>
          </cell>
          <cell r="O4539">
            <v>0</v>
          </cell>
          <cell r="P4539">
            <v>150847.23000000001</v>
          </cell>
          <cell r="Q4539">
            <v>1508.47</v>
          </cell>
          <cell r="R4539">
            <v>122</v>
          </cell>
          <cell r="S4539">
            <v>935</v>
          </cell>
          <cell r="T4539" t="str">
            <v>Амортизация (водопровод)</v>
          </cell>
          <cell r="U4539">
            <v>0</v>
          </cell>
          <cell r="V4539">
            <v>0</v>
          </cell>
          <cell r="W4539">
            <v>0</v>
          </cell>
          <cell r="X4539">
            <v>0</v>
          </cell>
          <cell r="Y4539">
            <v>0</v>
          </cell>
          <cell r="Z4539">
            <v>0</v>
          </cell>
          <cell r="AA4539">
            <v>150847.23000000001</v>
          </cell>
          <cell r="AB4539">
            <v>1</v>
          </cell>
          <cell r="AC4539">
            <v>0</v>
          </cell>
          <cell r="AD4539">
            <v>0</v>
          </cell>
          <cell r="AE4539">
            <v>150847.23000000001</v>
          </cell>
          <cell r="AF4539">
            <v>0</v>
          </cell>
          <cell r="AG4539">
            <v>263.98265250000003</v>
          </cell>
          <cell r="AH4539">
            <v>263.98265250000003</v>
          </cell>
        </row>
        <row r="4540">
          <cell r="A4540">
            <v>8368</v>
          </cell>
          <cell r="B4540" t="str">
            <v>Здание КПП на территории Михайловского цеха по адресу ул Зональная, 1а</v>
          </cell>
          <cell r="C4540">
            <v>2.1</v>
          </cell>
          <cell r="D4540" t="str">
            <v>48</v>
          </cell>
          <cell r="E4540" t="str">
            <v>11.10.07</v>
          </cell>
          <cell r="F4540" t="str">
            <v/>
          </cell>
          <cell r="G4540" t="str">
            <v xml:space="preserve">  .  .</v>
          </cell>
          <cell r="H4540">
            <v>210468.15</v>
          </cell>
          <cell r="I4540">
            <v>210468.15</v>
          </cell>
          <cell r="J4540">
            <v>0</v>
          </cell>
          <cell r="K4540">
            <v>210468.15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210468.15</v>
          </cell>
          <cell r="Q4540">
            <v>2104.6799999999998</v>
          </cell>
          <cell r="R4540">
            <v>122</v>
          </cell>
          <cell r="S4540">
            <v>935</v>
          </cell>
          <cell r="T4540" t="str">
            <v>Амортизация (водопровод)</v>
          </cell>
          <cell r="U4540">
            <v>0</v>
          </cell>
          <cell r="V4540">
            <v>0</v>
          </cell>
          <cell r="W4540">
            <v>0</v>
          </cell>
          <cell r="X4540">
            <v>0</v>
          </cell>
          <cell r="Y4540">
            <v>0</v>
          </cell>
          <cell r="Z4540">
            <v>0</v>
          </cell>
          <cell r="AA4540">
            <v>210468.15</v>
          </cell>
          <cell r="AB4540">
            <v>1</v>
          </cell>
          <cell r="AC4540">
            <v>0</v>
          </cell>
          <cell r="AD4540">
            <v>0</v>
          </cell>
          <cell r="AE4540">
            <v>210468.15</v>
          </cell>
          <cell r="AF4540">
            <v>0</v>
          </cell>
          <cell r="AG4540">
            <v>368.31926249999998</v>
          </cell>
          <cell r="AH4540">
            <v>368.31926249999998</v>
          </cell>
        </row>
        <row r="4541">
          <cell r="A4541">
            <v>8369</v>
          </cell>
          <cell r="B4541" t="str">
            <v>Насос NS Basic 6-30 1*220*240</v>
          </cell>
          <cell r="C4541">
            <v>12.5</v>
          </cell>
          <cell r="D4541" t="str">
            <v>8</v>
          </cell>
          <cell r="E4541" t="str">
            <v>20.09.07</v>
          </cell>
          <cell r="F4541" t="str">
            <v/>
          </cell>
          <cell r="G4541" t="str">
            <v xml:space="preserve">  .  .</v>
          </cell>
          <cell r="H4541">
            <v>92105.26</v>
          </cell>
          <cell r="I4541">
            <v>0</v>
          </cell>
          <cell r="J4541">
            <v>0</v>
          </cell>
          <cell r="K4541">
            <v>92105.26</v>
          </cell>
          <cell r="L4541">
            <v>0</v>
          </cell>
          <cell r="M4541">
            <v>959.43</v>
          </cell>
          <cell r="N4541">
            <v>959.43</v>
          </cell>
          <cell r="O4541">
            <v>959.43</v>
          </cell>
          <cell r="P4541">
            <v>91145.83</v>
          </cell>
          <cell r="Q4541">
            <v>460.53</v>
          </cell>
          <cell r="R4541">
            <v>123</v>
          </cell>
          <cell r="S4541">
            <v>935</v>
          </cell>
          <cell r="T4541" t="str">
            <v>Амортизация Очистка сточной жидкости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  <cell r="Z4541">
            <v>0</v>
          </cell>
          <cell r="AA4541">
            <v>91145.83</v>
          </cell>
          <cell r="AB4541">
            <v>1</v>
          </cell>
          <cell r="AC4541">
            <v>0</v>
          </cell>
          <cell r="AD4541">
            <v>0</v>
          </cell>
          <cell r="AE4541">
            <v>92105.26</v>
          </cell>
          <cell r="AF4541">
            <v>959.43</v>
          </cell>
          <cell r="AG4541">
            <v>959.42979166666657</v>
          </cell>
          <cell r="AH4541">
            <v>959.42979166666657</v>
          </cell>
        </row>
        <row r="4542">
          <cell r="A4542">
            <v>8370</v>
          </cell>
          <cell r="B4542" t="str">
            <v>Насос NS Basic 6-30 1*220*240</v>
          </cell>
          <cell r="C4542">
            <v>12.5</v>
          </cell>
          <cell r="D4542" t="str">
            <v>8</v>
          </cell>
          <cell r="E4542" t="str">
            <v>20.09.07</v>
          </cell>
          <cell r="F4542" t="str">
            <v/>
          </cell>
          <cell r="G4542" t="str">
            <v xml:space="preserve">  .  .</v>
          </cell>
          <cell r="H4542">
            <v>92105.26</v>
          </cell>
          <cell r="I4542">
            <v>0</v>
          </cell>
          <cell r="J4542">
            <v>0</v>
          </cell>
          <cell r="K4542">
            <v>92105.26</v>
          </cell>
          <cell r="L4542">
            <v>0</v>
          </cell>
          <cell r="M4542">
            <v>959.43</v>
          </cell>
          <cell r="N4542">
            <v>959.43</v>
          </cell>
          <cell r="O4542">
            <v>959.43</v>
          </cell>
          <cell r="P4542">
            <v>91145.83</v>
          </cell>
          <cell r="Q4542">
            <v>460.53</v>
          </cell>
          <cell r="R4542">
            <v>123</v>
          </cell>
          <cell r="S4542">
            <v>935</v>
          </cell>
          <cell r="T4542" t="str">
            <v>Амортизация Очистка сточной жидкости</v>
          </cell>
          <cell r="U4542">
            <v>0</v>
          </cell>
          <cell r="V4542">
            <v>0</v>
          </cell>
          <cell r="W4542">
            <v>0</v>
          </cell>
          <cell r="X4542">
            <v>0</v>
          </cell>
          <cell r="Y4542">
            <v>0</v>
          </cell>
          <cell r="Z4542">
            <v>0</v>
          </cell>
          <cell r="AA4542">
            <v>91145.83</v>
          </cell>
          <cell r="AB4542">
            <v>1</v>
          </cell>
          <cell r="AC4542">
            <v>0</v>
          </cell>
          <cell r="AD4542">
            <v>0</v>
          </cell>
          <cell r="AE4542">
            <v>92105.26</v>
          </cell>
          <cell r="AF4542">
            <v>959.43</v>
          </cell>
          <cell r="AG4542">
            <v>959.42979166666657</v>
          </cell>
          <cell r="AH4542">
            <v>959.42979166666657</v>
          </cell>
        </row>
        <row r="4543">
          <cell r="A4543">
            <v>8371</v>
          </cell>
          <cell r="B4543" t="str">
            <v>Насос NS Basic 6-30 1*220*240</v>
          </cell>
          <cell r="C4543">
            <v>12.5</v>
          </cell>
          <cell r="D4543" t="str">
            <v>8</v>
          </cell>
          <cell r="E4543" t="str">
            <v>20.09.07</v>
          </cell>
          <cell r="F4543" t="str">
            <v/>
          </cell>
          <cell r="G4543" t="str">
            <v xml:space="preserve">  .  .</v>
          </cell>
          <cell r="H4543">
            <v>92105.26</v>
          </cell>
          <cell r="I4543">
            <v>0</v>
          </cell>
          <cell r="J4543">
            <v>0</v>
          </cell>
          <cell r="K4543">
            <v>92105.26</v>
          </cell>
          <cell r="L4543">
            <v>0</v>
          </cell>
          <cell r="M4543">
            <v>959.43</v>
          </cell>
          <cell r="N4543">
            <v>959.43</v>
          </cell>
          <cell r="O4543">
            <v>959.43</v>
          </cell>
          <cell r="P4543">
            <v>91145.83</v>
          </cell>
          <cell r="Q4543">
            <v>460.53</v>
          </cell>
          <cell r="R4543">
            <v>123</v>
          </cell>
          <cell r="S4543">
            <v>935</v>
          </cell>
          <cell r="T4543" t="str">
            <v>Амортизация Очистка сточной жидкости</v>
          </cell>
          <cell r="U4543">
            <v>0</v>
          </cell>
          <cell r="V4543">
            <v>0</v>
          </cell>
          <cell r="W4543">
            <v>0</v>
          </cell>
          <cell r="X4543">
            <v>0</v>
          </cell>
          <cell r="Y4543">
            <v>0</v>
          </cell>
          <cell r="Z4543">
            <v>0</v>
          </cell>
          <cell r="AA4543">
            <v>91145.83</v>
          </cell>
          <cell r="AB4543">
            <v>1</v>
          </cell>
          <cell r="AC4543">
            <v>0</v>
          </cell>
          <cell r="AD4543">
            <v>0</v>
          </cell>
          <cell r="AE4543">
            <v>92105.26</v>
          </cell>
          <cell r="AF4543">
            <v>959.43</v>
          </cell>
          <cell r="AG4543">
            <v>959.42979166666657</v>
          </cell>
          <cell r="AH4543">
            <v>959.42979166666657</v>
          </cell>
        </row>
        <row r="4544">
          <cell r="A4544">
            <v>8372</v>
          </cell>
          <cell r="B4544" t="str">
            <v>Насос NS Basic 6-30 1*220*240</v>
          </cell>
          <cell r="C4544">
            <v>12.5</v>
          </cell>
          <cell r="D4544" t="str">
            <v>8</v>
          </cell>
          <cell r="E4544" t="str">
            <v>20.09.07</v>
          </cell>
          <cell r="F4544" t="str">
            <v/>
          </cell>
          <cell r="G4544" t="str">
            <v xml:space="preserve">  .  .</v>
          </cell>
          <cell r="H4544">
            <v>92105.27</v>
          </cell>
          <cell r="I4544">
            <v>0</v>
          </cell>
          <cell r="J4544">
            <v>0</v>
          </cell>
          <cell r="K4544">
            <v>92105.27</v>
          </cell>
          <cell r="L4544">
            <v>0</v>
          </cell>
          <cell r="M4544">
            <v>959.43</v>
          </cell>
          <cell r="N4544">
            <v>959.43</v>
          </cell>
          <cell r="O4544">
            <v>959.43</v>
          </cell>
          <cell r="P4544">
            <v>91145.84</v>
          </cell>
          <cell r="Q4544">
            <v>460.53</v>
          </cell>
          <cell r="R4544">
            <v>123</v>
          </cell>
          <cell r="S4544">
            <v>935</v>
          </cell>
          <cell r="T4544" t="str">
            <v>Амортизация Очистка сточной жидкости</v>
          </cell>
          <cell r="U4544">
            <v>0</v>
          </cell>
          <cell r="V4544">
            <v>0</v>
          </cell>
          <cell r="W4544">
            <v>0</v>
          </cell>
          <cell r="X4544">
            <v>0</v>
          </cell>
          <cell r="Y4544">
            <v>0</v>
          </cell>
          <cell r="Z4544">
            <v>0</v>
          </cell>
          <cell r="AA4544">
            <v>91145.84</v>
          </cell>
          <cell r="AB4544">
            <v>1</v>
          </cell>
          <cell r="AC4544">
            <v>0</v>
          </cell>
          <cell r="AD4544">
            <v>0</v>
          </cell>
          <cell r="AE4544">
            <v>92105.27</v>
          </cell>
          <cell r="AF4544">
            <v>959.43</v>
          </cell>
          <cell r="AG4544">
            <v>959.42989583333338</v>
          </cell>
          <cell r="AH4544">
            <v>959.42989583333338</v>
          </cell>
        </row>
        <row r="4545">
          <cell r="A4545">
            <v>8373</v>
          </cell>
          <cell r="B4545" t="str">
            <v>Стул</v>
          </cell>
          <cell r="C4545">
            <v>8</v>
          </cell>
          <cell r="D4545" t="str">
            <v>13</v>
          </cell>
          <cell r="E4545" t="str">
            <v>24.09.07</v>
          </cell>
          <cell r="F4545" t="str">
            <v/>
          </cell>
          <cell r="G4545" t="str">
            <v xml:space="preserve">  .  .</v>
          </cell>
          <cell r="H4545">
            <v>2631.58</v>
          </cell>
          <cell r="I4545">
            <v>0</v>
          </cell>
          <cell r="J4545">
            <v>0</v>
          </cell>
          <cell r="K4545">
            <v>2631.58</v>
          </cell>
          <cell r="L4545">
            <v>0</v>
          </cell>
          <cell r="M4545">
            <v>17.54</v>
          </cell>
          <cell r="N4545">
            <v>17.54</v>
          </cell>
          <cell r="O4545">
            <v>17.54</v>
          </cell>
          <cell r="P4545">
            <v>2614.04</v>
          </cell>
          <cell r="Q4545">
            <v>13.16</v>
          </cell>
          <cell r="R4545">
            <v>125</v>
          </cell>
          <cell r="S4545">
            <v>935</v>
          </cell>
          <cell r="T4545" t="str">
            <v>Амортизация Перекачка сточной жидкости</v>
          </cell>
          <cell r="U4545">
            <v>0</v>
          </cell>
          <cell r="V4545">
            <v>0</v>
          </cell>
          <cell r="W4545">
            <v>0</v>
          </cell>
          <cell r="X4545">
            <v>0</v>
          </cell>
          <cell r="Y4545">
            <v>0</v>
          </cell>
          <cell r="Z4545">
            <v>0</v>
          </cell>
          <cell r="AA4545">
            <v>2614.04</v>
          </cell>
          <cell r="AB4545">
            <v>1</v>
          </cell>
          <cell r="AC4545">
            <v>0</v>
          </cell>
          <cell r="AD4545">
            <v>0</v>
          </cell>
          <cell r="AE4545">
            <v>2631.58</v>
          </cell>
          <cell r="AF4545">
            <v>17.54</v>
          </cell>
          <cell r="AG4545">
            <v>17.543866666666666</v>
          </cell>
          <cell r="AH4545">
            <v>17.543866666666666</v>
          </cell>
        </row>
        <row r="4546">
          <cell r="A4546">
            <v>8374</v>
          </cell>
          <cell r="B4546" t="str">
            <v>Стул</v>
          </cell>
          <cell r="C4546">
            <v>8</v>
          </cell>
          <cell r="D4546" t="str">
            <v>13</v>
          </cell>
          <cell r="E4546" t="str">
            <v>24.09.07</v>
          </cell>
          <cell r="F4546" t="str">
            <v/>
          </cell>
          <cell r="G4546" t="str">
            <v xml:space="preserve">  .  .</v>
          </cell>
          <cell r="H4546">
            <v>2631.58</v>
          </cell>
          <cell r="I4546">
            <v>0</v>
          </cell>
          <cell r="J4546">
            <v>0</v>
          </cell>
          <cell r="K4546">
            <v>2631.58</v>
          </cell>
          <cell r="L4546">
            <v>0</v>
          </cell>
          <cell r="M4546">
            <v>17.54</v>
          </cell>
          <cell r="N4546">
            <v>17.54</v>
          </cell>
          <cell r="O4546">
            <v>17.54</v>
          </cell>
          <cell r="P4546">
            <v>2614.04</v>
          </cell>
          <cell r="Q4546">
            <v>13.16</v>
          </cell>
          <cell r="R4546">
            <v>125</v>
          </cell>
          <cell r="S4546">
            <v>935</v>
          </cell>
          <cell r="T4546" t="str">
            <v>Амортизация Перекачка сточной жидкости</v>
          </cell>
          <cell r="U4546">
            <v>0</v>
          </cell>
          <cell r="V4546">
            <v>0</v>
          </cell>
          <cell r="W4546">
            <v>0</v>
          </cell>
          <cell r="X4546">
            <v>0</v>
          </cell>
          <cell r="Y4546">
            <v>0</v>
          </cell>
          <cell r="Z4546">
            <v>0</v>
          </cell>
          <cell r="AA4546">
            <v>2614.04</v>
          </cell>
          <cell r="AB4546">
            <v>1</v>
          </cell>
          <cell r="AC4546">
            <v>0</v>
          </cell>
          <cell r="AD4546">
            <v>0</v>
          </cell>
          <cell r="AE4546">
            <v>2631.58</v>
          </cell>
          <cell r="AF4546">
            <v>17.54</v>
          </cell>
          <cell r="AG4546">
            <v>17.543866666666666</v>
          </cell>
          <cell r="AH4546">
            <v>17.543866666666666</v>
          </cell>
        </row>
        <row r="4547">
          <cell r="A4547">
            <v>8375</v>
          </cell>
          <cell r="B4547" t="str">
            <v>Стул</v>
          </cell>
          <cell r="C4547">
            <v>8</v>
          </cell>
          <cell r="D4547" t="str">
            <v>13</v>
          </cell>
          <cell r="E4547" t="str">
            <v>24.09.07</v>
          </cell>
          <cell r="F4547" t="str">
            <v/>
          </cell>
          <cell r="G4547" t="str">
            <v xml:space="preserve">  .  .</v>
          </cell>
          <cell r="H4547">
            <v>2631.58</v>
          </cell>
          <cell r="I4547">
            <v>0</v>
          </cell>
          <cell r="J4547">
            <v>0</v>
          </cell>
          <cell r="K4547">
            <v>2631.58</v>
          </cell>
          <cell r="L4547">
            <v>0</v>
          </cell>
          <cell r="M4547">
            <v>17.54</v>
          </cell>
          <cell r="N4547">
            <v>17.54</v>
          </cell>
          <cell r="O4547">
            <v>17.54</v>
          </cell>
          <cell r="P4547">
            <v>2614.04</v>
          </cell>
          <cell r="Q4547">
            <v>13.16</v>
          </cell>
          <cell r="R4547">
            <v>125</v>
          </cell>
          <cell r="S4547">
            <v>935</v>
          </cell>
          <cell r="T4547" t="str">
            <v>Амортизация Перекачка сточной жидкости</v>
          </cell>
          <cell r="U4547">
            <v>0</v>
          </cell>
          <cell r="V4547">
            <v>0</v>
          </cell>
          <cell r="W4547">
            <v>0</v>
          </cell>
          <cell r="X4547">
            <v>0</v>
          </cell>
          <cell r="Y4547">
            <v>0</v>
          </cell>
          <cell r="Z4547">
            <v>0</v>
          </cell>
          <cell r="AA4547">
            <v>2614.04</v>
          </cell>
          <cell r="AB4547">
            <v>1</v>
          </cell>
          <cell r="AC4547">
            <v>0</v>
          </cell>
          <cell r="AD4547">
            <v>0</v>
          </cell>
          <cell r="AE4547">
            <v>2631.58</v>
          </cell>
          <cell r="AF4547">
            <v>17.54</v>
          </cell>
          <cell r="AG4547">
            <v>17.543866666666666</v>
          </cell>
          <cell r="AH4547">
            <v>17.543866666666666</v>
          </cell>
        </row>
        <row r="4548">
          <cell r="A4548">
            <v>8376</v>
          </cell>
          <cell r="B4548" t="str">
            <v>Стул</v>
          </cell>
          <cell r="C4548">
            <v>8</v>
          </cell>
          <cell r="D4548" t="str">
            <v>13</v>
          </cell>
          <cell r="E4548" t="str">
            <v>24.09.07</v>
          </cell>
          <cell r="F4548" t="str">
            <v/>
          </cell>
          <cell r="G4548" t="str">
            <v xml:space="preserve">  .  .</v>
          </cell>
          <cell r="H4548">
            <v>2631.58</v>
          </cell>
          <cell r="I4548">
            <v>0</v>
          </cell>
          <cell r="J4548">
            <v>0</v>
          </cell>
          <cell r="K4548">
            <v>2631.58</v>
          </cell>
          <cell r="L4548">
            <v>0</v>
          </cell>
          <cell r="M4548">
            <v>17.54</v>
          </cell>
          <cell r="N4548">
            <v>17.54</v>
          </cell>
          <cell r="O4548">
            <v>17.54</v>
          </cell>
          <cell r="P4548">
            <v>2614.04</v>
          </cell>
          <cell r="Q4548">
            <v>13.16</v>
          </cell>
          <cell r="R4548">
            <v>125</v>
          </cell>
          <cell r="S4548">
            <v>935</v>
          </cell>
          <cell r="T4548" t="str">
            <v>Амортизация Перекачка сточной жидкости</v>
          </cell>
          <cell r="U4548">
            <v>0</v>
          </cell>
          <cell r="V4548">
            <v>0</v>
          </cell>
          <cell r="W4548">
            <v>0</v>
          </cell>
          <cell r="X4548">
            <v>0</v>
          </cell>
          <cell r="Y4548">
            <v>0</v>
          </cell>
          <cell r="Z4548">
            <v>0</v>
          </cell>
          <cell r="AA4548">
            <v>2614.04</v>
          </cell>
          <cell r="AB4548">
            <v>1</v>
          </cell>
          <cell r="AC4548">
            <v>0</v>
          </cell>
          <cell r="AD4548">
            <v>0</v>
          </cell>
          <cell r="AE4548">
            <v>2631.58</v>
          </cell>
          <cell r="AF4548">
            <v>17.54</v>
          </cell>
          <cell r="AG4548">
            <v>17.543866666666666</v>
          </cell>
          <cell r="AH4548">
            <v>17.543866666666666</v>
          </cell>
        </row>
        <row r="4549">
          <cell r="A4549">
            <v>8377</v>
          </cell>
          <cell r="B4549" t="str">
            <v>Стул</v>
          </cell>
          <cell r="C4549">
            <v>8</v>
          </cell>
          <cell r="D4549" t="str">
            <v>13</v>
          </cell>
          <cell r="E4549" t="str">
            <v>24.09.07</v>
          </cell>
          <cell r="F4549" t="str">
            <v/>
          </cell>
          <cell r="G4549" t="str">
            <v xml:space="preserve">  .  .</v>
          </cell>
          <cell r="H4549">
            <v>2631.58</v>
          </cell>
          <cell r="I4549">
            <v>0</v>
          </cell>
          <cell r="J4549">
            <v>0</v>
          </cell>
          <cell r="K4549">
            <v>2631.58</v>
          </cell>
          <cell r="L4549">
            <v>0</v>
          </cell>
          <cell r="M4549">
            <v>17.54</v>
          </cell>
          <cell r="N4549">
            <v>17.54</v>
          </cell>
          <cell r="O4549">
            <v>17.54</v>
          </cell>
          <cell r="P4549">
            <v>2614.04</v>
          </cell>
          <cell r="Q4549">
            <v>13.16</v>
          </cell>
          <cell r="R4549">
            <v>125</v>
          </cell>
          <cell r="S4549">
            <v>935</v>
          </cell>
          <cell r="T4549" t="str">
            <v>Амортизация Перекачка сточной жидкости</v>
          </cell>
          <cell r="U4549">
            <v>0</v>
          </cell>
          <cell r="V4549">
            <v>0</v>
          </cell>
          <cell r="W4549">
            <v>0</v>
          </cell>
          <cell r="X4549">
            <v>0</v>
          </cell>
          <cell r="Y4549">
            <v>0</v>
          </cell>
          <cell r="Z4549">
            <v>0</v>
          </cell>
          <cell r="AA4549">
            <v>2614.04</v>
          </cell>
          <cell r="AB4549">
            <v>1</v>
          </cell>
          <cell r="AC4549">
            <v>0</v>
          </cell>
          <cell r="AD4549">
            <v>0</v>
          </cell>
          <cell r="AE4549">
            <v>2631.58</v>
          </cell>
          <cell r="AF4549">
            <v>17.54</v>
          </cell>
          <cell r="AG4549">
            <v>17.543866666666666</v>
          </cell>
          <cell r="AH4549">
            <v>17.543866666666666</v>
          </cell>
        </row>
        <row r="4550">
          <cell r="A4550">
            <v>8378</v>
          </cell>
          <cell r="B4550" t="str">
            <v>Стул</v>
          </cell>
          <cell r="C4550">
            <v>8</v>
          </cell>
          <cell r="D4550" t="str">
            <v>13</v>
          </cell>
          <cell r="E4550" t="str">
            <v>24.09.07</v>
          </cell>
          <cell r="F4550" t="str">
            <v/>
          </cell>
          <cell r="G4550" t="str">
            <v xml:space="preserve">  .  .</v>
          </cell>
          <cell r="H4550">
            <v>2631.58</v>
          </cell>
          <cell r="I4550">
            <v>0</v>
          </cell>
          <cell r="J4550">
            <v>0</v>
          </cell>
          <cell r="K4550">
            <v>2631.58</v>
          </cell>
          <cell r="L4550">
            <v>0</v>
          </cell>
          <cell r="M4550">
            <v>17.54</v>
          </cell>
          <cell r="N4550">
            <v>17.54</v>
          </cell>
          <cell r="O4550">
            <v>17.54</v>
          </cell>
          <cell r="P4550">
            <v>2614.04</v>
          </cell>
          <cell r="Q4550">
            <v>13.16</v>
          </cell>
          <cell r="R4550">
            <v>125</v>
          </cell>
          <cell r="S4550">
            <v>935</v>
          </cell>
          <cell r="T4550" t="str">
            <v>Амортизация Перекачка сточной жидкости</v>
          </cell>
          <cell r="U4550">
            <v>0</v>
          </cell>
          <cell r="V4550">
            <v>0</v>
          </cell>
          <cell r="W4550">
            <v>0</v>
          </cell>
          <cell r="X4550">
            <v>0</v>
          </cell>
          <cell r="Y4550">
            <v>0</v>
          </cell>
          <cell r="Z4550">
            <v>0</v>
          </cell>
          <cell r="AA4550">
            <v>2614.04</v>
          </cell>
          <cell r="AB4550">
            <v>1</v>
          </cell>
          <cell r="AC4550">
            <v>0</v>
          </cell>
          <cell r="AD4550">
            <v>0</v>
          </cell>
          <cell r="AE4550">
            <v>2631.58</v>
          </cell>
          <cell r="AF4550">
            <v>17.54</v>
          </cell>
          <cell r="AG4550">
            <v>17.543866666666666</v>
          </cell>
          <cell r="AH4550">
            <v>17.543866666666666</v>
          </cell>
        </row>
        <row r="4551">
          <cell r="A4551">
            <v>8379</v>
          </cell>
          <cell r="B4551" t="str">
            <v>Стул</v>
          </cell>
          <cell r="C4551">
            <v>8</v>
          </cell>
          <cell r="D4551" t="str">
            <v>13</v>
          </cell>
          <cell r="E4551" t="str">
            <v>24.09.07</v>
          </cell>
          <cell r="F4551" t="str">
            <v/>
          </cell>
          <cell r="G4551" t="str">
            <v xml:space="preserve">  .  .</v>
          </cell>
          <cell r="H4551">
            <v>2631.58</v>
          </cell>
          <cell r="I4551">
            <v>0</v>
          </cell>
          <cell r="J4551">
            <v>0</v>
          </cell>
          <cell r="K4551">
            <v>2631.58</v>
          </cell>
          <cell r="L4551">
            <v>0</v>
          </cell>
          <cell r="M4551">
            <v>17.54</v>
          </cell>
          <cell r="N4551">
            <v>17.54</v>
          </cell>
          <cell r="O4551">
            <v>17.54</v>
          </cell>
          <cell r="P4551">
            <v>2614.04</v>
          </cell>
          <cell r="Q4551">
            <v>13.16</v>
          </cell>
          <cell r="R4551">
            <v>125</v>
          </cell>
          <cell r="S4551">
            <v>935</v>
          </cell>
          <cell r="T4551" t="str">
            <v>Амортизация Перекачка сточной жидкости</v>
          </cell>
          <cell r="U4551">
            <v>0</v>
          </cell>
          <cell r="V4551">
            <v>0</v>
          </cell>
          <cell r="W4551">
            <v>0</v>
          </cell>
          <cell r="X4551">
            <v>0</v>
          </cell>
          <cell r="Y4551">
            <v>0</v>
          </cell>
          <cell r="Z4551">
            <v>0</v>
          </cell>
          <cell r="AA4551">
            <v>2614.04</v>
          </cell>
          <cell r="AB4551">
            <v>1</v>
          </cell>
          <cell r="AC4551">
            <v>0</v>
          </cell>
          <cell r="AD4551">
            <v>0</v>
          </cell>
          <cell r="AE4551">
            <v>2631.58</v>
          </cell>
          <cell r="AF4551">
            <v>17.54</v>
          </cell>
          <cell r="AG4551">
            <v>17.543866666666666</v>
          </cell>
          <cell r="AH4551">
            <v>17.543866666666666</v>
          </cell>
        </row>
        <row r="4552">
          <cell r="A4552">
            <v>8380</v>
          </cell>
          <cell r="B4552" t="str">
            <v>Стул</v>
          </cell>
          <cell r="C4552">
            <v>8</v>
          </cell>
          <cell r="D4552" t="str">
            <v>13</v>
          </cell>
          <cell r="E4552" t="str">
            <v>24.09.07</v>
          </cell>
          <cell r="F4552" t="str">
            <v/>
          </cell>
          <cell r="G4552" t="str">
            <v xml:space="preserve">  .  .</v>
          </cell>
          <cell r="H4552">
            <v>2631.58</v>
          </cell>
          <cell r="I4552">
            <v>0</v>
          </cell>
          <cell r="J4552">
            <v>0</v>
          </cell>
          <cell r="K4552">
            <v>2631.58</v>
          </cell>
          <cell r="L4552">
            <v>0</v>
          </cell>
          <cell r="M4552">
            <v>17.54</v>
          </cell>
          <cell r="N4552">
            <v>17.54</v>
          </cell>
          <cell r="O4552">
            <v>17.54</v>
          </cell>
          <cell r="P4552">
            <v>2614.04</v>
          </cell>
          <cell r="Q4552">
            <v>13.16</v>
          </cell>
          <cell r="R4552">
            <v>125</v>
          </cell>
          <cell r="S4552">
            <v>935</v>
          </cell>
          <cell r="T4552" t="str">
            <v>Амортизация Перекачка сточной жидкости</v>
          </cell>
          <cell r="U4552">
            <v>0</v>
          </cell>
          <cell r="V4552">
            <v>0</v>
          </cell>
          <cell r="W4552">
            <v>0</v>
          </cell>
          <cell r="X4552">
            <v>0</v>
          </cell>
          <cell r="Y4552">
            <v>0</v>
          </cell>
          <cell r="Z4552">
            <v>0</v>
          </cell>
          <cell r="AA4552">
            <v>2614.04</v>
          </cell>
          <cell r="AB4552">
            <v>1</v>
          </cell>
          <cell r="AC4552">
            <v>0</v>
          </cell>
          <cell r="AD4552">
            <v>0</v>
          </cell>
          <cell r="AE4552">
            <v>2631.58</v>
          </cell>
          <cell r="AF4552">
            <v>17.54</v>
          </cell>
          <cell r="AG4552">
            <v>17.543866666666666</v>
          </cell>
          <cell r="AH4552">
            <v>17.543866666666666</v>
          </cell>
        </row>
        <row r="4553">
          <cell r="A4553">
            <v>8381</v>
          </cell>
          <cell r="B4553" t="str">
            <v>Стул</v>
          </cell>
          <cell r="C4553">
            <v>8</v>
          </cell>
          <cell r="D4553" t="str">
            <v>13</v>
          </cell>
          <cell r="E4553" t="str">
            <v>24.09.07</v>
          </cell>
          <cell r="F4553" t="str">
            <v/>
          </cell>
          <cell r="G4553" t="str">
            <v xml:space="preserve">  .  .</v>
          </cell>
          <cell r="H4553">
            <v>2631.58</v>
          </cell>
          <cell r="I4553">
            <v>0</v>
          </cell>
          <cell r="J4553">
            <v>0</v>
          </cell>
          <cell r="K4553">
            <v>2631.58</v>
          </cell>
          <cell r="L4553">
            <v>0</v>
          </cell>
          <cell r="M4553">
            <v>17.54</v>
          </cell>
          <cell r="N4553">
            <v>17.54</v>
          </cell>
          <cell r="O4553">
            <v>17.54</v>
          </cell>
          <cell r="P4553">
            <v>2614.04</v>
          </cell>
          <cell r="Q4553">
            <v>13.16</v>
          </cell>
          <cell r="R4553">
            <v>125</v>
          </cell>
          <cell r="S4553">
            <v>935</v>
          </cell>
          <cell r="T4553" t="str">
            <v>Амортизация (канализация)</v>
          </cell>
          <cell r="U4553">
            <v>0</v>
          </cell>
          <cell r="V4553">
            <v>0</v>
          </cell>
          <cell r="W4553">
            <v>0</v>
          </cell>
          <cell r="X4553">
            <v>0</v>
          </cell>
          <cell r="Y4553">
            <v>0</v>
          </cell>
          <cell r="Z4553">
            <v>0</v>
          </cell>
          <cell r="AA4553">
            <v>2614.04</v>
          </cell>
          <cell r="AB4553">
            <v>1</v>
          </cell>
          <cell r="AC4553">
            <v>0</v>
          </cell>
          <cell r="AD4553">
            <v>0</v>
          </cell>
          <cell r="AE4553">
            <v>2631.58</v>
          </cell>
          <cell r="AF4553">
            <v>17.54</v>
          </cell>
          <cell r="AG4553">
            <v>17.543866666666666</v>
          </cell>
          <cell r="AH4553">
            <v>17.543866666666666</v>
          </cell>
        </row>
        <row r="4554">
          <cell r="A4554">
            <v>8382</v>
          </cell>
          <cell r="B4554" t="str">
            <v>Стул</v>
          </cell>
          <cell r="C4554">
            <v>8</v>
          </cell>
          <cell r="D4554" t="str">
            <v>13</v>
          </cell>
          <cell r="E4554" t="str">
            <v>24.09.07</v>
          </cell>
          <cell r="F4554" t="str">
            <v/>
          </cell>
          <cell r="G4554" t="str">
            <v xml:space="preserve">  .  .</v>
          </cell>
          <cell r="H4554">
            <v>2631.58</v>
          </cell>
          <cell r="I4554">
            <v>0</v>
          </cell>
          <cell r="J4554">
            <v>0</v>
          </cell>
          <cell r="K4554">
            <v>2631.58</v>
          </cell>
          <cell r="L4554">
            <v>0</v>
          </cell>
          <cell r="M4554">
            <v>17.54</v>
          </cell>
          <cell r="N4554">
            <v>17.54</v>
          </cell>
          <cell r="O4554">
            <v>17.54</v>
          </cell>
          <cell r="P4554">
            <v>2614.04</v>
          </cell>
          <cell r="Q4554">
            <v>13.16</v>
          </cell>
          <cell r="R4554">
            <v>125</v>
          </cell>
          <cell r="S4554">
            <v>935</v>
          </cell>
          <cell r="T4554" t="str">
            <v>Амортизация (канализация)</v>
          </cell>
          <cell r="U4554">
            <v>0</v>
          </cell>
          <cell r="V4554">
            <v>0</v>
          </cell>
          <cell r="W4554">
            <v>0</v>
          </cell>
          <cell r="X4554">
            <v>0</v>
          </cell>
          <cell r="Y4554">
            <v>0</v>
          </cell>
          <cell r="Z4554">
            <v>0</v>
          </cell>
          <cell r="AA4554">
            <v>2614.04</v>
          </cell>
          <cell r="AB4554">
            <v>1</v>
          </cell>
          <cell r="AC4554">
            <v>0</v>
          </cell>
          <cell r="AD4554">
            <v>0</v>
          </cell>
          <cell r="AE4554">
            <v>2631.58</v>
          </cell>
          <cell r="AF4554">
            <v>17.54</v>
          </cell>
          <cell r="AG4554">
            <v>17.543866666666666</v>
          </cell>
          <cell r="AH4554">
            <v>17.543866666666666</v>
          </cell>
        </row>
        <row r="4555">
          <cell r="A4555">
            <v>8383</v>
          </cell>
          <cell r="B4555" t="str">
            <v>Стул</v>
          </cell>
          <cell r="C4555">
            <v>8</v>
          </cell>
          <cell r="D4555" t="str">
            <v>13</v>
          </cell>
          <cell r="E4555" t="str">
            <v>24.09.07</v>
          </cell>
          <cell r="F4555" t="str">
            <v/>
          </cell>
          <cell r="G4555" t="str">
            <v xml:space="preserve">  .  .</v>
          </cell>
          <cell r="H4555">
            <v>2631.58</v>
          </cell>
          <cell r="I4555">
            <v>0</v>
          </cell>
          <cell r="J4555">
            <v>0</v>
          </cell>
          <cell r="K4555">
            <v>2631.58</v>
          </cell>
          <cell r="L4555">
            <v>0</v>
          </cell>
          <cell r="M4555">
            <v>17.54</v>
          </cell>
          <cell r="N4555">
            <v>17.54</v>
          </cell>
          <cell r="O4555">
            <v>17.54</v>
          </cell>
          <cell r="P4555">
            <v>2614.04</v>
          </cell>
          <cell r="Q4555">
            <v>13.16</v>
          </cell>
          <cell r="R4555">
            <v>125</v>
          </cell>
          <cell r="S4555">
            <v>935</v>
          </cell>
          <cell r="T4555" t="str">
            <v>Амортизация (канализация)</v>
          </cell>
          <cell r="U4555">
            <v>0</v>
          </cell>
          <cell r="V4555">
            <v>0</v>
          </cell>
          <cell r="W4555">
            <v>0</v>
          </cell>
          <cell r="X4555">
            <v>0</v>
          </cell>
          <cell r="Y4555">
            <v>0</v>
          </cell>
          <cell r="Z4555">
            <v>0</v>
          </cell>
          <cell r="AA4555">
            <v>2614.04</v>
          </cell>
          <cell r="AB4555">
            <v>1</v>
          </cell>
          <cell r="AC4555">
            <v>0</v>
          </cell>
          <cell r="AD4555">
            <v>0</v>
          </cell>
          <cell r="AE4555">
            <v>2631.58</v>
          </cell>
          <cell r="AF4555">
            <v>17.54</v>
          </cell>
          <cell r="AG4555">
            <v>17.543866666666666</v>
          </cell>
          <cell r="AH4555">
            <v>17.543866666666666</v>
          </cell>
        </row>
        <row r="4556">
          <cell r="A4556">
            <v>8384</v>
          </cell>
          <cell r="B4556" t="str">
            <v>Стул</v>
          </cell>
          <cell r="C4556">
            <v>8</v>
          </cell>
          <cell r="D4556" t="str">
            <v>13</v>
          </cell>
          <cell r="E4556" t="str">
            <v>24.09.07</v>
          </cell>
          <cell r="F4556" t="str">
            <v/>
          </cell>
          <cell r="G4556" t="str">
            <v xml:space="preserve">  .  .</v>
          </cell>
          <cell r="H4556">
            <v>2631.58</v>
          </cell>
          <cell r="I4556">
            <v>0</v>
          </cell>
          <cell r="J4556">
            <v>0</v>
          </cell>
          <cell r="K4556">
            <v>2631.58</v>
          </cell>
          <cell r="L4556">
            <v>0</v>
          </cell>
          <cell r="M4556">
            <v>17.54</v>
          </cell>
          <cell r="N4556">
            <v>17.54</v>
          </cell>
          <cell r="O4556">
            <v>17.54</v>
          </cell>
          <cell r="P4556">
            <v>2614.04</v>
          </cell>
          <cell r="Q4556">
            <v>13.16</v>
          </cell>
          <cell r="R4556">
            <v>125</v>
          </cell>
          <cell r="S4556">
            <v>935</v>
          </cell>
          <cell r="T4556" t="str">
            <v>Амортизация (канализация)</v>
          </cell>
          <cell r="U4556">
            <v>0</v>
          </cell>
          <cell r="V4556">
            <v>0</v>
          </cell>
          <cell r="W4556">
            <v>0</v>
          </cell>
          <cell r="X4556">
            <v>0</v>
          </cell>
          <cell r="Y4556">
            <v>0</v>
          </cell>
          <cell r="Z4556">
            <v>0</v>
          </cell>
          <cell r="AA4556">
            <v>2614.04</v>
          </cell>
          <cell r="AB4556">
            <v>1</v>
          </cell>
          <cell r="AC4556">
            <v>0</v>
          </cell>
          <cell r="AD4556">
            <v>0</v>
          </cell>
          <cell r="AE4556">
            <v>2631.58</v>
          </cell>
          <cell r="AF4556">
            <v>17.54</v>
          </cell>
          <cell r="AG4556">
            <v>17.543866666666666</v>
          </cell>
          <cell r="AH4556">
            <v>17.543866666666666</v>
          </cell>
        </row>
        <row r="4557">
          <cell r="A4557">
            <v>8385</v>
          </cell>
          <cell r="B4557" t="str">
            <v>Стул</v>
          </cell>
          <cell r="C4557">
            <v>8</v>
          </cell>
          <cell r="D4557" t="str">
            <v>13</v>
          </cell>
          <cell r="E4557" t="str">
            <v>24.09.07</v>
          </cell>
          <cell r="F4557" t="str">
            <v/>
          </cell>
          <cell r="G4557" t="str">
            <v xml:space="preserve">  .  .</v>
          </cell>
          <cell r="H4557">
            <v>2631.58</v>
          </cell>
          <cell r="I4557">
            <v>0</v>
          </cell>
          <cell r="J4557">
            <v>0</v>
          </cell>
          <cell r="K4557">
            <v>2631.58</v>
          </cell>
          <cell r="L4557">
            <v>0</v>
          </cell>
          <cell r="M4557">
            <v>17.54</v>
          </cell>
          <cell r="N4557">
            <v>17.54</v>
          </cell>
          <cell r="O4557">
            <v>17.54</v>
          </cell>
          <cell r="P4557">
            <v>2614.04</v>
          </cell>
          <cell r="Q4557">
            <v>13.16</v>
          </cell>
          <cell r="R4557">
            <v>125</v>
          </cell>
          <cell r="S4557">
            <v>935</v>
          </cell>
          <cell r="T4557" t="str">
            <v>Амортизация (канализация)</v>
          </cell>
          <cell r="U4557">
            <v>0</v>
          </cell>
          <cell r="V4557">
            <v>0</v>
          </cell>
          <cell r="W4557">
            <v>0</v>
          </cell>
          <cell r="X4557">
            <v>0</v>
          </cell>
          <cell r="Y4557">
            <v>0</v>
          </cell>
          <cell r="Z4557">
            <v>0</v>
          </cell>
          <cell r="AA4557">
            <v>2614.04</v>
          </cell>
          <cell r="AB4557">
            <v>1</v>
          </cell>
          <cell r="AC4557">
            <v>0</v>
          </cell>
          <cell r="AD4557">
            <v>0</v>
          </cell>
          <cell r="AE4557">
            <v>2631.58</v>
          </cell>
          <cell r="AF4557">
            <v>17.54</v>
          </cell>
          <cell r="AG4557">
            <v>17.543866666666666</v>
          </cell>
          <cell r="AH4557">
            <v>17.543866666666666</v>
          </cell>
        </row>
        <row r="4558">
          <cell r="A4558">
            <v>8386</v>
          </cell>
          <cell r="B4558" t="str">
            <v>Стул</v>
          </cell>
          <cell r="C4558">
            <v>8</v>
          </cell>
          <cell r="D4558" t="str">
            <v>13</v>
          </cell>
          <cell r="E4558" t="str">
            <v>24.09.07</v>
          </cell>
          <cell r="F4558" t="str">
            <v/>
          </cell>
          <cell r="G4558" t="str">
            <v xml:space="preserve">  .  .</v>
          </cell>
          <cell r="H4558">
            <v>2631.58</v>
          </cell>
          <cell r="I4558">
            <v>0</v>
          </cell>
          <cell r="J4558">
            <v>0</v>
          </cell>
          <cell r="K4558">
            <v>2631.58</v>
          </cell>
          <cell r="L4558">
            <v>0</v>
          </cell>
          <cell r="M4558">
            <v>17.54</v>
          </cell>
          <cell r="N4558">
            <v>17.54</v>
          </cell>
          <cell r="O4558">
            <v>17.54</v>
          </cell>
          <cell r="P4558">
            <v>2614.04</v>
          </cell>
          <cell r="Q4558">
            <v>13.16</v>
          </cell>
          <cell r="R4558">
            <v>125</v>
          </cell>
          <cell r="S4558">
            <v>935</v>
          </cell>
          <cell r="T4558" t="str">
            <v>Амортизация (канализация)</v>
          </cell>
          <cell r="U4558">
            <v>0</v>
          </cell>
          <cell r="V4558">
            <v>0</v>
          </cell>
          <cell r="W4558">
            <v>0</v>
          </cell>
          <cell r="X4558">
            <v>0</v>
          </cell>
          <cell r="Y4558">
            <v>0</v>
          </cell>
          <cell r="Z4558">
            <v>0</v>
          </cell>
          <cell r="AA4558">
            <v>2614.04</v>
          </cell>
          <cell r="AB4558">
            <v>1</v>
          </cell>
          <cell r="AC4558">
            <v>0</v>
          </cell>
          <cell r="AD4558">
            <v>0</v>
          </cell>
          <cell r="AE4558">
            <v>2631.58</v>
          </cell>
          <cell r="AF4558">
            <v>17.54</v>
          </cell>
          <cell r="AG4558">
            <v>17.543866666666666</v>
          </cell>
          <cell r="AH4558">
            <v>17.543866666666666</v>
          </cell>
        </row>
        <row r="4559">
          <cell r="A4559">
            <v>8387</v>
          </cell>
          <cell r="B4559" t="str">
            <v>Стул</v>
          </cell>
          <cell r="C4559">
            <v>8</v>
          </cell>
          <cell r="D4559" t="str">
            <v>13</v>
          </cell>
          <cell r="E4559" t="str">
            <v>24.09.07</v>
          </cell>
          <cell r="F4559" t="str">
            <v/>
          </cell>
          <cell r="G4559" t="str">
            <v xml:space="preserve">  .  .</v>
          </cell>
          <cell r="H4559">
            <v>2631.58</v>
          </cell>
          <cell r="I4559">
            <v>0</v>
          </cell>
          <cell r="J4559">
            <v>0</v>
          </cell>
          <cell r="K4559">
            <v>2631.58</v>
          </cell>
          <cell r="L4559">
            <v>0</v>
          </cell>
          <cell r="M4559">
            <v>17.54</v>
          </cell>
          <cell r="N4559">
            <v>17.54</v>
          </cell>
          <cell r="O4559">
            <v>17.54</v>
          </cell>
          <cell r="P4559">
            <v>2614.04</v>
          </cell>
          <cell r="Q4559">
            <v>13.16</v>
          </cell>
          <cell r="R4559">
            <v>125</v>
          </cell>
          <cell r="S4559">
            <v>935</v>
          </cell>
          <cell r="T4559" t="str">
            <v>Амортизация (канализация)</v>
          </cell>
          <cell r="U4559">
            <v>0</v>
          </cell>
          <cell r="V4559">
            <v>0</v>
          </cell>
          <cell r="W4559">
            <v>0</v>
          </cell>
          <cell r="X4559">
            <v>0</v>
          </cell>
          <cell r="Y4559">
            <v>0</v>
          </cell>
          <cell r="Z4559">
            <v>0</v>
          </cell>
          <cell r="AA4559">
            <v>2614.04</v>
          </cell>
          <cell r="AB4559">
            <v>1</v>
          </cell>
          <cell r="AC4559">
            <v>0</v>
          </cell>
          <cell r="AD4559">
            <v>0</v>
          </cell>
          <cell r="AE4559">
            <v>2631.58</v>
          </cell>
          <cell r="AF4559">
            <v>17.54</v>
          </cell>
          <cell r="AG4559">
            <v>17.543866666666666</v>
          </cell>
          <cell r="AH4559">
            <v>17.543866666666666</v>
          </cell>
        </row>
        <row r="4560">
          <cell r="A4560">
            <v>8388</v>
          </cell>
          <cell r="B4560" t="str">
            <v>Стул</v>
          </cell>
          <cell r="C4560">
            <v>8</v>
          </cell>
          <cell r="D4560" t="str">
            <v>13</v>
          </cell>
          <cell r="E4560" t="str">
            <v>24.09.07</v>
          </cell>
          <cell r="F4560" t="str">
            <v/>
          </cell>
          <cell r="G4560" t="str">
            <v xml:space="preserve">  .  .</v>
          </cell>
          <cell r="H4560">
            <v>2631.58</v>
          </cell>
          <cell r="I4560">
            <v>0</v>
          </cell>
          <cell r="J4560">
            <v>0</v>
          </cell>
          <cell r="K4560">
            <v>2631.58</v>
          </cell>
          <cell r="L4560">
            <v>0</v>
          </cell>
          <cell r="M4560">
            <v>17.54</v>
          </cell>
          <cell r="N4560">
            <v>17.54</v>
          </cell>
          <cell r="O4560">
            <v>17.54</v>
          </cell>
          <cell r="P4560">
            <v>2614.04</v>
          </cell>
          <cell r="Q4560">
            <v>13.16</v>
          </cell>
          <cell r="R4560">
            <v>125</v>
          </cell>
          <cell r="S4560">
            <v>935</v>
          </cell>
          <cell r="T4560" t="str">
            <v>Амортизация (канализация)</v>
          </cell>
          <cell r="U4560">
            <v>0</v>
          </cell>
          <cell r="V4560">
            <v>0</v>
          </cell>
          <cell r="W4560">
            <v>0</v>
          </cell>
          <cell r="X4560">
            <v>0</v>
          </cell>
          <cell r="Y4560">
            <v>0</v>
          </cell>
          <cell r="Z4560">
            <v>0</v>
          </cell>
          <cell r="AA4560">
            <v>2614.04</v>
          </cell>
          <cell r="AB4560">
            <v>1</v>
          </cell>
          <cell r="AC4560">
            <v>0</v>
          </cell>
          <cell r="AD4560">
            <v>0</v>
          </cell>
          <cell r="AE4560">
            <v>2631.58</v>
          </cell>
          <cell r="AF4560">
            <v>17.54</v>
          </cell>
          <cell r="AG4560">
            <v>17.543866666666666</v>
          </cell>
          <cell r="AH4560">
            <v>17.543866666666666</v>
          </cell>
        </row>
        <row r="4561">
          <cell r="A4561">
            <v>8389</v>
          </cell>
          <cell r="B4561" t="str">
            <v>Стул</v>
          </cell>
          <cell r="C4561">
            <v>8</v>
          </cell>
          <cell r="D4561" t="str">
            <v>13</v>
          </cell>
          <cell r="E4561" t="str">
            <v>24.09.07</v>
          </cell>
          <cell r="F4561" t="str">
            <v/>
          </cell>
          <cell r="G4561" t="str">
            <v xml:space="preserve">  .  .</v>
          </cell>
          <cell r="H4561">
            <v>2631.58</v>
          </cell>
          <cell r="I4561">
            <v>0</v>
          </cell>
          <cell r="J4561">
            <v>0</v>
          </cell>
          <cell r="K4561">
            <v>2631.58</v>
          </cell>
          <cell r="L4561">
            <v>0</v>
          </cell>
          <cell r="M4561">
            <v>17.54</v>
          </cell>
          <cell r="N4561">
            <v>17.54</v>
          </cell>
          <cell r="O4561">
            <v>17.54</v>
          </cell>
          <cell r="P4561">
            <v>2614.04</v>
          </cell>
          <cell r="Q4561">
            <v>13.16</v>
          </cell>
          <cell r="R4561">
            <v>125</v>
          </cell>
          <cell r="S4561">
            <v>935</v>
          </cell>
          <cell r="T4561" t="str">
            <v>Амортизация (канализация)</v>
          </cell>
          <cell r="U4561">
            <v>0</v>
          </cell>
          <cell r="V4561">
            <v>0</v>
          </cell>
          <cell r="W4561">
            <v>0</v>
          </cell>
          <cell r="X4561">
            <v>0</v>
          </cell>
          <cell r="Y4561">
            <v>0</v>
          </cell>
          <cell r="Z4561">
            <v>0</v>
          </cell>
          <cell r="AA4561">
            <v>2614.04</v>
          </cell>
          <cell r="AB4561">
            <v>1</v>
          </cell>
          <cell r="AC4561">
            <v>0</v>
          </cell>
          <cell r="AD4561">
            <v>0</v>
          </cell>
          <cell r="AE4561">
            <v>2631.58</v>
          </cell>
          <cell r="AF4561">
            <v>17.54</v>
          </cell>
          <cell r="AG4561">
            <v>17.543866666666666</v>
          </cell>
          <cell r="AH4561">
            <v>17.543866666666666</v>
          </cell>
        </row>
        <row r="4562">
          <cell r="A4562">
            <v>8390</v>
          </cell>
          <cell r="B4562" t="str">
            <v>Стул</v>
          </cell>
          <cell r="C4562">
            <v>8</v>
          </cell>
          <cell r="D4562" t="str">
            <v>13</v>
          </cell>
          <cell r="E4562" t="str">
            <v>24.09.07</v>
          </cell>
          <cell r="F4562" t="str">
            <v/>
          </cell>
          <cell r="G4562" t="str">
            <v xml:space="preserve">  .  .</v>
          </cell>
          <cell r="H4562">
            <v>2631.58</v>
          </cell>
          <cell r="I4562">
            <v>0</v>
          </cell>
          <cell r="J4562">
            <v>0</v>
          </cell>
          <cell r="K4562">
            <v>2631.58</v>
          </cell>
          <cell r="L4562">
            <v>0</v>
          </cell>
          <cell r="M4562">
            <v>17.54</v>
          </cell>
          <cell r="N4562">
            <v>17.54</v>
          </cell>
          <cell r="O4562">
            <v>17.54</v>
          </cell>
          <cell r="P4562">
            <v>2614.04</v>
          </cell>
          <cell r="Q4562">
            <v>13.16</v>
          </cell>
          <cell r="R4562">
            <v>125</v>
          </cell>
          <cell r="S4562">
            <v>935</v>
          </cell>
          <cell r="T4562" t="str">
            <v>Амортизация (канализация)</v>
          </cell>
          <cell r="U4562">
            <v>0</v>
          </cell>
          <cell r="V4562">
            <v>0</v>
          </cell>
          <cell r="W4562">
            <v>0</v>
          </cell>
          <cell r="X4562">
            <v>0</v>
          </cell>
          <cell r="Y4562">
            <v>0</v>
          </cell>
          <cell r="Z4562">
            <v>0</v>
          </cell>
          <cell r="AA4562">
            <v>2614.04</v>
          </cell>
          <cell r="AB4562">
            <v>1</v>
          </cell>
          <cell r="AC4562">
            <v>0</v>
          </cell>
          <cell r="AD4562">
            <v>0</v>
          </cell>
          <cell r="AE4562">
            <v>2631.58</v>
          </cell>
          <cell r="AF4562">
            <v>17.54</v>
          </cell>
          <cell r="AG4562">
            <v>17.543866666666666</v>
          </cell>
          <cell r="AH4562">
            <v>17.543866666666666</v>
          </cell>
        </row>
        <row r="4563">
          <cell r="A4563">
            <v>8391</v>
          </cell>
          <cell r="B4563" t="str">
            <v>Стул</v>
          </cell>
          <cell r="C4563">
            <v>8</v>
          </cell>
          <cell r="D4563" t="str">
            <v>13</v>
          </cell>
          <cell r="E4563" t="str">
            <v>24.09.07</v>
          </cell>
          <cell r="F4563" t="str">
            <v/>
          </cell>
          <cell r="G4563" t="str">
            <v xml:space="preserve">  .  .</v>
          </cell>
          <cell r="H4563">
            <v>2631.58</v>
          </cell>
          <cell r="I4563">
            <v>0</v>
          </cell>
          <cell r="J4563">
            <v>0</v>
          </cell>
          <cell r="K4563">
            <v>2631.58</v>
          </cell>
          <cell r="L4563">
            <v>0</v>
          </cell>
          <cell r="M4563">
            <v>17.54</v>
          </cell>
          <cell r="N4563">
            <v>17.54</v>
          </cell>
          <cell r="O4563">
            <v>17.54</v>
          </cell>
          <cell r="P4563">
            <v>2614.04</v>
          </cell>
          <cell r="Q4563">
            <v>13.16</v>
          </cell>
          <cell r="R4563">
            <v>125</v>
          </cell>
          <cell r="S4563">
            <v>935</v>
          </cell>
          <cell r="T4563" t="str">
            <v>Амортизация (канализация)</v>
          </cell>
          <cell r="U4563">
            <v>0</v>
          </cell>
          <cell r="V4563">
            <v>0</v>
          </cell>
          <cell r="W4563">
            <v>0</v>
          </cell>
          <cell r="X4563">
            <v>0</v>
          </cell>
          <cell r="Y4563">
            <v>0</v>
          </cell>
          <cell r="Z4563">
            <v>0</v>
          </cell>
          <cell r="AA4563">
            <v>2614.04</v>
          </cell>
          <cell r="AB4563">
            <v>1</v>
          </cell>
          <cell r="AC4563">
            <v>0</v>
          </cell>
          <cell r="AD4563">
            <v>0</v>
          </cell>
          <cell r="AE4563">
            <v>2631.58</v>
          </cell>
          <cell r="AF4563">
            <v>17.54</v>
          </cell>
          <cell r="AG4563">
            <v>17.543866666666666</v>
          </cell>
          <cell r="AH4563">
            <v>17.543866666666666</v>
          </cell>
        </row>
        <row r="4564">
          <cell r="A4564">
            <v>8392</v>
          </cell>
          <cell r="B4564" t="str">
            <v>Стул</v>
          </cell>
          <cell r="C4564">
            <v>8</v>
          </cell>
          <cell r="D4564" t="str">
            <v>13</v>
          </cell>
          <cell r="E4564" t="str">
            <v>24.09.07</v>
          </cell>
          <cell r="F4564" t="str">
            <v/>
          </cell>
          <cell r="G4564" t="str">
            <v xml:space="preserve">  .  .</v>
          </cell>
          <cell r="H4564">
            <v>2631.58</v>
          </cell>
          <cell r="I4564">
            <v>0</v>
          </cell>
          <cell r="J4564">
            <v>0</v>
          </cell>
          <cell r="K4564">
            <v>2631.58</v>
          </cell>
          <cell r="L4564">
            <v>0</v>
          </cell>
          <cell r="M4564">
            <v>17.54</v>
          </cell>
          <cell r="N4564">
            <v>17.54</v>
          </cell>
          <cell r="O4564">
            <v>17.54</v>
          </cell>
          <cell r="P4564">
            <v>2614.04</v>
          </cell>
          <cell r="Q4564">
            <v>13.16</v>
          </cell>
          <cell r="R4564">
            <v>125</v>
          </cell>
          <cell r="S4564">
            <v>935</v>
          </cell>
          <cell r="T4564" t="str">
            <v>Амортизация (канализация)</v>
          </cell>
          <cell r="U4564">
            <v>0</v>
          </cell>
          <cell r="V4564">
            <v>0</v>
          </cell>
          <cell r="W4564">
            <v>0</v>
          </cell>
          <cell r="X4564">
            <v>0</v>
          </cell>
          <cell r="Y4564">
            <v>0</v>
          </cell>
          <cell r="Z4564">
            <v>0</v>
          </cell>
          <cell r="AA4564">
            <v>2614.04</v>
          </cell>
          <cell r="AB4564">
            <v>1</v>
          </cell>
          <cell r="AC4564">
            <v>0</v>
          </cell>
          <cell r="AD4564">
            <v>0</v>
          </cell>
          <cell r="AE4564">
            <v>2631.58</v>
          </cell>
          <cell r="AF4564">
            <v>17.54</v>
          </cell>
          <cell r="AG4564">
            <v>17.543866666666666</v>
          </cell>
          <cell r="AH4564">
            <v>17.543866666666666</v>
          </cell>
        </row>
        <row r="4565">
          <cell r="A4565">
            <v>8393</v>
          </cell>
          <cell r="B4565" t="str">
            <v>Стул</v>
          </cell>
          <cell r="C4565">
            <v>8</v>
          </cell>
          <cell r="D4565" t="str">
            <v>13</v>
          </cell>
          <cell r="E4565" t="str">
            <v>24.09.07</v>
          </cell>
          <cell r="F4565" t="str">
            <v/>
          </cell>
          <cell r="G4565" t="str">
            <v xml:space="preserve">  .  .</v>
          </cell>
          <cell r="H4565">
            <v>2631.58</v>
          </cell>
          <cell r="I4565">
            <v>0</v>
          </cell>
          <cell r="J4565">
            <v>0</v>
          </cell>
          <cell r="K4565">
            <v>2631.58</v>
          </cell>
          <cell r="L4565">
            <v>0</v>
          </cell>
          <cell r="M4565">
            <v>17.54</v>
          </cell>
          <cell r="N4565">
            <v>17.54</v>
          </cell>
          <cell r="O4565">
            <v>17.54</v>
          </cell>
          <cell r="P4565">
            <v>2614.04</v>
          </cell>
          <cell r="Q4565">
            <v>13.16</v>
          </cell>
          <cell r="R4565">
            <v>125</v>
          </cell>
          <cell r="S4565">
            <v>935</v>
          </cell>
          <cell r="T4565" t="str">
            <v>Амортизация Очистка сточной жидкости</v>
          </cell>
          <cell r="U4565">
            <v>0</v>
          </cell>
          <cell r="V4565">
            <v>0</v>
          </cell>
          <cell r="W4565">
            <v>0</v>
          </cell>
          <cell r="X4565">
            <v>0</v>
          </cell>
          <cell r="Y4565">
            <v>0</v>
          </cell>
          <cell r="Z4565">
            <v>0</v>
          </cell>
          <cell r="AA4565">
            <v>2614.04</v>
          </cell>
          <cell r="AB4565">
            <v>1</v>
          </cell>
          <cell r="AC4565">
            <v>0</v>
          </cell>
          <cell r="AD4565">
            <v>0</v>
          </cell>
          <cell r="AE4565">
            <v>2631.58</v>
          </cell>
          <cell r="AF4565">
            <v>17.54</v>
          </cell>
          <cell r="AG4565">
            <v>17.543866666666666</v>
          </cell>
          <cell r="AH4565">
            <v>17.543866666666666</v>
          </cell>
        </row>
        <row r="4566">
          <cell r="A4566">
            <v>8394</v>
          </cell>
          <cell r="B4566" t="str">
            <v>Стул</v>
          </cell>
          <cell r="C4566">
            <v>8</v>
          </cell>
          <cell r="D4566" t="str">
            <v>13</v>
          </cell>
          <cell r="E4566" t="str">
            <v>24.09.07</v>
          </cell>
          <cell r="F4566" t="str">
            <v/>
          </cell>
          <cell r="G4566" t="str">
            <v xml:space="preserve">  .  .</v>
          </cell>
          <cell r="H4566">
            <v>2631.58</v>
          </cell>
          <cell r="I4566">
            <v>0</v>
          </cell>
          <cell r="J4566">
            <v>0</v>
          </cell>
          <cell r="K4566">
            <v>2631.58</v>
          </cell>
          <cell r="L4566">
            <v>0</v>
          </cell>
          <cell r="M4566">
            <v>17.54</v>
          </cell>
          <cell r="N4566">
            <v>17.54</v>
          </cell>
          <cell r="O4566">
            <v>17.54</v>
          </cell>
          <cell r="P4566">
            <v>2614.04</v>
          </cell>
          <cell r="Q4566">
            <v>13.16</v>
          </cell>
          <cell r="R4566">
            <v>125</v>
          </cell>
          <cell r="S4566">
            <v>935</v>
          </cell>
          <cell r="T4566" t="str">
            <v>Амортизация Очистка сточной жидкости</v>
          </cell>
          <cell r="U4566">
            <v>0</v>
          </cell>
          <cell r="V4566">
            <v>0</v>
          </cell>
          <cell r="W4566">
            <v>0</v>
          </cell>
          <cell r="X4566">
            <v>0</v>
          </cell>
          <cell r="Y4566">
            <v>0</v>
          </cell>
          <cell r="Z4566">
            <v>0</v>
          </cell>
          <cell r="AA4566">
            <v>2614.04</v>
          </cell>
          <cell r="AB4566">
            <v>1</v>
          </cell>
          <cell r="AC4566">
            <v>0</v>
          </cell>
          <cell r="AD4566">
            <v>0</v>
          </cell>
          <cell r="AE4566">
            <v>2631.58</v>
          </cell>
          <cell r="AF4566">
            <v>17.54</v>
          </cell>
          <cell r="AG4566">
            <v>17.543866666666666</v>
          </cell>
          <cell r="AH4566">
            <v>17.543866666666666</v>
          </cell>
        </row>
        <row r="4567">
          <cell r="A4567">
            <v>8395</v>
          </cell>
          <cell r="B4567" t="str">
            <v>Стул</v>
          </cell>
          <cell r="C4567">
            <v>8</v>
          </cell>
          <cell r="D4567" t="str">
            <v>13</v>
          </cell>
          <cell r="E4567" t="str">
            <v>24.09.07</v>
          </cell>
          <cell r="F4567" t="str">
            <v/>
          </cell>
          <cell r="G4567" t="str">
            <v xml:space="preserve">  .  .</v>
          </cell>
          <cell r="H4567">
            <v>2631.57</v>
          </cell>
          <cell r="I4567">
            <v>0</v>
          </cell>
          <cell r="J4567">
            <v>0</v>
          </cell>
          <cell r="K4567">
            <v>2631.57</v>
          </cell>
          <cell r="L4567">
            <v>0</v>
          </cell>
          <cell r="M4567">
            <v>17.54</v>
          </cell>
          <cell r="N4567">
            <v>17.54</v>
          </cell>
          <cell r="O4567">
            <v>17.54</v>
          </cell>
          <cell r="P4567">
            <v>2614.0300000000002</v>
          </cell>
          <cell r="Q4567">
            <v>13.16</v>
          </cell>
          <cell r="R4567">
            <v>125</v>
          </cell>
          <cell r="S4567">
            <v>935</v>
          </cell>
          <cell r="T4567" t="str">
            <v>Амортизация Очистка сточной жидкости</v>
          </cell>
          <cell r="U4567">
            <v>0</v>
          </cell>
          <cell r="V4567">
            <v>0</v>
          </cell>
          <cell r="W4567">
            <v>0</v>
          </cell>
          <cell r="X4567">
            <v>0</v>
          </cell>
          <cell r="Y4567">
            <v>0</v>
          </cell>
          <cell r="Z4567">
            <v>0</v>
          </cell>
          <cell r="AA4567">
            <v>2614.0300000000002</v>
          </cell>
          <cell r="AB4567">
            <v>1</v>
          </cell>
          <cell r="AC4567">
            <v>0</v>
          </cell>
          <cell r="AD4567">
            <v>0</v>
          </cell>
          <cell r="AE4567">
            <v>2631.57</v>
          </cell>
          <cell r="AF4567">
            <v>17.54</v>
          </cell>
          <cell r="AG4567">
            <v>17.543800000000001</v>
          </cell>
          <cell r="AH4567">
            <v>17.543800000000001</v>
          </cell>
        </row>
        <row r="4568">
          <cell r="A4568">
            <v>8396</v>
          </cell>
          <cell r="B4568" t="str">
            <v>Стул</v>
          </cell>
          <cell r="C4568">
            <v>8</v>
          </cell>
          <cell r="D4568" t="str">
            <v>13</v>
          </cell>
          <cell r="E4568" t="str">
            <v>24.09.07</v>
          </cell>
          <cell r="F4568" t="str">
            <v/>
          </cell>
          <cell r="G4568" t="str">
            <v xml:space="preserve">  .  .</v>
          </cell>
          <cell r="H4568">
            <v>2631.57</v>
          </cell>
          <cell r="I4568">
            <v>0</v>
          </cell>
          <cell r="J4568">
            <v>0</v>
          </cell>
          <cell r="K4568">
            <v>2631.57</v>
          </cell>
          <cell r="L4568">
            <v>0</v>
          </cell>
          <cell r="M4568">
            <v>17.54</v>
          </cell>
          <cell r="N4568">
            <v>17.54</v>
          </cell>
          <cell r="O4568">
            <v>17.54</v>
          </cell>
          <cell r="P4568">
            <v>2614.0300000000002</v>
          </cell>
          <cell r="Q4568">
            <v>13.16</v>
          </cell>
          <cell r="R4568">
            <v>125</v>
          </cell>
          <cell r="S4568">
            <v>935</v>
          </cell>
          <cell r="T4568" t="str">
            <v>Амортизация Очистка сточной жидкости</v>
          </cell>
          <cell r="U4568">
            <v>0</v>
          </cell>
          <cell r="V4568">
            <v>0</v>
          </cell>
          <cell r="W4568">
            <v>0</v>
          </cell>
          <cell r="X4568">
            <v>0</v>
          </cell>
          <cell r="Y4568">
            <v>0</v>
          </cell>
          <cell r="Z4568">
            <v>0</v>
          </cell>
          <cell r="AA4568">
            <v>2614.0300000000002</v>
          </cell>
          <cell r="AB4568">
            <v>1</v>
          </cell>
          <cell r="AC4568">
            <v>0</v>
          </cell>
          <cell r="AD4568">
            <v>0</v>
          </cell>
          <cell r="AE4568">
            <v>2631.57</v>
          </cell>
          <cell r="AF4568">
            <v>17.54</v>
          </cell>
          <cell r="AG4568">
            <v>17.543800000000001</v>
          </cell>
          <cell r="AH4568">
            <v>17.543800000000001</v>
          </cell>
        </row>
        <row r="4569">
          <cell r="A4569">
            <v>8397</v>
          </cell>
          <cell r="B4569" t="str">
            <v>Стул</v>
          </cell>
          <cell r="C4569">
            <v>8</v>
          </cell>
          <cell r="D4569" t="str">
            <v>13</v>
          </cell>
          <cell r="E4569" t="str">
            <v>24.09.07</v>
          </cell>
          <cell r="F4569" t="str">
            <v/>
          </cell>
          <cell r="G4569" t="str">
            <v xml:space="preserve">  .  .</v>
          </cell>
          <cell r="H4569">
            <v>2631.57</v>
          </cell>
          <cell r="I4569">
            <v>0</v>
          </cell>
          <cell r="J4569">
            <v>0</v>
          </cell>
          <cell r="K4569">
            <v>2631.57</v>
          </cell>
          <cell r="L4569">
            <v>0</v>
          </cell>
          <cell r="M4569">
            <v>17.54</v>
          </cell>
          <cell r="N4569">
            <v>17.54</v>
          </cell>
          <cell r="O4569">
            <v>17.54</v>
          </cell>
          <cell r="P4569">
            <v>2614.0300000000002</v>
          </cell>
          <cell r="Q4569">
            <v>13.16</v>
          </cell>
          <cell r="R4569">
            <v>125</v>
          </cell>
          <cell r="S4569">
            <v>935</v>
          </cell>
          <cell r="T4569" t="str">
            <v>Амортизация Очистка сточной жидкости</v>
          </cell>
          <cell r="U4569">
            <v>0</v>
          </cell>
          <cell r="V4569">
            <v>0</v>
          </cell>
          <cell r="W4569">
            <v>0</v>
          </cell>
          <cell r="X4569">
            <v>0</v>
          </cell>
          <cell r="Y4569">
            <v>0</v>
          </cell>
          <cell r="Z4569">
            <v>0</v>
          </cell>
          <cell r="AA4569">
            <v>2614.0300000000002</v>
          </cell>
          <cell r="AB4569">
            <v>1</v>
          </cell>
          <cell r="AC4569">
            <v>0</v>
          </cell>
          <cell r="AD4569">
            <v>0</v>
          </cell>
          <cell r="AE4569">
            <v>2631.57</v>
          </cell>
          <cell r="AF4569">
            <v>17.54</v>
          </cell>
          <cell r="AG4569">
            <v>17.543800000000001</v>
          </cell>
          <cell r="AH4569">
            <v>17.543800000000001</v>
          </cell>
        </row>
        <row r="4570">
          <cell r="A4570">
            <v>8398</v>
          </cell>
          <cell r="B4570" t="str">
            <v>Комплект мягкой мебели "Джина"</v>
          </cell>
          <cell r="C4570">
            <v>8</v>
          </cell>
          <cell r="D4570" t="str">
            <v>13</v>
          </cell>
          <cell r="E4570" t="str">
            <v>24.09.07</v>
          </cell>
          <cell r="F4570" t="str">
            <v/>
          </cell>
          <cell r="G4570" t="str">
            <v xml:space="preserve">  .  .</v>
          </cell>
          <cell r="H4570">
            <v>69000</v>
          </cell>
          <cell r="I4570">
            <v>0</v>
          </cell>
          <cell r="J4570">
            <v>0</v>
          </cell>
          <cell r="K4570">
            <v>69000</v>
          </cell>
          <cell r="L4570">
            <v>0</v>
          </cell>
          <cell r="M4570">
            <v>460</v>
          </cell>
          <cell r="N4570">
            <v>460</v>
          </cell>
          <cell r="O4570">
            <v>460</v>
          </cell>
          <cell r="P4570">
            <v>68540</v>
          </cell>
          <cell r="Q4570">
            <v>345</v>
          </cell>
          <cell r="R4570">
            <v>125</v>
          </cell>
          <cell r="S4570">
            <v>821.1</v>
          </cell>
          <cell r="T4570" t="str">
            <v>Амортизация Водопровод</v>
          </cell>
          <cell r="U4570">
            <v>0</v>
          </cell>
          <cell r="V4570">
            <v>0</v>
          </cell>
          <cell r="W4570">
            <v>0</v>
          </cell>
          <cell r="X4570">
            <v>0</v>
          </cell>
          <cell r="Y4570">
            <v>0</v>
          </cell>
          <cell r="Z4570">
            <v>0</v>
          </cell>
          <cell r="AA4570">
            <v>68540</v>
          </cell>
          <cell r="AB4570">
            <v>1</v>
          </cell>
          <cell r="AC4570">
            <v>0</v>
          </cell>
          <cell r="AD4570">
            <v>0</v>
          </cell>
          <cell r="AE4570">
            <v>69000</v>
          </cell>
          <cell r="AF4570">
            <v>460</v>
          </cell>
          <cell r="AG4570">
            <v>460</v>
          </cell>
          <cell r="AH4570">
            <v>460</v>
          </cell>
        </row>
        <row r="4571">
          <cell r="A4571">
            <v>8399</v>
          </cell>
          <cell r="B4571" t="str">
            <v>Компьютер в комплекте</v>
          </cell>
          <cell r="C4571">
            <v>30</v>
          </cell>
          <cell r="D4571" t="str">
            <v>3</v>
          </cell>
          <cell r="E4571" t="str">
            <v>26.09.07</v>
          </cell>
          <cell r="F4571" t="str">
            <v/>
          </cell>
          <cell r="G4571" t="str">
            <v xml:space="preserve">  .  .</v>
          </cell>
          <cell r="H4571">
            <v>76105.259999999995</v>
          </cell>
          <cell r="I4571">
            <v>0</v>
          </cell>
          <cell r="J4571">
            <v>0</v>
          </cell>
          <cell r="K4571">
            <v>76105.259999999995</v>
          </cell>
          <cell r="L4571">
            <v>0</v>
          </cell>
          <cell r="M4571">
            <v>1902.63</v>
          </cell>
          <cell r="N4571">
            <v>1902.63</v>
          </cell>
          <cell r="O4571">
            <v>1902.63</v>
          </cell>
          <cell r="P4571">
            <v>74202.63</v>
          </cell>
          <cell r="Q4571">
            <v>380.53</v>
          </cell>
          <cell r="R4571">
            <v>123</v>
          </cell>
          <cell r="S4571">
            <v>821.1</v>
          </cell>
          <cell r="T4571" t="str">
            <v>амортизация (канализация)</v>
          </cell>
          <cell r="U4571">
            <v>0</v>
          </cell>
          <cell r="V4571">
            <v>0</v>
          </cell>
          <cell r="W4571">
            <v>0</v>
          </cell>
          <cell r="X4571">
            <v>0</v>
          </cell>
          <cell r="Y4571">
            <v>0</v>
          </cell>
          <cell r="Z4571">
            <v>0</v>
          </cell>
          <cell r="AA4571">
            <v>74202.63</v>
          </cell>
          <cell r="AB4571">
            <v>1</v>
          </cell>
          <cell r="AC4571">
            <v>0</v>
          </cell>
          <cell r="AD4571">
            <v>0</v>
          </cell>
          <cell r="AE4571">
            <v>76105.259999999995</v>
          </cell>
          <cell r="AF4571">
            <v>1902.63</v>
          </cell>
          <cell r="AG4571">
            <v>1902.6314999999997</v>
          </cell>
          <cell r="AH4571">
            <v>1902.6314999999997</v>
          </cell>
        </row>
        <row r="4572">
          <cell r="A4572">
            <v>8400</v>
          </cell>
          <cell r="B4572" t="str">
            <v>Холодильник Бирюса 146</v>
          </cell>
          <cell r="C4572">
            <v>15</v>
          </cell>
          <cell r="D4572" t="str">
            <v>7</v>
          </cell>
          <cell r="E4572" t="str">
            <v>26.09.07</v>
          </cell>
          <cell r="F4572" t="str">
            <v/>
          </cell>
          <cell r="G4572" t="str">
            <v xml:space="preserve">  .  .</v>
          </cell>
          <cell r="H4572">
            <v>42750</v>
          </cell>
          <cell r="I4572">
            <v>0</v>
          </cell>
          <cell r="J4572">
            <v>0</v>
          </cell>
          <cell r="K4572">
            <v>42750</v>
          </cell>
          <cell r="L4572">
            <v>0</v>
          </cell>
          <cell r="M4572">
            <v>534.38</v>
          </cell>
          <cell r="N4572">
            <v>534.38</v>
          </cell>
          <cell r="O4572">
            <v>534.38</v>
          </cell>
          <cell r="P4572">
            <v>42215.62</v>
          </cell>
          <cell r="Q4572">
            <v>213.75</v>
          </cell>
          <cell r="R4572">
            <v>123</v>
          </cell>
          <cell r="S4572">
            <v>821.3</v>
          </cell>
          <cell r="T4572" t="str">
            <v>За счет прибыли</v>
          </cell>
          <cell r="U4572">
            <v>0</v>
          </cell>
          <cell r="V4572">
            <v>0</v>
          </cell>
          <cell r="W4572">
            <v>0</v>
          </cell>
          <cell r="X4572">
            <v>0</v>
          </cell>
          <cell r="Y4572">
            <v>0</v>
          </cell>
          <cell r="Z4572">
            <v>0</v>
          </cell>
          <cell r="AA4572">
            <v>42215.62</v>
          </cell>
          <cell r="AB4572">
            <v>1</v>
          </cell>
          <cell r="AC4572">
            <v>0</v>
          </cell>
          <cell r="AD4572">
            <v>0</v>
          </cell>
          <cell r="AE4572">
            <v>42750</v>
          </cell>
          <cell r="AF4572">
            <v>534.38</v>
          </cell>
          <cell r="AG4572">
            <v>534.375</v>
          </cell>
          <cell r="AH4572">
            <v>534.375</v>
          </cell>
        </row>
        <row r="4573">
          <cell r="A4573">
            <v>8401</v>
          </cell>
          <cell r="B4573" t="str">
            <v>Принтер HP LaserJet 1018</v>
          </cell>
          <cell r="C4573">
            <v>14.3</v>
          </cell>
          <cell r="D4573" t="str">
            <v>7</v>
          </cell>
          <cell r="E4573" t="str">
            <v>10.10.07</v>
          </cell>
          <cell r="F4573" t="str">
            <v>А4, 12ppm, 600x600dpi, 2Mb, USB, tray 150 page</v>
          </cell>
          <cell r="G4573" t="str">
            <v xml:space="preserve">  .  .</v>
          </cell>
          <cell r="H4573">
            <v>12761.4</v>
          </cell>
          <cell r="I4573">
            <v>12761.4</v>
          </cell>
          <cell r="J4573">
            <v>0</v>
          </cell>
          <cell r="K4573">
            <v>12761.4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  <cell r="P4573">
            <v>12761.4</v>
          </cell>
          <cell r="Q4573">
            <v>63.81</v>
          </cell>
          <cell r="R4573">
            <v>123</v>
          </cell>
          <cell r="S4573">
            <v>821.1</v>
          </cell>
          <cell r="T4573" t="str">
            <v>Амортизация Водопровод</v>
          </cell>
          <cell r="U4573">
            <v>0</v>
          </cell>
          <cell r="V4573">
            <v>0</v>
          </cell>
          <cell r="W4573">
            <v>0</v>
          </cell>
          <cell r="X4573">
            <v>0</v>
          </cell>
          <cell r="Y4573">
            <v>0</v>
          </cell>
          <cell r="Z4573">
            <v>0</v>
          </cell>
          <cell r="AA4573">
            <v>12761.4</v>
          </cell>
          <cell r="AB4573">
            <v>1</v>
          </cell>
          <cell r="AC4573">
            <v>0</v>
          </cell>
          <cell r="AD4573">
            <v>0</v>
          </cell>
          <cell r="AE4573">
            <v>12761.4</v>
          </cell>
          <cell r="AF4573">
            <v>0</v>
          </cell>
          <cell r="AG4573">
            <v>152.07334999999998</v>
          </cell>
          <cell r="AH4573">
            <v>152.07334999999998</v>
          </cell>
        </row>
        <row r="4574">
          <cell r="A4574">
            <v>8402</v>
          </cell>
          <cell r="B4574" t="str">
            <v>Компьютер в комплекте</v>
          </cell>
          <cell r="C4574">
            <v>30</v>
          </cell>
          <cell r="D4574" t="str">
            <v>3</v>
          </cell>
          <cell r="E4574" t="str">
            <v>10.10.07</v>
          </cell>
          <cell r="F4574" t="str">
            <v/>
          </cell>
          <cell r="G4574" t="str">
            <v xml:space="preserve">  .  .</v>
          </cell>
          <cell r="H4574">
            <v>77125.440000000002</v>
          </cell>
          <cell r="I4574">
            <v>77125.440000000002</v>
          </cell>
          <cell r="J4574">
            <v>0</v>
          </cell>
          <cell r="K4574">
            <v>77125.440000000002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77125.440000000002</v>
          </cell>
          <cell r="Q4574">
            <v>385.63</v>
          </cell>
          <cell r="R4574">
            <v>123</v>
          </cell>
          <cell r="S4574">
            <v>821.1</v>
          </cell>
          <cell r="T4574" t="str">
            <v>амортизация (канализация)</v>
          </cell>
          <cell r="U4574">
            <v>0</v>
          </cell>
          <cell r="V4574">
            <v>0</v>
          </cell>
          <cell r="W4574">
            <v>0</v>
          </cell>
          <cell r="X4574">
            <v>0</v>
          </cell>
          <cell r="Y4574">
            <v>0</v>
          </cell>
          <cell r="Z4574">
            <v>0</v>
          </cell>
          <cell r="AA4574">
            <v>77125.440000000002</v>
          </cell>
          <cell r="AB4574">
            <v>1</v>
          </cell>
          <cell r="AC4574">
            <v>0</v>
          </cell>
          <cell r="AD4574">
            <v>0</v>
          </cell>
          <cell r="AE4574">
            <v>77125.440000000002</v>
          </cell>
          <cell r="AF4574">
            <v>0</v>
          </cell>
          <cell r="AG4574">
            <v>1928.1360000000002</v>
          </cell>
          <cell r="AH4574">
            <v>1928.1360000000002</v>
          </cell>
        </row>
        <row r="4575">
          <cell r="A4575">
            <v>8403</v>
          </cell>
          <cell r="B4575" t="str">
            <v>Телефон Panasonic KX-TS 2350RU</v>
          </cell>
          <cell r="C4575">
            <v>15</v>
          </cell>
          <cell r="D4575" t="str">
            <v>7</v>
          </cell>
          <cell r="E4575" t="str">
            <v>19.10.07</v>
          </cell>
          <cell r="F4575" t="str">
            <v/>
          </cell>
          <cell r="G4575" t="str">
            <v xml:space="preserve">  .  .</v>
          </cell>
          <cell r="H4575">
            <v>1578.95</v>
          </cell>
          <cell r="I4575">
            <v>1578.95</v>
          </cell>
          <cell r="J4575">
            <v>0</v>
          </cell>
          <cell r="K4575">
            <v>1578.95</v>
          </cell>
          <cell r="L4575">
            <v>0</v>
          </cell>
          <cell r="M4575">
            <v>0</v>
          </cell>
          <cell r="N4575">
            <v>0</v>
          </cell>
          <cell r="O4575">
            <v>0</v>
          </cell>
          <cell r="P4575">
            <v>1578.95</v>
          </cell>
          <cell r="Q4575">
            <v>7.89</v>
          </cell>
          <cell r="R4575">
            <v>123</v>
          </cell>
          <cell r="S4575">
            <v>821.1</v>
          </cell>
          <cell r="T4575" t="str">
            <v>Амортизация Водопровод</v>
          </cell>
          <cell r="U4575">
            <v>0</v>
          </cell>
          <cell r="V4575">
            <v>0</v>
          </cell>
          <cell r="W4575">
            <v>0</v>
          </cell>
          <cell r="X4575">
            <v>0</v>
          </cell>
          <cell r="Y4575">
            <v>0</v>
          </cell>
          <cell r="Z4575">
            <v>0</v>
          </cell>
          <cell r="AA4575">
            <v>1578.95</v>
          </cell>
          <cell r="AB4575">
            <v>1</v>
          </cell>
          <cell r="AC4575">
            <v>0</v>
          </cell>
          <cell r="AD4575">
            <v>0</v>
          </cell>
          <cell r="AE4575">
            <v>1578.95</v>
          </cell>
          <cell r="AF4575">
            <v>0</v>
          </cell>
          <cell r="AG4575">
            <v>19.736875000000001</v>
          </cell>
          <cell r="AH4575">
            <v>19.736875000000001</v>
          </cell>
        </row>
        <row r="4576">
          <cell r="A4576">
            <v>8404</v>
          </cell>
          <cell r="B4576" t="str">
            <v>Телефон Panasonic KX-TS 2350RU</v>
          </cell>
          <cell r="C4576">
            <v>15</v>
          </cell>
          <cell r="D4576" t="str">
            <v>7</v>
          </cell>
          <cell r="E4576" t="str">
            <v>19.10.07</v>
          </cell>
          <cell r="F4576" t="str">
            <v/>
          </cell>
          <cell r="G4576" t="str">
            <v xml:space="preserve">  .  .</v>
          </cell>
          <cell r="H4576">
            <v>1578.95</v>
          </cell>
          <cell r="I4576">
            <v>1578.95</v>
          </cell>
          <cell r="J4576">
            <v>0</v>
          </cell>
          <cell r="K4576">
            <v>1578.95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1578.95</v>
          </cell>
          <cell r="Q4576">
            <v>7.89</v>
          </cell>
          <cell r="R4576">
            <v>123</v>
          </cell>
          <cell r="S4576">
            <v>821.1</v>
          </cell>
          <cell r="T4576" t="str">
            <v>амортизация (канализация)</v>
          </cell>
          <cell r="U4576">
            <v>0</v>
          </cell>
          <cell r="V4576">
            <v>0</v>
          </cell>
          <cell r="W4576">
            <v>0</v>
          </cell>
          <cell r="X4576">
            <v>0</v>
          </cell>
          <cell r="Y4576">
            <v>0</v>
          </cell>
          <cell r="Z4576">
            <v>0</v>
          </cell>
          <cell r="AA4576">
            <v>1578.95</v>
          </cell>
          <cell r="AB4576">
            <v>1</v>
          </cell>
          <cell r="AC4576">
            <v>0</v>
          </cell>
          <cell r="AD4576">
            <v>0</v>
          </cell>
          <cell r="AE4576">
            <v>1578.95</v>
          </cell>
          <cell r="AF4576">
            <v>0</v>
          </cell>
          <cell r="AG4576">
            <v>19.736875000000001</v>
          </cell>
          <cell r="AH4576">
            <v>19.736875000000001</v>
          </cell>
        </row>
        <row r="4577">
          <cell r="A4577">
            <v>8405</v>
          </cell>
          <cell r="B4577" t="str">
            <v>Телефон Panasonic KX-TS 2350RU</v>
          </cell>
          <cell r="C4577">
            <v>15</v>
          </cell>
          <cell r="D4577" t="str">
            <v>7</v>
          </cell>
          <cell r="E4577" t="str">
            <v>19.10.07</v>
          </cell>
          <cell r="F4577" t="str">
            <v/>
          </cell>
          <cell r="G4577" t="str">
            <v xml:space="preserve">  .  .</v>
          </cell>
          <cell r="H4577">
            <v>1578.94</v>
          </cell>
          <cell r="I4577">
            <v>1578.94</v>
          </cell>
          <cell r="J4577">
            <v>0</v>
          </cell>
          <cell r="K4577">
            <v>1578.94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1578.94</v>
          </cell>
          <cell r="Q4577">
            <v>7.89</v>
          </cell>
          <cell r="R4577">
            <v>123</v>
          </cell>
          <cell r="S4577">
            <v>821.1</v>
          </cell>
          <cell r="T4577" t="str">
            <v>амортизация (канализация)</v>
          </cell>
          <cell r="U4577">
            <v>0</v>
          </cell>
          <cell r="V4577">
            <v>0</v>
          </cell>
          <cell r="W4577">
            <v>0</v>
          </cell>
          <cell r="X4577">
            <v>0</v>
          </cell>
          <cell r="Y4577">
            <v>0</v>
          </cell>
          <cell r="Z4577">
            <v>0</v>
          </cell>
          <cell r="AA4577">
            <v>1578.94</v>
          </cell>
          <cell r="AB4577">
            <v>1</v>
          </cell>
          <cell r="AC4577">
            <v>0</v>
          </cell>
          <cell r="AD4577">
            <v>0</v>
          </cell>
          <cell r="AE4577">
            <v>1578.94</v>
          </cell>
          <cell r="AF4577">
            <v>0</v>
          </cell>
          <cell r="AG4577">
            <v>19.736750000000001</v>
          </cell>
          <cell r="AH4577">
            <v>19.736750000000001</v>
          </cell>
        </row>
        <row r="4578">
          <cell r="A4578">
            <v>8406</v>
          </cell>
          <cell r="B4578" t="str">
            <v>Система теплоучета ДУ 40</v>
          </cell>
          <cell r="C4578">
            <v>15</v>
          </cell>
          <cell r="D4578" t="str">
            <v>7</v>
          </cell>
          <cell r="E4578" t="str">
            <v>22.10.07</v>
          </cell>
          <cell r="F4578" t="str">
            <v>комплект с-но акта комплектации</v>
          </cell>
          <cell r="G4578" t="str">
            <v xml:space="preserve">  .  .</v>
          </cell>
          <cell r="H4578">
            <v>349122.81</v>
          </cell>
          <cell r="I4578">
            <v>349122.81</v>
          </cell>
          <cell r="J4578">
            <v>0</v>
          </cell>
          <cell r="K4578">
            <v>349122.81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349122.81</v>
          </cell>
          <cell r="Q4578">
            <v>1745.61</v>
          </cell>
          <cell r="R4578">
            <v>123</v>
          </cell>
          <cell r="S4578">
            <v>935</v>
          </cell>
          <cell r="T4578" t="str">
            <v>Амортизация Подъем воды</v>
          </cell>
          <cell r="U4578">
            <v>0</v>
          </cell>
          <cell r="V4578">
            <v>0</v>
          </cell>
          <cell r="W4578">
            <v>0</v>
          </cell>
          <cell r="X4578">
            <v>0</v>
          </cell>
          <cell r="Y4578">
            <v>0</v>
          </cell>
          <cell r="Z4578">
            <v>0</v>
          </cell>
          <cell r="AA4578">
            <v>349122.81</v>
          </cell>
          <cell r="AB4578">
            <v>1</v>
          </cell>
          <cell r="AC4578">
            <v>0</v>
          </cell>
          <cell r="AD4578">
            <v>0</v>
          </cell>
          <cell r="AE4578">
            <v>349122.81</v>
          </cell>
          <cell r="AF4578">
            <v>0</v>
          </cell>
          <cell r="AG4578">
            <v>4364.0351250000003</v>
          </cell>
          <cell r="AH4578">
            <v>4364.0351250000003</v>
          </cell>
        </row>
        <row r="4579">
          <cell r="A4579">
            <v>8407</v>
          </cell>
          <cell r="B4579" t="str">
            <v>Насос Андижанец</v>
          </cell>
          <cell r="C4579">
            <v>15</v>
          </cell>
          <cell r="D4579" t="str">
            <v>7</v>
          </cell>
          <cell r="E4579" t="str">
            <v>24.10.07</v>
          </cell>
          <cell r="F4579" t="str">
            <v/>
          </cell>
          <cell r="G4579" t="str">
            <v xml:space="preserve">  .  .</v>
          </cell>
          <cell r="H4579">
            <v>129385.96</v>
          </cell>
          <cell r="I4579">
            <v>129385.96</v>
          </cell>
          <cell r="J4579">
            <v>0</v>
          </cell>
          <cell r="K4579">
            <v>129385.96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129385.96</v>
          </cell>
          <cell r="Q4579">
            <v>646.92999999999995</v>
          </cell>
          <cell r="R4579">
            <v>123</v>
          </cell>
          <cell r="S4579">
            <v>935</v>
          </cell>
          <cell r="T4579" t="str">
            <v>Амортизация (водопровод)</v>
          </cell>
          <cell r="U4579">
            <v>0</v>
          </cell>
          <cell r="V4579">
            <v>0</v>
          </cell>
          <cell r="W4579">
            <v>0</v>
          </cell>
          <cell r="X4579">
            <v>0</v>
          </cell>
          <cell r="Y4579">
            <v>0</v>
          </cell>
          <cell r="Z4579">
            <v>0</v>
          </cell>
          <cell r="AA4579">
            <v>129385.96</v>
          </cell>
          <cell r="AB4579">
            <v>1</v>
          </cell>
          <cell r="AC4579">
            <v>0</v>
          </cell>
          <cell r="AD4579">
            <v>0</v>
          </cell>
          <cell r="AE4579">
            <v>129385.96</v>
          </cell>
          <cell r="AF4579">
            <v>0</v>
          </cell>
          <cell r="AG4579">
            <v>1617.3244999999999</v>
          </cell>
          <cell r="AH4579">
            <v>1617.3244999999999</v>
          </cell>
        </row>
        <row r="4580">
          <cell r="A4580">
            <v>8408</v>
          </cell>
          <cell r="B4580" t="str">
            <v>Насос Андижанец</v>
          </cell>
          <cell r="C4580">
            <v>15</v>
          </cell>
          <cell r="D4580" t="str">
            <v>7</v>
          </cell>
          <cell r="E4580" t="str">
            <v>24.10.07</v>
          </cell>
          <cell r="F4580" t="str">
            <v/>
          </cell>
          <cell r="G4580" t="str">
            <v xml:space="preserve">  .  .</v>
          </cell>
          <cell r="H4580">
            <v>128535.09</v>
          </cell>
          <cell r="I4580">
            <v>128535.09</v>
          </cell>
          <cell r="J4580">
            <v>0</v>
          </cell>
          <cell r="K4580">
            <v>128535.09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128535.09</v>
          </cell>
          <cell r="Q4580">
            <v>642.67999999999995</v>
          </cell>
          <cell r="R4580">
            <v>123</v>
          </cell>
          <cell r="S4580">
            <v>935</v>
          </cell>
          <cell r="T4580" t="str">
            <v>Амортизация (водопровод)</v>
          </cell>
          <cell r="U4580">
            <v>0</v>
          </cell>
          <cell r="V4580">
            <v>0</v>
          </cell>
          <cell r="W4580">
            <v>0</v>
          </cell>
          <cell r="X4580">
            <v>0</v>
          </cell>
          <cell r="Y4580">
            <v>0</v>
          </cell>
          <cell r="Z4580">
            <v>0</v>
          </cell>
          <cell r="AA4580">
            <v>128535.09</v>
          </cell>
          <cell r="AB4580">
            <v>1</v>
          </cell>
          <cell r="AC4580">
            <v>0</v>
          </cell>
          <cell r="AD4580">
            <v>0</v>
          </cell>
          <cell r="AE4580">
            <v>128535.09</v>
          </cell>
          <cell r="AF4580">
            <v>0</v>
          </cell>
          <cell r="AG4580">
            <v>1606.6886249999998</v>
          </cell>
          <cell r="AH4580">
            <v>1606.6886249999998</v>
          </cell>
        </row>
        <row r="4581">
          <cell r="A4581">
            <v>8409</v>
          </cell>
          <cell r="B4581" t="str">
            <v>Калькулятор Citycal CT 3666 12 раз</v>
          </cell>
          <cell r="C4581">
            <v>25</v>
          </cell>
          <cell r="D4581" t="str">
            <v>4</v>
          </cell>
          <cell r="E4581" t="str">
            <v>28.10.07</v>
          </cell>
          <cell r="F4581" t="str">
            <v/>
          </cell>
          <cell r="G4581" t="str">
            <v xml:space="preserve">  .  .</v>
          </cell>
          <cell r="H4581">
            <v>1184.21</v>
          </cell>
          <cell r="I4581">
            <v>1184.21</v>
          </cell>
          <cell r="J4581">
            <v>0</v>
          </cell>
          <cell r="K4581">
            <v>1184.21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1184.21</v>
          </cell>
          <cell r="Q4581">
            <v>5.92</v>
          </cell>
          <cell r="R4581">
            <v>125</v>
          </cell>
          <cell r="S4581">
            <v>821.1</v>
          </cell>
          <cell r="T4581" t="str">
            <v>Амортизация Водопровод</v>
          </cell>
          <cell r="U4581">
            <v>0</v>
          </cell>
          <cell r="V4581">
            <v>0</v>
          </cell>
          <cell r="W4581">
            <v>0</v>
          </cell>
          <cell r="X4581">
            <v>0</v>
          </cell>
          <cell r="Y4581">
            <v>0</v>
          </cell>
          <cell r="Z4581">
            <v>0</v>
          </cell>
          <cell r="AA4581">
            <v>1184.21</v>
          </cell>
          <cell r="AB4581">
            <v>1</v>
          </cell>
          <cell r="AC4581">
            <v>0</v>
          </cell>
          <cell r="AD4581">
            <v>0</v>
          </cell>
          <cell r="AE4581">
            <v>1184.21</v>
          </cell>
          <cell r="AF4581">
            <v>0</v>
          </cell>
          <cell r="AG4581">
            <v>24.671041666666667</v>
          </cell>
          <cell r="AH4581">
            <v>24.671041666666667</v>
          </cell>
        </row>
        <row r="4582">
          <cell r="A4582">
            <v>8410</v>
          </cell>
          <cell r="B4582" t="str">
            <v>Калькулятор Citycal CT 3666 12 раз</v>
          </cell>
          <cell r="C4582">
            <v>25</v>
          </cell>
          <cell r="D4582" t="str">
            <v>4</v>
          </cell>
          <cell r="E4582" t="str">
            <v>28.10.07</v>
          </cell>
          <cell r="F4582" t="str">
            <v/>
          </cell>
          <cell r="G4582" t="str">
            <v xml:space="preserve">  .  .</v>
          </cell>
          <cell r="H4582">
            <v>1184.21</v>
          </cell>
          <cell r="I4582">
            <v>1184.21</v>
          </cell>
          <cell r="J4582">
            <v>0</v>
          </cell>
          <cell r="K4582">
            <v>1184.21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1184.21</v>
          </cell>
          <cell r="Q4582">
            <v>5.92</v>
          </cell>
          <cell r="R4582">
            <v>125</v>
          </cell>
          <cell r="S4582">
            <v>821.1</v>
          </cell>
          <cell r="T4582" t="str">
            <v>амортизация (канализация)</v>
          </cell>
          <cell r="U4582">
            <v>0</v>
          </cell>
          <cell r="V4582">
            <v>0</v>
          </cell>
          <cell r="W4582">
            <v>0</v>
          </cell>
          <cell r="X4582">
            <v>0</v>
          </cell>
          <cell r="Y4582">
            <v>0</v>
          </cell>
          <cell r="Z4582">
            <v>0</v>
          </cell>
          <cell r="AA4582">
            <v>1184.21</v>
          </cell>
          <cell r="AB4582">
            <v>1</v>
          </cell>
          <cell r="AC4582">
            <v>0</v>
          </cell>
          <cell r="AD4582">
            <v>0</v>
          </cell>
          <cell r="AE4582">
            <v>1184.21</v>
          </cell>
          <cell r="AF4582">
            <v>0</v>
          </cell>
          <cell r="AG4582">
            <v>24.671041666666667</v>
          </cell>
          <cell r="AH4582">
            <v>24.671041666666667</v>
          </cell>
        </row>
        <row r="4583">
          <cell r="A4583">
            <v>8411</v>
          </cell>
          <cell r="B4583" t="str">
            <v>Стол руководителя</v>
          </cell>
          <cell r="C4583">
            <v>8</v>
          </cell>
          <cell r="D4583" t="str">
            <v>13</v>
          </cell>
          <cell r="E4583" t="str">
            <v>28.10.07</v>
          </cell>
          <cell r="F4583" t="str">
            <v/>
          </cell>
          <cell r="G4583" t="str">
            <v xml:space="preserve">  .  .</v>
          </cell>
          <cell r="H4583">
            <v>22368.42</v>
          </cell>
          <cell r="I4583">
            <v>22368.42</v>
          </cell>
          <cell r="J4583">
            <v>0</v>
          </cell>
          <cell r="K4583">
            <v>22368.42</v>
          </cell>
          <cell r="L4583">
            <v>0</v>
          </cell>
          <cell r="M4583">
            <v>0</v>
          </cell>
          <cell r="N4583">
            <v>0</v>
          </cell>
          <cell r="O4583">
            <v>0</v>
          </cell>
          <cell r="P4583">
            <v>22368.42</v>
          </cell>
          <cell r="Q4583">
            <v>111.84</v>
          </cell>
          <cell r="R4583">
            <v>125</v>
          </cell>
          <cell r="S4583">
            <v>821.1</v>
          </cell>
          <cell r="T4583" t="str">
            <v>Амортизация Водопровод</v>
          </cell>
          <cell r="U4583">
            <v>0</v>
          </cell>
          <cell r="V4583">
            <v>0</v>
          </cell>
          <cell r="W4583">
            <v>0</v>
          </cell>
          <cell r="X4583">
            <v>0</v>
          </cell>
          <cell r="Y4583">
            <v>0</v>
          </cell>
          <cell r="Z4583">
            <v>0</v>
          </cell>
          <cell r="AA4583">
            <v>22368.42</v>
          </cell>
          <cell r="AB4583">
            <v>1</v>
          </cell>
          <cell r="AC4583">
            <v>0</v>
          </cell>
          <cell r="AD4583">
            <v>0</v>
          </cell>
          <cell r="AE4583">
            <v>22368.42</v>
          </cell>
          <cell r="AF4583">
            <v>0</v>
          </cell>
          <cell r="AG4583">
            <v>149.12279999999998</v>
          </cell>
          <cell r="AH4583">
            <v>149.12279999999998</v>
          </cell>
        </row>
        <row r="4584">
          <cell r="A4584">
            <v>8412</v>
          </cell>
          <cell r="B4584" t="str">
            <v>Стол приставка</v>
          </cell>
          <cell r="C4584">
            <v>8</v>
          </cell>
          <cell r="D4584" t="str">
            <v>13</v>
          </cell>
          <cell r="E4584" t="str">
            <v>28.10.07</v>
          </cell>
          <cell r="F4584" t="str">
            <v/>
          </cell>
          <cell r="G4584" t="str">
            <v xml:space="preserve">  .  .</v>
          </cell>
          <cell r="H4584">
            <v>17425.439999999999</v>
          </cell>
          <cell r="I4584">
            <v>17425.439999999999</v>
          </cell>
          <cell r="J4584">
            <v>0</v>
          </cell>
          <cell r="K4584">
            <v>17425.439999999999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17425.439999999999</v>
          </cell>
          <cell r="Q4584">
            <v>87.13</v>
          </cell>
          <cell r="R4584">
            <v>125</v>
          </cell>
          <cell r="S4584">
            <v>821.1</v>
          </cell>
          <cell r="T4584" t="str">
            <v>амортизация (канализация)</v>
          </cell>
          <cell r="U4584">
            <v>0</v>
          </cell>
          <cell r="V4584">
            <v>0</v>
          </cell>
          <cell r="W4584">
            <v>0</v>
          </cell>
          <cell r="X4584">
            <v>0</v>
          </cell>
          <cell r="Y4584">
            <v>0</v>
          </cell>
          <cell r="Z4584">
            <v>0</v>
          </cell>
          <cell r="AA4584">
            <v>17425.439999999999</v>
          </cell>
          <cell r="AB4584">
            <v>1</v>
          </cell>
          <cell r="AC4584">
            <v>0</v>
          </cell>
          <cell r="AD4584">
            <v>0</v>
          </cell>
          <cell r="AE4584">
            <v>17425.439999999999</v>
          </cell>
          <cell r="AF4584">
            <v>0</v>
          </cell>
          <cell r="AG4584">
            <v>116.16959999999999</v>
          </cell>
          <cell r="AH4584">
            <v>116.16959999999999</v>
          </cell>
        </row>
        <row r="4585">
          <cell r="A4585">
            <v>8413</v>
          </cell>
          <cell r="B4585" t="str">
            <v>Тумба мобильная</v>
          </cell>
          <cell r="C4585">
            <v>8</v>
          </cell>
          <cell r="D4585" t="str">
            <v>13</v>
          </cell>
          <cell r="E4585" t="str">
            <v>28.10.07</v>
          </cell>
          <cell r="F4585" t="str">
            <v/>
          </cell>
          <cell r="G4585" t="str">
            <v xml:space="preserve">  .  .</v>
          </cell>
          <cell r="H4585">
            <v>21929.82</v>
          </cell>
          <cell r="I4585">
            <v>21929.82</v>
          </cell>
          <cell r="J4585">
            <v>0</v>
          </cell>
          <cell r="K4585">
            <v>21929.82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21929.82</v>
          </cell>
          <cell r="Q4585">
            <v>109.65</v>
          </cell>
          <cell r="R4585">
            <v>125</v>
          </cell>
          <cell r="S4585">
            <v>821.1</v>
          </cell>
          <cell r="T4585" t="str">
            <v>Амортизация Водопровод</v>
          </cell>
          <cell r="U4585">
            <v>0</v>
          </cell>
          <cell r="V4585">
            <v>0</v>
          </cell>
          <cell r="W4585">
            <v>0</v>
          </cell>
          <cell r="X4585">
            <v>0</v>
          </cell>
          <cell r="Y4585">
            <v>0</v>
          </cell>
          <cell r="Z4585">
            <v>0</v>
          </cell>
          <cell r="AA4585">
            <v>21929.82</v>
          </cell>
          <cell r="AB4585">
            <v>1</v>
          </cell>
          <cell r="AC4585">
            <v>0</v>
          </cell>
          <cell r="AD4585">
            <v>0</v>
          </cell>
          <cell r="AE4585">
            <v>21929.82</v>
          </cell>
          <cell r="AF4585">
            <v>0</v>
          </cell>
          <cell r="AG4585">
            <v>146.19880000000001</v>
          </cell>
          <cell r="AH4585">
            <v>146.19880000000001</v>
          </cell>
        </row>
        <row r="4586">
          <cell r="A4586">
            <v>8414</v>
          </cell>
          <cell r="B4586" t="str">
            <v>Шкаф для документов</v>
          </cell>
          <cell r="C4586">
            <v>8</v>
          </cell>
          <cell r="D4586" t="str">
            <v>13</v>
          </cell>
          <cell r="E4586" t="str">
            <v>28.10.07</v>
          </cell>
          <cell r="F4586" t="str">
            <v/>
          </cell>
          <cell r="G4586" t="str">
            <v xml:space="preserve">  .  .</v>
          </cell>
          <cell r="H4586">
            <v>15789.47</v>
          </cell>
          <cell r="I4586">
            <v>15789.47</v>
          </cell>
          <cell r="J4586">
            <v>0</v>
          </cell>
          <cell r="K4586">
            <v>15789.47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15789.47</v>
          </cell>
          <cell r="Q4586">
            <v>78.95</v>
          </cell>
          <cell r="R4586">
            <v>125</v>
          </cell>
          <cell r="S4586">
            <v>821.1</v>
          </cell>
          <cell r="T4586" t="str">
            <v>амортизация (канализация)</v>
          </cell>
          <cell r="U4586">
            <v>0</v>
          </cell>
          <cell r="V4586">
            <v>0</v>
          </cell>
          <cell r="W4586">
            <v>0</v>
          </cell>
          <cell r="X4586">
            <v>0</v>
          </cell>
          <cell r="Y4586">
            <v>0</v>
          </cell>
          <cell r="Z4586">
            <v>0</v>
          </cell>
          <cell r="AA4586">
            <v>15789.47</v>
          </cell>
          <cell r="AB4586">
            <v>1</v>
          </cell>
          <cell r="AC4586">
            <v>0</v>
          </cell>
          <cell r="AD4586">
            <v>0</v>
          </cell>
          <cell r="AE4586">
            <v>15789.47</v>
          </cell>
          <cell r="AF4586">
            <v>0</v>
          </cell>
          <cell r="AG4586">
            <v>105.26313333333333</v>
          </cell>
          <cell r="AH4586">
            <v>105.26313333333333</v>
          </cell>
        </row>
        <row r="4587">
          <cell r="A4587">
            <v>8415</v>
          </cell>
          <cell r="B4587" t="str">
            <v>Шкаф для одежды</v>
          </cell>
          <cell r="C4587">
            <v>8</v>
          </cell>
          <cell r="D4587" t="str">
            <v>13</v>
          </cell>
          <cell r="E4587" t="str">
            <v>28.10.07</v>
          </cell>
          <cell r="F4587" t="str">
            <v/>
          </cell>
          <cell r="G4587" t="str">
            <v xml:space="preserve">  .  .</v>
          </cell>
          <cell r="H4587">
            <v>25438.6</v>
          </cell>
          <cell r="I4587">
            <v>25438.6</v>
          </cell>
          <cell r="J4587">
            <v>0</v>
          </cell>
          <cell r="K4587">
            <v>25438.6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25438.6</v>
          </cell>
          <cell r="Q4587">
            <v>127.19</v>
          </cell>
          <cell r="R4587">
            <v>125</v>
          </cell>
          <cell r="S4587">
            <v>821.1</v>
          </cell>
          <cell r="T4587" t="str">
            <v>Амортизация Водопровод</v>
          </cell>
          <cell r="U4587">
            <v>0</v>
          </cell>
          <cell r="V4587">
            <v>0</v>
          </cell>
          <cell r="W4587">
            <v>0</v>
          </cell>
          <cell r="X4587">
            <v>0</v>
          </cell>
          <cell r="Y4587">
            <v>0</v>
          </cell>
          <cell r="Z4587">
            <v>0</v>
          </cell>
          <cell r="AA4587">
            <v>25438.6</v>
          </cell>
          <cell r="AB4587">
            <v>1</v>
          </cell>
          <cell r="AC4587">
            <v>0</v>
          </cell>
          <cell r="AD4587">
            <v>0</v>
          </cell>
          <cell r="AE4587">
            <v>25438.6</v>
          </cell>
          <cell r="AF4587">
            <v>0</v>
          </cell>
          <cell r="AG4587">
            <v>169.59066666666666</v>
          </cell>
          <cell r="AH4587">
            <v>169.59066666666666</v>
          </cell>
        </row>
        <row r="4588">
          <cell r="A4588">
            <v>8416</v>
          </cell>
          <cell r="B4588" t="str">
            <v>Конференц стол</v>
          </cell>
          <cell r="C4588">
            <v>8</v>
          </cell>
          <cell r="D4588" t="str">
            <v>13</v>
          </cell>
          <cell r="E4588" t="str">
            <v>28.10.07</v>
          </cell>
          <cell r="F4588" t="str">
            <v/>
          </cell>
          <cell r="G4588" t="str">
            <v xml:space="preserve">  .  .</v>
          </cell>
          <cell r="H4588">
            <v>35087.72</v>
          </cell>
          <cell r="I4588">
            <v>35087.72</v>
          </cell>
          <cell r="J4588">
            <v>0</v>
          </cell>
          <cell r="K4588">
            <v>35087.72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P4588">
            <v>35087.72</v>
          </cell>
          <cell r="Q4588">
            <v>175.44</v>
          </cell>
          <cell r="R4588">
            <v>125</v>
          </cell>
          <cell r="S4588">
            <v>821.1</v>
          </cell>
          <cell r="T4588" t="str">
            <v>амортизация (канализация)</v>
          </cell>
          <cell r="U4588">
            <v>0</v>
          </cell>
          <cell r="V4588">
            <v>0</v>
          </cell>
          <cell r="W4588">
            <v>0</v>
          </cell>
          <cell r="X4588">
            <v>0</v>
          </cell>
          <cell r="Y4588">
            <v>0</v>
          </cell>
          <cell r="Z4588">
            <v>0</v>
          </cell>
          <cell r="AA4588">
            <v>35087.72</v>
          </cell>
          <cell r="AB4588">
            <v>1</v>
          </cell>
          <cell r="AC4588">
            <v>0</v>
          </cell>
          <cell r="AD4588">
            <v>0</v>
          </cell>
          <cell r="AE4588">
            <v>35087.72</v>
          </cell>
          <cell r="AF4588">
            <v>0</v>
          </cell>
          <cell r="AG4588">
            <v>233.91813333333334</v>
          </cell>
          <cell r="AH4588">
            <v>233.91813333333334</v>
          </cell>
        </row>
        <row r="4589">
          <cell r="A4589">
            <v>8417</v>
          </cell>
          <cell r="B4589" t="str">
            <v>Стул</v>
          </cell>
          <cell r="C4589">
            <v>8</v>
          </cell>
          <cell r="D4589" t="str">
            <v>13</v>
          </cell>
          <cell r="E4589" t="str">
            <v>28.10.07</v>
          </cell>
          <cell r="F4589" t="str">
            <v/>
          </cell>
          <cell r="G4589" t="str">
            <v xml:space="preserve">  .  .</v>
          </cell>
          <cell r="H4589">
            <v>3289.47</v>
          </cell>
          <cell r="I4589">
            <v>3289.47</v>
          </cell>
          <cell r="J4589">
            <v>0</v>
          </cell>
          <cell r="K4589">
            <v>3289.47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3289.47</v>
          </cell>
          <cell r="Q4589">
            <v>16.45</v>
          </cell>
          <cell r="R4589">
            <v>125</v>
          </cell>
          <cell r="S4589">
            <v>821.1</v>
          </cell>
          <cell r="T4589" t="str">
            <v>Амортизация Водопровод</v>
          </cell>
          <cell r="U4589">
            <v>0</v>
          </cell>
          <cell r="V4589">
            <v>0</v>
          </cell>
          <cell r="W4589">
            <v>0</v>
          </cell>
          <cell r="X4589">
            <v>0</v>
          </cell>
          <cell r="Y4589">
            <v>0</v>
          </cell>
          <cell r="Z4589">
            <v>0</v>
          </cell>
          <cell r="AA4589">
            <v>3289.47</v>
          </cell>
          <cell r="AB4589">
            <v>1</v>
          </cell>
          <cell r="AC4589">
            <v>0</v>
          </cell>
          <cell r="AD4589">
            <v>0</v>
          </cell>
          <cell r="AE4589">
            <v>3289.47</v>
          </cell>
          <cell r="AF4589">
            <v>0</v>
          </cell>
          <cell r="AG4589">
            <v>21.9298</v>
          </cell>
          <cell r="AH4589">
            <v>21.9298</v>
          </cell>
        </row>
        <row r="4590">
          <cell r="A4590">
            <v>8418</v>
          </cell>
          <cell r="B4590" t="str">
            <v>Стул</v>
          </cell>
          <cell r="C4590">
            <v>8</v>
          </cell>
          <cell r="D4590" t="str">
            <v>13</v>
          </cell>
          <cell r="E4590" t="str">
            <v>28.10.07</v>
          </cell>
          <cell r="F4590" t="str">
            <v/>
          </cell>
          <cell r="G4590" t="str">
            <v xml:space="preserve">  .  .</v>
          </cell>
          <cell r="H4590">
            <v>3289.47</v>
          </cell>
          <cell r="I4590">
            <v>3289.47</v>
          </cell>
          <cell r="J4590">
            <v>0</v>
          </cell>
          <cell r="K4590">
            <v>3289.47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3289.47</v>
          </cell>
          <cell r="Q4590">
            <v>16.45</v>
          </cell>
          <cell r="R4590">
            <v>125</v>
          </cell>
          <cell r="S4590">
            <v>821.1</v>
          </cell>
          <cell r="T4590" t="str">
            <v>Амортизация Водопровод</v>
          </cell>
          <cell r="U4590">
            <v>0</v>
          </cell>
          <cell r="V4590">
            <v>0</v>
          </cell>
          <cell r="W4590">
            <v>0</v>
          </cell>
          <cell r="X4590">
            <v>0</v>
          </cell>
          <cell r="Y4590">
            <v>0</v>
          </cell>
          <cell r="Z4590">
            <v>0</v>
          </cell>
          <cell r="AA4590">
            <v>3289.47</v>
          </cell>
          <cell r="AB4590">
            <v>1</v>
          </cell>
          <cell r="AC4590">
            <v>0</v>
          </cell>
          <cell r="AD4590">
            <v>0</v>
          </cell>
          <cell r="AE4590">
            <v>3289.47</v>
          </cell>
          <cell r="AF4590">
            <v>0</v>
          </cell>
          <cell r="AG4590">
            <v>21.9298</v>
          </cell>
          <cell r="AH4590">
            <v>21.9298</v>
          </cell>
        </row>
        <row r="4591">
          <cell r="A4591">
            <v>8419</v>
          </cell>
          <cell r="B4591" t="str">
            <v>Стул</v>
          </cell>
          <cell r="C4591">
            <v>8</v>
          </cell>
          <cell r="D4591" t="str">
            <v>13</v>
          </cell>
          <cell r="E4591" t="str">
            <v>28.10.07</v>
          </cell>
          <cell r="F4591" t="str">
            <v/>
          </cell>
          <cell r="G4591" t="str">
            <v xml:space="preserve">  .  .</v>
          </cell>
          <cell r="H4591">
            <v>3289.47</v>
          </cell>
          <cell r="I4591">
            <v>3289.47</v>
          </cell>
          <cell r="J4591">
            <v>0</v>
          </cell>
          <cell r="K4591">
            <v>3289.47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3289.47</v>
          </cell>
          <cell r="Q4591">
            <v>16.45</v>
          </cell>
          <cell r="R4591">
            <v>125</v>
          </cell>
          <cell r="S4591">
            <v>821.1</v>
          </cell>
          <cell r="T4591" t="str">
            <v>Амортизация Водопровод</v>
          </cell>
          <cell r="U4591">
            <v>0</v>
          </cell>
          <cell r="V4591">
            <v>0</v>
          </cell>
          <cell r="W4591">
            <v>0</v>
          </cell>
          <cell r="X4591">
            <v>0</v>
          </cell>
          <cell r="Y4591">
            <v>0</v>
          </cell>
          <cell r="Z4591">
            <v>0</v>
          </cell>
          <cell r="AA4591">
            <v>3289.47</v>
          </cell>
          <cell r="AB4591">
            <v>1</v>
          </cell>
          <cell r="AC4591">
            <v>0</v>
          </cell>
          <cell r="AD4591">
            <v>0</v>
          </cell>
          <cell r="AE4591">
            <v>3289.47</v>
          </cell>
          <cell r="AF4591">
            <v>0</v>
          </cell>
          <cell r="AG4591">
            <v>21.9298</v>
          </cell>
          <cell r="AH4591">
            <v>21.9298</v>
          </cell>
        </row>
        <row r="4592">
          <cell r="A4592">
            <v>8420</v>
          </cell>
          <cell r="B4592" t="str">
            <v>Стул</v>
          </cell>
          <cell r="C4592">
            <v>8</v>
          </cell>
          <cell r="D4592" t="str">
            <v>13</v>
          </cell>
          <cell r="E4592" t="str">
            <v>28.10.07</v>
          </cell>
          <cell r="F4592" t="str">
            <v/>
          </cell>
          <cell r="G4592" t="str">
            <v xml:space="preserve">  .  .</v>
          </cell>
          <cell r="H4592">
            <v>3289.47</v>
          </cell>
          <cell r="I4592">
            <v>3289.47</v>
          </cell>
          <cell r="J4592">
            <v>0</v>
          </cell>
          <cell r="K4592">
            <v>3289.47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  <cell r="P4592">
            <v>3289.47</v>
          </cell>
          <cell r="Q4592">
            <v>16.45</v>
          </cell>
          <cell r="R4592">
            <v>125</v>
          </cell>
          <cell r="S4592">
            <v>821.1</v>
          </cell>
          <cell r="T4592" t="str">
            <v>Амортизация Водопровод</v>
          </cell>
          <cell r="U4592">
            <v>0</v>
          </cell>
          <cell r="V4592">
            <v>0</v>
          </cell>
          <cell r="W4592">
            <v>0</v>
          </cell>
          <cell r="X4592">
            <v>0</v>
          </cell>
          <cell r="Y4592">
            <v>0</v>
          </cell>
          <cell r="Z4592">
            <v>0</v>
          </cell>
          <cell r="AA4592">
            <v>3289.47</v>
          </cell>
          <cell r="AB4592">
            <v>1</v>
          </cell>
          <cell r="AC4592">
            <v>0</v>
          </cell>
          <cell r="AD4592">
            <v>0</v>
          </cell>
          <cell r="AE4592">
            <v>3289.47</v>
          </cell>
          <cell r="AF4592">
            <v>0</v>
          </cell>
          <cell r="AG4592">
            <v>21.9298</v>
          </cell>
          <cell r="AH4592">
            <v>21.9298</v>
          </cell>
        </row>
        <row r="4593">
          <cell r="A4593">
            <v>8421</v>
          </cell>
          <cell r="B4593" t="str">
            <v>Стул</v>
          </cell>
          <cell r="C4593">
            <v>8</v>
          </cell>
          <cell r="D4593" t="str">
            <v>13</v>
          </cell>
          <cell r="E4593" t="str">
            <v>28.10.07</v>
          </cell>
          <cell r="F4593" t="str">
            <v/>
          </cell>
          <cell r="G4593" t="str">
            <v xml:space="preserve">  .  .</v>
          </cell>
          <cell r="H4593">
            <v>3289.47</v>
          </cell>
          <cell r="I4593">
            <v>3289.47</v>
          </cell>
          <cell r="J4593">
            <v>0</v>
          </cell>
          <cell r="K4593">
            <v>3289.47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3289.47</v>
          </cell>
          <cell r="Q4593">
            <v>16.45</v>
          </cell>
          <cell r="R4593">
            <v>125</v>
          </cell>
          <cell r="S4593">
            <v>821.1</v>
          </cell>
          <cell r="T4593" t="str">
            <v>амортизация (канализация)</v>
          </cell>
          <cell r="U4593">
            <v>0</v>
          </cell>
          <cell r="V4593">
            <v>0</v>
          </cell>
          <cell r="W4593">
            <v>0</v>
          </cell>
          <cell r="X4593">
            <v>0</v>
          </cell>
          <cell r="Y4593">
            <v>0</v>
          </cell>
          <cell r="Z4593">
            <v>0</v>
          </cell>
          <cell r="AA4593">
            <v>3289.47</v>
          </cell>
          <cell r="AB4593">
            <v>1</v>
          </cell>
          <cell r="AC4593">
            <v>0</v>
          </cell>
          <cell r="AD4593">
            <v>0</v>
          </cell>
          <cell r="AE4593">
            <v>3289.47</v>
          </cell>
          <cell r="AF4593">
            <v>0</v>
          </cell>
          <cell r="AG4593">
            <v>21.9298</v>
          </cell>
          <cell r="AH4593">
            <v>21.9298</v>
          </cell>
        </row>
        <row r="4594">
          <cell r="A4594">
            <v>8422</v>
          </cell>
          <cell r="B4594" t="str">
            <v>Стул</v>
          </cell>
          <cell r="C4594">
            <v>8</v>
          </cell>
          <cell r="D4594" t="str">
            <v>13</v>
          </cell>
          <cell r="E4594" t="str">
            <v>28.10.07</v>
          </cell>
          <cell r="F4594" t="str">
            <v/>
          </cell>
          <cell r="G4594" t="str">
            <v xml:space="preserve">  .  .</v>
          </cell>
          <cell r="H4594">
            <v>3289.48</v>
          </cell>
          <cell r="I4594">
            <v>3289.48</v>
          </cell>
          <cell r="J4594">
            <v>0</v>
          </cell>
          <cell r="K4594">
            <v>3289.48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3289.48</v>
          </cell>
          <cell r="Q4594">
            <v>16.45</v>
          </cell>
          <cell r="R4594">
            <v>125</v>
          </cell>
          <cell r="S4594">
            <v>821.1</v>
          </cell>
          <cell r="T4594" t="str">
            <v>амортизация (канализация)</v>
          </cell>
          <cell r="U4594">
            <v>0</v>
          </cell>
          <cell r="V4594">
            <v>0</v>
          </cell>
          <cell r="W4594">
            <v>0</v>
          </cell>
          <cell r="X4594">
            <v>0</v>
          </cell>
          <cell r="Y4594">
            <v>0</v>
          </cell>
          <cell r="Z4594">
            <v>0</v>
          </cell>
          <cell r="AA4594">
            <v>3289.48</v>
          </cell>
          <cell r="AB4594">
            <v>1</v>
          </cell>
          <cell r="AC4594">
            <v>0</v>
          </cell>
          <cell r="AD4594">
            <v>0</v>
          </cell>
          <cell r="AE4594">
            <v>3289.48</v>
          </cell>
          <cell r="AF4594">
            <v>0</v>
          </cell>
          <cell r="AG4594">
            <v>21.929866666666669</v>
          </cell>
          <cell r="AH4594">
            <v>21.929866666666669</v>
          </cell>
        </row>
        <row r="4595">
          <cell r="A4595">
            <v>8423</v>
          </cell>
          <cell r="B4595" t="str">
            <v>Стул</v>
          </cell>
          <cell r="C4595">
            <v>8</v>
          </cell>
          <cell r="D4595" t="str">
            <v>13</v>
          </cell>
          <cell r="E4595" t="str">
            <v>28.10.07</v>
          </cell>
          <cell r="F4595" t="str">
            <v/>
          </cell>
          <cell r="G4595" t="str">
            <v xml:space="preserve">  .  .</v>
          </cell>
          <cell r="H4595">
            <v>3289.48</v>
          </cell>
          <cell r="I4595">
            <v>3289.48</v>
          </cell>
          <cell r="J4595">
            <v>0</v>
          </cell>
          <cell r="K4595">
            <v>3289.48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3289.48</v>
          </cell>
          <cell r="Q4595">
            <v>16.45</v>
          </cell>
          <cell r="R4595">
            <v>125</v>
          </cell>
          <cell r="S4595">
            <v>821.1</v>
          </cell>
          <cell r="T4595" t="str">
            <v>амортизация (канализация)</v>
          </cell>
          <cell r="U4595">
            <v>0</v>
          </cell>
          <cell r="V4595">
            <v>0</v>
          </cell>
          <cell r="W4595">
            <v>0</v>
          </cell>
          <cell r="X4595">
            <v>0</v>
          </cell>
          <cell r="Y4595">
            <v>0</v>
          </cell>
          <cell r="Z4595">
            <v>0</v>
          </cell>
          <cell r="AA4595">
            <v>3289.48</v>
          </cell>
          <cell r="AB4595">
            <v>1</v>
          </cell>
          <cell r="AC4595">
            <v>0</v>
          </cell>
          <cell r="AD4595">
            <v>0</v>
          </cell>
          <cell r="AE4595">
            <v>3289.48</v>
          </cell>
          <cell r="AF4595">
            <v>0</v>
          </cell>
          <cell r="AG4595">
            <v>21.929866666666669</v>
          </cell>
          <cell r="AH4595">
            <v>21.929866666666669</v>
          </cell>
        </row>
        <row r="4596">
          <cell r="A4596">
            <v>8424</v>
          </cell>
          <cell r="B4596" t="str">
            <v>Стул</v>
          </cell>
          <cell r="C4596">
            <v>8</v>
          </cell>
          <cell r="D4596" t="str">
            <v>13</v>
          </cell>
          <cell r="E4596" t="str">
            <v>28.10.07</v>
          </cell>
          <cell r="F4596" t="str">
            <v/>
          </cell>
          <cell r="G4596" t="str">
            <v xml:space="preserve">  .  .</v>
          </cell>
          <cell r="H4596">
            <v>3289.48</v>
          </cell>
          <cell r="I4596">
            <v>3289.48</v>
          </cell>
          <cell r="J4596">
            <v>0</v>
          </cell>
          <cell r="K4596">
            <v>3289.48</v>
          </cell>
          <cell r="L4596">
            <v>0</v>
          </cell>
          <cell r="M4596">
            <v>0</v>
          </cell>
          <cell r="N4596">
            <v>0</v>
          </cell>
          <cell r="O4596">
            <v>0</v>
          </cell>
          <cell r="P4596">
            <v>3289.48</v>
          </cell>
          <cell r="Q4596">
            <v>16.45</v>
          </cell>
          <cell r="R4596">
            <v>125</v>
          </cell>
          <cell r="S4596">
            <v>821.1</v>
          </cell>
          <cell r="T4596" t="str">
            <v>амортизация (канализация)</v>
          </cell>
          <cell r="U4596">
            <v>0</v>
          </cell>
          <cell r="V4596">
            <v>0</v>
          </cell>
          <cell r="W4596">
            <v>0</v>
          </cell>
          <cell r="X4596">
            <v>0</v>
          </cell>
          <cell r="Y4596">
            <v>0</v>
          </cell>
          <cell r="Z4596">
            <v>0</v>
          </cell>
          <cell r="AA4596">
            <v>3289.48</v>
          </cell>
          <cell r="AB4596">
            <v>1</v>
          </cell>
          <cell r="AC4596">
            <v>0</v>
          </cell>
          <cell r="AD4596">
            <v>0</v>
          </cell>
          <cell r="AE4596">
            <v>3289.48</v>
          </cell>
          <cell r="AF4596">
            <v>0</v>
          </cell>
          <cell r="AG4596">
            <v>21.929866666666669</v>
          </cell>
          <cell r="AH4596">
            <v>21.929866666666669</v>
          </cell>
        </row>
        <row r="4597">
          <cell r="A4597">
            <v>8425</v>
          </cell>
          <cell r="B4597" t="str">
            <v>Тахта Кармен</v>
          </cell>
          <cell r="C4597">
            <v>8</v>
          </cell>
          <cell r="D4597" t="str">
            <v>13</v>
          </cell>
          <cell r="E4597" t="str">
            <v>28.10.07</v>
          </cell>
          <cell r="F4597" t="str">
            <v/>
          </cell>
          <cell r="G4597" t="str">
            <v xml:space="preserve">  .  .</v>
          </cell>
          <cell r="H4597">
            <v>43859.65</v>
          </cell>
          <cell r="I4597">
            <v>43859.65</v>
          </cell>
          <cell r="J4597">
            <v>0</v>
          </cell>
          <cell r="K4597">
            <v>43859.65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>
            <v>43859.65</v>
          </cell>
          <cell r="Q4597">
            <v>219.3</v>
          </cell>
          <cell r="R4597">
            <v>125</v>
          </cell>
          <cell r="S4597">
            <v>821.1</v>
          </cell>
          <cell r="T4597" t="str">
            <v>амортизация (канализация)</v>
          </cell>
          <cell r="U4597">
            <v>0</v>
          </cell>
          <cell r="V4597">
            <v>0</v>
          </cell>
          <cell r="W4597">
            <v>0</v>
          </cell>
          <cell r="X4597">
            <v>0</v>
          </cell>
          <cell r="Y4597">
            <v>0</v>
          </cell>
          <cell r="Z4597">
            <v>0</v>
          </cell>
          <cell r="AA4597">
            <v>43859.65</v>
          </cell>
          <cell r="AB4597">
            <v>1</v>
          </cell>
          <cell r="AC4597">
            <v>0</v>
          </cell>
          <cell r="AD4597">
            <v>0</v>
          </cell>
          <cell r="AE4597">
            <v>43859.65</v>
          </cell>
          <cell r="AF4597">
            <v>0</v>
          </cell>
          <cell r="AG4597">
            <v>292.39766666666668</v>
          </cell>
          <cell r="AH4597">
            <v>292.39766666666668</v>
          </cell>
        </row>
        <row r="4598">
          <cell r="A4598">
            <v>8426</v>
          </cell>
          <cell r="B4598" t="str">
            <v>Кресло Laguna SPA</v>
          </cell>
          <cell r="C4598">
            <v>8</v>
          </cell>
          <cell r="D4598" t="str">
            <v>13</v>
          </cell>
          <cell r="E4598" t="str">
            <v>28.10.07</v>
          </cell>
          <cell r="F4598" t="str">
            <v/>
          </cell>
          <cell r="G4598" t="str">
            <v xml:space="preserve">  .  .</v>
          </cell>
          <cell r="H4598">
            <v>26315.79</v>
          </cell>
          <cell r="I4598">
            <v>26315.79</v>
          </cell>
          <cell r="J4598">
            <v>0</v>
          </cell>
          <cell r="K4598">
            <v>26315.79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  <cell r="P4598">
            <v>26315.79</v>
          </cell>
          <cell r="Q4598">
            <v>131.58000000000001</v>
          </cell>
          <cell r="R4598">
            <v>125</v>
          </cell>
          <cell r="S4598">
            <v>821.1</v>
          </cell>
          <cell r="T4598" t="str">
            <v>амортизация (канализация)</v>
          </cell>
          <cell r="U4598">
            <v>0</v>
          </cell>
          <cell r="V4598">
            <v>0</v>
          </cell>
          <cell r="W4598">
            <v>0</v>
          </cell>
          <cell r="X4598">
            <v>0</v>
          </cell>
          <cell r="Y4598">
            <v>0</v>
          </cell>
          <cell r="Z4598">
            <v>0</v>
          </cell>
          <cell r="AA4598">
            <v>26315.79</v>
          </cell>
          <cell r="AB4598">
            <v>1</v>
          </cell>
          <cell r="AC4598">
            <v>0</v>
          </cell>
          <cell r="AD4598">
            <v>0</v>
          </cell>
          <cell r="AE4598">
            <v>26315.79</v>
          </cell>
          <cell r="AF4598">
            <v>0</v>
          </cell>
          <cell r="AG4598">
            <v>175.43859999999998</v>
          </cell>
          <cell r="AH4598">
            <v>175.43859999999998</v>
          </cell>
        </row>
        <row r="4599">
          <cell r="A4599">
            <v>8427</v>
          </cell>
          <cell r="B4599" t="str">
            <v>Кресло Macro SPA</v>
          </cell>
          <cell r="C4599">
            <v>8</v>
          </cell>
          <cell r="D4599" t="str">
            <v>13</v>
          </cell>
          <cell r="E4599" t="str">
            <v>28.10.07</v>
          </cell>
          <cell r="F4599" t="str">
            <v/>
          </cell>
          <cell r="G4599" t="str">
            <v xml:space="preserve">  .  .</v>
          </cell>
          <cell r="H4599">
            <v>19736.84</v>
          </cell>
          <cell r="I4599">
            <v>19736.84</v>
          </cell>
          <cell r="J4599">
            <v>0</v>
          </cell>
          <cell r="K4599">
            <v>19736.84</v>
          </cell>
          <cell r="L4599">
            <v>0</v>
          </cell>
          <cell r="M4599">
            <v>0</v>
          </cell>
          <cell r="N4599">
            <v>0</v>
          </cell>
          <cell r="O4599">
            <v>0</v>
          </cell>
          <cell r="P4599">
            <v>19736.84</v>
          </cell>
          <cell r="Q4599">
            <v>98.68</v>
          </cell>
          <cell r="R4599">
            <v>125</v>
          </cell>
          <cell r="S4599">
            <v>821.1</v>
          </cell>
          <cell r="T4599" t="str">
            <v>амортизация (канализация)</v>
          </cell>
          <cell r="U4599">
            <v>0</v>
          </cell>
          <cell r="V4599">
            <v>0</v>
          </cell>
          <cell r="W4599">
            <v>0</v>
          </cell>
          <cell r="X4599">
            <v>0</v>
          </cell>
          <cell r="Y4599">
            <v>0</v>
          </cell>
          <cell r="Z4599">
            <v>0</v>
          </cell>
          <cell r="AA4599">
            <v>19736.84</v>
          </cell>
          <cell r="AB4599">
            <v>1</v>
          </cell>
          <cell r="AC4599">
            <v>0</v>
          </cell>
          <cell r="AD4599">
            <v>0</v>
          </cell>
          <cell r="AE4599">
            <v>19736.84</v>
          </cell>
          <cell r="AF4599">
            <v>0</v>
          </cell>
          <cell r="AG4599">
            <v>131.57893333333334</v>
          </cell>
          <cell r="AH4599">
            <v>131.57893333333334</v>
          </cell>
        </row>
        <row r="4600">
          <cell r="A4600">
            <v>8428</v>
          </cell>
          <cell r="B4600" t="str">
            <v>Кресло Macro SPA</v>
          </cell>
          <cell r="C4600">
            <v>8</v>
          </cell>
          <cell r="D4600" t="str">
            <v>13</v>
          </cell>
          <cell r="E4600" t="str">
            <v>28.10.07</v>
          </cell>
          <cell r="F4600" t="str">
            <v/>
          </cell>
          <cell r="G4600" t="str">
            <v xml:space="preserve">  .  .</v>
          </cell>
          <cell r="H4600">
            <v>19736.84</v>
          </cell>
          <cell r="I4600">
            <v>19736.84</v>
          </cell>
          <cell r="J4600">
            <v>0</v>
          </cell>
          <cell r="K4600">
            <v>19736.84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19736.84</v>
          </cell>
          <cell r="Q4600">
            <v>98.68</v>
          </cell>
          <cell r="R4600">
            <v>125</v>
          </cell>
          <cell r="S4600">
            <v>821.1</v>
          </cell>
          <cell r="T4600" t="str">
            <v>Амортизация Водопровод</v>
          </cell>
          <cell r="U4600">
            <v>0</v>
          </cell>
          <cell r="V4600">
            <v>0</v>
          </cell>
          <cell r="W4600">
            <v>0</v>
          </cell>
          <cell r="X4600">
            <v>0</v>
          </cell>
          <cell r="Y4600">
            <v>0</v>
          </cell>
          <cell r="Z4600">
            <v>0</v>
          </cell>
          <cell r="AA4600">
            <v>19736.84</v>
          </cell>
          <cell r="AB4600">
            <v>1</v>
          </cell>
          <cell r="AC4600">
            <v>0</v>
          </cell>
          <cell r="AD4600">
            <v>0</v>
          </cell>
          <cell r="AE4600">
            <v>19736.84</v>
          </cell>
          <cell r="AF4600">
            <v>0</v>
          </cell>
          <cell r="AG4600">
            <v>131.57893333333334</v>
          </cell>
          <cell r="AH4600">
            <v>131.57893333333334</v>
          </cell>
        </row>
        <row r="4601">
          <cell r="A4601">
            <v>8429</v>
          </cell>
          <cell r="B4601" t="str">
            <v>Телевизор LG CF 21 FS7RG</v>
          </cell>
          <cell r="C4601">
            <v>25</v>
          </cell>
          <cell r="D4601" t="str">
            <v>4</v>
          </cell>
          <cell r="E4601" t="str">
            <v>28.10.07</v>
          </cell>
          <cell r="F4601" t="str">
            <v/>
          </cell>
          <cell r="G4601" t="str">
            <v xml:space="preserve">  .  .</v>
          </cell>
          <cell r="H4601">
            <v>24561.4</v>
          </cell>
          <cell r="I4601">
            <v>24561.4</v>
          </cell>
          <cell r="J4601">
            <v>0</v>
          </cell>
          <cell r="K4601">
            <v>24561.4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>
            <v>24561.4</v>
          </cell>
          <cell r="Q4601">
            <v>122.81</v>
          </cell>
          <cell r="R4601">
            <v>123</v>
          </cell>
          <cell r="S4601">
            <v>821.1</v>
          </cell>
          <cell r="T4601" t="str">
            <v>амортизация (канализация)</v>
          </cell>
          <cell r="U4601">
            <v>0</v>
          </cell>
          <cell r="V4601">
            <v>0</v>
          </cell>
          <cell r="W4601">
            <v>0</v>
          </cell>
          <cell r="X4601">
            <v>0</v>
          </cell>
          <cell r="Y4601">
            <v>0</v>
          </cell>
          <cell r="Z4601">
            <v>0</v>
          </cell>
          <cell r="AA4601">
            <v>24561.4</v>
          </cell>
          <cell r="AB4601">
            <v>1</v>
          </cell>
          <cell r="AC4601">
            <v>0</v>
          </cell>
          <cell r="AD4601">
            <v>0</v>
          </cell>
          <cell r="AE4601">
            <v>24561.4</v>
          </cell>
          <cell r="AF4601">
            <v>0</v>
          </cell>
          <cell r="AG4601">
            <v>511.69583333333338</v>
          </cell>
          <cell r="AH4601">
            <v>511.69583333333338</v>
          </cell>
        </row>
        <row r="4602">
          <cell r="A4602">
            <v>8430</v>
          </cell>
          <cell r="B4602" t="str">
            <v>Сейф BST 510</v>
          </cell>
          <cell r="C4602">
            <v>8</v>
          </cell>
          <cell r="D4602" t="str">
            <v>13</v>
          </cell>
          <cell r="E4602" t="str">
            <v>28.10.07</v>
          </cell>
          <cell r="F4602" t="str">
            <v/>
          </cell>
          <cell r="G4602" t="str">
            <v xml:space="preserve">  .  .</v>
          </cell>
          <cell r="H4602">
            <v>42105.26</v>
          </cell>
          <cell r="I4602">
            <v>42105.26</v>
          </cell>
          <cell r="J4602">
            <v>0</v>
          </cell>
          <cell r="K4602">
            <v>42105.26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42105.26</v>
          </cell>
          <cell r="Q4602">
            <v>210.53</v>
          </cell>
          <cell r="R4602">
            <v>125</v>
          </cell>
          <cell r="S4602">
            <v>821.1</v>
          </cell>
          <cell r="T4602" t="str">
            <v>Амортизация Водопровод</v>
          </cell>
          <cell r="U4602">
            <v>0</v>
          </cell>
          <cell r="V4602">
            <v>0</v>
          </cell>
          <cell r="W4602">
            <v>0</v>
          </cell>
          <cell r="X4602">
            <v>0</v>
          </cell>
          <cell r="Y4602">
            <v>0</v>
          </cell>
          <cell r="Z4602">
            <v>0</v>
          </cell>
          <cell r="AA4602">
            <v>42105.26</v>
          </cell>
          <cell r="AB4602">
            <v>1</v>
          </cell>
          <cell r="AC4602">
            <v>0</v>
          </cell>
          <cell r="AD4602">
            <v>0</v>
          </cell>
          <cell r="AE4602">
            <v>42105.26</v>
          </cell>
          <cell r="AF4602">
            <v>0</v>
          </cell>
          <cell r="AG4602">
            <v>280.70173333333338</v>
          </cell>
          <cell r="AH4602">
            <v>280.70173333333338</v>
          </cell>
        </row>
        <row r="4603">
          <cell r="A4603">
            <v>8432</v>
          </cell>
          <cell r="B4603" t="str">
            <v>Холодильник INDESIT T 14 R</v>
          </cell>
          <cell r="C4603">
            <v>15</v>
          </cell>
          <cell r="D4603" t="str">
            <v>7</v>
          </cell>
          <cell r="E4603" t="str">
            <v>31.10.07</v>
          </cell>
          <cell r="F4603" t="str">
            <v/>
          </cell>
          <cell r="G4603" t="str">
            <v xml:space="preserve">  .  .</v>
          </cell>
          <cell r="H4603">
            <v>38880</v>
          </cell>
          <cell r="I4603">
            <v>38880</v>
          </cell>
          <cell r="J4603">
            <v>0</v>
          </cell>
          <cell r="K4603">
            <v>38880</v>
          </cell>
          <cell r="L4603">
            <v>0</v>
          </cell>
          <cell r="M4603">
            <v>0</v>
          </cell>
          <cell r="N4603">
            <v>0</v>
          </cell>
          <cell r="O4603">
            <v>0</v>
          </cell>
          <cell r="P4603">
            <v>38880</v>
          </cell>
          <cell r="Q4603">
            <v>194.4</v>
          </cell>
          <cell r="R4603">
            <v>123</v>
          </cell>
          <cell r="S4603">
            <v>935</v>
          </cell>
          <cell r="T4603" t="str">
            <v>Амортизация (канализация)</v>
          </cell>
          <cell r="U4603">
            <v>0</v>
          </cell>
          <cell r="V4603">
            <v>0</v>
          </cell>
          <cell r="W4603">
            <v>0</v>
          </cell>
          <cell r="X4603">
            <v>0</v>
          </cell>
          <cell r="Y4603">
            <v>0</v>
          </cell>
          <cell r="Z4603">
            <v>0</v>
          </cell>
          <cell r="AA4603">
            <v>38880</v>
          </cell>
          <cell r="AB4603">
            <v>1</v>
          </cell>
          <cell r="AC4603">
            <v>0</v>
          </cell>
          <cell r="AD4603">
            <v>0</v>
          </cell>
          <cell r="AE4603">
            <v>38880</v>
          </cell>
          <cell r="AF4603">
            <v>0</v>
          </cell>
          <cell r="AG4603">
            <v>486</v>
          </cell>
          <cell r="AH4603">
            <v>486</v>
          </cell>
        </row>
        <row r="4604">
          <cell r="A4604">
            <v>8433</v>
          </cell>
          <cell r="B4604" t="str">
            <v>Машина илососная КО-507А на шасси КАМАЗ-53215 М406СМ</v>
          </cell>
          <cell r="C4604">
            <v>10</v>
          </cell>
          <cell r="D4604" t="str">
            <v>10</v>
          </cell>
          <cell r="E4604" t="str">
            <v>31.10.07</v>
          </cell>
          <cell r="F4604" t="str">
            <v>марка Камаз 53215, техпасп.МА №70034146, двиг. №7403124072413894, шасси XTC53215R72303009,кузов №КАБ 2031077,мощность двигателя,кВт/лс 166/226, разреш. max масса),kg 20500, масса без нагрузки,kg 11300</v>
          </cell>
          <cell r="G4604" t="str">
            <v xml:space="preserve">  .  .</v>
          </cell>
          <cell r="H4604">
            <v>9875830.2400000002</v>
          </cell>
          <cell r="I4604">
            <v>9875830.2400000002</v>
          </cell>
          <cell r="J4604">
            <v>0</v>
          </cell>
          <cell r="K4604">
            <v>9875830.2400000002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9875830.2400000002</v>
          </cell>
          <cell r="Q4604">
            <v>49379.15</v>
          </cell>
          <cell r="R4604">
            <v>124.1</v>
          </cell>
          <cell r="S4604">
            <v>935</v>
          </cell>
          <cell r="T4604" t="str">
            <v>Амортизация (канализация)</v>
          </cell>
          <cell r="U4604">
            <v>0</v>
          </cell>
          <cell r="V4604">
            <v>0</v>
          </cell>
          <cell r="W4604">
            <v>0</v>
          </cell>
          <cell r="X4604">
            <v>0</v>
          </cell>
          <cell r="Y4604">
            <v>0</v>
          </cell>
          <cell r="Z4604">
            <v>0</v>
          </cell>
          <cell r="AA4604">
            <v>9875830.2400000002</v>
          </cell>
          <cell r="AB4604">
            <v>1</v>
          </cell>
          <cell r="AC4604">
            <v>0</v>
          </cell>
          <cell r="AD4604">
            <v>0</v>
          </cell>
          <cell r="AE4604">
            <v>9875830.2400000002</v>
          </cell>
          <cell r="AF4604">
            <v>0</v>
          </cell>
          <cell r="AG4604">
            <v>82298.585333333336</v>
          </cell>
          <cell r="AH4604">
            <v>82298.585333333336</v>
          </cell>
        </row>
        <row r="4605">
          <cell r="A4605">
            <v>8434</v>
          </cell>
          <cell r="B4605" t="str">
            <v>Машина дорожная комбинированная КО-829А-01 М413СМ</v>
          </cell>
          <cell r="C4605">
            <v>10</v>
          </cell>
          <cell r="D4605" t="str">
            <v>10</v>
          </cell>
          <cell r="E4605" t="str">
            <v>31.10.07</v>
          </cell>
          <cell r="F4605" t="str">
            <v>марка Зил 433362, техпаспорт МА №70034153, двиг. №70283641, шасси 4336273492316, кузов №43336070057007,мощность двигателя,кВт/лс 94/128, разреш. max масса),kg 11200, масса без нагрузки,kg 5900</v>
          </cell>
          <cell r="G4605" t="str">
            <v xml:space="preserve">  .  .</v>
          </cell>
          <cell r="H4605">
            <v>3837768.11</v>
          </cell>
          <cell r="I4605">
            <v>3837768.11</v>
          </cell>
          <cell r="J4605">
            <v>0</v>
          </cell>
          <cell r="K4605">
            <v>3837768.11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3837768.11</v>
          </cell>
          <cell r="Q4605">
            <v>19188.84</v>
          </cell>
          <cell r="R4605">
            <v>124.1</v>
          </cell>
          <cell r="S4605">
            <v>935</v>
          </cell>
          <cell r="T4605" t="str">
            <v>Амортизация (водопровод)</v>
          </cell>
          <cell r="U4605">
            <v>0</v>
          </cell>
          <cell r="V4605">
            <v>0</v>
          </cell>
          <cell r="W4605">
            <v>0</v>
          </cell>
          <cell r="X4605">
            <v>0</v>
          </cell>
          <cell r="Y4605">
            <v>0</v>
          </cell>
          <cell r="Z4605">
            <v>0</v>
          </cell>
          <cell r="AA4605">
            <v>3837768.11</v>
          </cell>
          <cell r="AB4605">
            <v>1</v>
          </cell>
          <cell r="AC4605">
            <v>0</v>
          </cell>
          <cell r="AD4605">
            <v>0</v>
          </cell>
          <cell r="AE4605">
            <v>3837768.11</v>
          </cell>
          <cell r="AF4605">
            <v>0</v>
          </cell>
          <cell r="AG4605">
            <v>31981.400916666666</v>
          </cell>
          <cell r="AH4605">
            <v>31981.400916666666</v>
          </cell>
        </row>
        <row r="4606">
          <cell r="A4606">
            <v>8435</v>
          </cell>
          <cell r="B4606" t="str">
            <v>Машина вакуумная КО-503В на шасси ГАЗ 3307  М411СМ</v>
          </cell>
          <cell r="C4606">
            <v>10</v>
          </cell>
          <cell r="D4606" t="str">
            <v>10</v>
          </cell>
          <cell r="E4606" t="str">
            <v>31.10.07</v>
          </cell>
          <cell r="F4606" t="str">
            <v>марка Газ 3307, техпаспорт МА №70034151, двиг. №51300М71005446, шасси 33070070929800,кузов №33070070124414,мощность двигателя,кВт/лс 116/158, разреш. max масса),kg 7850, масса без нагрузки,kg 3650</v>
          </cell>
          <cell r="G4606" t="str">
            <v xml:space="preserve">  .  .</v>
          </cell>
          <cell r="H4606">
            <v>3837768.11</v>
          </cell>
          <cell r="I4606">
            <v>3837768.11</v>
          </cell>
          <cell r="J4606">
            <v>0</v>
          </cell>
          <cell r="K4606">
            <v>3837768.11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3837768.11</v>
          </cell>
          <cell r="Q4606">
            <v>19188.84</v>
          </cell>
          <cell r="R4606">
            <v>124.1</v>
          </cell>
          <cell r="S4606">
            <v>845.9</v>
          </cell>
          <cell r="T4606" t="str">
            <v>Амортизация (Установка приборов учета на сетях физ и юр лиц)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  <cell r="Z4606">
            <v>0</v>
          </cell>
          <cell r="AA4606">
            <v>3837768.11</v>
          </cell>
          <cell r="AB4606">
            <v>1</v>
          </cell>
          <cell r="AC4606">
            <v>0</v>
          </cell>
          <cell r="AD4606">
            <v>0</v>
          </cell>
          <cell r="AE4606">
            <v>3837768.11</v>
          </cell>
          <cell r="AF4606">
            <v>0</v>
          </cell>
          <cell r="AG4606">
            <v>31981.400916666666</v>
          </cell>
          <cell r="AH4606">
            <v>31981.400916666666</v>
          </cell>
        </row>
        <row r="4607">
          <cell r="A4607">
            <v>8436</v>
          </cell>
          <cell r="B4607" t="str">
            <v>Машина каналопромывочная  КО-502 Б2 М412 СМ</v>
          </cell>
          <cell r="C4607">
            <v>10</v>
          </cell>
          <cell r="D4607" t="str">
            <v>10</v>
          </cell>
          <cell r="E4607" t="str">
            <v>31.10.07</v>
          </cell>
          <cell r="F4607" t="str">
            <v>марка Зил 433362, техпаспорт МА №70034152, двиг. №70282038, шасси 49456073490537,кузов №49456070054649,мощность двигателя,кВт/лс 94/128, разреш. max масса),kg 11200, масса без нагрузки,kg 5900</v>
          </cell>
          <cell r="G4607" t="str">
            <v xml:space="preserve">  .  .</v>
          </cell>
          <cell r="H4607">
            <v>3837768.11</v>
          </cell>
          <cell r="I4607">
            <v>3837768.11</v>
          </cell>
          <cell r="J4607">
            <v>0</v>
          </cell>
          <cell r="K4607">
            <v>3837768.11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3837768.11</v>
          </cell>
          <cell r="Q4607">
            <v>19188.84</v>
          </cell>
          <cell r="R4607">
            <v>124.1</v>
          </cell>
          <cell r="S4607">
            <v>935</v>
          </cell>
          <cell r="T4607" t="str">
            <v>Амортизация (канализация)</v>
          </cell>
          <cell r="U4607">
            <v>0</v>
          </cell>
          <cell r="V4607">
            <v>0</v>
          </cell>
          <cell r="W4607">
            <v>0</v>
          </cell>
          <cell r="X4607">
            <v>0</v>
          </cell>
          <cell r="Y4607">
            <v>0</v>
          </cell>
          <cell r="Z4607">
            <v>0</v>
          </cell>
          <cell r="AA4607">
            <v>3837768.11</v>
          </cell>
          <cell r="AB4607">
            <v>1</v>
          </cell>
          <cell r="AC4607">
            <v>0</v>
          </cell>
          <cell r="AD4607">
            <v>0</v>
          </cell>
          <cell r="AE4607">
            <v>3837768.11</v>
          </cell>
          <cell r="AF4607">
            <v>0</v>
          </cell>
          <cell r="AG4607">
            <v>31981.400916666666</v>
          </cell>
          <cell r="AH4607">
            <v>31981.400916666666</v>
          </cell>
        </row>
        <row r="4608">
          <cell r="A4608">
            <v>8437</v>
          </cell>
          <cell r="B4608" t="str">
            <v>Машина каналопромывочная КО-502 Б2 М425 СМ</v>
          </cell>
          <cell r="C4608">
            <v>10</v>
          </cell>
          <cell r="D4608" t="str">
            <v>10</v>
          </cell>
          <cell r="E4608" t="str">
            <v>31.10.07</v>
          </cell>
          <cell r="F4608" t="str">
            <v>марка Зил 433362, техпаспорт МА №70034233, двиг. №70282701, шасси 4336273491242,кузов №43336070055483,мощность двигателя,кВт/лс 94/128, разреш. max масса),kg 11200, масса без нагрузки,kg 5900</v>
          </cell>
          <cell r="G4608" t="str">
            <v xml:space="preserve">  .  .</v>
          </cell>
          <cell r="H4608">
            <v>3837768.11</v>
          </cell>
          <cell r="I4608">
            <v>3837768.11</v>
          </cell>
          <cell r="J4608">
            <v>0</v>
          </cell>
          <cell r="K4608">
            <v>3837768.11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3837768.11</v>
          </cell>
          <cell r="Q4608">
            <v>19188.84</v>
          </cell>
          <cell r="R4608">
            <v>124.1</v>
          </cell>
          <cell r="S4608">
            <v>935</v>
          </cell>
          <cell r="T4608" t="str">
            <v>Амортизация (канализация)</v>
          </cell>
          <cell r="U4608">
            <v>0</v>
          </cell>
          <cell r="V4608">
            <v>0</v>
          </cell>
          <cell r="W4608">
            <v>0</v>
          </cell>
          <cell r="X4608">
            <v>0</v>
          </cell>
          <cell r="Y4608">
            <v>0</v>
          </cell>
          <cell r="Z4608">
            <v>0</v>
          </cell>
          <cell r="AA4608">
            <v>3837768.11</v>
          </cell>
          <cell r="AB4608">
            <v>1</v>
          </cell>
          <cell r="AC4608">
            <v>0</v>
          </cell>
          <cell r="AD4608">
            <v>0</v>
          </cell>
          <cell r="AE4608">
            <v>3837768.11</v>
          </cell>
          <cell r="AF4608">
            <v>0</v>
          </cell>
          <cell r="AG4608">
            <v>31981.400916666666</v>
          </cell>
          <cell r="AH4608">
            <v>31981.400916666666</v>
          </cell>
        </row>
        <row r="4609">
          <cell r="A4609">
            <v>8438</v>
          </cell>
          <cell r="B4609" t="str">
            <v>Машина вакуумная КО-503В на шасси ГАЗ 3307 М407СМ</v>
          </cell>
          <cell r="C4609">
            <v>10</v>
          </cell>
          <cell r="D4609" t="str">
            <v>10</v>
          </cell>
          <cell r="E4609" t="str">
            <v>31.10.07</v>
          </cell>
          <cell r="F4609" t="str">
            <v>марка Газ 3307, техпаспорт МА№70034147, двигатель №513000М71006676, шасси 33070070930957,кузов №33070070125402,мощность двигателя,кВт/лс 116/158, разреш. max масса),kg 7850, масса без нагрузки,kg 3650</v>
          </cell>
          <cell r="G4609" t="str">
            <v xml:space="preserve">  .  .</v>
          </cell>
          <cell r="H4609">
            <v>3837768.11</v>
          </cell>
          <cell r="I4609">
            <v>3837768.11</v>
          </cell>
          <cell r="J4609">
            <v>0</v>
          </cell>
          <cell r="K4609">
            <v>3837768.11</v>
          </cell>
          <cell r="L4609">
            <v>0</v>
          </cell>
          <cell r="M4609">
            <v>0</v>
          </cell>
          <cell r="N4609">
            <v>0</v>
          </cell>
          <cell r="O4609">
            <v>0</v>
          </cell>
          <cell r="P4609">
            <v>3837768.11</v>
          </cell>
          <cell r="Q4609">
            <v>19188.84</v>
          </cell>
          <cell r="R4609">
            <v>124.1</v>
          </cell>
          <cell r="S4609">
            <v>935</v>
          </cell>
          <cell r="T4609" t="str">
            <v>Амортизация (водопровод)</v>
          </cell>
          <cell r="U4609">
            <v>0</v>
          </cell>
          <cell r="V4609">
            <v>0</v>
          </cell>
          <cell r="W4609">
            <v>0</v>
          </cell>
          <cell r="X4609">
            <v>0</v>
          </cell>
          <cell r="Y4609">
            <v>0</v>
          </cell>
          <cell r="Z4609">
            <v>0</v>
          </cell>
          <cell r="AA4609">
            <v>3837768.11</v>
          </cell>
          <cell r="AB4609">
            <v>1</v>
          </cell>
          <cell r="AC4609">
            <v>0</v>
          </cell>
          <cell r="AD4609">
            <v>0</v>
          </cell>
          <cell r="AE4609">
            <v>3837768.11</v>
          </cell>
          <cell r="AF4609">
            <v>0</v>
          </cell>
          <cell r="AG4609">
            <v>31981.400916666666</v>
          </cell>
          <cell r="AH4609">
            <v>31981.400916666666</v>
          </cell>
        </row>
        <row r="4610">
          <cell r="A4610">
            <v>8439</v>
          </cell>
          <cell r="B4610" t="str">
            <v>Машина вакуумная КО-503В на шасси ГАЗ 3307 М409СМ</v>
          </cell>
          <cell r="C4610">
            <v>10</v>
          </cell>
          <cell r="D4610" t="str">
            <v>10</v>
          </cell>
          <cell r="E4610" t="str">
            <v>31.10.07</v>
          </cell>
          <cell r="F4610" t="str">
            <v>марка Газ 3307, техпаспорт МА№70034149, двигатель №513000М71008427, шасси 33070070933172,кузов №33070070127174,мощность двигателя,кВт/лс 116/158, разреш. max масса),kg 7850, масса без нагрузки,kg 3650</v>
          </cell>
          <cell r="G4610" t="str">
            <v xml:space="preserve">  .  .</v>
          </cell>
          <cell r="H4610">
            <v>3837768.11</v>
          </cell>
          <cell r="I4610">
            <v>3837768.11</v>
          </cell>
          <cell r="J4610">
            <v>0</v>
          </cell>
          <cell r="K4610">
            <v>3837768.11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3837768.11</v>
          </cell>
          <cell r="Q4610">
            <v>19188.84</v>
          </cell>
          <cell r="R4610">
            <v>124.1</v>
          </cell>
          <cell r="S4610">
            <v>935</v>
          </cell>
          <cell r="T4610" t="str">
            <v>Амортизация (водопровод)</v>
          </cell>
          <cell r="U4610">
            <v>0</v>
          </cell>
          <cell r="V4610">
            <v>0</v>
          </cell>
          <cell r="W4610">
            <v>0</v>
          </cell>
          <cell r="X4610">
            <v>0</v>
          </cell>
          <cell r="Y4610">
            <v>0</v>
          </cell>
          <cell r="Z4610">
            <v>0</v>
          </cell>
          <cell r="AA4610">
            <v>3837768.11</v>
          </cell>
          <cell r="AB4610">
            <v>1</v>
          </cell>
          <cell r="AC4610">
            <v>0</v>
          </cell>
          <cell r="AD4610">
            <v>0</v>
          </cell>
          <cell r="AE4610">
            <v>3837768.11</v>
          </cell>
          <cell r="AF4610">
            <v>0</v>
          </cell>
          <cell r="AG4610">
            <v>31981.400916666666</v>
          </cell>
          <cell r="AH4610">
            <v>31981.400916666666</v>
          </cell>
        </row>
        <row r="4611">
          <cell r="A4611">
            <v>8440</v>
          </cell>
          <cell r="B4611" t="str">
            <v>Машина вакуумная КО-503В на шасси ГАЗ 3307 М410СМ</v>
          </cell>
          <cell r="C4611">
            <v>10</v>
          </cell>
          <cell r="D4611" t="str">
            <v>10</v>
          </cell>
          <cell r="E4611" t="str">
            <v>31.10.07</v>
          </cell>
          <cell r="F4611" t="str">
            <v>марка ГАЗ 3307,техпаспорт МА №70034150, двигатель №513000М71005445, шасси 33070070929837,кузов №33070070124447,мощность двигателя 116/158, разреш. max масса),kg 7850, масса без нагрузки,kg 3650</v>
          </cell>
          <cell r="G4611" t="str">
            <v xml:space="preserve">  .  .</v>
          </cell>
          <cell r="H4611">
            <v>3837768.11</v>
          </cell>
          <cell r="I4611">
            <v>3837768.11</v>
          </cell>
          <cell r="J4611">
            <v>0</v>
          </cell>
          <cell r="K4611">
            <v>3837768.11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3837768.11</v>
          </cell>
          <cell r="Q4611">
            <v>19188.84</v>
          </cell>
          <cell r="R4611">
            <v>124.1</v>
          </cell>
          <cell r="S4611">
            <v>935</v>
          </cell>
          <cell r="T4611" t="str">
            <v>Амортизация (водопровод)</v>
          </cell>
          <cell r="U4611">
            <v>0</v>
          </cell>
          <cell r="V4611">
            <v>0</v>
          </cell>
          <cell r="W4611">
            <v>0</v>
          </cell>
          <cell r="X4611">
            <v>0</v>
          </cell>
          <cell r="Y4611">
            <v>0</v>
          </cell>
          <cell r="Z4611">
            <v>0</v>
          </cell>
          <cell r="AA4611">
            <v>3837768.11</v>
          </cell>
          <cell r="AB4611">
            <v>1</v>
          </cell>
          <cell r="AC4611">
            <v>0</v>
          </cell>
          <cell r="AD4611">
            <v>0</v>
          </cell>
          <cell r="AE4611">
            <v>3837768.11</v>
          </cell>
          <cell r="AF4611">
            <v>0</v>
          </cell>
          <cell r="AG4611">
            <v>31981.400916666666</v>
          </cell>
          <cell r="AH4611">
            <v>31981.400916666666</v>
          </cell>
        </row>
        <row r="4612">
          <cell r="A4612">
            <v>8441</v>
          </cell>
          <cell r="B4612" t="str">
            <v>Самосвал DONGFENG Модель DFL 3251А М526СN</v>
          </cell>
          <cell r="C4612">
            <v>12.5</v>
          </cell>
          <cell r="D4612" t="str">
            <v>8</v>
          </cell>
          <cell r="E4612" t="str">
            <v>31.10.07</v>
          </cell>
          <cell r="F4612" t="str">
            <v>марка Донгфенг Del3251a, техпаспорт МА №70034416, двиг. №C3002069151143, шасси LGAXLMDP072003058,мощн. двиг.,кВт/лс 221/300, разреш. max масса),kg 32400, масса без нагрузки,kg 12400</v>
          </cell>
          <cell r="G4612" t="str">
            <v xml:space="preserve">  .  .</v>
          </cell>
          <cell r="H4612">
            <v>2911076.2</v>
          </cell>
          <cell r="I4612">
            <v>2911076.2</v>
          </cell>
          <cell r="J4612">
            <v>0</v>
          </cell>
          <cell r="K4612">
            <v>2911076.2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2911076.2</v>
          </cell>
          <cell r="Q4612">
            <v>14555.38</v>
          </cell>
          <cell r="R4612">
            <v>124.1</v>
          </cell>
          <cell r="S4612">
            <v>935</v>
          </cell>
          <cell r="T4612" t="str">
            <v>Амортизация (водопровод)</v>
          </cell>
          <cell r="U4612">
            <v>0</v>
          </cell>
          <cell r="V4612">
            <v>0</v>
          </cell>
          <cell r="W4612">
            <v>0</v>
          </cell>
          <cell r="X4612">
            <v>0</v>
          </cell>
          <cell r="Y4612">
            <v>0</v>
          </cell>
          <cell r="Z4612">
            <v>0</v>
          </cell>
          <cell r="AA4612">
            <v>2911076.2</v>
          </cell>
          <cell r="AB4612">
            <v>1</v>
          </cell>
          <cell r="AC4612">
            <v>0</v>
          </cell>
          <cell r="AD4612">
            <v>0</v>
          </cell>
          <cell r="AE4612">
            <v>2911076.2</v>
          </cell>
          <cell r="AF4612">
            <v>0</v>
          </cell>
          <cell r="AG4612">
            <v>30323.710416666669</v>
          </cell>
          <cell r="AH4612">
            <v>30323.710416666669</v>
          </cell>
        </row>
        <row r="4613">
          <cell r="A4613">
            <v>8442</v>
          </cell>
          <cell r="B4613" t="str">
            <v>Самосвал DONGFENG Модель EQ3218G  М524СN</v>
          </cell>
          <cell r="C4613">
            <v>12.5</v>
          </cell>
          <cell r="D4613" t="str">
            <v>8</v>
          </cell>
          <cell r="E4613" t="str">
            <v>31.10.07</v>
          </cell>
          <cell r="F4613" t="str">
            <v>марка Донгфенг Eq3218g, техпаспорт МА №70034414, двиг. №EQB210-20 69441832, шасси LGAGJKDM075007027,мощн. двиг.,кВт/лс 114/155, разреш. max масса),kg 24900, масса без нагрузки,kg 9900</v>
          </cell>
          <cell r="G4613" t="str">
            <v xml:space="preserve">  .  .</v>
          </cell>
          <cell r="H4613">
            <v>2911076.2</v>
          </cell>
          <cell r="I4613">
            <v>2911076.2</v>
          </cell>
          <cell r="J4613">
            <v>0</v>
          </cell>
          <cell r="K4613">
            <v>2911076.2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2911076.2</v>
          </cell>
          <cell r="Q4613">
            <v>14555.38</v>
          </cell>
          <cell r="R4613">
            <v>124.1</v>
          </cell>
          <cell r="S4613">
            <v>935</v>
          </cell>
          <cell r="T4613" t="str">
            <v>Амортизация (канализация)</v>
          </cell>
          <cell r="U4613">
            <v>0</v>
          </cell>
          <cell r="V4613">
            <v>0</v>
          </cell>
          <cell r="W4613">
            <v>0</v>
          </cell>
          <cell r="X4613">
            <v>0</v>
          </cell>
          <cell r="Y4613">
            <v>0</v>
          </cell>
          <cell r="Z4613">
            <v>0</v>
          </cell>
          <cell r="AA4613">
            <v>2911076.2</v>
          </cell>
          <cell r="AB4613">
            <v>1</v>
          </cell>
          <cell r="AC4613">
            <v>0</v>
          </cell>
          <cell r="AD4613">
            <v>0</v>
          </cell>
          <cell r="AE4613">
            <v>2911076.2</v>
          </cell>
          <cell r="AF4613">
            <v>0</v>
          </cell>
          <cell r="AG4613">
            <v>30323.710416666669</v>
          </cell>
          <cell r="AH4613">
            <v>30323.710416666669</v>
          </cell>
        </row>
        <row r="4614">
          <cell r="A4614">
            <v>8443</v>
          </cell>
          <cell r="B4614" t="str">
            <v>Самосвал DONGFENG Модель EQ3218G  М523СN</v>
          </cell>
          <cell r="C4614">
            <v>12.5</v>
          </cell>
          <cell r="D4614" t="str">
            <v>8</v>
          </cell>
          <cell r="E4614" t="str">
            <v>31.10.07</v>
          </cell>
          <cell r="F4614" t="str">
            <v>марка Донгфенг Eq3218g, техпаспорт МА№70034413, двиг. №EQB210-20 69441845, шасси LGAGJKDM275007028,мощн. двиг.,кВт/лс 114/155, разреш. max масса),kg 24900, масса без нагрузки,kg 9900</v>
          </cell>
          <cell r="G4614" t="str">
            <v xml:space="preserve">  .  .</v>
          </cell>
          <cell r="H4614">
            <v>2911076.2</v>
          </cell>
          <cell r="I4614">
            <v>2911076.2</v>
          </cell>
          <cell r="J4614">
            <v>0</v>
          </cell>
          <cell r="K4614">
            <v>2911076.2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2911076.2</v>
          </cell>
          <cell r="Q4614">
            <v>14555.38</v>
          </cell>
          <cell r="R4614">
            <v>124.1</v>
          </cell>
          <cell r="S4614">
            <v>935</v>
          </cell>
          <cell r="T4614" t="str">
            <v>Амортизация (водопровод)</v>
          </cell>
          <cell r="U4614">
            <v>0</v>
          </cell>
          <cell r="V4614">
            <v>0</v>
          </cell>
          <cell r="W4614">
            <v>0</v>
          </cell>
          <cell r="X4614">
            <v>0</v>
          </cell>
          <cell r="Y4614">
            <v>0</v>
          </cell>
          <cell r="Z4614">
            <v>0</v>
          </cell>
          <cell r="AA4614">
            <v>2911076.2</v>
          </cell>
          <cell r="AB4614">
            <v>1</v>
          </cell>
          <cell r="AC4614">
            <v>0</v>
          </cell>
          <cell r="AD4614">
            <v>0</v>
          </cell>
          <cell r="AE4614">
            <v>2911076.2</v>
          </cell>
          <cell r="AF4614">
            <v>0</v>
          </cell>
          <cell r="AG4614">
            <v>30323.710416666669</v>
          </cell>
          <cell r="AH4614">
            <v>30323.710416666669</v>
          </cell>
        </row>
        <row r="4615">
          <cell r="A4615">
            <v>8444</v>
          </cell>
          <cell r="B4615" t="str">
            <v>Седельный тягач DONGFENG Модель EQ4250W  М527СN</v>
          </cell>
          <cell r="C4615">
            <v>12.5</v>
          </cell>
          <cell r="D4615" t="str">
            <v>8</v>
          </cell>
          <cell r="E4615" t="str">
            <v>31.10.07</v>
          </cell>
          <cell r="F4615" t="str">
            <v>марка Донгфенг Eq4250g, техпаспорт МА №70034417, двиг. №C3002069151261, шасси LGAGLMYM17L100327,мощн. двиг.,кВт/лс 221/300, разреш. max масса),kg 31000, масса без нагрузки,kg н.у.</v>
          </cell>
          <cell r="G4615" t="str">
            <v xml:space="preserve">  .  .</v>
          </cell>
          <cell r="H4615">
            <v>11754160.73</v>
          </cell>
          <cell r="I4615">
            <v>11754160.73</v>
          </cell>
          <cell r="J4615">
            <v>0</v>
          </cell>
          <cell r="K4615">
            <v>11754160.73</v>
          </cell>
          <cell r="L4615">
            <v>0</v>
          </cell>
          <cell r="M4615">
            <v>0</v>
          </cell>
          <cell r="N4615">
            <v>0</v>
          </cell>
          <cell r="O4615">
            <v>0</v>
          </cell>
          <cell r="P4615">
            <v>11754160.73</v>
          </cell>
          <cell r="Q4615">
            <v>58770.8</v>
          </cell>
          <cell r="R4615">
            <v>124.1</v>
          </cell>
          <cell r="S4615">
            <v>935</v>
          </cell>
          <cell r="T4615" t="str">
            <v>Амортизация (канализация)</v>
          </cell>
          <cell r="U4615">
            <v>0</v>
          </cell>
          <cell r="V4615">
            <v>0</v>
          </cell>
          <cell r="W4615">
            <v>0</v>
          </cell>
          <cell r="X4615">
            <v>0</v>
          </cell>
          <cell r="Y4615">
            <v>0</v>
          </cell>
          <cell r="Z4615">
            <v>0</v>
          </cell>
          <cell r="AA4615">
            <v>11754160.73</v>
          </cell>
          <cell r="AB4615">
            <v>1</v>
          </cell>
          <cell r="AC4615">
            <v>0</v>
          </cell>
          <cell r="AD4615">
            <v>0</v>
          </cell>
          <cell r="AE4615">
            <v>11754160.73</v>
          </cell>
          <cell r="AF4615">
            <v>0</v>
          </cell>
          <cell r="AG4615">
            <v>122439.17427083333</v>
          </cell>
          <cell r="AH4615">
            <v>122439.17427083333</v>
          </cell>
        </row>
        <row r="4616">
          <cell r="A4616">
            <v>8445</v>
          </cell>
          <cell r="B4616" t="str">
            <v>Автомобиль-мастерская на шасси ГАЗ-3307 передв тех М509СМ</v>
          </cell>
          <cell r="C4616">
            <v>10</v>
          </cell>
          <cell r="D4616" t="str">
            <v>10</v>
          </cell>
          <cell r="E4616" t="str">
            <v>31.10.07</v>
          </cell>
          <cell r="F4616" t="str">
            <v>марка Газ 3307, техпаспорт МА №70034951, двиг. №51300М71012243, шасси 33070070936693,кузов №33070070130280,мощность двигателя,кВт/лс 86/117, разреш. max масса),kg 7850, масса без нагрузки,kg 3970</v>
          </cell>
          <cell r="G4616" t="str">
            <v xml:space="preserve">  .  .</v>
          </cell>
          <cell r="H4616">
            <v>3460680.51</v>
          </cell>
          <cell r="I4616">
            <v>3460680.51</v>
          </cell>
          <cell r="J4616">
            <v>0</v>
          </cell>
          <cell r="K4616">
            <v>3460680.51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3460680.51</v>
          </cell>
          <cell r="Q4616">
            <v>17303.400000000001</v>
          </cell>
          <cell r="R4616">
            <v>124.1</v>
          </cell>
          <cell r="S4616">
            <v>935</v>
          </cell>
          <cell r="T4616" t="str">
            <v>Амортизация (канализация)</v>
          </cell>
          <cell r="U4616">
            <v>0</v>
          </cell>
          <cell r="V4616">
            <v>0</v>
          </cell>
          <cell r="W4616">
            <v>0</v>
          </cell>
          <cell r="X4616">
            <v>0</v>
          </cell>
          <cell r="Y4616">
            <v>0</v>
          </cell>
          <cell r="Z4616">
            <v>0</v>
          </cell>
          <cell r="AA4616">
            <v>3460680.51</v>
          </cell>
          <cell r="AB4616">
            <v>1</v>
          </cell>
          <cell r="AC4616">
            <v>0</v>
          </cell>
          <cell r="AD4616">
            <v>0</v>
          </cell>
          <cell r="AE4616">
            <v>3460680.51</v>
          </cell>
          <cell r="AF4616">
            <v>0</v>
          </cell>
          <cell r="AG4616">
            <v>28839.004249999994</v>
          </cell>
          <cell r="AH4616">
            <v>28839.004249999994</v>
          </cell>
        </row>
        <row r="4617">
          <cell r="A4617">
            <v>8446</v>
          </cell>
          <cell r="B4617" t="str">
            <v>Автомобиль-мастерская на шасси ГАЗ-3307 передв тех М508СМ</v>
          </cell>
          <cell r="C4617">
            <v>10</v>
          </cell>
          <cell r="D4617" t="str">
            <v>10</v>
          </cell>
          <cell r="E4617" t="str">
            <v>31.10.07</v>
          </cell>
          <cell r="F4617" t="str">
            <v>марка Газ 3307, техпаспорт МА №70034950, двиг. №51300М71012711, шасси 33070070936808,кузов №33070070130380,мощность двигателя,кВт/лс 86/117, разреш. max масса),kg 7850, масса без нагрузки,kg 3970</v>
          </cell>
          <cell r="G4617" t="str">
            <v xml:space="preserve">  .  .</v>
          </cell>
          <cell r="H4617">
            <v>3460680.51</v>
          </cell>
          <cell r="I4617">
            <v>3460680.51</v>
          </cell>
          <cell r="J4617">
            <v>0</v>
          </cell>
          <cell r="K4617">
            <v>3460680.51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3460680.51</v>
          </cell>
          <cell r="Q4617">
            <v>17303.400000000001</v>
          </cell>
          <cell r="R4617">
            <v>124.1</v>
          </cell>
          <cell r="S4617">
            <v>935</v>
          </cell>
          <cell r="T4617" t="str">
            <v>Амортизация (канализация)</v>
          </cell>
          <cell r="U4617">
            <v>0</v>
          </cell>
          <cell r="V4617">
            <v>0</v>
          </cell>
          <cell r="W4617">
            <v>0</v>
          </cell>
          <cell r="X4617">
            <v>0</v>
          </cell>
          <cell r="Y4617">
            <v>0</v>
          </cell>
          <cell r="Z4617">
            <v>0</v>
          </cell>
          <cell r="AA4617">
            <v>3460680.51</v>
          </cell>
          <cell r="AB4617">
            <v>1</v>
          </cell>
          <cell r="AC4617">
            <v>0</v>
          </cell>
          <cell r="AD4617">
            <v>0</v>
          </cell>
          <cell r="AE4617">
            <v>3460680.51</v>
          </cell>
          <cell r="AF4617">
            <v>0</v>
          </cell>
          <cell r="AG4617">
            <v>28839.004249999994</v>
          </cell>
          <cell r="AH4617">
            <v>28839.004249999994</v>
          </cell>
        </row>
        <row r="4618">
          <cell r="A4618">
            <v>8447</v>
          </cell>
          <cell r="B4618" t="str">
            <v>Автомобиль-мастерская на шасси ГАЗ-3307 передв тех М501СМ</v>
          </cell>
          <cell r="C4618">
            <v>10</v>
          </cell>
          <cell r="D4618" t="str">
            <v>10</v>
          </cell>
          <cell r="E4618" t="str">
            <v>31.10.07</v>
          </cell>
          <cell r="F4618" t="str">
            <v>марка Газ 3307, техпаспорт МА №70034943, двиг. №51300М71011190, шасси 33070070935730,кузов №33070070129460,мощность двигателя,кВт/лс 86/117, разреш. max масса),kg 7850, масса без нагрузки,kg 3970</v>
          </cell>
          <cell r="G4618" t="str">
            <v xml:space="preserve">  .  .</v>
          </cell>
          <cell r="H4618">
            <v>3460680.51</v>
          </cell>
          <cell r="I4618">
            <v>3460680.51</v>
          </cell>
          <cell r="J4618">
            <v>0</v>
          </cell>
          <cell r="K4618">
            <v>3460680.51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3460680.51</v>
          </cell>
          <cell r="Q4618">
            <v>17303.400000000001</v>
          </cell>
          <cell r="R4618">
            <v>124.1</v>
          </cell>
          <cell r="S4618">
            <v>935</v>
          </cell>
          <cell r="T4618" t="str">
            <v>Амортизация (водопровод)</v>
          </cell>
          <cell r="U4618">
            <v>0</v>
          </cell>
          <cell r="V4618">
            <v>0</v>
          </cell>
          <cell r="W4618">
            <v>0</v>
          </cell>
          <cell r="X4618">
            <v>0</v>
          </cell>
          <cell r="Y4618">
            <v>0</v>
          </cell>
          <cell r="Z4618">
            <v>0</v>
          </cell>
          <cell r="AA4618">
            <v>3460680.51</v>
          </cell>
          <cell r="AB4618">
            <v>1</v>
          </cell>
          <cell r="AC4618">
            <v>0</v>
          </cell>
          <cell r="AD4618">
            <v>0</v>
          </cell>
          <cell r="AE4618">
            <v>3460680.51</v>
          </cell>
          <cell r="AF4618">
            <v>0</v>
          </cell>
          <cell r="AG4618">
            <v>28839.004249999994</v>
          </cell>
          <cell r="AH4618">
            <v>28839.004249999994</v>
          </cell>
        </row>
        <row r="4619">
          <cell r="A4619">
            <v>8448</v>
          </cell>
          <cell r="B4619" t="str">
            <v>Автомобиль-мастерская 475400 на шасси ЗИЛ 433362 М515СМ</v>
          </cell>
          <cell r="C4619">
            <v>10</v>
          </cell>
          <cell r="D4619" t="str">
            <v>10</v>
          </cell>
          <cell r="E4619" t="str">
            <v>31.10.07</v>
          </cell>
          <cell r="F4619" t="str">
            <v>марка Зил 433362, техпаспорт МА №70034957, двиг. №5061070285227, шасси 43336273493876,кузов № 433360*70059089,мощность двигателя,кВт/лс 94/128, разреш. max масса),kg 11000, масса без нагрузки,kg 7050</v>
          </cell>
          <cell r="G4619" t="str">
            <v xml:space="preserve">  .  .</v>
          </cell>
          <cell r="H4619">
            <v>4045051.56</v>
          </cell>
          <cell r="I4619">
            <v>4045051.56</v>
          </cell>
          <cell r="J4619">
            <v>0</v>
          </cell>
          <cell r="K4619">
            <v>4045051.56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4045051.56</v>
          </cell>
          <cell r="Q4619">
            <v>20225.259999999998</v>
          </cell>
          <cell r="R4619">
            <v>124.1</v>
          </cell>
          <cell r="S4619">
            <v>935</v>
          </cell>
          <cell r="T4619" t="str">
            <v>Амортизация (водопровод)</v>
          </cell>
          <cell r="U4619">
            <v>0</v>
          </cell>
          <cell r="V4619">
            <v>0</v>
          </cell>
          <cell r="W4619">
            <v>0</v>
          </cell>
          <cell r="X4619">
            <v>0</v>
          </cell>
          <cell r="Y4619">
            <v>0</v>
          </cell>
          <cell r="Z4619">
            <v>0</v>
          </cell>
          <cell r="AA4619">
            <v>4045051.56</v>
          </cell>
          <cell r="AB4619">
            <v>1</v>
          </cell>
          <cell r="AC4619">
            <v>0</v>
          </cell>
          <cell r="AD4619">
            <v>0</v>
          </cell>
          <cell r="AE4619">
            <v>4045051.56</v>
          </cell>
          <cell r="AF4619">
            <v>0</v>
          </cell>
          <cell r="AG4619">
            <v>33708.762999999999</v>
          </cell>
          <cell r="AH4619">
            <v>33708.762999999999</v>
          </cell>
        </row>
        <row r="4620">
          <cell r="A4620">
            <v>8449</v>
          </cell>
          <cell r="B4620" t="str">
            <v>Автомобиль-мастерская 475400 на шасси ЗИЛ 433362 М514СМ</v>
          </cell>
          <cell r="C4620">
            <v>10</v>
          </cell>
          <cell r="D4620" t="str">
            <v>10</v>
          </cell>
          <cell r="E4620" t="str">
            <v>31.10.07</v>
          </cell>
          <cell r="F4620" t="str">
            <v>марка Зил 433362, техпаспорт МА №70034956, двиг. № , шасси 43336273493813,кузов №433360*70058901,мощность двигателя,кВт/лс 94/128, разреш. max масса),kg 11000, масса без нагрузки,kg 7050</v>
          </cell>
          <cell r="G4620" t="str">
            <v xml:space="preserve">  .  .</v>
          </cell>
          <cell r="H4620">
            <v>4045051.56</v>
          </cell>
          <cell r="I4620">
            <v>4045051.56</v>
          </cell>
          <cell r="J4620">
            <v>0</v>
          </cell>
          <cell r="K4620">
            <v>4045051.56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4045051.56</v>
          </cell>
          <cell r="Q4620">
            <v>20225.259999999998</v>
          </cell>
          <cell r="R4620">
            <v>124.1</v>
          </cell>
          <cell r="S4620">
            <v>845.9</v>
          </cell>
          <cell r="T4620" t="str">
            <v>Амортизация (Установка приборов учета на сетях физ и юр лиц)</v>
          </cell>
          <cell r="U4620">
            <v>0</v>
          </cell>
          <cell r="V4620">
            <v>0</v>
          </cell>
          <cell r="W4620">
            <v>0</v>
          </cell>
          <cell r="X4620">
            <v>0</v>
          </cell>
          <cell r="Y4620">
            <v>0</v>
          </cell>
          <cell r="Z4620">
            <v>0</v>
          </cell>
          <cell r="AA4620">
            <v>4045051.56</v>
          </cell>
          <cell r="AB4620">
            <v>1</v>
          </cell>
          <cell r="AC4620">
            <v>0</v>
          </cell>
          <cell r="AD4620">
            <v>0</v>
          </cell>
          <cell r="AE4620">
            <v>4045051.56</v>
          </cell>
          <cell r="AF4620">
            <v>0</v>
          </cell>
          <cell r="AG4620">
            <v>33708.762999999999</v>
          </cell>
          <cell r="AH4620">
            <v>33708.762999999999</v>
          </cell>
        </row>
        <row r="4621">
          <cell r="A4621">
            <v>8450</v>
          </cell>
          <cell r="B4621" t="str">
            <v>Машина вакуумная КО-505А для выгрузки жидких отходов М516СМ</v>
          </cell>
          <cell r="C4621">
            <v>10</v>
          </cell>
          <cell r="D4621" t="str">
            <v>10</v>
          </cell>
          <cell r="E4621" t="str">
            <v>31.10.07</v>
          </cell>
          <cell r="F4621" t="str">
            <v>марка Камаз 53215, техпаспорт МА №70034958, двиг. №72416340, шасси XTC53215R72303997,кузов № 2032922,мощность двигателя,кВт/лс 165/224, разреш. max масса),kg 20500, масса без нагрузки,kg 9970</v>
          </cell>
          <cell r="G4621" t="str">
            <v xml:space="preserve">  .  .</v>
          </cell>
          <cell r="H4621">
            <v>7853125.3399999999</v>
          </cell>
          <cell r="I4621">
            <v>7853125.3399999999</v>
          </cell>
          <cell r="J4621">
            <v>0</v>
          </cell>
          <cell r="K4621">
            <v>7853125.3399999999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7853125.3399999999</v>
          </cell>
          <cell r="Q4621">
            <v>39265.629999999997</v>
          </cell>
          <cell r="R4621">
            <v>124.1</v>
          </cell>
          <cell r="S4621">
            <v>935</v>
          </cell>
          <cell r="T4621" t="str">
            <v>Амортизация (канализация)</v>
          </cell>
          <cell r="U4621">
            <v>0</v>
          </cell>
          <cell r="V4621">
            <v>0</v>
          </cell>
          <cell r="W4621">
            <v>0</v>
          </cell>
          <cell r="X4621">
            <v>0</v>
          </cell>
          <cell r="Y4621">
            <v>0</v>
          </cell>
          <cell r="Z4621">
            <v>0</v>
          </cell>
          <cell r="AA4621">
            <v>7853125.3399999999</v>
          </cell>
          <cell r="AB4621">
            <v>1</v>
          </cell>
          <cell r="AC4621">
            <v>0</v>
          </cell>
          <cell r="AD4621">
            <v>0</v>
          </cell>
          <cell r="AE4621">
            <v>7853125.3399999999</v>
          </cell>
          <cell r="AF4621">
            <v>0</v>
          </cell>
          <cell r="AG4621">
            <v>65442.711166666675</v>
          </cell>
          <cell r="AH4621">
            <v>65442.711166666675</v>
          </cell>
        </row>
        <row r="4622">
          <cell r="A4622">
            <v>8451</v>
          </cell>
          <cell r="B4622" t="str">
            <v>Машина вакуумная КО-505А для выгрузки жидких отходов М517СМ</v>
          </cell>
          <cell r="C4622">
            <v>10</v>
          </cell>
          <cell r="D4622" t="str">
            <v>10</v>
          </cell>
          <cell r="E4622" t="str">
            <v>31.10.07</v>
          </cell>
          <cell r="F4622" t="str">
            <v>марка Камаз 53215, техпаспорт МА №70034959, двиг. №72421613, шасси XTC53215R72306509,кузов №КАБ 2037836,мощность двигателя,кВт/лс 165/224, разреш. max масса),kg 20500, масса без нагрузки,kg 9970</v>
          </cell>
          <cell r="G4622" t="str">
            <v xml:space="preserve">  .  .</v>
          </cell>
          <cell r="H4622">
            <v>7853125.3399999999</v>
          </cell>
          <cell r="I4622">
            <v>7853125.3399999999</v>
          </cell>
          <cell r="J4622">
            <v>0</v>
          </cell>
          <cell r="K4622">
            <v>7853125.3399999999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7853125.3399999999</v>
          </cell>
          <cell r="Q4622">
            <v>39265.629999999997</v>
          </cell>
          <cell r="R4622">
            <v>124.1</v>
          </cell>
          <cell r="S4622">
            <v>935</v>
          </cell>
          <cell r="T4622" t="str">
            <v>Амортизация (канализация)</v>
          </cell>
          <cell r="U4622">
            <v>0</v>
          </cell>
          <cell r="V4622">
            <v>0</v>
          </cell>
          <cell r="W4622">
            <v>0</v>
          </cell>
          <cell r="X4622">
            <v>0</v>
          </cell>
          <cell r="Y4622">
            <v>0</v>
          </cell>
          <cell r="Z4622">
            <v>0</v>
          </cell>
          <cell r="AA4622">
            <v>7853125.3399999999</v>
          </cell>
          <cell r="AB4622">
            <v>1</v>
          </cell>
          <cell r="AC4622">
            <v>0</v>
          </cell>
          <cell r="AD4622">
            <v>0</v>
          </cell>
          <cell r="AE4622">
            <v>7853125.3399999999</v>
          </cell>
          <cell r="AF4622">
            <v>0</v>
          </cell>
          <cell r="AG4622">
            <v>65442.711166666675</v>
          </cell>
          <cell r="AH4622">
            <v>65442.711166666675</v>
          </cell>
        </row>
        <row r="4623">
          <cell r="A4623">
            <v>8452</v>
          </cell>
          <cell r="B4623" t="str">
            <v>Передвижная лаб э/техн для испытания изоляции каб</v>
          </cell>
          <cell r="C4623">
            <v>10</v>
          </cell>
          <cell r="D4623" t="str">
            <v>10</v>
          </cell>
          <cell r="E4623" t="str">
            <v>31.10.07</v>
          </cell>
          <cell r="F4623" t="str">
            <v/>
          </cell>
          <cell r="G4623" t="str">
            <v xml:space="preserve">  .  .</v>
          </cell>
          <cell r="H4623">
            <v>17225294.100000001</v>
          </cell>
          <cell r="I4623">
            <v>17225294.100000001</v>
          </cell>
          <cell r="J4623">
            <v>0</v>
          </cell>
          <cell r="K4623">
            <v>17225294.100000001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P4623">
            <v>17225294.100000001</v>
          </cell>
          <cell r="Q4623">
            <v>86126.47</v>
          </cell>
          <cell r="R4623">
            <v>124.1</v>
          </cell>
          <cell r="S4623" t="str">
            <v/>
          </cell>
          <cell r="T4623" t="str">
            <v/>
          </cell>
          <cell r="U4623">
            <v>0</v>
          </cell>
          <cell r="V4623">
            <v>0</v>
          </cell>
          <cell r="W4623">
            <v>0</v>
          </cell>
          <cell r="X4623">
            <v>0</v>
          </cell>
          <cell r="Y4623">
            <v>0</v>
          </cell>
          <cell r="Z4623">
            <v>0</v>
          </cell>
          <cell r="AA4623">
            <v>17225294.100000001</v>
          </cell>
          <cell r="AB4623">
            <v>1</v>
          </cell>
          <cell r="AC4623">
            <v>0</v>
          </cell>
          <cell r="AD4623">
            <v>0</v>
          </cell>
          <cell r="AE4623">
            <v>17225294.100000001</v>
          </cell>
          <cell r="AF4623">
            <v>0</v>
          </cell>
          <cell r="AG4623">
            <v>143544.11749999999</v>
          </cell>
          <cell r="AH4623">
            <v>143544.11749999999</v>
          </cell>
        </row>
        <row r="4624">
          <cell r="A4624">
            <v>8453</v>
          </cell>
          <cell r="B4624" t="str">
            <v>Экскаватор-погрузчик ЭП-2626Е</v>
          </cell>
          <cell r="C4624">
            <v>10</v>
          </cell>
          <cell r="D4624" t="str">
            <v>10</v>
          </cell>
          <cell r="E4624" t="str">
            <v>31.10.07</v>
          </cell>
          <cell r="F4624" t="str">
            <v/>
          </cell>
          <cell r="G4624" t="str">
            <v xml:space="preserve">  .  .</v>
          </cell>
          <cell r="H4624">
            <v>4557507.05</v>
          </cell>
          <cell r="I4624">
            <v>4557507.05</v>
          </cell>
          <cell r="J4624">
            <v>0</v>
          </cell>
          <cell r="K4624">
            <v>4557507.05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4557507.05</v>
          </cell>
          <cell r="Q4624">
            <v>22787.54</v>
          </cell>
          <cell r="R4624">
            <v>123.1</v>
          </cell>
          <cell r="S4624" t="str">
            <v/>
          </cell>
          <cell r="T4624" t="str">
            <v/>
          </cell>
          <cell r="U4624">
            <v>0</v>
          </cell>
          <cell r="V4624">
            <v>0</v>
          </cell>
          <cell r="W4624">
            <v>0</v>
          </cell>
          <cell r="X4624">
            <v>0</v>
          </cell>
          <cell r="Y4624">
            <v>0</v>
          </cell>
          <cell r="Z4624">
            <v>0</v>
          </cell>
          <cell r="AA4624">
            <v>4557507.05</v>
          </cell>
          <cell r="AB4624">
            <v>1</v>
          </cell>
          <cell r="AC4624">
            <v>0</v>
          </cell>
          <cell r="AD4624">
            <v>0</v>
          </cell>
          <cell r="AE4624">
            <v>4557507.05</v>
          </cell>
          <cell r="AF4624">
            <v>0</v>
          </cell>
          <cell r="AG4624">
            <v>37979.225416666668</v>
          </cell>
          <cell r="AH4624">
            <v>37979.225416666668</v>
          </cell>
        </row>
        <row r="4625">
          <cell r="A4625">
            <v>8454</v>
          </cell>
          <cell r="B4625" t="str">
            <v>Экскаватор-погрузчик ЭП-2626Е</v>
          </cell>
          <cell r="C4625">
            <v>10</v>
          </cell>
          <cell r="D4625" t="str">
            <v>10</v>
          </cell>
          <cell r="E4625" t="str">
            <v>31.10.07</v>
          </cell>
          <cell r="F4625" t="str">
            <v/>
          </cell>
          <cell r="G4625" t="str">
            <v xml:space="preserve">  .  .</v>
          </cell>
          <cell r="H4625">
            <v>4557507.05</v>
          </cell>
          <cell r="I4625">
            <v>4557507.05</v>
          </cell>
          <cell r="J4625">
            <v>0</v>
          </cell>
          <cell r="K4625">
            <v>4557507.05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4557507.05</v>
          </cell>
          <cell r="Q4625">
            <v>22787.54</v>
          </cell>
          <cell r="R4625">
            <v>123.1</v>
          </cell>
          <cell r="S4625" t="str">
            <v/>
          </cell>
          <cell r="T4625" t="str">
            <v/>
          </cell>
          <cell r="U4625">
            <v>0</v>
          </cell>
          <cell r="V4625">
            <v>0</v>
          </cell>
          <cell r="W4625">
            <v>0</v>
          </cell>
          <cell r="X4625">
            <v>0</v>
          </cell>
          <cell r="Y4625">
            <v>0</v>
          </cell>
          <cell r="Z4625">
            <v>0</v>
          </cell>
          <cell r="AA4625">
            <v>4557507.05</v>
          </cell>
          <cell r="AB4625">
            <v>1</v>
          </cell>
          <cell r="AC4625">
            <v>0</v>
          </cell>
          <cell r="AD4625">
            <v>0</v>
          </cell>
          <cell r="AE4625">
            <v>4557507.05</v>
          </cell>
          <cell r="AF4625">
            <v>0</v>
          </cell>
          <cell r="AG4625">
            <v>37979.225416666668</v>
          </cell>
          <cell r="AH4625">
            <v>37979.225416666668</v>
          </cell>
        </row>
        <row r="4626">
          <cell r="A4626">
            <v>8455</v>
          </cell>
          <cell r="B4626" t="str">
            <v>Экскаватор  ЕК-14-25 пневмоколесный гидравл</v>
          </cell>
          <cell r="C4626">
            <v>10</v>
          </cell>
          <cell r="D4626" t="str">
            <v>10</v>
          </cell>
          <cell r="E4626" t="str">
            <v>31.10.07</v>
          </cell>
          <cell r="F4626" t="str">
            <v>Пневмоход</v>
          </cell>
          <cell r="G4626" t="str">
            <v xml:space="preserve">  .  .</v>
          </cell>
          <cell r="H4626">
            <v>13570032.310000001</v>
          </cell>
          <cell r="I4626">
            <v>13570032.310000001</v>
          </cell>
          <cell r="J4626">
            <v>0</v>
          </cell>
          <cell r="K4626">
            <v>13570032.310000001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13570032.310000001</v>
          </cell>
          <cell r="Q4626">
            <v>67850.16</v>
          </cell>
          <cell r="R4626">
            <v>123.1</v>
          </cell>
          <cell r="S4626" t="str">
            <v/>
          </cell>
          <cell r="T4626" t="str">
            <v/>
          </cell>
          <cell r="U4626">
            <v>0</v>
          </cell>
          <cell r="V4626">
            <v>0</v>
          </cell>
          <cell r="W4626">
            <v>0</v>
          </cell>
          <cell r="X4626">
            <v>0</v>
          </cell>
          <cell r="Y4626">
            <v>0</v>
          </cell>
          <cell r="Z4626">
            <v>0</v>
          </cell>
          <cell r="AA4626">
            <v>13570032.310000001</v>
          </cell>
          <cell r="AB4626">
            <v>1</v>
          </cell>
          <cell r="AC4626">
            <v>0</v>
          </cell>
          <cell r="AD4626">
            <v>0</v>
          </cell>
          <cell r="AE4626">
            <v>13570032.310000001</v>
          </cell>
          <cell r="AF4626">
            <v>0</v>
          </cell>
          <cell r="AG4626">
            <v>113083.60258333333</v>
          </cell>
          <cell r="AH4626">
            <v>113083.60258333333</v>
          </cell>
        </row>
        <row r="4627">
          <cell r="A4627">
            <v>8456</v>
          </cell>
          <cell r="B4627" t="str">
            <v>Агрегат сварочный для ручной дуговой сварки электр</v>
          </cell>
          <cell r="C4627">
            <v>12.5</v>
          </cell>
          <cell r="D4627" t="str">
            <v>8</v>
          </cell>
          <cell r="E4627" t="str">
            <v>31.10.07</v>
          </cell>
          <cell r="F4627" t="str">
            <v/>
          </cell>
          <cell r="G4627" t="str">
            <v xml:space="preserve">  .  .</v>
          </cell>
          <cell r="H4627">
            <v>1239498.75</v>
          </cell>
          <cell r="I4627">
            <v>1239498.75</v>
          </cell>
          <cell r="J4627">
            <v>0</v>
          </cell>
          <cell r="K4627">
            <v>1239498.75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1239498.75</v>
          </cell>
          <cell r="Q4627">
            <v>6197.49</v>
          </cell>
          <cell r="R4627">
            <v>123.1</v>
          </cell>
          <cell r="S4627" t="str">
            <v/>
          </cell>
          <cell r="T4627" t="str">
            <v/>
          </cell>
          <cell r="U4627">
            <v>0</v>
          </cell>
          <cell r="V4627">
            <v>0</v>
          </cell>
          <cell r="W4627">
            <v>0</v>
          </cell>
          <cell r="X4627">
            <v>0</v>
          </cell>
          <cell r="Y4627">
            <v>0</v>
          </cell>
          <cell r="Z4627">
            <v>0</v>
          </cell>
          <cell r="AA4627">
            <v>1239498.75</v>
          </cell>
          <cell r="AB4627">
            <v>1</v>
          </cell>
          <cell r="AC4627">
            <v>0</v>
          </cell>
          <cell r="AD4627">
            <v>0</v>
          </cell>
          <cell r="AE4627">
            <v>1239498.75</v>
          </cell>
          <cell r="AF4627">
            <v>0</v>
          </cell>
          <cell r="AG4627">
            <v>12911.4453125</v>
          </cell>
          <cell r="AH4627">
            <v>12911.4453125</v>
          </cell>
        </row>
        <row r="4628">
          <cell r="A4628">
            <v>8457</v>
          </cell>
          <cell r="B4628" t="str">
            <v>Агрегат сварочный для ручной дуговой сварки электр</v>
          </cell>
          <cell r="C4628">
            <v>12.5</v>
          </cell>
          <cell r="D4628" t="str">
            <v>8</v>
          </cell>
          <cell r="E4628" t="str">
            <v>31.10.07</v>
          </cell>
          <cell r="F4628" t="str">
            <v/>
          </cell>
          <cell r="G4628" t="str">
            <v xml:space="preserve">  .  .</v>
          </cell>
          <cell r="H4628">
            <v>1239498.75</v>
          </cell>
          <cell r="I4628">
            <v>1239498.75</v>
          </cell>
          <cell r="J4628">
            <v>0</v>
          </cell>
          <cell r="K4628">
            <v>1239498.75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1239498.75</v>
          </cell>
          <cell r="Q4628">
            <v>6197.49</v>
          </cell>
          <cell r="R4628">
            <v>123.1</v>
          </cell>
          <cell r="S4628" t="str">
            <v/>
          </cell>
          <cell r="T4628" t="str">
            <v/>
          </cell>
          <cell r="U4628">
            <v>0</v>
          </cell>
          <cell r="V4628">
            <v>0</v>
          </cell>
          <cell r="W4628">
            <v>0</v>
          </cell>
          <cell r="X4628">
            <v>0</v>
          </cell>
          <cell r="Y4628">
            <v>0</v>
          </cell>
          <cell r="Z4628">
            <v>0</v>
          </cell>
          <cell r="AA4628">
            <v>1239498.75</v>
          </cell>
          <cell r="AB4628">
            <v>1</v>
          </cell>
          <cell r="AC4628">
            <v>0</v>
          </cell>
          <cell r="AD4628">
            <v>0</v>
          </cell>
          <cell r="AE4628">
            <v>1239498.75</v>
          </cell>
          <cell r="AF4628">
            <v>0</v>
          </cell>
          <cell r="AG4628">
            <v>12911.4453125</v>
          </cell>
          <cell r="AH4628">
            <v>12911.4453125</v>
          </cell>
        </row>
        <row r="4629">
          <cell r="A4629">
            <v>8458</v>
          </cell>
          <cell r="B4629" t="str">
            <v>Агрегат сварочный для ручной дуговой сварки электр</v>
          </cell>
          <cell r="C4629">
            <v>12.5</v>
          </cell>
          <cell r="D4629" t="str">
            <v>8</v>
          </cell>
          <cell r="E4629" t="str">
            <v>31.10.07</v>
          </cell>
          <cell r="F4629" t="str">
            <v/>
          </cell>
          <cell r="G4629" t="str">
            <v xml:space="preserve">  .  .</v>
          </cell>
          <cell r="H4629">
            <v>1239498.75</v>
          </cell>
          <cell r="I4629">
            <v>1239498.75</v>
          </cell>
          <cell r="J4629">
            <v>0</v>
          </cell>
          <cell r="K4629">
            <v>1239498.75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1239498.75</v>
          </cell>
          <cell r="Q4629">
            <v>6197.49</v>
          </cell>
          <cell r="R4629">
            <v>123.1</v>
          </cell>
          <cell r="S4629" t="str">
            <v/>
          </cell>
          <cell r="T4629" t="str">
            <v/>
          </cell>
          <cell r="U4629">
            <v>0</v>
          </cell>
          <cell r="V4629">
            <v>0</v>
          </cell>
          <cell r="W4629">
            <v>0</v>
          </cell>
          <cell r="X4629">
            <v>0</v>
          </cell>
          <cell r="Y4629">
            <v>0</v>
          </cell>
          <cell r="Z4629">
            <v>0</v>
          </cell>
          <cell r="AA4629">
            <v>1239498.75</v>
          </cell>
          <cell r="AB4629">
            <v>1</v>
          </cell>
          <cell r="AC4629">
            <v>0</v>
          </cell>
          <cell r="AD4629">
            <v>0</v>
          </cell>
          <cell r="AE4629">
            <v>1239498.75</v>
          </cell>
          <cell r="AF4629">
            <v>0</v>
          </cell>
          <cell r="AG4629">
            <v>12911.4453125</v>
          </cell>
          <cell r="AH4629">
            <v>12911.4453125</v>
          </cell>
        </row>
        <row r="4630">
          <cell r="A4630">
            <v>8459</v>
          </cell>
          <cell r="B4630" t="str">
            <v>Компрессорная станция ВВП-2,5/7 передвижная</v>
          </cell>
          <cell r="C4630">
            <v>12.5</v>
          </cell>
          <cell r="D4630" t="str">
            <v>8</v>
          </cell>
          <cell r="E4630" t="str">
            <v>31.10.07</v>
          </cell>
          <cell r="F4630" t="str">
            <v/>
          </cell>
          <cell r="G4630" t="str">
            <v xml:space="preserve">  .  .</v>
          </cell>
          <cell r="H4630">
            <v>1844374.14</v>
          </cell>
          <cell r="I4630">
            <v>1844374.14</v>
          </cell>
          <cell r="J4630">
            <v>0</v>
          </cell>
          <cell r="K4630">
            <v>1844374.14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1844374.14</v>
          </cell>
          <cell r="Q4630">
            <v>9221.8700000000008</v>
          </cell>
          <cell r="R4630">
            <v>123.1</v>
          </cell>
          <cell r="S4630" t="str">
            <v/>
          </cell>
          <cell r="T4630" t="str">
            <v/>
          </cell>
          <cell r="U4630">
            <v>0</v>
          </cell>
          <cell r="V4630">
            <v>0</v>
          </cell>
          <cell r="W4630">
            <v>0</v>
          </cell>
          <cell r="X4630">
            <v>0</v>
          </cell>
          <cell r="Y4630">
            <v>0</v>
          </cell>
          <cell r="Z4630">
            <v>0</v>
          </cell>
          <cell r="AA4630">
            <v>1844374.14</v>
          </cell>
          <cell r="AB4630">
            <v>1</v>
          </cell>
          <cell r="AC4630">
            <v>0</v>
          </cell>
          <cell r="AD4630">
            <v>0</v>
          </cell>
          <cell r="AE4630">
            <v>1844374.14</v>
          </cell>
          <cell r="AF4630">
            <v>0</v>
          </cell>
          <cell r="AG4630">
            <v>19212.230625</v>
          </cell>
          <cell r="AH4630">
            <v>19212.230625</v>
          </cell>
        </row>
        <row r="4631">
          <cell r="A4631">
            <v>8460</v>
          </cell>
          <cell r="B4631" t="str">
            <v>Э/станция ЭД-30-Т400-1Р передвижная дизельная</v>
          </cell>
          <cell r="C4631">
            <v>12.5</v>
          </cell>
          <cell r="D4631" t="str">
            <v>8</v>
          </cell>
          <cell r="E4631" t="str">
            <v>31.10.07</v>
          </cell>
          <cell r="F4631" t="str">
            <v/>
          </cell>
          <cell r="G4631" t="str">
            <v xml:space="preserve">  .  .</v>
          </cell>
          <cell r="H4631">
            <v>2275719.71</v>
          </cell>
          <cell r="I4631">
            <v>2275719.71</v>
          </cell>
          <cell r="J4631">
            <v>0</v>
          </cell>
          <cell r="K4631">
            <v>2275719.71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2275719.71</v>
          </cell>
          <cell r="Q4631">
            <v>11378.6</v>
          </cell>
          <cell r="R4631">
            <v>123.1</v>
          </cell>
          <cell r="S4631" t="str">
            <v/>
          </cell>
          <cell r="T4631" t="str">
            <v/>
          </cell>
          <cell r="U4631">
            <v>0</v>
          </cell>
          <cell r="V4631">
            <v>0</v>
          </cell>
          <cell r="W4631">
            <v>0</v>
          </cell>
          <cell r="X4631">
            <v>0</v>
          </cell>
          <cell r="Y4631">
            <v>0</v>
          </cell>
          <cell r="Z4631">
            <v>0</v>
          </cell>
          <cell r="AA4631">
            <v>2275719.71</v>
          </cell>
          <cell r="AB4631">
            <v>1</v>
          </cell>
          <cell r="AC4631">
            <v>0</v>
          </cell>
          <cell r="AD4631">
            <v>0</v>
          </cell>
          <cell r="AE4631">
            <v>2275719.71</v>
          </cell>
          <cell r="AF4631">
            <v>0</v>
          </cell>
          <cell r="AG4631">
            <v>23705.413645833334</v>
          </cell>
          <cell r="AH4631">
            <v>23705.413645833334</v>
          </cell>
        </row>
        <row r="4632">
          <cell r="A4632">
            <v>8461</v>
          </cell>
          <cell r="B4632" t="str">
            <v>Машина коммунальная уборочная Беларус МК-Е 82,1</v>
          </cell>
          <cell r="C4632">
            <v>10</v>
          </cell>
          <cell r="D4632" t="str">
            <v>10</v>
          </cell>
          <cell r="E4632" t="str">
            <v>31.10.07</v>
          </cell>
          <cell r="F4632" t="str">
            <v>трактор</v>
          </cell>
          <cell r="G4632" t="str">
            <v xml:space="preserve">  .  .</v>
          </cell>
          <cell r="H4632">
            <v>3040950</v>
          </cell>
          <cell r="I4632">
            <v>3040950</v>
          </cell>
          <cell r="J4632">
            <v>0</v>
          </cell>
          <cell r="K4632">
            <v>3040950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3040950</v>
          </cell>
          <cell r="Q4632">
            <v>15204.75</v>
          </cell>
          <cell r="R4632">
            <v>123.1</v>
          </cell>
          <cell r="S4632" t="str">
            <v/>
          </cell>
          <cell r="T4632" t="str">
            <v/>
          </cell>
          <cell r="U4632">
            <v>0</v>
          </cell>
          <cell r="V4632">
            <v>0</v>
          </cell>
          <cell r="W4632">
            <v>0</v>
          </cell>
          <cell r="X4632">
            <v>0</v>
          </cell>
          <cell r="Y4632">
            <v>0</v>
          </cell>
          <cell r="Z4632">
            <v>0</v>
          </cell>
          <cell r="AA4632">
            <v>3040950</v>
          </cell>
          <cell r="AB4632">
            <v>1</v>
          </cell>
          <cell r="AC4632">
            <v>0</v>
          </cell>
          <cell r="AD4632">
            <v>0</v>
          </cell>
          <cell r="AE4632">
            <v>3040950</v>
          </cell>
          <cell r="AF4632">
            <v>0</v>
          </cell>
          <cell r="AG4632">
            <v>25341.25</v>
          </cell>
          <cell r="AH4632">
            <v>25341.25</v>
          </cell>
        </row>
        <row r="4633">
          <cell r="A4633">
            <v>8462</v>
          </cell>
          <cell r="B4633" t="str">
            <v>Машина коммунальная уборочная Беларус МК-Е 82,1</v>
          </cell>
          <cell r="C4633">
            <v>10</v>
          </cell>
          <cell r="D4633" t="str">
            <v>10</v>
          </cell>
          <cell r="E4633" t="str">
            <v>31.10.07</v>
          </cell>
          <cell r="F4633" t="str">
            <v>трактор</v>
          </cell>
          <cell r="G4633" t="str">
            <v xml:space="preserve">  .  .</v>
          </cell>
          <cell r="H4633">
            <v>3040950</v>
          </cell>
          <cell r="I4633">
            <v>3040950</v>
          </cell>
          <cell r="J4633">
            <v>0</v>
          </cell>
          <cell r="K4633">
            <v>3040950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3040950</v>
          </cell>
          <cell r="Q4633">
            <v>15204.75</v>
          </cell>
          <cell r="R4633">
            <v>123.1</v>
          </cell>
          <cell r="S4633" t="str">
            <v/>
          </cell>
          <cell r="T4633" t="str">
            <v/>
          </cell>
          <cell r="U4633">
            <v>0</v>
          </cell>
          <cell r="V4633">
            <v>0</v>
          </cell>
          <cell r="W4633">
            <v>0</v>
          </cell>
          <cell r="X4633">
            <v>0</v>
          </cell>
          <cell r="Y4633">
            <v>0</v>
          </cell>
          <cell r="Z4633">
            <v>0</v>
          </cell>
          <cell r="AA4633">
            <v>3040950</v>
          </cell>
          <cell r="AB4633">
            <v>1</v>
          </cell>
          <cell r="AC4633">
            <v>0</v>
          </cell>
          <cell r="AD4633">
            <v>0</v>
          </cell>
          <cell r="AE4633">
            <v>3040950</v>
          </cell>
          <cell r="AF4633">
            <v>0</v>
          </cell>
          <cell r="AG4633">
            <v>25341.25</v>
          </cell>
          <cell r="AH4633">
            <v>25341.25</v>
          </cell>
        </row>
        <row r="4634">
          <cell r="A4634">
            <v>8463</v>
          </cell>
          <cell r="B4634" t="str">
            <v>Погрузчик одноковшовый МКСМ-800Н для уборки дорог</v>
          </cell>
          <cell r="C4634">
            <v>10</v>
          </cell>
          <cell r="D4634" t="str">
            <v>10</v>
          </cell>
          <cell r="E4634" t="str">
            <v>31.10.07</v>
          </cell>
          <cell r="F4634" t="str">
            <v/>
          </cell>
          <cell r="G4634" t="str">
            <v xml:space="preserve">  .  .</v>
          </cell>
          <cell r="H4634">
            <v>4941640</v>
          </cell>
          <cell r="I4634">
            <v>4941640</v>
          </cell>
          <cell r="J4634">
            <v>0</v>
          </cell>
          <cell r="K4634">
            <v>4941640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4941640</v>
          </cell>
          <cell r="Q4634">
            <v>24708.2</v>
          </cell>
          <cell r="R4634">
            <v>123.1</v>
          </cell>
          <cell r="S4634" t="str">
            <v/>
          </cell>
          <cell r="T4634" t="str">
            <v/>
          </cell>
          <cell r="U4634">
            <v>0</v>
          </cell>
          <cell r="V4634">
            <v>0</v>
          </cell>
          <cell r="W4634">
            <v>0</v>
          </cell>
          <cell r="X4634">
            <v>0</v>
          </cell>
          <cell r="Y4634">
            <v>0</v>
          </cell>
          <cell r="Z4634">
            <v>0</v>
          </cell>
          <cell r="AA4634">
            <v>4941640</v>
          </cell>
          <cell r="AB4634">
            <v>1</v>
          </cell>
          <cell r="AC4634">
            <v>0</v>
          </cell>
          <cell r="AD4634">
            <v>0</v>
          </cell>
          <cell r="AE4634">
            <v>4941640</v>
          </cell>
          <cell r="AF4634">
            <v>0</v>
          </cell>
          <cell r="AG4634">
            <v>41180.333333333336</v>
          </cell>
          <cell r="AH4634">
            <v>41180.333333333336</v>
          </cell>
        </row>
        <row r="4635">
          <cell r="A4635">
            <v>8464</v>
          </cell>
          <cell r="B4635" t="str">
            <v>Экскаватор ЕК-18-26 пневмоколесный гидравлический</v>
          </cell>
          <cell r="C4635">
            <v>10</v>
          </cell>
          <cell r="D4635" t="str">
            <v>10</v>
          </cell>
          <cell r="E4635" t="str">
            <v>31.10.07</v>
          </cell>
          <cell r="F4635" t="str">
            <v>Пневмоход</v>
          </cell>
          <cell r="G4635" t="str">
            <v xml:space="preserve">  .  .</v>
          </cell>
          <cell r="H4635">
            <v>14453000</v>
          </cell>
          <cell r="I4635">
            <v>14453000</v>
          </cell>
          <cell r="J4635">
            <v>0</v>
          </cell>
          <cell r="K4635">
            <v>14453000</v>
          </cell>
          <cell r="L4635">
            <v>0</v>
          </cell>
          <cell r="M4635">
            <v>0</v>
          </cell>
          <cell r="N4635">
            <v>0</v>
          </cell>
          <cell r="O4635">
            <v>0</v>
          </cell>
          <cell r="P4635">
            <v>14453000</v>
          </cell>
          <cell r="Q4635">
            <v>72265</v>
          </cell>
          <cell r="R4635">
            <v>123.1</v>
          </cell>
          <cell r="S4635" t="str">
            <v/>
          </cell>
          <cell r="T4635" t="str">
            <v/>
          </cell>
          <cell r="U4635">
            <v>0</v>
          </cell>
          <cell r="V4635">
            <v>0</v>
          </cell>
          <cell r="W4635">
            <v>0</v>
          </cell>
          <cell r="X4635">
            <v>0</v>
          </cell>
          <cell r="Y4635">
            <v>0</v>
          </cell>
          <cell r="Z4635">
            <v>0</v>
          </cell>
          <cell r="AA4635">
            <v>14453000</v>
          </cell>
          <cell r="AB4635">
            <v>1</v>
          </cell>
          <cell r="AC4635">
            <v>0</v>
          </cell>
          <cell r="AD4635">
            <v>0</v>
          </cell>
          <cell r="AE4635">
            <v>14453000</v>
          </cell>
          <cell r="AF4635">
            <v>0</v>
          </cell>
          <cell r="AG4635">
            <v>120441.66666666667</v>
          </cell>
          <cell r="AH4635">
            <v>120441.66666666667</v>
          </cell>
        </row>
        <row r="4636">
          <cell r="A4636">
            <v>8465</v>
          </cell>
          <cell r="B4636" t="str">
            <v>Лаборатория контроля качества на шасси УАЗ-390994</v>
          </cell>
          <cell r="C4636">
            <v>10</v>
          </cell>
          <cell r="D4636" t="str">
            <v>10</v>
          </cell>
          <cell r="E4636" t="str">
            <v>31.10.07</v>
          </cell>
          <cell r="F4636" t="str">
            <v/>
          </cell>
          <cell r="G4636" t="str">
            <v xml:space="preserve">  .  .</v>
          </cell>
          <cell r="H4636">
            <v>16231495</v>
          </cell>
          <cell r="I4636">
            <v>16231495</v>
          </cell>
          <cell r="J4636">
            <v>0</v>
          </cell>
          <cell r="K4636">
            <v>16231495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16231495</v>
          </cell>
          <cell r="Q4636">
            <v>81157.48</v>
          </cell>
          <cell r="R4636">
            <v>124.1</v>
          </cell>
          <cell r="S4636" t="str">
            <v/>
          </cell>
          <cell r="T4636" t="str">
            <v/>
          </cell>
          <cell r="U4636">
            <v>0</v>
          </cell>
          <cell r="V4636">
            <v>0</v>
          </cell>
          <cell r="W4636">
            <v>0</v>
          </cell>
          <cell r="X4636">
            <v>0</v>
          </cell>
          <cell r="Y4636">
            <v>0</v>
          </cell>
          <cell r="Z4636">
            <v>0</v>
          </cell>
          <cell r="AA4636">
            <v>16231495</v>
          </cell>
          <cell r="AB4636">
            <v>1</v>
          </cell>
          <cell r="AC4636">
            <v>0</v>
          </cell>
          <cell r="AD4636">
            <v>0</v>
          </cell>
          <cell r="AE4636">
            <v>16231495</v>
          </cell>
          <cell r="AF4636">
            <v>0</v>
          </cell>
          <cell r="AG4636">
            <v>135262.45833333334</v>
          </cell>
          <cell r="AH4636">
            <v>135262.45833333334</v>
          </cell>
        </row>
        <row r="4637">
          <cell r="A4637">
            <v>10000</v>
          </cell>
          <cell r="B4637" t="str">
            <v>Вод-д по ул Интернационалистов</v>
          </cell>
          <cell r="C4637">
            <v>4.5</v>
          </cell>
          <cell r="D4637" t="str">
            <v>22</v>
          </cell>
          <cell r="E4637" t="str">
            <v>11.05.05</v>
          </cell>
          <cell r="F4637" t="str">
            <v>Протяженность-330м, трубы ст 500-280м, д 100-50м</v>
          </cell>
          <cell r="G4637" t="str">
            <v>08.01.03</v>
          </cell>
          <cell r="H4637">
            <v>3321645.72</v>
          </cell>
          <cell r="I4637">
            <v>0</v>
          </cell>
          <cell r="J4637">
            <v>0</v>
          </cell>
          <cell r="K4637">
            <v>3321645.72</v>
          </cell>
          <cell r="L4637">
            <v>0</v>
          </cell>
          <cell r="M4637">
            <v>12456.17</v>
          </cell>
          <cell r="N4637">
            <v>12456.17</v>
          </cell>
          <cell r="O4637">
            <v>361104.37</v>
          </cell>
          <cell r="P4637">
            <v>2960541.35</v>
          </cell>
          <cell r="Q4637">
            <v>16608.23</v>
          </cell>
          <cell r="R4637">
            <v>123</v>
          </cell>
          <cell r="S4637">
            <v>935</v>
          </cell>
          <cell r="T4637" t="str">
            <v>Амортизация (водопровод)</v>
          </cell>
          <cell r="U4637">
            <v>3712500</v>
          </cell>
          <cell r="V4637">
            <v>29</v>
          </cell>
          <cell r="W4637">
            <v>4</v>
          </cell>
          <cell r="X4637">
            <v>25</v>
          </cell>
          <cell r="Y4637">
            <v>13.793103448275861</v>
          </cell>
          <cell r="Z4637">
            <v>512068.96551724139</v>
          </cell>
          <cell r="AA4637">
            <v>3200431.0344827585</v>
          </cell>
          <cell r="AB4637">
            <v>1.0810289930531651</v>
          </cell>
          <cell r="AC4637">
            <v>269149.60797095578</v>
          </cell>
          <cell r="AD4637">
            <v>29259.923488197557</v>
          </cell>
          <cell r="AE4637">
            <v>3590795.327970956</v>
          </cell>
          <cell r="AF4637">
            <v>390364.29348819755</v>
          </cell>
          <cell r="AG4637">
            <v>13465.482479891085</v>
          </cell>
          <cell r="AH4637">
            <v>10668.103448275862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TARIF2"/>
      <sheetName val="TDSheet"/>
    </sheetNames>
    <sheetDataSet>
      <sheetData sheetId="0" refreshError="1"/>
      <sheetData sheetId="1">
        <row r="22">
          <cell r="C22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>
      <selection activeCell="G11" sqref="G11"/>
    </sheetView>
  </sheetViews>
  <sheetFormatPr defaultRowHeight="12.75"/>
  <cols>
    <col min="1" max="1" width="4.42578125" bestFit="1" customWidth="1"/>
    <col min="2" max="2" width="26.7109375" customWidth="1"/>
    <col min="3" max="3" width="15" customWidth="1"/>
    <col min="4" max="4" width="13.42578125" customWidth="1"/>
    <col min="5" max="5" width="12.42578125" customWidth="1"/>
    <col min="6" max="6" width="34.28515625" customWidth="1"/>
    <col min="7" max="7" width="39.42578125" customWidth="1"/>
    <col min="10" max="10" width="9.140625" customWidth="1"/>
  </cols>
  <sheetData>
    <row r="1" spans="1:6" ht="19.5" thickBot="1">
      <c r="B1" s="297" t="s">
        <v>206</v>
      </c>
      <c r="C1" s="297"/>
      <c r="D1" s="297"/>
      <c r="E1" s="297"/>
      <c r="F1" s="297"/>
    </row>
    <row r="2" spans="1:6" ht="15.75">
      <c r="A2" s="298" t="s">
        <v>8</v>
      </c>
      <c r="B2" s="300" t="s">
        <v>9</v>
      </c>
      <c r="C2" s="302" t="s">
        <v>10</v>
      </c>
      <c r="D2" s="303"/>
      <c r="E2" s="303"/>
      <c r="F2" s="304" t="s">
        <v>11</v>
      </c>
    </row>
    <row r="3" spans="1:6" ht="31.5">
      <c r="A3" s="299"/>
      <c r="B3" s="301"/>
      <c r="C3" s="1" t="s">
        <v>12</v>
      </c>
      <c r="D3" s="1" t="s">
        <v>13</v>
      </c>
      <c r="E3" s="1" t="s">
        <v>14</v>
      </c>
      <c r="F3" s="305"/>
    </row>
    <row r="4" spans="1:6" ht="30">
      <c r="A4" s="36">
        <v>1</v>
      </c>
      <c r="B4" s="2" t="s">
        <v>15</v>
      </c>
      <c r="C4" s="3">
        <v>2342.9250000000002</v>
      </c>
      <c r="D4" s="3">
        <v>2190.41</v>
      </c>
      <c r="E4" s="4">
        <v>6.5000000000000002E-2</v>
      </c>
      <c r="F4" s="37"/>
    </row>
    <row r="5" spans="1:6" ht="28.5">
      <c r="A5" s="38" t="s">
        <v>16</v>
      </c>
      <c r="B5" s="5" t="s">
        <v>17</v>
      </c>
      <c r="C5" s="6">
        <v>595.726</v>
      </c>
      <c r="D5" s="7">
        <v>448.31</v>
      </c>
      <c r="E5" s="4">
        <v>-0.247</v>
      </c>
      <c r="F5" s="37" t="s">
        <v>18</v>
      </c>
    </row>
    <row r="6" spans="1:6" ht="42.75">
      <c r="A6" s="38" t="s">
        <v>19</v>
      </c>
      <c r="B6" s="5" t="s">
        <v>20</v>
      </c>
      <c r="C6" s="8">
        <v>10.199999999999999</v>
      </c>
      <c r="D6" s="9">
        <v>12.5</v>
      </c>
      <c r="E6" s="4">
        <v>0.22</v>
      </c>
      <c r="F6" s="37"/>
    </row>
    <row r="7" spans="1:6" ht="28.5">
      <c r="A7" s="38" t="s">
        <v>21</v>
      </c>
      <c r="B7" s="5" t="s">
        <v>22</v>
      </c>
      <c r="C7" s="8">
        <v>178.09899999999999</v>
      </c>
      <c r="D7" s="9">
        <v>148.465</v>
      </c>
      <c r="E7" s="4">
        <v>-0.17</v>
      </c>
      <c r="F7" s="37" t="s">
        <v>23</v>
      </c>
    </row>
    <row r="8" spans="1:6" ht="14.25">
      <c r="A8" s="38" t="s">
        <v>24</v>
      </c>
      <c r="B8" s="5" t="s">
        <v>25</v>
      </c>
      <c r="C8" s="8">
        <v>2.3730000000000002</v>
      </c>
      <c r="D8" s="9">
        <v>2.3730000000000002</v>
      </c>
      <c r="E8" s="4">
        <v>0</v>
      </c>
      <c r="F8" s="39"/>
    </row>
    <row r="9" spans="1:6" ht="28.5">
      <c r="A9" s="38" t="s">
        <v>26</v>
      </c>
      <c r="B9" s="5" t="s">
        <v>27</v>
      </c>
      <c r="C9" s="8">
        <v>783.64400000000001</v>
      </c>
      <c r="D9" s="9">
        <v>771.899</v>
      </c>
      <c r="E9" s="4">
        <v>-0.01</v>
      </c>
      <c r="F9" s="39" t="s">
        <v>28</v>
      </c>
    </row>
    <row r="10" spans="1:6" ht="14.25">
      <c r="A10" s="38" t="s">
        <v>29</v>
      </c>
      <c r="B10" s="5" t="s">
        <v>30</v>
      </c>
      <c r="C10" s="8">
        <v>772.88300000000004</v>
      </c>
      <c r="D10" s="9">
        <v>806.86300000000006</v>
      </c>
      <c r="E10" s="4">
        <v>0.04</v>
      </c>
      <c r="F10" s="37" t="s">
        <v>31</v>
      </c>
    </row>
    <row r="11" spans="1:6" s="13" customFormat="1" ht="45">
      <c r="A11" s="40">
        <v>2</v>
      </c>
      <c r="B11" s="10" t="s">
        <v>32</v>
      </c>
      <c r="C11" s="11">
        <v>1985.412</v>
      </c>
      <c r="D11" s="11">
        <v>1983.336</v>
      </c>
      <c r="E11" s="12">
        <v>-1E-4</v>
      </c>
      <c r="F11" s="37" t="s">
        <v>33</v>
      </c>
    </row>
    <row r="12" spans="1:6" s="13" customFormat="1" ht="15">
      <c r="A12" s="40">
        <v>3</v>
      </c>
      <c r="B12" s="10" t="s">
        <v>34</v>
      </c>
      <c r="C12" s="11">
        <v>136.30799999999999</v>
      </c>
      <c r="D12" s="14">
        <v>136.30799999999999</v>
      </c>
      <c r="E12" s="15">
        <v>0</v>
      </c>
      <c r="F12" s="37"/>
    </row>
    <row r="13" spans="1:6" s="13" customFormat="1" ht="15">
      <c r="A13" s="40">
        <v>4</v>
      </c>
      <c r="B13" s="10" t="s">
        <v>35</v>
      </c>
      <c r="C13" s="11">
        <v>421.86500000000001</v>
      </c>
      <c r="D13" s="14">
        <v>421.86500000000001</v>
      </c>
      <c r="E13" s="15">
        <v>0</v>
      </c>
      <c r="F13" s="37"/>
    </row>
    <row r="14" spans="1:6" s="13" customFormat="1" ht="28.5">
      <c r="A14" s="40">
        <v>5</v>
      </c>
      <c r="B14" s="10" t="s">
        <v>36</v>
      </c>
      <c r="C14" s="11">
        <v>313.82</v>
      </c>
      <c r="D14" s="14">
        <v>296.79500000000002</v>
      </c>
      <c r="E14" s="15">
        <v>-0.05</v>
      </c>
      <c r="F14" s="37" t="s">
        <v>37</v>
      </c>
    </row>
    <row r="15" spans="1:6" s="13" customFormat="1" ht="45">
      <c r="A15" s="40">
        <v>6</v>
      </c>
      <c r="B15" s="10" t="s">
        <v>38</v>
      </c>
      <c r="C15" s="11">
        <v>202.22</v>
      </c>
      <c r="D15" s="14">
        <v>201.779</v>
      </c>
      <c r="E15" s="15">
        <v>0</v>
      </c>
      <c r="F15" s="37"/>
    </row>
    <row r="16" spans="1:6" s="13" customFormat="1" ht="45">
      <c r="A16" s="40">
        <v>7</v>
      </c>
      <c r="B16" s="10" t="s">
        <v>39</v>
      </c>
      <c r="C16" s="11">
        <v>100.904</v>
      </c>
      <c r="D16" s="14">
        <v>99.998000000000005</v>
      </c>
      <c r="E16" s="15">
        <v>-0.01</v>
      </c>
      <c r="F16" s="37" t="s">
        <v>18</v>
      </c>
    </row>
    <row r="17" spans="1:6" s="13" customFormat="1" ht="30">
      <c r="A17" s="40">
        <v>8</v>
      </c>
      <c r="B17" s="10" t="s">
        <v>40</v>
      </c>
      <c r="C17" s="16">
        <v>0.33300000000000002</v>
      </c>
      <c r="D17" s="17">
        <v>0.39100000000000001</v>
      </c>
      <c r="E17" s="15">
        <v>0.17</v>
      </c>
      <c r="F17" s="37" t="s">
        <v>41</v>
      </c>
    </row>
    <row r="18" spans="1:6" s="13" customFormat="1" ht="15">
      <c r="A18" s="40">
        <v>9</v>
      </c>
      <c r="B18" s="10" t="s">
        <v>42</v>
      </c>
      <c r="C18" s="11">
        <v>5503.848</v>
      </c>
      <c r="D18" s="11">
        <v>5330.866</v>
      </c>
      <c r="E18" s="15">
        <v>-0.03</v>
      </c>
      <c r="F18" s="41"/>
    </row>
    <row r="19" spans="1:6" s="13" customFormat="1" ht="15">
      <c r="A19" s="40">
        <v>10</v>
      </c>
      <c r="B19" s="10" t="s">
        <v>43</v>
      </c>
      <c r="C19" s="11">
        <v>32.173000000000002</v>
      </c>
      <c r="D19" s="11">
        <v>720.28</v>
      </c>
      <c r="E19" s="15">
        <v>21.39</v>
      </c>
      <c r="F19" s="37"/>
    </row>
    <row r="20" spans="1:6" s="13" customFormat="1" ht="15">
      <c r="A20" s="40">
        <v>11</v>
      </c>
      <c r="B20" s="10" t="s">
        <v>44</v>
      </c>
      <c r="C20" s="11">
        <v>5536.0209999999997</v>
      </c>
      <c r="D20" s="11">
        <v>6051.1459999999997</v>
      </c>
      <c r="E20" s="15">
        <v>0.09</v>
      </c>
      <c r="F20" s="37" t="s">
        <v>45</v>
      </c>
    </row>
    <row r="21" spans="1:6" s="13" customFormat="1" ht="30" customHeight="1">
      <c r="A21" s="40">
        <v>12</v>
      </c>
      <c r="B21" s="18" t="s">
        <v>46</v>
      </c>
      <c r="C21" s="16">
        <v>42.945</v>
      </c>
      <c r="D21" s="16">
        <v>49.366999999999997</v>
      </c>
      <c r="E21" s="19">
        <v>0.15</v>
      </c>
      <c r="F21" s="37"/>
    </row>
    <row r="22" spans="1:6" s="13" customFormat="1" ht="15" customHeight="1">
      <c r="A22" s="40">
        <v>13</v>
      </c>
      <c r="B22" s="18" t="s">
        <v>5</v>
      </c>
      <c r="C22" s="34">
        <v>0.13600000000000001</v>
      </c>
      <c r="D22" s="34">
        <v>0.13300000000000001</v>
      </c>
      <c r="E22" s="35">
        <v>-3.0000000000000001E-3</v>
      </c>
      <c r="F22" s="37"/>
    </row>
    <row r="23" spans="1:6" ht="15.75" thickBot="1">
      <c r="A23" s="42">
        <v>15</v>
      </c>
      <c r="B23" s="43" t="s">
        <v>6</v>
      </c>
      <c r="C23" s="46">
        <v>128.9087295091976</v>
      </c>
      <c r="D23" s="46">
        <v>122.57595048783085</v>
      </c>
      <c r="E23" s="44">
        <v>-0.05</v>
      </c>
      <c r="F23" s="45"/>
    </row>
  </sheetData>
  <mergeCells count="5">
    <mergeCell ref="B1:F1"/>
    <mergeCell ref="A2:A3"/>
    <mergeCell ref="B2:B3"/>
    <mergeCell ref="C2:E2"/>
    <mergeCell ref="F2:F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G5" sqref="G5"/>
    </sheetView>
  </sheetViews>
  <sheetFormatPr defaultRowHeight="12.75"/>
  <cols>
    <col min="1" max="1" width="5" bestFit="1" customWidth="1"/>
    <col min="2" max="2" width="47.7109375" bestFit="1" customWidth="1"/>
    <col min="3" max="3" width="14.140625" bestFit="1" customWidth="1"/>
    <col min="4" max="4" width="8.28515625" bestFit="1" customWidth="1"/>
    <col min="5" max="5" width="10.7109375" bestFit="1" customWidth="1"/>
    <col min="6" max="6" width="33.42578125" bestFit="1" customWidth="1"/>
    <col min="7" max="7" width="31" bestFit="1" customWidth="1"/>
    <col min="8" max="8" width="5.85546875" bestFit="1" customWidth="1"/>
  </cols>
  <sheetData>
    <row r="1" spans="1:6" ht="19.5" thickBot="1">
      <c r="B1" s="297" t="s">
        <v>207</v>
      </c>
      <c r="C1" s="297"/>
      <c r="D1" s="297"/>
      <c r="E1" s="297"/>
      <c r="F1" s="297"/>
    </row>
    <row r="2" spans="1:6" ht="15.75">
      <c r="A2" s="298" t="s">
        <v>8</v>
      </c>
      <c r="B2" s="303" t="s">
        <v>9</v>
      </c>
      <c r="C2" s="302" t="s">
        <v>10</v>
      </c>
      <c r="D2" s="303"/>
      <c r="E2" s="303"/>
      <c r="F2" s="304" t="s">
        <v>11</v>
      </c>
    </row>
    <row r="3" spans="1:6" ht="31.5">
      <c r="A3" s="299"/>
      <c r="B3" s="306"/>
      <c r="C3" s="1" t="s">
        <v>47</v>
      </c>
      <c r="D3" s="1" t="s">
        <v>48</v>
      </c>
      <c r="E3" s="1" t="s">
        <v>14</v>
      </c>
      <c r="F3" s="305"/>
    </row>
    <row r="4" spans="1:6" ht="15.75">
      <c r="A4" s="47">
        <v>1</v>
      </c>
      <c r="B4" s="20" t="s">
        <v>15</v>
      </c>
      <c r="C4" s="21">
        <v>431.83199999999999</v>
      </c>
      <c r="D4" s="21">
        <v>420.33799999999997</v>
      </c>
      <c r="E4" s="4">
        <v>2.7E-2</v>
      </c>
      <c r="F4" s="48"/>
    </row>
    <row r="5" spans="1:6" ht="28.5">
      <c r="A5" s="49" t="s">
        <v>0</v>
      </c>
      <c r="B5" s="22" t="s">
        <v>22</v>
      </c>
      <c r="C5" s="23">
        <v>73.188999999999993</v>
      </c>
      <c r="D5" s="24">
        <v>60.095999999999997</v>
      </c>
      <c r="E5" s="4">
        <v>-0.18</v>
      </c>
      <c r="F5" s="37" t="s">
        <v>23</v>
      </c>
    </row>
    <row r="6" spans="1:6" ht="15">
      <c r="A6" s="49" t="s">
        <v>1</v>
      </c>
      <c r="B6" s="22" t="s">
        <v>25</v>
      </c>
      <c r="C6" s="25">
        <v>0.61899999999999999</v>
      </c>
      <c r="D6" s="26">
        <v>0.67400000000000004</v>
      </c>
      <c r="E6" s="4">
        <v>0.09</v>
      </c>
      <c r="F6" s="48"/>
    </row>
    <row r="7" spans="1:6" ht="15">
      <c r="A7" s="49" t="s">
        <v>2</v>
      </c>
      <c r="B7" s="22" t="s">
        <v>49</v>
      </c>
      <c r="C7" s="23">
        <v>350.03100000000001</v>
      </c>
      <c r="D7" s="24">
        <v>350.03100000000001</v>
      </c>
      <c r="E7" s="4">
        <v>0</v>
      </c>
      <c r="F7" s="48"/>
    </row>
    <row r="8" spans="1:6" ht="15">
      <c r="A8" s="49" t="s">
        <v>3</v>
      </c>
      <c r="B8" s="22" t="s">
        <v>50</v>
      </c>
      <c r="C8" s="27">
        <v>2.7789999999999999</v>
      </c>
      <c r="D8" s="27">
        <v>4.3230000000000004</v>
      </c>
      <c r="E8" s="4">
        <v>0.56000000000000005</v>
      </c>
      <c r="F8" s="48" t="s">
        <v>51</v>
      </c>
    </row>
    <row r="9" spans="1:6" ht="15">
      <c r="A9" s="49" t="s">
        <v>4</v>
      </c>
      <c r="B9" s="22" t="s">
        <v>7</v>
      </c>
      <c r="C9" s="27">
        <v>5.2140000000000004</v>
      </c>
      <c r="D9" s="27">
        <v>5.2140000000000004</v>
      </c>
      <c r="E9" s="4">
        <v>0</v>
      </c>
      <c r="F9" s="48"/>
    </row>
    <row r="10" spans="1:6" s="13" customFormat="1" ht="31.5">
      <c r="A10" s="50">
        <v>2</v>
      </c>
      <c r="B10" s="28" t="s">
        <v>32</v>
      </c>
      <c r="C10" s="29">
        <v>1354.8420000000001</v>
      </c>
      <c r="D10" s="30">
        <v>1352.213</v>
      </c>
      <c r="E10" s="19">
        <v>-2E-3</v>
      </c>
      <c r="F10" s="51"/>
    </row>
    <row r="11" spans="1:6" s="13" customFormat="1" ht="15.75">
      <c r="A11" s="50">
        <v>3</v>
      </c>
      <c r="B11" s="28" t="s">
        <v>34</v>
      </c>
      <c r="C11" s="29">
        <v>241.17</v>
      </c>
      <c r="D11" s="30">
        <v>241.17</v>
      </c>
      <c r="E11" s="15">
        <v>0</v>
      </c>
      <c r="F11" s="37"/>
    </row>
    <row r="12" spans="1:6" s="13" customFormat="1" ht="15.75">
      <c r="A12" s="50">
        <v>4</v>
      </c>
      <c r="B12" s="28" t="s">
        <v>35</v>
      </c>
      <c r="C12" s="29">
        <v>191.54400000000001</v>
      </c>
      <c r="D12" s="30">
        <v>183.44300000000001</v>
      </c>
      <c r="E12" s="15">
        <v>-0.04</v>
      </c>
      <c r="F12" s="37"/>
    </row>
    <row r="13" spans="1:6" s="13" customFormat="1" ht="28.5">
      <c r="A13" s="50">
        <v>5</v>
      </c>
      <c r="B13" s="28" t="s">
        <v>36</v>
      </c>
      <c r="C13" s="29">
        <v>455.6</v>
      </c>
      <c r="D13" s="30">
        <v>447.24099999999999</v>
      </c>
      <c r="E13" s="15">
        <v>-0.02</v>
      </c>
      <c r="F13" s="37" t="s">
        <v>37</v>
      </c>
    </row>
    <row r="14" spans="1:6" s="13" customFormat="1" ht="15.75">
      <c r="A14" s="50">
        <v>6</v>
      </c>
      <c r="B14" s="28" t="s">
        <v>52</v>
      </c>
      <c r="C14" s="29">
        <v>337.31400000000002</v>
      </c>
      <c r="D14" s="30">
        <v>333.76400000000001</v>
      </c>
      <c r="E14" s="15">
        <v>-0.01</v>
      </c>
      <c r="F14" s="37"/>
    </row>
    <row r="15" spans="1:6" s="13" customFormat="1" ht="31.5">
      <c r="A15" s="50">
        <v>7</v>
      </c>
      <c r="B15" s="28" t="s">
        <v>39</v>
      </c>
      <c r="C15" s="29">
        <v>100.905</v>
      </c>
      <c r="D15" s="30">
        <v>99.998000000000005</v>
      </c>
      <c r="E15" s="15">
        <v>-0.01</v>
      </c>
      <c r="F15" s="37" t="s">
        <v>18</v>
      </c>
    </row>
    <row r="16" spans="1:6" s="13" customFormat="1" ht="31.5">
      <c r="A16" s="50">
        <v>8</v>
      </c>
      <c r="B16" s="28" t="s">
        <v>53</v>
      </c>
      <c r="C16" s="31">
        <v>0.96199999999999997</v>
      </c>
      <c r="D16" s="31">
        <v>1.0189999999999999</v>
      </c>
      <c r="E16" s="15">
        <v>0.06</v>
      </c>
      <c r="F16" s="37" t="s">
        <v>41</v>
      </c>
    </row>
    <row r="17" spans="1:6" s="13" customFormat="1" ht="15.75">
      <c r="A17" s="50">
        <v>9</v>
      </c>
      <c r="B17" s="28" t="s">
        <v>42</v>
      </c>
      <c r="C17" s="29">
        <v>3114.1680000000001</v>
      </c>
      <c r="D17" s="29">
        <v>3079.1860000000001</v>
      </c>
      <c r="E17" s="15">
        <v>-0.01</v>
      </c>
      <c r="F17" s="52"/>
    </row>
    <row r="18" spans="1:6" s="13" customFormat="1" ht="28.5">
      <c r="A18" s="50">
        <v>10</v>
      </c>
      <c r="B18" s="28" t="s">
        <v>43</v>
      </c>
      <c r="C18" s="29">
        <v>12.843</v>
      </c>
      <c r="D18" s="30">
        <v>-124.85899999999999</v>
      </c>
      <c r="E18" s="15">
        <v>-10.72</v>
      </c>
      <c r="F18" s="53" t="s">
        <v>54</v>
      </c>
    </row>
    <row r="19" spans="1:6" s="13" customFormat="1" ht="28.5">
      <c r="A19" s="50">
        <v>11</v>
      </c>
      <c r="B19" s="28" t="s">
        <v>44</v>
      </c>
      <c r="C19" s="29">
        <v>3127.011</v>
      </c>
      <c r="D19" s="29">
        <v>2954.3270000000002</v>
      </c>
      <c r="E19" s="15">
        <v>-0.06</v>
      </c>
      <c r="F19" s="54" t="s">
        <v>55</v>
      </c>
    </row>
    <row r="20" spans="1:6" s="13" customFormat="1" ht="15.75">
      <c r="A20" s="50">
        <v>12</v>
      </c>
      <c r="B20" s="32" t="s">
        <v>46</v>
      </c>
      <c r="C20" s="33">
        <v>21.055</v>
      </c>
      <c r="D20" s="33">
        <v>21.486000000000001</v>
      </c>
      <c r="E20" s="15">
        <v>0.02</v>
      </c>
      <c r="F20" s="51"/>
    </row>
    <row r="21" spans="1:6" s="13" customFormat="1" ht="16.5" thickBot="1">
      <c r="A21" s="55">
        <v>13</v>
      </c>
      <c r="B21" s="43" t="s">
        <v>6</v>
      </c>
      <c r="C21" s="56">
        <v>148.51333325681361</v>
      </c>
      <c r="D21" s="56">
        <v>137.50169234659668</v>
      </c>
      <c r="E21" s="57">
        <v>-7.0000000000000007E-2</v>
      </c>
      <c r="F21" s="58"/>
    </row>
  </sheetData>
  <mergeCells count="5">
    <mergeCell ref="B1:F1"/>
    <mergeCell ref="A2:A3"/>
    <mergeCell ref="B2:B3"/>
    <mergeCell ref="C2:E2"/>
    <mergeCell ref="F2:F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2"/>
  <sheetViews>
    <sheetView view="pageBreakPreview" zoomScale="60" zoomScaleNormal="60" workbookViewId="0">
      <selection activeCell="B12" sqref="B12"/>
    </sheetView>
  </sheetViews>
  <sheetFormatPr defaultRowHeight="18.75" outlineLevelCol="1"/>
  <cols>
    <col min="1" max="1" width="9.28515625" style="59" customWidth="1"/>
    <col min="2" max="2" width="11.85546875" style="60" customWidth="1"/>
    <col min="3" max="3" width="40.42578125" style="61" customWidth="1"/>
    <col min="4" max="4" width="11.5703125" style="60" customWidth="1"/>
    <col min="5" max="5" width="10" style="60" customWidth="1"/>
    <col min="6" max="6" width="11.7109375" style="62" bestFit="1" customWidth="1"/>
    <col min="7" max="7" width="11.28515625" style="63" customWidth="1"/>
    <col min="8" max="8" width="11" style="64" customWidth="1"/>
    <col min="9" max="9" width="11.140625" style="63" customWidth="1" outlineLevel="1"/>
    <col min="10" max="10" width="11.85546875" style="63" customWidth="1" outlineLevel="1"/>
    <col min="11" max="11" width="11" style="63" customWidth="1" outlineLevel="1"/>
    <col min="12" max="12" width="38.28515625" style="65" customWidth="1" outlineLevel="1"/>
    <col min="13" max="13" width="13.5703125" style="64" customWidth="1" outlineLevel="1"/>
    <col min="14" max="14" width="12.140625" style="64" customWidth="1" outlineLevel="1"/>
    <col min="15" max="15" width="9.85546875" style="64" customWidth="1" outlineLevel="1"/>
    <col min="16" max="16" width="11.42578125" style="64" customWidth="1" outlineLevel="1"/>
    <col min="17" max="18" width="9.140625" style="66" customWidth="1"/>
    <col min="19" max="19" width="9.42578125" style="67" customWidth="1"/>
    <col min="20" max="20" width="9.28515625" style="67" customWidth="1"/>
    <col min="21" max="22" width="10.28515625" style="67" customWidth="1"/>
    <col min="23" max="23" width="10.85546875" style="63" customWidth="1"/>
    <col min="24" max="24" width="13.42578125" style="63" customWidth="1"/>
    <col min="25" max="25" width="18.5703125" style="61" customWidth="1"/>
    <col min="26" max="26" width="16.140625" style="60" customWidth="1"/>
    <col min="27" max="16384" width="9.140625" style="60"/>
  </cols>
  <sheetData>
    <row r="1" spans="1:28">
      <c r="U1" s="308"/>
      <c r="V1" s="308"/>
      <c r="W1" s="308"/>
      <c r="X1" s="308"/>
      <c r="Y1" s="308"/>
      <c r="Z1" s="308"/>
    </row>
    <row r="2" spans="1:28">
      <c r="U2" s="308" t="s">
        <v>56</v>
      </c>
      <c r="V2" s="308"/>
      <c r="W2" s="308"/>
      <c r="X2" s="308"/>
      <c r="Y2" s="308"/>
      <c r="Z2" s="308"/>
    </row>
    <row r="5" spans="1:28" s="69" customFormat="1">
      <c r="A5" s="68"/>
      <c r="B5" s="309" t="s">
        <v>57</v>
      </c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</row>
    <row r="6" spans="1:28">
      <c r="A6" s="310" t="s">
        <v>58</v>
      </c>
      <c r="B6" s="311" t="s">
        <v>59</v>
      </c>
      <c r="C6" s="311"/>
      <c r="D6" s="311"/>
      <c r="E6" s="311"/>
      <c r="F6" s="311"/>
      <c r="G6" s="311"/>
      <c r="H6" s="307" t="s">
        <v>60</v>
      </c>
      <c r="I6" s="307" t="s">
        <v>61</v>
      </c>
      <c r="J6" s="307"/>
      <c r="K6" s="307"/>
      <c r="L6" s="307"/>
      <c r="M6" s="307" t="s">
        <v>62</v>
      </c>
      <c r="N6" s="307"/>
      <c r="O6" s="307"/>
      <c r="P6" s="307"/>
      <c r="Q6" s="311" t="s">
        <v>63</v>
      </c>
      <c r="R6" s="311"/>
      <c r="S6" s="311"/>
      <c r="T6" s="311"/>
      <c r="U6" s="311"/>
      <c r="V6" s="311"/>
      <c r="W6" s="311"/>
      <c r="X6" s="311"/>
      <c r="Y6" s="311" t="s">
        <v>64</v>
      </c>
      <c r="Z6" s="311" t="s">
        <v>65</v>
      </c>
    </row>
    <row r="7" spans="1:28" s="70" customFormat="1">
      <c r="A7" s="310"/>
      <c r="B7" s="311" t="s">
        <v>66</v>
      </c>
      <c r="C7" s="311" t="s">
        <v>67</v>
      </c>
      <c r="D7" s="311" t="s">
        <v>68</v>
      </c>
      <c r="E7" s="311" t="s">
        <v>69</v>
      </c>
      <c r="F7" s="311"/>
      <c r="G7" s="307" t="s">
        <v>70</v>
      </c>
      <c r="H7" s="307"/>
      <c r="I7" s="307" t="s">
        <v>71</v>
      </c>
      <c r="J7" s="307" t="s">
        <v>48</v>
      </c>
      <c r="K7" s="307" t="s">
        <v>72</v>
      </c>
      <c r="L7" s="307" t="s">
        <v>73</v>
      </c>
      <c r="M7" s="307" t="s">
        <v>74</v>
      </c>
      <c r="N7" s="307"/>
      <c r="O7" s="323" t="s">
        <v>75</v>
      </c>
      <c r="P7" s="323" t="s">
        <v>76</v>
      </c>
      <c r="Q7" s="324" t="s">
        <v>77</v>
      </c>
      <c r="R7" s="324"/>
      <c r="S7" s="325" t="s">
        <v>78</v>
      </c>
      <c r="T7" s="325"/>
      <c r="U7" s="324" t="s">
        <v>79</v>
      </c>
      <c r="V7" s="324"/>
      <c r="W7" s="307" t="s">
        <v>80</v>
      </c>
      <c r="X7" s="307"/>
      <c r="Y7" s="311"/>
      <c r="Z7" s="311"/>
    </row>
    <row r="8" spans="1:28">
      <c r="A8" s="310"/>
      <c r="B8" s="311"/>
      <c r="C8" s="311"/>
      <c r="D8" s="311"/>
      <c r="E8" s="311"/>
      <c r="F8" s="311"/>
      <c r="G8" s="307"/>
      <c r="H8" s="307"/>
      <c r="I8" s="307"/>
      <c r="J8" s="307"/>
      <c r="K8" s="307"/>
      <c r="L8" s="307"/>
      <c r="M8" s="307" t="s">
        <v>81</v>
      </c>
      <c r="N8" s="307" t="s">
        <v>82</v>
      </c>
      <c r="O8" s="323"/>
      <c r="P8" s="323"/>
      <c r="Q8" s="324"/>
      <c r="R8" s="324"/>
      <c r="S8" s="325"/>
      <c r="T8" s="325"/>
      <c r="U8" s="324"/>
      <c r="V8" s="324"/>
      <c r="W8" s="307"/>
      <c r="X8" s="307"/>
      <c r="Y8" s="311"/>
      <c r="Z8" s="311"/>
    </row>
    <row r="9" spans="1:28" ht="75">
      <c r="A9" s="310"/>
      <c r="B9" s="311"/>
      <c r="C9" s="311"/>
      <c r="D9" s="311"/>
      <c r="E9" s="71" t="s">
        <v>83</v>
      </c>
      <c r="F9" s="71" t="s">
        <v>84</v>
      </c>
      <c r="G9" s="307"/>
      <c r="H9" s="307"/>
      <c r="I9" s="307"/>
      <c r="J9" s="307"/>
      <c r="K9" s="307"/>
      <c r="L9" s="307"/>
      <c r="M9" s="307"/>
      <c r="N9" s="307"/>
      <c r="O9" s="323"/>
      <c r="P9" s="323"/>
      <c r="Q9" s="72" t="s">
        <v>85</v>
      </c>
      <c r="R9" s="72" t="s">
        <v>86</v>
      </c>
      <c r="S9" s="73" t="s">
        <v>85</v>
      </c>
      <c r="T9" s="73" t="s">
        <v>86</v>
      </c>
      <c r="U9" s="72" t="s">
        <v>83</v>
      </c>
      <c r="V9" s="72" t="s">
        <v>84</v>
      </c>
      <c r="W9" s="74" t="s">
        <v>85</v>
      </c>
      <c r="X9" s="74" t="s">
        <v>86</v>
      </c>
      <c r="Y9" s="311"/>
      <c r="Z9" s="311"/>
      <c r="AA9" s="75"/>
    </row>
    <row r="10" spans="1:28">
      <c r="A10" s="76">
        <v>1</v>
      </c>
      <c r="B10" s="77">
        <v>2</v>
      </c>
      <c r="C10" s="77">
        <v>3</v>
      </c>
      <c r="D10" s="77">
        <v>4</v>
      </c>
      <c r="E10" s="77">
        <v>5</v>
      </c>
      <c r="F10" s="71">
        <v>6</v>
      </c>
      <c r="G10" s="74">
        <v>7</v>
      </c>
      <c r="H10" s="78">
        <v>8</v>
      </c>
      <c r="I10" s="74">
        <v>9</v>
      </c>
      <c r="J10" s="74">
        <v>10</v>
      </c>
      <c r="K10" s="74">
        <v>11</v>
      </c>
      <c r="L10" s="74">
        <v>12</v>
      </c>
      <c r="M10" s="78">
        <v>13</v>
      </c>
      <c r="N10" s="78">
        <v>14</v>
      </c>
      <c r="O10" s="78">
        <v>15</v>
      </c>
      <c r="P10" s="78">
        <v>16</v>
      </c>
      <c r="Q10" s="79">
        <v>17</v>
      </c>
      <c r="R10" s="79">
        <v>18</v>
      </c>
      <c r="S10" s="80">
        <v>19</v>
      </c>
      <c r="T10" s="80">
        <v>20</v>
      </c>
      <c r="U10" s="79">
        <v>21</v>
      </c>
      <c r="V10" s="79">
        <v>22</v>
      </c>
      <c r="W10" s="74">
        <v>23</v>
      </c>
      <c r="X10" s="74">
        <v>24</v>
      </c>
      <c r="Y10" s="77">
        <v>25</v>
      </c>
      <c r="Z10" s="76">
        <v>26</v>
      </c>
    </row>
    <row r="11" spans="1:28" s="81" customFormat="1" ht="19.5">
      <c r="A11" s="312" t="s">
        <v>87</v>
      </c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  <c r="V11" s="312"/>
      <c r="W11" s="312"/>
      <c r="X11" s="312"/>
      <c r="Y11" s="312"/>
      <c r="Z11" s="312"/>
    </row>
    <row r="12" spans="1:28" s="169" customFormat="1" ht="56.25">
      <c r="A12" s="212">
        <v>1</v>
      </c>
      <c r="B12" s="213"/>
      <c r="C12" s="214" t="s">
        <v>88</v>
      </c>
      <c r="D12" s="214"/>
      <c r="E12" s="215">
        <f>SUM(E14:E19)</f>
        <v>4330.8999999999996</v>
      </c>
      <c r="F12" s="216">
        <f>SUM(F14:F19)</f>
        <v>4340.3</v>
      </c>
      <c r="G12" s="216" t="s">
        <v>89</v>
      </c>
      <c r="H12" s="216"/>
      <c r="I12" s="215">
        <f>SUM(I14:I19)</f>
        <v>174467.86300000001</v>
      </c>
      <c r="J12" s="215">
        <f>SUM(J14:J19)</f>
        <v>132184.21675000002</v>
      </c>
      <c r="K12" s="216">
        <f>J12-I12</f>
        <v>-42283.646249999991</v>
      </c>
      <c r="L12" s="215"/>
      <c r="M12" s="216"/>
      <c r="N12" s="216"/>
      <c r="O12" s="216"/>
      <c r="P12" s="216"/>
      <c r="Q12" s="217"/>
      <c r="R12" s="217"/>
      <c r="S12" s="218">
        <v>0.63</v>
      </c>
      <c r="T12" s="218">
        <v>0.625</v>
      </c>
      <c r="U12" s="217"/>
      <c r="V12" s="217"/>
      <c r="W12" s="216">
        <v>1406</v>
      </c>
      <c r="X12" s="216">
        <v>1378</v>
      </c>
      <c r="Y12" s="219"/>
      <c r="Z12" s="235"/>
    </row>
    <row r="13" spans="1:28" s="169" customFormat="1" ht="56.25">
      <c r="A13" s="212" t="s">
        <v>0</v>
      </c>
      <c r="B13" s="213"/>
      <c r="C13" s="214" t="s">
        <v>90</v>
      </c>
      <c r="D13" s="214"/>
      <c r="E13" s="215">
        <f>SUM(E14:E19)</f>
        <v>4330.8999999999996</v>
      </c>
      <c r="F13" s="215">
        <f>SUM(F14:F19)</f>
        <v>4340.3</v>
      </c>
      <c r="G13" s="216"/>
      <c r="H13" s="216"/>
      <c r="I13" s="215">
        <f>SUM(I14:I19)</f>
        <v>174467.86300000001</v>
      </c>
      <c r="J13" s="215">
        <f>SUM(J14:J19)</f>
        <v>132184.21675000002</v>
      </c>
      <c r="K13" s="216">
        <f>J13-I13</f>
        <v>-42283.646249999991</v>
      </c>
      <c r="L13" s="215"/>
      <c r="M13" s="216"/>
      <c r="N13" s="216"/>
      <c r="O13" s="216"/>
      <c r="P13" s="216"/>
      <c r="Q13" s="217"/>
      <c r="R13" s="217"/>
      <c r="S13" s="218"/>
      <c r="T13" s="218"/>
      <c r="U13" s="217"/>
      <c r="V13" s="217"/>
      <c r="W13" s="217"/>
      <c r="X13" s="217"/>
      <c r="Y13" s="219"/>
      <c r="Z13" s="235"/>
    </row>
    <row r="14" spans="1:28" s="199" customFormat="1">
      <c r="A14" s="82" t="s">
        <v>91</v>
      </c>
      <c r="B14" s="313" t="s">
        <v>92</v>
      </c>
      <c r="C14" s="194" t="s">
        <v>93</v>
      </c>
      <c r="D14" s="117" t="s">
        <v>94</v>
      </c>
      <c r="E14" s="83">
        <v>260.5</v>
      </c>
      <c r="F14" s="83">
        <v>260.5</v>
      </c>
      <c r="G14" s="115"/>
      <c r="H14" s="195"/>
      <c r="I14" s="83">
        <v>10706.275</v>
      </c>
      <c r="J14" s="83">
        <v>9833.9412300000004</v>
      </c>
      <c r="K14" s="123">
        <f>J14-I14</f>
        <v>-872.33376999999928</v>
      </c>
      <c r="L14" s="315" t="s">
        <v>95</v>
      </c>
      <c r="M14" s="115"/>
      <c r="N14" s="195"/>
      <c r="O14" s="195"/>
      <c r="P14" s="195"/>
      <c r="Q14" s="122">
        <v>2.5999999999999999E-2</v>
      </c>
      <c r="R14" s="122">
        <v>2.8000000000000001E-2</v>
      </c>
      <c r="S14" s="196"/>
      <c r="T14" s="196"/>
      <c r="U14" s="122">
        <v>0.13600000000000001</v>
      </c>
      <c r="V14" s="122">
        <v>0.13300000000000001</v>
      </c>
      <c r="W14" s="197">
        <v>1406</v>
      </c>
      <c r="X14" s="197">
        <v>1378</v>
      </c>
      <c r="Y14" s="198"/>
      <c r="Z14" s="316" t="s">
        <v>96</v>
      </c>
      <c r="AB14" s="200"/>
    </row>
    <row r="15" spans="1:28" s="169" customFormat="1" ht="31.5">
      <c r="A15" s="82" t="s">
        <v>97</v>
      </c>
      <c r="B15" s="314"/>
      <c r="C15" s="194" t="s">
        <v>98</v>
      </c>
      <c r="D15" s="117" t="s">
        <v>94</v>
      </c>
      <c r="E15" s="83">
        <v>703</v>
      </c>
      <c r="F15" s="83">
        <v>703</v>
      </c>
      <c r="G15" s="123"/>
      <c r="H15" s="201"/>
      <c r="I15" s="86">
        <v>50429.455000000002</v>
      </c>
      <c r="J15" s="86">
        <v>37584.849000000002</v>
      </c>
      <c r="K15" s="123">
        <f>J15-I15</f>
        <v>-12844.606</v>
      </c>
      <c r="L15" s="315"/>
      <c r="M15" s="201"/>
      <c r="N15" s="201"/>
      <c r="O15" s="123"/>
      <c r="P15" s="201"/>
      <c r="Q15" s="122">
        <v>2.5999999999999999E-2</v>
      </c>
      <c r="R15" s="122">
        <v>2.8000000000000001E-2</v>
      </c>
      <c r="S15" s="202"/>
      <c r="T15" s="202"/>
      <c r="U15" s="122">
        <v>0.13600000000000001</v>
      </c>
      <c r="V15" s="122">
        <v>0.13300000000000001</v>
      </c>
      <c r="W15" s="197">
        <v>1406</v>
      </c>
      <c r="X15" s="197">
        <v>1378</v>
      </c>
      <c r="Y15" s="203"/>
      <c r="Z15" s="317"/>
    </row>
    <row r="16" spans="1:28" s="169" customFormat="1" ht="47.25">
      <c r="A16" s="82" t="s">
        <v>99</v>
      </c>
      <c r="B16" s="314"/>
      <c r="C16" s="194" t="s">
        <v>100</v>
      </c>
      <c r="D16" s="117" t="s">
        <v>94</v>
      </c>
      <c r="E16" s="83">
        <v>900</v>
      </c>
      <c r="F16" s="83">
        <v>900</v>
      </c>
      <c r="G16" s="115"/>
      <c r="H16" s="204"/>
      <c r="I16" s="86">
        <v>39953.415000000001</v>
      </c>
      <c r="J16" s="86">
        <v>31653.43247</v>
      </c>
      <c r="K16" s="123">
        <f t="shared" ref="K16:K30" si="0">J16-I16</f>
        <v>-8299.9825300000011</v>
      </c>
      <c r="L16" s="315"/>
      <c r="M16" s="205"/>
      <c r="N16" s="205"/>
      <c r="O16" s="205"/>
      <c r="P16" s="205"/>
      <c r="Q16" s="122">
        <v>2.5999999999999999E-2</v>
      </c>
      <c r="R16" s="122">
        <v>2.8000000000000001E-2</v>
      </c>
      <c r="S16" s="206"/>
      <c r="T16" s="206"/>
      <c r="U16" s="122">
        <v>0.13600000000000001</v>
      </c>
      <c r="V16" s="122">
        <v>0.13300000000000001</v>
      </c>
      <c r="W16" s="197">
        <v>1406</v>
      </c>
      <c r="X16" s="197">
        <v>1378</v>
      </c>
      <c r="Y16" s="207"/>
      <c r="Z16" s="317"/>
    </row>
    <row r="17" spans="1:26" s="199" customFormat="1" ht="31.5">
      <c r="A17" s="82" t="s">
        <v>101</v>
      </c>
      <c r="B17" s="314"/>
      <c r="C17" s="194" t="s">
        <v>102</v>
      </c>
      <c r="D17" s="117" t="s">
        <v>94</v>
      </c>
      <c r="E17" s="83">
        <v>1477</v>
      </c>
      <c r="F17" s="83">
        <v>1477</v>
      </c>
      <c r="H17" s="195"/>
      <c r="I17" s="86">
        <v>37737.951000000001</v>
      </c>
      <c r="J17" s="86">
        <v>28857.33005</v>
      </c>
      <c r="K17" s="123">
        <f t="shared" si="0"/>
        <v>-8880.6209500000004</v>
      </c>
      <c r="L17" s="315"/>
      <c r="M17" s="195"/>
      <c r="N17" s="195"/>
      <c r="O17" s="195"/>
      <c r="P17" s="195"/>
      <c r="Q17" s="122">
        <v>2.5999999999999999E-2</v>
      </c>
      <c r="R17" s="122">
        <v>2.8000000000000001E-2</v>
      </c>
      <c r="S17" s="208"/>
      <c r="T17" s="208"/>
      <c r="U17" s="122">
        <v>0.13600000000000001</v>
      </c>
      <c r="V17" s="122">
        <v>0.13300000000000001</v>
      </c>
      <c r="W17" s="197">
        <v>1406</v>
      </c>
      <c r="X17" s="197">
        <v>1378</v>
      </c>
      <c r="Y17" s="209"/>
      <c r="Z17" s="317"/>
    </row>
    <row r="18" spans="1:26" s="169" customFormat="1" ht="31.5">
      <c r="A18" s="82" t="s">
        <v>103</v>
      </c>
      <c r="B18" s="314"/>
      <c r="C18" s="194" t="s">
        <v>104</v>
      </c>
      <c r="D18" s="143" t="s">
        <v>94</v>
      </c>
      <c r="E18" s="83">
        <v>602.4</v>
      </c>
      <c r="F18" s="83">
        <v>602.4</v>
      </c>
      <c r="G18" s="143"/>
      <c r="H18" s="143"/>
      <c r="I18" s="86">
        <v>24555.032999999999</v>
      </c>
      <c r="J18" s="86">
        <v>15565.41</v>
      </c>
      <c r="K18" s="123">
        <f t="shared" si="0"/>
        <v>-8989.6229999999996</v>
      </c>
      <c r="L18" s="315"/>
      <c r="M18" s="205"/>
      <c r="N18" s="201"/>
      <c r="O18" s="201"/>
      <c r="P18" s="201"/>
      <c r="Q18" s="122">
        <v>2.5999999999999999E-2</v>
      </c>
      <c r="R18" s="122">
        <v>2.8000000000000001E-2</v>
      </c>
      <c r="S18" s="210"/>
      <c r="T18" s="210"/>
      <c r="U18" s="122">
        <v>0.13600000000000001</v>
      </c>
      <c r="V18" s="122">
        <v>0.13300000000000001</v>
      </c>
      <c r="W18" s="197">
        <v>1406</v>
      </c>
      <c r="X18" s="197">
        <v>1378</v>
      </c>
      <c r="Y18" s="203"/>
      <c r="Z18" s="317"/>
    </row>
    <row r="19" spans="1:26" s="169" customFormat="1" ht="31.5">
      <c r="A19" s="82" t="s">
        <v>105</v>
      </c>
      <c r="B19" s="314"/>
      <c r="C19" s="194" t="s">
        <v>106</v>
      </c>
      <c r="D19" s="143" t="s">
        <v>94</v>
      </c>
      <c r="E19" s="83">
        <v>388</v>
      </c>
      <c r="F19" s="83">
        <v>397.4</v>
      </c>
      <c r="G19" s="123"/>
      <c r="H19" s="201"/>
      <c r="I19" s="86">
        <v>11085.734</v>
      </c>
      <c r="J19" s="86">
        <v>8689.2540000000008</v>
      </c>
      <c r="K19" s="123">
        <f t="shared" si="0"/>
        <v>-2396.4799999999996</v>
      </c>
      <c r="L19" s="211" t="s">
        <v>107</v>
      </c>
      <c r="M19" s="123"/>
      <c r="N19" s="201"/>
      <c r="O19" s="201"/>
      <c r="P19" s="201"/>
      <c r="Q19" s="122">
        <v>2.5999999999999999E-2</v>
      </c>
      <c r="R19" s="122">
        <v>2.8000000000000001E-2</v>
      </c>
      <c r="S19" s="210"/>
      <c r="T19" s="210"/>
      <c r="U19" s="122">
        <v>0.13600000000000001</v>
      </c>
      <c r="V19" s="122">
        <v>0.13300000000000001</v>
      </c>
      <c r="W19" s="197">
        <v>1406</v>
      </c>
      <c r="X19" s="197">
        <v>1378</v>
      </c>
      <c r="Y19" s="203"/>
      <c r="Z19" s="317"/>
    </row>
    <row r="20" spans="1:26" s="169" customFormat="1" ht="75">
      <c r="A20" s="223" t="s">
        <v>108</v>
      </c>
      <c r="B20" s="224"/>
      <c r="C20" s="214" t="s">
        <v>109</v>
      </c>
      <c r="D20" s="225"/>
      <c r="E20" s="226"/>
      <c r="F20" s="227"/>
      <c r="G20" s="216" t="s">
        <v>89</v>
      </c>
      <c r="H20" s="228"/>
      <c r="I20" s="215">
        <f>I21</f>
        <v>16424.646000000001</v>
      </c>
      <c r="J20" s="215">
        <f>J21</f>
        <v>10617.921879999998</v>
      </c>
      <c r="K20" s="216">
        <f t="shared" si="0"/>
        <v>-5806.7241200000026</v>
      </c>
      <c r="L20" s="229"/>
      <c r="M20" s="230"/>
      <c r="N20" s="230"/>
      <c r="O20" s="228"/>
      <c r="P20" s="228"/>
      <c r="Q20" s="231"/>
      <c r="R20" s="231"/>
      <c r="S20" s="232"/>
      <c r="T20" s="232"/>
      <c r="U20" s="232"/>
      <c r="V20" s="232"/>
      <c r="W20" s="233"/>
      <c r="X20" s="233"/>
      <c r="Y20" s="234"/>
      <c r="Z20" s="317"/>
    </row>
    <row r="21" spans="1:26" s="169" customFormat="1" ht="33" customHeight="1">
      <c r="A21" s="223" t="s">
        <v>110</v>
      </c>
      <c r="B21" s="224"/>
      <c r="C21" s="262" t="s">
        <v>111</v>
      </c>
      <c r="D21" s="263"/>
      <c r="E21" s="215">
        <v>6</v>
      </c>
      <c r="F21" s="215">
        <v>6</v>
      </c>
      <c r="G21" s="233"/>
      <c r="H21" s="228"/>
      <c r="I21" s="215">
        <f>SUM(I22:I27)</f>
        <v>16424.646000000001</v>
      </c>
      <c r="J21" s="215">
        <f>SUM(J22:J27)</f>
        <v>10617.921879999998</v>
      </c>
      <c r="K21" s="216">
        <f t="shared" si="0"/>
        <v>-5806.7241200000026</v>
      </c>
      <c r="L21" s="229"/>
      <c r="M21" s="230"/>
      <c r="N21" s="230"/>
      <c r="O21" s="228"/>
      <c r="P21" s="228"/>
      <c r="Q21" s="231"/>
      <c r="R21" s="231"/>
      <c r="S21" s="232"/>
      <c r="T21" s="232"/>
      <c r="U21" s="232"/>
      <c r="V21" s="232"/>
      <c r="W21" s="233"/>
      <c r="X21" s="233"/>
      <c r="Y21" s="234"/>
      <c r="Z21" s="317"/>
    </row>
    <row r="22" spans="1:26" s="169" customFormat="1" ht="47.25">
      <c r="A22" s="82" t="s">
        <v>112</v>
      </c>
      <c r="B22" s="89"/>
      <c r="C22" s="91" t="s">
        <v>113</v>
      </c>
      <c r="D22" s="83" t="s">
        <v>114</v>
      </c>
      <c r="E22" s="83">
        <v>1</v>
      </c>
      <c r="F22" s="83">
        <v>1</v>
      </c>
      <c r="G22" s="123"/>
      <c r="H22" s="201"/>
      <c r="I22" s="86">
        <v>1906</v>
      </c>
      <c r="J22" s="92">
        <v>1906.9570799999999</v>
      </c>
      <c r="K22" s="123">
        <f t="shared" si="0"/>
        <v>0.95707999999990534</v>
      </c>
      <c r="L22" s="318" t="s">
        <v>115</v>
      </c>
      <c r="M22" s="222"/>
      <c r="N22" s="222"/>
      <c r="O22" s="201"/>
      <c r="P22" s="201"/>
      <c r="Q22" s="122"/>
      <c r="R22" s="122"/>
      <c r="S22" s="210"/>
      <c r="T22" s="210"/>
      <c r="U22" s="210"/>
      <c r="V22" s="210"/>
      <c r="W22" s="123"/>
      <c r="X22" s="123"/>
      <c r="Y22" s="203"/>
      <c r="Z22" s="317"/>
    </row>
    <row r="23" spans="1:26" s="169" customFormat="1" ht="47.25">
      <c r="A23" s="82" t="s">
        <v>116</v>
      </c>
      <c r="B23" s="89"/>
      <c r="C23" s="91" t="s">
        <v>117</v>
      </c>
      <c r="D23" s="83" t="s">
        <v>114</v>
      </c>
      <c r="E23" s="83">
        <v>1</v>
      </c>
      <c r="F23" s="83">
        <v>1</v>
      </c>
      <c r="G23" s="123"/>
      <c r="H23" s="201"/>
      <c r="I23" s="86">
        <v>1295.646</v>
      </c>
      <c r="J23" s="92">
        <v>1295.646</v>
      </c>
      <c r="K23" s="123">
        <f t="shared" si="0"/>
        <v>0</v>
      </c>
      <c r="L23" s="319"/>
      <c r="M23" s="222"/>
      <c r="N23" s="222"/>
      <c r="O23" s="201"/>
      <c r="P23" s="201"/>
      <c r="Q23" s="122"/>
      <c r="R23" s="122"/>
      <c r="S23" s="210"/>
      <c r="T23" s="210"/>
      <c r="U23" s="210"/>
      <c r="V23" s="210"/>
      <c r="W23" s="123"/>
      <c r="X23" s="123"/>
      <c r="Y23" s="203"/>
      <c r="Z23" s="317"/>
    </row>
    <row r="24" spans="1:26" s="169" customFormat="1" ht="63">
      <c r="A24" s="82" t="s">
        <v>118</v>
      </c>
      <c r="B24" s="89"/>
      <c r="C24" s="91" t="s">
        <v>119</v>
      </c>
      <c r="D24" s="83" t="s">
        <v>114</v>
      </c>
      <c r="E24" s="83">
        <v>1</v>
      </c>
      <c r="F24" s="83">
        <v>1</v>
      </c>
      <c r="G24" s="123"/>
      <c r="H24" s="201"/>
      <c r="I24" s="86">
        <v>4454</v>
      </c>
      <c r="J24" s="92">
        <v>2462.5300000000002</v>
      </c>
      <c r="K24" s="123">
        <f t="shared" si="0"/>
        <v>-1991.4699999999998</v>
      </c>
      <c r="L24" s="319"/>
      <c r="M24" s="222"/>
      <c r="O24" s="201"/>
      <c r="P24" s="201"/>
      <c r="Q24" s="122"/>
      <c r="R24" s="122"/>
      <c r="S24" s="210"/>
      <c r="T24" s="210"/>
      <c r="U24" s="210"/>
      <c r="V24" s="210"/>
      <c r="W24" s="123"/>
      <c r="X24" s="123"/>
      <c r="Y24" s="203"/>
      <c r="Z24" s="317"/>
    </row>
    <row r="25" spans="1:26" s="169" customFormat="1" ht="63">
      <c r="A25" s="82" t="s">
        <v>120</v>
      </c>
      <c r="B25" s="89"/>
      <c r="C25" s="91" t="s">
        <v>121</v>
      </c>
      <c r="D25" s="83" t="s">
        <v>114</v>
      </c>
      <c r="E25" s="83">
        <v>1</v>
      </c>
      <c r="F25" s="83">
        <v>1</v>
      </c>
      <c r="G25" s="123"/>
      <c r="H25" s="201"/>
      <c r="I25" s="86">
        <v>3778</v>
      </c>
      <c r="J25" s="92">
        <v>2281.34735</v>
      </c>
      <c r="K25" s="123">
        <f t="shared" si="0"/>
        <v>-1496.65265</v>
      </c>
      <c r="L25" s="319"/>
      <c r="M25" s="222"/>
      <c r="N25" s="222"/>
      <c r="O25" s="201"/>
      <c r="P25" s="201"/>
      <c r="Q25" s="122"/>
      <c r="R25" s="122"/>
      <c r="S25" s="210"/>
      <c r="T25" s="210"/>
      <c r="U25" s="210"/>
      <c r="V25" s="210"/>
      <c r="W25" s="123"/>
      <c r="X25" s="123"/>
      <c r="Y25" s="203"/>
      <c r="Z25" s="317"/>
    </row>
    <row r="26" spans="1:26" s="169" customFormat="1" ht="94.5">
      <c r="A26" s="82" t="s">
        <v>122</v>
      </c>
      <c r="B26" s="89"/>
      <c r="C26" s="91" t="s">
        <v>123</v>
      </c>
      <c r="D26" s="83" t="s">
        <v>114</v>
      </c>
      <c r="E26" s="83">
        <v>1</v>
      </c>
      <c r="F26" s="83">
        <v>1</v>
      </c>
      <c r="G26" s="123"/>
      <c r="H26" s="201"/>
      <c r="I26" s="86">
        <v>1546</v>
      </c>
      <c r="J26" s="92">
        <v>1027.3601200000001</v>
      </c>
      <c r="K26" s="123">
        <f t="shared" si="0"/>
        <v>-518.63987999999995</v>
      </c>
      <c r="L26" s="319"/>
      <c r="M26" s="222"/>
      <c r="N26" s="222"/>
      <c r="O26" s="201"/>
      <c r="P26" s="201"/>
      <c r="Q26" s="122"/>
      <c r="R26" s="122"/>
      <c r="S26" s="210"/>
      <c r="T26" s="210"/>
      <c r="U26" s="210"/>
      <c r="V26" s="210"/>
      <c r="W26" s="123"/>
      <c r="X26" s="123"/>
      <c r="Y26" s="203"/>
      <c r="Z26" s="317"/>
    </row>
    <row r="27" spans="1:26" s="169" customFormat="1" ht="47.25">
      <c r="A27" s="82" t="s">
        <v>124</v>
      </c>
      <c r="B27" s="89"/>
      <c r="C27" s="91" t="s">
        <v>125</v>
      </c>
      <c r="D27" s="83" t="s">
        <v>114</v>
      </c>
      <c r="E27" s="83">
        <v>1</v>
      </c>
      <c r="F27" s="83">
        <v>1</v>
      </c>
      <c r="G27" s="123"/>
      <c r="H27" s="201"/>
      <c r="I27" s="86">
        <v>3445</v>
      </c>
      <c r="J27" s="92">
        <v>1644.08133</v>
      </c>
      <c r="K27" s="123">
        <f t="shared" si="0"/>
        <v>-1800.91867</v>
      </c>
      <c r="L27" s="320"/>
      <c r="M27" s="222"/>
      <c r="N27" s="222"/>
      <c r="O27" s="201"/>
      <c r="P27" s="201"/>
      <c r="Q27" s="122"/>
      <c r="R27" s="122"/>
      <c r="S27" s="210"/>
      <c r="T27" s="210"/>
      <c r="U27" s="210"/>
      <c r="V27" s="210"/>
      <c r="W27" s="123"/>
      <c r="X27" s="123"/>
      <c r="Y27" s="203"/>
      <c r="Z27" s="317"/>
    </row>
    <row r="28" spans="1:26" s="169" customFormat="1">
      <c r="A28" s="223" t="s">
        <v>126</v>
      </c>
      <c r="B28" s="264"/>
      <c r="C28" s="214" t="s">
        <v>127</v>
      </c>
      <c r="D28" s="225"/>
      <c r="E28" s="215">
        <f>E29</f>
        <v>1</v>
      </c>
      <c r="F28" s="215">
        <f>F29</f>
        <v>1</v>
      </c>
      <c r="G28" s="216" t="s">
        <v>128</v>
      </c>
      <c r="H28" s="228"/>
      <c r="I28" s="215">
        <f>I29</f>
        <v>363.5</v>
      </c>
      <c r="J28" s="265">
        <f>J29</f>
        <v>309.82143000000002</v>
      </c>
      <c r="K28" s="216">
        <f t="shared" si="0"/>
        <v>-53.678569999999979</v>
      </c>
      <c r="L28" s="266"/>
      <c r="M28" s="230"/>
      <c r="N28" s="230"/>
      <c r="O28" s="228"/>
      <c r="P28" s="228"/>
      <c r="Q28" s="231"/>
      <c r="R28" s="231"/>
      <c r="S28" s="232"/>
      <c r="T28" s="232"/>
      <c r="U28" s="232"/>
      <c r="V28" s="232"/>
      <c r="W28" s="233"/>
      <c r="X28" s="233"/>
      <c r="Y28" s="234"/>
      <c r="Z28" s="317"/>
    </row>
    <row r="29" spans="1:26" s="169" customFormat="1" ht="47.25">
      <c r="A29" s="237" t="s">
        <v>129</v>
      </c>
      <c r="B29" s="238"/>
      <c r="C29" s="91" t="s">
        <v>130</v>
      </c>
      <c r="D29" s="143" t="s">
        <v>131</v>
      </c>
      <c r="E29" s="221">
        <v>1</v>
      </c>
      <c r="F29" s="221">
        <v>1</v>
      </c>
      <c r="G29" s="123"/>
      <c r="H29" s="201"/>
      <c r="I29" s="86">
        <v>363.5</v>
      </c>
      <c r="J29" s="86">
        <v>309.82143000000002</v>
      </c>
      <c r="K29" s="123">
        <f t="shared" si="0"/>
        <v>-53.678569999999979</v>
      </c>
      <c r="L29" s="92" t="s">
        <v>132</v>
      </c>
      <c r="M29" s="222"/>
      <c r="N29" s="222"/>
      <c r="O29" s="201"/>
      <c r="P29" s="201"/>
      <c r="Q29" s="122"/>
      <c r="R29" s="122"/>
      <c r="S29" s="210"/>
      <c r="T29" s="210"/>
      <c r="U29" s="210"/>
      <c r="V29" s="210"/>
      <c r="W29" s="123"/>
      <c r="X29" s="123"/>
      <c r="Y29" s="203"/>
      <c r="Z29" s="317"/>
    </row>
    <row r="30" spans="1:26" s="169" customFormat="1" ht="56.25">
      <c r="A30" s="267" t="s">
        <v>133</v>
      </c>
      <c r="B30" s="264"/>
      <c r="C30" s="268" t="s">
        <v>134</v>
      </c>
      <c r="D30" s="225"/>
      <c r="E30" s="263">
        <f>SUM(E31:E33)</f>
        <v>0</v>
      </c>
      <c r="F30" s="263">
        <f>SUM(F31:F33)</f>
        <v>3</v>
      </c>
      <c r="G30" s="216" t="s">
        <v>128</v>
      </c>
      <c r="H30" s="269"/>
      <c r="I30" s="216">
        <f>SUM(I31:I33)</f>
        <v>0</v>
      </c>
      <c r="J30" s="216">
        <f>SUM(J31:J33)</f>
        <v>48143.598849999995</v>
      </c>
      <c r="K30" s="216">
        <f t="shared" si="0"/>
        <v>48143.598849999995</v>
      </c>
      <c r="L30" s="270"/>
      <c r="M30" s="271"/>
      <c r="N30" s="230"/>
      <c r="O30" s="228"/>
      <c r="P30" s="228"/>
      <c r="Q30" s="272"/>
      <c r="R30" s="272"/>
      <c r="S30" s="218"/>
      <c r="T30" s="218"/>
      <c r="U30" s="232"/>
      <c r="V30" s="232"/>
      <c r="W30" s="233"/>
      <c r="X30" s="233"/>
      <c r="Y30" s="273"/>
      <c r="Z30" s="317"/>
    </row>
    <row r="31" spans="1:26" s="169" customFormat="1">
      <c r="A31" s="123" t="s">
        <v>135</v>
      </c>
      <c r="B31" s="236"/>
      <c r="C31" s="241" t="s">
        <v>136</v>
      </c>
      <c r="D31" s="143" t="s">
        <v>131</v>
      </c>
      <c r="E31" s="117">
        <v>0</v>
      </c>
      <c r="F31" s="242">
        <v>1</v>
      </c>
      <c r="G31" s="115"/>
      <c r="H31" s="195"/>
      <c r="I31" s="115">
        <v>0</v>
      </c>
      <c r="J31" s="94">
        <v>28000</v>
      </c>
      <c r="K31" s="94">
        <f>J31-I31</f>
        <v>28000</v>
      </c>
      <c r="L31" s="321" t="s">
        <v>137</v>
      </c>
      <c r="M31" s="239"/>
      <c r="N31" s="222"/>
      <c r="O31" s="201"/>
      <c r="P31" s="201"/>
      <c r="Q31" s="122"/>
      <c r="R31" s="122"/>
      <c r="S31" s="206"/>
      <c r="T31" s="206"/>
      <c r="U31" s="210"/>
      <c r="V31" s="210"/>
      <c r="W31" s="197"/>
      <c r="X31" s="197"/>
      <c r="Y31" s="240"/>
      <c r="Z31" s="317"/>
    </row>
    <row r="32" spans="1:26" s="169" customFormat="1" ht="30">
      <c r="A32" s="123" t="s">
        <v>138</v>
      </c>
      <c r="B32" s="236"/>
      <c r="C32" s="241" t="s">
        <v>139</v>
      </c>
      <c r="D32" s="143" t="s">
        <v>114</v>
      </c>
      <c r="E32" s="117">
        <v>0</v>
      </c>
      <c r="F32" s="242">
        <v>1</v>
      </c>
      <c r="G32" s="115"/>
      <c r="H32" s="195"/>
      <c r="I32" s="115">
        <v>0</v>
      </c>
      <c r="J32" s="94">
        <f>2692.7525+7089.86248+8248.0875+1150.89637</f>
        <v>19181.598849999998</v>
      </c>
      <c r="K32" s="94">
        <f t="shared" ref="K32:K33" si="1">J32-I32</f>
        <v>19181.598849999998</v>
      </c>
      <c r="L32" s="322"/>
      <c r="M32" s="239"/>
      <c r="N32" s="222"/>
      <c r="O32" s="201"/>
      <c r="P32" s="201"/>
      <c r="Q32" s="122"/>
      <c r="R32" s="122"/>
      <c r="S32" s="206"/>
      <c r="T32" s="206"/>
      <c r="U32" s="210"/>
      <c r="V32" s="210"/>
      <c r="W32" s="197"/>
      <c r="X32" s="197"/>
      <c r="Y32" s="240"/>
      <c r="Z32" s="317"/>
    </row>
    <row r="33" spans="1:16384" s="169" customFormat="1" ht="45.75" customHeight="1">
      <c r="A33" s="243" t="s">
        <v>140</v>
      </c>
      <c r="B33" s="244"/>
      <c r="C33" s="241" t="s">
        <v>141</v>
      </c>
      <c r="D33" s="245" t="s">
        <v>114</v>
      </c>
      <c r="E33" s="246">
        <v>0</v>
      </c>
      <c r="F33" s="247">
        <v>1</v>
      </c>
      <c r="G33" s="248"/>
      <c r="H33" s="249"/>
      <c r="I33" s="248">
        <v>0</v>
      </c>
      <c r="J33" s="94">
        <f>925+37</f>
        <v>962</v>
      </c>
      <c r="K33" s="94">
        <f t="shared" si="1"/>
        <v>962</v>
      </c>
      <c r="L33" s="322"/>
      <c r="M33" s="250"/>
      <c r="N33" s="251"/>
      <c r="O33" s="252"/>
      <c r="P33" s="252"/>
      <c r="Q33" s="253"/>
      <c r="R33" s="253"/>
      <c r="S33" s="254"/>
      <c r="T33" s="254"/>
      <c r="U33" s="255"/>
      <c r="V33" s="255"/>
      <c r="W33" s="256"/>
      <c r="X33" s="256"/>
      <c r="Y33" s="257"/>
      <c r="Z33" s="317"/>
    </row>
    <row r="34" spans="1:16384" s="133" customFormat="1" ht="56.25" customHeight="1">
      <c r="A34" s="274"/>
      <c r="B34" s="275"/>
      <c r="C34" s="276" t="s">
        <v>142</v>
      </c>
      <c r="D34" s="275"/>
      <c r="E34" s="275"/>
      <c r="F34" s="277"/>
      <c r="G34" s="216"/>
      <c r="H34" s="278"/>
      <c r="I34" s="216">
        <f>I12+I20+I28+I30</f>
        <v>191256.00900000002</v>
      </c>
      <c r="J34" s="216">
        <f>J12+J20+J28+J30</f>
        <v>191255.55891000002</v>
      </c>
      <c r="K34" s="216">
        <f>J34-I34</f>
        <v>-0.450089999998454</v>
      </c>
      <c r="L34" s="214"/>
      <c r="M34" s="216">
        <f>136308+19536+3926</f>
        <v>159770</v>
      </c>
      <c r="N34" s="216">
        <v>31486</v>
      </c>
      <c r="O34" s="216">
        <v>0</v>
      </c>
      <c r="P34" s="216">
        <v>0</v>
      </c>
      <c r="Q34" s="217"/>
      <c r="R34" s="217"/>
      <c r="S34" s="279"/>
      <c r="T34" s="279"/>
      <c r="U34" s="279"/>
      <c r="V34" s="279"/>
      <c r="W34" s="217"/>
      <c r="X34" s="217"/>
      <c r="Y34" s="280"/>
      <c r="Z34" s="134"/>
    </row>
    <row r="35" spans="1:16384" s="133" customFormat="1" ht="28.5" customHeight="1">
      <c r="A35" s="170"/>
      <c r="B35" s="169"/>
      <c r="C35" s="174"/>
      <c r="D35" s="169"/>
      <c r="E35" s="169"/>
      <c r="F35" s="105"/>
      <c r="G35" s="107"/>
      <c r="H35" s="171"/>
      <c r="I35" s="107"/>
      <c r="J35" s="107"/>
      <c r="K35" s="107"/>
      <c r="L35" s="258"/>
      <c r="M35" s="171"/>
      <c r="N35" s="171"/>
      <c r="O35" s="171"/>
      <c r="P35" s="171"/>
      <c r="Q35" s="172"/>
      <c r="R35" s="172"/>
      <c r="S35" s="173"/>
      <c r="T35" s="173"/>
      <c r="U35" s="173"/>
      <c r="V35" s="173"/>
      <c r="W35" s="107"/>
      <c r="X35" s="107"/>
      <c r="Y35" s="174"/>
      <c r="Z35" s="169"/>
    </row>
    <row r="36" spans="1:16384" s="133" customFormat="1" ht="28.5" customHeight="1">
      <c r="A36" s="170"/>
      <c r="B36" s="169"/>
      <c r="C36" s="174"/>
      <c r="D36" s="169"/>
      <c r="E36" s="169"/>
      <c r="F36" s="105"/>
      <c r="G36" s="107"/>
      <c r="H36" s="171"/>
      <c r="I36" s="107"/>
      <c r="J36" s="107"/>
      <c r="K36" s="107"/>
      <c r="L36" s="258"/>
      <c r="M36" s="171"/>
      <c r="N36" s="171"/>
      <c r="O36" s="171"/>
      <c r="P36" s="171"/>
      <c r="Q36" s="172"/>
      <c r="R36" s="172"/>
      <c r="S36" s="173"/>
      <c r="T36" s="173"/>
      <c r="U36" s="173"/>
      <c r="V36" s="173"/>
      <c r="W36" s="107"/>
      <c r="X36" s="107"/>
      <c r="Y36" s="174"/>
      <c r="Z36" s="169"/>
    </row>
    <row r="37" spans="1:16384" s="169" customFormat="1" ht="39.75" customHeight="1">
      <c r="A37" s="327"/>
      <c r="B37" s="327"/>
      <c r="C37" s="327"/>
      <c r="D37" s="327"/>
      <c r="E37" s="327"/>
      <c r="F37" s="96"/>
      <c r="G37" s="96"/>
      <c r="H37" s="96"/>
      <c r="I37" s="97"/>
      <c r="J37" s="328"/>
      <c r="K37" s="328"/>
      <c r="L37" s="328"/>
      <c r="M37" s="259"/>
      <c r="N37" s="259"/>
      <c r="O37" s="259"/>
      <c r="P37" s="259"/>
      <c r="Q37" s="329"/>
      <c r="R37" s="329"/>
      <c r="S37" s="329"/>
      <c r="T37" s="329"/>
      <c r="U37" s="329"/>
      <c r="V37" s="329"/>
      <c r="W37" s="329"/>
      <c r="X37" s="329"/>
      <c r="Y37" s="329"/>
      <c r="Z37" s="329"/>
    </row>
    <row r="38" spans="1:16384" s="169" customFormat="1" ht="20.25" hidden="1">
      <c r="A38" s="98"/>
      <c r="B38" s="98"/>
      <c r="C38" s="98"/>
      <c r="D38" s="98"/>
      <c r="E38" s="98"/>
      <c r="F38" s="96"/>
      <c r="G38" s="96"/>
      <c r="H38" s="96"/>
      <c r="I38" s="97"/>
      <c r="J38" s="99"/>
      <c r="K38" s="99"/>
      <c r="L38" s="99"/>
      <c r="M38" s="171"/>
      <c r="N38" s="171"/>
      <c r="O38" s="171"/>
      <c r="P38" s="171"/>
      <c r="Q38" s="172"/>
      <c r="R38" s="172"/>
      <c r="S38" s="173"/>
      <c r="T38" s="173"/>
      <c r="U38" s="173"/>
      <c r="V38" s="173"/>
      <c r="W38" s="107"/>
      <c r="X38" s="107"/>
      <c r="Y38" s="174"/>
    </row>
    <row r="39" spans="1:16384" s="260" customFormat="1" ht="28.5" hidden="1" customHeight="1">
      <c r="A39" s="330"/>
      <c r="B39" s="330"/>
      <c r="C39" s="330"/>
      <c r="D39" s="330"/>
      <c r="E39" s="330"/>
      <c r="F39" s="96"/>
      <c r="G39" s="96"/>
      <c r="H39" s="96"/>
      <c r="I39" s="97"/>
      <c r="J39" s="99"/>
      <c r="K39" s="99"/>
      <c r="L39" s="99"/>
      <c r="M39" s="259"/>
      <c r="N39" s="259"/>
      <c r="O39" s="259"/>
      <c r="P39" s="259"/>
      <c r="Q39" s="329"/>
      <c r="R39" s="329"/>
      <c r="S39" s="329"/>
      <c r="T39" s="329"/>
      <c r="U39" s="329"/>
      <c r="V39" s="329"/>
      <c r="W39" s="329"/>
      <c r="X39" s="329"/>
      <c r="Y39" s="329"/>
      <c r="Z39" s="329"/>
      <c r="AA39" s="326"/>
      <c r="AB39" s="326"/>
      <c r="AC39" s="326"/>
      <c r="AD39" s="326"/>
      <c r="AE39" s="326"/>
      <c r="AF39" s="326"/>
      <c r="AG39" s="326"/>
      <c r="AH39" s="326"/>
      <c r="AI39" s="326"/>
      <c r="AJ39" s="326"/>
      <c r="AK39" s="326"/>
      <c r="AL39" s="326"/>
      <c r="AM39" s="326"/>
      <c r="AN39" s="326"/>
      <c r="AO39" s="326"/>
      <c r="AP39" s="326"/>
      <c r="AQ39" s="326"/>
      <c r="AR39" s="326"/>
      <c r="AS39" s="326"/>
      <c r="AT39" s="326"/>
      <c r="AU39" s="326"/>
      <c r="AV39" s="326"/>
      <c r="AW39" s="326"/>
      <c r="AX39" s="326"/>
      <c r="AY39" s="326"/>
      <c r="AZ39" s="326"/>
      <c r="BA39" s="326"/>
      <c r="BB39" s="326"/>
      <c r="BC39" s="326"/>
      <c r="BD39" s="326"/>
      <c r="BE39" s="326"/>
      <c r="BF39" s="326"/>
      <c r="BG39" s="326"/>
      <c r="BH39" s="326"/>
      <c r="BI39" s="326"/>
      <c r="BJ39" s="326"/>
      <c r="BK39" s="326"/>
      <c r="BL39" s="326"/>
      <c r="BM39" s="326"/>
      <c r="BN39" s="326"/>
      <c r="BO39" s="326"/>
      <c r="BP39" s="326"/>
      <c r="BQ39" s="326"/>
      <c r="BR39" s="326"/>
      <c r="BS39" s="326"/>
      <c r="BT39" s="326"/>
      <c r="BU39" s="326"/>
      <c r="BV39" s="326"/>
      <c r="BW39" s="326"/>
      <c r="BX39" s="326"/>
      <c r="BY39" s="326"/>
      <c r="BZ39" s="326"/>
      <c r="CA39" s="326"/>
      <c r="CB39" s="326"/>
      <c r="CC39" s="326"/>
      <c r="CD39" s="326"/>
      <c r="CE39" s="326"/>
      <c r="CF39" s="326"/>
      <c r="CG39" s="326"/>
      <c r="CH39" s="326"/>
      <c r="CI39" s="326"/>
      <c r="CJ39" s="326"/>
      <c r="CK39" s="326"/>
      <c r="CL39" s="326"/>
      <c r="CM39" s="326"/>
      <c r="CN39" s="326"/>
      <c r="CO39" s="326"/>
      <c r="CP39" s="326"/>
      <c r="CQ39" s="326"/>
      <c r="CR39" s="326"/>
      <c r="CS39" s="326"/>
      <c r="CT39" s="326"/>
      <c r="CU39" s="326"/>
      <c r="CV39" s="326"/>
      <c r="CW39" s="326"/>
      <c r="CX39" s="326"/>
      <c r="CY39" s="326"/>
      <c r="CZ39" s="326"/>
      <c r="DA39" s="326"/>
      <c r="DB39" s="326"/>
      <c r="DC39" s="326"/>
      <c r="DD39" s="326"/>
      <c r="DE39" s="326"/>
      <c r="DF39" s="326"/>
      <c r="DG39" s="326"/>
      <c r="DH39" s="326"/>
      <c r="DI39" s="326"/>
      <c r="DJ39" s="326"/>
      <c r="DK39" s="326"/>
      <c r="DL39" s="326"/>
      <c r="DM39" s="326"/>
      <c r="DN39" s="326"/>
      <c r="DO39" s="326"/>
      <c r="DP39" s="326"/>
      <c r="DQ39" s="326"/>
      <c r="DR39" s="326"/>
      <c r="DS39" s="326"/>
      <c r="DT39" s="326"/>
      <c r="DU39" s="326"/>
      <c r="DV39" s="326"/>
      <c r="DW39" s="326"/>
      <c r="DX39" s="326"/>
      <c r="DY39" s="326"/>
      <c r="DZ39" s="326"/>
      <c r="EA39" s="326"/>
      <c r="EB39" s="326"/>
      <c r="EC39" s="326"/>
      <c r="ED39" s="326"/>
      <c r="EE39" s="326"/>
      <c r="EF39" s="326"/>
      <c r="EG39" s="326"/>
      <c r="EH39" s="326"/>
      <c r="EI39" s="326"/>
      <c r="EJ39" s="326"/>
      <c r="EK39" s="326"/>
      <c r="EL39" s="326"/>
      <c r="EM39" s="326"/>
      <c r="EN39" s="326"/>
      <c r="EO39" s="326"/>
      <c r="EP39" s="326"/>
      <c r="EQ39" s="326"/>
      <c r="ER39" s="326"/>
      <c r="ES39" s="326"/>
      <c r="ET39" s="326"/>
      <c r="EU39" s="326"/>
      <c r="EV39" s="326"/>
      <c r="EW39" s="326"/>
      <c r="EX39" s="326"/>
      <c r="EY39" s="326"/>
      <c r="EZ39" s="326"/>
      <c r="FA39" s="326"/>
      <c r="FB39" s="326"/>
      <c r="FC39" s="326"/>
      <c r="FD39" s="326"/>
      <c r="FE39" s="326"/>
      <c r="FF39" s="326"/>
      <c r="FG39" s="326"/>
      <c r="FH39" s="326"/>
      <c r="FI39" s="326"/>
      <c r="FJ39" s="326"/>
      <c r="FK39" s="326"/>
      <c r="FL39" s="326"/>
      <c r="FM39" s="326"/>
      <c r="FN39" s="326"/>
      <c r="FO39" s="326"/>
      <c r="FP39" s="326"/>
      <c r="FQ39" s="326"/>
      <c r="FR39" s="326"/>
      <c r="FS39" s="326"/>
      <c r="FT39" s="326"/>
      <c r="FU39" s="326"/>
      <c r="FV39" s="326"/>
      <c r="FW39" s="326"/>
      <c r="FX39" s="326"/>
      <c r="FY39" s="326"/>
      <c r="FZ39" s="326"/>
      <c r="GA39" s="326"/>
      <c r="GB39" s="326"/>
      <c r="GC39" s="326"/>
      <c r="GD39" s="326"/>
      <c r="GE39" s="326"/>
      <c r="GF39" s="326"/>
      <c r="GG39" s="326"/>
      <c r="GH39" s="326"/>
      <c r="GI39" s="326"/>
      <c r="GJ39" s="326"/>
      <c r="GK39" s="326"/>
      <c r="GL39" s="326"/>
      <c r="GM39" s="326"/>
      <c r="GN39" s="326"/>
      <c r="GO39" s="326"/>
      <c r="GP39" s="326"/>
      <c r="GQ39" s="326"/>
      <c r="GR39" s="326"/>
      <c r="GS39" s="326"/>
      <c r="GT39" s="326"/>
      <c r="GU39" s="326"/>
      <c r="GV39" s="326"/>
      <c r="GW39" s="326"/>
      <c r="GX39" s="326"/>
      <c r="GY39" s="326"/>
      <c r="GZ39" s="326"/>
      <c r="HA39" s="326"/>
      <c r="HB39" s="326"/>
      <c r="HC39" s="326"/>
      <c r="HD39" s="326"/>
      <c r="HE39" s="326"/>
      <c r="HF39" s="326"/>
      <c r="HG39" s="326"/>
      <c r="HH39" s="326"/>
      <c r="HI39" s="326"/>
      <c r="HJ39" s="326"/>
      <c r="HK39" s="326"/>
      <c r="HL39" s="326"/>
      <c r="HM39" s="326"/>
      <c r="HN39" s="326"/>
      <c r="HO39" s="326"/>
      <c r="HP39" s="326"/>
      <c r="HQ39" s="326"/>
      <c r="HR39" s="326"/>
      <c r="HS39" s="326"/>
      <c r="HT39" s="326"/>
      <c r="HU39" s="326"/>
      <c r="HV39" s="326"/>
      <c r="HW39" s="326"/>
      <c r="HX39" s="326"/>
      <c r="HY39" s="326"/>
      <c r="HZ39" s="326"/>
      <c r="IA39" s="326"/>
      <c r="IB39" s="326"/>
      <c r="IC39" s="326"/>
      <c r="ID39" s="326"/>
      <c r="IE39" s="326"/>
      <c r="IF39" s="326"/>
      <c r="IG39" s="326"/>
      <c r="IH39" s="326"/>
      <c r="II39" s="326"/>
      <c r="IJ39" s="326"/>
      <c r="IK39" s="326"/>
      <c r="IL39" s="326"/>
      <c r="IM39" s="326"/>
      <c r="IN39" s="326"/>
      <c r="IO39" s="326"/>
      <c r="IP39" s="326"/>
      <c r="IQ39" s="326"/>
      <c r="IR39" s="326"/>
      <c r="IS39" s="326"/>
      <c r="IT39" s="326"/>
      <c r="IU39" s="326"/>
      <c r="IV39" s="326"/>
      <c r="IW39" s="326"/>
      <c r="IX39" s="326"/>
      <c r="IY39" s="326"/>
      <c r="IZ39" s="326"/>
      <c r="JA39" s="326"/>
      <c r="JB39" s="326"/>
      <c r="JC39" s="326"/>
      <c r="JD39" s="326"/>
      <c r="JE39" s="326"/>
      <c r="JF39" s="326"/>
      <c r="JG39" s="326"/>
      <c r="JH39" s="326"/>
      <c r="JI39" s="326"/>
      <c r="JJ39" s="326"/>
      <c r="JK39" s="326"/>
      <c r="JL39" s="326"/>
      <c r="JM39" s="326"/>
      <c r="JN39" s="326"/>
      <c r="JO39" s="326"/>
      <c r="JP39" s="326"/>
      <c r="JQ39" s="326"/>
      <c r="JR39" s="326"/>
      <c r="JS39" s="326"/>
      <c r="JT39" s="326"/>
      <c r="JU39" s="326"/>
      <c r="JV39" s="326"/>
      <c r="JW39" s="326"/>
      <c r="JX39" s="326"/>
      <c r="JY39" s="326"/>
      <c r="JZ39" s="326"/>
      <c r="KA39" s="326"/>
      <c r="KB39" s="326"/>
      <c r="KC39" s="326"/>
      <c r="KD39" s="326"/>
      <c r="KE39" s="326"/>
      <c r="KF39" s="326"/>
      <c r="KG39" s="326"/>
      <c r="KH39" s="326"/>
      <c r="KI39" s="326"/>
      <c r="KJ39" s="326"/>
      <c r="KK39" s="326"/>
      <c r="KL39" s="326"/>
      <c r="KM39" s="326"/>
      <c r="KN39" s="326"/>
      <c r="KO39" s="326"/>
      <c r="KP39" s="326"/>
      <c r="KQ39" s="326"/>
      <c r="KR39" s="326"/>
      <c r="KS39" s="326"/>
      <c r="KT39" s="326"/>
      <c r="KU39" s="326"/>
      <c r="KV39" s="326"/>
      <c r="KW39" s="326"/>
      <c r="KX39" s="326"/>
      <c r="KY39" s="326"/>
      <c r="KZ39" s="326"/>
      <c r="LA39" s="326"/>
      <c r="LB39" s="326"/>
      <c r="LC39" s="326"/>
      <c r="LD39" s="326"/>
      <c r="LE39" s="326"/>
      <c r="LF39" s="326"/>
      <c r="LG39" s="326"/>
      <c r="LH39" s="326"/>
      <c r="LI39" s="326"/>
      <c r="LJ39" s="326"/>
      <c r="LK39" s="326"/>
      <c r="LL39" s="326"/>
      <c r="LM39" s="326"/>
      <c r="LN39" s="326"/>
      <c r="LO39" s="326"/>
      <c r="LP39" s="326"/>
      <c r="LQ39" s="326"/>
      <c r="LR39" s="326"/>
      <c r="LS39" s="326"/>
      <c r="LT39" s="326"/>
      <c r="LU39" s="326"/>
      <c r="LV39" s="326"/>
      <c r="LW39" s="326"/>
      <c r="LX39" s="326"/>
      <c r="LY39" s="326"/>
      <c r="LZ39" s="326"/>
      <c r="MA39" s="326"/>
      <c r="MB39" s="326"/>
      <c r="MC39" s="326"/>
      <c r="MD39" s="326"/>
      <c r="ME39" s="326"/>
      <c r="MF39" s="326"/>
      <c r="MG39" s="326"/>
      <c r="MH39" s="326"/>
      <c r="MI39" s="326"/>
      <c r="MJ39" s="326"/>
      <c r="MK39" s="326"/>
      <c r="ML39" s="326"/>
      <c r="MM39" s="326"/>
      <c r="MN39" s="326"/>
      <c r="MO39" s="326"/>
      <c r="MP39" s="326"/>
      <c r="MQ39" s="326"/>
      <c r="MR39" s="326"/>
      <c r="MS39" s="326"/>
      <c r="MT39" s="326"/>
      <c r="MU39" s="326"/>
      <c r="MV39" s="326"/>
      <c r="MW39" s="326"/>
      <c r="MX39" s="326"/>
      <c r="MY39" s="326"/>
      <c r="MZ39" s="326"/>
      <c r="NA39" s="326"/>
      <c r="NB39" s="326"/>
      <c r="NC39" s="326"/>
      <c r="ND39" s="326"/>
      <c r="NE39" s="326"/>
      <c r="NF39" s="326"/>
      <c r="NG39" s="326"/>
      <c r="NH39" s="326"/>
      <c r="NI39" s="326"/>
      <c r="NJ39" s="326"/>
      <c r="NK39" s="326"/>
      <c r="NL39" s="326"/>
      <c r="NM39" s="326"/>
      <c r="NN39" s="326"/>
      <c r="NO39" s="326"/>
      <c r="NP39" s="326"/>
      <c r="NQ39" s="326"/>
      <c r="NR39" s="326"/>
      <c r="NS39" s="326"/>
      <c r="NT39" s="326"/>
      <c r="NU39" s="326"/>
      <c r="NV39" s="326"/>
      <c r="NW39" s="326"/>
      <c r="NX39" s="326"/>
      <c r="NY39" s="326"/>
      <c r="NZ39" s="326"/>
      <c r="OA39" s="326"/>
      <c r="OB39" s="326"/>
      <c r="OC39" s="326"/>
      <c r="OD39" s="326"/>
      <c r="OE39" s="326"/>
      <c r="OF39" s="326"/>
      <c r="OG39" s="326"/>
      <c r="OH39" s="326"/>
      <c r="OI39" s="326"/>
      <c r="OJ39" s="326"/>
      <c r="OK39" s="326"/>
      <c r="OL39" s="326"/>
      <c r="OM39" s="326"/>
      <c r="ON39" s="326"/>
      <c r="OO39" s="326"/>
      <c r="OP39" s="326"/>
      <c r="OQ39" s="326"/>
      <c r="OR39" s="326"/>
      <c r="OS39" s="326"/>
      <c r="OT39" s="326"/>
      <c r="OU39" s="326"/>
      <c r="OV39" s="326"/>
      <c r="OW39" s="326"/>
      <c r="OX39" s="326"/>
      <c r="OY39" s="326"/>
      <c r="OZ39" s="326"/>
      <c r="PA39" s="326"/>
      <c r="PB39" s="326"/>
      <c r="PC39" s="326"/>
      <c r="PD39" s="326"/>
      <c r="PE39" s="326"/>
      <c r="PF39" s="326"/>
      <c r="PG39" s="326"/>
      <c r="PH39" s="326"/>
      <c r="PI39" s="326"/>
      <c r="PJ39" s="326"/>
      <c r="PK39" s="326"/>
      <c r="PL39" s="326"/>
      <c r="PM39" s="326"/>
      <c r="PN39" s="326"/>
      <c r="PO39" s="326"/>
      <c r="PP39" s="326"/>
      <c r="PQ39" s="326"/>
      <c r="PR39" s="326"/>
      <c r="PS39" s="326"/>
      <c r="PT39" s="326"/>
      <c r="PU39" s="326"/>
      <c r="PV39" s="326"/>
      <c r="PW39" s="326"/>
      <c r="PX39" s="326"/>
      <c r="PY39" s="326"/>
      <c r="PZ39" s="326"/>
      <c r="QA39" s="326"/>
      <c r="QB39" s="326"/>
      <c r="QC39" s="326"/>
      <c r="QD39" s="326"/>
      <c r="QE39" s="326"/>
      <c r="QF39" s="326"/>
      <c r="QG39" s="326"/>
      <c r="QH39" s="326"/>
      <c r="QI39" s="326"/>
      <c r="QJ39" s="326"/>
      <c r="QK39" s="326"/>
      <c r="QL39" s="326"/>
      <c r="QM39" s="326"/>
      <c r="QN39" s="326"/>
      <c r="QO39" s="326"/>
      <c r="QP39" s="326"/>
      <c r="QQ39" s="326"/>
      <c r="QR39" s="326"/>
      <c r="QS39" s="326"/>
      <c r="QT39" s="326"/>
      <c r="QU39" s="326"/>
      <c r="QV39" s="326"/>
      <c r="QW39" s="326"/>
      <c r="QX39" s="326"/>
      <c r="QY39" s="326"/>
      <c r="QZ39" s="326"/>
      <c r="RA39" s="326"/>
      <c r="RB39" s="326"/>
      <c r="RC39" s="326"/>
      <c r="RD39" s="326"/>
      <c r="RE39" s="326"/>
      <c r="RF39" s="326"/>
      <c r="RG39" s="326"/>
      <c r="RH39" s="326"/>
      <c r="RI39" s="326"/>
      <c r="RJ39" s="326"/>
      <c r="RK39" s="326"/>
      <c r="RL39" s="326"/>
      <c r="RM39" s="326"/>
      <c r="RN39" s="326"/>
      <c r="RO39" s="326"/>
      <c r="RP39" s="326"/>
      <c r="RQ39" s="326"/>
      <c r="RR39" s="326"/>
      <c r="RS39" s="326"/>
      <c r="RT39" s="326"/>
      <c r="RU39" s="326"/>
      <c r="RV39" s="326"/>
      <c r="RW39" s="326"/>
      <c r="RX39" s="326"/>
      <c r="RY39" s="326"/>
      <c r="RZ39" s="326"/>
      <c r="SA39" s="326"/>
      <c r="SB39" s="326"/>
      <c r="SC39" s="326"/>
      <c r="SD39" s="326"/>
      <c r="SE39" s="326"/>
      <c r="SF39" s="326"/>
      <c r="SG39" s="326"/>
      <c r="SH39" s="326"/>
      <c r="SI39" s="326"/>
      <c r="SJ39" s="326"/>
      <c r="SK39" s="326"/>
      <c r="SL39" s="326"/>
      <c r="SM39" s="326"/>
      <c r="SN39" s="326"/>
      <c r="SO39" s="326"/>
      <c r="SP39" s="326"/>
      <c r="SQ39" s="326"/>
      <c r="SR39" s="326"/>
      <c r="SS39" s="326"/>
      <c r="ST39" s="326"/>
      <c r="SU39" s="326"/>
      <c r="SV39" s="326"/>
      <c r="SW39" s="326"/>
      <c r="SX39" s="326"/>
      <c r="SY39" s="326"/>
      <c r="SZ39" s="326"/>
      <c r="TA39" s="326"/>
      <c r="TB39" s="326"/>
      <c r="TC39" s="326"/>
      <c r="TD39" s="326"/>
      <c r="TE39" s="326"/>
      <c r="TF39" s="326"/>
      <c r="TG39" s="326"/>
      <c r="TH39" s="326"/>
      <c r="TI39" s="326"/>
      <c r="TJ39" s="326"/>
      <c r="TK39" s="326"/>
      <c r="TL39" s="326"/>
      <c r="TM39" s="326"/>
      <c r="TN39" s="326"/>
      <c r="TO39" s="326"/>
      <c r="TP39" s="326"/>
      <c r="TQ39" s="326"/>
      <c r="TR39" s="326"/>
      <c r="TS39" s="326"/>
      <c r="TT39" s="326"/>
      <c r="TU39" s="326"/>
      <c r="TV39" s="326"/>
      <c r="TW39" s="326"/>
      <c r="TX39" s="326"/>
      <c r="TY39" s="326"/>
      <c r="TZ39" s="326"/>
      <c r="UA39" s="326"/>
      <c r="UB39" s="326"/>
      <c r="UC39" s="326"/>
      <c r="UD39" s="326"/>
      <c r="UE39" s="326"/>
      <c r="UF39" s="326"/>
      <c r="UG39" s="326"/>
      <c r="UH39" s="326"/>
      <c r="UI39" s="326"/>
      <c r="UJ39" s="326"/>
      <c r="UK39" s="326"/>
      <c r="UL39" s="326"/>
      <c r="UM39" s="326"/>
      <c r="UN39" s="326"/>
      <c r="UO39" s="326"/>
      <c r="UP39" s="326"/>
      <c r="UQ39" s="326"/>
      <c r="UR39" s="326"/>
      <c r="US39" s="326"/>
      <c r="UT39" s="326"/>
      <c r="UU39" s="326"/>
      <c r="UV39" s="326"/>
      <c r="UW39" s="326"/>
      <c r="UX39" s="326"/>
      <c r="UY39" s="326"/>
      <c r="UZ39" s="326"/>
      <c r="VA39" s="326"/>
      <c r="VB39" s="326"/>
      <c r="VC39" s="326"/>
      <c r="VD39" s="326"/>
      <c r="VE39" s="326"/>
      <c r="VF39" s="326"/>
      <c r="VG39" s="326"/>
      <c r="VH39" s="326"/>
      <c r="VI39" s="326"/>
      <c r="VJ39" s="326"/>
      <c r="VK39" s="326"/>
      <c r="VL39" s="326"/>
      <c r="VM39" s="326"/>
      <c r="VN39" s="326"/>
      <c r="VO39" s="326"/>
      <c r="VP39" s="326"/>
      <c r="VQ39" s="326"/>
      <c r="VR39" s="326"/>
      <c r="VS39" s="326"/>
      <c r="VT39" s="326"/>
      <c r="VU39" s="326"/>
      <c r="VV39" s="326"/>
      <c r="VW39" s="326"/>
      <c r="VX39" s="326"/>
      <c r="VY39" s="326"/>
      <c r="VZ39" s="326"/>
      <c r="WA39" s="326"/>
      <c r="WB39" s="326"/>
      <c r="WC39" s="326"/>
      <c r="WD39" s="326"/>
      <c r="WE39" s="326"/>
      <c r="WF39" s="326"/>
      <c r="WG39" s="326"/>
      <c r="WH39" s="326"/>
      <c r="WI39" s="326"/>
      <c r="WJ39" s="326"/>
      <c r="WK39" s="326"/>
      <c r="WL39" s="326"/>
      <c r="WM39" s="326"/>
      <c r="WN39" s="326"/>
      <c r="WO39" s="326"/>
      <c r="WP39" s="326"/>
      <c r="WQ39" s="326"/>
      <c r="WR39" s="326"/>
      <c r="WS39" s="326"/>
      <c r="WT39" s="326"/>
      <c r="WU39" s="326"/>
      <c r="WV39" s="326"/>
      <c r="WW39" s="326"/>
      <c r="WX39" s="326"/>
      <c r="WY39" s="326"/>
      <c r="WZ39" s="326"/>
      <c r="XA39" s="326"/>
      <c r="XB39" s="326"/>
      <c r="XC39" s="326"/>
      <c r="XD39" s="326"/>
      <c r="XE39" s="326"/>
      <c r="XF39" s="326"/>
      <c r="XG39" s="326"/>
      <c r="XH39" s="326"/>
      <c r="XI39" s="326"/>
      <c r="XJ39" s="326"/>
      <c r="XK39" s="326"/>
      <c r="XL39" s="326"/>
      <c r="XM39" s="326"/>
      <c r="XN39" s="326"/>
      <c r="XO39" s="326"/>
      <c r="XP39" s="326"/>
      <c r="XQ39" s="326"/>
      <c r="XR39" s="326"/>
      <c r="XS39" s="326"/>
      <c r="XT39" s="326"/>
      <c r="XU39" s="326"/>
      <c r="XV39" s="326"/>
      <c r="XW39" s="326"/>
      <c r="XX39" s="326"/>
      <c r="XY39" s="326"/>
      <c r="XZ39" s="326"/>
      <c r="YA39" s="326"/>
      <c r="YB39" s="326"/>
      <c r="YC39" s="326"/>
      <c r="YD39" s="326"/>
      <c r="YE39" s="326"/>
      <c r="YF39" s="326"/>
      <c r="YG39" s="326"/>
      <c r="YH39" s="326"/>
      <c r="YI39" s="326"/>
      <c r="YJ39" s="326"/>
      <c r="YK39" s="326"/>
      <c r="YL39" s="326"/>
      <c r="YM39" s="326"/>
      <c r="YN39" s="326"/>
      <c r="YO39" s="326"/>
      <c r="YP39" s="326"/>
      <c r="YQ39" s="326"/>
      <c r="YR39" s="326"/>
      <c r="YS39" s="326"/>
      <c r="YT39" s="326"/>
      <c r="YU39" s="326"/>
      <c r="YV39" s="326"/>
      <c r="YW39" s="326"/>
      <c r="YX39" s="326"/>
      <c r="YY39" s="326"/>
      <c r="YZ39" s="326"/>
      <c r="ZA39" s="326"/>
      <c r="ZB39" s="326"/>
      <c r="ZC39" s="326"/>
      <c r="ZD39" s="326"/>
      <c r="ZE39" s="326"/>
      <c r="ZF39" s="326"/>
      <c r="ZG39" s="326"/>
      <c r="ZH39" s="326"/>
      <c r="ZI39" s="326"/>
      <c r="ZJ39" s="326"/>
      <c r="ZK39" s="326"/>
      <c r="ZL39" s="326"/>
      <c r="ZM39" s="326"/>
      <c r="ZN39" s="326"/>
      <c r="ZO39" s="326"/>
      <c r="ZP39" s="326"/>
      <c r="ZQ39" s="326"/>
      <c r="ZR39" s="326"/>
      <c r="ZS39" s="326"/>
      <c r="ZT39" s="326"/>
      <c r="ZU39" s="326"/>
      <c r="ZV39" s="326"/>
      <c r="ZW39" s="326"/>
      <c r="ZX39" s="326"/>
      <c r="ZY39" s="326"/>
      <c r="ZZ39" s="326"/>
      <c r="AAA39" s="326"/>
      <c r="AAB39" s="326"/>
      <c r="AAC39" s="326"/>
      <c r="AAD39" s="326"/>
      <c r="AAE39" s="326"/>
      <c r="AAF39" s="326"/>
      <c r="AAG39" s="326"/>
      <c r="AAH39" s="326"/>
      <c r="AAI39" s="326"/>
      <c r="AAJ39" s="326"/>
      <c r="AAK39" s="326"/>
      <c r="AAL39" s="326"/>
      <c r="AAM39" s="326"/>
      <c r="AAN39" s="326"/>
      <c r="AAO39" s="326"/>
      <c r="AAP39" s="326"/>
      <c r="AAQ39" s="326"/>
      <c r="AAR39" s="326"/>
      <c r="AAS39" s="326"/>
      <c r="AAT39" s="326"/>
      <c r="AAU39" s="326"/>
      <c r="AAV39" s="326"/>
      <c r="AAW39" s="326"/>
      <c r="AAX39" s="326"/>
      <c r="AAY39" s="326"/>
      <c r="AAZ39" s="326"/>
      <c r="ABA39" s="326"/>
      <c r="ABB39" s="326"/>
      <c r="ABC39" s="326"/>
      <c r="ABD39" s="326"/>
      <c r="ABE39" s="326"/>
      <c r="ABF39" s="326"/>
      <c r="ABG39" s="326"/>
      <c r="ABH39" s="326"/>
      <c r="ABI39" s="326"/>
      <c r="ABJ39" s="326"/>
      <c r="ABK39" s="326"/>
      <c r="ABL39" s="326"/>
      <c r="ABM39" s="326"/>
      <c r="ABN39" s="326"/>
      <c r="ABO39" s="326"/>
      <c r="ABP39" s="326"/>
      <c r="ABQ39" s="326"/>
      <c r="ABR39" s="326"/>
      <c r="ABS39" s="326"/>
      <c r="ABT39" s="326"/>
      <c r="ABU39" s="326"/>
      <c r="ABV39" s="326"/>
      <c r="ABW39" s="326"/>
      <c r="ABX39" s="326"/>
      <c r="ABY39" s="326"/>
      <c r="ABZ39" s="326"/>
      <c r="ACA39" s="326"/>
      <c r="ACB39" s="326"/>
      <c r="ACC39" s="326"/>
      <c r="ACD39" s="326"/>
      <c r="ACE39" s="326"/>
      <c r="ACF39" s="326"/>
      <c r="ACG39" s="326"/>
      <c r="ACH39" s="326"/>
      <c r="ACI39" s="326"/>
      <c r="ACJ39" s="326"/>
      <c r="ACK39" s="326"/>
      <c r="ACL39" s="326"/>
      <c r="ACM39" s="326"/>
      <c r="ACN39" s="326"/>
      <c r="ACO39" s="326"/>
      <c r="ACP39" s="326"/>
      <c r="ACQ39" s="326"/>
      <c r="ACR39" s="326"/>
      <c r="ACS39" s="326"/>
      <c r="ACT39" s="326"/>
      <c r="ACU39" s="326"/>
      <c r="ACV39" s="326"/>
      <c r="ACW39" s="326"/>
      <c r="ACX39" s="326"/>
      <c r="ACY39" s="326"/>
      <c r="ACZ39" s="326"/>
      <c r="ADA39" s="326"/>
      <c r="ADB39" s="326"/>
      <c r="ADC39" s="326"/>
      <c r="ADD39" s="326"/>
      <c r="ADE39" s="326"/>
      <c r="ADF39" s="326"/>
      <c r="ADG39" s="326"/>
      <c r="ADH39" s="326"/>
      <c r="ADI39" s="326"/>
      <c r="ADJ39" s="326"/>
      <c r="ADK39" s="326"/>
      <c r="ADL39" s="326"/>
      <c r="ADM39" s="326"/>
      <c r="ADN39" s="326"/>
      <c r="ADO39" s="326"/>
      <c r="ADP39" s="326"/>
      <c r="ADQ39" s="326"/>
      <c r="ADR39" s="326"/>
      <c r="ADS39" s="326"/>
      <c r="ADT39" s="326"/>
      <c r="ADU39" s="326"/>
      <c r="ADV39" s="326"/>
      <c r="ADW39" s="326"/>
      <c r="ADX39" s="326"/>
      <c r="ADY39" s="326"/>
      <c r="ADZ39" s="326"/>
      <c r="AEA39" s="326"/>
      <c r="AEB39" s="326"/>
      <c r="AEC39" s="326"/>
      <c r="AED39" s="326"/>
      <c r="AEE39" s="326"/>
      <c r="AEF39" s="326"/>
      <c r="AEG39" s="326"/>
      <c r="AEH39" s="326"/>
      <c r="AEI39" s="326"/>
      <c r="AEJ39" s="326"/>
      <c r="AEK39" s="326"/>
      <c r="AEL39" s="326"/>
      <c r="AEM39" s="326"/>
      <c r="AEN39" s="326"/>
      <c r="AEO39" s="326"/>
      <c r="AEP39" s="326"/>
      <c r="AEQ39" s="326"/>
      <c r="AER39" s="326"/>
      <c r="AES39" s="326"/>
      <c r="AET39" s="326"/>
      <c r="AEU39" s="326"/>
      <c r="AEV39" s="326"/>
      <c r="AEW39" s="326"/>
      <c r="AEX39" s="326"/>
      <c r="AEY39" s="326"/>
      <c r="AEZ39" s="326"/>
      <c r="AFA39" s="326"/>
      <c r="AFB39" s="326"/>
      <c r="AFC39" s="326"/>
      <c r="AFD39" s="326"/>
      <c r="AFE39" s="326"/>
      <c r="AFF39" s="326"/>
      <c r="AFG39" s="326"/>
      <c r="AFH39" s="326"/>
      <c r="AFI39" s="326"/>
      <c r="AFJ39" s="326"/>
      <c r="AFK39" s="326"/>
      <c r="AFL39" s="326"/>
      <c r="AFM39" s="326"/>
      <c r="AFN39" s="326"/>
      <c r="AFO39" s="326"/>
      <c r="AFP39" s="326"/>
      <c r="AFQ39" s="326"/>
      <c r="AFR39" s="326"/>
      <c r="AFS39" s="326"/>
      <c r="AFT39" s="326"/>
      <c r="AFU39" s="326"/>
      <c r="AFV39" s="326"/>
      <c r="AFW39" s="326"/>
      <c r="AFX39" s="326"/>
      <c r="AFY39" s="326"/>
      <c r="AFZ39" s="326"/>
      <c r="AGA39" s="326"/>
      <c r="AGB39" s="326"/>
      <c r="AGC39" s="326"/>
      <c r="AGD39" s="326"/>
      <c r="AGE39" s="326"/>
      <c r="AGF39" s="326"/>
      <c r="AGG39" s="326"/>
      <c r="AGH39" s="326"/>
      <c r="AGI39" s="326"/>
      <c r="AGJ39" s="326"/>
      <c r="AGK39" s="326"/>
      <c r="AGL39" s="326"/>
      <c r="AGM39" s="326"/>
      <c r="AGN39" s="326"/>
      <c r="AGO39" s="326"/>
      <c r="AGP39" s="326"/>
      <c r="AGQ39" s="326"/>
      <c r="AGR39" s="326"/>
      <c r="AGS39" s="326"/>
      <c r="AGT39" s="326"/>
      <c r="AGU39" s="326"/>
      <c r="AGV39" s="326"/>
      <c r="AGW39" s="326"/>
      <c r="AGX39" s="326"/>
      <c r="AGY39" s="326"/>
      <c r="AGZ39" s="326"/>
      <c r="AHA39" s="326"/>
      <c r="AHB39" s="326"/>
      <c r="AHC39" s="326"/>
      <c r="AHD39" s="326"/>
      <c r="AHE39" s="326"/>
      <c r="AHF39" s="326"/>
      <c r="AHG39" s="326"/>
      <c r="AHH39" s="326"/>
      <c r="AHI39" s="326"/>
      <c r="AHJ39" s="326"/>
      <c r="AHK39" s="326"/>
      <c r="AHL39" s="326"/>
      <c r="AHM39" s="326"/>
      <c r="AHN39" s="326"/>
      <c r="AHO39" s="326"/>
      <c r="AHP39" s="326"/>
      <c r="AHQ39" s="326"/>
      <c r="AHR39" s="326"/>
      <c r="AHS39" s="326"/>
      <c r="AHT39" s="326"/>
      <c r="AHU39" s="326"/>
      <c r="AHV39" s="326"/>
      <c r="AHW39" s="326"/>
      <c r="AHX39" s="326"/>
      <c r="AHY39" s="326"/>
      <c r="AHZ39" s="326"/>
      <c r="AIA39" s="326"/>
      <c r="AIB39" s="326"/>
      <c r="AIC39" s="326"/>
      <c r="AID39" s="326"/>
      <c r="AIE39" s="326"/>
      <c r="AIF39" s="326"/>
      <c r="AIG39" s="326"/>
      <c r="AIH39" s="326"/>
      <c r="AII39" s="326"/>
      <c r="AIJ39" s="326"/>
      <c r="AIK39" s="326"/>
      <c r="AIL39" s="326"/>
      <c r="AIM39" s="326"/>
      <c r="AIN39" s="326"/>
      <c r="AIO39" s="326"/>
      <c r="AIP39" s="326"/>
      <c r="AIQ39" s="326"/>
      <c r="AIR39" s="326"/>
      <c r="AIS39" s="326"/>
      <c r="AIT39" s="326"/>
      <c r="AIU39" s="326"/>
      <c r="AIV39" s="326"/>
      <c r="AIW39" s="326"/>
      <c r="AIX39" s="326"/>
      <c r="AIY39" s="326"/>
      <c r="AIZ39" s="326"/>
      <c r="AJA39" s="326"/>
      <c r="AJB39" s="326"/>
      <c r="AJC39" s="326"/>
      <c r="AJD39" s="326"/>
      <c r="AJE39" s="326"/>
      <c r="AJF39" s="326"/>
      <c r="AJG39" s="326"/>
      <c r="AJH39" s="326"/>
      <c r="AJI39" s="326"/>
      <c r="AJJ39" s="326"/>
      <c r="AJK39" s="326"/>
      <c r="AJL39" s="326"/>
      <c r="AJM39" s="326"/>
      <c r="AJN39" s="326"/>
      <c r="AJO39" s="326"/>
      <c r="AJP39" s="326"/>
      <c r="AJQ39" s="326"/>
      <c r="AJR39" s="326"/>
      <c r="AJS39" s="326"/>
      <c r="AJT39" s="326"/>
      <c r="AJU39" s="326"/>
      <c r="AJV39" s="326"/>
      <c r="AJW39" s="326"/>
      <c r="AJX39" s="326"/>
      <c r="AJY39" s="326"/>
      <c r="AJZ39" s="326"/>
      <c r="AKA39" s="326"/>
      <c r="AKB39" s="326"/>
      <c r="AKC39" s="326"/>
      <c r="AKD39" s="326"/>
      <c r="AKE39" s="326"/>
      <c r="AKF39" s="326"/>
      <c r="AKG39" s="326"/>
      <c r="AKH39" s="326"/>
      <c r="AKI39" s="326"/>
      <c r="AKJ39" s="326"/>
      <c r="AKK39" s="326"/>
      <c r="AKL39" s="326"/>
      <c r="AKM39" s="326"/>
      <c r="AKN39" s="326"/>
      <c r="AKO39" s="326"/>
      <c r="AKP39" s="326"/>
      <c r="AKQ39" s="326"/>
      <c r="AKR39" s="326"/>
      <c r="AKS39" s="326"/>
      <c r="AKT39" s="326"/>
      <c r="AKU39" s="326"/>
      <c r="AKV39" s="326"/>
      <c r="AKW39" s="326"/>
      <c r="AKX39" s="326"/>
      <c r="AKY39" s="326"/>
      <c r="AKZ39" s="326"/>
      <c r="ALA39" s="326"/>
      <c r="ALB39" s="326"/>
      <c r="ALC39" s="326"/>
      <c r="ALD39" s="326"/>
      <c r="ALE39" s="326"/>
      <c r="ALF39" s="326"/>
      <c r="ALG39" s="326"/>
      <c r="ALH39" s="326"/>
      <c r="ALI39" s="326"/>
      <c r="ALJ39" s="326"/>
      <c r="ALK39" s="326"/>
      <c r="ALL39" s="326"/>
      <c r="ALM39" s="326"/>
      <c r="ALN39" s="326"/>
      <c r="ALO39" s="326"/>
      <c r="ALP39" s="326"/>
      <c r="ALQ39" s="326"/>
      <c r="ALR39" s="326"/>
      <c r="ALS39" s="326"/>
      <c r="ALT39" s="326"/>
      <c r="ALU39" s="326"/>
      <c r="ALV39" s="326"/>
      <c r="ALW39" s="326"/>
      <c r="ALX39" s="326"/>
      <c r="ALY39" s="326"/>
      <c r="ALZ39" s="326"/>
      <c r="AMA39" s="326"/>
      <c r="AMB39" s="326"/>
      <c r="AMC39" s="326"/>
      <c r="AMD39" s="326"/>
      <c r="AME39" s="326"/>
      <c r="AMF39" s="326"/>
      <c r="AMG39" s="326"/>
      <c r="AMH39" s="326"/>
      <c r="AMI39" s="326"/>
      <c r="AMJ39" s="326"/>
      <c r="AMK39" s="326"/>
      <c r="AML39" s="326"/>
      <c r="AMM39" s="326"/>
      <c r="AMN39" s="326"/>
      <c r="AMO39" s="326"/>
      <c r="AMP39" s="326"/>
      <c r="AMQ39" s="326"/>
      <c r="AMR39" s="326"/>
      <c r="AMS39" s="326"/>
      <c r="AMT39" s="326"/>
      <c r="AMU39" s="326"/>
      <c r="AMV39" s="326"/>
      <c r="AMW39" s="326"/>
      <c r="AMX39" s="326"/>
      <c r="AMY39" s="326"/>
      <c r="AMZ39" s="326"/>
      <c r="ANA39" s="326"/>
      <c r="ANB39" s="326"/>
      <c r="ANC39" s="326"/>
      <c r="AND39" s="326"/>
      <c r="ANE39" s="326"/>
      <c r="ANF39" s="326"/>
      <c r="ANG39" s="326"/>
      <c r="ANH39" s="326"/>
      <c r="ANI39" s="326"/>
      <c r="ANJ39" s="326"/>
      <c r="ANK39" s="326"/>
      <c r="ANL39" s="326"/>
      <c r="ANM39" s="326"/>
      <c r="ANN39" s="326"/>
      <c r="ANO39" s="326"/>
      <c r="ANP39" s="326"/>
      <c r="ANQ39" s="326"/>
      <c r="ANR39" s="326"/>
      <c r="ANS39" s="326"/>
      <c r="ANT39" s="326"/>
      <c r="ANU39" s="326"/>
      <c r="ANV39" s="326"/>
      <c r="ANW39" s="326"/>
      <c r="ANX39" s="326"/>
      <c r="ANY39" s="326"/>
      <c r="ANZ39" s="326"/>
      <c r="AOA39" s="326"/>
      <c r="AOB39" s="326"/>
      <c r="AOC39" s="326"/>
      <c r="AOD39" s="326"/>
      <c r="AOE39" s="326"/>
      <c r="AOF39" s="326"/>
      <c r="AOG39" s="326"/>
      <c r="AOH39" s="326"/>
      <c r="AOI39" s="326"/>
      <c r="AOJ39" s="326"/>
      <c r="AOK39" s="326"/>
      <c r="AOL39" s="326"/>
      <c r="AOM39" s="326"/>
      <c r="AON39" s="326"/>
      <c r="AOO39" s="326"/>
      <c r="AOP39" s="326"/>
      <c r="AOQ39" s="326"/>
      <c r="AOR39" s="326"/>
      <c r="AOS39" s="326"/>
      <c r="AOT39" s="326"/>
      <c r="AOU39" s="326"/>
      <c r="AOV39" s="326"/>
      <c r="AOW39" s="326"/>
      <c r="AOX39" s="326"/>
      <c r="AOY39" s="326"/>
      <c r="AOZ39" s="326"/>
      <c r="APA39" s="326"/>
      <c r="APB39" s="326"/>
      <c r="APC39" s="326"/>
      <c r="APD39" s="326"/>
      <c r="APE39" s="326"/>
      <c r="APF39" s="326"/>
      <c r="APG39" s="326"/>
      <c r="APH39" s="326"/>
      <c r="API39" s="326"/>
      <c r="APJ39" s="326"/>
      <c r="APK39" s="326"/>
      <c r="APL39" s="326"/>
      <c r="APM39" s="326"/>
      <c r="APN39" s="326"/>
      <c r="APO39" s="326"/>
      <c r="APP39" s="326"/>
      <c r="APQ39" s="326"/>
      <c r="APR39" s="326"/>
      <c r="APS39" s="326"/>
      <c r="APT39" s="326"/>
      <c r="APU39" s="326"/>
      <c r="APV39" s="326"/>
      <c r="APW39" s="326"/>
      <c r="APX39" s="326"/>
      <c r="APY39" s="326"/>
      <c r="APZ39" s="326"/>
      <c r="AQA39" s="326"/>
      <c r="AQB39" s="326"/>
      <c r="AQC39" s="326"/>
      <c r="AQD39" s="326"/>
      <c r="AQE39" s="326"/>
      <c r="AQF39" s="326"/>
      <c r="AQG39" s="326"/>
      <c r="AQH39" s="326"/>
      <c r="AQI39" s="326"/>
      <c r="AQJ39" s="326"/>
      <c r="AQK39" s="326"/>
      <c r="AQL39" s="326"/>
      <c r="AQM39" s="326"/>
      <c r="AQN39" s="326"/>
      <c r="AQO39" s="326"/>
      <c r="AQP39" s="326"/>
      <c r="AQQ39" s="326"/>
      <c r="AQR39" s="326"/>
      <c r="AQS39" s="326"/>
      <c r="AQT39" s="326"/>
      <c r="AQU39" s="326"/>
      <c r="AQV39" s="326"/>
      <c r="AQW39" s="326"/>
      <c r="AQX39" s="326"/>
      <c r="AQY39" s="326"/>
      <c r="AQZ39" s="326"/>
      <c r="ARA39" s="326"/>
      <c r="ARB39" s="326"/>
      <c r="ARC39" s="326"/>
      <c r="ARD39" s="326"/>
      <c r="ARE39" s="326"/>
      <c r="ARF39" s="326"/>
      <c r="ARG39" s="326"/>
      <c r="ARH39" s="326"/>
      <c r="ARI39" s="326"/>
      <c r="ARJ39" s="326"/>
      <c r="ARK39" s="326"/>
      <c r="ARL39" s="326"/>
      <c r="ARM39" s="326"/>
      <c r="ARN39" s="326"/>
      <c r="ARO39" s="326"/>
      <c r="ARP39" s="326"/>
      <c r="ARQ39" s="326"/>
      <c r="ARR39" s="326"/>
      <c r="ARS39" s="326"/>
      <c r="ART39" s="326"/>
      <c r="ARU39" s="326"/>
      <c r="ARV39" s="326"/>
      <c r="ARW39" s="326"/>
      <c r="ARX39" s="326"/>
      <c r="ARY39" s="326"/>
      <c r="ARZ39" s="326"/>
      <c r="ASA39" s="326"/>
      <c r="ASB39" s="326"/>
      <c r="ASC39" s="326"/>
      <c r="ASD39" s="326"/>
      <c r="ASE39" s="326"/>
      <c r="ASF39" s="326"/>
      <c r="ASG39" s="326"/>
      <c r="ASH39" s="326"/>
      <c r="ASI39" s="326"/>
      <c r="ASJ39" s="326"/>
      <c r="ASK39" s="326"/>
      <c r="ASL39" s="326"/>
      <c r="ASM39" s="326"/>
      <c r="ASN39" s="326"/>
      <c r="ASO39" s="326"/>
      <c r="ASP39" s="326"/>
      <c r="ASQ39" s="326"/>
      <c r="ASR39" s="326"/>
      <c r="ASS39" s="326"/>
      <c r="AST39" s="326"/>
      <c r="ASU39" s="326"/>
      <c r="ASV39" s="326"/>
      <c r="ASW39" s="326"/>
      <c r="ASX39" s="326"/>
      <c r="ASY39" s="326"/>
      <c r="ASZ39" s="326"/>
      <c r="ATA39" s="326"/>
      <c r="ATB39" s="326"/>
      <c r="ATC39" s="326"/>
      <c r="ATD39" s="326"/>
      <c r="ATE39" s="326"/>
      <c r="ATF39" s="326"/>
      <c r="ATG39" s="326"/>
      <c r="ATH39" s="326"/>
      <c r="ATI39" s="326"/>
      <c r="ATJ39" s="326"/>
      <c r="ATK39" s="326"/>
      <c r="ATL39" s="326"/>
      <c r="ATM39" s="326"/>
      <c r="ATN39" s="326"/>
      <c r="ATO39" s="326"/>
      <c r="ATP39" s="326"/>
      <c r="ATQ39" s="326"/>
      <c r="ATR39" s="326"/>
      <c r="ATS39" s="326"/>
      <c r="ATT39" s="326"/>
      <c r="ATU39" s="326"/>
      <c r="ATV39" s="326"/>
      <c r="ATW39" s="326"/>
      <c r="ATX39" s="326"/>
      <c r="ATY39" s="326"/>
      <c r="ATZ39" s="326"/>
      <c r="AUA39" s="326"/>
      <c r="AUB39" s="326"/>
      <c r="AUC39" s="326"/>
      <c r="AUD39" s="326"/>
      <c r="AUE39" s="326"/>
      <c r="AUF39" s="326"/>
      <c r="AUG39" s="326"/>
      <c r="AUH39" s="326"/>
      <c r="AUI39" s="326"/>
      <c r="AUJ39" s="326"/>
      <c r="AUK39" s="326"/>
      <c r="AUL39" s="326"/>
      <c r="AUM39" s="326"/>
      <c r="AUN39" s="326"/>
      <c r="AUO39" s="326"/>
      <c r="AUP39" s="326"/>
      <c r="AUQ39" s="326"/>
      <c r="AUR39" s="326"/>
      <c r="AUS39" s="326"/>
      <c r="AUT39" s="326"/>
      <c r="AUU39" s="326"/>
      <c r="AUV39" s="326"/>
      <c r="AUW39" s="326"/>
      <c r="AUX39" s="326"/>
      <c r="AUY39" s="326"/>
      <c r="AUZ39" s="326"/>
      <c r="AVA39" s="326"/>
      <c r="AVB39" s="326"/>
      <c r="AVC39" s="326"/>
      <c r="AVD39" s="326"/>
      <c r="AVE39" s="326"/>
      <c r="AVF39" s="326"/>
      <c r="AVG39" s="326"/>
      <c r="AVH39" s="326"/>
      <c r="AVI39" s="326"/>
      <c r="AVJ39" s="326"/>
      <c r="AVK39" s="326"/>
      <c r="AVL39" s="326"/>
      <c r="AVM39" s="326"/>
      <c r="AVN39" s="326"/>
      <c r="AVO39" s="326"/>
      <c r="AVP39" s="326"/>
      <c r="AVQ39" s="326"/>
      <c r="AVR39" s="326"/>
      <c r="AVS39" s="326"/>
      <c r="AVT39" s="326"/>
      <c r="AVU39" s="326"/>
      <c r="AVV39" s="326"/>
      <c r="AVW39" s="326"/>
      <c r="AVX39" s="326"/>
      <c r="AVY39" s="326"/>
      <c r="AVZ39" s="326"/>
      <c r="AWA39" s="326"/>
      <c r="AWB39" s="326"/>
      <c r="AWC39" s="326"/>
      <c r="AWD39" s="326"/>
      <c r="AWE39" s="326"/>
      <c r="AWF39" s="326"/>
      <c r="AWG39" s="326"/>
      <c r="AWH39" s="326"/>
      <c r="AWI39" s="326"/>
      <c r="AWJ39" s="326"/>
      <c r="AWK39" s="326"/>
      <c r="AWL39" s="326"/>
      <c r="AWM39" s="326"/>
      <c r="AWN39" s="326"/>
      <c r="AWO39" s="326"/>
      <c r="AWP39" s="326"/>
      <c r="AWQ39" s="326"/>
      <c r="AWR39" s="326"/>
      <c r="AWS39" s="326"/>
      <c r="AWT39" s="326"/>
      <c r="AWU39" s="326"/>
      <c r="AWV39" s="326"/>
      <c r="AWW39" s="326"/>
      <c r="AWX39" s="326"/>
      <c r="AWY39" s="326"/>
      <c r="AWZ39" s="326"/>
      <c r="AXA39" s="326"/>
      <c r="AXB39" s="326"/>
      <c r="AXC39" s="326"/>
      <c r="AXD39" s="326"/>
      <c r="AXE39" s="326"/>
      <c r="AXF39" s="326"/>
      <c r="AXG39" s="326"/>
      <c r="AXH39" s="326"/>
      <c r="AXI39" s="326"/>
      <c r="AXJ39" s="326"/>
      <c r="AXK39" s="326"/>
      <c r="AXL39" s="326"/>
      <c r="AXM39" s="326"/>
      <c r="AXN39" s="326"/>
      <c r="AXO39" s="326"/>
      <c r="AXP39" s="326"/>
      <c r="AXQ39" s="326"/>
      <c r="AXR39" s="326"/>
      <c r="AXS39" s="326"/>
      <c r="AXT39" s="326"/>
      <c r="AXU39" s="326"/>
      <c r="AXV39" s="326"/>
      <c r="AXW39" s="326"/>
      <c r="AXX39" s="326"/>
      <c r="AXY39" s="326"/>
      <c r="AXZ39" s="326"/>
      <c r="AYA39" s="326"/>
      <c r="AYB39" s="326"/>
      <c r="AYC39" s="326"/>
      <c r="AYD39" s="326"/>
      <c r="AYE39" s="326"/>
      <c r="AYF39" s="326"/>
      <c r="AYG39" s="326"/>
      <c r="AYH39" s="326"/>
      <c r="AYI39" s="326"/>
      <c r="AYJ39" s="326"/>
      <c r="AYK39" s="326"/>
      <c r="AYL39" s="326"/>
      <c r="AYM39" s="326"/>
      <c r="AYN39" s="326"/>
      <c r="AYO39" s="326"/>
      <c r="AYP39" s="326"/>
      <c r="AYQ39" s="326"/>
      <c r="AYR39" s="326"/>
      <c r="AYS39" s="326"/>
      <c r="AYT39" s="326"/>
      <c r="AYU39" s="326"/>
      <c r="AYV39" s="326"/>
      <c r="AYW39" s="326"/>
      <c r="AYX39" s="326"/>
      <c r="AYY39" s="326"/>
      <c r="AYZ39" s="326"/>
      <c r="AZA39" s="326"/>
      <c r="AZB39" s="326"/>
      <c r="AZC39" s="326"/>
      <c r="AZD39" s="326"/>
      <c r="AZE39" s="326"/>
      <c r="AZF39" s="326"/>
      <c r="AZG39" s="326"/>
      <c r="AZH39" s="326"/>
      <c r="AZI39" s="326"/>
      <c r="AZJ39" s="326"/>
      <c r="AZK39" s="326"/>
      <c r="AZL39" s="326"/>
      <c r="AZM39" s="326"/>
      <c r="AZN39" s="326"/>
      <c r="AZO39" s="326"/>
      <c r="AZP39" s="326"/>
      <c r="AZQ39" s="326"/>
      <c r="AZR39" s="326"/>
      <c r="AZS39" s="326"/>
      <c r="AZT39" s="326"/>
      <c r="AZU39" s="326"/>
      <c r="AZV39" s="326"/>
      <c r="AZW39" s="326"/>
      <c r="AZX39" s="326"/>
      <c r="AZY39" s="326"/>
      <c r="AZZ39" s="326"/>
      <c r="BAA39" s="326"/>
      <c r="BAB39" s="326"/>
      <c r="BAC39" s="326"/>
      <c r="BAD39" s="326"/>
      <c r="BAE39" s="326"/>
      <c r="BAF39" s="326"/>
      <c r="BAG39" s="326"/>
      <c r="BAH39" s="326"/>
      <c r="BAI39" s="326"/>
      <c r="BAJ39" s="326"/>
      <c r="BAK39" s="326"/>
      <c r="BAL39" s="326"/>
      <c r="BAM39" s="326"/>
      <c r="BAN39" s="326"/>
      <c r="BAO39" s="326"/>
      <c r="BAP39" s="326"/>
      <c r="BAQ39" s="326"/>
      <c r="BAR39" s="326"/>
      <c r="BAS39" s="326"/>
      <c r="BAT39" s="326"/>
      <c r="BAU39" s="326"/>
      <c r="BAV39" s="326"/>
      <c r="BAW39" s="326"/>
      <c r="BAX39" s="326"/>
      <c r="BAY39" s="326"/>
      <c r="BAZ39" s="326"/>
      <c r="BBA39" s="326"/>
      <c r="BBB39" s="326"/>
      <c r="BBC39" s="326"/>
      <c r="BBD39" s="326"/>
      <c r="BBE39" s="326"/>
      <c r="BBF39" s="326"/>
      <c r="BBG39" s="326"/>
      <c r="BBH39" s="326"/>
      <c r="BBI39" s="326"/>
      <c r="BBJ39" s="326"/>
      <c r="BBK39" s="326"/>
      <c r="BBL39" s="326"/>
      <c r="BBM39" s="326"/>
      <c r="BBN39" s="326"/>
      <c r="BBO39" s="326"/>
      <c r="BBP39" s="326"/>
      <c r="BBQ39" s="326"/>
      <c r="BBR39" s="326"/>
      <c r="BBS39" s="326"/>
      <c r="BBT39" s="326"/>
      <c r="BBU39" s="326"/>
      <c r="BBV39" s="326"/>
      <c r="BBW39" s="326"/>
      <c r="BBX39" s="326"/>
      <c r="BBY39" s="326"/>
      <c r="BBZ39" s="326"/>
      <c r="BCA39" s="326"/>
      <c r="BCB39" s="326"/>
      <c r="BCC39" s="326"/>
      <c r="BCD39" s="326"/>
      <c r="BCE39" s="326"/>
      <c r="BCF39" s="326"/>
      <c r="BCG39" s="326"/>
      <c r="BCH39" s="326"/>
      <c r="BCI39" s="326"/>
      <c r="BCJ39" s="326"/>
      <c r="BCK39" s="326"/>
      <c r="BCL39" s="326"/>
      <c r="BCM39" s="326"/>
      <c r="BCN39" s="326"/>
      <c r="BCO39" s="326"/>
      <c r="BCP39" s="326"/>
      <c r="BCQ39" s="326"/>
      <c r="BCR39" s="326"/>
      <c r="BCS39" s="326"/>
      <c r="BCT39" s="326"/>
      <c r="BCU39" s="326"/>
      <c r="BCV39" s="326"/>
      <c r="BCW39" s="326"/>
      <c r="BCX39" s="326"/>
      <c r="BCY39" s="326"/>
      <c r="BCZ39" s="326"/>
      <c r="BDA39" s="326"/>
      <c r="BDB39" s="326"/>
      <c r="BDC39" s="326"/>
      <c r="BDD39" s="326"/>
      <c r="BDE39" s="326"/>
      <c r="BDF39" s="326"/>
      <c r="BDG39" s="326"/>
      <c r="BDH39" s="326"/>
      <c r="BDI39" s="326"/>
      <c r="BDJ39" s="326"/>
      <c r="BDK39" s="326"/>
      <c r="BDL39" s="326"/>
      <c r="BDM39" s="326"/>
      <c r="BDN39" s="326"/>
      <c r="BDO39" s="326"/>
      <c r="BDP39" s="326"/>
      <c r="BDQ39" s="326"/>
      <c r="BDR39" s="326"/>
      <c r="BDS39" s="326"/>
      <c r="BDT39" s="326"/>
      <c r="BDU39" s="326"/>
      <c r="BDV39" s="326"/>
      <c r="BDW39" s="326"/>
      <c r="BDX39" s="326"/>
      <c r="BDY39" s="326"/>
      <c r="BDZ39" s="326"/>
      <c r="BEA39" s="326"/>
      <c r="BEB39" s="326"/>
      <c r="BEC39" s="326"/>
      <c r="BED39" s="326"/>
      <c r="BEE39" s="326"/>
      <c r="BEF39" s="326"/>
      <c r="BEG39" s="326"/>
      <c r="BEH39" s="326"/>
      <c r="BEI39" s="326"/>
      <c r="BEJ39" s="326"/>
      <c r="BEK39" s="326"/>
      <c r="BEL39" s="326"/>
      <c r="BEM39" s="326"/>
      <c r="BEN39" s="326"/>
      <c r="BEO39" s="326"/>
      <c r="BEP39" s="326"/>
      <c r="BEQ39" s="326"/>
      <c r="BER39" s="326"/>
      <c r="BES39" s="326"/>
      <c r="BET39" s="326"/>
      <c r="BEU39" s="326"/>
      <c r="BEV39" s="326"/>
      <c r="BEW39" s="326"/>
      <c r="BEX39" s="326"/>
      <c r="BEY39" s="326"/>
      <c r="BEZ39" s="326"/>
      <c r="BFA39" s="326"/>
      <c r="BFB39" s="326"/>
      <c r="BFC39" s="326"/>
      <c r="BFD39" s="326"/>
      <c r="BFE39" s="326"/>
      <c r="BFF39" s="326"/>
      <c r="BFG39" s="326"/>
      <c r="BFH39" s="326"/>
      <c r="BFI39" s="326"/>
      <c r="BFJ39" s="326"/>
      <c r="BFK39" s="326"/>
      <c r="BFL39" s="326"/>
      <c r="BFM39" s="326"/>
      <c r="BFN39" s="326"/>
      <c r="BFO39" s="326"/>
      <c r="BFP39" s="326"/>
      <c r="BFQ39" s="326"/>
      <c r="BFR39" s="326"/>
      <c r="BFS39" s="326"/>
      <c r="BFT39" s="326"/>
      <c r="BFU39" s="326"/>
      <c r="BFV39" s="326"/>
      <c r="BFW39" s="326"/>
      <c r="BFX39" s="326"/>
      <c r="BFY39" s="326"/>
      <c r="BFZ39" s="326"/>
      <c r="BGA39" s="326"/>
      <c r="BGB39" s="326"/>
      <c r="BGC39" s="326"/>
      <c r="BGD39" s="326"/>
      <c r="BGE39" s="326"/>
      <c r="BGF39" s="326"/>
      <c r="BGG39" s="326"/>
      <c r="BGH39" s="326"/>
      <c r="BGI39" s="326"/>
      <c r="BGJ39" s="326"/>
      <c r="BGK39" s="326"/>
      <c r="BGL39" s="326"/>
      <c r="BGM39" s="326"/>
      <c r="BGN39" s="326"/>
      <c r="BGO39" s="326"/>
      <c r="BGP39" s="326"/>
      <c r="BGQ39" s="326"/>
      <c r="BGR39" s="326"/>
      <c r="BGS39" s="326"/>
      <c r="BGT39" s="326"/>
      <c r="BGU39" s="326"/>
      <c r="BGV39" s="326"/>
      <c r="BGW39" s="326"/>
      <c r="BGX39" s="326"/>
      <c r="BGY39" s="326"/>
      <c r="BGZ39" s="326"/>
      <c r="BHA39" s="326"/>
      <c r="BHB39" s="326"/>
      <c r="BHC39" s="326"/>
      <c r="BHD39" s="326"/>
      <c r="BHE39" s="326"/>
      <c r="BHF39" s="326"/>
      <c r="BHG39" s="326"/>
      <c r="BHH39" s="326"/>
      <c r="BHI39" s="326"/>
      <c r="BHJ39" s="326"/>
      <c r="BHK39" s="326"/>
      <c r="BHL39" s="326"/>
      <c r="BHM39" s="326"/>
      <c r="BHN39" s="326"/>
      <c r="BHO39" s="326"/>
      <c r="BHP39" s="326"/>
      <c r="BHQ39" s="326"/>
      <c r="BHR39" s="326"/>
      <c r="BHS39" s="326"/>
      <c r="BHT39" s="326"/>
      <c r="BHU39" s="326"/>
      <c r="BHV39" s="326"/>
      <c r="BHW39" s="326"/>
      <c r="BHX39" s="326"/>
      <c r="BHY39" s="326"/>
      <c r="BHZ39" s="326"/>
      <c r="BIA39" s="326"/>
      <c r="BIB39" s="326"/>
      <c r="BIC39" s="326"/>
      <c r="BID39" s="326"/>
      <c r="BIE39" s="326"/>
      <c r="BIF39" s="326"/>
      <c r="BIG39" s="326"/>
      <c r="BIH39" s="326"/>
      <c r="BII39" s="326"/>
      <c r="BIJ39" s="326"/>
      <c r="BIK39" s="326"/>
      <c r="BIL39" s="326"/>
      <c r="BIM39" s="326"/>
      <c r="BIN39" s="326"/>
      <c r="BIO39" s="326"/>
      <c r="BIP39" s="326"/>
      <c r="BIQ39" s="326"/>
      <c r="BIR39" s="326"/>
      <c r="BIS39" s="326"/>
      <c r="BIT39" s="326"/>
      <c r="BIU39" s="326"/>
      <c r="BIV39" s="326"/>
      <c r="BIW39" s="326"/>
      <c r="BIX39" s="326"/>
      <c r="BIY39" s="326"/>
      <c r="BIZ39" s="326"/>
      <c r="BJA39" s="326"/>
      <c r="BJB39" s="326"/>
      <c r="BJC39" s="326"/>
      <c r="BJD39" s="326"/>
      <c r="BJE39" s="326"/>
      <c r="BJF39" s="326"/>
      <c r="BJG39" s="326"/>
      <c r="BJH39" s="326"/>
      <c r="BJI39" s="326"/>
      <c r="BJJ39" s="326"/>
      <c r="BJK39" s="326"/>
      <c r="BJL39" s="326"/>
      <c r="BJM39" s="326"/>
      <c r="BJN39" s="326"/>
      <c r="BJO39" s="326"/>
      <c r="BJP39" s="326"/>
      <c r="BJQ39" s="326"/>
      <c r="BJR39" s="326"/>
      <c r="BJS39" s="326"/>
      <c r="BJT39" s="326"/>
      <c r="BJU39" s="326"/>
      <c r="BJV39" s="326"/>
      <c r="BJW39" s="326"/>
      <c r="BJX39" s="326"/>
      <c r="BJY39" s="326"/>
      <c r="BJZ39" s="326"/>
      <c r="BKA39" s="326"/>
      <c r="BKB39" s="326"/>
      <c r="BKC39" s="326"/>
      <c r="BKD39" s="326"/>
      <c r="BKE39" s="326"/>
      <c r="BKF39" s="326"/>
      <c r="BKG39" s="326"/>
      <c r="BKH39" s="326"/>
      <c r="BKI39" s="326"/>
      <c r="BKJ39" s="326"/>
      <c r="BKK39" s="326"/>
      <c r="BKL39" s="326"/>
      <c r="BKM39" s="326"/>
      <c r="BKN39" s="326"/>
      <c r="BKO39" s="326"/>
      <c r="BKP39" s="326"/>
      <c r="BKQ39" s="326"/>
      <c r="BKR39" s="326"/>
      <c r="BKS39" s="326"/>
      <c r="BKT39" s="326"/>
      <c r="BKU39" s="326"/>
      <c r="BKV39" s="326"/>
      <c r="BKW39" s="326"/>
      <c r="BKX39" s="326"/>
      <c r="BKY39" s="326"/>
      <c r="BKZ39" s="326"/>
      <c r="BLA39" s="326"/>
      <c r="BLB39" s="326"/>
      <c r="BLC39" s="326"/>
      <c r="BLD39" s="326"/>
      <c r="BLE39" s="326"/>
      <c r="BLF39" s="326"/>
      <c r="BLG39" s="326"/>
      <c r="BLH39" s="326"/>
      <c r="BLI39" s="326"/>
      <c r="BLJ39" s="326"/>
      <c r="BLK39" s="326"/>
      <c r="BLL39" s="326"/>
      <c r="BLM39" s="326"/>
      <c r="BLN39" s="326"/>
      <c r="BLO39" s="326"/>
      <c r="BLP39" s="326"/>
      <c r="BLQ39" s="326"/>
      <c r="BLR39" s="326"/>
      <c r="BLS39" s="326"/>
      <c r="BLT39" s="326"/>
      <c r="BLU39" s="326"/>
      <c r="BLV39" s="326"/>
      <c r="BLW39" s="326"/>
      <c r="BLX39" s="326"/>
      <c r="BLY39" s="326"/>
      <c r="BLZ39" s="326"/>
      <c r="BMA39" s="326"/>
      <c r="BMB39" s="326"/>
      <c r="BMC39" s="326"/>
      <c r="BMD39" s="326"/>
      <c r="BME39" s="326"/>
      <c r="BMF39" s="326"/>
      <c r="BMG39" s="326"/>
      <c r="BMH39" s="326"/>
      <c r="BMI39" s="326"/>
      <c r="BMJ39" s="326"/>
      <c r="BMK39" s="326"/>
      <c r="BML39" s="326"/>
      <c r="BMM39" s="326"/>
      <c r="BMN39" s="326"/>
      <c r="BMO39" s="326"/>
      <c r="BMP39" s="326"/>
      <c r="BMQ39" s="326"/>
      <c r="BMR39" s="326"/>
      <c r="BMS39" s="326"/>
      <c r="BMT39" s="326"/>
      <c r="BMU39" s="326"/>
      <c r="BMV39" s="326"/>
      <c r="BMW39" s="326"/>
      <c r="BMX39" s="326"/>
      <c r="BMY39" s="326"/>
      <c r="BMZ39" s="326"/>
      <c r="BNA39" s="326"/>
      <c r="BNB39" s="326"/>
      <c r="BNC39" s="326"/>
      <c r="BND39" s="326"/>
      <c r="BNE39" s="326"/>
      <c r="BNF39" s="326"/>
      <c r="BNG39" s="326"/>
      <c r="BNH39" s="326"/>
      <c r="BNI39" s="326"/>
      <c r="BNJ39" s="326"/>
      <c r="BNK39" s="326"/>
      <c r="BNL39" s="326"/>
      <c r="BNM39" s="326"/>
      <c r="BNN39" s="326"/>
      <c r="BNO39" s="326"/>
      <c r="BNP39" s="326"/>
      <c r="BNQ39" s="326"/>
      <c r="BNR39" s="326"/>
      <c r="BNS39" s="326"/>
      <c r="BNT39" s="326"/>
      <c r="BNU39" s="326"/>
      <c r="BNV39" s="326"/>
      <c r="BNW39" s="326"/>
      <c r="BNX39" s="326"/>
      <c r="BNY39" s="326"/>
      <c r="BNZ39" s="326"/>
      <c r="BOA39" s="326"/>
      <c r="BOB39" s="326"/>
      <c r="BOC39" s="326"/>
      <c r="BOD39" s="326"/>
      <c r="BOE39" s="326"/>
      <c r="BOF39" s="326"/>
      <c r="BOG39" s="326"/>
      <c r="BOH39" s="326"/>
      <c r="BOI39" s="326"/>
      <c r="BOJ39" s="326"/>
      <c r="BOK39" s="326"/>
      <c r="BOL39" s="326"/>
      <c r="BOM39" s="326"/>
      <c r="BON39" s="326"/>
      <c r="BOO39" s="326"/>
      <c r="BOP39" s="326"/>
      <c r="BOQ39" s="326"/>
      <c r="BOR39" s="326"/>
      <c r="BOS39" s="326"/>
      <c r="BOT39" s="326"/>
      <c r="BOU39" s="326"/>
      <c r="BOV39" s="326"/>
      <c r="BOW39" s="326"/>
      <c r="BOX39" s="326"/>
      <c r="BOY39" s="326"/>
      <c r="BOZ39" s="326"/>
      <c r="BPA39" s="326"/>
      <c r="BPB39" s="326"/>
      <c r="BPC39" s="326"/>
      <c r="BPD39" s="326"/>
      <c r="BPE39" s="326"/>
      <c r="BPF39" s="326"/>
      <c r="BPG39" s="326"/>
      <c r="BPH39" s="326"/>
      <c r="BPI39" s="326"/>
      <c r="BPJ39" s="326"/>
      <c r="BPK39" s="326"/>
      <c r="BPL39" s="326"/>
      <c r="BPM39" s="326"/>
      <c r="BPN39" s="326"/>
      <c r="BPO39" s="326"/>
      <c r="BPP39" s="326"/>
      <c r="BPQ39" s="326"/>
      <c r="BPR39" s="326"/>
      <c r="BPS39" s="326"/>
      <c r="BPT39" s="326"/>
      <c r="BPU39" s="326"/>
      <c r="BPV39" s="326"/>
      <c r="BPW39" s="326"/>
      <c r="BPX39" s="326"/>
      <c r="BPY39" s="326"/>
      <c r="BPZ39" s="326"/>
      <c r="BQA39" s="326"/>
      <c r="BQB39" s="326"/>
      <c r="BQC39" s="326"/>
      <c r="BQD39" s="326"/>
      <c r="BQE39" s="326"/>
      <c r="BQF39" s="326"/>
      <c r="BQG39" s="326"/>
      <c r="BQH39" s="326"/>
      <c r="BQI39" s="326"/>
      <c r="BQJ39" s="326"/>
      <c r="BQK39" s="326"/>
      <c r="BQL39" s="326"/>
      <c r="BQM39" s="326"/>
      <c r="BQN39" s="326"/>
      <c r="BQO39" s="326"/>
      <c r="BQP39" s="326"/>
      <c r="BQQ39" s="326"/>
      <c r="BQR39" s="326"/>
      <c r="BQS39" s="326"/>
      <c r="BQT39" s="326"/>
      <c r="BQU39" s="326"/>
      <c r="BQV39" s="326"/>
      <c r="BQW39" s="326"/>
      <c r="BQX39" s="326"/>
      <c r="BQY39" s="326"/>
      <c r="BQZ39" s="326"/>
      <c r="BRA39" s="326"/>
      <c r="BRB39" s="326"/>
      <c r="BRC39" s="326"/>
      <c r="BRD39" s="326"/>
      <c r="BRE39" s="326"/>
      <c r="BRF39" s="326"/>
      <c r="BRG39" s="326"/>
      <c r="BRH39" s="326"/>
      <c r="BRI39" s="326"/>
      <c r="BRJ39" s="326"/>
      <c r="BRK39" s="326"/>
      <c r="BRL39" s="326"/>
      <c r="BRM39" s="326"/>
      <c r="BRN39" s="326"/>
      <c r="BRO39" s="326"/>
      <c r="BRP39" s="326"/>
      <c r="BRQ39" s="326"/>
      <c r="BRR39" s="326"/>
      <c r="BRS39" s="326"/>
      <c r="BRT39" s="326"/>
      <c r="BRU39" s="326"/>
      <c r="BRV39" s="326"/>
      <c r="BRW39" s="326"/>
      <c r="BRX39" s="326"/>
      <c r="BRY39" s="326"/>
      <c r="BRZ39" s="326"/>
      <c r="BSA39" s="326"/>
      <c r="BSB39" s="326"/>
      <c r="BSC39" s="326"/>
      <c r="BSD39" s="326"/>
      <c r="BSE39" s="326"/>
      <c r="BSF39" s="326"/>
      <c r="BSG39" s="326"/>
      <c r="BSH39" s="326"/>
      <c r="BSI39" s="326"/>
      <c r="BSJ39" s="326"/>
      <c r="BSK39" s="326"/>
      <c r="BSL39" s="326"/>
      <c r="BSM39" s="326"/>
      <c r="BSN39" s="326"/>
      <c r="BSO39" s="326"/>
      <c r="BSP39" s="326"/>
      <c r="BSQ39" s="326"/>
      <c r="BSR39" s="326"/>
      <c r="BSS39" s="326"/>
      <c r="BST39" s="326"/>
      <c r="BSU39" s="326"/>
      <c r="BSV39" s="326"/>
      <c r="BSW39" s="326"/>
      <c r="BSX39" s="326"/>
      <c r="BSY39" s="326"/>
      <c r="BSZ39" s="326"/>
      <c r="BTA39" s="326"/>
      <c r="BTB39" s="326"/>
      <c r="BTC39" s="326"/>
      <c r="BTD39" s="326"/>
      <c r="BTE39" s="326"/>
      <c r="BTF39" s="326"/>
      <c r="BTG39" s="326"/>
      <c r="BTH39" s="326"/>
      <c r="BTI39" s="326"/>
      <c r="BTJ39" s="326"/>
      <c r="BTK39" s="326"/>
      <c r="BTL39" s="326"/>
      <c r="BTM39" s="326"/>
      <c r="BTN39" s="326"/>
      <c r="BTO39" s="326"/>
      <c r="BTP39" s="326"/>
      <c r="BTQ39" s="326"/>
      <c r="BTR39" s="326"/>
      <c r="BTS39" s="326"/>
      <c r="BTT39" s="326"/>
      <c r="BTU39" s="326"/>
      <c r="BTV39" s="326"/>
      <c r="BTW39" s="326"/>
      <c r="BTX39" s="326"/>
      <c r="BTY39" s="326"/>
      <c r="BTZ39" s="326"/>
      <c r="BUA39" s="326"/>
      <c r="BUB39" s="326"/>
      <c r="BUC39" s="326"/>
      <c r="BUD39" s="326"/>
      <c r="BUE39" s="326"/>
      <c r="BUF39" s="326"/>
      <c r="BUG39" s="326"/>
      <c r="BUH39" s="326"/>
      <c r="BUI39" s="326"/>
      <c r="BUJ39" s="326"/>
      <c r="BUK39" s="326"/>
      <c r="BUL39" s="326"/>
      <c r="BUM39" s="326"/>
      <c r="BUN39" s="326"/>
      <c r="BUO39" s="326"/>
      <c r="BUP39" s="326"/>
      <c r="BUQ39" s="326"/>
      <c r="BUR39" s="326"/>
      <c r="BUS39" s="326"/>
      <c r="BUT39" s="326"/>
      <c r="BUU39" s="326"/>
      <c r="BUV39" s="326"/>
      <c r="BUW39" s="326"/>
      <c r="BUX39" s="326"/>
      <c r="BUY39" s="326"/>
      <c r="BUZ39" s="326"/>
      <c r="BVA39" s="326"/>
      <c r="BVB39" s="326"/>
      <c r="BVC39" s="326"/>
      <c r="BVD39" s="326"/>
      <c r="BVE39" s="326"/>
      <c r="BVF39" s="326"/>
      <c r="BVG39" s="326"/>
      <c r="BVH39" s="326"/>
      <c r="BVI39" s="326"/>
      <c r="BVJ39" s="326"/>
      <c r="BVK39" s="326"/>
      <c r="BVL39" s="326"/>
      <c r="BVM39" s="326"/>
      <c r="BVN39" s="326"/>
      <c r="BVO39" s="326"/>
      <c r="BVP39" s="326"/>
      <c r="BVQ39" s="326"/>
      <c r="BVR39" s="326"/>
      <c r="BVS39" s="326"/>
      <c r="BVT39" s="326"/>
      <c r="BVU39" s="326"/>
      <c r="BVV39" s="326"/>
      <c r="BVW39" s="326"/>
      <c r="BVX39" s="326"/>
      <c r="BVY39" s="326"/>
      <c r="BVZ39" s="326"/>
      <c r="BWA39" s="326"/>
      <c r="BWB39" s="326"/>
      <c r="BWC39" s="326"/>
      <c r="BWD39" s="326"/>
      <c r="BWE39" s="326"/>
      <c r="BWF39" s="326"/>
      <c r="BWG39" s="326"/>
      <c r="BWH39" s="326"/>
      <c r="BWI39" s="326"/>
      <c r="BWJ39" s="326"/>
      <c r="BWK39" s="326"/>
      <c r="BWL39" s="326"/>
      <c r="BWM39" s="326"/>
      <c r="BWN39" s="326"/>
      <c r="BWO39" s="326"/>
      <c r="BWP39" s="326"/>
      <c r="BWQ39" s="326"/>
      <c r="BWR39" s="326"/>
      <c r="BWS39" s="326"/>
      <c r="BWT39" s="326"/>
      <c r="BWU39" s="326"/>
      <c r="BWV39" s="326"/>
      <c r="BWW39" s="326"/>
      <c r="BWX39" s="326"/>
      <c r="BWY39" s="326"/>
      <c r="BWZ39" s="326"/>
      <c r="BXA39" s="326"/>
      <c r="BXB39" s="326"/>
      <c r="BXC39" s="326"/>
      <c r="BXD39" s="326"/>
      <c r="BXE39" s="326"/>
      <c r="BXF39" s="326"/>
      <c r="BXG39" s="326"/>
      <c r="BXH39" s="326"/>
      <c r="BXI39" s="326"/>
      <c r="BXJ39" s="326"/>
      <c r="BXK39" s="326"/>
      <c r="BXL39" s="326"/>
      <c r="BXM39" s="326"/>
      <c r="BXN39" s="326"/>
      <c r="BXO39" s="326"/>
      <c r="BXP39" s="326"/>
      <c r="BXQ39" s="326"/>
      <c r="BXR39" s="326"/>
      <c r="BXS39" s="326"/>
      <c r="BXT39" s="326"/>
      <c r="BXU39" s="326"/>
      <c r="BXV39" s="326"/>
      <c r="BXW39" s="326"/>
      <c r="BXX39" s="326"/>
      <c r="BXY39" s="326"/>
      <c r="BXZ39" s="326"/>
      <c r="BYA39" s="326"/>
      <c r="BYB39" s="326"/>
      <c r="BYC39" s="326"/>
      <c r="BYD39" s="326"/>
      <c r="BYE39" s="326"/>
      <c r="BYF39" s="326"/>
      <c r="BYG39" s="326"/>
      <c r="BYH39" s="326"/>
      <c r="BYI39" s="326"/>
      <c r="BYJ39" s="326"/>
      <c r="BYK39" s="326"/>
      <c r="BYL39" s="326"/>
      <c r="BYM39" s="326"/>
      <c r="BYN39" s="326"/>
      <c r="BYO39" s="326"/>
      <c r="BYP39" s="326"/>
      <c r="BYQ39" s="326"/>
      <c r="BYR39" s="326"/>
      <c r="BYS39" s="326"/>
      <c r="BYT39" s="326"/>
      <c r="BYU39" s="326"/>
      <c r="BYV39" s="326"/>
      <c r="BYW39" s="326"/>
      <c r="BYX39" s="326"/>
      <c r="BYY39" s="326"/>
      <c r="BYZ39" s="326"/>
      <c r="BZA39" s="326"/>
      <c r="BZB39" s="326"/>
      <c r="BZC39" s="326"/>
      <c r="BZD39" s="326"/>
      <c r="BZE39" s="326"/>
      <c r="BZF39" s="326"/>
      <c r="BZG39" s="326"/>
      <c r="BZH39" s="326"/>
      <c r="BZI39" s="326"/>
      <c r="BZJ39" s="326"/>
      <c r="BZK39" s="326"/>
      <c r="BZL39" s="326"/>
      <c r="BZM39" s="326"/>
      <c r="BZN39" s="326"/>
      <c r="BZO39" s="326"/>
      <c r="BZP39" s="326"/>
      <c r="BZQ39" s="326"/>
      <c r="BZR39" s="326"/>
      <c r="BZS39" s="326"/>
      <c r="BZT39" s="326"/>
      <c r="BZU39" s="326"/>
      <c r="BZV39" s="326"/>
      <c r="BZW39" s="326"/>
      <c r="BZX39" s="326"/>
      <c r="BZY39" s="326"/>
      <c r="BZZ39" s="326"/>
      <c r="CAA39" s="326"/>
      <c r="CAB39" s="326"/>
      <c r="CAC39" s="326"/>
      <c r="CAD39" s="326"/>
      <c r="CAE39" s="326"/>
      <c r="CAF39" s="326"/>
      <c r="CAG39" s="326"/>
      <c r="CAH39" s="326"/>
      <c r="CAI39" s="326"/>
      <c r="CAJ39" s="326"/>
      <c r="CAK39" s="326"/>
      <c r="CAL39" s="326"/>
      <c r="CAM39" s="326"/>
      <c r="CAN39" s="326"/>
      <c r="CAO39" s="326"/>
      <c r="CAP39" s="326"/>
      <c r="CAQ39" s="326"/>
      <c r="CAR39" s="326"/>
      <c r="CAS39" s="326"/>
      <c r="CAT39" s="326"/>
      <c r="CAU39" s="326"/>
      <c r="CAV39" s="326"/>
      <c r="CAW39" s="326"/>
      <c r="CAX39" s="326"/>
      <c r="CAY39" s="326"/>
      <c r="CAZ39" s="326"/>
      <c r="CBA39" s="326"/>
      <c r="CBB39" s="326"/>
      <c r="CBC39" s="326"/>
      <c r="CBD39" s="326"/>
      <c r="CBE39" s="326"/>
      <c r="CBF39" s="326"/>
      <c r="CBG39" s="326"/>
      <c r="CBH39" s="326"/>
      <c r="CBI39" s="326"/>
      <c r="CBJ39" s="326"/>
      <c r="CBK39" s="326"/>
      <c r="CBL39" s="326"/>
      <c r="CBM39" s="326"/>
      <c r="CBN39" s="326"/>
      <c r="CBO39" s="326"/>
      <c r="CBP39" s="326"/>
      <c r="CBQ39" s="326"/>
      <c r="CBR39" s="326"/>
      <c r="CBS39" s="326"/>
      <c r="CBT39" s="326"/>
      <c r="CBU39" s="326"/>
      <c r="CBV39" s="326"/>
      <c r="CBW39" s="326"/>
      <c r="CBX39" s="326"/>
      <c r="CBY39" s="326"/>
      <c r="CBZ39" s="326"/>
      <c r="CCA39" s="326"/>
      <c r="CCB39" s="326"/>
      <c r="CCC39" s="326"/>
      <c r="CCD39" s="326"/>
      <c r="CCE39" s="326"/>
      <c r="CCF39" s="326"/>
      <c r="CCG39" s="326"/>
      <c r="CCH39" s="326"/>
      <c r="CCI39" s="326"/>
      <c r="CCJ39" s="326"/>
      <c r="CCK39" s="326"/>
      <c r="CCL39" s="326"/>
      <c r="CCM39" s="326"/>
      <c r="CCN39" s="326"/>
      <c r="CCO39" s="326"/>
      <c r="CCP39" s="326"/>
      <c r="CCQ39" s="326"/>
      <c r="CCR39" s="326"/>
      <c r="CCS39" s="326"/>
      <c r="CCT39" s="326"/>
      <c r="CCU39" s="326"/>
      <c r="CCV39" s="326"/>
      <c r="CCW39" s="326"/>
      <c r="CCX39" s="326"/>
      <c r="CCY39" s="326"/>
      <c r="CCZ39" s="326"/>
      <c r="CDA39" s="326"/>
      <c r="CDB39" s="326"/>
      <c r="CDC39" s="326"/>
      <c r="CDD39" s="326"/>
      <c r="CDE39" s="326"/>
      <c r="CDF39" s="326"/>
      <c r="CDG39" s="326"/>
      <c r="CDH39" s="326"/>
      <c r="CDI39" s="326"/>
      <c r="CDJ39" s="326"/>
      <c r="CDK39" s="326"/>
      <c r="CDL39" s="326"/>
      <c r="CDM39" s="326"/>
      <c r="CDN39" s="326"/>
      <c r="CDO39" s="326"/>
      <c r="CDP39" s="326"/>
      <c r="CDQ39" s="326"/>
      <c r="CDR39" s="326"/>
      <c r="CDS39" s="326"/>
      <c r="CDT39" s="326"/>
      <c r="CDU39" s="326"/>
      <c r="CDV39" s="326"/>
      <c r="CDW39" s="326"/>
      <c r="CDX39" s="326"/>
      <c r="CDY39" s="326"/>
      <c r="CDZ39" s="326"/>
      <c r="CEA39" s="326"/>
      <c r="CEB39" s="326"/>
      <c r="CEC39" s="326"/>
      <c r="CED39" s="326"/>
      <c r="CEE39" s="326"/>
      <c r="CEF39" s="326"/>
      <c r="CEG39" s="326"/>
      <c r="CEH39" s="326"/>
      <c r="CEI39" s="326"/>
      <c r="CEJ39" s="326"/>
      <c r="CEK39" s="326"/>
      <c r="CEL39" s="326"/>
      <c r="CEM39" s="326"/>
      <c r="CEN39" s="326"/>
      <c r="CEO39" s="326"/>
      <c r="CEP39" s="326"/>
      <c r="CEQ39" s="326"/>
      <c r="CER39" s="326"/>
      <c r="CES39" s="326"/>
      <c r="CET39" s="326"/>
      <c r="CEU39" s="326"/>
      <c r="CEV39" s="326"/>
      <c r="CEW39" s="326"/>
      <c r="CEX39" s="326"/>
      <c r="CEY39" s="326"/>
      <c r="CEZ39" s="326"/>
      <c r="CFA39" s="326"/>
      <c r="CFB39" s="326"/>
      <c r="CFC39" s="326"/>
      <c r="CFD39" s="326"/>
      <c r="CFE39" s="326"/>
      <c r="CFF39" s="326"/>
      <c r="CFG39" s="326"/>
      <c r="CFH39" s="326"/>
      <c r="CFI39" s="326"/>
      <c r="CFJ39" s="326"/>
      <c r="CFK39" s="326"/>
      <c r="CFL39" s="326"/>
      <c r="CFM39" s="326"/>
      <c r="CFN39" s="326"/>
      <c r="CFO39" s="326"/>
      <c r="CFP39" s="326"/>
      <c r="CFQ39" s="326"/>
      <c r="CFR39" s="326"/>
      <c r="CFS39" s="326"/>
      <c r="CFT39" s="326"/>
      <c r="CFU39" s="326"/>
      <c r="CFV39" s="326"/>
      <c r="CFW39" s="326"/>
      <c r="CFX39" s="326"/>
      <c r="CFY39" s="326"/>
      <c r="CFZ39" s="326"/>
      <c r="CGA39" s="326"/>
      <c r="CGB39" s="326"/>
      <c r="CGC39" s="326"/>
      <c r="CGD39" s="326"/>
      <c r="CGE39" s="326"/>
      <c r="CGF39" s="326"/>
      <c r="CGG39" s="326"/>
      <c r="CGH39" s="326"/>
      <c r="CGI39" s="326"/>
      <c r="CGJ39" s="326"/>
      <c r="CGK39" s="326"/>
      <c r="CGL39" s="326"/>
      <c r="CGM39" s="326"/>
      <c r="CGN39" s="326"/>
      <c r="CGO39" s="326"/>
      <c r="CGP39" s="326"/>
      <c r="CGQ39" s="326"/>
      <c r="CGR39" s="326"/>
      <c r="CGS39" s="326"/>
      <c r="CGT39" s="326"/>
      <c r="CGU39" s="326"/>
      <c r="CGV39" s="326"/>
      <c r="CGW39" s="326"/>
      <c r="CGX39" s="326"/>
      <c r="CGY39" s="326"/>
      <c r="CGZ39" s="326"/>
      <c r="CHA39" s="326"/>
      <c r="CHB39" s="326"/>
      <c r="CHC39" s="326"/>
      <c r="CHD39" s="326"/>
      <c r="CHE39" s="326"/>
      <c r="CHF39" s="326"/>
      <c r="CHG39" s="326"/>
      <c r="CHH39" s="326"/>
      <c r="CHI39" s="326"/>
      <c r="CHJ39" s="326"/>
      <c r="CHK39" s="326"/>
      <c r="CHL39" s="326"/>
      <c r="CHM39" s="326"/>
      <c r="CHN39" s="326"/>
      <c r="CHO39" s="326"/>
      <c r="CHP39" s="326"/>
      <c r="CHQ39" s="326"/>
      <c r="CHR39" s="326"/>
      <c r="CHS39" s="326"/>
      <c r="CHT39" s="326"/>
      <c r="CHU39" s="326"/>
      <c r="CHV39" s="326"/>
      <c r="CHW39" s="326"/>
      <c r="CHX39" s="326"/>
      <c r="CHY39" s="326"/>
      <c r="CHZ39" s="326"/>
      <c r="CIA39" s="326"/>
      <c r="CIB39" s="326"/>
      <c r="CIC39" s="326"/>
      <c r="CID39" s="326"/>
      <c r="CIE39" s="326"/>
      <c r="CIF39" s="326"/>
      <c r="CIG39" s="326"/>
      <c r="CIH39" s="326"/>
      <c r="CII39" s="326"/>
      <c r="CIJ39" s="326"/>
      <c r="CIK39" s="326"/>
      <c r="CIL39" s="326"/>
      <c r="CIM39" s="326"/>
      <c r="CIN39" s="326"/>
      <c r="CIO39" s="326"/>
      <c r="CIP39" s="326"/>
      <c r="CIQ39" s="326"/>
      <c r="CIR39" s="326"/>
      <c r="CIS39" s="326"/>
      <c r="CIT39" s="326"/>
      <c r="CIU39" s="326"/>
      <c r="CIV39" s="326"/>
      <c r="CIW39" s="326"/>
      <c r="CIX39" s="326"/>
      <c r="CIY39" s="326"/>
      <c r="CIZ39" s="326"/>
      <c r="CJA39" s="326"/>
      <c r="CJB39" s="326"/>
      <c r="CJC39" s="326"/>
      <c r="CJD39" s="326"/>
      <c r="CJE39" s="326"/>
      <c r="CJF39" s="326"/>
      <c r="CJG39" s="326"/>
      <c r="CJH39" s="326"/>
      <c r="CJI39" s="326"/>
      <c r="CJJ39" s="326"/>
      <c r="CJK39" s="326"/>
      <c r="CJL39" s="326"/>
      <c r="CJM39" s="326"/>
      <c r="CJN39" s="326"/>
      <c r="CJO39" s="326"/>
      <c r="CJP39" s="326"/>
      <c r="CJQ39" s="326"/>
      <c r="CJR39" s="326"/>
      <c r="CJS39" s="326"/>
      <c r="CJT39" s="326"/>
      <c r="CJU39" s="326"/>
      <c r="CJV39" s="326"/>
      <c r="CJW39" s="326"/>
      <c r="CJX39" s="326"/>
      <c r="CJY39" s="326"/>
      <c r="CJZ39" s="326"/>
      <c r="CKA39" s="326"/>
      <c r="CKB39" s="326"/>
      <c r="CKC39" s="326"/>
      <c r="CKD39" s="326"/>
      <c r="CKE39" s="326"/>
      <c r="CKF39" s="326"/>
      <c r="CKG39" s="326"/>
      <c r="CKH39" s="326"/>
      <c r="CKI39" s="326"/>
      <c r="CKJ39" s="326"/>
      <c r="CKK39" s="326"/>
      <c r="CKL39" s="326"/>
      <c r="CKM39" s="326"/>
      <c r="CKN39" s="326"/>
      <c r="CKO39" s="326"/>
      <c r="CKP39" s="326"/>
      <c r="CKQ39" s="326"/>
      <c r="CKR39" s="326"/>
      <c r="CKS39" s="326"/>
      <c r="CKT39" s="326"/>
      <c r="CKU39" s="326"/>
      <c r="CKV39" s="326"/>
      <c r="CKW39" s="326"/>
      <c r="CKX39" s="326"/>
      <c r="CKY39" s="326"/>
      <c r="CKZ39" s="326"/>
      <c r="CLA39" s="326"/>
      <c r="CLB39" s="326"/>
      <c r="CLC39" s="326"/>
      <c r="CLD39" s="326"/>
      <c r="CLE39" s="326"/>
      <c r="CLF39" s="326"/>
      <c r="CLG39" s="326"/>
      <c r="CLH39" s="326"/>
      <c r="CLI39" s="326"/>
      <c r="CLJ39" s="326"/>
      <c r="CLK39" s="326"/>
      <c r="CLL39" s="326"/>
      <c r="CLM39" s="326"/>
      <c r="CLN39" s="326"/>
      <c r="CLO39" s="326"/>
      <c r="CLP39" s="326"/>
      <c r="CLQ39" s="326"/>
      <c r="CLR39" s="326"/>
      <c r="CLS39" s="326"/>
      <c r="CLT39" s="326"/>
      <c r="CLU39" s="326"/>
      <c r="CLV39" s="326"/>
      <c r="CLW39" s="326"/>
      <c r="CLX39" s="326"/>
      <c r="CLY39" s="326"/>
      <c r="CLZ39" s="326"/>
      <c r="CMA39" s="326"/>
      <c r="CMB39" s="326"/>
      <c r="CMC39" s="326"/>
      <c r="CMD39" s="326"/>
      <c r="CME39" s="326"/>
      <c r="CMF39" s="326"/>
      <c r="CMG39" s="326"/>
      <c r="CMH39" s="326"/>
      <c r="CMI39" s="326"/>
      <c r="CMJ39" s="326"/>
      <c r="CMK39" s="326"/>
      <c r="CML39" s="326"/>
      <c r="CMM39" s="326"/>
      <c r="CMN39" s="326"/>
      <c r="CMO39" s="326"/>
      <c r="CMP39" s="326"/>
      <c r="CMQ39" s="326"/>
      <c r="CMR39" s="326"/>
      <c r="CMS39" s="326"/>
      <c r="CMT39" s="326"/>
      <c r="CMU39" s="326"/>
      <c r="CMV39" s="326"/>
      <c r="CMW39" s="326"/>
      <c r="CMX39" s="326"/>
      <c r="CMY39" s="326"/>
      <c r="CMZ39" s="326"/>
      <c r="CNA39" s="326"/>
      <c r="CNB39" s="326"/>
      <c r="CNC39" s="326"/>
      <c r="CND39" s="326"/>
      <c r="CNE39" s="326"/>
      <c r="CNF39" s="326"/>
      <c r="CNG39" s="326"/>
      <c r="CNH39" s="326"/>
      <c r="CNI39" s="326"/>
      <c r="CNJ39" s="326"/>
      <c r="CNK39" s="326"/>
      <c r="CNL39" s="326"/>
      <c r="CNM39" s="326"/>
      <c r="CNN39" s="326"/>
      <c r="CNO39" s="326"/>
      <c r="CNP39" s="326"/>
      <c r="CNQ39" s="326"/>
      <c r="CNR39" s="326"/>
      <c r="CNS39" s="326"/>
      <c r="CNT39" s="326"/>
      <c r="CNU39" s="326"/>
      <c r="CNV39" s="326"/>
      <c r="CNW39" s="326"/>
      <c r="CNX39" s="326"/>
      <c r="CNY39" s="326"/>
      <c r="CNZ39" s="326"/>
      <c r="COA39" s="326"/>
      <c r="COB39" s="326"/>
      <c r="COC39" s="326"/>
      <c r="COD39" s="326"/>
      <c r="COE39" s="326"/>
      <c r="COF39" s="326"/>
      <c r="COG39" s="326"/>
      <c r="COH39" s="326"/>
      <c r="COI39" s="326"/>
      <c r="COJ39" s="326"/>
      <c r="COK39" s="326"/>
      <c r="COL39" s="326"/>
      <c r="COM39" s="326"/>
      <c r="CON39" s="326"/>
      <c r="COO39" s="326"/>
      <c r="COP39" s="326"/>
      <c r="COQ39" s="326"/>
      <c r="COR39" s="326"/>
      <c r="COS39" s="326"/>
      <c r="COT39" s="326"/>
      <c r="COU39" s="326"/>
      <c r="COV39" s="326"/>
      <c r="COW39" s="326"/>
      <c r="COX39" s="326"/>
      <c r="COY39" s="326"/>
      <c r="COZ39" s="326"/>
      <c r="CPA39" s="326"/>
      <c r="CPB39" s="326"/>
      <c r="CPC39" s="326"/>
      <c r="CPD39" s="326"/>
      <c r="CPE39" s="326"/>
      <c r="CPF39" s="326"/>
      <c r="CPG39" s="326"/>
      <c r="CPH39" s="326"/>
      <c r="CPI39" s="326"/>
      <c r="CPJ39" s="326"/>
      <c r="CPK39" s="326"/>
      <c r="CPL39" s="326"/>
      <c r="CPM39" s="326"/>
      <c r="CPN39" s="326"/>
      <c r="CPO39" s="326"/>
      <c r="CPP39" s="326"/>
      <c r="CPQ39" s="326"/>
      <c r="CPR39" s="326"/>
      <c r="CPS39" s="326"/>
      <c r="CPT39" s="326"/>
      <c r="CPU39" s="326"/>
      <c r="CPV39" s="326"/>
      <c r="CPW39" s="326"/>
      <c r="CPX39" s="326"/>
      <c r="CPY39" s="326"/>
      <c r="CPZ39" s="326"/>
      <c r="CQA39" s="326"/>
      <c r="CQB39" s="326"/>
      <c r="CQC39" s="326"/>
      <c r="CQD39" s="326"/>
      <c r="CQE39" s="326"/>
      <c r="CQF39" s="326"/>
      <c r="CQG39" s="326"/>
      <c r="CQH39" s="326"/>
      <c r="CQI39" s="326"/>
      <c r="CQJ39" s="326"/>
      <c r="CQK39" s="326"/>
      <c r="CQL39" s="326"/>
      <c r="CQM39" s="326"/>
      <c r="CQN39" s="326"/>
      <c r="CQO39" s="326"/>
      <c r="CQP39" s="326"/>
      <c r="CQQ39" s="326"/>
      <c r="CQR39" s="326"/>
      <c r="CQS39" s="326"/>
      <c r="CQT39" s="326"/>
      <c r="CQU39" s="326"/>
      <c r="CQV39" s="326"/>
      <c r="CQW39" s="326"/>
      <c r="CQX39" s="326"/>
      <c r="CQY39" s="326"/>
      <c r="CQZ39" s="326"/>
      <c r="CRA39" s="326"/>
      <c r="CRB39" s="326"/>
      <c r="CRC39" s="326"/>
      <c r="CRD39" s="326"/>
      <c r="CRE39" s="326"/>
      <c r="CRF39" s="326"/>
      <c r="CRG39" s="326"/>
      <c r="CRH39" s="326"/>
      <c r="CRI39" s="326"/>
      <c r="CRJ39" s="326"/>
      <c r="CRK39" s="326"/>
      <c r="CRL39" s="326"/>
      <c r="CRM39" s="326"/>
      <c r="CRN39" s="326"/>
      <c r="CRO39" s="326"/>
      <c r="CRP39" s="326"/>
      <c r="CRQ39" s="326"/>
      <c r="CRR39" s="326"/>
      <c r="CRS39" s="326"/>
      <c r="CRT39" s="326"/>
      <c r="CRU39" s="326"/>
      <c r="CRV39" s="326"/>
      <c r="CRW39" s="326"/>
      <c r="CRX39" s="326"/>
      <c r="CRY39" s="326"/>
      <c r="CRZ39" s="326"/>
      <c r="CSA39" s="326"/>
      <c r="CSB39" s="326"/>
      <c r="CSC39" s="326"/>
      <c r="CSD39" s="326"/>
      <c r="CSE39" s="326"/>
      <c r="CSF39" s="326"/>
      <c r="CSG39" s="326"/>
      <c r="CSH39" s="326"/>
      <c r="CSI39" s="326"/>
      <c r="CSJ39" s="326"/>
      <c r="CSK39" s="326"/>
      <c r="CSL39" s="326"/>
      <c r="CSM39" s="326"/>
      <c r="CSN39" s="326"/>
      <c r="CSO39" s="326"/>
      <c r="CSP39" s="326"/>
      <c r="CSQ39" s="326"/>
      <c r="CSR39" s="326"/>
      <c r="CSS39" s="326"/>
      <c r="CST39" s="326"/>
      <c r="CSU39" s="326"/>
      <c r="CSV39" s="326"/>
      <c r="CSW39" s="326"/>
      <c r="CSX39" s="326"/>
      <c r="CSY39" s="326"/>
      <c r="CSZ39" s="326"/>
      <c r="CTA39" s="326"/>
      <c r="CTB39" s="326"/>
      <c r="CTC39" s="326"/>
      <c r="CTD39" s="326"/>
      <c r="CTE39" s="326"/>
      <c r="CTF39" s="326"/>
      <c r="CTG39" s="326"/>
      <c r="CTH39" s="326"/>
      <c r="CTI39" s="326"/>
      <c r="CTJ39" s="326"/>
      <c r="CTK39" s="326"/>
      <c r="CTL39" s="326"/>
      <c r="CTM39" s="326"/>
      <c r="CTN39" s="326"/>
      <c r="CTO39" s="326"/>
      <c r="CTP39" s="326"/>
      <c r="CTQ39" s="326"/>
      <c r="CTR39" s="326"/>
      <c r="CTS39" s="326"/>
      <c r="CTT39" s="326"/>
      <c r="CTU39" s="326"/>
      <c r="CTV39" s="326"/>
      <c r="CTW39" s="326"/>
      <c r="CTX39" s="326"/>
      <c r="CTY39" s="326"/>
      <c r="CTZ39" s="326"/>
      <c r="CUA39" s="326"/>
      <c r="CUB39" s="326"/>
      <c r="CUC39" s="326"/>
      <c r="CUD39" s="326"/>
      <c r="CUE39" s="326"/>
      <c r="CUF39" s="326"/>
      <c r="CUG39" s="326"/>
      <c r="CUH39" s="326"/>
      <c r="CUI39" s="326"/>
      <c r="CUJ39" s="326"/>
      <c r="CUK39" s="326"/>
      <c r="CUL39" s="326"/>
      <c r="CUM39" s="326"/>
      <c r="CUN39" s="326"/>
      <c r="CUO39" s="326"/>
      <c r="CUP39" s="326"/>
      <c r="CUQ39" s="326"/>
      <c r="CUR39" s="326"/>
      <c r="CUS39" s="326"/>
      <c r="CUT39" s="326"/>
      <c r="CUU39" s="326"/>
      <c r="CUV39" s="326"/>
      <c r="CUW39" s="326"/>
      <c r="CUX39" s="326"/>
      <c r="CUY39" s="326"/>
      <c r="CUZ39" s="326"/>
      <c r="CVA39" s="326"/>
      <c r="CVB39" s="326"/>
      <c r="CVC39" s="326"/>
      <c r="CVD39" s="326"/>
      <c r="CVE39" s="326"/>
      <c r="CVF39" s="326"/>
      <c r="CVG39" s="326"/>
      <c r="CVH39" s="326"/>
      <c r="CVI39" s="326"/>
      <c r="CVJ39" s="326"/>
      <c r="CVK39" s="326"/>
      <c r="CVL39" s="326"/>
      <c r="CVM39" s="326"/>
      <c r="CVN39" s="326"/>
      <c r="CVO39" s="326"/>
      <c r="CVP39" s="326"/>
      <c r="CVQ39" s="326"/>
      <c r="CVR39" s="326"/>
      <c r="CVS39" s="326"/>
      <c r="CVT39" s="326"/>
      <c r="CVU39" s="326"/>
      <c r="CVV39" s="326"/>
      <c r="CVW39" s="326"/>
      <c r="CVX39" s="326"/>
      <c r="CVY39" s="326"/>
      <c r="CVZ39" s="326"/>
      <c r="CWA39" s="326"/>
      <c r="CWB39" s="326"/>
      <c r="CWC39" s="326"/>
      <c r="CWD39" s="326"/>
      <c r="CWE39" s="326"/>
      <c r="CWF39" s="326"/>
      <c r="CWG39" s="326"/>
      <c r="CWH39" s="326"/>
      <c r="CWI39" s="326"/>
      <c r="CWJ39" s="326"/>
      <c r="CWK39" s="326"/>
      <c r="CWL39" s="326"/>
      <c r="CWM39" s="326"/>
      <c r="CWN39" s="326"/>
      <c r="CWO39" s="326"/>
      <c r="CWP39" s="326"/>
      <c r="CWQ39" s="326"/>
      <c r="CWR39" s="326"/>
      <c r="CWS39" s="326"/>
      <c r="CWT39" s="326"/>
      <c r="CWU39" s="326"/>
      <c r="CWV39" s="326"/>
      <c r="CWW39" s="326"/>
      <c r="CWX39" s="326"/>
      <c r="CWY39" s="326"/>
      <c r="CWZ39" s="326"/>
      <c r="CXA39" s="326"/>
      <c r="CXB39" s="326"/>
      <c r="CXC39" s="326"/>
      <c r="CXD39" s="326"/>
      <c r="CXE39" s="326"/>
      <c r="CXF39" s="326"/>
      <c r="CXG39" s="326"/>
      <c r="CXH39" s="326"/>
      <c r="CXI39" s="326"/>
      <c r="CXJ39" s="326"/>
      <c r="CXK39" s="326"/>
      <c r="CXL39" s="326"/>
      <c r="CXM39" s="326"/>
      <c r="CXN39" s="326"/>
      <c r="CXO39" s="326"/>
      <c r="CXP39" s="326"/>
      <c r="CXQ39" s="326"/>
      <c r="CXR39" s="326"/>
      <c r="CXS39" s="326"/>
      <c r="CXT39" s="326"/>
      <c r="CXU39" s="326"/>
      <c r="CXV39" s="326"/>
      <c r="CXW39" s="326"/>
      <c r="CXX39" s="326"/>
      <c r="CXY39" s="326"/>
      <c r="CXZ39" s="326"/>
      <c r="CYA39" s="326"/>
      <c r="CYB39" s="326"/>
      <c r="CYC39" s="326"/>
      <c r="CYD39" s="326"/>
      <c r="CYE39" s="326"/>
      <c r="CYF39" s="326"/>
      <c r="CYG39" s="326"/>
      <c r="CYH39" s="326"/>
      <c r="CYI39" s="326"/>
      <c r="CYJ39" s="326"/>
      <c r="CYK39" s="326"/>
      <c r="CYL39" s="326"/>
      <c r="CYM39" s="326"/>
      <c r="CYN39" s="326"/>
      <c r="CYO39" s="326"/>
      <c r="CYP39" s="326"/>
      <c r="CYQ39" s="326"/>
      <c r="CYR39" s="326"/>
      <c r="CYS39" s="326"/>
      <c r="CYT39" s="326"/>
      <c r="CYU39" s="326"/>
      <c r="CYV39" s="326"/>
      <c r="CYW39" s="326"/>
      <c r="CYX39" s="326"/>
      <c r="CYY39" s="326"/>
      <c r="CYZ39" s="326"/>
      <c r="CZA39" s="326"/>
      <c r="CZB39" s="326"/>
      <c r="CZC39" s="326"/>
      <c r="CZD39" s="326"/>
      <c r="CZE39" s="326"/>
      <c r="CZF39" s="326"/>
      <c r="CZG39" s="326"/>
      <c r="CZH39" s="326"/>
      <c r="CZI39" s="326"/>
      <c r="CZJ39" s="326"/>
      <c r="CZK39" s="326"/>
      <c r="CZL39" s="326"/>
      <c r="CZM39" s="326"/>
      <c r="CZN39" s="326"/>
      <c r="CZO39" s="326"/>
      <c r="CZP39" s="326"/>
      <c r="CZQ39" s="326"/>
      <c r="CZR39" s="326"/>
      <c r="CZS39" s="326"/>
      <c r="CZT39" s="326"/>
      <c r="CZU39" s="326"/>
      <c r="CZV39" s="326"/>
      <c r="CZW39" s="326"/>
      <c r="CZX39" s="326"/>
      <c r="CZY39" s="326"/>
      <c r="CZZ39" s="326"/>
      <c r="DAA39" s="326"/>
      <c r="DAB39" s="326"/>
      <c r="DAC39" s="326"/>
      <c r="DAD39" s="326"/>
      <c r="DAE39" s="326"/>
      <c r="DAF39" s="326"/>
      <c r="DAG39" s="326"/>
      <c r="DAH39" s="326"/>
      <c r="DAI39" s="326"/>
      <c r="DAJ39" s="326"/>
      <c r="DAK39" s="326"/>
      <c r="DAL39" s="326"/>
      <c r="DAM39" s="326"/>
      <c r="DAN39" s="326"/>
      <c r="DAO39" s="326"/>
      <c r="DAP39" s="326"/>
      <c r="DAQ39" s="326"/>
      <c r="DAR39" s="326"/>
      <c r="DAS39" s="326"/>
      <c r="DAT39" s="326"/>
      <c r="DAU39" s="326"/>
      <c r="DAV39" s="326"/>
      <c r="DAW39" s="326"/>
      <c r="DAX39" s="326"/>
      <c r="DAY39" s="326"/>
      <c r="DAZ39" s="326"/>
      <c r="DBA39" s="326"/>
      <c r="DBB39" s="326"/>
      <c r="DBC39" s="326"/>
      <c r="DBD39" s="326"/>
      <c r="DBE39" s="326"/>
      <c r="DBF39" s="326"/>
      <c r="DBG39" s="326"/>
      <c r="DBH39" s="326"/>
      <c r="DBI39" s="326"/>
      <c r="DBJ39" s="326"/>
      <c r="DBK39" s="326"/>
      <c r="DBL39" s="326"/>
      <c r="DBM39" s="326"/>
      <c r="DBN39" s="326"/>
      <c r="DBO39" s="326"/>
      <c r="DBP39" s="326"/>
      <c r="DBQ39" s="326"/>
      <c r="DBR39" s="326"/>
      <c r="DBS39" s="326"/>
      <c r="DBT39" s="326"/>
      <c r="DBU39" s="326"/>
      <c r="DBV39" s="326"/>
      <c r="DBW39" s="326"/>
      <c r="DBX39" s="326"/>
      <c r="DBY39" s="326"/>
      <c r="DBZ39" s="326"/>
      <c r="DCA39" s="326"/>
      <c r="DCB39" s="326"/>
      <c r="DCC39" s="326"/>
      <c r="DCD39" s="326"/>
      <c r="DCE39" s="326"/>
      <c r="DCF39" s="326"/>
      <c r="DCG39" s="326"/>
      <c r="DCH39" s="326"/>
      <c r="DCI39" s="326"/>
      <c r="DCJ39" s="326"/>
      <c r="DCK39" s="326"/>
      <c r="DCL39" s="326"/>
      <c r="DCM39" s="326"/>
      <c r="DCN39" s="326"/>
      <c r="DCO39" s="326"/>
      <c r="DCP39" s="326"/>
      <c r="DCQ39" s="326"/>
      <c r="DCR39" s="326"/>
      <c r="DCS39" s="326"/>
      <c r="DCT39" s="326"/>
      <c r="DCU39" s="326"/>
      <c r="DCV39" s="326"/>
      <c r="DCW39" s="326"/>
      <c r="DCX39" s="326"/>
      <c r="DCY39" s="326"/>
      <c r="DCZ39" s="326"/>
      <c r="DDA39" s="326"/>
      <c r="DDB39" s="326"/>
      <c r="DDC39" s="326"/>
      <c r="DDD39" s="326"/>
      <c r="DDE39" s="326"/>
      <c r="DDF39" s="326"/>
      <c r="DDG39" s="326"/>
      <c r="DDH39" s="326"/>
      <c r="DDI39" s="326"/>
      <c r="DDJ39" s="326"/>
      <c r="DDK39" s="326"/>
      <c r="DDL39" s="326"/>
      <c r="DDM39" s="326"/>
      <c r="DDN39" s="326"/>
      <c r="DDO39" s="326"/>
      <c r="DDP39" s="326"/>
      <c r="DDQ39" s="326"/>
      <c r="DDR39" s="326"/>
      <c r="DDS39" s="326"/>
      <c r="DDT39" s="326"/>
      <c r="DDU39" s="326"/>
      <c r="DDV39" s="326"/>
      <c r="DDW39" s="326"/>
      <c r="DDX39" s="326"/>
      <c r="DDY39" s="326"/>
      <c r="DDZ39" s="326"/>
      <c r="DEA39" s="326"/>
      <c r="DEB39" s="326"/>
      <c r="DEC39" s="326"/>
      <c r="DED39" s="326"/>
      <c r="DEE39" s="326"/>
      <c r="DEF39" s="326"/>
      <c r="DEG39" s="326"/>
      <c r="DEH39" s="326"/>
      <c r="DEI39" s="326"/>
      <c r="DEJ39" s="326"/>
      <c r="DEK39" s="326"/>
      <c r="DEL39" s="326"/>
      <c r="DEM39" s="326"/>
      <c r="DEN39" s="326"/>
      <c r="DEO39" s="326"/>
      <c r="DEP39" s="326"/>
      <c r="DEQ39" s="326"/>
      <c r="DER39" s="326"/>
      <c r="DES39" s="326"/>
      <c r="DET39" s="326"/>
      <c r="DEU39" s="326"/>
      <c r="DEV39" s="326"/>
      <c r="DEW39" s="326"/>
      <c r="DEX39" s="326"/>
      <c r="DEY39" s="326"/>
      <c r="DEZ39" s="326"/>
      <c r="DFA39" s="326"/>
      <c r="DFB39" s="326"/>
      <c r="DFC39" s="326"/>
      <c r="DFD39" s="326"/>
      <c r="DFE39" s="326"/>
      <c r="DFF39" s="326"/>
      <c r="DFG39" s="326"/>
      <c r="DFH39" s="326"/>
      <c r="DFI39" s="326"/>
      <c r="DFJ39" s="326"/>
      <c r="DFK39" s="326"/>
      <c r="DFL39" s="326"/>
      <c r="DFM39" s="326"/>
      <c r="DFN39" s="326"/>
      <c r="DFO39" s="326"/>
      <c r="DFP39" s="326"/>
      <c r="DFQ39" s="326"/>
      <c r="DFR39" s="326"/>
      <c r="DFS39" s="326"/>
      <c r="DFT39" s="326"/>
      <c r="DFU39" s="326"/>
      <c r="DFV39" s="326"/>
      <c r="DFW39" s="326"/>
      <c r="DFX39" s="326"/>
      <c r="DFY39" s="326"/>
      <c r="DFZ39" s="326"/>
      <c r="DGA39" s="326"/>
      <c r="DGB39" s="326"/>
      <c r="DGC39" s="326"/>
      <c r="DGD39" s="326"/>
      <c r="DGE39" s="326"/>
      <c r="DGF39" s="326"/>
      <c r="DGG39" s="326"/>
      <c r="DGH39" s="326"/>
      <c r="DGI39" s="326"/>
      <c r="DGJ39" s="326"/>
      <c r="DGK39" s="326"/>
      <c r="DGL39" s="326"/>
      <c r="DGM39" s="326"/>
      <c r="DGN39" s="326"/>
      <c r="DGO39" s="326"/>
      <c r="DGP39" s="326"/>
      <c r="DGQ39" s="326"/>
      <c r="DGR39" s="326"/>
      <c r="DGS39" s="326"/>
      <c r="DGT39" s="326"/>
      <c r="DGU39" s="326"/>
      <c r="DGV39" s="326"/>
      <c r="DGW39" s="326"/>
      <c r="DGX39" s="326"/>
      <c r="DGY39" s="326"/>
      <c r="DGZ39" s="326"/>
      <c r="DHA39" s="326"/>
      <c r="DHB39" s="326"/>
      <c r="DHC39" s="326"/>
      <c r="DHD39" s="326"/>
      <c r="DHE39" s="326"/>
      <c r="DHF39" s="326"/>
      <c r="DHG39" s="326"/>
      <c r="DHH39" s="326"/>
      <c r="DHI39" s="326"/>
      <c r="DHJ39" s="326"/>
      <c r="DHK39" s="326"/>
      <c r="DHL39" s="326"/>
      <c r="DHM39" s="326"/>
      <c r="DHN39" s="326"/>
      <c r="DHO39" s="326"/>
      <c r="DHP39" s="326"/>
      <c r="DHQ39" s="326"/>
      <c r="DHR39" s="326"/>
      <c r="DHS39" s="326"/>
      <c r="DHT39" s="326"/>
      <c r="DHU39" s="326"/>
      <c r="DHV39" s="326"/>
      <c r="DHW39" s="326"/>
      <c r="DHX39" s="326"/>
      <c r="DHY39" s="326"/>
      <c r="DHZ39" s="326"/>
      <c r="DIA39" s="326"/>
      <c r="DIB39" s="326"/>
      <c r="DIC39" s="326"/>
      <c r="DID39" s="326"/>
      <c r="DIE39" s="326"/>
      <c r="DIF39" s="326"/>
      <c r="DIG39" s="326"/>
      <c r="DIH39" s="326"/>
      <c r="DII39" s="326"/>
      <c r="DIJ39" s="326"/>
      <c r="DIK39" s="326"/>
      <c r="DIL39" s="326"/>
      <c r="DIM39" s="326"/>
      <c r="DIN39" s="326"/>
      <c r="DIO39" s="326"/>
      <c r="DIP39" s="326"/>
      <c r="DIQ39" s="326"/>
      <c r="DIR39" s="326"/>
      <c r="DIS39" s="326"/>
      <c r="DIT39" s="326"/>
      <c r="DIU39" s="326"/>
      <c r="DIV39" s="326"/>
      <c r="DIW39" s="326"/>
      <c r="DIX39" s="326"/>
      <c r="DIY39" s="326"/>
      <c r="DIZ39" s="326"/>
      <c r="DJA39" s="326"/>
      <c r="DJB39" s="326"/>
      <c r="DJC39" s="326"/>
      <c r="DJD39" s="326"/>
      <c r="DJE39" s="326"/>
      <c r="DJF39" s="326"/>
      <c r="DJG39" s="326"/>
      <c r="DJH39" s="326"/>
      <c r="DJI39" s="326"/>
      <c r="DJJ39" s="326"/>
      <c r="DJK39" s="326"/>
      <c r="DJL39" s="326"/>
      <c r="DJM39" s="326"/>
      <c r="DJN39" s="326"/>
      <c r="DJO39" s="326"/>
      <c r="DJP39" s="326"/>
      <c r="DJQ39" s="326"/>
      <c r="DJR39" s="326"/>
      <c r="DJS39" s="326"/>
      <c r="DJT39" s="326"/>
      <c r="DJU39" s="326"/>
      <c r="DJV39" s="326"/>
      <c r="DJW39" s="326"/>
      <c r="DJX39" s="326"/>
      <c r="DJY39" s="326"/>
      <c r="DJZ39" s="326"/>
      <c r="DKA39" s="326"/>
      <c r="DKB39" s="326"/>
      <c r="DKC39" s="326"/>
      <c r="DKD39" s="326"/>
      <c r="DKE39" s="326"/>
      <c r="DKF39" s="326"/>
      <c r="DKG39" s="326"/>
      <c r="DKH39" s="326"/>
      <c r="DKI39" s="326"/>
      <c r="DKJ39" s="326"/>
      <c r="DKK39" s="326"/>
      <c r="DKL39" s="326"/>
      <c r="DKM39" s="326"/>
      <c r="DKN39" s="326"/>
      <c r="DKO39" s="326"/>
      <c r="DKP39" s="326"/>
      <c r="DKQ39" s="326"/>
      <c r="DKR39" s="326"/>
      <c r="DKS39" s="326"/>
      <c r="DKT39" s="326"/>
      <c r="DKU39" s="326"/>
      <c r="DKV39" s="326"/>
      <c r="DKW39" s="326"/>
      <c r="DKX39" s="326"/>
      <c r="DKY39" s="326"/>
      <c r="DKZ39" s="326"/>
      <c r="DLA39" s="326"/>
      <c r="DLB39" s="326"/>
      <c r="DLC39" s="326"/>
      <c r="DLD39" s="326"/>
      <c r="DLE39" s="326"/>
      <c r="DLF39" s="326"/>
      <c r="DLG39" s="326"/>
      <c r="DLH39" s="326"/>
      <c r="DLI39" s="326"/>
      <c r="DLJ39" s="326"/>
      <c r="DLK39" s="326"/>
      <c r="DLL39" s="326"/>
      <c r="DLM39" s="326"/>
      <c r="DLN39" s="326"/>
      <c r="DLO39" s="326"/>
      <c r="DLP39" s="326"/>
      <c r="DLQ39" s="326"/>
      <c r="DLR39" s="326"/>
      <c r="DLS39" s="326"/>
      <c r="DLT39" s="326"/>
      <c r="DLU39" s="326"/>
      <c r="DLV39" s="326"/>
      <c r="DLW39" s="326"/>
      <c r="DLX39" s="326"/>
      <c r="DLY39" s="326"/>
      <c r="DLZ39" s="326"/>
      <c r="DMA39" s="326"/>
      <c r="DMB39" s="326"/>
      <c r="DMC39" s="326"/>
      <c r="DMD39" s="326"/>
      <c r="DME39" s="326"/>
      <c r="DMF39" s="326"/>
      <c r="DMG39" s="326"/>
      <c r="DMH39" s="326"/>
      <c r="DMI39" s="326"/>
      <c r="DMJ39" s="326"/>
      <c r="DMK39" s="326"/>
      <c r="DML39" s="326"/>
      <c r="DMM39" s="326"/>
      <c r="DMN39" s="326"/>
      <c r="DMO39" s="326"/>
      <c r="DMP39" s="326"/>
      <c r="DMQ39" s="326"/>
      <c r="DMR39" s="326"/>
      <c r="DMS39" s="326"/>
      <c r="DMT39" s="326"/>
      <c r="DMU39" s="326"/>
      <c r="DMV39" s="326"/>
      <c r="DMW39" s="326"/>
      <c r="DMX39" s="326"/>
      <c r="DMY39" s="326"/>
      <c r="DMZ39" s="326"/>
      <c r="DNA39" s="326"/>
      <c r="DNB39" s="326"/>
      <c r="DNC39" s="326"/>
      <c r="DND39" s="326"/>
      <c r="DNE39" s="326"/>
      <c r="DNF39" s="326"/>
      <c r="DNG39" s="326"/>
      <c r="DNH39" s="326"/>
      <c r="DNI39" s="326"/>
      <c r="DNJ39" s="326"/>
      <c r="DNK39" s="326"/>
      <c r="DNL39" s="326"/>
      <c r="DNM39" s="326"/>
      <c r="DNN39" s="326"/>
      <c r="DNO39" s="326"/>
      <c r="DNP39" s="326"/>
      <c r="DNQ39" s="326"/>
      <c r="DNR39" s="326"/>
      <c r="DNS39" s="326"/>
      <c r="DNT39" s="326"/>
      <c r="DNU39" s="326"/>
      <c r="DNV39" s="326"/>
      <c r="DNW39" s="326"/>
      <c r="DNX39" s="326"/>
      <c r="DNY39" s="326"/>
      <c r="DNZ39" s="326"/>
      <c r="DOA39" s="326"/>
      <c r="DOB39" s="326"/>
      <c r="DOC39" s="326"/>
      <c r="DOD39" s="326"/>
      <c r="DOE39" s="326"/>
      <c r="DOF39" s="326"/>
      <c r="DOG39" s="326"/>
      <c r="DOH39" s="326"/>
      <c r="DOI39" s="326"/>
      <c r="DOJ39" s="326"/>
      <c r="DOK39" s="326"/>
      <c r="DOL39" s="326"/>
      <c r="DOM39" s="326"/>
      <c r="DON39" s="326"/>
      <c r="DOO39" s="326"/>
      <c r="DOP39" s="326"/>
      <c r="DOQ39" s="326"/>
      <c r="DOR39" s="326"/>
      <c r="DOS39" s="326"/>
      <c r="DOT39" s="326"/>
      <c r="DOU39" s="326"/>
      <c r="DOV39" s="326"/>
      <c r="DOW39" s="326"/>
      <c r="DOX39" s="326"/>
      <c r="DOY39" s="326"/>
      <c r="DOZ39" s="326"/>
      <c r="DPA39" s="326"/>
      <c r="DPB39" s="326"/>
      <c r="DPC39" s="326"/>
      <c r="DPD39" s="326"/>
      <c r="DPE39" s="326"/>
      <c r="DPF39" s="326"/>
      <c r="DPG39" s="326"/>
      <c r="DPH39" s="326"/>
      <c r="DPI39" s="326"/>
      <c r="DPJ39" s="326"/>
      <c r="DPK39" s="326"/>
      <c r="DPL39" s="326"/>
      <c r="DPM39" s="326"/>
      <c r="DPN39" s="326"/>
      <c r="DPO39" s="326"/>
      <c r="DPP39" s="326"/>
      <c r="DPQ39" s="326"/>
      <c r="DPR39" s="326"/>
      <c r="DPS39" s="326"/>
      <c r="DPT39" s="326"/>
      <c r="DPU39" s="326"/>
      <c r="DPV39" s="326"/>
      <c r="DPW39" s="326"/>
      <c r="DPX39" s="326"/>
      <c r="DPY39" s="326"/>
      <c r="DPZ39" s="326"/>
      <c r="DQA39" s="326"/>
      <c r="DQB39" s="326"/>
      <c r="DQC39" s="326"/>
      <c r="DQD39" s="326"/>
      <c r="DQE39" s="326"/>
      <c r="DQF39" s="326"/>
      <c r="DQG39" s="326"/>
      <c r="DQH39" s="326"/>
      <c r="DQI39" s="326"/>
      <c r="DQJ39" s="326"/>
      <c r="DQK39" s="326"/>
      <c r="DQL39" s="326"/>
      <c r="DQM39" s="326"/>
      <c r="DQN39" s="326"/>
      <c r="DQO39" s="326"/>
      <c r="DQP39" s="326"/>
      <c r="DQQ39" s="326"/>
      <c r="DQR39" s="326"/>
      <c r="DQS39" s="326"/>
      <c r="DQT39" s="326"/>
      <c r="DQU39" s="326"/>
      <c r="DQV39" s="326"/>
      <c r="DQW39" s="326"/>
      <c r="DQX39" s="326"/>
      <c r="DQY39" s="326"/>
      <c r="DQZ39" s="326"/>
      <c r="DRA39" s="326"/>
      <c r="DRB39" s="326"/>
      <c r="DRC39" s="326"/>
      <c r="DRD39" s="326"/>
      <c r="DRE39" s="326"/>
      <c r="DRF39" s="326"/>
      <c r="DRG39" s="326"/>
      <c r="DRH39" s="326"/>
      <c r="DRI39" s="326"/>
      <c r="DRJ39" s="326"/>
      <c r="DRK39" s="326"/>
      <c r="DRL39" s="326"/>
      <c r="DRM39" s="326"/>
      <c r="DRN39" s="326"/>
      <c r="DRO39" s="326"/>
      <c r="DRP39" s="326"/>
      <c r="DRQ39" s="326"/>
      <c r="DRR39" s="326"/>
      <c r="DRS39" s="326"/>
      <c r="DRT39" s="326"/>
      <c r="DRU39" s="326"/>
      <c r="DRV39" s="326"/>
      <c r="DRW39" s="326"/>
      <c r="DRX39" s="326"/>
      <c r="DRY39" s="326"/>
      <c r="DRZ39" s="326"/>
      <c r="DSA39" s="326"/>
      <c r="DSB39" s="326"/>
      <c r="DSC39" s="326"/>
      <c r="DSD39" s="326"/>
      <c r="DSE39" s="326"/>
      <c r="DSF39" s="326"/>
      <c r="DSG39" s="326"/>
      <c r="DSH39" s="326"/>
      <c r="DSI39" s="326"/>
      <c r="DSJ39" s="326"/>
      <c r="DSK39" s="326"/>
      <c r="DSL39" s="326"/>
      <c r="DSM39" s="326"/>
      <c r="DSN39" s="326"/>
      <c r="DSO39" s="326"/>
      <c r="DSP39" s="326"/>
      <c r="DSQ39" s="326"/>
      <c r="DSR39" s="326"/>
      <c r="DSS39" s="326"/>
      <c r="DST39" s="326"/>
      <c r="DSU39" s="326"/>
      <c r="DSV39" s="326"/>
      <c r="DSW39" s="326"/>
      <c r="DSX39" s="326"/>
      <c r="DSY39" s="326"/>
      <c r="DSZ39" s="326"/>
      <c r="DTA39" s="326"/>
      <c r="DTB39" s="326"/>
      <c r="DTC39" s="326"/>
      <c r="DTD39" s="326"/>
      <c r="DTE39" s="326"/>
      <c r="DTF39" s="326"/>
      <c r="DTG39" s="326"/>
      <c r="DTH39" s="326"/>
      <c r="DTI39" s="326"/>
      <c r="DTJ39" s="326"/>
      <c r="DTK39" s="326"/>
      <c r="DTL39" s="326"/>
      <c r="DTM39" s="326"/>
      <c r="DTN39" s="326"/>
      <c r="DTO39" s="326"/>
      <c r="DTP39" s="326"/>
      <c r="DTQ39" s="326"/>
      <c r="DTR39" s="326"/>
      <c r="DTS39" s="326"/>
      <c r="DTT39" s="326"/>
      <c r="DTU39" s="326"/>
      <c r="DTV39" s="326"/>
      <c r="DTW39" s="326"/>
      <c r="DTX39" s="326"/>
      <c r="DTY39" s="326"/>
      <c r="DTZ39" s="326"/>
      <c r="DUA39" s="326"/>
      <c r="DUB39" s="326"/>
      <c r="DUC39" s="326"/>
      <c r="DUD39" s="326"/>
      <c r="DUE39" s="326"/>
      <c r="DUF39" s="326"/>
      <c r="DUG39" s="326"/>
      <c r="DUH39" s="326"/>
      <c r="DUI39" s="326"/>
      <c r="DUJ39" s="326"/>
      <c r="DUK39" s="326"/>
      <c r="DUL39" s="326"/>
      <c r="DUM39" s="326"/>
      <c r="DUN39" s="326"/>
      <c r="DUO39" s="326"/>
      <c r="DUP39" s="326"/>
      <c r="DUQ39" s="326"/>
      <c r="DUR39" s="326"/>
      <c r="DUS39" s="326"/>
      <c r="DUT39" s="326"/>
      <c r="DUU39" s="326"/>
      <c r="DUV39" s="326"/>
      <c r="DUW39" s="326"/>
      <c r="DUX39" s="326"/>
      <c r="DUY39" s="326"/>
      <c r="DUZ39" s="326"/>
      <c r="DVA39" s="326"/>
      <c r="DVB39" s="326"/>
      <c r="DVC39" s="326"/>
      <c r="DVD39" s="326"/>
      <c r="DVE39" s="326"/>
      <c r="DVF39" s="326"/>
      <c r="DVG39" s="326"/>
      <c r="DVH39" s="326"/>
      <c r="DVI39" s="326"/>
      <c r="DVJ39" s="326"/>
      <c r="DVK39" s="326"/>
      <c r="DVL39" s="326"/>
      <c r="DVM39" s="326"/>
      <c r="DVN39" s="326"/>
      <c r="DVO39" s="326"/>
      <c r="DVP39" s="326"/>
      <c r="DVQ39" s="326"/>
      <c r="DVR39" s="326"/>
      <c r="DVS39" s="326"/>
      <c r="DVT39" s="326"/>
      <c r="DVU39" s="326"/>
      <c r="DVV39" s="326"/>
      <c r="DVW39" s="326"/>
      <c r="DVX39" s="326"/>
      <c r="DVY39" s="326"/>
      <c r="DVZ39" s="326"/>
      <c r="DWA39" s="326"/>
      <c r="DWB39" s="326"/>
      <c r="DWC39" s="326"/>
      <c r="DWD39" s="326"/>
      <c r="DWE39" s="326"/>
      <c r="DWF39" s="326"/>
      <c r="DWG39" s="326"/>
      <c r="DWH39" s="326"/>
      <c r="DWI39" s="326"/>
      <c r="DWJ39" s="326"/>
      <c r="DWK39" s="326"/>
      <c r="DWL39" s="326"/>
      <c r="DWM39" s="326"/>
      <c r="DWN39" s="326"/>
      <c r="DWO39" s="326"/>
      <c r="DWP39" s="326"/>
      <c r="DWQ39" s="326"/>
      <c r="DWR39" s="326"/>
      <c r="DWS39" s="326"/>
      <c r="DWT39" s="326"/>
      <c r="DWU39" s="326"/>
      <c r="DWV39" s="326"/>
      <c r="DWW39" s="326"/>
      <c r="DWX39" s="326"/>
      <c r="DWY39" s="326"/>
      <c r="DWZ39" s="326"/>
      <c r="DXA39" s="326"/>
      <c r="DXB39" s="326"/>
      <c r="DXC39" s="326"/>
      <c r="DXD39" s="326"/>
      <c r="DXE39" s="326"/>
      <c r="DXF39" s="326"/>
      <c r="DXG39" s="326"/>
      <c r="DXH39" s="326"/>
      <c r="DXI39" s="326"/>
      <c r="DXJ39" s="326"/>
      <c r="DXK39" s="326"/>
      <c r="DXL39" s="326"/>
      <c r="DXM39" s="326"/>
      <c r="DXN39" s="326"/>
      <c r="DXO39" s="326"/>
      <c r="DXP39" s="326"/>
      <c r="DXQ39" s="326"/>
      <c r="DXR39" s="326"/>
      <c r="DXS39" s="326"/>
      <c r="DXT39" s="326"/>
      <c r="DXU39" s="326"/>
      <c r="DXV39" s="326"/>
      <c r="DXW39" s="326"/>
      <c r="DXX39" s="326"/>
      <c r="DXY39" s="326"/>
      <c r="DXZ39" s="326"/>
      <c r="DYA39" s="326"/>
      <c r="DYB39" s="326"/>
      <c r="DYC39" s="326"/>
      <c r="DYD39" s="326"/>
      <c r="DYE39" s="326"/>
      <c r="DYF39" s="326"/>
      <c r="DYG39" s="326"/>
      <c r="DYH39" s="326"/>
      <c r="DYI39" s="326"/>
      <c r="DYJ39" s="326"/>
      <c r="DYK39" s="326"/>
      <c r="DYL39" s="326"/>
      <c r="DYM39" s="326"/>
      <c r="DYN39" s="326"/>
      <c r="DYO39" s="326"/>
      <c r="DYP39" s="326"/>
      <c r="DYQ39" s="326"/>
      <c r="DYR39" s="326"/>
      <c r="DYS39" s="326"/>
      <c r="DYT39" s="326"/>
      <c r="DYU39" s="326"/>
      <c r="DYV39" s="326"/>
      <c r="DYW39" s="326"/>
      <c r="DYX39" s="326"/>
      <c r="DYY39" s="326"/>
      <c r="DYZ39" s="326"/>
      <c r="DZA39" s="326"/>
      <c r="DZB39" s="326"/>
      <c r="DZC39" s="326"/>
      <c r="DZD39" s="326"/>
      <c r="DZE39" s="326"/>
      <c r="DZF39" s="326"/>
      <c r="DZG39" s="326"/>
      <c r="DZH39" s="326"/>
      <c r="DZI39" s="326"/>
      <c r="DZJ39" s="326"/>
      <c r="DZK39" s="326"/>
      <c r="DZL39" s="326"/>
      <c r="DZM39" s="326"/>
      <c r="DZN39" s="326"/>
      <c r="DZO39" s="326"/>
      <c r="DZP39" s="326"/>
      <c r="DZQ39" s="326"/>
      <c r="DZR39" s="326"/>
      <c r="DZS39" s="326"/>
      <c r="DZT39" s="326"/>
      <c r="DZU39" s="326"/>
      <c r="DZV39" s="326"/>
      <c r="DZW39" s="326"/>
      <c r="DZX39" s="326"/>
      <c r="DZY39" s="326"/>
      <c r="DZZ39" s="326"/>
      <c r="EAA39" s="326"/>
      <c r="EAB39" s="326"/>
      <c r="EAC39" s="326"/>
      <c r="EAD39" s="326"/>
      <c r="EAE39" s="326"/>
      <c r="EAF39" s="326"/>
      <c r="EAG39" s="326"/>
      <c r="EAH39" s="326"/>
      <c r="EAI39" s="326"/>
      <c r="EAJ39" s="326"/>
      <c r="EAK39" s="326"/>
      <c r="EAL39" s="326"/>
      <c r="EAM39" s="326"/>
      <c r="EAN39" s="326"/>
      <c r="EAO39" s="326"/>
      <c r="EAP39" s="326"/>
      <c r="EAQ39" s="326"/>
      <c r="EAR39" s="326"/>
      <c r="EAS39" s="326"/>
      <c r="EAT39" s="326"/>
      <c r="EAU39" s="326"/>
      <c r="EAV39" s="326"/>
      <c r="EAW39" s="326"/>
      <c r="EAX39" s="326"/>
      <c r="EAY39" s="326"/>
      <c r="EAZ39" s="326"/>
      <c r="EBA39" s="326"/>
      <c r="EBB39" s="326"/>
      <c r="EBC39" s="326"/>
      <c r="EBD39" s="326"/>
      <c r="EBE39" s="326"/>
      <c r="EBF39" s="326"/>
      <c r="EBG39" s="326"/>
      <c r="EBH39" s="326"/>
      <c r="EBI39" s="326"/>
      <c r="EBJ39" s="326"/>
      <c r="EBK39" s="326"/>
      <c r="EBL39" s="326"/>
      <c r="EBM39" s="326"/>
      <c r="EBN39" s="326"/>
      <c r="EBO39" s="326"/>
      <c r="EBP39" s="326"/>
      <c r="EBQ39" s="326"/>
      <c r="EBR39" s="326"/>
      <c r="EBS39" s="326"/>
      <c r="EBT39" s="326"/>
      <c r="EBU39" s="326"/>
      <c r="EBV39" s="326"/>
      <c r="EBW39" s="326"/>
      <c r="EBX39" s="326"/>
      <c r="EBY39" s="326"/>
      <c r="EBZ39" s="326"/>
      <c r="ECA39" s="326"/>
      <c r="ECB39" s="326"/>
      <c r="ECC39" s="326"/>
      <c r="ECD39" s="326"/>
      <c r="ECE39" s="326"/>
      <c r="ECF39" s="326"/>
      <c r="ECG39" s="326"/>
      <c r="ECH39" s="326"/>
      <c r="ECI39" s="326"/>
      <c r="ECJ39" s="326"/>
      <c r="ECK39" s="326"/>
      <c r="ECL39" s="326"/>
      <c r="ECM39" s="326"/>
      <c r="ECN39" s="326"/>
      <c r="ECO39" s="326"/>
      <c r="ECP39" s="326"/>
      <c r="ECQ39" s="326"/>
      <c r="ECR39" s="326"/>
      <c r="ECS39" s="326"/>
      <c r="ECT39" s="326"/>
      <c r="ECU39" s="326"/>
      <c r="ECV39" s="326"/>
      <c r="ECW39" s="326"/>
      <c r="ECX39" s="326"/>
      <c r="ECY39" s="326"/>
      <c r="ECZ39" s="326"/>
      <c r="EDA39" s="326"/>
      <c r="EDB39" s="326"/>
      <c r="EDC39" s="326"/>
      <c r="EDD39" s="326"/>
      <c r="EDE39" s="326"/>
      <c r="EDF39" s="326"/>
      <c r="EDG39" s="326"/>
      <c r="EDH39" s="326"/>
      <c r="EDI39" s="326"/>
      <c r="EDJ39" s="326"/>
      <c r="EDK39" s="326"/>
      <c r="EDL39" s="326"/>
      <c r="EDM39" s="326"/>
      <c r="EDN39" s="326"/>
      <c r="EDO39" s="326"/>
      <c r="EDP39" s="326"/>
      <c r="EDQ39" s="326"/>
      <c r="EDR39" s="326"/>
      <c r="EDS39" s="326"/>
      <c r="EDT39" s="326"/>
      <c r="EDU39" s="326"/>
      <c r="EDV39" s="326"/>
      <c r="EDW39" s="326"/>
      <c r="EDX39" s="326"/>
      <c r="EDY39" s="326"/>
      <c r="EDZ39" s="326"/>
      <c r="EEA39" s="326"/>
      <c r="EEB39" s="326"/>
      <c r="EEC39" s="326"/>
      <c r="EED39" s="326"/>
      <c r="EEE39" s="326"/>
      <c r="EEF39" s="326"/>
      <c r="EEG39" s="326"/>
      <c r="EEH39" s="326"/>
      <c r="EEI39" s="326"/>
      <c r="EEJ39" s="326"/>
      <c r="EEK39" s="326"/>
      <c r="EEL39" s="326"/>
      <c r="EEM39" s="326"/>
      <c r="EEN39" s="326"/>
      <c r="EEO39" s="326"/>
      <c r="EEP39" s="326"/>
      <c r="EEQ39" s="326"/>
      <c r="EER39" s="326"/>
      <c r="EES39" s="326"/>
      <c r="EET39" s="326"/>
      <c r="EEU39" s="326"/>
      <c r="EEV39" s="326"/>
      <c r="EEW39" s="326"/>
      <c r="EEX39" s="326"/>
      <c r="EEY39" s="326"/>
      <c r="EEZ39" s="326"/>
      <c r="EFA39" s="326"/>
      <c r="EFB39" s="326"/>
      <c r="EFC39" s="326"/>
      <c r="EFD39" s="326"/>
      <c r="EFE39" s="326"/>
      <c r="EFF39" s="326"/>
      <c r="EFG39" s="326"/>
      <c r="EFH39" s="326"/>
      <c r="EFI39" s="326"/>
      <c r="EFJ39" s="326"/>
      <c r="EFK39" s="326"/>
      <c r="EFL39" s="326"/>
      <c r="EFM39" s="326"/>
      <c r="EFN39" s="326"/>
      <c r="EFO39" s="326"/>
      <c r="EFP39" s="326"/>
      <c r="EFQ39" s="326"/>
      <c r="EFR39" s="326"/>
      <c r="EFS39" s="326"/>
      <c r="EFT39" s="326"/>
      <c r="EFU39" s="326"/>
      <c r="EFV39" s="326"/>
      <c r="EFW39" s="326"/>
      <c r="EFX39" s="326"/>
      <c r="EFY39" s="326"/>
      <c r="EFZ39" s="326"/>
      <c r="EGA39" s="326"/>
      <c r="EGB39" s="326"/>
      <c r="EGC39" s="326"/>
      <c r="EGD39" s="326"/>
      <c r="EGE39" s="326"/>
      <c r="EGF39" s="326"/>
      <c r="EGG39" s="326"/>
      <c r="EGH39" s="326"/>
      <c r="EGI39" s="326"/>
      <c r="EGJ39" s="326"/>
      <c r="EGK39" s="326"/>
      <c r="EGL39" s="326"/>
      <c r="EGM39" s="326"/>
      <c r="EGN39" s="326"/>
      <c r="EGO39" s="326"/>
      <c r="EGP39" s="326"/>
      <c r="EGQ39" s="326"/>
      <c r="EGR39" s="326"/>
      <c r="EGS39" s="326"/>
      <c r="EGT39" s="326"/>
      <c r="EGU39" s="326"/>
      <c r="EGV39" s="326"/>
      <c r="EGW39" s="326"/>
      <c r="EGX39" s="326"/>
      <c r="EGY39" s="326"/>
      <c r="EGZ39" s="326"/>
      <c r="EHA39" s="326"/>
      <c r="EHB39" s="326"/>
      <c r="EHC39" s="326"/>
      <c r="EHD39" s="326"/>
      <c r="EHE39" s="326"/>
      <c r="EHF39" s="326"/>
      <c r="EHG39" s="326"/>
      <c r="EHH39" s="326"/>
      <c r="EHI39" s="326"/>
      <c r="EHJ39" s="326"/>
      <c r="EHK39" s="326"/>
      <c r="EHL39" s="326"/>
      <c r="EHM39" s="326"/>
      <c r="EHN39" s="326"/>
      <c r="EHO39" s="326"/>
      <c r="EHP39" s="326"/>
      <c r="EHQ39" s="326"/>
      <c r="EHR39" s="326"/>
      <c r="EHS39" s="326"/>
      <c r="EHT39" s="326"/>
      <c r="EHU39" s="326"/>
      <c r="EHV39" s="326"/>
      <c r="EHW39" s="326"/>
      <c r="EHX39" s="326"/>
      <c r="EHY39" s="326"/>
      <c r="EHZ39" s="326"/>
      <c r="EIA39" s="326"/>
      <c r="EIB39" s="326"/>
      <c r="EIC39" s="326"/>
      <c r="EID39" s="326"/>
      <c r="EIE39" s="326"/>
      <c r="EIF39" s="326"/>
      <c r="EIG39" s="326"/>
      <c r="EIH39" s="326"/>
      <c r="EII39" s="326"/>
      <c r="EIJ39" s="326"/>
      <c r="EIK39" s="326"/>
      <c r="EIL39" s="326"/>
      <c r="EIM39" s="326"/>
      <c r="EIN39" s="326"/>
      <c r="EIO39" s="326"/>
      <c r="EIP39" s="326"/>
      <c r="EIQ39" s="326"/>
      <c r="EIR39" s="326"/>
      <c r="EIS39" s="326"/>
      <c r="EIT39" s="326"/>
      <c r="EIU39" s="326"/>
      <c r="EIV39" s="326"/>
      <c r="EIW39" s="326"/>
      <c r="EIX39" s="326"/>
      <c r="EIY39" s="326"/>
      <c r="EIZ39" s="326"/>
      <c r="EJA39" s="326"/>
      <c r="EJB39" s="326"/>
      <c r="EJC39" s="326"/>
      <c r="EJD39" s="326"/>
      <c r="EJE39" s="326"/>
      <c r="EJF39" s="326"/>
      <c r="EJG39" s="326"/>
      <c r="EJH39" s="326"/>
      <c r="EJI39" s="326"/>
      <c r="EJJ39" s="326"/>
      <c r="EJK39" s="326"/>
      <c r="EJL39" s="326"/>
      <c r="EJM39" s="326"/>
      <c r="EJN39" s="326"/>
      <c r="EJO39" s="326"/>
      <c r="EJP39" s="326"/>
      <c r="EJQ39" s="326"/>
      <c r="EJR39" s="326"/>
      <c r="EJS39" s="326"/>
      <c r="EJT39" s="326"/>
      <c r="EJU39" s="326"/>
      <c r="EJV39" s="326"/>
      <c r="EJW39" s="326"/>
      <c r="EJX39" s="326"/>
      <c r="EJY39" s="326"/>
      <c r="EJZ39" s="326"/>
      <c r="EKA39" s="326"/>
      <c r="EKB39" s="326"/>
      <c r="EKC39" s="326"/>
      <c r="EKD39" s="326"/>
      <c r="EKE39" s="326"/>
      <c r="EKF39" s="326"/>
      <c r="EKG39" s="326"/>
      <c r="EKH39" s="326"/>
      <c r="EKI39" s="326"/>
      <c r="EKJ39" s="326"/>
      <c r="EKK39" s="326"/>
      <c r="EKL39" s="326"/>
      <c r="EKM39" s="326"/>
      <c r="EKN39" s="326"/>
      <c r="EKO39" s="326"/>
      <c r="EKP39" s="326"/>
      <c r="EKQ39" s="326"/>
      <c r="EKR39" s="326"/>
      <c r="EKS39" s="326"/>
      <c r="EKT39" s="326"/>
      <c r="EKU39" s="326"/>
      <c r="EKV39" s="326"/>
      <c r="EKW39" s="326"/>
      <c r="EKX39" s="326"/>
      <c r="EKY39" s="326"/>
      <c r="EKZ39" s="326"/>
      <c r="ELA39" s="326"/>
      <c r="ELB39" s="326"/>
      <c r="ELC39" s="326"/>
      <c r="ELD39" s="326"/>
      <c r="ELE39" s="326"/>
      <c r="ELF39" s="326"/>
      <c r="ELG39" s="326"/>
      <c r="ELH39" s="326"/>
      <c r="ELI39" s="326"/>
      <c r="ELJ39" s="326"/>
      <c r="ELK39" s="326"/>
      <c r="ELL39" s="326"/>
      <c r="ELM39" s="326"/>
      <c r="ELN39" s="326"/>
      <c r="ELO39" s="326"/>
      <c r="ELP39" s="326"/>
      <c r="ELQ39" s="326"/>
      <c r="ELR39" s="326"/>
      <c r="ELS39" s="326"/>
      <c r="ELT39" s="326"/>
      <c r="ELU39" s="326"/>
      <c r="ELV39" s="326"/>
      <c r="ELW39" s="326"/>
      <c r="ELX39" s="326"/>
      <c r="ELY39" s="326"/>
      <c r="ELZ39" s="326"/>
      <c r="EMA39" s="326"/>
      <c r="EMB39" s="326"/>
      <c r="EMC39" s="326"/>
      <c r="EMD39" s="326"/>
      <c r="EME39" s="326"/>
      <c r="EMF39" s="326"/>
      <c r="EMG39" s="326"/>
      <c r="EMH39" s="326"/>
      <c r="EMI39" s="326"/>
      <c r="EMJ39" s="326"/>
      <c r="EMK39" s="326"/>
      <c r="EML39" s="326"/>
      <c r="EMM39" s="326"/>
      <c r="EMN39" s="326"/>
      <c r="EMO39" s="326"/>
      <c r="EMP39" s="326"/>
      <c r="EMQ39" s="326"/>
      <c r="EMR39" s="326"/>
      <c r="EMS39" s="326"/>
      <c r="EMT39" s="326"/>
      <c r="EMU39" s="326"/>
      <c r="EMV39" s="326"/>
      <c r="EMW39" s="326"/>
      <c r="EMX39" s="326"/>
      <c r="EMY39" s="326"/>
      <c r="EMZ39" s="326"/>
      <c r="ENA39" s="326"/>
      <c r="ENB39" s="326"/>
      <c r="ENC39" s="326"/>
      <c r="END39" s="326"/>
      <c r="ENE39" s="326"/>
      <c r="ENF39" s="326"/>
      <c r="ENG39" s="326"/>
      <c r="ENH39" s="326"/>
      <c r="ENI39" s="326"/>
      <c r="ENJ39" s="326"/>
      <c r="ENK39" s="326"/>
      <c r="ENL39" s="326"/>
      <c r="ENM39" s="326"/>
      <c r="ENN39" s="326"/>
      <c r="ENO39" s="326"/>
      <c r="ENP39" s="326"/>
      <c r="ENQ39" s="326"/>
      <c r="ENR39" s="326"/>
      <c r="ENS39" s="326"/>
      <c r="ENT39" s="326"/>
      <c r="ENU39" s="326"/>
      <c r="ENV39" s="326"/>
      <c r="ENW39" s="326"/>
      <c r="ENX39" s="326"/>
      <c r="ENY39" s="326"/>
      <c r="ENZ39" s="326"/>
      <c r="EOA39" s="326"/>
      <c r="EOB39" s="326"/>
      <c r="EOC39" s="326"/>
      <c r="EOD39" s="326"/>
      <c r="EOE39" s="326"/>
      <c r="EOF39" s="326"/>
      <c r="EOG39" s="326"/>
      <c r="EOH39" s="326"/>
      <c r="EOI39" s="326"/>
      <c r="EOJ39" s="326"/>
      <c r="EOK39" s="326"/>
      <c r="EOL39" s="326"/>
      <c r="EOM39" s="326"/>
      <c r="EON39" s="326"/>
      <c r="EOO39" s="326"/>
      <c r="EOP39" s="326"/>
      <c r="EOQ39" s="326"/>
      <c r="EOR39" s="326"/>
      <c r="EOS39" s="326"/>
      <c r="EOT39" s="326"/>
      <c r="EOU39" s="326"/>
      <c r="EOV39" s="326"/>
      <c r="EOW39" s="326"/>
      <c r="EOX39" s="326"/>
      <c r="EOY39" s="326"/>
      <c r="EOZ39" s="326"/>
      <c r="EPA39" s="326"/>
      <c r="EPB39" s="326"/>
      <c r="EPC39" s="326"/>
      <c r="EPD39" s="326"/>
      <c r="EPE39" s="326"/>
      <c r="EPF39" s="326"/>
      <c r="EPG39" s="326"/>
      <c r="EPH39" s="326"/>
      <c r="EPI39" s="326"/>
      <c r="EPJ39" s="326"/>
      <c r="EPK39" s="326"/>
      <c r="EPL39" s="326"/>
      <c r="EPM39" s="326"/>
      <c r="EPN39" s="326"/>
      <c r="EPO39" s="326"/>
      <c r="EPP39" s="326"/>
      <c r="EPQ39" s="326"/>
      <c r="EPR39" s="326"/>
      <c r="EPS39" s="326"/>
      <c r="EPT39" s="326"/>
      <c r="EPU39" s="326"/>
      <c r="EPV39" s="326"/>
      <c r="EPW39" s="326"/>
      <c r="EPX39" s="326"/>
      <c r="EPY39" s="326"/>
      <c r="EPZ39" s="326"/>
      <c r="EQA39" s="326"/>
      <c r="EQB39" s="326"/>
      <c r="EQC39" s="326"/>
      <c r="EQD39" s="326"/>
      <c r="EQE39" s="326"/>
      <c r="EQF39" s="326"/>
      <c r="EQG39" s="326"/>
      <c r="EQH39" s="326"/>
      <c r="EQI39" s="326"/>
      <c r="EQJ39" s="326"/>
      <c r="EQK39" s="326"/>
      <c r="EQL39" s="326"/>
      <c r="EQM39" s="326"/>
      <c r="EQN39" s="326"/>
      <c r="EQO39" s="326"/>
      <c r="EQP39" s="326"/>
      <c r="EQQ39" s="326"/>
      <c r="EQR39" s="326"/>
      <c r="EQS39" s="326"/>
      <c r="EQT39" s="326"/>
      <c r="EQU39" s="326"/>
      <c r="EQV39" s="326"/>
      <c r="EQW39" s="326"/>
      <c r="EQX39" s="326"/>
      <c r="EQY39" s="326"/>
      <c r="EQZ39" s="326"/>
      <c r="ERA39" s="326"/>
      <c r="ERB39" s="326"/>
      <c r="ERC39" s="326"/>
      <c r="ERD39" s="326"/>
      <c r="ERE39" s="326"/>
      <c r="ERF39" s="326"/>
      <c r="ERG39" s="326"/>
      <c r="ERH39" s="326"/>
      <c r="ERI39" s="326"/>
      <c r="ERJ39" s="326"/>
      <c r="ERK39" s="326"/>
      <c r="ERL39" s="326"/>
      <c r="ERM39" s="326"/>
      <c r="ERN39" s="326"/>
      <c r="ERO39" s="326"/>
      <c r="ERP39" s="326"/>
      <c r="ERQ39" s="326"/>
      <c r="ERR39" s="326"/>
      <c r="ERS39" s="326"/>
      <c r="ERT39" s="326"/>
      <c r="ERU39" s="326"/>
      <c r="ERV39" s="326"/>
      <c r="ERW39" s="326"/>
      <c r="ERX39" s="326"/>
      <c r="ERY39" s="326"/>
      <c r="ERZ39" s="326"/>
      <c r="ESA39" s="326"/>
      <c r="ESB39" s="326"/>
      <c r="ESC39" s="326"/>
      <c r="ESD39" s="326"/>
      <c r="ESE39" s="326"/>
      <c r="ESF39" s="326"/>
      <c r="ESG39" s="326"/>
      <c r="ESH39" s="326"/>
      <c r="ESI39" s="326"/>
      <c r="ESJ39" s="326"/>
      <c r="ESK39" s="326"/>
      <c r="ESL39" s="326"/>
      <c r="ESM39" s="326"/>
      <c r="ESN39" s="326"/>
      <c r="ESO39" s="326"/>
      <c r="ESP39" s="326"/>
      <c r="ESQ39" s="326"/>
      <c r="ESR39" s="326"/>
      <c r="ESS39" s="326"/>
      <c r="EST39" s="326"/>
      <c r="ESU39" s="326"/>
      <c r="ESV39" s="326"/>
      <c r="ESW39" s="326"/>
      <c r="ESX39" s="326"/>
      <c r="ESY39" s="326"/>
      <c r="ESZ39" s="326"/>
      <c r="ETA39" s="326"/>
      <c r="ETB39" s="326"/>
      <c r="ETC39" s="326"/>
      <c r="ETD39" s="326"/>
      <c r="ETE39" s="326"/>
      <c r="ETF39" s="326"/>
      <c r="ETG39" s="326"/>
      <c r="ETH39" s="326"/>
      <c r="ETI39" s="326"/>
      <c r="ETJ39" s="326"/>
      <c r="ETK39" s="326"/>
      <c r="ETL39" s="326"/>
      <c r="ETM39" s="326"/>
      <c r="ETN39" s="326"/>
      <c r="ETO39" s="326"/>
      <c r="ETP39" s="326"/>
      <c r="ETQ39" s="326"/>
      <c r="ETR39" s="326"/>
      <c r="ETS39" s="326"/>
      <c r="ETT39" s="326"/>
      <c r="ETU39" s="326"/>
      <c r="ETV39" s="326"/>
      <c r="ETW39" s="326"/>
      <c r="ETX39" s="326"/>
      <c r="ETY39" s="326"/>
      <c r="ETZ39" s="326"/>
      <c r="EUA39" s="326"/>
      <c r="EUB39" s="326"/>
      <c r="EUC39" s="326"/>
      <c r="EUD39" s="326"/>
      <c r="EUE39" s="326"/>
      <c r="EUF39" s="326"/>
      <c r="EUG39" s="326"/>
      <c r="EUH39" s="326"/>
      <c r="EUI39" s="326"/>
      <c r="EUJ39" s="326"/>
      <c r="EUK39" s="326"/>
      <c r="EUL39" s="326"/>
      <c r="EUM39" s="326"/>
      <c r="EUN39" s="326"/>
      <c r="EUO39" s="326"/>
      <c r="EUP39" s="326"/>
      <c r="EUQ39" s="326"/>
      <c r="EUR39" s="326"/>
      <c r="EUS39" s="326"/>
      <c r="EUT39" s="326"/>
      <c r="EUU39" s="326"/>
      <c r="EUV39" s="326"/>
      <c r="EUW39" s="326"/>
      <c r="EUX39" s="326"/>
      <c r="EUY39" s="326"/>
      <c r="EUZ39" s="326"/>
      <c r="EVA39" s="326"/>
      <c r="EVB39" s="326"/>
      <c r="EVC39" s="326"/>
      <c r="EVD39" s="326"/>
      <c r="EVE39" s="326"/>
      <c r="EVF39" s="326"/>
      <c r="EVG39" s="326"/>
      <c r="EVH39" s="326"/>
      <c r="EVI39" s="326"/>
      <c r="EVJ39" s="326"/>
      <c r="EVK39" s="326"/>
      <c r="EVL39" s="326"/>
      <c r="EVM39" s="326"/>
      <c r="EVN39" s="326"/>
      <c r="EVO39" s="326"/>
      <c r="EVP39" s="326"/>
      <c r="EVQ39" s="326"/>
      <c r="EVR39" s="326"/>
      <c r="EVS39" s="326"/>
      <c r="EVT39" s="326"/>
      <c r="EVU39" s="326"/>
      <c r="EVV39" s="326"/>
      <c r="EVW39" s="326"/>
      <c r="EVX39" s="326"/>
      <c r="EVY39" s="326"/>
      <c r="EVZ39" s="326"/>
      <c r="EWA39" s="326"/>
      <c r="EWB39" s="326"/>
      <c r="EWC39" s="326"/>
      <c r="EWD39" s="326"/>
      <c r="EWE39" s="326"/>
      <c r="EWF39" s="326"/>
      <c r="EWG39" s="326"/>
      <c r="EWH39" s="326"/>
      <c r="EWI39" s="326"/>
      <c r="EWJ39" s="326"/>
      <c r="EWK39" s="326"/>
      <c r="EWL39" s="326"/>
      <c r="EWM39" s="326"/>
      <c r="EWN39" s="326"/>
      <c r="EWO39" s="326"/>
      <c r="EWP39" s="326"/>
      <c r="EWQ39" s="326"/>
      <c r="EWR39" s="326"/>
      <c r="EWS39" s="326"/>
      <c r="EWT39" s="326"/>
      <c r="EWU39" s="326"/>
      <c r="EWV39" s="326"/>
      <c r="EWW39" s="326"/>
      <c r="EWX39" s="326"/>
      <c r="EWY39" s="326"/>
      <c r="EWZ39" s="326"/>
      <c r="EXA39" s="326"/>
      <c r="EXB39" s="326"/>
      <c r="EXC39" s="326"/>
      <c r="EXD39" s="326"/>
      <c r="EXE39" s="326"/>
      <c r="EXF39" s="326"/>
      <c r="EXG39" s="326"/>
      <c r="EXH39" s="326"/>
      <c r="EXI39" s="326"/>
      <c r="EXJ39" s="326"/>
      <c r="EXK39" s="326"/>
      <c r="EXL39" s="326"/>
      <c r="EXM39" s="326"/>
      <c r="EXN39" s="326"/>
      <c r="EXO39" s="326"/>
      <c r="EXP39" s="326"/>
      <c r="EXQ39" s="326"/>
      <c r="EXR39" s="326"/>
      <c r="EXS39" s="326"/>
      <c r="EXT39" s="326"/>
      <c r="EXU39" s="326"/>
      <c r="EXV39" s="326"/>
      <c r="EXW39" s="326"/>
      <c r="EXX39" s="326"/>
      <c r="EXY39" s="326"/>
      <c r="EXZ39" s="326"/>
      <c r="EYA39" s="326"/>
      <c r="EYB39" s="326"/>
      <c r="EYC39" s="326"/>
      <c r="EYD39" s="326"/>
      <c r="EYE39" s="326"/>
      <c r="EYF39" s="326"/>
      <c r="EYG39" s="326"/>
      <c r="EYH39" s="326"/>
      <c r="EYI39" s="326"/>
      <c r="EYJ39" s="326"/>
      <c r="EYK39" s="326"/>
      <c r="EYL39" s="326"/>
      <c r="EYM39" s="326"/>
      <c r="EYN39" s="326"/>
      <c r="EYO39" s="326"/>
      <c r="EYP39" s="326"/>
      <c r="EYQ39" s="326"/>
      <c r="EYR39" s="326"/>
      <c r="EYS39" s="326"/>
      <c r="EYT39" s="326"/>
      <c r="EYU39" s="326"/>
      <c r="EYV39" s="326"/>
      <c r="EYW39" s="326"/>
      <c r="EYX39" s="326"/>
      <c r="EYY39" s="326"/>
      <c r="EYZ39" s="326"/>
      <c r="EZA39" s="326"/>
      <c r="EZB39" s="326"/>
      <c r="EZC39" s="326"/>
      <c r="EZD39" s="326"/>
      <c r="EZE39" s="326"/>
      <c r="EZF39" s="326"/>
      <c r="EZG39" s="326"/>
      <c r="EZH39" s="326"/>
      <c r="EZI39" s="326"/>
      <c r="EZJ39" s="326"/>
      <c r="EZK39" s="326"/>
      <c r="EZL39" s="326"/>
      <c r="EZM39" s="326"/>
      <c r="EZN39" s="326"/>
      <c r="EZO39" s="326"/>
      <c r="EZP39" s="326"/>
      <c r="EZQ39" s="326"/>
      <c r="EZR39" s="326"/>
      <c r="EZS39" s="326"/>
      <c r="EZT39" s="326"/>
      <c r="EZU39" s="326"/>
      <c r="EZV39" s="326"/>
      <c r="EZW39" s="326"/>
      <c r="EZX39" s="326"/>
      <c r="EZY39" s="326"/>
      <c r="EZZ39" s="326"/>
      <c r="FAA39" s="326"/>
      <c r="FAB39" s="326"/>
      <c r="FAC39" s="326"/>
      <c r="FAD39" s="326"/>
      <c r="FAE39" s="326"/>
      <c r="FAF39" s="326"/>
      <c r="FAG39" s="326"/>
      <c r="FAH39" s="326"/>
      <c r="FAI39" s="326"/>
      <c r="FAJ39" s="326"/>
      <c r="FAK39" s="326"/>
      <c r="FAL39" s="326"/>
      <c r="FAM39" s="326"/>
      <c r="FAN39" s="326"/>
      <c r="FAO39" s="326"/>
      <c r="FAP39" s="326"/>
      <c r="FAQ39" s="326"/>
      <c r="FAR39" s="326"/>
      <c r="FAS39" s="326"/>
      <c r="FAT39" s="326"/>
      <c r="FAU39" s="326"/>
      <c r="FAV39" s="326"/>
      <c r="FAW39" s="326"/>
      <c r="FAX39" s="326"/>
      <c r="FAY39" s="326"/>
      <c r="FAZ39" s="326"/>
      <c r="FBA39" s="326"/>
      <c r="FBB39" s="326"/>
      <c r="FBC39" s="326"/>
      <c r="FBD39" s="326"/>
      <c r="FBE39" s="326"/>
      <c r="FBF39" s="326"/>
      <c r="FBG39" s="326"/>
      <c r="FBH39" s="326"/>
      <c r="FBI39" s="326"/>
      <c r="FBJ39" s="326"/>
      <c r="FBK39" s="326"/>
      <c r="FBL39" s="326"/>
      <c r="FBM39" s="326"/>
      <c r="FBN39" s="326"/>
      <c r="FBO39" s="326"/>
      <c r="FBP39" s="326"/>
      <c r="FBQ39" s="326"/>
      <c r="FBR39" s="326"/>
      <c r="FBS39" s="326"/>
      <c r="FBT39" s="326"/>
      <c r="FBU39" s="326"/>
      <c r="FBV39" s="326"/>
      <c r="FBW39" s="326"/>
      <c r="FBX39" s="326"/>
      <c r="FBY39" s="326"/>
      <c r="FBZ39" s="326"/>
      <c r="FCA39" s="326"/>
      <c r="FCB39" s="326"/>
      <c r="FCC39" s="326"/>
      <c r="FCD39" s="326"/>
      <c r="FCE39" s="326"/>
      <c r="FCF39" s="326"/>
      <c r="FCG39" s="326"/>
      <c r="FCH39" s="326"/>
      <c r="FCI39" s="326"/>
      <c r="FCJ39" s="326"/>
      <c r="FCK39" s="326"/>
      <c r="FCL39" s="326"/>
      <c r="FCM39" s="326"/>
      <c r="FCN39" s="326"/>
      <c r="FCO39" s="326"/>
      <c r="FCP39" s="326"/>
      <c r="FCQ39" s="326"/>
      <c r="FCR39" s="326"/>
      <c r="FCS39" s="326"/>
      <c r="FCT39" s="326"/>
      <c r="FCU39" s="326"/>
      <c r="FCV39" s="326"/>
      <c r="FCW39" s="326"/>
      <c r="FCX39" s="326"/>
      <c r="FCY39" s="326"/>
      <c r="FCZ39" s="326"/>
      <c r="FDA39" s="326"/>
      <c r="FDB39" s="326"/>
      <c r="FDC39" s="326"/>
      <c r="FDD39" s="326"/>
      <c r="FDE39" s="326"/>
      <c r="FDF39" s="326"/>
      <c r="FDG39" s="326"/>
      <c r="FDH39" s="326"/>
      <c r="FDI39" s="326"/>
      <c r="FDJ39" s="326"/>
      <c r="FDK39" s="326"/>
      <c r="FDL39" s="326"/>
      <c r="FDM39" s="326"/>
      <c r="FDN39" s="326"/>
      <c r="FDO39" s="326"/>
      <c r="FDP39" s="326"/>
      <c r="FDQ39" s="326"/>
      <c r="FDR39" s="326"/>
      <c r="FDS39" s="326"/>
      <c r="FDT39" s="326"/>
      <c r="FDU39" s="326"/>
      <c r="FDV39" s="326"/>
      <c r="FDW39" s="326"/>
      <c r="FDX39" s="326"/>
      <c r="FDY39" s="326"/>
      <c r="FDZ39" s="326"/>
      <c r="FEA39" s="326"/>
      <c r="FEB39" s="326"/>
      <c r="FEC39" s="326"/>
      <c r="FED39" s="326"/>
      <c r="FEE39" s="326"/>
      <c r="FEF39" s="326"/>
      <c r="FEG39" s="326"/>
      <c r="FEH39" s="326"/>
      <c r="FEI39" s="326"/>
      <c r="FEJ39" s="326"/>
      <c r="FEK39" s="326"/>
      <c r="FEL39" s="326"/>
      <c r="FEM39" s="326"/>
      <c r="FEN39" s="326"/>
      <c r="FEO39" s="326"/>
      <c r="FEP39" s="326"/>
      <c r="FEQ39" s="326"/>
      <c r="FER39" s="326"/>
      <c r="FES39" s="326"/>
      <c r="FET39" s="326"/>
      <c r="FEU39" s="326"/>
      <c r="FEV39" s="326"/>
      <c r="FEW39" s="326"/>
      <c r="FEX39" s="326"/>
      <c r="FEY39" s="326"/>
      <c r="FEZ39" s="326"/>
      <c r="FFA39" s="326"/>
      <c r="FFB39" s="326"/>
      <c r="FFC39" s="326"/>
      <c r="FFD39" s="326"/>
      <c r="FFE39" s="326"/>
      <c r="FFF39" s="326"/>
      <c r="FFG39" s="326"/>
      <c r="FFH39" s="326"/>
      <c r="FFI39" s="326"/>
      <c r="FFJ39" s="326"/>
      <c r="FFK39" s="326"/>
      <c r="FFL39" s="326"/>
      <c r="FFM39" s="326"/>
      <c r="FFN39" s="326"/>
      <c r="FFO39" s="326"/>
      <c r="FFP39" s="326"/>
      <c r="FFQ39" s="326"/>
      <c r="FFR39" s="326"/>
      <c r="FFS39" s="326"/>
      <c r="FFT39" s="326"/>
      <c r="FFU39" s="326"/>
      <c r="FFV39" s="326"/>
      <c r="FFW39" s="326"/>
      <c r="FFX39" s="326"/>
      <c r="FFY39" s="326"/>
      <c r="FFZ39" s="326"/>
      <c r="FGA39" s="326"/>
      <c r="FGB39" s="326"/>
      <c r="FGC39" s="326"/>
      <c r="FGD39" s="326"/>
      <c r="FGE39" s="326"/>
      <c r="FGF39" s="326"/>
      <c r="FGG39" s="326"/>
      <c r="FGH39" s="326"/>
      <c r="FGI39" s="326"/>
      <c r="FGJ39" s="326"/>
      <c r="FGK39" s="326"/>
      <c r="FGL39" s="326"/>
      <c r="FGM39" s="326"/>
      <c r="FGN39" s="326"/>
      <c r="FGO39" s="326"/>
      <c r="FGP39" s="326"/>
      <c r="FGQ39" s="326"/>
      <c r="FGR39" s="326"/>
      <c r="FGS39" s="326"/>
      <c r="FGT39" s="326"/>
      <c r="FGU39" s="326"/>
      <c r="FGV39" s="326"/>
      <c r="FGW39" s="326"/>
      <c r="FGX39" s="326"/>
      <c r="FGY39" s="326"/>
      <c r="FGZ39" s="326"/>
      <c r="FHA39" s="326"/>
      <c r="FHB39" s="326"/>
      <c r="FHC39" s="326"/>
      <c r="FHD39" s="326"/>
      <c r="FHE39" s="326"/>
      <c r="FHF39" s="326"/>
      <c r="FHG39" s="326"/>
      <c r="FHH39" s="326"/>
      <c r="FHI39" s="326"/>
      <c r="FHJ39" s="326"/>
      <c r="FHK39" s="326"/>
      <c r="FHL39" s="326"/>
      <c r="FHM39" s="326"/>
      <c r="FHN39" s="326"/>
      <c r="FHO39" s="326"/>
      <c r="FHP39" s="326"/>
      <c r="FHQ39" s="326"/>
      <c r="FHR39" s="326"/>
      <c r="FHS39" s="326"/>
      <c r="FHT39" s="326"/>
      <c r="FHU39" s="326"/>
      <c r="FHV39" s="326"/>
      <c r="FHW39" s="326"/>
      <c r="FHX39" s="326"/>
      <c r="FHY39" s="326"/>
      <c r="FHZ39" s="326"/>
      <c r="FIA39" s="326"/>
      <c r="FIB39" s="326"/>
      <c r="FIC39" s="326"/>
      <c r="FID39" s="326"/>
      <c r="FIE39" s="326"/>
      <c r="FIF39" s="326"/>
      <c r="FIG39" s="326"/>
      <c r="FIH39" s="326"/>
      <c r="FII39" s="326"/>
      <c r="FIJ39" s="326"/>
      <c r="FIK39" s="326"/>
      <c r="FIL39" s="326"/>
      <c r="FIM39" s="326"/>
      <c r="FIN39" s="326"/>
      <c r="FIO39" s="326"/>
      <c r="FIP39" s="326"/>
      <c r="FIQ39" s="326"/>
      <c r="FIR39" s="326"/>
      <c r="FIS39" s="326"/>
      <c r="FIT39" s="326"/>
      <c r="FIU39" s="326"/>
      <c r="FIV39" s="326"/>
      <c r="FIW39" s="326"/>
      <c r="FIX39" s="326"/>
      <c r="FIY39" s="326"/>
      <c r="FIZ39" s="326"/>
      <c r="FJA39" s="326"/>
      <c r="FJB39" s="326"/>
      <c r="FJC39" s="326"/>
      <c r="FJD39" s="326"/>
      <c r="FJE39" s="326"/>
      <c r="FJF39" s="326"/>
      <c r="FJG39" s="326"/>
      <c r="FJH39" s="326"/>
      <c r="FJI39" s="326"/>
      <c r="FJJ39" s="326"/>
      <c r="FJK39" s="326"/>
      <c r="FJL39" s="326"/>
      <c r="FJM39" s="326"/>
      <c r="FJN39" s="326"/>
      <c r="FJO39" s="326"/>
      <c r="FJP39" s="326"/>
      <c r="FJQ39" s="326"/>
      <c r="FJR39" s="326"/>
      <c r="FJS39" s="326"/>
      <c r="FJT39" s="326"/>
      <c r="FJU39" s="326"/>
      <c r="FJV39" s="326"/>
      <c r="FJW39" s="326"/>
      <c r="FJX39" s="326"/>
      <c r="FJY39" s="326"/>
      <c r="FJZ39" s="326"/>
      <c r="FKA39" s="326"/>
      <c r="FKB39" s="326"/>
      <c r="FKC39" s="326"/>
      <c r="FKD39" s="326"/>
      <c r="FKE39" s="326"/>
      <c r="FKF39" s="326"/>
      <c r="FKG39" s="326"/>
      <c r="FKH39" s="326"/>
      <c r="FKI39" s="326"/>
      <c r="FKJ39" s="326"/>
      <c r="FKK39" s="326"/>
      <c r="FKL39" s="326"/>
      <c r="FKM39" s="326"/>
      <c r="FKN39" s="326"/>
      <c r="FKO39" s="326"/>
      <c r="FKP39" s="326"/>
      <c r="FKQ39" s="326"/>
      <c r="FKR39" s="326"/>
      <c r="FKS39" s="326"/>
      <c r="FKT39" s="326"/>
      <c r="FKU39" s="326"/>
      <c r="FKV39" s="326"/>
      <c r="FKW39" s="326"/>
      <c r="FKX39" s="326"/>
      <c r="FKY39" s="326"/>
      <c r="FKZ39" s="326"/>
      <c r="FLA39" s="326"/>
      <c r="FLB39" s="326"/>
      <c r="FLC39" s="326"/>
      <c r="FLD39" s="326"/>
      <c r="FLE39" s="326"/>
      <c r="FLF39" s="326"/>
      <c r="FLG39" s="326"/>
      <c r="FLH39" s="326"/>
      <c r="FLI39" s="326"/>
      <c r="FLJ39" s="326"/>
      <c r="FLK39" s="326"/>
      <c r="FLL39" s="326"/>
      <c r="FLM39" s="326"/>
      <c r="FLN39" s="326"/>
      <c r="FLO39" s="326"/>
      <c r="FLP39" s="326"/>
      <c r="FLQ39" s="326"/>
      <c r="FLR39" s="326"/>
      <c r="FLS39" s="326"/>
      <c r="FLT39" s="326"/>
      <c r="FLU39" s="326"/>
      <c r="FLV39" s="326"/>
      <c r="FLW39" s="326"/>
      <c r="FLX39" s="326"/>
      <c r="FLY39" s="326"/>
      <c r="FLZ39" s="326"/>
      <c r="FMA39" s="326"/>
      <c r="FMB39" s="326"/>
      <c r="FMC39" s="326"/>
      <c r="FMD39" s="326"/>
      <c r="FME39" s="326"/>
      <c r="FMF39" s="326"/>
      <c r="FMG39" s="326"/>
      <c r="FMH39" s="326"/>
      <c r="FMI39" s="326"/>
      <c r="FMJ39" s="326"/>
      <c r="FMK39" s="326"/>
      <c r="FML39" s="326"/>
      <c r="FMM39" s="326"/>
      <c r="FMN39" s="326"/>
      <c r="FMO39" s="326"/>
      <c r="FMP39" s="326"/>
      <c r="FMQ39" s="326"/>
      <c r="FMR39" s="326"/>
      <c r="FMS39" s="326"/>
      <c r="FMT39" s="326"/>
      <c r="FMU39" s="326"/>
      <c r="FMV39" s="326"/>
      <c r="FMW39" s="326"/>
      <c r="FMX39" s="326"/>
      <c r="FMY39" s="326"/>
      <c r="FMZ39" s="326"/>
      <c r="FNA39" s="326"/>
      <c r="FNB39" s="326"/>
      <c r="FNC39" s="326"/>
      <c r="FND39" s="326"/>
      <c r="FNE39" s="326"/>
      <c r="FNF39" s="326"/>
      <c r="FNG39" s="326"/>
      <c r="FNH39" s="326"/>
      <c r="FNI39" s="326"/>
      <c r="FNJ39" s="326"/>
      <c r="FNK39" s="326"/>
      <c r="FNL39" s="326"/>
      <c r="FNM39" s="326"/>
      <c r="FNN39" s="326"/>
      <c r="FNO39" s="326"/>
      <c r="FNP39" s="326"/>
      <c r="FNQ39" s="326"/>
      <c r="FNR39" s="326"/>
      <c r="FNS39" s="326"/>
      <c r="FNT39" s="326"/>
      <c r="FNU39" s="326"/>
      <c r="FNV39" s="326"/>
      <c r="FNW39" s="326"/>
      <c r="FNX39" s="326"/>
      <c r="FNY39" s="326"/>
      <c r="FNZ39" s="326"/>
      <c r="FOA39" s="326"/>
      <c r="FOB39" s="326"/>
      <c r="FOC39" s="326"/>
      <c r="FOD39" s="326"/>
      <c r="FOE39" s="326"/>
      <c r="FOF39" s="326"/>
      <c r="FOG39" s="326"/>
      <c r="FOH39" s="326"/>
      <c r="FOI39" s="326"/>
      <c r="FOJ39" s="326"/>
      <c r="FOK39" s="326"/>
      <c r="FOL39" s="326"/>
      <c r="FOM39" s="326"/>
      <c r="FON39" s="326"/>
      <c r="FOO39" s="326"/>
      <c r="FOP39" s="326"/>
      <c r="FOQ39" s="326"/>
      <c r="FOR39" s="326"/>
      <c r="FOS39" s="326"/>
      <c r="FOT39" s="326"/>
      <c r="FOU39" s="326"/>
      <c r="FOV39" s="326"/>
      <c r="FOW39" s="326"/>
      <c r="FOX39" s="326"/>
      <c r="FOY39" s="326"/>
      <c r="FOZ39" s="326"/>
      <c r="FPA39" s="326"/>
      <c r="FPB39" s="326"/>
      <c r="FPC39" s="326"/>
      <c r="FPD39" s="326"/>
      <c r="FPE39" s="326"/>
      <c r="FPF39" s="326"/>
      <c r="FPG39" s="326"/>
      <c r="FPH39" s="326"/>
      <c r="FPI39" s="326"/>
      <c r="FPJ39" s="326"/>
      <c r="FPK39" s="326"/>
      <c r="FPL39" s="326"/>
      <c r="FPM39" s="326"/>
      <c r="FPN39" s="326"/>
      <c r="FPO39" s="326"/>
      <c r="FPP39" s="326"/>
      <c r="FPQ39" s="326"/>
      <c r="FPR39" s="326"/>
      <c r="FPS39" s="326"/>
      <c r="FPT39" s="326"/>
      <c r="FPU39" s="326"/>
      <c r="FPV39" s="326"/>
      <c r="FPW39" s="326"/>
      <c r="FPX39" s="326"/>
      <c r="FPY39" s="326"/>
      <c r="FPZ39" s="326"/>
      <c r="FQA39" s="326"/>
      <c r="FQB39" s="326"/>
      <c r="FQC39" s="326"/>
      <c r="FQD39" s="326"/>
      <c r="FQE39" s="326"/>
      <c r="FQF39" s="326"/>
      <c r="FQG39" s="326"/>
      <c r="FQH39" s="326"/>
      <c r="FQI39" s="326"/>
      <c r="FQJ39" s="326"/>
      <c r="FQK39" s="326"/>
      <c r="FQL39" s="326"/>
      <c r="FQM39" s="326"/>
      <c r="FQN39" s="326"/>
      <c r="FQO39" s="326"/>
      <c r="FQP39" s="326"/>
      <c r="FQQ39" s="326"/>
      <c r="FQR39" s="326"/>
      <c r="FQS39" s="326"/>
      <c r="FQT39" s="326"/>
      <c r="FQU39" s="326"/>
      <c r="FQV39" s="326"/>
      <c r="FQW39" s="326"/>
      <c r="FQX39" s="326"/>
      <c r="FQY39" s="326"/>
      <c r="FQZ39" s="326"/>
      <c r="FRA39" s="326"/>
      <c r="FRB39" s="326"/>
      <c r="FRC39" s="326"/>
      <c r="FRD39" s="326"/>
      <c r="FRE39" s="326"/>
      <c r="FRF39" s="326"/>
      <c r="FRG39" s="326"/>
      <c r="FRH39" s="326"/>
      <c r="FRI39" s="326"/>
      <c r="FRJ39" s="326"/>
      <c r="FRK39" s="326"/>
      <c r="FRL39" s="326"/>
      <c r="FRM39" s="326"/>
      <c r="FRN39" s="326"/>
      <c r="FRO39" s="326"/>
      <c r="FRP39" s="326"/>
      <c r="FRQ39" s="326"/>
      <c r="FRR39" s="326"/>
      <c r="FRS39" s="326"/>
      <c r="FRT39" s="326"/>
      <c r="FRU39" s="326"/>
      <c r="FRV39" s="326"/>
      <c r="FRW39" s="326"/>
      <c r="FRX39" s="326"/>
      <c r="FRY39" s="326"/>
      <c r="FRZ39" s="326"/>
      <c r="FSA39" s="326"/>
      <c r="FSB39" s="326"/>
      <c r="FSC39" s="326"/>
      <c r="FSD39" s="326"/>
      <c r="FSE39" s="326"/>
      <c r="FSF39" s="326"/>
      <c r="FSG39" s="326"/>
      <c r="FSH39" s="326"/>
      <c r="FSI39" s="326"/>
      <c r="FSJ39" s="326"/>
      <c r="FSK39" s="326"/>
      <c r="FSL39" s="326"/>
      <c r="FSM39" s="326"/>
      <c r="FSN39" s="326"/>
      <c r="FSO39" s="326"/>
      <c r="FSP39" s="326"/>
      <c r="FSQ39" s="326"/>
      <c r="FSR39" s="326"/>
      <c r="FSS39" s="326"/>
      <c r="FST39" s="326"/>
      <c r="FSU39" s="326"/>
      <c r="FSV39" s="326"/>
      <c r="FSW39" s="326"/>
      <c r="FSX39" s="326"/>
      <c r="FSY39" s="326"/>
      <c r="FSZ39" s="326"/>
      <c r="FTA39" s="326"/>
      <c r="FTB39" s="326"/>
      <c r="FTC39" s="326"/>
      <c r="FTD39" s="326"/>
      <c r="FTE39" s="326"/>
      <c r="FTF39" s="326"/>
      <c r="FTG39" s="326"/>
      <c r="FTH39" s="326"/>
      <c r="FTI39" s="326"/>
      <c r="FTJ39" s="326"/>
      <c r="FTK39" s="326"/>
      <c r="FTL39" s="326"/>
      <c r="FTM39" s="326"/>
      <c r="FTN39" s="326"/>
      <c r="FTO39" s="326"/>
      <c r="FTP39" s="326"/>
      <c r="FTQ39" s="326"/>
      <c r="FTR39" s="326"/>
      <c r="FTS39" s="326"/>
      <c r="FTT39" s="326"/>
      <c r="FTU39" s="326"/>
      <c r="FTV39" s="326"/>
      <c r="FTW39" s="326"/>
      <c r="FTX39" s="326"/>
      <c r="FTY39" s="326"/>
      <c r="FTZ39" s="326"/>
      <c r="FUA39" s="326"/>
      <c r="FUB39" s="326"/>
      <c r="FUC39" s="326"/>
      <c r="FUD39" s="326"/>
      <c r="FUE39" s="326"/>
      <c r="FUF39" s="326"/>
      <c r="FUG39" s="326"/>
      <c r="FUH39" s="326"/>
      <c r="FUI39" s="326"/>
      <c r="FUJ39" s="326"/>
      <c r="FUK39" s="326"/>
      <c r="FUL39" s="326"/>
      <c r="FUM39" s="326"/>
      <c r="FUN39" s="326"/>
      <c r="FUO39" s="326"/>
      <c r="FUP39" s="326"/>
      <c r="FUQ39" s="326"/>
      <c r="FUR39" s="326"/>
      <c r="FUS39" s="326"/>
      <c r="FUT39" s="326"/>
      <c r="FUU39" s="326"/>
      <c r="FUV39" s="326"/>
      <c r="FUW39" s="326"/>
      <c r="FUX39" s="326"/>
      <c r="FUY39" s="326"/>
      <c r="FUZ39" s="326"/>
      <c r="FVA39" s="326"/>
      <c r="FVB39" s="326"/>
      <c r="FVC39" s="326"/>
      <c r="FVD39" s="326"/>
      <c r="FVE39" s="326"/>
      <c r="FVF39" s="326"/>
      <c r="FVG39" s="326"/>
      <c r="FVH39" s="326"/>
      <c r="FVI39" s="326"/>
      <c r="FVJ39" s="326"/>
      <c r="FVK39" s="326"/>
      <c r="FVL39" s="326"/>
      <c r="FVM39" s="326"/>
      <c r="FVN39" s="326"/>
      <c r="FVO39" s="326"/>
      <c r="FVP39" s="326"/>
      <c r="FVQ39" s="326"/>
      <c r="FVR39" s="326"/>
      <c r="FVS39" s="326"/>
      <c r="FVT39" s="326"/>
      <c r="FVU39" s="326"/>
      <c r="FVV39" s="326"/>
      <c r="FVW39" s="326"/>
      <c r="FVX39" s="326"/>
      <c r="FVY39" s="326"/>
      <c r="FVZ39" s="326"/>
      <c r="FWA39" s="326"/>
      <c r="FWB39" s="326"/>
      <c r="FWC39" s="326"/>
      <c r="FWD39" s="326"/>
      <c r="FWE39" s="326"/>
      <c r="FWF39" s="326"/>
      <c r="FWG39" s="326"/>
      <c r="FWH39" s="326"/>
      <c r="FWI39" s="326"/>
      <c r="FWJ39" s="326"/>
      <c r="FWK39" s="326"/>
      <c r="FWL39" s="326"/>
      <c r="FWM39" s="326"/>
      <c r="FWN39" s="326"/>
      <c r="FWO39" s="326"/>
      <c r="FWP39" s="326"/>
      <c r="FWQ39" s="326"/>
      <c r="FWR39" s="326"/>
      <c r="FWS39" s="326"/>
      <c r="FWT39" s="326"/>
      <c r="FWU39" s="326"/>
      <c r="FWV39" s="326"/>
      <c r="FWW39" s="326"/>
      <c r="FWX39" s="326"/>
      <c r="FWY39" s="326"/>
      <c r="FWZ39" s="326"/>
      <c r="FXA39" s="326"/>
      <c r="FXB39" s="326"/>
      <c r="FXC39" s="326"/>
      <c r="FXD39" s="326"/>
      <c r="FXE39" s="326"/>
      <c r="FXF39" s="326"/>
      <c r="FXG39" s="326"/>
      <c r="FXH39" s="326"/>
      <c r="FXI39" s="326"/>
      <c r="FXJ39" s="326"/>
      <c r="FXK39" s="326"/>
      <c r="FXL39" s="326"/>
      <c r="FXM39" s="326"/>
      <c r="FXN39" s="326"/>
      <c r="FXO39" s="326"/>
      <c r="FXP39" s="326"/>
      <c r="FXQ39" s="326"/>
      <c r="FXR39" s="326"/>
      <c r="FXS39" s="326"/>
      <c r="FXT39" s="326"/>
      <c r="FXU39" s="326"/>
      <c r="FXV39" s="326"/>
      <c r="FXW39" s="326"/>
      <c r="FXX39" s="326"/>
      <c r="FXY39" s="326"/>
      <c r="FXZ39" s="326"/>
      <c r="FYA39" s="326"/>
      <c r="FYB39" s="326"/>
      <c r="FYC39" s="326"/>
      <c r="FYD39" s="326"/>
      <c r="FYE39" s="326"/>
      <c r="FYF39" s="326"/>
      <c r="FYG39" s="326"/>
      <c r="FYH39" s="326"/>
      <c r="FYI39" s="326"/>
      <c r="FYJ39" s="326"/>
      <c r="FYK39" s="326"/>
      <c r="FYL39" s="326"/>
      <c r="FYM39" s="326"/>
      <c r="FYN39" s="326"/>
      <c r="FYO39" s="326"/>
      <c r="FYP39" s="326"/>
      <c r="FYQ39" s="326"/>
      <c r="FYR39" s="326"/>
      <c r="FYS39" s="326"/>
      <c r="FYT39" s="326"/>
      <c r="FYU39" s="326"/>
      <c r="FYV39" s="326"/>
      <c r="FYW39" s="326"/>
      <c r="FYX39" s="326"/>
      <c r="FYY39" s="326"/>
      <c r="FYZ39" s="326"/>
      <c r="FZA39" s="326"/>
      <c r="FZB39" s="326"/>
      <c r="FZC39" s="326"/>
      <c r="FZD39" s="326"/>
      <c r="FZE39" s="326"/>
      <c r="FZF39" s="326"/>
      <c r="FZG39" s="326"/>
      <c r="FZH39" s="326"/>
      <c r="FZI39" s="326"/>
      <c r="FZJ39" s="326"/>
      <c r="FZK39" s="326"/>
      <c r="FZL39" s="326"/>
      <c r="FZM39" s="326"/>
      <c r="FZN39" s="326"/>
      <c r="FZO39" s="326"/>
      <c r="FZP39" s="326"/>
      <c r="FZQ39" s="326"/>
      <c r="FZR39" s="326"/>
      <c r="FZS39" s="326"/>
      <c r="FZT39" s="326"/>
      <c r="FZU39" s="326"/>
      <c r="FZV39" s="326"/>
      <c r="FZW39" s="326"/>
      <c r="FZX39" s="326"/>
      <c r="FZY39" s="326"/>
      <c r="FZZ39" s="326"/>
      <c r="GAA39" s="326"/>
      <c r="GAB39" s="326"/>
      <c r="GAC39" s="326"/>
      <c r="GAD39" s="326"/>
      <c r="GAE39" s="326"/>
      <c r="GAF39" s="326"/>
      <c r="GAG39" s="326"/>
      <c r="GAH39" s="326"/>
      <c r="GAI39" s="326"/>
      <c r="GAJ39" s="326"/>
      <c r="GAK39" s="326"/>
      <c r="GAL39" s="326"/>
      <c r="GAM39" s="326"/>
      <c r="GAN39" s="326"/>
      <c r="GAO39" s="326"/>
      <c r="GAP39" s="326"/>
      <c r="GAQ39" s="326"/>
      <c r="GAR39" s="326"/>
      <c r="GAS39" s="326"/>
      <c r="GAT39" s="326"/>
      <c r="GAU39" s="326"/>
      <c r="GAV39" s="326"/>
      <c r="GAW39" s="326"/>
      <c r="GAX39" s="326"/>
      <c r="GAY39" s="326"/>
      <c r="GAZ39" s="326"/>
      <c r="GBA39" s="326"/>
      <c r="GBB39" s="326"/>
      <c r="GBC39" s="326"/>
      <c r="GBD39" s="326"/>
      <c r="GBE39" s="326"/>
      <c r="GBF39" s="326"/>
      <c r="GBG39" s="326"/>
      <c r="GBH39" s="326"/>
      <c r="GBI39" s="326"/>
      <c r="GBJ39" s="326"/>
      <c r="GBK39" s="326"/>
      <c r="GBL39" s="326"/>
      <c r="GBM39" s="326"/>
      <c r="GBN39" s="326"/>
      <c r="GBO39" s="326"/>
      <c r="GBP39" s="326"/>
      <c r="GBQ39" s="326"/>
      <c r="GBR39" s="326"/>
      <c r="GBS39" s="326"/>
      <c r="GBT39" s="326"/>
      <c r="GBU39" s="326"/>
      <c r="GBV39" s="326"/>
      <c r="GBW39" s="326"/>
      <c r="GBX39" s="326"/>
      <c r="GBY39" s="326"/>
      <c r="GBZ39" s="326"/>
      <c r="GCA39" s="326"/>
      <c r="GCB39" s="326"/>
      <c r="GCC39" s="326"/>
      <c r="GCD39" s="326"/>
      <c r="GCE39" s="326"/>
      <c r="GCF39" s="326"/>
      <c r="GCG39" s="326"/>
      <c r="GCH39" s="326"/>
      <c r="GCI39" s="326"/>
      <c r="GCJ39" s="326"/>
      <c r="GCK39" s="326"/>
      <c r="GCL39" s="326"/>
      <c r="GCM39" s="326"/>
      <c r="GCN39" s="326"/>
      <c r="GCO39" s="326"/>
      <c r="GCP39" s="326"/>
      <c r="GCQ39" s="326"/>
      <c r="GCR39" s="326"/>
      <c r="GCS39" s="326"/>
      <c r="GCT39" s="326"/>
      <c r="GCU39" s="326"/>
      <c r="GCV39" s="326"/>
      <c r="GCW39" s="326"/>
      <c r="GCX39" s="326"/>
      <c r="GCY39" s="326"/>
      <c r="GCZ39" s="326"/>
      <c r="GDA39" s="326"/>
      <c r="GDB39" s="326"/>
      <c r="GDC39" s="326"/>
      <c r="GDD39" s="326"/>
      <c r="GDE39" s="326"/>
      <c r="GDF39" s="326"/>
      <c r="GDG39" s="326"/>
      <c r="GDH39" s="326"/>
      <c r="GDI39" s="326"/>
      <c r="GDJ39" s="326"/>
      <c r="GDK39" s="326"/>
      <c r="GDL39" s="326"/>
      <c r="GDM39" s="326"/>
      <c r="GDN39" s="326"/>
      <c r="GDO39" s="326"/>
      <c r="GDP39" s="326"/>
      <c r="GDQ39" s="326"/>
      <c r="GDR39" s="326"/>
      <c r="GDS39" s="326"/>
      <c r="GDT39" s="326"/>
      <c r="GDU39" s="326"/>
      <c r="GDV39" s="326"/>
      <c r="GDW39" s="326"/>
      <c r="GDX39" s="326"/>
      <c r="GDY39" s="326"/>
      <c r="GDZ39" s="326"/>
      <c r="GEA39" s="326"/>
      <c r="GEB39" s="326"/>
      <c r="GEC39" s="326"/>
      <c r="GED39" s="326"/>
      <c r="GEE39" s="326"/>
      <c r="GEF39" s="326"/>
      <c r="GEG39" s="326"/>
      <c r="GEH39" s="326"/>
      <c r="GEI39" s="326"/>
      <c r="GEJ39" s="326"/>
      <c r="GEK39" s="326"/>
      <c r="GEL39" s="326"/>
      <c r="GEM39" s="326"/>
      <c r="GEN39" s="326"/>
      <c r="GEO39" s="326"/>
      <c r="GEP39" s="326"/>
      <c r="GEQ39" s="326"/>
      <c r="GER39" s="326"/>
      <c r="GES39" s="326"/>
      <c r="GET39" s="326"/>
      <c r="GEU39" s="326"/>
      <c r="GEV39" s="326"/>
      <c r="GEW39" s="326"/>
      <c r="GEX39" s="326"/>
      <c r="GEY39" s="326"/>
      <c r="GEZ39" s="326"/>
      <c r="GFA39" s="326"/>
      <c r="GFB39" s="326"/>
      <c r="GFC39" s="326"/>
      <c r="GFD39" s="326"/>
      <c r="GFE39" s="326"/>
      <c r="GFF39" s="326"/>
      <c r="GFG39" s="326"/>
      <c r="GFH39" s="326"/>
      <c r="GFI39" s="326"/>
      <c r="GFJ39" s="326"/>
      <c r="GFK39" s="326"/>
      <c r="GFL39" s="326"/>
      <c r="GFM39" s="326"/>
      <c r="GFN39" s="326"/>
      <c r="GFO39" s="326"/>
      <c r="GFP39" s="326"/>
      <c r="GFQ39" s="326"/>
      <c r="GFR39" s="326"/>
      <c r="GFS39" s="326"/>
      <c r="GFT39" s="326"/>
      <c r="GFU39" s="326"/>
      <c r="GFV39" s="326"/>
      <c r="GFW39" s="326"/>
      <c r="GFX39" s="326"/>
      <c r="GFY39" s="326"/>
      <c r="GFZ39" s="326"/>
      <c r="GGA39" s="326"/>
      <c r="GGB39" s="326"/>
      <c r="GGC39" s="326"/>
      <c r="GGD39" s="326"/>
      <c r="GGE39" s="326"/>
      <c r="GGF39" s="326"/>
      <c r="GGG39" s="326"/>
      <c r="GGH39" s="326"/>
      <c r="GGI39" s="326"/>
      <c r="GGJ39" s="326"/>
      <c r="GGK39" s="326"/>
      <c r="GGL39" s="326"/>
      <c r="GGM39" s="326"/>
      <c r="GGN39" s="326"/>
      <c r="GGO39" s="326"/>
      <c r="GGP39" s="326"/>
      <c r="GGQ39" s="326"/>
      <c r="GGR39" s="326"/>
      <c r="GGS39" s="326"/>
      <c r="GGT39" s="326"/>
      <c r="GGU39" s="326"/>
      <c r="GGV39" s="326"/>
      <c r="GGW39" s="326"/>
      <c r="GGX39" s="326"/>
      <c r="GGY39" s="326"/>
      <c r="GGZ39" s="326"/>
      <c r="GHA39" s="326"/>
      <c r="GHB39" s="326"/>
      <c r="GHC39" s="326"/>
      <c r="GHD39" s="326"/>
      <c r="GHE39" s="326"/>
      <c r="GHF39" s="326"/>
      <c r="GHG39" s="326"/>
      <c r="GHH39" s="326"/>
      <c r="GHI39" s="326"/>
      <c r="GHJ39" s="326"/>
      <c r="GHK39" s="326"/>
      <c r="GHL39" s="326"/>
      <c r="GHM39" s="326"/>
      <c r="GHN39" s="326"/>
      <c r="GHO39" s="326"/>
      <c r="GHP39" s="326"/>
      <c r="GHQ39" s="326"/>
      <c r="GHR39" s="326"/>
      <c r="GHS39" s="326"/>
      <c r="GHT39" s="326"/>
      <c r="GHU39" s="326"/>
      <c r="GHV39" s="326"/>
      <c r="GHW39" s="326"/>
      <c r="GHX39" s="326"/>
      <c r="GHY39" s="326"/>
      <c r="GHZ39" s="326"/>
      <c r="GIA39" s="326"/>
      <c r="GIB39" s="326"/>
      <c r="GIC39" s="326"/>
      <c r="GID39" s="326"/>
      <c r="GIE39" s="326"/>
      <c r="GIF39" s="326"/>
      <c r="GIG39" s="326"/>
      <c r="GIH39" s="326"/>
      <c r="GII39" s="326"/>
      <c r="GIJ39" s="326"/>
      <c r="GIK39" s="326"/>
      <c r="GIL39" s="326"/>
      <c r="GIM39" s="326"/>
      <c r="GIN39" s="326"/>
      <c r="GIO39" s="326"/>
      <c r="GIP39" s="326"/>
      <c r="GIQ39" s="326"/>
      <c r="GIR39" s="326"/>
      <c r="GIS39" s="326"/>
      <c r="GIT39" s="326"/>
      <c r="GIU39" s="326"/>
      <c r="GIV39" s="326"/>
      <c r="GIW39" s="326"/>
      <c r="GIX39" s="326"/>
      <c r="GIY39" s="326"/>
      <c r="GIZ39" s="326"/>
      <c r="GJA39" s="326"/>
      <c r="GJB39" s="326"/>
      <c r="GJC39" s="326"/>
      <c r="GJD39" s="326"/>
      <c r="GJE39" s="326"/>
      <c r="GJF39" s="326"/>
      <c r="GJG39" s="326"/>
      <c r="GJH39" s="326"/>
      <c r="GJI39" s="326"/>
      <c r="GJJ39" s="326"/>
      <c r="GJK39" s="326"/>
      <c r="GJL39" s="326"/>
      <c r="GJM39" s="326"/>
      <c r="GJN39" s="326"/>
      <c r="GJO39" s="326"/>
      <c r="GJP39" s="326"/>
      <c r="GJQ39" s="326"/>
      <c r="GJR39" s="326"/>
      <c r="GJS39" s="326"/>
      <c r="GJT39" s="326"/>
      <c r="GJU39" s="326"/>
      <c r="GJV39" s="326"/>
      <c r="GJW39" s="326"/>
      <c r="GJX39" s="326"/>
      <c r="GJY39" s="326"/>
      <c r="GJZ39" s="326"/>
      <c r="GKA39" s="326"/>
      <c r="GKB39" s="326"/>
      <c r="GKC39" s="326"/>
      <c r="GKD39" s="326"/>
      <c r="GKE39" s="326"/>
      <c r="GKF39" s="326"/>
      <c r="GKG39" s="326"/>
      <c r="GKH39" s="326"/>
      <c r="GKI39" s="326"/>
      <c r="GKJ39" s="326"/>
      <c r="GKK39" s="326"/>
      <c r="GKL39" s="326"/>
      <c r="GKM39" s="326"/>
      <c r="GKN39" s="326"/>
      <c r="GKO39" s="326"/>
      <c r="GKP39" s="326"/>
      <c r="GKQ39" s="326"/>
      <c r="GKR39" s="326"/>
      <c r="GKS39" s="326"/>
      <c r="GKT39" s="326"/>
      <c r="GKU39" s="326"/>
      <c r="GKV39" s="326"/>
      <c r="GKW39" s="326"/>
      <c r="GKX39" s="326"/>
      <c r="GKY39" s="326"/>
      <c r="GKZ39" s="326"/>
      <c r="GLA39" s="326"/>
      <c r="GLB39" s="326"/>
      <c r="GLC39" s="326"/>
      <c r="GLD39" s="326"/>
      <c r="GLE39" s="326"/>
      <c r="GLF39" s="326"/>
      <c r="GLG39" s="326"/>
      <c r="GLH39" s="326"/>
      <c r="GLI39" s="326"/>
      <c r="GLJ39" s="326"/>
      <c r="GLK39" s="326"/>
      <c r="GLL39" s="326"/>
      <c r="GLM39" s="326"/>
      <c r="GLN39" s="326"/>
      <c r="GLO39" s="326"/>
      <c r="GLP39" s="326"/>
      <c r="GLQ39" s="326"/>
      <c r="GLR39" s="326"/>
      <c r="GLS39" s="326"/>
      <c r="GLT39" s="326"/>
      <c r="GLU39" s="326"/>
      <c r="GLV39" s="326"/>
      <c r="GLW39" s="326"/>
      <c r="GLX39" s="326"/>
      <c r="GLY39" s="326"/>
      <c r="GLZ39" s="326"/>
      <c r="GMA39" s="326"/>
      <c r="GMB39" s="326"/>
      <c r="GMC39" s="326"/>
      <c r="GMD39" s="326"/>
      <c r="GME39" s="326"/>
      <c r="GMF39" s="326"/>
      <c r="GMG39" s="326"/>
      <c r="GMH39" s="326"/>
      <c r="GMI39" s="326"/>
      <c r="GMJ39" s="326"/>
      <c r="GMK39" s="326"/>
      <c r="GML39" s="326"/>
      <c r="GMM39" s="326"/>
      <c r="GMN39" s="326"/>
      <c r="GMO39" s="326"/>
      <c r="GMP39" s="326"/>
      <c r="GMQ39" s="326"/>
      <c r="GMR39" s="326"/>
      <c r="GMS39" s="326"/>
      <c r="GMT39" s="326"/>
      <c r="GMU39" s="326"/>
      <c r="GMV39" s="326"/>
      <c r="GMW39" s="326"/>
      <c r="GMX39" s="326"/>
      <c r="GMY39" s="326"/>
      <c r="GMZ39" s="326"/>
      <c r="GNA39" s="326"/>
      <c r="GNB39" s="326"/>
      <c r="GNC39" s="326"/>
      <c r="GND39" s="326"/>
      <c r="GNE39" s="326"/>
      <c r="GNF39" s="326"/>
      <c r="GNG39" s="326"/>
      <c r="GNH39" s="326"/>
      <c r="GNI39" s="326"/>
      <c r="GNJ39" s="326"/>
      <c r="GNK39" s="326"/>
      <c r="GNL39" s="326"/>
      <c r="GNM39" s="326"/>
      <c r="GNN39" s="326"/>
      <c r="GNO39" s="326"/>
      <c r="GNP39" s="326"/>
      <c r="GNQ39" s="326"/>
      <c r="GNR39" s="326"/>
      <c r="GNS39" s="326"/>
      <c r="GNT39" s="326"/>
      <c r="GNU39" s="326"/>
      <c r="GNV39" s="326"/>
      <c r="GNW39" s="326"/>
      <c r="GNX39" s="326"/>
      <c r="GNY39" s="326"/>
      <c r="GNZ39" s="326"/>
      <c r="GOA39" s="326"/>
      <c r="GOB39" s="326"/>
      <c r="GOC39" s="326"/>
      <c r="GOD39" s="326"/>
      <c r="GOE39" s="326"/>
      <c r="GOF39" s="326"/>
      <c r="GOG39" s="326"/>
      <c r="GOH39" s="326"/>
      <c r="GOI39" s="326"/>
      <c r="GOJ39" s="326"/>
      <c r="GOK39" s="326"/>
      <c r="GOL39" s="326"/>
      <c r="GOM39" s="326"/>
      <c r="GON39" s="326"/>
      <c r="GOO39" s="326"/>
      <c r="GOP39" s="326"/>
      <c r="GOQ39" s="326"/>
      <c r="GOR39" s="326"/>
      <c r="GOS39" s="326"/>
      <c r="GOT39" s="326"/>
      <c r="GOU39" s="326"/>
      <c r="GOV39" s="326"/>
      <c r="GOW39" s="326"/>
      <c r="GOX39" s="326"/>
      <c r="GOY39" s="326"/>
      <c r="GOZ39" s="326"/>
      <c r="GPA39" s="326"/>
      <c r="GPB39" s="326"/>
      <c r="GPC39" s="326"/>
      <c r="GPD39" s="326"/>
      <c r="GPE39" s="326"/>
      <c r="GPF39" s="326"/>
      <c r="GPG39" s="326"/>
      <c r="GPH39" s="326"/>
      <c r="GPI39" s="326"/>
      <c r="GPJ39" s="326"/>
      <c r="GPK39" s="326"/>
      <c r="GPL39" s="326"/>
      <c r="GPM39" s="326"/>
      <c r="GPN39" s="326"/>
      <c r="GPO39" s="326"/>
      <c r="GPP39" s="326"/>
      <c r="GPQ39" s="326"/>
      <c r="GPR39" s="326"/>
      <c r="GPS39" s="326"/>
      <c r="GPT39" s="326"/>
      <c r="GPU39" s="326"/>
      <c r="GPV39" s="326"/>
      <c r="GPW39" s="326"/>
      <c r="GPX39" s="326"/>
      <c r="GPY39" s="326"/>
      <c r="GPZ39" s="326"/>
      <c r="GQA39" s="326"/>
      <c r="GQB39" s="326"/>
      <c r="GQC39" s="326"/>
      <c r="GQD39" s="326"/>
      <c r="GQE39" s="326"/>
      <c r="GQF39" s="326"/>
      <c r="GQG39" s="326"/>
      <c r="GQH39" s="326"/>
      <c r="GQI39" s="326"/>
      <c r="GQJ39" s="326"/>
      <c r="GQK39" s="326"/>
      <c r="GQL39" s="326"/>
      <c r="GQM39" s="326"/>
      <c r="GQN39" s="326"/>
      <c r="GQO39" s="326"/>
      <c r="GQP39" s="326"/>
      <c r="GQQ39" s="326"/>
      <c r="GQR39" s="326"/>
      <c r="GQS39" s="326"/>
      <c r="GQT39" s="326"/>
      <c r="GQU39" s="326"/>
      <c r="GQV39" s="326"/>
      <c r="GQW39" s="326"/>
      <c r="GQX39" s="326"/>
      <c r="GQY39" s="326"/>
      <c r="GQZ39" s="326"/>
      <c r="GRA39" s="326"/>
      <c r="GRB39" s="326"/>
      <c r="GRC39" s="326"/>
      <c r="GRD39" s="326"/>
      <c r="GRE39" s="326"/>
      <c r="GRF39" s="326"/>
      <c r="GRG39" s="326"/>
      <c r="GRH39" s="326"/>
      <c r="GRI39" s="326"/>
      <c r="GRJ39" s="326"/>
      <c r="GRK39" s="326"/>
      <c r="GRL39" s="326"/>
      <c r="GRM39" s="326"/>
      <c r="GRN39" s="326"/>
      <c r="GRO39" s="326"/>
      <c r="GRP39" s="326"/>
      <c r="GRQ39" s="326"/>
      <c r="GRR39" s="326"/>
      <c r="GRS39" s="326"/>
      <c r="GRT39" s="326"/>
      <c r="GRU39" s="326"/>
      <c r="GRV39" s="326"/>
      <c r="GRW39" s="326"/>
      <c r="GRX39" s="326"/>
      <c r="GRY39" s="326"/>
      <c r="GRZ39" s="326"/>
      <c r="GSA39" s="326"/>
      <c r="GSB39" s="326"/>
      <c r="GSC39" s="326"/>
      <c r="GSD39" s="326"/>
      <c r="GSE39" s="326"/>
      <c r="GSF39" s="326"/>
      <c r="GSG39" s="326"/>
      <c r="GSH39" s="326"/>
      <c r="GSI39" s="326"/>
      <c r="GSJ39" s="326"/>
      <c r="GSK39" s="326"/>
      <c r="GSL39" s="326"/>
      <c r="GSM39" s="326"/>
      <c r="GSN39" s="326"/>
      <c r="GSO39" s="326"/>
      <c r="GSP39" s="326"/>
      <c r="GSQ39" s="326"/>
      <c r="GSR39" s="326"/>
      <c r="GSS39" s="326"/>
      <c r="GST39" s="326"/>
      <c r="GSU39" s="326"/>
      <c r="GSV39" s="326"/>
      <c r="GSW39" s="326"/>
      <c r="GSX39" s="326"/>
      <c r="GSY39" s="326"/>
      <c r="GSZ39" s="326"/>
      <c r="GTA39" s="326"/>
      <c r="GTB39" s="326"/>
      <c r="GTC39" s="326"/>
      <c r="GTD39" s="326"/>
      <c r="GTE39" s="326"/>
      <c r="GTF39" s="326"/>
      <c r="GTG39" s="326"/>
      <c r="GTH39" s="326"/>
      <c r="GTI39" s="326"/>
      <c r="GTJ39" s="326"/>
      <c r="GTK39" s="326"/>
      <c r="GTL39" s="326"/>
      <c r="GTM39" s="326"/>
      <c r="GTN39" s="326"/>
      <c r="GTO39" s="326"/>
      <c r="GTP39" s="326"/>
      <c r="GTQ39" s="326"/>
      <c r="GTR39" s="326"/>
      <c r="GTS39" s="326"/>
      <c r="GTT39" s="326"/>
      <c r="GTU39" s="326"/>
      <c r="GTV39" s="326"/>
      <c r="GTW39" s="326"/>
      <c r="GTX39" s="326"/>
      <c r="GTY39" s="326"/>
      <c r="GTZ39" s="326"/>
      <c r="GUA39" s="326"/>
      <c r="GUB39" s="326"/>
      <c r="GUC39" s="326"/>
      <c r="GUD39" s="326"/>
      <c r="GUE39" s="326"/>
      <c r="GUF39" s="326"/>
      <c r="GUG39" s="326"/>
      <c r="GUH39" s="326"/>
      <c r="GUI39" s="326"/>
      <c r="GUJ39" s="326"/>
      <c r="GUK39" s="326"/>
      <c r="GUL39" s="326"/>
      <c r="GUM39" s="326"/>
      <c r="GUN39" s="326"/>
      <c r="GUO39" s="326"/>
      <c r="GUP39" s="326"/>
      <c r="GUQ39" s="326"/>
      <c r="GUR39" s="326"/>
      <c r="GUS39" s="326"/>
      <c r="GUT39" s="326"/>
      <c r="GUU39" s="326"/>
      <c r="GUV39" s="326"/>
      <c r="GUW39" s="326"/>
      <c r="GUX39" s="326"/>
      <c r="GUY39" s="326"/>
      <c r="GUZ39" s="326"/>
      <c r="GVA39" s="326"/>
      <c r="GVB39" s="326"/>
      <c r="GVC39" s="326"/>
      <c r="GVD39" s="326"/>
      <c r="GVE39" s="326"/>
      <c r="GVF39" s="326"/>
      <c r="GVG39" s="326"/>
      <c r="GVH39" s="326"/>
      <c r="GVI39" s="326"/>
      <c r="GVJ39" s="326"/>
      <c r="GVK39" s="326"/>
      <c r="GVL39" s="326"/>
      <c r="GVM39" s="326"/>
      <c r="GVN39" s="326"/>
      <c r="GVO39" s="326"/>
      <c r="GVP39" s="326"/>
      <c r="GVQ39" s="326"/>
      <c r="GVR39" s="326"/>
      <c r="GVS39" s="326"/>
      <c r="GVT39" s="326"/>
      <c r="GVU39" s="326"/>
      <c r="GVV39" s="326"/>
      <c r="GVW39" s="326"/>
      <c r="GVX39" s="326"/>
      <c r="GVY39" s="326"/>
      <c r="GVZ39" s="326"/>
      <c r="GWA39" s="326"/>
      <c r="GWB39" s="326"/>
      <c r="GWC39" s="326"/>
      <c r="GWD39" s="326"/>
      <c r="GWE39" s="326"/>
      <c r="GWF39" s="326"/>
      <c r="GWG39" s="326"/>
      <c r="GWH39" s="326"/>
      <c r="GWI39" s="326"/>
      <c r="GWJ39" s="326"/>
      <c r="GWK39" s="326"/>
      <c r="GWL39" s="326"/>
      <c r="GWM39" s="326"/>
      <c r="GWN39" s="326"/>
      <c r="GWO39" s="326"/>
      <c r="GWP39" s="326"/>
      <c r="GWQ39" s="326"/>
      <c r="GWR39" s="326"/>
      <c r="GWS39" s="326"/>
      <c r="GWT39" s="326"/>
      <c r="GWU39" s="326"/>
      <c r="GWV39" s="326"/>
      <c r="GWW39" s="326"/>
      <c r="GWX39" s="326"/>
      <c r="GWY39" s="326"/>
      <c r="GWZ39" s="326"/>
      <c r="GXA39" s="326"/>
      <c r="GXB39" s="326"/>
      <c r="GXC39" s="326"/>
      <c r="GXD39" s="326"/>
      <c r="GXE39" s="326"/>
      <c r="GXF39" s="326"/>
      <c r="GXG39" s="326"/>
      <c r="GXH39" s="326"/>
      <c r="GXI39" s="326"/>
      <c r="GXJ39" s="326"/>
      <c r="GXK39" s="326"/>
      <c r="GXL39" s="326"/>
      <c r="GXM39" s="326"/>
      <c r="GXN39" s="326"/>
      <c r="GXO39" s="326"/>
      <c r="GXP39" s="326"/>
      <c r="GXQ39" s="326"/>
      <c r="GXR39" s="326"/>
      <c r="GXS39" s="326"/>
      <c r="GXT39" s="326"/>
      <c r="GXU39" s="326"/>
      <c r="GXV39" s="326"/>
      <c r="GXW39" s="326"/>
      <c r="GXX39" s="326"/>
      <c r="GXY39" s="326"/>
      <c r="GXZ39" s="326"/>
      <c r="GYA39" s="326"/>
      <c r="GYB39" s="326"/>
      <c r="GYC39" s="326"/>
      <c r="GYD39" s="326"/>
      <c r="GYE39" s="326"/>
      <c r="GYF39" s="326"/>
      <c r="GYG39" s="326"/>
      <c r="GYH39" s="326"/>
      <c r="GYI39" s="326"/>
      <c r="GYJ39" s="326"/>
      <c r="GYK39" s="326"/>
      <c r="GYL39" s="326"/>
      <c r="GYM39" s="326"/>
      <c r="GYN39" s="326"/>
      <c r="GYO39" s="326"/>
      <c r="GYP39" s="326"/>
      <c r="GYQ39" s="326"/>
      <c r="GYR39" s="326"/>
      <c r="GYS39" s="326"/>
      <c r="GYT39" s="326"/>
      <c r="GYU39" s="326"/>
      <c r="GYV39" s="326"/>
      <c r="GYW39" s="326"/>
      <c r="GYX39" s="326"/>
      <c r="GYY39" s="326"/>
      <c r="GYZ39" s="326"/>
      <c r="GZA39" s="326"/>
      <c r="GZB39" s="326"/>
      <c r="GZC39" s="326"/>
      <c r="GZD39" s="326"/>
      <c r="GZE39" s="326"/>
      <c r="GZF39" s="326"/>
      <c r="GZG39" s="326"/>
      <c r="GZH39" s="326"/>
      <c r="GZI39" s="326"/>
      <c r="GZJ39" s="326"/>
      <c r="GZK39" s="326"/>
      <c r="GZL39" s="326"/>
      <c r="GZM39" s="326"/>
      <c r="GZN39" s="326"/>
      <c r="GZO39" s="326"/>
      <c r="GZP39" s="326"/>
      <c r="GZQ39" s="326"/>
      <c r="GZR39" s="326"/>
      <c r="GZS39" s="326"/>
      <c r="GZT39" s="326"/>
      <c r="GZU39" s="326"/>
      <c r="GZV39" s="326"/>
      <c r="GZW39" s="326"/>
      <c r="GZX39" s="326"/>
      <c r="GZY39" s="326"/>
      <c r="GZZ39" s="326"/>
      <c r="HAA39" s="326"/>
      <c r="HAB39" s="326"/>
      <c r="HAC39" s="326"/>
      <c r="HAD39" s="326"/>
      <c r="HAE39" s="326"/>
      <c r="HAF39" s="326"/>
      <c r="HAG39" s="326"/>
      <c r="HAH39" s="326"/>
      <c r="HAI39" s="326"/>
      <c r="HAJ39" s="326"/>
      <c r="HAK39" s="326"/>
      <c r="HAL39" s="326"/>
      <c r="HAM39" s="326"/>
      <c r="HAN39" s="326"/>
      <c r="HAO39" s="326"/>
      <c r="HAP39" s="326"/>
      <c r="HAQ39" s="326"/>
      <c r="HAR39" s="326"/>
      <c r="HAS39" s="326"/>
      <c r="HAT39" s="326"/>
      <c r="HAU39" s="326"/>
      <c r="HAV39" s="326"/>
      <c r="HAW39" s="326"/>
      <c r="HAX39" s="326"/>
      <c r="HAY39" s="326"/>
      <c r="HAZ39" s="326"/>
      <c r="HBA39" s="326"/>
      <c r="HBB39" s="326"/>
      <c r="HBC39" s="326"/>
      <c r="HBD39" s="326"/>
      <c r="HBE39" s="326"/>
      <c r="HBF39" s="326"/>
      <c r="HBG39" s="326"/>
      <c r="HBH39" s="326"/>
      <c r="HBI39" s="326"/>
      <c r="HBJ39" s="326"/>
      <c r="HBK39" s="326"/>
      <c r="HBL39" s="326"/>
      <c r="HBM39" s="326"/>
      <c r="HBN39" s="326"/>
      <c r="HBO39" s="326"/>
      <c r="HBP39" s="326"/>
      <c r="HBQ39" s="326"/>
      <c r="HBR39" s="326"/>
      <c r="HBS39" s="326"/>
      <c r="HBT39" s="326"/>
      <c r="HBU39" s="326"/>
      <c r="HBV39" s="326"/>
      <c r="HBW39" s="326"/>
      <c r="HBX39" s="326"/>
      <c r="HBY39" s="326"/>
      <c r="HBZ39" s="326"/>
      <c r="HCA39" s="326"/>
      <c r="HCB39" s="326"/>
      <c r="HCC39" s="326"/>
      <c r="HCD39" s="326"/>
      <c r="HCE39" s="326"/>
      <c r="HCF39" s="326"/>
      <c r="HCG39" s="326"/>
      <c r="HCH39" s="326"/>
      <c r="HCI39" s="326"/>
      <c r="HCJ39" s="326"/>
      <c r="HCK39" s="326"/>
      <c r="HCL39" s="326"/>
      <c r="HCM39" s="326"/>
      <c r="HCN39" s="326"/>
      <c r="HCO39" s="326"/>
      <c r="HCP39" s="326"/>
      <c r="HCQ39" s="326"/>
      <c r="HCR39" s="326"/>
      <c r="HCS39" s="326"/>
      <c r="HCT39" s="326"/>
      <c r="HCU39" s="326"/>
      <c r="HCV39" s="326"/>
      <c r="HCW39" s="326"/>
      <c r="HCX39" s="326"/>
      <c r="HCY39" s="326"/>
      <c r="HCZ39" s="326"/>
      <c r="HDA39" s="326"/>
      <c r="HDB39" s="326"/>
      <c r="HDC39" s="326"/>
      <c r="HDD39" s="326"/>
      <c r="HDE39" s="326"/>
      <c r="HDF39" s="326"/>
      <c r="HDG39" s="326"/>
      <c r="HDH39" s="326"/>
      <c r="HDI39" s="326"/>
      <c r="HDJ39" s="326"/>
      <c r="HDK39" s="326"/>
      <c r="HDL39" s="326"/>
      <c r="HDM39" s="326"/>
      <c r="HDN39" s="326"/>
      <c r="HDO39" s="326"/>
      <c r="HDP39" s="326"/>
      <c r="HDQ39" s="326"/>
      <c r="HDR39" s="326"/>
      <c r="HDS39" s="326"/>
      <c r="HDT39" s="326"/>
      <c r="HDU39" s="326"/>
      <c r="HDV39" s="326"/>
      <c r="HDW39" s="326"/>
      <c r="HDX39" s="326"/>
      <c r="HDY39" s="326"/>
      <c r="HDZ39" s="326"/>
      <c r="HEA39" s="326"/>
      <c r="HEB39" s="326"/>
      <c r="HEC39" s="326"/>
      <c r="HED39" s="326"/>
      <c r="HEE39" s="326"/>
      <c r="HEF39" s="326"/>
      <c r="HEG39" s="326"/>
      <c r="HEH39" s="326"/>
      <c r="HEI39" s="326"/>
      <c r="HEJ39" s="326"/>
      <c r="HEK39" s="326"/>
      <c r="HEL39" s="326"/>
      <c r="HEM39" s="326"/>
      <c r="HEN39" s="326"/>
      <c r="HEO39" s="326"/>
      <c r="HEP39" s="326"/>
      <c r="HEQ39" s="326"/>
      <c r="HER39" s="326"/>
      <c r="HES39" s="326"/>
      <c r="HET39" s="326"/>
      <c r="HEU39" s="326"/>
      <c r="HEV39" s="326"/>
      <c r="HEW39" s="326"/>
      <c r="HEX39" s="326"/>
      <c r="HEY39" s="326"/>
      <c r="HEZ39" s="326"/>
      <c r="HFA39" s="326"/>
      <c r="HFB39" s="326"/>
      <c r="HFC39" s="326"/>
      <c r="HFD39" s="326"/>
      <c r="HFE39" s="326"/>
      <c r="HFF39" s="326"/>
      <c r="HFG39" s="326"/>
      <c r="HFH39" s="326"/>
      <c r="HFI39" s="326"/>
      <c r="HFJ39" s="326"/>
      <c r="HFK39" s="326"/>
      <c r="HFL39" s="326"/>
      <c r="HFM39" s="326"/>
      <c r="HFN39" s="326"/>
      <c r="HFO39" s="326"/>
      <c r="HFP39" s="326"/>
      <c r="HFQ39" s="326"/>
      <c r="HFR39" s="326"/>
      <c r="HFS39" s="326"/>
      <c r="HFT39" s="326"/>
      <c r="HFU39" s="326"/>
      <c r="HFV39" s="326"/>
      <c r="HFW39" s="326"/>
      <c r="HFX39" s="326"/>
      <c r="HFY39" s="326"/>
      <c r="HFZ39" s="326"/>
      <c r="HGA39" s="326"/>
      <c r="HGB39" s="326"/>
      <c r="HGC39" s="326"/>
      <c r="HGD39" s="326"/>
      <c r="HGE39" s="326"/>
      <c r="HGF39" s="326"/>
      <c r="HGG39" s="326"/>
      <c r="HGH39" s="326"/>
      <c r="HGI39" s="326"/>
      <c r="HGJ39" s="326"/>
      <c r="HGK39" s="326"/>
      <c r="HGL39" s="326"/>
      <c r="HGM39" s="326"/>
      <c r="HGN39" s="326"/>
      <c r="HGO39" s="326"/>
      <c r="HGP39" s="326"/>
      <c r="HGQ39" s="326"/>
      <c r="HGR39" s="326"/>
      <c r="HGS39" s="326"/>
      <c r="HGT39" s="326"/>
      <c r="HGU39" s="326"/>
      <c r="HGV39" s="326"/>
      <c r="HGW39" s="326"/>
      <c r="HGX39" s="326"/>
      <c r="HGY39" s="326"/>
      <c r="HGZ39" s="326"/>
      <c r="HHA39" s="326"/>
      <c r="HHB39" s="326"/>
      <c r="HHC39" s="326"/>
      <c r="HHD39" s="326"/>
      <c r="HHE39" s="326"/>
      <c r="HHF39" s="326"/>
      <c r="HHG39" s="326"/>
      <c r="HHH39" s="326"/>
      <c r="HHI39" s="326"/>
      <c r="HHJ39" s="326"/>
      <c r="HHK39" s="326"/>
      <c r="HHL39" s="326"/>
      <c r="HHM39" s="326"/>
      <c r="HHN39" s="326"/>
      <c r="HHO39" s="326"/>
      <c r="HHP39" s="326"/>
      <c r="HHQ39" s="326"/>
      <c r="HHR39" s="326"/>
      <c r="HHS39" s="326"/>
      <c r="HHT39" s="326"/>
      <c r="HHU39" s="326"/>
      <c r="HHV39" s="326"/>
      <c r="HHW39" s="326"/>
      <c r="HHX39" s="326"/>
      <c r="HHY39" s="326"/>
      <c r="HHZ39" s="326"/>
      <c r="HIA39" s="326"/>
      <c r="HIB39" s="326"/>
      <c r="HIC39" s="326"/>
      <c r="HID39" s="326"/>
      <c r="HIE39" s="326"/>
      <c r="HIF39" s="326"/>
      <c r="HIG39" s="326"/>
      <c r="HIH39" s="326"/>
      <c r="HII39" s="326"/>
      <c r="HIJ39" s="326"/>
      <c r="HIK39" s="326"/>
      <c r="HIL39" s="326"/>
      <c r="HIM39" s="326"/>
      <c r="HIN39" s="326"/>
      <c r="HIO39" s="326"/>
      <c r="HIP39" s="326"/>
      <c r="HIQ39" s="326"/>
      <c r="HIR39" s="326"/>
      <c r="HIS39" s="326"/>
      <c r="HIT39" s="326"/>
      <c r="HIU39" s="326"/>
      <c r="HIV39" s="326"/>
      <c r="HIW39" s="326"/>
      <c r="HIX39" s="326"/>
      <c r="HIY39" s="326"/>
      <c r="HIZ39" s="326"/>
      <c r="HJA39" s="326"/>
      <c r="HJB39" s="326"/>
      <c r="HJC39" s="326"/>
      <c r="HJD39" s="326"/>
      <c r="HJE39" s="326"/>
      <c r="HJF39" s="326"/>
      <c r="HJG39" s="326"/>
      <c r="HJH39" s="326"/>
      <c r="HJI39" s="326"/>
      <c r="HJJ39" s="326"/>
      <c r="HJK39" s="326"/>
      <c r="HJL39" s="326"/>
      <c r="HJM39" s="326"/>
      <c r="HJN39" s="326"/>
      <c r="HJO39" s="326"/>
      <c r="HJP39" s="326"/>
      <c r="HJQ39" s="326"/>
      <c r="HJR39" s="326"/>
      <c r="HJS39" s="326"/>
      <c r="HJT39" s="326"/>
      <c r="HJU39" s="326"/>
      <c r="HJV39" s="326"/>
      <c r="HJW39" s="326"/>
      <c r="HJX39" s="326"/>
      <c r="HJY39" s="326"/>
      <c r="HJZ39" s="326"/>
      <c r="HKA39" s="326"/>
      <c r="HKB39" s="326"/>
      <c r="HKC39" s="326"/>
      <c r="HKD39" s="326"/>
      <c r="HKE39" s="326"/>
      <c r="HKF39" s="326"/>
      <c r="HKG39" s="326"/>
      <c r="HKH39" s="326"/>
      <c r="HKI39" s="326"/>
      <c r="HKJ39" s="326"/>
      <c r="HKK39" s="326"/>
      <c r="HKL39" s="326"/>
      <c r="HKM39" s="326"/>
      <c r="HKN39" s="326"/>
      <c r="HKO39" s="326"/>
      <c r="HKP39" s="326"/>
      <c r="HKQ39" s="326"/>
      <c r="HKR39" s="326"/>
      <c r="HKS39" s="326"/>
      <c r="HKT39" s="326"/>
      <c r="HKU39" s="326"/>
      <c r="HKV39" s="326"/>
      <c r="HKW39" s="326"/>
      <c r="HKX39" s="326"/>
      <c r="HKY39" s="326"/>
      <c r="HKZ39" s="326"/>
      <c r="HLA39" s="326"/>
      <c r="HLB39" s="326"/>
      <c r="HLC39" s="326"/>
      <c r="HLD39" s="326"/>
      <c r="HLE39" s="326"/>
      <c r="HLF39" s="326"/>
      <c r="HLG39" s="326"/>
      <c r="HLH39" s="326"/>
      <c r="HLI39" s="326"/>
      <c r="HLJ39" s="326"/>
      <c r="HLK39" s="326"/>
      <c r="HLL39" s="326"/>
      <c r="HLM39" s="326"/>
      <c r="HLN39" s="326"/>
      <c r="HLO39" s="326"/>
      <c r="HLP39" s="326"/>
      <c r="HLQ39" s="326"/>
      <c r="HLR39" s="326"/>
      <c r="HLS39" s="326"/>
      <c r="HLT39" s="326"/>
      <c r="HLU39" s="326"/>
      <c r="HLV39" s="326"/>
      <c r="HLW39" s="326"/>
      <c r="HLX39" s="326"/>
      <c r="HLY39" s="326"/>
      <c r="HLZ39" s="326"/>
      <c r="HMA39" s="326"/>
      <c r="HMB39" s="326"/>
      <c r="HMC39" s="326"/>
      <c r="HMD39" s="326"/>
      <c r="HME39" s="326"/>
      <c r="HMF39" s="326"/>
      <c r="HMG39" s="326"/>
      <c r="HMH39" s="326"/>
      <c r="HMI39" s="326"/>
      <c r="HMJ39" s="326"/>
      <c r="HMK39" s="326"/>
      <c r="HML39" s="326"/>
      <c r="HMM39" s="326"/>
      <c r="HMN39" s="326"/>
      <c r="HMO39" s="326"/>
      <c r="HMP39" s="326"/>
      <c r="HMQ39" s="326"/>
      <c r="HMR39" s="326"/>
      <c r="HMS39" s="326"/>
      <c r="HMT39" s="326"/>
      <c r="HMU39" s="326"/>
      <c r="HMV39" s="326"/>
      <c r="HMW39" s="326"/>
      <c r="HMX39" s="326"/>
      <c r="HMY39" s="326"/>
      <c r="HMZ39" s="326"/>
      <c r="HNA39" s="326"/>
      <c r="HNB39" s="326"/>
      <c r="HNC39" s="326"/>
      <c r="HND39" s="326"/>
      <c r="HNE39" s="326"/>
      <c r="HNF39" s="326"/>
      <c r="HNG39" s="326"/>
      <c r="HNH39" s="326"/>
      <c r="HNI39" s="326"/>
      <c r="HNJ39" s="326"/>
      <c r="HNK39" s="326"/>
      <c r="HNL39" s="326"/>
      <c r="HNM39" s="326"/>
      <c r="HNN39" s="326"/>
      <c r="HNO39" s="326"/>
      <c r="HNP39" s="326"/>
      <c r="HNQ39" s="326"/>
      <c r="HNR39" s="326"/>
      <c r="HNS39" s="326"/>
      <c r="HNT39" s="326"/>
      <c r="HNU39" s="326"/>
      <c r="HNV39" s="326"/>
      <c r="HNW39" s="326"/>
      <c r="HNX39" s="326"/>
      <c r="HNY39" s="326"/>
      <c r="HNZ39" s="326"/>
      <c r="HOA39" s="326"/>
      <c r="HOB39" s="326"/>
      <c r="HOC39" s="326"/>
      <c r="HOD39" s="326"/>
      <c r="HOE39" s="326"/>
      <c r="HOF39" s="326"/>
      <c r="HOG39" s="326"/>
      <c r="HOH39" s="326"/>
      <c r="HOI39" s="326"/>
      <c r="HOJ39" s="326"/>
      <c r="HOK39" s="326"/>
      <c r="HOL39" s="326"/>
      <c r="HOM39" s="326"/>
      <c r="HON39" s="326"/>
      <c r="HOO39" s="326"/>
      <c r="HOP39" s="326"/>
      <c r="HOQ39" s="326"/>
      <c r="HOR39" s="326"/>
      <c r="HOS39" s="326"/>
      <c r="HOT39" s="326"/>
      <c r="HOU39" s="326"/>
      <c r="HOV39" s="326"/>
      <c r="HOW39" s="326"/>
      <c r="HOX39" s="326"/>
      <c r="HOY39" s="326"/>
      <c r="HOZ39" s="326"/>
      <c r="HPA39" s="326"/>
      <c r="HPB39" s="326"/>
      <c r="HPC39" s="326"/>
      <c r="HPD39" s="326"/>
      <c r="HPE39" s="326"/>
      <c r="HPF39" s="326"/>
      <c r="HPG39" s="326"/>
      <c r="HPH39" s="326"/>
      <c r="HPI39" s="326"/>
      <c r="HPJ39" s="326"/>
      <c r="HPK39" s="326"/>
      <c r="HPL39" s="326"/>
      <c r="HPM39" s="326"/>
      <c r="HPN39" s="326"/>
      <c r="HPO39" s="326"/>
      <c r="HPP39" s="326"/>
      <c r="HPQ39" s="326"/>
      <c r="HPR39" s="326"/>
      <c r="HPS39" s="326"/>
      <c r="HPT39" s="326"/>
      <c r="HPU39" s="326"/>
      <c r="HPV39" s="326"/>
      <c r="HPW39" s="326"/>
      <c r="HPX39" s="326"/>
      <c r="HPY39" s="326"/>
      <c r="HPZ39" s="326"/>
      <c r="HQA39" s="326"/>
      <c r="HQB39" s="326"/>
      <c r="HQC39" s="326"/>
      <c r="HQD39" s="326"/>
      <c r="HQE39" s="326"/>
      <c r="HQF39" s="326"/>
      <c r="HQG39" s="326"/>
      <c r="HQH39" s="326"/>
      <c r="HQI39" s="326"/>
      <c r="HQJ39" s="326"/>
      <c r="HQK39" s="326"/>
      <c r="HQL39" s="326"/>
      <c r="HQM39" s="326"/>
      <c r="HQN39" s="326"/>
      <c r="HQO39" s="326"/>
      <c r="HQP39" s="326"/>
      <c r="HQQ39" s="326"/>
      <c r="HQR39" s="326"/>
      <c r="HQS39" s="326"/>
      <c r="HQT39" s="326"/>
      <c r="HQU39" s="326"/>
      <c r="HQV39" s="326"/>
      <c r="HQW39" s="326"/>
      <c r="HQX39" s="326"/>
      <c r="HQY39" s="326"/>
      <c r="HQZ39" s="326"/>
      <c r="HRA39" s="326"/>
      <c r="HRB39" s="326"/>
      <c r="HRC39" s="326"/>
      <c r="HRD39" s="326"/>
      <c r="HRE39" s="326"/>
      <c r="HRF39" s="326"/>
      <c r="HRG39" s="326"/>
      <c r="HRH39" s="326"/>
      <c r="HRI39" s="326"/>
      <c r="HRJ39" s="326"/>
      <c r="HRK39" s="326"/>
      <c r="HRL39" s="326"/>
      <c r="HRM39" s="326"/>
      <c r="HRN39" s="326"/>
      <c r="HRO39" s="326"/>
      <c r="HRP39" s="326"/>
      <c r="HRQ39" s="326"/>
      <c r="HRR39" s="326"/>
      <c r="HRS39" s="326"/>
      <c r="HRT39" s="326"/>
      <c r="HRU39" s="326"/>
      <c r="HRV39" s="326"/>
      <c r="HRW39" s="326"/>
      <c r="HRX39" s="326"/>
      <c r="HRY39" s="326"/>
      <c r="HRZ39" s="326"/>
      <c r="HSA39" s="326"/>
      <c r="HSB39" s="326"/>
      <c r="HSC39" s="326"/>
      <c r="HSD39" s="326"/>
      <c r="HSE39" s="326"/>
      <c r="HSF39" s="326"/>
      <c r="HSG39" s="326"/>
      <c r="HSH39" s="326"/>
      <c r="HSI39" s="326"/>
      <c r="HSJ39" s="326"/>
      <c r="HSK39" s="326"/>
      <c r="HSL39" s="326"/>
      <c r="HSM39" s="326"/>
      <c r="HSN39" s="326"/>
      <c r="HSO39" s="326"/>
      <c r="HSP39" s="326"/>
      <c r="HSQ39" s="326"/>
      <c r="HSR39" s="326"/>
      <c r="HSS39" s="326"/>
      <c r="HST39" s="326"/>
      <c r="HSU39" s="326"/>
      <c r="HSV39" s="326"/>
      <c r="HSW39" s="326"/>
      <c r="HSX39" s="326"/>
      <c r="HSY39" s="326"/>
      <c r="HSZ39" s="326"/>
      <c r="HTA39" s="326"/>
      <c r="HTB39" s="326"/>
      <c r="HTC39" s="326"/>
      <c r="HTD39" s="326"/>
      <c r="HTE39" s="326"/>
      <c r="HTF39" s="326"/>
      <c r="HTG39" s="326"/>
      <c r="HTH39" s="326"/>
      <c r="HTI39" s="326"/>
      <c r="HTJ39" s="326"/>
      <c r="HTK39" s="326"/>
      <c r="HTL39" s="326"/>
      <c r="HTM39" s="326"/>
      <c r="HTN39" s="326"/>
      <c r="HTO39" s="326"/>
      <c r="HTP39" s="326"/>
      <c r="HTQ39" s="326"/>
      <c r="HTR39" s="326"/>
      <c r="HTS39" s="326"/>
      <c r="HTT39" s="326"/>
      <c r="HTU39" s="326"/>
      <c r="HTV39" s="326"/>
      <c r="HTW39" s="326"/>
      <c r="HTX39" s="326"/>
      <c r="HTY39" s="326"/>
      <c r="HTZ39" s="326"/>
      <c r="HUA39" s="326"/>
      <c r="HUB39" s="326"/>
      <c r="HUC39" s="326"/>
      <c r="HUD39" s="326"/>
      <c r="HUE39" s="326"/>
      <c r="HUF39" s="326"/>
      <c r="HUG39" s="326"/>
      <c r="HUH39" s="326"/>
      <c r="HUI39" s="326"/>
      <c r="HUJ39" s="326"/>
      <c r="HUK39" s="326"/>
      <c r="HUL39" s="326"/>
      <c r="HUM39" s="326"/>
      <c r="HUN39" s="326"/>
      <c r="HUO39" s="326"/>
      <c r="HUP39" s="326"/>
      <c r="HUQ39" s="326"/>
      <c r="HUR39" s="326"/>
      <c r="HUS39" s="326"/>
      <c r="HUT39" s="326"/>
      <c r="HUU39" s="326"/>
      <c r="HUV39" s="326"/>
      <c r="HUW39" s="326"/>
      <c r="HUX39" s="326"/>
      <c r="HUY39" s="326"/>
      <c r="HUZ39" s="326"/>
      <c r="HVA39" s="326"/>
      <c r="HVB39" s="326"/>
      <c r="HVC39" s="326"/>
      <c r="HVD39" s="326"/>
      <c r="HVE39" s="326"/>
      <c r="HVF39" s="326"/>
      <c r="HVG39" s="326"/>
      <c r="HVH39" s="326"/>
      <c r="HVI39" s="326"/>
      <c r="HVJ39" s="326"/>
      <c r="HVK39" s="326"/>
      <c r="HVL39" s="326"/>
      <c r="HVM39" s="326"/>
      <c r="HVN39" s="326"/>
      <c r="HVO39" s="326"/>
      <c r="HVP39" s="326"/>
      <c r="HVQ39" s="326"/>
      <c r="HVR39" s="326"/>
      <c r="HVS39" s="326"/>
      <c r="HVT39" s="326"/>
      <c r="HVU39" s="326"/>
      <c r="HVV39" s="326"/>
      <c r="HVW39" s="326"/>
      <c r="HVX39" s="326"/>
      <c r="HVY39" s="326"/>
      <c r="HVZ39" s="326"/>
      <c r="HWA39" s="326"/>
      <c r="HWB39" s="326"/>
      <c r="HWC39" s="326"/>
      <c r="HWD39" s="326"/>
      <c r="HWE39" s="326"/>
      <c r="HWF39" s="326"/>
      <c r="HWG39" s="326"/>
      <c r="HWH39" s="326"/>
      <c r="HWI39" s="326"/>
      <c r="HWJ39" s="326"/>
      <c r="HWK39" s="326"/>
      <c r="HWL39" s="326"/>
      <c r="HWM39" s="326"/>
      <c r="HWN39" s="326"/>
      <c r="HWO39" s="326"/>
      <c r="HWP39" s="326"/>
      <c r="HWQ39" s="326"/>
      <c r="HWR39" s="326"/>
      <c r="HWS39" s="326"/>
      <c r="HWT39" s="326"/>
      <c r="HWU39" s="326"/>
      <c r="HWV39" s="326"/>
      <c r="HWW39" s="326"/>
      <c r="HWX39" s="326"/>
      <c r="HWY39" s="326"/>
      <c r="HWZ39" s="326"/>
      <c r="HXA39" s="326"/>
      <c r="HXB39" s="326"/>
      <c r="HXC39" s="326"/>
      <c r="HXD39" s="326"/>
      <c r="HXE39" s="326"/>
      <c r="HXF39" s="326"/>
      <c r="HXG39" s="326"/>
      <c r="HXH39" s="326"/>
      <c r="HXI39" s="326"/>
      <c r="HXJ39" s="326"/>
      <c r="HXK39" s="326"/>
      <c r="HXL39" s="326"/>
      <c r="HXM39" s="326"/>
      <c r="HXN39" s="326"/>
      <c r="HXO39" s="326"/>
      <c r="HXP39" s="326"/>
      <c r="HXQ39" s="326"/>
      <c r="HXR39" s="326"/>
      <c r="HXS39" s="326"/>
      <c r="HXT39" s="326"/>
      <c r="HXU39" s="326"/>
      <c r="HXV39" s="326"/>
      <c r="HXW39" s="326"/>
      <c r="HXX39" s="326"/>
      <c r="HXY39" s="326"/>
      <c r="HXZ39" s="326"/>
      <c r="HYA39" s="326"/>
      <c r="HYB39" s="326"/>
      <c r="HYC39" s="326"/>
      <c r="HYD39" s="326"/>
      <c r="HYE39" s="326"/>
      <c r="HYF39" s="326"/>
      <c r="HYG39" s="326"/>
      <c r="HYH39" s="326"/>
      <c r="HYI39" s="326"/>
      <c r="HYJ39" s="326"/>
      <c r="HYK39" s="326"/>
      <c r="HYL39" s="326"/>
      <c r="HYM39" s="326"/>
      <c r="HYN39" s="326"/>
      <c r="HYO39" s="326"/>
      <c r="HYP39" s="326"/>
      <c r="HYQ39" s="326"/>
      <c r="HYR39" s="326"/>
      <c r="HYS39" s="326"/>
      <c r="HYT39" s="326"/>
      <c r="HYU39" s="326"/>
      <c r="HYV39" s="326"/>
      <c r="HYW39" s="326"/>
      <c r="HYX39" s="326"/>
      <c r="HYY39" s="326"/>
      <c r="HYZ39" s="326"/>
      <c r="HZA39" s="326"/>
      <c r="HZB39" s="326"/>
      <c r="HZC39" s="326"/>
      <c r="HZD39" s="326"/>
      <c r="HZE39" s="326"/>
      <c r="HZF39" s="326"/>
      <c r="HZG39" s="326"/>
      <c r="HZH39" s="326"/>
      <c r="HZI39" s="326"/>
      <c r="HZJ39" s="326"/>
      <c r="HZK39" s="326"/>
      <c r="HZL39" s="326"/>
      <c r="HZM39" s="326"/>
      <c r="HZN39" s="326"/>
      <c r="HZO39" s="326"/>
      <c r="HZP39" s="326"/>
      <c r="HZQ39" s="326"/>
      <c r="HZR39" s="326"/>
      <c r="HZS39" s="326"/>
      <c r="HZT39" s="326"/>
      <c r="HZU39" s="326"/>
      <c r="HZV39" s="326"/>
      <c r="HZW39" s="326"/>
      <c r="HZX39" s="326"/>
      <c r="HZY39" s="326"/>
      <c r="HZZ39" s="326"/>
      <c r="IAA39" s="326"/>
      <c r="IAB39" s="326"/>
      <c r="IAC39" s="326"/>
      <c r="IAD39" s="326"/>
      <c r="IAE39" s="326"/>
      <c r="IAF39" s="326"/>
      <c r="IAG39" s="326"/>
      <c r="IAH39" s="326"/>
      <c r="IAI39" s="326"/>
      <c r="IAJ39" s="326"/>
      <c r="IAK39" s="326"/>
      <c r="IAL39" s="326"/>
      <c r="IAM39" s="326"/>
      <c r="IAN39" s="326"/>
      <c r="IAO39" s="326"/>
      <c r="IAP39" s="326"/>
      <c r="IAQ39" s="326"/>
      <c r="IAR39" s="326"/>
      <c r="IAS39" s="326"/>
      <c r="IAT39" s="326"/>
      <c r="IAU39" s="326"/>
      <c r="IAV39" s="326"/>
      <c r="IAW39" s="326"/>
      <c r="IAX39" s="326"/>
      <c r="IAY39" s="326"/>
      <c r="IAZ39" s="326"/>
      <c r="IBA39" s="326"/>
      <c r="IBB39" s="326"/>
      <c r="IBC39" s="326"/>
      <c r="IBD39" s="326"/>
      <c r="IBE39" s="326"/>
      <c r="IBF39" s="326"/>
      <c r="IBG39" s="326"/>
      <c r="IBH39" s="326"/>
      <c r="IBI39" s="326"/>
      <c r="IBJ39" s="326"/>
      <c r="IBK39" s="326"/>
      <c r="IBL39" s="326"/>
      <c r="IBM39" s="326"/>
      <c r="IBN39" s="326"/>
      <c r="IBO39" s="326"/>
      <c r="IBP39" s="326"/>
      <c r="IBQ39" s="326"/>
      <c r="IBR39" s="326"/>
      <c r="IBS39" s="326"/>
      <c r="IBT39" s="326"/>
      <c r="IBU39" s="326"/>
      <c r="IBV39" s="326"/>
      <c r="IBW39" s="326"/>
      <c r="IBX39" s="326"/>
      <c r="IBY39" s="326"/>
      <c r="IBZ39" s="326"/>
      <c r="ICA39" s="326"/>
      <c r="ICB39" s="326"/>
      <c r="ICC39" s="326"/>
      <c r="ICD39" s="326"/>
      <c r="ICE39" s="326"/>
      <c r="ICF39" s="326"/>
      <c r="ICG39" s="326"/>
      <c r="ICH39" s="326"/>
      <c r="ICI39" s="326"/>
      <c r="ICJ39" s="326"/>
      <c r="ICK39" s="326"/>
      <c r="ICL39" s="326"/>
      <c r="ICM39" s="326"/>
      <c r="ICN39" s="326"/>
      <c r="ICO39" s="326"/>
      <c r="ICP39" s="326"/>
      <c r="ICQ39" s="326"/>
      <c r="ICR39" s="326"/>
      <c r="ICS39" s="326"/>
      <c r="ICT39" s="326"/>
      <c r="ICU39" s="326"/>
      <c r="ICV39" s="326"/>
      <c r="ICW39" s="326"/>
      <c r="ICX39" s="326"/>
      <c r="ICY39" s="326"/>
      <c r="ICZ39" s="326"/>
      <c r="IDA39" s="326"/>
      <c r="IDB39" s="326"/>
      <c r="IDC39" s="326"/>
      <c r="IDD39" s="326"/>
      <c r="IDE39" s="326"/>
      <c r="IDF39" s="326"/>
      <c r="IDG39" s="326"/>
      <c r="IDH39" s="326"/>
      <c r="IDI39" s="326"/>
      <c r="IDJ39" s="326"/>
      <c r="IDK39" s="326"/>
      <c r="IDL39" s="326"/>
      <c r="IDM39" s="326"/>
      <c r="IDN39" s="326"/>
      <c r="IDO39" s="326"/>
      <c r="IDP39" s="326"/>
      <c r="IDQ39" s="326"/>
      <c r="IDR39" s="326"/>
      <c r="IDS39" s="326"/>
      <c r="IDT39" s="326"/>
      <c r="IDU39" s="326"/>
      <c r="IDV39" s="326"/>
      <c r="IDW39" s="326"/>
      <c r="IDX39" s="326"/>
      <c r="IDY39" s="326"/>
      <c r="IDZ39" s="326"/>
      <c r="IEA39" s="326"/>
      <c r="IEB39" s="326"/>
      <c r="IEC39" s="326"/>
      <c r="IED39" s="326"/>
      <c r="IEE39" s="326"/>
      <c r="IEF39" s="326"/>
      <c r="IEG39" s="326"/>
      <c r="IEH39" s="326"/>
      <c r="IEI39" s="326"/>
      <c r="IEJ39" s="326"/>
      <c r="IEK39" s="326"/>
      <c r="IEL39" s="326"/>
      <c r="IEM39" s="326"/>
      <c r="IEN39" s="326"/>
      <c r="IEO39" s="326"/>
      <c r="IEP39" s="326"/>
      <c r="IEQ39" s="326"/>
      <c r="IER39" s="326"/>
      <c r="IES39" s="326"/>
      <c r="IET39" s="326"/>
      <c r="IEU39" s="326"/>
      <c r="IEV39" s="326"/>
      <c r="IEW39" s="326"/>
      <c r="IEX39" s="326"/>
      <c r="IEY39" s="326"/>
      <c r="IEZ39" s="326"/>
      <c r="IFA39" s="326"/>
      <c r="IFB39" s="326"/>
      <c r="IFC39" s="326"/>
      <c r="IFD39" s="326"/>
      <c r="IFE39" s="326"/>
      <c r="IFF39" s="326"/>
      <c r="IFG39" s="326"/>
      <c r="IFH39" s="326"/>
      <c r="IFI39" s="326"/>
      <c r="IFJ39" s="326"/>
      <c r="IFK39" s="326"/>
      <c r="IFL39" s="326"/>
      <c r="IFM39" s="326"/>
      <c r="IFN39" s="326"/>
      <c r="IFO39" s="326"/>
      <c r="IFP39" s="326"/>
      <c r="IFQ39" s="326"/>
      <c r="IFR39" s="326"/>
      <c r="IFS39" s="326"/>
      <c r="IFT39" s="326"/>
      <c r="IFU39" s="326"/>
      <c r="IFV39" s="326"/>
      <c r="IFW39" s="326"/>
      <c r="IFX39" s="326"/>
      <c r="IFY39" s="326"/>
      <c r="IFZ39" s="326"/>
      <c r="IGA39" s="326"/>
      <c r="IGB39" s="326"/>
      <c r="IGC39" s="326"/>
      <c r="IGD39" s="326"/>
      <c r="IGE39" s="326"/>
      <c r="IGF39" s="326"/>
      <c r="IGG39" s="326"/>
      <c r="IGH39" s="326"/>
      <c r="IGI39" s="326"/>
      <c r="IGJ39" s="326"/>
      <c r="IGK39" s="326"/>
      <c r="IGL39" s="326"/>
      <c r="IGM39" s="326"/>
      <c r="IGN39" s="326"/>
      <c r="IGO39" s="326"/>
      <c r="IGP39" s="326"/>
      <c r="IGQ39" s="326"/>
      <c r="IGR39" s="326"/>
      <c r="IGS39" s="326"/>
      <c r="IGT39" s="326"/>
      <c r="IGU39" s="326"/>
      <c r="IGV39" s="326"/>
      <c r="IGW39" s="326"/>
      <c r="IGX39" s="326"/>
      <c r="IGY39" s="326"/>
      <c r="IGZ39" s="326"/>
      <c r="IHA39" s="326"/>
      <c r="IHB39" s="326"/>
      <c r="IHC39" s="326"/>
      <c r="IHD39" s="326"/>
      <c r="IHE39" s="326"/>
      <c r="IHF39" s="326"/>
      <c r="IHG39" s="326"/>
      <c r="IHH39" s="326"/>
      <c r="IHI39" s="326"/>
      <c r="IHJ39" s="326"/>
      <c r="IHK39" s="326"/>
      <c r="IHL39" s="326"/>
      <c r="IHM39" s="326"/>
      <c r="IHN39" s="326"/>
      <c r="IHO39" s="326"/>
      <c r="IHP39" s="326"/>
      <c r="IHQ39" s="326"/>
      <c r="IHR39" s="326"/>
      <c r="IHS39" s="326"/>
      <c r="IHT39" s="326"/>
      <c r="IHU39" s="326"/>
      <c r="IHV39" s="326"/>
      <c r="IHW39" s="326"/>
      <c r="IHX39" s="326"/>
      <c r="IHY39" s="326"/>
      <c r="IHZ39" s="326"/>
      <c r="IIA39" s="326"/>
      <c r="IIB39" s="326"/>
      <c r="IIC39" s="326"/>
      <c r="IID39" s="326"/>
      <c r="IIE39" s="326"/>
      <c r="IIF39" s="326"/>
      <c r="IIG39" s="326"/>
      <c r="IIH39" s="326"/>
      <c r="III39" s="326"/>
      <c r="IIJ39" s="326"/>
      <c r="IIK39" s="326"/>
      <c r="IIL39" s="326"/>
      <c r="IIM39" s="326"/>
      <c r="IIN39" s="326"/>
      <c r="IIO39" s="326"/>
      <c r="IIP39" s="326"/>
      <c r="IIQ39" s="326"/>
      <c r="IIR39" s="326"/>
      <c r="IIS39" s="326"/>
      <c r="IIT39" s="326"/>
      <c r="IIU39" s="326"/>
      <c r="IIV39" s="326"/>
      <c r="IIW39" s="326"/>
      <c r="IIX39" s="326"/>
      <c r="IIY39" s="326"/>
      <c r="IIZ39" s="326"/>
      <c r="IJA39" s="326"/>
      <c r="IJB39" s="326"/>
      <c r="IJC39" s="326"/>
      <c r="IJD39" s="326"/>
      <c r="IJE39" s="326"/>
      <c r="IJF39" s="326"/>
      <c r="IJG39" s="326"/>
      <c r="IJH39" s="326"/>
      <c r="IJI39" s="326"/>
      <c r="IJJ39" s="326"/>
      <c r="IJK39" s="326"/>
      <c r="IJL39" s="326"/>
      <c r="IJM39" s="326"/>
      <c r="IJN39" s="326"/>
      <c r="IJO39" s="326"/>
      <c r="IJP39" s="326"/>
      <c r="IJQ39" s="326"/>
      <c r="IJR39" s="326"/>
      <c r="IJS39" s="326"/>
      <c r="IJT39" s="326"/>
      <c r="IJU39" s="326"/>
      <c r="IJV39" s="326"/>
      <c r="IJW39" s="326"/>
      <c r="IJX39" s="326"/>
      <c r="IJY39" s="326"/>
      <c r="IJZ39" s="326"/>
      <c r="IKA39" s="326"/>
      <c r="IKB39" s="326"/>
      <c r="IKC39" s="326"/>
      <c r="IKD39" s="326"/>
      <c r="IKE39" s="326"/>
      <c r="IKF39" s="326"/>
      <c r="IKG39" s="326"/>
      <c r="IKH39" s="326"/>
      <c r="IKI39" s="326"/>
      <c r="IKJ39" s="326"/>
      <c r="IKK39" s="326"/>
      <c r="IKL39" s="326"/>
      <c r="IKM39" s="326"/>
      <c r="IKN39" s="326"/>
      <c r="IKO39" s="326"/>
      <c r="IKP39" s="326"/>
      <c r="IKQ39" s="326"/>
      <c r="IKR39" s="326"/>
      <c r="IKS39" s="326"/>
      <c r="IKT39" s="326"/>
      <c r="IKU39" s="326"/>
      <c r="IKV39" s="326"/>
      <c r="IKW39" s="326"/>
      <c r="IKX39" s="326"/>
      <c r="IKY39" s="326"/>
      <c r="IKZ39" s="326"/>
      <c r="ILA39" s="326"/>
      <c r="ILB39" s="326"/>
      <c r="ILC39" s="326"/>
      <c r="ILD39" s="326"/>
      <c r="ILE39" s="326"/>
      <c r="ILF39" s="326"/>
      <c r="ILG39" s="326"/>
      <c r="ILH39" s="326"/>
      <c r="ILI39" s="326"/>
      <c r="ILJ39" s="326"/>
      <c r="ILK39" s="326"/>
      <c r="ILL39" s="326"/>
      <c r="ILM39" s="326"/>
      <c r="ILN39" s="326"/>
      <c r="ILO39" s="326"/>
      <c r="ILP39" s="326"/>
      <c r="ILQ39" s="326"/>
      <c r="ILR39" s="326"/>
      <c r="ILS39" s="326"/>
      <c r="ILT39" s="326"/>
      <c r="ILU39" s="326"/>
      <c r="ILV39" s="326"/>
      <c r="ILW39" s="326"/>
      <c r="ILX39" s="326"/>
      <c r="ILY39" s="326"/>
      <c r="ILZ39" s="326"/>
      <c r="IMA39" s="326"/>
      <c r="IMB39" s="326"/>
      <c r="IMC39" s="326"/>
      <c r="IMD39" s="326"/>
      <c r="IME39" s="326"/>
      <c r="IMF39" s="326"/>
      <c r="IMG39" s="326"/>
      <c r="IMH39" s="326"/>
      <c r="IMI39" s="326"/>
      <c r="IMJ39" s="326"/>
      <c r="IMK39" s="326"/>
      <c r="IML39" s="326"/>
      <c r="IMM39" s="326"/>
      <c r="IMN39" s="326"/>
      <c r="IMO39" s="326"/>
      <c r="IMP39" s="326"/>
      <c r="IMQ39" s="326"/>
      <c r="IMR39" s="326"/>
      <c r="IMS39" s="326"/>
      <c r="IMT39" s="326"/>
      <c r="IMU39" s="326"/>
      <c r="IMV39" s="326"/>
      <c r="IMW39" s="326"/>
      <c r="IMX39" s="326"/>
      <c r="IMY39" s="326"/>
      <c r="IMZ39" s="326"/>
      <c r="INA39" s="326"/>
      <c r="INB39" s="326"/>
      <c r="INC39" s="326"/>
      <c r="IND39" s="326"/>
      <c r="INE39" s="326"/>
      <c r="INF39" s="326"/>
      <c r="ING39" s="326"/>
      <c r="INH39" s="326"/>
      <c r="INI39" s="326"/>
      <c r="INJ39" s="326"/>
      <c r="INK39" s="326"/>
      <c r="INL39" s="326"/>
      <c r="INM39" s="326"/>
      <c r="INN39" s="326"/>
      <c r="INO39" s="326"/>
      <c r="INP39" s="326"/>
      <c r="INQ39" s="326"/>
      <c r="INR39" s="326"/>
      <c r="INS39" s="326"/>
      <c r="INT39" s="326"/>
      <c r="INU39" s="326"/>
      <c r="INV39" s="326"/>
      <c r="INW39" s="326"/>
      <c r="INX39" s="326"/>
      <c r="INY39" s="326"/>
      <c r="INZ39" s="326"/>
      <c r="IOA39" s="326"/>
      <c r="IOB39" s="326"/>
      <c r="IOC39" s="326"/>
      <c r="IOD39" s="326"/>
      <c r="IOE39" s="326"/>
      <c r="IOF39" s="326"/>
      <c r="IOG39" s="326"/>
      <c r="IOH39" s="326"/>
      <c r="IOI39" s="326"/>
      <c r="IOJ39" s="326"/>
      <c r="IOK39" s="326"/>
      <c r="IOL39" s="326"/>
      <c r="IOM39" s="326"/>
      <c r="ION39" s="326"/>
      <c r="IOO39" s="326"/>
      <c r="IOP39" s="326"/>
      <c r="IOQ39" s="326"/>
      <c r="IOR39" s="326"/>
      <c r="IOS39" s="326"/>
      <c r="IOT39" s="326"/>
      <c r="IOU39" s="326"/>
      <c r="IOV39" s="326"/>
      <c r="IOW39" s="326"/>
      <c r="IOX39" s="326"/>
      <c r="IOY39" s="326"/>
      <c r="IOZ39" s="326"/>
      <c r="IPA39" s="326"/>
      <c r="IPB39" s="326"/>
      <c r="IPC39" s="326"/>
      <c r="IPD39" s="326"/>
      <c r="IPE39" s="326"/>
      <c r="IPF39" s="326"/>
      <c r="IPG39" s="326"/>
      <c r="IPH39" s="326"/>
      <c r="IPI39" s="326"/>
      <c r="IPJ39" s="326"/>
      <c r="IPK39" s="326"/>
      <c r="IPL39" s="326"/>
      <c r="IPM39" s="326"/>
      <c r="IPN39" s="326"/>
      <c r="IPO39" s="326"/>
      <c r="IPP39" s="326"/>
      <c r="IPQ39" s="326"/>
      <c r="IPR39" s="326"/>
      <c r="IPS39" s="326"/>
      <c r="IPT39" s="326"/>
      <c r="IPU39" s="326"/>
      <c r="IPV39" s="326"/>
      <c r="IPW39" s="326"/>
      <c r="IPX39" s="326"/>
      <c r="IPY39" s="326"/>
      <c r="IPZ39" s="326"/>
      <c r="IQA39" s="326"/>
      <c r="IQB39" s="326"/>
      <c r="IQC39" s="326"/>
      <c r="IQD39" s="326"/>
      <c r="IQE39" s="326"/>
      <c r="IQF39" s="326"/>
      <c r="IQG39" s="326"/>
      <c r="IQH39" s="326"/>
      <c r="IQI39" s="326"/>
      <c r="IQJ39" s="326"/>
      <c r="IQK39" s="326"/>
      <c r="IQL39" s="326"/>
      <c r="IQM39" s="326"/>
      <c r="IQN39" s="326"/>
      <c r="IQO39" s="326"/>
      <c r="IQP39" s="326"/>
      <c r="IQQ39" s="326"/>
      <c r="IQR39" s="326"/>
      <c r="IQS39" s="326"/>
      <c r="IQT39" s="326"/>
      <c r="IQU39" s="326"/>
      <c r="IQV39" s="326"/>
      <c r="IQW39" s="326"/>
      <c r="IQX39" s="326"/>
      <c r="IQY39" s="326"/>
      <c r="IQZ39" s="326"/>
      <c r="IRA39" s="326"/>
      <c r="IRB39" s="326"/>
      <c r="IRC39" s="326"/>
      <c r="IRD39" s="326"/>
      <c r="IRE39" s="326"/>
      <c r="IRF39" s="326"/>
      <c r="IRG39" s="326"/>
      <c r="IRH39" s="326"/>
      <c r="IRI39" s="326"/>
      <c r="IRJ39" s="326"/>
      <c r="IRK39" s="326"/>
      <c r="IRL39" s="326"/>
      <c r="IRM39" s="326"/>
      <c r="IRN39" s="326"/>
      <c r="IRO39" s="326"/>
      <c r="IRP39" s="326"/>
      <c r="IRQ39" s="326"/>
      <c r="IRR39" s="326"/>
      <c r="IRS39" s="326"/>
      <c r="IRT39" s="326"/>
      <c r="IRU39" s="326"/>
      <c r="IRV39" s="326"/>
      <c r="IRW39" s="326"/>
      <c r="IRX39" s="326"/>
      <c r="IRY39" s="326"/>
      <c r="IRZ39" s="326"/>
      <c r="ISA39" s="326"/>
      <c r="ISB39" s="326"/>
      <c r="ISC39" s="326"/>
      <c r="ISD39" s="326"/>
      <c r="ISE39" s="326"/>
      <c r="ISF39" s="326"/>
      <c r="ISG39" s="326"/>
      <c r="ISH39" s="326"/>
      <c r="ISI39" s="326"/>
      <c r="ISJ39" s="326"/>
      <c r="ISK39" s="326"/>
      <c r="ISL39" s="326"/>
      <c r="ISM39" s="326"/>
      <c r="ISN39" s="326"/>
      <c r="ISO39" s="326"/>
      <c r="ISP39" s="326"/>
      <c r="ISQ39" s="326"/>
      <c r="ISR39" s="326"/>
      <c r="ISS39" s="326"/>
      <c r="IST39" s="326"/>
      <c r="ISU39" s="326"/>
      <c r="ISV39" s="326"/>
      <c r="ISW39" s="326"/>
      <c r="ISX39" s="326"/>
      <c r="ISY39" s="326"/>
      <c r="ISZ39" s="326"/>
      <c r="ITA39" s="326"/>
      <c r="ITB39" s="326"/>
      <c r="ITC39" s="326"/>
      <c r="ITD39" s="326"/>
      <c r="ITE39" s="326"/>
      <c r="ITF39" s="326"/>
      <c r="ITG39" s="326"/>
      <c r="ITH39" s="326"/>
      <c r="ITI39" s="326"/>
      <c r="ITJ39" s="326"/>
      <c r="ITK39" s="326"/>
      <c r="ITL39" s="326"/>
      <c r="ITM39" s="326"/>
      <c r="ITN39" s="326"/>
      <c r="ITO39" s="326"/>
      <c r="ITP39" s="326"/>
      <c r="ITQ39" s="326"/>
      <c r="ITR39" s="326"/>
      <c r="ITS39" s="326"/>
      <c r="ITT39" s="326"/>
      <c r="ITU39" s="326"/>
      <c r="ITV39" s="326"/>
      <c r="ITW39" s="326"/>
      <c r="ITX39" s="326"/>
      <c r="ITY39" s="326"/>
      <c r="ITZ39" s="326"/>
      <c r="IUA39" s="326"/>
      <c r="IUB39" s="326"/>
      <c r="IUC39" s="326"/>
      <c r="IUD39" s="326"/>
      <c r="IUE39" s="326"/>
      <c r="IUF39" s="326"/>
      <c r="IUG39" s="326"/>
      <c r="IUH39" s="326"/>
      <c r="IUI39" s="326"/>
      <c r="IUJ39" s="326"/>
      <c r="IUK39" s="326"/>
      <c r="IUL39" s="326"/>
      <c r="IUM39" s="326"/>
      <c r="IUN39" s="326"/>
      <c r="IUO39" s="326"/>
      <c r="IUP39" s="326"/>
      <c r="IUQ39" s="326"/>
      <c r="IUR39" s="326"/>
      <c r="IUS39" s="326"/>
      <c r="IUT39" s="326"/>
      <c r="IUU39" s="326"/>
      <c r="IUV39" s="326"/>
      <c r="IUW39" s="326"/>
      <c r="IUX39" s="326"/>
      <c r="IUY39" s="326"/>
      <c r="IUZ39" s="326"/>
      <c r="IVA39" s="326"/>
      <c r="IVB39" s="326"/>
      <c r="IVC39" s="326"/>
      <c r="IVD39" s="326"/>
      <c r="IVE39" s="326"/>
      <c r="IVF39" s="326"/>
      <c r="IVG39" s="326"/>
      <c r="IVH39" s="326"/>
      <c r="IVI39" s="326"/>
      <c r="IVJ39" s="326"/>
      <c r="IVK39" s="326"/>
      <c r="IVL39" s="326"/>
      <c r="IVM39" s="326"/>
      <c r="IVN39" s="326"/>
      <c r="IVO39" s="326"/>
      <c r="IVP39" s="326"/>
      <c r="IVQ39" s="326"/>
      <c r="IVR39" s="326"/>
      <c r="IVS39" s="326"/>
      <c r="IVT39" s="326"/>
      <c r="IVU39" s="326"/>
      <c r="IVV39" s="326"/>
      <c r="IVW39" s="326"/>
      <c r="IVX39" s="326"/>
      <c r="IVY39" s="326"/>
      <c r="IVZ39" s="326"/>
      <c r="IWA39" s="326"/>
      <c r="IWB39" s="326"/>
      <c r="IWC39" s="326"/>
      <c r="IWD39" s="326"/>
      <c r="IWE39" s="326"/>
      <c r="IWF39" s="326"/>
      <c r="IWG39" s="326"/>
      <c r="IWH39" s="326"/>
      <c r="IWI39" s="326"/>
      <c r="IWJ39" s="326"/>
      <c r="IWK39" s="326"/>
      <c r="IWL39" s="326"/>
      <c r="IWM39" s="326"/>
      <c r="IWN39" s="326"/>
      <c r="IWO39" s="326"/>
      <c r="IWP39" s="326"/>
      <c r="IWQ39" s="326"/>
      <c r="IWR39" s="326"/>
      <c r="IWS39" s="326"/>
      <c r="IWT39" s="326"/>
      <c r="IWU39" s="326"/>
      <c r="IWV39" s="326"/>
      <c r="IWW39" s="326"/>
      <c r="IWX39" s="326"/>
      <c r="IWY39" s="326"/>
      <c r="IWZ39" s="326"/>
      <c r="IXA39" s="326"/>
      <c r="IXB39" s="326"/>
      <c r="IXC39" s="326"/>
      <c r="IXD39" s="326"/>
      <c r="IXE39" s="326"/>
      <c r="IXF39" s="326"/>
      <c r="IXG39" s="326"/>
      <c r="IXH39" s="326"/>
      <c r="IXI39" s="326"/>
      <c r="IXJ39" s="326"/>
      <c r="IXK39" s="326"/>
      <c r="IXL39" s="326"/>
      <c r="IXM39" s="326"/>
      <c r="IXN39" s="326"/>
      <c r="IXO39" s="326"/>
      <c r="IXP39" s="326"/>
      <c r="IXQ39" s="326"/>
      <c r="IXR39" s="326"/>
      <c r="IXS39" s="326"/>
      <c r="IXT39" s="326"/>
      <c r="IXU39" s="326"/>
      <c r="IXV39" s="326"/>
      <c r="IXW39" s="326"/>
      <c r="IXX39" s="326"/>
      <c r="IXY39" s="326"/>
      <c r="IXZ39" s="326"/>
      <c r="IYA39" s="326"/>
      <c r="IYB39" s="326"/>
      <c r="IYC39" s="326"/>
      <c r="IYD39" s="326"/>
      <c r="IYE39" s="326"/>
      <c r="IYF39" s="326"/>
      <c r="IYG39" s="326"/>
      <c r="IYH39" s="326"/>
      <c r="IYI39" s="326"/>
      <c r="IYJ39" s="326"/>
      <c r="IYK39" s="326"/>
      <c r="IYL39" s="326"/>
      <c r="IYM39" s="326"/>
      <c r="IYN39" s="326"/>
      <c r="IYO39" s="326"/>
      <c r="IYP39" s="326"/>
      <c r="IYQ39" s="326"/>
      <c r="IYR39" s="326"/>
      <c r="IYS39" s="326"/>
      <c r="IYT39" s="326"/>
      <c r="IYU39" s="326"/>
      <c r="IYV39" s="326"/>
      <c r="IYW39" s="326"/>
      <c r="IYX39" s="326"/>
      <c r="IYY39" s="326"/>
      <c r="IYZ39" s="326"/>
      <c r="IZA39" s="326"/>
      <c r="IZB39" s="326"/>
      <c r="IZC39" s="326"/>
      <c r="IZD39" s="326"/>
      <c r="IZE39" s="326"/>
      <c r="IZF39" s="326"/>
      <c r="IZG39" s="326"/>
      <c r="IZH39" s="326"/>
      <c r="IZI39" s="326"/>
      <c r="IZJ39" s="326"/>
      <c r="IZK39" s="326"/>
      <c r="IZL39" s="326"/>
      <c r="IZM39" s="326"/>
      <c r="IZN39" s="326"/>
      <c r="IZO39" s="326"/>
      <c r="IZP39" s="326"/>
      <c r="IZQ39" s="326"/>
      <c r="IZR39" s="326"/>
      <c r="IZS39" s="326"/>
      <c r="IZT39" s="326"/>
      <c r="IZU39" s="326"/>
      <c r="IZV39" s="326"/>
      <c r="IZW39" s="326"/>
      <c r="IZX39" s="326"/>
      <c r="IZY39" s="326"/>
      <c r="IZZ39" s="326"/>
      <c r="JAA39" s="326"/>
      <c r="JAB39" s="326"/>
      <c r="JAC39" s="326"/>
      <c r="JAD39" s="326"/>
      <c r="JAE39" s="326"/>
      <c r="JAF39" s="326"/>
      <c r="JAG39" s="326"/>
      <c r="JAH39" s="326"/>
      <c r="JAI39" s="326"/>
      <c r="JAJ39" s="326"/>
      <c r="JAK39" s="326"/>
      <c r="JAL39" s="326"/>
      <c r="JAM39" s="326"/>
      <c r="JAN39" s="326"/>
      <c r="JAO39" s="326"/>
      <c r="JAP39" s="326"/>
      <c r="JAQ39" s="326"/>
      <c r="JAR39" s="326"/>
      <c r="JAS39" s="326"/>
      <c r="JAT39" s="326"/>
      <c r="JAU39" s="326"/>
      <c r="JAV39" s="326"/>
      <c r="JAW39" s="326"/>
      <c r="JAX39" s="326"/>
      <c r="JAY39" s="326"/>
      <c r="JAZ39" s="326"/>
      <c r="JBA39" s="326"/>
      <c r="JBB39" s="326"/>
      <c r="JBC39" s="326"/>
      <c r="JBD39" s="326"/>
      <c r="JBE39" s="326"/>
      <c r="JBF39" s="326"/>
      <c r="JBG39" s="326"/>
      <c r="JBH39" s="326"/>
      <c r="JBI39" s="326"/>
      <c r="JBJ39" s="326"/>
      <c r="JBK39" s="326"/>
      <c r="JBL39" s="326"/>
      <c r="JBM39" s="326"/>
      <c r="JBN39" s="326"/>
      <c r="JBO39" s="326"/>
      <c r="JBP39" s="326"/>
      <c r="JBQ39" s="326"/>
      <c r="JBR39" s="326"/>
      <c r="JBS39" s="326"/>
      <c r="JBT39" s="326"/>
      <c r="JBU39" s="326"/>
      <c r="JBV39" s="326"/>
      <c r="JBW39" s="326"/>
      <c r="JBX39" s="326"/>
      <c r="JBY39" s="326"/>
      <c r="JBZ39" s="326"/>
      <c r="JCA39" s="326"/>
      <c r="JCB39" s="326"/>
      <c r="JCC39" s="326"/>
      <c r="JCD39" s="326"/>
      <c r="JCE39" s="326"/>
      <c r="JCF39" s="326"/>
      <c r="JCG39" s="326"/>
      <c r="JCH39" s="326"/>
      <c r="JCI39" s="326"/>
      <c r="JCJ39" s="326"/>
      <c r="JCK39" s="326"/>
      <c r="JCL39" s="326"/>
      <c r="JCM39" s="326"/>
      <c r="JCN39" s="326"/>
      <c r="JCO39" s="326"/>
      <c r="JCP39" s="326"/>
      <c r="JCQ39" s="326"/>
      <c r="JCR39" s="326"/>
      <c r="JCS39" s="326"/>
      <c r="JCT39" s="326"/>
      <c r="JCU39" s="326"/>
      <c r="JCV39" s="326"/>
      <c r="JCW39" s="326"/>
      <c r="JCX39" s="326"/>
      <c r="JCY39" s="326"/>
      <c r="JCZ39" s="326"/>
      <c r="JDA39" s="326"/>
      <c r="JDB39" s="326"/>
      <c r="JDC39" s="326"/>
      <c r="JDD39" s="326"/>
      <c r="JDE39" s="326"/>
      <c r="JDF39" s="326"/>
      <c r="JDG39" s="326"/>
      <c r="JDH39" s="326"/>
      <c r="JDI39" s="326"/>
      <c r="JDJ39" s="326"/>
      <c r="JDK39" s="326"/>
      <c r="JDL39" s="326"/>
      <c r="JDM39" s="326"/>
      <c r="JDN39" s="326"/>
      <c r="JDO39" s="326"/>
      <c r="JDP39" s="326"/>
      <c r="JDQ39" s="326"/>
      <c r="JDR39" s="326"/>
      <c r="JDS39" s="326"/>
      <c r="JDT39" s="326"/>
      <c r="JDU39" s="326"/>
      <c r="JDV39" s="326"/>
      <c r="JDW39" s="326"/>
      <c r="JDX39" s="326"/>
      <c r="JDY39" s="326"/>
      <c r="JDZ39" s="326"/>
      <c r="JEA39" s="326"/>
      <c r="JEB39" s="326"/>
      <c r="JEC39" s="326"/>
      <c r="JED39" s="326"/>
      <c r="JEE39" s="326"/>
      <c r="JEF39" s="326"/>
      <c r="JEG39" s="326"/>
      <c r="JEH39" s="326"/>
      <c r="JEI39" s="326"/>
      <c r="JEJ39" s="326"/>
      <c r="JEK39" s="326"/>
      <c r="JEL39" s="326"/>
      <c r="JEM39" s="326"/>
      <c r="JEN39" s="326"/>
      <c r="JEO39" s="326"/>
      <c r="JEP39" s="326"/>
      <c r="JEQ39" s="326"/>
      <c r="JER39" s="326"/>
      <c r="JES39" s="326"/>
      <c r="JET39" s="326"/>
      <c r="JEU39" s="326"/>
      <c r="JEV39" s="326"/>
      <c r="JEW39" s="326"/>
      <c r="JEX39" s="326"/>
      <c r="JEY39" s="326"/>
      <c r="JEZ39" s="326"/>
      <c r="JFA39" s="326"/>
      <c r="JFB39" s="326"/>
      <c r="JFC39" s="326"/>
      <c r="JFD39" s="326"/>
      <c r="JFE39" s="326"/>
      <c r="JFF39" s="326"/>
      <c r="JFG39" s="326"/>
      <c r="JFH39" s="326"/>
      <c r="JFI39" s="326"/>
      <c r="JFJ39" s="326"/>
      <c r="JFK39" s="326"/>
      <c r="JFL39" s="326"/>
      <c r="JFM39" s="326"/>
      <c r="JFN39" s="326"/>
      <c r="JFO39" s="326"/>
      <c r="JFP39" s="326"/>
      <c r="JFQ39" s="326"/>
      <c r="JFR39" s="326"/>
      <c r="JFS39" s="326"/>
      <c r="JFT39" s="326"/>
      <c r="JFU39" s="326"/>
      <c r="JFV39" s="326"/>
      <c r="JFW39" s="326"/>
      <c r="JFX39" s="326"/>
      <c r="JFY39" s="326"/>
      <c r="JFZ39" s="326"/>
      <c r="JGA39" s="326"/>
      <c r="JGB39" s="326"/>
      <c r="JGC39" s="326"/>
      <c r="JGD39" s="326"/>
      <c r="JGE39" s="326"/>
      <c r="JGF39" s="326"/>
      <c r="JGG39" s="326"/>
      <c r="JGH39" s="326"/>
      <c r="JGI39" s="326"/>
      <c r="JGJ39" s="326"/>
      <c r="JGK39" s="326"/>
      <c r="JGL39" s="326"/>
      <c r="JGM39" s="326"/>
      <c r="JGN39" s="326"/>
      <c r="JGO39" s="326"/>
      <c r="JGP39" s="326"/>
      <c r="JGQ39" s="326"/>
      <c r="JGR39" s="326"/>
      <c r="JGS39" s="326"/>
      <c r="JGT39" s="326"/>
      <c r="JGU39" s="326"/>
      <c r="JGV39" s="326"/>
      <c r="JGW39" s="326"/>
      <c r="JGX39" s="326"/>
      <c r="JGY39" s="326"/>
      <c r="JGZ39" s="326"/>
      <c r="JHA39" s="326"/>
      <c r="JHB39" s="326"/>
      <c r="JHC39" s="326"/>
      <c r="JHD39" s="326"/>
      <c r="JHE39" s="326"/>
      <c r="JHF39" s="326"/>
      <c r="JHG39" s="326"/>
      <c r="JHH39" s="326"/>
      <c r="JHI39" s="326"/>
      <c r="JHJ39" s="326"/>
      <c r="JHK39" s="326"/>
      <c r="JHL39" s="326"/>
      <c r="JHM39" s="326"/>
      <c r="JHN39" s="326"/>
      <c r="JHO39" s="326"/>
      <c r="JHP39" s="326"/>
      <c r="JHQ39" s="326"/>
      <c r="JHR39" s="326"/>
      <c r="JHS39" s="326"/>
      <c r="JHT39" s="326"/>
      <c r="JHU39" s="326"/>
      <c r="JHV39" s="326"/>
      <c r="JHW39" s="326"/>
      <c r="JHX39" s="326"/>
      <c r="JHY39" s="326"/>
      <c r="JHZ39" s="326"/>
      <c r="JIA39" s="326"/>
      <c r="JIB39" s="326"/>
      <c r="JIC39" s="326"/>
      <c r="JID39" s="326"/>
      <c r="JIE39" s="326"/>
      <c r="JIF39" s="326"/>
      <c r="JIG39" s="326"/>
      <c r="JIH39" s="326"/>
      <c r="JII39" s="326"/>
      <c r="JIJ39" s="326"/>
      <c r="JIK39" s="326"/>
      <c r="JIL39" s="326"/>
      <c r="JIM39" s="326"/>
      <c r="JIN39" s="326"/>
      <c r="JIO39" s="326"/>
      <c r="JIP39" s="326"/>
      <c r="JIQ39" s="326"/>
      <c r="JIR39" s="326"/>
      <c r="JIS39" s="326"/>
      <c r="JIT39" s="326"/>
      <c r="JIU39" s="326"/>
      <c r="JIV39" s="326"/>
      <c r="JIW39" s="326"/>
      <c r="JIX39" s="326"/>
      <c r="JIY39" s="326"/>
      <c r="JIZ39" s="326"/>
      <c r="JJA39" s="326"/>
      <c r="JJB39" s="326"/>
      <c r="JJC39" s="326"/>
      <c r="JJD39" s="326"/>
      <c r="JJE39" s="326"/>
      <c r="JJF39" s="326"/>
      <c r="JJG39" s="326"/>
      <c r="JJH39" s="326"/>
      <c r="JJI39" s="326"/>
      <c r="JJJ39" s="326"/>
      <c r="JJK39" s="326"/>
      <c r="JJL39" s="326"/>
      <c r="JJM39" s="326"/>
      <c r="JJN39" s="326"/>
      <c r="JJO39" s="326"/>
      <c r="JJP39" s="326"/>
      <c r="JJQ39" s="326"/>
      <c r="JJR39" s="326"/>
      <c r="JJS39" s="326"/>
      <c r="JJT39" s="326"/>
      <c r="JJU39" s="326"/>
      <c r="JJV39" s="326"/>
      <c r="JJW39" s="326"/>
      <c r="JJX39" s="326"/>
      <c r="JJY39" s="326"/>
      <c r="JJZ39" s="326"/>
      <c r="JKA39" s="326"/>
      <c r="JKB39" s="326"/>
      <c r="JKC39" s="326"/>
      <c r="JKD39" s="326"/>
      <c r="JKE39" s="326"/>
      <c r="JKF39" s="326"/>
      <c r="JKG39" s="326"/>
      <c r="JKH39" s="326"/>
      <c r="JKI39" s="326"/>
      <c r="JKJ39" s="326"/>
      <c r="JKK39" s="326"/>
      <c r="JKL39" s="326"/>
      <c r="JKM39" s="326"/>
      <c r="JKN39" s="326"/>
      <c r="JKO39" s="326"/>
      <c r="JKP39" s="326"/>
      <c r="JKQ39" s="326"/>
      <c r="JKR39" s="326"/>
      <c r="JKS39" s="326"/>
      <c r="JKT39" s="326"/>
      <c r="JKU39" s="326"/>
      <c r="JKV39" s="326"/>
      <c r="JKW39" s="326"/>
      <c r="JKX39" s="326"/>
      <c r="JKY39" s="326"/>
      <c r="JKZ39" s="326"/>
      <c r="JLA39" s="326"/>
      <c r="JLB39" s="326"/>
      <c r="JLC39" s="326"/>
      <c r="JLD39" s="326"/>
      <c r="JLE39" s="326"/>
      <c r="JLF39" s="326"/>
      <c r="JLG39" s="326"/>
      <c r="JLH39" s="326"/>
      <c r="JLI39" s="326"/>
      <c r="JLJ39" s="326"/>
      <c r="JLK39" s="326"/>
      <c r="JLL39" s="326"/>
      <c r="JLM39" s="326"/>
      <c r="JLN39" s="326"/>
      <c r="JLO39" s="326"/>
      <c r="JLP39" s="326"/>
      <c r="JLQ39" s="326"/>
      <c r="JLR39" s="326"/>
      <c r="JLS39" s="326"/>
      <c r="JLT39" s="326"/>
      <c r="JLU39" s="326"/>
      <c r="JLV39" s="326"/>
      <c r="JLW39" s="326"/>
      <c r="JLX39" s="326"/>
      <c r="JLY39" s="326"/>
      <c r="JLZ39" s="326"/>
      <c r="JMA39" s="326"/>
      <c r="JMB39" s="326"/>
      <c r="JMC39" s="326"/>
      <c r="JMD39" s="326"/>
      <c r="JME39" s="326"/>
      <c r="JMF39" s="326"/>
      <c r="JMG39" s="326"/>
      <c r="JMH39" s="326"/>
      <c r="JMI39" s="326"/>
      <c r="JMJ39" s="326"/>
      <c r="JMK39" s="326"/>
      <c r="JML39" s="326"/>
      <c r="JMM39" s="326"/>
      <c r="JMN39" s="326"/>
      <c r="JMO39" s="326"/>
      <c r="JMP39" s="326"/>
      <c r="JMQ39" s="326"/>
      <c r="JMR39" s="326"/>
      <c r="JMS39" s="326"/>
      <c r="JMT39" s="326"/>
      <c r="JMU39" s="326"/>
      <c r="JMV39" s="326"/>
      <c r="JMW39" s="326"/>
      <c r="JMX39" s="326"/>
      <c r="JMY39" s="326"/>
      <c r="JMZ39" s="326"/>
      <c r="JNA39" s="326"/>
      <c r="JNB39" s="326"/>
      <c r="JNC39" s="326"/>
      <c r="JND39" s="326"/>
      <c r="JNE39" s="326"/>
      <c r="JNF39" s="326"/>
      <c r="JNG39" s="326"/>
      <c r="JNH39" s="326"/>
      <c r="JNI39" s="326"/>
      <c r="JNJ39" s="326"/>
      <c r="JNK39" s="326"/>
      <c r="JNL39" s="326"/>
      <c r="JNM39" s="326"/>
      <c r="JNN39" s="326"/>
      <c r="JNO39" s="326"/>
      <c r="JNP39" s="326"/>
      <c r="JNQ39" s="326"/>
      <c r="JNR39" s="326"/>
      <c r="JNS39" s="326"/>
      <c r="JNT39" s="326"/>
      <c r="JNU39" s="326"/>
      <c r="JNV39" s="326"/>
      <c r="JNW39" s="326"/>
      <c r="JNX39" s="326"/>
      <c r="JNY39" s="326"/>
      <c r="JNZ39" s="326"/>
      <c r="JOA39" s="326"/>
      <c r="JOB39" s="326"/>
      <c r="JOC39" s="326"/>
      <c r="JOD39" s="326"/>
      <c r="JOE39" s="326"/>
      <c r="JOF39" s="326"/>
      <c r="JOG39" s="326"/>
      <c r="JOH39" s="326"/>
      <c r="JOI39" s="326"/>
      <c r="JOJ39" s="326"/>
      <c r="JOK39" s="326"/>
      <c r="JOL39" s="326"/>
      <c r="JOM39" s="326"/>
      <c r="JON39" s="326"/>
      <c r="JOO39" s="326"/>
      <c r="JOP39" s="326"/>
      <c r="JOQ39" s="326"/>
      <c r="JOR39" s="326"/>
      <c r="JOS39" s="326"/>
      <c r="JOT39" s="326"/>
      <c r="JOU39" s="326"/>
      <c r="JOV39" s="326"/>
      <c r="JOW39" s="326"/>
      <c r="JOX39" s="326"/>
      <c r="JOY39" s="326"/>
      <c r="JOZ39" s="326"/>
      <c r="JPA39" s="326"/>
      <c r="JPB39" s="326"/>
      <c r="JPC39" s="326"/>
      <c r="JPD39" s="326"/>
      <c r="JPE39" s="326"/>
      <c r="JPF39" s="326"/>
      <c r="JPG39" s="326"/>
      <c r="JPH39" s="326"/>
      <c r="JPI39" s="326"/>
      <c r="JPJ39" s="326"/>
      <c r="JPK39" s="326"/>
      <c r="JPL39" s="326"/>
      <c r="JPM39" s="326"/>
      <c r="JPN39" s="326"/>
      <c r="JPO39" s="326"/>
      <c r="JPP39" s="326"/>
      <c r="JPQ39" s="326"/>
      <c r="JPR39" s="326"/>
      <c r="JPS39" s="326"/>
      <c r="JPT39" s="326"/>
      <c r="JPU39" s="326"/>
      <c r="JPV39" s="326"/>
      <c r="JPW39" s="326"/>
      <c r="JPX39" s="326"/>
      <c r="JPY39" s="326"/>
      <c r="JPZ39" s="326"/>
      <c r="JQA39" s="326"/>
      <c r="JQB39" s="326"/>
      <c r="JQC39" s="326"/>
      <c r="JQD39" s="326"/>
      <c r="JQE39" s="326"/>
      <c r="JQF39" s="326"/>
      <c r="JQG39" s="326"/>
      <c r="JQH39" s="326"/>
      <c r="JQI39" s="326"/>
      <c r="JQJ39" s="326"/>
      <c r="JQK39" s="326"/>
      <c r="JQL39" s="326"/>
      <c r="JQM39" s="326"/>
      <c r="JQN39" s="326"/>
      <c r="JQO39" s="326"/>
      <c r="JQP39" s="326"/>
      <c r="JQQ39" s="326"/>
      <c r="JQR39" s="326"/>
      <c r="JQS39" s="326"/>
      <c r="JQT39" s="326"/>
      <c r="JQU39" s="326"/>
      <c r="JQV39" s="326"/>
      <c r="JQW39" s="326"/>
      <c r="JQX39" s="326"/>
      <c r="JQY39" s="326"/>
      <c r="JQZ39" s="326"/>
      <c r="JRA39" s="326"/>
      <c r="JRB39" s="326"/>
      <c r="JRC39" s="326"/>
      <c r="JRD39" s="326"/>
      <c r="JRE39" s="326"/>
      <c r="JRF39" s="326"/>
      <c r="JRG39" s="326"/>
      <c r="JRH39" s="326"/>
      <c r="JRI39" s="326"/>
      <c r="JRJ39" s="326"/>
      <c r="JRK39" s="326"/>
      <c r="JRL39" s="326"/>
      <c r="JRM39" s="326"/>
      <c r="JRN39" s="326"/>
      <c r="JRO39" s="326"/>
      <c r="JRP39" s="326"/>
      <c r="JRQ39" s="326"/>
      <c r="JRR39" s="326"/>
      <c r="JRS39" s="326"/>
      <c r="JRT39" s="326"/>
      <c r="JRU39" s="326"/>
      <c r="JRV39" s="326"/>
      <c r="JRW39" s="326"/>
      <c r="JRX39" s="326"/>
      <c r="JRY39" s="326"/>
      <c r="JRZ39" s="326"/>
      <c r="JSA39" s="326"/>
      <c r="JSB39" s="326"/>
      <c r="JSC39" s="326"/>
      <c r="JSD39" s="326"/>
      <c r="JSE39" s="326"/>
      <c r="JSF39" s="326"/>
      <c r="JSG39" s="326"/>
      <c r="JSH39" s="326"/>
      <c r="JSI39" s="326"/>
      <c r="JSJ39" s="326"/>
      <c r="JSK39" s="326"/>
      <c r="JSL39" s="326"/>
      <c r="JSM39" s="326"/>
      <c r="JSN39" s="326"/>
      <c r="JSO39" s="326"/>
      <c r="JSP39" s="326"/>
      <c r="JSQ39" s="326"/>
      <c r="JSR39" s="326"/>
      <c r="JSS39" s="326"/>
      <c r="JST39" s="326"/>
      <c r="JSU39" s="326"/>
      <c r="JSV39" s="326"/>
      <c r="JSW39" s="326"/>
      <c r="JSX39" s="326"/>
      <c r="JSY39" s="326"/>
      <c r="JSZ39" s="326"/>
      <c r="JTA39" s="326"/>
      <c r="JTB39" s="326"/>
      <c r="JTC39" s="326"/>
      <c r="JTD39" s="326"/>
      <c r="JTE39" s="326"/>
      <c r="JTF39" s="326"/>
      <c r="JTG39" s="326"/>
      <c r="JTH39" s="326"/>
      <c r="JTI39" s="326"/>
      <c r="JTJ39" s="326"/>
      <c r="JTK39" s="326"/>
      <c r="JTL39" s="326"/>
      <c r="JTM39" s="326"/>
      <c r="JTN39" s="326"/>
      <c r="JTO39" s="326"/>
      <c r="JTP39" s="326"/>
      <c r="JTQ39" s="326"/>
      <c r="JTR39" s="326"/>
      <c r="JTS39" s="326"/>
      <c r="JTT39" s="326"/>
      <c r="JTU39" s="326"/>
      <c r="JTV39" s="326"/>
      <c r="JTW39" s="326"/>
      <c r="JTX39" s="326"/>
      <c r="JTY39" s="326"/>
      <c r="JTZ39" s="326"/>
      <c r="JUA39" s="326"/>
      <c r="JUB39" s="326"/>
      <c r="JUC39" s="326"/>
      <c r="JUD39" s="326"/>
      <c r="JUE39" s="326"/>
      <c r="JUF39" s="326"/>
      <c r="JUG39" s="326"/>
      <c r="JUH39" s="326"/>
      <c r="JUI39" s="326"/>
      <c r="JUJ39" s="326"/>
      <c r="JUK39" s="326"/>
      <c r="JUL39" s="326"/>
      <c r="JUM39" s="326"/>
      <c r="JUN39" s="326"/>
      <c r="JUO39" s="326"/>
      <c r="JUP39" s="326"/>
      <c r="JUQ39" s="326"/>
      <c r="JUR39" s="326"/>
      <c r="JUS39" s="326"/>
      <c r="JUT39" s="326"/>
      <c r="JUU39" s="326"/>
      <c r="JUV39" s="326"/>
      <c r="JUW39" s="326"/>
      <c r="JUX39" s="326"/>
      <c r="JUY39" s="326"/>
      <c r="JUZ39" s="326"/>
      <c r="JVA39" s="326"/>
      <c r="JVB39" s="326"/>
      <c r="JVC39" s="326"/>
      <c r="JVD39" s="326"/>
      <c r="JVE39" s="326"/>
      <c r="JVF39" s="326"/>
      <c r="JVG39" s="326"/>
      <c r="JVH39" s="326"/>
      <c r="JVI39" s="326"/>
      <c r="JVJ39" s="326"/>
      <c r="JVK39" s="326"/>
      <c r="JVL39" s="326"/>
      <c r="JVM39" s="326"/>
      <c r="JVN39" s="326"/>
      <c r="JVO39" s="326"/>
      <c r="JVP39" s="326"/>
      <c r="JVQ39" s="326"/>
      <c r="JVR39" s="326"/>
      <c r="JVS39" s="326"/>
      <c r="JVT39" s="326"/>
      <c r="JVU39" s="326"/>
      <c r="JVV39" s="326"/>
      <c r="JVW39" s="326"/>
      <c r="JVX39" s="326"/>
      <c r="JVY39" s="326"/>
      <c r="JVZ39" s="326"/>
      <c r="JWA39" s="326"/>
      <c r="JWB39" s="326"/>
      <c r="JWC39" s="326"/>
      <c r="JWD39" s="326"/>
      <c r="JWE39" s="326"/>
      <c r="JWF39" s="326"/>
      <c r="JWG39" s="326"/>
      <c r="JWH39" s="326"/>
      <c r="JWI39" s="326"/>
      <c r="JWJ39" s="326"/>
      <c r="JWK39" s="326"/>
      <c r="JWL39" s="326"/>
      <c r="JWM39" s="326"/>
      <c r="JWN39" s="326"/>
      <c r="JWO39" s="326"/>
      <c r="JWP39" s="326"/>
      <c r="JWQ39" s="326"/>
      <c r="JWR39" s="326"/>
      <c r="JWS39" s="326"/>
      <c r="JWT39" s="326"/>
      <c r="JWU39" s="326"/>
      <c r="JWV39" s="326"/>
      <c r="JWW39" s="326"/>
      <c r="JWX39" s="326"/>
      <c r="JWY39" s="326"/>
      <c r="JWZ39" s="326"/>
      <c r="JXA39" s="326"/>
      <c r="JXB39" s="326"/>
      <c r="JXC39" s="326"/>
      <c r="JXD39" s="326"/>
      <c r="JXE39" s="326"/>
      <c r="JXF39" s="326"/>
      <c r="JXG39" s="326"/>
      <c r="JXH39" s="326"/>
      <c r="JXI39" s="326"/>
      <c r="JXJ39" s="326"/>
      <c r="JXK39" s="326"/>
      <c r="JXL39" s="326"/>
      <c r="JXM39" s="326"/>
      <c r="JXN39" s="326"/>
      <c r="JXO39" s="326"/>
      <c r="JXP39" s="326"/>
      <c r="JXQ39" s="326"/>
      <c r="JXR39" s="326"/>
      <c r="JXS39" s="326"/>
      <c r="JXT39" s="326"/>
      <c r="JXU39" s="326"/>
      <c r="JXV39" s="326"/>
      <c r="JXW39" s="326"/>
      <c r="JXX39" s="326"/>
      <c r="JXY39" s="326"/>
      <c r="JXZ39" s="326"/>
      <c r="JYA39" s="326"/>
      <c r="JYB39" s="326"/>
      <c r="JYC39" s="326"/>
      <c r="JYD39" s="326"/>
      <c r="JYE39" s="326"/>
      <c r="JYF39" s="326"/>
      <c r="JYG39" s="326"/>
      <c r="JYH39" s="326"/>
      <c r="JYI39" s="326"/>
      <c r="JYJ39" s="326"/>
      <c r="JYK39" s="326"/>
      <c r="JYL39" s="326"/>
      <c r="JYM39" s="326"/>
      <c r="JYN39" s="326"/>
      <c r="JYO39" s="326"/>
      <c r="JYP39" s="326"/>
      <c r="JYQ39" s="326"/>
      <c r="JYR39" s="326"/>
      <c r="JYS39" s="326"/>
      <c r="JYT39" s="326"/>
      <c r="JYU39" s="326"/>
      <c r="JYV39" s="326"/>
      <c r="JYW39" s="326"/>
      <c r="JYX39" s="326"/>
      <c r="JYY39" s="326"/>
      <c r="JYZ39" s="326"/>
      <c r="JZA39" s="326"/>
      <c r="JZB39" s="326"/>
      <c r="JZC39" s="326"/>
      <c r="JZD39" s="326"/>
      <c r="JZE39" s="326"/>
      <c r="JZF39" s="326"/>
      <c r="JZG39" s="326"/>
      <c r="JZH39" s="326"/>
      <c r="JZI39" s="326"/>
      <c r="JZJ39" s="326"/>
      <c r="JZK39" s="326"/>
      <c r="JZL39" s="326"/>
      <c r="JZM39" s="326"/>
      <c r="JZN39" s="326"/>
      <c r="JZO39" s="326"/>
      <c r="JZP39" s="326"/>
      <c r="JZQ39" s="326"/>
      <c r="JZR39" s="326"/>
      <c r="JZS39" s="326"/>
      <c r="JZT39" s="326"/>
      <c r="JZU39" s="326"/>
      <c r="JZV39" s="326"/>
      <c r="JZW39" s="326"/>
      <c r="JZX39" s="326"/>
      <c r="JZY39" s="326"/>
      <c r="JZZ39" s="326"/>
      <c r="KAA39" s="326"/>
      <c r="KAB39" s="326"/>
      <c r="KAC39" s="326"/>
      <c r="KAD39" s="326"/>
      <c r="KAE39" s="326"/>
      <c r="KAF39" s="326"/>
      <c r="KAG39" s="326"/>
      <c r="KAH39" s="326"/>
      <c r="KAI39" s="326"/>
      <c r="KAJ39" s="326"/>
      <c r="KAK39" s="326"/>
      <c r="KAL39" s="326"/>
      <c r="KAM39" s="326"/>
      <c r="KAN39" s="326"/>
      <c r="KAO39" s="326"/>
      <c r="KAP39" s="326"/>
      <c r="KAQ39" s="326"/>
      <c r="KAR39" s="326"/>
      <c r="KAS39" s="326"/>
      <c r="KAT39" s="326"/>
      <c r="KAU39" s="326"/>
      <c r="KAV39" s="326"/>
      <c r="KAW39" s="326"/>
      <c r="KAX39" s="326"/>
      <c r="KAY39" s="326"/>
      <c r="KAZ39" s="326"/>
      <c r="KBA39" s="326"/>
      <c r="KBB39" s="326"/>
      <c r="KBC39" s="326"/>
      <c r="KBD39" s="326"/>
      <c r="KBE39" s="326"/>
      <c r="KBF39" s="326"/>
      <c r="KBG39" s="326"/>
      <c r="KBH39" s="326"/>
      <c r="KBI39" s="326"/>
      <c r="KBJ39" s="326"/>
      <c r="KBK39" s="326"/>
      <c r="KBL39" s="326"/>
      <c r="KBM39" s="326"/>
      <c r="KBN39" s="326"/>
      <c r="KBO39" s="326"/>
      <c r="KBP39" s="326"/>
      <c r="KBQ39" s="326"/>
      <c r="KBR39" s="326"/>
      <c r="KBS39" s="326"/>
      <c r="KBT39" s="326"/>
      <c r="KBU39" s="326"/>
      <c r="KBV39" s="326"/>
      <c r="KBW39" s="326"/>
      <c r="KBX39" s="326"/>
      <c r="KBY39" s="326"/>
      <c r="KBZ39" s="326"/>
      <c r="KCA39" s="326"/>
      <c r="KCB39" s="326"/>
      <c r="KCC39" s="326"/>
      <c r="KCD39" s="326"/>
      <c r="KCE39" s="326"/>
      <c r="KCF39" s="326"/>
      <c r="KCG39" s="326"/>
      <c r="KCH39" s="326"/>
      <c r="KCI39" s="326"/>
      <c r="KCJ39" s="326"/>
      <c r="KCK39" s="326"/>
      <c r="KCL39" s="326"/>
      <c r="KCM39" s="326"/>
      <c r="KCN39" s="326"/>
      <c r="KCO39" s="326"/>
      <c r="KCP39" s="326"/>
      <c r="KCQ39" s="326"/>
      <c r="KCR39" s="326"/>
      <c r="KCS39" s="326"/>
      <c r="KCT39" s="326"/>
      <c r="KCU39" s="326"/>
      <c r="KCV39" s="326"/>
      <c r="KCW39" s="326"/>
      <c r="KCX39" s="326"/>
      <c r="KCY39" s="326"/>
      <c r="KCZ39" s="326"/>
      <c r="KDA39" s="326"/>
      <c r="KDB39" s="326"/>
      <c r="KDC39" s="326"/>
      <c r="KDD39" s="326"/>
      <c r="KDE39" s="326"/>
      <c r="KDF39" s="326"/>
      <c r="KDG39" s="326"/>
      <c r="KDH39" s="326"/>
      <c r="KDI39" s="326"/>
      <c r="KDJ39" s="326"/>
      <c r="KDK39" s="326"/>
      <c r="KDL39" s="326"/>
      <c r="KDM39" s="326"/>
      <c r="KDN39" s="326"/>
      <c r="KDO39" s="326"/>
      <c r="KDP39" s="326"/>
      <c r="KDQ39" s="326"/>
      <c r="KDR39" s="326"/>
      <c r="KDS39" s="326"/>
      <c r="KDT39" s="326"/>
      <c r="KDU39" s="326"/>
      <c r="KDV39" s="326"/>
      <c r="KDW39" s="326"/>
      <c r="KDX39" s="326"/>
      <c r="KDY39" s="326"/>
      <c r="KDZ39" s="326"/>
      <c r="KEA39" s="326"/>
      <c r="KEB39" s="326"/>
      <c r="KEC39" s="326"/>
      <c r="KED39" s="326"/>
      <c r="KEE39" s="326"/>
      <c r="KEF39" s="326"/>
      <c r="KEG39" s="326"/>
      <c r="KEH39" s="326"/>
      <c r="KEI39" s="326"/>
      <c r="KEJ39" s="326"/>
      <c r="KEK39" s="326"/>
      <c r="KEL39" s="326"/>
      <c r="KEM39" s="326"/>
      <c r="KEN39" s="326"/>
      <c r="KEO39" s="326"/>
      <c r="KEP39" s="326"/>
      <c r="KEQ39" s="326"/>
      <c r="KER39" s="326"/>
      <c r="KES39" s="326"/>
      <c r="KET39" s="326"/>
      <c r="KEU39" s="326"/>
      <c r="KEV39" s="326"/>
      <c r="KEW39" s="326"/>
      <c r="KEX39" s="326"/>
      <c r="KEY39" s="326"/>
      <c r="KEZ39" s="326"/>
      <c r="KFA39" s="326"/>
      <c r="KFB39" s="326"/>
      <c r="KFC39" s="326"/>
      <c r="KFD39" s="326"/>
      <c r="KFE39" s="326"/>
      <c r="KFF39" s="326"/>
      <c r="KFG39" s="326"/>
      <c r="KFH39" s="326"/>
      <c r="KFI39" s="326"/>
      <c r="KFJ39" s="326"/>
      <c r="KFK39" s="326"/>
      <c r="KFL39" s="326"/>
      <c r="KFM39" s="326"/>
      <c r="KFN39" s="326"/>
      <c r="KFO39" s="326"/>
      <c r="KFP39" s="326"/>
      <c r="KFQ39" s="326"/>
      <c r="KFR39" s="326"/>
      <c r="KFS39" s="326"/>
      <c r="KFT39" s="326"/>
      <c r="KFU39" s="326"/>
      <c r="KFV39" s="326"/>
      <c r="KFW39" s="326"/>
      <c r="KFX39" s="326"/>
      <c r="KFY39" s="326"/>
      <c r="KFZ39" s="326"/>
      <c r="KGA39" s="326"/>
      <c r="KGB39" s="326"/>
      <c r="KGC39" s="326"/>
      <c r="KGD39" s="326"/>
      <c r="KGE39" s="326"/>
      <c r="KGF39" s="326"/>
      <c r="KGG39" s="326"/>
      <c r="KGH39" s="326"/>
      <c r="KGI39" s="326"/>
      <c r="KGJ39" s="326"/>
      <c r="KGK39" s="326"/>
      <c r="KGL39" s="326"/>
      <c r="KGM39" s="326"/>
      <c r="KGN39" s="326"/>
      <c r="KGO39" s="326"/>
      <c r="KGP39" s="326"/>
      <c r="KGQ39" s="326"/>
      <c r="KGR39" s="326"/>
      <c r="KGS39" s="326"/>
      <c r="KGT39" s="326"/>
      <c r="KGU39" s="326"/>
      <c r="KGV39" s="326"/>
      <c r="KGW39" s="326"/>
      <c r="KGX39" s="326"/>
      <c r="KGY39" s="326"/>
      <c r="KGZ39" s="326"/>
      <c r="KHA39" s="326"/>
      <c r="KHB39" s="326"/>
      <c r="KHC39" s="326"/>
      <c r="KHD39" s="326"/>
      <c r="KHE39" s="326"/>
      <c r="KHF39" s="326"/>
      <c r="KHG39" s="326"/>
      <c r="KHH39" s="326"/>
      <c r="KHI39" s="326"/>
      <c r="KHJ39" s="326"/>
      <c r="KHK39" s="326"/>
      <c r="KHL39" s="326"/>
      <c r="KHM39" s="326"/>
      <c r="KHN39" s="326"/>
      <c r="KHO39" s="326"/>
      <c r="KHP39" s="326"/>
      <c r="KHQ39" s="326"/>
      <c r="KHR39" s="326"/>
      <c r="KHS39" s="326"/>
      <c r="KHT39" s="326"/>
      <c r="KHU39" s="326"/>
      <c r="KHV39" s="326"/>
      <c r="KHW39" s="326"/>
      <c r="KHX39" s="326"/>
      <c r="KHY39" s="326"/>
      <c r="KHZ39" s="326"/>
      <c r="KIA39" s="326"/>
      <c r="KIB39" s="326"/>
      <c r="KIC39" s="326"/>
      <c r="KID39" s="326"/>
      <c r="KIE39" s="326"/>
      <c r="KIF39" s="326"/>
      <c r="KIG39" s="326"/>
      <c r="KIH39" s="326"/>
      <c r="KII39" s="326"/>
      <c r="KIJ39" s="326"/>
      <c r="KIK39" s="326"/>
      <c r="KIL39" s="326"/>
      <c r="KIM39" s="326"/>
      <c r="KIN39" s="326"/>
      <c r="KIO39" s="326"/>
      <c r="KIP39" s="326"/>
      <c r="KIQ39" s="326"/>
      <c r="KIR39" s="326"/>
      <c r="KIS39" s="326"/>
      <c r="KIT39" s="326"/>
      <c r="KIU39" s="326"/>
      <c r="KIV39" s="326"/>
      <c r="KIW39" s="326"/>
      <c r="KIX39" s="326"/>
      <c r="KIY39" s="326"/>
      <c r="KIZ39" s="326"/>
      <c r="KJA39" s="326"/>
      <c r="KJB39" s="326"/>
      <c r="KJC39" s="326"/>
      <c r="KJD39" s="326"/>
      <c r="KJE39" s="326"/>
      <c r="KJF39" s="326"/>
      <c r="KJG39" s="326"/>
      <c r="KJH39" s="326"/>
      <c r="KJI39" s="326"/>
      <c r="KJJ39" s="326"/>
      <c r="KJK39" s="326"/>
      <c r="KJL39" s="326"/>
      <c r="KJM39" s="326"/>
      <c r="KJN39" s="326"/>
      <c r="KJO39" s="326"/>
      <c r="KJP39" s="326"/>
      <c r="KJQ39" s="326"/>
      <c r="KJR39" s="326"/>
      <c r="KJS39" s="326"/>
      <c r="KJT39" s="326"/>
      <c r="KJU39" s="326"/>
      <c r="KJV39" s="326"/>
      <c r="KJW39" s="326"/>
      <c r="KJX39" s="326"/>
      <c r="KJY39" s="326"/>
      <c r="KJZ39" s="326"/>
      <c r="KKA39" s="326"/>
      <c r="KKB39" s="326"/>
      <c r="KKC39" s="326"/>
      <c r="KKD39" s="326"/>
      <c r="KKE39" s="326"/>
      <c r="KKF39" s="326"/>
      <c r="KKG39" s="326"/>
      <c r="KKH39" s="326"/>
      <c r="KKI39" s="326"/>
      <c r="KKJ39" s="326"/>
      <c r="KKK39" s="326"/>
      <c r="KKL39" s="326"/>
      <c r="KKM39" s="326"/>
      <c r="KKN39" s="326"/>
      <c r="KKO39" s="326"/>
      <c r="KKP39" s="326"/>
      <c r="KKQ39" s="326"/>
      <c r="KKR39" s="326"/>
      <c r="KKS39" s="326"/>
      <c r="KKT39" s="326"/>
      <c r="KKU39" s="326"/>
      <c r="KKV39" s="326"/>
      <c r="KKW39" s="326"/>
      <c r="KKX39" s="326"/>
      <c r="KKY39" s="326"/>
      <c r="KKZ39" s="326"/>
      <c r="KLA39" s="326"/>
      <c r="KLB39" s="326"/>
      <c r="KLC39" s="326"/>
      <c r="KLD39" s="326"/>
      <c r="KLE39" s="326"/>
      <c r="KLF39" s="326"/>
      <c r="KLG39" s="326"/>
      <c r="KLH39" s="326"/>
      <c r="KLI39" s="326"/>
      <c r="KLJ39" s="326"/>
      <c r="KLK39" s="326"/>
      <c r="KLL39" s="326"/>
      <c r="KLM39" s="326"/>
      <c r="KLN39" s="326"/>
      <c r="KLO39" s="326"/>
      <c r="KLP39" s="326"/>
      <c r="KLQ39" s="326"/>
      <c r="KLR39" s="326"/>
      <c r="KLS39" s="326"/>
      <c r="KLT39" s="326"/>
      <c r="KLU39" s="326"/>
      <c r="KLV39" s="326"/>
      <c r="KLW39" s="326"/>
      <c r="KLX39" s="326"/>
      <c r="KLY39" s="326"/>
      <c r="KLZ39" s="326"/>
      <c r="KMA39" s="326"/>
      <c r="KMB39" s="326"/>
      <c r="KMC39" s="326"/>
      <c r="KMD39" s="326"/>
      <c r="KME39" s="326"/>
      <c r="KMF39" s="326"/>
      <c r="KMG39" s="326"/>
      <c r="KMH39" s="326"/>
      <c r="KMI39" s="326"/>
      <c r="KMJ39" s="326"/>
      <c r="KMK39" s="326"/>
      <c r="KML39" s="326"/>
      <c r="KMM39" s="326"/>
      <c r="KMN39" s="326"/>
      <c r="KMO39" s="326"/>
      <c r="KMP39" s="326"/>
      <c r="KMQ39" s="326"/>
      <c r="KMR39" s="326"/>
      <c r="KMS39" s="326"/>
      <c r="KMT39" s="326"/>
      <c r="KMU39" s="326"/>
      <c r="KMV39" s="326"/>
      <c r="KMW39" s="326"/>
      <c r="KMX39" s="326"/>
      <c r="KMY39" s="326"/>
      <c r="KMZ39" s="326"/>
      <c r="KNA39" s="326"/>
      <c r="KNB39" s="326"/>
      <c r="KNC39" s="326"/>
      <c r="KND39" s="326"/>
      <c r="KNE39" s="326"/>
      <c r="KNF39" s="326"/>
      <c r="KNG39" s="326"/>
      <c r="KNH39" s="326"/>
      <c r="KNI39" s="326"/>
      <c r="KNJ39" s="326"/>
      <c r="KNK39" s="326"/>
      <c r="KNL39" s="326"/>
      <c r="KNM39" s="326"/>
      <c r="KNN39" s="326"/>
      <c r="KNO39" s="326"/>
      <c r="KNP39" s="326"/>
      <c r="KNQ39" s="326"/>
      <c r="KNR39" s="326"/>
      <c r="KNS39" s="326"/>
      <c r="KNT39" s="326"/>
      <c r="KNU39" s="326"/>
      <c r="KNV39" s="326"/>
      <c r="KNW39" s="326"/>
      <c r="KNX39" s="326"/>
      <c r="KNY39" s="326"/>
      <c r="KNZ39" s="326"/>
      <c r="KOA39" s="326"/>
      <c r="KOB39" s="326"/>
      <c r="KOC39" s="326"/>
      <c r="KOD39" s="326"/>
      <c r="KOE39" s="326"/>
      <c r="KOF39" s="326"/>
      <c r="KOG39" s="326"/>
      <c r="KOH39" s="326"/>
      <c r="KOI39" s="326"/>
      <c r="KOJ39" s="326"/>
      <c r="KOK39" s="326"/>
      <c r="KOL39" s="326"/>
      <c r="KOM39" s="326"/>
      <c r="KON39" s="326"/>
      <c r="KOO39" s="326"/>
      <c r="KOP39" s="326"/>
      <c r="KOQ39" s="326"/>
      <c r="KOR39" s="326"/>
      <c r="KOS39" s="326"/>
      <c r="KOT39" s="326"/>
      <c r="KOU39" s="326"/>
      <c r="KOV39" s="326"/>
      <c r="KOW39" s="326"/>
      <c r="KOX39" s="326"/>
      <c r="KOY39" s="326"/>
      <c r="KOZ39" s="326"/>
      <c r="KPA39" s="326"/>
      <c r="KPB39" s="326"/>
      <c r="KPC39" s="326"/>
      <c r="KPD39" s="326"/>
      <c r="KPE39" s="326"/>
      <c r="KPF39" s="326"/>
      <c r="KPG39" s="326"/>
      <c r="KPH39" s="326"/>
      <c r="KPI39" s="326"/>
      <c r="KPJ39" s="326"/>
      <c r="KPK39" s="326"/>
      <c r="KPL39" s="326"/>
      <c r="KPM39" s="326"/>
      <c r="KPN39" s="326"/>
      <c r="KPO39" s="326"/>
      <c r="KPP39" s="326"/>
      <c r="KPQ39" s="326"/>
      <c r="KPR39" s="326"/>
      <c r="KPS39" s="326"/>
      <c r="KPT39" s="326"/>
      <c r="KPU39" s="326"/>
      <c r="KPV39" s="326"/>
      <c r="KPW39" s="326"/>
      <c r="KPX39" s="326"/>
      <c r="KPY39" s="326"/>
      <c r="KPZ39" s="326"/>
      <c r="KQA39" s="326"/>
      <c r="KQB39" s="326"/>
      <c r="KQC39" s="326"/>
      <c r="KQD39" s="326"/>
      <c r="KQE39" s="326"/>
      <c r="KQF39" s="326"/>
      <c r="KQG39" s="326"/>
      <c r="KQH39" s="326"/>
      <c r="KQI39" s="326"/>
      <c r="KQJ39" s="326"/>
      <c r="KQK39" s="326"/>
      <c r="KQL39" s="326"/>
      <c r="KQM39" s="326"/>
      <c r="KQN39" s="326"/>
      <c r="KQO39" s="326"/>
      <c r="KQP39" s="326"/>
      <c r="KQQ39" s="326"/>
      <c r="KQR39" s="326"/>
      <c r="KQS39" s="326"/>
      <c r="KQT39" s="326"/>
      <c r="KQU39" s="326"/>
      <c r="KQV39" s="326"/>
      <c r="KQW39" s="326"/>
      <c r="KQX39" s="326"/>
      <c r="KQY39" s="326"/>
      <c r="KQZ39" s="326"/>
      <c r="KRA39" s="326"/>
      <c r="KRB39" s="326"/>
      <c r="KRC39" s="326"/>
      <c r="KRD39" s="326"/>
      <c r="KRE39" s="326"/>
      <c r="KRF39" s="326"/>
      <c r="KRG39" s="326"/>
      <c r="KRH39" s="326"/>
      <c r="KRI39" s="326"/>
      <c r="KRJ39" s="326"/>
      <c r="KRK39" s="326"/>
      <c r="KRL39" s="326"/>
      <c r="KRM39" s="326"/>
      <c r="KRN39" s="326"/>
      <c r="KRO39" s="326"/>
      <c r="KRP39" s="326"/>
      <c r="KRQ39" s="326"/>
      <c r="KRR39" s="326"/>
      <c r="KRS39" s="326"/>
      <c r="KRT39" s="326"/>
      <c r="KRU39" s="326"/>
      <c r="KRV39" s="326"/>
      <c r="KRW39" s="326"/>
      <c r="KRX39" s="326"/>
      <c r="KRY39" s="326"/>
      <c r="KRZ39" s="326"/>
      <c r="KSA39" s="326"/>
      <c r="KSB39" s="326"/>
      <c r="KSC39" s="326"/>
      <c r="KSD39" s="326"/>
      <c r="KSE39" s="326"/>
      <c r="KSF39" s="326"/>
      <c r="KSG39" s="326"/>
      <c r="KSH39" s="326"/>
      <c r="KSI39" s="326"/>
      <c r="KSJ39" s="326"/>
      <c r="KSK39" s="326"/>
      <c r="KSL39" s="326"/>
      <c r="KSM39" s="326"/>
      <c r="KSN39" s="326"/>
      <c r="KSO39" s="326"/>
      <c r="KSP39" s="326"/>
      <c r="KSQ39" s="326"/>
      <c r="KSR39" s="326"/>
      <c r="KSS39" s="326"/>
      <c r="KST39" s="326"/>
      <c r="KSU39" s="326"/>
      <c r="KSV39" s="326"/>
      <c r="KSW39" s="326"/>
      <c r="KSX39" s="326"/>
      <c r="KSY39" s="326"/>
      <c r="KSZ39" s="326"/>
      <c r="KTA39" s="326"/>
      <c r="KTB39" s="326"/>
      <c r="KTC39" s="326"/>
      <c r="KTD39" s="326"/>
      <c r="KTE39" s="326"/>
      <c r="KTF39" s="326"/>
      <c r="KTG39" s="326"/>
      <c r="KTH39" s="326"/>
      <c r="KTI39" s="326"/>
      <c r="KTJ39" s="326"/>
      <c r="KTK39" s="326"/>
      <c r="KTL39" s="326"/>
      <c r="KTM39" s="326"/>
      <c r="KTN39" s="326"/>
      <c r="KTO39" s="326"/>
      <c r="KTP39" s="326"/>
      <c r="KTQ39" s="326"/>
      <c r="KTR39" s="326"/>
      <c r="KTS39" s="326"/>
      <c r="KTT39" s="326"/>
      <c r="KTU39" s="326"/>
      <c r="KTV39" s="326"/>
      <c r="KTW39" s="326"/>
      <c r="KTX39" s="326"/>
      <c r="KTY39" s="326"/>
      <c r="KTZ39" s="326"/>
      <c r="KUA39" s="326"/>
      <c r="KUB39" s="326"/>
      <c r="KUC39" s="326"/>
      <c r="KUD39" s="326"/>
      <c r="KUE39" s="326"/>
      <c r="KUF39" s="326"/>
      <c r="KUG39" s="326"/>
      <c r="KUH39" s="326"/>
      <c r="KUI39" s="326"/>
      <c r="KUJ39" s="326"/>
      <c r="KUK39" s="326"/>
      <c r="KUL39" s="326"/>
      <c r="KUM39" s="326"/>
      <c r="KUN39" s="326"/>
      <c r="KUO39" s="326"/>
      <c r="KUP39" s="326"/>
      <c r="KUQ39" s="326"/>
      <c r="KUR39" s="326"/>
      <c r="KUS39" s="326"/>
      <c r="KUT39" s="326"/>
      <c r="KUU39" s="326"/>
      <c r="KUV39" s="326"/>
      <c r="KUW39" s="326"/>
      <c r="KUX39" s="326"/>
      <c r="KUY39" s="326"/>
      <c r="KUZ39" s="326"/>
      <c r="KVA39" s="326"/>
      <c r="KVB39" s="326"/>
      <c r="KVC39" s="326"/>
      <c r="KVD39" s="326"/>
      <c r="KVE39" s="326"/>
      <c r="KVF39" s="326"/>
      <c r="KVG39" s="326"/>
      <c r="KVH39" s="326"/>
      <c r="KVI39" s="326"/>
      <c r="KVJ39" s="326"/>
      <c r="KVK39" s="326"/>
      <c r="KVL39" s="326"/>
      <c r="KVM39" s="326"/>
      <c r="KVN39" s="326"/>
      <c r="KVO39" s="326"/>
      <c r="KVP39" s="326"/>
      <c r="KVQ39" s="326"/>
      <c r="KVR39" s="326"/>
      <c r="KVS39" s="326"/>
      <c r="KVT39" s="326"/>
      <c r="KVU39" s="326"/>
      <c r="KVV39" s="326"/>
      <c r="KVW39" s="326"/>
      <c r="KVX39" s="326"/>
      <c r="KVY39" s="326"/>
      <c r="KVZ39" s="326"/>
      <c r="KWA39" s="326"/>
      <c r="KWB39" s="326"/>
      <c r="KWC39" s="326"/>
      <c r="KWD39" s="326"/>
      <c r="KWE39" s="326"/>
      <c r="KWF39" s="326"/>
      <c r="KWG39" s="326"/>
      <c r="KWH39" s="326"/>
      <c r="KWI39" s="326"/>
      <c r="KWJ39" s="326"/>
      <c r="KWK39" s="326"/>
      <c r="KWL39" s="326"/>
      <c r="KWM39" s="326"/>
      <c r="KWN39" s="326"/>
      <c r="KWO39" s="326"/>
      <c r="KWP39" s="326"/>
      <c r="KWQ39" s="326"/>
      <c r="KWR39" s="326"/>
      <c r="KWS39" s="326"/>
      <c r="KWT39" s="326"/>
      <c r="KWU39" s="326"/>
      <c r="KWV39" s="326"/>
      <c r="KWW39" s="326"/>
      <c r="KWX39" s="326"/>
      <c r="KWY39" s="326"/>
      <c r="KWZ39" s="326"/>
      <c r="KXA39" s="326"/>
      <c r="KXB39" s="326"/>
      <c r="KXC39" s="326"/>
      <c r="KXD39" s="326"/>
      <c r="KXE39" s="326"/>
      <c r="KXF39" s="326"/>
      <c r="KXG39" s="326"/>
      <c r="KXH39" s="326"/>
      <c r="KXI39" s="326"/>
      <c r="KXJ39" s="326"/>
      <c r="KXK39" s="326"/>
      <c r="KXL39" s="326"/>
      <c r="KXM39" s="326"/>
      <c r="KXN39" s="326"/>
      <c r="KXO39" s="326"/>
      <c r="KXP39" s="326"/>
      <c r="KXQ39" s="326"/>
      <c r="KXR39" s="326"/>
      <c r="KXS39" s="326"/>
      <c r="KXT39" s="326"/>
      <c r="KXU39" s="326"/>
      <c r="KXV39" s="326"/>
      <c r="KXW39" s="326"/>
      <c r="KXX39" s="326"/>
      <c r="KXY39" s="326"/>
      <c r="KXZ39" s="326"/>
      <c r="KYA39" s="326"/>
      <c r="KYB39" s="326"/>
      <c r="KYC39" s="326"/>
      <c r="KYD39" s="326"/>
      <c r="KYE39" s="326"/>
      <c r="KYF39" s="326"/>
      <c r="KYG39" s="326"/>
      <c r="KYH39" s="326"/>
      <c r="KYI39" s="326"/>
      <c r="KYJ39" s="326"/>
      <c r="KYK39" s="326"/>
      <c r="KYL39" s="326"/>
      <c r="KYM39" s="326"/>
      <c r="KYN39" s="326"/>
      <c r="KYO39" s="326"/>
      <c r="KYP39" s="326"/>
      <c r="KYQ39" s="326"/>
      <c r="KYR39" s="326"/>
      <c r="KYS39" s="326"/>
      <c r="KYT39" s="326"/>
      <c r="KYU39" s="326"/>
      <c r="KYV39" s="326"/>
      <c r="KYW39" s="326"/>
      <c r="KYX39" s="326"/>
      <c r="KYY39" s="326"/>
      <c r="KYZ39" s="326"/>
      <c r="KZA39" s="326"/>
      <c r="KZB39" s="326"/>
      <c r="KZC39" s="326"/>
      <c r="KZD39" s="326"/>
      <c r="KZE39" s="326"/>
      <c r="KZF39" s="326"/>
      <c r="KZG39" s="326"/>
      <c r="KZH39" s="326"/>
      <c r="KZI39" s="326"/>
      <c r="KZJ39" s="326"/>
      <c r="KZK39" s="326"/>
      <c r="KZL39" s="326"/>
      <c r="KZM39" s="326"/>
      <c r="KZN39" s="326"/>
      <c r="KZO39" s="326"/>
      <c r="KZP39" s="326"/>
      <c r="KZQ39" s="326"/>
      <c r="KZR39" s="326"/>
      <c r="KZS39" s="326"/>
      <c r="KZT39" s="326"/>
      <c r="KZU39" s="326"/>
      <c r="KZV39" s="326"/>
      <c r="KZW39" s="326"/>
      <c r="KZX39" s="326"/>
      <c r="KZY39" s="326"/>
      <c r="KZZ39" s="326"/>
      <c r="LAA39" s="326"/>
      <c r="LAB39" s="326"/>
      <c r="LAC39" s="326"/>
      <c r="LAD39" s="326"/>
      <c r="LAE39" s="326"/>
      <c r="LAF39" s="326"/>
      <c r="LAG39" s="326"/>
      <c r="LAH39" s="326"/>
      <c r="LAI39" s="326"/>
      <c r="LAJ39" s="326"/>
      <c r="LAK39" s="326"/>
      <c r="LAL39" s="326"/>
      <c r="LAM39" s="326"/>
      <c r="LAN39" s="326"/>
      <c r="LAO39" s="326"/>
      <c r="LAP39" s="326"/>
      <c r="LAQ39" s="326"/>
      <c r="LAR39" s="326"/>
      <c r="LAS39" s="326"/>
      <c r="LAT39" s="326"/>
      <c r="LAU39" s="326"/>
      <c r="LAV39" s="326"/>
      <c r="LAW39" s="326"/>
      <c r="LAX39" s="326"/>
      <c r="LAY39" s="326"/>
      <c r="LAZ39" s="326"/>
      <c r="LBA39" s="326"/>
      <c r="LBB39" s="326"/>
      <c r="LBC39" s="326"/>
      <c r="LBD39" s="326"/>
      <c r="LBE39" s="326"/>
      <c r="LBF39" s="326"/>
      <c r="LBG39" s="326"/>
      <c r="LBH39" s="326"/>
      <c r="LBI39" s="326"/>
      <c r="LBJ39" s="326"/>
      <c r="LBK39" s="326"/>
      <c r="LBL39" s="326"/>
      <c r="LBM39" s="326"/>
      <c r="LBN39" s="326"/>
      <c r="LBO39" s="326"/>
      <c r="LBP39" s="326"/>
      <c r="LBQ39" s="326"/>
      <c r="LBR39" s="326"/>
      <c r="LBS39" s="326"/>
      <c r="LBT39" s="326"/>
      <c r="LBU39" s="326"/>
      <c r="LBV39" s="326"/>
      <c r="LBW39" s="326"/>
      <c r="LBX39" s="326"/>
      <c r="LBY39" s="326"/>
      <c r="LBZ39" s="326"/>
      <c r="LCA39" s="326"/>
      <c r="LCB39" s="326"/>
      <c r="LCC39" s="326"/>
      <c r="LCD39" s="326"/>
      <c r="LCE39" s="326"/>
      <c r="LCF39" s="326"/>
      <c r="LCG39" s="326"/>
      <c r="LCH39" s="326"/>
      <c r="LCI39" s="326"/>
      <c r="LCJ39" s="326"/>
      <c r="LCK39" s="326"/>
      <c r="LCL39" s="326"/>
      <c r="LCM39" s="326"/>
      <c r="LCN39" s="326"/>
      <c r="LCO39" s="326"/>
      <c r="LCP39" s="326"/>
      <c r="LCQ39" s="326"/>
      <c r="LCR39" s="326"/>
      <c r="LCS39" s="326"/>
      <c r="LCT39" s="326"/>
      <c r="LCU39" s="326"/>
      <c r="LCV39" s="326"/>
      <c r="LCW39" s="326"/>
      <c r="LCX39" s="326"/>
      <c r="LCY39" s="326"/>
      <c r="LCZ39" s="326"/>
      <c r="LDA39" s="326"/>
      <c r="LDB39" s="326"/>
      <c r="LDC39" s="326"/>
      <c r="LDD39" s="326"/>
      <c r="LDE39" s="326"/>
      <c r="LDF39" s="326"/>
      <c r="LDG39" s="326"/>
      <c r="LDH39" s="326"/>
      <c r="LDI39" s="326"/>
      <c r="LDJ39" s="326"/>
      <c r="LDK39" s="326"/>
      <c r="LDL39" s="326"/>
      <c r="LDM39" s="326"/>
      <c r="LDN39" s="326"/>
      <c r="LDO39" s="326"/>
      <c r="LDP39" s="326"/>
      <c r="LDQ39" s="326"/>
      <c r="LDR39" s="326"/>
      <c r="LDS39" s="326"/>
      <c r="LDT39" s="326"/>
      <c r="LDU39" s="326"/>
      <c r="LDV39" s="326"/>
      <c r="LDW39" s="326"/>
      <c r="LDX39" s="326"/>
      <c r="LDY39" s="326"/>
      <c r="LDZ39" s="326"/>
      <c r="LEA39" s="326"/>
      <c r="LEB39" s="326"/>
      <c r="LEC39" s="326"/>
      <c r="LED39" s="326"/>
      <c r="LEE39" s="326"/>
      <c r="LEF39" s="326"/>
      <c r="LEG39" s="326"/>
      <c r="LEH39" s="326"/>
      <c r="LEI39" s="326"/>
      <c r="LEJ39" s="326"/>
      <c r="LEK39" s="326"/>
      <c r="LEL39" s="326"/>
      <c r="LEM39" s="326"/>
      <c r="LEN39" s="326"/>
      <c r="LEO39" s="326"/>
      <c r="LEP39" s="326"/>
      <c r="LEQ39" s="326"/>
      <c r="LER39" s="326"/>
      <c r="LES39" s="326"/>
      <c r="LET39" s="326"/>
      <c r="LEU39" s="326"/>
      <c r="LEV39" s="326"/>
      <c r="LEW39" s="326"/>
      <c r="LEX39" s="326"/>
      <c r="LEY39" s="326"/>
      <c r="LEZ39" s="326"/>
      <c r="LFA39" s="326"/>
      <c r="LFB39" s="326"/>
      <c r="LFC39" s="326"/>
      <c r="LFD39" s="326"/>
      <c r="LFE39" s="326"/>
      <c r="LFF39" s="326"/>
      <c r="LFG39" s="326"/>
      <c r="LFH39" s="326"/>
      <c r="LFI39" s="326"/>
      <c r="LFJ39" s="326"/>
      <c r="LFK39" s="326"/>
      <c r="LFL39" s="326"/>
      <c r="LFM39" s="326"/>
      <c r="LFN39" s="326"/>
      <c r="LFO39" s="326"/>
      <c r="LFP39" s="326"/>
      <c r="LFQ39" s="326"/>
      <c r="LFR39" s="326"/>
      <c r="LFS39" s="326"/>
      <c r="LFT39" s="326"/>
      <c r="LFU39" s="326"/>
      <c r="LFV39" s="326"/>
      <c r="LFW39" s="326"/>
      <c r="LFX39" s="326"/>
      <c r="LFY39" s="326"/>
      <c r="LFZ39" s="326"/>
      <c r="LGA39" s="326"/>
      <c r="LGB39" s="326"/>
      <c r="LGC39" s="326"/>
      <c r="LGD39" s="326"/>
      <c r="LGE39" s="326"/>
      <c r="LGF39" s="326"/>
      <c r="LGG39" s="326"/>
      <c r="LGH39" s="326"/>
      <c r="LGI39" s="326"/>
      <c r="LGJ39" s="326"/>
      <c r="LGK39" s="326"/>
      <c r="LGL39" s="326"/>
      <c r="LGM39" s="326"/>
      <c r="LGN39" s="326"/>
      <c r="LGO39" s="326"/>
      <c r="LGP39" s="326"/>
      <c r="LGQ39" s="326"/>
      <c r="LGR39" s="326"/>
      <c r="LGS39" s="326"/>
      <c r="LGT39" s="326"/>
      <c r="LGU39" s="326"/>
      <c r="LGV39" s="326"/>
      <c r="LGW39" s="326"/>
      <c r="LGX39" s="326"/>
      <c r="LGY39" s="326"/>
      <c r="LGZ39" s="326"/>
      <c r="LHA39" s="326"/>
      <c r="LHB39" s="326"/>
      <c r="LHC39" s="326"/>
      <c r="LHD39" s="326"/>
      <c r="LHE39" s="326"/>
      <c r="LHF39" s="326"/>
      <c r="LHG39" s="326"/>
      <c r="LHH39" s="326"/>
      <c r="LHI39" s="326"/>
      <c r="LHJ39" s="326"/>
      <c r="LHK39" s="326"/>
      <c r="LHL39" s="326"/>
      <c r="LHM39" s="326"/>
      <c r="LHN39" s="326"/>
      <c r="LHO39" s="326"/>
      <c r="LHP39" s="326"/>
      <c r="LHQ39" s="326"/>
      <c r="LHR39" s="326"/>
      <c r="LHS39" s="326"/>
      <c r="LHT39" s="326"/>
      <c r="LHU39" s="326"/>
      <c r="LHV39" s="326"/>
      <c r="LHW39" s="326"/>
      <c r="LHX39" s="326"/>
      <c r="LHY39" s="326"/>
      <c r="LHZ39" s="326"/>
      <c r="LIA39" s="326"/>
      <c r="LIB39" s="326"/>
      <c r="LIC39" s="326"/>
      <c r="LID39" s="326"/>
      <c r="LIE39" s="326"/>
      <c r="LIF39" s="326"/>
      <c r="LIG39" s="326"/>
      <c r="LIH39" s="326"/>
      <c r="LII39" s="326"/>
      <c r="LIJ39" s="326"/>
      <c r="LIK39" s="326"/>
      <c r="LIL39" s="326"/>
      <c r="LIM39" s="326"/>
      <c r="LIN39" s="326"/>
      <c r="LIO39" s="326"/>
      <c r="LIP39" s="326"/>
      <c r="LIQ39" s="326"/>
      <c r="LIR39" s="326"/>
      <c r="LIS39" s="326"/>
      <c r="LIT39" s="326"/>
      <c r="LIU39" s="326"/>
      <c r="LIV39" s="326"/>
      <c r="LIW39" s="326"/>
      <c r="LIX39" s="326"/>
      <c r="LIY39" s="326"/>
      <c r="LIZ39" s="326"/>
      <c r="LJA39" s="326"/>
      <c r="LJB39" s="326"/>
      <c r="LJC39" s="326"/>
      <c r="LJD39" s="326"/>
      <c r="LJE39" s="326"/>
      <c r="LJF39" s="326"/>
      <c r="LJG39" s="326"/>
      <c r="LJH39" s="326"/>
      <c r="LJI39" s="326"/>
      <c r="LJJ39" s="326"/>
      <c r="LJK39" s="326"/>
      <c r="LJL39" s="326"/>
      <c r="LJM39" s="326"/>
      <c r="LJN39" s="326"/>
      <c r="LJO39" s="326"/>
      <c r="LJP39" s="326"/>
      <c r="LJQ39" s="326"/>
      <c r="LJR39" s="326"/>
      <c r="LJS39" s="326"/>
      <c r="LJT39" s="326"/>
      <c r="LJU39" s="326"/>
      <c r="LJV39" s="326"/>
      <c r="LJW39" s="326"/>
      <c r="LJX39" s="326"/>
      <c r="LJY39" s="326"/>
      <c r="LJZ39" s="326"/>
      <c r="LKA39" s="326"/>
      <c r="LKB39" s="326"/>
      <c r="LKC39" s="326"/>
      <c r="LKD39" s="326"/>
      <c r="LKE39" s="326"/>
      <c r="LKF39" s="326"/>
      <c r="LKG39" s="326"/>
      <c r="LKH39" s="326"/>
      <c r="LKI39" s="326"/>
      <c r="LKJ39" s="326"/>
      <c r="LKK39" s="326"/>
      <c r="LKL39" s="326"/>
      <c r="LKM39" s="326"/>
      <c r="LKN39" s="326"/>
      <c r="LKO39" s="326"/>
      <c r="LKP39" s="326"/>
      <c r="LKQ39" s="326"/>
      <c r="LKR39" s="326"/>
      <c r="LKS39" s="326"/>
      <c r="LKT39" s="326"/>
      <c r="LKU39" s="326"/>
      <c r="LKV39" s="326"/>
      <c r="LKW39" s="326"/>
      <c r="LKX39" s="326"/>
      <c r="LKY39" s="326"/>
      <c r="LKZ39" s="326"/>
      <c r="LLA39" s="326"/>
      <c r="LLB39" s="326"/>
      <c r="LLC39" s="326"/>
      <c r="LLD39" s="326"/>
      <c r="LLE39" s="326"/>
      <c r="LLF39" s="326"/>
      <c r="LLG39" s="326"/>
      <c r="LLH39" s="326"/>
      <c r="LLI39" s="326"/>
      <c r="LLJ39" s="326"/>
      <c r="LLK39" s="326"/>
      <c r="LLL39" s="326"/>
      <c r="LLM39" s="326"/>
      <c r="LLN39" s="326"/>
      <c r="LLO39" s="326"/>
      <c r="LLP39" s="326"/>
      <c r="LLQ39" s="326"/>
      <c r="LLR39" s="326"/>
      <c r="LLS39" s="326"/>
      <c r="LLT39" s="326"/>
      <c r="LLU39" s="326"/>
      <c r="LLV39" s="326"/>
      <c r="LLW39" s="326"/>
      <c r="LLX39" s="326"/>
      <c r="LLY39" s="326"/>
      <c r="LLZ39" s="326"/>
      <c r="LMA39" s="326"/>
      <c r="LMB39" s="326"/>
      <c r="LMC39" s="326"/>
      <c r="LMD39" s="326"/>
      <c r="LME39" s="326"/>
      <c r="LMF39" s="326"/>
      <c r="LMG39" s="326"/>
      <c r="LMH39" s="326"/>
      <c r="LMI39" s="326"/>
      <c r="LMJ39" s="326"/>
      <c r="LMK39" s="326"/>
      <c r="LML39" s="326"/>
      <c r="LMM39" s="326"/>
      <c r="LMN39" s="326"/>
      <c r="LMO39" s="326"/>
      <c r="LMP39" s="326"/>
      <c r="LMQ39" s="326"/>
      <c r="LMR39" s="326"/>
      <c r="LMS39" s="326"/>
      <c r="LMT39" s="326"/>
      <c r="LMU39" s="326"/>
      <c r="LMV39" s="326"/>
      <c r="LMW39" s="326"/>
      <c r="LMX39" s="326"/>
      <c r="LMY39" s="326"/>
      <c r="LMZ39" s="326"/>
      <c r="LNA39" s="326"/>
      <c r="LNB39" s="326"/>
      <c r="LNC39" s="326"/>
      <c r="LND39" s="326"/>
      <c r="LNE39" s="326"/>
      <c r="LNF39" s="326"/>
      <c r="LNG39" s="326"/>
      <c r="LNH39" s="326"/>
      <c r="LNI39" s="326"/>
      <c r="LNJ39" s="326"/>
      <c r="LNK39" s="326"/>
      <c r="LNL39" s="326"/>
      <c r="LNM39" s="326"/>
      <c r="LNN39" s="326"/>
      <c r="LNO39" s="326"/>
      <c r="LNP39" s="326"/>
      <c r="LNQ39" s="326"/>
      <c r="LNR39" s="326"/>
      <c r="LNS39" s="326"/>
      <c r="LNT39" s="326"/>
      <c r="LNU39" s="326"/>
      <c r="LNV39" s="326"/>
      <c r="LNW39" s="326"/>
      <c r="LNX39" s="326"/>
      <c r="LNY39" s="326"/>
      <c r="LNZ39" s="326"/>
      <c r="LOA39" s="326"/>
      <c r="LOB39" s="326"/>
      <c r="LOC39" s="326"/>
      <c r="LOD39" s="326"/>
      <c r="LOE39" s="326"/>
      <c r="LOF39" s="326"/>
      <c r="LOG39" s="326"/>
      <c r="LOH39" s="326"/>
      <c r="LOI39" s="326"/>
      <c r="LOJ39" s="326"/>
      <c r="LOK39" s="326"/>
      <c r="LOL39" s="326"/>
      <c r="LOM39" s="326"/>
      <c r="LON39" s="326"/>
      <c r="LOO39" s="326"/>
      <c r="LOP39" s="326"/>
      <c r="LOQ39" s="326"/>
      <c r="LOR39" s="326"/>
      <c r="LOS39" s="326"/>
      <c r="LOT39" s="326"/>
      <c r="LOU39" s="326"/>
      <c r="LOV39" s="326"/>
      <c r="LOW39" s="326"/>
      <c r="LOX39" s="326"/>
      <c r="LOY39" s="326"/>
      <c r="LOZ39" s="326"/>
      <c r="LPA39" s="326"/>
      <c r="LPB39" s="326"/>
      <c r="LPC39" s="326"/>
      <c r="LPD39" s="326"/>
      <c r="LPE39" s="326"/>
      <c r="LPF39" s="326"/>
      <c r="LPG39" s="326"/>
      <c r="LPH39" s="326"/>
      <c r="LPI39" s="326"/>
      <c r="LPJ39" s="326"/>
      <c r="LPK39" s="326"/>
      <c r="LPL39" s="326"/>
      <c r="LPM39" s="326"/>
      <c r="LPN39" s="326"/>
      <c r="LPO39" s="326"/>
      <c r="LPP39" s="326"/>
      <c r="LPQ39" s="326"/>
      <c r="LPR39" s="326"/>
      <c r="LPS39" s="326"/>
      <c r="LPT39" s="326"/>
      <c r="LPU39" s="326"/>
      <c r="LPV39" s="326"/>
      <c r="LPW39" s="326"/>
      <c r="LPX39" s="326"/>
      <c r="LPY39" s="326"/>
      <c r="LPZ39" s="326"/>
      <c r="LQA39" s="326"/>
      <c r="LQB39" s="326"/>
      <c r="LQC39" s="326"/>
      <c r="LQD39" s="326"/>
      <c r="LQE39" s="326"/>
      <c r="LQF39" s="326"/>
      <c r="LQG39" s="326"/>
      <c r="LQH39" s="326"/>
      <c r="LQI39" s="326"/>
      <c r="LQJ39" s="326"/>
      <c r="LQK39" s="326"/>
      <c r="LQL39" s="326"/>
      <c r="LQM39" s="326"/>
      <c r="LQN39" s="326"/>
      <c r="LQO39" s="326"/>
      <c r="LQP39" s="326"/>
      <c r="LQQ39" s="326"/>
      <c r="LQR39" s="326"/>
      <c r="LQS39" s="326"/>
      <c r="LQT39" s="326"/>
      <c r="LQU39" s="326"/>
      <c r="LQV39" s="326"/>
      <c r="LQW39" s="326"/>
      <c r="LQX39" s="326"/>
      <c r="LQY39" s="326"/>
      <c r="LQZ39" s="326"/>
      <c r="LRA39" s="326"/>
      <c r="LRB39" s="326"/>
      <c r="LRC39" s="326"/>
      <c r="LRD39" s="326"/>
      <c r="LRE39" s="326"/>
      <c r="LRF39" s="326"/>
      <c r="LRG39" s="326"/>
      <c r="LRH39" s="326"/>
      <c r="LRI39" s="326"/>
      <c r="LRJ39" s="326"/>
      <c r="LRK39" s="326"/>
      <c r="LRL39" s="326"/>
      <c r="LRM39" s="326"/>
      <c r="LRN39" s="326"/>
      <c r="LRO39" s="326"/>
      <c r="LRP39" s="326"/>
      <c r="LRQ39" s="326"/>
      <c r="LRR39" s="326"/>
      <c r="LRS39" s="326"/>
      <c r="LRT39" s="326"/>
      <c r="LRU39" s="326"/>
      <c r="LRV39" s="326"/>
      <c r="LRW39" s="326"/>
      <c r="LRX39" s="326"/>
      <c r="LRY39" s="326"/>
      <c r="LRZ39" s="326"/>
      <c r="LSA39" s="326"/>
      <c r="LSB39" s="326"/>
      <c r="LSC39" s="326"/>
      <c r="LSD39" s="326"/>
      <c r="LSE39" s="326"/>
      <c r="LSF39" s="326"/>
      <c r="LSG39" s="326"/>
      <c r="LSH39" s="326"/>
      <c r="LSI39" s="326"/>
      <c r="LSJ39" s="326"/>
      <c r="LSK39" s="326"/>
      <c r="LSL39" s="326"/>
      <c r="LSM39" s="326"/>
      <c r="LSN39" s="326"/>
      <c r="LSO39" s="326"/>
      <c r="LSP39" s="326"/>
      <c r="LSQ39" s="326"/>
      <c r="LSR39" s="326"/>
      <c r="LSS39" s="326"/>
      <c r="LST39" s="326"/>
      <c r="LSU39" s="326"/>
      <c r="LSV39" s="326"/>
      <c r="LSW39" s="326"/>
      <c r="LSX39" s="326"/>
      <c r="LSY39" s="326"/>
      <c r="LSZ39" s="326"/>
      <c r="LTA39" s="326"/>
      <c r="LTB39" s="326"/>
      <c r="LTC39" s="326"/>
      <c r="LTD39" s="326"/>
      <c r="LTE39" s="326"/>
      <c r="LTF39" s="326"/>
      <c r="LTG39" s="326"/>
      <c r="LTH39" s="326"/>
      <c r="LTI39" s="326"/>
      <c r="LTJ39" s="326"/>
      <c r="LTK39" s="326"/>
      <c r="LTL39" s="326"/>
      <c r="LTM39" s="326"/>
      <c r="LTN39" s="326"/>
      <c r="LTO39" s="326"/>
      <c r="LTP39" s="326"/>
      <c r="LTQ39" s="326"/>
      <c r="LTR39" s="326"/>
      <c r="LTS39" s="326"/>
      <c r="LTT39" s="326"/>
      <c r="LTU39" s="326"/>
      <c r="LTV39" s="326"/>
      <c r="LTW39" s="326"/>
      <c r="LTX39" s="326"/>
      <c r="LTY39" s="326"/>
      <c r="LTZ39" s="326"/>
      <c r="LUA39" s="326"/>
      <c r="LUB39" s="326"/>
      <c r="LUC39" s="326"/>
      <c r="LUD39" s="326"/>
      <c r="LUE39" s="326"/>
      <c r="LUF39" s="326"/>
      <c r="LUG39" s="326"/>
      <c r="LUH39" s="326"/>
      <c r="LUI39" s="326"/>
      <c r="LUJ39" s="326"/>
      <c r="LUK39" s="326"/>
      <c r="LUL39" s="326"/>
      <c r="LUM39" s="326"/>
      <c r="LUN39" s="326"/>
      <c r="LUO39" s="326"/>
      <c r="LUP39" s="326"/>
      <c r="LUQ39" s="326"/>
      <c r="LUR39" s="326"/>
      <c r="LUS39" s="326"/>
      <c r="LUT39" s="326"/>
      <c r="LUU39" s="326"/>
      <c r="LUV39" s="326"/>
      <c r="LUW39" s="326"/>
      <c r="LUX39" s="326"/>
      <c r="LUY39" s="326"/>
      <c r="LUZ39" s="326"/>
      <c r="LVA39" s="326"/>
      <c r="LVB39" s="326"/>
      <c r="LVC39" s="326"/>
      <c r="LVD39" s="326"/>
      <c r="LVE39" s="326"/>
      <c r="LVF39" s="326"/>
      <c r="LVG39" s="326"/>
      <c r="LVH39" s="326"/>
      <c r="LVI39" s="326"/>
      <c r="LVJ39" s="326"/>
      <c r="LVK39" s="326"/>
      <c r="LVL39" s="326"/>
      <c r="LVM39" s="326"/>
      <c r="LVN39" s="326"/>
      <c r="LVO39" s="326"/>
      <c r="LVP39" s="326"/>
      <c r="LVQ39" s="326"/>
      <c r="LVR39" s="326"/>
      <c r="LVS39" s="326"/>
      <c r="LVT39" s="326"/>
      <c r="LVU39" s="326"/>
      <c r="LVV39" s="326"/>
      <c r="LVW39" s="326"/>
      <c r="LVX39" s="326"/>
      <c r="LVY39" s="326"/>
      <c r="LVZ39" s="326"/>
      <c r="LWA39" s="326"/>
      <c r="LWB39" s="326"/>
      <c r="LWC39" s="326"/>
      <c r="LWD39" s="326"/>
      <c r="LWE39" s="326"/>
      <c r="LWF39" s="326"/>
      <c r="LWG39" s="326"/>
      <c r="LWH39" s="326"/>
      <c r="LWI39" s="326"/>
      <c r="LWJ39" s="326"/>
      <c r="LWK39" s="326"/>
      <c r="LWL39" s="326"/>
      <c r="LWM39" s="326"/>
      <c r="LWN39" s="326"/>
      <c r="LWO39" s="326"/>
      <c r="LWP39" s="326"/>
      <c r="LWQ39" s="326"/>
      <c r="LWR39" s="326"/>
      <c r="LWS39" s="326"/>
      <c r="LWT39" s="326"/>
      <c r="LWU39" s="326"/>
      <c r="LWV39" s="326"/>
      <c r="LWW39" s="326"/>
      <c r="LWX39" s="326"/>
      <c r="LWY39" s="326"/>
      <c r="LWZ39" s="326"/>
      <c r="LXA39" s="326"/>
      <c r="LXB39" s="326"/>
      <c r="LXC39" s="326"/>
      <c r="LXD39" s="326"/>
      <c r="LXE39" s="326"/>
      <c r="LXF39" s="326"/>
      <c r="LXG39" s="326"/>
      <c r="LXH39" s="326"/>
      <c r="LXI39" s="326"/>
      <c r="LXJ39" s="326"/>
      <c r="LXK39" s="326"/>
      <c r="LXL39" s="326"/>
      <c r="LXM39" s="326"/>
      <c r="LXN39" s="326"/>
      <c r="LXO39" s="326"/>
      <c r="LXP39" s="326"/>
      <c r="LXQ39" s="326"/>
      <c r="LXR39" s="326"/>
      <c r="LXS39" s="326"/>
      <c r="LXT39" s="326"/>
      <c r="LXU39" s="326"/>
      <c r="LXV39" s="326"/>
      <c r="LXW39" s="326"/>
      <c r="LXX39" s="326"/>
      <c r="LXY39" s="326"/>
      <c r="LXZ39" s="326"/>
      <c r="LYA39" s="326"/>
      <c r="LYB39" s="326"/>
      <c r="LYC39" s="326"/>
      <c r="LYD39" s="326"/>
      <c r="LYE39" s="326"/>
      <c r="LYF39" s="326"/>
      <c r="LYG39" s="326"/>
      <c r="LYH39" s="326"/>
      <c r="LYI39" s="326"/>
      <c r="LYJ39" s="326"/>
      <c r="LYK39" s="326"/>
      <c r="LYL39" s="326"/>
      <c r="LYM39" s="326"/>
      <c r="LYN39" s="326"/>
      <c r="LYO39" s="326"/>
      <c r="LYP39" s="326"/>
      <c r="LYQ39" s="326"/>
      <c r="LYR39" s="326"/>
      <c r="LYS39" s="326"/>
      <c r="LYT39" s="326"/>
      <c r="LYU39" s="326"/>
      <c r="LYV39" s="326"/>
      <c r="LYW39" s="326"/>
      <c r="LYX39" s="326"/>
      <c r="LYY39" s="326"/>
      <c r="LYZ39" s="326"/>
      <c r="LZA39" s="326"/>
      <c r="LZB39" s="326"/>
      <c r="LZC39" s="326"/>
      <c r="LZD39" s="326"/>
      <c r="LZE39" s="326"/>
      <c r="LZF39" s="326"/>
      <c r="LZG39" s="326"/>
      <c r="LZH39" s="326"/>
      <c r="LZI39" s="326"/>
      <c r="LZJ39" s="326"/>
      <c r="LZK39" s="326"/>
      <c r="LZL39" s="326"/>
      <c r="LZM39" s="326"/>
      <c r="LZN39" s="326"/>
      <c r="LZO39" s="326"/>
      <c r="LZP39" s="326"/>
      <c r="LZQ39" s="326"/>
      <c r="LZR39" s="326"/>
      <c r="LZS39" s="326"/>
      <c r="LZT39" s="326"/>
      <c r="LZU39" s="326"/>
      <c r="LZV39" s="326"/>
      <c r="LZW39" s="326"/>
      <c r="LZX39" s="326"/>
      <c r="LZY39" s="326"/>
      <c r="LZZ39" s="326"/>
      <c r="MAA39" s="326"/>
      <c r="MAB39" s="326"/>
      <c r="MAC39" s="326"/>
      <c r="MAD39" s="326"/>
      <c r="MAE39" s="326"/>
      <c r="MAF39" s="326"/>
      <c r="MAG39" s="326"/>
      <c r="MAH39" s="326"/>
      <c r="MAI39" s="326"/>
      <c r="MAJ39" s="326"/>
      <c r="MAK39" s="326"/>
      <c r="MAL39" s="326"/>
      <c r="MAM39" s="326"/>
      <c r="MAN39" s="326"/>
      <c r="MAO39" s="326"/>
      <c r="MAP39" s="326"/>
      <c r="MAQ39" s="326"/>
      <c r="MAR39" s="326"/>
      <c r="MAS39" s="326"/>
      <c r="MAT39" s="326"/>
      <c r="MAU39" s="326"/>
      <c r="MAV39" s="326"/>
      <c r="MAW39" s="326"/>
      <c r="MAX39" s="326"/>
      <c r="MAY39" s="326"/>
      <c r="MAZ39" s="326"/>
      <c r="MBA39" s="326"/>
      <c r="MBB39" s="326"/>
      <c r="MBC39" s="326"/>
      <c r="MBD39" s="326"/>
      <c r="MBE39" s="326"/>
      <c r="MBF39" s="326"/>
      <c r="MBG39" s="326"/>
      <c r="MBH39" s="326"/>
      <c r="MBI39" s="326"/>
      <c r="MBJ39" s="326"/>
      <c r="MBK39" s="326"/>
      <c r="MBL39" s="326"/>
      <c r="MBM39" s="326"/>
      <c r="MBN39" s="326"/>
      <c r="MBO39" s="326"/>
      <c r="MBP39" s="326"/>
      <c r="MBQ39" s="326"/>
      <c r="MBR39" s="326"/>
      <c r="MBS39" s="326"/>
      <c r="MBT39" s="326"/>
      <c r="MBU39" s="326"/>
      <c r="MBV39" s="326"/>
      <c r="MBW39" s="326"/>
      <c r="MBX39" s="326"/>
      <c r="MBY39" s="326"/>
      <c r="MBZ39" s="326"/>
      <c r="MCA39" s="326"/>
      <c r="MCB39" s="326"/>
      <c r="MCC39" s="326"/>
      <c r="MCD39" s="326"/>
      <c r="MCE39" s="326"/>
      <c r="MCF39" s="326"/>
      <c r="MCG39" s="326"/>
      <c r="MCH39" s="326"/>
      <c r="MCI39" s="326"/>
      <c r="MCJ39" s="326"/>
      <c r="MCK39" s="326"/>
      <c r="MCL39" s="326"/>
      <c r="MCM39" s="326"/>
      <c r="MCN39" s="326"/>
      <c r="MCO39" s="326"/>
      <c r="MCP39" s="326"/>
      <c r="MCQ39" s="326"/>
      <c r="MCR39" s="326"/>
      <c r="MCS39" s="326"/>
      <c r="MCT39" s="326"/>
      <c r="MCU39" s="326"/>
      <c r="MCV39" s="326"/>
      <c r="MCW39" s="326"/>
      <c r="MCX39" s="326"/>
      <c r="MCY39" s="326"/>
      <c r="MCZ39" s="326"/>
      <c r="MDA39" s="326"/>
      <c r="MDB39" s="326"/>
      <c r="MDC39" s="326"/>
      <c r="MDD39" s="326"/>
      <c r="MDE39" s="326"/>
      <c r="MDF39" s="326"/>
      <c r="MDG39" s="326"/>
      <c r="MDH39" s="326"/>
      <c r="MDI39" s="326"/>
      <c r="MDJ39" s="326"/>
      <c r="MDK39" s="326"/>
      <c r="MDL39" s="326"/>
      <c r="MDM39" s="326"/>
      <c r="MDN39" s="326"/>
      <c r="MDO39" s="326"/>
      <c r="MDP39" s="326"/>
      <c r="MDQ39" s="326"/>
      <c r="MDR39" s="326"/>
      <c r="MDS39" s="326"/>
      <c r="MDT39" s="326"/>
      <c r="MDU39" s="326"/>
      <c r="MDV39" s="326"/>
      <c r="MDW39" s="326"/>
      <c r="MDX39" s="326"/>
      <c r="MDY39" s="326"/>
      <c r="MDZ39" s="326"/>
      <c r="MEA39" s="326"/>
      <c r="MEB39" s="326"/>
      <c r="MEC39" s="326"/>
      <c r="MED39" s="326"/>
      <c r="MEE39" s="326"/>
      <c r="MEF39" s="326"/>
      <c r="MEG39" s="326"/>
      <c r="MEH39" s="326"/>
      <c r="MEI39" s="326"/>
      <c r="MEJ39" s="326"/>
      <c r="MEK39" s="326"/>
      <c r="MEL39" s="326"/>
      <c r="MEM39" s="326"/>
      <c r="MEN39" s="326"/>
      <c r="MEO39" s="326"/>
      <c r="MEP39" s="326"/>
      <c r="MEQ39" s="326"/>
      <c r="MER39" s="326"/>
      <c r="MES39" s="326"/>
      <c r="MET39" s="326"/>
      <c r="MEU39" s="326"/>
      <c r="MEV39" s="326"/>
      <c r="MEW39" s="326"/>
      <c r="MEX39" s="326"/>
      <c r="MEY39" s="326"/>
      <c r="MEZ39" s="326"/>
      <c r="MFA39" s="326"/>
      <c r="MFB39" s="326"/>
      <c r="MFC39" s="326"/>
      <c r="MFD39" s="326"/>
      <c r="MFE39" s="326"/>
      <c r="MFF39" s="326"/>
      <c r="MFG39" s="326"/>
      <c r="MFH39" s="326"/>
      <c r="MFI39" s="326"/>
      <c r="MFJ39" s="326"/>
      <c r="MFK39" s="326"/>
      <c r="MFL39" s="326"/>
      <c r="MFM39" s="326"/>
      <c r="MFN39" s="326"/>
      <c r="MFO39" s="326"/>
      <c r="MFP39" s="326"/>
      <c r="MFQ39" s="326"/>
      <c r="MFR39" s="326"/>
      <c r="MFS39" s="326"/>
      <c r="MFT39" s="326"/>
      <c r="MFU39" s="326"/>
      <c r="MFV39" s="326"/>
      <c r="MFW39" s="326"/>
      <c r="MFX39" s="326"/>
      <c r="MFY39" s="326"/>
      <c r="MFZ39" s="326"/>
      <c r="MGA39" s="326"/>
      <c r="MGB39" s="326"/>
      <c r="MGC39" s="326"/>
      <c r="MGD39" s="326"/>
      <c r="MGE39" s="326"/>
      <c r="MGF39" s="326"/>
      <c r="MGG39" s="326"/>
      <c r="MGH39" s="326"/>
      <c r="MGI39" s="326"/>
      <c r="MGJ39" s="326"/>
      <c r="MGK39" s="326"/>
      <c r="MGL39" s="326"/>
      <c r="MGM39" s="326"/>
      <c r="MGN39" s="326"/>
      <c r="MGO39" s="326"/>
      <c r="MGP39" s="326"/>
      <c r="MGQ39" s="326"/>
      <c r="MGR39" s="326"/>
      <c r="MGS39" s="326"/>
      <c r="MGT39" s="326"/>
      <c r="MGU39" s="326"/>
      <c r="MGV39" s="326"/>
      <c r="MGW39" s="326"/>
      <c r="MGX39" s="326"/>
      <c r="MGY39" s="326"/>
      <c r="MGZ39" s="326"/>
      <c r="MHA39" s="326"/>
      <c r="MHB39" s="326"/>
      <c r="MHC39" s="326"/>
      <c r="MHD39" s="326"/>
      <c r="MHE39" s="326"/>
      <c r="MHF39" s="326"/>
      <c r="MHG39" s="326"/>
      <c r="MHH39" s="326"/>
      <c r="MHI39" s="326"/>
      <c r="MHJ39" s="326"/>
      <c r="MHK39" s="326"/>
      <c r="MHL39" s="326"/>
      <c r="MHM39" s="326"/>
      <c r="MHN39" s="326"/>
      <c r="MHO39" s="326"/>
      <c r="MHP39" s="326"/>
      <c r="MHQ39" s="326"/>
      <c r="MHR39" s="326"/>
      <c r="MHS39" s="326"/>
      <c r="MHT39" s="326"/>
      <c r="MHU39" s="326"/>
      <c r="MHV39" s="326"/>
      <c r="MHW39" s="326"/>
      <c r="MHX39" s="326"/>
      <c r="MHY39" s="326"/>
      <c r="MHZ39" s="326"/>
      <c r="MIA39" s="326"/>
      <c r="MIB39" s="326"/>
      <c r="MIC39" s="326"/>
      <c r="MID39" s="326"/>
      <c r="MIE39" s="326"/>
      <c r="MIF39" s="326"/>
      <c r="MIG39" s="326"/>
      <c r="MIH39" s="326"/>
      <c r="MII39" s="326"/>
      <c r="MIJ39" s="326"/>
      <c r="MIK39" s="326"/>
      <c r="MIL39" s="326"/>
      <c r="MIM39" s="326"/>
      <c r="MIN39" s="326"/>
      <c r="MIO39" s="326"/>
      <c r="MIP39" s="326"/>
      <c r="MIQ39" s="326"/>
      <c r="MIR39" s="326"/>
      <c r="MIS39" s="326"/>
      <c r="MIT39" s="326"/>
      <c r="MIU39" s="326"/>
      <c r="MIV39" s="326"/>
      <c r="MIW39" s="326"/>
      <c r="MIX39" s="326"/>
      <c r="MIY39" s="326"/>
      <c r="MIZ39" s="326"/>
      <c r="MJA39" s="326"/>
      <c r="MJB39" s="326"/>
      <c r="MJC39" s="326"/>
      <c r="MJD39" s="326"/>
      <c r="MJE39" s="326"/>
      <c r="MJF39" s="326"/>
      <c r="MJG39" s="326"/>
      <c r="MJH39" s="326"/>
      <c r="MJI39" s="326"/>
      <c r="MJJ39" s="326"/>
      <c r="MJK39" s="326"/>
      <c r="MJL39" s="326"/>
      <c r="MJM39" s="326"/>
      <c r="MJN39" s="326"/>
      <c r="MJO39" s="326"/>
      <c r="MJP39" s="326"/>
      <c r="MJQ39" s="326"/>
      <c r="MJR39" s="326"/>
      <c r="MJS39" s="326"/>
      <c r="MJT39" s="326"/>
      <c r="MJU39" s="326"/>
      <c r="MJV39" s="326"/>
      <c r="MJW39" s="326"/>
      <c r="MJX39" s="326"/>
      <c r="MJY39" s="326"/>
      <c r="MJZ39" s="326"/>
      <c r="MKA39" s="326"/>
      <c r="MKB39" s="326"/>
      <c r="MKC39" s="326"/>
      <c r="MKD39" s="326"/>
      <c r="MKE39" s="326"/>
      <c r="MKF39" s="326"/>
      <c r="MKG39" s="326"/>
      <c r="MKH39" s="326"/>
      <c r="MKI39" s="326"/>
      <c r="MKJ39" s="326"/>
      <c r="MKK39" s="326"/>
      <c r="MKL39" s="326"/>
      <c r="MKM39" s="326"/>
      <c r="MKN39" s="326"/>
      <c r="MKO39" s="326"/>
      <c r="MKP39" s="326"/>
      <c r="MKQ39" s="326"/>
      <c r="MKR39" s="326"/>
      <c r="MKS39" s="326"/>
      <c r="MKT39" s="326"/>
      <c r="MKU39" s="326"/>
      <c r="MKV39" s="326"/>
      <c r="MKW39" s="326"/>
      <c r="MKX39" s="326"/>
      <c r="MKY39" s="326"/>
      <c r="MKZ39" s="326"/>
      <c r="MLA39" s="326"/>
      <c r="MLB39" s="326"/>
      <c r="MLC39" s="326"/>
      <c r="MLD39" s="326"/>
      <c r="MLE39" s="326"/>
      <c r="MLF39" s="326"/>
      <c r="MLG39" s="326"/>
      <c r="MLH39" s="326"/>
      <c r="MLI39" s="326"/>
      <c r="MLJ39" s="326"/>
      <c r="MLK39" s="326"/>
      <c r="MLL39" s="326"/>
      <c r="MLM39" s="326"/>
      <c r="MLN39" s="326"/>
      <c r="MLO39" s="326"/>
      <c r="MLP39" s="326"/>
      <c r="MLQ39" s="326"/>
      <c r="MLR39" s="326"/>
      <c r="MLS39" s="326"/>
      <c r="MLT39" s="326"/>
      <c r="MLU39" s="326"/>
      <c r="MLV39" s="326"/>
      <c r="MLW39" s="326"/>
      <c r="MLX39" s="326"/>
      <c r="MLY39" s="326"/>
      <c r="MLZ39" s="326"/>
      <c r="MMA39" s="326"/>
      <c r="MMB39" s="326"/>
      <c r="MMC39" s="326"/>
      <c r="MMD39" s="326"/>
      <c r="MME39" s="326"/>
      <c r="MMF39" s="326"/>
      <c r="MMG39" s="326"/>
      <c r="MMH39" s="326"/>
      <c r="MMI39" s="326"/>
      <c r="MMJ39" s="326"/>
      <c r="MMK39" s="326"/>
      <c r="MML39" s="326"/>
      <c r="MMM39" s="326"/>
      <c r="MMN39" s="326"/>
      <c r="MMO39" s="326"/>
      <c r="MMP39" s="326"/>
      <c r="MMQ39" s="326"/>
      <c r="MMR39" s="326"/>
      <c r="MMS39" s="326"/>
      <c r="MMT39" s="326"/>
      <c r="MMU39" s="326"/>
      <c r="MMV39" s="326"/>
      <c r="MMW39" s="326"/>
      <c r="MMX39" s="326"/>
      <c r="MMY39" s="326"/>
      <c r="MMZ39" s="326"/>
      <c r="MNA39" s="326"/>
      <c r="MNB39" s="326"/>
      <c r="MNC39" s="326"/>
      <c r="MND39" s="326"/>
      <c r="MNE39" s="326"/>
      <c r="MNF39" s="326"/>
      <c r="MNG39" s="326"/>
      <c r="MNH39" s="326"/>
      <c r="MNI39" s="326"/>
      <c r="MNJ39" s="326"/>
      <c r="MNK39" s="326"/>
      <c r="MNL39" s="326"/>
      <c r="MNM39" s="326"/>
      <c r="MNN39" s="326"/>
      <c r="MNO39" s="326"/>
      <c r="MNP39" s="326"/>
      <c r="MNQ39" s="326"/>
      <c r="MNR39" s="326"/>
      <c r="MNS39" s="326"/>
      <c r="MNT39" s="326"/>
      <c r="MNU39" s="326"/>
      <c r="MNV39" s="326"/>
      <c r="MNW39" s="326"/>
      <c r="MNX39" s="326"/>
      <c r="MNY39" s="326"/>
      <c r="MNZ39" s="326"/>
      <c r="MOA39" s="326"/>
      <c r="MOB39" s="326"/>
      <c r="MOC39" s="326"/>
      <c r="MOD39" s="326"/>
      <c r="MOE39" s="326"/>
      <c r="MOF39" s="326"/>
      <c r="MOG39" s="326"/>
      <c r="MOH39" s="326"/>
      <c r="MOI39" s="326"/>
      <c r="MOJ39" s="326"/>
      <c r="MOK39" s="326"/>
      <c r="MOL39" s="326"/>
      <c r="MOM39" s="326"/>
      <c r="MON39" s="326"/>
      <c r="MOO39" s="326"/>
      <c r="MOP39" s="326"/>
      <c r="MOQ39" s="326"/>
      <c r="MOR39" s="326"/>
      <c r="MOS39" s="326"/>
      <c r="MOT39" s="326"/>
      <c r="MOU39" s="326"/>
      <c r="MOV39" s="326"/>
      <c r="MOW39" s="326"/>
      <c r="MOX39" s="326"/>
      <c r="MOY39" s="326"/>
      <c r="MOZ39" s="326"/>
      <c r="MPA39" s="326"/>
      <c r="MPB39" s="326"/>
      <c r="MPC39" s="326"/>
      <c r="MPD39" s="326"/>
      <c r="MPE39" s="326"/>
      <c r="MPF39" s="326"/>
      <c r="MPG39" s="326"/>
      <c r="MPH39" s="326"/>
      <c r="MPI39" s="326"/>
      <c r="MPJ39" s="326"/>
      <c r="MPK39" s="326"/>
      <c r="MPL39" s="326"/>
      <c r="MPM39" s="326"/>
      <c r="MPN39" s="326"/>
      <c r="MPO39" s="326"/>
      <c r="MPP39" s="326"/>
      <c r="MPQ39" s="326"/>
      <c r="MPR39" s="326"/>
      <c r="MPS39" s="326"/>
      <c r="MPT39" s="326"/>
      <c r="MPU39" s="326"/>
      <c r="MPV39" s="326"/>
      <c r="MPW39" s="326"/>
      <c r="MPX39" s="326"/>
      <c r="MPY39" s="326"/>
      <c r="MPZ39" s="326"/>
      <c r="MQA39" s="326"/>
      <c r="MQB39" s="326"/>
      <c r="MQC39" s="326"/>
      <c r="MQD39" s="326"/>
      <c r="MQE39" s="326"/>
      <c r="MQF39" s="326"/>
      <c r="MQG39" s="326"/>
      <c r="MQH39" s="326"/>
      <c r="MQI39" s="326"/>
      <c r="MQJ39" s="326"/>
      <c r="MQK39" s="326"/>
      <c r="MQL39" s="326"/>
      <c r="MQM39" s="326"/>
      <c r="MQN39" s="326"/>
      <c r="MQO39" s="326"/>
      <c r="MQP39" s="326"/>
      <c r="MQQ39" s="326"/>
      <c r="MQR39" s="326"/>
      <c r="MQS39" s="326"/>
      <c r="MQT39" s="326"/>
      <c r="MQU39" s="326"/>
      <c r="MQV39" s="326"/>
      <c r="MQW39" s="326"/>
      <c r="MQX39" s="326"/>
      <c r="MQY39" s="326"/>
      <c r="MQZ39" s="326"/>
      <c r="MRA39" s="326"/>
      <c r="MRB39" s="326"/>
      <c r="MRC39" s="326"/>
      <c r="MRD39" s="326"/>
      <c r="MRE39" s="326"/>
      <c r="MRF39" s="326"/>
      <c r="MRG39" s="326"/>
      <c r="MRH39" s="326"/>
      <c r="MRI39" s="326"/>
      <c r="MRJ39" s="326"/>
      <c r="MRK39" s="326"/>
      <c r="MRL39" s="326"/>
      <c r="MRM39" s="326"/>
      <c r="MRN39" s="326"/>
      <c r="MRO39" s="326"/>
      <c r="MRP39" s="326"/>
      <c r="MRQ39" s="326"/>
      <c r="MRR39" s="326"/>
      <c r="MRS39" s="326"/>
      <c r="MRT39" s="326"/>
      <c r="MRU39" s="326"/>
      <c r="MRV39" s="326"/>
      <c r="MRW39" s="326"/>
      <c r="MRX39" s="326"/>
      <c r="MRY39" s="326"/>
      <c r="MRZ39" s="326"/>
      <c r="MSA39" s="326"/>
      <c r="MSB39" s="326"/>
      <c r="MSC39" s="326"/>
      <c r="MSD39" s="326"/>
      <c r="MSE39" s="326"/>
      <c r="MSF39" s="326"/>
      <c r="MSG39" s="326"/>
      <c r="MSH39" s="326"/>
      <c r="MSI39" s="326"/>
      <c r="MSJ39" s="326"/>
      <c r="MSK39" s="326"/>
      <c r="MSL39" s="326"/>
      <c r="MSM39" s="326"/>
      <c r="MSN39" s="326"/>
      <c r="MSO39" s="326"/>
      <c r="MSP39" s="326"/>
      <c r="MSQ39" s="326"/>
      <c r="MSR39" s="326"/>
      <c r="MSS39" s="326"/>
      <c r="MST39" s="326"/>
      <c r="MSU39" s="326"/>
      <c r="MSV39" s="326"/>
      <c r="MSW39" s="326"/>
      <c r="MSX39" s="326"/>
      <c r="MSY39" s="326"/>
      <c r="MSZ39" s="326"/>
      <c r="MTA39" s="326"/>
      <c r="MTB39" s="326"/>
      <c r="MTC39" s="326"/>
      <c r="MTD39" s="326"/>
      <c r="MTE39" s="326"/>
      <c r="MTF39" s="326"/>
      <c r="MTG39" s="326"/>
      <c r="MTH39" s="326"/>
      <c r="MTI39" s="326"/>
      <c r="MTJ39" s="326"/>
      <c r="MTK39" s="326"/>
      <c r="MTL39" s="326"/>
      <c r="MTM39" s="326"/>
      <c r="MTN39" s="326"/>
      <c r="MTO39" s="326"/>
      <c r="MTP39" s="326"/>
      <c r="MTQ39" s="326"/>
      <c r="MTR39" s="326"/>
      <c r="MTS39" s="326"/>
      <c r="MTT39" s="326"/>
      <c r="MTU39" s="326"/>
      <c r="MTV39" s="326"/>
      <c r="MTW39" s="326"/>
      <c r="MTX39" s="326"/>
      <c r="MTY39" s="326"/>
      <c r="MTZ39" s="326"/>
      <c r="MUA39" s="326"/>
      <c r="MUB39" s="326"/>
      <c r="MUC39" s="326"/>
      <c r="MUD39" s="326"/>
      <c r="MUE39" s="326"/>
      <c r="MUF39" s="326"/>
      <c r="MUG39" s="326"/>
      <c r="MUH39" s="326"/>
      <c r="MUI39" s="326"/>
      <c r="MUJ39" s="326"/>
      <c r="MUK39" s="326"/>
      <c r="MUL39" s="326"/>
      <c r="MUM39" s="326"/>
      <c r="MUN39" s="326"/>
      <c r="MUO39" s="326"/>
      <c r="MUP39" s="326"/>
      <c r="MUQ39" s="326"/>
      <c r="MUR39" s="326"/>
      <c r="MUS39" s="326"/>
      <c r="MUT39" s="326"/>
      <c r="MUU39" s="326"/>
      <c r="MUV39" s="326"/>
      <c r="MUW39" s="326"/>
      <c r="MUX39" s="326"/>
      <c r="MUY39" s="326"/>
      <c r="MUZ39" s="326"/>
      <c r="MVA39" s="326"/>
      <c r="MVB39" s="326"/>
      <c r="MVC39" s="326"/>
      <c r="MVD39" s="326"/>
      <c r="MVE39" s="326"/>
      <c r="MVF39" s="326"/>
      <c r="MVG39" s="326"/>
      <c r="MVH39" s="326"/>
      <c r="MVI39" s="326"/>
      <c r="MVJ39" s="326"/>
      <c r="MVK39" s="326"/>
      <c r="MVL39" s="326"/>
      <c r="MVM39" s="326"/>
      <c r="MVN39" s="326"/>
      <c r="MVO39" s="326"/>
      <c r="MVP39" s="326"/>
      <c r="MVQ39" s="326"/>
      <c r="MVR39" s="326"/>
      <c r="MVS39" s="326"/>
      <c r="MVT39" s="326"/>
      <c r="MVU39" s="326"/>
      <c r="MVV39" s="326"/>
      <c r="MVW39" s="326"/>
      <c r="MVX39" s="326"/>
      <c r="MVY39" s="326"/>
      <c r="MVZ39" s="326"/>
      <c r="MWA39" s="326"/>
      <c r="MWB39" s="326"/>
      <c r="MWC39" s="326"/>
      <c r="MWD39" s="326"/>
      <c r="MWE39" s="326"/>
      <c r="MWF39" s="326"/>
      <c r="MWG39" s="326"/>
      <c r="MWH39" s="326"/>
      <c r="MWI39" s="326"/>
      <c r="MWJ39" s="326"/>
      <c r="MWK39" s="326"/>
      <c r="MWL39" s="326"/>
      <c r="MWM39" s="326"/>
      <c r="MWN39" s="326"/>
      <c r="MWO39" s="326"/>
      <c r="MWP39" s="326"/>
      <c r="MWQ39" s="326"/>
      <c r="MWR39" s="326"/>
      <c r="MWS39" s="326"/>
      <c r="MWT39" s="326"/>
      <c r="MWU39" s="326"/>
      <c r="MWV39" s="326"/>
      <c r="MWW39" s="326"/>
      <c r="MWX39" s="326"/>
      <c r="MWY39" s="326"/>
      <c r="MWZ39" s="326"/>
      <c r="MXA39" s="326"/>
      <c r="MXB39" s="326"/>
      <c r="MXC39" s="326"/>
      <c r="MXD39" s="326"/>
      <c r="MXE39" s="326"/>
      <c r="MXF39" s="326"/>
      <c r="MXG39" s="326"/>
      <c r="MXH39" s="326"/>
      <c r="MXI39" s="326"/>
      <c r="MXJ39" s="326"/>
      <c r="MXK39" s="326"/>
      <c r="MXL39" s="326"/>
      <c r="MXM39" s="326"/>
      <c r="MXN39" s="326"/>
      <c r="MXO39" s="326"/>
      <c r="MXP39" s="326"/>
      <c r="MXQ39" s="326"/>
      <c r="MXR39" s="326"/>
      <c r="MXS39" s="326"/>
      <c r="MXT39" s="326"/>
      <c r="MXU39" s="326"/>
      <c r="MXV39" s="326"/>
      <c r="MXW39" s="326"/>
      <c r="MXX39" s="326"/>
      <c r="MXY39" s="326"/>
      <c r="MXZ39" s="326"/>
      <c r="MYA39" s="326"/>
      <c r="MYB39" s="326"/>
      <c r="MYC39" s="326"/>
      <c r="MYD39" s="326"/>
      <c r="MYE39" s="326"/>
      <c r="MYF39" s="326"/>
      <c r="MYG39" s="326"/>
      <c r="MYH39" s="326"/>
      <c r="MYI39" s="326"/>
      <c r="MYJ39" s="326"/>
      <c r="MYK39" s="326"/>
      <c r="MYL39" s="326"/>
      <c r="MYM39" s="326"/>
      <c r="MYN39" s="326"/>
      <c r="MYO39" s="326"/>
      <c r="MYP39" s="326"/>
      <c r="MYQ39" s="326"/>
      <c r="MYR39" s="326"/>
      <c r="MYS39" s="326"/>
      <c r="MYT39" s="326"/>
      <c r="MYU39" s="326"/>
      <c r="MYV39" s="326"/>
      <c r="MYW39" s="326"/>
      <c r="MYX39" s="326"/>
      <c r="MYY39" s="326"/>
      <c r="MYZ39" s="326"/>
      <c r="MZA39" s="326"/>
      <c r="MZB39" s="326"/>
      <c r="MZC39" s="326"/>
      <c r="MZD39" s="326"/>
      <c r="MZE39" s="326"/>
      <c r="MZF39" s="326"/>
      <c r="MZG39" s="326"/>
      <c r="MZH39" s="326"/>
      <c r="MZI39" s="326"/>
      <c r="MZJ39" s="326"/>
      <c r="MZK39" s="326"/>
      <c r="MZL39" s="326"/>
      <c r="MZM39" s="326"/>
      <c r="MZN39" s="326"/>
      <c r="MZO39" s="326"/>
      <c r="MZP39" s="326"/>
      <c r="MZQ39" s="326"/>
      <c r="MZR39" s="326"/>
      <c r="MZS39" s="326"/>
      <c r="MZT39" s="326"/>
      <c r="MZU39" s="326"/>
      <c r="MZV39" s="326"/>
      <c r="MZW39" s="326"/>
      <c r="MZX39" s="326"/>
      <c r="MZY39" s="326"/>
      <c r="MZZ39" s="326"/>
      <c r="NAA39" s="326"/>
      <c r="NAB39" s="326"/>
      <c r="NAC39" s="326"/>
      <c r="NAD39" s="326"/>
      <c r="NAE39" s="326"/>
      <c r="NAF39" s="326"/>
      <c r="NAG39" s="326"/>
      <c r="NAH39" s="326"/>
      <c r="NAI39" s="326"/>
      <c r="NAJ39" s="326"/>
      <c r="NAK39" s="326"/>
      <c r="NAL39" s="326"/>
      <c r="NAM39" s="326"/>
      <c r="NAN39" s="326"/>
      <c r="NAO39" s="326"/>
      <c r="NAP39" s="326"/>
      <c r="NAQ39" s="326"/>
      <c r="NAR39" s="326"/>
      <c r="NAS39" s="326"/>
      <c r="NAT39" s="326"/>
      <c r="NAU39" s="326"/>
      <c r="NAV39" s="326"/>
      <c r="NAW39" s="326"/>
      <c r="NAX39" s="326"/>
      <c r="NAY39" s="326"/>
      <c r="NAZ39" s="326"/>
      <c r="NBA39" s="326"/>
      <c r="NBB39" s="326"/>
      <c r="NBC39" s="326"/>
      <c r="NBD39" s="326"/>
      <c r="NBE39" s="326"/>
      <c r="NBF39" s="326"/>
      <c r="NBG39" s="326"/>
      <c r="NBH39" s="326"/>
      <c r="NBI39" s="326"/>
      <c r="NBJ39" s="326"/>
      <c r="NBK39" s="326"/>
      <c r="NBL39" s="326"/>
      <c r="NBM39" s="326"/>
      <c r="NBN39" s="326"/>
      <c r="NBO39" s="326"/>
      <c r="NBP39" s="326"/>
      <c r="NBQ39" s="326"/>
      <c r="NBR39" s="326"/>
      <c r="NBS39" s="326"/>
      <c r="NBT39" s="326"/>
      <c r="NBU39" s="326"/>
      <c r="NBV39" s="326"/>
      <c r="NBW39" s="326"/>
      <c r="NBX39" s="326"/>
      <c r="NBY39" s="326"/>
      <c r="NBZ39" s="326"/>
      <c r="NCA39" s="326"/>
      <c r="NCB39" s="326"/>
      <c r="NCC39" s="326"/>
      <c r="NCD39" s="326"/>
      <c r="NCE39" s="326"/>
      <c r="NCF39" s="326"/>
      <c r="NCG39" s="326"/>
      <c r="NCH39" s="326"/>
      <c r="NCI39" s="326"/>
      <c r="NCJ39" s="326"/>
      <c r="NCK39" s="326"/>
      <c r="NCL39" s="326"/>
      <c r="NCM39" s="326"/>
      <c r="NCN39" s="326"/>
      <c r="NCO39" s="326"/>
      <c r="NCP39" s="326"/>
      <c r="NCQ39" s="326"/>
      <c r="NCR39" s="326"/>
      <c r="NCS39" s="326"/>
      <c r="NCT39" s="326"/>
      <c r="NCU39" s="326"/>
      <c r="NCV39" s="326"/>
      <c r="NCW39" s="326"/>
      <c r="NCX39" s="326"/>
      <c r="NCY39" s="326"/>
      <c r="NCZ39" s="326"/>
      <c r="NDA39" s="326"/>
      <c r="NDB39" s="326"/>
      <c r="NDC39" s="326"/>
      <c r="NDD39" s="326"/>
      <c r="NDE39" s="326"/>
      <c r="NDF39" s="326"/>
      <c r="NDG39" s="326"/>
      <c r="NDH39" s="326"/>
      <c r="NDI39" s="326"/>
      <c r="NDJ39" s="326"/>
      <c r="NDK39" s="326"/>
      <c r="NDL39" s="326"/>
      <c r="NDM39" s="326"/>
      <c r="NDN39" s="326"/>
      <c r="NDO39" s="326"/>
      <c r="NDP39" s="326"/>
      <c r="NDQ39" s="326"/>
      <c r="NDR39" s="326"/>
      <c r="NDS39" s="326"/>
      <c r="NDT39" s="326"/>
      <c r="NDU39" s="326"/>
      <c r="NDV39" s="326"/>
      <c r="NDW39" s="326"/>
      <c r="NDX39" s="326"/>
      <c r="NDY39" s="326"/>
      <c r="NDZ39" s="326"/>
      <c r="NEA39" s="326"/>
      <c r="NEB39" s="326"/>
      <c r="NEC39" s="326"/>
      <c r="NED39" s="326"/>
      <c r="NEE39" s="326"/>
      <c r="NEF39" s="326"/>
      <c r="NEG39" s="326"/>
      <c r="NEH39" s="326"/>
      <c r="NEI39" s="326"/>
      <c r="NEJ39" s="326"/>
      <c r="NEK39" s="326"/>
      <c r="NEL39" s="326"/>
      <c r="NEM39" s="326"/>
      <c r="NEN39" s="326"/>
      <c r="NEO39" s="326"/>
      <c r="NEP39" s="326"/>
      <c r="NEQ39" s="326"/>
      <c r="NER39" s="326"/>
      <c r="NES39" s="326"/>
      <c r="NET39" s="326"/>
      <c r="NEU39" s="326"/>
      <c r="NEV39" s="326"/>
      <c r="NEW39" s="326"/>
      <c r="NEX39" s="326"/>
      <c r="NEY39" s="326"/>
      <c r="NEZ39" s="326"/>
      <c r="NFA39" s="326"/>
      <c r="NFB39" s="326"/>
      <c r="NFC39" s="326"/>
      <c r="NFD39" s="326"/>
      <c r="NFE39" s="326"/>
      <c r="NFF39" s="326"/>
      <c r="NFG39" s="326"/>
      <c r="NFH39" s="326"/>
      <c r="NFI39" s="326"/>
      <c r="NFJ39" s="326"/>
      <c r="NFK39" s="326"/>
      <c r="NFL39" s="326"/>
      <c r="NFM39" s="326"/>
      <c r="NFN39" s="326"/>
      <c r="NFO39" s="326"/>
      <c r="NFP39" s="326"/>
      <c r="NFQ39" s="326"/>
      <c r="NFR39" s="326"/>
      <c r="NFS39" s="326"/>
      <c r="NFT39" s="326"/>
      <c r="NFU39" s="326"/>
      <c r="NFV39" s="326"/>
      <c r="NFW39" s="326"/>
      <c r="NFX39" s="326"/>
      <c r="NFY39" s="326"/>
      <c r="NFZ39" s="326"/>
      <c r="NGA39" s="326"/>
      <c r="NGB39" s="326"/>
      <c r="NGC39" s="326"/>
      <c r="NGD39" s="326"/>
      <c r="NGE39" s="326"/>
      <c r="NGF39" s="326"/>
      <c r="NGG39" s="326"/>
      <c r="NGH39" s="326"/>
      <c r="NGI39" s="326"/>
      <c r="NGJ39" s="326"/>
      <c r="NGK39" s="326"/>
      <c r="NGL39" s="326"/>
      <c r="NGM39" s="326"/>
      <c r="NGN39" s="326"/>
      <c r="NGO39" s="326"/>
      <c r="NGP39" s="326"/>
      <c r="NGQ39" s="326"/>
      <c r="NGR39" s="326"/>
      <c r="NGS39" s="326"/>
      <c r="NGT39" s="326"/>
      <c r="NGU39" s="326"/>
      <c r="NGV39" s="326"/>
      <c r="NGW39" s="326"/>
      <c r="NGX39" s="326"/>
      <c r="NGY39" s="326"/>
      <c r="NGZ39" s="326"/>
      <c r="NHA39" s="326"/>
      <c r="NHB39" s="326"/>
      <c r="NHC39" s="326"/>
      <c r="NHD39" s="326"/>
      <c r="NHE39" s="326"/>
      <c r="NHF39" s="326"/>
      <c r="NHG39" s="326"/>
      <c r="NHH39" s="326"/>
      <c r="NHI39" s="326"/>
      <c r="NHJ39" s="326"/>
      <c r="NHK39" s="326"/>
      <c r="NHL39" s="326"/>
      <c r="NHM39" s="326"/>
      <c r="NHN39" s="326"/>
      <c r="NHO39" s="326"/>
      <c r="NHP39" s="326"/>
      <c r="NHQ39" s="326"/>
      <c r="NHR39" s="326"/>
      <c r="NHS39" s="326"/>
      <c r="NHT39" s="326"/>
      <c r="NHU39" s="326"/>
      <c r="NHV39" s="326"/>
      <c r="NHW39" s="326"/>
      <c r="NHX39" s="326"/>
      <c r="NHY39" s="326"/>
      <c r="NHZ39" s="326"/>
      <c r="NIA39" s="326"/>
      <c r="NIB39" s="326"/>
      <c r="NIC39" s="326"/>
      <c r="NID39" s="326"/>
      <c r="NIE39" s="326"/>
      <c r="NIF39" s="326"/>
      <c r="NIG39" s="326"/>
      <c r="NIH39" s="326"/>
      <c r="NII39" s="326"/>
      <c r="NIJ39" s="326"/>
      <c r="NIK39" s="326"/>
      <c r="NIL39" s="326"/>
      <c r="NIM39" s="326"/>
      <c r="NIN39" s="326"/>
      <c r="NIO39" s="326"/>
      <c r="NIP39" s="326"/>
      <c r="NIQ39" s="326"/>
      <c r="NIR39" s="326"/>
      <c r="NIS39" s="326"/>
      <c r="NIT39" s="326"/>
      <c r="NIU39" s="326"/>
      <c r="NIV39" s="326"/>
      <c r="NIW39" s="326"/>
      <c r="NIX39" s="326"/>
      <c r="NIY39" s="326"/>
      <c r="NIZ39" s="326"/>
      <c r="NJA39" s="326"/>
      <c r="NJB39" s="326"/>
      <c r="NJC39" s="326"/>
      <c r="NJD39" s="326"/>
      <c r="NJE39" s="326"/>
      <c r="NJF39" s="326"/>
      <c r="NJG39" s="326"/>
      <c r="NJH39" s="326"/>
      <c r="NJI39" s="326"/>
      <c r="NJJ39" s="326"/>
      <c r="NJK39" s="326"/>
      <c r="NJL39" s="326"/>
      <c r="NJM39" s="326"/>
      <c r="NJN39" s="326"/>
      <c r="NJO39" s="326"/>
      <c r="NJP39" s="326"/>
      <c r="NJQ39" s="326"/>
      <c r="NJR39" s="326"/>
      <c r="NJS39" s="326"/>
      <c r="NJT39" s="326"/>
      <c r="NJU39" s="326"/>
      <c r="NJV39" s="326"/>
      <c r="NJW39" s="326"/>
      <c r="NJX39" s="326"/>
      <c r="NJY39" s="326"/>
      <c r="NJZ39" s="326"/>
      <c r="NKA39" s="326"/>
      <c r="NKB39" s="326"/>
      <c r="NKC39" s="326"/>
      <c r="NKD39" s="326"/>
      <c r="NKE39" s="326"/>
      <c r="NKF39" s="326"/>
      <c r="NKG39" s="326"/>
      <c r="NKH39" s="326"/>
      <c r="NKI39" s="326"/>
      <c r="NKJ39" s="326"/>
      <c r="NKK39" s="326"/>
      <c r="NKL39" s="326"/>
      <c r="NKM39" s="326"/>
      <c r="NKN39" s="326"/>
      <c r="NKO39" s="326"/>
      <c r="NKP39" s="326"/>
      <c r="NKQ39" s="326"/>
      <c r="NKR39" s="326"/>
      <c r="NKS39" s="326"/>
      <c r="NKT39" s="326"/>
      <c r="NKU39" s="326"/>
      <c r="NKV39" s="326"/>
      <c r="NKW39" s="326"/>
      <c r="NKX39" s="326"/>
      <c r="NKY39" s="326"/>
      <c r="NKZ39" s="326"/>
      <c r="NLA39" s="326"/>
      <c r="NLB39" s="326"/>
      <c r="NLC39" s="326"/>
      <c r="NLD39" s="326"/>
      <c r="NLE39" s="326"/>
      <c r="NLF39" s="326"/>
      <c r="NLG39" s="326"/>
      <c r="NLH39" s="326"/>
      <c r="NLI39" s="326"/>
      <c r="NLJ39" s="326"/>
      <c r="NLK39" s="326"/>
      <c r="NLL39" s="326"/>
      <c r="NLM39" s="326"/>
      <c r="NLN39" s="326"/>
      <c r="NLO39" s="326"/>
      <c r="NLP39" s="326"/>
      <c r="NLQ39" s="326"/>
      <c r="NLR39" s="326"/>
      <c r="NLS39" s="326"/>
      <c r="NLT39" s="326"/>
      <c r="NLU39" s="326"/>
      <c r="NLV39" s="326"/>
      <c r="NLW39" s="326"/>
      <c r="NLX39" s="326"/>
      <c r="NLY39" s="326"/>
      <c r="NLZ39" s="326"/>
      <c r="NMA39" s="326"/>
      <c r="NMB39" s="326"/>
      <c r="NMC39" s="326"/>
      <c r="NMD39" s="326"/>
      <c r="NME39" s="326"/>
      <c r="NMF39" s="326"/>
      <c r="NMG39" s="326"/>
      <c r="NMH39" s="326"/>
      <c r="NMI39" s="326"/>
      <c r="NMJ39" s="326"/>
      <c r="NMK39" s="326"/>
      <c r="NML39" s="326"/>
      <c r="NMM39" s="326"/>
      <c r="NMN39" s="326"/>
      <c r="NMO39" s="326"/>
      <c r="NMP39" s="326"/>
      <c r="NMQ39" s="326"/>
      <c r="NMR39" s="326"/>
      <c r="NMS39" s="326"/>
      <c r="NMT39" s="326"/>
      <c r="NMU39" s="326"/>
      <c r="NMV39" s="326"/>
      <c r="NMW39" s="326"/>
      <c r="NMX39" s="326"/>
      <c r="NMY39" s="326"/>
      <c r="NMZ39" s="326"/>
      <c r="NNA39" s="326"/>
      <c r="NNB39" s="326"/>
      <c r="NNC39" s="326"/>
      <c r="NND39" s="326"/>
      <c r="NNE39" s="326"/>
      <c r="NNF39" s="326"/>
      <c r="NNG39" s="326"/>
      <c r="NNH39" s="326"/>
      <c r="NNI39" s="326"/>
      <c r="NNJ39" s="326"/>
      <c r="NNK39" s="326"/>
      <c r="NNL39" s="326"/>
      <c r="NNM39" s="326"/>
      <c r="NNN39" s="326"/>
      <c r="NNO39" s="326"/>
      <c r="NNP39" s="326"/>
      <c r="NNQ39" s="326"/>
      <c r="NNR39" s="326"/>
      <c r="NNS39" s="326"/>
      <c r="NNT39" s="326"/>
      <c r="NNU39" s="326"/>
      <c r="NNV39" s="326"/>
      <c r="NNW39" s="326"/>
      <c r="NNX39" s="326"/>
      <c r="NNY39" s="326"/>
      <c r="NNZ39" s="326"/>
      <c r="NOA39" s="326"/>
      <c r="NOB39" s="326"/>
      <c r="NOC39" s="326"/>
      <c r="NOD39" s="326"/>
      <c r="NOE39" s="326"/>
      <c r="NOF39" s="326"/>
      <c r="NOG39" s="326"/>
      <c r="NOH39" s="326"/>
      <c r="NOI39" s="326"/>
      <c r="NOJ39" s="326"/>
      <c r="NOK39" s="326"/>
      <c r="NOL39" s="326"/>
      <c r="NOM39" s="326"/>
      <c r="NON39" s="326"/>
      <c r="NOO39" s="326"/>
      <c r="NOP39" s="326"/>
      <c r="NOQ39" s="326"/>
      <c r="NOR39" s="326"/>
      <c r="NOS39" s="326"/>
      <c r="NOT39" s="326"/>
      <c r="NOU39" s="326"/>
      <c r="NOV39" s="326"/>
      <c r="NOW39" s="326"/>
      <c r="NOX39" s="326"/>
      <c r="NOY39" s="326"/>
      <c r="NOZ39" s="326"/>
      <c r="NPA39" s="326"/>
      <c r="NPB39" s="326"/>
      <c r="NPC39" s="326"/>
      <c r="NPD39" s="326"/>
      <c r="NPE39" s="326"/>
      <c r="NPF39" s="326"/>
      <c r="NPG39" s="326"/>
      <c r="NPH39" s="326"/>
      <c r="NPI39" s="326"/>
      <c r="NPJ39" s="326"/>
      <c r="NPK39" s="326"/>
      <c r="NPL39" s="326"/>
      <c r="NPM39" s="326"/>
      <c r="NPN39" s="326"/>
      <c r="NPO39" s="326"/>
      <c r="NPP39" s="326"/>
      <c r="NPQ39" s="326"/>
      <c r="NPR39" s="326"/>
      <c r="NPS39" s="326"/>
      <c r="NPT39" s="326"/>
      <c r="NPU39" s="326"/>
      <c r="NPV39" s="326"/>
      <c r="NPW39" s="326"/>
      <c r="NPX39" s="326"/>
      <c r="NPY39" s="326"/>
      <c r="NPZ39" s="326"/>
      <c r="NQA39" s="326"/>
      <c r="NQB39" s="326"/>
      <c r="NQC39" s="326"/>
      <c r="NQD39" s="326"/>
      <c r="NQE39" s="326"/>
      <c r="NQF39" s="326"/>
      <c r="NQG39" s="326"/>
      <c r="NQH39" s="326"/>
      <c r="NQI39" s="326"/>
      <c r="NQJ39" s="326"/>
      <c r="NQK39" s="326"/>
      <c r="NQL39" s="326"/>
      <c r="NQM39" s="326"/>
      <c r="NQN39" s="326"/>
      <c r="NQO39" s="326"/>
      <c r="NQP39" s="326"/>
      <c r="NQQ39" s="326"/>
      <c r="NQR39" s="326"/>
      <c r="NQS39" s="326"/>
      <c r="NQT39" s="326"/>
      <c r="NQU39" s="326"/>
      <c r="NQV39" s="326"/>
      <c r="NQW39" s="326"/>
      <c r="NQX39" s="326"/>
      <c r="NQY39" s="326"/>
      <c r="NQZ39" s="326"/>
      <c r="NRA39" s="326"/>
      <c r="NRB39" s="326"/>
      <c r="NRC39" s="326"/>
      <c r="NRD39" s="326"/>
      <c r="NRE39" s="326"/>
      <c r="NRF39" s="326"/>
      <c r="NRG39" s="326"/>
      <c r="NRH39" s="326"/>
      <c r="NRI39" s="326"/>
      <c r="NRJ39" s="326"/>
      <c r="NRK39" s="326"/>
      <c r="NRL39" s="326"/>
      <c r="NRM39" s="326"/>
      <c r="NRN39" s="326"/>
      <c r="NRO39" s="326"/>
      <c r="NRP39" s="326"/>
      <c r="NRQ39" s="326"/>
      <c r="NRR39" s="326"/>
      <c r="NRS39" s="326"/>
      <c r="NRT39" s="326"/>
      <c r="NRU39" s="326"/>
      <c r="NRV39" s="326"/>
      <c r="NRW39" s="326"/>
      <c r="NRX39" s="326"/>
      <c r="NRY39" s="326"/>
      <c r="NRZ39" s="326"/>
      <c r="NSA39" s="326"/>
      <c r="NSB39" s="326"/>
      <c r="NSC39" s="326"/>
      <c r="NSD39" s="326"/>
      <c r="NSE39" s="326"/>
      <c r="NSF39" s="326"/>
      <c r="NSG39" s="326"/>
      <c r="NSH39" s="326"/>
      <c r="NSI39" s="326"/>
      <c r="NSJ39" s="326"/>
      <c r="NSK39" s="326"/>
      <c r="NSL39" s="326"/>
      <c r="NSM39" s="326"/>
      <c r="NSN39" s="326"/>
      <c r="NSO39" s="326"/>
      <c r="NSP39" s="326"/>
      <c r="NSQ39" s="326"/>
      <c r="NSR39" s="326"/>
      <c r="NSS39" s="326"/>
      <c r="NST39" s="326"/>
      <c r="NSU39" s="326"/>
      <c r="NSV39" s="326"/>
      <c r="NSW39" s="326"/>
      <c r="NSX39" s="326"/>
      <c r="NSY39" s="326"/>
      <c r="NSZ39" s="326"/>
      <c r="NTA39" s="326"/>
      <c r="NTB39" s="326"/>
      <c r="NTC39" s="326"/>
      <c r="NTD39" s="326"/>
      <c r="NTE39" s="326"/>
      <c r="NTF39" s="326"/>
      <c r="NTG39" s="326"/>
      <c r="NTH39" s="326"/>
      <c r="NTI39" s="326"/>
      <c r="NTJ39" s="326"/>
      <c r="NTK39" s="326"/>
      <c r="NTL39" s="326"/>
      <c r="NTM39" s="326"/>
      <c r="NTN39" s="326"/>
      <c r="NTO39" s="326"/>
      <c r="NTP39" s="326"/>
      <c r="NTQ39" s="326"/>
      <c r="NTR39" s="326"/>
      <c r="NTS39" s="326"/>
      <c r="NTT39" s="326"/>
      <c r="NTU39" s="326"/>
      <c r="NTV39" s="326"/>
      <c r="NTW39" s="326"/>
      <c r="NTX39" s="326"/>
      <c r="NTY39" s="326"/>
      <c r="NTZ39" s="326"/>
      <c r="NUA39" s="326"/>
      <c r="NUB39" s="326"/>
      <c r="NUC39" s="326"/>
      <c r="NUD39" s="326"/>
      <c r="NUE39" s="326"/>
      <c r="NUF39" s="326"/>
      <c r="NUG39" s="326"/>
      <c r="NUH39" s="326"/>
      <c r="NUI39" s="326"/>
      <c r="NUJ39" s="326"/>
      <c r="NUK39" s="326"/>
      <c r="NUL39" s="326"/>
      <c r="NUM39" s="326"/>
      <c r="NUN39" s="326"/>
      <c r="NUO39" s="326"/>
      <c r="NUP39" s="326"/>
      <c r="NUQ39" s="326"/>
      <c r="NUR39" s="326"/>
      <c r="NUS39" s="326"/>
      <c r="NUT39" s="326"/>
      <c r="NUU39" s="326"/>
      <c r="NUV39" s="326"/>
      <c r="NUW39" s="326"/>
      <c r="NUX39" s="326"/>
      <c r="NUY39" s="326"/>
      <c r="NUZ39" s="326"/>
      <c r="NVA39" s="326"/>
      <c r="NVB39" s="326"/>
      <c r="NVC39" s="326"/>
      <c r="NVD39" s="326"/>
      <c r="NVE39" s="326"/>
      <c r="NVF39" s="326"/>
      <c r="NVG39" s="326"/>
      <c r="NVH39" s="326"/>
      <c r="NVI39" s="326"/>
      <c r="NVJ39" s="326"/>
      <c r="NVK39" s="326"/>
      <c r="NVL39" s="326"/>
      <c r="NVM39" s="326"/>
      <c r="NVN39" s="326"/>
      <c r="NVO39" s="326"/>
      <c r="NVP39" s="326"/>
      <c r="NVQ39" s="326"/>
      <c r="NVR39" s="326"/>
      <c r="NVS39" s="326"/>
      <c r="NVT39" s="326"/>
      <c r="NVU39" s="326"/>
      <c r="NVV39" s="326"/>
      <c r="NVW39" s="326"/>
      <c r="NVX39" s="326"/>
      <c r="NVY39" s="326"/>
      <c r="NVZ39" s="326"/>
      <c r="NWA39" s="326"/>
      <c r="NWB39" s="326"/>
      <c r="NWC39" s="326"/>
      <c r="NWD39" s="326"/>
      <c r="NWE39" s="326"/>
      <c r="NWF39" s="326"/>
      <c r="NWG39" s="326"/>
      <c r="NWH39" s="326"/>
      <c r="NWI39" s="326"/>
      <c r="NWJ39" s="326"/>
      <c r="NWK39" s="326"/>
      <c r="NWL39" s="326"/>
      <c r="NWM39" s="326"/>
      <c r="NWN39" s="326"/>
      <c r="NWO39" s="326"/>
      <c r="NWP39" s="326"/>
      <c r="NWQ39" s="326"/>
      <c r="NWR39" s="326"/>
      <c r="NWS39" s="326"/>
      <c r="NWT39" s="326"/>
      <c r="NWU39" s="326"/>
      <c r="NWV39" s="326"/>
      <c r="NWW39" s="326"/>
      <c r="NWX39" s="326"/>
      <c r="NWY39" s="326"/>
      <c r="NWZ39" s="326"/>
      <c r="NXA39" s="326"/>
      <c r="NXB39" s="326"/>
      <c r="NXC39" s="326"/>
      <c r="NXD39" s="326"/>
      <c r="NXE39" s="326"/>
      <c r="NXF39" s="326"/>
      <c r="NXG39" s="326"/>
      <c r="NXH39" s="326"/>
      <c r="NXI39" s="326"/>
      <c r="NXJ39" s="326"/>
      <c r="NXK39" s="326"/>
      <c r="NXL39" s="326"/>
      <c r="NXM39" s="326"/>
      <c r="NXN39" s="326"/>
      <c r="NXO39" s="326"/>
      <c r="NXP39" s="326"/>
      <c r="NXQ39" s="326"/>
      <c r="NXR39" s="326"/>
      <c r="NXS39" s="326"/>
      <c r="NXT39" s="326"/>
      <c r="NXU39" s="326"/>
      <c r="NXV39" s="326"/>
      <c r="NXW39" s="326"/>
      <c r="NXX39" s="326"/>
      <c r="NXY39" s="326"/>
      <c r="NXZ39" s="326"/>
      <c r="NYA39" s="326"/>
      <c r="NYB39" s="326"/>
      <c r="NYC39" s="326"/>
      <c r="NYD39" s="326"/>
      <c r="NYE39" s="326"/>
      <c r="NYF39" s="326"/>
      <c r="NYG39" s="326"/>
      <c r="NYH39" s="326"/>
      <c r="NYI39" s="326"/>
      <c r="NYJ39" s="326"/>
      <c r="NYK39" s="326"/>
      <c r="NYL39" s="326"/>
      <c r="NYM39" s="326"/>
      <c r="NYN39" s="326"/>
      <c r="NYO39" s="326"/>
      <c r="NYP39" s="326"/>
      <c r="NYQ39" s="326"/>
      <c r="NYR39" s="326"/>
      <c r="NYS39" s="326"/>
      <c r="NYT39" s="326"/>
      <c r="NYU39" s="326"/>
      <c r="NYV39" s="326"/>
      <c r="NYW39" s="326"/>
      <c r="NYX39" s="326"/>
      <c r="NYY39" s="326"/>
      <c r="NYZ39" s="326"/>
      <c r="NZA39" s="326"/>
      <c r="NZB39" s="326"/>
      <c r="NZC39" s="326"/>
      <c r="NZD39" s="326"/>
      <c r="NZE39" s="326"/>
      <c r="NZF39" s="326"/>
      <c r="NZG39" s="326"/>
      <c r="NZH39" s="326"/>
      <c r="NZI39" s="326"/>
      <c r="NZJ39" s="326"/>
      <c r="NZK39" s="326"/>
      <c r="NZL39" s="326"/>
      <c r="NZM39" s="326"/>
      <c r="NZN39" s="326"/>
      <c r="NZO39" s="326"/>
      <c r="NZP39" s="326"/>
      <c r="NZQ39" s="326"/>
      <c r="NZR39" s="326"/>
      <c r="NZS39" s="326"/>
      <c r="NZT39" s="326"/>
      <c r="NZU39" s="326"/>
      <c r="NZV39" s="326"/>
      <c r="NZW39" s="326"/>
      <c r="NZX39" s="326"/>
      <c r="NZY39" s="326"/>
      <c r="NZZ39" s="326"/>
      <c r="OAA39" s="326"/>
      <c r="OAB39" s="326"/>
      <c r="OAC39" s="326"/>
      <c r="OAD39" s="326"/>
      <c r="OAE39" s="326"/>
      <c r="OAF39" s="326"/>
      <c r="OAG39" s="326"/>
      <c r="OAH39" s="326"/>
      <c r="OAI39" s="326"/>
      <c r="OAJ39" s="326"/>
      <c r="OAK39" s="326"/>
      <c r="OAL39" s="326"/>
      <c r="OAM39" s="326"/>
      <c r="OAN39" s="326"/>
      <c r="OAO39" s="326"/>
      <c r="OAP39" s="326"/>
      <c r="OAQ39" s="326"/>
      <c r="OAR39" s="326"/>
      <c r="OAS39" s="326"/>
      <c r="OAT39" s="326"/>
      <c r="OAU39" s="326"/>
      <c r="OAV39" s="326"/>
      <c r="OAW39" s="326"/>
      <c r="OAX39" s="326"/>
      <c r="OAY39" s="326"/>
      <c r="OAZ39" s="326"/>
      <c r="OBA39" s="326"/>
      <c r="OBB39" s="326"/>
      <c r="OBC39" s="326"/>
      <c r="OBD39" s="326"/>
      <c r="OBE39" s="326"/>
      <c r="OBF39" s="326"/>
      <c r="OBG39" s="326"/>
      <c r="OBH39" s="326"/>
      <c r="OBI39" s="326"/>
      <c r="OBJ39" s="326"/>
      <c r="OBK39" s="326"/>
      <c r="OBL39" s="326"/>
      <c r="OBM39" s="326"/>
      <c r="OBN39" s="326"/>
      <c r="OBO39" s="326"/>
      <c r="OBP39" s="326"/>
      <c r="OBQ39" s="326"/>
      <c r="OBR39" s="326"/>
      <c r="OBS39" s="326"/>
      <c r="OBT39" s="326"/>
      <c r="OBU39" s="326"/>
      <c r="OBV39" s="326"/>
      <c r="OBW39" s="326"/>
      <c r="OBX39" s="326"/>
      <c r="OBY39" s="326"/>
      <c r="OBZ39" s="326"/>
      <c r="OCA39" s="326"/>
      <c r="OCB39" s="326"/>
      <c r="OCC39" s="326"/>
      <c r="OCD39" s="326"/>
      <c r="OCE39" s="326"/>
      <c r="OCF39" s="326"/>
      <c r="OCG39" s="326"/>
      <c r="OCH39" s="326"/>
      <c r="OCI39" s="326"/>
      <c r="OCJ39" s="326"/>
      <c r="OCK39" s="326"/>
      <c r="OCL39" s="326"/>
      <c r="OCM39" s="326"/>
      <c r="OCN39" s="326"/>
      <c r="OCO39" s="326"/>
      <c r="OCP39" s="326"/>
      <c r="OCQ39" s="326"/>
      <c r="OCR39" s="326"/>
      <c r="OCS39" s="326"/>
      <c r="OCT39" s="326"/>
      <c r="OCU39" s="326"/>
      <c r="OCV39" s="326"/>
      <c r="OCW39" s="326"/>
      <c r="OCX39" s="326"/>
      <c r="OCY39" s="326"/>
      <c r="OCZ39" s="326"/>
      <c r="ODA39" s="326"/>
      <c r="ODB39" s="326"/>
      <c r="ODC39" s="326"/>
      <c r="ODD39" s="326"/>
      <c r="ODE39" s="326"/>
      <c r="ODF39" s="326"/>
      <c r="ODG39" s="326"/>
      <c r="ODH39" s="326"/>
      <c r="ODI39" s="326"/>
      <c r="ODJ39" s="326"/>
      <c r="ODK39" s="326"/>
      <c r="ODL39" s="326"/>
      <c r="ODM39" s="326"/>
      <c r="ODN39" s="326"/>
      <c r="ODO39" s="326"/>
      <c r="ODP39" s="326"/>
      <c r="ODQ39" s="326"/>
      <c r="ODR39" s="326"/>
      <c r="ODS39" s="326"/>
      <c r="ODT39" s="326"/>
      <c r="ODU39" s="326"/>
      <c r="ODV39" s="326"/>
      <c r="ODW39" s="326"/>
      <c r="ODX39" s="326"/>
      <c r="ODY39" s="326"/>
      <c r="ODZ39" s="326"/>
      <c r="OEA39" s="326"/>
      <c r="OEB39" s="326"/>
      <c r="OEC39" s="326"/>
      <c r="OED39" s="326"/>
      <c r="OEE39" s="326"/>
      <c r="OEF39" s="326"/>
      <c r="OEG39" s="326"/>
      <c r="OEH39" s="326"/>
      <c r="OEI39" s="326"/>
      <c r="OEJ39" s="326"/>
      <c r="OEK39" s="326"/>
      <c r="OEL39" s="326"/>
      <c r="OEM39" s="326"/>
      <c r="OEN39" s="326"/>
      <c r="OEO39" s="326"/>
      <c r="OEP39" s="326"/>
      <c r="OEQ39" s="326"/>
      <c r="OER39" s="326"/>
      <c r="OES39" s="326"/>
      <c r="OET39" s="326"/>
      <c r="OEU39" s="326"/>
      <c r="OEV39" s="326"/>
      <c r="OEW39" s="326"/>
      <c r="OEX39" s="326"/>
      <c r="OEY39" s="326"/>
      <c r="OEZ39" s="326"/>
      <c r="OFA39" s="326"/>
      <c r="OFB39" s="326"/>
      <c r="OFC39" s="326"/>
      <c r="OFD39" s="326"/>
      <c r="OFE39" s="326"/>
      <c r="OFF39" s="326"/>
      <c r="OFG39" s="326"/>
      <c r="OFH39" s="326"/>
      <c r="OFI39" s="326"/>
      <c r="OFJ39" s="326"/>
      <c r="OFK39" s="326"/>
      <c r="OFL39" s="326"/>
      <c r="OFM39" s="326"/>
      <c r="OFN39" s="326"/>
      <c r="OFO39" s="326"/>
      <c r="OFP39" s="326"/>
      <c r="OFQ39" s="326"/>
      <c r="OFR39" s="326"/>
      <c r="OFS39" s="326"/>
      <c r="OFT39" s="326"/>
      <c r="OFU39" s="326"/>
      <c r="OFV39" s="326"/>
      <c r="OFW39" s="326"/>
      <c r="OFX39" s="326"/>
      <c r="OFY39" s="326"/>
      <c r="OFZ39" s="326"/>
      <c r="OGA39" s="326"/>
      <c r="OGB39" s="326"/>
      <c r="OGC39" s="326"/>
      <c r="OGD39" s="326"/>
      <c r="OGE39" s="326"/>
      <c r="OGF39" s="326"/>
      <c r="OGG39" s="326"/>
      <c r="OGH39" s="326"/>
      <c r="OGI39" s="326"/>
      <c r="OGJ39" s="326"/>
      <c r="OGK39" s="326"/>
      <c r="OGL39" s="326"/>
      <c r="OGM39" s="326"/>
      <c r="OGN39" s="326"/>
      <c r="OGO39" s="326"/>
      <c r="OGP39" s="326"/>
      <c r="OGQ39" s="326"/>
      <c r="OGR39" s="326"/>
      <c r="OGS39" s="326"/>
      <c r="OGT39" s="326"/>
      <c r="OGU39" s="326"/>
      <c r="OGV39" s="326"/>
      <c r="OGW39" s="326"/>
      <c r="OGX39" s="326"/>
      <c r="OGY39" s="326"/>
      <c r="OGZ39" s="326"/>
      <c r="OHA39" s="326"/>
      <c r="OHB39" s="326"/>
      <c r="OHC39" s="326"/>
      <c r="OHD39" s="326"/>
      <c r="OHE39" s="326"/>
      <c r="OHF39" s="326"/>
      <c r="OHG39" s="326"/>
      <c r="OHH39" s="326"/>
      <c r="OHI39" s="326"/>
      <c r="OHJ39" s="326"/>
      <c r="OHK39" s="326"/>
      <c r="OHL39" s="326"/>
      <c r="OHM39" s="326"/>
      <c r="OHN39" s="326"/>
      <c r="OHO39" s="326"/>
      <c r="OHP39" s="326"/>
      <c r="OHQ39" s="326"/>
      <c r="OHR39" s="326"/>
      <c r="OHS39" s="326"/>
      <c r="OHT39" s="326"/>
      <c r="OHU39" s="326"/>
      <c r="OHV39" s="326"/>
      <c r="OHW39" s="326"/>
      <c r="OHX39" s="326"/>
      <c r="OHY39" s="326"/>
      <c r="OHZ39" s="326"/>
      <c r="OIA39" s="326"/>
      <c r="OIB39" s="326"/>
      <c r="OIC39" s="326"/>
      <c r="OID39" s="326"/>
      <c r="OIE39" s="326"/>
      <c r="OIF39" s="326"/>
      <c r="OIG39" s="326"/>
      <c r="OIH39" s="326"/>
      <c r="OII39" s="326"/>
      <c r="OIJ39" s="326"/>
      <c r="OIK39" s="326"/>
      <c r="OIL39" s="326"/>
      <c r="OIM39" s="326"/>
      <c r="OIN39" s="326"/>
      <c r="OIO39" s="326"/>
      <c r="OIP39" s="326"/>
      <c r="OIQ39" s="326"/>
      <c r="OIR39" s="326"/>
      <c r="OIS39" s="326"/>
      <c r="OIT39" s="326"/>
      <c r="OIU39" s="326"/>
      <c r="OIV39" s="326"/>
      <c r="OIW39" s="326"/>
      <c r="OIX39" s="326"/>
      <c r="OIY39" s="326"/>
      <c r="OIZ39" s="326"/>
      <c r="OJA39" s="326"/>
      <c r="OJB39" s="326"/>
      <c r="OJC39" s="326"/>
      <c r="OJD39" s="326"/>
      <c r="OJE39" s="326"/>
      <c r="OJF39" s="326"/>
      <c r="OJG39" s="326"/>
      <c r="OJH39" s="326"/>
      <c r="OJI39" s="326"/>
      <c r="OJJ39" s="326"/>
      <c r="OJK39" s="326"/>
      <c r="OJL39" s="326"/>
      <c r="OJM39" s="326"/>
      <c r="OJN39" s="326"/>
      <c r="OJO39" s="326"/>
      <c r="OJP39" s="326"/>
      <c r="OJQ39" s="326"/>
      <c r="OJR39" s="326"/>
      <c r="OJS39" s="326"/>
      <c r="OJT39" s="326"/>
      <c r="OJU39" s="326"/>
      <c r="OJV39" s="326"/>
      <c r="OJW39" s="326"/>
      <c r="OJX39" s="326"/>
      <c r="OJY39" s="326"/>
      <c r="OJZ39" s="326"/>
      <c r="OKA39" s="326"/>
      <c r="OKB39" s="326"/>
      <c r="OKC39" s="326"/>
      <c r="OKD39" s="326"/>
      <c r="OKE39" s="326"/>
      <c r="OKF39" s="326"/>
      <c r="OKG39" s="326"/>
      <c r="OKH39" s="326"/>
      <c r="OKI39" s="326"/>
      <c r="OKJ39" s="326"/>
      <c r="OKK39" s="326"/>
      <c r="OKL39" s="326"/>
      <c r="OKM39" s="326"/>
      <c r="OKN39" s="326"/>
      <c r="OKO39" s="326"/>
      <c r="OKP39" s="326"/>
      <c r="OKQ39" s="326"/>
      <c r="OKR39" s="326"/>
      <c r="OKS39" s="326"/>
      <c r="OKT39" s="326"/>
      <c r="OKU39" s="326"/>
      <c r="OKV39" s="326"/>
      <c r="OKW39" s="326"/>
      <c r="OKX39" s="326"/>
      <c r="OKY39" s="326"/>
      <c r="OKZ39" s="326"/>
      <c r="OLA39" s="326"/>
      <c r="OLB39" s="326"/>
      <c r="OLC39" s="326"/>
      <c r="OLD39" s="326"/>
      <c r="OLE39" s="326"/>
      <c r="OLF39" s="326"/>
      <c r="OLG39" s="326"/>
      <c r="OLH39" s="326"/>
      <c r="OLI39" s="326"/>
      <c r="OLJ39" s="326"/>
      <c r="OLK39" s="326"/>
      <c r="OLL39" s="326"/>
      <c r="OLM39" s="326"/>
      <c r="OLN39" s="326"/>
      <c r="OLO39" s="326"/>
      <c r="OLP39" s="326"/>
      <c r="OLQ39" s="326"/>
      <c r="OLR39" s="326"/>
      <c r="OLS39" s="326"/>
      <c r="OLT39" s="326"/>
      <c r="OLU39" s="326"/>
      <c r="OLV39" s="326"/>
      <c r="OLW39" s="326"/>
      <c r="OLX39" s="326"/>
      <c r="OLY39" s="326"/>
      <c r="OLZ39" s="326"/>
      <c r="OMA39" s="326"/>
      <c r="OMB39" s="326"/>
      <c r="OMC39" s="326"/>
      <c r="OMD39" s="326"/>
      <c r="OME39" s="326"/>
      <c r="OMF39" s="326"/>
      <c r="OMG39" s="326"/>
      <c r="OMH39" s="326"/>
      <c r="OMI39" s="326"/>
      <c r="OMJ39" s="326"/>
      <c r="OMK39" s="326"/>
      <c r="OML39" s="326"/>
      <c r="OMM39" s="326"/>
      <c r="OMN39" s="326"/>
      <c r="OMO39" s="326"/>
      <c r="OMP39" s="326"/>
      <c r="OMQ39" s="326"/>
      <c r="OMR39" s="326"/>
      <c r="OMS39" s="326"/>
      <c r="OMT39" s="326"/>
      <c r="OMU39" s="326"/>
      <c r="OMV39" s="326"/>
      <c r="OMW39" s="326"/>
      <c r="OMX39" s="326"/>
      <c r="OMY39" s="326"/>
      <c r="OMZ39" s="326"/>
      <c r="ONA39" s="326"/>
      <c r="ONB39" s="326"/>
      <c r="ONC39" s="326"/>
      <c r="OND39" s="326"/>
      <c r="ONE39" s="326"/>
      <c r="ONF39" s="326"/>
      <c r="ONG39" s="326"/>
      <c r="ONH39" s="326"/>
      <c r="ONI39" s="326"/>
      <c r="ONJ39" s="326"/>
      <c r="ONK39" s="326"/>
      <c r="ONL39" s="326"/>
      <c r="ONM39" s="326"/>
      <c r="ONN39" s="326"/>
      <c r="ONO39" s="326"/>
      <c r="ONP39" s="326"/>
      <c r="ONQ39" s="326"/>
      <c r="ONR39" s="326"/>
      <c r="ONS39" s="326"/>
      <c r="ONT39" s="326"/>
      <c r="ONU39" s="326"/>
      <c r="ONV39" s="326"/>
      <c r="ONW39" s="326"/>
      <c r="ONX39" s="326"/>
      <c r="ONY39" s="326"/>
      <c r="ONZ39" s="326"/>
      <c r="OOA39" s="326"/>
      <c r="OOB39" s="326"/>
      <c r="OOC39" s="326"/>
      <c r="OOD39" s="326"/>
      <c r="OOE39" s="326"/>
      <c r="OOF39" s="326"/>
      <c r="OOG39" s="326"/>
      <c r="OOH39" s="326"/>
      <c r="OOI39" s="326"/>
      <c r="OOJ39" s="326"/>
      <c r="OOK39" s="326"/>
      <c r="OOL39" s="326"/>
      <c r="OOM39" s="326"/>
      <c r="OON39" s="326"/>
      <c r="OOO39" s="326"/>
      <c r="OOP39" s="326"/>
      <c r="OOQ39" s="326"/>
      <c r="OOR39" s="326"/>
      <c r="OOS39" s="326"/>
      <c r="OOT39" s="326"/>
      <c r="OOU39" s="326"/>
      <c r="OOV39" s="326"/>
      <c r="OOW39" s="326"/>
      <c r="OOX39" s="326"/>
      <c r="OOY39" s="326"/>
      <c r="OOZ39" s="326"/>
      <c r="OPA39" s="326"/>
      <c r="OPB39" s="326"/>
      <c r="OPC39" s="326"/>
      <c r="OPD39" s="326"/>
      <c r="OPE39" s="326"/>
      <c r="OPF39" s="326"/>
      <c r="OPG39" s="326"/>
      <c r="OPH39" s="326"/>
      <c r="OPI39" s="326"/>
      <c r="OPJ39" s="326"/>
      <c r="OPK39" s="326"/>
      <c r="OPL39" s="326"/>
      <c r="OPM39" s="326"/>
      <c r="OPN39" s="326"/>
      <c r="OPO39" s="326"/>
      <c r="OPP39" s="326"/>
      <c r="OPQ39" s="326"/>
      <c r="OPR39" s="326"/>
      <c r="OPS39" s="326"/>
      <c r="OPT39" s="326"/>
      <c r="OPU39" s="326"/>
      <c r="OPV39" s="326"/>
      <c r="OPW39" s="326"/>
      <c r="OPX39" s="326"/>
      <c r="OPY39" s="326"/>
      <c r="OPZ39" s="326"/>
      <c r="OQA39" s="326"/>
      <c r="OQB39" s="326"/>
      <c r="OQC39" s="326"/>
      <c r="OQD39" s="326"/>
      <c r="OQE39" s="326"/>
      <c r="OQF39" s="326"/>
      <c r="OQG39" s="326"/>
      <c r="OQH39" s="326"/>
      <c r="OQI39" s="326"/>
      <c r="OQJ39" s="326"/>
      <c r="OQK39" s="326"/>
      <c r="OQL39" s="326"/>
      <c r="OQM39" s="326"/>
      <c r="OQN39" s="326"/>
      <c r="OQO39" s="326"/>
      <c r="OQP39" s="326"/>
      <c r="OQQ39" s="326"/>
      <c r="OQR39" s="326"/>
      <c r="OQS39" s="326"/>
      <c r="OQT39" s="326"/>
      <c r="OQU39" s="326"/>
      <c r="OQV39" s="326"/>
      <c r="OQW39" s="326"/>
      <c r="OQX39" s="326"/>
      <c r="OQY39" s="326"/>
      <c r="OQZ39" s="326"/>
      <c r="ORA39" s="326"/>
      <c r="ORB39" s="326"/>
      <c r="ORC39" s="326"/>
      <c r="ORD39" s="326"/>
      <c r="ORE39" s="326"/>
      <c r="ORF39" s="326"/>
      <c r="ORG39" s="326"/>
      <c r="ORH39" s="326"/>
      <c r="ORI39" s="326"/>
      <c r="ORJ39" s="326"/>
      <c r="ORK39" s="326"/>
      <c r="ORL39" s="326"/>
      <c r="ORM39" s="326"/>
      <c r="ORN39" s="326"/>
      <c r="ORO39" s="326"/>
      <c r="ORP39" s="326"/>
      <c r="ORQ39" s="326"/>
      <c r="ORR39" s="326"/>
      <c r="ORS39" s="326"/>
      <c r="ORT39" s="326"/>
      <c r="ORU39" s="326"/>
      <c r="ORV39" s="326"/>
      <c r="ORW39" s="326"/>
      <c r="ORX39" s="326"/>
      <c r="ORY39" s="326"/>
      <c r="ORZ39" s="326"/>
      <c r="OSA39" s="326"/>
      <c r="OSB39" s="326"/>
      <c r="OSC39" s="326"/>
      <c r="OSD39" s="326"/>
      <c r="OSE39" s="326"/>
      <c r="OSF39" s="326"/>
      <c r="OSG39" s="326"/>
      <c r="OSH39" s="326"/>
      <c r="OSI39" s="326"/>
      <c r="OSJ39" s="326"/>
      <c r="OSK39" s="326"/>
      <c r="OSL39" s="326"/>
      <c r="OSM39" s="326"/>
      <c r="OSN39" s="326"/>
      <c r="OSO39" s="326"/>
      <c r="OSP39" s="326"/>
      <c r="OSQ39" s="326"/>
      <c r="OSR39" s="326"/>
      <c r="OSS39" s="326"/>
      <c r="OST39" s="326"/>
      <c r="OSU39" s="326"/>
      <c r="OSV39" s="326"/>
      <c r="OSW39" s="326"/>
      <c r="OSX39" s="326"/>
      <c r="OSY39" s="326"/>
      <c r="OSZ39" s="326"/>
      <c r="OTA39" s="326"/>
      <c r="OTB39" s="326"/>
      <c r="OTC39" s="326"/>
      <c r="OTD39" s="326"/>
      <c r="OTE39" s="326"/>
      <c r="OTF39" s="326"/>
      <c r="OTG39" s="326"/>
      <c r="OTH39" s="326"/>
      <c r="OTI39" s="326"/>
      <c r="OTJ39" s="326"/>
      <c r="OTK39" s="326"/>
      <c r="OTL39" s="326"/>
      <c r="OTM39" s="326"/>
      <c r="OTN39" s="326"/>
      <c r="OTO39" s="326"/>
      <c r="OTP39" s="326"/>
      <c r="OTQ39" s="326"/>
      <c r="OTR39" s="326"/>
      <c r="OTS39" s="326"/>
      <c r="OTT39" s="326"/>
      <c r="OTU39" s="326"/>
      <c r="OTV39" s="326"/>
      <c r="OTW39" s="326"/>
      <c r="OTX39" s="326"/>
      <c r="OTY39" s="326"/>
      <c r="OTZ39" s="326"/>
      <c r="OUA39" s="326"/>
      <c r="OUB39" s="326"/>
      <c r="OUC39" s="326"/>
      <c r="OUD39" s="326"/>
      <c r="OUE39" s="326"/>
      <c r="OUF39" s="326"/>
      <c r="OUG39" s="326"/>
      <c r="OUH39" s="326"/>
      <c r="OUI39" s="326"/>
      <c r="OUJ39" s="326"/>
      <c r="OUK39" s="326"/>
      <c r="OUL39" s="326"/>
      <c r="OUM39" s="326"/>
      <c r="OUN39" s="326"/>
      <c r="OUO39" s="326"/>
      <c r="OUP39" s="326"/>
      <c r="OUQ39" s="326"/>
      <c r="OUR39" s="326"/>
      <c r="OUS39" s="326"/>
      <c r="OUT39" s="326"/>
      <c r="OUU39" s="326"/>
      <c r="OUV39" s="326"/>
      <c r="OUW39" s="326"/>
      <c r="OUX39" s="326"/>
      <c r="OUY39" s="326"/>
      <c r="OUZ39" s="326"/>
      <c r="OVA39" s="326"/>
      <c r="OVB39" s="326"/>
      <c r="OVC39" s="326"/>
      <c r="OVD39" s="326"/>
      <c r="OVE39" s="326"/>
      <c r="OVF39" s="326"/>
      <c r="OVG39" s="326"/>
      <c r="OVH39" s="326"/>
      <c r="OVI39" s="326"/>
      <c r="OVJ39" s="326"/>
      <c r="OVK39" s="326"/>
      <c r="OVL39" s="326"/>
      <c r="OVM39" s="326"/>
      <c r="OVN39" s="326"/>
      <c r="OVO39" s="326"/>
      <c r="OVP39" s="326"/>
      <c r="OVQ39" s="326"/>
      <c r="OVR39" s="326"/>
      <c r="OVS39" s="326"/>
      <c r="OVT39" s="326"/>
      <c r="OVU39" s="326"/>
      <c r="OVV39" s="326"/>
      <c r="OVW39" s="326"/>
      <c r="OVX39" s="326"/>
      <c r="OVY39" s="326"/>
      <c r="OVZ39" s="326"/>
      <c r="OWA39" s="326"/>
      <c r="OWB39" s="326"/>
      <c r="OWC39" s="326"/>
      <c r="OWD39" s="326"/>
      <c r="OWE39" s="326"/>
      <c r="OWF39" s="326"/>
      <c r="OWG39" s="326"/>
      <c r="OWH39" s="326"/>
      <c r="OWI39" s="326"/>
      <c r="OWJ39" s="326"/>
      <c r="OWK39" s="326"/>
      <c r="OWL39" s="326"/>
      <c r="OWM39" s="326"/>
      <c r="OWN39" s="326"/>
      <c r="OWO39" s="326"/>
      <c r="OWP39" s="326"/>
      <c r="OWQ39" s="326"/>
      <c r="OWR39" s="326"/>
      <c r="OWS39" s="326"/>
      <c r="OWT39" s="326"/>
      <c r="OWU39" s="326"/>
      <c r="OWV39" s="326"/>
      <c r="OWW39" s="326"/>
      <c r="OWX39" s="326"/>
      <c r="OWY39" s="326"/>
      <c r="OWZ39" s="326"/>
      <c r="OXA39" s="326"/>
      <c r="OXB39" s="326"/>
      <c r="OXC39" s="326"/>
      <c r="OXD39" s="326"/>
      <c r="OXE39" s="326"/>
      <c r="OXF39" s="326"/>
      <c r="OXG39" s="326"/>
      <c r="OXH39" s="326"/>
      <c r="OXI39" s="326"/>
      <c r="OXJ39" s="326"/>
      <c r="OXK39" s="326"/>
      <c r="OXL39" s="326"/>
      <c r="OXM39" s="326"/>
      <c r="OXN39" s="326"/>
      <c r="OXO39" s="326"/>
      <c r="OXP39" s="326"/>
      <c r="OXQ39" s="326"/>
      <c r="OXR39" s="326"/>
      <c r="OXS39" s="326"/>
      <c r="OXT39" s="326"/>
      <c r="OXU39" s="326"/>
      <c r="OXV39" s="326"/>
      <c r="OXW39" s="326"/>
      <c r="OXX39" s="326"/>
      <c r="OXY39" s="326"/>
      <c r="OXZ39" s="326"/>
      <c r="OYA39" s="326"/>
      <c r="OYB39" s="326"/>
      <c r="OYC39" s="326"/>
      <c r="OYD39" s="326"/>
      <c r="OYE39" s="326"/>
      <c r="OYF39" s="326"/>
      <c r="OYG39" s="326"/>
      <c r="OYH39" s="326"/>
      <c r="OYI39" s="326"/>
      <c r="OYJ39" s="326"/>
      <c r="OYK39" s="326"/>
      <c r="OYL39" s="326"/>
      <c r="OYM39" s="326"/>
      <c r="OYN39" s="326"/>
      <c r="OYO39" s="326"/>
      <c r="OYP39" s="326"/>
      <c r="OYQ39" s="326"/>
      <c r="OYR39" s="326"/>
      <c r="OYS39" s="326"/>
      <c r="OYT39" s="326"/>
      <c r="OYU39" s="326"/>
      <c r="OYV39" s="326"/>
      <c r="OYW39" s="326"/>
      <c r="OYX39" s="326"/>
      <c r="OYY39" s="326"/>
      <c r="OYZ39" s="326"/>
      <c r="OZA39" s="326"/>
      <c r="OZB39" s="326"/>
      <c r="OZC39" s="326"/>
      <c r="OZD39" s="326"/>
      <c r="OZE39" s="326"/>
      <c r="OZF39" s="326"/>
      <c r="OZG39" s="326"/>
      <c r="OZH39" s="326"/>
      <c r="OZI39" s="326"/>
      <c r="OZJ39" s="326"/>
      <c r="OZK39" s="326"/>
      <c r="OZL39" s="326"/>
      <c r="OZM39" s="326"/>
      <c r="OZN39" s="326"/>
      <c r="OZO39" s="326"/>
      <c r="OZP39" s="326"/>
      <c r="OZQ39" s="326"/>
      <c r="OZR39" s="326"/>
      <c r="OZS39" s="326"/>
      <c r="OZT39" s="326"/>
      <c r="OZU39" s="326"/>
      <c r="OZV39" s="326"/>
      <c r="OZW39" s="326"/>
      <c r="OZX39" s="326"/>
      <c r="OZY39" s="326"/>
      <c r="OZZ39" s="326"/>
      <c r="PAA39" s="326"/>
      <c r="PAB39" s="326"/>
      <c r="PAC39" s="326"/>
      <c r="PAD39" s="326"/>
      <c r="PAE39" s="326"/>
      <c r="PAF39" s="326"/>
      <c r="PAG39" s="326"/>
      <c r="PAH39" s="326"/>
      <c r="PAI39" s="326"/>
      <c r="PAJ39" s="326"/>
      <c r="PAK39" s="326"/>
      <c r="PAL39" s="326"/>
      <c r="PAM39" s="326"/>
      <c r="PAN39" s="326"/>
      <c r="PAO39" s="326"/>
      <c r="PAP39" s="326"/>
      <c r="PAQ39" s="326"/>
      <c r="PAR39" s="326"/>
      <c r="PAS39" s="326"/>
      <c r="PAT39" s="326"/>
      <c r="PAU39" s="326"/>
      <c r="PAV39" s="326"/>
      <c r="PAW39" s="326"/>
      <c r="PAX39" s="326"/>
      <c r="PAY39" s="326"/>
      <c r="PAZ39" s="326"/>
      <c r="PBA39" s="326"/>
      <c r="PBB39" s="326"/>
      <c r="PBC39" s="326"/>
      <c r="PBD39" s="326"/>
      <c r="PBE39" s="326"/>
      <c r="PBF39" s="326"/>
      <c r="PBG39" s="326"/>
      <c r="PBH39" s="326"/>
      <c r="PBI39" s="326"/>
      <c r="PBJ39" s="326"/>
      <c r="PBK39" s="326"/>
      <c r="PBL39" s="326"/>
      <c r="PBM39" s="326"/>
      <c r="PBN39" s="326"/>
      <c r="PBO39" s="326"/>
      <c r="PBP39" s="326"/>
      <c r="PBQ39" s="326"/>
      <c r="PBR39" s="326"/>
      <c r="PBS39" s="326"/>
      <c r="PBT39" s="326"/>
      <c r="PBU39" s="326"/>
      <c r="PBV39" s="326"/>
      <c r="PBW39" s="326"/>
      <c r="PBX39" s="326"/>
      <c r="PBY39" s="326"/>
      <c r="PBZ39" s="326"/>
      <c r="PCA39" s="326"/>
      <c r="PCB39" s="326"/>
      <c r="PCC39" s="326"/>
      <c r="PCD39" s="326"/>
      <c r="PCE39" s="326"/>
      <c r="PCF39" s="326"/>
      <c r="PCG39" s="326"/>
      <c r="PCH39" s="326"/>
      <c r="PCI39" s="326"/>
      <c r="PCJ39" s="326"/>
      <c r="PCK39" s="326"/>
      <c r="PCL39" s="326"/>
      <c r="PCM39" s="326"/>
      <c r="PCN39" s="326"/>
      <c r="PCO39" s="326"/>
      <c r="PCP39" s="326"/>
      <c r="PCQ39" s="326"/>
      <c r="PCR39" s="326"/>
      <c r="PCS39" s="326"/>
      <c r="PCT39" s="326"/>
      <c r="PCU39" s="326"/>
      <c r="PCV39" s="326"/>
      <c r="PCW39" s="326"/>
      <c r="PCX39" s="326"/>
      <c r="PCY39" s="326"/>
      <c r="PCZ39" s="326"/>
      <c r="PDA39" s="326"/>
      <c r="PDB39" s="326"/>
      <c r="PDC39" s="326"/>
      <c r="PDD39" s="326"/>
      <c r="PDE39" s="326"/>
      <c r="PDF39" s="326"/>
      <c r="PDG39" s="326"/>
      <c r="PDH39" s="326"/>
      <c r="PDI39" s="326"/>
      <c r="PDJ39" s="326"/>
      <c r="PDK39" s="326"/>
      <c r="PDL39" s="326"/>
      <c r="PDM39" s="326"/>
      <c r="PDN39" s="326"/>
      <c r="PDO39" s="326"/>
      <c r="PDP39" s="326"/>
      <c r="PDQ39" s="326"/>
      <c r="PDR39" s="326"/>
      <c r="PDS39" s="326"/>
      <c r="PDT39" s="326"/>
      <c r="PDU39" s="326"/>
      <c r="PDV39" s="326"/>
      <c r="PDW39" s="326"/>
      <c r="PDX39" s="326"/>
      <c r="PDY39" s="326"/>
      <c r="PDZ39" s="326"/>
      <c r="PEA39" s="326"/>
      <c r="PEB39" s="326"/>
      <c r="PEC39" s="326"/>
      <c r="PED39" s="326"/>
      <c r="PEE39" s="326"/>
      <c r="PEF39" s="326"/>
      <c r="PEG39" s="326"/>
      <c r="PEH39" s="326"/>
      <c r="PEI39" s="326"/>
      <c r="PEJ39" s="326"/>
      <c r="PEK39" s="326"/>
      <c r="PEL39" s="326"/>
      <c r="PEM39" s="326"/>
      <c r="PEN39" s="326"/>
      <c r="PEO39" s="326"/>
      <c r="PEP39" s="326"/>
      <c r="PEQ39" s="326"/>
      <c r="PER39" s="326"/>
      <c r="PES39" s="326"/>
      <c r="PET39" s="326"/>
      <c r="PEU39" s="326"/>
      <c r="PEV39" s="326"/>
      <c r="PEW39" s="326"/>
      <c r="PEX39" s="326"/>
      <c r="PEY39" s="326"/>
      <c r="PEZ39" s="326"/>
      <c r="PFA39" s="326"/>
      <c r="PFB39" s="326"/>
      <c r="PFC39" s="326"/>
      <c r="PFD39" s="326"/>
      <c r="PFE39" s="326"/>
      <c r="PFF39" s="326"/>
      <c r="PFG39" s="326"/>
      <c r="PFH39" s="326"/>
      <c r="PFI39" s="326"/>
      <c r="PFJ39" s="326"/>
      <c r="PFK39" s="326"/>
      <c r="PFL39" s="326"/>
      <c r="PFM39" s="326"/>
      <c r="PFN39" s="326"/>
      <c r="PFO39" s="326"/>
      <c r="PFP39" s="326"/>
      <c r="PFQ39" s="326"/>
      <c r="PFR39" s="326"/>
      <c r="PFS39" s="326"/>
      <c r="PFT39" s="326"/>
      <c r="PFU39" s="326"/>
      <c r="PFV39" s="326"/>
      <c r="PFW39" s="326"/>
      <c r="PFX39" s="326"/>
      <c r="PFY39" s="326"/>
      <c r="PFZ39" s="326"/>
      <c r="PGA39" s="326"/>
      <c r="PGB39" s="326"/>
      <c r="PGC39" s="326"/>
      <c r="PGD39" s="326"/>
      <c r="PGE39" s="326"/>
      <c r="PGF39" s="326"/>
      <c r="PGG39" s="326"/>
      <c r="PGH39" s="326"/>
      <c r="PGI39" s="326"/>
      <c r="PGJ39" s="326"/>
      <c r="PGK39" s="326"/>
      <c r="PGL39" s="326"/>
      <c r="PGM39" s="326"/>
      <c r="PGN39" s="326"/>
      <c r="PGO39" s="326"/>
      <c r="PGP39" s="326"/>
      <c r="PGQ39" s="326"/>
      <c r="PGR39" s="326"/>
      <c r="PGS39" s="326"/>
      <c r="PGT39" s="326"/>
      <c r="PGU39" s="326"/>
      <c r="PGV39" s="326"/>
      <c r="PGW39" s="326"/>
      <c r="PGX39" s="326"/>
      <c r="PGY39" s="326"/>
      <c r="PGZ39" s="326"/>
      <c r="PHA39" s="326"/>
      <c r="PHB39" s="326"/>
      <c r="PHC39" s="326"/>
      <c r="PHD39" s="326"/>
      <c r="PHE39" s="326"/>
      <c r="PHF39" s="326"/>
      <c r="PHG39" s="326"/>
      <c r="PHH39" s="326"/>
      <c r="PHI39" s="326"/>
      <c r="PHJ39" s="326"/>
      <c r="PHK39" s="326"/>
      <c r="PHL39" s="326"/>
      <c r="PHM39" s="326"/>
      <c r="PHN39" s="326"/>
      <c r="PHO39" s="326"/>
      <c r="PHP39" s="326"/>
      <c r="PHQ39" s="326"/>
      <c r="PHR39" s="326"/>
      <c r="PHS39" s="326"/>
      <c r="PHT39" s="326"/>
      <c r="PHU39" s="326"/>
      <c r="PHV39" s="326"/>
      <c r="PHW39" s="326"/>
      <c r="PHX39" s="326"/>
      <c r="PHY39" s="326"/>
      <c r="PHZ39" s="326"/>
      <c r="PIA39" s="326"/>
      <c r="PIB39" s="326"/>
      <c r="PIC39" s="326"/>
      <c r="PID39" s="326"/>
      <c r="PIE39" s="326"/>
      <c r="PIF39" s="326"/>
      <c r="PIG39" s="326"/>
      <c r="PIH39" s="326"/>
      <c r="PII39" s="326"/>
      <c r="PIJ39" s="326"/>
      <c r="PIK39" s="326"/>
      <c r="PIL39" s="326"/>
      <c r="PIM39" s="326"/>
      <c r="PIN39" s="326"/>
      <c r="PIO39" s="326"/>
      <c r="PIP39" s="326"/>
      <c r="PIQ39" s="326"/>
      <c r="PIR39" s="326"/>
      <c r="PIS39" s="326"/>
      <c r="PIT39" s="326"/>
      <c r="PIU39" s="326"/>
      <c r="PIV39" s="326"/>
      <c r="PIW39" s="326"/>
      <c r="PIX39" s="326"/>
      <c r="PIY39" s="326"/>
      <c r="PIZ39" s="326"/>
      <c r="PJA39" s="326"/>
      <c r="PJB39" s="326"/>
      <c r="PJC39" s="326"/>
      <c r="PJD39" s="326"/>
      <c r="PJE39" s="326"/>
      <c r="PJF39" s="326"/>
      <c r="PJG39" s="326"/>
      <c r="PJH39" s="326"/>
      <c r="PJI39" s="326"/>
      <c r="PJJ39" s="326"/>
      <c r="PJK39" s="326"/>
      <c r="PJL39" s="326"/>
      <c r="PJM39" s="326"/>
      <c r="PJN39" s="326"/>
      <c r="PJO39" s="326"/>
      <c r="PJP39" s="326"/>
      <c r="PJQ39" s="326"/>
      <c r="PJR39" s="326"/>
      <c r="PJS39" s="326"/>
      <c r="PJT39" s="326"/>
      <c r="PJU39" s="326"/>
      <c r="PJV39" s="326"/>
      <c r="PJW39" s="326"/>
      <c r="PJX39" s="326"/>
      <c r="PJY39" s="326"/>
      <c r="PJZ39" s="326"/>
      <c r="PKA39" s="326"/>
      <c r="PKB39" s="326"/>
      <c r="PKC39" s="326"/>
      <c r="PKD39" s="326"/>
      <c r="PKE39" s="326"/>
      <c r="PKF39" s="326"/>
      <c r="PKG39" s="326"/>
      <c r="PKH39" s="326"/>
      <c r="PKI39" s="326"/>
      <c r="PKJ39" s="326"/>
      <c r="PKK39" s="326"/>
      <c r="PKL39" s="326"/>
      <c r="PKM39" s="326"/>
      <c r="PKN39" s="326"/>
      <c r="PKO39" s="326"/>
      <c r="PKP39" s="326"/>
      <c r="PKQ39" s="326"/>
      <c r="PKR39" s="326"/>
      <c r="PKS39" s="326"/>
      <c r="PKT39" s="326"/>
      <c r="PKU39" s="326"/>
      <c r="PKV39" s="326"/>
      <c r="PKW39" s="326"/>
      <c r="PKX39" s="326"/>
      <c r="PKY39" s="326"/>
      <c r="PKZ39" s="326"/>
      <c r="PLA39" s="326"/>
      <c r="PLB39" s="326"/>
      <c r="PLC39" s="326"/>
      <c r="PLD39" s="326"/>
      <c r="PLE39" s="326"/>
      <c r="PLF39" s="326"/>
      <c r="PLG39" s="326"/>
      <c r="PLH39" s="326"/>
      <c r="PLI39" s="326"/>
      <c r="PLJ39" s="326"/>
      <c r="PLK39" s="326"/>
      <c r="PLL39" s="326"/>
      <c r="PLM39" s="326"/>
      <c r="PLN39" s="326"/>
      <c r="PLO39" s="326"/>
      <c r="PLP39" s="326"/>
      <c r="PLQ39" s="326"/>
      <c r="PLR39" s="326"/>
      <c r="PLS39" s="326"/>
      <c r="PLT39" s="326"/>
      <c r="PLU39" s="326"/>
      <c r="PLV39" s="326"/>
      <c r="PLW39" s="326"/>
      <c r="PLX39" s="326"/>
      <c r="PLY39" s="326"/>
      <c r="PLZ39" s="326"/>
      <c r="PMA39" s="326"/>
      <c r="PMB39" s="326"/>
      <c r="PMC39" s="326"/>
      <c r="PMD39" s="326"/>
      <c r="PME39" s="326"/>
      <c r="PMF39" s="326"/>
      <c r="PMG39" s="326"/>
      <c r="PMH39" s="326"/>
      <c r="PMI39" s="326"/>
      <c r="PMJ39" s="326"/>
      <c r="PMK39" s="326"/>
      <c r="PML39" s="326"/>
      <c r="PMM39" s="326"/>
      <c r="PMN39" s="326"/>
      <c r="PMO39" s="326"/>
      <c r="PMP39" s="326"/>
      <c r="PMQ39" s="326"/>
      <c r="PMR39" s="326"/>
      <c r="PMS39" s="326"/>
      <c r="PMT39" s="326"/>
      <c r="PMU39" s="326"/>
      <c r="PMV39" s="326"/>
      <c r="PMW39" s="326"/>
      <c r="PMX39" s="326"/>
      <c r="PMY39" s="326"/>
      <c r="PMZ39" s="326"/>
      <c r="PNA39" s="326"/>
      <c r="PNB39" s="326"/>
      <c r="PNC39" s="326"/>
      <c r="PND39" s="326"/>
      <c r="PNE39" s="326"/>
      <c r="PNF39" s="326"/>
      <c r="PNG39" s="326"/>
      <c r="PNH39" s="326"/>
      <c r="PNI39" s="326"/>
      <c r="PNJ39" s="326"/>
      <c r="PNK39" s="326"/>
      <c r="PNL39" s="326"/>
      <c r="PNM39" s="326"/>
      <c r="PNN39" s="326"/>
      <c r="PNO39" s="326"/>
      <c r="PNP39" s="326"/>
      <c r="PNQ39" s="326"/>
      <c r="PNR39" s="326"/>
      <c r="PNS39" s="326"/>
      <c r="PNT39" s="326"/>
      <c r="PNU39" s="326"/>
      <c r="PNV39" s="326"/>
      <c r="PNW39" s="326"/>
      <c r="PNX39" s="326"/>
      <c r="PNY39" s="326"/>
      <c r="PNZ39" s="326"/>
      <c r="POA39" s="326"/>
      <c r="POB39" s="326"/>
      <c r="POC39" s="326"/>
      <c r="POD39" s="326"/>
      <c r="POE39" s="326"/>
      <c r="POF39" s="326"/>
      <c r="POG39" s="326"/>
      <c r="POH39" s="326"/>
      <c r="POI39" s="326"/>
      <c r="POJ39" s="326"/>
      <c r="POK39" s="326"/>
      <c r="POL39" s="326"/>
      <c r="POM39" s="326"/>
      <c r="PON39" s="326"/>
      <c r="POO39" s="326"/>
      <c r="POP39" s="326"/>
      <c r="POQ39" s="326"/>
      <c r="POR39" s="326"/>
      <c r="POS39" s="326"/>
      <c r="POT39" s="326"/>
      <c r="POU39" s="326"/>
      <c r="POV39" s="326"/>
      <c r="POW39" s="326"/>
      <c r="POX39" s="326"/>
      <c r="POY39" s="326"/>
      <c r="POZ39" s="326"/>
      <c r="PPA39" s="326"/>
      <c r="PPB39" s="326"/>
      <c r="PPC39" s="326"/>
      <c r="PPD39" s="326"/>
      <c r="PPE39" s="326"/>
      <c r="PPF39" s="326"/>
      <c r="PPG39" s="326"/>
      <c r="PPH39" s="326"/>
      <c r="PPI39" s="326"/>
      <c r="PPJ39" s="326"/>
      <c r="PPK39" s="326"/>
      <c r="PPL39" s="326"/>
      <c r="PPM39" s="326"/>
      <c r="PPN39" s="326"/>
      <c r="PPO39" s="326"/>
      <c r="PPP39" s="326"/>
      <c r="PPQ39" s="326"/>
      <c r="PPR39" s="326"/>
      <c r="PPS39" s="326"/>
      <c r="PPT39" s="326"/>
      <c r="PPU39" s="326"/>
      <c r="PPV39" s="326"/>
      <c r="PPW39" s="326"/>
      <c r="PPX39" s="326"/>
      <c r="PPY39" s="326"/>
      <c r="PPZ39" s="326"/>
      <c r="PQA39" s="326"/>
      <c r="PQB39" s="326"/>
      <c r="PQC39" s="326"/>
      <c r="PQD39" s="326"/>
      <c r="PQE39" s="326"/>
      <c r="PQF39" s="326"/>
      <c r="PQG39" s="326"/>
      <c r="PQH39" s="326"/>
      <c r="PQI39" s="326"/>
      <c r="PQJ39" s="326"/>
      <c r="PQK39" s="326"/>
      <c r="PQL39" s="326"/>
      <c r="PQM39" s="326"/>
      <c r="PQN39" s="326"/>
      <c r="PQO39" s="326"/>
      <c r="PQP39" s="326"/>
      <c r="PQQ39" s="326"/>
      <c r="PQR39" s="326"/>
      <c r="PQS39" s="326"/>
      <c r="PQT39" s="326"/>
      <c r="PQU39" s="326"/>
      <c r="PQV39" s="326"/>
      <c r="PQW39" s="326"/>
      <c r="PQX39" s="326"/>
      <c r="PQY39" s="326"/>
      <c r="PQZ39" s="326"/>
      <c r="PRA39" s="326"/>
      <c r="PRB39" s="326"/>
      <c r="PRC39" s="326"/>
      <c r="PRD39" s="326"/>
      <c r="PRE39" s="326"/>
      <c r="PRF39" s="326"/>
      <c r="PRG39" s="326"/>
      <c r="PRH39" s="326"/>
      <c r="PRI39" s="326"/>
      <c r="PRJ39" s="326"/>
      <c r="PRK39" s="326"/>
      <c r="PRL39" s="326"/>
      <c r="PRM39" s="326"/>
      <c r="PRN39" s="326"/>
      <c r="PRO39" s="326"/>
      <c r="PRP39" s="326"/>
      <c r="PRQ39" s="326"/>
      <c r="PRR39" s="326"/>
      <c r="PRS39" s="326"/>
      <c r="PRT39" s="326"/>
      <c r="PRU39" s="326"/>
      <c r="PRV39" s="326"/>
      <c r="PRW39" s="326"/>
      <c r="PRX39" s="326"/>
      <c r="PRY39" s="326"/>
      <c r="PRZ39" s="326"/>
      <c r="PSA39" s="326"/>
      <c r="PSB39" s="326"/>
      <c r="PSC39" s="326"/>
      <c r="PSD39" s="326"/>
      <c r="PSE39" s="326"/>
      <c r="PSF39" s="326"/>
      <c r="PSG39" s="326"/>
      <c r="PSH39" s="326"/>
      <c r="PSI39" s="326"/>
      <c r="PSJ39" s="326"/>
      <c r="PSK39" s="326"/>
      <c r="PSL39" s="326"/>
      <c r="PSM39" s="326"/>
      <c r="PSN39" s="326"/>
      <c r="PSO39" s="326"/>
      <c r="PSP39" s="326"/>
      <c r="PSQ39" s="326"/>
      <c r="PSR39" s="326"/>
      <c r="PSS39" s="326"/>
      <c r="PST39" s="326"/>
      <c r="PSU39" s="326"/>
      <c r="PSV39" s="326"/>
      <c r="PSW39" s="326"/>
      <c r="PSX39" s="326"/>
      <c r="PSY39" s="326"/>
      <c r="PSZ39" s="326"/>
      <c r="PTA39" s="326"/>
      <c r="PTB39" s="326"/>
      <c r="PTC39" s="326"/>
      <c r="PTD39" s="326"/>
      <c r="PTE39" s="326"/>
      <c r="PTF39" s="326"/>
      <c r="PTG39" s="326"/>
      <c r="PTH39" s="326"/>
      <c r="PTI39" s="326"/>
      <c r="PTJ39" s="326"/>
      <c r="PTK39" s="326"/>
      <c r="PTL39" s="326"/>
      <c r="PTM39" s="326"/>
      <c r="PTN39" s="326"/>
      <c r="PTO39" s="326"/>
      <c r="PTP39" s="326"/>
      <c r="PTQ39" s="326"/>
      <c r="PTR39" s="326"/>
      <c r="PTS39" s="326"/>
      <c r="PTT39" s="326"/>
      <c r="PTU39" s="326"/>
      <c r="PTV39" s="326"/>
      <c r="PTW39" s="326"/>
      <c r="PTX39" s="326"/>
      <c r="PTY39" s="326"/>
      <c r="PTZ39" s="326"/>
      <c r="PUA39" s="326"/>
      <c r="PUB39" s="326"/>
      <c r="PUC39" s="326"/>
      <c r="PUD39" s="326"/>
      <c r="PUE39" s="326"/>
      <c r="PUF39" s="326"/>
      <c r="PUG39" s="326"/>
      <c r="PUH39" s="326"/>
      <c r="PUI39" s="326"/>
      <c r="PUJ39" s="326"/>
      <c r="PUK39" s="326"/>
      <c r="PUL39" s="326"/>
      <c r="PUM39" s="326"/>
      <c r="PUN39" s="326"/>
      <c r="PUO39" s="326"/>
      <c r="PUP39" s="326"/>
      <c r="PUQ39" s="326"/>
      <c r="PUR39" s="326"/>
      <c r="PUS39" s="326"/>
      <c r="PUT39" s="326"/>
      <c r="PUU39" s="326"/>
      <c r="PUV39" s="326"/>
      <c r="PUW39" s="326"/>
      <c r="PUX39" s="326"/>
      <c r="PUY39" s="326"/>
      <c r="PUZ39" s="326"/>
      <c r="PVA39" s="326"/>
      <c r="PVB39" s="326"/>
      <c r="PVC39" s="326"/>
      <c r="PVD39" s="326"/>
      <c r="PVE39" s="326"/>
      <c r="PVF39" s="326"/>
      <c r="PVG39" s="326"/>
      <c r="PVH39" s="326"/>
      <c r="PVI39" s="326"/>
      <c r="PVJ39" s="326"/>
      <c r="PVK39" s="326"/>
      <c r="PVL39" s="326"/>
      <c r="PVM39" s="326"/>
      <c r="PVN39" s="326"/>
      <c r="PVO39" s="326"/>
      <c r="PVP39" s="326"/>
      <c r="PVQ39" s="326"/>
      <c r="PVR39" s="326"/>
      <c r="PVS39" s="326"/>
      <c r="PVT39" s="326"/>
      <c r="PVU39" s="326"/>
      <c r="PVV39" s="326"/>
      <c r="PVW39" s="326"/>
      <c r="PVX39" s="326"/>
      <c r="PVY39" s="326"/>
      <c r="PVZ39" s="326"/>
      <c r="PWA39" s="326"/>
      <c r="PWB39" s="326"/>
      <c r="PWC39" s="326"/>
      <c r="PWD39" s="326"/>
      <c r="PWE39" s="326"/>
      <c r="PWF39" s="326"/>
      <c r="PWG39" s="326"/>
      <c r="PWH39" s="326"/>
      <c r="PWI39" s="326"/>
      <c r="PWJ39" s="326"/>
      <c r="PWK39" s="326"/>
      <c r="PWL39" s="326"/>
      <c r="PWM39" s="326"/>
      <c r="PWN39" s="326"/>
      <c r="PWO39" s="326"/>
      <c r="PWP39" s="326"/>
      <c r="PWQ39" s="326"/>
      <c r="PWR39" s="326"/>
      <c r="PWS39" s="326"/>
      <c r="PWT39" s="326"/>
      <c r="PWU39" s="326"/>
      <c r="PWV39" s="326"/>
      <c r="PWW39" s="326"/>
      <c r="PWX39" s="326"/>
      <c r="PWY39" s="326"/>
      <c r="PWZ39" s="326"/>
      <c r="PXA39" s="326"/>
      <c r="PXB39" s="326"/>
      <c r="PXC39" s="326"/>
      <c r="PXD39" s="326"/>
      <c r="PXE39" s="326"/>
      <c r="PXF39" s="326"/>
      <c r="PXG39" s="326"/>
      <c r="PXH39" s="326"/>
      <c r="PXI39" s="326"/>
      <c r="PXJ39" s="326"/>
      <c r="PXK39" s="326"/>
      <c r="PXL39" s="326"/>
      <c r="PXM39" s="326"/>
      <c r="PXN39" s="326"/>
      <c r="PXO39" s="326"/>
      <c r="PXP39" s="326"/>
      <c r="PXQ39" s="326"/>
      <c r="PXR39" s="326"/>
      <c r="PXS39" s="326"/>
      <c r="PXT39" s="326"/>
      <c r="PXU39" s="326"/>
      <c r="PXV39" s="326"/>
      <c r="PXW39" s="326"/>
      <c r="PXX39" s="326"/>
      <c r="PXY39" s="326"/>
      <c r="PXZ39" s="326"/>
      <c r="PYA39" s="326"/>
      <c r="PYB39" s="326"/>
      <c r="PYC39" s="326"/>
      <c r="PYD39" s="326"/>
      <c r="PYE39" s="326"/>
      <c r="PYF39" s="326"/>
      <c r="PYG39" s="326"/>
      <c r="PYH39" s="326"/>
      <c r="PYI39" s="326"/>
      <c r="PYJ39" s="326"/>
      <c r="PYK39" s="326"/>
      <c r="PYL39" s="326"/>
      <c r="PYM39" s="326"/>
      <c r="PYN39" s="326"/>
      <c r="PYO39" s="326"/>
      <c r="PYP39" s="326"/>
      <c r="PYQ39" s="326"/>
      <c r="PYR39" s="326"/>
      <c r="PYS39" s="326"/>
      <c r="PYT39" s="326"/>
      <c r="PYU39" s="326"/>
      <c r="PYV39" s="326"/>
      <c r="PYW39" s="326"/>
      <c r="PYX39" s="326"/>
      <c r="PYY39" s="326"/>
      <c r="PYZ39" s="326"/>
      <c r="PZA39" s="326"/>
      <c r="PZB39" s="326"/>
      <c r="PZC39" s="326"/>
      <c r="PZD39" s="326"/>
      <c r="PZE39" s="326"/>
      <c r="PZF39" s="326"/>
      <c r="PZG39" s="326"/>
      <c r="PZH39" s="326"/>
      <c r="PZI39" s="326"/>
      <c r="PZJ39" s="326"/>
      <c r="PZK39" s="326"/>
      <c r="PZL39" s="326"/>
      <c r="PZM39" s="326"/>
      <c r="PZN39" s="326"/>
      <c r="PZO39" s="326"/>
      <c r="PZP39" s="326"/>
      <c r="PZQ39" s="326"/>
      <c r="PZR39" s="326"/>
      <c r="PZS39" s="326"/>
      <c r="PZT39" s="326"/>
      <c r="PZU39" s="326"/>
      <c r="PZV39" s="326"/>
      <c r="PZW39" s="326"/>
      <c r="PZX39" s="326"/>
      <c r="PZY39" s="326"/>
      <c r="PZZ39" s="326"/>
      <c r="QAA39" s="326"/>
      <c r="QAB39" s="326"/>
      <c r="QAC39" s="326"/>
      <c r="QAD39" s="326"/>
      <c r="QAE39" s="326"/>
      <c r="QAF39" s="326"/>
      <c r="QAG39" s="326"/>
      <c r="QAH39" s="326"/>
      <c r="QAI39" s="326"/>
      <c r="QAJ39" s="326"/>
      <c r="QAK39" s="326"/>
      <c r="QAL39" s="326"/>
      <c r="QAM39" s="326"/>
      <c r="QAN39" s="326"/>
      <c r="QAO39" s="326"/>
      <c r="QAP39" s="326"/>
      <c r="QAQ39" s="326"/>
      <c r="QAR39" s="326"/>
      <c r="QAS39" s="326"/>
      <c r="QAT39" s="326"/>
      <c r="QAU39" s="326"/>
      <c r="QAV39" s="326"/>
      <c r="QAW39" s="326"/>
      <c r="QAX39" s="326"/>
      <c r="QAY39" s="326"/>
      <c r="QAZ39" s="326"/>
      <c r="QBA39" s="326"/>
      <c r="QBB39" s="326"/>
      <c r="QBC39" s="326"/>
      <c r="QBD39" s="326"/>
      <c r="QBE39" s="326"/>
      <c r="QBF39" s="326"/>
      <c r="QBG39" s="326"/>
      <c r="QBH39" s="326"/>
      <c r="QBI39" s="326"/>
      <c r="QBJ39" s="326"/>
      <c r="QBK39" s="326"/>
      <c r="QBL39" s="326"/>
      <c r="QBM39" s="326"/>
      <c r="QBN39" s="326"/>
      <c r="QBO39" s="326"/>
      <c r="QBP39" s="326"/>
      <c r="QBQ39" s="326"/>
      <c r="QBR39" s="326"/>
      <c r="QBS39" s="326"/>
      <c r="QBT39" s="326"/>
      <c r="QBU39" s="326"/>
      <c r="QBV39" s="326"/>
      <c r="QBW39" s="326"/>
      <c r="QBX39" s="326"/>
      <c r="QBY39" s="326"/>
      <c r="QBZ39" s="326"/>
      <c r="QCA39" s="326"/>
      <c r="QCB39" s="326"/>
      <c r="QCC39" s="326"/>
      <c r="QCD39" s="326"/>
      <c r="QCE39" s="326"/>
      <c r="QCF39" s="326"/>
      <c r="QCG39" s="326"/>
      <c r="QCH39" s="326"/>
      <c r="QCI39" s="326"/>
      <c r="QCJ39" s="326"/>
      <c r="QCK39" s="326"/>
      <c r="QCL39" s="326"/>
      <c r="QCM39" s="326"/>
      <c r="QCN39" s="326"/>
      <c r="QCO39" s="326"/>
      <c r="QCP39" s="326"/>
      <c r="QCQ39" s="326"/>
      <c r="QCR39" s="326"/>
      <c r="QCS39" s="326"/>
      <c r="QCT39" s="326"/>
      <c r="QCU39" s="326"/>
      <c r="QCV39" s="326"/>
      <c r="QCW39" s="326"/>
      <c r="QCX39" s="326"/>
      <c r="QCY39" s="326"/>
      <c r="QCZ39" s="326"/>
      <c r="QDA39" s="326"/>
      <c r="QDB39" s="326"/>
      <c r="QDC39" s="326"/>
      <c r="QDD39" s="326"/>
      <c r="QDE39" s="326"/>
      <c r="QDF39" s="326"/>
      <c r="QDG39" s="326"/>
      <c r="QDH39" s="326"/>
      <c r="QDI39" s="326"/>
      <c r="QDJ39" s="326"/>
      <c r="QDK39" s="326"/>
      <c r="QDL39" s="326"/>
      <c r="QDM39" s="326"/>
      <c r="QDN39" s="326"/>
      <c r="QDO39" s="326"/>
      <c r="QDP39" s="326"/>
      <c r="QDQ39" s="326"/>
      <c r="QDR39" s="326"/>
      <c r="QDS39" s="326"/>
      <c r="QDT39" s="326"/>
      <c r="QDU39" s="326"/>
      <c r="QDV39" s="326"/>
      <c r="QDW39" s="326"/>
      <c r="QDX39" s="326"/>
      <c r="QDY39" s="326"/>
      <c r="QDZ39" s="326"/>
      <c r="QEA39" s="326"/>
      <c r="QEB39" s="326"/>
      <c r="QEC39" s="326"/>
      <c r="QED39" s="326"/>
      <c r="QEE39" s="326"/>
      <c r="QEF39" s="326"/>
      <c r="QEG39" s="326"/>
      <c r="QEH39" s="326"/>
      <c r="QEI39" s="326"/>
      <c r="QEJ39" s="326"/>
      <c r="QEK39" s="326"/>
      <c r="QEL39" s="326"/>
      <c r="QEM39" s="326"/>
      <c r="QEN39" s="326"/>
      <c r="QEO39" s="326"/>
      <c r="QEP39" s="326"/>
      <c r="QEQ39" s="326"/>
      <c r="QER39" s="326"/>
      <c r="QES39" s="326"/>
      <c r="QET39" s="326"/>
      <c r="QEU39" s="326"/>
      <c r="QEV39" s="326"/>
      <c r="QEW39" s="326"/>
      <c r="QEX39" s="326"/>
      <c r="QEY39" s="326"/>
      <c r="QEZ39" s="326"/>
      <c r="QFA39" s="326"/>
      <c r="QFB39" s="326"/>
      <c r="QFC39" s="326"/>
      <c r="QFD39" s="326"/>
      <c r="QFE39" s="326"/>
      <c r="QFF39" s="326"/>
      <c r="QFG39" s="326"/>
      <c r="QFH39" s="326"/>
      <c r="QFI39" s="326"/>
      <c r="QFJ39" s="326"/>
      <c r="QFK39" s="326"/>
      <c r="QFL39" s="326"/>
      <c r="QFM39" s="326"/>
      <c r="QFN39" s="326"/>
      <c r="QFO39" s="326"/>
      <c r="QFP39" s="326"/>
      <c r="QFQ39" s="326"/>
      <c r="QFR39" s="326"/>
      <c r="QFS39" s="326"/>
      <c r="QFT39" s="326"/>
      <c r="QFU39" s="326"/>
      <c r="QFV39" s="326"/>
      <c r="QFW39" s="326"/>
      <c r="QFX39" s="326"/>
      <c r="QFY39" s="326"/>
      <c r="QFZ39" s="326"/>
      <c r="QGA39" s="326"/>
      <c r="QGB39" s="326"/>
      <c r="QGC39" s="326"/>
      <c r="QGD39" s="326"/>
      <c r="QGE39" s="326"/>
      <c r="QGF39" s="326"/>
      <c r="QGG39" s="326"/>
      <c r="QGH39" s="326"/>
      <c r="QGI39" s="326"/>
      <c r="QGJ39" s="326"/>
      <c r="QGK39" s="326"/>
      <c r="QGL39" s="326"/>
      <c r="QGM39" s="326"/>
      <c r="QGN39" s="326"/>
      <c r="QGO39" s="326"/>
      <c r="QGP39" s="326"/>
      <c r="QGQ39" s="326"/>
      <c r="QGR39" s="326"/>
      <c r="QGS39" s="326"/>
      <c r="QGT39" s="326"/>
      <c r="QGU39" s="326"/>
      <c r="QGV39" s="326"/>
      <c r="QGW39" s="326"/>
      <c r="QGX39" s="326"/>
      <c r="QGY39" s="326"/>
      <c r="QGZ39" s="326"/>
      <c r="QHA39" s="326"/>
      <c r="QHB39" s="326"/>
      <c r="QHC39" s="326"/>
      <c r="QHD39" s="326"/>
      <c r="QHE39" s="326"/>
      <c r="QHF39" s="326"/>
      <c r="QHG39" s="326"/>
      <c r="QHH39" s="326"/>
      <c r="QHI39" s="326"/>
      <c r="QHJ39" s="326"/>
      <c r="QHK39" s="326"/>
      <c r="QHL39" s="326"/>
      <c r="QHM39" s="326"/>
      <c r="QHN39" s="326"/>
      <c r="QHO39" s="326"/>
      <c r="QHP39" s="326"/>
      <c r="QHQ39" s="326"/>
      <c r="QHR39" s="326"/>
      <c r="QHS39" s="326"/>
      <c r="QHT39" s="326"/>
      <c r="QHU39" s="326"/>
      <c r="QHV39" s="326"/>
      <c r="QHW39" s="326"/>
      <c r="QHX39" s="326"/>
      <c r="QHY39" s="326"/>
      <c r="QHZ39" s="326"/>
      <c r="QIA39" s="326"/>
      <c r="QIB39" s="326"/>
      <c r="QIC39" s="326"/>
      <c r="QID39" s="326"/>
      <c r="QIE39" s="326"/>
      <c r="QIF39" s="326"/>
      <c r="QIG39" s="326"/>
      <c r="QIH39" s="326"/>
      <c r="QII39" s="326"/>
      <c r="QIJ39" s="326"/>
      <c r="QIK39" s="326"/>
      <c r="QIL39" s="326"/>
      <c r="QIM39" s="326"/>
      <c r="QIN39" s="326"/>
      <c r="QIO39" s="326"/>
      <c r="QIP39" s="326"/>
      <c r="QIQ39" s="326"/>
      <c r="QIR39" s="326"/>
      <c r="QIS39" s="326"/>
      <c r="QIT39" s="326"/>
      <c r="QIU39" s="326"/>
      <c r="QIV39" s="326"/>
      <c r="QIW39" s="326"/>
      <c r="QIX39" s="326"/>
      <c r="QIY39" s="326"/>
      <c r="QIZ39" s="326"/>
      <c r="QJA39" s="326"/>
      <c r="QJB39" s="326"/>
      <c r="QJC39" s="326"/>
      <c r="QJD39" s="326"/>
      <c r="QJE39" s="326"/>
      <c r="QJF39" s="326"/>
      <c r="QJG39" s="326"/>
      <c r="QJH39" s="326"/>
      <c r="QJI39" s="326"/>
      <c r="QJJ39" s="326"/>
      <c r="QJK39" s="326"/>
      <c r="QJL39" s="326"/>
      <c r="QJM39" s="326"/>
      <c r="QJN39" s="326"/>
      <c r="QJO39" s="326"/>
      <c r="QJP39" s="326"/>
      <c r="QJQ39" s="326"/>
      <c r="QJR39" s="326"/>
      <c r="QJS39" s="326"/>
      <c r="QJT39" s="326"/>
      <c r="QJU39" s="326"/>
      <c r="QJV39" s="326"/>
      <c r="QJW39" s="326"/>
      <c r="QJX39" s="326"/>
      <c r="QJY39" s="326"/>
      <c r="QJZ39" s="326"/>
      <c r="QKA39" s="326"/>
      <c r="QKB39" s="326"/>
      <c r="QKC39" s="326"/>
      <c r="QKD39" s="326"/>
      <c r="QKE39" s="326"/>
      <c r="QKF39" s="326"/>
      <c r="QKG39" s="326"/>
      <c r="QKH39" s="326"/>
      <c r="QKI39" s="326"/>
      <c r="QKJ39" s="326"/>
      <c r="QKK39" s="326"/>
      <c r="QKL39" s="326"/>
      <c r="QKM39" s="326"/>
      <c r="QKN39" s="326"/>
      <c r="QKO39" s="326"/>
      <c r="QKP39" s="326"/>
      <c r="QKQ39" s="326"/>
      <c r="QKR39" s="326"/>
      <c r="QKS39" s="326"/>
      <c r="QKT39" s="326"/>
      <c r="QKU39" s="326"/>
      <c r="QKV39" s="326"/>
      <c r="QKW39" s="326"/>
      <c r="QKX39" s="326"/>
      <c r="QKY39" s="326"/>
      <c r="QKZ39" s="326"/>
      <c r="QLA39" s="326"/>
      <c r="QLB39" s="326"/>
      <c r="QLC39" s="326"/>
      <c r="QLD39" s="326"/>
      <c r="QLE39" s="326"/>
      <c r="QLF39" s="326"/>
      <c r="QLG39" s="326"/>
      <c r="QLH39" s="326"/>
      <c r="QLI39" s="326"/>
      <c r="QLJ39" s="326"/>
      <c r="QLK39" s="326"/>
      <c r="QLL39" s="326"/>
      <c r="QLM39" s="326"/>
      <c r="QLN39" s="326"/>
      <c r="QLO39" s="326"/>
      <c r="QLP39" s="326"/>
      <c r="QLQ39" s="326"/>
      <c r="QLR39" s="326"/>
      <c r="QLS39" s="326"/>
      <c r="QLT39" s="326"/>
      <c r="QLU39" s="326"/>
      <c r="QLV39" s="326"/>
      <c r="QLW39" s="326"/>
      <c r="QLX39" s="326"/>
      <c r="QLY39" s="326"/>
      <c r="QLZ39" s="326"/>
      <c r="QMA39" s="326"/>
      <c r="QMB39" s="326"/>
      <c r="QMC39" s="326"/>
      <c r="QMD39" s="326"/>
      <c r="QME39" s="326"/>
      <c r="QMF39" s="326"/>
      <c r="QMG39" s="326"/>
      <c r="QMH39" s="326"/>
      <c r="QMI39" s="326"/>
      <c r="QMJ39" s="326"/>
      <c r="QMK39" s="326"/>
      <c r="QML39" s="326"/>
      <c r="QMM39" s="326"/>
      <c r="QMN39" s="326"/>
      <c r="QMO39" s="326"/>
      <c r="QMP39" s="326"/>
      <c r="QMQ39" s="326"/>
      <c r="QMR39" s="326"/>
      <c r="QMS39" s="326"/>
      <c r="QMT39" s="326"/>
      <c r="QMU39" s="326"/>
      <c r="QMV39" s="326"/>
      <c r="QMW39" s="326"/>
      <c r="QMX39" s="326"/>
      <c r="QMY39" s="326"/>
      <c r="QMZ39" s="326"/>
      <c r="QNA39" s="326"/>
      <c r="QNB39" s="326"/>
      <c r="QNC39" s="326"/>
      <c r="QND39" s="326"/>
      <c r="QNE39" s="326"/>
      <c r="QNF39" s="326"/>
      <c r="QNG39" s="326"/>
      <c r="QNH39" s="326"/>
      <c r="QNI39" s="326"/>
      <c r="QNJ39" s="326"/>
      <c r="QNK39" s="326"/>
      <c r="QNL39" s="326"/>
      <c r="QNM39" s="326"/>
      <c r="QNN39" s="326"/>
      <c r="QNO39" s="326"/>
      <c r="QNP39" s="326"/>
      <c r="QNQ39" s="326"/>
      <c r="QNR39" s="326"/>
      <c r="QNS39" s="326"/>
      <c r="QNT39" s="326"/>
      <c r="QNU39" s="326"/>
      <c r="QNV39" s="326"/>
      <c r="QNW39" s="326"/>
      <c r="QNX39" s="326"/>
      <c r="QNY39" s="326"/>
      <c r="QNZ39" s="326"/>
      <c r="QOA39" s="326"/>
      <c r="QOB39" s="326"/>
      <c r="QOC39" s="326"/>
      <c r="QOD39" s="326"/>
      <c r="QOE39" s="326"/>
      <c r="QOF39" s="326"/>
      <c r="QOG39" s="326"/>
      <c r="QOH39" s="326"/>
      <c r="QOI39" s="326"/>
      <c r="QOJ39" s="326"/>
      <c r="QOK39" s="326"/>
      <c r="QOL39" s="326"/>
      <c r="QOM39" s="326"/>
      <c r="QON39" s="326"/>
      <c r="QOO39" s="326"/>
      <c r="QOP39" s="326"/>
      <c r="QOQ39" s="326"/>
      <c r="QOR39" s="326"/>
      <c r="QOS39" s="326"/>
      <c r="QOT39" s="326"/>
      <c r="QOU39" s="326"/>
      <c r="QOV39" s="326"/>
      <c r="QOW39" s="326"/>
      <c r="QOX39" s="326"/>
      <c r="QOY39" s="326"/>
      <c r="QOZ39" s="326"/>
      <c r="QPA39" s="326"/>
      <c r="QPB39" s="326"/>
      <c r="QPC39" s="326"/>
      <c r="QPD39" s="326"/>
      <c r="QPE39" s="326"/>
      <c r="QPF39" s="326"/>
      <c r="QPG39" s="326"/>
      <c r="QPH39" s="326"/>
      <c r="QPI39" s="326"/>
      <c r="QPJ39" s="326"/>
      <c r="QPK39" s="326"/>
      <c r="QPL39" s="326"/>
      <c r="QPM39" s="326"/>
      <c r="QPN39" s="326"/>
      <c r="QPO39" s="326"/>
      <c r="QPP39" s="326"/>
      <c r="QPQ39" s="326"/>
      <c r="QPR39" s="326"/>
      <c r="QPS39" s="326"/>
      <c r="QPT39" s="326"/>
      <c r="QPU39" s="326"/>
      <c r="QPV39" s="326"/>
      <c r="QPW39" s="326"/>
      <c r="QPX39" s="326"/>
      <c r="QPY39" s="326"/>
      <c r="QPZ39" s="326"/>
      <c r="QQA39" s="326"/>
      <c r="QQB39" s="326"/>
      <c r="QQC39" s="326"/>
      <c r="QQD39" s="326"/>
      <c r="QQE39" s="326"/>
      <c r="QQF39" s="326"/>
      <c r="QQG39" s="326"/>
      <c r="QQH39" s="326"/>
      <c r="QQI39" s="326"/>
      <c r="QQJ39" s="326"/>
      <c r="QQK39" s="326"/>
      <c r="QQL39" s="326"/>
      <c r="QQM39" s="326"/>
      <c r="QQN39" s="326"/>
      <c r="QQO39" s="326"/>
      <c r="QQP39" s="326"/>
      <c r="QQQ39" s="326"/>
      <c r="QQR39" s="326"/>
      <c r="QQS39" s="326"/>
      <c r="QQT39" s="326"/>
      <c r="QQU39" s="326"/>
      <c r="QQV39" s="326"/>
      <c r="QQW39" s="326"/>
      <c r="QQX39" s="326"/>
      <c r="QQY39" s="326"/>
      <c r="QQZ39" s="326"/>
      <c r="QRA39" s="326"/>
      <c r="QRB39" s="326"/>
      <c r="QRC39" s="326"/>
      <c r="QRD39" s="326"/>
      <c r="QRE39" s="326"/>
      <c r="QRF39" s="326"/>
      <c r="QRG39" s="326"/>
      <c r="QRH39" s="326"/>
      <c r="QRI39" s="326"/>
      <c r="QRJ39" s="326"/>
      <c r="QRK39" s="326"/>
      <c r="QRL39" s="326"/>
      <c r="QRM39" s="326"/>
      <c r="QRN39" s="326"/>
      <c r="QRO39" s="326"/>
      <c r="QRP39" s="326"/>
      <c r="QRQ39" s="326"/>
      <c r="QRR39" s="326"/>
      <c r="QRS39" s="326"/>
      <c r="QRT39" s="326"/>
      <c r="QRU39" s="326"/>
      <c r="QRV39" s="326"/>
      <c r="QRW39" s="326"/>
      <c r="QRX39" s="326"/>
      <c r="QRY39" s="326"/>
      <c r="QRZ39" s="326"/>
      <c r="QSA39" s="326"/>
      <c r="QSB39" s="326"/>
      <c r="QSC39" s="326"/>
      <c r="QSD39" s="326"/>
      <c r="QSE39" s="326"/>
      <c r="QSF39" s="326"/>
      <c r="QSG39" s="326"/>
      <c r="QSH39" s="326"/>
      <c r="QSI39" s="326"/>
      <c r="QSJ39" s="326"/>
      <c r="QSK39" s="326"/>
      <c r="QSL39" s="326"/>
      <c r="QSM39" s="326"/>
      <c r="QSN39" s="326"/>
      <c r="QSO39" s="326"/>
      <c r="QSP39" s="326"/>
      <c r="QSQ39" s="326"/>
      <c r="QSR39" s="326"/>
      <c r="QSS39" s="326"/>
      <c r="QST39" s="326"/>
      <c r="QSU39" s="326"/>
      <c r="QSV39" s="326"/>
      <c r="QSW39" s="326"/>
      <c r="QSX39" s="326"/>
      <c r="QSY39" s="326"/>
      <c r="QSZ39" s="326"/>
      <c r="QTA39" s="326"/>
      <c r="QTB39" s="326"/>
      <c r="QTC39" s="326"/>
      <c r="QTD39" s="326"/>
      <c r="QTE39" s="326"/>
      <c r="QTF39" s="326"/>
      <c r="QTG39" s="326"/>
      <c r="QTH39" s="326"/>
      <c r="QTI39" s="326"/>
      <c r="QTJ39" s="326"/>
      <c r="QTK39" s="326"/>
      <c r="QTL39" s="326"/>
      <c r="QTM39" s="326"/>
      <c r="QTN39" s="326"/>
      <c r="QTO39" s="326"/>
      <c r="QTP39" s="326"/>
      <c r="QTQ39" s="326"/>
      <c r="QTR39" s="326"/>
      <c r="QTS39" s="326"/>
      <c r="QTT39" s="326"/>
      <c r="QTU39" s="326"/>
      <c r="QTV39" s="326"/>
      <c r="QTW39" s="326"/>
      <c r="QTX39" s="326"/>
      <c r="QTY39" s="326"/>
      <c r="QTZ39" s="326"/>
      <c r="QUA39" s="326"/>
      <c r="QUB39" s="326"/>
      <c r="QUC39" s="326"/>
      <c r="QUD39" s="326"/>
      <c r="QUE39" s="326"/>
      <c r="QUF39" s="326"/>
      <c r="QUG39" s="326"/>
      <c r="QUH39" s="326"/>
      <c r="QUI39" s="326"/>
      <c r="QUJ39" s="326"/>
      <c r="QUK39" s="326"/>
      <c r="QUL39" s="326"/>
      <c r="QUM39" s="326"/>
      <c r="QUN39" s="326"/>
      <c r="QUO39" s="326"/>
      <c r="QUP39" s="326"/>
      <c r="QUQ39" s="326"/>
      <c r="QUR39" s="326"/>
      <c r="QUS39" s="326"/>
      <c r="QUT39" s="326"/>
      <c r="QUU39" s="326"/>
      <c r="QUV39" s="326"/>
      <c r="QUW39" s="326"/>
      <c r="QUX39" s="326"/>
      <c r="QUY39" s="326"/>
      <c r="QUZ39" s="326"/>
      <c r="QVA39" s="326"/>
      <c r="QVB39" s="326"/>
      <c r="QVC39" s="326"/>
      <c r="QVD39" s="326"/>
      <c r="QVE39" s="326"/>
      <c r="QVF39" s="326"/>
      <c r="QVG39" s="326"/>
      <c r="QVH39" s="326"/>
      <c r="QVI39" s="326"/>
      <c r="QVJ39" s="326"/>
      <c r="QVK39" s="326"/>
      <c r="QVL39" s="326"/>
      <c r="QVM39" s="326"/>
      <c r="QVN39" s="326"/>
      <c r="QVO39" s="326"/>
      <c r="QVP39" s="326"/>
      <c r="QVQ39" s="326"/>
      <c r="QVR39" s="326"/>
      <c r="QVS39" s="326"/>
      <c r="QVT39" s="326"/>
      <c r="QVU39" s="326"/>
      <c r="QVV39" s="326"/>
      <c r="QVW39" s="326"/>
      <c r="QVX39" s="326"/>
      <c r="QVY39" s="326"/>
      <c r="QVZ39" s="326"/>
      <c r="QWA39" s="326"/>
      <c r="QWB39" s="326"/>
      <c r="QWC39" s="326"/>
      <c r="QWD39" s="326"/>
      <c r="QWE39" s="326"/>
      <c r="QWF39" s="326"/>
      <c r="QWG39" s="326"/>
      <c r="QWH39" s="326"/>
      <c r="QWI39" s="326"/>
      <c r="QWJ39" s="326"/>
      <c r="QWK39" s="326"/>
      <c r="QWL39" s="326"/>
      <c r="QWM39" s="326"/>
      <c r="QWN39" s="326"/>
      <c r="QWO39" s="326"/>
      <c r="QWP39" s="326"/>
      <c r="QWQ39" s="326"/>
      <c r="QWR39" s="326"/>
      <c r="QWS39" s="326"/>
      <c r="QWT39" s="326"/>
      <c r="QWU39" s="326"/>
      <c r="QWV39" s="326"/>
      <c r="QWW39" s="326"/>
      <c r="QWX39" s="326"/>
      <c r="QWY39" s="326"/>
      <c r="QWZ39" s="326"/>
      <c r="QXA39" s="326"/>
      <c r="QXB39" s="326"/>
      <c r="QXC39" s="326"/>
      <c r="QXD39" s="326"/>
      <c r="QXE39" s="326"/>
      <c r="QXF39" s="326"/>
      <c r="QXG39" s="326"/>
      <c r="QXH39" s="326"/>
      <c r="QXI39" s="326"/>
      <c r="QXJ39" s="326"/>
      <c r="QXK39" s="326"/>
      <c r="QXL39" s="326"/>
      <c r="QXM39" s="326"/>
      <c r="QXN39" s="326"/>
      <c r="QXO39" s="326"/>
      <c r="QXP39" s="326"/>
      <c r="QXQ39" s="326"/>
      <c r="QXR39" s="326"/>
      <c r="QXS39" s="326"/>
      <c r="QXT39" s="326"/>
      <c r="QXU39" s="326"/>
      <c r="QXV39" s="326"/>
      <c r="QXW39" s="326"/>
      <c r="QXX39" s="326"/>
      <c r="QXY39" s="326"/>
      <c r="QXZ39" s="326"/>
      <c r="QYA39" s="326"/>
      <c r="QYB39" s="326"/>
      <c r="QYC39" s="326"/>
      <c r="QYD39" s="326"/>
      <c r="QYE39" s="326"/>
      <c r="QYF39" s="326"/>
      <c r="QYG39" s="326"/>
      <c r="QYH39" s="326"/>
      <c r="QYI39" s="326"/>
      <c r="QYJ39" s="326"/>
      <c r="QYK39" s="326"/>
      <c r="QYL39" s="326"/>
      <c r="QYM39" s="326"/>
      <c r="QYN39" s="326"/>
      <c r="QYO39" s="326"/>
      <c r="QYP39" s="326"/>
      <c r="QYQ39" s="326"/>
      <c r="QYR39" s="326"/>
      <c r="QYS39" s="326"/>
      <c r="QYT39" s="326"/>
      <c r="QYU39" s="326"/>
      <c r="QYV39" s="326"/>
      <c r="QYW39" s="326"/>
      <c r="QYX39" s="326"/>
      <c r="QYY39" s="326"/>
      <c r="QYZ39" s="326"/>
      <c r="QZA39" s="326"/>
      <c r="QZB39" s="326"/>
      <c r="QZC39" s="326"/>
      <c r="QZD39" s="326"/>
      <c r="QZE39" s="326"/>
      <c r="QZF39" s="326"/>
      <c r="QZG39" s="326"/>
      <c r="QZH39" s="326"/>
      <c r="QZI39" s="326"/>
      <c r="QZJ39" s="326"/>
      <c r="QZK39" s="326"/>
      <c r="QZL39" s="326"/>
      <c r="QZM39" s="326"/>
      <c r="QZN39" s="326"/>
      <c r="QZO39" s="326"/>
      <c r="QZP39" s="326"/>
      <c r="QZQ39" s="326"/>
      <c r="QZR39" s="326"/>
      <c r="QZS39" s="326"/>
      <c r="QZT39" s="326"/>
      <c r="QZU39" s="326"/>
      <c r="QZV39" s="326"/>
      <c r="QZW39" s="326"/>
      <c r="QZX39" s="326"/>
      <c r="QZY39" s="326"/>
      <c r="QZZ39" s="326"/>
      <c r="RAA39" s="326"/>
      <c r="RAB39" s="326"/>
      <c r="RAC39" s="326"/>
      <c r="RAD39" s="326"/>
      <c r="RAE39" s="326"/>
      <c r="RAF39" s="326"/>
      <c r="RAG39" s="326"/>
      <c r="RAH39" s="326"/>
      <c r="RAI39" s="326"/>
      <c r="RAJ39" s="326"/>
      <c r="RAK39" s="326"/>
      <c r="RAL39" s="326"/>
      <c r="RAM39" s="326"/>
      <c r="RAN39" s="326"/>
      <c r="RAO39" s="326"/>
      <c r="RAP39" s="326"/>
      <c r="RAQ39" s="326"/>
      <c r="RAR39" s="326"/>
      <c r="RAS39" s="326"/>
      <c r="RAT39" s="326"/>
      <c r="RAU39" s="326"/>
      <c r="RAV39" s="326"/>
      <c r="RAW39" s="326"/>
      <c r="RAX39" s="326"/>
      <c r="RAY39" s="326"/>
      <c r="RAZ39" s="326"/>
      <c r="RBA39" s="326"/>
      <c r="RBB39" s="326"/>
      <c r="RBC39" s="326"/>
      <c r="RBD39" s="326"/>
      <c r="RBE39" s="326"/>
      <c r="RBF39" s="326"/>
      <c r="RBG39" s="326"/>
      <c r="RBH39" s="326"/>
      <c r="RBI39" s="326"/>
      <c r="RBJ39" s="326"/>
      <c r="RBK39" s="326"/>
      <c r="RBL39" s="326"/>
      <c r="RBM39" s="326"/>
      <c r="RBN39" s="326"/>
      <c r="RBO39" s="326"/>
      <c r="RBP39" s="326"/>
      <c r="RBQ39" s="326"/>
      <c r="RBR39" s="326"/>
      <c r="RBS39" s="326"/>
      <c r="RBT39" s="326"/>
      <c r="RBU39" s="326"/>
      <c r="RBV39" s="326"/>
      <c r="RBW39" s="326"/>
      <c r="RBX39" s="326"/>
      <c r="RBY39" s="326"/>
      <c r="RBZ39" s="326"/>
      <c r="RCA39" s="326"/>
      <c r="RCB39" s="326"/>
      <c r="RCC39" s="326"/>
      <c r="RCD39" s="326"/>
      <c r="RCE39" s="326"/>
      <c r="RCF39" s="326"/>
      <c r="RCG39" s="326"/>
      <c r="RCH39" s="326"/>
      <c r="RCI39" s="326"/>
      <c r="RCJ39" s="326"/>
      <c r="RCK39" s="326"/>
      <c r="RCL39" s="326"/>
      <c r="RCM39" s="326"/>
      <c r="RCN39" s="326"/>
      <c r="RCO39" s="326"/>
      <c r="RCP39" s="326"/>
      <c r="RCQ39" s="326"/>
      <c r="RCR39" s="326"/>
      <c r="RCS39" s="326"/>
      <c r="RCT39" s="326"/>
      <c r="RCU39" s="326"/>
      <c r="RCV39" s="326"/>
      <c r="RCW39" s="326"/>
      <c r="RCX39" s="326"/>
      <c r="RCY39" s="326"/>
      <c r="RCZ39" s="326"/>
      <c r="RDA39" s="326"/>
      <c r="RDB39" s="326"/>
      <c r="RDC39" s="326"/>
      <c r="RDD39" s="326"/>
      <c r="RDE39" s="326"/>
      <c r="RDF39" s="326"/>
      <c r="RDG39" s="326"/>
      <c r="RDH39" s="326"/>
      <c r="RDI39" s="326"/>
      <c r="RDJ39" s="326"/>
      <c r="RDK39" s="326"/>
      <c r="RDL39" s="326"/>
      <c r="RDM39" s="326"/>
      <c r="RDN39" s="326"/>
      <c r="RDO39" s="326"/>
      <c r="RDP39" s="326"/>
      <c r="RDQ39" s="326"/>
      <c r="RDR39" s="326"/>
      <c r="RDS39" s="326"/>
      <c r="RDT39" s="326"/>
      <c r="RDU39" s="326"/>
      <c r="RDV39" s="326"/>
      <c r="RDW39" s="326"/>
      <c r="RDX39" s="326"/>
      <c r="RDY39" s="326"/>
      <c r="RDZ39" s="326"/>
      <c r="REA39" s="326"/>
      <c r="REB39" s="326"/>
      <c r="REC39" s="326"/>
      <c r="RED39" s="326"/>
      <c r="REE39" s="326"/>
      <c r="REF39" s="326"/>
      <c r="REG39" s="326"/>
      <c r="REH39" s="326"/>
      <c r="REI39" s="326"/>
      <c r="REJ39" s="326"/>
      <c r="REK39" s="326"/>
      <c r="REL39" s="326"/>
      <c r="REM39" s="326"/>
      <c r="REN39" s="326"/>
      <c r="REO39" s="326"/>
      <c r="REP39" s="326"/>
      <c r="REQ39" s="326"/>
      <c r="RER39" s="326"/>
      <c r="RES39" s="326"/>
      <c r="RET39" s="326"/>
      <c r="REU39" s="326"/>
      <c r="REV39" s="326"/>
      <c r="REW39" s="326"/>
      <c r="REX39" s="326"/>
      <c r="REY39" s="326"/>
      <c r="REZ39" s="326"/>
      <c r="RFA39" s="326"/>
      <c r="RFB39" s="326"/>
      <c r="RFC39" s="326"/>
      <c r="RFD39" s="326"/>
      <c r="RFE39" s="326"/>
      <c r="RFF39" s="326"/>
      <c r="RFG39" s="326"/>
      <c r="RFH39" s="326"/>
      <c r="RFI39" s="326"/>
      <c r="RFJ39" s="326"/>
      <c r="RFK39" s="326"/>
      <c r="RFL39" s="326"/>
      <c r="RFM39" s="326"/>
      <c r="RFN39" s="326"/>
      <c r="RFO39" s="326"/>
      <c r="RFP39" s="326"/>
      <c r="RFQ39" s="326"/>
      <c r="RFR39" s="326"/>
      <c r="RFS39" s="326"/>
      <c r="RFT39" s="326"/>
      <c r="RFU39" s="326"/>
      <c r="RFV39" s="326"/>
      <c r="RFW39" s="326"/>
      <c r="RFX39" s="326"/>
      <c r="RFY39" s="326"/>
      <c r="RFZ39" s="326"/>
      <c r="RGA39" s="326"/>
      <c r="RGB39" s="326"/>
      <c r="RGC39" s="326"/>
      <c r="RGD39" s="326"/>
      <c r="RGE39" s="326"/>
      <c r="RGF39" s="326"/>
      <c r="RGG39" s="326"/>
      <c r="RGH39" s="326"/>
      <c r="RGI39" s="326"/>
      <c r="RGJ39" s="326"/>
      <c r="RGK39" s="326"/>
      <c r="RGL39" s="326"/>
      <c r="RGM39" s="326"/>
      <c r="RGN39" s="326"/>
      <c r="RGO39" s="326"/>
      <c r="RGP39" s="326"/>
      <c r="RGQ39" s="326"/>
      <c r="RGR39" s="326"/>
      <c r="RGS39" s="326"/>
      <c r="RGT39" s="326"/>
      <c r="RGU39" s="326"/>
      <c r="RGV39" s="326"/>
      <c r="RGW39" s="326"/>
      <c r="RGX39" s="326"/>
      <c r="RGY39" s="326"/>
      <c r="RGZ39" s="326"/>
      <c r="RHA39" s="326"/>
      <c r="RHB39" s="326"/>
      <c r="RHC39" s="326"/>
      <c r="RHD39" s="326"/>
      <c r="RHE39" s="326"/>
      <c r="RHF39" s="326"/>
      <c r="RHG39" s="326"/>
      <c r="RHH39" s="326"/>
      <c r="RHI39" s="326"/>
      <c r="RHJ39" s="326"/>
      <c r="RHK39" s="326"/>
      <c r="RHL39" s="326"/>
      <c r="RHM39" s="326"/>
      <c r="RHN39" s="326"/>
      <c r="RHO39" s="326"/>
      <c r="RHP39" s="326"/>
      <c r="RHQ39" s="326"/>
      <c r="RHR39" s="326"/>
      <c r="RHS39" s="326"/>
      <c r="RHT39" s="326"/>
      <c r="RHU39" s="326"/>
      <c r="RHV39" s="326"/>
      <c r="RHW39" s="326"/>
      <c r="RHX39" s="326"/>
      <c r="RHY39" s="326"/>
      <c r="RHZ39" s="326"/>
      <c r="RIA39" s="326"/>
      <c r="RIB39" s="326"/>
      <c r="RIC39" s="326"/>
      <c r="RID39" s="326"/>
      <c r="RIE39" s="326"/>
      <c r="RIF39" s="326"/>
      <c r="RIG39" s="326"/>
      <c r="RIH39" s="326"/>
      <c r="RII39" s="326"/>
      <c r="RIJ39" s="326"/>
      <c r="RIK39" s="326"/>
      <c r="RIL39" s="326"/>
      <c r="RIM39" s="326"/>
      <c r="RIN39" s="326"/>
      <c r="RIO39" s="326"/>
      <c r="RIP39" s="326"/>
      <c r="RIQ39" s="326"/>
      <c r="RIR39" s="326"/>
      <c r="RIS39" s="326"/>
      <c r="RIT39" s="326"/>
      <c r="RIU39" s="326"/>
      <c r="RIV39" s="326"/>
      <c r="RIW39" s="326"/>
      <c r="RIX39" s="326"/>
      <c r="RIY39" s="326"/>
      <c r="RIZ39" s="326"/>
      <c r="RJA39" s="326"/>
      <c r="RJB39" s="326"/>
      <c r="RJC39" s="326"/>
      <c r="RJD39" s="326"/>
      <c r="RJE39" s="326"/>
      <c r="RJF39" s="326"/>
      <c r="RJG39" s="326"/>
      <c r="RJH39" s="326"/>
      <c r="RJI39" s="326"/>
      <c r="RJJ39" s="326"/>
      <c r="RJK39" s="326"/>
      <c r="RJL39" s="326"/>
      <c r="RJM39" s="326"/>
      <c r="RJN39" s="326"/>
      <c r="RJO39" s="326"/>
      <c r="RJP39" s="326"/>
      <c r="RJQ39" s="326"/>
      <c r="RJR39" s="326"/>
      <c r="RJS39" s="326"/>
      <c r="RJT39" s="326"/>
      <c r="RJU39" s="326"/>
      <c r="RJV39" s="326"/>
      <c r="RJW39" s="326"/>
      <c r="RJX39" s="326"/>
      <c r="RJY39" s="326"/>
      <c r="RJZ39" s="326"/>
      <c r="RKA39" s="326"/>
      <c r="RKB39" s="326"/>
      <c r="RKC39" s="326"/>
      <c r="RKD39" s="326"/>
      <c r="RKE39" s="326"/>
      <c r="RKF39" s="326"/>
      <c r="RKG39" s="326"/>
      <c r="RKH39" s="326"/>
      <c r="RKI39" s="326"/>
      <c r="RKJ39" s="326"/>
      <c r="RKK39" s="326"/>
      <c r="RKL39" s="326"/>
      <c r="RKM39" s="326"/>
      <c r="RKN39" s="326"/>
      <c r="RKO39" s="326"/>
      <c r="RKP39" s="326"/>
      <c r="RKQ39" s="326"/>
      <c r="RKR39" s="326"/>
      <c r="RKS39" s="326"/>
      <c r="RKT39" s="326"/>
      <c r="RKU39" s="326"/>
      <c r="RKV39" s="326"/>
      <c r="RKW39" s="326"/>
      <c r="RKX39" s="326"/>
      <c r="RKY39" s="326"/>
      <c r="RKZ39" s="326"/>
      <c r="RLA39" s="326"/>
      <c r="RLB39" s="326"/>
      <c r="RLC39" s="326"/>
      <c r="RLD39" s="326"/>
      <c r="RLE39" s="326"/>
      <c r="RLF39" s="326"/>
      <c r="RLG39" s="326"/>
      <c r="RLH39" s="326"/>
      <c r="RLI39" s="326"/>
      <c r="RLJ39" s="326"/>
      <c r="RLK39" s="326"/>
      <c r="RLL39" s="326"/>
      <c r="RLM39" s="326"/>
      <c r="RLN39" s="326"/>
      <c r="RLO39" s="326"/>
      <c r="RLP39" s="326"/>
      <c r="RLQ39" s="326"/>
      <c r="RLR39" s="326"/>
      <c r="RLS39" s="326"/>
      <c r="RLT39" s="326"/>
      <c r="RLU39" s="326"/>
      <c r="RLV39" s="326"/>
      <c r="RLW39" s="326"/>
      <c r="RLX39" s="326"/>
      <c r="RLY39" s="326"/>
      <c r="RLZ39" s="326"/>
      <c r="RMA39" s="326"/>
      <c r="RMB39" s="326"/>
      <c r="RMC39" s="326"/>
      <c r="RMD39" s="326"/>
      <c r="RME39" s="326"/>
      <c r="RMF39" s="326"/>
      <c r="RMG39" s="326"/>
      <c r="RMH39" s="326"/>
      <c r="RMI39" s="326"/>
      <c r="RMJ39" s="326"/>
      <c r="RMK39" s="326"/>
      <c r="RML39" s="326"/>
      <c r="RMM39" s="326"/>
      <c r="RMN39" s="326"/>
      <c r="RMO39" s="326"/>
      <c r="RMP39" s="326"/>
      <c r="RMQ39" s="326"/>
      <c r="RMR39" s="326"/>
      <c r="RMS39" s="326"/>
      <c r="RMT39" s="326"/>
      <c r="RMU39" s="326"/>
      <c r="RMV39" s="326"/>
      <c r="RMW39" s="326"/>
      <c r="RMX39" s="326"/>
      <c r="RMY39" s="326"/>
      <c r="RMZ39" s="326"/>
      <c r="RNA39" s="326"/>
      <c r="RNB39" s="326"/>
      <c r="RNC39" s="326"/>
      <c r="RND39" s="326"/>
      <c r="RNE39" s="326"/>
      <c r="RNF39" s="326"/>
      <c r="RNG39" s="326"/>
      <c r="RNH39" s="326"/>
      <c r="RNI39" s="326"/>
      <c r="RNJ39" s="326"/>
      <c r="RNK39" s="326"/>
      <c r="RNL39" s="326"/>
      <c r="RNM39" s="326"/>
      <c r="RNN39" s="326"/>
      <c r="RNO39" s="326"/>
      <c r="RNP39" s="326"/>
      <c r="RNQ39" s="326"/>
      <c r="RNR39" s="326"/>
      <c r="RNS39" s="326"/>
      <c r="RNT39" s="326"/>
      <c r="RNU39" s="326"/>
      <c r="RNV39" s="326"/>
      <c r="RNW39" s="326"/>
      <c r="RNX39" s="326"/>
      <c r="RNY39" s="326"/>
      <c r="RNZ39" s="326"/>
      <c r="ROA39" s="326"/>
      <c r="ROB39" s="326"/>
      <c r="ROC39" s="326"/>
      <c r="ROD39" s="326"/>
      <c r="ROE39" s="326"/>
      <c r="ROF39" s="326"/>
      <c r="ROG39" s="326"/>
      <c r="ROH39" s="326"/>
      <c r="ROI39" s="326"/>
      <c r="ROJ39" s="326"/>
      <c r="ROK39" s="326"/>
      <c r="ROL39" s="326"/>
      <c r="ROM39" s="326"/>
      <c r="RON39" s="326"/>
      <c r="ROO39" s="326"/>
      <c r="ROP39" s="326"/>
      <c r="ROQ39" s="326"/>
      <c r="ROR39" s="326"/>
      <c r="ROS39" s="326"/>
      <c r="ROT39" s="326"/>
      <c r="ROU39" s="326"/>
      <c r="ROV39" s="326"/>
      <c r="ROW39" s="326"/>
      <c r="ROX39" s="326"/>
      <c r="ROY39" s="326"/>
      <c r="ROZ39" s="326"/>
      <c r="RPA39" s="326"/>
      <c r="RPB39" s="326"/>
      <c r="RPC39" s="326"/>
      <c r="RPD39" s="326"/>
      <c r="RPE39" s="326"/>
      <c r="RPF39" s="326"/>
      <c r="RPG39" s="326"/>
      <c r="RPH39" s="326"/>
      <c r="RPI39" s="326"/>
      <c r="RPJ39" s="326"/>
      <c r="RPK39" s="326"/>
      <c r="RPL39" s="326"/>
      <c r="RPM39" s="326"/>
      <c r="RPN39" s="326"/>
      <c r="RPO39" s="326"/>
      <c r="RPP39" s="326"/>
      <c r="RPQ39" s="326"/>
      <c r="RPR39" s="326"/>
      <c r="RPS39" s="326"/>
      <c r="RPT39" s="326"/>
      <c r="RPU39" s="326"/>
      <c r="RPV39" s="326"/>
      <c r="RPW39" s="326"/>
      <c r="RPX39" s="326"/>
      <c r="RPY39" s="326"/>
      <c r="RPZ39" s="326"/>
      <c r="RQA39" s="326"/>
      <c r="RQB39" s="326"/>
      <c r="RQC39" s="326"/>
      <c r="RQD39" s="326"/>
      <c r="RQE39" s="326"/>
      <c r="RQF39" s="326"/>
      <c r="RQG39" s="326"/>
      <c r="RQH39" s="326"/>
      <c r="RQI39" s="326"/>
      <c r="RQJ39" s="326"/>
      <c r="RQK39" s="326"/>
      <c r="RQL39" s="326"/>
      <c r="RQM39" s="326"/>
      <c r="RQN39" s="326"/>
      <c r="RQO39" s="326"/>
      <c r="RQP39" s="326"/>
      <c r="RQQ39" s="326"/>
      <c r="RQR39" s="326"/>
      <c r="RQS39" s="326"/>
      <c r="RQT39" s="326"/>
      <c r="RQU39" s="326"/>
      <c r="RQV39" s="326"/>
      <c r="RQW39" s="326"/>
      <c r="RQX39" s="326"/>
      <c r="RQY39" s="326"/>
      <c r="RQZ39" s="326"/>
      <c r="RRA39" s="326"/>
      <c r="RRB39" s="326"/>
      <c r="RRC39" s="326"/>
      <c r="RRD39" s="326"/>
      <c r="RRE39" s="326"/>
      <c r="RRF39" s="326"/>
      <c r="RRG39" s="326"/>
      <c r="RRH39" s="326"/>
      <c r="RRI39" s="326"/>
      <c r="RRJ39" s="326"/>
      <c r="RRK39" s="326"/>
      <c r="RRL39" s="326"/>
      <c r="RRM39" s="326"/>
      <c r="RRN39" s="326"/>
      <c r="RRO39" s="326"/>
      <c r="RRP39" s="326"/>
      <c r="RRQ39" s="326"/>
      <c r="RRR39" s="326"/>
      <c r="RRS39" s="326"/>
      <c r="RRT39" s="326"/>
      <c r="RRU39" s="326"/>
      <c r="RRV39" s="326"/>
      <c r="RRW39" s="326"/>
      <c r="RRX39" s="326"/>
      <c r="RRY39" s="326"/>
      <c r="RRZ39" s="326"/>
      <c r="RSA39" s="326"/>
      <c r="RSB39" s="326"/>
      <c r="RSC39" s="326"/>
      <c r="RSD39" s="326"/>
      <c r="RSE39" s="326"/>
      <c r="RSF39" s="326"/>
      <c r="RSG39" s="326"/>
      <c r="RSH39" s="326"/>
      <c r="RSI39" s="326"/>
      <c r="RSJ39" s="326"/>
      <c r="RSK39" s="326"/>
      <c r="RSL39" s="326"/>
      <c r="RSM39" s="326"/>
      <c r="RSN39" s="326"/>
      <c r="RSO39" s="326"/>
      <c r="RSP39" s="326"/>
      <c r="RSQ39" s="326"/>
      <c r="RSR39" s="326"/>
      <c r="RSS39" s="326"/>
      <c r="RST39" s="326"/>
      <c r="RSU39" s="326"/>
      <c r="RSV39" s="326"/>
      <c r="RSW39" s="326"/>
      <c r="RSX39" s="326"/>
      <c r="RSY39" s="326"/>
      <c r="RSZ39" s="326"/>
      <c r="RTA39" s="326"/>
      <c r="RTB39" s="326"/>
      <c r="RTC39" s="326"/>
      <c r="RTD39" s="326"/>
      <c r="RTE39" s="326"/>
      <c r="RTF39" s="326"/>
      <c r="RTG39" s="326"/>
      <c r="RTH39" s="326"/>
      <c r="RTI39" s="326"/>
      <c r="RTJ39" s="326"/>
      <c r="RTK39" s="326"/>
      <c r="RTL39" s="326"/>
      <c r="RTM39" s="326"/>
      <c r="RTN39" s="326"/>
      <c r="RTO39" s="326"/>
      <c r="RTP39" s="326"/>
      <c r="RTQ39" s="326"/>
      <c r="RTR39" s="326"/>
      <c r="RTS39" s="326"/>
      <c r="RTT39" s="326"/>
      <c r="RTU39" s="326"/>
      <c r="RTV39" s="326"/>
      <c r="RTW39" s="326"/>
      <c r="RTX39" s="326"/>
      <c r="RTY39" s="326"/>
      <c r="RTZ39" s="326"/>
      <c r="RUA39" s="326"/>
      <c r="RUB39" s="326"/>
      <c r="RUC39" s="326"/>
      <c r="RUD39" s="326"/>
      <c r="RUE39" s="326"/>
      <c r="RUF39" s="326"/>
      <c r="RUG39" s="326"/>
      <c r="RUH39" s="326"/>
      <c r="RUI39" s="326"/>
      <c r="RUJ39" s="326"/>
      <c r="RUK39" s="326"/>
      <c r="RUL39" s="326"/>
      <c r="RUM39" s="326"/>
      <c r="RUN39" s="326"/>
      <c r="RUO39" s="326"/>
      <c r="RUP39" s="326"/>
      <c r="RUQ39" s="326"/>
      <c r="RUR39" s="326"/>
      <c r="RUS39" s="326"/>
      <c r="RUT39" s="326"/>
      <c r="RUU39" s="326"/>
      <c r="RUV39" s="326"/>
      <c r="RUW39" s="326"/>
      <c r="RUX39" s="326"/>
      <c r="RUY39" s="326"/>
      <c r="RUZ39" s="326"/>
      <c r="RVA39" s="326"/>
      <c r="RVB39" s="326"/>
      <c r="RVC39" s="326"/>
      <c r="RVD39" s="326"/>
      <c r="RVE39" s="326"/>
      <c r="RVF39" s="326"/>
      <c r="RVG39" s="326"/>
      <c r="RVH39" s="326"/>
      <c r="RVI39" s="326"/>
      <c r="RVJ39" s="326"/>
      <c r="RVK39" s="326"/>
      <c r="RVL39" s="326"/>
      <c r="RVM39" s="326"/>
      <c r="RVN39" s="326"/>
      <c r="RVO39" s="326"/>
      <c r="RVP39" s="326"/>
      <c r="RVQ39" s="326"/>
      <c r="RVR39" s="326"/>
      <c r="RVS39" s="326"/>
      <c r="RVT39" s="326"/>
      <c r="RVU39" s="326"/>
      <c r="RVV39" s="326"/>
      <c r="RVW39" s="326"/>
      <c r="RVX39" s="326"/>
      <c r="RVY39" s="326"/>
      <c r="RVZ39" s="326"/>
      <c r="RWA39" s="326"/>
      <c r="RWB39" s="326"/>
      <c r="RWC39" s="326"/>
      <c r="RWD39" s="326"/>
      <c r="RWE39" s="326"/>
      <c r="RWF39" s="326"/>
      <c r="RWG39" s="326"/>
      <c r="RWH39" s="326"/>
      <c r="RWI39" s="326"/>
      <c r="RWJ39" s="326"/>
      <c r="RWK39" s="326"/>
      <c r="RWL39" s="326"/>
      <c r="RWM39" s="326"/>
      <c r="RWN39" s="326"/>
      <c r="RWO39" s="326"/>
      <c r="RWP39" s="326"/>
      <c r="RWQ39" s="326"/>
      <c r="RWR39" s="326"/>
      <c r="RWS39" s="326"/>
      <c r="RWT39" s="326"/>
      <c r="RWU39" s="326"/>
      <c r="RWV39" s="326"/>
      <c r="RWW39" s="326"/>
      <c r="RWX39" s="326"/>
      <c r="RWY39" s="326"/>
      <c r="RWZ39" s="326"/>
      <c r="RXA39" s="326"/>
      <c r="RXB39" s="326"/>
      <c r="RXC39" s="326"/>
      <c r="RXD39" s="326"/>
      <c r="RXE39" s="326"/>
      <c r="RXF39" s="326"/>
      <c r="RXG39" s="326"/>
      <c r="RXH39" s="326"/>
      <c r="RXI39" s="326"/>
      <c r="RXJ39" s="326"/>
      <c r="RXK39" s="326"/>
      <c r="RXL39" s="326"/>
      <c r="RXM39" s="326"/>
      <c r="RXN39" s="326"/>
      <c r="RXO39" s="326"/>
      <c r="RXP39" s="326"/>
      <c r="RXQ39" s="326"/>
      <c r="RXR39" s="326"/>
      <c r="RXS39" s="326"/>
      <c r="RXT39" s="326"/>
      <c r="RXU39" s="326"/>
      <c r="RXV39" s="326"/>
      <c r="RXW39" s="326"/>
      <c r="RXX39" s="326"/>
      <c r="RXY39" s="326"/>
      <c r="RXZ39" s="326"/>
      <c r="RYA39" s="326"/>
      <c r="RYB39" s="326"/>
      <c r="RYC39" s="326"/>
      <c r="RYD39" s="326"/>
      <c r="RYE39" s="326"/>
      <c r="RYF39" s="326"/>
      <c r="RYG39" s="326"/>
      <c r="RYH39" s="326"/>
      <c r="RYI39" s="326"/>
      <c r="RYJ39" s="326"/>
      <c r="RYK39" s="326"/>
      <c r="RYL39" s="326"/>
      <c r="RYM39" s="326"/>
      <c r="RYN39" s="326"/>
      <c r="RYO39" s="326"/>
      <c r="RYP39" s="326"/>
      <c r="RYQ39" s="326"/>
      <c r="RYR39" s="326"/>
      <c r="RYS39" s="326"/>
      <c r="RYT39" s="326"/>
      <c r="RYU39" s="326"/>
      <c r="RYV39" s="326"/>
      <c r="RYW39" s="326"/>
      <c r="RYX39" s="326"/>
      <c r="RYY39" s="326"/>
      <c r="RYZ39" s="326"/>
      <c r="RZA39" s="326"/>
      <c r="RZB39" s="326"/>
      <c r="RZC39" s="326"/>
      <c r="RZD39" s="326"/>
      <c r="RZE39" s="326"/>
      <c r="RZF39" s="326"/>
      <c r="RZG39" s="326"/>
      <c r="RZH39" s="326"/>
      <c r="RZI39" s="326"/>
      <c r="RZJ39" s="326"/>
      <c r="RZK39" s="326"/>
      <c r="RZL39" s="326"/>
      <c r="RZM39" s="326"/>
      <c r="RZN39" s="326"/>
      <c r="RZO39" s="326"/>
      <c r="RZP39" s="326"/>
      <c r="RZQ39" s="326"/>
      <c r="RZR39" s="326"/>
      <c r="RZS39" s="326"/>
      <c r="RZT39" s="326"/>
      <c r="RZU39" s="326"/>
      <c r="RZV39" s="326"/>
      <c r="RZW39" s="326"/>
      <c r="RZX39" s="326"/>
      <c r="RZY39" s="326"/>
      <c r="RZZ39" s="326"/>
      <c r="SAA39" s="326"/>
      <c r="SAB39" s="326"/>
      <c r="SAC39" s="326"/>
      <c r="SAD39" s="326"/>
      <c r="SAE39" s="326"/>
      <c r="SAF39" s="326"/>
      <c r="SAG39" s="326"/>
      <c r="SAH39" s="326"/>
      <c r="SAI39" s="326"/>
      <c r="SAJ39" s="326"/>
      <c r="SAK39" s="326"/>
      <c r="SAL39" s="326"/>
      <c r="SAM39" s="326"/>
      <c r="SAN39" s="326"/>
      <c r="SAO39" s="326"/>
      <c r="SAP39" s="326"/>
      <c r="SAQ39" s="326"/>
      <c r="SAR39" s="326"/>
      <c r="SAS39" s="326"/>
      <c r="SAT39" s="326"/>
      <c r="SAU39" s="326"/>
      <c r="SAV39" s="326"/>
      <c r="SAW39" s="326"/>
      <c r="SAX39" s="326"/>
      <c r="SAY39" s="326"/>
      <c r="SAZ39" s="326"/>
      <c r="SBA39" s="326"/>
      <c r="SBB39" s="326"/>
      <c r="SBC39" s="326"/>
      <c r="SBD39" s="326"/>
      <c r="SBE39" s="326"/>
      <c r="SBF39" s="326"/>
      <c r="SBG39" s="326"/>
      <c r="SBH39" s="326"/>
      <c r="SBI39" s="326"/>
      <c r="SBJ39" s="326"/>
      <c r="SBK39" s="326"/>
      <c r="SBL39" s="326"/>
      <c r="SBM39" s="326"/>
      <c r="SBN39" s="326"/>
      <c r="SBO39" s="326"/>
      <c r="SBP39" s="326"/>
      <c r="SBQ39" s="326"/>
      <c r="SBR39" s="326"/>
      <c r="SBS39" s="326"/>
      <c r="SBT39" s="326"/>
      <c r="SBU39" s="326"/>
      <c r="SBV39" s="326"/>
      <c r="SBW39" s="326"/>
      <c r="SBX39" s="326"/>
      <c r="SBY39" s="326"/>
      <c r="SBZ39" s="326"/>
      <c r="SCA39" s="326"/>
      <c r="SCB39" s="326"/>
      <c r="SCC39" s="326"/>
      <c r="SCD39" s="326"/>
      <c r="SCE39" s="326"/>
      <c r="SCF39" s="326"/>
      <c r="SCG39" s="326"/>
      <c r="SCH39" s="326"/>
      <c r="SCI39" s="326"/>
      <c r="SCJ39" s="326"/>
      <c r="SCK39" s="326"/>
      <c r="SCL39" s="326"/>
      <c r="SCM39" s="326"/>
      <c r="SCN39" s="326"/>
      <c r="SCO39" s="326"/>
      <c r="SCP39" s="326"/>
      <c r="SCQ39" s="326"/>
      <c r="SCR39" s="326"/>
      <c r="SCS39" s="326"/>
      <c r="SCT39" s="326"/>
      <c r="SCU39" s="326"/>
      <c r="SCV39" s="326"/>
      <c r="SCW39" s="326"/>
      <c r="SCX39" s="326"/>
      <c r="SCY39" s="326"/>
      <c r="SCZ39" s="326"/>
      <c r="SDA39" s="326"/>
      <c r="SDB39" s="326"/>
      <c r="SDC39" s="326"/>
      <c r="SDD39" s="326"/>
      <c r="SDE39" s="326"/>
      <c r="SDF39" s="326"/>
      <c r="SDG39" s="326"/>
      <c r="SDH39" s="326"/>
      <c r="SDI39" s="326"/>
      <c r="SDJ39" s="326"/>
      <c r="SDK39" s="326"/>
      <c r="SDL39" s="326"/>
      <c r="SDM39" s="326"/>
      <c r="SDN39" s="326"/>
      <c r="SDO39" s="326"/>
      <c r="SDP39" s="326"/>
      <c r="SDQ39" s="326"/>
      <c r="SDR39" s="326"/>
      <c r="SDS39" s="326"/>
      <c r="SDT39" s="326"/>
      <c r="SDU39" s="326"/>
      <c r="SDV39" s="326"/>
      <c r="SDW39" s="326"/>
      <c r="SDX39" s="326"/>
      <c r="SDY39" s="326"/>
      <c r="SDZ39" s="326"/>
      <c r="SEA39" s="326"/>
      <c r="SEB39" s="326"/>
      <c r="SEC39" s="326"/>
      <c r="SED39" s="326"/>
      <c r="SEE39" s="326"/>
      <c r="SEF39" s="326"/>
      <c r="SEG39" s="326"/>
      <c r="SEH39" s="326"/>
      <c r="SEI39" s="326"/>
      <c r="SEJ39" s="326"/>
      <c r="SEK39" s="326"/>
      <c r="SEL39" s="326"/>
      <c r="SEM39" s="326"/>
      <c r="SEN39" s="326"/>
      <c r="SEO39" s="326"/>
      <c r="SEP39" s="326"/>
      <c r="SEQ39" s="326"/>
      <c r="SER39" s="326"/>
      <c r="SES39" s="326"/>
      <c r="SET39" s="326"/>
      <c r="SEU39" s="326"/>
      <c r="SEV39" s="326"/>
      <c r="SEW39" s="326"/>
      <c r="SEX39" s="326"/>
      <c r="SEY39" s="326"/>
      <c r="SEZ39" s="326"/>
      <c r="SFA39" s="326"/>
      <c r="SFB39" s="326"/>
      <c r="SFC39" s="326"/>
      <c r="SFD39" s="326"/>
      <c r="SFE39" s="326"/>
      <c r="SFF39" s="326"/>
      <c r="SFG39" s="326"/>
      <c r="SFH39" s="326"/>
      <c r="SFI39" s="326"/>
      <c r="SFJ39" s="326"/>
      <c r="SFK39" s="326"/>
      <c r="SFL39" s="326"/>
      <c r="SFM39" s="326"/>
      <c r="SFN39" s="326"/>
      <c r="SFO39" s="326"/>
      <c r="SFP39" s="326"/>
      <c r="SFQ39" s="326"/>
      <c r="SFR39" s="326"/>
      <c r="SFS39" s="326"/>
      <c r="SFT39" s="326"/>
      <c r="SFU39" s="326"/>
      <c r="SFV39" s="326"/>
      <c r="SFW39" s="326"/>
      <c r="SFX39" s="326"/>
      <c r="SFY39" s="326"/>
      <c r="SFZ39" s="326"/>
      <c r="SGA39" s="326"/>
      <c r="SGB39" s="326"/>
      <c r="SGC39" s="326"/>
      <c r="SGD39" s="326"/>
      <c r="SGE39" s="326"/>
      <c r="SGF39" s="326"/>
      <c r="SGG39" s="326"/>
      <c r="SGH39" s="326"/>
      <c r="SGI39" s="326"/>
      <c r="SGJ39" s="326"/>
      <c r="SGK39" s="326"/>
      <c r="SGL39" s="326"/>
      <c r="SGM39" s="326"/>
      <c r="SGN39" s="326"/>
      <c r="SGO39" s="326"/>
      <c r="SGP39" s="326"/>
      <c r="SGQ39" s="326"/>
      <c r="SGR39" s="326"/>
      <c r="SGS39" s="326"/>
      <c r="SGT39" s="326"/>
      <c r="SGU39" s="326"/>
      <c r="SGV39" s="326"/>
      <c r="SGW39" s="326"/>
      <c r="SGX39" s="326"/>
      <c r="SGY39" s="326"/>
      <c r="SGZ39" s="326"/>
      <c r="SHA39" s="326"/>
      <c r="SHB39" s="326"/>
      <c r="SHC39" s="326"/>
      <c r="SHD39" s="326"/>
      <c r="SHE39" s="326"/>
      <c r="SHF39" s="326"/>
      <c r="SHG39" s="326"/>
      <c r="SHH39" s="326"/>
      <c r="SHI39" s="326"/>
      <c r="SHJ39" s="326"/>
      <c r="SHK39" s="326"/>
      <c r="SHL39" s="326"/>
      <c r="SHM39" s="326"/>
      <c r="SHN39" s="326"/>
      <c r="SHO39" s="326"/>
      <c r="SHP39" s="326"/>
      <c r="SHQ39" s="326"/>
      <c r="SHR39" s="326"/>
      <c r="SHS39" s="326"/>
      <c r="SHT39" s="326"/>
      <c r="SHU39" s="326"/>
      <c r="SHV39" s="326"/>
      <c r="SHW39" s="326"/>
      <c r="SHX39" s="326"/>
      <c r="SHY39" s="326"/>
      <c r="SHZ39" s="326"/>
      <c r="SIA39" s="326"/>
      <c r="SIB39" s="326"/>
      <c r="SIC39" s="326"/>
      <c r="SID39" s="326"/>
      <c r="SIE39" s="326"/>
      <c r="SIF39" s="326"/>
      <c r="SIG39" s="326"/>
      <c r="SIH39" s="326"/>
      <c r="SII39" s="326"/>
      <c r="SIJ39" s="326"/>
      <c r="SIK39" s="326"/>
      <c r="SIL39" s="326"/>
      <c r="SIM39" s="326"/>
      <c r="SIN39" s="326"/>
      <c r="SIO39" s="326"/>
      <c r="SIP39" s="326"/>
      <c r="SIQ39" s="326"/>
      <c r="SIR39" s="326"/>
      <c r="SIS39" s="326"/>
      <c r="SIT39" s="326"/>
      <c r="SIU39" s="326"/>
      <c r="SIV39" s="326"/>
      <c r="SIW39" s="326"/>
      <c r="SIX39" s="326"/>
      <c r="SIY39" s="326"/>
      <c r="SIZ39" s="326"/>
      <c r="SJA39" s="326"/>
      <c r="SJB39" s="326"/>
      <c r="SJC39" s="326"/>
      <c r="SJD39" s="326"/>
      <c r="SJE39" s="326"/>
      <c r="SJF39" s="326"/>
      <c r="SJG39" s="326"/>
      <c r="SJH39" s="326"/>
      <c r="SJI39" s="326"/>
      <c r="SJJ39" s="326"/>
      <c r="SJK39" s="326"/>
      <c r="SJL39" s="326"/>
      <c r="SJM39" s="326"/>
      <c r="SJN39" s="326"/>
      <c r="SJO39" s="326"/>
      <c r="SJP39" s="326"/>
      <c r="SJQ39" s="326"/>
      <c r="SJR39" s="326"/>
      <c r="SJS39" s="326"/>
      <c r="SJT39" s="326"/>
      <c r="SJU39" s="326"/>
      <c r="SJV39" s="326"/>
      <c r="SJW39" s="326"/>
      <c r="SJX39" s="326"/>
      <c r="SJY39" s="326"/>
      <c r="SJZ39" s="326"/>
      <c r="SKA39" s="326"/>
      <c r="SKB39" s="326"/>
      <c r="SKC39" s="326"/>
      <c r="SKD39" s="326"/>
      <c r="SKE39" s="326"/>
      <c r="SKF39" s="326"/>
      <c r="SKG39" s="326"/>
      <c r="SKH39" s="326"/>
      <c r="SKI39" s="326"/>
      <c r="SKJ39" s="326"/>
      <c r="SKK39" s="326"/>
      <c r="SKL39" s="326"/>
      <c r="SKM39" s="326"/>
      <c r="SKN39" s="326"/>
      <c r="SKO39" s="326"/>
      <c r="SKP39" s="326"/>
      <c r="SKQ39" s="326"/>
      <c r="SKR39" s="326"/>
      <c r="SKS39" s="326"/>
      <c r="SKT39" s="326"/>
      <c r="SKU39" s="326"/>
      <c r="SKV39" s="326"/>
      <c r="SKW39" s="326"/>
      <c r="SKX39" s="326"/>
      <c r="SKY39" s="326"/>
      <c r="SKZ39" s="326"/>
      <c r="SLA39" s="326"/>
      <c r="SLB39" s="326"/>
      <c r="SLC39" s="326"/>
      <c r="SLD39" s="326"/>
      <c r="SLE39" s="326"/>
      <c r="SLF39" s="326"/>
      <c r="SLG39" s="326"/>
      <c r="SLH39" s="326"/>
      <c r="SLI39" s="326"/>
      <c r="SLJ39" s="326"/>
      <c r="SLK39" s="326"/>
      <c r="SLL39" s="326"/>
      <c r="SLM39" s="326"/>
      <c r="SLN39" s="326"/>
      <c r="SLO39" s="326"/>
      <c r="SLP39" s="326"/>
      <c r="SLQ39" s="326"/>
      <c r="SLR39" s="326"/>
      <c r="SLS39" s="326"/>
      <c r="SLT39" s="326"/>
      <c r="SLU39" s="326"/>
      <c r="SLV39" s="326"/>
      <c r="SLW39" s="326"/>
      <c r="SLX39" s="326"/>
      <c r="SLY39" s="326"/>
      <c r="SLZ39" s="326"/>
      <c r="SMA39" s="326"/>
      <c r="SMB39" s="326"/>
      <c r="SMC39" s="326"/>
      <c r="SMD39" s="326"/>
      <c r="SME39" s="326"/>
      <c r="SMF39" s="326"/>
      <c r="SMG39" s="326"/>
      <c r="SMH39" s="326"/>
      <c r="SMI39" s="326"/>
      <c r="SMJ39" s="326"/>
      <c r="SMK39" s="326"/>
      <c r="SML39" s="326"/>
      <c r="SMM39" s="326"/>
      <c r="SMN39" s="326"/>
      <c r="SMO39" s="326"/>
      <c r="SMP39" s="326"/>
      <c r="SMQ39" s="326"/>
      <c r="SMR39" s="326"/>
      <c r="SMS39" s="326"/>
      <c r="SMT39" s="326"/>
      <c r="SMU39" s="326"/>
      <c r="SMV39" s="326"/>
      <c r="SMW39" s="326"/>
      <c r="SMX39" s="326"/>
      <c r="SMY39" s="326"/>
      <c r="SMZ39" s="326"/>
      <c r="SNA39" s="326"/>
      <c r="SNB39" s="326"/>
      <c r="SNC39" s="326"/>
      <c r="SND39" s="326"/>
      <c r="SNE39" s="326"/>
      <c r="SNF39" s="326"/>
      <c r="SNG39" s="326"/>
      <c r="SNH39" s="326"/>
      <c r="SNI39" s="326"/>
      <c r="SNJ39" s="326"/>
      <c r="SNK39" s="326"/>
      <c r="SNL39" s="326"/>
      <c r="SNM39" s="326"/>
      <c r="SNN39" s="326"/>
      <c r="SNO39" s="326"/>
      <c r="SNP39" s="326"/>
      <c r="SNQ39" s="326"/>
      <c r="SNR39" s="326"/>
      <c r="SNS39" s="326"/>
      <c r="SNT39" s="326"/>
      <c r="SNU39" s="326"/>
      <c r="SNV39" s="326"/>
      <c r="SNW39" s="326"/>
      <c r="SNX39" s="326"/>
      <c r="SNY39" s="326"/>
      <c r="SNZ39" s="326"/>
      <c r="SOA39" s="326"/>
      <c r="SOB39" s="326"/>
      <c r="SOC39" s="326"/>
      <c r="SOD39" s="326"/>
      <c r="SOE39" s="326"/>
      <c r="SOF39" s="326"/>
      <c r="SOG39" s="326"/>
      <c r="SOH39" s="326"/>
      <c r="SOI39" s="326"/>
      <c r="SOJ39" s="326"/>
      <c r="SOK39" s="326"/>
      <c r="SOL39" s="326"/>
      <c r="SOM39" s="326"/>
      <c r="SON39" s="326"/>
      <c r="SOO39" s="326"/>
      <c r="SOP39" s="326"/>
      <c r="SOQ39" s="326"/>
      <c r="SOR39" s="326"/>
      <c r="SOS39" s="326"/>
      <c r="SOT39" s="326"/>
      <c r="SOU39" s="326"/>
      <c r="SOV39" s="326"/>
      <c r="SOW39" s="326"/>
      <c r="SOX39" s="326"/>
      <c r="SOY39" s="326"/>
      <c r="SOZ39" s="326"/>
      <c r="SPA39" s="326"/>
      <c r="SPB39" s="326"/>
      <c r="SPC39" s="326"/>
      <c r="SPD39" s="326"/>
      <c r="SPE39" s="326"/>
      <c r="SPF39" s="326"/>
      <c r="SPG39" s="326"/>
      <c r="SPH39" s="326"/>
      <c r="SPI39" s="326"/>
      <c r="SPJ39" s="326"/>
      <c r="SPK39" s="326"/>
      <c r="SPL39" s="326"/>
      <c r="SPM39" s="326"/>
      <c r="SPN39" s="326"/>
      <c r="SPO39" s="326"/>
      <c r="SPP39" s="326"/>
      <c r="SPQ39" s="326"/>
      <c r="SPR39" s="326"/>
      <c r="SPS39" s="326"/>
      <c r="SPT39" s="326"/>
      <c r="SPU39" s="326"/>
      <c r="SPV39" s="326"/>
      <c r="SPW39" s="326"/>
      <c r="SPX39" s="326"/>
      <c r="SPY39" s="326"/>
      <c r="SPZ39" s="326"/>
      <c r="SQA39" s="326"/>
      <c r="SQB39" s="326"/>
      <c r="SQC39" s="326"/>
      <c r="SQD39" s="326"/>
      <c r="SQE39" s="326"/>
      <c r="SQF39" s="326"/>
      <c r="SQG39" s="326"/>
      <c r="SQH39" s="326"/>
      <c r="SQI39" s="326"/>
      <c r="SQJ39" s="326"/>
      <c r="SQK39" s="326"/>
      <c r="SQL39" s="326"/>
      <c r="SQM39" s="326"/>
      <c r="SQN39" s="326"/>
      <c r="SQO39" s="326"/>
      <c r="SQP39" s="326"/>
      <c r="SQQ39" s="326"/>
      <c r="SQR39" s="326"/>
      <c r="SQS39" s="326"/>
      <c r="SQT39" s="326"/>
      <c r="SQU39" s="326"/>
      <c r="SQV39" s="326"/>
      <c r="SQW39" s="326"/>
      <c r="SQX39" s="326"/>
      <c r="SQY39" s="326"/>
      <c r="SQZ39" s="326"/>
      <c r="SRA39" s="326"/>
      <c r="SRB39" s="326"/>
      <c r="SRC39" s="326"/>
      <c r="SRD39" s="326"/>
      <c r="SRE39" s="326"/>
      <c r="SRF39" s="326"/>
      <c r="SRG39" s="326"/>
      <c r="SRH39" s="326"/>
      <c r="SRI39" s="326"/>
      <c r="SRJ39" s="326"/>
      <c r="SRK39" s="326"/>
      <c r="SRL39" s="326"/>
      <c r="SRM39" s="326"/>
      <c r="SRN39" s="326"/>
      <c r="SRO39" s="326"/>
      <c r="SRP39" s="326"/>
      <c r="SRQ39" s="326"/>
      <c r="SRR39" s="326"/>
      <c r="SRS39" s="326"/>
      <c r="SRT39" s="326"/>
      <c r="SRU39" s="326"/>
      <c r="SRV39" s="326"/>
      <c r="SRW39" s="326"/>
      <c r="SRX39" s="326"/>
      <c r="SRY39" s="326"/>
      <c r="SRZ39" s="326"/>
      <c r="SSA39" s="326"/>
      <c r="SSB39" s="326"/>
      <c r="SSC39" s="326"/>
      <c r="SSD39" s="326"/>
      <c r="SSE39" s="326"/>
      <c r="SSF39" s="326"/>
      <c r="SSG39" s="326"/>
      <c r="SSH39" s="326"/>
      <c r="SSI39" s="326"/>
      <c r="SSJ39" s="326"/>
      <c r="SSK39" s="326"/>
      <c r="SSL39" s="326"/>
      <c r="SSM39" s="326"/>
      <c r="SSN39" s="326"/>
      <c r="SSO39" s="326"/>
      <c r="SSP39" s="326"/>
      <c r="SSQ39" s="326"/>
      <c r="SSR39" s="326"/>
      <c r="SSS39" s="326"/>
      <c r="SST39" s="326"/>
      <c r="SSU39" s="326"/>
      <c r="SSV39" s="326"/>
      <c r="SSW39" s="326"/>
      <c r="SSX39" s="326"/>
      <c r="SSY39" s="326"/>
      <c r="SSZ39" s="326"/>
      <c r="STA39" s="326"/>
      <c r="STB39" s="326"/>
      <c r="STC39" s="326"/>
      <c r="STD39" s="326"/>
      <c r="STE39" s="326"/>
      <c r="STF39" s="326"/>
      <c r="STG39" s="326"/>
      <c r="STH39" s="326"/>
      <c r="STI39" s="326"/>
      <c r="STJ39" s="326"/>
      <c r="STK39" s="326"/>
      <c r="STL39" s="326"/>
      <c r="STM39" s="326"/>
      <c r="STN39" s="326"/>
      <c r="STO39" s="326"/>
      <c r="STP39" s="326"/>
      <c r="STQ39" s="326"/>
      <c r="STR39" s="326"/>
      <c r="STS39" s="326"/>
      <c r="STT39" s="326"/>
      <c r="STU39" s="326"/>
      <c r="STV39" s="326"/>
      <c r="STW39" s="326"/>
      <c r="STX39" s="326"/>
      <c r="STY39" s="326"/>
      <c r="STZ39" s="326"/>
      <c r="SUA39" s="326"/>
      <c r="SUB39" s="326"/>
      <c r="SUC39" s="326"/>
      <c r="SUD39" s="326"/>
      <c r="SUE39" s="326"/>
      <c r="SUF39" s="326"/>
      <c r="SUG39" s="326"/>
      <c r="SUH39" s="326"/>
      <c r="SUI39" s="326"/>
      <c r="SUJ39" s="326"/>
      <c r="SUK39" s="326"/>
      <c r="SUL39" s="326"/>
      <c r="SUM39" s="326"/>
      <c r="SUN39" s="326"/>
      <c r="SUO39" s="326"/>
      <c r="SUP39" s="326"/>
      <c r="SUQ39" s="326"/>
      <c r="SUR39" s="326"/>
      <c r="SUS39" s="326"/>
      <c r="SUT39" s="326"/>
      <c r="SUU39" s="326"/>
      <c r="SUV39" s="326"/>
      <c r="SUW39" s="326"/>
      <c r="SUX39" s="326"/>
      <c r="SUY39" s="326"/>
      <c r="SUZ39" s="326"/>
      <c r="SVA39" s="326"/>
      <c r="SVB39" s="326"/>
      <c r="SVC39" s="326"/>
      <c r="SVD39" s="326"/>
      <c r="SVE39" s="326"/>
      <c r="SVF39" s="326"/>
      <c r="SVG39" s="326"/>
      <c r="SVH39" s="326"/>
      <c r="SVI39" s="326"/>
      <c r="SVJ39" s="326"/>
      <c r="SVK39" s="326"/>
      <c r="SVL39" s="326"/>
      <c r="SVM39" s="326"/>
      <c r="SVN39" s="326"/>
      <c r="SVO39" s="326"/>
      <c r="SVP39" s="326"/>
      <c r="SVQ39" s="326"/>
      <c r="SVR39" s="326"/>
      <c r="SVS39" s="326"/>
      <c r="SVT39" s="326"/>
      <c r="SVU39" s="326"/>
      <c r="SVV39" s="326"/>
      <c r="SVW39" s="326"/>
      <c r="SVX39" s="326"/>
      <c r="SVY39" s="326"/>
      <c r="SVZ39" s="326"/>
      <c r="SWA39" s="326"/>
      <c r="SWB39" s="326"/>
      <c r="SWC39" s="326"/>
      <c r="SWD39" s="326"/>
      <c r="SWE39" s="326"/>
      <c r="SWF39" s="326"/>
      <c r="SWG39" s="326"/>
      <c r="SWH39" s="326"/>
      <c r="SWI39" s="326"/>
      <c r="SWJ39" s="326"/>
      <c r="SWK39" s="326"/>
      <c r="SWL39" s="326"/>
      <c r="SWM39" s="326"/>
      <c r="SWN39" s="326"/>
      <c r="SWO39" s="326"/>
      <c r="SWP39" s="326"/>
      <c r="SWQ39" s="326"/>
      <c r="SWR39" s="326"/>
      <c r="SWS39" s="326"/>
      <c r="SWT39" s="326"/>
      <c r="SWU39" s="326"/>
      <c r="SWV39" s="326"/>
      <c r="SWW39" s="326"/>
      <c r="SWX39" s="326"/>
      <c r="SWY39" s="326"/>
      <c r="SWZ39" s="326"/>
      <c r="SXA39" s="326"/>
      <c r="SXB39" s="326"/>
      <c r="SXC39" s="326"/>
      <c r="SXD39" s="326"/>
      <c r="SXE39" s="326"/>
      <c r="SXF39" s="326"/>
      <c r="SXG39" s="326"/>
      <c r="SXH39" s="326"/>
      <c r="SXI39" s="326"/>
      <c r="SXJ39" s="326"/>
      <c r="SXK39" s="326"/>
      <c r="SXL39" s="326"/>
      <c r="SXM39" s="326"/>
      <c r="SXN39" s="326"/>
      <c r="SXO39" s="326"/>
      <c r="SXP39" s="326"/>
      <c r="SXQ39" s="326"/>
      <c r="SXR39" s="326"/>
      <c r="SXS39" s="326"/>
      <c r="SXT39" s="326"/>
      <c r="SXU39" s="326"/>
      <c r="SXV39" s="326"/>
      <c r="SXW39" s="326"/>
      <c r="SXX39" s="326"/>
      <c r="SXY39" s="326"/>
      <c r="SXZ39" s="326"/>
      <c r="SYA39" s="326"/>
      <c r="SYB39" s="326"/>
      <c r="SYC39" s="326"/>
      <c r="SYD39" s="326"/>
      <c r="SYE39" s="326"/>
      <c r="SYF39" s="326"/>
      <c r="SYG39" s="326"/>
      <c r="SYH39" s="326"/>
      <c r="SYI39" s="326"/>
      <c r="SYJ39" s="326"/>
      <c r="SYK39" s="326"/>
      <c r="SYL39" s="326"/>
      <c r="SYM39" s="326"/>
      <c r="SYN39" s="326"/>
      <c r="SYO39" s="326"/>
      <c r="SYP39" s="326"/>
      <c r="SYQ39" s="326"/>
      <c r="SYR39" s="326"/>
      <c r="SYS39" s="326"/>
      <c r="SYT39" s="326"/>
      <c r="SYU39" s="326"/>
      <c r="SYV39" s="326"/>
      <c r="SYW39" s="326"/>
      <c r="SYX39" s="326"/>
      <c r="SYY39" s="326"/>
      <c r="SYZ39" s="326"/>
      <c r="SZA39" s="326"/>
      <c r="SZB39" s="326"/>
      <c r="SZC39" s="326"/>
      <c r="SZD39" s="326"/>
      <c r="SZE39" s="326"/>
      <c r="SZF39" s="326"/>
      <c r="SZG39" s="326"/>
      <c r="SZH39" s="326"/>
      <c r="SZI39" s="326"/>
      <c r="SZJ39" s="326"/>
      <c r="SZK39" s="326"/>
      <c r="SZL39" s="326"/>
      <c r="SZM39" s="326"/>
      <c r="SZN39" s="326"/>
      <c r="SZO39" s="326"/>
      <c r="SZP39" s="326"/>
      <c r="SZQ39" s="326"/>
      <c r="SZR39" s="326"/>
      <c r="SZS39" s="326"/>
      <c r="SZT39" s="326"/>
      <c r="SZU39" s="326"/>
      <c r="SZV39" s="326"/>
      <c r="SZW39" s="326"/>
      <c r="SZX39" s="326"/>
      <c r="SZY39" s="326"/>
      <c r="SZZ39" s="326"/>
      <c r="TAA39" s="326"/>
      <c r="TAB39" s="326"/>
      <c r="TAC39" s="326"/>
      <c r="TAD39" s="326"/>
      <c r="TAE39" s="326"/>
      <c r="TAF39" s="326"/>
      <c r="TAG39" s="326"/>
      <c r="TAH39" s="326"/>
      <c r="TAI39" s="326"/>
      <c r="TAJ39" s="326"/>
      <c r="TAK39" s="326"/>
      <c r="TAL39" s="326"/>
      <c r="TAM39" s="326"/>
      <c r="TAN39" s="326"/>
      <c r="TAO39" s="326"/>
      <c r="TAP39" s="326"/>
      <c r="TAQ39" s="326"/>
      <c r="TAR39" s="326"/>
      <c r="TAS39" s="326"/>
      <c r="TAT39" s="326"/>
      <c r="TAU39" s="326"/>
      <c r="TAV39" s="326"/>
      <c r="TAW39" s="326"/>
      <c r="TAX39" s="326"/>
      <c r="TAY39" s="326"/>
      <c r="TAZ39" s="326"/>
      <c r="TBA39" s="326"/>
      <c r="TBB39" s="326"/>
      <c r="TBC39" s="326"/>
      <c r="TBD39" s="326"/>
      <c r="TBE39" s="326"/>
      <c r="TBF39" s="326"/>
      <c r="TBG39" s="326"/>
      <c r="TBH39" s="326"/>
      <c r="TBI39" s="326"/>
      <c r="TBJ39" s="326"/>
      <c r="TBK39" s="326"/>
      <c r="TBL39" s="326"/>
      <c r="TBM39" s="326"/>
      <c r="TBN39" s="326"/>
      <c r="TBO39" s="326"/>
      <c r="TBP39" s="326"/>
      <c r="TBQ39" s="326"/>
      <c r="TBR39" s="326"/>
      <c r="TBS39" s="326"/>
      <c r="TBT39" s="326"/>
      <c r="TBU39" s="326"/>
      <c r="TBV39" s="326"/>
      <c r="TBW39" s="326"/>
      <c r="TBX39" s="326"/>
      <c r="TBY39" s="326"/>
      <c r="TBZ39" s="326"/>
      <c r="TCA39" s="326"/>
      <c r="TCB39" s="326"/>
      <c r="TCC39" s="326"/>
      <c r="TCD39" s="326"/>
      <c r="TCE39" s="326"/>
      <c r="TCF39" s="326"/>
      <c r="TCG39" s="326"/>
      <c r="TCH39" s="326"/>
      <c r="TCI39" s="326"/>
      <c r="TCJ39" s="326"/>
      <c r="TCK39" s="326"/>
      <c r="TCL39" s="326"/>
      <c r="TCM39" s="326"/>
      <c r="TCN39" s="326"/>
      <c r="TCO39" s="326"/>
      <c r="TCP39" s="326"/>
      <c r="TCQ39" s="326"/>
      <c r="TCR39" s="326"/>
      <c r="TCS39" s="326"/>
      <c r="TCT39" s="326"/>
      <c r="TCU39" s="326"/>
      <c r="TCV39" s="326"/>
      <c r="TCW39" s="326"/>
      <c r="TCX39" s="326"/>
      <c r="TCY39" s="326"/>
      <c r="TCZ39" s="326"/>
      <c r="TDA39" s="326"/>
      <c r="TDB39" s="326"/>
      <c r="TDC39" s="326"/>
      <c r="TDD39" s="326"/>
      <c r="TDE39" s="326"/>
      <c r="TDF39" s="326"/>
      <c r="TDG39" s="326"/>
      <c r="TDH39" s="326"/>
      <c r="TDI39" s="326"/>
      <c r="TDJ39" s="326"/>
      <c r="TDK39" s="326"/>
      <c r="TDL39" s="326"/>
      <c r="TDM39" s="326"/>
      <c r="TDN39" s="326"/>
      <c r="TDO39" s="326"/>
      <c r="TDP39" s="326"/>
      <c r="TDQ39" s="326"/>
      <c r="TDR39" s="326"/>
      <c r="TDS39" s="326"/>
      <c r="TDT39" s="326"/>
      <c r="TDU39" s="326"/>
      <c r="TDV39" s="326"/>
      <c r="TDW39" s="326"/>
      <c r="TDX39" s="326"/>
      <c r="TDY39" s="326"/>
      <c r="TDZ39" s="326"/>
      <c r="TEA39" s="326"/>
      <c r="TEB39" s="326"/>
      <c r="TEC39" s="326"/>
      <c r="TED39" s="326"/>
      <c r="TEE39" s="326"/>
      <c r="TEF39" s="326"/>
      <c r="TEG39" s="326"/>
      <c r="TEH39" s="326"/>
      <c r="TEI39" s="326"/>
      <c r="TEJ39" s="326"/>
      <c r="TEK39" s="326"/>
      <c r="TEL39" s="326"/>
      <c r="TEM39" s="326"/>
      <c r="TEN39" s="326"/>
      <c r="TEO39" s="326"/>
      <c r="TEP39" s="326"/>
      <c r="TEQ39" s="326"/>
      <c r="TER39" s="326"/>
      <c r="TES39" s="326"/>
      <c r="TET39" s="326"/>
      <c r="TEU39" s="326"/>
      <c r="TEV39" s="326"/>
      <c r="TEW39" s="326"/>
      <c r="TEX39" s="326"/>
      <c r="TEY39" s="326"/>
      <c r="TEZ39" s="326"/>
      <c r="TFA39" s="326"/>
      <c r="TFB39" s="326"/>
      <c r="TFC39" s="326"/>
      <c r="TFD39" s="326"/>
      <c r="TFE39" s="326"/>
      <c r="TFF39" s="326"/>
      <c r="TFG39" s="326"/>
      <c r="TFH39" s="326"/>
      <c r="TFI39" s="326"/>
      <c r="TFJ39" s="326"/>
      <c r="TFK39" s="326"/>
      <c r="TFL39" s="326"/>
      <c r="TFM39" s="326"/>
      <c r="TFN39" s="326"/>
      <c r="TFO39" s="326"/>
      <c r="TFP39" s="326"/>
      <c r="TFQ39" s="326"/>
      <c r="TFR39" s="326"/>
      <c r="TFS39" s="326"/>
      <c r="TFT39" s="326"/>
      <c r="TFU39" s="326"/>
      <c r="TFV39" s="326"/>
      <c r="TFW39" s="326"/>
      <c r="TFX39" s="326"/>
      <c r="TFY39" s="326"/>
      <c r="TFZ39" s="326"/>
      <c r="TGA39" s="326"/>
      <c r="TGB39" s="326"/>
      <c r="TGC39" s="326"/>
      <c r="TGD39" s="326"/>
      <c r="TGE39" s="326"/>
      <c r="TGF39" s="326"/>
      <c r="TGG39" s="326"/>
      <c r="TGH39" s="326"/>
      <c r="TGI39" s="326"/>
      <c r="TGJ39" s="326"/>
      <c r="TGK39" s="326"/>
      <c r="TGL39" s="326"/>
      <c r="TGM39" s="326"/>
      <c r="TGN39" s="326"/>
      <c r="TGO39" s="326"/>
      <c r="TGP39" s="326"/>
      <c r="TGQ39" s="326"/>
      <c r="TGR39" s="326"/>
      <c r="TGS39" s="326"/>
      <c r="TGT39" s="326"/>
      <c r="TGU39" s="326"/>
      <c r="TGV39" s="326"/>
      <c r="TGW39" s="326"/>
      <c r="TGX39" s="326"/>
      <c r="TGY39" s="326"/>
      <c r="TGZ39" s="326"/>
      <c r="THA39" s="326"/>
      <c r="THB39" s="326"/>
      <c r="THC39" s="326"/>
      <c r="THD39" s="326"/>
      <c r="THE39" s="326"/>
      <c r="THF39" s="326"/>
      <c r="THG39" s="326"/>
      <c r="THH39" s="326"/>
      <c r="THI39" s="326"/>
      <c r="THJ39" s="326"/>
      <c r="THK39" s="326"/>
      <c r="THL39" s="326"/>
      <c r="THM39" s="326"/>
      <c r="THN39" s="326"/>
      <c r="THO39" s="326"/>
      <c r="THP39" s="326"/>
      <c r="THQ39" s="326"/>
      <c r="THR39" s="326"/>
      <c r="THS39" s="326"/>
      <c r="THT39" s="326"/>
      <c r="THU39" s="326"/>
      <c r="THV39" s="326"/>
      <c r="THW39" s="326"/>
      <c r="THX39" s="326"/>
      <c r="THY39" s="326"/>
      <c r="THZ39" s="326"/>
      <c r="TIA39" s="326"/>
      <c r="TIB39" s="326"/>
      <c r="TIC39" s="326"/>
      <c r="TID39" s="326"/>
      <c r="TIE39" s="326"/>
      <c r="TIF39" s="326"/>
      <c r="TIG39" s="326"/>
      <c r="TIH39" s="326"/>
      <c r="TII39" s="326"/>
      <c r="TIJ39" s="326"/>
      <c r="TIK39" s="326"/>
      <c r="TIL39" s="326"/>
      <c r="TIM39" s="326"/>
      <c r="TIN39" s="326"/>
      <c r="TIO39" s="326"/>
      <c r="TIP39" s="326"/>
      <c r="TIQ39" s="326"/>
      <c r="TIR39" s="326"/>
      <c r="TIS39" s="326"/>
      <c r="TIT39" s="326"/>
      <c r="TIU39" s="326"/>
      <c r="TIV39" s="326"/>
      <c r="TIW39" s="326"/>
      <c r="TIX39" s="326"/>
      <c r="TIY39" s="326"/>
      <c r="TIZ39" s="326"/>
      <c r="TJA39" s="326"/>
      <c r="TJB39" s="326"/>
      <c r="TJC39" s="326"/>
      <c r="TJD39" s="326"/>
      <c r="TJE39" s="326"/>
      <c r="TJF39" s="326"/>
      <c r="TJG39" s="326"/>
      <c r="TJH39" s="326"/>
      <c r="TJI39" s="326"/>
      <c r="TJJ39" s="326"/>
      <c r="TJK39" s="326"/>
      <c r="TJL39" s="326"/>
      <c r="TJM39" s="326"/>
      <c r="TJN39" s="326"/>
      <c r="TJO39" s="326"/>
      <c r="TJP39" s="326"/>
      <c r="TJQ39" s="326"/>
      <c r="TJR39" s="326"/>
      <c r="TJS39" s="326"/>
      <c r="TJT39" s="326"/>
      <c r="TJU39" s="326"/>
      <c r="TJV39" s="326"/>
      <c r="TJW39" s="326"/>
      <c r="TJX39" s="326"/>
      <c r="TJY39" s="326"/>
      <c r="TJZ39" s="326"/>
      <c r="TKA39" s="326"/>
      <c r="TKB39" s="326"/>
      <c r="TKC39" s="326"/>
      <c r="TKD39" s="326"/>
      <c r="TKE39" s="326"/>
      <c r="TKF39" s="326"/>
      <c r="TKG39" s="326"/>
      <c r="TKH39" s="326"/>
      <c r="TKI39" s="326"/>
      <c r="TKJ39" s="326"/>
      <c r="TKK39" s="326"/>
      <c r="TKL39" s="326"/>
      <c r="TKM39" s="326"/>
      <c r="TKN39" s="326"/>
      <c r="TKO39" s="326"/>
      <c r="TKP39" s="326"/>
      <c r="TKQ39" s="326"/>
      <c r="TKR39" s="326"/>
      <c r="TKS39" s="326"/>
      <c r="TKT39" s="326"/>
      <c r="TKU39" s="326"/>
      <c r="TKV39" s="326"/>
      <c r="TKW39" s="326"/>
      <c r="TKX39" s="326"/>
      <c r="TKY39" s="326"/>
      <c r="TKZ39" s="326"/>
      <c r="TLA39" s="326"/>
      <c r="TLB39" s="326"/>
      <c r="TLC39" s="326"/>
      <c r="TLD39" s="326"/>
      <c r="TLE39" s="326"/>
      <c r="TLF39" s="326"/>
      <c r="TLG39" s="326"/>
      <c r="TLH39" s="326"/>
      <c r="TLI39" s="326"/>
      <c r="TLJ39" s="326"/>
      <c r="TLK39" s="326"/>
      <c r="TLL39" s="326"/>
      <c r="TLM39" s="326"/>
      <c r="TLN39" s="326"/>
      <c r="TLO39" s="326"/>
      <c r="TLP39" s="326"/>
      <c r="TLQ39" s="326"/>
      <c r="TLR39" s="326"/>
      <c r="TLS39" s="326"/>
      <c r="TLT39" s="326"/>
      <c r="TLU39" s="326"/>
      <c r="TLV39" s="326"/>
      <c r="TLW39" s="326"/>
      <c r="TLX39" s="326"/>
      <c r="TLY39" s="326"/>
      <c r="TLZ39" s="326"/>
      <c r="TMA39" s="326"/>
      <c r="TMB39" s="326"/>
      <c r="TMC39" s="326"/>
      <c r="TMD39" s="326"/>
      <c r="TME39" s="326"/>
      <c r="TMF39" s="326"/>
      <c r="TMG39" s="326"/>
      <c r="TMH39" s="326"/>
      <c r="TMI39" s="326"/>
      <c r="TMJ39" s="326"/>
      <c r="TMK39" s="326"/>
      <c r="TML39" s="326"/>
      <c r="TMM39" s="326"/>
      <c r="TMN39" s="326"/>
      <c r="TMO39" s="326"/>
      <c r="TMP39" s="326"/>
      <c r="TMQ39" s="326"/>
      <c r="TMR39" s="326"/>
      <c r="TMS39" s="326"/>
      <c r="TMT39" s="326"/>
      <c r="TMU39" s="326"/>
      <c r="TMV39" s="326"/>
      <c r="TMW39" s="326"/>
      <c r="TMX39" s="326"/>
      <c r="TMY39" s="326"/>
      <c r="TMZ39" s="326"/>
      <c r="TNA39" s="326"/>
      <c r="TNB39" s="326"/>
      <c r="TNC39" s="326"/>
      <c r="TND39" s="326"/>
      <c r="TNE39" s="326"/>
      <c r="TNF39" s="326"/>
      <c r="TNG39" s="326"/>
      <c r="TNH39" s="326"/>
      <c r="TNI39" s="326"/>
      <c r="TNJ39" s="326"/>
      <c r="TNK39" s="326"/>
      <c r="TNL39" s="326"/>
      <c r="TNM39" s="326"/>
      <c r="TNN39" s="326"/>
      <c r="TNO39" s="326"/>
      <c r="TNP39" s="326"/>
      <c r="TNQ39" s="326"/>
      <c r="TNR39" s="326"/>
      <c r="TNS39" s="326"/>
      <c r="TNT39" s="326"/>
      <c r="TNU39" s="326"/>
      <c r="TNV39" s="326"/>
      <c r="TNW39" s="326"/>
      <c r="TNX39" s="326"/>
      <c r="TNY39" s="326"/>
      <c r="TNZ39" s="326"/>
      <c r="TOA39" s="326"/>
      <c r="TOB39" s="326"/>
      <c r="TOC39" s="326"/>
      <c r="TOD39" s="326"/>
      <c r="TOE39" s="326"/>
      <c r="TOF39" s="326"/>
      <c r="TOG39" s="326"/>
      <c r="TOH39" s="326"/>
      <c r="TOI39" s="326"/>
      <c r="TOJ39" s="326"/>
      <c r="TOK39" s="326"/>
      <c r="TOL39" s="326"/>
      <c r="TOM39" s="326"/>
      <c r="TON39" s="326"/>
      <c r="TOO39" s="326"/>
      <c r="TOP39" s="326"/>
      <c r="TOQ39" s="326"/>
      <c r="TOR39" s="326"/>
      <c r="TOS39" s="326"/>
      <c r="TOT39" s="326"/>
      <c r="TOU39" s="326"/>
      <c r="TOV39" s="326"/>
      <c r="TOW39" s="326"/>
      <c r="TOX39" s="326"/>
      <c r="TOY39" s="326"/>
      <c r="TOZ39" s="326"/>
      <c r="TPA39" s="326"/>
      <c r="TPB39" s="326"/>
      <c r="TPC39" s="326"/>
      <c r="TPD39" s="326"/>
      <c r="TPE39" s="326"/>
      <c r="TPF39" s="326"/>
      <c r="TPG39" s="326"/>
      <c r="TPH39" s="326"/>
      <c r="TPI39" s="326"/>
      <c r="TPJ39" s="326"/>
      <c r="TPK39" s="326"/>
      <c r="TPL39" s="326"/>
      <c r="TPM39" s="326"/>
      <c r="TPN39" s="326"/>
      <c r="TPO39" s="326"/>
      <c r="TPP39" s="326"/>
      <c r="TPQ39" s="326"/>
      <c r="TPR39" s="326"/>
      <c r="TPS39" s="326"/>
      <c r="TPT39" s="326"/>
      <c r="TPU39" s="326"/>
      <c r="TPV39" s="326"/>
      <c r="TPW39" s="326"/>
      <c r="TPX39" s="326"/>
      <c r="TPY39" s="326"/>
      <c r="TPZ39" s="326"/>
      <c r="TQA39" s="326"/>
      <c r="TQB39" s="326"/>
      <c r="TQC39" s="326"/>
      <c r="TQD39" s="326"/>
      <c r="TQE39" s="326"/>
      <c r="TQF39" s="326"/>
      <c r="TQG39" s="326"/>
      <c r="TQH39" s="326"/>
      <c r="TQI39" s="326"/>
      <c r="TQJ39" s="326"/>
      <c r="TQK39" s="326"/>
      <c r="TQL39" s="326"/>
      <c r="TQM39" s="326"/>
      <c r="TQN39" s="326"/>
      <c r="TQO39" s="326"/>
      <c r="TQP39" s="326"/>
      <c r="TQQ39" s="326"/>
      <c r="TQR39" s="326"/>
      <c r="TQS39" s="326"/>
      <c r="TQT39" s="326"/>
      <c r="TQU39" s="326"/>
      <c r="TQV39" s="326"/>
      <c r="TQW39" s="326"/>
      <c r="TQX39" s="326"/>
      <c r="TQY39" s="326"/>
      <c r="TQZ39" s="326"/>
      <c r="TRA39" s="326"/>
      <c r="TRB39" s="326"/>
      <c r="TRC39" s="326"/>
      <c r="TRD39" s="326"/>
      <c r="TRE39" s="326"/>
      <c r="TRF39" s="326"/>
      <c r="TRG39" s="326"/>
      <c r="TRH39" s="326"/>
      <c r="TRI39" s="326"/>
      <c r="TRJ39" s="326"/>
      <c r="TRK39" s="326"/>
      <c r="TRL39" s="326"/>
      <c r="TRM39" s="326"/>
      <c r="TRN39" s="326"/>
      <c r="TRO39" s="326"/>
      <c r="TRP39" s="326"/>
      <c r="TRQ39" s="326"/>
      <c r="TRR39" s="326"/>
      <c r="TRS39" s="326"/>
      <c r="TRT39" s="326"/>
      <c r="TRU39" s="326"/>
      <c r="TRV39" s="326"/>
      <c r="TRW39" s="326"/>
      <c r="TRX39" s="326"/>
      <c r="TRY39" s="326"/>
      <c r="TRZ39" s="326"/>
      <c r="TSA39" s="326"/>
      <c r="TSB39" s="326"/>
      <c r="TSC39" s="326"/>
      <c r="TSD39" s="326"/>
      <c r="TSE39" s="326"/>
      <c r="TSF39" s="326"/>
      <c r="TSG39" s="326"/>
      <c r="TSH39" s="326"/>
      <c r="TSI39" s="326"/>
      <c r="TSJ39" s="326"/>
      <c r="TSK39" s="326"/>
      <c r="TSL39" s="326"/>
      <c r="TSM39" s="326"/>
      <c r="TSN39" s="326"/>
      <c r="TSO39" s="326"/>
      <c r="TSP39" s="326"/>
      <c r="TSQ39" s="326"/>
      <c r="TSR39" s="326"/>
      <c r="TSS39" s="326"/>
      <c r="TST39" s="326"/>
      <c r="TSU39" s="326"/>
      <c r="TSV39" s="326"/>
      <c r="TSW39" s="326"/>
      <c r="TSX39" s="326"/>
      <c r="TSY39" s="326"/>
      <c r="TSZ39" s="326"/>
      <c r="TTA39" s="326"/>
      <c r="TTB39" s="326"/>
      <c r="TTC39" s="326"/>
      <c r="TTD39" s="326"/>
      <c r="TTE39" s="326"/>
      <c r="TTF39" s="326"/>
      <c r="TTG39" s="326"/>
      <c r="TTH39" s="326"/>
      <c r="TTI39" s="326"/>
      <c r="TTJ39" s="326"/>
      <c r="TTK39" s="326"/>
      <c r="TTL39" s="326"/>
      <c r="TTM39" s="326"/>
      <c r="TTN39" s="326"/>
      <c r="TTO39" s="326"/>
      <c r="TTP39" s="326"/>
      <c r="TTQ39" s="326"/>
      <c r="TTR39" s="326"/>
      <c r="TTS39" s="326"/>
      <c r="TTT39" s="326"/>
      <c r="TTU39" s="326"/>
      <c r="TTV39" s="326"/>
      <c r="TTW39" s="326"/>
      <c r="TTX39" s="326"/>
      <c r="TTY39" s="326"/>
      <c r="TTZ39" s="326"/>
      <c r="TUA39" s="326"/>
      <c r="TUB39" s="326"/>
      <c r="TUC39" s="326"/>
      <c r="TUD39" s="326"/>
      <c r="TUE39" s="326"/>
      <c r="TUF39" s="326"/>
      <c r="TUG39" s="326"/>
      <c r="TUH39" s="326"/>
      <c r="TUI39" s="326"/>
      <c r="TUJ39" s="326"/>
      <c r="TUK39" s="326"/>
      <c r="TUL39" s="326"/>
      <c r="TUM39" s="326"/>
      <c r="TUN39" s="326"/>
      <c r="TUO39" s="326"/>
      <c r="TUP39" s="326"/>
      <c r="TUQ39" s="326"/>
      <c r="TUR39" s="326"/>
      <c r="TUS39" s="326"/>
      <c r="TUT39" s="326"/>
      <c r="TUU39" s="326"/>
      <c r="TUV39" s="326"/>
      <c r="TUW39" s="326"/>
      <c r="TUX39" s="326"/>
      <c r="TUY39" s="326"/>
      <c r="TUZ39" s="326"/>
      <c r="TVA39" s="326"/>
      <c r="TVB39" s="326"/>
      <c r="TVC39" s="326"/>
      <c r="TVD39" s="326"/>
      <c r="TVE39" s="326"/>
      <c r="TVF39" s="326"/>
      <c r="TVG39" s="326"/>
      <c r="TVH39" s="326"/>
      <c r="TVI39" s="326"/>
      <c r="TVJ39" s="326"/>
      <c r="TVK39" s="326"/>
      <c r="TVL39" s="326"/>
      <c r="TVM39" s="326"/>
      <c r="TVN39" s="326"/>
      <c r="TVO39" s="326"/>
      <c r="TVP39" s="326"/>
      <c r="TVQ39" s="326"/>
      <c r="TVR39" s="326"/>
      <c r="TVS39" s="326"/>
      <c r="TVT39" s="326"/>
      <c r="TVU39" s="326"/>
      <c r="TVV39" s="326"/>
      <c r="TVW39" s="326"/>
      <c r="TVX39" s="326"/>
      <c r="TVY39" s="326"/>
      <c r="TVZ39" s="326"/>
      <c r="TWA39" s="326"/>
      <c r="TWB39" s="326"/>
      <c r="TWC39" s="326"/>
      <c r="TWD39" s="326"/>
      <c r="TWE39" s="326"/>
      <c r="TWF39" s="326"/>
      <c r="TWG39" s="326"/>
      <c r="TWH39" s="326"/>
      <c r="TWI39" s="326"/>
      <c r="TWJ39" s="326"/>
      <c r="TWK39" s="326"/>
      <c r="TWL39" s="326"/>
      <c r="TWM39" s="326"/>
      <c r="TWN39" s="326"/>
      <c r="TWO39" s="326"/>
      <c r="TWP39" s="326"/>
      <c r="TWQ39" s="326"/>
      <c r="TWR39" s="326"/>
      <c r="TWS39" s="326"/>
      <c r="TWT39" s="326"/>
      <c r="TWU39" s="326"/>
      <c r="TWV39" s="326"/>
      <c r="TWW39" s="326"/>
      <c r="TWX39" s="326"/>
      <c r="TWY39" s="326"/>
      <c r="TWZ39" s="326"/>
      <c r="TXA39" s="326"/>
      <c r="TXB39" s="326"/>
      <c r="TXC39" s="326"/>
      <c r="TXD39" s="326"/>
      <c r="TXE39" s="326"/>
      <c r="TXF39" s="326"/>
      <c r="TXG39" s="326"/>
      <c r="TXH39" s="326"/>
      <c r="TXI39" s="326"/>
      <c r="TXJ39" s="326"/>
      <c r="TXK39" s="326"/>
      <c r="TXL39" s="326"/>
      <c r="TXM39" s="326"/>
      <c r="TXN39" s="326"/>
      <c r="TXO39" s="326"/>
      <c r="TXP39" s="326"/>
      <c r="TXQ39" s="326"/>
      <c r="TXR39" s="326"/>
      <c r="TXS39" s="326"/>
      <c r="TXT39" s="326"/>
      <c r="TXU39" s="326"/>
      <c r="TXV39" s="326"/>
      <c r="TXW39" s="326"/>
      <c r="TXX39" s="326"/>
      <c r="TXY39" s="326"/>
      <c r="TXZ39" s="326"/>
      <c r="TYA39" s="326"/>
      <c r="TYB39" s="326"/>
      <c r="TYC39" s="326"/>
      <c r="TYD39" s="326"/>
      <c r="TYE39" s="326"/>
      <c r="TYF39" s="326"/>
      <c r="TYG39" s="326"/>
      <c r="TYH39" s="326"/>
      <c r="TYI39" s="326"/>
      <c r="TYJ39" s="326"/>
      <c r="TYK39" s="326"/>
      <c r="TYL39" s="326"/>
      <c r="TYM39" s="326"/>
      <c r="TYN39" s="326"/>
      <c r="TYO39" s="326"/>
      <c r="TYP39" s="326"/>
      <c r="TYQ39" s="326"/>
      <c r="TYR39" s="326"/>
      <c r="TYS39" s="326"/>
      <c r="TYT39" s="326"/>
      <c r="TYU39" s="326"/>
      <c r="TYV39" s="326"/>
      <c r="TYW39" s="326"/>
      <c r="TYX39" s="326"/>
      <c r="TYY39" s="326"/>
      <c r="TYZ39" s="326"/>
      <c r="TZA39" s="326"/>
      <c r="TZB39" s="326"/>
      <c r="TZC39" s="326"/>
      <c r="TZD39" s="326"/>
      <c r="TZE39" s="326"/>
      <c r="TZF39" s="326"/>
      <c r="TZG39" s="326"/>
      <c r="TZH39" s="326"/>
      <c r="TZI39" s="326"/>
      <c r="TZJ39" s="326"/>
      <c r="TZK39" s="326"/>
      <c r="TZL39" s="326"/>
      <c r="TZM39" s="326"/>
      <c r="TZN39" s="326"/>
      <c r="TZO39" s="326"/>
      <c r="TZP39" s="326"/>
      <c r="TZQ39" s="326"/>
      <c r="TZR39" s="326"/>
      <c r="TZS39" s="326"/>
      <c r="TZT39" s="326"/>
      <c r="TZU39" s="326"/>
      <c r="TZV39" s="326"/>
      <c r="TZW39" s="326"/>
      <c r="TZX39" s="326"/>
      <c r="TZY39" s="326"/>
      <c r="TZZ39" s="326"/>
      <c r="UAA39" s="326"/>
      <c r="UAB39" s="326"/>
      <c r="UAC39" s="326"/>
      <c r="UAD39" s="326"/>
      <c r="UAE39" s="326"/>
      <c r="UAF39" s="326"/>
      <c r="UAG39" s="326"/>
      <c r="UAH39" s="326"/>
      <c r="UAI39" s="326"/>
      <c r="UAJ39" s="326"/>
      <c r="UAK39" s="326"/>
      <c r="UAL39" s="326"/>
      <c r="UAM39" s="326"/>
      <c r="UAN39" s="326"/>
      <c r="UAO39" s="326"/>
      <c r="UAP39" s="326"/>
      <c r="UAQ39" s="326"/>
      <c r="UAR39" s="326"/>
      <c r="UAS39" s="326"/>
      <c r="UAT39" s="326"/>
      <c r="UAU39" s="326"/>
      <c r="UAV39" s="326"/>
      <c r="UAW39" s="326"/>
      <c r="UAX39" s="326"/>
      <c r="UAY39" s="326"/>
      <c r="UAZ39" s="326"/>
      <c r="UBA39" s="326"/>
      <c r="UBB39" s="326"/>
      <c r="UBC39" s="326"/>
      <c r="UBD39" s="326"/>
      <c r="UBE39" s="326"/>
      <c r="UBF39" s="326"/>
      <c r="UBG39" s="326"/>
      <c r="UBH39" s="326"/>
      <c r="UBI39" s="326"/>
      <c r="UBJ39" s="326"/>
      <c r="UBK39" s="326"/>
      <c r="UBL39" s="326"/>
      <c r="UBM39" s="326"/>
      <c r="UBN39" s="326"/>
      <c r="UBO39" s="326"/>
      <c r="UBP39" s="326"/>
      <c r="UBQ39" s="326"/>
      <c r="UBR39" s="326"/>
      <c r="UBS39" s="326"/>
      <c r="UBT39" s="326"/>
      <c r="UBU39" s="326"/>
      <c r="UBV39" s="326"/>
      <c r="UBW39" s="326"/>
      <c r="UBX39" s="326"/>
      <c r="UBY39" s="326"/>
      <c r="UBZ39" s="326"/>
      <c r="UCA39" s="326"/>
      <c r="UCB39" s="326"/>
      <c r="UCC39" s="326"/>
      <c r="UCD39" s="326"/>
      <c r="UCE39" s="326"/>
      <c r="UCF39" s="326"/>
      <c r="UCG39" s="326"/>
      <c r="UCH39" s="326"/>
      <c r="UCI39" s="326"/>
      <c r="UCJ39" s="326"/>
      <c r="UCK39" s="326"/>
      <c r="UCL39" s="326"/>
      <c r="UCM39" s="326"/>
      <c r="UCN39" s="326"/>
      <c r="UCO39" s="326"/>
      <c r="UCP39" s="326"/>
      <c r="UCQ39" s="326"/>
      <c r="UCR39" s="326"/>
      <c r="UCS39" s="326"/>
      <c r="UCT39" s="326"/>
      <c r="UCU39" s="326"/>
      <c r="UCV39" s="326"/>
      <c r="UCW39" s="326"/>
      <c r="UCX39" s="326"/>
      <c r="UCY39" s="326"/>
      <c r="UCZ39" s="326"/>
      <c r="UDA39" s="326"/>
      <c r="UDB39" s="326"/>
      <c r="UDC39" s="326"/>
      <c r="UDD39" s="326"/>
      <c r="UDE39" s="326"/>
      <c r="UDF39" s="326"/>
      <c r="UDG39" s="326"/>
      <c r="UDH39" s="326"/>
      <c r="UDI39" s="326"/>
      <c r="UDJ39" s="326"/>
      <c r="UDK39" s="326"/>
      <c r="UDL39" s="326"/>
      <c r="UDM39" s="326"/>
      <c r="UDN39" s="326"/>
      <c r="UDO39" s="326"/>
      <c r="UDP39" s="326"/>
      <c r="UDQ39" s="326"/>
      <c r="UDR39" s="326"/>
      <c r="UDS39" s="326"/>
      <c r="UDT39" s="326"/>
      <c r="UDU39" s="326"/>
      <c r="UDV39" s="326"/>
      <c r="UDW39" s="326"/>
      <c r="UDX39" s="326"/>
      <c r="UDY39" s="326"/>
      <c r="UDZ39" s="326"/>
      <c r="UEA39" s="326"/>
      <c r="UEB39" s="326"/>
      <c r="UEC39" s="326"/>
      <c r="UED39" s="326"/>
      <c r="UEE39" s="326"/>
      <c r="UEF39" s="326"/>
      <c r="UEG39" s="326"/>
      <c r="UEH39" s="326"/>
      <c r="UEI39" s="326"/>
      <c r="UEJ39" s="326"/>
      <c r="UEK39" s="326"/>
      <c r="UEL39" s="326"/>
      <c r="UEM39" s="326"/>
      <c r="UEN39" s="326"/>
      <c r="UEO39" s="326"/>
      <c r="UEP39" s="326"/>
      <c r="UEQ39" s="326"/>
      <c r="UER39" s="326"/>
      <c r="UES39" s="326"/>
      <c r="UET39" s="326"/>
      <c r="UEU39" s="326"/>
      <c r="UEV39" s="326"/>
      <c r="UEW39" s="326"/>
      <c r="UEX39" s="326"/>
      <c r="UEY39" s="326"/>
      <c r="UEZ39" s="326"/>
      <c r="UFA39" s="326"/>
      <c r="UFB39" s="326"/>
      <c r="UFC39" s="326"/>
      <c r="UFD39" s="326"/>
      <c r="UFE39" s="326"/>
      <c r="UFF39" s="326"/>
      <c r="UFG39" s="326"/>
      <c r="UFH39" s="326"/>
      <c r="UFI39" s="326"/>
      <c r="UFJ39" s="326"/>
      <c r="UFK39" s="326"/>
      <c r="UFL39" s="326"/>
      <c r="UFM39" s="326"/>
      <c r="UFN39" s="326"/>
      <c r="UFO39" s="326"/>
      <c r="UFP39" s="326"/>
      <c r="UFQ39" s="326"/>
      <c r="UFR39" s="326"/>
      <c r="UFS39" s="326"/>
      <c r="UFT39" s="326"/>
      <c r="UFU39" s="326"/>
      <c r="UFV39" s="326"/>
      <c r="UFW39" s="326"/>
      <c r="UFX39" s="326"/>
      <c r="UFY39" s="326"/>
      <c r="UFZ39" s="326"/>
      <c r="UGA39" s="326"/>
      <c r="UGB39" s="326"/>
      <c r="UGC39" s="326"/>
      <c r="UGD39" s="326"/>
      <c r="UGE39" s="326"/>
      <c r="UGF39" s="326"/>
      <c r="UGG39" s="326"/>
      <c r="UGH39" s="326"/>
      <c r="UGI39" s="326"/>
      <c r="UGJ39" s="326"/>
      <c r="UGK39" s="326"/>
      <c r="UGL39" s="326"/>
      <c r="UGM39" s="326"/>
      <c r="UGN39" s="326"/>
      <c r="UGO39" s="326"/>
      <c r="UGP39" s="326"/>
      <c r="UGQ39" s="326"/>
      <c r="UGR39" s="326"/>
      <c r="UGS39" s="326"/>
      <c r="UGT39" s="326"/>
      <c r="UGU39" s="326"/>
      <c r="UGV39" s="326"/>
      <c r="UGW39" s="326"/>
      <c r="UGX39" s="326"/>
      <c r="UGY39" s="326"/>
      <c r="UGZ39" s="326"/>
      <c r="UHA39" s="326"/>
      <c r="UHB39" s="326"/>
      <c r="UHC39" s="326"/>
      <c r="UHD39" s="326"/>
      <c r="UHE39" s="326"/>
      <c r="UHF39" s="326"/>
      <c r="UHG39" s="326"/>
      <c r="UHH39" s="326"/>
      <c r="UHI39" s="326"/>
      <c r="UHJ39" s="326"/>
      <c r="UHK39" s="326"/>
      <c r="UHL39" s="326"/>
      <c r="UHM39" s="326"/>
      <c r="UHN39" s="326"/>
      <c r="UHO39" s="326"/>
      <c r="UHP39" s="326"/>
      <c r="UHQ39" s="326"/>
      <c r="UHR39" s="326"/>
      <c r="UHS39" s="326"/>
      <c r="UHT39" s="326"/>
      <c r="UHU39" s="326"/>
      <c r="UHV39" s="326"/>
      <c r="UHW39" s="326"/>
      <c r="UHX39" s="326"/>
      <c r="UHY39" s="326"/>
      <c r="UHZ39" s="326"/>
      <c r="UIA39" s="326"/>
      <c r="UIB39" s="326"/>
      <c r="UIC39" s="326"/>
      <c r="UID39" s="326"/>
      <c r="UIE39" s="326"/>
      <c r="UIF39" s="326"/>
      <c r="UIG39" s="326"/>
      <c r="UIH39" s="326"/>
      <c r="UII39" s="326"/>
      <c r="UIJ39" s="326"/>
      <c r="UIK39" s="326"/>
      <c r="UIL39" s="326"/>
      <c r="UIM39" s="326"/>
      <c r="UIN39" s="326"/>
      <c r="UIO39" s="326"/>
      <c r="UIP39" s="326"/>
      <c r="UIQ39" s="326"/>
      <c r="UIR39" s="326"/>
      <c r="UIS39" s="326"/>
      <c r="UIT39" s="326"/>
      <c r="UIU39" s="326"/>
      <c r="UIV39" s="326"/>
      <c r="UIW39" s="326"/>
      <c r="UIX39" s="326"/>
      <c r="UIY39" s="326"/>
      <c r="UIZ39" s="326"/>
      <c r="UJA39" s="326"/>
      <c r="UJB39" s="326"/>
      <c r="UJC39" s="326"/>
      <c r="UJD39" s="326"/>
      <c r="UJE39" s="326"/>
      <c r="UJF39" s="326"/>
      <c r="UJG39" s="326"/>
      <c r="UJH39" s="326"/>
      <c r="UJI39" s="326"/>
      <c r="UJJ39" s="326"/>
      <c r="UJK39" s="326"/>
      <c r="UJL39" s="326"/>
      <c r="UJM39" s="326"/>
      <c r="UJN39" s="326"/>
      <c r="UJO39" s="326"/>
      <c r="UJP39" s="326"/>
      <c r="UJQ39" s="326"/>
      <c r="UJR39" s="326"/>
      <c r="UJS39" s="326"/>
      <c r="UJT39" s="326"/>
      <c r="UJU39" s="326"/>
      <c r="UJV39" s="326"/>
      <c r="UJW39" s="326"/>
      <c r="UJX39" s="326"/>
      <c r="UJY39" s="326"/>
      <c r="UJZ39" s="326"/>
      <c r="UKA39" s="326"/>
      <c r="UKB39" s="326"/>
      <c r="UKC39" s="326"/>
      <c r="UKD39" s="326"/>
      <c r="UKE39" s="326"/>
      <c r="UKF39" s="326"/>
      <c r="UKG39" s="326"/>
      <c r="UKH39" s="326"/>
      <c r="UKI39" s="326"/>
      <c r="UKJ39" s="326"/>
      <c r="UKK39" s="326"/>
      <c r="UKL39" s="326"/>
      <c r="UKM39" s="326"/>
      <c r="UKN39" s="326"/>
      <c r="UKO39" s="326"/>
      <c r="UKP39" s="326"/>
      <c r="UKQ39" s="326"/>
      <c r="UKR39" s="326"/>
      <c r="UKS39" s="326"/>
      <c r="UKT39" s="326"/>
      <c r="UKU39" s="326"/>
      <c r="UKV39" s="326"/>
      <c r="UKW39" s="326"/>
      <c r="UKX39" s="326"/>
      <c r="UKY39" s="326"/>
      <c r="UKZ39" s="326"/>
      <c r="ULA39" s="326"/>
      <c r="ULB39" s="326"/>
      <c r="ULC39" s="326"/>
      <c r="ULD39" s="326"/>
      <c r="ULE39" s="326"/>
      <c r="ULF39" s="326"/>
      <c r="ULG39" s="326"/>
      <c r="ULH39" s="326"/>
      <c r="ULI39" s="326"/>
      <c r="ULJ39" s="326"/>
      <c r="ULK39" s="326"/>
      <c r="ULL39" s="326"/>
      <c r="ULM39" s="326"/>
      <c r="ULN39" s="326"/>
      <c r="ULO39" s="326"/>
      <c r="ULP39" s="326"/>
      <c r="ULQ39" s="326"/>
      <c r="ULR39" s="326"/>
      <c r="ULS39" s="326"/>
      <c r="ULT39" s="326"/>
      <c r="ULU39" s="326"/>
      <c r="ULV39" s="326"/>
      <c r="ULW39" s="326"/>
      <c r="ULX39" s="326"/>
      <c r="ULY39" s="326"/>
      <c r="ULZ39" s="326"/>
      <c r="UMA39" s="326"/>
      <c r="UMB39" s="326"/>
      <c r="UMC39" s="326"/>
      <c r="UMD39" s="326"/>
      <c r="UME39" s="326"/>
      <c r="UMF39" s="326"/>
      <c r="UMG39" s="326"/>
      <c r="UMH39" s="326"/>
      <c r="UMI39" s="326"/>
      <c r="UMJ39" s="326"/>
      <c r="UMK39" s="326"/>
      <c r="UML39" s="326"/>
      <c r="UMM39" s="326"/>
      <c r="UMN39" s="326"/>
      <c r="UMO39" s="326"/>
      <c r="UMP39" s="326"/>
      <c r="UMQ39" s="326"/>
      <c r="UMR39" s="326"/>
      <c r="UMS39" s="326"/>
      <c r="UMT39" s="326"/>
      <c r="UMU39" s="326"/>
      <c r="UMV39" s="326"/>
      <c r="UMW39" s="326"/>
      <c r="UMX39" s="326"/>
      <c r="UMY39" s="326"/>
      <c r="UMZ39" s="326"/>
      <c r="UNA39" s="326"/>
      <c r="UNB39" s="326"/>
      <c r="UNC39" s="326"/>
      <c r="UND39" s="326"/>
      <c r="UNE39" s="326"/>
      <c r="UNF39" s="326"/>
      <c r="UNG39" s="326"/>
      <c r="UNH39" s="326"/>
      <c r="UNI39" s="326"/>
      <c r="UNJ39" s="326"/>
      <c r="UNK39" s="326"/>
      <c r="UNL39" s="326"/>
      <c r="UNM39" s="326"/>
      <c r="UNN39" s="326"/>
      <c r="UNO39" s="326"/>
      <c r="UNP39" s="326"/>
      <c r="UNQ39" s="326"/>
      <c r="UNR39" s="326"/>
      <c r="UNS39" s="326"/>
      <c r="UNT39" s="326"/>
      <c r="UNU39" s="326"/>
      <c r="UNV39" s="326"/>
      <c r="UNW39" s="326"/>
      <c r="UNX39" s="326"/>
      <c r="UNY39" s="326"/>
      <c r="UNZ39" s="326"/>
      <c r="UOA39" s="326"/>
      <c r="UOB39" s="326"/>
      <c r="UOC39" s="326"/>
      <c r="UOD39" s="326"/>
      <c r="UOE39" s="326"/>
      <c r="UOF39" s="326"/>
      <c r="UOG39" s="326"/>
      <c r="UOH39" s="326"/>
      <c r="UOI39" s="326"/>
      <c r="UOJ39" s="326"/>
      <c r="UOK39" s="326"/>
      <c r="UOL39" s="326"/>
      <c r="UOM39" s="326"/>
      <c r="UON39" s="326"/>
      <c r="UOO39" s="326"/>
      <c r="UOP39" s="326"/>
      <c r="UOQ39" s="326"/>
      <c r="UOR39" s="326"/>
      <c r="UOS39" s="326"/>
      <c r="UOT39" s="326"/>
      <c r="UOU39" s="326"/>
      <c r="UOV39" s="326"/>
      <c r="UOW39" s="326"/>
      <c r="UOX39" s="326"/>
      <c r="UOY39" s="326"/>
      <c r="UOZ39" s="326"/>
      <c r="UPA39" s="326"/>
      <c r="UPB39" s="326"/>
      <c r="UPC39" s="326"/>
      <c r="UPD39" s="326"/>
      <c r="UPE39" s="326"/>
      <c r="UPF39" s="326"/>
      <c r="UPG39" s="326"/>
      <c r="UPH39" s="326"/>
      <c r="UPI39" s="326"/>
      <c r="UPJ39" s="326"/>
      <c r="UPK39" s="326"/>
      <c r="UPL39" s="326"/>
      <c r="UPM39" s="326"/>
      <c r="UPN39" s="326"/>
      <c r="UPO39" s="326"/>
      <c r="UPP39" s="326"/>
      <c r="UPQ39" s="326"/>
      <c r="UPR39" s="326"/>
      <c r="UPS39" s="326"/>
      <c r="UPT39" s="326"/>
      <c r="UPU39" s="326"/>
      <c r="UPV39" s="326"/>
      <c r="UPW39" s="326"/>
      <c r="UPX39" s="326"/>
      <c r="UPY39" s="326"/>
      <c r="UPZ39" s="326"/>
      <c r="UQA39" s="326"/>
      <c r="UQB39" s="326"/>
      <c r="UQC39" s="326"/>
      <c r="UQD39" s="326"/>
      <c r="UQE39" s="326"/>
      <c r="UQF39" s="326"/>
      <c r="UQG39" s="326"/>
      <c r="UQH39" s="326"/>
      <c r="UQI39" s="326"/>
      <c r="UQJ39" s="326"/>
      <c r="UQK39" s="326"/>
      <c r="UQL39" s="326"/>
      <c r="UQM39" s="326"/>
      <c r="UQN39" s="326"/>
      <c r="UQO39" s="326"/>
      <c r="UQP39" s="326"/>
      <c r="UQQ39" s="326"/>
      <c r="UQR39" s="326"/>
      <c r="UQS39" s="326"/>
      <c r="UQT39" s="326"/>
      <c r="UQU39" s="326"/>
      <c r="UQV39" s="326"/>
      <c r="UQW39" s="326"/>
      <c r="UQX39" s="326"/>
      <c r="UQY39" s="326"/>
      <c r="UQZ39" s="326"/>
      <c r="URA39" s="326"/>
      <c r="URB39" s="326"/>
      <c r="URC39" s="326"/>
      <c r="URD39" s="326"/>
      <c r="URE39" s="326"/>
      <c r="URF39" s="326"/>
      <c r="URG39" s="326"/>
      <c r="URH39" s="326"/>
      <c r="URI39" s="326"/>
      <c r="URJ39" s="326"/>
      <c r="URK39" s="326"/>
      <c r="URL39" s="326"/>
      <c r="URM39" s="326"/>
      <c r="URN39" s="326"/>
      <c r="URO39" s="326"/>
      <c r="URP39" s="326"/>
      <c r="URQ39" s="326"/>
      <c r="URR39" s="326"/>
      <c r="URS39" s="326"/>
      <c r="URT39" s="326"/>
      <c r="URU39" s="326"/>
      <c r="URV39" s="326"/>
      <c r="URW39" s="326"/>
      <c r="URX39" s="326"/>
      <c r="URY39" s="326"/>
      <c r="URZ39" s="326"/>
      <c r="USA39" s="326"/>
      <c r="USB39" s="326"/>
      <c r="USC39" s="326"/>
      <c r="USD39" s="326"/>
      <c r="USE39" s="326"/>
      <c r="USF39" s="326"/>
      <c r="USG39" s="326"/>
      <c r="USH39" s="326"/>
      <c r="USI39" s="326"/>
      <c r="USJ39" s="326"/>
      <c r="USK39" s="326"/>
      <c r="USL39" s="326"/>
      <c r="USM39" s="326"/>
      <c r="USN39" s="326"/>
      <c r="USO39" s="326"/>
      <c r="USP39" s="326"/>
      <c r="USQ39" s="326"/>
      <c r="USR39" s="326"/>
      <c r="USS39" s="326"/>
      <c r="UST39" s="326"/>
      <c r="USU39" s="326"/>
      <c r="USV39" s="326"/>
      <c r="USW39" s="326"/>
      <c r="USX39" s="326"/>
      <c r="USY39" s="326"/>
      <c r="USZ39" s="326"/>
      <c r="UTA39" s="326"/>
      <c r="UTB39" s="326"/>
      <c r="UTC39" s="326"/>
      <c r="UTD39" s="326"/>
      <c r="UTE39" s="326"/>
      <c r="UTF39" s="326"/>
      <c r="UTG39" s="326"/>
      <c r="UTH39" s="326"/>
      <c r="UTI39" s="326"/>
      <c r="UTJ39" s="326"/>
      <c r="UTK39" s="326"/>
      <c r="UTL39" s="326"/>
      <c r="UTM39" s="326"/>
      <c r="UTN39" s="326"/>
      <c r="UTO39" s="326"/>
      <c r="UTP39" s="326"/>
      <c r="UTQ39" s="326"/>
      <c r="UTR39" s="326"/>
      <c r="UTS39" s="326"/>
      <c r="UTT39" s="326"/>
      <c r="UTU39" s="326"/>
      <c r="UTV39" s="326"/>
      <c r="UTW39" s="326"/>
      <c r="UTX39" s="326"/>
      <c r="UTY39" s="326"/>
      <c r="UTZ39" s="326"/>
      <c r="UUA39" s="326"/>
      <c r="UUB39" s="326"/>
      <c r="UUC39" s="326"/>
      <c r="UUD39" s="326"/>
      <c r="UUE39" s="326"/>
      <c r="UUF39" s="326"/>
      <c r="UUG39" s="326"/>
      <c r="UUH39" s="326"/>
      <c r="UUI39" s="326"/>
      <c r="UUJ39" s="326"/>
      <c r="UUK39" s="326"/>
      <c r="UUL39" s="326"/>
      <c r="UUM39" s="326"/>
      <c r="UUN39" s="326"/>
      <c r="UUO39" s="326"/>
      <c r="UUP39" s="326"/>
      <c r="UUQ39" s="326"/>
      <c r="UUR39" s="326"/>
      <c r="UUS39" s="326"/>
      <c r="UUT39" s="326"/>
      <c r="UUU39" s="326"/>
      <c r="UUV39" s="326"/>
      <c r="UUW39" s="326"/>
      <c r="UUX39" s="326"/>
      <c r="UUY39" s="326"/>
      <c r="UUZ39" s="326"/>
      <c r="UVA39" s="326"/>
      <c r="UVB39" s="326"/>
      <c r="UVC39" s="326"/>
      <c r="UVD39" s="326"/>
      <c r="UVE39" s="326"/>
      <c r="UVF39" s="326"/>
      <c r="UVG39" s="326"/>
      <c r="UVH39" s="326"/>
      <c r="UVI39" s="326"/>
      <c r="UVJ39" s="326"/>
      <c r="UVK39" s="326"/>
      <c r="UVL39" s="326"/>
      <c r="UVM39" s="326"/>
      <c r="UVN39" s="326"/>
      <c r="UVO39" s="326"/>
      <c r="UVP39" s="326"/>
      <c r="UVQ39" s="326"/>
      <c r="UVR39" s="326"/>
      <c r="UVS39" s="326"/>
      <c r="UVT39" s="326"/>
      <c r="UVU39" s="326"/>
      <c r="UVV39" s="326"/>
      <c r="UVW39" s="326"/>
      <c r="UVX39" s="326"/>
      <c r="UVY39" s="326"/>
      <c r="UVZ39" s="326"/>
      <c r="UWA39" s="326"/>
      <c r="UWB39" s="326"/>
      <c r="UWC39" s="326"/>
      <c r="UWD39" s="326"/>
      <c r="UWE39" s="326"/>
      <c r="UWF39" s="326"/>
      <c r="UWG39" s="326"/>
      <c r="UWH39" s="326"/>
      <c r="UWI39" s="326"/>
      <c r="UWJ39" s="326"/>
      <c r="UWK39" s="326"/>
      <c r="UWL39" s="326"/>
      <c r="UWM39" s="326"/>
      <c r="UWN39" s="326"/>
      <c r="UWO39" s="326"/>
      <c r="UWP39" s="326"/>
      <c r="UWQ39" s="326"/>
      <c r="UWR39" s="326"/>
      <c r="UWS39" s="326"/>
      <c r="UWT39" s="326"/>
      <c r="UWU39" s="326"/>
      <c r="UWV39" s="326"/>
      <c r="UWW39" s="326"/>
      <c r="UWX39" s="326"/>
      <c r="UWY39" s="326"/>
      <c r="UWZ39" s="326"/>
      <c r="UXA39" s="326"/>
      <c r="UXB39" s="326"/>
      <c r="UXC39" s="326"/>
      <c r="UXD39" s="326"/>
      <c r="UXE39" s="326"/>
      <c r="UXF39" s="326"/>
      <c r="UXG39" s="326"/>
      <c r="UXH39" s="326"/>
      <c r="UXI39" s="326"/>
      <c r="UXJ39" s="326"/>
      <c r="UXK39" s="326"/>
      <c r="UXL39" s="326"/>
      <c r="UXM39" s="326"/>
      <c r="UXN39" s="326"/>
      <c r="UXO39" s="326"/>
      <c r="UXP39" s="326"/>
      <c r="UXQ39" s="326"/>
      <c r="UXR39" s="326"/>
      <c r="UXS39" s="326"/>
      <c r="UXT39" s="326"/>
      <c r="UXU39" s="326"/>
      <c r="UXV39" s="326"/>
      <c r="UXW39" s="326"/>
      <c r="UXX39" s="326"/>
      <c r="UXY39" s="326"/>
      <c r="UXZ39" s="326"/>
      <c r="UYA39" s="326"/>
      <c r="UYB39" s="326"/>
      <c r="UYC39" s="326"/>
      <c r="UYD39" s="326"/>
      <c r="UYE39" s="326"/>
      <c r="UYF39" s="326"/>
      <c r="UYG39" s="326"/>
      <c r="UYH39" s="326"/>
      <c r="UYI39" s="326"/>
      <c r="UYJ39" s="326"/>
      <c r="UYK39" s="326"/>
      <c r="UYL39" s="326"/>
      <c r="UYM39" s="326"/>
      <c r="UYN39" s="326"/>
      <c r="UYO39" s="326"/>
      <c r="UYP39" s="326"/>
      <c r="UYQ39" s="326"/>
      <c r="UYR39" s="326"/>
      <c r="UYS39" s="326"/>
      <c r="UYT39" s="326"/>
      <c r="UYU39" s="326"/>
      <c r="UYV39" s="326"/>
      <c r="UYW39" s="326"/>
      <c r="UYX39" s="326"/>
      <c r="UYY39" s="326"/>
      <c r="UYZ39" s="326"/>
      <c r="UZA39" s="326"/>
      <c r="UZB39" s="326"/>
      <c r="UZC39" s="326"/>
      <c r="UZD39" s="326"/>
      <c r="UZE39" s="326"/>
      <c r="UZF39" s="326"/>
      <c r="UZG39" s="326"/>
      <c r="UZH39" s="326"/>
      <c r="UZI39" s="326"/>
      <c r="UZJ39" s="326"/>
      <c r="UZK39" s="326"/>
      <c r="UZL39" s="326"/>
      <c r="UZM39" s="326"/>
      <c r="UZN39" s="326"/>
      <c r="UZO39" s="326"/>
      <c r="UZP39" s="326"/>
      <c r="UZQ39" s="326"/>
      <c r="UZR39" s="326"/>
      <c r="UZS39" s="326"/>
      <c r="UZT39" s="326"/>
      <c r="UZU39" s="326"/>
      <c r="UZV39" s="326"/>
      <c r="UZW39" s="326"/>
      <c r="UZX39" s="326"/>
      <c r="UZY39" s="326"/>
      <c r="UZZ39" s="326"/>
      <c r="VAA39" s="326"/>
      <c r="VAB39" s="326"/>
      <c r="VAC39" s="326"/>
      <c r="VAD39" s="326"/>
      <c r="VAE39" s="326"/>
      <c r="VAF39" s="326"/>
      <c r="VAG39" s="326"/>
      <c r="VAH39" s="326"/>
      <c r="VAI39" s="326"/>
      <c r="VAJ39" s="326"/>
      <c r="VAK39" s="326"/>
      <c r="VAL39" s="326"/>
      <c r="VAM39" s="326"/>
      <c r="VAN39" s="326"/>
      <c r="VAO39" s="326"/>
      <c r="VAP39" s="326"/>
      <c r="VAQ39" s="326"/>
      <c r="VAR39" s="326"/>
      <c r="VAS39" s="326"/>
      <c r="VAT39" s="326"/>
      <c r="VAU39" s="326"/>
      <c r="VAV39" s="326"/>
      <c r="VAW39" s="326"/>
      <c r="VAX39" s="326"/>
      <c r="VAY39" s="326"/>
      <c r="VAZ39" s="326"/>
      <c r="VBA39" s="326"/>
      <c r="VBB39" s="326"/>
      <c r="VBC39" s="326"/>
      <c r="VBD39" s="326"/>
      <c r="VBE39" s="326"/>
      <c r="VBF39" s="326"/>
      <c r="VBG39" s="326"/>
      <c r="VBH39" s="326"/>
      <c r="VBI39" s="326"/>
      <c r="VBJ39" s="326"/>
      <c r="VBK39" s="326"/>
      <c r="VBL39" s="326"/>
      <c r="VBM39" s="326"/>
      <c r="VBN39" s="326"/>
      <c r="VBO39" s="326"/>
      <c r="VBP39" s="326"/>
      <c r="VBQ39" s="326"/>
      <c r="VBR39" s="326"/>
      <c r="VBS39" s="326"/>
      <c r="VBT39" s="326"/>
      <c r="VBU39" s="326"/>
      <c r="VBV39" s="326"/>
      <c r="VBW39" s="326"/>
      <c r="VBX39" s="326"/>
      <c r="VBY39" s="326"/>
      <c r="VBZ39" s="326"/>
      <c r="VCA39" s="326"/>
      <c r="VCB39" s="326"/>
      <c r="VCC39" s="326"/>
      <c r="VCD39" s="326"/>
      <c r="VCE39" s="326"/>
      <c r="VCF39" s="326"/>
      <c r="VCG39" s="326"/>
      <c r="VCH39" s="326"/>
      <c r="VCI39" s="326"/>
      <c r="VCJ39" s="326"/>
      <c r="VCK39" s="326"/>
      <c r="VCL39" s="326"/>
      <c r="VCM39" s="326"/>
      <c r="VCN39" s="326"/>
      <c r="VCO39" s="326"/>
      <c r="VCP39" s="326"/>
      <c r="VCQ39" s="326"/>
      <c r="VCR39" s="326"/>
      <c r="VCS39" s="326"/>
      <c r="VCT39" s="326"/>
      <c r="VCU39" s="326"/>
      <c r="VCV39" s="326"/>
      <c r="VCW39" s="326"/>
      <c r="VCX39" s="326"/>
      <c r="VCY39" s="326"/>
      <c r="VCZ39" s="326"/>
      <c r="VDA39" s="326"/>
      <c r="VDB39" s="326"/>
      <c r="VDC39" s="326"/>
      <c r="VDD39" s="326"/>
      <c r="VDE39" s="326"/>
      <c r="VDF39" s="326"/>
      <c r="VDG39" s="326"/>
      <c r="VDH39" s="326"/>
      <c r="VDI39" s="326"/>
      <c r="VDJ39" s="326"/>
      <c r="VDK39" s="326"/>
      <c r="VDL39" s="326"/>
      <c r="VDM39" s="326"/>
      <c r="VDN39" s="326"/>
      <c r="VDO39" s="326"/>
      <c r="VDP39" s="326"/>
      <c r="VDQ39" s="326"/>
      <c r="VDR39" s="326"/>
      <c r="VDS39" s="326"/>
      <c r="VDT39" s="326"/>
      <c r="VDU39" s="326"/>
      <c r="VDV39" s="326"/>
      <c r="VDW39" s="326"/>
      <c r="VDX39" s="326"/>
      <c r="VDY39" s="326"/>
      <c r="VDZ39" s="326"/>
      <c r="VEA39" s="326"/>
      <c r="VEB39" s="326"/>
      <c r="VEC39" s="326"/>
      <c r="VED39" s="326"/>
      <c r="VEE39" s="326"/>
      <c r="VEF39" s="326"/>
      <c r="VEG39" s="326"/>
      <c r="VEH39" s="326"/>
      <c r="VEI39" s="326"/>
      <c r="VEJ39" s="326"/>
      <c r="VEK39" s="326"/>
      <c r="VEL39" s="326"/>
      <c r="VEM39" s="326"/>
      <c r="VEN39" s="326"/>
      <c r="VEO39" s="326"/>
      <c r="VEP39" s="326"/>
      <c r="VEQ39" s="326"/>
      <c r="VER39" s="326"/>
      <c r="VES39" s="326"/>
      <c r="VET39" s="326"/>
      <c r="VEU39" s="326"/>
      <c r="VEV39" s="326"/>
      <c r="VEW39" s="326"/>
      <c r="VEX39" s="326"/>
      <c r="VEY39" s="326"/>
      <c r="VEZ39" s="326"/>
      <c r="VFA39" s="326"/>
      <c r="VFB39" s="326"/>
      <c r="VFC39" s="326"/>
      <c r="VFD39" s="326"/>
      <c r="VFE39" s="326"/>
      <c r="VFF39" s="326"/>
      <c r="VFG39" s="326"/>
      <c r="VFH39" s="326"/>
      <c r="VFI39" s="326"/>
      <c r="VFJ39" s="326"/>
      <c r="VFK39" s="326"/>
      <c r="VFL39" s="326"/>
      <c r="VFM39" s="326"/>
      <c r="VFN39" s="326"/>
      <c r="VFO39" s="326"/>
      <c r="VFP39" s="326"/>
      <c r="VFQ39" s="326"/>
      <c r="VFR39" s="326"/>
      <c r="VFS39" s="326"/>
      <c r="VFT39" s="326"/>
      <c r="VFU39" s="326"/>
      <c r="VFV39" s="326"/>
      <c r="VFW39" s="326"/>
      <c r="VFX39" s="326"/>
      <c r="VFY39" s="326"/>
      <c r="VFZ39" s="326"/>
      <c r="VGA39" s="326"/>
      <c r="VGB39" s="326"/>
      <c r="VGC39" s="326"/>
      <c r="VGD39" s="326"/>
      <c r="VGE39" s="326"/>
      <c r="VGF39" s="326"/>
      <c r="VGG39" s="326"/>
      <c r="VGH39" s="326"/>
      <c r="VGI39" s="326"/>
      <c r="VGJ39" s="326"/>
      <c r="VGK39" s="326"/>
      <c r="VGL39" s="326"/>
      <c r="VGM39" s="326"/>
      <c r="VGN39" s="326"/>
      <c r="VGO39" s="326"/>
      <c r="VGP39" s="326"/>
      <c r="VGQ39" s="326"/>
      <c r="VGR39" s="326"/>
      <c r="VGS39" s="326"/>
      <c r="VGT39" s="326"/>
      <c r="VGU39" s="326"/>
      <c r="VGV39" s="326"/>
      <c r="VGW39" s="326"/>
      <c r="VGX39" s="326"/>
      <c r="VGY39" s="326"/>
      <c r="VGZ39" s="326"/>
      <c r="VHA39" s="326"/>
      <c r="VHB39" s="326"/>
      <c r="VHC39" s="326"/>
      <c r="VHD39" s="326"/>
      <c r="VHE39" s="326"/>
      <c r="VHF39" s="326"/>
      <c r="VHG39" s="326"/>
      <c r="VHH39" s="326"/>
      <c r="VHI39" s="326"/>
      <c r="VHJ39" s="326"/>
      <c r="VHK39" s="326"/>
      <c r="VHL39" s="326"/>
      <c r="VHM39" s="326"/>
      <c r="VHN39" s="326"/>
      <c r="VHO39" s="326"/>
      <c r="VHP39" s="326"/>
      <c r="VHQ39" s="326"/>
      <c r="VHR39" s="326"/>
      <c r="VHS39" s="326"/>
      <c r="VHT39" s="326"/>
      <c r="VHU39" s="326"/>
      <c r="VHV39" s="326"/>
      <c r="VHW39" s="326"/>
      <c r="VHX39" s="326"/>
      <c r="VHY39" s="326"/>
      <c r="VHZ39" s="326"/>
      <c r="VIA39" s="326"/>
      <c r="VIB39" s="326"/>
      <c r="VIC39" s="326"/>
      <c r="VID39" s="326"/>
      <c r="VIE39" s="326"/>
      <c r="VIF39" s="326"/>
      <c r="VIG39" s="326"/>
      <c r="VIH39" s="326"/>
      <c r="VII39" s="326"/>
      <c r="VIJ39" s="326"/>
      <c r="VIK39" s="326"/>
      <c r="VIL39" s="326"/>
      <c r="VIM39" s="326"/>
      <c r="VIN39" s="326"/>
      <c r="VIO39" s="326"/>
      <c r="VIP39" s="326"/>
      <c r="VIQ39" s="326"/>
      <c r="VIR39" s="326"/>
      <c r="VIS39" s="326"/>
      <c r="VIT39" s="326"/>
      <c r="VIU39" s="326"/>
      <c r="VIV39" s="326"/>
      <c r="VIW39" s="326"/>
      <c r="VIX39" s="326"/>
      <c r="VIY39" s="326"/>
      <c r="VIZ39" s="326"/>
      <c r="VJA39" s="326"/>
      <c r="VJB39" s="326"/>
      <c r="VJC39" s="326"/>
      <c r="VJD39" s="326"/>
      <c r="VJE39" s="326"/>
      <c r="VJF39" s="326"/>
      <c r="VJG39" s="326"/>
      <c r="VJH39" s="326"/>
      <c r="VJI39" s="326"/>
      <c r="VJJ39" s="326"/>
      <c r="VJK39" s="326"/>
      <c r="VJL39" s="326"/>
      <c r="VJM39" s="326"/>
      <c r="VJN39" s="326"/>
      <c r="VJO39" s="326"/>
      <c r="VJP39" s="326"/>
      <c r="VJQ39" s="326"/>
      <c r="VJR39" s="326"/>
      <c r="VJS39" s="326"/>
      <c r="VJT39" s="326"/>
      <c r="VJU39" s="326"/>
      <c r="VJV39" s="326"/>
      <c r="VJW39" s="326"/>
      <c r="VJX39" s="326"/>
      <c r="VJY39" s="326"/>
      <c r="VJZ39" s="326"/>
      <c r="VKA39" s="326"/>
      <c r="VKB39" s="326"/>
      <c r="VKC39" s="326"/>
      <c r="VKD39" s="326"/>
      <c r="VKE39" s="326"/>
      <c r="VKF39" s="326"/>
      <c r="VKG39" s="326"/>
      <c r="VKH39" s="326"/>
      <c r="VKI39" s="326"/>
      <c r="VKJ39" s="326"/>
      <c r="VKK39" s="326"/>
      <c r="VKL39" s="326"/>
      <c r="VKM39" s="326"/>
      <c r="VKN39" s="326"/>
      <c r="VKO39" s="326"/>
      <c r="VKP39" s="326"/>
      <c r="VKQ39" s="326"/>
      <c r="VKR39" s="326"/>
      <c r="VKS39" s="326"/>
      <c r="VKT39" s="326"/>
      <c r="VKU39" s="326"/>
      <c r="VKV39" s="326"/>
      <c r="VKW39" s="326"/>
      <c r="VKX39" s="326"/>
      <c r="VKY39" s="326"/>
      <c r="VKZ39" s="326"/>
      <c r="VLA39" s="326"/>
      <c r="VLB39" s="326"/>
      <c r="VLC39" s="326"/>
      <c r="VLD39" s="326"/>
      <c r="VLE39" s="326"/>
      <c r="VLF39" s="326"/>
      <c r="VLG39" s="326"/>
      <c r="VLH39" s="326"/>
      <c r="VLI39" s="326"/>
      <c r="VLJ39" s="326"/>
      <c r="VLK39" s="326"/>
      <c r="VLL39" s="326"/>
      <c r="VLM39" s="326"/>
      <c r="VLN39" s="326"/>
      <c r="VLO39" s="326"/>
      <c r="VLP39" s="326"/>
      <c r="VLQ39" s="326"/>
      <c r="VLR39" s="326"/>
      <c r="VLS39" s="326"/>
      <c r="VLT39" s="326"/>
      <c r="VLU39" s="326"/>
      <c r="VLV39" s="326"/>
      <c r="VLW39" s="326"/>
      <c r="VLX39" s="326"/>
      <c r="VLY39" s="326"/>
      <c r="VLZ39" s="326"/>
      <c r="VMA39" s="326"/>
      <c r="VMB39" s="326"/>
      <c r="VMC39" s="326"/>
      <c r="VMD39" s="326"/>
      <c r="VME39" s="326"/>
      <c r="VMF39" s="326"/>
      <c r="VMG39" s="326"/>
      <c r="VMH39" s="326"/>
      <c r="VMI39" s="326"/>
      <c r="VMJ39" s="326"/>
      <c r="VMK39" s="326"/>
      <c r="VML39" s="326"/>
      <c r="VMM39" s="326"/>
      <c r="VMN39" s="326"/>
      <c r="VMO39" s="326"/>
      <c r="VMP39" s="326"/>
      <c r="VMQ39" s="326"/>
      <c r="VMR39" s="326"/>
      <c r="VMS39" s="326"/>
      <c r="VMT39" s="326"/>
      <c r="VMU39" s="326"/>
      <c r="VMV39" s="326"/>
      <c r="VMW39" s="326"/>
      <c r="VMX39" s="326"/>
      <c r="VMY39" s="326"/>
      <c r="VMZ39" s="326"/>
      <c r="VNA39" s="326"/>
      <c r="VNB39" s="326"/>
      <c r="VNC39" s="326"/>
      <c r="VND39" s="326"/>
      <c r="VNE39" s="326"/>
      <c r="VNF39" s="326"/>
      <c r="VNG39" s="326"/>
      <c r="VNH39" s="326"/>
      <c r="VNI39" s="326"/>
      <c r="VNJ39" s="326"/>
      <c r="VNK39" s="326"/>
      <c r="VNL39" s="326"/>
      <c r="VNM39" s="326"/>
      <c r="VNN39" s="326"/>
      <c r="VNO39" s="326"/>
      <c r="VNP39" s="326"/>
      <c r="VNQ39" s="326"/>
      <c r="VNR39" s="326"/>
      <c r="VNS39" s="326"/>
      <c r="VNT39" s="326"/>
      <c r="VNU39" s="326"/>
      <c r="VNV39" s="326"/>
      <c r="VNW39" s="326"/>
      <c r="VNX39" s="326"/>
      <c r="VNY39" s="326"/>
      <c r="VNZ39" s="326"/>
      <c r="VOA39" s="326"/>
      <c r="VOB39" s="326"/>
      <c r="VOC39" s="326"/>
      <c r="VOD39" s="326"/>
      <c r="VOE39" s="326"/>
      <c r="VOF39" s="326"/>
      <c r="VOG39" s="326"/>
      <c r="VOH39" s="326"/>
      <c r="VOI39" s="326"/>
      <c r="VOJ39" s="326"/>
      <c r="VOK39" s="326"/>
      <c r="VOL39" s="326"/>
      <c r="VOM39" s="326"/>
      <c r="VON39" s="326"/>
      <c r="VOO39" s="326"/>
      <c r="VOP39" s="326"/>
      <c r="VOQ39" s="326"/>
      <c r="VOR39" s="326"/>
      <c r="VOS39" s="326"/>
      <c r="VOT39" s="326"/>
      <c r="VOU39" s="326"/>
      <c r="VOV39" s="326"/>
      <c r="VOW39" s="326"/>
      <c r="VOX39" s="326"/>
      <c r="VOY39" s="326"/>
      <c r="VOZ39" s="326"/>
      <c r="VPA39" s="326"/>
      <c r="VPB39" s="326"/>
      <c r="VPC39" s="326"/>
      <c r="VPD39" s="326"/>
      <c r="VPE39" s="326"/>
      <c r="VPF39" s="326"/>
      <c r="VPG39" s="326"/>
      <c r="VPH39" s="326"/>
      <c r="VPI39" s="326"/>
      <c r="VPJ39" s="326"/>
      <c r="VPK39" s="326"/>
      <c r="VPL39" s="326"/>
      <c r="VPM39" s="326"/>
      <c r="VPN39" s="326"/>
      <c r="VPO39" s="326"/>
      <c r="VPP39" s="326"/>
      <c r="VPQ39" s="326"/>
      <c r="VPR39" s="326"/>
      <c r="VPS39" s="326"/>
      <c r="VPT39" s="326"/>
      <c r="VPU39" s="326"/>
      <c r="VPV39" s="326"/>
      <c r="VPW39" s="326"/>
      <c r="VPX39" s="326"/>
      <c r="VPY39" s="326"/>
      <c r="VPZ39" s="326"/>
      <c r="VQA39" s="326"/>
      <c r="VQB39" s="326"/>
      <c r="VQC39" s="326"/>
      <c r="VQD39" s="326"/>
      <c r="VQE39" s="326"/>
      <c r="VQF39" s="326"/>
      <c r="VQG39" s="326"/>
      <c r="VQH39" s="326"/>
      <c r="VQI39" s="326"/>
      <c r="VQJ39" s="326"/>
      <c r="VQK39" s="326"/>
      <c r="VQL39" s="326"/>
      <c r="VQM39" s="326"/>
      <c r="VQN39" s="326"/>
      <c r="VQO39" s="326"/>
      <c r="VQP39" s="326"/>
      <c r="VQQ39" s="326"/>
      <c r="VQR39" s="326"/>
      <c r="VQS39" s="326"/>
      <c r="VQT39" s="326"/>
      <c r="VQU39" s="326"/>
      <c r="VQV39" s="326"/>
      <c r="VQW39" s="326"/>
      <c r="VQX39" s="326"/>
      <c r="VQY39" s="326"/>
      <c r="VQZ39" s="326"/>
      <c r="VRA39" s="326"/>
      <c r="VRB39" s="326"/>
      <c r="VRC39" s="326"/>
      <c r="VRD39" s="326"/>
      <c r="VRE39" s="326"/>
      <c r="VRF39" s="326"/>
      <c r="VRG39" s="326"/>
      <c r="VRH39" s="326"/>
      <c r="VRI39" s="326"/>
      <c r="VRJ39" s="326"/>
      <c r="VRK39" s="326"/>
      <c r="VRL39" s="326"/>
      <c r="VRM39" s="326"/>
      <c r="VRN39" s="326"/>
      <c r="VRO39" s="326"/>
      <c r="VRP39" s="326"/>
      <c r="VRQ39" s="326"/>
      <c r="VRR39" s="326"/>
      <c r="VRS39" s="326"/>
      <c r="VRT39" s="326"/>
      <c r="VRU39" s="326"/>
      <c r="VRV39" s="326"/>
      <c r="VRW39" s="326"/>
      <c r="VRX39" s="326"/>
      <c r="VRY39" s="326"/>
      <c r="VRZ39" s="326"/>
      <c r="VSA39" s="326"/>
      <c r="VSB39" s="326"/>
      <c r="VSC39" s="326"/>
      <c r="VSD39" s="326"/>
      <c r="VSE39" s="326"/>
      <c r="VSF39" s="326"/>
      <c r="VSG39" s="326"/>
      <c r="VSH39" s="326"/>
      <c r="VSI39" s="326"/>
      <c r="VSJ39" s="326"/>
      <c r="VSK39" s="326"/>
      <c r="VSL39" s="326"/>
      <c r="VSM39" s="326"/>
      <c r="VSN39" s="326"/>
      <c r="VSO39" s="326"/>
      <c r="VSP39" s="326"/>
      <c r="VSQ39" s="326"/>
      <c r="VSR39" s="326"/>
      <c r="VSS39" s="326"/>
      <c r="VST39" s="326"/>
      <c r="VSU39" s="326"/>
      <c r="VSV39" s="326"/>
      <c r="VSW39" s="326"/>
      <c r="VSX39" s="326"/>
      <c r="VSY39" s="326"/>
      <c r="VSZ39" s="326"/>
      <c r="VTA39" s="326"/>
      <c r="VTB39" s="326"/>
      <c r="VTC39" s="326"/>
      <c r="VTD39" s="326"/>
      <c r="VTE39" s="326"/>
      <c r="VTF39" s="326"/>
      <c r="VTG39" s="326"/>
      <c r="VTH39" s="326"/>
      <c r="VTI39" s="326"/>
      <c r="VTJ39" s="326"/>
      <c r="VTK39" s="326"/>
      <c r="VTL39" s="326"/>
      <c r="VTM39" s="326"/>
      <c r="VTN39" s="326"/>
      <c r="VTO39" s="326"/>
      <c r="VTP39" s="326"/>
      <c r="VTQ39" s="326"/>
      <c r="VTR39" s="326"/>
      <c r="VTS39" s="326"/>
      <c r="VTT39" s="326"/>
      <c r="VTU39" s="326"/>
      <c r="VTV39" s="326"/>
      <c r="VTW39" s="326"/>
      <c r="VTX39" s="326"/>
      <c r="VTY39" s="326"/>
      <c r="VTZ39" s="326"/>
      <c r="VUA39" s="326"/>
      <c r="VUB39" s="326"/>
      <c r="VUC39" s="326"/>
      <c r="VUD39" s="326"/>
      <c r="VUE39" s="326"/>
      <c r="VUF39" s="326"/>
      <c r="VUG39" s="326"/>
      <c r="VUH39" s="326"/>
      <c r="VUI39" s="326"/>
      <c r="VUJ39" s="326"/>
      <c r="VUK39" s="326"/>
      <c r="VUL39" s="326"/>
      <c r="VUM39" s="326"/>
      <c r="VUN39" s="326"/>
      <c r="VUO39" s="326"/>
      <c r="VUP39" s="326"/>
      <c r="VUQ39" s="326"/>
      <c r="VUR39" s="326"/>
      <c r="VUS39" s="326"/>
      <c r="VUT39" s="326"/>
      <c r="VUU39" s="326"/>
      <c r="VUV39" s="326"/>
      <c r="VUW39" s="326"/>
      <c r="VUX39" s="326"/>
      <c r="VUY39" s="326"/>
      <c r="VUZ39" s="326"/>
      <c r="VVA39" s="326"/>
      <c r="VVB39" s="326"/>
      <c r="VVC39" s="326"/>
      <c r="VVD39" s="326"/>
      <c r="VVE39" s="326"/>
      <c r="VVF39" s="326"/>
      <c r="VVG39" s="326"/>
      <c r="VVH39" s="326"/>
      <c r="VVI39" s="326"/>
      <c r="VVJ39" s="326"/>
      <c r="VVK39" s="326"/>
      <c r="VVL39" s="326"/>
      <c r="VVM39" s="326"/>
      <c r="VVN39" s="326"/>
      <c r="VVO39" s="326"/>
      <c r="VVP39" s="326"/>
      <c r="VVQ39" s="326"/>
      <c r="VVR39" s="326"/>
      <c r="VVS39" s="326"/>
      <c r="VVT39" s="326"/>
      <c r="VVU39" s="326"/>
      <c r="VVV39" s="326"/>
      <c r="VVW39" s="326"/>
      <c r="VVX39" s="326"/>
      <c r="VVY39" s="326"/>
      <c r="VVZ39" s="326"/>
      <c r="VWA39" s="326"/>
      <c r="VWB39" s="326"/>
      <c r="VWC39" s="326"/>
      <c r="VWD39" s="326"/>
      <c r="VWE39" s="326"/>
      <c r="VWF39" s="326"/>
      <c r="VWG39" s="326"/>
      <c r="VWH39" s="326"/>
      <c r="VWI39" s="326"/>
      <c r="VWJ39" s="326"/>
      <c r="VWK39" s="326"/>
      <c r="VWL39" s="326"/>
      <c r="VWM39" s="326"/>
      <c r="VWN39" s="326"/>
      <c r="VWO39" s="326"/>
      <c r="VWP39" s="326"/>
      <c r="VWQ39" s="326"/>
      <c r="VWR39" s="326"/>
      <c r="VWS39" s="326"/>
      <c r="VWT39" s="326"/>
      <c r="VWU39" s="326"/>
      <c r="VWV39" s="326"/>
      <c r="VWW39" s="326"/>
      <c r="VWX39" s="326"/>
      <c r="VWY39" s="326"/>
      <c r="VWZ39" s="326"/>
      <c r="VXA39" s="326"/>
      <c r="VXB39" s="326"/>
      <c r="VXC39" s="326"/>
      <c r="VXD39" s="326"/>
      <c r="VXE39" s="326"/>
      <c r="VXF39" s="326"/>
      <c r="VXG39" s="326"/>
      <c r="VXH39" s="326"/>
      <c r="VXI39" s="326"/>
      <c r="VXJ39" s="326"/>
      <c r="VXK39" s="326"/>
      <c r="VXL39" s="326"/>
      <c r="VXM39" s="326"/>
      <c r="VXN39" s="326"/>
      <c r="VXO39" s="326"/>
      <c r="VXP39" s="326"/>
      <c r="VXQ39" s="326"/>
      <c r="VXR39" s="326"/>
      <c r="VXS39" s="326"/>
      <c r="VXT39" s="326"/>
      <c r="VXU39" s="326"/>
      <c r="VXV39" s="326"/>
      <c r="VXW39" s="326"/>
      <c r="VXX39" s="326"/>
      <c r="VXY39" s="326"/>
      <c r="VXZ39" s="326"/>
      <c r="VYA39" s="326"/>
      <c r="VYB39" s="326"/>
      <c r="VYC39" s="326"/>
      <c r="VYD39" s="326"/>
      <c r="VYE39" s="326"/>
      <c r="VYF39" s="326"/>
      <c r="VYG39" s="326"/>
      <c r="VYH39" s="326"/>
      <c r="VYI39" s="326"/>
      <c r="VYJ39" s="326"/>
      <c r="VYK39" s="326"/>
      <c r="VYL39" s="326"/>
      <c r="VYM39" s="326"/>
      <c r="VYN39" s="326"/>
      <c r="VYO39" s="326"/>
      <c r="VYP39" s="326"/>
      <c r="VYQ39" s="326"/>
      <c r="VYR39" s="326"/>
      <c r="VYS39" s="326"/>
      <c r="VYT39" s="326"/>
      <c r="VYU39" s="326"/>
      <c r="VYV39" s="326"/>
      <c r="VYW39" s="326"/>
      <c r="VYX39" s="326"/>
      <c r="VYY39" s="326"/>
      <c r="VYZ39" s="326"/>
      <c r="VZA39" s="326"/>
      <c r="VZB39" s="326"/>
      <c r="VZC39" s="326"/>
      <c r="VZD39" s="326"/>
      <c r="VZE39" s="326"/>
      <c r="VZF39" s="326"/>
      <c r="VZG39" s="326"/>
      <c r="VZH39" s="326"/>
      <c r="VZI39" s="326"/>
      <c r="VZJ39" s="326"/>
      <c r="VZK39" s="326"/>
      <c r="VZL39" s="326"/>
      <c r="VZM39" s="326"/>
      <c r="VZN39" s="326"/>
      <c r="VZO39" s="326"/>
      <c r="VZP39" s="326"/>
      <c r="VZQ39" s="326"/>
      <c r="VZR39" s="326"/>
      <c r="VZS39" s="326"/>
      <c r="VZT39" s="326"/>
      <c r="VZU39" s="326"/>
      <c r="VZV39" s="326"/>
      <c r="VZW39" s="326"/>
      <c r="VZX39" s="326"/>
      <c r="VZY39" s="326"/>
      <c r="VZZ39" s="326"/>
      <c r="WAA39" s="326"/>
      <c r="WAB39" s="326"/>
      <c r="WAC39" s="326"/>
      <c r="WAD39" s="326"/>
      <c r="WAE39" s="326"/>
      <c r="WAF39" s="326"/>
      <c r="WAG39" s="326"/>
      <c r="WAH39" s="326"/>
      <c r="WAI39" s="326"/>
      <c r="WAJ39" s="326"/>
      <c r="WAK39" s="326"/>
      <c r="WAL39" s="326"/>
      <c r="WAM39" s="326"/>
      <c r="WAN39" s="326"/>
      <c r="WAO39" s="326"/>
      <c r="WAP39" s="326"/>
      <c r="WAQ39" s="326"/>
      <c r="WAR39" s="326"/>
      <c r="WAS39" s="326"/>
      <c r="WAT39" s="326"/>
      <c r="WAU39" s="326"/>
      <c r="WAV39" s="326"/>
      <c r="WAW39" s="326"/>
      <c r="WAX39" s="326"/>
      <c r="WAY39" s="326"/>
      <c r="WAZ39" s="326"/>
      <c r="WBA39" s="326"/>
      <c r="WBB39" s="326"/>
      <c r="WBC39" s="326"/>
      <c r="WBD39" s="326"/>
      <c r="WBE39" s="326"/>
      <c r="WBF39" s="326"/>
      <c r="WBG39" s="326"/>
      <c r="WBH39" s="326"/>
      <c r="WBI39" s="326"/>
      <c r="WBJ39" s="326"/>
      <c r="WBK39" s="326"/>
      <c r="WBL39" s="326"/>
      <c r="WBM39" s="326"/>
      <c r="WBN39" s="326"/>
      <c r="WBO39" s="326"/>
      <c r="WBP39" s="326"/>
      <c r="WBQ39" s="326"/>
      <c r="WBR39" s="326"/>
      <c r="WBS39" s="326"/>
      <c r="WBT39" s="326"/>
      <c r="WBU39" s="326"/>
      <c r="WBV39" s="326"/>
      <c r="WBW39" s="326"/>
      <c r="WBX39" s="326"/>
      <c r="WBY39" s="326"/>
      <c r="WBZ39" s="326"/>
      <c r="WCA39" s="326"/>
      <c r="WCB39" s="326"/>
      <c r="WCC39" s="326"/>
      <c r="WCD39" s="326"/>
      <c r="WCE39" s="326"/>
      <c r="WCF39" s="326"/>
      <c r="WCG39" s="326"/>
      <c r="WCH39" s="326"/>
      <c r="WCI39" s="326"/>
      <c r="WCJ39" s="326"/>
      <c r="WCK39" s="326"/>
      <c r="WCL39" s="326"/>
      <c r="WCM39" s="326"/>
      <c r="WCN39" s="326"/>
      <c r="WCO39" s="326"/>
      <c r="WCP39" s="326"/>
      <c r="WCQ39" s="326"/>
      <c r="WCR39" s="326"/>
      <c r="WCS39" s="326"/>
      <c r="WCT39" s="326"/>
      <c r="WCU39" s="326"/>
      <c r="WCV39" s="326"/>
      <c r="WCW39" s="326"/>
      <c r="WCX39" s="326"/>
      <c r="WCY39" s="326"/>
      <c r="WCZ39" s="326"/>
      <c r="WDA39" s="326"/>
      <c r="WDB39" s="326"/>
      <c r="WDC39" s="326"/>
      <c r="WDD39" s="326"/>
      <c r="WDE39" s="326"/>
      <c r="WDF39" s="326"/>
      <c r="WDG39" s="326"/>
      <c r="WDH39" s="326"/>
      <c r="WDI39" s="326"/>
      <c r="WDJ39" s="326"/>
      <c r="WDK39" s="326"/>
      <c r="WDL39" s="326"/>
      <c r="WDM39" s="326"/>
      <c r="WDN39" s="326"/>
      <c r="WDO39" s="326"/>
      <c r="WDP39" s="326"/>
      <c r="WDQ39" s="326"/>
      <c r="WDR39" s="326"/>
      <c r="WDS39" s="326"/>
      <c r="WDT39" s="326"/>
      <c r="WDU39" s="326"/>
      <c r="WDV39" s="326"/>
      <c r="WDW39" s="326"/>
      <c r="WDX39" s="326"/>
      <c r="WDY39" s="326"/>
      <c r="WDZ39" s="326"/>
      <c r="WEA39" s="326"/>
      <c r="WEB39" s="326"/>
      <c r="WEC39" s="326"/>
      <c r="WED39" s="326"/>
      <c r="WEE39" s="326"/>
      <c r="WEF39" s="326"/>
      <c r="WEG39" s="326"/>
      <c r="WEH39" s="326"/>
      <c r="WEI39" s="326"/>
      <c r="WEJ39" s="326"/>
      <c r="WEK39" s="326"/>
      <c r="WEL39" s="326"/>
      <c r="WEM39" s="326"/>
      <c r="WEN39" s="326"/>
      <c r="WEO39" s="326"/>
      <c r="WEP39" s="326"/>
      <c r="WEQ39" s="326"/>
      <c r="WER39" s="326"/>
      <c r="WES39" s="326"/>
      <c r="WET39" s="326"/>
      <c r="WEU39" s="326"/>
      <c r="WEV39" s="326"/>
      <c r="WEW39" s="326"/>
      <c r="WEX39" s="326"/>
      <c r="WEY39" s="326"/>
      <c r="WEZ39" s="326"/>
      <c r="WFA39" s="326"/>
      <c r="WFB39" s="326"/>
      <c r="WFC39" s="326"/>
      <c r="WFD39" s="326"/>
      <c r="WFE39" s="326"/>
      <c r="WFF39" s="326"/>
      <c r="WFG39" s="326"/>
      <c r="WFH39" s="326"/>
      <c r="WFI39" s="326"/>
      <c r="WFJ39" s="326"/>
      <c r="WFK39" s="326"/>
      <c r="WFL39" s="326"/>
      <c r="WFM39" s="326"/>
      <c r="WFN39" s="326"/>
      <c r="WFO39" s="326"/>
      <c r="WFP39" s="326"/>
      <c r="WFQ39" s="326"/>
      <c r="WFR39" s="326"/>
      <c r="WFS39" s="326"/>
      <c r="WFT39" s="326"/>
      <c r="WFU39" s="326"/>
      <c r="WFV39" s="326"/>
      <c r="WFW39" s="326"/>
      <c r="WFX39" s="326"/>
      <c r="WFY39" s="326"/>
      <c r="WFZ39" s="326"/>
      <c r="WGA39" s="326"/>
      <c r="WGB39" s="326"/>
      <c r="WGC39" s="326"/>
      <c r="WGD39" s="326"/>
      <c r="WGE39" s="326"/>
      <c r="WGF39" s="326"/>
      <c r="WGG39" s="326"/>
      <c r="WGH39" s="326"/>
      <c r="WGI39" s="326"/>
      <c r="WGJ39" s="326"/>
      <c r="WGK39" s="326"/>
      <c r="WGL39" s="326"/>
      <c r="WGM39" s="326"/>
      <c r="WGN39" s="326"/>
      <c r="WGO39" s="326"/>
      <c r="WGP39" s="326"/>
      <c r="WGQ39" s="326"/>
      <c r="WGR39" s="326"/>
      <c r="WGS39" s="326"/>
      <c r="WGT39" s="326"/>
      <c r="WGU39" s="326"/>
      <c r="WGV39" s="326"/>
      <c r="WGW39" s="326"/>
      <c r="WGX39" s="326"/>
      <c r="WGY39" s="326"/>
      <c r="WGZ39" s="326"/>
      <c r="WHA39" s="326"/>
      <c r="WHB39" s="326"/>
      <c r="WHC39" s="326"/>
      <c r="WHD39" s="326"/>
      <c r="WHE39" s="326"/>
      <c r="WHF39" s="326"/>
      <c r="WHG39" s="326"/>
      <c r="WHH39" s="326"/>
      <c r="WHI39" s="326"/>
      <c r="WHJ39" s="326"/>
      <c r="WHK39" s="326"/>
      <c r="WHL39" s="326"/>
      <c r="WHM39" s="326"/>
      <c r="WHN39" s="326"/>
      <c r="WHO39" s="326"/>
      <c r="WHP39" s="326"/>
      <c r="WHQ39" s="326"/>
      <c r="WHR39" s="326"/>
      <c r="WHS39" s="326"/>
      <c r="WHT39" s="326"/>
      <c r="WHU39" s="326"/>
      <c r="WHV39" s="326"/>
      <c r="WHW39" s="326"/>
      <c r="WHX39" s="326"/>
      <c r="WHY39" s="326"/>
      <c r="WHZ39" s="326"/>
      <c r="WIA39" s="326"/>
      <c r="WIB39" s="326"/>
      <c r="WIC39" s="326"/>
      <c r="WID39" s="326"/>
      <c r="WIE39" s="326"/>
      <c r="WIF39" s="326"/>
      <c r="WIG39" s="326"/>
      <c r="WIH39" s="326"/>
      <c r="WII39" s="326"/>
      <c r="WIJ39" s="326"/>
      <c r="WIK39" s="326"/>
      <c r="WIL39" s="326"/>
      <c r="WIM39" s="326"/>
      <c r="WIN39" s="326"/>
      <c r="WIO39" s="326"/>
      <c r="WIP39" s="326"/>
      <c r="WIQ39" s="326"/>
      <c r="WIR39" s="326"/>
      <c r="WIS39" s="326"/>
      <c r="WIT39" s="326"/>
      <c r="WIU39" s="326"/>
      <c r="WIV39" s="326"/>
      <c r="WIW39" s="326"/>
      <c r="WIX39" s="326"/>
      <c r="WIY39" s="326"/>
      <c r="WIZ39" s="326"/>
      <c r="WJA39" s="326"/>
      <c r="WJB39" s="326"/>
      <c r="WJC39" s="326"/>
      <c r="WJD39" s="326"/>
      <c r="WJE39" s="326"/>
      <c r="WJF39" s="326"/>
      <c r="WJG39" s="326"/>
      <c r="WJH39" s="326"/>
      <c r="WJI39" s="326"/>
      <c r="WJJ39" s="326"/>
      <c r="WJK39" s="326"/>
      <c r="WJL39" s="326"/>
      <c r="WJM39" s="326"/>
      <c r="WJN39" s="326"/>
      <c r="WJO39" s="326"/>
      <c r="WJP39" s="326"/>
      <c r="WJQ39" s="326"/>
      <c r="WJR39" s="326"/>
      <c r="WJS39" s="326"/>
      <c r="WJT39" s="326"/>
      <c r="WJU39" s="326"/>
      <c r="WJV39" s="326"/>
      <c r="WJW39" s="326"/>
      <c r="WJX39" s="326"/>
      <c r="WJY39" s="326"/>
      <c r="WJZ39" s="326"/>
      <c r="WKA39" s="326"/>
      <c r="WKB39" s="326"/>
      <c r="WKC39" s="326"/>
      <c r="WKD39" s="326"/>
      <c r="WKE39" s="326"/>
      <c r="WKF39" s="326"/>
      <c r="WKG39" s="326"/>
      <c r="WKH39" s="326"/>
      <c r="WKI39" s="326"/>
      <c r="WKJ39" s="326"/>
      <c r="WKK39" s="326"/>
      <c r="WKL39" s="326"/>
      <c r="WKM39" s="326"/>
      <c r="WKN39" s="326"/>
      <c r="WKO39" s="326"/>
      <c r="WKP39" s="326"/>
      <c r="WKQ39" s="326"/>
      <c r="WKR39" s="326"/>
      <c r="WKS39" s="326"/>
      <c r="WKT39" s="326"/>
      <c r="WKU39" s="326"/>
      <c r="WKV39" s="326"/>
      <c r="WKW39" s="326"/>
      <c r="WKX39" s="326"/>
      <c r="WKY39" s="326"/>
      <c r="WKZ39" s="326"/>
      <c r="WLA39" s="326"/>
      <c r="WLB39" s="326"/>
      <c r="WLC39" s="326"/>
      <c r="WLD39" s="326"/>
      <c r="WLE39" s="326"/>
      <c r="WLF39" s="326"/>
      <c r="WLG39" s="326"/>
      <c r="WLH39" s="326"/>
      <c r="WLI39" s="326"/>
      <c r="WLJ39" s="326"/>
      <c r="WLK39" s="326"/>
      <c r="WLL39" s="326"/>
      <c r="WLM39" s="326"/>
      <c r="WLN39" s="326"/>
      <c r="WLO39" s="326"/>
      <c r="WLP39" s="326"/>
      <c r="WLQ39" s="326"/>
      <c r="WLR39" s="326"/>
      <c r="WLS39" s="326"/>
      <c r="WLT39" s="326"/>
      <c r="WLU39" s="326"/>
      <c r="WLV39" s="326"/>
      <c r="WLW39" s="326"/>
      <c r="WLX39" s="326"/>
      <c r="WLY39" s="326"/>
      <c r="WLZ39" s="326"/>
      <c r="WMA39" s="326"/>
      <c r="WMB39" s="326"/>
      <c r="WMC39" s="326"/>
      <c r="WMD39" s="326"/>
      <c r="WME39" s="326"/>
      <c r="WMF39" s="326"/>
      <c r="WMG39" s="326"/>
      <c r="WMH39" s="326"/>
      <c r="WMI39" s="326"/>
      <c r="WMJ39" s="326"/>
      <c r="WMK39" s="326"/>
      <c r="WML39" s="326"/>
      <c r="WMM39" s="326"/>
      <c r="WMN39" s="326"/>
      <c r="WMO39" s="326"/>
      <c r="WMP39" s="326"/>
      <c r="WMQ39" s="326"/>
      <c r="WMR39" s="326"/>
      <c r="WMS39" s="326"/>
      <c r="WMT39" s="326"/>
      <c r="WMU39" s="326"/>
      <c r="WMV39" s="326"/>
      <c r="WMW39" s="326"/>
      <c r="WMX39" s="326"/>
      <c r="WMY39" s="326"/>
      <c r="WMZ39" s="326"/>
      <c r="WNA39" s="326"/>
      <c r="WNB39" s="326"/>
      <c r="WNC39" s="326"/>
      <c r="WND39" s="326"/>
      <c r="WNE39" s="326"/>
      <c r="WNF39" s="326"/>
      <c r="WNG39" s="326"/>
      <c r="WNH39" s="326"/>
      <c r="WNI39" s="326"/>
      <c r="WNJ39" s="326"/>
      <c r="WNK39" s="326"/>
      <c r="WNL39" s="326"/>
      <c r="WNM39" s="326"/>
      <c r="WNN39" s="326"/>
      <c r="WNO39" s="326"/>
      <c r="WNP39" s="326"/>
      <c r="WNQ39" s="326"/>
      <c r="WNR39" s="326"/>
      <c r="WNS39" s="326"/>
      <c r="WNT39" s="326"/>
      <c r="WNU39" s="326"/>
      <c r="WNV39" s="326"/>
      <c r="WNW39" s="326"/>
      <c r="WNX39" s="326"/>
      <c r="WNY39" s="326"/>
      <c r="WNZ39" s="326"/>
      <c r="WOA39" s="326"/>
      <c r="WOB39" s="326"/>
      <c r="WOC39" s="326"/>
      <c r="WOD39" s="326"/>
      <c r="WOE39" s="326"/>
      <c r="WOF39" s="326"/>
      <c r="WOG39" s="326"/>
      <c r="WOH39" s="326"/>
      <c r="WOI39" s="326"/>
      <c r="WOJ39" s="326"/>
      <c r="WOK39" s="326"/>
      <c r="WOL39" s="326"/>
      <c r="WOM39" s="326"/>
      <c r="WON39" s="326"/>
      <c r="WOO39" s="326"/>
      <c r="WOP39" s="326"/>
      <c r="WOQ39" s="326"/>
      <c r="WOR39" s="326"/>
      <c r="WOS39" s="326"/>
      <c r="WOT39" s="326"/>
      <c r="WOU39" s="326"/>
      <c r="WOV39" s="326"/>
      <c r="WOW39" s="326"/>
      <c r="WOX39" s="326"/>
      <c r="WOY39" s="326"/>
      <c r="WOZ39" s="326"/>
      <c r="WPA39" s="326"/>
      <c r="WPB39" s="326"/>
      <c r="WPC39" s="326"/>
      <c r="WPD39" s="326"/>
      <c r="WPE39" s="326"/>
      <c r="WPF39" s="326"/>
      <c r="WPG39" s="326"/>
      <c r="WPH39" s="326"/>
      <c r="WPI39" s="326"/>
      <c r="WPJ39" s="326"/>
      <c r="WPK39" s="326"/>
      <c r="WPL39" s="326"/>
      <c r="WPM39" s="326"/>
      <c r="WPN39" s="326"/>
      <c r="WPO39" s="326"/>
      <c r="WPP39" s="326"/>
      <c r="WPQ39" s="326"/>
      <c r="WPR39" s="326"/>
      <c r="WPS39" s="326"/>
      <c r="WPT39" s="326"/>
      <c r="WPU39" s="326"/>
      <c r="WPV39" s="326"/>
      <c r="WPW39" s="326"/>
      <c r="WPX39" s="326"/>
      <c r="WPY39" s="326"/>
      <c r="WPZ39" s="326"/>
      <c r="WQA39" s="326"/>
      <c r="WQB39" s="326"/>
      <c r="WQC39" s="326"/>
      <c r="WQD39" s="326"/>
      <c r="WQE39" s="326"/>
      <c r="WQF39" s="326"/>
      <c r="WQG39" s="326"/>
      <c r="WQH39" s="326"/>
      <c r="WQI39" s="326"/>
      <c r="WQJ39" s="326"/>
      <c r="WQK39" s="326"/>
      <c r="WQL39" s="326"/>
      <c r="WQM39" s="326"/>
      <c r="WQN39" s="326"/>
      <c r="WQO39" s="326"/>
      <c r="WQP39" s="326"/>
      <c r="WQQ39" s="326"/>
      <c r="WQR39" s="326"/>
      <c r="WQS39" s="326"/>
      <c r="WQT39" s="326"/>
      <c r="WQU39" s="326"/>
      <c r="WQV39" s="326"/>
      <c r="WQW39" s="326"/>
      <c r="WQX39" s="326"/>
      <c r="WQY39" s="326"/>
      <c r="WQZ39" s="326"/>
      <c r="WRA39" s="326"/>
      <c r="WRB39" s="326"/>
      <c r="WRC39" s="326"/>
      <c r="WRD39" s="326"/>
      <c r="WRE39" s="326"/>
      <c r="WRF39" s="326"/>
      <c r="WRG39" s="326"/>
      <c r="WRH39" s="326"/>
      <c r="WRI39" s="326"/>
      <c r="WRJ39" s="326"/>
      <c r="WRK39" s="326"/>
      <c r="WRL39" s="326"/>
      <c r="WRM39" s="326"/>
      <c r="WRN39" s="326"/>
      <c r="WRO39" s="326"/>
      <c r="WRP39" s="326"/>
      <c r="WRQ39" s="326"/>
      <c r="WRR39" s="326"/>
      <c r="WRS39" s="326"/>
      <c r="WRT39" s="326"/>
      <c r="WRU39" s="326"/>
      <c r="WRV39" s="326"/>
      <c r="WRW39" s="326"/>
      <c r="WRX39" s="326"/>
      <c r="WRY39" s="326"/>
      <c r="WRZ39" s="326"/>
      <c r="WSA39" s="326"/>
      <c r="WSB39" s="326"/>
      <c r="WSC39" s="326"/>
      <c r="WSD39" s="326"/>
      <c r="WSE39" s="326"/>
      <c r="WSF39" s="326"/>
      <c r="WSG39" s="326"/>
      <c r="WSH39" s="326"/>
      <c r="WSI39" s="326"/>
      <c r="WSJ39" s="326"/>
      <c r="WSK39" s="326"/>
      <c r="WSL39" s="326"/>
      <c r="WSM39" s="326"/>
      <c r="WSN39" s="326"/>
      <c r="WSO39" s="326"/>
      <c r="WSP39" s="326"/>
      <c r="WSQ39" s="326"/>
      <c r="WSR39" s="326"/>
      <c r="WSS39" s="326"/>
      <c r="WST39" s="326"/>
      <c r="WSU39" s="326"/>
      <c r="WSV39" s="326"/>
      <c r="WSW39" s="326"/>
      <c r="WSX39" s="326"/>
      <c r="WSY39" s="326"/>
      <c r="WSZ39" s="326"/>
      <c r="WTA39" s="326"/>
      <c r="WTB39" s="326"/>
      <c r="WTC39" s="326"/>
      <c r="WTD39" s="326"/>
      <c r="WTE39" s="326"/>
      <c r="WTF39" s="326"/>
      <c r="WTG39" s="326"/>
      <c r="WTH39" s="326"/>
      <c r="WTI39" s="326"/>
      <c r="WTJ39" s="326"/>
      <c r="WTK39" s="326"/>
      <c r="WTL39" s="326"/>
      <c r="WTM39" s="326"/>
      <c r="WTN39" s="326"/>
      <c r="WTO39" s="326"/>
      <c r="WTP39" s="326"/>
      <c r="WTQ39" s="326"/>
      <c r="WTR39" s="326"/>
      <c r="WTS39" s="326"/>
      <c r="WTT39" s="326"/>
      <c r="WTU39" s="326"/>
      <c r="WTV39" s="326"/>
      <c r="WTW39" s="326"/>
      <c r="WTX39" s="326"/>
      <c r="WTY39" s="326"/>
      <c r="WTZ39" s="326"/>
      <c r="WUA39" s="326"/>
      <c r="WUB39" s="326"/>
      <c r="WUC39" s="326"/>
      <c r="WUD39" s="326"/>
      <c r="WUE39" s="326"/>
      <c r="WUF39" s="326"/>
      <c r="WUG39" s="326"/>
      <c r="WUH39" s="326"/>
      <c r="WUI39" s="326"/>
      <c r="WUJ39" s="326"/>
      <c r="WUK39" s="326"/>
      <c r="WUL39" s="326"/>
      <c r="WUM39" s="326"/>
      <c r="WUN39" s="326"/>
      <c r="WUO39" s="326"/>
      <c r="WUP39" s="326"/>
      <c r="WUQ39" s="326"/>
      <c r="WUR39" s="326"/>
      <c r="WUS39" s="326"/>
      <c r="WUT39" s="326"/>
      <c r="WUU39" s="326"/>
      <c r="WUV39" s="326"/>
      <c r="WUW39" s="326"/>
      <c r="WUX39" s="326"/>
      <c r="WUY39" s="326"/>
      <c r="WUZ39" s="326"/>
      <c r="WVA39" s="326"/>
      <c r="WVB39" s="326"/>
      <c r="WVC39" s="326"/>
      <c r="WVD39" s="326"/>
      <c r="WVE39" s="326"/>
      <c r="WVF39" s="326"/>
      <c r="WVG39" s="326"/>
      <c r="WVH39" s="326"/>
      <c r="WVI39" s="326"/>
      <c r="WVJ39" s="326"/>
      <c r="WVK39" s="326"/>
      <c r="WVL39" s="326"/>
      <c r="WVM39" s="326"/>
      <c r="WVN39" s="326"/>
      <c r="WVO39" s="326"/>
      <c r="WVP39" s="326"/>
      <c r="WVQ39" s="326"/>
      <c r="WVR39" s="326"/>
      <c r="WVS39" s="326"/>
      <c r="WVT39" s="326"/>
      <c r="WVU39" s="326"/>
      <c r="WVV39" s="326"/>
      <c r="WVW39" s="326"/>
      <c r="WVX39" s="326"/>
      <c r="WVY39" s="326"/>
      <c r="WVZ39" s="326"/>
      <c r="WWA39" s="326"/>
      <c r="WWB39" s="326"/>
      <c r="WWC39" s="326"/>
      <c r="WWD39" s="326"/>
      <c r="WWE39" s="326"/>
      <c r="WWF39" s="326"/>
      <c r="WWG39" s="326"/>
      <c r="WWH39" s="326"/>
      <c r="WWI39" s="326"/>
      <c r="WWJ39" s="326"/>
      <c r="WWK39" s="326"/>
      <c r="WWL39" s="326"/>
      <c r="WWM39" s="326"/>
      <c r="WWN39" s="326"/>
      <c r="WWO39" s="326"/>
      <c r="WWP39" s="326"/>
      <c r="WWQ39" s="326"/>
      <c r="WWR39" s="326"/>
      <c r="WWS39" s="326"/>
      <c r="WWT39" s="326"/>
      <c r="WWU39" s="326"/>
      <c r="WWV39" s="326"/>
      <c r="WWW39" s="326"/>
      <c r="WWX39" s="326"/>
      <c r="WWY39" s="326"/>
      <c r="WWZ39" s="326"/>
      <c r="WXA39" s="326"/>
      <c r="WXB39" s="326"/>
      <c r="WXC39" s="326"/>
      <c r="WXD39" s="326"/>
      <c r="WXE39" s="326"/>
      <c r="WXF39" s="326"/>
      <c r="WXG39" s="326"/>
      <c r="WXH39" s="326"/>
      <c r="WXI39" s="326"/>
      <c r="WXJ39" s="326"/>
      <c r="WXK39" s="326"/>
      <c r="WXL39" s="326"/>
      <c r="WXM39" s="326"/>
      <c r="WXN39" s="326"/>
      <c r="WXO39" s="326"/>
      <c r="WXP39" s="326"/>
      <c r="WXQ39" s="326"/>
      <c r="WXR39" s="326"/>
      <c r="WXS39" s="326"/>
      <c r="WXT39" s="326"/>
      <c r="WXU39" s="326"/>
      <c r="WXV39" s="326"/>
      <c r="WXW39" s="326"/>
      <c r="WXX39" s="326"/>
      <c r="WXY39" s="326"/>
      <c r="WXZ39" s="326"/>
      <c r="WYA39" s="326"/>
      <c r="WYB39" s="326"/>
      <c r="WYC39" s="326"/>
      <c r="WYD39" s="326"/>
      <c r="WYE39" s="326"/>
      <c r="WYF39" s="326"/>
      <c r="WYG39" s="326"/>
      <c r="WYH39" s="326"/>
      <c r="WYI39" s="326"/>
      <c r="WYJ39" s="326"/>
      <c r="WYK39" s="326"/>
      <c r="WYL39" s="326"/>
      <c r="WYM39" s="326"/>
      <c r="WYN39" s="326"/>
      <c r="WYO39" s="326"/>
      <c r="WYP39" s="326"/>
      <c r="WYQ39" s="326"/>
      <c r="WYR39" s="326"/>
      <c r="WYS39" s="326"/>
      <c r="WYT39" s="326"/>
      <c r="WYU39" s="326"/>
      <c r="WYV39" s="326"/>
      <c r="WYW39" s="326"/>
      <c r="WYX39" s="326"/>
      <c r="WYY39" s="326"/>
      <c r="WYZ39" s="326"/>
      <c r="WZA39" s="326"/>
      <c r="WZB39" s="326"/>
      <c r="WZC39" s="326"/>
      <c r="WZD39" s="326"/>
      <c r="WZE39" s="326"/>
      <c r="WZF39" s="326"/>
      <c r="WZG39" s="326"/>
      <c r="WZH39" s="326"/>
      <c r="WZI39" s="326"/>
      <c r="WZJ39" s="326"/>
      <c r="WZK39" s="326"/>
      <c r="WZL39" s="326"/>
      <c r="WZM39" s="326"/>
      <c r="WZN39" s="326"/>
      <c r="WZO39" s="326"/>
      <c r="WZP39" s="326"/>
      <c r="WZQ39" s="326"/>
      <c r="WZR39" s="326"/>
      <c r="WZS39" s="326"/>
      <c r="WZT39" s="326"/>
      <c r="WZU39" s="326"/>
      <c r="WZV39" s="326"/>
      <c r="WZW39" s="326"/>
      <c r="WZX39" s="326"/>
      <c r="WZY39" s="326"/>
      <c r="WZZ39" s="326"/>
      <c r="XAA39" s="326"/>
      <c r="XAB39" s="326"/>
      <c r="XAC39" s="326"/>
      <c r="XAD39" s="326"/>
      <c r="XAE39" s="326"/>
      <c r="XAF39" s="326"/>
      <c r="XAG39" s="326"/>
      <c r="XAH39" s="326"/>
      <c r="XAI39" s="326"/>
      <c r="XAJ39" s="326"/>
      <c r="XAK39" s="326"/>
      <c r="XAL39" s="326"/>
      <c r="XAM39" s="326"/>
      <c r="XAN39" s="326"/>
      <c r="XAO39" s="326"/>
      <c r="XAP39" s="326"/>
      <c r="XAQ39" s="326"/>
      <c r="XAR39" s="326"/>
      <c r="XAS39" s="326"/>
      <c r="XAT39" s="326"/>
      <c r="XAU39" s="326"/>
      <c r="XAV39" s="326"/>
      <c r="XAW39" s="326"/>
      <c r="XAX39" s="326"/>
      <c r="XAY39" s="326"/>
      <c r="XAZ39" s="326"/>
      <c r="XBA39" s="326"/>
      <c r="XBB39" s="326"/>
      <c r="XBC39" s="326"/>
      <c r="XBD39" s="326"/>
      <c r="XBE39" s="326"/>
      <c r="XBF39" s="326"/>
      <c r="XBG39" s="326"/>
      <c r="XBH39" s="326"/>
      <c r="XBI39" s="326"/>
      <c r="XBJ39" s="326"/>
      <c r="XBK39" s="326"/>
      <c r="XBL39" s="326"/>
      <c r="XBM39" s="326"/>
      <c r="XBN39" s="326"/>
      <c r="XBO39" s="326"/>
      <c r="XBP39" s="326"/>
      <c r="XBQ39" s="326"/>
      <c r="XBR39" s="326"/>
      <c r="XBS39" s="326"/>
      <c r="XBT39" s="326"/>
      <c r="XBU39" s="326"/>
      <c r="XBV39" s="326"/>
      <c r="XBW39" s="326"/>
      <c r="XBX39" s="326"/>
      <c r="XBY39" s="326"/>
      <c r="XBZ39" s="326"/>
      <c r="XCA39" s="326"/>
      <c r="XCB39" s="326"/>
      <c r="XCC39" s="326"/>
      <c r="XCD39" s="326"/>
      <c r="XCE39" s="326"/>
      <c r="XCF39" s="326"/>
      <c r="XCG39" s="326"/>
      <c r="XCH39" s="326"/>
      <c r="XCI39" s="326"/>
      <c r="XCJ39" s="326"/>
      <c r="XCK39" s="326"/>
      <c r="XCL39" s="326"/>
      <c r="XCM39" s="326"/>
      <c r="XCN39" s="326"/>
      <c r="XCO39" s="326"/>
      <c r="XCP39" s="326"/>
      <c r="XCQ39" s="326"/>
      <c r="XCR39" s="326"/>
      <c r="XCS39" s="326"/>
      <c r="XCT39" s="326"/>
      <c r="XCU39" s="326"/>
      <c r="XCV39" s="326"/>
      <c r="XCW39" s="326"/>
      <c r="XCX39" s="326"/>
      <c r="XCY39" s="326"/>
      <c r="XCZ39" s="326"/>
      <c r="XDA39" s="326"/>
      <c r="XDB39" s="326"/>
      <c r="XDC39" s="326"/>
      <c r="XDD39" s="326"/>
      <c r="XDE39" s="326"/>
      <c r="XDF39" s="326"/>
      <c r="XDG39" s="326"/>
      <c r="XDH39" s="326"/>
      <c r="XDI39" s="326"/>
      <c r="XDJ39" s="326"/>
      <c r="XDK39" s="326"/>
      <c r="XDL39" s="326"/>
      <c r="XDM39" s="326"/>
      <c r="XDN39" s="326"/>
      <c r="XDO39" s="326"/>
      <c r="XDP39" s="326"/>
      <c r="XDQ39" s="326"/>
      <c r="XDR39" s="326"/>
      <c r="XDS39" s="326"/>
      <c r="XDT39" s="326"/>
      <c r="XDU39" s="326"/>
      <c r="XDV39" s="326"/>
      <c r="XDW39" s="326"/>
      <c r="XDX39" s="326"/>
      <c r="XDY39" s="326"/>
      <c r="XDZ39" s="326"/>
      <c r="XEA39" s="326"/>
      <c r="XEB39" s="326"/>
      <c r="XEC39" s="326"/>
      <c r="XED39" s="326"/>
      <c r="XEE39" s="326"/>
      <c r="XEF39" s="326"/>
      <c r="XEG39" s="326"/>
      <c r="XEH39" s="326"/>
      <c r="XEI39" s="326"/>
      <c r="XEJ39" s="326"/>
      <c r="XEK39" s="326"/>
      <c r="XEL39" s="326"/>
      <c r="XEM39" s="326"/>
      <c r="XEN39" s="326"/>
      <c r="XEO39" s="326"/>
      <c r="XEP39" s="326"/>
      <c r="XEQ39" s="326"/>
      <c r="XER39" s="326"/>
      <c r="XES39" s="326"/>
      <c r="XET39" s="326"/>
      <c r="XEU39" s="326"/>
      <c r="XEV39" s="326"/>
      <c r="XEW39" s="326"/>
      <c r="XEX39" s="326"/>
      <c r="XEY39" s="326"/>
      <c r="XEZ39" s="326"/>
      <c r="XFA39" s="326"/>
      <c r="XFB39" s="326"/>
      <c r="XFC39" s="326"/>
      <c r="XFD39" s="326"/>
    </row>
    <row r="40" spans="1:16384" s="169" customFormat="1" ht="20.25" hidden="1">
      <c r="A40" s="330"/>
      <c r="B40" s="330"/>
      <c r="C40" s="330"/>
      <c r="D40" s="330"/>
      <c r="E40" s="330"/>
      <c r="F40" s="96"/>
      <c r="G40" s="96"/>
      <c r="H40" s="96"/>
      <c r="I40" s="97"/>
      <c r="J40" s="99"/>
      <c r="K40" s="99"/>
      <c r="L40" s="99"/>
      <c r="M40" s="171"/>
      <c r="N40" s="171"/>
      <c r="O40" s="171"/>
      <c r="P40" s="171"/>
      <c r="Q40" s="172"/>
      <c r="R40" s="172"/>
      <c r="S40" s="173"/>
      <c r="T40" s="173"/>
      <c r="U40" s="173"/>
      <c r="V40" s="173"/>
      <c r="W40" s="107"/>
      <c r="X40" s="107"/>
      <c r="Y40" s="174"/>
    </row>
    <row r="41" spans="1:16384" s="169" customFormat="1" ht="18.75" customHeight="1">
      <c r="A41" s="97"/>
      <c r="B41" s="97"/>
      <c r="C41" s="100"/>
      <c r="D41" s="97"/>
      <c r="E41" s="97"/>
      <c r="F41" s="96"/>
      <c r="G41" s="96"/>
      <c r="H41" s="96"/>
      <c r="I41" s="97"/>
      <c r="J41" s="97"/>
      <c r="K41" s="97"/>
      <c r="L41" s="97"/>
      <c r="M41" s="259"/>
      <c r="N41" s="259"/>
      <c r="O41" s="259"/>
      <c r="P41" s="259"/>
      <c r="Q41" s="329"/>
      <c r="R41" s="329"/>
      <c r="S41" s="329"/>
      <c r="T41" s="329"/>
      <c r="U41" s="329"/>
      <c r="V41" s="329"/>
      <c r="W41" s="329"/>
      <c r="X41" s="329"/>
      <c r="Y41" s="329"/>
      <c r="Z41" s="329"/>
    </row>
    <row r="42" spans="1:16384" s="169" customFormat="1" ht="33.75" customHeight="1">
      <c r="A42" s="97"/>
      <c r="B42" s="97"/>
      <c r="C42" s="331"/>
      <c r="D42" s="331"/>
      <c r="E42" s="331"/>
      <c r="F42" s="101"/>
      <c r="G42" s="101"/>
      <c r="H42" s="96"/>
      <c r="I42" s="97"/>
      <c r="J42" s="97"/>
      <c r="K42" s="97"/>
      <c r="L42" s="99"/>
      <c r="M42" s="259"/>
      <c r="N42" s="259"/>
      <c r="O42" s="259"/>
      <c r="P42" s="259"/>
      <c r="Q42" s="261"/>
      <c r="R42" s="261"/>
      <c r="S42" s="261"/>
      <c r="T42" s="261"/>
      <c r="U42" s="261"/>
      <c r="V42" s="261"/>
      <c r="W42" s="261"/>
      <c r="X42" s="261"/>
      <c r="Y42" s="261"/>
      <c r="Z42" s="261"/>
    </row>
    <row r="43" spans="1:16384" s="169" customFormat="1" ht="30" customHeight="1">
      <c r="A43" s="97"/>
      <c r="B43" s="97"/>
      <c r="C43" s="100"/>
      <c r="D43" s="97"/>
      <c r="E43" s="97"/>
      <c r="F43" s="96"/>
      <c r="G43" s="96"/>
      <c r="H43" s="96"/>
      <c r="I43" s="97"/>
      <c r="J43" s="97"/>
      <c r="K43" s="97"/>
      <c r="L43" s="97"/>
      <c r="M43" s="259"/>
      <c r="N43" s="259"/>
      <c r="O43" s="259"/>
      <c r="P43" s="259"/>
      <c r="Q43" s="261"/>
      <c r="R43" s="261"/>
      <c r="S43" s="261"/>
      <c r="T43" s="261"/>
      <c r="U43" s="261"/>
      <c r="V43" s="261"/>
      <c r="W43" s="261"/>
      <c r="X43" s="261"/>
      <c r="Y43" s="261"/>
      <c r="Z43" s="261"/>
    </row>
    <row r="44" spans="1:16384" s="169" customFormat="1" ht="31.5" customHeight="1">
      <c r="A44" s="327"/>
      <c r="B44" s="327"/>
      <c r="C44" s="327"/>
      <c r="D44" s="327"/>
      <c r="E44" s="327"/>
      <c r="F44" s="96"/>
      <c r="G44" s="96"/>
      <c r="H44" s="96"/>
      <c r="I44" s="97"/>
      <c r="J44" s="328"/>
      <c r="K44" s="328"/>
      <c r="L44" s="328"/>
      <c r="M44" s="171"/>
      <c r="N44" s="171"/>
      <c r="O44" s="171"/>
      <c r="P44" s="171"/>
      <c r="Q44" s="172"/>
      <c r="R44" s="172"/>
      <c r="S44" s="173"/>
      <c r="T44" s="173"/>
      <c r="U44" s="173"/>
      <c r="V44" s="173"/>
      <c r="W44" s="107"/>
      <c r="X44" s="107"/>
      <c r="Y44" s="174"/>
    </row>
    <row r="45" spans="1:16384" s="169" customFormat="1" ht="28.5" customHeight="1">
      <c r="A45" s="97"/>
      <c r="B45" s="97"/>
      <c r="C45" s="100"/>
      <c r="D45" s="97"/>
      <c r="E45" s="97"/>
      <c r="F45" s="96"/>
      <c r="G45" s="96"/>
      <c r="H45" s="96"/>
      <c r="I45" s="97"/>
      <c r="J45" s="97"/>
      <c r="K45" s="97"/>
      <c r="L45" s="97"/>
      <c r="M45" s="259"/>
      <c r="N45" s="259"/>
      <c r="O45" s="259"/>
      <c r="P45" s="259"/>
      <c r="Q45" s="329"/>
      <c r="R45" s="329"/>
      <c r="S45" s="329"/>
      <c r="T45" s="329"/>
      <c r="U45" s="329"/>
      <c r="V45" s="329"/>
      <c r="W45" s="329"/>
      <c r="X45" s="329"/>
      <c r="Y45" s="329"/>
      <c r="Z45" s="329"/>
    </row>
    <row r="46" spans="1:16384" s="171" customFormat="1" ht="33" customHeight="1">
      <c r="A46" s="332"/>
      <c r="B46" s="332"/>
      <c r="C46" s="332"/>
      <c r="D46" s="332"/>
      <c r="E46" s="332"/>
      <c r="F46" s="96"/>
      <c r="G46" s="96"/>
      <c r="H46" s="96"/>
      <c r="I46" s="97"/>
      <c r="J46" s="328"/>
      <c r="K46" s="328"/>
      <c r="L46" s="328"/>
      <c r="Q46" s="172"/>
      <c r="R46" s="172"/>
      <c r="S46" s="173"/>
      <c r="T46" s="173"/>
      <c r="U46" s="173"/>
      <c r="V46" s="173"/>
      <c r="W46" s="107"/>
      <c r="X46" s="107"/>
      <c r="Y46" s="174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  <c r="FZ46" s="169"/>
      <c r="GA46" s="169"/>
      <c r="GB46" s="169"/>
      <c r="GC46" s="169"/>
      <c r="GD46" s="169"/>
      <c r="GE46" s="169"/>
      <c r="GF46" s="169"/>
      <c r="GG46" s="169"/>
      <c r="GH46" s="169"/>
      <c r="GI46" s="169"/>
      <c r="GJ46" s="169"/>
      <c r="GK46" s="169"/>
      <c r="GL46" s="169"/>
      <c r="GM46" s="169"/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69"/>
      <c r="HL46" s="169"/>
      <c r="HM46" s="169"/>
      <c r="HN46" s="169"/>
      <c r="HO46" s="169"/>
      <c r="HP46" s="169"/>
      <c r="HQ46" s="169"/>
      <c r="HR46" s="169"/>
      <c r="HS46" s="169"/>
      <c r="HT46" s="169"/>
      <c r="HU46" s="169"/>
      <c r="HV46" s="169"/>
      <c r="HW46" s="169"/>
      <c r="HX46" s="169"/>
      <c r="HY46" s="169"/>
      <c r="HZ46" s="169"/>
      <c r="IA46" s="169"/>
      <c r="IB46" s="169"/>
      <c r="IC46" s="169"/>
      <c r="ID46" s="169"/>
      <c r="IE46" s="169"/>
      <c r="IF46" s="169"/>
      <c r="IG46" s="169"/>
      <c r="IH46" s="169"/>
      <c r="II46" s="169"/>
      <c r="IJ46" s="169"/>
      <c r="IK46" s="169"/>
      <c r="IL46" s="169"/>
      <c r="IM46" s="169"/>
      <c r="IN46" s="169"/>
      <c r="IO46" s="169"/>
      <c r="IP46" s="169"/>
      <c r="IQ46" s="169"/>
      <c r="IR46" s="169"/>
      <c r="IS46" s="169"/>
      <c r="IT46" s="169"/>
      <c r="IU46" s="169"/>
      <c r="IV46" s="169"/>
      <c r="IW46" s="169"/>
      <c r="IX46" s="169"/>
      <c r="IY46" s="169"/>
      <c r="IZ46" s="169"/>
      <c r="JA46" s="169"/>
      <c r="JB46" s="169"/>
      <c r="JC46" s="169"/>
      <c r="JD46" s="169"/>
      <c r="JE46" s="169"/>
      <c r="JF46" s="169"/>
      <c r="JG46" s="169"/>
      <c r="JH46" s="169"/>
      <c r="JI46" s="169"/>
      <c r="JJ46" s="169"/>
      <c r="JK46" s="169"/>
      <c r="JL46" s="169"/>
      <c r="JM46" s="169"/>
      <c r="JN46" s="169"/>
      <c r="JO46" s="169"/>
      <c r="JP46" s="169"/>
      <c r="JQ46" s="169"/>
      <c r="JR46" s="169"/>
      <c r="JS46" s="169"/>
      <c r="JT46" s="169"/>
      <c r="JU46" s="169"/>
      <c r="JV46" s="169"/>
      <c r="JW46" s="169"/>
      <c r="JX46" s="169"/>
      <c r="JY46" s="169"/>
      <c r="JZ46" s="169"/>
      <c r="KA46" s="169"/>
      <c r="KB46" s="169"/>
      <c r="KC46" s="169"/>
      <c r="KD46" s="169"/>
      <c r="KE46" s="169"/>
      <c r="KF46" s="169"/>
      <c r="KG46" s="169"/>
      <c r="KH46" s="169"/>
      <c r="KI46" s="169"/>
      <c r="KJ46" s="169"/>
      <c r="KK46" s="169"/>
      <c r="KL46" s="169"/>
      <c r="KM46" s="169"/>
      <c r="KN46" s="169"/>
      <c r="KO46" s="169"/>
      <c r="KP46" s="169"/>
      <c r="KQ46" s="169"/>
      <c r="KR46" s="169"/>
      <c r="KS46" s="169"/>
      <c r="KT46" s="169"/>
      <c r="KU46" s="169"/>
      <c r="KV46" s="169"/>
      <c r="KW46" s="169"/>
      <c r="KX46" s="169"/>
      <c r="KY46" s="169"/>
      <c r="KZ46" s="169"/>
      <c r="LA46" s="169"/>
      <c r="LB46" s="169"/>
      <c r="LC46" s="169"/>
      <c r="LD46" s="169"/>
      <c r="LE46" s="169"/>
      <c r="LF46" s="169"/>
      <c r="LG46" s="169"/>
      <c r="LH46" s="169"/>
      <c r="LI46" s="169"/>
      <c r="LJ46" s="169"/>
      <c r="LK46" s="169"/>
      <c r="LL46" s="169"/>
      <c r="LM46" s="169"/>
      <c r="LN46" s="169"/>
      <c r="LO46" s="169"/>
      <c r="LP46" s="169"/>
      <c r="LQ46" s="169"/>
      <c r="LR46" s="169"/>
      <c r="LS46" s="169"/>
      <c r="LT46" s="169"/>
      <c r="LU46" s="169"/>
      <c r="LV46" s="169"/>
      <c r="LW46" s="169"/>
      <c r="LX46" s="169"/>
      <c r="LY46" s="169"/>
      <c r="LZ46" s="169"/>
      <c r="MA46" s="169"/>
      <c r="MB46" s="169"/>
      <c r="MC46" s="169"/>
      <c r="MD46" s="169"/>
      <c r="ME46" s="169"/>
      <c r="MF46" s="169"/>
      <c r="MG46" s="169"/>
      <c r="MH46" s="169"/>
      <c r="MI46" s="169"/>
      <c r="MJ46" s="169"/>
      <c r="MK46" s="169"/>
      <c r="ML46" s="169"/>
      <c r="MM46" s="169"/>
      <c r="MN46" s="169"/>
      <c r="MO46" s="169"/>
      <c r="MP46" s="169"/>
      <c r="MQ46" s="169"/>
      <c r="MR46" s="169"/>
      <c r="MS46" s="169"/>
      <c r="MT46" s="169"/>
      <c r="MU46" s="169"/>
      <c r="MV46" s="169"/>
      <c r="MW46" s="169"/>
      <c r="MX46" s="169"/>
      <c r="MY46" s="169"/>
      <c r="MZ46" s="169"/>
      <c r="NA46" s="169"/>
      <c r="NB46" s="169"/>
      <c r="NC46" s="169"/>
      <c r="ND46" s="169"/>
      <c r="NE46" s="169"/>
      <c r="NF46" s="169"/>
      <c r="NG46" s="169"/>
      <c r="NH46" s="169"/>
      <c r="NI46" s="169"/>
      <c r="NJ46" s="169"/>
      <c r="NK46" s="169"/>
      <c r="NL46" s="169"/>
      <c r="NM46" s="169"/>
      <c r="NN46" s="169"/>
      <c r="NO46" s="169"/>
      <c r="NP46" s="169"/>
      <c r="NQ46" s="169"/>
      <c r="NR46" s="169"/>
      <c r="NS46" s="169"/>
      <c r="NT46" s="169"/>
      <c r="NU46" s="169"/>
      <c r="NV46" s="169"/>
      <c r="NW46" s="169"/>
      <c r="NX46" s="169"/>
      <c r="NY46" s="169"/>
      <c r="NZ46" s="169"/>
      <c r="OA46" s="169"/>
      <c r="OB46" s="169"/>
      <c r="OC46" s="169"/>
      <c r="OD46" s="169"/>
      <c r="OE46" s="169"/>
      <c r="OF46" s="169"/>
      <c r="OG46" s="169"/>
      <c r="OH46" s="169"/>
      <c r="OI46" s="169"/>
      <c r="OJ46" s="169"/>
      <c r="OK46" s="169"/>
      <c r="OL46" s="169"/>
      <c r="OM46" s="169"/>
      <c r="ON46" s="169"/>
      <c r="OO46" s="169"/>
      <c r="OP46" s="169"/>
      <c r="OQ46" s="169"/>
      <c r="OR46" s="169"/>
      <c r="OS46" s="169"/>
      <c r="OT46" s="169"/>
      <c r="OU46" s="169"/>
      <c r="OV46" s="169"/>
      <c r="OW46" s="169"/>
      <c r="OX46" s="169"/>
      <c r="OY46" s="169"/>
      <c r="OZ46" s="169"/>
      <c r="PA46" s="169"/>
      <c r="PB46" s="169"/>
      <c r="PC46" s="169"/>
      <c r="PD46" s="169"/>
      <c r="PE46" s="169"/>
      <c r="PF46" s="169"/>
      <c r="PG46" s="169"/>
      <c r="PH46" s="169"/>
      <c r="PI46" s="169"/>
      <c r="PJ46" s="169"/>
      <c r="PK46" s="169"/>
      <c r="PL46" s="169"/>
      <c r="PM46" s="169"/>
      <c r="PN46" s="169"/>
      <c r="PO46" s="169"/>
      <c r="PP46" s="169"/>
      <c r="PQ46" s="169"/>
      <c r="PR46" s="169"/>
      <c r="PS46" s="169"/>
      <c r="PT46" s="169"/>
      <c r="PU46" s="169"/>
      <c r="PV46" s="169"/>
      <c r="PW46" s="169"/>
      <c r="PX46" s="169"/>
      <c r="PY46" s="169"/>
      <c r="PZ46" s="169"/>
      <c r="QA46" s="169"/>
      <c r="QB46" s="169"/>
      <c r="QC46" s="169"/>
      <c r="QD46" s="169"/>
      <c r="QE46" s="169"/>
      <c r="QF46" s="169"/>
      <c r="QG46" s="169"/>
      <c r="QH46" s="169"/>
      <c r="QI46" s="169"/>
      <c r="QJ46" s="169"/>
      <c r="QK46" s="169"/>
      <c r="QL46" s="169"/>
      <c r="QM46" s="169"/>
      <c r="QN46" s="169"/>
      <c r="QO46" s="169"/>
      <c r="QP46" s="169"/>
      <c r="QQ46" s="169"/>
      <c r="QR46" s="169"/>
      <c r="QS46" s="169"/>
      <c r="QT46" s="169"/>
      <c r="QU46" s="169"/>
      <c r="QV46" s="169"/>
      <c r="QW46" s="169"/>
      <c r="QX46" s="169"/>
      <c r="QY46" s="169"/>
      <c r="QZ46" s="169"/>
      <c r="RA46" s="169"/>
      <c r="RB46" s="169"/>
      <c r="RC46" s="169"/>
      <c r="RD46" s="169"/>
      <c r="RE46" s="169"/>
      <c r="RF46" s="169"/>
      <c r="RG46" s="169"/>
      <c r="RH46" s="169"/>
      <c r="RI46" s="169"/>
      <c r="RJ46" s="169"/>
      <c r="RK46" s="169"/>
      <c r="RL46" s="169"/>
      <c r="RM46" s="169"/>
      <c r="RN46" s="169"/>
      <c r="RO46" s="169"/>
      <c r="RP46" s="169"/>
      <c r="RQ46" s="169"/>
      <c r="RR46" s="169"/>
      <c r="RS46" s="169"/>
      <c r="RT46" s="169"/>
      <c r="RU46" s="169"/>
      <c r="RV46" s="169"/>
      <c r="RW46" s="169"/>
      <c r="RX46" s="169"/>
      <c r="RY46" s="169"/>
      <c r="RZ46" s="169"/>
      <c r="SA46" s="169"/>
      <c r="SB46" s="169"/>
      <c r="SC46" s="169"/>
      <c r="SD46" s="169"/>
      <c r="SE46" s="169"/>
      <c r="SF46" s="169"/>
      <c r="SG46" s="169"/>
      <c r="SH46" s="169"/>
      <c r="SI46" s="169"/>
      <c r="SJ46" s="169"/>
      <c r="SK46" s="169"/>
      <c r="SL46" s="169"/>
      <c r="SM46" s="169"/>
      <c r="SN46" s="169"/>
      <c r="SO46" s="169"/>
      <c r="SP46" s="169"/>
      <c r="SQ46" s="169"/>
      <c r="SR46" s="169"/>
      <c r="SS46" s="169"/>
      <c r="ST46" s="169"/>
      <c r="SU46" s="169"/>
      <c r="SV46" s="169"/>
      <c r="SW46" s="169"/>
      <c r="SX46" s="169"/>
      <c r="SY46" s="169"/>
      <c r="SZ46" s="169"/>
      <c r="TA46" s="169"/>
      <c r="TB46" s="169"/>
      <c r="TC46" s="169"/>
      <c r="TD46" s="169"/>
      <c r="TE46" s="169"/>
      <c r="TF46" s="169"/>
      <c r="TG46" s="169"/>
      <c r="TH46" s="169"/>
      <c r="TI46" s="169"/>
      <c r="TJ46" s="169"/>
      <c r="TK46" s="169"/>
      <c r="TL46" s="169"/>
      <c r="TM46" s="169"/>
      <c r="TN46" s="169"/>
      <c r="TO46" s="169"/>
      <c r="TP46" s="169"/>
      <c r="TQ46" s="169"/>
      <c r="TR46" s="169"/>
      <c r="TS46" s="169"/>
      <c r="TT46" s="169"/>
      <c r="TU46" s="169"/>
      <c r="TV46" s="169"/>
      <c r="TW46" s="169"/>
      <c r="TX46" s="169"/>
      <c r="TY46" s="169"/>
      <c r="TZ46" s="169"/>
      <c r="UA46" s="169"/>
      <c r="UB46" s="169"/>
      <c r="UC46" s="169"/>
      <c r="UD46" s="169"/>
      <c r="UE46" s="169"/>
      <c r="UF46" s="169"/>
      <c r="UG46" s="169"/>
      <c r="UH46" s="169"/>
      <c r="UI46" s="169"/>
      <c r="UJ46" s="169"/>
      <c r="UK46" s="169"/>
      <c r="UL46" s="169"/>
      <c r="UM46" s="169"/>
      <c r="UN46" s="169"/>
      <c r="UO46" s="169"/>
      <c r="UP46" s="169"/>
      <c r="UQ46" s="169"/>
      <c r="UR46" s="169"/>
      <c r="US46" s="169"/>
      <c r="UT46" s="169"/>
      <c r="UU46" s="169"/>
      <c r="UV46" s="169"/>
      <c r="UW46" s="169"/>
      <c r="UX46" s="169"/>
      <c r="UY46" s="169"/>
      <c r="UZ46" s="169"/>
      <c r="VA46" s="169"/>
      <c r="VB46" s="169"/>
      <c r="VC46" s="169"/>
      <c r="VD46" s="169"/>
      <c r="VE46" s="169"/>
      <c r="VF46" s="169"/>
      <c r="VG46" s="169"/>
      <c r="VH46" s="169"/>
      <c r="VI46" s="169"/>
      <c r="VJ46" s="169"/>
      <c r="VK46" s="169"/>
      <c r="VL46" s="169"/>
      <c r="VM46" s="169"/>
      <c r="VN46" s="169"/>
      <c r="VO46" s="169"/>
      <c r="VP46" s="169"/>
      <c r="VQ46" s="169"/>
      <c r="VR46" s="169"/>
      <c r="VS46" s="169"/>
      <c r="VT46" s="169"/>
      <c r="VU46" s="169"/>
      <c r="VV46" s="169"/>
      <c r="VW46" s="169"/>
      <c r="VX46" s="169"/>
      <c r="VY46" s="169"/>
      <c r="VZ46" s="169"/>
      <c r="WA46" s="169"/>
      <c r="WB46" s="169"/>
      <c r="WC46" s="169"/>
      <c r="WD46" s="169"/>
      <c r="WE46" s="169"/>
      <c r="WF46" s="169"/>
      <c r="WG46" s="169"/>
      <c r="WH46" s="169"/>
      <c r="WI46" s="169"/>
      <c r="WJ46" s="169"/>
      <c r="WK46" s="169"/>
      <c r="WL46" s="169"/>
      <c r="WM46" s="169"/>
      <c r="WN46" s="169"/>
      <c r="WO46" s="169"/>
      <c r="WP46" s="169"/>
      <c r="WQ46" s="169"/>
      <c r="WR46" s="169"/>
      <c r="WS46" s="169"/>
      <c r="WT46" s="169"/>
      <c r="WU46" s="169"/>
      <c r="WV46" s="169"/>
      <c r="WW46" s="169"/>
      <c r="WX46" s="169"/>
      <c r="WY46" s="169"/>
      <c r="WZ46" s="169"/>
      <c r="XA46" s="169"/>
      <c r="XB46" s="169"/>
      <c r="XC46" s="169"/>
      <c r="XD46" s="169"/>
      <c r="XE46" s="169"/>
      <c r="XF46" s="169"/>
      <c r="XG46" s="169"/>
      <c r="XH46" s="169"/>
      <c r="XI46" s="169"/>
      <c r="XJ46" s="169"/>
      <c r="XK46" s="169"/>
      <c r="XL46" s="169"/>
      <c r="XM46" s="169"/>
      <c r="XN46" s="169"/>
      <c r="XO46" s="169"/>
      <c r="XP46" s="169"/>
      <c r="XQ46" s="169"/>
      <c r="XR46" s="169"/>
      <c r="XS46" s="169"/>
      <c r="XT46" s="169"/>
      <c r="XU46" s="169"/>
      <c r="XV46" s="169"/>
      <c r="XW46" s="169"/>
      <c r="XX46" s="169"/>
      <c r="XY46" s="169"/>
      <c r="XZ46" s="169"/>
      <c r="YA46" s="169"/>
      <c r="YB46" s="169"/>
      <c r="YC46" s="169"/>
      <c r="YD46" s="169"/>
      <c r="YE46" s="169"/>
      <c r="YF46" s="169"/>
      <c r="YG46" s="169"/>
      <c r="YH46" s="169"/>
      <c r="YI46" s="169"/>
      <c r="YJ46" s="169"/>
      <c r="YK46" s="169"/>
      <c r="YL46" s="169"/>
      <c r="YM46" s="169"/>
      <c r="YN46" s="169"/>
      <c r="YO46" s="169"/>
      <c r="YP46" s="169"/>
      <c r="YQ46" s="169"/>
      <c r="YR46" s="169"/>
      <c r="YS46" s="169"/>
      <c r="YT46" s="169"/>
      <c r="YU46" s="169"/>
      <c r="YV46" s="169"/>
      <c r="YW46" s="169"/>
      <c r="YX46" s="169"/>
      <c r="YY46" s="169"/>
      <c r="YZ46" s="169"/>
      <c r="ZA46" s="169"/>
      <c r="ZB46" s="169"/>
      <c r="ZC46" s="169"/>
      <c r="ZD46" s="169"/>
      <c r="ZE46" s="169"/>
      <c r="ZF46" s="169"/>
      <c r="ZG46" s="169"/>
      <c r="ZH46" s="169"/>
      <c r="ZI46" s="169"/>
      <c r="ZJ46" s="169"/>
      <c r="ZK46" s="169"/>
      <c r="ZL46" s="169"/>
      <c r="ZM46" s="169"/>
      <c r="ZN46" s="169"/>
      <c r="ZO46" s="169"/>
      <c r="ZP46" s="169"/>
      <c r="ZQ46" s="169"/>
      <c r="ZR46" s="169"/>
      <c r="ZS46" s="169"/>
      <c r="ZT46" s="169"/>
      <c r="ZU46" s="169"/>
      <c r="ZV46" s="169"/>
      <c r="ZW46" s="169"/>
      <c r="ZX46" s="169"/>
      <c r="ZY46" s="169"/>
      <c r="ZZ46" s="169"/>
      <c r="AAA46" s="169"/>
      <c r="AAB46" s="169"/>
      <c r="AAC46" s="169"/>
      <c r="AAD46" s="169"/>
      <c r="AAE46" s="169"/>
      <c r="AAF46" s="169"/>
      <c r="AAG46" s="169"/>
      <c r="AAH46" s="169"/>
      <c r="AAI46" s="169"/>
      <c r="AAJ46" s="169"/>
      <c r="AAK46" s="169"/>
      <c r="AAL46" s="169"/>
      <c r="AAM46" s="169"/>
      <c r="AAN46" s="169"/>
      <c r="AAO46" s="169"/>
      <c r="AAP46" s="169"/>
      <c r="AAQ46" s="169"/>
      <c r="AAR46" s="169"/>
      <c r="AAS46" s="169"/>
      <c r="AAT46" s="169"/>
      <c r="AAU46" s="169"/>
      <c r="AAV46" s="169"/>
      <c r="AAW46" s="169"/>
      <c r="AAX46" s="169"/>
      <c r="AAY46" s="169"/>
      <c r="AAZ46" s="169"/>
      <c r="ABA46" s="169"/>
      <c r="ABB46" s="169"/>
      <c r="ABC46" s="169"/>
      <c r="ABD46" s="169"/>
      <c r="ABE46" s="169"/>
      <c r="ABF46" s="169"/>
      <c r="ABG46" s="169"/>
      <c r="ABH46" s="169"/>
      <c r="ABI46" s="169"/>
      <c r="ABJ46" s="169"/>
      <c r="ABK46" s="169"/>
      <c r="ABL46" s="169"/>
      <c r="ABM46" s="169"/>
      <c r="ABN46" s="169"/>
      <c r="ABO46" s="169"/>
      <c r="ABP46" s="169"/>
      <c r="ABQ46" s="169"/>
      <c r="ABR46" s="169"/>
      <c r="ABS46" s="169"/>
      <c r="ABT46" s="169"/>
      <c r="ABU46" s="169"/>
      <c r="ABV46" s="169"/>
      <c r="ABW46" s="169"/>
      <c r="ABX46" s="169"/>
      <c r="ABY46" s="169"/>
      <c r="ABZ46" s="169"/>
      <c r="ACA46" s="169"/>
      <c r="ACB46" s="169"/>
      <c r="ACC46" s="169"/>
      <c r="ACD46" s="169"/>
      <c r="ACE46" s="169"/>
      <c r="ACF46" s="169"/>
      <c r="ACG46" s="169"/>
      <c r="ACH46" s="169"/>
      <c r="ACI46" s="169"/>
      <c r="ACJ46" s="169"/>
      <c r="ACK46" s="169"/>
      <c r="ACL46" s="169"/>
      <c r="ACM46" s="169"/>
      <c r="ACN46" s="169"/>
      <c r="ACO46" s="169"/>
      <c r="ACP46" s="169"/>
      <c r="ACQ46" s="169"/>
      <c r="ACR46" s="169"/>
      <c r="ACS46" s="169"/>
      <c r="ACT46" s="169"/>
      <c r="ACU46" s="169"/>
      <c r="ACV46" s="169"/>
      <c r="ACW46" s="169"/>
      <c r="ACX46" s="169"/>
      <c r="ACY46" s="169"/>
      <c r="ACZ46" s="169"/>
      <c r="ADA46" s="169"/>
      <c r="ADB46" s="169"/>
      <c r="ADC46" s="169"/>
      <c r="ADD46" s="169"/>
      <c r="ADE46" s="169"/>
      <c r="ADF46" s="169"/>
      <c r="ADG46" s="169"/>
      <c r="ADH46" s="169"/>
      <c r="ADI46" s="169"/>
      <c r="ADJ46" s="169"/>
      <c r="ADK46" s="169"/>
      <c r="ADL46" s="169"/>
      <c r="ADM46" s="169"/>
      <c r="ADN46" s="169"/>
      <c r="ADO46" s="169"/>
      <c r="ADP46" s="169"/>
      <c r="ADQ46" s="169"/>
      <c r="ADR46" s="169"/>
      <c r="ADS46" s="169"/>
      <c r="ADT46" s="169"/>
      <c r="ADU46" s="169"/>
      <c r="ADV46" s="169"/>
      <c r="ADW46" s="169"/>
      <c r="ADX46" s="169"/>
      <c r="ADY46" s="169"/>
      <c r="ADZ46" s="169"/>
      <c r="AEA46" s="169"/>
      <c r="AEB46" s="169"/>
      <c r="AEC46" s="169"/>
      <c r="AED46" s="169"/>
      <c r="AEE46" s="169"/>
      <c r="AEF46" s="169"/>
      <c r="AEG46" s="169"/>
      <c r="AEH46" s="169"/>
      <c r="AEI46" s="169"/>
      <c r="AEJ46" s="169"/>
      <c r="AEK46" s="169"/>
      <c r="AEL46" s="169"/>
      <c r="AEM46" s="169"/>
      <c r="AEN46" s="169"/>
      <c r="AEO46" s="169"/>
      <c r="AEP46" s="169"/>
      <c r="AEQ46" s="169"/>
      <c r="AER46" s="169"/>
      <c r="AES46" s="169"/>
      <c r="AET46" s="169"/>
      <c r="AEU46" s="169"/>
      <c r="AEV46" s="169"/>
      <c r="AEW46" s="169"/>
      <c r="AEX46" s="169"/>
      <c r="AEY46" s="169"/>
      <c r="AEZ46" s="169"/>
      <c r="AFA46" s="169"/>
      <c r="AFB46" s="169"/>
      <c r="AFC46" s="169"/>
      <c r="AFD46" s="169"/>
      <c r="AFE46" s="169"/>
      <c r="AFF46" s="169"/>
      <c r="AFG46" s="169"/>
      <c r="AFH46" s="169"/>
      <c r="AFI46" s="169"/>
      <c r="AFJ46" s="169"/>
      <c r="AFK46" s="169"/>
      <c r="AFL46" s="169"/>
      <c r="AFM46" s="169"/>
      <c r="AFN46" s="169"/>
      <c r="AFO46" s="169"/>
      <c r="AFP46" s="169"/>
      <c r="AFQ46" s="169"/>
      <c r="AFR46" s="169"/>
      <c r="AFS46" s="169"/>
      <c r="AFT46" s="169"/>
      <c r="AFU46" s="169"/>
      <c r="AFV46" s="169"/>
      <c r="AFW46" s="169"/>
      <c r="AFX46" s="169"/>
      <c r="AFY46" s="169"/>
      <c r="AFZ46" s="169"/>
      <c r="AGA46" s="169"/>
      <c r="AGB46" s="169"/>
      <c r="AGC46" s="169"/>
      <c r="AGD46" s="169"/>
      <c r="AGE46" s="169"/>
      <c r="AGF46" s="169"/>
      <c r="AGG46" s="169"/>
      <c r="AGH46" s="169"/>
      <c r="AGI46" s="169"/>
      <c r="AGJ46" s="169"/>
      <c r="AGK46" s="169"/>
      <c r="AGL46" s="169"/>
      <c r="AGM46" s="169"/>
      <c r="AGN46" s="169"/>
      <c r="AGO46" s="169"/>
      <c r="AGP46" s="169"/>
      <c r="AGQ46" s="169"/>
      <c r="AGR46" s="169"/>
      <c r="AGS46" s="169"/>
      <c r="AGT46" s="169"/>
      <c r="AGU46" s="169"/>
      <c r="AGV46" s="169"/>
      <c r="AGW46" s="169"/>
      <c r="AGX46" s="169"/>
      <c r="AGY46" s="169"/>
      <c r="AGZ46" s="169"/>
      <c r="AHA46" s="169"/>
      <c r="AHB46" s="169"/>
      <c r="AHC46" s="169"/>
      <c r="AHD46" s="169"/>
      <c r="AHE46" s="169"/>
      <c r="AHF46" s="169"/>
      <c r="AHG46" s="169"/>
      <c r="AHH46" s="169"/>
      <c r="AHI46" s="169"/>
      <c r="AHJ46" s="169"/>
      <c r="AHK46" s="169"/>
      <c r="AHL46" s="169"/>
      <c r="AHM46" s="169"/>
      <c r="AHN46" s="169"/>
      <c r="AHO46" s="169"/>
      <c r="AHP46" s="169"/>
      <c r="AHQ46" s="169"/>
      <c r="AHR46" s="169"/>
      <c r="AHS46" s="169"/>
      <c r="AHT46" s="169"/>
      <c r="AHU46" s="169"/>
      <c r="AHV46" s="169"/>
      <c r="AHW46" s="169"/>
      <c r="AHX46" s="169"/>
      <c r="AHY46" s="169"/>
      <c r="AHZ46" s="169"/>
      <c r="AIA46" s="169"/>
      <c r="AIB46" s="169"/>
      <c r="AIC46" s="169"/>
      <c r="AID46" s="169"/>
      <c r="AIE46" s="169"/>
      <c r="AIF46" s="169"/>
      <c r="AIG46" s="169"/>
      <c r="AIH46" s="169"/>
      <c r="AII46" s="169"/>
      <c r="AIJ46" s="169"/>
      <c r="AIK46" s="169"/>
      <c r="AIL46" s="169"/>
      <c r="AIM46" s="169"/>
      <c r="AIN46" s="169"/>
      <c r="AIO46" s="169"/>
      <c r="AIP46" s="169"/>
      <c r="AIQ46" s="169"/>
      <c r="AIR46" s="169"/>
      <c r="AIS46" s="169"/>
      <c r="AIT46" s="169"/>
      <c r="AIU46" s="169"/>
      <c r="AIV46" s="169"/>
      <c r="AIW46" s="169"/>
      <c r="AIX46" s="169"/>
      <c r="AIY46" s="169"/>
      <c r="AIZ46" s="169"/>
      <c r="AJA46" s="169"/>
      <c r="AJB46" s="169"/>
      <c r="AJC46" s="169"/>
      <c r="AJD46" s="169"/>
      <c r="AJE46" s="169"/>
      <c r="AJF46" s="169"/>
      <c r="AJG46" s="169"/>
      <c r="AJH46" s="169"/>
      <c r="AJI46" s="169"/>
      <c r="AJJ46" s="169"/>
      <c r="AJK46" s="169"/>
      <c r="AJL46" s="169"/>
      <c r="AJM46" s="169"/>
      <c r="AJN46" s="169"/>
      <c r="AJO46" s="169"/>
      <c r="AJP46" s="169"/>
      <c r="AJQ46" s="169"/>
      <c r="AJR46" s="169"/>
      <c r="AJS46" s="169"/>
      <c r="AJT46" s="169"/>
      <c r="AJU46" s="169"/>
      <c r="AJV46" s="169"/>
      <c r="AJW46" s="169"/>
      <c r="AJX46" s="169"/>
      <c r="AJY46" s="169"/>
      <c r="AJZ46" s="169"/>
      <c r="AKA46" s="169"/>
      <c r="AKB46" s="169"/>
      <c r="AKC46" s="169"/>
      <c r="AKD46" s="169"/>
      <c r="AKE46" s="169"/>
      <c r="AKF46" s="169"/>
      <c r="AKG46" s="169"/>
      <c r="AKH46" s="169"/>
      <c r="AKI46" s="169"/>
      <c r="AKJ46" s="169"/>
      <c r="AKK46" s="169"/>
      <c r="AKL46" s="169"/>
      <c r="AKM46" s="169"/>
      <c r="AKN46" s="169"/>
      <c r="AKO46" s="169"/>
      <c r="AKP46" s="169"/>
      <c r="AKQ46" s="169"/>
      <c r="AKR46" s="169"/>
      <c r="AKS46" s="169"/>
      <c r="AKT46" s="169"/>
      <c r="AKU46" s="169"/>
      <c r="AKV46" s="169"/>
      <c r="AKW46" s="169"/>
      <c r="AKX46" s="169"/>
      <c r="AKY46" s="169"/>
      <c r="AKZ46" s="169"/>
      <c r="ALA46" s="169"/>
      <c r="ALB46" s="169"/>
      <c r="ALC46" s="169"/>
      <c r="ALD46" s="169"/>
      <c r="ALE46" s="169"/>
      <c r="ALF46" s="169"/>
      <c r="ALG46" s="169"/>
      <c r="ALH46" s="169"/>
      <c r="ALI46" s="169"/>
      <c r="ALJ46" s="169"/>
      <c r="ALK46" s="169"/>
      <c r="ALL46" s="169"/>
      <c r="ALM46" s="169"/>
      <c r="ALN46" s="169"/>
      <c r="ALO46" s="169"/>
      <c r="ALP46" s="169"/>
      <c r="ALQ46" s="169"/>
      <c r="ALR46" s="169"/>
      <c r="ALS46" s="169"/>
      <c r="ALT46" s="169"/>
      <c r="ALU46" s="169"/>
      <c r="ALV46" s="169"/>
      <c r="ALW46" s="169"/>
      <c r="ALX46" s="169"/>
      <c r="ALY46" s="169"/>
      <c r="ALZ46" s="169"/>
      <c r="AMA46" s="169"/>
      <c r="AMB46" s="169"/>
      <c r="AMC46" s="169"/>
      <c r="AMD46" s="169"/>
      <c r="AME46" s="169"/>
      <c r="AMF46" s="169"/>
      <c r="AMG46" s="169"/>
      <c r="AMH46" s="169"/>
      <c r="AMI46" s="169"/>
      <c r="AMJ46" s="169"/>
      <c r="AMK46" s="169"/>
      <c r="AML46" s="169"/>
      <c r="AMM46" s="169"/>
      <c r="AMN46" s="169"/>
      <c r="AMO46" s="169"/>
      <c r="AMP46" s="169"/>
      <c r="AMQ46" s="169"/>
      <c r="AMR46" s="169"/>
      <c r="AMS46" s="169"/>
      <c r="AMT46" s="169"/>
      <c r="AMU46" s="169"/>
      <c r="AMV46" s="169"/>
      <c r="AMW46" s="169"/>
      <c r="AMX46" s="169"/>
      <c r="AMY46" s="169"/>
      <c r="AMZ46" s="169"/>
      <c r="ANA46" s="169"/>
      <c r="ANB46" s="169"/>
      <c r="ANC46" s="169"/>
      <c r="AND46" s="169"/>
      <c r="ANE46" s="169"/>
      <c r="ANF46" s="169"/>
      <c r="ANG46" s="169"/>
      <c r="ANH46" s="169"/>
      <c r="ANI46" s="169"/>
      <c r="ANJ46" s="169"/>
      <c r="ANK46" s="169"/>
      <c r="ANL46" s="169"/>
      <c r="ANM46" s="169"/>
      <c r="ANN46" s="169"/>
      <c r="ANO46" s="169"/>
      <c r="ANP46" s="169"/>
      <c r="ANQ46" s="169"/>
      <c r="ANR46" s="169"/>
      <c r="ANS46" s="169"/>
      <c r="ANT46" s="169"/>
      <c r="ANU46" s="169"/>
      <c r="ANV46" s="169"/>
      <c r="ANW46" s="169"/>
      <c r="ANX46" s="169"/>
      <c r="ANY46" s="169"/>
      <c r="ANZ46" s="169"/>
      <c r="AOA46" s="169"/>
      <c r="AOB46" s="169"/>
      <c r="AOC46" s="169"/>
      <c r="AOD46" s="169"/>
      <c r="AOE46" s="169"/>
      <c r="AOF46" s="169"/>
      <c r="AOG46" s="169"/>
      <c r="AOH46" s="169"/>
      <c r="AOI46" s="169"/>
      <c r="AOJ46" s="169"/>
      <c r="AOK46" s="169"/>
      <c r="AOL46" s="169"/>
      <c r="AOM46" s="169"/>
      <c r="AON46" s="169"/>
      <c r="AOO46" s="169"/>
      <c r="AOP46" s="169"/>
      <c r="AOQ46" s="169"/>
      <c r="AOR46" s="169"/>
      <c r="AOS46" s="169"/>
      <c r="AOT46" s="169"/>
      <c r="AOU46" s="169"/>
      <c r="AOV46" s="169"/>
      <c r="AOW46" s="169"/>
      <c r="AOX46" s="169"/>
      <c r="AOY46" s="169"/>
      <c r="AOZ46" s="169"/>
      <c r="APA46" s="169"/>
      <c r="APB46" s="169"/>
      <c r="APC46" s="169"/>
      <c r="APD46" s="169"/>
      <c r="APE46" s="169"/>
      <c r="APF46" s="169"/>
      <c r="APG46" s="169"/>
      <c r="APH46" s="169"/>
      <c r="API46" s="169"/>
      <c r="APJ46" s="169"/>
      <c r="APK46" s="169"/>
      <c r="APL46" s="169"/>
      <c r="APM46" s="169"/>
      <c r="APN46" s="169"/>
      <c r="APO46" s="169"/>
      <c r="APP46" s="169"/>
      <c r="APQ46" s="169"/>
      <c r="APR46" s="169"/>
      <c r="APS46" s="169"/>
      <c r="APT46" s="169"/>
      <c r="APU46" s="169"/>
      <c r="APV46" s="169"/>
      <c r="APW46" s="169"/>
      <c r="APX46" s="169"/>
      <c r="APY46" s="169"/>
      <c r="APZ46" s="169"/>
      <c r="AQA46" s="169"/>
      <c r="AQB46" s="169"/>
      <c r="AQC46" s="169"/>
      <c r="AQD46" s="169"/>
      <c r="AQE46" s="169"/>
      <c r="AQF46" s="169"/>
      <c r="AQG46" s="169"/>
      <c r="AQH46" s="169"/>
      <c r="AQI46" s="169"/>
      <c r="AQJ46" s="169"/>
      <c r="AQK46" s="169"/>
      <c r="AQL46" s="169"/>
      <c r="AQM46" s="169"/>
      <c r="AQN46" s="169"/>
      <c r="AQO46" s="169"/>
      <c r="AQP46" s="169"/>
      <c r="AQQ46" s="169"/>
      <c r="AQR46" s="169"/>
      <c r="AQS46" s="169"/>
      <c r="AQT46" s="169"/>
      <c r="AQU46" s="169"/>
      <c r="AQV46" s="169"/>
      <c r="AQW46" s="169"/>
      <c r="AQX46" s="169"/>
      <c r="AQY46" s="169"/>
      <c r="AQZ46" s="169"/>
      <c r="ARA46" s="169"/>
      <c r="ARB46" s="169"/>
      <c r="ARC46" s="169"/>
      <c r="ARD46" s="169"/>
      <c r="ARE46" s="169"/>
      <c r="ARF46" s="169"/>
      <c r="ARG46" s="169"/>
      <c r="ARH46" s="169"/>
      <c r="ARI46" s="169"/>
      <c r="ARJ46" s="169"/>
      <c r="ARK46" s="169"/>
      <c r="ARL46" s="169"/>
      <c r="ARM46" s="169"/>
      <c r="ARN46" s="169"/>
      <c r="ARO46" s="169"/>
      <c r="ARP46" s="169"/>
      <c r="ARQ46" s="169"/>
      <c r="ARR46" s="169"/>
      <c r="ARS46" s="169"/>
      <c r="ART46" s="169"/>
      <c r="ARU46" s="169"/>
      <c r="ARV46" s="169"/>
      <c r="ARW46" s="169"/>
      <c r="ARX46" s="169"/>
      <c r="ARY46" s="169"/>
      <c r="ARZ46" s="169"/>
      <c r="ASA46" s="169"/>
      <c r="ASB46" s="169"/>
      <c r="ASC46" s="169"/>
      <c r="ASD46" s="169"/>
      <c r="ASE46" s="169"/>
      <c r="ASF46" s="169"/>
      <c r="ASG46" s="169"/>
      <c r="ASH46" s="169"/>
      <c r="ASI46" s="169"/>
      <c r="ASJ46" s="169"/>
      <c r="ASK46" s="169"/>
      <c r="ASL46" s="169"/>
      <c r="ASM46" s="169"/>
      <c r="ASN46" s="169"/>
      <c r="ASO46" s="169"/>
      <c r="ASP46" s="169"/>
      <c r="ASQ46" s="169"/>
      <c r="ASR46" s="169"/>
      <c r="ASS46" s="169"/>
      <c r="AST46" s="169"/>
      <c r="ASU46" s="169"/>
      <c r="ASV46" s="169"/>
      <c r="ASW46" s="169"/>
      <c r="ASX46" s="169"/>
      <c r="ASY46" s="169"/>
      <c r="ASZ46" s="169"/>
      <c r="ATA46" s="169"/>
      <c r="ATB46" s="169"/>
      <c r="ATC46" s="169"/>
      <c r="ATD46" s="169"/>
      <c r="ATE46" s="169"/>
      <c r="ATF46" s="169"/>
      <c r="ATG46" s="169"/>
      <c r="ATH46" s="169"/>
      <c r="ATI46" s="169"/>
      <c r="ATJ46" s="169"/>
      <c r="ATK46" s="169"/>
      <c r="ATL46" s="169"/>
      <c r="ATM46" s="169"/>
      <c r="ATN46" s="169"/>
      <c r="ATO46" s="169"/>
      <c r="ATP46" s="169"/>
      <c r="ATQ46" s="169"/>
      <c r="ATR46" s="169"/>
      <c r="ATS46" s="169"/>
      <c r="ATT46" s="169"/>
      <c r="ATU46" s="169"/>
      <c r="ATV46" s="169"/>
      <c r="ATW46" s="169"/>
      <c r="ATX46" s="169"/>
      <c r="ATY46" s="169"/>
      <c r="ATZ46" s="169"/>
      <c r="AUA46" s="169"/>
      <c r="AUB46" s="169"/>
      <c r="AUC46" s="169"/>
      <c r="AUD46" s="169"/>
      <c r="AUE46" s="169"/>
      <c r="AUF46" s="169"/>
      <c r="AUG46" s="169"/>
      <c r="AUH46" s="169"/>
      <c r="AUI46" s="169"/>
      <c r="AUJ46" s="169"/>
      <c r="AUK46" s="169"/>
      <c r="AUL46" s="169"/>
      <c r="AUM46" s="169"/>
      <c r="AUN46" s="169"/>
      <c r="AUO46" s="169"/>
      <c r="AUP46" s="169"/>
      <c r="AUQ46" s="169"/>
      <c r="AUR46" s="169"/>
      <c r="AUS46" s="169"/>
      <c r="AUT46" s="169"/>
      <c r="AUU46" s="169"/>
      <c r="AUV46" s="169"/>
      <c r="AUW46" s="169"/>
      <c r="AUX46" s="169"/>
      <c r="AUY46" s="169"/>
      <c r="AUZ46" s="169"/>
      <c r="AVA46" s="169"/>
      <c r="AVB46" s="169"/>
      <c r="AVC46" s="169"/>
      <c r="AVD46" s="169"/>
      <c r="AVE46" s="169"/>
      <c r="AVF46" s="169"/>
      <c r="AVG46" s="169"/>
      <c r="AVH46" s="169"/>
      <c r="AVI46" s="169"/>
      <c r="AVJ46" s="169"/>
      <c r="AVK46" s="169"/>
      <c r="AVL46" s="169"/>
      <c r="AVM46" s="169"/>
      <c r="AVN46" s="169"/>
      <c r="AVO46" s="169"/>
      <c r="AVP46" s="169"/>
      <c r="AVQ46" s="169"/>
      <c r="AVR46" s="169"/>
      <c r="AVS46" s="169"/>
      <c r="AVT46" s="169"/>
      <c r="AVU46" s="169"/>
      <c r="AVV46" s="169"/>
      <c r="AVW46" s="169"/>
      <c r="AVX46" s="169"/>
      <c r="AVY46" s="169"/>
      <c r="AVZ46" s="169"/>
      <c r="AWA46" s="169"/>
      <c r="AWB46" s="169"/>
      <c r="AWC46" s="169"/>
      <c r="AWD46" s="169"/>
      <c r="AWE46" s="169"/>
      <c r="AWF46" s="169"/>
      <c r="AWG46" s="169"/>
      <c r="AWH46" s="169"/>
      <c r="AWI46" s="169"/>
      <c r="AWJ46" s="169"/>
      <c r="AWK46" s="169"/>
      <c r="AWL46" s="169"/>
      <c r="AWM46" s="169"/>
      <c r="AWN46" s="169"/>
      <c r="AWO46" s="169"/>
      <c r="AWP46" s="169"/>
      <c r="AWQ46" s="169"/>
      <c r="AWR46" s="169"/>
      <c r="AWS46" s="169"/>
      <c r="AWT46" s="169"/>
      <c r="AWU46" s="169"/>
      <c r="AWV46" s="169"/>
      <c r="AWW46" s="169"/>
      <c r="AWX46" s="169"/>
      <c r="AWY46" s="169"/>
      <c r="AWZ46" s="169"/>
      <c r="AXA46" s="169"/>
      <c r="AXB46" s="169"/>
      <c r="AXC46" s="169"/>
      <c r="AXD46" s="169"/>
      <c r="AXE46" s="169"/>
      <c r="AXF46" s="169"/>
      <c r="AXG46" s="169"/>
      <c r="AXH46" s="169"/>
      <c r="AXI46" s="169"/>
      <c r="AXJ46" s="169"/>
      <c r="AXK46" s="169"/>
      <c r="AXL46" s="169"/>
      <c r="AXM46" s="169"/>
      <c r="AXN46" s="169"/>
      <c r="AXO46" s="169"/>
      <c r="AXP46" s="169"/>
      <c r="AXQ46" s="169"/>
      <c r="AXR46" s="169"/>
      <c r="AXS46" s="169"/>
      <c r="AXT46" s="169"/>
      <c r="AXU46" s="169"/>
      <c r="AXV46" s="169"/>
      <c r="AXW46" s="169"/>
      <c r="AXX46" s="169"/>
      <c r="AXY46" s="169"/>
      <c r="AXZ46" s="169"/>
      <c r="AYA46" s="169"/>
      <c r="AYB46" s="169"/>
      <c r="AYC46" s="169"/>
      <c r="AYD46" s="169"/>
      <c r="AYE46" s="169"/>
      <c r="AYF46" s="169"/>
      <c r="AYG46" s="169"/>
      <c r="AYH46" s="169"/>
      <c r="AYI46" s="169"/>
      <c r="AYJ46" s="169"/>
      <c r="AYK46" s="169"/>
      <c r="AYL46" s="169"/>
      <c r="AYM46" s="169"/>
      <c r="AYN46" s="169"/>
      <c r="AYO46" s="169"/>
      <c r="AYP46" s="169"/>
      <c r="AYQ46" s="169"/>
      <c r="AYR46" s="169"/>
      <c r="AYS46" s="169"/>
      <c r="AYT46" s="169"/>
      <c r="AYU46" s="169"/>
      <c r="AYV46" s="169"/>
      <c r="AYW46" s="169"/>
      <c r="AYX46" s="169"/>
      <c r="AYY46" s="169"/>
      <c r="AYZ46" s="169"/>
      <c r="AZA46" s="169"/>
      <c r="AZB46" s="169"/>
      <c r="AZC46" s="169"/>
      <c r="AZD46" s="169"/>
      <c r="AZE46" s="169"/>
      <c r="AZF46" s="169"/>
      <c r="AZG46" s="169"/>
      <c r="AZH46" s="169"/>
      <c r="AZI46" s="169"/>
      <c r="AZJ46" s="169"/>
      <c r="AZK46" s="169"/>
      <c r="AZL46" s="169"/>
      <c r="AZM46" s="169"/>
      <c r="AZN46" s="169"/>
      <c r="AZO46" s="169"/>
      <c r="AZP46" s="169"/>
      <c r="AZQ46" s="169"/>
      <c r="AZR46" s="169"/>
      <c r="AZS46" s="169"/>
      <c r="AZT46" s="169"/>
      <c r="AZU46" s="169"/>
      <c r="AZV46" s="169"/>
      <c r="AZW46" s="169"/>
      <c r="AZX46" s="169"/>
      <c r="AZY46" s="169"/>
      <c r="AZZ46" s="169"/>
      <c r="BAA46" s="169"/>
      <c r="BAB46" s="169"/>
      <c r="BAC46" s="169"/>
      <c r="BAD46" s="169"/>
      <c r="BAE46" s="169"/>
      <c r="BAF46" s="169"/>
      <c r="BAG46" s="169"/>
      <c r="BAH46" s="169"/>
      <c r="BAI46" s="169"/>
      <c r="BAJ46" s="169"/>
      <c r="BAK46" s="169"/>
      <c r="BAL46" s="169"/>
      <c r="BAM46" s="169"/>
      <c r="BAN46" s="169"/>
      <c r="BAO46" s="169"/>
      <c r="BAP46" s="169"/>
      <c r="BAQ46" s="169"/>
      <c r="BAR46" s="169"/>
      <c r="BAS46" s="169"/>
      <c r="BAT46" s="169"/>
      <c r="BAU46" s="169"/>
      <c r="BAV46" s="169"/>
      <c r="BAW46" s="169"/>
      <c r="BAX46" s="169"/>
      <c r="BAY46" s="169"/>
      <c r="BAZ46" s="169"/>
      <c r="BBA46" s="169"/>
      <c r="BBB46" s="169"/>
      <c r="BBC46" s="169"/>
      <c r="BBD46" s="169"/>
      <c r="BBE46" s="169"/>
      <c r="BBF46" s="169"/>
      <c r="BBG46" s="169"/>
      <c r="BBH46" s="169"/>
      <c r="BBI46" s="169"/>
      <c r="BBJ46" s="169"/>
      <c r="BBK46" s="169"/>
      <c r="BBL46" s="169"/>
      <c r="BBM46" s="169"/>
      <c r="BBN46" s="169"/>
      <c r="BBO46" s="169"/>
      <c r="BBP46" s="169"/>
      <c r="BBQ46" s="169"/>
      <c r="BBR46" s="169"/>
      <c r="BBS46" s="169"/>
      <c r="BBT46" s="169"/>
      <c r="BBU46" s="169"/>
      <c r="BBV46" s="169"/>
      <c r="BBW46" s="169"/>
      <c r="BBX46" s="169"/>
      <c r="BBY46" s="169"/>
      <c r="BBZ46" s="169"/>
      <c r="BCA46" s="169"/>
      <c r="BCB46" s="169"/>
      <c r="BCC46" s="169"/>
      <c r="BCD46" s="169"/>
      <c r="BCE46" s="169"/>
      <c r="BCF46" s="169"/>
      <c r="BCG46" s="169"/>
      <c r="BCH46" s="169"/>
      <c r="BCI46" s="169"/>
      <c r="BCJ46" s="169"/>
      <c r="BCK46" s="169"/>
      <c r="BCL46" s="169"/>
      <c r="BCM46" s="169"/>
      <c r="BCN46" s="169"/>
      <c r="BCO46" s="169"/>
      <c r="BCP46" s="169"/>
      <c r="BCQ46" s="169"/>
      <c r="BCR46" s="169"/>
      <c r="BCS46" s="169"/>
      <c r="BCT46" s="169"/>
      <c r="BCU46" s="169"/>
      <c r="BCV46" s="169"/>
      <c r="BCW46" s="169"/>
      <c r="BCX46" s="169"/>
      <c r="BCY46" s="169"/>
      <c r="BCZ46" s="169"/>
      <c r="BDA46" s="169"/>
      <c r="BDB46" s="169"/>
      <c r="BDC46" s="169"/>
      <c r="BDD46" s="169"/>
      <c r="BDE46" s="169"/>
      <c r="BDF46" s="169"/>
      <c r="BDG46" s="169"/>
      <c r="BDH46" s="169"/>
      <c r="BDI46" s="169"/>
      <c r="BDJ46" s="169"/>
      <c r="BDK46" s="169"/>
      <c r="BDL46" s="169"/>
      <c r="BDM46" s="169"/>
      <c r="BDN46" s="169"/>
      <c r="BDO46" s="169"/>
      <c r="BDP46" s="169"/>
      <c r="BDQ46" s="169"/>
      <c r="BDR46" s="169"/>
      <c r="BDS46" s="169"/>
      <c r="BDT46" s="169"/>
      <c r="BDU46" s="169"/>
      <c r="BDV46" s="169"/>
      <c r="BDW46" s="169"/>
      <c r="BDX46" s="169"/>
      <c r="BDY46" s="169"/>
      <c r="BDZ46" s="169"/>
      <c r="BEA46" s="169"/>
      <c r="BEB46" s="169"/>
      <c r="BEC46" s="169"/>
      <c r="BED46" s="169"/>
      <c r="BEE46" s="169"/>
      <c r="BEF46" s="169"/>
      <c r="BEG46" s="169"/>
      <c r="BEH46" s="169"/>
      <c r="BEI46" s="169"/>
      <c r="BEJ46" s="169"/>
      <c r="BEK46" s="169"/>
      <c r="BEL46" s="169"/>
      <c r="BEM46" s="169"/>
      <c r="BEN46" s="169"/>
      <c r="BEO46" s="169"/>
      <c r="BEP46" s="169"/>
      <c r="BEQ46" s="169"/>
      <c r="BER46" s="169"/>
      <c r="BES46" s="169"/>
      <c r="BET46" s="169"/>
      <c r="BEU46" s="169"/>
      <c r="BEV46" s="169"/>
      <c r="BEW46" s="169"/>
      <c r="BEX46" s="169"/>
      <c r="BEY46" s="169"/>
      <c r="BEZ46" s="169"/>
      <c r="BFA46" s="169"/>
      <c r="BFB46" s="169"/>
      <c r="BFC46" s="169"/>
      <c r="BFD46" s="169"/>
      <c r="BFE46" s="169"/>
      <c r="BFF46" s="169"/>
      <c r="BFG46" s="169"/>
      <c r="BFH46" s="169"/>
      <c r="BFI46" s="169"/>
      <c r="BFJ46" s="169"/>
      <c r="BFK46" s="169"/>
      <c r="BFL46" s="169"/>
      <c r="BFM46" s="169"/>
      <c r="BFN46" s="169"/>
      <c r="BFO46" s="169"/>
      <c r="BFP46" s="169"/>
      <c r="BFQ46" s="169"/>
      <c r="BFR46" s="169"/>
      <c r="BFS46" s="169"/>
      <c r="BFT46" s="169"/>
      <c r="BFU46" s="169"/>
      <c r="BFV46" s="169"/>
      <c r="BFW46" s="169"/>
      <c r="BFX46" s="169"/>
      <c r="BFY46" s="169"/>
      <c r="BFZ46" s="169"/>
      <c r="BGA46" s="169"/>
      <c r="BGB46" s="169"/>
      <c r="BGC46" s="169"/>
      <c r="BGD46" s="169"/>
      <c r="BGE46" s="169"/>
      <c r="BGF46" s="169"/>
      <c r="BGG46" s="169"/>
      <c r="BGH46" s="169"/>
      <c r="BGI46" s="169"/>
      <c r="BGJ46" s="169"/>
      <c r="BGK46" s="169"/>
      <c r="BGL46" s="169"/>
      <c r="BGM46" s="169"/>
      <c r="BGN46" s="169"/>
      <c r="BGO46" s="169"/>
      <c r="BGP46" s="169"/>
      <c r="BGQ46" s="169"/>
      <c r="BGR46" s="169"/>
      <c r="BGS46" s="169"/>
      <c r="BGT46" s="169"/>
      <c r="BGU46" s="169"/>
      <c r="BGV46" s="169"/>
      <c r="BGW46" s="169"/>
      <c r="BGX46" s="169"/>
      <c r="BGY46" s="169"/>
      <c r="BGZ46" s="169"/>
      <c r="BHA46" s="169"/>
      <c r="BHB46" s="169"/>
      <c r="BHC46" s="169"/>
      <c r="BHD46" s="169"/>
      <c r="BHE46" s="169"/>
      <c r="BHF46" s="169"/>
      <c r="BHG46" s="169"/>
      <c r="BHH46" s="169"/>
      <c r="BHI46" s="169"/>
      <c r="BHJ46" s="169"/>
      <c r="BHK46" s="169"/>
      <c r="BHL46" s="169"/>
      <c r="BHM46" s="169"/>
      <c r="BHN46" s="169"/>
      <c r="BHO46" s="169"/>
      <c r="BHP46" s="169"/>
      <c r="BHQ46" s="169"/>
      <c r="BHR46" s="169"/>
      <c r="BHS46" s="169"/>
      <c r="BHT46" s="169"/>
      <c r="BHU46" s="169"/>
      <c r="BHV46" s="169"/>
      <c r="BHW46" s="169"/>
      <c r="BHX46" s="169"/>
      <c r="BHY46" s="169"/>
      <c r="BHZ46" s="169"/>
      <c r="BIA46" s="169"/>
      <c r="BIB46" s="169"/>
      <c r="BIC46" s="169"/>
      <c r="BID46" s="169"/>
      <c r="BIE46" s="169"/>
      <c r="BIF46" s="169"/>
      <c r="BIG46" s="169"/>
      <c r="BIH46" s="169"/>
      <c r="BII46" s="169"/>
      <c r="BIJ46" s="169"/>
      <c r="BIK46" s="169"/>
      <c r="BIL46" s="169"/>
      <c r="BIM46" s="169"/>
      <c r="BIN46" s="169"/>
      <c r="BIO46" s="169"/>
      <c r="BIP46" s="169"/>
      <c r="BIQ46" s="169"/>
      <c r="BIR46" s="169"/>
      <c r="BIS46" s="169"/>
      <c r="BIT46" s="169"/>
      <c r="BIU46" s="169"/>
      <c r="BIV46" s="169"/>
      <c r="BIW46" s="169"/>
      <c r="BIX46" s="169"/>
      <c r="BIY46" s="169"/>
      <c r="BIZ46" s="169"/>
      <c r="BJA46" s="169"/>
      <c r="BJB46" s="169"/>
      <c r="BJC46" s="169"/>
      <c r="BJD46" s="169"/>
      <c r="BJE46" s="169"/>
      <c r="BJF46" s="169"/>
      <c r="BJG46" s="169"/>
      <c r="BJH46" s="169"/>
      <c r="BJI46" s="169"/>
      <c r="BJJ46" s="169"/>
      <c r="BJK46" s="169"/>
      <c r="BJL46" s="169"/>
      <c r="BJM46" s="169"/>
      <c r="BJN46" s="169"/>
      <c r="BJO46" s="169"/>
      <c r="BJP46" s="169"/>
      <c r="BJQ46" s="169"/>
      <c r="BJR46" s="169"/>
      <c r="BJS46" s="169"/>
      <c r="BJT46" s="169"/>
      <c r="BJU46" s="169"/>
      <c r="BJV46" s="169"/>
      <c r="BJW46" s="169"/>
      <c r="BJX46" s="169"/>
      <c r="BJY46" s="169"/>
      <c r="BJZ46" s="169"/>
      <c r="BKA46" s="169"/>
      <c r="BKB46" s="169"/>
      <c r="BKC46" s="169"/>
      <c r="BKD46" s="169"/>
      <c r="BKE46" s="169"/>
      <c r="BKF46" s="169"/>
      <c r="BKG46" s="169"/>
      <c r="BKH46" s="169"/>
      <c r="BKI46" s="169"/>
      <c r="BKJ46" s="169"/>
      <c r="BKK46" s="169"/>
      <c r="BKL46" s="169"/>
      <c r="BKM46" s="169"/>
      <c r="BKN46" s="169"/>
      <c r="BKO46" s="169"/>
      <c r="BKP46" s="169"/>
      <c r="BKQ46" s="169"/>
      <c r="BKR46" s="169"/>
      <c r="BKS46" s="169"/>
      <c r="BKT46" s="169"/>
      <c r="BKU46" s="169"/>
      <c r="BKV46" s="169"/>
      <c r="BKW46" s="169"/>
      <c r="BKX46" s="169"/>
      <c r="BKY46" s="169"/>
      <c r="BKZ46" s="169"/>
      <c r="BLA46" s="169"/>
      <c r="BLB46" s="169"/>
      <c r="BLC46" s="169"/>
      <c r="BLD46" s="169"/>
      <c r="BLE46" s="169"/>
      <c r="BLF46" s="169"/>
      <c r="BLG46" s="169"/>
      <c r="BLH46" s="169"/>
      <c r="BLI46" s="169"/>
      <c r="BLJ46" s="169"/>
      <c r="BLK46" s="169"/>
      <c r="BLL46" s="169"/>
      <c r="BLM46" s="169"/>
      <c r="BLN46" s="169"/>
      <c r="BLO46" s="169"/>
      <c r="BLP46" s="169"/>
      <c r="BLQ46" s="169"/>
      <c r="BLR46" s="169"/>
      <c r="BLS46" s="169"/>
      <c r="BLT46" s="169"/>
      <c r="BLU46" s="169"/>
      <c r="BLV46" s="169"/>
      <c r="BLW46" s="169"/>
      <c r="BLX46" s="169"/>
      <c r="BLY46" s="169"/>
      <c r="BLZ46" s="169"/>
      <c r="BMA46" s="169"/>
      <c r="BMB46" s="169"/>
      <c r="BMC46" s="169"/>
      <c r="BMD46" s="169"/>
      <c r="BME46" s="169"/>
      <c r="BMF46" s="169"/>
      <c r="BMG46" s="169"/>
      <c r="BMH46" s="169"/>
      <c r="BMI46" s="169"/>
      <c r="BMJ46" s="169"/>
      <c r="BMK46" s="169"/>
      <c r="BML46" s="169"/>
      <c r="BMM46" s="169"/>
      <c r="BMN46" s="169"/>
      <c r="BMO46" s="169"/>
      <c r="BMP46" s="169"/>
      <c r="BMQ46" s="169"/>
      <c r="BMR46" s="169"/>
      <c r="BMS46" s="169"/>
      <c r="BMT46" s="169"/>
      <c r="BMU46" s="169"/>
      <c r="BMV46" s="169"/>
      <c r="BMW46" s="169"/>
      <c r="BMX46" s="169"/>
      <c r="BMY46" s="169"/>
      <c r="BMZ46" s="169"/>
      <c r="BNA46" s="169"/>
      <c r="BNB46" s="169"/>
      <c r="BNC46" s="169"/>
      <c r="BND46" s="169"/>
      <c r="BNE46" s="169"/>
      <c r="BNF46" s="169"/>
      <c r="BNG46" s="169"/>
      <c r="BNH46" s="169"/>
      <c r="BNI46" s="169"/>
      <c r="BNJ46" s="169"/>
      <c r="BNK46" s="169"/>
      <c r="BNL46" s="169"/>
      <c r="BNM46" s="169"/>
      <c r="BNN46" s="169"/>
      <c r="BNO46" s="169"/>
      <c r="BNP46" s="169"/>
      <c r="BNQ46" s="169"/>
      <c r="BNR46" s="169"/>
      <c r="BNS46" s="169"/>
      <c r="BNT46" s="169"/>
      <c r="BNU46" s="169"/>
      <c r="BNV46" s="169"/>
      <c r="BNW46" s="169"/>
      <c r="BNX46" s="169"/>
      <c r="BNY46" s="169"/>
      <c r="BNZ46" s="169"/>
      <c r="BOA46" s="169"/>
      <c r="BOB46" s="169"/>
      <c r="BOC46" s="169"/>
      <c r="BOD46" s="169"/>
      <c r="BOE46" s="169"/>
      <c r="BOF46" s="169"/>
      <c r="BOG46" s="169"/>
      <c r="BOH46" s="169"/>
      <c r="BOI46" s="169"/>
      <c r="BOJ46" s="169"/>
      <c r="BOK46" s="169"/>
      <c r="BOL46" s="169"/>
      <c r="BOM46" s="169"/>
      <c r="BON46" s="169"/>
      <c r="BOO46" s="169"/>
      <c r="BOP46" s="169"/>
      <c r="BOQ46" s="169"/>
      <c r="BOR46" s="169"/>
      <c r="BOS46" s="169"/>
      <c r="BOT46" s="169"/>
      <c r="BOU46" s="169"/>
      <c r="BOV46" s="169"/>
      <c r="BOW46" s="169"/>
      <c r="BOX46" s="169"/>
      <c r="BOY46" s="169"/>
      <c r="BOZ46" s="169"/>
      <c r="BPA46" s="169"/>
      <c r="BPB46" s="169"/>
      <c r="BPC46" s="169"/>
      <c r="BPD46" s="169"/>
      <c r="BPE46" s="169"/>
      <c r="BPF46" s="169"/>
      <c r="BPG46" s="169"/>
      <c r="BPH46" s="169"/>
      <c r="BPI46" s="169"/>
      <c r="BPJ46" s="169"/>
      <c r="BPK46" s="169"/>
      <c r="BPL46" s="169"/>
      <c r="BPM46" s="169"/>
      <c r="BPN46" s="169"/>
      <c r="BPO46" s="169"/>
      <c r="BPP46" s="169"/>
      <c r="BPQ46" s="169"/>
      <c r="BPR46" s="169"/>
      <c r="BPS46" s="169"/>
      <c r="BPT46" s="169"/>
      <c r="BPU46" s="169"/>
      <c r="BPV46" s="169"/>
      <c r="BPW46" s="169"/>
      <c r="BPX46" s="169"/>
      <c r="BPY46" s="169"/>
      <c r="BPZ46" s="169"/>
      <c r="BQA46" s="169"/>
      <c r="BQB46" s="169"/>
      <c r="BQC46" s="169"/>
      <c r="BQD46" s="169"/>
      <c r="BQE46" s="169"/>
      <c r="BQF46" s="169"/>
      <c r="BQG46" s="169"/>
      <c r="BQH46" s="169"/>
      <c r="BQI46" s="169"/>
      <c r="BQJ46" s="169"/>
      <c r="BQK46" s="169"/>
      <c r="BQL46" s="169"/>
      <c r="BQM46" s="169"/>
      <c r="BQN46" s="169"/>
      <c r="BQO46" s="169"/>
      <c r="BQP46" s="169"/>
      <c r="BQQ46" s="169"/>
      <c r="BQR46" s="169"/>
      <c r="BQS46" s="169"/>
      <c r="BQT46" s="169"/>
      <c r="BQU46" s="169"/>
      <c r="BQV46" s="169"/>
      <c r="BQW46" s="169"/>
      <c r="BQX46" s="169"/>
      <c r="BQY46" s="169"/>
      <c r="BQZ46" s="169"/>
      <c r="BRA46" s="169"/>
      <c r="BRB46" s="169"/>
      <c r="BRC46" s="169"/>
      <c r="BRD46" s="169"/>
      <c r="BRE46" s="169"/>
      <c r="BRF46" s="169"/>
      <c r="BRG46" s="169"/>
      <c r="BRH46" s="169"/>
      <c r="BRI46" s="169"/>
      <c r="BRJ46" s="169"/>
      <c r="BRK46" s="169"/>
      <c r="BRL46" s="169"/>
      <c r="BRM46" s="169"/>
      <c r="BRN46" s="169"/>
      <c r="BRO46" s="169"/>
      <c r="BRP46" s="169"/>
      <c r="BRQ46" s="169"/>
      <c r="BRR46" s="169"/>
      <c r="BRS46" s="169"/>
      <c r="BRT46" s="169"/>
      <c r="BRU46" s="169"/>
      <c r="BRV46" s="169"/>
      <c r="BRW46" s="169"/>
      <c r="BRX46" s="169"/>
      <c r="BRY46" s="169"/>
      <c r="BRZ46" s="169"/>
      <c r="BSA46" s="169"/>
      <c r="BSB46" s="169"/>
      <c r="BSC46" s="169"/>
      <c r="BSD46" s="169"/>
      <c r="BSE46" s="169"/>
      <c r="BSF46" s="169"/>
      <c r="BSG46" s="169"/>
      <c r="BSH46" s="169"/>
      <c r="BSI46" s="169"/>
      <c r="BSJ46" s="169"/>
      <c r="BSK46" s="169"/>
      <c r="BSL46" s="169"/>
      <c r="BSM46" s="169"/>
      <c r="BSN46" s="169"/>
      <c r="BSO46" s="169"/>
      <c r="BSP46" s="169"/>
      <c r="BSQ46" s="169"/>
      <c r="BSR46" s="169"/>
      <c r="BSS46" s="169"/>
      <c r="BST46" s="169"/>
      <c r="BSU46" s="169"/>
      <c r="BSV46" s="169"/>
      <c r="BSW46" s="169"/>
      <c r="BSX46" s="169"/>
      <c r="BSY46" s="169"/>
      <c r="BSZ46" s="169"/>
      <c r="BTA46" s="169"/>
      <c r="BTB46" s="169"/>
      <c r="BTC46" s="169"/>
      <c r="BTD46" s="169"/>
      <c r="BTE46" s="169"/>
      <c r="BTF46" s="169"/>
      <c r="BTG46" s="169"/>
      <c r="BTH46" s="169"/>
      <c r="BTI46" s="169"/>
      <c r="BTJ46" s="169"/>
      <c r="BTK46" s="169"/>
      <c r="BTL46" s="169"/>
      <c r="BTM46" s="169"/>
      <c r="BTN46" s="169"/>
      <c r="BTO46" s="169"/>
      <c r="BTP46" s="169"/>
      <c r="BTQ46" s="169"/>
      <c r="BTR46" s="169"/>
      <c r="BTS46" s="169"/>
      <c r="BTT46" s="169"/>
      <c r="BTU46" s="169"/>
      <c r="BTV46" s="169"/>
      <c r="BTW46" s="169"/>
      <c r="BTX46" s="169"/>
      <c r="BTY46" s="169"/>
      <c r="BTZ46" s="169"/>
      <c r="BUA46" s="169"/>
      <c r="BUB46" s="169"/>
      <c r="BUC46" s="169"/>
      <c r="BUD46" s="169"/>
      <c r="BUE46" s="169"/>
      <c r="BUF46" s="169"/>
      <c r="BUG46" s="169"/>
      <c r="BUH46" s="169"/>
      <c r="BUI46" s="169"/>
      <c r="BUJ46" s="169"/>
      <c r="BUK46" s="169"/>
      <c r="BUL46" s="169"/>
      <c r="BUM46" s="169"/>
      <c r="BUN46" s="169"/>
      <c r="BUO46" s="169"/>
      <c r="BUP46" s="169"/>
      <c r="BUQ46" s="169"/>
      <c r="BUR46" s="169"/>
      <c r="BUS46" s="169"/>
      <c r="BUT46" s="169"/>
      <c r="BUU46" s="169"/>
      <c r="BUV46" s="169"/>
      <c r="BUW46" s="169"/>
      <c r="BUX46" s="169"/>
      <c r="BUY46" s="169"/>
      <c r="BUZ46" s="169"/>
      <c r="BVA46" s="169"/>
      <c r="BVB46" s="169"/>
      <c r="BVC46" s="169"/>
      <c r="BVD46" s="169"/>
      <c r="BVE46" s="169"/>
      <c r="BVF46" s="169"/>
      <c r="BVG46" s="169"/>
      <c r="BVH46" s="169"/>
      <c r="BVI46" s="169"/>
      <c r="BVJ46" s="169"/>
      <c r="BVK46" s="169"/>
      <c r="BVL46" s="169"/>
      <c r="BVM46" s="169"/>
      <c r="BVN46" s="169"/>
      <c r="BVO46" s="169"/>
      <c r="BVP46" s="169"/>
      <c r="BVQ46" s="169"/>
      <c r="BVR46" s="169"/>
      <c r="BVS46" s="169"/>
      <c r="BVT46" s="169"/>
      <c r="BVU46" s="169"/>
      <c r="BVV46" s="169"/>
      <c r="BVW46" s="169"/>
      <c r="BVX46" s="169"/>
      <c r="BVY46" s="169"/>
      <c r="BVZ46" s="169"/>
      <c r="BWA46" s="169"/>
      <c r="BWB46" s="169"/>
      <c r="BWC46" s="169"/>
      <c r="BWD46" s="169"/>
      <c r="BWE46" s="169"/>
      <c r="BWF46" s="169"/>
      <c r="BWG46" s="169"/>
      <c r="BWH46" s="169"/>
      <c r="BWI46" s="169"/>
      <c r="BWJ46" s="169"/>
      <c r="BWK46" s="169"/>
      <c r="BWL46" s="169"/>
      <c r="BWM46" s="169"/>
      <c r="BWN46" s="169"/>
      <c r="BWO46" s="169"/>
      <c r="BWP46" s="169"/>
      <c r="BWQ46" s="169"/>
      <c r="BWR46" s="169"/>
      <c r="BWS46" s="169"/>
      <c r="BWT46" s="169"/>
      <c r="BWU46" s="169"/>
      <c r="BWV46" s="169"/>
      <c r="BWW46" s="169"/>
      <c r="BWX46" s="169"/>
      <c r="BWY46" s="169"/>
      <c r="BWZ46" s="169"/>
      <c r="BXA46" s="169"/>
      <c r="BXB46" s="169"/>
      <c r="BXC46" s="169"/>
      <c r="BXD46" s="169"/>
      <c r="BXE46" s="169"/>
      <c r="BXF46" s="169"/>
      <c r="BXG46" s="169"/>
      <c r="BXH46" s="169"/>
      <c r="BXI46" s="169"/>
      <c r="BXJ46" s="169"/>
      <c r="BXK46" s="169"/>
      <c r="BXL46" s="169"/>
      <c r="BXM46" s="169"/>
      <c r="BXN46" s="169"/>
      <c r="BXO46" s="169"/>
      <c r="BXP46" s="169"/>
      <c r="BXQ46" s="169"/>
      <c r="BXR46" s="169"/>
      <c r="BXS46" s="169"/>
      <c r="BXT46" s="169"/>
      <c r="BXU46" s="169"/>
      <c r="BXV46" s="169"/>
      <c r="BXW46" s="169"/>
      <c r="BXX46" s="169"/>
      <c r="BXY46" s="169"/>
      <c r="BXZ46" s="169"/>
      <c r="BYA46" s="169"/>
      <c r="BYB46" s="169"/>
      <c r="BYC46" s="169"/>
      <c r="BYD46" s="169"/>
      <c r="BYE46" s="169"/>
      <c r="BYF46" s="169"/>
      <c r="BYG46" s="169"/>
      <c r="BYH46" s="169"/>
      <c r="BYI46" s="169"/>
      <c r="BYJ46" s="169"/>
      <c r="BYK46" s="169"/>
      <c r="BYL46" s="169"/>
      <c r="BYM46" s="169"/>
      <c r="BYN46" s="169"/>
      <c r="BYO46" s="169"/>
      <c r="BYP46" s="169"/>
      <c r="BYQ46" s="169"/>
      <c r="BYR46" s="169"/>
      <c r="BYS46" s="169"/>
      <c r="BYT46" s="169"/>
      <c r="BYU46" s="169"/>
      <c r="BYV46" s="169"/>
      <c r="BYW46" s="169"/>
      <c r="BYX46" s="169"/>
      <c r="BYY46" s="169"/>
      <c r="BYZ46" s="169"/>
      <c r="BZA46" s="169"/>
      <c r="BZB46" s="169"/>
      <c r="BZC46" s="169"/>
      <c r="BZD46" s="169"/>
      <c r="BZE46" s="169"/>
      <c r="BZF46" s="169"/>
      <c r="BZG46" s="169"/>
      <c r="BZH46" s="169"/>
      <c r="BZI46" s="169"/>
      <c r="BZJ46" s="169"/>
      <c r="BZK46" s="169"/>
      <c r="BZL46" s="169"/>
      <c r="BZM46" s="169"/>
      <c r="BZN46" s="169"/>
      <c r="BZO46" s="169"/>
      <c r="BZP46" s="169"/>
      <c r="BZQ46" s="169"/>
      <c r="BZR46" s="169"/>
      <c r="BZS46" s="169"/>
      <c r="BZT46" s="169"/>
      <c r="BZU46" s="169"/>
      <c r="BZV46" s="169"/>
      <c r="BZW46" s="169"/>
      <c r="BZX46" s="169"/>
      <c r="BZY46" s="169"/>
      <c r="BZZ46" s="169"/>
      <c r="CAA46" s="169"/>
      <c r="CAB46" s="169"/>
      <c r="CAC46" s="169"/>
      <c r="CAD46" s="169"/>
      <c r="CAE46" s="169"/>
      <c r="CAF46" s="169"/>
      <c r="CAG46" s="169"/>
      <c r="CAH46" s="169"/>
      <c r="CAI46" s="169"/>
      <c r="CAJ46" s="169"/>
      <c r="CAK46" s="169"/>
      <c r="CAL46" s="169"/>
      <c r="CAM46" s="169"/>
      <c r="CAN46" s="169"/>
      <c r="CAO46" s="169"/>
      <c r="CAP46" s="169"/>
      <c r="CAQ46" s="169"/>
      <c r="CAR46" s="169"/>
      <c r="CAS46" s="169"/>
      <c r="CAT46" s="169"/>
      <c r="CAU46" s="169"/>
      <c r="CAV46" s="169"/>
      <c r="CAW46" s="169"/>
      <c r="CAX46" s="169"/>
      <c r="CAY46" s="169"/>
      <c r="CAZ46" s="169"/>
      <c r="CBA46" s="169"/>
      <c r="CBB46" s="169"/>
      <c r="CBC46" s="169"/>
      <c r="CBD46" s="169"/>
      <c r="CBE46" s="169"/>
      <c r="CBF46" s="169"/>
      <c r="CBG46" s="169"/>
      <c r="CBH46" s="169"/>
      <c r="CBI46" s="169"/>
      <c r="CBJ46" s="169"/>
      <c r="CBK46" s="169"/>
      <c r="CBL46" s="169"/>
      <c r="CBM46" s="169"/>
      <c r="CBN46" s="169"/>
      <c r="CBO46" s="169"/>
      <c r="CBP46" s="169"/>
      <c r="CBQ46" s="169"/>
      <c r="CBR46" s="169"/>
      <c r="CBS46" s="169"/>
      <c r="CBT46" s="169"/>
      <c r="CBU46" s="169"/>
      <c r="CBV46" s="169"/>
      <c r="CBW46" s="169"/>
      <c r="CBX46" s="169"/>
      <c r="CBY46" s="169"/>
      <c r="CBZ46" s="169"/>
      <c r="CCA46" s="169"/>
      <c r="CCB46" s="169"/>
      <c r="CCC46" s="169"/>
      <c r="CCD46" s="169"/>
      <c r="CCE46" s="169"/>
      <c r="CCF46" s="169"/>
      <c r="CCG46" s="169"/>
      <c r="CCH46" s="169"/>
      <c r="CCI46" s="169"/>
      <c r="CCJ46" s="169"/>
      <c r="CCK46" s="169"/>
      <c r="CCL46" s="169"/>
      <c r="CCM46" s="169"/>
      <c r="CCN46" s="169"/>
      <c r="CCO46" s="169"/>
      <c r="CCP46" s="169"/>
      <c r="CCQ46" s="169"/>
      <c r="CCR46" s="169"/>
      <c r="CCS46" s="169"/>
      <c r="CCT46" s="169"/>
      <c r="CCU46" s="169"/>
      <c r="CCV46" s="169"/>
      <c r="CCW46" s="169"/>
      <c r="CCX46" s="169"/>
      <c r="CCY46" s="169"/>
      <c r="CCZ46" s="169"/>
      <c r="CDA46" s="169"/>
      <c r="CDB46" s="169"/>
      <c r="CDC46" s="169"/>
      <c r="CDD46" s="169"/>
      <c r="CDE46" s="169"/>
      <c r="CDF46" s="169"/>
      <c r="CDG46" s="169"/>
      <c r="CDH46" s="169"/>
      <c r="CDI46" s="169"/>
      <c r="CDJ46" s="169"/>
      <c r="CDK46" s="169"/>
      <c r="CDL46" s="169"/>
      <c r="CDM46" s="169"/>
      <c r="CDN46" s="169"/>
      <c r="CDO46" s="169"/>
      <c r="CDP46" s="169"/>
      <c r="CDQ46" s="169"/>
      <c r="CDR46" s="169"/>
      <c r="CDS46" s="169"/>
      <c r="CDT46" s="169"/>
      <c r="CDU46" s="169"/>
      <c r="CDV46" s="169"/>
      <c r="CDW46" s="169"/>
      <c r="CDX46" s="169"/>
      <c r="CDY46" s="169"/>
      <c r="CDZ46" s="169"/>
      <c r="CEA46" s="169"/>
      <c r="CEB46" s="169"/>
      <c r="CEC46" s="169"/>
      <c r="CED46" s="169"/>
      <c r="CEE46" s="169"/>
      <c r="CEF46" s="169"/>
      <c r="CEG46" s="169"/>
      <c r="CEH46" s="169"/>
      <c r="CEI46" s="169"/>
      <c r="CEJ46" s="169"/>
      <c r="CEK46" s="169"/>
      <c r="CEL46" s="169"/>
      <c r="CEM46" s="169"/>
      <c r="CEN46" s="169"/>
      <c r="CEO46" s="169"/>
      <c r="CEP46" s="169"/>
      <c r="CEQ46" s="169"/>
      <c r="CER46" s="169"/>
      <c r="CES46" s="169"/>
      <c r="CET46" s="169"/>
      <c r="CEU46" s="169"/>
      <c r="CEV46" s="169"/>
      <c r="CEW46" s="169"/>
      <c r="CEX46" s="169"/>
      <c r="CEY46" s="169"/>
      <c r="CEZ46" s="169"/>
      <c r="CFA46" s="169"/>
      <c r="CFB46" s="169"/>
      <c r="CFC46" s="169"/>
      <c r="CFD46" s="169"/>
      <c r="CFE46" s="169"/>
      <c r="CFF46" s="169"/>
      <c r="CFG46" s="169"/>
      <c r="CFH46" s="169"/>
      <c r="CFI46" s="169"/>
      <c r="CFJ46" s="169"/>
      <c r="CFK46" s="169"/>
      <c r="CFL46" s="169"/>
      <c r="CFM46" s="169"/>
      <c r="CFN46" s="169"/>
      <c r="CFO46" s="169"/>
      <c r="CFP46" s="169"/>
      <c r="CFQ46" s="169"/>
      <c r="CFR46" s="169"/>
      <c r="CFS46" s="169"/>
      <c r="CFT46" s="169"/>
      <c r="CFU46" s="169"/>
      <c r="CFV46" s="169"/>
      <c r="CFW46" s="169"/>
      <c r="CFX46" s="169"/>
      <c r="CFY46" s="169"/>
      <c r="CFZ46" s="169"/>
      <c r="CGA46" s="169"/>
      <c r="CGB46" s="169"/>
      <c r="CGC46" s="169"/>
      <c r="CGD46" s="169"/>
      <c r="CGE46" s="169"/>
      <c r="CGF46" s="169"/>
      <c r="CGG46" s="169"/>
      <c r="CGH46" s="169"/>
      <c r="CGI46" s="169"/>
      <c r="CGJ46" s="169"/>
      <c r="CGK46" s="169"/>
      <c r="CGL46" s="169"/>
      <c r="CGM46" s="169"/>
      <c r="CGN46" s="169"/>
      <c r="CGO46" s="169"/>
      <c r="CGP46" s="169"/>
      <c r="CGQ46" s="169"/>
      <c r="CGR46" s="169"/>
      <c r="CGS46" s="169"/>
      <c r="CGT46" s="169"/>
      <c r="CGU46" s="169"/>
      <c r="CGV46" s="169"/>
      <c r="CGW46" s="169"/>
      <c r="CGX46" s="169"/>
      <c r="CGY46" s="169"/>
      <c r="CGZ46" s="169"/>
      <c r="CHA46" s="169"/>
      <c r="CHB46" s="169"/>
      <c r="CHC46" s="169"/>
      <c r="CHD46" s="169"/>
      <c r="CHE46" s="169"/>
      <c r="CHF46" s="169"/>
      <c r="CHG46" s="169"/>
      <c r="CHH46" s="169"/>
      <c r="CHI46" s="169"/>
      <c r="CHJ46" s="169"/>
      <c r="CHK46" s="169"/>
      <c r="CHL46" s="169"/>
      <c r="CHM46" s="169"/>
      <c r="CHN46" s="169"/>
      <c r="CHO46" s="169"/>
      <c r="CHP46" s="169"/>
      <c r="CHQ46" s="169"/>
      <c r="CHR46" s="169"/>
      <c r="CHS46" s="169"/>
      <c r="CHT46" s="169"/>
      <c r="CHU46" s="169"/>
      <c r="CHV46" s="169"/>
      <c r="CHW46" s="169"/>
      <c r="CHX46" s="169"/>
      <c r="CHY46" s="169"/>
      <c r="CHZ46" s="169"/>
      <c r="CIA46" s="169"/>
      <c r="CIB46" s="169"/>
      <c r="CIC46" s="169"/>
      <c r="CID46" s="169"/>
      <c r="CIE46" s="169"/>
      <c r="CIF46" s="169"/>
      <c r="CIG46" s="169"/>
      <c r="CIH46" s="169"/>
      <c r="CII46" s="169"/>
      <c r="CIJ46" s="169"/>
      <c r="CIK46" s="169"/>
      <c r="CIL46" s="169"/>
      <c r="CIM46" s="169"/>
      <c r="CIN46" s="169"/>
      <c r="CIO46" s="169"/>
      <c r="CIP46" s="169"/>
      <c r="CIQ46" s="169"/>
      <c r="CIR46" s="169"/>
      <c r="CIS46" s="169"/>
      <c r="CIT46" s="169"/>
      <c r="CIU46" s="169"/>
      <c r="CIV46" s="169"/>
      <c r="CIW46" s="169"/>
      <c r="CIX46" s="169"/>
      <c r="CIY46" s="169"/>
      <c r="CIZ46" s="169"/>
      <c r="CJA46" s="169"/>
      <c r="CJB46" s="169"/>
      <c r="CJC46" s="169"/>
      <c r="CJD46" s="169"/>
      <c r="CJE46" s="169"/>
      <c r="CJF46" s="169"/>
      <c r="CJG46" s="169"/>
      <c r="CJH46" s="169"/>
      <c r="CJI46" s="169"/>
      <c r="CJJ46" s="169"/>
      <c r="CJK46" s="169"/>
      <c r="CJL46" s="169"/>
      <c r="CJM46" s="169"/>
      <c r="CJN46" s="169"/>
      <c r="CJO46" s="169"/>
      <c r="CJP46" s="169"/>
      <c r="CJQ46" s="169"/>
      <c r="CJR46" s="169"/>
      <c r="CJS46" s="169"/>
      <c r="CJT46" s="169"/>
      <c r="CJU46" s="169"/>
      <c r="CJV46" s="169"/>
      <c r="CJW46" s="169"/>
      <c r="CJX46" s="169"/>
      <c r="CJY46" s="169"/>
      <c r="CJZ46" s="169"/>
      <c r="CKA46" s="169"/>
      <c r="CKB46" s="169"/>
      <c r="CKC46" s="169"/>
      <c r="CKD46" s="169"/>
      <c r="CKE46" s="169"/>
      <c r="CKF46" s="169"/>
      <c r="CKG46" s="169"/>
      <c r="CKH46" s="169"/>
      <c r="CKI46" s="169"/>
      <c r="CKJ46" s="169"/>
      <c r="CKK46" s="169"/>
      <c r="CKL46" s="169"/>
      <c r="CKM46" s="169"/>
      <c r="CKN46" s="169"/>
      <c r="CKO46" s="169"/>
      <c r="CKP46" s="169"/>
      <c r="CKQ46" s="169"/>
      <c r="CKR46" s="169"/>
      <c r="CKS46" s="169"/>
      <c r="CKT46" s="169"/>
      <c r="CKU46" s="169"/>
      <c r="CKV46" s="169"/>
      <c r="CKW46" s="169"/>
      <c r="CKX46" s="169"/>
      <c r="CKY46" s="169"/>
      <c r="CKZ46" s="169"/>
      <c r="CLA46" s="169"/>
      <c r="CLB46" s="169"/>
      <c r="CLC46" s="169"/>
      <c r="CLD46" s="169"/>
      <c r="CLE46" s="169"/>
      <c r="CLF46" s="169"/>
      <c r="CLG46" s="169"/>
      <c r="CLH46" s="169"/>
      <c r="CLI46" s="169"/>
      <c r="CLJ46" s="169"/>
      <c r="CLK46" s="169"/>
      <c r="CLL46" s="169"/>
      <c r="CLM46" s="169"/>
      <c r="CLN46" s="169"/>
      <c r="CLO46" s="169"/>
      <c r="CLP46" s="169"/>
      <c r="CLQ46" s="169"/>
      <c r="CLR46" s="169"/>
      <c r="CLS46" s="169"/>
      <c r="CLT46" s="169"/>
      <c r="CLU46" s="169"/>
      <c r="CLV46" s="169"/>
      <c r="CLW46" s="169"/>
      <c r="CLX46" s="169"/>
      <c r="CLY46" s="169"/>
      <c r="CLZ46" s="169"/>
      <c r="CMA46" s="169"/>
      <c r="CMB46" s="169"/>
      <c r="CMC46" s="169"/>
      <c r="CMD46" s="169"/>
      <c r="CME46" s="169"/>
      <c r="CMF46" s="169"/>
      <c r="CMG46" s="169"/>
      <c r="CMH46" s="169"/>
      <c r="CMI46" s="169"/>
      <c r="CMJ46" s="169"/>
      <c r="CMK46" s="169"/>
      <c r="CML46" s="169"/>
      <c r="CMM46" s="169"/>
      <c r="CMN46" s="169"/>
      <c r="CMO46" s="169"/>
      <c r="CMP46" s="169"/>
      <c r="CMQ46" s="169"/>
      <c r="CMR46" s="169"/>
      <c r="CMS46" s="169"/>
      <c r="CMT46" s="169"/>
      <c r="CMU46" s="169"/>
      <c r="CMV46" s="169"/>
      <c r="CMW46" s="169"/>
      <c r="CMX46" s="169"/>
      <c r="CMY46" s="169"/>
      <c r="CMZ46" s="169"/>
      <c r="CNA46" s="169"/>
      <c r="CNB46" s="169"/>
      <c r="CNC46" s="169"/>
      <c r="CND46" s="169"/>
      <c r="CNE46" s="169"/>
      <c r="CNF46" s="169"/>
      <c r="CNG46" s="169"/>
      <c r="CNH46" s="169"/>
      <c r="CNI46" s="169"/>
      <c r="CNJ46" s="169"/>
      <c r="CNK46" s="169"/>
      <c r="CNL46" s="169"/>
      <c r="CNM46" s="169"/>
      <c r="CNN46" s="169"/>
      <c r="CNO46" s="169"/>
      <c r="CNP46" s="169"/>
      <c r="CNQ46" s="169"/>
      <c r="CNR46" s="169"/>
      <c r="CNS46" s="169"/>
      <c r="CNT46" s="169"/>
      <c r="CNU46" s="169"/>
      <c r="CNV46" s="169"/>
      <c r="CNW46" s="169"/>
      <c r="CNX46" s="169"/>
      <c r="CNY46" s="169"/>
      <c r="CNZ46" s="169"/>
      <c r="COA46" s="169"/>
      <c r="COB46" s="169"/>
      <c r="COC46" s="169"/>
      <c r="COD46" s="169"/>
      <c r="COE46" s="169"/>
      <c r="COF46" s="169"/>
      <c r="COG46" s="169"/>
      <c r="COH46" s="169"/>
      <c r="COI46" s="169"/>
      <c r="COJ46" s="169"/>
      <c r="COK46" s="169"/>
      <c r="COL46" s="169"/>
      <c r="COM46" s="169"/>
      <c r="CON46" s="169"/>
      <c r="COO46" s="169"/>
      <c r="COP46" s="169"/>
      <c r="COQ46" s="169"/>
      <c r="COR46" s="169"/>
      <c r="COS46" s="169"/>
      <c r="COT46" s="169"/>
      <c r="COU46" s="169"/>
      <c r="COV46" s="169"/>
      <c r="COW46" s="169"/>
      <c r="COX46" s="169"/>
      <c r="COY46" s="169"/>
      <c r="COZ46" s="169"/>
      <c r="CPA46" s="169"/>
      <c r="CPB46" s="169"/>
      <c r="CPC46" s="169"/>
      <c r="CPD46" s="169"/>
      <c r="CPE46" s="169"/>
      <c r="CPF46" s="169"/>
      <c r="CPG46" s="169"/>
      <c r="CPH46" s="169"/>
      <c r="CPI46" s="169"/>
      <c r="CPJ46" s="169"/>
      <c r="CPK46" s="169"/>
      <c r="CPL46" s="169"/>
      <c r="CPM46" s="169"/>
      <c r="CPN46" s="169"/>
      <c r="CPO46" s="169"/>
      <c r="CPP46" s="169"/>
      <c r="CPQ46" s="169"/>
      <c r="CPR46" s="169"/>
      <c r="CPS46" s="169"/>
      <c r="CPT46" s="169"/>
      <c r="CPU46" s="169"/>
      <c r="CPV46" s="169"/>
      <c r="CPW46" s="169"/>
      <c r="CPX46" s="169"/>
      <c r="CPY46" s="169"/>
      <c r="CPZ46" s="169"/>
      <c r="CQA46" s="169"/>
      <c r="CQB46" s="169"/>
      <c r="CQC46" s="169"/>
      <c r="CQD46" s="169"/>
      <c r="CQE46" s="169"/>
      <c r="CQF46" s="169"/>
      <c r="CQG46" s="169"/>
      <c r="CQH46" s="169"/>
      <c r="CQI46" s="169"/>
      <c r="CQJ46" s="169"/>
      <c r="CQK46" s="169"/>
      <c r="CQL46" s="169"/>
      <c r="CQM46" s="169"/>
      <c r="CQN46" s="169"/>
      <c r="CQO46" s="169"/>
      <c r="CQP46" s="169"/>
      <c r="CQQ46" s="169"/>
      <c r="CQR46" s="169"/>
      <c r="CQS46" s="169"/>
      <c r="CQT46" s="169"/>
      <c r="CQU46" s="169"/>
      <c r="CQV46" s="169"/>
      <c r="CQW46" s="169"/>
      <c r="CQX46" s="169"/>
      <c r="CQY46" s="169"/>
      <c r="CQZ46" s="169"/>
      <c r="CRA46" s="169"/>
      <c r="CRB46" s="169"/>
      <c r="CRC46" s="169"/>
      <c r="CRD46" s="169"/>
      <c r="CRE46" s="169"/>
      <c r="CRF46" s="169"/>
      <c r="CRG46" s="169"/>
      <c r="CRH46" s="169"/>
      <c r="CRI46" s="169"/>
      <c r="CRJ46" s="169"/>
      <c r="CRK46" s="169"/>
      <c r="CRL46" s="169"/>
      <c r="CRM46" s="169"/>
      <c r="CRN46" s="169"/>
      <c r="CRO46" s="169"/>
      <c r="CRP46" s="169"/>
      <c r="CRQ46" s="169"/>
      <c r="CRR46" s="169"/>
      <c r="CRS46" s="169"/>
      <c r="CRT46" s="169"/>
      <c r="CRU46" s="169"/>
      <c r="CRV46" s="169"/>
      <c r="CRW46" s="169"/>
      <c r="CRX46" s="169"/>
      <c r="CRY46" s="169"/>
      <c r="CRZ46" s="169"/>
      <c r="CSA46" s="169"/>
      <c r="CSB46" s="169"/>
      <c r="CSC46" s="169"/>
      <c r="CSD46" s="169"/>
      <c r="CSE46" s="169"/>
      <c r="CSF46" s="169"/>
      <c r="CSG46" s="169"/>
      <c r="CSH46" s="169"/>
      <c r="CSI46" s="169"/>
      <c r="CSJ46" s="169"/>
      <c r="CSK46" s="169"/>
      <c r="CSL46" s="169"/>
      <c r="CSM46" s="169"/>
      <c r="CSN46" s="169"/>
      <c r="CSO46" s="169"/>
      <c r="CSP46" s="169"/>
      <c r="CSQ46" s="169"/>
      <c r="CSR46" s="169"/>
      <c r="CSS46" s="169"/>
      <c r="CST46" s="169"/>
      <c r="CSU46" s="169"/>
      <c r="CSV46" s="169"/>
      <c r="CSW46" s="169"/>
      <c r="CSX46" s="169"/>
      <c r="CSY46" s="169"/>
      <c r="CSZ46" s="169"/>
      <c r="CTA46" s="169"/>
      <c r="CTB46" s="169"/>
      <c r="CTC46" s="169"/>
      <c r="CTD46" s="169"/>
      <c r="CTE46" s="169"/>
      <c r="CTF46" s="169"/>
      <c r="CTG46" s="169"/>
      <c r="CTH46" s="169"/>
      <c r="CTI46" s="169"/>
      <c r="CTJ46" s="169"/>
      <c r="CTK46" s="169"/>
      <c r="CTL46" s="169"/>
      <c r="CTM46" s="169"/>
      <c r="CTN46" s="169"/>
      <c r="CTO46" s="169"/>
      <c r="CTP46" s="169"/>
      <c r="CTQ46" s="169"/>
      <c r="CTR46" s="169"/>
      <c r="CTS46" s="169"/>
      <c r="CTT46" s="169"/>
      <c r="CTU46" s="169"/>
      <c r="CTV46" s="169"/>
      <c r="CTW46" s="169"/>
      <c r="CTX46" s="169"/>
      <c r="CTY46" s="169"/>
      <c r="CTZ46" s="169"/>
      <c r="CUA46" s="169"/>
      <c r="CUB46" s="169"/>
      <c r="CUC46" s="169"/>
      <c r="CUD46" s="169"/>
      <c r="CUE46" s="169"/>
      <c r="CUF46" s="169"/>
      <c r="CUG46" s="169"/>
      <c r="CUH46" s="169"/>
      <c r="CUI46" s="169"/>
      <c r="CUJ46" s="169"/>
      <c r="CUK46" s="169"/>
      <c r="CUL46" s="169"/>
      <c r="CUM46" s="169"/>
      <c r="CUN46" s="169"/>
      <c r="CUO46" s="169"/>
      <c r="CUP46" s="169"/>
      <c r="CUQ46" s="169"/>
      <c r="CUR46" s="169"/>
      <c r="CUS46" s="169"/>
      <c r="CUT46" s="169"/>
      <c r="CUU46" s="169"/>
      <c r="CUV46" s="169"/>
      <c r="CUW46" s="169"/>
      <c r="CUX46" s="169"/>
      <c r="CUY46" s="169"/>
      <c r="CUZ46" s="169"/>
      <c r="CVA46" s="169"/>
      <c r="CVB46" s="169"/>
      <c r="CVC46" s="169"/>
      <c r="CVD46" s="169"/>
      <c r="CVE46" s="169"/>
      <c r="CVF46" s="169"/>
      <c r="CVG46" s="169"/>
      <c r="CVH46" s="169"/>
      <c r="CVI46" s="169"/>
      <c r="CVJ46" s="169"/>
      <c r="CVK46" s="169"/>
      <c r="CVL46" s="169"/>
      <c r="CVM46" s="169"/>
      <c r="CVN46" s="169"/>
      <c r="CVO46" s="169"/>
      <c r="CVP46" s="169"/>
      <c r="CVQ46" s="169"/>
      <c r="CVR46" s="169"/>
      <c r="CVS46" s="169"/>
      <c r="CVT46" s="169"/>
      <c r="CVU46" s="169"/>
      <c r="CVV46" s="169"/>
      <c r="CVW46" s="169"/>
      <c r="CVX46" s="169"/>
      <c r="CVY46" s="169"/>
      <c r="CVZ46" s="169"/>
      <c r="CWA46" s="169"/>
      <c r="CWB46" s="169"/>
      <c r="CWC46" s="169"/>
      <c r="CWD46" s="169"/>
      <c r="CWE46" s="169"/>
      <c r="CWF46" s="169"/>
      <c r="CWG46" s="169"/>
      <c r="CWH46" s="169"/>
      <c r="CWI46" s="169"/>
      <c r="CWJ46" s="169"/>
      <c r="CWK46" s="169"/>
      <c r="CWL46" s="169"/>
      <c r="CWM46" s="169"/>
      <c r="CWN46" s="169"/>
      <c r="CWO46" s="169"/>
      <c r="CWP46" s="169"/>
      <c r="CWQ46" s="169"/>
      <c r="CWR46" s="169"/>
      <c r="CWS46" s="169"/>
      <c r="CWT46" s="169"/>
      <c r="CWU46" s="169"/>
      <c r="CWV46" s="169"/>
      <c r="CWW46" s="169"/>
      <c r="CWX46" s="169"/>
      <c r="CWY46" s="169"/>
      <c r="CWZ46" s="169"/>
      <c r="CXA46" s="169"/>
      <c r="CXB46" s="169"/>
      <c r="CXC46" s="169"/>
      <c r="CXD46" s="169"/>
      <c r="CXE46" s="169"/>
      <c r="CXF46" s="169"/>
      <c r="CXG46" s="169"/>
      <c r="CXH46" s="169"/>
      <c r="CXI46" s="169"/>
      <c r="CXJ46" s="169"/>
      <c r="CXK46" s="169"/>
      <c r="CXL46" s="169"/>
      <c r="CXM46" s="169"/>
      <c r="CXN46" s="169"/>
      <c r="CXO46" s="169"/>
      <c r="CXP46" s="169"/>
      <c r="CXQ46" s="169"/>
      <c r="CXR46" s="169"/>
      <c r="CXS46" s="169"/>
      <c r="CXT46" s="169"/>
      <c r="CXU46" s="169"/>
      <c r="CXV46" s="169"/>
      <c r="CXW46" s="169"/>
      <c r="CXX46" s="169"/>
      <c r="CXY46" s="169"/>
      <c r="CXZ46" s="169"/>
      <c r="CYA46" s="169"/>
      <c r="CYB46" s="169"/>
      <c r="CYC46" s="169"/>
      <c r="CYD46" s="169"/>
      <c r="CYE46" s="169"/>
      <c r="CYF46" s="169"/>
      <c r="CYG46" s="169"/>
      <c r="CYH46" s="169"/>
      <c r="CYI46" s="169"/>
      <c r="CYJ46" s="169"/>
      <c r="CYK46" s="169"/>
      <c r="CYL46" s="169"/>
      <c r="CYM46" s="169"/>
      <c r="CYN46" s="169"/>
      <c r="CYO46" s="169"/>
      <c r="CYP46" s="169"/>
      <c r="CYQ46" s="169"/>
      <c r="CYR46" s="169"/>
      <c r="CYS46" s="169"/>
      <c r="CYT46" s="169"/>
      <c r="CYU46" s="169"/>
      <c r="CYV46" s="169"/>
      <c r="CYW46" s="169"/>
      <c r="CYX46" s="169"/>
      <c r="CYY46" s="169"/>
      <c r="CYZ46" s="169"/>
      <c r="CZA46" s="169"/>
      <c r="CZB46" s="169"/>
      <c r="CZC46" s="169"/>
      <c r="CZD46" s="169"/>
      <c r="CZE46" s="169"/>
      <c r="CZF46" s="169"/>
      <c r="CZG46" s="169"/>
      <c r="CZH46" s="169"/>
      <c r="CZI46" s="169"/>
      <c r="CZJ46" s="169"/>
      <c r="CZK46" s="169"/>
      <c r="CZL46" s="169"/>
      <c r="CZM46" s="169"/>
      <c r="CZN46" s="169"/>
      <c r="CZO46" s="169"/>
      <c r="CZP46" s="169"/>
      <c r="CZQ46" s="169"/>
      <c r="CZR46" s="169"/>
      <c r="CZS46" s="169"/>
      <c r="CZT46" s="169"/>
      <c r="CZU46" s="169"/>
      <c r="CZV46" s="169"/>
      <c r="CZW46" s="169"/>
      <c r="CZX46" s="169"/>
      <c r="CZY46" s="169"/>
      <c r="CZZ46" s="169"/>
      <c r="DAA46" s="169"/>
      <c r="DAB46" s="169"/>
      <c r="DAC46" s="169"/>
      <c r="DAD46" s="169"/>
      <c r="DAE46" s="169"/>
      <c r="DAF46" s="169"/>
      <c r="DAG46" s="169"/>
      <c r="DAH46" s="169"/>
      <c r="DAI46" s="169"/>
      <c r="DAJ46" s="169"/>
      <c r="DAK46" s="169"/>
      <c r="DAL46" s="169"/>
      <c r="DAM46" s="169"/>
      <c r="DAN46" s="169"/>
      <c r="DAO46" s="169"/>
      <c r="DAP46" s="169"/>
      <c r="DAQ46" s="169"/>
      <c r="DAR46" s="169"/>
      <c r="DAS46" s="169"/>
      <c r="DAT46" s="169"/>
      <c r="DAU46" s="169"/>
      <c r="DAV46" s="169"/>
      <c r="DAW46" s="169"/>
      <c r="DAX46" s="169"/>
      <c r="DAY46" s="169"/>
      <c r="DAZ46" s="169"/>
      <c r="DBA46" s="169"/>
      <c r="DBB46" s="169"/>
      <c r="DBC46" s="169"/>
      <c r="DBD46" s="169"/>
      <c r="DBE46" s="169"/>
      <c r="DBF46" s="169"/>
      <c r="DBG46" s="169"/>
      <c r="DBH46" s="169"/>
      <c r="DBI46" s="169"/>
      <c r="DBJ46" s="169"/>
      <c r="DBK46" s="169"/>
      <c r="DBL46" s="169"/>
      <c r="DBM46" s="169"/>
      <c r="DBN46" s="169"/>
      <c r="DBO46" s="169"/>
      <c r="DBP46" s="169"/>
      <c r="DBQ46" s="169"/>
      <c r="DBR46" s="169"/>
      <c r="DBS46" s="169"/>
      <c r="DBT46" s="169"/>
      <c r="DBU46" s="169"/>
      <c r="DBV46" s="169"/>
      <c r="DBW46" s="169"/>
      <c r="DBX46" s="169"/>
      <c r="DBY46" s="169"/>
      <c r="DBZ46" s="169"/>
      <c r="DCA46" s="169"/>
      <c r="DCB46" s="169"/>
      <c r="DCC46" s="169"/>
      <c r="DCD46" s="169"/>
      <c r="DCE46" s="169"/>
      <c r="DCF46" s="169"/>
      <c r="DCG46" s="169"/>
      <c r="DCH46" s="169"/>
      <c r="DCI46" s="169"/>
      <c r="DCJ46" s="169"/>
      <c r="DCK46" s="169"/>
      <c r="DCL46" s="169"/>
      <c r="DCM46" s="169"/>
      <c r="DCN46" s="169"/>
      <c r="DCO46" s="169"/>
      <c r="DCP46" s="169"/>
      <c r="DCQ46" s="169"/>
      <c r="DCR46" s="169"/>
      <c r="DCS46" s="169"/>
      <c r="DCT46" s="169"/>
      <c r="DCU46" s="169"/>
      <c r="DCV46" s="169"/>
      <c r="DCW46" s="169"/>
      <c r="DCX46" s="169"/>
      <c r="DCY46" s="169"/>
      <c r="DCZ46" s="169"/>
      <c r="DDA46" s="169"/>
      <c r="DDB46" s="169"/>
      <c r="DDC46" s="169"/>
      <c r="DDD46" s="169"/>
      <c r="DDE46" s="169"/>
      <c r="DDF46" s="169"/>
      <c r="DDG46" s="169"/>
      <c r="DDH46" s="169"/>
      <c r="DDI46" s="169"/>
      <c r="DDJ46" s="169"/>
      <c r="DDK46" s="169"/>
      <c r="DDL46" s="169"/>
      <c r="DDM46" s="169"/>
      <c r="DDN46" s="169"/>
      <c r="DDO46" s="169"/>
      <c r="DDP46" s="169"/>
      <c r="DDQ46" s="169"/>
      <c r="DDR46" s="169"/>
      <c r="DDS46" s="169"/>
      <c r="DDT46" s="169"/>
      <c r="DDU46" s="169"/>
      <c r="DDV46" s="169"/>
      <c r="DDW46" s="169"/>
      <c r="DDX46" s="169"/>
      <c r="DDY46" s="169"/>
      <c r="DDZ46" s="169"/>
      <c r="DEA46" s="169"/>
      <c r="DEB46" s="169"/>
      <c r="DEC46" s="169"/>
      <c r="DED46" s="169"/>
      <c r="DEE46" s="169"/>
      <c r="DEF46" s="169"/>
      <c r="DEG46" s="169"/>
      <c r="DEH46" s="169"/>
      <c r="DEI46" s="169"/>
      <c r="DEJ46" s="169"/>
      <c r="DEK46" s="169"/>
      <c r="DEL46" s="169"/>
      <c r="DEM46" s="169"/>
      <c r="DEN46" s="169"/>
      <c r="DEO46" s="169"/>
      <c r="DEP46" s="169"/>
      <c r="DEQ46" s="169"/>
      <c r="DER46" s="169"/>
      <c r="DES46" s="169"/>
      <c r="DET46" s="169"/>
      <c r="DEU46" s="169"/>
      <c r="DEV46" s="169"/>
      <c r="DEW46" s="169"/>
      <c r="DEX46" s="169"/>
      <c r="DEY46" s="169"/>
      <c r="DEZ46" s="169"/>
      <c r="DFA46" s="169"/>
      <c r="DFB46" s="169"/>
      <c r="DFC46" s="169"/>
      <c r="DFD46" s="169"/>
      <c r="DFE46" s="169"/>
      <c r="DFF46" s="169"/>
      <c r="DFG46" s="169"/>
      <c r="DFH46" s="169"/>
      <c r="DFI46" s="169"/>
      <c r="DFJ46" s="169"/>
      <c r="DFK46" s="169"/>
      <c r="DFL46" s="169"/>
      <c r="DFM46" s="169"/>
      <c r="DFN46" s="169"/>
      <c r="DFO46" s="169"/>
      <c r="DFP46" s="169"/>
      <c r="DFQ46" s="169"/>
      <c r="DFR46" s="169"/>
      <c r="DFS46" s="169"/>
      <c r="DFT46" s="169"/>
      <c r="DFU46" s="169"/>
      <c r="DFV46" s="169"/>
      <c r="DFW46" s="169"/>
      <c r="DFX46" s="169"/>
      <c r="DFY46" s="169"/>
      <c r="DFZ46" s="169"/>
      <c r="DGA46" s="169"/>
      <c r="DGB46" s="169"/>
      <c r="DGC46" s="169"/>
      <c r="DGD46" s="169"/>
      <c r="DGE46" s="169"/>
      <c r="DGF46" s="169"/>
      <c r="DGG46" s="169"/>
      <c r="DGH46" s="169"/>
      <c r="DGI46" s="169"/>
      <c r="DGJ46" s="169"/>
      <c r="DGK46" s="169"/>
      <c r="DGL46" s="169"/>
      <c r="DGM46" s="169"/>
      <c r="DGN46" s="169"/>
      <c r="DGO46" s="169"/>
      <c r="DGP46" s="169"/>
      <c r="DGQ46" s="169"/>
      <c r="DGR46" s="169"/>
      <c r="DGS46" s="169"/>
      <c r="DGT46" s="169"/>
      <c r="DGU46" s="169"/>
      <c r="DGV46" s="169"/>
      <c r="DGW46" s="169"/>
      <c r="DGX46" s="169"/>
      <c r="DGY46" s="169"/>
      <c r="DGZ46" s="169"/>
      <c r="DHA46" s="169"/>
      <c r="DHB46" s="169"/>
      <c r="DHC46" s="169"/>
      <c r="DHD46" s="169"/>
      <c r="DHE46" s="169"/>
      <c r="DHF46" s="169"/>
      <c r="DHG46" s="169"/>
      <c r="DHH46" s="169"/>
      <c r="DHI46" s="169"/>
      <c r="DHJ46" s="169"/>
      <c r="DHK46" s="169"/>
      <c r="DHL46" s="169"/>
      <c r="DHM46" s="169"/>
      <c r="DHN46" s="169"/>
      <c r="DHO46" s="169"/>
      <c r="DHP46" s="169"/>
      <c r="DHQ46" s="169"/>
      <c r="DHR46" s="169"/>
      <c r="DHS46" s="169"/>
      <c r="DHT46" s="169"/>
      <c r="DHU46" s="169"/>
      <c r="DHV46" s="169"/>
      <c r="DHW46" s="169"/>
      <c r="DHX46" s="169"/>
      <c r="DHY46" s="169"/>
      <c r="DHZ46" s="169"/>
      <c r="DIA46" s="169"/>
      <c r="DIB46" s="169"/>
      <c r="DIC46" s="169"/>
      <c r="DID46" s="169"/>
      <c r="DIE46" s="169"/>
      <c r="DIF46" s="169"/>
      <c r="DIG46" s="169"/>
      <c r="DIH46" s="169"/>
      <c r="DII46" s="169"/>
      <c r="DIJ46" s="169"/>
      <c r="DIK46" s="169"/>
      <c r="DIL46" s="169"/>
      <c r="DIM46" s="169"/>
      <c r="DIN46" s="169"/>
      <c r="DIO46" s="169"/>
      <c r="DIP46" s="169"/>
      <c r="DIQ46" s="169"/>
      <c r="DIR46" s="169"/>
      <c r="DIS46" s="169"/>
      <c r="DIT46" s="169"/>
      <c r="DIU46" s="169"/>
      <c r="DIV46" s="169"/>
      <c r="DIW46" s="169"/>
      <c r="DIX46" s="169"/>
      <c r="DIY46" s="169"/>
      <c r="DIZ46" s="169"/>
      <c r="DJA46" s="169"/>
      <c r="DJB46" s="169"/>
      <c r="DJC46" s="169"/>
      <c r="DJD46" s="169"/>
      <c r="DJE46" s="169"/>
      <c r="DJF46" s="169"/>
      <c r="DJG46" s="169"/>
      <c r="DJH46" s="169"/>
      <c r="DJI46" s="169"/>
      <c r="DJJ46" s="169"/>
      <c r="DJK46" s="169"/>
      <c r="DJL46" s="169"/>
      <c r="DJM46" s="169"/>
      <c r="DJN46" s="169"/>
      <c r="DJO46" s="169"/>
      <c r="DJP46" s="169"/>
      <c r="DJQ46" s="169"/>
      <c r="DJR46" s="169"/>
      <c r="DJS46" s="169"/>
      <c r="DJT46" s="169"/>
      <c r="DJU46" s="169"/>
      <c r="DJV46" s="169"/>
      <c r="DJW46" s="169"/>
      <c r="DJX46" s="169"/>
      <c r="DJY46" s="169"/>
      <c r="DJZ46" s="169"/>
      <c r="DKA46" s="169"/>
      <c r="DKB46" s="169"/>
      <c r="DKC46" s="169"/>
      <c r="DKD46" s="169"/>
      <c r="DKE46" s="169"/>
      <c r="DKF46" s="169"/>
      <c r="DKG46" s="169"/>
      <c r="DKH46" s="169"/>
      <c r="DKI46" s="169"/>
      <c r="DKJ46" s="169"/>
      <c r="DKK46" s="169"/>
      <c r="DKL46" s="169"/>
      <c r="DKM46" s="169"/>
      <c r="DKN46" s="169"/>
      <c r="DKO46" s="169"/>
      <c r="DKP46" s="169"/>
      <c r="DKQ46" s="169"/>
      <c r="DKR46" s="169"/>
      <c r="DKS46" s="169"/>
      <c r="DKT46" s="169"/>
      <c r="DKU46" s="169"/>
      <c r="DKV46" s="169"/>
      <c r="DKW46" s="169"/>
      <c r="DKX46" s="169"/>
      <c r="DKY46" s="169"/>
      <c r="DKZ46" s="169"/>
      <c r="DLA46" s="169"/>
      <c r="DLB46" s="169"/>
      <c r="DLC46" s="169"/>
      <c r="DLD46" s="169"/>
      <c r="DLE46" s="169"/>
      <c r="DLF46" s="169"/>
      <c r="DLG46" s="169"/>
      <c r="DLH46" s="169"/>
      <c r="DLI46" s="169"/>
      <c r="DLJ46" s="169"/>
      <c r="DLK46" s="169"/>
      <c r="DLL46" s="169"/>
      <c r="DLM46" s="169"/>
      <c r="DLN46" s="169"/>
      <c r="DLO46" s="169"/>
      <c r="DLP46" s="169"/>
      <c r="DLQ46" s="169"/>
      <c r="DLR46" s="169"/>
      <c r="DLS46" s="169"/>
      <c r="DLT46" s="169"/>
      <c r="DLU46" s="169"/>
      <c r="DLV46" s="169"/>
      <c r="DLW46" s="169"/>
      <c r="DLX46" s="169"/>
      <c r="DLY46" s="169"/>
      <c r="DLZ46" s="169"/>
      <c r="DMA46" s="169"/>
      <c r="DMB46" s="169"/>
      <c r="DMC46" s="169"/>
      <c r="DMD46" s="169"/>
      <c r="DME46" s="169"/>
      <c r="DMF46" s="169"/>
      <c r="DMG46" s="169"/>
      <c r="DMH46" s="169"/>
      <c r="DMI46" s="169"/>
      <c r="DMJ46" s="169"/>
      <c r="DMK46" s="169"/>
      <c r="DML46" s="169"/>
      <c r="DMM46" s="169"/>
      <c r="DMN46" s="169"/>
      <c r="DMO46" s="169"/>
      <c r="DMP46" s="169"/>
      <c r="DMQ46" s="169"/>
      <c r="DMR46" s="169"/>
      <c r="DMS46" s="169"/>
      <c r="DMT46" s="169"/>
      <c r="DMU46" s="169"/>
      <c r="DMV46" s="169"/>
      <c r="DMW46" s="169"/>
      <c r="DMX46" s="169"/>
      <c r="DMY46" s="169"/>
      <c r="DMZ46" s="169"/>
      <c r="DNA46" s="169"/>
      <c r="DNB46" s="169"/>
      <c r="DNC46" s="169"/>
      <c r="DND46" s="169"/>
      <c r="DNE46" s="169"/>
      <c r="DNF46" s="169"/>
      <c r="DNG46" s="169"/>
      <c r="DNH46" s="169"/>
      <c r="DNI46" s="169"/>
      <c r="DNJ46" s="169"/>
      <c r="DNK46" s="169"/>
      <c r="DNL46" s="169"/>
      <c r="DNM46" s="169"/>
      <c r="DNN46" s="169"/>
      <c r="DNO46" s="169"/>
      <c r="DNP46" s="169"/>
      <c r="DNQ46" s="169"/>
      <c r="DNR46" s="169"/>
      <c r="DNS46" s="169"/>
      <c r="DNT46" s="169"/>
      <c r="DNU46" s="169"/>
      <c r="DNV46" s="169"/>
      <c r="DNW46" s="169"/>
      <c r="DNX46" s="169"/>
      <c r="DNY46" s="169"/>
      <c r="DNZ46" s="169"/>
      <c r="DOA46" s="169"/>
      <c r="DOB46" s="169"/>
      <c r="DOC46" s="169"/>
      <c r="DOD46" s="169"/>
      <c r="DOE46" s="169"/>
      <c r="DOF46" s="169"/>
      <c r="DOG46" s="169"/>
      <c r="DOH46" s="169"/>
      <c r="DOI46" s="169"/>
      <c r="DOJ46" s="169"/>
      <c r="DOK46" s="169"/>
      <c r="DOL46" s="169"/>
      <c r="DOM46" s="169"/>
      <c r="DON46" s="169"/>
      <c r="DOO46" s="169"/>
      <c r="DOP46" s="169"/>
      <c r="DOQ46" s="169"/>
      <c r="DOR46" s="169"/>
      <c r="DOS46" s="169"/>
      <c r="DOT46" s="169"/>
      <c r="DOU46" s="169"/>
      <c r="DOV46" s="169"/>
      <c r="DOW46" s="169"/>
      <c r="DOX46" s="169"/>
      <c r="DOY46" s="169"/>
      <c r="DOZ46" s="169"/>
      <c r="DPA46" s="169"/>
      <c r="DPB46" s="169"/>
      <c r="DPC46" s="169"/>
      <c r="DPD46" s="169"/>
      <c r="DPE46" s="169"/>
      <c r="DPF46" s="169"/>
      <c r="DPG46" s="169"/>
      <c r="DPH46" s="169"/>
      <c r="DPI46" s="169"/>
      <c r="DPJ46" s="169"/>
      <c r="DPK46" s="169"/>
      <c r="DPL46" s="169"/>
      <c r="DPM46" s="169"/>
      <c r="DPN46" s="169"/>
      <c r="DPO46" s="169"/>
      <c r="DPP46" s="169"/>
      <c r="DPQ46" s="169"/>
      <c r="DPR46" s="169"/>
      <c r="DPS46" s="169"/>
      <c r="DPT46" s="169"/>
      <c r="DPU46" s="169"/>
      <c r="DPV46" s="169"/>
      <c r="DPW46" s="169"/>
      <c r="DPX46" s="169"/>
      <c r="DPY46" s="169"/>
      <c r="DPZ46" s="169"/>
      <c r="DQA46" s="169"/>
      <c r="DQB46" s="169"/>
      <c r="DQC46" s="169"/>
      <c r="DQD46" s="169"/>
      <c r="DQE46" s="169"/>
      <c r="DQF46" s="169"/>
      <c r="DQG46" s="169"/>
      <c r="DQH46" s="169"/>
      <c r="DQI46" s="169"/>
      <c r="DQJ46" s="169"/>
      <c r="DQK46" s="169"/>
      <c r="DQL46" s="169"/>
      <c r="DQM46" s="169"/>
      <c r="DQN46" s="169"/>
      <c r="DQO46" s="169"/>
      <c r="DQP46" s="169"/>
      <c r="DQQ46" s="169"/>
      <c r="DQR46" s="169"/>
      <c r="DQS46" s="169"/>
      <c r="DQT46" s="169"/>
      <c r="DQU46" s="169"/>
      <c r="DQV46" s="169"/>
      <c r="DQW46" s="169"/>
      <c r="DQX46" s="169"/>
      <c r="DQY46" s="169"/>
      <c r="DQZ46" s="169"/>
      <c r="DRA46" s="169"/>
      <c r="DRB46" s="169"/>
      <c r="DRC46" s="169"/>
      <c r="DRD46" s="169"/>
      <c r="DRE46" s="169"/>
      <c r="DRF46" s="169"/>
      <c r="DRG46" s="169"/>
      <c r="DRH46" s="169"/>
      <c r="DRI46" s="169"/>
      <c r="DRJ46" s="169"/>
      <c r="DRK46" s="169"/>
      <c r="DRL46" s="169"/>
      <c r="DRM46" s="169"/>
      <c r="DRN46" s="169"/>
      <c r="DRO46" s="169"/>
      <c r="DRP46" s="169"/>
      <c r="DRQ46" s="169"/>
      <c r="DRR46" s="169"/>
      <c r="DRS46" s="169"/>
      <c r="DRT46" s="169"/>
      <c r="DRU46" s="169"/>
      <c r="DRV46" s="169"/>
      <c r="DRW46" s="169"/>
      <c r="DRX46" s="169"/>
      <c r="DRY46" s="169"/>
      <c r="DRZ46" s="169"/>
      <c r="DSA46" s="169"/>
      <c r="DSB46" s="169"/>
      <c r="DSC46" s="169"/>
      <c r="DSD46" s="169"/>
      <c r="DSE46" s="169"/>
      <c r="DSF46" s="169"/>
      <c r="DSG46" s="169"/>
      <c r="DSH46" s="169"/>
      <c r="DSI46" s="169"/>
      <c r="DSJ46" s="169"/>
      <c r="DSK46" s="169"/>
      <c r="DSL46" s="169"/>
      <c r="DSM46" s="169"/>
      <c r="DSN46" s="169"/>
      <c r="DSO46" s="169"/>
      <c r="DSP46" s="169"/>
      <c r="DSQ46" s="169"/>
      <c r="DSR46" s="169"/>
      <c r="DSS46" s="169"/>
      <c r="DST46" s="169"/>
      <c r="DSU46" s="169"/>
      <c r="DSV46" s="169"/>
      <c r="DSW46" s="169"/>
      <c r="DSX46" s="169"/>
      <c r="DSY46" s="169"/>
      <c r="DSZ46" s="169"/>
      <c r="DTA46" s="169"/>
      <c r="DTB46" s="169"/>
      <c r="DTC46" s="169"/>
      <c r="DTD46" s="169"/>
      <c r="DTE46" s="169"/>
      <c r="DTF46" s="169"/>
      <c r="DTG46" s="169"/>
      <c r="DTH46" s="169"/>
      <c r="DTI46" s="169"/>
      <c r="DTJ46" s="169"/>
      <c r="DTK46" s="169"/>
      <c r="DTL46" s="169"/>
      <c r="DTM46" s="169"/>
      <c r="DTN46" s="169"/>
      <c r="DTO46" s="169"/>
      <c r="DTP46" s="169"/>
      <c r="DTQ46" s="169"/>
      <c r="DTR46" s="169"/>
      <c r="DTS46" s="169"/>
      <c r="DTT46" s="169"/>
      <c r="DTU46" s="169"/>
      <c r="DTV46" s="169"/>
      <c r="DTW46" s="169"/>
      <c r="DTX46" s="169"/>
      <c r="DTY46" s="169"/>
      <c r="DTZ46" s="169"/>
      <c r="DUA46" s="169"/>
      <c r="DUB46" s="169"/>
      <c r="DUC46" s="169"/>
      <c r="DUD46" s="169"/>
      <c r="DUE46" s="169"/>
      <c r="DUF46" s="169"/>
      <c r="DUG46" s="169"/>
      <c r="DUH46" s="169"/>
      <c r="DUI46" s="169"/>
      <c r="DUJ46" s="169"/>
      <c r="DUK46" s="169"/>
      <c r="DUL46" s="169"/>
      <c r="DUM46" s="169"/>
      <c r="DUN46" s="169"/>
      <c r="DUO46" s="169"/>
      <c r="DUP46" s="169"/>
      <c r="DUQ46" s="169"/>
      <c r="DUR46" s="169"/>
      <c r="DUS46" s="169"/>
      <c r="DUT46" s="169"/>
      <c r="DUU46" s="169"/>
      <c r="DUV46" s="169"/>
      <c r="DUW46" s="169"/>
      <c r="DUX46" s="169"/>
      <c r="DUY46" s="169"/>
      <c r="DUZ46" s="169"/>
      <c r="DVA46" s="169"/>
      <c r="DVB46" s="169"/>
      <c r="DVC46" s="169"/>
      <c r="DVD46" s="169"/>
      <c r="DVE46" s="169"/>
      <c r="DVF46" s="169"/>
      <c r="DVG46" s="169"/>
      <c r="DVH46" s="169"/>
      <c r="DVI46" s="169"/>
      <c r="DVJ46" s="169"/>
      <c r="DVK46" s="169"/>
      <c r="DVL46" s="169"/>
      <c r="DVM46" s="169"/>
      <c r="DVN46" s="169"/>
      <c r="DVO46" s="169"/>
      <c r="DVP46" s="169"/>
      <c r="DVQ46" s="169"/>
      <c r="DVR46" s="169"/>
      <c r="DVS46" s="169"/>
      <c r="DVT46" s="169"/>
      <c r="DVU46" s="169"/>
      <c r="DVV46" s="169"/>
      <c r="DVW46" s="169"/>
      <c r="DVX46" s="169"/>
      <c r="DVY46" s="169"/>
      <c r="DVZ46" s="169"/>
      <c r="DWA46" s="169"/>
      <c r="DWB46" s="169"/>
      <c r="DWC46" s="169"/>
      <c r="DWD46" s="169"/>
      <c r="DWE46" s="169"/>
      <c r="DWF46" s="169"/>
      <c r="DWG46" s="169"/>
      <c r="DWH46" s="169"/>
      <c r="DWI46" s="169"/>
      <c r="DWJ46" s="169"/>
      <c r="DWK46" s="169"/>
      <c r="DWL46" s="169"/>
      <c r="DWM46" s="169"/>
      <c r="DWN46" s="169"/>
      <c r="DWO46" s="169"/>
      <c r="DWP46" s="169"/>
      <c r="DWQ46" s="169"/>
      <c r="DWR46" s="169"/>
      <c r="DWS46" s="169"/>
      <c r="DWT46" s="169"/>
      <c r="DWU46" s="169"/>
      <c r="DWV46" s="169"/>
      <c r="DWW46" s="169"/>
      <c r="DWX46" s="169"/>
      <c r="DWY46" s="169"/>
      <c r="DWZ46" s="169"/>
      <c r="DXA46" s="169"/>
      <c r="DXB46" s="169"/>
      <c r="DXC46" s="169"/>
      <c r="DXD46" s="169"/>
      <c r="DXE46" s="169"/>
      <c r="DXF46" s="169"/>
      <c r="DXG46" s="169"/>
      <c r="DXH46" s="169"/>
      <c r="DXI46" s="169"/>
      <c r="DXJ46" s="169"/>
      <c r="DXK46" s="169"/>
      <c r="DXL46" s="169"/>
      <c r="DXM46" s="169"/>
      <c r="DXN46" s="169"/>
      <c r="DXO46" s="169"/>
      <c r="DXP46" s="169"/>
      <c r="DXQ46" s="169"/>
      <c r="DXR46" s="169"/>
      <c r="DXS46" s="169"/>
      <c r="DXT46" s="169"/>
      <c r="DXU46" s="169"/>
      <c r="DXV46" s="169"/>
      <c r="DXW46" s="169"/>
      <c r="DXX46" s="169"/>
      <c r="DXY46" s="169"/>
      <c r="DXZ46" s="169"/>
      <c r="DYA46" s="169"/>
      <c r="DYB46" s="169"/>
      <c r="DYC46" s="169"/>
      <c r="DYD46" s="169"/>
      <c r="DYE46" s="169"/>
      <c r="DYF46" s="169"/>
      <c r="DYG46" s="169"/>
      <c r="DYH46" s="169"/>
      <c r="DYI46" s="169"/>
      <c r="DYJ46" s="169"/>
      <c r="DYK46" s="169"/>
      <c r="DYL46" s="169"/>
      <c r="DYM46" s="169"/>
      <c r="DYN46" s="169"/>
      <c r="DYO46" s="169"/>
      <c r="DYP46" s="169"/>
      <c r="DYQ46" s="169"/>
      <c r="DYR46" s="169"/>
      <c r="DYS46" s="169"/>
      <c r="DYT46" s="169"/>
      <c r="DYU46" s="169"/>
      <c r="DYV46" s="169"/>
      <c r="DYW46" s="169"/>
      <c r="DYX46" s="169"/>
      <c r="DYY46" s="169"/>
      <c r="DYZ46" s="169"/>
      <c r="DZA46" s="169"/>
      <c r="DZB46" s="169"/>
      <c r="DZC46" s="169"/>
      <c r="DZD46" s="169"/>
      <c r="DZE46" s="169"/>
      <c r="DZF46" s="169"/>
      <c r="DZG46" s="169"/>
      <c r="DZH46" s="169"/>
      <c r="DZI46" s="169"/>
      <c r="DZJ46" s="169"/>
      <c r="DZK46" s="169"/>
      <c r="DZL46" s="169"/>
      <c r="DZM46" s="169"/>
      <c r="DZN46" s="169"/>
      <c r="DZO46" s="169"/>
      <c r="DZP46" s="169"/>
      <c r="DZQ46" s="169"/>
      <c r="DZR46" s="169"/>
      <c r="DZS46" s="169"/>
      <c r="DZT46" s="169"/>
      <c r="DZU46" s="169"/>
      <c r="DZV46" s="169"/>
      <c r="DZW46" s="169"/>
      <c r="DZX46" s="169"/>
      <c r="DZY46" s="169"/>
      <c r="DZZ46" s="169"/>
      <c r="EAA46" s="169"/>
      <c r="EAB46" s="169"/>
      <c r="EAC46" s="169"/>
      <c r="EAD46" s="169"/>
      <c r="EAE46" s="169"/>
      <c r="EAF46" s="169"/>
      <c r="EAG46" s="169"/>
      <c r="EAH46" s="169"/>
      <c r="EAI46" s="169"/>
      <c r="EAJ46" s="169"/>
      <c r="EAK46" s="169"/>
      <c r="EAL46" s="169"/>
      <c r="EAM46" s="169"/>
      <c r="EAN46" s="169"/>
      <c r="EAO46" s="169"/>
      <c r="EAP46" s="169"/>
      <c r="EAQ46" s="169"/>
      <c r="EAR46" s="169"/>
      <c r="EAS46" s="169"/>
      <c r="EAT46" s="169"/>
      <c r="EAU46" s="169"/>
      <c r="EAV46" s="169"/>
      <c r="EAW46" s="169"/>
      <c r="EAX46" s="169"/>
      <c r="EAY46" s="169"/>
      <c r="EAZ46" s="169"/>
      <c r="EBA46" s="169"/>
      <c r="EBB46" s="169"/>
      <c r="EBC46" s="169"/>
      <c r="EBD46" s="169"/>
      <c r="EBE46" s="169"/>
      <c r="EBF46" s="169"/>
      <c r="EBG46" s="169"/>
      <c r="EBH46" s="169"/>
      <c r="EBI46" s="169"/>
      <c r="EBJ46" s="169"/>
      <c r="EBK46" s="169"/>
      <c r="EBL46" s="169"/>
      <c r="EBM46" s="169"/>
      <c r="EBN46" s="169"/>
      <c r="EBO46" s="169"/>
      <c r="EBP46" s="169"/>
      <c r="EBQ46" s="169"/>
      <c r="EBR46" s="169"/>
      <c r="EBS46" s="169"/>
      <c r="EBT46" s="169"/>
      <c r="EBU46" s="169"/>
      <c r="EBV46" s="169"/>
      <c r="EBW46" s="169"/>
      <c r="EBX46" s="169"/>
      <c r="EBY46" s="169"/>
      <c r="EBZ46" s="169"/>
      <c r="ECA46" s="169"/>
      <c r="ECB46" s="169"/>
      <c r="ECC46" s="169"/>
      <c r="ECD46" s="169"/>
      <c r="ECE46" s="169"/>
      <c r="ECF46" s="169"/>
      <c r="ECG46" s="169"/>
      <c r="ECH46" s="169"/>
      <c r="ECI46" s="169"/>
      <c r="ECJ46" s="169"/>
      <c r="ECK46" s="169"/>
      <c r="ECL46" s="169"/>
      <c r="ECM46" s="169"/>
      <c r="ECN46" s="169"/>
      <c r="ECO46" s="169"/>
      <c r="ECP46" s="169"/>
      <c r="ECQ46" s="169"/>
      <c r="ECR46" s="169"/>
      <c r="ECS46" s="169"/>
      <c r="ECT46" s="169"/>
      <c r="ECU46" s="169"/>
      <c r="ECV46" s="169"/>
      <c r="ECW46" s="169"/>
      <c r="ECX46" s="169"/>
      <c r="ECY46" s="169"/>
      <c r="ECZ46" s="169"/>
      <c r="EDA46" s="169"/>
      <c r="EDB46" s="169"/>
      <c r="EDC46" s="169"/>
      <c r="EDD46" s="169"/>
      <c r="EDE46" s="169"/>
      <c r="EDF46" s="169"/>
      <c r="EDG46" s="169"/>
      <c r="EDH46" s="169"/>
      <c r="EDI46" s="169"/>
      <c r="EDJ46" s="169"/>
      <c r="EDK46" s="169"/>
      <c r="EDL46" s="169"/>
      <c r="EDM46" s="169"/>
      <c r="EDN46" s="169"/>
      <c r="EDO46" s="169"/>
      <c r="EDP46" s="169"/>
      <c r="EDQ46" s="169"/>
      <c r="EDR46" s="169"/>
      <c r="EDS46" s="169"/>
      <c r="EDT46" s="169"/>
      <c r="EDU46" s="169"/>
      <c r="EDV46" s="169"/>
      <c r="EDW46" s="169"/>
      <c r="EDX46" s="169"/>
      <c r="EDY46" s="169"/>
      <c r="EDZ46" s="169"/>
      <c r="EEA46" s="169"/>
      <c r="EEB46" s="169"/>
      <c r="EEC46" s="169"/>
      <c r="EED46" s="169"/>
      <c r="EEE46" s="169"/>
      <c r="EEF46" s="169"/>
      <c r="EEG46" s="169"/>
      <c r="EEH46" s="169"/>
      <c r="EEI46" s="169"/>
      <c r="EEJ46" s="169"/>
      <c r="EEK46" s="169"/>
      <c r="EEL46" s="169"/>
      <c r="EEM46" s="169"/>
      <c r="EEN46" s="169"/>
      <c r="EEO46" s="169"/>
      <c r="EEP46" s="169"/>
      <c r="EEQ46" s="169"/>
      <c r="EER46" s="169"/>
      <c r="EES46" s="169"/>
      <c r="EET46" s="169"/>
      <c r="EEU46" s="169"/>
      <c r="EEV46" s="169"/>
      <c r="EEW46" s="169"/>
      <c r="EEX46" s="169"/>
      <c r="EEY46" s="169"/>
      <c r="EEZ46" s="169"/>
      <c r="EFA46" s="169"/>
      <c r="EFB46" s="169"/>
      <c r="EFC46" s="169"/>
      <c r="EFD46" s="169"/>
      <c r="EFE46" s="169"/>
      <c r="EFF46" s="169"/>
      <c r="EFG46" s="169"/>
      <c r="EFH46" s="169"/>
      <c r="EFI46" s="169"/>
      <c r="EFJ46" s="169"/>
      <c r="EFK46" s="169"/>
      <c r="EFL46" s="169"/>
      <c r="EFM46" s="169"/>
      <c r="EFN46" s="169"/>
      <c r="EFO46" s="169"/>
      <c r="EFP46" s="169"/>
      <c r="EFQ46" s="169"/>
      <c r="EFR46" s="169"/>
      <c r="EFS46" s="169"/>
      <c r="EFT46" s="169"/>
      <c r="EFU46" s="169"/>
      <c r="EFV46" s="169"/>
      <c r="EFW46" s="169"/>
      <c r="EFX46" s="169"/>
      <c r="EFY46" s="169"/>
      <c r="EFZ46" s="169"/>
      <c r="EGA46" s="169"/>
      <c r="EGB46" s="169"/>
      <c r="EGC46" s="169"/>
      <c r="EGD46" s="169"/>
      <c r="EGE46" s="169"/>
      <c r="EGF46" s="169"/>
      <c r="EGG46" s="169"/>
      <c r="EGH46" s="169"/>
      <c r="EGI46" s="169"/>
      <c r="EGJ46" s="169"/>
      <c r="EGK46" s="169"/>
      <c r="EGL46" s="169"/>
      <c r="EGM46" s="169"/>
      <c r="EGN46" s="169"/>
      <c r="EGO46" s="169"/>
      <c r="EGP46" s="169"/>
      <c r="EGQ46" s="169"/>
      <c r="EGR46" s="169"/>
      <c r="EGS46" s="169"/>
      <c r="EGT46" s="169"/>
      <c r="EGU46" s="169"/>
      <c r="EGV46" s="169"/>
      <c r="EGW46" s="169"/>
      <c r="EGX46" s="169"/>
      <c r="EGY46" s="169"/>
      <c r="EGZ46" s="169"/>
      <c r="EHA46" s="169"/>
      <c r="EHB46" s="169"/>
      <c r="EHC46" s="169"/>
      <c r="EHD46" s="169"/>
      <c r="EHE46" s="169"/>
      <c r="EHF46" s="169"/>
      <c r="EHG46" s="169"/>
      <c r="EHH46" s="169"/>
      <c r="EHI46" s="169"/>
      <c r="EHJ46" s="169"/>
      <c r="EHK46" s="169"/>
      <c r="EHL46" s="169"/>
      <c r="EHM46" s="169"/>
      <c r="EHN46" s="169"/>
      <c r="EHO46" s="169"/>
      <c r="EHP46" s="169"/>
      <c r="EHQ46" s="169"/>
      <c r="EHR46" s="169"/>
      <c r="EHS46" s="169"/>
      <c r="EHT46" s="169"/>
      <c r="EHU46" s="169"/>
      <c r="EHV46" s="169"/>
      <c r="EHW46" s="169"/>
      <c r="EHX46" s="169"/>
      <c r="EHY46" s="169"/>
      <c r="EHZ46" s="169"/>
      <c r="EIA46" s="169"/>
      <c r="EIB46" s="169"/>
      <c r="EIC46" s="169"/>
      <c r="EID46" s="169"/>
      <c r="EIE46" s="169"/>
      <c r="EIF46" s="169"/>
      <c r="EIG46" s="169"/>
      <c r="EIH46" s="169"/>
      <c r="EII46" s="169"/>
      <c r="EIJ46" s="169"/>
      <c r="EIK46" s="169"/>
      <c r="EIL46" s="169"/>
      <c r="EIM46" s="169"/>
      <c r="EIN46" s="169"/>
      <c r="EIO46" s="169"/>
      <c r="EIP46" s="169"/>
      <c r="EIQ46" s="169"/>
      <c r="EIR46" s="169"/>
      <c r="EIS46" s="169"/>
      <c r="EIT46" s="169"/>
      <c r="EIU46" s="169"/>
      <c r="EIV46" s="169"/>
      <c r="EIW46" s="169"/>
      <c r="EIX46" s="169"/>
      <c r="EIY46" s="169"/>
      <c r="EIZ46" s="169"/>
      <c r="EJA46" s="169"/>
      <c r="EJB46" s="169"/>
      <c r="EJC46" s="169"/>
      <c r="EJD46" s="169"/>
      <c r="EJE46" s="169"/>
      <c r="EJF46" s="169"/>
      <c r="EJG46" s="169"/>
      <c r="EJH46" s="169"/>
      <c r="EJI46" s="169"/>
      <c r="EJJ46" s="169"/>
      <c r="EJK46" s="169"/>
      <c r="EJL46" s="169"/>
      <c r="EJM46" s="169"/>
      <c r="EJN46" s="169"/>
      <c r="EJO46" s="169"/>
      <c r="EJP46" s="169"/>
      <c r="EJQ46" s="169"/>
      <c r="EJR46" s="169"/>
      <c r="EJS46" s="169"/>
      <c r="EJT46" s="169"/>
      <c r="EJU46" s="169"/>
      <c r="EJV46" s="169"/>
      <c r="EJW46" s="169"/>
      <c r="EJX46" s="169"/>
      <c r="EJY46" s="169"/>
      <c r="EJZ46" s="169"/>
      <c r="EKA46" s="169"/>
      <c r="EKB46" s="169"/>
      <c r="EKC46" s="169"/>
      <c r="EKD46" s="169"/>
      <c r="EKE46" s="169"/>
      <c r="EKF46" s="169"/>
      <c r="EKG46" s="169"/>
      <c r="EKH46" s="169"/>
      <c r="EKI46" s="169"/>
      <c r="EKJ46" s="169"/>
      <c r="EKK46" s="169"/>
      <c r="EKL46" s="169"/>
      <c r="EKM46" s="169"/>
      <c r="EKN46" s="169"/>
      <c r="EKO46" s="169"/>
      <c r="EKP46" s="169"/>
      <c r="EKQ46" s="169"/>
      <c r="EKR46" s="169"/>
      <c r="EKS46" s="169"/>
      <c r="EKT46" s="169"/>
      <c r="EKU46" s="169"/>
      <c r="EKV46" s="169"/>
      <c r="EKW46" s="169"/>
      <c r="EKX46" s="169"/>
      <c r="EKY46" s="169"/>
      <c r="EKZ46" s="169"/>
      <c r="ELA46" s="169"/>
      <c r="ELB46" s="169"/>
      <c r="ELC46" s="169"/>
      <c r="ELD46" s="169"/>
      <c r="ELE46" s="169"/>
      <c r="ELF46" s="169"/>
      <c r="ELG46" s="169"/>
      <c r="ELH46" s="169"/>
      <c r="ELI46" s="169"/>
      <c r="ELJ46" s="169"/>
      <c r="ELK46" s="169"/>
      <c r="ELL46" s="169"/>
      <c r="ELM46" s="169"/>
      <c r="ELN46" s="169"/>
      <c r="ELO46" s="169"/>
      <c r="ELP46" s="169"/>
      <c r="ELQ46" s="169"/>
      <c r="ELR46" s="169"/>
      <c r="ELS46" s="169"/>
      <c r="ELT46" s="169"/>
      <c r="ELU46" s="169"/>
      <c r="ELV46" s="169"/>
      <c r="ELW46" s="169"/>
      <c r="ELX46" s="169"/>
      <c r="ELY46" s="169"/>
      <c r="ELZ46" s="169"/>
      <c r="EMA46" s="169"/>
      <c r="EMB46" s="169"/>
      <c r="EMC46" s="169"/>
      <c r="EMD46" s="169"/>
      <c r="EME46" s="169"/>
      <c r="EMF46" s="169"/>
      <c r="EMG46" s="169"/>
      <c r="EMH46" s="169"/>
      <c r="EMI46" s="169"/>
      <c r="EMJ46" s="169"/>
      <c r="EMK46" s="169"/>
      <c r="EML46" s="169"/>
      <c r="EMM46" s="169"/>
      <c r="EMN46" s="169"/>
      <c r="EMO46" s="169"/>
      <c r="EMP46" s="169"/>
      <c r="EMQ46" s="169"/>
      <c r="EMR46" s="169"/>
      <c r="EMS46" s="169"/>
      <c r="EMT46" s="169"/>
      <c r="EMU46" s="169"/>
      <c r="EMV46" s="169"/>
      <c r="EMW46" s="169"/>
      <c r="EMX46" s="169"/>
      <c r="EMY46" s="169"/>
      <c r="EMZ46" s="169"/>
      <c r="ENA46" s="169"/>
      <c r="ENB46" s="169"/>
      <c r="ENC46" s="169"/>
      <c r="END46" s="169"/>
      <c r="ENE46" s="169"/>
      <c r="ENF46" s="169"/>
      <c r="ENG46" s="169"/>
      <c r="ENH46" s="169"/>
      <c r="ENI46" s="169"/>
      <c r="ENJ46" s="169"/>
      <c r="ENK46" s="169"/>
      <c r="ENL46" s="169"/>
      <c r="ENM46" s="169"/>
      <c r="ENN46" s="169"/>
      <c r="ENO46" s="169"/>
      <c r="ENP46" s="169"/>
      <c r="ENQ46" s="169"/>
      <c r="ENR46" s="169"/>
      <c r="ENS46" s="169"/>
      <c r="ENT46" s="169"/>
      <c r="ENU46" s="169"/>
      <c r="ENV46" s="169"/>
      <c r="ENW46" s="169"/>
      <c r="ENX46" s="169"/>
      <c r="ENY46" s="169"/>
      <c r="ENZ46" s="169"/>
      <c r="EOA46" s="169"/>
      <c r="EOB46" s="169"/>
      <c r="EOC46" s="169"/>
      <c r="EOD46" s="169"/>
      <c r="EOE46" s="169"/>
      <c r="EOF46" s="169"/>
      <c r="EOG46" s="169"/>
      <c r="EOH46" s="169"/>
      <c r="EOI46" s="169"/>
      <c r="EOJ46" s="169"/>
      <c r="EOK46" s="169"/>
      <c r="EOL46" s="169"/>
      <c r="EOM46" s="169"/>
      <c r="EON46" s="169"/>
      <c r="EOO46" s="169"/>
      <c r="EOP46" s="169"/>
      <c r="EOQ46" s="169"/>
      <c r="EOR46" s="169"/>
      <c r="EOS46" s="169"/>
      <c r="EOT46" s="169"/>
      <c r="EOU46" s="169"/>
      <c r="EOV46" s="169"/>
      <c r="EOW46" s="169"/>
      <c r="EOX46" s="169"/>
      <c r="EOY46" s="169"/>
      <c r="EOZ46" s="169"/>
      <c r="EPA46" s="169"/>
      <c r="EPB46" s="169"/>
      <c r="EPC46" s="169"/>
      <c r="EPD46" s="169"/>
      <c r="EPE46" s="169"/>
      <c r="EPF46" s="169"/>
      <c r="EPG46" s="169"/>
      <c r="EPH46" s="169"/>
      <c r="EPI46" s="169"/>
      <c r="EPJ46" s="169"/>
      <c r="EPK46" s="169"/>
      <c r="EPL46" s="169"/>
      <c r="EPM46" s="169"/>
      <c r="EPN46" s="169"/>
      <c r="EPO46" s="169"/>
      <c r="EPP46" s="169"/>
      <c r="EPQ46" s="169"/>
      <c r="EPR46" s="169"/>
      <c r="EPS46" s="169"/>
      <c r="EPT46" s="169"/>
      <c r="EPU46" s="169"/>
      <c r="EPV46" s="169"/>
      <c r="EPW46" s="169"/>
      <c r="EPX46" s="169"/>
      <c r="EPY46" s="169"/>
      <c r="EPZ46" s="169"/>
      <c r="EQA46" s="169"/>
      <c r="EQB46" s="169"/>
      <c r="EQC46" s="169"/>
      <c r="EQD46" s="169"/>
      <c r="EQE46" s="169"/>
      <c r="EQF46" s="169"/>
      <c r="EQG46" s="169"/>
      <c r="EQH46" s="169"/>
      <c r="EQI46" s="169"/>
      <c r="EQJ46" s="169"/>
      <c r="EQK46" s="169"/>
      <c r="EQL46" s="169"/>
      <c r="EQM46" s="169"/>
      <c r="EQN46" s="169"/>
      <c r="EQO46" s="169"/>
      <c r="EQP46" s="169"/>
      <c r="EQQ46" s="169"/>
      <c r="EQR46" s="169"/>
      <c r="EQS46" s="169"/>
      <c r="EQT46" s="169"/>
      <c r="EQU46" s="169"/>
      <c r="EQV46" s="169"/>
      <c r="EQW46" s="169"/>
      <c r="EQX46" s="169"/>
      <c r="EQY46" s="169"/>
      <c r="EQZ46" s="169"/>
      <c r="ERA46" s="169"/>
      <c r="ERB46" s="169"/>
      <c r="ERC46" s="169"/>
      <c r="ERD46" s="169"/>
      <c r="ERE46" s="169"/>
      <c r="ERF46" s="169"/>
      <c r="ERG46" s="169"/>
      <c r="ERH46" s="169"/>
      <c r="ERI46" s="169"/>
      <c r="ERJ46" s="169"/>
      <c r="ERK46" s="169"/>
      <c r="ERL46" s="169"/>
      <c r="ERM46" s="169"/>
      <c r="ERN46" s="169"/>
      <c r="ERO46" s="169"/>
      <c r="ERP46" s="169"/>
      <c r="ERQ46" s="169"/>
      <c r="ERR46" s="169"/>
      <c r="ERS46" s="169"/>
      <c r="ERT46" s="169"/>
      <c r="ERU46" s="169"/>
      <c r="ERV46" s="169"/>
      <c r="ERW46" s="169"/>
      <c r="ERX46" s="169"/>
      <c r="ERY46" s="169"/>
      <c r="ERZ46" s="169"/>
      <c r="ESA46" s="169"/>
      <c r="ESB46" s="169"/>
      <c r="ESC46" s="169"/>
      <c r="ESD46" s="169"/>
      <c r="ESE46" s="169"/>
      <c r="ESF46" s="169"/>
      <c r="ESG46" s="169"/>
      <c r="ESH46" s="169"/>
      <c r="ESI46" s="169"/>
      <c r="ESJ46" s="169"/>
      <c r="ESK46" s="169"/>
      <c r="ESL46" s="169"/>
      <c r="ESM46" s="169"/>
      <c r="ESN46" s="169"/>
      <c r="ESO46" s="169"/>
      <c r="ESP46" s="169"/>
      <c r="ESQ46" s="169"/>
      <c r="ESR46" s="169"/>
      <c r="ESS46" s="169"/>
      <c r="EST46" s="169"/>
      <c r="ESU46" s="169"/>
      <c r="ESV46" s="169"/>
      <c r="ESW46" s="169"/>
      <c r="ESX46" s="169"/>
      <c r="ESY46" s="169"/>
      <c r="ESZ46" s="169"/>
      <c r="ETA46" s="169"/>
      <c r="ETB46" s="169"/>
      <c r="ETC46" s="169"/>
      <c r="ETD46" s="169"/>
      <c r="ETE46" s="169"/>
      <c r="ETF46" s="169"/>
      <c r="ETG46" s="169"/>
      <c r="ETH46" s="169"/>
      <c r="ETI46" s="169"/>
      <c r="ETJ46" s="169"/>
      <c r="ETK46" s="169"/>
      <c r="ETL46" s="169"/>
      <c r="ETM46" s="169"/>
      <c r="ETN46" s="169"/>
      <c r="ETO46" s="169"/>
      <c r="ETP46" s="169"/>
      <c r="ETQ46" s="169"/>
      <c r="ETR46" s="169"/>
      <c r="ETS46" s="169"/>
      <c r="ETT46" s="169"/>
      <c r="ETU46" s="169"/>
      <c r="ETV46" s="169"/>
      <c r="ETW46" s="169"/>
      <c r="ETX46" s="169"/>
      <c r="ETY46" s="169"/>
      <c r="ETZ46" s="169"/>
      <c r="EUA46" s="169"/>
      <c r="EUB46" s="169"/>
      <c r="EUC46" s="169"/>
      <c r="EUD46" s="169"/>
      <c r="EUE46" s="169"/>
      <c r="EUF46" s="169"/>
      <c r="EUG46" s="169"/>
      <c r="EUH46" s="169"/>
      <c r="EUI46" s="169"/>
      <c r="EUJ46" s="169"/>
      <c r="EUK46" s="169"/>
      <c r="EUL46" s="169"/>
      <c r="EUM46" s="169"/>
      <c r="EUN46" s="169"/>
      <c r="EUO46" s="169"/>
      <c r="EUP46" s="169"/>
      <c r="EUQ46" s="169"/>
      <c r="EUR46" s="169"/>
      <c r="EUS46" s="169"/>
      <c r="EUT46" s="169"/>
      <c r="EUU46" s="169"/>
      <c r="EUV46" s="169"/>
      <c r="EUW46" s="169"/>
      <c r="EUX46" s="169"/>
      <c r="EUY46" s="169"/>
      <c r="EUZ46" s="169"/>
      <c r="EVA46" s="169"/>
      <c r="EVB46" s="169"/>
      <c r="EVC46" s="169"/>
      <c r="EVD46" s="169"/>
      <c r="EVE46" s="169"/>
      <c r="EVF46" s="169"/>
      <c r="EVG46" s="169"/>
      <c r="EVH46" s="169"/>
      <c r="EVI46" s="169"/>
      <c r="EVJ46" s="169"/>
      <c r="EVK46" s="169"/>
      <c r="EVL46" s="169"/>
      <c r="EVM46" s="169"/>
      <c r="EVN46" s="169"/>
      <c r="EVO46" s="169"/>
      <c r="EVP46" s="169"/>
      <c r="EVQ46" s="169"/>
      <c r="EVR46" s="169"/>
      <c r="EVS46" s="169"/>
      <c r="EVT46" s="169"/>
      <c r="EVU46" s="169"/>
      <c r="EVV46" s="169"/>
      <c r="EVW46" s="169"/>
      <c r="EVX46" s="169"/>
      <c r="EVY46" s="169"/>
      <c r="EVZ46" s="169"/>
      <c r="EWA46" s="169"/>
      <c r="EWB46" s="169"/>
      <c r="EWC46" s="169"/>
      <c r="EWD46" s="169"/>
      <c r="EWE46" s="169"/>
      <c r="EWF46" s="169"/>
      <c r="EWG46" s="169"/>
      <c r="EWH46" s="169"/>
      <c r="EWI46" s="169"/>
      <c r="EWJ46" s="169"/>
      <c r="EWK46" s="169"/>
      <c r="EWL46" s="169"/>
      <c r="EWM46" s="169"/>
      <c r="EWN46" s="169"/>
      <c r="EWO46" s="169"/>
      <c r="EWP46" s="169"/>
      <c r="EWQ46" s="169"/>
      <c r="EWR46" s="169"/>
      <c r="EWS46" s="169"/>
      <c r="EWT46" s="169"/>
      <c r="EWU46" s="169"/>
      <c r="EWV46" s="169"/>
      <c r="EWW46" s="169"/>
      <c r="EWX46" s="169"/>
      <c r="EWY46" s="169"/>
      <c r="EWZ46" s="169"/>
      <c r="EXA46" s="169"/>
      <c r="EXB46" s="169"/>
      <c r="EXC46" s="169"/>
      <c r="EXD46" s="169"/>
      <c r="EXE46" s="169"/>
      <c r="EXF46" s="169"/>
      <c r="EXG46" s="169"/>
      <c r="EXH46" s="169"/>
      <c r="EXI46" s="169"/>
      <c r="EXJ46" s="169"/>
      <c r="EXK46" s="169"/>
      <c r="EXL46" s="169"/>
      <c r="EXM46" s="169"/>
      <c r="EXN46" s="169"/>
      <c r="EXO46" s="169"/>
      <c r="EXP46" s="169"/>
      <c r="EXQ46" s="169"/>
      <c r="EXR46" s="169"/>
      <c r="EXS46" s="169"/>
      <c r="EXT46" s="169"/>
      <c r="EXU46" s="169"/>
      <c r="EXV46" s="169"/>
      <c r="EXW46" s="169"/>
      <c r="EXX46" s="169"/>
      <c r="EXY46" s="169"/>
      <c r="EXZ46" s="169"/>
      <c r="EYA46" s="169"/>
      <c r="EYB46" s="169"/>
      <c r="EYC46" s="169"/>
      <c r="EYD46" s="169"/>
      <c r="EYE46" s="169"/>
      <c r="EYF46" s="169"/>
      <c r="EYG46" s="169"/>
      <c r="EYH46" s="169"/>
      <c r="EYI46" s="169"/>
      <c r="EYJ46" s="169"/>
      <c r="EYK46" s="169"/>
      <c r="EYL46" s="169"/>
      <c r="EYM46" s="169"/>
      <c r="EYN46" s="169"/>
      <c r="EYO46" s="169"/>
      <c r="EYP46" s="169"/>
      <c r="EYQ46" s="169"/>
      <c r="EYR46" s="169"/>
      <c r="EYS46" s="169"/>
      <c r="EYT46" s="169"/>
      <c r="EYU46" s="169"/>
      <c r="EYV46" s="169"/>
      <c r="EYW46" s="169"/>
      <c r="EYX46" s="169"/>
      <c r="EYY46" s="169"/>
      <c r="EYZ46" s="169"/>
      <c r="EZA46" s="169"/>
      <c r="EZB46" s="169"/>
      <c r="EZC46" s="169"/>
      <c r="EZD46" s="169"/>
      <c r="EZE46" s="169"/>
      <c r="EZF46" s="169"/>
      <c r="EZG46" s="169"/>
      <c r="EZH46" s="169"/>
      <c r="EZI46" s="169"/>
      <c r="EZJ46" s="169"/>
      <c r="EZK46" s="169"/>
      <c r="EZL46" s="169"/>
      <c r="EZM46" s="169"/>
      <c r="EZN46" s="169"/>
      <c r="EZO46" s="169"/>
      <c r="EZP46" s="169"/>
      <c r="EZQ46" s="169"/>
      <c r="EZR46" s="169"/>
      <c r="EZS46" s="169"/>
      <c r="EZT46" s="169"/>
      <c r="EZU46" s="169"/>
      <c r="EZV46" s="169"/>
      <c r="EZW46" s="169"/>
      <c r="EZX46" s="169"/>
      <c r="EZY46" s="169"/>
      <c r="EZZ46" s="169"/>
      <c r="FAA46" s="169"/>
      <c r="FAB46" s="169"/>
      <c r="FAC46" s="169"/>
      <c r="FAD46" s="169"/>
      <c r="FAE46" s="169"/>
      <c r="FAF46" s="169"/>
      <c r="FAG46" s="169"/>
      <c r="FAH46" s="169"/>
      <c r="FAI46" s="169"/>
      <c r="FAJ46" s="169"/>
      <c r="FAK46" s="169"/>
      <c r="FAL46" s="169"/>
      <c r="FAM46" s="169"/>
      <c r="FAN46" s="169"/>
      <c r="FAO46" s="169"/>
      <c r="FAP46" s="169"/>
      <c r="FAQ46" s="169"/>
      <c r="FAR46" s="169"/>
      <c r="FAS46" s="169"/>
      <c r="FAT46" s="169"/>
      <c r="FAU46" s="169"/>
      <c r="FAV46" s="169"/>
      <c r="FAW46" s="169"/>
      <c r="FAX46" s="169"/>
      <c r="FAY46" s="169"/>
      <c r="FAZ46" s="169"/>
      <c r="FBA46" s="169"/>
      <c r="FBB46" s="169"/>
      <c r="FBC46" s="169"/>
      <c r="FBD46" s="169"/>
      <c r="FBE46" s="169"/>
      <c r="FBF46" s="169"/>
      <c r="FBG46" s="169"/>
      <c r="FBH46" s="169"/>
      <c r="FBI46" s="169"/>
      <c r="FBJ46" s="169"/>
      <c r="FBK46" s="169"/>
      <c r="FBL46" s="169"/>
      <c r="FBM46" s="169"/>
      <c r="FBN46" s="169"/>
      <c r="FBO46" s="169"/>
      <c r="FBP46" s="169"/>
      <c r="FBQ46" s="169"/>
      <c r="FBR46" s="169"/>
      <c r="FBS46" s="169"/>
      <c r="FBT46" s="169"/>
      <c r="FBU46" s="169"/>
      <c r="FBV46" s="169"/>
      <c r="FBW46" s="169"/>
      <c r="FBX46" s="169"/>
      <c r="FBY46" s="169"/>
      <c r="FBZ46" s="169"/>
      <c r="FCA46" s="169"/>
      <c r="FCB46" s="169"/>
      <c r="FCC46" s="169"/>
      <c r="FCD46" s="169"/>
      <c r="FCE46" s="169"/>
      <c r="FCF46" s="169"/>
      <c r="FCG46" s="169"/>
      <c r="FCH46" s="169"/>
      <c r="FCI46" s="169"/>
      <c r="FCJ46" s="169"/>
      <c r="FCK46" s="169"/>
      <c r="FCL46" s="169"/>
      <c r="FCM46" s="169"/>
      <c r="FCN46" s="169"/>
      <c r="FCO46" s="169"/>
      <c r="FCP46" s="169"/>
      <c r="FCQ46" s="169"/>
      <c r="FCR46" s="169"/>
      <c r="FCS46" s="169"/>
      <c r="FCT46" s="169"/>
      <c r="FCU46" s="169"/>
      <c r="FCV46" s="169"/>
      <c r="FCW46" s="169"/>
      <c r="FCX46" s="169"/>
      <c r="FCY46" s="169"/>
      <c r="FCZ46" s="169"/>
      <c r="FDA46" s="169"/>
      <c r="FDB46" s="169"/>
      <c r="FDC46" s="169"/>
      <c r="FDD46" s="169"/>
      <c r="FDE46" s="169"/>
      <c r="FDF46" s="169"/>
      <c r="FDG46" s="169"/>
      <c r="FDH46" s="169"/>
      <c r="FDI46" s="169"/>
      <c r="FDJ46" s="169"/>
      <c r="FDK46" s="169"/>
      <c r="FDL46" s="169"/>
      <c r="FDM46" s="169"/>
      <c r="FDN46" s="169"/>
      <c r="FDO46" s="169"/>
      <c r="FDP46" s="169"/>
      <c r="FDQ46" s="169"/>
      <c r="FDR46" s="169"/>
      <c r="FDS46" s="169"/>
      <c r="FDT46" s="169"/>
      <c r="FDU46" s="169"/>
      <c r="FDV46" s="169"/>
      <c r="FDW46" s="169"/>
      <c r="FDX46" s="169"/>
      <c r="FDY46" s="169"/>
      <c r="FDZ46" s="169"/>
      <c r="FEA46" s="169"/>
      <c r="FEB46" s="169"/>
      <c r="FEC46" s="169"/>
      <c r="FED46" s="169"/>
      <c r="FEE46" s="169"/>
      <c r="FEF46" s="169"/>
      <c r="FEG46" s="169"/>
      <c r="FEH46" s="169"/>
      <c r="FEI46" s="169"/>
      <c r="FEJ46" s="169"/>
      <c r="FEK46" s="169"/>
      <c r="FEL46" s="169"/>
      <c r="FEM46" s="169"/>
      <c r="FEN46" s="169"/>
      <c r="FEO46" s="169"/>
      <c r="FEP46" s="169"/>
      <c r="FEQ46" s="169"/>
      <c r="FER46" s="169"/>
      <c r="FES46" s="169"/>
      <c r="FET46" s="169"/>
      <c r="FEU46" s="169"/>
      <c r="FEV46" s="169"/>
      <c r="FEW46" s="169"/>
      <c r="FEX46" s="169"/>
      <c r="FEY46" s="169"/>
      <c r="FEZ46" s="169"/>
      <c r="FFA46" s="169"/>
      <c r="FFB46" s="169"/>
      <c r="FFC46" s="169"/>
      <c r="FFD46" s="169"/>
      <c r="FFE46" s="169"/>
      <c r="FFF46" s="169"/>
      <c r="FFG46" s="169"/>
      <c r="FFH46" s="169"/>
      <c r="FFI46" s="169"/>
      <c r="FFJ46" s="169"/>
      <c r="FFK46" s="169"/>
      <c r="FFL46" s="169"/>
      <c r="FFM46" s="169"/>
      <c r="FFN46" s="169"/>
      <c r="FFO46" s="169"/>
      <c r="FFP46" s="169"/>
      <c r="FFQ46" s="169"/>
      <c r="FFR46" s="169"/>
      <c r="FFS46" s="169"/>
      <c r="FFT46" s="169"/>
      <c r="FFU46" s="169"/>
      <c r="FFV46" s="169"/>
      <c r="FFW46" s="169"/>
      <c r="FFX46" s="169"/>
      <c r="FFY46" s="169"/>
      <c r="FFZ46" s="169"/>
      <c r="FGA46" s="169"/>
      <c r="FGB46" s="169"/>
      <c r="FGC46" s="169"/>
      <c r="FGD46" s="169"/>
      <c r="FGE46" s="169"/>
      <c r="FGF46" s="169"/>
      <c r="FGG46" s="169"/>
      <c r="FGH46" s="169"/>
      <c r="FGI46" s="169"/>
      <c r="FGJ46" s="169"/>
      <c r="FGK46" s="169"/>
      <c r="FGL46" s="169"/>
      <c r="FGM46" s="169"/>
      <c r="FGN46" s="169"/>
      <c r="FGO46" s="169"/>
      <c r="FGP46" s="169"/>
      <c r="FGQ46" s="169"/>
      <c r="FGR46" s="169"/>
      <c r="FGS46" s="169"/>
      <c r="FGT46" s="169"/>
      <c r="FGU46" s="169"/>
      <c r="FGV46" s="169"/>
      <c r="FGW46" s="169"/>
      <c r="FGX46" s="169"/>
      <c r="FGY46" s="169"/>
      <c r="FGZ46" s="169"/>
      <c r="FHA46" s="169"/>
      <c r="FHB46" s="169"/>
      <c r="FHC46" s="169"/>
      <c r="FHD46" s="169"/>
      <c r="FHE46" s="169"/>
      <c r="FHF46" s="169"/>
      <c r="FHG46" s="169"/>
      <c r="FHH46" s="169"/>
      <c r="FHI46" s="169"/>
      <c r="FHJ46" s="169"/>
      <c r="FHK46" s="169"/>
      <c r="FHL46" s="169"/>
      <c r="FHM46" s="169"/>
      <c r="FHN46" s="169"/>
      <c r="FHO46" s="169"/>
      <c r="FHP46" s="169"/>
      <c r="FHQ46" s="169"/>
      <c r="FHR46" s="169"/>
      <c r="FHS46" s="169"/>
      <c r="FHT46" s="169"/>
      <c r="FHU46" s="169"/>
      <c r="FHV46" s="169"/>
      <c r="FHW46" s="169"/>
      <c r="FHX46" s="169"/>
      <c r="FHY46" s="169"/>
      <c r="FHZ46" s="169"/>
      <c r="FIA46" s="169"/>
      <c r="FIB46" s="169"/>
      <c r="FIC46" s="169"/>
      <c r="FID46" s="169"/>
      <c r="FIE46" s="169"/>
      <c r="FIF46" s="169"/>
      <c r="FIG46" s="169"/>
      <c r="FIH46" s="169"/>
      <c r="FII46" s="169"/>
      <c r="FIJ46" s="169"/>
      <c r="FIK46" s="169"/>
      <c r="FIL46" s="169"/>
      <c r="FIM46" s="169"/>
      <c r="FIN46" s="169"/>
      <c r="FIO46" s="169"/>
      <c r="FIP46" s="169"/>
      <c r="FIQ46" s="169"/>
      <c r="FIR46" s="169"/>
      <c r="FIS46" s="169"/>
      <c r="FIT46" s="169"/>
      <c r="FIU46" s="169"/>
      <c r="FIV46" s="169"/>
      <c r="FIW46" s="169"/>
      <c r="FIX46" s="169"/>
      <c r="FIY46" s="169"/>
      <c r="FIZ46" s="169"/>
      <c r="FJA46" s="169"/>
      <c r="FJB46" s="169"/>
      <c r="FJC46" s="169"/>
      <c r="FJD46" s="169"/>
      <c r="FJE46" s="169"/>
      <c r="FJF46" s="169"/>
      <c r="FJG46" s="169"/>
      <c r="FJH46" s="169"/>
      <c r="FJI46" s="169"/>
      <c r="FJJ46" s="169"/>
      <c r="FJK46" s="169"/>
      <c r="FJL46" s="169"/>
      <c r="FJM46" s="169"/>
      <c r="FJN46" s="169"/>
      <c r="FJO46" s="169"/>
      <c r="FJP46" s="169"/>
      <c r="FJQ46" s="169"/>
      <c r="FJR46" s="169"/>
      <c r="FJS46" s="169"/>
      <c r="FJT46" s="169"/>
      <c r="FJU46" s="169"/>
      <c r="FJV46" s="169"/>
      <c r="FJW46" s="169"/>
      <c r="FJX46" s="169"/>
      <c r="FJY46" s="169"/>
      <c r="FJZ46" s="169"/>
      <c r="FKA46" s="169"/>
      <c r="FKB46" s="169"/>
      <c r="FKC46" s="169"/>
      <c r="FKD46" s="169"/>
      <c r="FKE46" s="169"/>
      <c r="FKF46" s="169"/>
      <c r="FKG46" s="169"/>
      <c r="FKH46" s="169"/>
      <c r="FKI46" s="169"/>
      <c r="FKJ46" s="169"/>
      <c r="FKK46" s="169"/>
      <c r="FKL46" s="169"/>
      <c r="FKM46" s="169"/>
      <c r="FKN46" s="169"/>
      <c r="FKO46" s="169"/>
      <c r="FKP46" s="169"/>
      <c r="FKQ46" s="169"/>
      <c r="FKR46" s="169"/>
      <c r="FKS46" s="169"/>
      <c r="FKT46" s="169"/>
      <c r="FKU46" s="169"/>
      <c r="FKV46" s="169"/>
      <c r="FKW46" s="169"/>
      <c r="FKX46" s="169"/>
      <c r="FKY46" s="169"/>
      <c r="FKZ46" s="169"/>
      <c r="FLA46" s="169"/>
      <c r="FLB46" s="169"/>
      <c r="FLC46" s="169"/>
      <c r="FLD46" s="169"/>
      <c r="FLE46" s="169"/>
      <c r="FLF46" s="169"/>
      <c r="FLG46" s="169"/>
      <c r="FLH46" s="169"/>
      <c r="FLI46" s="169"/>
      <c r="FLJ46" s="169"/>
      <c r="FLK46" s="169"/>
      <c r="FLL46" s="169"/>
      <c r="FLM46" s="169"/>
      <c r="FLN46" s="169"/>
      <c r="FLO46" s="169"/>
      <c r="FLP46" s="169"/>
      <c r="FLQ46" s="169"/>
      <c r="FLR46" s="169"/>
      <c r="FLS46" s="169"/>
      <c r="FLT46" s="169"/>
      <c r="FLU46" s="169"/>
      <c r="FLV46" s="169"/>
      <c r="FLW46" s="169"/>
      <c r="FLX46" s="169"/>
      <c r="FLY46" s="169"/>
      <c r="FLZ46" s="169"/>
      <c r="FMA46" s="169"/>
      <c r="FMB46" s="169"/>
      <c r="FMC46" s="169"/>
      <c r="FMD46" s="169"/>
      <c r="FME46" s="169"/>
      <c r="FMF46" s="169"/>
      <c r="FMG46" s="169"/>
      <c r="FMH46" s="169"/>
      <c r="FMI46" s="169"/>
      <c r="FMJ46" s="169"/>
      <c r="FMK46" s="169"/>
      <c r="FML46" s="169"/>
      <c r="FMM46" s="169"/>
      <c r="FMN46" s="169"/>
      <c r="FMO46" s="169"/>
      <c r="FMP46" s="169"/>
      <c r="FMQ46" s="169"/>
      <c r="FMR46" s="169"/>
      <c r="FMS46" s="169"/>
      <c r="FMT46" s="169"/>
      <c r="FMU46" s="169"/>
      <c r="FMV46" s="169"/>
      <c r="FMW46" s="169"/>
      <c r="FMX46" s="169"/>
      <c r="FMY46" s="169"/>
      <c r="FMZ46" s="169"/>
      <c r="FNA46" s="169"/>
      <c r="FNB46" s="169"/>
      <c r="FNC46" s="169"/>
      <c r="FND46" s="169"/>
      <c r="FNE46" s="169"/>
      <c r="FNF46" s="169"/>
      <c r="FNG46" s="169"/>
      <c r="FNH46" s="169"/>
      <c r="FNI46" s="169"/>
      <c r="FNJ46" s="169"/>
      <c r="FNK46" s="169"/>
      <c r="FNL46" s="169"/>
      <c r="FNM46" s="169"/>
      <c r="FNN46" s="169"/>
      <c r="FNO46" s="169"/>
      <c r="FNP46" s="169"/>
      <c r="FNQ46" s="169"/>
      <c r="FNR46" s="169"/>
      <c r="FNS46" s="169"/>
      <c r="FNT46" s="169"/>
      <c r="FNU46" s="169"/>
      <c r="FNV46" s="169"/>
      <c r="FNW46" s="169"/>
      <c r="FNX46" s="169"/>
      <c r="FNY46" s="169"/>
      <c r="FNZ46" s="169"/>
      <c r="FOA46" s="169"/>
      <c r="FOB46" s="169"/>
      <c r="FOC46" s="169"/>
      <c r="FOD46" s="169"/>
      <c r="FOE46" s="169"/>
      <c r="FOF46" s="169"/>
      <c r="FOG46" s="169"/>
      <c r="FOH46" s="169"/>
      <c r="FOI46" s="169"/>
      <c r="FOJ46" s="169"/>
      <c r="FOK46" s="169"/>
      <c r="FOL46" s="169"/>
      <c r="FOM46" s="169"/>
      <c r="FON46" s="169"/>
      <c r="FOO46" s="169"/>
      <c r="FOP46" s="169"/>
      <c r="FOQ46" s="169"/>
      <c r="FOR46" s="169"/>
      <c r="FOS46" s="169"/>
      <c r="FOT46" s="169"/>
      <c r="FOU46" s="169"/>
      <c r="FOV46" s="169"/>
      <c r="FOW46" s="169"/>
      <c r="FOX46" s="169"/>
      <c r="FOY46" s="169"/>
      <c r="FOZ46" s="169"/>
      <c r="FPA46" s="169"/>
      <c r="FPB46" s="169"/>
      <c r="FPC46" s="169"/>
      <c r="FPD46" s="169"/>
      <c r="FPE46" s="169"/>
      <c r="FPF46" s="169"/>
      <c r="FPG46" s="169"/>
      <c r="FPH46" s="169"/>
      <c r="FPI46" s="169"/>
      <c r="FPJ46" s="169"/>
      <c r="FPK46" s="169"/>
      <c r="FPL46" s="169"/>
      <c r="FPM46" s="169"/>
      <c r="FPN46" s="169"/>
      <c r="FPO46" s="169"/>
      <c r="FPP46" s="169"/>
      <c r="FPQ46" s="169"/>
      <c r="FPR46" s="169"/>
      <c r="FPS46" s="169"/>
      <c r="FPT46" s="169"/>
      <c r="FPU46" s="169"/>
      <c r="FPV46" s="169"/>
      <c r="FPW46" s="169"/>
      <c r="FPX46" s="169"/>
      <c r="FPY46" s="169"/>
      <c r="FPZ46" s="169"/>
      <c r="FQA46" s="169"/>
      <c r="FQB46" s="169"/>
      <c r="FQC46" s="169"/>
      <c r="FQD46" s="169"/>
      <c r="FQE46" s="169"/>
      <c r="FQF46" s="169"/>
      <c r="FQG46" s="169"/>
      <c r="FQH46" s="169"/>
      <c r="FQI46" s="169"/>
      <c r="FQJ46" s="169"/>
      <c r="FQK46" s="169"/>
      <c r="FQL46" s="169"/>
      <c r="FQM46" s="169"/>
      <c r="FQN46" s="169"/>
      <c r="FQO46" s="169"/>
      <c r="FQP46" s="169"/>
      <c r="FQQ46" s="169"/>
      <c r="FQR46" s="169"/>
      <c r="FQS46" s="169"/>
      <c r="FQT46" s="169"/>
      <c r="FQU46" s="169"/>
      <c r="FQV46" s="169"/>
      <c r="FQW46" s="169"/>
      <c r="FQX46" s="169"/>
      <c r="FQY46" s="169"/>
      <c r="FQZ46" s="169"/>
      <c r="FRA46" s="169"/>
      <c r="FRB46" s="169"/>
      <c r="FRC46" s="169"/>
      <c r="FRD46" s="169"/>
      <c r="FRE46" s="169"/>
      <c r="FRF46" s="169"/>
      <c r="FRG46" s="169"/>
      <c r="FRH46" s="169"/>
      <c r="FRI46" s="169"/>
      <c r="FRJ46" s="169"/>
      <c r="FRK46" s="169"/>
      <c r="FRL46" s="169"/>
      <c r="FRM46" s="169"/>
      <c r="FRN46" s="169"/>
      <c r="FRO46" s="169"/>
      <c r="FRP46" s="169"/>
      <c r="FRQ46" s="169"/>
      <c r="FRR46" s="169"/>
      <c r="FRS46" s="169"/>
      <c r="FRT46" s="169"/>
      <c r="FRU46" s="169"/>
      <c r="FRV46" s="169"/>
      <c r="FRW46" s="169"/>
      <c r="FRX46" s="169"/>
      <c r="FRY46" s="169"/>
      <c r="FRZ46" s="169"/>
      <c r="FSA46" s="169"/>
      <c r="FSB46" s="169"/>
      <c r="FSC46" s="169"/>
      <c r="FSD46" s="169"/>
      <c r="FSE46" s="169"/>
      <c r="FSF46" s="169"/>
      <c r="FSG46" s="169"/>
      <c r="FSH46" s="169"/>
      <c r="FSI46" s="169"/>
      <c r="FSJ46" s="169"/>
      <c r="FSK46" s="169"/>
      <c r="FSL46" s="169"/>
      <c r="FSM46" s="169"/>
      <c r="FSN46" s="169"/>
      <c r="FSO46" s="169"/>
      <c r="FSP46" s="169"/>
      <c r="FSQ46" s="169"/>
      <c r="FSR46" s="169"/>
      <c r="FSS46" s="169"/>
      <c r="FST46" s="169"/>
      <c r="FSU46" s="169"/>
      <c r="FSV46" s="169"/>
      <c r="FSW46" s="169"/>
      <c r="FSX46" s="169"/>
      <c r="FSY46" s="169"/>
      <c r="FSZ46" s="169"/>
      <c r="FTA46" s="169"/>
      <c r="FTB46" s="169"/>
      <c r="FTC46" s="169"/>
      <c r="FTD46" s="169"/>
      <c r="FTE46" s="169"/>
      <c r="FTF46" s="169"/>
      <c r="FTG46" s="169"/>
      <c r="FTH46" s="169"/>
      <c r="FTI46" s="169"/>
      <c r="FTJ46" s="169"/>
      <c r="FTK46" s="169"/>
      <c r="FTL46" s="169"/>
      <c r="FTM46" s="169"/>
      <c r="FTN46" s="169"/>
      <c r="FTO46" s="169"/>
      <c r="FTP46" s="169"/>
      <c r="FTQ46" s="169"/>
      <c r="FTR46" s="169"/>
      <c r="FTS46" s="169"/>
      <c r="FTT46" s="169"/>
      <c r="FTU46" s="169"/>
      <c r="FTV46" s="169"/>
      <c r="FTW46" s="169"/>
      <c r="FTX46" s="169"/>
      <c r="FTY46" s="169"/>
      <c r="FTZ46" s="169"/>
      <c r="FUA46" s="169"/>
      <c r="FUB46" s="169"/>
      <c r="FUC46" s="169"/>
      <c r="FUD46" s="169"/>
      <c r="FUE46" s="169"/>
      <c r="FUF46" s="169"/>
      <c r="FUG46" s="169"/>
      <c r="FUH46" s="169"/>
      <c r="FUI46" s="169"/>
      <c r="FUJ46" s="169"/>
      <c r="FUK46" s="169"/>
      <c r="FUL46" s="169"/>
      <c r="FUM46" s="169"/>
      <c r="FUN46" s="169"/>
      <c r="FUO46" s="169"/>
      <c r="FUP46" s="169"/>
      <c r="FUQ46" s="169"/>
      <c r="FUR46" s="169"/>
      <c r="FUS46" s="169"/>
      <c r="FUT46" s="169"/>
      <c r="FUU46" s="169"/>
      <c r="FUV46" s="169"/>
      <c r="FUW46" s="169"/>
      <c r="FUX46" s="169"/>
      <c r="FUY46" s="169"/>
      <c r="FUZ46" s="169"/>
      <c r="FVA46" s="169"/>
      <c r="FVB46" s="169"/>
      <c r="FVC46" s="169"/>
      <c r="FVD46" s="169"/>
      <c r="FVE46" s="169"/>
      <c r="FVF46" s="169"/>
      <c r="FVG46" s="169"/>
      <c r="FVH46" s="169"/>
      <c r="FVI46" s="169"/>
      <c r="FVJ46" s="169"/>
      <c r="FVK46" s="169"/>
      <c r="FVL46" s="169"/>
      <c r="FVM46" s="169"/>
      <c r="FVN46" s="169"/>
      <c r="FVO46" s="169"/>
      <c r="FVP46" s="169"/>
      <c r="FVQ46" s="169"/>
      <c r="FVR46" s="169"/>
      <c r="FVS46" s="169"/>
      <c r="FVT46" s="169"/>
      <c r="FVU46" s="169"/>
      <c r="FVV46" s="169"/>
      <c r="FVW46" s="169"/>
      <c r="FVX46" s="169"/>
      <c r="FVY46" s="169"/>
      <c r="FVZ46" s="169"/>
      <c r="FWA46" s="169"/>
      <c r="FWB46" s="169"/>
      <c r="FWC46" s="169"/>
      <c r="FWD46" s="169"/>
      <c r="FWE46" s="169"/>
      <c r="FWF46" s="169"/>
      <c r="FWG46" s="169"/>
      <c r="FWH46" s="169"/>
      <c r="FWI46" s="169"/>
      <c r="FWJ46" s="169"/>
      <c r="FWK46" s="169"/>
      <c r="FWL46" s="169"/>
      <c r="FWM46" s="169"/>
      <c r="FWN46" s="169"/>
      <c r="FWO46" s="169"/>
      <c r="FWP46" s="169"/>
      <c r="FWQ46" s="169"/>
      <c r="FWR46" s="169"/>
      <c r="FWS46" s="169"/>
      <c r="FWT46" s="169"/>
      <c r="FWU46" s="169"/>
      <c r="FWV46" s="169"/>
      <c r="FWW46" s="169"/>
      <c r="FWX46" s="169"/>
      <c r="FWY46" s="169"/>
      <c r="FWZ46" s="169"/>
      <c r="FXA46" s="169"/>
      <c r="FXB46" s="169"/>
      <c r="FXC46" s="169"/>
      <c r="FXD46" s="169"/>
      <c r="FXE46" s="169"/>
      <c r="FXF46" s="169"/>
      <c r="FXG46" s="169"/>
      <c r="FXH46" s="169"/>
      <c r="FXI46" s="169"/>
      <c r="FXJ46" s="169"/>
      <c r="FXK46" s="169"/>
      <c r="FXL46" s="169"/>
      <c r="FXM46" s="169"/>
      <c r="FXN46" s="169"/>
      <c r="FXO46" s="169"/>
      <c r="FXP46" s="169"/>
      <c r="FXQ46" s="169"/>
      <c r="FXR46" s="169"/>
      <c r="FXS46" s="169"/>
      <c r="FXT46" s="169"/>
      <c r="FXU46" s="169"/>
      <c r="FXV46" s="169"/>
      <c r="FXW46" s="169"/>
      <c r="FXX46" s="169"/>
      <c r="FXY46" s="169"/>
      <c r="FXZ46" s="169"/>
      <c r="FYA46" s="169"/>
      <c r="FYB46" s="169"/>
      <c r="FYC46" s="169"/>
      <c r="FYD46" s="169"/>
      <c r="FYE46" s="169"/>
      <c r="FYF46" s="169"/>
      <c r="FYG46" s="169"/>
      <c r="FYH46" s="169"/>
      <c r="FYI46" s="169"/>
      <c r="FYJ46" s="169"/>
      <c r="FYK46" s="169"/>
      <c r="FYL46" s="169"/>
      <c r="FYM46" s="169"/>
      <c r="FYN46" s="169"/>
      <c r="FYO46" s="169"/>
      <c r="FYP46" s="169"/>
      <c r="FYQ46" s="169"/>
      <c r="FYR46" s="169"/>
      <c r="FYS46" s="169"/>
      <c r="FYT46" s="169"/>
      <c r="FYU46" s="169"/>
      <c r="FYV46" s="169"/>
      <c r="FYW46" s="169"/>
      <c r="FYX46" s="169"/>
      <c r="FYY46" s="169"/>
      <c r="FYZ46" s="169"/>
      <c r="FZA46" s="169"/>
      <c r="FZB46" s="169"/>
      <c r="FZC46" s="169"/>
      <c r="FZD46" s="169"/>
      <c r="FZE46" s="169"/>
      <c r="FZF46" s="169"/>
      <c r="FZG46" s="169"/>
      <c r="FZH46" s="169"/>
      <c r="FZI46" s="169"/>
      <c r="FZJ46" s="169"/>
      <c r="FZK46" s="169"/>
      <c r="FZL46" s="169"/>
      <c r="FZM46" s="169"/>
      <c r="FZN46" s="169"/>
      <c r="FZO46" s="169"/>
      <c r="FZP46" s="169"/>
      <c r="FZQ46" s="169"/>
      <c r="FZR46" s="169"/>
      <c r="FZS46" s="169"/>
      <c r="FZT46" s="169"/>
      <c r="FZU46" s="169"/>
      <c r="FZV46" s="169"/>
      <c r="FZW46" s="169"/>
      <c r="FZX46" s="169"/>
      <c r="FZY46" s="169"/>
      <c r="FZZ46" s="169"/>
      <c r="GAA46" s="169"/>
      <c r="GAB46" s="169"/>
      <c r="GAC46" s="169"/>
      <c r="GAD46" s="169"/>
      <c r="GAE46" s="169"/>
      <c r="GAF46" s="169"/>
      <c r="GAG46" s="169"/>
      <c r="GAH46" s="169"/>
      <c r="GAI46" s="169"/>
      <c r="GAJ46" s="169"/>
      <c r="GAK46" s="169"/>
      <c r="GAL46" s="169"/>
      <c r="GAM46" s="169"/>
      <c r="GAN46" s="169"/>
      <c r="GAO46" s="169"/>
      <c r="GAP46" s="169"/>
      <c r="GAQ46" s="169"/>
      <c r="GAR46" s="169"/>
      <c r="GAS46" s="169"/>
      <c r="GAT46" s="169"/>
      <c r="GAU46" s="169"/>
      <c r="GAV46" s="169"/>
      <c r="GAW46" s="169"/>
      <c r="GAX46" s="169"/>
      <c r="GAY46" s="169"/>
      <c r="GAZ46" s="169"/>
      <c r="GBA46" s="169"/>
      <c r="GBB46" s="169"/>
      <c r="GBC46" s="169"/>
      <c r="GBD46" s="169"/>
      <c r="GBE46" s="169"/>
      <c r="GBF46" s="169"/>
      <c r="GBG46" s="169"/>
      <c r="GBH46" s="169"/>
      <c r="GBI46" s="169"/>
      <c r="GBJ46" s="169"/>
      <c r="GBK46" s="169"/>
      <c r="GBL46" s="169"/>
      <c r="GBM46" s="169"/>
      <c r="GBN46" s="169"/>
      <c r="GBO46" s="169"/>
      <c r="GBP46" s="169"/>
      <c r="GBQ46" s="169"/>
      <c r="GBR46" s="169"/>
      <c r="GBS46" s="169"/>
      <c r="GBT46" s="169"/>
      <c r="GBU46" s="169"/>
      <c r="GBV46" s="169"/>
      <c r="GBW46" s="169"/>
      <c r="GBX46" s="169"/>
      <c r="GBY46" s="169"/>
      <c r="GBZ46" s="169"/>
      <c r="GCA46" s="169"/>
      <c r="GCB46" s="169"/>
      <c r="GCC46" s="169"/>
      <c r="GCD46" s="169"/>
      <c r="GCE46" s="169"/>
      <c r="GCF46" s="169"/>
      <c r="GCG46" s="169"/>
      <c r="GCH46" s="169"/>
      <c r="GCI46" s="169"/>
      <c r="GCJ46" s="169"/>
      <c r="GCK46" s="169"/>
      <c r="GCL46" s="169"/>
      <c r="GCM46" s="169"/>
      <c r="GCN46" s="169"/>
      <c r="GCO46" s="169"/>
      <c r="GCP46" s="169"/>
      <c r="GCQ46" s="169"/>
      <c r="GCR46" s="169"/>
      <c r="GCS46" s="169"/>
      <c r="GCT46" s="169"/>
      <c r="GCU46" s="169"/>
      <c r="GCV46" s="169"/>
      <c r="GCW46" s="169"/>
      <c r="GCX46" s="169"/>
      <c r="GCY46" s="169"/>
      <c r="GCZ46" s="169"/>
      <c r="GDA46" s="169"/>
      <c r="GDB46" s="169"/>
      <c r="GDC46" s="169"/>
      <c r="GDD46" s="169"/>
      <c r="GDE46" s="169"/>
      <c r="GDF46" s="169"/>
      <c r="GDG46" s="169"/>
      <c r="GDH46" s="169"/>
      <c r="GDI46" s="169"/>
      <c r="GDJ46" s="169"/>
      <c r="GDK46" s="169"/>
      <c r="GDL46" s="169"/>
      <c r="GDM46" s="169"/>
      <c r="GDN46" s="169"/>
      <c r="GDO46" s="169"/>
      <c r="GDP46" s="169"/>
      <c r="GDQ46" s="169"/>
      <c r="GDR46" s="169"/>
      <c r="GDS46" s="169"/>
      <c r="GDT46" s="169"/>
      <c r="GDU46" s="169"/>
      <c r="GDV46" s="169"/>
      <c r="GDW46" s="169"/>
      <c r="GDX46" s="169"/>
      <c r="GDY46" s="169"/>
      <c r="GDZ46" s="169"/>
      <c r="GEA46" s="169"/>
      <c r="GEB46" s="169"/>
      <c r="GEC46" s="169"/>
      <c r="GED46" s="169"/>
      <c r="GEE46" s="169"/>
      <c r="GEF46" s="169"/>
      <c r="GEG46" s="169"/>
      <c r="GEH46" s="169"/>
      <c r="GEI46" s="169"/>
      <c r="GEJ46" s="169"/>
      <c r="GEK46" s="169"/>
      <c r="GEL46" s="169"/>
      <c r="GEM46" s="169"/>
      <c r="GEN46" s="169"/>
      <c r="GEO46" s="169"/>
      <c r="GEP46" s="169"/>
      <c r="GEQ46" s="169"/>
      <c r="GER46" s="169"/>
      <c r="GES46" s="169"/>
      <c r="GET46" s="169"/>
      <c r="GEU46" s="169"/>
      <c r="GEV46" s="169"/>
      <c r="GEW46" s="169"/>
      <c r="GEX46" s="169"/>
      <c r="GEY46" s="169"/>
      <c r="GEZ46" s="169"/>
      <c r="GFA46" s="169"/>
      <c r="GFB46" s="169"/>
      <c r="GFC46" s="169"/>
      <c r="GFD46" s="169"/>
      <c r="GFE46" s="169"/>
      <c r="GFF46" s="169"/>
      <c r="GFG46" s="169"/>
      <c r="GFH46" s="169"/>
      <c r="GFI46" s="169"/>
      <c r="GFJ46" s="169"/>
      <c r="GFK46" s="169"/>
      <c r="GFL46" s="169"/>
      <c r="GFM46" s="169"/>
      <c r="GFN46" s="169"/>
      <c r="GFO46" s="169"/>
      <c r="GFP46" s="169"/>
      <c r="GFQ46" s="169"/>
      <c r="GFR46" s="169"/>
      <c r="GFS46" s="169"/>
      <c r="GFT46" s="169"/>
      <c r="GFU46" s="169"/>
      <c r="GFV46" s="169"/>
      <c r="GFW46" s="169"/>
      <c r="GFX46" s="169"/>
      <c r="GFY46" s="169"/>
      <c r="GFZ46" s="169"/>
      <c r="GGA46" s="169"/>
      <c r="GGB46" s="169"/>
      <c r="GGC46" s="169"/>
      <c r="GGD46" s="169"/>
      <c r="GGE46" s="169"/>
      <c r="GGF46" s="169"/>
      <c r="GGG46" s="169"/>
      <c r="GGH46" s="169"/>
      <c r="GGI46" s="169"/>
      <c r="GGJ46" s="169"/>
      <c r="GGK46" s="169"/>
      <c r="GGL46" s="169"/>
      <c r="GGM46" s="169"/>
      <c r="GGN46" s="169"/>
      <c r="GGO46" s="169"/>
      <c r="GGP46" s="169"/>
      <c r="GGQ46" s="169"/>
      <c r="GGR46" s="169"/>
      <c r="GGS46" s="169"/>
      <c r="GGT46" s="169"/>
      <c r="GGU46" s="169"/>
      <c r="GGV46" s="169"/>
      <c r="GGW46" s="169"/>
      <c r="GGX46" s="169"/>
      <c r="GGY46" s="169"/>
      <c r="GGZ46" s="169"/>
      <c r="GHA46" s="169"/>
      <c r="GHB46" s="169"/>
      <c r="GHC46" s="169"/>
      <c r="GHD46" s="169"/>
      <c r="GHE46" s="169"/>
      <c r="GHF46" s="169"/>
      <c r="GHG46" s="169"/>
      <c r="GHH46" s="169"/>
      <c r="GHI46" s="169"/>
      <c r="GHJ46" s="169"/>
      <c r="GHK46" s="169"/>
      <c r="GHL46" s="169"/>
      <c r="GHM46" s="169"/>
      <c r="GHN46" s="169"/>
      <c r="GHO46" s="169"/>
      <c r="GHP46" s="169"/>
      <c r="GHQ46" s="169"/>
      <c r="GHR46" s="169"/>
      <c r="GHS46" s="169"/>
      <c r="GHT46" s="169"/>
      <c r="GHU46" s="169"/>
      <c r="GHV46" s="169"/>
      <c r="GHW46" s="169"/>
      <c r="GHX46" s="169"/>
      <c r="GHY46" s="169"/>
      <c r="GHZ46" s="169"/>
      <c r="GIA46" s="169"/>
      <c r="GIB46" s="169"/>
      <c r="GIC46" s="169"/>
      <c r="GID46" s="169"/>
      <c r="GIE46" s="169"/>
      <c r="GIF46" s="169"/>
      <c r="GIG46" s="169"/>
      <c r="GIH46" s="169"/>
      <c r="GII46" s="169"/>
      <c r="GIJ46" s="169"/>
      <c r="GIK46" s="169"/>
      <c r="GIL46" s="169"/>
      <c r="GIM46" s="169"/>
      <c r="GIN46" s="169"/>
      <c r="GIO46" s="169"/>
      <c r="GIP46" s="169"/>
      <c r="GIQ46" s="169"/>
      <c r="GIR46" s="169"/>
      <c r="GIS46" s="169"/>
      <c r="GIT46" s="169"/>
      <c r="GIU46" s="169"/>
      <c r="GIV46" s="169"/>
      <c r="GIW46" s="169"/>
      <c r="GIX46" s="169"/>
      <c r="GIY46" s="169"/>
      <c r="GIZ46" s="169"/>
      <c r="GJA46" s="169"/>
      <c r="GJB46" s="169"/>
      <c r="GJC46" s="169"/>
      <c r="GJD46" s="169"/>
      <c r="GJE46" s="169"/>
      <c r="GJF46" s="169"/>
      <c r="GJG46" s="169"/>
      <c r="GJH46" s="169"/>
      <c r="GJI46" s="169"/>
      <c r="GJJ46" s="169"/>
      <c r="GJK46" s="169"/>
      <c r="GJL46" s="169"/>
      <c r="GJM46" s="169"/>
      <c r="GJN46" s="169"/>
      <c r="GJO46" s="169"/>
      <c r="GJP46" s="169"/>
      <c r="GJQ46" s="169"/>
      <c r="GJR46" s="169"/>
      <c r="GJS46" s="169"/>
      <c r="GJT46" s="169"/>
      <c r="GJU46" s="169"/>
      <c r="GJV46" s="169"/>
      <c r="GJW46" s="169"/>
      <c r="GJX46" s="169"/>
      <c r="GJY46" s="169"/>
      <c r="GJZ46" s="169"/>
      <c r="GKA46" s="169"/>
      <c r="GKB46" s="169"/>
      <c r="GKC46" s="169"/>
      <c r="GKD46" s="169"/>
      <c r="GKE46" s="169"/>
      <c r="GKF46" s="169"/>
      <c r="GKG46" s="169"/>
      <c r="GKH46" s="169"/>
      <c r="GKI46" s="169"/>
      <c r="GKJ46" s="169"/>
      <c r="GKK46" s="169"/>
      <c r="GKL46" s="169"/>
      <c r="GKM46" s="169"/>
      <c r="GKN46" s="169"/>
      <c r="GKO46" s="169"/>
      <c r="GKP46" s="169"/>
      <c r="GKQ46" s="169"/>
      <c r="GKR46" s="169"/>
      <c r="GKS46" s="169"/>
      <c r="GKT46" s="169"/>
      <c r="GKU46" s="169"/>
      <c r="GKV46" s="169"/>
      <c r="GKW46" s="169"/>
      <c r="GKX46" s="169"/>
      <c r="GKY46" s="169"/>
      <c r="GKZ46" s="169"/>
      <c r="GLA46" s="169"/>
      <c r="GLB46" s="169"/>
      <c r="GLC46" s="169"/>
      <c r="GLD46" s="169"/>
      <c r="GLE46" s="169"/>
      <c r="GLF46" s="169"/>
      <c r="GLG46" s="169"/>
      <c r="GLH46" s="169"/>
      <c r="GLI46" s="169"/>
      <c r="GLJ46" s="169"/>
      <c r="GLK46" s="169"/>
      <c r="GLL46" s="169"/>
      <c r="GLM46" s="169"/>
      <c r="GLN46" s="169"/>
      <c r="GLO46" s="169"/>
      <c r="GLP46" s="169"/>
      <c r="GLQ46" s="169"/>
      <c r="GLR46" s="169"/>
      <c r="GLS46" s="169"/>
      <c r="GLT46" s="169"/>
      <c r="GLU46" s="169"/>
      <c r="GLV46" s="169"/>
      <c r="GLW46" s="169"/>
      <c r="GLX46" s="169"/>
      <c r="GLY46" s="169"/>
      <c r="GLZ46" s="169"/>
      <c r="GMA46" s="169"/>
      <c r="GMB46" s="169"/>
      <c r="GMC46" s="169"/>
      <c r="GMD46" s="169"/>
      <c r="GME46" s="169"/>
      <c r="GMF46" s="169"/>
      <c r="GMG46" s="169"/>
      <c r="GMH46" s="169"/>
      <c r="GMI46" s="169"/>
      <c r="GMJ46" s="169"/>
      <c r="GMK46" s="169"/>
      <c r="GML46" s="169"/>
      <c r="GMM46" s="169"/>
      <c r="GMN46" s="169"/>
      <c r="GMO46" s="169"/>
      <c r="GMP46" s="169"/>
      <c r="GMQ46" s="169"/>
      <c r="GMR46" s="169"/>
      <c r="GMS46" s="169"/>
      <c r="GMT46" s="169"/>
      <c r="GMU46" s="169"/>
      <c r="GMV46" s="169"/>
      <c r="GMW46" s="169"/>
      <c r="GMX46" s="169"/>
      <c r="GMY46" s="169"/>
      <c r="GMZ46" s="169"/>
      <c r="GNA46" s="169"/>
      <c r="GNB46" s="169"/>
      <c r="GNC46" s="169"/>
      <c r="GND46" s="169"/>
      <c r="GNE46" s="169"/>
      <c r="GNF46" s="169"/>
      <c r="GNG46" s="169"/>
      <c r="GNH46" s="169"/>
      <c r="GNI46" s="169"/>
      <c r="GNJ46" s="169"/>
      <c r="GNK46" s="169"/>
      <c r="GNL46" s="169"/>
      <c r="GNM46" s="169"/>
      <c r="GNN46" s="169"/>
      <c r="GNO46" s="169"/>
      <c r="GNP46" s="169"/>
      <c r="GNQ46" s="169"/>
      <c r="GNR46" s="169"/>
      <c r="GNS46" s="169"/>
      <c r="GNT46" s="169"/>
      <c r="GNU46" s="169"/>
      <c r="GNV46" s="169"/>
      <c r="GNW46" s="169"/>
      <c r="GNX46" s="169"/>
      <c r="GNY46" s="169"/>
      <c r="GNZ46" s="169"/>
      <c r="GOA46" s="169"/>
      <c r="GOB46" s="169"/>
      <c r="GOC46" s="169"/>
      <c r="GOD46" s="169"/>
      <c r="GOE46" s="169"/>
      <c r="GOF46" s="169"/>
      <c r="GOG46" s="169"/>
      <c r="GOH46" s="169"/>
      <c r="GOI46" s="169"/>
      <c r="GOJ46" s="169"/>
      <c r="GOK46" s="169"/>
      <c r="GOL46" s="169"/>
      <c r="GOM46" s="169"/>
      <c r="GON46" s="169"/>
      <c r="GOO46" s="169"/>
      <c r="GOP46" s="169"/>
      <c r="GOQ46" s="169"/>
      <c r="GOR46" s="169"/>
      <c r="GOS46" s="169"/>
      <c r="GOT46" s="169"/>
      <c r="GOU46" s="169"/>
      <c r="GOV46" s="169"/>
      <c r="GOW46" s="169"/>
      <c r="GOX46" s="169"/>
      <c r="GOY46" s="169"/>
      <c r="GOZ46" s="169"/>
      <c r="GPA46" s="169"/>
      <c r="GPB46" s="169"/>
      <c r="GPC46" s="169"/>
      <c r="GPD46" s="169"/>
      <c r="GPE46" s="169"/>
      <c r="GPF46" s="169"/>
      <c r="GPG46" s="169"/>
      <c r="GPH46" s="169"/>
      <c r="GPI46" s="169"/>
      <c r="GPJ46" s="169"/>
      <c r="GPK46" s="169"/>
      <c r="GPL46" s="169"/>
      <c r="GPM46" s="169"/>
      <c r="GPN46" s="169"/>
      <c r="GPO46" s="169"/>
      <c r="GPP46" s="169"/>
      <c r="GPQ46" s="169"/>
      <c r="GPR46" s="169"/>
      <c r="GPS46" s="169"/>
      <c r="GPT46" s="169"/>
      <c r="GPU46" s="169"/>
      <c r="GPV46" s="169"/>
      <c r="GPW46" s="169"/>
      <c r="GPX46" s="169"/>
      <c r="GPY46" s="169"/>
      <c r="GPZ46" s="169"/>
      <c r="GQA46" s="169"/>
      <c r="GQB46" s="169"/>
      <c r="GQC46" s="169"/>
      <c r="GQD46" s="169"/>
      <c r="GQE46" s="169"/>
      <c r="GQF46" s="169"/>
      <c r="GQG46" s="169"/>
      <c r="GQH46" s="169"/>
      <c r="GQI46" s="169"/>
      <c r="GQJ46" s="169"/>
      <c r="GQK46" s="169"/>
      <c r="GQL46" s="169"/>
      <c r="GQM46" s="169"/>
      <c r="GQN46" s="169"/>
      <c r="GQO46" s="169"/>
      <c r="GQP46" s="169"/>
      <c r="GQQ46" s="169"/>
      <c r="GQR46" s="169"/>
      <c r="GQS46" s="169"/>
      <c r="GQT46" s="169"/>
      <c r="GQU46" s="169"/>
      <c r="GQV46" s="169"/>
      <c r="GQW46" s="169"/>
      <c r="GQX46" s="169"/>
      <c r="GQY46" s="169"/>
      <c r="GQZ46" s="169"/>
      <c r="GRA46" s="169"/>
      <c r="GRB46" s="169"/>
      <c r="GRC46" s="169"/>
      <c r="GRD46" s="169"/>
      <c r="GRE46" s="169"/>
      <c r="GRF46" s="169"/>
      <c r="GRG46" s="169"/>
      <c r="GRH46" s="169"/>
      <c r="GRI46" s="169"/>
      <c r="GRJ46" s="169"/>
      <c r="GRK46" s="169"/>
      <c r="GRL46" s="169"/>
      <c r="GRM46" s="169"/>
      <c r="GRN46" s="169"/>
      <c r="GRO46" s="169"/>
      <c r="GRP46" s="169"/>
      <c r="GRQ46" s="169"/>
      <c r="GRR46" s="169"/>
      <c r="GRS46" s="169"/>
      <c r="GRT46" s="169"/>
      <c r="GRU46" s="169"/>
      <c r="GRV46" s="169"/>
      <c r="GRW46" s="169"/>
      <c r="GRX46" s="169"/>
      <c r="GRY46" s="169"/>
      <c r="GRZ46" s="169"/>
      <c r="GSA46" s="169"/>
      <c r="GSB46" s="169"/>
      <c r="GSC46" s="169"/>
      <c r="GSD46" s="169"/>
      <c r="GSE46" s="169"/>
      <c r="GSF46" s="169"/>
      <c r="GSG46" s="169"/>
      <c r="GSH46" s="169"/>
      <c r="GSI46" s="169"/>
      <c r="GSJ46" s="169"/>
      <c r="GSK46" s="169"/>
      <c r="GSL46" s="169"/>
      <c r="GSM46" s="169"/>
      <c r="GSN46" s="169"/>
      <c r="GSO46" s="169"/>
      <c r="GSP46" s="169"/>
      <c r="GSQ46" s="169"/>
      <c r="GSR46" s="169"/>
      <c r="GSS46" s="169"/>
      <c r="GST46" s="169"/>
      <c r="GSU46" s="169"/>
      <c r="GSV46" s="169"/>
      <c r="GSW46" s="169"/>
      <c r="GSX46" s="169"/>
      <c r="GSY46" s="169"/>
      <c r="GSZ46" s="169"/>
      <c r="GTA46" s="169"/>
      <c r="GTB46" s="169"/>
      <c r="GTC46" s="169"/>
      <c r="GTD46" s="169"/>
      <c r="GTE46" s="169"/>
      <c r="GTF46" s="169"/>
      <c r="GTG46" s="169"/>
      <c r="GTH46" s="169"/>
      <c r="GTI46" s="169"/>
      <c r="GTJ46" s="169"/>
      <c r="GTK46" s="169"/>
      <c r="GTL46" s="169"/>
      <c r="GTM46" s="169"/>
      <c r="GTN46" s="169"/>
      <c r="GTO46" s="169"/>
      <c r="GTP46" s="169"/>
      <c r="GTQ46" s="169"/>
      <c r="GTR46" s="169"/>
      <c r="GTS46" s="169"/>
      <c r="GTT46" s="169"/>
      <c r="GTU46" s="169"/>
      <c r="GTV46" s="169"/>
      <c r="GTW46" s="169"/>
      <c r="GTX46" s="169"/>
      <c r="GTY46" s="169"/>
      <c r="GTZ46" s="169"/>
      <c r="GUA46" s="169"/>
      <c r="GUB46" s="169"/>
      <c r="GUC46" s="169"/>
      <c r="GUD46" s="169"/>
      <c r="GUE46" s="169"/>
      <c r="GUF46" s="169"/>
      <c r="GUG46" s="169"/>
      <c r="GUH46" s="169"/>
      <c r="GUI46" s="169"/>
      <c r="GUJ46" s="169"/>
      <c r="GUK46" s="169"/>
      <c r="GUL46" s="169"/>
      <c r="GUM46" s="169"/>
      <c r="GUN46" s="169"/>
      <c r="GUO46" s="169"/>
      <c r="GUP46" s="169"/>
      <c r="GUQ46" s="169"/>
      <c r="GUR46" s="169"/>
      <c r="GUS46" s="169"/>
      <c r="GUT46" s="169"/>
      <c r="GUU46" s="169"/>
      <c r="GUV46" s="169"/>
      <c r="GUW46" s="169"/>
      <c r="GUX46" s="169"/>
      <c r="GUY46" s="169"/>
      <c r="GUZ46" s="169"/>
      <c r="GVA46" s="169"/>
      <c r="GVB46" s="169"/>
      <c r="GVC46" s="169"/>
      <c r="GVD46" s="169"/>
      <c r="GVE46" s="169"/>
      <c r="GVF46" s="169"/>
      <c r="GVG46" s="169"/>
      <c r="GVH46" s="169"/>
      <c r="GVI46" s="169"/>
      <c r="GVJ46" s="169"/>
      <c r="GVK46" s="169"/>
      <c r="GVL46" s="169"/>
      <c r="GVM46" s="169"/>
      <c r="GVN46" s="169"/>
      <c r="GVO46" s="169"/>
      <c r="GVP46" s="169"/>
      <c r="GVQ46" s="169"/>
      <c r="GVR46" s="169"/>
      <c r="GVS46" s="169"/>
      <c r="GVT46" s="169"/>
      <c r="GVU46" s="169"/>
      <c r="GVV46" s="169"/>
      <c r="GVW46" s="169"/>
      <c r="GVX46" s="169"/>
      <c r="GVY46" s="169"/>
      <c r="GVZ46" s="169"/>
      <c r="GWA46" s="169"/>
      <c r="GWB46" s="169"/>
      <c r="GWC46" s="169"/>
      <c r="GWD46" s="169"/>
      <c r="GWE46" s="169"/>
      <c r="GWF46" s="169"/>
      <c r="GWG46" s="169"/>
      <c r="GWH46" s="169"/>
      <c r="GWI46" s="169"/>
      <c r="GWJ46" s="169"/>
      <c r="GWK46" s="169"/>
      <c r="GWL46" s="169"/>
      <c r="GWM46" s="169"/>
      <c r="GWN46" s="169"/>
      <c r="GWO46" s="169"/>
      <c r="GWP46" s="169"/>
      <c r="GWQ46" s="169"/>
      <c r="GWR46" s="169"/>
      <c r="GWS46" s="169"/>
      <c r="GWT46" s="169"/>
      <c r="GWU46" s="169"/>
      <c r="GWV46" s="169"/>
      <c r="GWW46" s="169"/>
      <c r="GWX46" s="169"/>
      <c r="GWY46" s="169"/>
      <c r="GWZ46" s="169"/>
      <c r="GXA46" s="169"/>
      <c r="GXB46" s="169"/>
      <c r="GXC46" s="169"/>
      <c r="GXD46" s="169"/>
      <c r="GXE46" s="169"/>
      <c r="GXF46" s="169"/>
      <c r="GXG46" s="169"/>
      <c r="GXH46" s="169"/>
      <c r="GXI46" s="169"/>
      <c r="GXJ46" s="169"/>
      <c r="GXK46" s="169"/>
      <c r="GXL46" s="169"/>
      <c r="GXM46" s="169"/>
      <c r="GXN46" s="169"/>
      <c r="GXO46" s="169"/>
      <c r="GXP46" s="169"/>
      <c r="GXQ46" s="169"/>
      <c r="GXR46" s="169"/>
      <c r="GXS46" s="169"/>
      <c r="GXT46" s="169"/>
      <c r="GXU46" s="169"/>
      <c r="GXV46" s="169"/>
      <c r="GXW46" s="169"/>
      <c r="GXX46" s="169"/>
      <c r="GXY46" s="169"/>
      <c r="GXZ46" s="169"/>
      <c r="GYA46" s="169"/>
      <c r="GYB46" s="169"/>
      <c r="GYC46" s="169"/>
      <c r="GYD46" s="169"/>
      <c r="GYE46" s="169"/>
      <c r="GYF46" s="169"/>
      <c r="GYG46" s="169"/>
      <c r="GYH46" s="169"/>
      <c r="GYI46" s="169"/>
      <c r="GYJ46" s="169"/>
      <c r="GYK46" s="169"/>
      <c r="GYL46" s="169"/>
      <c r="GYM46" s="169"/>
      <c r="GYN46" s="169"/>
      <c r="GYO46" s="169"/>
      <c r="GYP46" s="169"/>
      <c r="GYQ46" s="169"/>
      <c r="GYR46" s="169"/>
      <c r="GYS46" s="169"/>
      <c r="GYT46" s="169"/>
      <c r="GYU46" s="169"/>
      <c r="GYV46" s="169"/>
      <c r="GYW46" s="169"/>
      <c r="GYX46" s="169"/>
      <c r="GYY46" s="169"/>
      <c r="GYZ46" s="169"/>
      <c r="GZA46" s="169"/>
      <c r="GZB46" s="169"/>
      <c r="GZC46" s="169"/>
      <c r="GZD46" s="169"/>
      <c r="GZE46" s="169"/>
      <c r="GZF46" s="169"/>
      <c r="GZG46" s="169"/>
      <c r="GZH46" s="169"/>
      <c r="GZI46" s="169"/>
      <c r="GZJ46" s="169"/>
      <c r="GZK46" s="169"/>
      <c r="GZL46" s="169"/>
      <c r="GZM46" s="169"/>
      <c r="GZN46" s="169"/>
      <c r="GZO46" s="169"/>
      <c r="GZP46" s="169"/>
      <c r="GZQ46" s="169"/>
      <c r="GZR46" s="169"/>
      <c r="GZS46" s="169"/>
      <c r="GZT46" s="169"/>
      <c r="GZU46" s="169"/>
      <c r="GZV46" s="169"/>
      <c r="GZW46" s="169"/>
      <c r="GZX46" s="169"/>
      <c r="GZY46" s="169"/>
      <c r="GZZ46" s="169"/>
      <c r="HAA46" s="169"/>
      <c r="HAB46" s="169"/>
      <c r="HAC46" s="169"/>
      <c r="HAD46" s="169"/>
      <c r="HAE46" s="169"/>
      <c r="HAF46" s="169"/>
      <c r="HAG46" s="169"/>
      <c r="HAH46" s="169"/>
      <c r="HAI46" s="169"/>
      <c r="HAJ46" s="169"/>
      <c r="HAK46" s="169"/>
      <c r="HAL46" s="169"/>
      <c r="HAM46" s="169"/>
      <c r="HAN46" s="169"/>
      <c r="HAO46" s="169"/>
      <c r="HAP46" s="169"/>
      <c r="HAQ46" s="169"/>
      <c r="HAR46" s="169"/>
      <c r="HAS46" s="169"/>
      <c r="HAT46" s="169"/>
      <c r="HAU46" s="169"/>
      <c r="HAV46" s="169"/>
      <c r="HAW46" s="169"/>
      <c r="HAX46" s="169"/>
      <c r="HAY46" s="169"/>
      <c r="HAZ46" s="169"/>
      <c r="HBA46" s="169"/>
      <c r="HBB46" s="169"/>
      <c r="HBC46" s="169"/>
      <c r="HBD46" s="169"/>
      <c r="HBE46" s="169"/>
      <c r="HBF46" s="169"/>
      <c r="HBG46" s="169"/>
      <c r="HBH46" s="169"/>
      <c r="HBI46" s="169"/>
      <c r="HBJ46" s="169"/>
      <c r="HBK46" s="169"/>
      <c r="HBL46" s="169"/>
      <c r="HBM46" s="169"/>
      <c r="HBN46" s="169"/>
      <c r="HBO46" s="169"/>
      <c r="HBP46" s="169"/>
      <c r="HBQ46" s="169"/>
      <c r="HBR46" s="169"/>
      <c r="HBS46" s="169"/>
      <c r="HBT46" s="169"/>
      <c r="HBU46" s="169"/>
      <c r="HBV46" s="169"/>
      <c r="HBW46" s="169"/>
      <c r="HBX46" s="169"/>
      <c r="HBY46" s="169"/>
      <c r="HBZ46" s="169"/>
      <c r="HCA46" s="169"/>
      <c r="HCB46" s="169"/>
      <c r="HCC46" s="169"/>
      <c r="HCD46" s="169"/>
      <c r="HCE46" s="169"/>
      <c r="HCF46" s="169"/>
      <c r="HCG46" s="169"/>
      <c r="HCH46" s="169"/>
      <c r="HCI46" s="169"/>
      <c r="HCJ46" s="169"/>
      <c r="HCK46" s="169"/>
      <c r="HCL46" s="169"/>
      <c r="HCM46" s="169"/>
      <c r="HCN46" s="169"/>
      <c r="HCO46" s="169"/>
      <c r="HCP46" s="169"/>
      <c r="HCQ46" s="169"/>
      <c r="HCR46" s="169"/>
      <c r="HCS46" s="169"/>
      <c r="HCT46" s="169"/>
      <c r="HCU46" s="169"/>
      <c r="HCV46" s="169"/>
      <c r="HCW46" s="169"/>
      <c r="HCX46" s="169"/>
      <c r="HCY46" s="169"/>
      <c r="HCZ46" s="169"/>
      <c r="HDA46" s="169"/>
      <c r="HDB46" s="169"/>
      <c r="HDC46" s="169"/>
      <c r="HDD46" s="169"/>
      <c r="HDE46" s="169"/>
      <c r="HDF46" s="169"/>
      <c r="HDG46" s="169"/>
      <c r="HDH46" s="169"/>
      <c r="HDI46" s="169"/>
      <c r="HDJ46" s="169"/>
      <c r="HDK46" s="169"/>
      <c r="HDL46" s="169"/>
      <c r="HDM46" s="169"/>
      <c r="HDN46" s="169"/>
      <c r="HDO46" s="169"/>
      <c r="HDP46" s="169"/>
      <c r="HDQ46" s="169"/>
      <c r="HDR46" s="169"/>
      <c r="HDS46" s="169"/>
      <c r="HDT46" s="169"/>
      <c r="HDU46" s="169"/>
      <c r="HDV46" s="169"/>
      <c r="HDW46" s="169"/>
      <c r="HDX46" s="169"/>
      <c r="HDY46" s="169"/>
      <c r="HDZ46" s="169"/>
      <c r="HEA46" s="169"/>
      <c r="HEB46" s="169"/>
      <c r="HEC46" s="169"/>
      <c r="HED46" s="169"/>
      <c r="HEE46" s="169"/>
      <c r="HEF46" s="169"/>
      <c r="HEG46" s="169"/>
      <c r="HEH46" s="169"/>
      <c r="HEI46" s="169"/>
      <c r="HEJ46" s="169"/>
      <c r="HEK46" s="169"/>
      <c r="HEL46" s="169"/>
      <c r="HEM46" s="169"/>
      <c r="HEN46" s="169"/>
      <c r="HEO46" s="169"/>
      <c r="HEP46" s="169"/>
      <c r="HEQ46" s="169"/>
      <c r="HER46" s="169"/>
      <c r="HES46" s="169"/>
      <c r="HET46" s="169"/>
      <c r="HEU46" s="169"/>
      <c r="HEV46" s="169"/>
      <c r="HEW46" s="169"/>
      <c r="HEX46" s="169"/>
      <c r="HEY46" s="169"/>
      <c r="HEZ46" s="169"/>
      <c r="HFA46" s="169"/>
      <c r="HFB46" s="169"/>
      <c r="HFC46" s="169"/>
      <c r="HFD46" s="169"/>
      <c r="HFE46" s="169"/>
      <c r="HFF46" s="169"/>
      <c r="HFG46" s="169"/>
      <c r="HFH46" s="169"/>
      <c r="HFI46" s="169"/>
      <c r="HFJ46" s="169"/>
      <c r="HFK46" s="169"/>
      <c r="HFL46" s="169"/>
      <c r="HFM46" s="169"/>
      <c r="HFN46" s="169"/>
      <c r="HFO46" s="169"/>
      <c r="HFP46" s="169"/>
      <c r="HFQ46" s="169"/>
      <c r="HFR46" s="169"/>
      <c r="HFS46" s="169"/>
      <c r="HFT46" s="169"/>
      <c r="HFU46" s="169"/>
      <c r="HFV46" s="169"/>
      <c r="HFW46" s="169"/>
      <c r="HFX46" s="169"/>
      <c r="HFY46" s="169"/>
      <c r="HFZ46" s="169"/>
      <c r="HGA46" s="169"/>
      <c r="HGB46" s="169"/>
      <c r="HGC46" s="169"/>
      <c r="HGD46" s="169"/>
      <c r="HGE46" s="169"/>
      <c r="HGF46" s="169"/>
      <c r="HGG46" s="169"/>
      <c r="HGH46" s="169"/>
      <c r="HGI46" s="169"/>
      <c r="HGJ46" s="169"/>
      <c r="HGK46" s="169"/>
      <c r="HGL46" s="169"/>
      <c r="HGM46" s="169"/>
      <c r="HGN46" s="169"/>
      <c r="HGO46" s="169"/>
      <c r="HGP46" s="169"/>
      <c r="HGQ46" s="169"/>
      <c r="HGR46" s="169"/>
      <c r="HGS46" s="169"/>
      <c r="HGT46" s="169"/>
      <c r="HGU46" s="169"/>
      <c r="HGV46" s="169"/>
      <c r="HGW46" s="169"/>
      <c r="HGX46" s="169"/>
      <c r="HGY46" s="169"/>
      <c r="HGZ46" s="169"/>
      <c r="HHA46" s="169"/>
      <c r="HHB46" s="169"/>
      <c r="HHC46" s="169"/>
      <c r="HHD46" s="169"/>
      <c r="HHE46" s="169"/>
      <c r="HHF46" s="169"/>
      <c r="HHG46" s="169"/>
      <c r="HHH46" s="169"/>
      <c r="HHI46" s="169"/>
      <c r="HHJ46" s="169"/>
      <c r="HHK46" s="169"/>
      <c r="HHL46" s="169"/>
      <c r="HHM46" s="169"/>
      <c r="HHN46" s="169"/>
      <c r="HHO46" s="169"/>
      <c r="HHP46" s="169"/>
      <c r="HHQ46" s="169"/>
      <c r="HHR46" s="169"/>
      <c r="HHS46" s="169"/>
      <c r="HHT46" s="169"/>
      <c r="HHU46" s="169"/>
      <c r="HHV46" s="169"/>
      <c r="HHW46" s="169"/>
      <c r="HHX46" s="169"/>
      <c r="HHY46" s="169"/>
      <c r="HHZ46" s="169"/>
      <c r="HIA46" s="169"/>
      <c r="HIB46" s="169"/>
      <c r="HIC46" s="169"/>
      <c r="HID46" s="169"/>
      <c r="HIE46" s="169"/>
      <c r="HIF46" s="169"/>
      <c r="HIG46" s="169"/>
      <c r="HIH46" s="169"/>
      <c r="HII46" s="169"/>
      <c r="HIJ46" s="169"/>
      <c r="HIK46" s="169"/>
      <c r="HIL46" s="169"/>
      <c r="HIM46" s="169"/>
      <c r="HIN46" s="169"/>
      <c r="HIO46" s="169"/>
      <c r="HIP46" s="169"/>
      <c r="HIQ46" s="169"/>
      <c r="HIR46" s="169"/>
      <c r="HIS46" s="169"/>
      <c r="HIT46" s="169"/>
      <c r="HIU46" s="169"/>
      <c r="HIV46" s="169"/>
      <c r="HIW46" s="169"/>
      <c r="HIX46" s="169"/>
      <c r="HIY46" s="169"/>
      <c r="HIZ46" s="169"/>
      <c r="HJA46" s="169"/>
      <c r="HJB46" s="169"/>
      <c r="HJC46" s="169"/>
      <c r="HJD46" s="169"/>
      <c r="HJE46" s="169"/>
      <c r="HJF46" s="169"/>
      <c r="HJG46" s="169"/>
      <c r="HJH46" s="169"/>
      <c r="HJI46" s="169"/>
      <c r="HJJ46" s="169"/>
      <c r="HJK46" s="169"/>
      <c r="HJL46" s="169"/>
      <c r="HJM46" s="169"/>
      <c r="HJN46" s="169"/>
      <c r="HJO46" s="169"/>
      <c r="HJP46" s="169"/>
      <c r="HJQ46" s="169"/>
      <c r="HJR46" s="169"/>
      <c r="HJS46" s="169"/>
      <c r="HJT46" s="169"/>
      <c r="HJU46" s="169"/>
      <c r="HJV46" s="169"/>
      <c r="HJW46" s="169"/>
      <c r="HJX46" s="169"/>
      <c r="HJY46" s="169"/>
      <c r="HJZ46" s="169"/>
      <c r="HKA46" s="169"/>
      <c r="HKB46" s="169"/>
      <c r="HKC46" s="169"/>
      <c r="HKD46" s="169"/>
      <c r="HKE46" s="169"/>
      <c r="HKF46" s="169"/>
      <c r="HKG46" s="169"/>
      <c r="HKH46" s="169"/>
      <c r="HKI46" s="169"/>
      <c r="HKJ46" s="169"/>
      <c r="HKK46" s="169"/>
      <c r="HKL46" s="169"/>
      <c r="HKM46" s="169"/>
      <c r="HKN46" s="169"/>
      <c r="HKO46" s="169"/>
      <c r="HKP46" s="169"/>
      <c r="HKQ46" s="169"/>
      <c r="HKR46" s="169"/>
      <c r="HKS46" s="169"/>
      <c r="HKT46" s="169"/>
      <c r="HKU46" s="169"/>
      <c r="HKV46" s="169"/>
      <c r="HKW46" s="169"/>
      <c r="HKX46" s="169"/>
      <c r="HKY46" s="169"/>
      <c r="HKZ46" s="169"/>
      <c r="HLA46" s="169"/>
      <c r="HLB46" s="169"/>
      <c r="HLC46" s="169"/>
      <c r="HLD46" s="169"/>
      <c r="HLE46" s="169"/>
      <c r="HLF46" s="169"/>
      <c r="HLG46" s="169"/>
      <c r="HLH46" s="169"/>
      <c r="HLI46" s="169"/>
      <c r="HLJ46" s="169"/>
      <c r="HLK46" s="169"/>
      <c r="HLL46" s="169"/>
      <c r="HLM46" s="169"/>
      <c r="HLN46" s="169"/>
      <c r="HLO46" s="169"/>
      <c r="HLP46" s="169"/>
      <c r="HLQ46" s="169"/>
      <c r="HLR46" s="169"/>
      <c r="HLS46" s="169"/>
      <c r="HLT46" s="169"/>
      <c r="HLU46" s="169"/>
      <c r="HLV46" s="169"/>
      <c r="HLW46" s="169"/>
      <c r="HLX46" s="169"/>
      <c r="HLY46" s="169"/>
      <c r="HLZ46" s="169"/>
      <c r="HMA46" s="169"/>
      <c r="HMB46" s="169"/>
      <c r="HMC46" s="169"/>
      <c r="HMD46" s="169"/>
      <c r="HME46" s="169"/>
      <c r="HMF46" s="169"/>
      <c r="HMG46" s="169"/>
      <c r="HMH46" s="169"/>
      <c r="HMI46" s="169"/>
      <c r="HMJ46" s="169"/>
      <c r="HMK46" s="169"/>
      <c r="HML46" s="169"/>
      <c r="HMM46" s="169"/>
      <c r="HMN46" s="169"/>
      <c r="HMO46" s="169"/>
      <c r="HMP46" s="169"/>
      <c r="HMQ46" s="169"/>
      <c r="HMR46" s="169"/>
      <c r="HMS46" s="169"/>
      <c r="HMT46" s="169"/>
      <c r="HMU46" s="169"/>
      <c r="HMV46" s="169"/>
      <c r="HMW46" s="169"/>
      <c r="HMX46" s="169"/>
      <c r="HMY46" s="169"/>
      <c r="HMZ46" s="169"/>
      <c r="HNA46" s="169"/>
      <c r="HNB46" s="169"/>
      <c r="HNC46" s="169"/>
      <c r="HND46" s="169"/>
      <c r="HNE46" s="169"/>
      <c r="HNF46" s="169"/>
      <c r="HNG46" s="169"/>
      <c r="HNH46" s="169"/>
      <c r="HNI46" s="169"/>
      <c r="HNJ46" s="169"/>
      <c r="HNK46" s="169"/>
      <c r="HNL46" s="169"/>
      <c r="HNM46" s="169"/>
      <c r="HNN46" s="169"/>
      <c r="HNO46" s="169"/>
      <c r="HNP46" s="169"/>
      <c r="HNQ46" s="169"/>
      <c r="HNR46" s="169"/>
      <c r="HNS46" s="169"/>
      <c r="HNT46" s="169"/>
      <c r="HNU46" s="169"/>
      <c r="HNV46" s="169"/>
      <c r="HNW46" s="169"/>
      <c r="HNX46" s="169"/>
      <c r="HNY46" s="169"/>
      <c r="HNZ46" s="169"/>
      <c r="HOA46" s="169"/>
      <c r="HOB46" s="169"/>
      <c r="HOC46" s="169"/>
      <c r="HOD46" s="169"/>
      <c r="HOE46" s="169"/>
      <c r="HOF46" s="169"/>
      <c r="HOG46" s="169"/>
      <c r="HOH46" s="169"/>
      <c r="HOI46" s="169"/>
      <c r="HOJ46" s="169"/>
      <c r="HOK46" s="169"/>
      <c r="HOL46" s="169"/>
      <c r="HOM46" s="169"/>
      <c r="HON46" s="169"/>
      <c r="HOO46" s="169"/>
      <c r="HOP46" s="169"/>
      <c r="HOQ46" s="169"/>
      <c r="HOR46" s="169"/>
      <c r="HOS46" s="169"/>
      <c r="HOT46" s="169"/>
      <c r="HOU46" s="169"/>
      <c r="HOV46" s="169"/>
      <c r="HOW46" s="169"/>
      <c r="HOX46" s="169"/>
      <c r="HOY46" s="169"/>
      <c r="HOZ46" s="169"/>
      <c r="HPA46" s="169"/>
      <c r="HPB46" s="169"/>
      <c r="HPC46" s="169"/>
      <c r="HPD46" s="169"/>
      <c r="HPE46" s="169"/>
      <c r="HPF46" s="169"/>
      <c r="HPG46" s="169"/>
      <c r="HPH46" s="169"/>
      <c r="HPI46" s="169"/>
      <c r="HPJ46" s="169"/>
      <c r="HPK46" s="169"/>
      <c r="HPL46" s="169"/>
      <c r="HPM46" s="169"/>
      <c r="HPN46" s="169"/>
      <c r="HPO46" s="169"/>
      <c r="HPP46" s="169"/>
      <c r="HPQ46" s="169"/>
      <c r="HPR46" s="169"/>
      <c r="HPS46" s="169"/>
      <c r="HPT46" s="169"/>
      <c r="HPU46" s="169"/>
      <c r="HPV46" s="169"/>
      <c r="HPW46" s="169"/>
      <c r="HPX46" s="169"/>
      <c r="HPY46" s="169"/>
      <c r="HPZ46" s="169"/>
      <c r="HQA46" s="169"/>
      <c r="HQB46" s="169"/>
      <c r="HQC46" s="169"/>
      <c r="HQD46" s="169"/>
      <c r="HQE46" s="169"/>
      <c r="HQF46" s="169"/>
      <c r="HQG46" s="169"/>
      <c r="HQH46" s="169"/>
      <c r="HQI46" s="169"/>
      <c r="HQJ46" s="169"/>
      <c r="HQK46" s="169"/>
      <c r="HQL46" s="169"/>
      <c r="HQM46" s="169"/>
      <c r="HQN46" s="169"/>
      <c r="HQO46" s="169"/>
      <c r="HQP46" s="169"/>
      <c r="HQQ46" s="169"/>
      <c r="HQR46" s="169"/>
      <c r="HQS46" s="169"/>
      <c r="HQT46" s="169"/>
      <c r="HQU46" s="169"/>
      <c r="HQV46" s="169"/>
      <c r="HQW46" s="169"/>
      <c r="HQX46" s="169"/>
      <c r="HQY46" s="169"/>
      <c r="HQZ46" s="169"/>
      <c r="HRA46" s="169"/>
      <c r="HRB46" s="169"/>
      <c r="HRC46" s="169"/>
      <c r="HRD46" s="169"/>
      <c r="HRE46" s="169"/>
      <c r="HRF46" s="169"/>
      <c r="HRG46" s="169"/>
      <c r="HRH46" s="169"/>
      <c r="HRI46" s="169"/>
      <c r="HRJ46" s="169"/>
      <c r="HRK46" s="169"/>
      <c r="HRL46" s="169"/>
      <c r="HRM46" s="169"/>
      <c r="HRN46" s="169"/>
      <c r="HRO46" s="169"/>
      <c r="HRP46" s="169"/>
      <c r="HRQ46" s="169"/>
      <c r="HRR46" s="169"/>
      <c r="HRS46" s="169"/>
      <c r="HRT46" s="169"/>
      <c r="HRU46" s="169"/>
      <c r="HRV46" s="169"/>
      <c r="HRW46" s="169"/>
      <c r="HRX46" s="169"/>
      <c r="HRY46" s="169"/>
      <c r="HRZ46" s="169"/>
      <c r="HSA46" s="169"/>
      <c r="HSB46" s="169"/>
      <c r="HSC46" s="169"/>
      <c r="HSD46" s="169"/>
      <c r="HSE46" s="169"/>
      <c r="HSF46" s="169"/>
      <c r="HSG46" s="169"/>
      <c r="HSH46" s="169"/>
      <c r="HSI46" s="169"/>
      <c r="HSJ46" s="169"/>
      <c r="HSK46" s="169"/>
      <c r="HSL46" s="169"/>
      <c r="HSM46" s="169"/>
      <c r="HSN46" s="169"/>
      <c r="HSO46" s="169"/>
      <c r="HSP46" s="169"/>
      <c r="HSQ46" s="169"/>
      <c r="HSR46" s="169"/>
      <c r="HSS46" s="169"/>
      <c r="HST46" s="169"/>
      <c r="HSU46" s="169"/>
      <c r="HSV46" s="169"/>
      <c r="HSW46" s="169"/>
      <c r="HSX46" s="169"/>
      <c r="HSY46" s="169"/>
      <c r="HSZ46" s="169"/>
      <c r="HTA46" s="169"/>
      <c r="HTB46" s="169"/>
      <c r="HTC46" s="169"/>
      <c r="HTD46" s="169"/>
      <c r="HTE46" s="169"/>
      <c r="HTF46" s="169"/>
      <c r="HTG46" s="169"/>
      <c r="HTH46" s="169"/>
      <c r="HTI46" s="169"/>
      <c r="HTJ46" s="169"/>
      <c r="HTK46" s="169"/>
      <c r="HTL46" s="169"/>
      <c r="HTM46" s="169"/>
      <c r="HTN46" s="169"/>
      <c r="HTO46" s="169"/>
      <c r="HTP46" s="169"/>
      <c r="HTQ46" s="169"/>
      <c r="HTR46" s="169"/>
      <c r="HTS46" s="169"/>
      <c r="HTT46" s="169"/>
      <c r="HTU46" s="169"/>
      <c r="HTV46" s="169"/>
      <c r="HTW46" s="169"/>
      <c r="HTX46" s="169"/>
      <c r="HTY46" s="169"/>
      <c r="HTZ46" s="169"/>
      <c r="HUA46" s="169"/>
      <c r="HUB46" s="169"/>
      <c r="HUC46" s="169"/>
      <c r="HUD46" s="169"/>
      <c r="HUE46" s="169"/>
      <c r="HUF46" s="169"/>
      <c r="HUG46" s="169"/>
      <c r="HUH46" s="169"/>
      <c r="HUI46" s="169"/>
      <c r="HUJ46" s="169"/>
      <c r="HUK46" s="169"/>
      <c r="HUL46" s="169"/>
      <c r="HUM46" s="169"/>
      <c r="HUN46" s="169"/>
      <c r="HUO46" s="169"/>
      <c r="HUP46" s="169"/>
      <c r="HUQ46" s="169"/>
      <c r="HUR46" s="169"/>
      <c r="HUS46" s="169"/>
      <c r="HUT46" s="169"/>
      <c r="HUU46" s="169"/>
      <c r="HUV46" s="169"/>
      <c r="HUW46" s="169"/>
      <c r="HUX46" s="169"/>
      <c r="HUY46" s="169"/>
      <c r="HUZ46" s="169"/>
      <c r="HVA46" s="169"/>
      <c r="HVB46" s="169"/>
      <c r="HVC46" s="169"/>
      <c r="HVD46" s="169"/>
      <c r="HVE46" s="169"/>
      <c r="HVF46" s="169"/>
      <c r="HVG46" s="169"/>
      <c r="HVH46" s="169"/>
      <c r="HVI46" s="169"/>
      <c r="HVJ46" s="169"/>
      <c r="HVK46" s="169"/>
      <c r="HVL46" s="169"/>
      <c r="HVM46" s="169"/>
      <c r="HVN46" s="169"/>
      <c r="HVO46" s="169"/>
      <c r="HVP46" s="169"/>
      <c r="HVQ46" s="169"/>
      <c r="HVR46" s="169"/>
      <c r="HVS46" s="169"/>
      <c r="HVT46" s="169"/>
      <c r="HVU46" s="169"/>
      <c r="HVV46" s="169"/>
      <c r="HVW46" s="169"/>
      <c r="HVX46" s="169"/>
      <c r="HVY46" s="169"/>
      <c r="HVZ46" s="169"/>
      <c r="HWA46" s="169"/>
      <c r="HWB46" s="169"/>
      <c r="HWC46" s="169"/>
      <c r="HWD46" s="169"/>
      <c r="HWE46" s="169"/>
      <c r="HWF46" s="169"/>
      <c r="HWG46" s="169"/>
      <c r="HWH46" s="169"/>
      <c r="HWI46" s="169"/>
      <c r="HWJ46" s="169"/>
      <c r="HWK46" s="169"/>
      <c r="HWL46" s="169"/>
      <c r="HWM46" s="169"/>
      <c r="HWN46" s="169"/>
      <c r="HWO46" s="169"/>
      <c r="HWP46" s="169"/>
      <c r="HWQ46" s="169"/>
      <c r="HWR46" s="169"/>
      <c r="HWS46" s="169"/>
      <c r="HWT46" s="169"/>
      <c r="HWU46" s="169"/>
      <c r="HWV46" s="169"/>
      <c r="HWW46" s="169"/>
      <c r="HWX46" s="169"/>
      <c r="HWY46" s="169"/>
      <c r="HWZ46" s="169"/>
      <c r="HXA46" s="169"/>
      <c r="HXB46" s="169"/>
      <c r="HXC46" s="169"/>
      <c r="HXD46" s="169"/>
      <c r="HXE46" s="169"/>
      <c r="HXF46" s="169"/>
      <c r="HXG46" s="169"/>
      <c r="HXH46" s="169"/>
      <c r="HXI46" s="169"/>
      <c r="HXJ46" s="169"/>
      <c r="HXK46" s="169"/>
      <c r="HXL46" s="169"/>
      <c r="HXM46" s="169"/>
      <c r="HXN46" s="169"/>
      <c r="HXO46" s="169"/>
      <c r="HXP46" s="169"/>
      <c r="HXQ46" s="169"/>
      <c r="HXR46" s="169"/>
      <c r="HXS46" s="169"/>
      <c r="HXT46" s="169"/>
      <c r="HXU46" s="169"/>
      <c r="HXV46" s="169"/>
      <c r="HXW46" s="169"/>
      <c r="HXX46" s="169"/>
      <c r="HXY46" s="169"/>
      <c r="HXZ46" s="169"/>
      <c r="HYA46" s="169"/>
      <c r="HYB46" s="169"/>
      <c r="HYC46" s="169"/>
      <c r="HYD46" s="169"/>
      <c r="HYE46" s="169"/>
      <c r="HYF46" s="169"/>
      <c r="HYG46" s="169"/>
      <c r="HYH46" s="169"/>
      <c r="HYI46" s="169"/>
      <c r="HYJ46" s="169"/>
      <c r="HYK46" s="169"/>
      <c r="HYL46" s="169"/>
      <c r="HYM46" s="169"/>
      <c r="HYN46" s="169"/>
      <c r="HYO46" s="169"/>
      <c r="HYP46" s="169"/>
      <c r="HYQ46" s="169"/>
      <c r="HYR46" s="169"/>
      <c r="HYS46" s="169"/>
      <c r="HYT46" s="169"/>
      <c r="HYU46" s="169"/>
      <c r="HYV46" s="169"/>
      <c r="HYW46" s="169"/>
      <c r="HYX46" s="169"/>
      <c r="HYY46" s="169"/>
      <c r="HYZ46" s="169"/>
      <c r="HZA46" s="169"/>
      <c r="HZB46" s="169"/>
      <c r="HZC46" s="169"/>
      <c r="HZD46" s="169"/>
      <c r="HZE46" s="169"/>
      <c r="HZF46" s="169"/>
      <c r="HZG46" s="169"/>
      <c r="HZH46" s="169"/>
      <c r="HZI46" s="169"/>
      <c r="HZJ46" s="169"/>
      <c r="HZK46" s="169"/>
      <c r="HZL46" s="169"/>
      <c r="HZM46" s="169"/>
      <c r="HZN46" s="169"/>
      <c r="HZO46" s="169"/>
      <c r="HZP46" s="169"/>
      <c r="HZQ46" s="169"/>
      <c r="HZR46" s="169"/>
      <c r="HZS46" s="169"/>
      <c r="HZT46" s="169"/>
      <c r="HZU46" s="169"/>
      <c r="HZV46" s="169"/>
      <c r="HZW46" s="169"/>
      <c r="HZX46" s="169"/>
      <c r="HZY46" s="169"/>
      <c r="HZZ46" s="169"/>
      <c r="IAA46" s="169"/>
      <c r="IAB46" s="169"/>
      <c r="IAC46" s="169"/>
      <c r="IAD46" s="169"/>
      <c r="IAE46" s="169"/>
      <c r="IAF46" s="169"/>
      <c r="IAG46" s="169"/>
      <c r="IAH46" s="169"/>
      <c r="IAI46" s="169"/>
      <c r="IAJ46" s="169"/>
      <c r="IAK46" s="169"/>
      <c r="IAL46" s="169"/>
      <c r="IAM46" s="169"/>
      <c r="IAN46" s="169"/>
      <c r="IAO46" s="169"/>
      <c r="IAP46" s="169"/>
      <c r="IAQ46" s="169"/>
      <c r="IAR46" s="169"/>
      <c r="IAS46" s="169"/>
      <c r="IAT46" s="169"/>
      <c r="IAU46" s="169"/>
      <c r="IAV46" s="169"/>
      <c r="IAW46" s="169"/>
      <c r="IAX46" s="169"/>
      <c r="IAY46" s="169"/>
      <c r="IAZ46" s="169"/>
      <c r="IBA46" s="169"/>
      <c r="IBB46" s="169"/>
      <c r="IBC46" s="169"/>
      <c r="IBD46" s="169"/>
      <c r="IBE46" s="169"/>
      <c r="IBF46" s="169"/>
      <c r="IBG46" s="169"/>
      <c r="IBH46" s="169"/>
      <c r="IBI46" s="169"/>
      <c r="IBJ46" s="169"/>
      <c r="IBK46" s="169"/>
      <c r="IBL46" s="169"/>
      <c r="IBM46" s="169"/>
      <c r="IBN46" s="169"/>
      <c r="IBO46" s="169"/>
      <c r="IBP46" s="169"/>
      <c r="IBQ46" s="169"/>
      <c r="IBR46" s="169"/>
      <c r="IBS46" s="169"/>
      <c r="IBT46" s="169"/>
      <c r="IBU46" s="169"/>
      <c r="IBV46" s="169"/>
      <c r="IBW46" s="169"/>
      <c r="IBX46" s="169"/>
      <c r="IBY46" s="169"/>
      <c r="IBZ46" s="169"/>
      <c r="ICA46" s="169"/>
      <c r="ICB46" s="169"/>
      <c r="ICC46" s="169"/>
      <c r="ICD46" s="169"/>
      <c r="ICE46" s="169"/>
      <c r="ICF46" s="169"/>
      <c r="ICG46" s="169"/>
      <c r="ICH46" s="169"/>
      <c r="ICI46" s="169"/>
      <c r="ICJ46" s="169"/>
      <c r="ICK46" s="169"/>
      <c r="ICL46" s="169"/>
      <c r="ICM46" s="169"/>
      <c r="ICN46" s="169"/>
      <c r="ICO46" s="169"/>
      <c r="ICP46" s="169"/>
      <c r="ICQ46" s="169"/>
      <c r="ICR46" s="169"/>
      <c r="ICS46" s="169"/>
      <c r="ICT46" s="169"/>
      <c r="ICU46" s="169"/>
      <c r="ICV46" s="169"/>
      <c r="ICW46" s="169"/>
      <c r="ICX46" s="169"/>
      <c r="ICY46" s="169"/>
      <c r="ICZ46" s="169"/>
      <c r="IDA46" s="169"/>
      <c r="IDB46" s="169"/>
      <c r="IDC46" s="169"/>
      <c r="IDD46" s="169"/>
      <c r="IDE46" s="169"/>
      <c r="IDF46" s="169"/>
      <c r="IDG46" s="169"/>
      <c r="IDH46" s="169"/>
      <c r="IDI46" s="169"/>
      <c r="IDJ46" s="169"/>
      <c r="IDK46" s="169"/>
      <c r="IDL46" s="169"/>
      <c r="IDM46" s="169"/>
      <c r="IDN46" s="169"/>
      <c r="IDO46" s="169"/>
      <c r="IDP46" s="169"/>
      <c r="IDQ46" s="169"/>
      <c r="IDR46" s="169"/>
      <c r="IDS46" s="169"/>
      <c r="IDT46" s="169"/>
      <c r="IDU46" s="169"/>
      <c r="IDV46" s="169"/>
      <c r="IDW46" s="169"/>
      <c r="IDX46" s="169"/>
      <c r="IDY46" s="169"/>
      <c r="IDZ46" s="169"/>
      <c r="IEA46" s="169"/>
      <c r="IEB46" s="169"/>
      <c r="IEC46" s="169"/>
      <c r="IED46" s="169"/>
      <c r="IEE46" s="169"/>
      <c r="IEF46" s="169"/>
      <c r="IEG46" s="169"/>
      <c r="IEH46" s="169"/>
      <c r="IEI46" s="169"/>
      <c r="IEJ46" s="169"/>
      <c r="IEK46" s="169"/>
      <c r="IEL46" s="169"/>
      <c r="IEM46" s="169"/>
      <c r="IEN46" s="169"/>
      <c r="IEO46" s="169"/>
      <c r="IEP46" s="169"/>
      <c r="IEQ46" s="169"/>
      <c r="IER46" s="169"/>
      <c r="IES46" s="169"/>
      <c r="IET46" s="169"/>
      <c r="IEU46" s="169"/>
      <c r="IEV46" s="169"/>
      <c r="IEW46" s="169"/>
      <c r="IEX46" s="169"/>
      <c r="IEY46" s="169"/>
      <c r="IEZ46" s="169"/>
      <c r="IFA46" s="169"/>
      <c r="IFB46" s="169"/>
      <c r="IFC46" s="169"/>
      <c r="IFD46" s="169"/>
      <c r="IFE46" s="169"/>
      <c r="IFF46" s="169"/>
      <c r="IFG46" s="169"/>
      <c r="IFH46" s="169"/>
      <c r="IFI46" s="169"/>
      <c r="IFJ46" s="169"/>
      <c r="IFK46" s="169"/>
      <c r="IFL46" s="169"/>
      <c r="IFM46" s="169"/>
      <c r="IFN46" s="169"/>
      <c r="IFO46" s="169"/>
      <c r="IFP46" s="169"/>
      <c r="IFQ46" s="169"/>
      <c r="IFR46" s="169"/>
      <c r="IFS46" s="169"/>
      <c r="IFT46" s="169"/>
      <c r="IFU46" s="169"/>
      <c r="IFV46" s="169"/>
      <c r="IFW46" s="169"/>
      <c r="IFX46" s="169"/>
      <c r="IFY46" s="169"/>
      <c r="IFZ46" s="169"/>
      <c r="IGA46" s="169"/>
      <c r="IGB46" s="169"/>
      <c r="IGC46" s="169"/>
      <c r="IGD46" s="169"/>
      <c r="IGE46" s="169"/>
      <c r="IGF46" s="169"/>
      <c r="IGG46" s="169"/>
      <c r="IGH46" s="169"/>
      <c r="IGI46" s="169"/>
      <c r="IGJ46" s="169"/>
      <c r="IGK46" s="169"/>
      <c r="IGL46" s="169"/>
      <c r="IGM46" s="169"/>
      <c r="IGN46" s="169"/>
      <c r="IGO46" s="169"/>
      <c r="IGP46" s="169"/>
      <c r="IGQ46" s="169"/>
      <c r="IGR46" s="169"/>
      <c r="IGS46" s="169"/>
      <c r="IGT46" s="169"/>
      <c r="IGU46" s="169"/>
      <c r="IGV46" s="169"/>
      <c r="IGW46" s="169"/>
      <c r="IGX46" s="169"/>
      <c r="IGY46" s="169"/>
      <c r="IGZ46" s="169"/>
      <c r="IHA46" s="169"/>
      <c r="IHB46" s="169"/>
      <c r="IHC46" s="169"/>
      <c r="IHD46" s="169"/>
      <c r="IHE46" s="169"/>
      <c r="IHF46" s="169"/>
      <c r="IHG46" s="169"/>
      <c r="IHH46" s="169"/>
      <c r="IHI46" s="169"/>
      <c r="IHJ46" s="169"/>
      <c r="IHK46" s="169"/>
      <c r="IHL46" s="169"/>
      <c r="IHM46" s="169"/>
      <c r="IHN46" s="169"/>
      <c r="IHO46" s="169"/>
      <c r="IHP46" s="169"/>
      <c r="IHQ46" s="169"/>
      <c r="IHR46" s="169"/>
      <c r="IHS46" s="169"/>
      <c r="IHT46" s="169"/>
      <c r="IHU46" s="169"/>
      <c r="IHV46" s="169"/>
      <c r="IHW46" s="169"/>
      <c r="IHX46" s="169"/>
      <c r="IHY46" s="169"/>
      <c r="IHZ46" s="169"/>
      <c r="IIA46" s="169"/>
      <c r="IIB46" s="169"/>
      <c r="IIC46" s="169"/>
      <c r="IID46" s="169"/>
      <c r="IIE46" s="169"/>
      <c r="IIF46" s="169"/>
      <c r="IIG46" s="169"/>
      <c r="IIH46" s="169"/>
      <c r="III46" s="169"/>
      <c r="IIJ46" s="169"/>
      <c r="IIK46" s="169"/>
      <c r="IIL46" s="169"/>
      <c r="IIM46" s="169"/>
      <c r="IIN46" s="169"/>
      <c r="IIO46" s="169"/>
      <c r="IIP46" s="169"/>
      <c r="IIQ46" s="169"/>
      <c r="IIR46" s="169"/>
      <c r="IIS46" s="169"/>
      <c r="IIT46" s="169"/>
      <c r="IIU46" s="169"/>
      <c r="IIV46" s="169"/>
      <c r="IIW46" s="169"/>
      <c r="IIX46" s="169"/>
      <c r="IIY46" s="169"/>
      <c r="IIZ46" s="169"/>
      <c r="IJA46" s="169"/>
      <c r="IJB46" s="169"/>
      <c r="IJC46" s="169"/>
      <c r="IJD46" s="169"/>
      <c r="IJE46" s="169"/>
      <c r="IJF46" s="169"/>
      <c r="IJG46" s="169"/>
      <c r="IJH46" s="169"/>
      <c r="IJI46" s="169"/>
      <c r="IJJ46" s="169"/>
      <c r="IJK46" s="169"/>
      <c r="IJL46" s="169"/>
      <c r="IJM46" s="169"/>
      <c r="IJN46" s="169"/>
      <c r="IJO46" s="169"/>
      <c r="IJP46" s="169"/>
      <c r="IJQ46" s="169"/>
      <c r="IJR46" s="169"/>
      <c r="IJS46" s="169"/>
      <c r="IJT46" s="169"/>
      <c r="IJU46" s="169"/>
      <c r="IJV46" s="169"/>
      <c r="IJW46" s="169"/>
      <c r="IJX46" s="169"/>
      <c r="IJY46" s="169"/>
      <c r="IJZ46" s="169"/>
      <c r="IKA46" s="169"/>
      <c r="IKB46" s="169"/>
      <c r="IKC46" s="169"/>
      <c r="IKD46" s="169"/>
      <c r="IKE46" s="169"/>
      <c r="IKF46" s="169"/>
      <c r="IKG46" s="169"/>
      <c r="IKH46" s="169"/>
      <c r="IKI46" s="169"/>
      <c r="IKJ46" s="169"/>
      <c r="IKK46" s="169"/>
      <c r="IKL46" s="169"/>
      <c r="IKM46" s="169"/>
      <c r="IKN46" s="169"/>
      <c r="IKO46" s="169"/>
      <c r="IKP46" s="169"/>
      <c r="IKQ46" s="169"/>
      <c r="IKR46" s="169"/>
      <c r="IKS46" s="169"/>
      <c r="IKT46" s="169"/>
      <c r="IKU46" s="169"/>
      <c r="IKV46" s="169"/>
      <c r="IKW46" s="169"/>
      <c r="IKX46" s="169"/>
      <c r="IKY46" s="169"/>
      <c r="IKZ46" s="169"/>
      <c r="ILA46" s="169"/>
      <c r="ILB46" s="169"/>
      <c r="ILC46" s="169"/>
      <c r="ILD46" s="169"/>
      <c r="ILE46" s="169"/>
      <c r="ILF46" s="169"/>
      <c r="ILG46" s="169"/>
      <c r="ILH46" s="169"/>
      <c r="ILI46" s="169"/>
      <c r="ILJ46" s="169"/>
      <c r="ILK46" s="169"/>
      <c r="ILL46" s="169"/>
      <c r="ILM46" s="169"/>
      <c r="ILN46" s="169"/>
      <c r="ILO46" s="169"/>
      <c r="ILP46" s="169"/>
      <c r="ILQ46" s="169"/>
      <c r="ILR46" s="169"/>
      <c r="ILS46" s="169"/>
      <c r="ILT46" s="169"/>
      <c r="ILU46" s="169"/>
      <c r="ILV46" s="169"/>
      <c r="ILW46" s="169"/>
      <c r="ILX46" s="169"/>
      <c r="ILY46" s="169"/>
      <c r="ILZ46" s="169"/>
      <c r="IMA46" s="169"/>
      <c r="IMB46" s="169"/>
      <c r="IMC46" s="169"/>
      <c r="IMD46" s="169"/>
      <c r="IME46" s="169"/>
      <c r="IMF46" s="169"/>
      <c r="IMG46" s="169"/>
      <c r="IMH46" s="169"/>
      <c r="IMI46" s="169"/>
      <c r="IMJ46" s="169"/>
      <c r="IMK46" s="169"/>
      <c r="IML46" s="169"/>
      <c r="IMM46" s="169"/>
      <c r="IMN46" s="169"/>
      <c r="IMO46" s="169"/>
      <c r="IMP46" s="169"/>
      <c r="IMQ46" s="169"/>
      <c r="IMR46" s="169"/>
      <c r="IMS46" s="169"/>
      <c r="IMT46" s="169"/>
      <c r="IMU46" s="169"/>
      <c r="IMV46" s="169"/>
      <c r="IMW46" s="169"/>
      <c r="IMX46" s="169"/>
      <c r="IMY46" s="169"/>
      <c r="IMZ46" s="169"/>
      <c r="INA46" s="169"/>
      <c r="INB46" s="169"/>
      <c r="INC46" s="169"/>
      <c r="IND46" s="169"/>
      <c r="INE46" s="169"/>
      <c r="INF46" s="169"/>
      <c r="ING46" s="169"/>
      <c r="INH46" s="169"/>
      <c r="INI46" s="169"/>
      <c r="INJ46" s="169"/>
      <c r="INK46" s="169"/>
      <c r="INL46" s="169"/>
      <c r="INM46" s="169"/>
      <c r="INN46" s="169"/>
      <c r="INO46" s="169"/>
      <c r="INP46" s="169"/>
      <c r="INQ46" s="169"/>
      <c r="INR46" s="169"/>
      <c r="INS46" s="169"/>
      <c r="INT46" s="169"/>
      <c r="INU46" s="169"/>
      <c r="INV46" s="169"/>
      <c r="INW46" s="169"/>
      <c r="INX46" s="169"/>
      <c r="INY46" s="169"/>
      <c r="INZ46" s="169"/>
      <c r="IOA46" s="169"/>
      <c r="IOB46" s="169"/>
      <c r="IOC46" s="169"/>
      <c r="IOD46" s="169"/>
      <c r="IOE46" s="169"/>
      <c r="IOF46" s="169"/>
      <c r="IOG46" s="169"/>
      <c r="IOH46" s="169"/>
      <c r="IOI46" s="169"/>
      <c r="IOJ46" s="169"/>
      <c r="IOK46" s="169"/>
      <c r="IOL46" s="169"/>
      <c r="IOM46" s="169"/>
      <c r="ION46" s="169"/>
      <c r="IOO46" s="169"/>
      <c r="IOP46" s="169"/>
      <c r="IOQ46" s="169"/>
      <c r="IOR46" s="169"/>
      <c r="IOS46" s="169"/>
      <c r="IOT46" s="169"/>
      <c r="IOU46" s="169"/>
      <c r="IOV46" s="169"/>
      <c r="IOW46" s="169"/>
      <c r="IOX46" s="169"/>
      <c r="IOY46" s="169"/>
      <c r="IOZ46" s="169"/>
      <c r="IPA46" s="169"/>
      <c r="IPB46" s="169"/>
      <c r="IPC46" s="169"/>
      <c r="IPD46" s="169"/>
      <c r="IPE46" s="169"/>
      <c r="IPF46" s="169"/>
      <c r="IPG46" s="169"/>
      <c r="IPH46" s="169"/>
      <c r="IPI46" s="169"/>
      <c r="IPJ46" s="169"/>
      <c r="IPK46" s="169"/>
      <c r="IPL46" s="169"/>
      <c r="IPM46" s="169"/>
      <c r="IPN46" s="169"/>
      <c r="IPO46" s="169"/>
      <c r="IPP46" s="169"/>
      <c r="IPQ46" s="169"/>
      <c r="IPR46" s="169"/>
      <c r="IPS46" s="169"/>
      <c r="IPT46" s="169"/>
      <c r="IPU46" s="169"/>
      <c r="IPV46" s="169"/>
      <c r="IPW46" s="169"/>
      <c r="IPX46" s="169"/>
      <c r="IPY46" s="169"/>
      <c r="IPZ46" s="169"/>
      <c r="IQA46" s="169"/>
      <c r="IQB46" s="169"/>
      <c r="IQC46" s="169"/>
      <c r="IQD46" s="169"/>
      <c r="IQE46" s="169"/>
      <c r="IQF46" s="169"/>
      <c r="IQG46" s="169"/>
      <c r="IQH46" s="169"/>
      <c r="IQI46" s="169"/>
      <c r="IQJ46" s="169"/>
      <c r="IQK46" s="169"/>
      <c r="IQL46" s="169"/>
      <c r="IQM46" s="169"/>
      <c r="IQN46" s="169"/>
      <c r="IQO46" s="169"/>
      <c r="IQP46" s="169"/>
      <c r="IQQ46" s="169"/>
      <c r="IQR46" s="169"/>
      <c r="IQS46" s="169"/>
      <c r="IQT46" s="169"/>
      <c r="IQU46" s="169"/>
      <c r="IQV46" s="169"/>
      <c r="IQW46" s="169"/>
      <c r="IQX46" s="169"/>
      <c r="IQY46" s="169"/>
      <c r="IQZ46" s="169"/>
      <c r="IRA46" s="169"/>
      <c r="IRB46" s="169"/>
      <c r="IRC46" s="169"/>
      <c r="IRD46" s="169"/>
      <c r="IRE46" s="169"/>
      <c r="IRF46" s="169"/>
      <c r="IRG46" s="169"/>
      <c r="IRH46" s="169"/>
      <c r="IRI46" s="169"/>
      <c r="IRJ46" s="169"/>
      <c r="IRK46" s="169"/>
      <c r="IRL46" s="169"/>
      <c r="IRM46" s="169"/>
      <c r="IRN46" s="169"/>
      <c r="IRO46" s="169"/>
      <c r="IRP46" s="169"/>
      <c r="IRQ46" s="169"/>
      <c r="IRR46" s="169"/>
      <c r="IRS46" s="169"/>
      <c r="IRT46" s="169"/>
      <c r="IRU46" s="169"/>
      <c r="IRV46" s="169"/>
      <c r="IRW46" s="169"/>
      <c r="IRX46" s="169"/>
      <c r="IRY46" s="169"/>
      <c r="IRZ46" s="169"/>
      <c r="ISA46" s="169"/>
      <c r="ISB46" s="169"/>
      <c r="ISC46" s="169"/>
      <c r="ISD46" s="169"/>
      <c r="ISE46" s="169"/>
      <c r="ISF46" s="169"/>
      <c r="ISG46" s="169"/>
      <c r="ISH46" s="169"/>
      <c r="ISI46" s="169"/>
      <c r="ISJ46" s="169"/>
      <c r="ISK46" s="169"/>
      <c r="ISL46" s="169"/>
      <c r="ISM46" s="169"/>
      <c r="ISN46" s="169"/>
      <c r="ISO46" s="169"/>
      <c r="ISP46" s="169"/>
      <c r="ISQ46" s="169"/>
      <c r="ISR46" s="169"/>
      <c r="ISS46" s="169"/>
      <c r="IST46" s="169"/>
      <c r="ISU46" s="169"/>
      <c r="ISV46" s="169"/>
      <c r="ISW46" s="169"/>
      <c r="ISX46" s="169"/>
      <c r="ISY46" s="169"/>
      <c r="ISZ46" s="169"/>
      <c r="ITA46" s="169"/>
      <c r="ITB46" s="169"/>
      <c r="ITC46" s="169"/>
      <c r="ITD46" s="169"/>
      <c r="ITE46" s="169"/>
      <c r="ITF46" s="169"/>
      <c r="ITG46" s="169"/>
      <c r="ITH46" s="169"/>
      <c r="ITI46" s="169"/>
      <c r="ITJ46" s="169"/>
      <c r="ITK46" s="169"/>
      <c r="ITL46" s="169"/>
      <c r="ITM46" s="169"/>
      <c r="ITN46" s="169"/>
      <c r="ITO46" s="169"/>
      <c r="ITP46" s="169"/>
      <c r="ITQ46" s="169"/>
      <c r="ITR46" s="169"/>
      <c r="ITS46" s="169"/>
      <c r="ITT46" s="169"/>
      <c r="ITU46" s="169"/>
      <c r="ITV46" s="169"/>
      <c r="ITW46" s="169"/>
      <c r="ITX46" s="169"/>
      <c r="ITY46" s="169"/>
      <c r="ITZ46" s="169"/>
      <c r="IUA46" s="169"/>
      <c r="IUB46" s="169"/>
      <c r="IUC46" s="169"/>
      <c r="IUD46" s="169"/>
      <c r="IUE46" s="169"/>
      <c r="IUF46" s="169"/>
      <c r="IUG46" s="169"/>
      <c r="IUH46" s="169"/>
      <c r="IUI46" s="169"/>
      <c r="IUJ46" s="169"/>
      <c r="IUK46" s="169"/>
      <c r="IUL46" s="169"/>
      <c r="IUM46" s="169"/>
      <c r="IUN46" s="169"/>
      <c r="IUO46" s="169"/>
      <c r="IUP46" s="169"/>
      <c r="IUQ46" s="169"/>
      <c r="IUR46" s="169"/>
      <c r="IUS46" s="169"/>
      <c r="IUT46" s="169"/>
      <c r="IUU46" s="169"/>
      <c r="IUV46" s="169"/>
      <c r="IUW46" s="169"/>
      <c r="IUX46" s="169"/>
      <c r="IUY46" s="169"/>
      <c r="IUZ46" s="169"/>
      <c r="IVA46" s="169"/>
      <c r="IVB46" s="169"/>
      <c r="IVC46" s="169"/>
      <c r="IVD46" s="169"/>
      <c r="IVE46" s="169"/>
      <c r="IVF46" s="169"/>
      <c r="IVG46" s="169"/>
      <c r="IVH46" s="169"/>
      <c r="IVI46" s="169"/>
      <c r="IVJ46" s="169"/>
      <c r="IVK46" s="169"/>
      <c r="IVL46" s="169"/>
      <c r="IVM46" s="169"/>
      <c r="IVN46" s="169"/>
      <c r="IVO46" s="169"/>
      <c r="IVP46" s="169"/>
      <c r="IVQ46" s="169"/>
      <c r="IVR46" s="169"/>
      <c r="IVS46" s="169"/>
      <c r="IVT46" s="169"/>
      <c r="IVU46" s="169"/>
      <c r="IVV46" s="169"/>
      <c r="IVW46" s="169"/>
      <c r="IVX46" s="169"/>
      <c r="IVY46" s="169"/>
      <c r="IVZ46" s="169"/>
      <c r="IWA46" s="169"/>
      <c r="IWB46" s="169"/>
      <c r="IWC46" s="169"/>
      <c r="IWD46" s="169"/>
      <c r="IWE46" s="169"/>
      <c r="IWF46" s="169"/>
      <c r="IWG46" s="169"/>
      <c r="IWH46" s="169"/>
      <c r="IWI46" s="169"/>
      <c r="IWJ46" s="169"/>
      <c r="IWK46" s="169"/>
      <c r="IWL46" s="169"/>
      <c r="IWM46" s="169"/>
      <c r="IWN46" s="169"/>
      <c r="IWO46" s="169"/>
      <c r="IWP46" s="169"/>
      <c r="IWQ46" s="169"/>
      <c r="IWR46" s="169"/>
      <c r="IWS46" s="169"/>
      <c r="IWT46" s="169"/>
      <c r="IWU46" s="169"/>
      <c r="IWV46" s="169"/>
      <c r="IWW46" s="169"/>
      <c r="IWX46" s="169"/>
      <c r="IWY46" s="169"/>
      <c r="IWZ46" s="169"/>
      <c r="IXA46" s="169"/>
      <c r="IXB46" s="169"/>
      <c r="IXC46" s="169"/>
      <c r="IXD46" s="169"/>
      <c r="IXE46" s="169"/>
      <c r="IXF46" s="169"/>
      <c r="IXG46" s="169"/>
      <c r="IXH46" s="169"/>
      <c r="IXI46" s="169"/>
      <c r="IXJ46" s="169"/>
      <c r="IXK46" s="169"/>
      <c r="IXL46" s="169"/>
      <c r="IXM46" s="169"/>
      <c r="IXN46" s="169"/>
      <c r="IXO46" s="169"/>
      <c r="IXP46" s="169"/>
      <c r="IXQ46" s="169"/>
      <c r="IXR46" s="169"/>
      <c r="IXS46" s="169"/>
      <c r="IXT46" s="169"/>
      <c r="IXU46" s="169"/>
      <c r="IXV46" s="169"/>
      <c r="IXW46" s="169"/>
      <c r="IXX46" s="169"/>
      <c r="IXY46" s="169"/>
      <c r="IXZ46" s="169"/>
      <c r="IYA46" s="169"/>
      <c r="IYB46" s="169"/>
      <c r="IYC46" s="169"/>
      <c r="IYD46" s="169"/>
      <c r="IYE46" s="169"/>
      <c r="IYF46" s="169"/>
      <c r="IYG46" s="169"/>
      <c r="IYH46" s="169"/>
      <c r="IYI46" s="169"/>
      <c r="IYJ46" s="169"/>
      <c r="IYK46" s="169"/>
      <c r="IYL46" s="169"/>
      <c r="IYM46" s="169"/>
      <c r="IYN46" s="169"/>
      <c r="IYO46" s="169"/>
      <c r="IYP46" s="169"/>
      <c r="IYQ46" s="169"/>
      <c r="IYR46" s="169"/>
      <c r="IYS46" s="169"/>
      <c r="IYT46" s="169"/>
      <c r="IYU46" s="169"/>
      <c r="IYV46" s="169"/>
      <c r="IYW46" s="169"/>
      <c r="IYX46" s="169"/>
      <c r="IYY46" s="169"/>
      <c r="IYZ46" s="169"/>
      <c r="IZA46" s="169"/>
      <c r="IZB46" s="169"/>
      <c r="IZC46" s="169"/>
      <c r="IZD46" s="169"/>
      <c r="IZE46" s="169"/>
      <c r="IZF46" s="169"/>
      <c r="IZG46" s="169"/>
      <c r="IZH46" s="169"/>
      <c r="IZI46" s="169"/>
      <c r="IZJ46" s="169"/>
      <c r="IZK46" s="169"/>
      <c r="IZL46" s="169"/>
      <c r="IZM46" s="169"/>
      <c r="IZN46" s="169"/>
      <c r="IZO46" s="169"/>
      <c r="IZP46" s="169"/>
      <c r="IZQ46" s="169"/>
      <c r="IZR46" s="169"/>
      <c r="IZS46" s="169"/>
      <c r="IZT46" s="169"/>
      <c r="IZU46" s="169"/>
      <c r="IZV46" s="169"/>
      <c r="IZW46" s="169"/>
      <c r="IZX46" s="169"/>
      <c r="IZY46" s="169"/>
      <c r="IZZ46" s="169"/>
      <c r="JAA46" s="169"/>
      <c r="JAB46" s="169"/>
      <c r="JAC46" s="169"/>
      <c r="JAD46" s="169"/>
      <c r="JAE46" s="169"/>
      <c r="JAF46" s="169"/>
      <c r="JAG46" s="169"/>
      <c r="JAH46" s="169"/>
      <c r="JAI46" s="169"/>
      <c r="JAJ46" s="169"/>
      <c r="JAK46" s="169"/>
      <c r="JAL46" s="169"/>
      <c r="JAM46" s="169"/>
      <c r="JAN46" s="169"/>
      <c r="JAO46" s="169"/>
      <c r="JAP46" s="169"/>
      <c r="JAQ46" s="169"/>
      <c r="JAR46" s="169"/>
      <c r="JAS46" s="169"/>
      <c r="JAT46" s="169"/>
      <c r="JAU46" s="169"/>
      <c r="JAV46" s="169"/>
      <c r="JAW46" s="169"/>
      <c r="JAX46" s="169"/>
      <c r="JAY46" s="169"/>
      <c r="JAZ46" s="169"/>
      <c r="JBA46" s="169"/>
      <c r="JBB46" s="169"/>
      <c r="JBC46" s="169"/>
      <c r="JBD46" s="169"/>
      <c r="JBE46" s="169"/>
      <c r="JBF46" s="169"/>
      <c r="JBG46" s="169"/>
      <c r="JBH46" s="169"/>
      <c r="JBI46" s="169"/>
      <c r="JBJ46" s="169"/>
      <c r="JBK46" s="169"/>
      <c r="JBL46" s="169"/>
      <c r="JBM46" s="169"/>
      <c r="JBN46" s="169"/>
      <c r="JBO46" s="169"/>
      <c r="JBP46" s="169"/>
      <c r="JBQ46" s="169"/>
      <c r="JBR46" s="169"/>
      <c r="JBS46" s="169"/>
      <c r="JBT46" s="169"/>
      <c r="JBU46" s="169"/>
      <c r="JBV46" s="169"/>
      <c r="JBW46" s="169"/>
      <c r="JBX46" s="169"/>
      <c r="JBY46" s="169"/>
      <c r="JBZ46" s="169"/>
      <c r="JCA46" s="169"/>
      <c r="JCB46" s="169"/>
      <c r="JCC46" s="169"/>
      <c r="JCD46" s="169"/>
      <c r="JCE46" s="169"/>
      <c r="JCF46" s="169"/>
      <c r="JCG46" s="169"/>
      <c r="JCH46" s="169"/>
      <c r="JCI46" s="169"/>
      <c r="JCJ46" s="169"/>
      <c r="JCK46" s="169"/>
      <c r="JCL46" s="169"/>
      <c r="JCM46" s="169"/>
      <c r="JCN46" s="169"/>
      <c r="JCO46" s="169"/>
      <c r="JCP46" s="169"/>
      <c r="JCQ46" s="169"/>
      <c r="JCR46" s="169"/>
      <c r="JCS46" s="169"/>
      <c r="JCT46" s="169"/>
      <c r="JCU46" s="169"/>
      <c r="JCV46" s="169"/>
      <c r="JCW46" s="169"/>
      <c r="JCX46" s="169"/>
      <c r="JCY46" s="169"/>
      <c r="JCZ46" s="169"/>
      <c r="JDA46" s="169"/>
      <c r="JDB46" s="169"/>
      <c r="JDC46" s="169"/>
      <c r="JDD46" s="169"/>
      <c r="JDE46" s="169"/>
      <c r="JDF46" s="169"/>
      <c r="JDG46" s="169"/>
      <c r="JDH46" s="169"/>
      <c r="JDI46" s="169"/>
      <c r="JDJ46" s="169"/>
      <c r="JDK46" s="169"/>
      <c r="JDL46" s="169"/>
      <c r="JDM46" s="169"/>
      <c r="JDN46" s="169"/>
      <c r="JDO46" s="169"/>
      <c r="JDP46" s="169"/>
      <c r="JDQ46" s="169"/>
      <c r="JDR46" s="169"/>
      <c r="JDS46" s="169"/>
      <c r="JDT46" s="169"/>
      <c r="JDU46" s="169"/>
      <c r="JDV46" s="169"/>
      <c r="JDW46" s="169"/>
      <c r="JDX46" s="169"/>
      <c r="JDY46" s="169"/>
      <c r="JDZ46" s="169"/>
      <c r="JEA46" s="169"/>
      <c r="JEB46" s="169"/>
      <c r="JEC46" s="169"/>
      <c r="JED46" s="169"/>
      <c r="JEE46" s="169"/>
      <c r="JEF46" s="169"/>
      <c r="JEG46" s="169"/>
      <c r="JEH46" s="169"/>
      <c r="JEI46" s="169"/>
      <c r="JEJ46" s="169"/>
      <c r="JEK46" s="169"/>
      <c r="JEL46" s="169"/>
      <c r="JEM46" s="169"/>
      <c r="JEN46" s="169"/>
      <c r="JEO46" s="169"/>
      <c r="JEP46" s="169"/>
      <c r="JEQ46" s="169"/>
      <c r="JER46" s="169"/>
      <c r="JES46" s="169"/>
      <c r="JET46" s="169"/>
      <c r="JEU46" s="169"/>
      <c r="JEV46" s="169"/>
      <c r="JEW46" s="169"/>
      <c r="JEX46" s="169"/>
      <c r="JEY46" s="169"/>
      <c r="JEZ46" s="169"/>
      <c r="JFA46" s="169"/>
      <c r="JFB46" s="169"/>
      <c r="JFC46" s="169"/>
      <c r="JFD46" s="169"/>
      <c r="JFE46" s="169"/>
      <c r="JFF46" s="169"/>
      <c r="JFG46" s="169"/>
      <c r="JFH46" s="169"/>
      <c r="JFI46" s="169"/>
      <c r="JFJ46" s="169"/>
      <c r="JFK46" s="169"/>
      <c r="JFL46" s="169"/>
      <c r="JFM46" s="169"/>
      <c r="JFN46" s="169"/>
      <c r="JFO46" s="169"/>
      <c r="JFP46" s="169"/>
      <c r="JFQ46" s="169"/>
      <c r="JFR46" s="169"/>
      <c r="JFS46" s="169"/>
      <c r="JFT46" s="169"/>
      <c r="JFU46" s="169"/>
      <c r="JFV46" s="169"/>
      <c r="JFW46" s="169"/>
      <c r="JFX46" s="169"/>
      <c r="JFY46" s="169"/>
      <c r="JFZ46" s="169"/>
      <c r="JGA46" s="169"/>
      <c r="JGB46" s="169"/>
      <c r="JGC46" s="169"/>
      <c r="JGD46" s="169"/>
      <c r="JGE46" s="169"/>
      <c r="JGF46" s="169"/>
      <c r="JGG46" s="169"/>
      <c r="JGH46" s="169"/>
      <c r="JGI46" s="169"/>
      <c r="JGJ46" s="169"/>
      <c r="JGK46" s="169"/>
      <c r="JGL46" s="169"/>
      <c r="JGM46" s="169"/>
      <c r="JGN46" s="169"/>
      <c r="JGO46" s="169"/>
      <c r="JGP46" s="169"/>
      <c r="JGQ46" s="169"/>
      <c r="JGR46" s="169"/>
      <c r="JGS46" s="169"/>
      <c r="JGT46" s="169"/>
      <c r="JGU46" s="169"/>
      <c r="JGV46" s="169"/>
      <c r="JGW46" s="169"/>
      <c r="JGX46" s="169"/>
      <c r="JGY46" s="169"/>
      <c r="JGZ46" s="169"/>
      <c r="JHA46" s="169"/>
      <c r="JHB46" s="169"/>
      <c r="JHC46" s="169"/>
      <c r="JHD46" s="169"/>
      <c r="JHE46" s="169"/>
      <c r="JHF46" s="169"/>
      <c r="JHG46" s="169"/>
      <c r="JHH46" s="169"/>
      <c r="JHI46" s="169"/>
      <c r="JHJ46" s="169"/>
      <c r="JHK46" s="169"/>
      <c r="JHL46" s="169"/>
      <c r="JHM46" s="169"/>
      <c r="JHN46" s="169"/>
      <c r="JHO46" s="169"/>
      <c r="JHP46" s="169"/>
      <c r="JHQ46" s="169"/>
      <c r="JHR46" s="169"/>
      <c r="JHS46" s="169"/>
      <c r="JHT46" s="169"/>
      <c r="JHU46" s="169"/>
      <c r="JHV46" s="169"/>
      <c r="JHW46" s="169"/>
      <c r="JHX46" s="169"/>
      <c r="JHY46" s="169"/>
      <c r="JHZ46" s="169"/>
      <c r="JIA46" s="169"/>
      <c r="JIB46" s="169"/>
      <c r="JIC46" s="169"/>
      <c r="JID46" s="169"/>
      <c r="JIE46" s="169"/>
      <c r="JIF46" s="169"/>
      <c r="JIG46" s="169"/>
      <c r="JIH46" s="169"/>
      <c r="JII46" s="169"/>
      <c r="JIJ46" s="169"/>
      <c r="JIK46" s="169"/>
      <c r="JIL46" s="169"/>
      <c r="JIM46" s="169"/>
      <c r="JIN46" s="169"/>
      <c r="JIO46" s="169"/>
      <c r="JIP46" s="169"/>
      <c r="JIQ46" s="169"/>
      <c r="JIR46" s="169"/>
      <c r="JIS46" s="169"/>
      <c r="JIT46" s="169"/>
      <c r="JIU46" s="169"/>
      <c r="JIV46" s="169"/>
      <c r="JIW46" s="169"/>
      <c r="JIX46" s="169"/>
      <c r="JIY46" s="169"/>
      <c r="JIZ46" s="169"/>
      <c r="JJA46" s="169"/>
      <c r="JJB46" s="169"/>
      <c r="JJC46" s="169"/>
      <c r="JJD46" s="169"/>
      <c r="JJE46" s="169"/>
      <c r="JJF46" s="169"/>
      <c r="JJG46" s="169"/>
      <c r="JJH46" s="169"/>
      <c r="JJI46" s="169"/>
      <c r="JJJ46" s="169"/>
      <c r="JJK46" s="169"/>
      <c r="JJL46" s="169"/>
      <c r="JJM46" s="169"/>
      <c r="JJN46" s="169"/>
      <c r="JJO46" s="169"/>
      <c r="JJP46" s="169"/>
      <c r="JJQ46" s="169"/>
      <c r="JJR46" s="169"/>
      <c r="JJS46" s="169"/>
      <c r="JJT46" s="169"/>
      <c r="JJU46" s="169"/>
      <c r="JJV46" s="169"/>
      <c r="JJW46" s="169"/>
      <c r="JJX46" s="169"/>
      <c r="JJY46" s="169"/>
      <c r="JJZ46" s="169"/>
      <c r="JKA46" s="169"/>
      <c r="JKB46" s="169"/>
      <c r="JKC46" s="169"/>
      <c r="JKD46" s="169"/>
      <c r="JKE46" s="169"/>
      <c r="JKF46" s="169"/>
      <c r="JKG46" s="169"/>
      <c r="JKH46" s="169"/>
      <c r="JKI46" s="169"/>
      <c r="JKJ46" s="169"/>
      <c r="JKK46" s="169"/>
      <c r="JKL46" s="169"/>
      <c r="JKM46" s="169"/>
      <c r="JKN46" s="169"/>
      <c r="JKO46" s="169"/>
      <c r="JKP46" s="169"/>
      <c r="JKQ46" s="169"/>
      <c r="JKR46" s="169"/>
      <c r="JKS46" s="169"/>
      <c r="JKT46" s="169"/>
      <c r="JKU46" s="169"/>
      <c r="JKV46" s="169"/>
      <c r="JKW46" s="169"/>
      <c r="JKX46" s="169"/>
      <c r="JKY46" s="169"/>
      <c r="JKZ46" s="169"/>
      <c r="JLA46" s="169"/>
      <c r="JLB46" s="169"/>
      <c r="JLC46" s="169"/>
      <c r="JLD46" s="169"/>
      <c r="JLE46" s="169"/>
      <c r="JLF46" s="169"/>
      <c r="JLG46" s="169"/>
      <c r="JLH46" s="169"/>
      <c r="JLI46" s="169"/>
      <c r="JLJ46" s="169"/>
      <c r="JLK46" s="169"/>
      <c r="JLL46" s="169"/>
      <c r="JLM46" s="169"/>
      <c r="JLN46" s="169"/>
      <c r="JLO46" s="169"/>
      <c r="JLP46" s="169"/>
      <c r="JLQ46" s="169"/>
      <c r="JLR46" s="169"/>
      <c r="JLS46" s="169"/>
      <c r="JLT46" s="169"/>
      <c r="JLU46" s="169"/>
      <c r="JLV46" s="169"/>
      <c r="JLW46" s="169"/>
      <c r="JLX46" s="169"/>
      <c r="JLY46" s="169"/>
      <c r="JLZ46" s="169"/>
      <c r="JMA46" s="169"/>
      <c r="JMB46" s="169"/>
      <c r="JMC46" s="169"/>
      <c r="JMD46" s="169"/>
      <c r="JME46" s="169"/>
      <c r="JMF46" s="169"/>
      <c r="JMG46" s="169"/>
      <c r="JMH46" s="169"/>
      <c r="JMI46" s="169"/>
      <c r="JMJ46" s="169"/>
      <c r="JMK46" s="169"/>
      <c r="JML46" s="169"/>
      <c r="JMM46" s="169"/>
      <c r="JMN46" s="169"/>
      <c r="JMO46" s="169"/>
      <c r="JMP46" s="169"/>
      <c r="JMQ46" s="169"/>
      <c r="JMR46" s="169"/>
      <c r="JMS46" s="169"/>
      <c r="JMT46" s="169"/>
      <c r="JMU46" s="169"/>
      <c r="JMV46" s="169"/>
      <c r="JMW46" s="169"/>
      <c r="JMX46" s="169"/>
      <c r="JMY46" s="169"/>
      <c r="JMZ46" s="169"/>
      <c r="JNA46" s="169"/>
      <c r="JNB46" s="169"/>
      <c r="JNC46" s="169"/>
      <c r="JND46" s="169"/>
      <c r="JNE46" s="169"/>
      <c r="JNF46" s="169"/>
      <c r="JNG46" s="169"/>
      <c r="JNH46" s="169"/>
      <c r="JNI46" s="169"/>
      <c r="JNJ46" s="169"/>
      <c r="JNK46" s="169"/>
      <c r="JNL46" s="169"/>
      <c r="JNM46" s="169"/>
      <c r="JNN46" s="169"/>
      <c r="JNO46" s="169"/>
      <c r="JNP46" s="169"/>
      <c r="JNQ46" s="169"/>
      <c r="JNR46" s="169"/>
      <c r="JNS46" s="169"/>
      <c r="JNT46" s="169"/>
      <c r="JNU46" s="169"/>
      <c r="JNV46" s="169"/>
      <c r="JNW46" s="169"/>
      <c r="JNX46" s="169"/>
      <c r="JNY46" s="169"/>
      <c r="JNZ46" s="169"/>
      <c r="JOA46" s="169"/>
      <c r="JOB46" s="169"/>
      <c r="JOC46" s="169"/>
      <c r="JOD46" s="169"/>
      <c r="JOE46" s="169"/>
      <c r="JOF46" s="169"/>
      <c r="JOG46" s="169"/>
      <c r="JOH46" s="169"/>
      <c r="JOI46" s="169"/>
      <c r="JOJ46" s="169"/>
      <c r="JOK46" s="169"/>
      <c r="JOL46" s="169"/>
      <c r="JOM46" s="169"/>
      <c r="JON46" s="169"/>
      <c r="JOO46" s="169"/>
      <c r="JOP46" s="169"/>
      <c r="JOQ46" s="169"/>
      <c r="JOR46" s="169"/>
      <c r="JOS46" s="169"/>
      <c r="JOT46" s="169"/>
      <c r="JOU46" s="169"/>
      <c r="JOV46" s="169"/>
      <c r="JOW46" s="169"/>
      <c r="JOX46" s="169"/>
      <c r="JOY46" s="169"/>
      <c r="JOZ46" s="169"/>
      <c r="JPA46" s="169"/>
      <c r="JPB46" s="169"/>
      <c r="JPC46" s="169"/>
      <c r="JPD46" s="169"/>
      <c r="JPE46" s="169"/>
      <c r="JPF46" s="169"/>
      <c r="JPG46" s="169"/>
      <c r="JPH46" s="169"/>
      <c r="JPI46" s="169"/>
      <c r="JPJ46" s="169"/>
      <c r="JPK46" s="169"/>
      <c r="JPL46" s="169"/>
      <c r="JPM46" s="169"/>
      <c r="JPN46" s="169"/>
      <c r="JPO46" s="169"/>
      <c r="JPP46" s="169"/>
      <c r="JPQ46" s="169"/>
      <c r="JPR46" s="169"/>
      <c r="JPS46" s="169"/>
      <c r="JPT46" s="169"/>
      <c r="JPU46" s="169"/>
      <c r="JPV46" s="169"/>
      <c r="JPW46" s="169"/>
      <c r="JPX46" s="169"/>
      <c r="JPY46" s="169"/>
      <c r="JPZ46" s="169"/>
      <c r="JQA46" s="169"/>
      <c r="JQB46" s="169"/>
      <c r="JQC46" s="169"/>
      <c r="JQD46" s="169"/>
      <c r="JQE46" s="169"/>
      <c r="JQF46" s="169"/>
      <c r="JQG46" s="169"/>
      <c r="JQH46" s="169"/>
      <c r="JQI46" s="169"/>
      <c r="JQJ46" s="169"/>
      <c r="JQK46" s="169"/>
      <c r="JQL46" s="169"/>
      <c r="JQM46" s="169"/>
      <c r="JQN46" s="169"/>
      <c r="JQO46" s="169"/>
      <c r="JQP46" s="169"/>
      <c r="JQQ46" s="169"/>
      <c r="JQR46" s="169"/>
      <c r="JQS46" s="169"/>
      <c r="JQT46" s="169"/>
      <c r="JQU46" s="169"/>
      <c r="JQV46" s="169"/>
      <c r="JQW46" s="169"/>
      <c r="JQX46" s="169"/>
      <c r="JQY46" s="169"/>
      <c r="JQZ46" s="169"/>
      <c r="JRA46" s="169"/>
      <c r="JRB46" s="169"/>
      <c r="JRC46" s="169"/>
      <c r="JRD46" s="169"/>
      <c r="JRE46" s="169"/>
      <c r="JRF46" s="169"/>
      <c r="JRG46" s="169"/>
      <c r="JRH46" s="169"/>
      <c r="JRI46" s="169"/>
      <c r="JRJ46" s="169"/>
      <c r="JRK46" s="169"/>
      <c r="JRL46" s="169"/>
      <c r="JRM46" s="169"/>
      <c r="JRN46" s="169"/>
      <c r="JRO46" s="169"/>
      <c r="JRP46" s="169"/>
      <c r="JRQ46" s="169"/>
      <c r="JRR46" s="169"/>
      <c r="JRS46" s="169"/>
      <c r="JRT46" s="169"/>
      <c r="JRU46" s="169"/>
      <c r="JRV46" s="169"/>
      <c r="JRW46" s="169"/>
      <c r="JRX46" s="169"/>
      <c r="JRY46" s="169"/>
      <c r="JRZ46" s="169"/>
      <c r="JSA46" s="169"/>
      <c r="JSB46" s="169"/>
      <c r="JSC46" s="169"/>
      <c r="JSD46" s="169"/>
      <c r="JSE46" s="169"/>
      <c r="JSF46" s="169"/>
      <c r="JSG46" s="169"/>
      <c r="JSH46" s="169"/>
      <c r="JSI46" s="169"/>
      <c r="JSJ46" s="169"/>
      <c r="JSK46" s="169"/>
      <c r="JSL46" s="169"/>
      <c r="JSM46" s="169"/>
      <c r="JSN46" s="169"/>
      <c r="JSO46" s="169"/>
      <c r="JSP46" s="169"/>
      <c r="JSQ46" s="169"/>
      <c r="JSR46" s="169"/>
      <c r="JSS46" s="169"/>
      <c r="JST46" s="169"/>
      <c r="JSU46" s="169"/>
      <c r="JSV46" s="169"/>
      <c r="JSW46" s="169"/>
      <c r="JSX46" s="169"/>
      <c r="JSY46" s="169"/>
      <c r="JSZ46" s="169"/>
      <c r="JTA46" s="169"/>
      <c r="JTB46" s="169"/>
      <c r="JTC46" s="169"/>
      <c r="JTD46" s="169"/>
      <c r="JTE46" s="169"/>
      <c r="JTF46" s="169"/>
      <c r="JTG46" s="169"/>
      <c r="JTH46" s="169"/>
      <c r="JTI46" s="169"/>
      <c r="JTJ46" s="169"/>
      <c r="JTK46" s="169"/>
      <c r="JTL46" s="169"/>
      <c r="JTM46" s="169"/>
      <c r="JTN46" s="169"/>
      <c r="JTO46" s="169"/>
      <c r="JTP46" s="169"/>
      <c r="JTQ46" s="169"/>
      <c r="JTR46" s="169"/>
      <c r="JTS46" s="169"/>
      <c r="JTT46" s="169"/>
      <c r="JTU46" s="169"/>
      <c r="JTV46" s="169"/>
      <c r="JTW46" s="169"/>
      <c r="JTX46" s="169"/>
      <c r="JTY46" s="169"/>
      <c r="JTZ46" s="169"/>
      <c r="JUA46" s="169"/>
      <c r="JUB46" s="169"/>
      <c r="JUC46" s="169"/>
      <c r="JUD46" s="169"/>
      <c r="JUE46" s="169"/>
      <c r="JUF46" s="169"/>
      <c r="JUG46" s="169"/>
      <c r="JUH46" s="169"/>
      <c r="JUI46" s="169"/>
      <c r="JUJ46" s="169"/>
      <c r="JUK46" s="169"/>
      <c r="JUL46" s="169"/>
      <c r="JUM46" s="169"/>
      <c r="JUN46" s="169"/>
      <c r="JUO46" s="169"/>
      <c r="JUP46" s="169"/>
      <c r="JUQ46" s="169"/>
      <c r="JUR46" s="169"/>
      <c r="JUS46" s="169"/>
      <c r="JUT46" s="169"/>
      <c r="JUU46" s="169"/>
      <c r="JUV46" s="169"/>
      <c r="JUW46" s="169"/>
      <c r="JUX46" s="169"/>
      <c r="JUY46" s="169"/>
      <c r="JUZ46" s="169"/>
      <c r="JVA46" s="169"/>
      <c r="JVB46" s="169"/>
      <c r="JVC46" s="169"/>
      <c r="JVD46" s="169"/>
      <c r="JVE46" s="169"/>
      <c r="JVF46" s="169"/>
      <c r="JVG46" s="169"/>
      <c r="JVH46" s="169"/>
      <c r="JVI46" s="169"/>
      <c r="JVJ46" s="169"/>
      <c r="JVK46" s="169"/>
      <c r="JVL46" s="169"/>
      <c r="JVM46" s="169"/>
      <c r="JVN46" s="169"/>
      <c r="JVO46" s="169"/>
      <c r="JVP46" s="169"/>
      <c r="JVQ46" s="169"/>
      <c r="JVR46" s="169"/>
      <c r="JVS46" s="169"/>
      <c r="JVT46" s="169"/>
      <c r="JVU46" s="169"/>
      <c r="JVV46" s="169"/>
      <c r="JVW46" s="169"/>
      <c r="JVX46" s="169"/>
      <c r="JVY46" s="169"/>
      <c r="JVZ46" s="169"/>
      <c r="JWA46" s="169"/>
      <c r="JWB46" s="169"/>
      <c r="JWC46" s="169"/>
      <c r="JWD46" s="169"/>
      <c r="JWE46" s="169"/>
      <c r="JWF46" s="169"/>
      <c r="JWG46" s="169"/>
      <c r="JWH46" s="169"/>
      <c r="JWI46" s="169"/>
      <c r="JWJ46" s="169"/>
      <c r="JWK46" s="169"/>
      <c r="JWL46" s="169"/>
      <c r="JWM46" s="169"/>
      <c r="JWN46" s="169"/>
      <c r="JWO46" s="169"/>
      <c r="JWP46" s="169"/>
      <c r="JWQ46" s="169"/>
      <c r="JWR46" s="169"/>
      <c r="JWS46" s="169"/>
      <c r="JWT46" s="169"/>
      <c r="JWU46" s="169"/>
      <c r="JWV46" s="169"/>
      <c r="JWW46" s="169"/>
      <c r="JWX46" s="169"/>
      <c r="JWY46" s="169"/>
      <c r="JWZ46" s="169"/>
      <c r="JXA46" s="169"/>
      <c r="JXB46" s="169"/>
      <c r="JXC46" s="169"/>
      <c r="JXD46" s="169"/>
      <c r="JXE46" s="169"/>
      <c r="JXF46" s="169"/>
      <c r="JXG46" s="169"/>
      <c r="JXH46" s="169"/>
      <c r="JXI46" s="169"/>
      <c r="JXJ46" s="169"/>
      <c r="JXK46" s="169"/>
      <c r="JXL46" s="169"/>
      <c r="JXM46" s="169"/>
      <c r="JXN46" s="169"/>
      <c r="JXO46" s="169"/>
      <c r="JXP46" s="169"/>
      <c r="JXQ46" s="169"/>
      <c r="JXR46" s="169"/>
      <c r="JXS46" s="169"/>
      <c r="JXT46" s="169"/>
      <c r="JXU46" s="169"/>
      <c r="JXV46" s="169"/>
      <c r="JXW46" s="169"/>
      <c r="JXX46" s="169"/>
      <c r="JXY46" s="169"/>
      <c r="JXZ46" s="169"/>
      <c r="JYA46" s="169"/>
      <c r="JYB46" s="169"/>
      <c r="JYC46" s="169"/>
      <c r="JYD46" s="169"/>
      <c r="JYE46" s="169"/>
      <c r="JYF46" s="169"/>
      <c r="JYG46" s="169"/>
      <c r="JYH46" s="169"/>
      <c r="JYI46" s="169"/>
      <c r="JYJ46" s="169"/>
      <c r="JYK46" s="169"/>
      <c r="JYL46" s="169"/>
      <c r="JYM46" s="169"/>
      <c r="JYN46" s="169"/>
      <c r="JYO46" s="169"/>
      <c r="JYP46" s="169"/>
      <c r="JYQ46" s="169"/>
      <c r="JYR46" s="169"/>
      <c r="JYS46" s="169"/>
      <c r="JYT46" s="169"/>
      <c r="JYU46" s="169"/>
      <c r="JYV46" s="169"/>
      <c r="JYW46" s="169"/>
      <c r="JYX46" s="169"/>
      <c r="JYY46" s="169"/>
      <c r="JYZ46" s="169"/>
      <c r="JZA46" s="169"/>
      <c r="JZB46" s="169"/>
      <c r="JZC46" s="169"/>
      <c r="JZD46" s="169"/>
      <c r="JZE46" s="169"/>
      <c r="JZF46" s="169"/>
      <c r="JZG46" s="169"/>
      <c r="JZH46" s="169"/>
      <c r="JZI46" s="169"/>
      <c r="JZJ46" s="169"/>
      <c r="JZK46" s="169"/>
      <c r="JZL46" s="169"/>
      <c r="JZM46" s="169"/>
      <c r="JZN46" s="169"/>
      <c r="JZO46" s="169"/>
      <c r="JZP46" s="169"/>
      <c r="JZQ46" s="169"/>
      <c r="JZR46" s="169"/>
      <c r="JZS46" s="169"/>
      <c r="JZT46" s="169"/>
      <c r="JZU46" s="169"/>
      <c r="JZV46" s="169"/>
      <c r="JZW46" s="169"/>
      <c r="JZX46" s="169"/>
      <c r="JZY46" s="169"/>
      <c r="JZZ46" s="169"/>
      <c r="KAA46" s="169"/>
      <c r="KAB46" s="169"/>
      <c r="KAC46" s="169"/>
      <c r="KAD46" s="169"/>
      <c r="KAE46" s="169"/>
      <c r="KAF46" s="169"/>
      <c r="KAG46" s="169"/>
      <c r="KAH46" s="169"/>
      <c r="KAI46" s="169"/>
      <c r="KAJ46" s="169"/>
      <c r="KAK46" s="169"/>
      <c r="KAL46" s="169"/>
      <c r="KAM46" s="169"/>
      <c r="KAN46" s="169"/>
      <c r="KAO46" s="169"/>
      <c r="KAP46" s="169"/>
      <c r="KAQ46" s="169"/>
      <c r="KAR46" s="169"/>
      <c r="KAS46" s="169"/>
      <c r="KAT46" s="169"/>
      <c r="KAU46" s="169"/>
      <c r="KAV46" s="169"/>
      <c r="KAW46" s="169"/>
      <c r="KAX46" s="169"/>
      <c r="KAY46" s="169"/>
      <c r="KAZ46" s="169"/>
      <c r="KBA46" s="169"/>
      <c r="KBB46" s="169"/>
      <c r="KBC46" s="169"/>
      <c r="KBD46" s="169"/>
      <c r="KBE46" s="169"/>
      <c r="KBF46" s="169"/>
      <c r="KBG46" s="169"/>
      <c r="KBH46" s="169"/>
      <c r="KBI46" s="169"/>
      <c r="KBJ46" s="169"/>
      <c r="KBK46" s="169"/>
      <c r="KBL46" s="169"/>
      <c r="KBM46" s="169"/>
      <c r="KBN46" s="169"/>
      <c r="KBO46" s="169"/>
      <c r="KBP46" s="169"/>
      <c r="KBQ46" s="169"/>
      <c r="KBR46" s="169"/>
      <c r="KBS46" s="169"/>
      <c r="KBT46" s="169"/>
      <c r="KBU46" s="169"/>
      <c r="KBV46" s="169"/>
      <c r="KBW46" s="169"/>
      <c r="KBX46" s="169"/>
      <c r="KBY46" s="169"/>
      <c r="KBZ46" s="169"/>
      <c r="KCA46" s="169"/>
      <c r="KCB46" s="169"/>
      <c r="KCC46" s="169"/>
      <c r="KCD46" s="169"/>
      <c r="KCE46" s="169"/>
      <c r="KCF46" s="169"/>
      <c r="KCG46" s="169"/>
      <c r="KCH46" s="169"/>
      <c r="KCI46" s="169"/>
      <c r="KCJ46" s="169"/>
      <c r="KCK46" s="169"/>
      <c r="KCL46" s="169"/>
      <c r="KCM46" s="169"/>
      <c r="KCN46" s="169"/>
      <c r="KCO46" s="169"/>
      <c r="KCP46" s="169"/>
      <c r="KCQ46" s="169"/>
      <c r="KCR46" s="169"/>
      <c r="KCS46" s="169"/>
      <c r="KCT46" s="169"/>
      <c r="KCU46" s="169"/>
      <c r="KCV46" s="169"/>
      <c r="KCW46" s="169"/>
      <c r="KCX46" s="169"/>
      <c r="KCY46" s="169"/>
      <c r="KCZ46" s="169"/>
      <c r="KDA46" s="169"/>
      <c r="KDB46" s="169"/>
      <c r="KDC46" s="169"/>
      <c r="KDD46" s="169"/>
      <c r="KDE46" s="169"/>
      <c r="KDF46" s="169"/>
      <c r="KDG46" s="169"/>
      <c r="KDH46" s="169"/>
      <c r="KDI46" s="169"/>
      <c r="KDJ46" s="169"/>
      <c r="KDK46" s="169"/>
      <c r="KDL46" s="169"/>
      <c r="KDM46" s="169"/>
      <c r="KDN46" s="169"/>
      <c r="KDO46" s="169"/>
      <c r="KDP46" s="169"/>
      <c r="KDQ46" s="169"/>
      <c r="KDR46" s="169"/>
      <c r="KDS46" s="169"/>
      <c r="KDT46" s="169"/>
      <c r="KDU46" s="169"/>
      <c r="KDV46" s="169"/>
      <c r="KDW46" s="169"/>
      <c r="KDX46" s="169"/>
      <c r="KDY46" s="169"/>
      <c r="KDZ46" s="169"/>
      <c r="KEA46" s="169"/>
      <c r="KEB46" s="169"/>
      <c r="KEC46" s="169"/>
      <c r="KED46" s="169"/>
      <c r="KEE46" s="169"/>
      <c r="KEF46" s="169"/>
      <c r="KEG46" s="169"/>
      <c r="KEH46" s="169"/>
      <c r="KEI46" s="169"/>
      <c r="KEJ46" s="169"/>
      <c r="KEK46" s="169"/>
      <c r="KEL46" s="169"/>
      <c r="KEM46" s="169"/>
      <c r="KEN46" s="169"/>
      <c r="KEO46" s="169"/>
      <c r="KEP46" s="169"/>
      <c r="KEQ46" s="169"/>
      <c r="KER46" s="169"/>
      <c r="KES46" s="169"/>
      <c r="KET46" s="169"/>
      <c r="KEU46" s="169"/>
      <c r="KEV46" s="169"/>
      <c r="KEW46" s="169"/>
      <c r="KEX46" s="169"/>
      <c r="KEY46" s="169"/>
      <c r="KEZ46" s="169"/>
      <c r="KFA46" s="169"/>
      <c r="KFB46" s="169"/>
      <c r="KFC46" s="169"/>
      <c r="KFD46" s="169"/>
      <c r="KFE46" s="169"/>
      <c r="KFF46" s="169"/>
      <c r="KFG46" s="169"/>
      <c r="KFH46" s="169"/>
      <c r="KFI46" s="169"/>
      <c r="KFJ46" s="169"/>
      <c r="KFK46" s="169"/>
      <c r="KFL46" s="169"/>
      <c r="KFM46" s="169"/>
      <c r="KFN46" s="169"/>
      <c r="KFO46" s="169"/>
      <c r="KFP46" s="169"/>
      <c r="KFQ46" s="169"/>
      <c r="KFR46" s="169"/>
      <c r="KFS46" s="169"/>
      <c r="KFT46" s="169"/>
      <c r="KFU46" s="169"/>
      <c r="KFV46" s="169"/>
      <c r="KFW46" s="169"/>
      <c r="KFX46" s="169"/>
      <c r="KFY46" s="169"/>
      <c r="KFZ46" s="169"/>
      <c r="KGA46" s="169"/>
      <c r="KGB46" s="169"/>
      <c r="KGC46" s="169"/>
      <c r="KGD46" s="169"/>
      <c r="KGE46" s="169"/>
      <c r="KGF46" s="169"/>
      <c r="KGG46" s="169"/>
      <c r="KGH46" s="169"/>
      <c r="KGI46" s="169"/>
      <c r="KGJ46" s="169"/>
      <c r="KGK46" s="169"/>
      <c r="KGL46" s="169"/>
      <c r="KGM46" s="169"/>
      <c r="KGN46" s="169"/>
      <c r="KGO46" s="169"/>
      <c r="KGP46" s="169"/>
      <c r="KGQ46" s="169"/>
      <c r="KGR46" s="169"/>
      <c r="KGS46" s="169"/>
      <c r="KGT46" s="169"/>
      <c r="KGU46" s="169"/>
      <c r="KGV46" s="169"/>
      <c r="KGW46" s="169"/>
      <c r="KGX46" s="169"/>
      <c r="KGY46" s="169"/>
      <c r="KGZ46" s="169"/>
      <c r="KHA46" s="169"/>
      <c r="KHB46" s="169"/>
      <c r="KHC46" s="169"/>
      <c r="KHD46" s="169"/>
      <c r="KHE46" s="169"/>
      <c r="KHF46" s="169"/>
      <c r="KHG46" s="169"/>
      <c r="KHH46" s="169"/>
      <c r="KHI46" s="169"/>
      <c r="KHJ46" s="169"/>
      <c r="KHK46" s="169"/>
      <c r="KHL46" s="169"/>
      <c r="KHM46" s="169"/>
      <c r="KHN46" s="169"/>
      <c r="KHO46" s="169"/>
      <c r="KHP46" s="169"/>
      <c r="KHQ46" s="169"/>
      <c r="KHR46" s="169"/>
      <c r="KHS46" s="169"/>
      <c r="KHT46" s="169"/>
      <c r="KHU46" s="169"/>
      <c r="KHV46" s="169"/>
      <c r="KHW46" s="169"/>
      <c r="KHX46" s="169"/>
      <c r="KHY46" s="169"/>
      <c r="KHZ46" s="169"/>
      <c r="KIA46" s="169"/>
      <c r="KIB46" s="169"/>
      <c r="KIC46" s="169"/>
      <c r="KID46" s="169"/>
      <c r="KIE46" s="169"/>
      <c r="KIF46" s="169"/>
      <c r="KIG46" s="169"/>
      <c r="KIH46" s="169"/>
      <c r="KII46" s="169"/>
      <c r="KIJ46" s="169"/>
      <c r="KIK46" s="169"/>
      <c r="KIL46" s="169"/>
      <c r="KIM46" s="169"/>
      <c r="KIN46" s="169"/>
      <c r="KIO46" s="169"/>
      <c r="KIP46" s="169"/>
      <c r="KIQ46" s="169"/>
      <c r="KIR46" s="169"/>
      <c r="KIS46" s="169"/>
      <c r="KIT46" s="169"/>
      <c r="KIU46" s="169"/>
      <c r="KIV46" s="169"/>
      <c r="KIW46" s="169"/>
      <c r="KIX46" s="169"/>
      <c r="KIY46" s="169"/>
      <c r="KIZ46" s="169"/>
      <c r="KJA46" s="169"/>
      <c r="KJB46" s="169"/>
      <c r="KJC46" s="169"/>
      <c r="KJD46" s="169"/>
      <c r="KJE46" s="169"/>
      <c r="KJF46" s="169"/>
      <c r="KJG46" s="169"/>
      <c r="KJH46" s="169"/>
      <c r="KJI46" s="169"/>
      <c r="KJJ46" s="169"/>
      <c r="KJK46" s="169"/>
      <c r="KJL46" s="169"/>
      <c r="KJM46" s="169"/>
      <c r="KJN46" s="169"/>
      <c r="KJO46" s="169"/>
      <c r="KJP46" s="169"/>
      <c r="KJQ46" s="169"/>
      <c r="KJR46" s="169"/>
      <c r="KJS46" s="169"/>
      <c r="KJT46" s="169"/>
      <c r="KJU46" s="169"/>
      <c r="KJV46" s="169"/>
      <c r="KJW46" s="169"/>
      <c r="KJX46" s="169"/>
      <c r="KJY46" s="169"/>
      <c r="KJZ46" s="169"/>
      <c r="KKA46" s="169"/>
      <c r="KKB46" s="169"/>
      <c r="KKC46" s="169"/>
      <c r="KKD46" s="169"/>
      <c r="KKE46" s="169"/>
      <c r="KKF46" s="169"/>
      <c r="KKG46" s="169"/>
      <c r="KKH46" s="169"/>
      <c r="KKI46" s="169"/>
      <c r="KKJ46" s="169"/>
      <c r="KKK46" s="169"/>
      <c r="KKL46" s="169"/>
      <c r="KKM46" s="169"/>
      <c r="KKN46" s="169"/>
      <c r="KKO46" s="169"/>
      <c r="KKP46" s="169"/>
      <c r="KKQ46" s="169"/>
      <c r="KKR46" s="169"/>
      <c r="KKS46" s="169"/>
      <c r="KKT46" s="169"/>
      <c r="KKU46" s="169"/>
      <c r="KKV46" s="169"/>
      <c r="KKW46" s="169"/>
      <c r="KKX46" s="169"/>
      <c r="KKY46" s="169"/>
      <c r="KKZ46" s="169"/>
      <c r="KLA46" s="169"/>
      <c r="KLB46" s="169"/>
      <c r="KLC46" s="169"/>
      <c r="KLD46" s="169"/>
      <c r="KLE46" s="169"/>
      <c r="KLF46" s="169"/>
      <c r="KLG46" s="169"/>
      <c r="KLH46" s="169"/>
      <c r="KLI46" s="169"/>
      <c r="KLJ46" s="169"/>
      <c r="KLK46" s="169"/>
      <c r="KLL46" s="169"/>
      <c r="KLM46" s="169"/>
      <c r="KLN46" s="169"/>
      <c r="KLO46" s="169"/>
      <c r="KLP46" s="169"/>
      <c r="KLQ46" s="169"/>
      <c r="KLR46" s="169"/>
      <c r="KLS46" s="169"/>
      <c r="KLT46" s="169"/>
      <c r="KLU46" s="169"/>
      <c r="KLV46" s="169"/>
      <c r="KLW46" s="169"/>
      <c r="KLX46" s="169"/>
      <c r="KLY46" s="169"/>
      <c r="KLZ46" s="169"/>
      <c r="KMA46" s="169"/>
      <c r="KMB46" s="169"/>
      <c r="KMC46" s="169"/>
      <c r="KMD46" s="169"/>
      <c r="KME46" s="169"/>
      <c r="KMF46" s="169"/>
      <c r="KMG46" s="169"/>
      <c r="KMH46" s="169"/>
      <c r="KMI46" s="169"/>
      <c r="KMJ46" s="169"/>
      <c r="KMK46" s="169"/>
      <c r="KML46" s="169"/>
      <c r="KMM46" s="169"/>
      <c r="KMN46" s="169"/>
      <c r="KMO46" s="169"/>
      <c r="KMP46" s="169"/>
      <c r="KMQ46" s="169"/>
      <c r="KMR46" s="169"/>
      <c r="KMS46" s="169"/>
      <c r="KMT46" s="169"/>
      <c r="KMU46" s="169"/>
      <c r="KMV46" s="169"/>
      <c r="KMW46" s="169"/>
      <c r="KMX46" s="169"/>
      <c r="KMY46" s="169"/>
      <c r="KMZ46" s="169"/>
      <c r="KNA46" s="169"/>
      <c r="KNB46" s="169"/>
      <c r="KNC46" s="169"/>
      <c r="KND46" s="169"/>
      <c r="KNE46" s="169"/>
      <c r="KNF46" s="169"/>
      <c r="KNG46" s="169"/>
      <c r="KNH46" s="169"/>
      <c r="KNI46" s="169"/>
      <c r="KNJ46" s="169"/>
      <c r="KNK46" s="169"/>
      <c r="KNL46" s="169"/>
      <c r="KNM46" s="169"/>
      <c r="KNN46" s="169"/>
      <c r="KNO46" s="169"/>
      <c r="KNP46" s="169"/>
      <c r="KNQ46" s="169"/>
      <c r="KNR46" s="169"/>
      <c r="KNS46" s="169"/>
      <c r="KNT46" s="169"/>
      <c r="KNU46" s="169"/>
      <c r="KNV46" s="169"/>
      <c r="KNW46" s="169"/>
      <c r="KNX46" s="169"/>
      <c r="KNY46" s="169"/>
      <c r="KNZ46" s="169"/>
      <c r="KOA46" s="169"/>
      <c r="KOB46" s="169"/>
      <c r="KOC46" s="169"/>
      <c r="KOD46" s="169"/>
      <c r="KOE46" s="169"/>
      <c r="KOF46" s="169"/>
      <c r="KOG46" s="169"/>
      <c r="KOH46" s="169"/>
      <c r="KOI46" s="169"/>
      <c r="KOJ46" s="169"/>
      <c r="KOK46" s="169"/>
      <c r="KOL46" s="169"/>
      <c r="KOM46" s="169"/>
      <c r="KON46" s="169"/>
      <c r="KOO46" s="169"/>
      <c r="KOP46" s="169"/>
      <c r="KOQ46" s="169"/>
      <c r="KOR46" s="169"/>
      <c r="KOS46" s="169"/>
      <c r="KOT46" s="169"/>
      <c r="KOU46" s="169"/>
      <c r="KOV46" s="169"/>
      <c r="KOW46" s="169"/>
      <c r="KOX46" s="169"/>
      <c r="KOY46" s="169"/>
      <c r="KOZ46" s="169"/>
      <c r="KPA46" s="169"/>
      <c r="KPB46" s="169"/>
      <c r="KPC46" s="169"/>
      <c r="KPD46" s="169"/>
      <c r="KPE46" s="169"/>
      <c r="KPF46" s="169"/>
      <c r="KPG46" s="169"/>
      <c r="KPH46" s="169"/>
      <c r="KPI46" s="169"/>
      <c r="KPJ46" s="169"/>
      <c r="KPK46" s="169"/>
      <c r="KPL46" s="169"/>
      <c r="KPM46" s="169"/>
      <c r="KPN46" s="169"/>
      <c r="KPO46" s="169"/>
      <c r="KPP46" s="169"/>
      <c r="KPQ46" s="169"/>
      <c r="KPR46" s="169"/>
      <c r="KPS46" s="169"/>
      <c r="KPT46" s="169"/>
      <c r="KPU46" s="169"/>
      <c r="KPV46" s="169"/>
      <c r="KPW46" s="169"/>
      <c r="KPX46" s="169"/>
      <c r="KPY46" s="169"/>
      <c r="KPZ46" s="169"/>
      <c r="KQA46" s="169"/>
      <c r="KQB46" s="169"/>
      <c r="KQC46" s="169"/>
      <c r="KQD46" s="169"/>
      <c r="KQE46" s="169"/>
      <c r="KQF46" s="169"/>
      <c r="KQG46" s="169"/>
      <c r="KQH46" s="169"/>
      <c r="KQI46" s="169"/>
      <c r="KQJ46" s="169"/>
      <c r="KQK46" s="169"/>
      <c r="KQL46" s="169"/>
      <c r="KQM46" s="169"/>
      <c r="KQN46" s="169"/>
      <c r="KQO46" s="169"/>
      <c r="KQP46" s="169"/>
      <c r="KQQ46" s="169"/>
      <c r="KQR46" s="169"/>
      <c r="KQS46" s="169"/>
      <c r="KQT46" s="169"/>
      <c r="KQU46" s="169"/>
      <c r="KQV46" s="169"/>
      <c r="KQW46" s="169"/>
      <c r="KQX46" s="169"/>
      <c r="KQY46" s="169"/>
      <c r="KQZ46" s="169"/>
      <c r="KRA46" s="169"/>
      <c r="KRB46" s="169"/>
      <c r="KRC46" s="169"/>
      <c r="KRD46" s="169"/>
      <c r="KRE46" s="169"/>
      <c r="KRF46" s="169"/>
      <c r="KRG46" s="169"/>
      <c r="KRH46" s="169"/>
      <c r="KRI46" s="169"/>
      <c r="KRJ46" s="169"/>
      <c r="KRK46" s="169"/>
      <c r="KRL46" s="169"/>
      <c r="KRM46" s="169"/>
      <c r="KRN46" s="169"/>
      <c r="KRO46" s="169"/>
      <c r="KRP46" s="169"/>
      <c r="KRQ46" s="169"/>
      <c r="KRR46" s="169"/>
      <c r="KRS46" s="169"/>
      <c r="KRT46" s="169"/>
      <c r="KRU46" s="169"/>
      <c r="KRV46" s="169"/>
      <c r="KRW46" s="169"/>
      <c r="KRX46" s="169"/>
      <c r="KRY46" s="169"/>
      <c r="KRZ46" s="169"/>
      <c r="KSA46" s="169"/>
      <c r="KSB46" s="169"/>
      <c r="KSC46" s="169"/>
      <c r="KSD46" s="169"/>
      <c r="KSE46" s="169"/>
      <c r="KSF46" s="169"/>
      <c r="KSG46" s="169"/>
      <c r="KSH46" s="169"/>
      <c r="KSI46" s="169"/>
      <c r="KSJ46" s="169"/>
      <c r="KSK46" s="169"/>
      <c r="KSL46" s="169"/>
      <c r="KSM46" s="169"/>
      <c r="KSN46" s="169"/>
      <c r="KSO46" s="169"/>
      <c r="KSP46" s="169"/>
      <c r="KSQ46" s="169"/>
      <c r="KSR46" s="169"/>
      <c r="KSS46" s="169"/>
      <c r="KST46" s="169"/>
      <c r="KSU46" s="169"/>
      <c r="KSV46" s="169"/>
      <c r="KSW46" s="169"/>
      <c r="KSX46" s="169"/>
      <c r="KSY46" s="169"/>
      <c r="KSZ46" s="169"/>
      <c r="KTA46" s="169"/>
      <c r="KTB46" s="169"/>
      <c r="KTC46" s="169"/>
      <c r="KTD46" s="169"/>
      <c r="KTE46" s="169"/>
      <c r="KTF46" s="169"/>
      <c r="KTG46" s="169"/>
      <c r="KTH46" s="169"/>
      <c r="KTI46" s="169"/>
      <c r="KTJ46" s="169"/>
      <c r="KTK46" s="169"/>
      <c r="KTL46" s="169"/>
      <c r="KTM46" s="169"/>
      <c r="KTN46" s="169"/>
      <c r="KTO46" s="169"/>
      <c r="KTP46" s="169"/>
      <c r="KTQ46" s="169"/>
      <c r="KTR46" s="169"/>
      <c r="KTS46" s="169"/>
      <c r="KTT46" s="169"/>
      <c r="KTU46" s="169"/>
      <c r="KTV46" s="169"/>
      <c r="KTW46" s="169"/>
      <c r="KTX46" s="169"/>
      <c r="KTY46" s="169"/>
      <c r="KTZ46" s="169"/>
      <c r="KUA46" s="169"/>
      <c r="KUB46" s="169"/>
      <c r="KUC46" s="169"/>
      <c r="KUD46" s="169"/>
      <c r="KUE46" s="169"/>
      <c r="KUF46" s="169"/>
      <c r="KUG46" s="169"/>
      <c r="KUH46" s="169"/>
      <c r="KUI46" s="169"/>
      <c r="KUJ46" s="169"/>
      <c r="KUK46" s="169"/>
      <c r="KUL46" s="169"/>
      <c r="KUM46" s="169"/>
      <c r="KUN46" s="169"/>
      <c r="KUO46" s="169"/>
      <c r="KUP46" s="169"/>
      <c r="KUQ46" s="169"/>
      <c r="KUR46" s="169"/>
      <c r="KUS46" s="169"/>
      <c r="KUT46" s="169"/>
      <c r="KUU46" s="169"/>
      <c r="KUV46" s="169"/>
      <c r="KUW46" s="169"/>
      <c r="KUX46" s="169"/>
      <c r="KUY46" s="169"/>
      <c r="KUZ46" s="169"/>
      <c r="KVA46" s="169"/>
      <c r="KVB46" s="169"/>
      <c r="KVC46" s="169"/>
      <c r="KVD46" s="169"/>
      <c r="KVE46" s="169"/>
      <c r="KVF46" s="169"/>
      <c r="KVG46" s="169"/>
      <c r="KVH46" s="169"/>
      <c r="KVI46" s="169"/>
      <c r="KVJ46" s="169"/>
      <c r="KVK46" s="169"/>
      <c r="KVL46" s="169"/>
      <c r="KVM46" s="169"/>
      <c r="KVN46" s="169"/>
      <c r="KVO46" s="169"/>
      <c r="KVP46" s="169"/>
      <c r="KVQ46" s="169"/>
      <c r="KVR46" s="169"/>
      <c r="KVS46" s="169"/>
      <c r="KVT46" s="169"/>
      <c r="KVU46" s="169"/>
      <c r="KVV46" s="169"/>
      <c r="KVW46" s="169"/>
      <c r="KVX46" s="169"/>
      <c r="KVY46" s="169"/>
      <c r="KVZ46" s="169"/>
      <c r="KWA46" s="169"/>
      <c r="KWB46" s="169"/>
      <c r="KWC46" s="169"/>
      <c r="KWD46" s="169"/>
      <c r="KWE46" s="169"/>
      <c r="KWF46" s="169"/>
      <c r="KWG46" s="169"/>
      <c r="KWH46" s="169"/>
      <c r="KWI46" s="169"/>
      <c r="KWJ46" s="169"/>
      <c r="KWK46" s="169"/>
      <c r="KWL46" s="169"/>
      <c r="KWM46" s="169"/>
      <c r="KWN46" s="169"/>
      <c r="KWO46" s="169"/>
      <c r="KWP46" s="169"/>
      <c r="KWQ46" s="169"/>
      <c r="KWR46" s="169"/>
      <c r="KWS46" s="169"/>
      <c r="KWT46" s="169"/>
      <c r="KWU46" s="169"/>
      <c r="KWV46" s="169"/>
      <c r="KWW46" s="169"/>
      <c r="KWX46" s="169"/>
      <c r="KWY46" s="169"/>
      <c r="KWZ46" s="169"/>
      <c r="KXA46" s="169"/>
      <c r="KXB46" s="169"/>
      <c r="KXC46" s="169"/>
      <c r="KXD46" s="169"/>
      <c r="KXE46" s="169"/>
      <c r="KXF46" s="169"/>
      <c r="KXG46" s="169"/>
      <c r="KXH46" s="169"/>
      <c r="KXI46" s="169"/>
      <c r="KXJ46" s="169"/>
      <c r="KXK46" s="169"/>
      <c r="KXL46" s="169"/>
      <c r="KXM46" s="169"/>
      <c r="KXN46" s="169"/>
      <c r="KXO46" s="169"/>
      <c r="KXP46" s="169"/>
      <c r="KXQ46" s="169"/>
      <c r="KXR46" s="169"/>
      <c r="KXS46" s="169"/>
      <c r="KXT46" s="169"/>
      <c r="KXU46" s="169"/>
      <c r="KXV46" s="169"/>
      <c r="KXW46" s="169"/>
      <c r="KXX46" s="169"/>
      <c r="KXY46" s="169"/>
      <c r="KXZ46" s="169"/>
      <c r="KYA46" s="169"/>
      <c r="KYB46" s="169"/>
      <c r="KYC46" s="169"/>
      <c r="KYD46" s="169"/>
      <c r="KYE46" s="169"/>
      <c r="KYF46" s="169"/>
      <c r="KYG46" s="169"/>
      <c r="KYH46" s="169"/>
      <c r="KYI46" s="169"/>
      <c r="KYJ46" s="169"/>
      <c r="KYK46" s="169"/>
      <c r="KYL46" s="169"/>
      <c r="KYM46" s="169"/>
      <c r="KYN46" s="169"/>
      <c r="KYO46" s="169"/>
      <c r="KYP46" s="169"/>
      <c r="KYQ46" s="169"/>
      <c r="KYR46" s="169"/>
      <c r="KYS46" s="169"/>
      <c r="KYT46" s="169"/>
      <c r="KYU46" s="169"/>
      <c r="KYV46" s="169"/>
      <c r="KYW46" s="169"/>
      <c r="KYX46" s="169"/>
      <c r="KYY46" s="169"/>
      <c r="KYZ46" s="169"/>
      <c r="KZA46" s="169"/>
      <c r="KZB46" s="169"/>
      <c r="KZC46" s="169"/>
      <c r="KZD46" s="169"/>
      <c r="KZE46" s="169"/>
      <c r="KZF46" s="169"/>
      <c r="KZG46" s="169"/>
      <c r="KZH46" s="169"/>
      <c r="KZI46" s="169"/>
      <c r="KZJ46" s="169"/>
      <c r="KZK46" s="169"/>
      <c r="KZL46" s="169"/>
      <c r="KZM46" s="169"/>
      <c r="KZN46" s="169"/>
      <c r="KZO46" s="169"/>
      <c r="KZP46" s="169"/>
      <c r="KZQ46" s="169"/>
      <c r="KZR46" s="169"/>
      <c r="KZS46" s="169"/>
      <c r="KZT46" s="169"/>
      <c r="KZU46" s="169"/>
      <c r="KZV46" s="169"/>
      <c r="KZW46" s="169"/>
      <c r="KZX46" s="169"/>
      <c r="KZY46" s="169"/>
      <c r="KZZ46" s="169"/>
      <c r="LAA46" s="169"/>
      <c r="LAB46" s="169"/>
      <c r="LAC46" s="169"/>
      <c r="LAD46" s="169"/>
      <c r="LAE46" s="169"/>
      <c r="LAF46" s="169"/>
      <c r="LAG46" s="169"/>
      <c r="LAH46" s="169"/>
      <c r="LAI46" s="169"/>
      <c r="LAJ46" s="169"/>
      <c r="LAK46" s="169"/>
      <c r="LAL46" s="169"/>
      <c r="LAM46" s="169"/>
      <c r="LAN46" s="169"/>
      <c r="LAO46" s="169"/>
      <c r="LAP46" s="169"/>
      <c r="LAQ46" s="169"/>
      <c r="LAR46" s="169"/>
      <c r="LAS46" s="169"/>
      <c r="LAT46" s="169"/>
      <c r="LAU46" s="169"/>
      <c r="LAV46" s="169"/>
      <c r="LAW46" s="169"/>
      <c r="LAX46" s="169"/>
      <c r="LAY46" s="169"/>
      <c r="LAZ46" s="169"/>
      <c r="LBA46" s="169"/>
      <c r="LBB46" s="169"/>
      <c r="LBC46" s="169"/>
      <c r="LBD46" s="169"/>
      <c r="LBE46" s="169"/>
      <c r="LBF46" s="169"/>
      <c r="LBG46" s="169"/>
      <c r="LBH46" s="169"/>
      <c r="LBI46" s="169"/>
      <c r="LBJ46" s="169"/>
      <c r="LBK46" s="169"/>
      <c r="LBL46" s="169"/>
      <c r="LBM46" s="169"/>
      <c r="LBN46" s="169"/>
      <c r="LBO46" s="169"/>
      <c r="LBP46" s="169"/>
      <c r="LBQ46" s="169"/>
      <c r="LBR46" s="169"/>
      <c r="LBS46" s="169"/>
      <c r="LBT46" s="169"/>
      <c r="LBU46" s="169"/>
      <c r="LBV46" s="169"/>
      <c r="LBW46" s="169"/>
      <c r="LBX46" s="169"/>
      <c r="LBY46" s="169"/>
      <c r="LBZ46" s="169"/>
      <c r="LCA46" s="169"/>
      <c r="LCB46" s="169"/>
      <c r="LCC46" s="169"/>
      <c r="LCD46" s="169"/>
      <c r="LCE46" s="169"/>
      <c r="LCF46" s="169"/>
      <c r="LCG46" s="169"/>
      <c r="LCH46" s="169"/>
      <c r="LCI46" s="169"/>
      <c r="LCJ46" s="169"/>
      <c r="LCK46" s="169"/>
      <c r="LCL46" s="169"/>
      <c r="LCM46" s="169"/>
      <c r="LCN46" s="169"/>
      <c r="LCO46" s="169"/>
      <c r="LCP46" s="169"/>
      <c r="LCQ46" s="169"/>
      <c r="LCR46" s="169"/>
      <c r="LCS46" s="169"/>
      <c r="LCT46" s="169"/>
      <c r="LCU46" s="169"/>
      <c r="LCV46" s="169"/>
      <c r="LCW46" s="169"/>
      <c r="LCX46" s="169"/>
      <c r="LCY46" s="169"/>
      <c r="LCZ46" s="169"/>
      <c r="LDA46" s="169"/>
      <c r="LDB46" s="169"/>
      <c r="LDC46" s="169"/>
      <c r="LDD46" s="169"/>
      <c r="LDE46" s="169"/>
      <c r="LDF46" s="169"/>
      <c r="LDG46" s="169"/>
      <c r="LDH46" s="169"/>
      <c r="LDI46" s="169"/>
      <c r="LDJ46" s="169"/>
      <c r="LDK46" s="169"/>
      <c r="LDL46" s="169"/>
      <c r="LDM46" s="169"/>
      <c r="LDN46" s="169"/>
      <c r="LDO46" s="169"/>
      <c r="LDP46" s="169"/>
      <c r="LDQ46" s="169"/>
      <c r="LDR46" s="169"/>
      <c r="LDS46" s="169"/>
      <c r="LDT46" s="169"/>
      <c r="LDU46" s="169"/>
      <c r="LDV46" s="169"/>
      <c r="LDW46" s="169"/>
      <c r="LDX46" s="169"/>
      <c r="LDY46" s="169"/>
      <c r="LDZ46" s="169"/>
      <c r="LEA46" s="169"/>
      <c r="LEB46" s="169"/>
      <c r="LEC46" s="169"/>
      <c r="LED46" s="169"/>
      <c r="LEE46" s="169"/>
      <c r="LEF46" s="169"/>
      <c r="LEG46" s="169"/>
      <c r="LEH46" s="169"/>
      <c r="LEI46" s="169"/>
      <c r="LEJ46" s="169"/>
      <c r="LEK46" s="169"/>
      <c r="LEL46" s="169"/>
      <c r="LEM46" s="169"/>
      <c r="LEN46" s="169"/>
      <c r="LEO46" s="169"/>
      <c r="LEP46" s="169"/>
      <c r="LEQ46" s="169"/>
      <c r="LER46" s="169"/>
      <c r="LES46" s="169"/>
      <c r="LET46" s="169"/>
      <c r="LEU46" s="169"/>
      <c r="LEV46" s="169"/>
      <c r="LEW46" s="169"/>
      <c r="LEX46" s="169"/>
      <c r="LEY46" s="169"/>
      <c r="LEZ46" s="169"/>
      <c r="LFA46" s="169"/>
      <c r="LFB46" s="169"/>
      <c r="LFC46" s="169"/>
      <c r="LFD46" s="169"/>
      <c r="LFE46" s="169"/>
      <c r="LFF46" s="169"/>
      <c r="LFG46" s="169"/>
      <c r="LFH46" s="169"/>
      <c r="LFI46" s="169"/>
      <c r="LFJ46" s="169"/>
      <c r="LFK46" s="169"/>
      <c r="LFL46" s="169"/>
      <c r="LFM46" s="169"/>
      <c r="LFN46" s="169"/>
      <c r="LFO46" s="169"/>
      <c r="LFP46" s="169"/>
      <c r="LFQ46" s="169"/>
      <c r="LFR46" s="169"/>
      <c r="LFS46" s="169"/>
      <c r="LFT46" s="169"/>
      <c r="LFU46" s="169"/>
      <c r="LFV46" s="169"/>
      <c r="LFW46" s="169"/>
      <c r="LFX46" s="169"/>
      <c r="LFY46" s="169"/>
      <c r="LFZ46" s="169"/>
      <c r="LGA46" s="169"/>
      <c r="LGB46" s="169"/>
      <c r="LGC46" s="169"/>
      <c r="LGD46" s="169"/>
      <c r="LGE46" s="169"/>
      <c r="LGF46" s="169"/>
      <c r="LGG46" s="169"/>
      <c r="LGH46" s="169"/>
      <c r="LGI46" s="169"/>
      <c r="LGJ46" s="169"/>
      <c r="LGK46" s="169"/>
      <c r="LGL46" s="169"/>
      <c r="LGM46" s="169"/>
      <c r="LGN46" s="169"/>
      <c r="LGO46" s="169"/>
      <c r="LGP46" s="169"/>
      <c r="LGQ46" s="169"/>
      <c r="LGR46" s="169"/>
      <c r="LGS46" s="169"/>
      <c r="LGT46" s="169"/>
      <c r="LGU46" s="169"/>
      <c r="LGV46" s="169"/>
      <c r="LGW46" s="169"/>
      <c r="LGX46" s="169"/>
      <c r="LGY46" s="169"/>
      <c r="LGZ46" s="169"/>
      <c r="LHA46" s="169"/>
      <c r="LHB46" s="169"/>
      <c r="LHC46" s="169"/>
      <c r="LHD46" s="169"/>
      <c r="LHE46" s="169"/>
      <c r="LHF46" s="169"/>
      <c r="LHG46" s="169"/>
      <c r="LHH46" s="169"/>
      <c r="LHI46" s="169"/>
      <c r="LHJ46" s="169"/>
      <c r="LHK46" s="169"/>
      <c r="LHL46" s="169"/>
      <c r="LHM46" s="169"/>
      <c r="LHN46" s="169"/>
      <c r="LHO46" s="169"/>
      <c r="LHP46" s="169"/>
      <c r="LHQ46" s="169"/>
      <c r="LHR46" s="169"/>
      <c r="LHS46" s="169"/>
      <c r="LHT46" s="169"/>
      <c r="LHU46" s="169"/>
      <c r="LHV46" s="169"/>
      <c r="LHW46" s="169"/>
      <c r="LHX46" s="169"/>
      <c r="LHY46" s="169"/>
      <c r="LHZ46" s="169"/>
      <c r="LIA46" s="169"/>
      <c r="LIB46" s="169"/>
      <c r="LIC46" s="169"/>
      <c r="LID46" s="169"/>
      <c r="LIE46" s="169"/>
      <c r="LIF46" s="169"/>
      <c r="LIG46" s="169"/>
      <c r="LIH46" s="169"/>
      <c r="LII46" s="169"/>
      <c r="LIJ46" s="169"/>
      <c r="LIK46" s="169"/>
      <c r="LIL46" s="169"/>
      <c r="LIM46" s="169"/>
      <c r="LIN46" s="169"/>
      <c r="LIO46" s="169"/>
      <c r="LIP46" s="169"/>
      <c r="LIQ46" s="169"/>
      <c r="LIR46" s="169"/>
      <c r="LIS46" s="169"/>
      <c r="LIT46" s="169"/>
      <c r="LIU46" s="169"/>
      <c r="LIV46" s="169"/>
      <c r="LIW46" s="169"/>
      <c r="LIX46" s="169"/>
      <c r="LIY46" s="169"/>
      <c r="LIZ46" s="169"/>
      <c r="LJA46" s="169"/>
      <c r="LJB46" s="169"/>
      <c r="LJC46" s="169"/>
      <c r="LJD46" s="169"/>
      <c r="LJE46" s="169"/>
      <c r="LJF46" s="169"/>
      <c r="LJG46" s="169"/>
      <c r="LJH46" s="169"/>
      <c r="LJI46" s="169"/>
      <c r="LJJ46" s="169"/>
      <c r="LJK46" s="169"/>
      <c r="LJL46" s="169"/>
      <c r="LJM46" s="169"/>
      <c r="LJN46" s="169"/>
      <c r="LJO46" s="169"/>
      <c r="LJP46" s="169"/>
      <c r="LJQ46" s="169"/>
      <c r="LJR46" s="169"/>
      <c r="LJS46" s="169"/>
      <c r="LJT46" s="169"/>
      <c r="LJU46" s="169"/>
      <c r="LJV46" s="169"/>
      <c r="LJW46" s="169"/>
      <c r="LJX46" s="169"/>
      <c r="LJY46" s="169"/>
      <c r="LJZ46" s="169"/>
      <c r="LKA46" s="169"/>
      <c r="LKB46" s="169"/>
      <c r="LKC46" s="169"/>
      <c r="LKD46" s="169"/>
      <c r="LKE46" s="169"/>
      <c r="LKF46" s="169"/>
      <c r="LKG46" s="169"/>
      <c r="LKH46" s="169"/>
      <c r="LKI46" s="169"/>
      <c r="LKJ46" s="169"/>
      <c r="LKK46" s="169"/>
      <c r="LKL46" s="169"/>
      <c r="LKM46" s="169"/>
      <c r="LKN46" s="169"/>
      <c r="LKO46" s="169"/>
      <c r="LKP46" s="169"/>
      <c r="LKQ46" s="169"/>
      <c r="LKR46" s="169"/>
      <c r="LKS46" s="169"/>
      <c r="LKT46" s="169"/>
      <c r="LKU46" s="169"/>
      <c r="LKV46" s="169"/>
      <c r="LKW46" s="169"/>
      <c r="LKX46" s="169"/>
      <c r="LKY46" s="169"/>
      <c r="LKZ46" s="169"/>
      <c r="LLA46" s="169"/>
      <c r="LLB46" s="169"/>
      <c r="LLC46" s="169"/>
      <c r="LLD46" s="169"/>
      <c r="LLE46" s="169"/>
      <c r="LLF46" s="169"/>
      <c r="LLG46" s="169"/>
      <c r="LLH46" s="169"/>
      <c r="LLI46" s="169"/>
      <c r="LLJ46" s="169"/>
      <c r="LLK46" s="169"/>
      <c r="LLL46" s="169"/>
      <c r="LLM46" s="169"/>
      <c r="LLN46" s="169"/>
      <c r="LLO46" s="169"/>
      <c r="LLP46" s="169"/>
      <c r="LLQ46" s="169"/>
      <c r="LLR46" s="169"/>
      <c r="LLS46" s="169"/>
      <c r="LLT46" s="169"/>
      <c r="LLU46" s="169"/>
      <c r="LLV46" s="169"/>
      <c r="LLW46" s="169"/>
      <c r="LLX46" s="169"/>
      <c r="LLY46" s="169"/>
      <c r="LLZ46" s="169"/>
      <c r="LMA46" s="169"/>
      <c r="LMB46" s="169"/>
      <c r="LMC46" s="169"/>
      <c r="LMD46" s="169"/>
      <c r="LME46" s="169"/>
      <c r="LMF46" s="169"/>
      <c r="LMG46" s="169"/>
      <c r="LMH46" s="169"/>
      <c r="LMI46" s="169"/>
      <c r="LMJ46" s="169"/>
      <c r="LMK46" s="169"/>
      <c r="LML46" s="169"/>
      <c r="LMM46" s="169"/>
      <c r="LMN46" s="169"/>
      <c r="LMO46" s="169"/>
      <c r="LMP46" s="169"/>
      <c r="LMQ46" s="169"/>
      <c r="LMR46" s="169"/>
      <c r="LMS46" s="169"/>
      <c r="LMT46" s="169"/>
      <c r="LMU46" s="169"/>
      <c r="LMV46" s="169"/>
      <c r="LMW46" s="169"/>
      <c r="LMX46" s="169"/>
      <c r="LMY46" s="169"/>
      <c r="LMZ46" s="169"/>
      <c r="LNA46" s="169"/>
      <c r="LNB46" s="169"/>
      <c r="LNC46" s="169"/>
      <c r="LND46" s="169"/>
      <c r="LNE46" s="169"/>
      <c r="LNF46" s="169"/>
      <c r="LNG46" s="169"/>
      <c r="LNH46" s="169"/>
      <c r="LNI46" s="169"/>
      <c r="LNJ46" s="169"/>
      <c r="LNK46" s="169"/>
      <c r="LNL46" s="169"/>
      <c r="LNM46" s="169"/>
      <c r="LNN46" s="169"/>
      <c r="LNO46" s="169"/>
      <c r="LNP46" s="169"/>
      <c r="LNQ46" s="169"/>
      <c r="LNR46" s="169"/>
      <c r="LNS46" s="169"/>
      <c r="LNT46" s="169"/>
      <c r="LNU46" s="169"/>
      <c r="LNV46" s="169"/>
      <c r="LNW46" s="169"/>
      <c r="LNX46" s="169"/>
      <c r="LNY46" s="169"/>
      <c r="LNZ46" s="169"/>
      <c r="LOA46" s="169"/>
      <c r="LOB46" s="169"/>
      <c r="LOC46" s="169"/>
      <c r="LOD46" s="169"/>
      <c r="LOE46" s="169"/>
      <c r="LOF46" s="169"/>
      <c r="LOG46" s="169"/>
      <c r="LOH46" s="169"/>
      <c r="LOI46" s="169"/>
      <c r="LOJ46" s="169"/>
      <c r="LOK46" s="169"/>
      <c r="LOL46" s="169"/>
      <c r="LOM46" s="169"/>
      <c r="LON46" s="169"/>
      <c r="LOO46" s="169"/>
      <c r="LOP46" s="169"/>
      <c r="LOQ46" s="169"/>
      <c r="LOR46" s="169"/>
      <c r="LOS46" s="169"/>
      <c r="LOT46" s="169"/>
      <c r="LOU46" s="169"/>
      <c r="LOV46" s="169"/>
      <c r="LOW46" s="169"/>
      <c r="LOX46" s="169"/>
      <c r="LOY46" s="169"/>
      <c r="LOZ46" s="169"/>
      <c r="LPA46" s="169"/>
      <c r="LPB46" s="169"/>
      <c r="LPC46" s="169"/>
      <c r="LPD46" s="169"/>
      <c r="LPE46" s="169"/>
      <c r="LPF46" s="169"/>
      <c r="LPG46" s="169"/>
      <c r="LPH46" s="169"/>
      <c r="LPI46" s="169"/>
      <c r="LPJ46" s="169"/>
      <c r="LPK46" s="169"/>
      <c r="LPL46" s="169"/>
      <c r="LPM46" s="169"/>
      <c r="LPN46" s="169"/>
      <c r="LPO46" s="169"/>
      <c r="LPP46" s="169"/>
      <c r="LPQ46" s="169"/>
      <c r="LPR46" s="169"/>
      <c r="LPS46" s="169"/>
      <c r="LPT46" s="169"/>
      <c r="LPU46" s="169"/>
      <c r="LPV46" s="169"/>
      <c r="LPW46" s="169"/>
      <c r="LPX46" s="169"/>
      <c r="LPY46" s="169"/>
      <c r="LPZ46" s="169"/>
      <c r="LQA46" s="169"/>
      <c r="LQB46" s="169"/>
      <c r="LQC46" s="169"/>
      <c r="LQD46" s="169"/>
      <c r="LQE46" s="169"/>
      <c r="LQF46" s="169"/>
      <c r="LQG46" s="169"/>
      <c r="LQH46" s="169"/>
      <c r="LQI46" s="169"/>
      <c r="LQJ46" s="169"/>
      <c r="LQK46" s="169"/>
      <c r="LQL46" s="169"/>
      <c r="LQM46" s="169"/>
      <c r="LQN46" s="169"/>
      <c r="LQO46" s="169"/>
      <c r="LQP46" s="169"/>
      <c r="LQQ46" s="169"/>
      <c r="LQR46" s="169"/>
      <c r="LQS46" s="169"/>
      <c r="LQT46" s="169"/>
      <c r="LQU46" s="169"/>
      <c r="LQV46" s="169"/>
      <c r="LQW46" s="169"/>
      <c r="LQX46" s="169"/>
      <c r="LQY46" s="169"/>
      <c r="LQZ46" s="169"/>
      <c r="LRA46" s="169"/>
      <c r="LRB46" s="169"/>
      <c r="LRC46" s="169"/>
      <c r="LRD46" s="169"/>
      <c r="LRE46" s="169"/>
      <c r="LRF46" s="169"/>
      <c r="LRG46" s="169"/>
      <c r="LRH46" s="169"/>
      <c r="LRI46" s="169"/>
      <c r="LRJ46" s="169"/>
      <c r="LRK46" s="169"/>
      <c r="LRL46" s="169"/>
      <c r="LRM46" s="169"/>
      <c r="LRN46" s="169"/>
      <c r="LRO46" s="169"/>
      <c r="LRP46" s="169"/>
      <c r="LRQ46" s="169"/>
      <c r="LRR46" s="169"/>
      <c r="LRS46" s="169"/>
      <c r="LRT46" s="169"/>
      <c r="LRU46" s="169"/>
      <c r="LRV46" s="169"/>
      <c r="LRW46" s="169"/>
      <c r="LRX46" s="169"/>
      <c r="LRY46" s="169"/>
      <c r="LRZ46" s="169"/>
      <c r="LSA46" s="169"/>
      <c r="LSB46" s="169"/>
      <c r="LSC46" s="169"/>
      <c r="LSD46" s="169"/>
      <c r="LSE46" s="169"/>
      <c r="LSF46" s="169"/>
      <c r="LSG46" s="169"/>
      <c r="LSH46" s="169"/>
      <c r="LSI46" s="169"/>
      <c r="LSJ46" s="169"/>
      <c r="LSK46" s="169"/>
      <c r="LSL46" s="169"/>
      <c r="LSM46" s="169"/>
      <c r="LSN46" s="169"/>
      <c r="LSO46" s="169"/>
      <c r="LSP46" s="169"/>
      <c r="LSQ46" s="169"/>
      <c r="LSR46" s="169"/>
      <c r="LSS46" s="169"/>
      <c r="LST46" s="169"/>
      <c r="LSU46" s="169"/>
      <c r="LSV46" s="169"/>
      <c r="LSW46" s="169"/>
      <c r="LSX46" s="169"/>
      <c r="LSY46" s="169"/>
      <c r="LSZ46" s="169"/>
      <c r="LTA46" s="169"/>
      <c r="LTB46" s="169"/>
      <c r="LTC46" s="169"/>
      <c r="LTD46" s="169"/>
      <c r="LTE46" s="169"/>
      <c r="LTF46" s="169"/>
      <c r="LTG46" s="169"/>
      <c r="LTH46" s="169"/>
      <c r="LTI46" s="169"/>
      <c r="LTJ46" s="169"/>
      <c r="LTK46" s="169"/>
      <c r="LTL46" s="169"/>
      <c r="LTM46" s="169"/>
      <c r="LTN46" s="169"/>
      <c r="LTO46" s="169"/>
      <c r="LTP46" s="169"/>
      <c r="LTQ46" s="169"/>
      <c r="LTR46" s="169"/>
      <c r="LTS46" s="169"/>
      <c r="LTT46" s="169"/>
      <c r="LTU46" s="169"/>
      <c r="LTV46" s="169"/>
      <c r="LTW46" s="169"/>
      <c r="LTX46" s="169"/>
      <c r="LTY46" s="169"/>
      <c r="LTZ46" s="169"/>
      <c r="LUA46" s="169"/>
      <c r="LUB46" s="169"/>
      <c r="LUC46" s="169"/>
      <c r="LUD46" s="169"/>
      <c r="LUE46" s="169"/>
      <c r="LUF46" s="169"/>
      <c r="LUG46" s="169"/>
      <c r="LUH46" s="169"/>
      <c r="LUI46" s="169"/>
      <c r="LUJ46" s="169"/>
      <c r="LUK46" s="169"/>
      <c r="LUL46" s="169"/>
      <c r="LUM46" s="169"/>
      <c r="LUN46" s="169"/>
      <c r="LUO46" s="169"/>
      <c r="LUP46" s="169"/>
      <c r="LUQ46" s="169"/>
      <c r="LUR46" s="169"/>
      <c r="LUS46" s="169"/>
      <c r="LUT46" s="169"/>
      <c r="LUU46" s="169"/>
      <c r="LUV46" s="169"/>
      <c r="LUW46" s="169"/>
      <c r="LUX46" s="169"/>
      <c r="LUY46" s="169"/>
      <c r="LUZ46" s="169"/>
      <c r="LVA46" s="169"/>
      <c r="LVB46" s="169"/>
      <c r="LVC46" s="169"/>
      <c r="LVD46" s="169"/>
      <c r="LVE46" s="169"/>
      <c r="LVF46" s="169"/>
      <c r="LVG46" s="169"/>
      <c r="LVH46" s="169"/>
      <c r="LVI46" s="169"/>
      <c r="LVJ46" s="169"/>
      <c r="LVK46" s="169"/>
      <c r="LVL46" s="169"/>
      <c r="LVM46" s="169"/>
      <c r="LVN46" s="169"/>
      <c r="LVO46" s="169"/>
      <c r="LVP46" s="169"/>
      <c r="LVQ46" s="169"/>
      <c r="LVR46" s="169"/>
      <c r="LVS46" s="169"/>
      <c r="LVT46" s="169"/>
      <c r="LVU46" s="169"/>
      <c r="LVV46" s="169"/>
      <c r="LVW46" s="169"/>
      <c r="LVX46" s="169"/>
      <c r="LVY46" s="169"/>
      <c r="LVZ46" s="169"/>
      <c r="LWA46" s="169"/>
      <c r="LWB46" s="169"/>
      <c r="LWC46" s="169"/>
      <c r="LWD46" s="169"/>
      <c r="LWE46" s="169"/>
      <c r="LWF46" s="169"/>
      <c r="LWG46" s="169"/>
      <c r="LWH46" s="169"/>
      <c r="LWI46" s="169"/>
      <c r="LWJ46" s="169"/>
      <c r="LWK46" s="169"/>
      <c r="LWL46" s="169"/>
      <c r="LWM46" s="169"/>
      <c r="LWN46" s="169"/>
      <c r="LWO46" s="169"/>
      <c r="LWP46" s="169"/>
      <c r="LWQ46" s="169"/>
      <c r="LWR46" s="169"/>
      <c r="LWS46" s="169"/>
      <c r="LWT46" s="169"/>
      <c r="LWU46" s="169"/>
      <c r="LWV46" s="169"/>
      <c r="LWW46" s="169"/>
      <c r="LWX46" s="169"/>
      <c r="LWY46" s="169"/>
      <c r="LWZ46" s="169"/>
      <c r="LXA46" s="169"/>
      <c r="LXB46" s="169"/>
      <c r="LXC46" s="169"/>
      <c r="LXD46" s="169"/>
      <c r="LXE46" s="169"/>
      <c r="LXF46" s="169"/>
      <c r="LXG46" s="169"/>
      <c r="LXH46" s="169"/>
      <c r="LXI46" s="169"/>
      <c r="LXJ46" s="169"/>
      <c r="LXK46" s="169"/>
      <c r="LXL46" s="169"/>
      <c r="LXM46" s="169"/>
      <c r="LXN46" s="169"/>
      <c r="LXO46" s="169"/>
      <c r="LXP46" s="169"/>
      <c r="LXQ46" s="169"/>
      <c r="LXR46" s="169"/>
      <c r="LXS46" s="169"/>
      <c r="LXT46" s="169"/>
      <c r="LXU46" s="169"/>
      <c r="LXV46" s="169"/>
      <c r="LXW46" s="169"/>
      <c r="LXX46" s="169"/>
      <c r="LXY46" s="169"/>
      <c r="LXZ46" s="169"/>
      <c r="LYA46" s="169"/>
      <c r="LYB46" s="169"/>
      <c r="LYC46" s="169"/>
      <c r="LYD46" s="169"/>
      <c r="LYE46" s="169"/>
      <c r="LYF46" s="169"/>
      <c r="LYG46" s="169"/>
      <c r="LYH46" s="169"/>
      <c r="LYI46" s="169"/>
      <c r="LYJ46" s="169"/>
      <c r="LYK46" s="169"/>
      <c r="LYL46" s="169"/>
      <c r="LYM46" s="169"/>
      <c r="LYN46" s="169"/>
      <c r="LYO46" s="169"/>
      <c r="LYP46" s="169"/>
      <c r="LYQ46" s="169"/>
      <c r="LYR46" s="169"/>
      <c r="LYS46" s="169"/>
      <c r="LYT46" s="169"/>
      <c r="LYU46" s="169"/>
      <c r="LYV46" s="169"/>
      <c r="LYW46" s="169"/>
      <c r="LYX46" s="169"/>
      <c r="LYY46" s="169"/>
      <c r="LYZ46" s="169"/>
      <c r="LZA46" s="169"/>
      <c r="LZB46" s="169"/>
      <c r="LZC46" s="169"/>
      <c r="LZD46" s="169"/>
      <c r="LZE46" s="169"/>
      <c r="LZF46" s="169"/>
      <c r="LZG46" s="169"/>
      <c r="LZH46" s="169"/>
      <c r="LZI46" s="169"/>
      <c r="LZJ46" s="169"/>
      <c r="LZK46" s="169"/>
      <c r="LZL46" s="169"/>
      <c r="LZM46" s="169"/>
      <c r="LZN46" s="169"/>
      <c r="LZO46" s="169"/>
      <c r="LZP46" s="169"/>
      <c r="LZQ46" s="169"/>
      <c r="LZR46" s="169"/>
      <c r="LZS46" s="169"/>
      <c r="LZT46" s="169"/>
      <c r="LZU46" s="169"/>
      <c r="LZV46" s="169"/>
      <c r="LZW46" s="169"/>
      <c r="LZX46" s="169"/>
      <c r="LZY46" s="169"/>
      <c r="LZZ46" s="169"/>
      <c r="MAA46" s="169"/>
      <c r="MAB46" s="169"/>
      <c r="MAC46" s="169"/>
      <c r="MAD46" s="169"/>
      <c r="MAE46" s="169"/>
      <c r="MAF46" s="169"/>
      <c r="MAG46" s="169"/>
      <c r="MAH46" s="169"/>
      <c r="MAI46" s="169"/>
      <c r="MAJ46" s="169"/>
      <c r="MAK46" s="169"/>
      <c r="MAL46" s="169"/>
      <c r="MAM46" s="169"/>
      <c r="MAN46" s="169"/>
      <c r="MAO46" s="169"/>
      <c r="MAP46" s="169"/>
      <c r="MAQ46" s="169"/>
      <c r="MAR46" s="169"/>
      <c r="MAS46" s="169"/>
      <c r="MAT46" s="169"/>
      <c r="MAU46" s="169"/>
      <c r="MAV46" s="169"/>
      <c r="MAW46" s="169"/>
      <c r="MAX46" s="169"/>
      <c r="MAY46" s="169"/>
      <c r="MAZ46" s="169"/>
      <c r="MBA46" s="169"/>
      <c r="MBB46" s="169"/>
      <c r="MBC46" s="169"/>
      <c r="MBD46" s="169"/>
      <c r="MBE46" s="169"/>
      <c r="MBF46" s="169"/>
      <c r="MBG46" s="169"/>
      <c r="MBH46" s="169"/>
      <c r="MBI46" s="169"/>
      <c r="MBJ46" s="169"/>
      <c r="MBK46" s="169"/>
      <c r="MBL46" s="169"/>
      <c r="MBM46" s="169"/>
      <c r="MBN46" s="169"/>
      <c r="MBO46" s="169"/>
      <c r="MBP46" s="169"/>
      <c r="MBQ46" s="169"/>
      <c r="MBR46" s="169"/>
      <c r="MBS46" s="169"/>
      <c r="MBT46" s="169"/>
      <c r="MBU46" s="169"/>
      <c r="MBV46" s="169"/>
      <c r="MBW46" s="169"/>
      <c r="MBX46" s="169"/>
      <c r="MBY46" s="169"/>
      <c r="MBZ46" s="169"/>
      <c r="MCA46" s="169"/>
      <c r="MCB46" s="169"/>
      <c r="MCC46" s="169"/>
      <c r="MCD46" s="169"/>
      <c r="MCE46" s="169"/>
      <c r="MCF46" s="169"/>
      <c r="MCG46" s="169"/>
      <c r="MCH46" s="169"/>
      <c r="MCI46" s="169"/>
      <c r="MCJ46" s="169"/>
      <c r="MCK46" s="169"/>
      <c r="MCL46" s="169"/>
      <c r="MCM46" s="169"/>
      <c r="MCN46" s="169"/>
      <c r="MCO46" s="169"/>
      <c r="MCP46" s="169"/>
      <c r="MCQ46" s="169"/>
      <c r="MCR46" s="169"/>
      <c r="MCS46" s="169"/>
      <c r="MCT46" s="169"/>
      <c r="MCU46" s="169"/>
      <c r="MCV46" s="169"/>
      <c r="MCW46" s="169"/>
      <c r="MCX46" s="169"/>
      <c r="MCY46" s="169"/>
      <c r="MCZ46" s="169"/>
      <c r="MDA46" s="169"/>
      <c r="MDB46" s="169"/>
      <c r="MDC46" s="169"/>
      <c r="MDD46" s="169"/>
      <c r="MDE46" s="169"/>
      <c r="MDF46" s="169"/>
      <c r="MDG46" s="169"/>
      <c r="MDH46" s="169"/>
      <c r="MDI46" s="169"/>
      <c r="MDJ46" s="169"/>
      <c r="MDK46" s="169"/>
      <c r="MDL46" s="169"/>
      <c r="MDM46" s="169"/>
      <c r="MDN46" s="169"/>
      <c r="MDO46" s="169"/>
      <c r="MDP46" s="169"/>
      <c r="MDQ46" s="169"/>
      <c r="MDR46" s="169"/>
      <c r="MDS46" s="169"/>
      <c r="MDT46" s="169"/>
      <c r="MDU46" s="169"/>
      <c r="MDV46" s="169"/>
      <c r="MDW46" s="169"/>
      <c r="MDX46" s="169"/>
      <c r="MDY46" s="169"/>
      <c r="MDZ46" s="169"/>
      <c r="MEA46" s="169"/>
      <c r="MEB46" s="169"/>
      <c r="MEC46" s="169"/>
      <c r="MED46" s="169"/>
      <c r="MEE46" s="169"/>
      <c r="MEF46" s="169"/>
      <c r="MEG46" s="169"/>
      <c r="MEH46" s="169"/>
      <c r="MEI46" s="169"/>
      <c r="MEJ46" s="169"/>
      <c r="MEK46" s="169"/>
      <c r="MEL46" s="169"/>
      <c r="MEM46" s="169"/>
      <c r="MEN46" s="169"/>
      <c r="MEO46" s="169"/>
      <c r="MEP46" s="169"/>
      <c r="MEQ46" s="169"/>
      <c r="MER46" s="169"/>
      <c r="MES46" s="169"/>
      <c r="MET46" s="169"/>
      <c r="MEU46" s="169"/>
      <c r="MEV46" s="169"/>
      <c r="MEW46" s="169"/>
      <c r="MEX46" s="169"/>
      <c r="MEY46" s="169"/>
      <c r="MEZ46" s="169"/>
      <c r="MFA46" s="169"/>
      <c r="MFB46" s="169"/>
      <c r="MFC46" s="169"/>
      <c r="MFD46" s="169"/>
      <c r="MFE46" s="169"/>
      <c r="MFF46" s="169"/>
      <c r="MFG46" s="169"/>
      <c r="MFH46" s="169"/>
      <c r="MFI46" s="169"/>
      <c r="MFJ46" s="169"/>
      <c r="MFK46" s="169"/>
      <c r="MFL46" s="169"/>
      <c r="MFM46" s="169"/>
      <c r="MFN46" s="169"/>
      <c r="MFO46" s="169"/>
      <c r="MFP46" s="169"/>
      <c r="MFQ46" s="169"/>
      <c r="MFR46" s="169"/>
      <c r="MFS46" s="169"/>
      <c r="MFT46" s="169"/>
      <c r="MFU46" s="169"/>
      <c r="MFV46" s="169"/>
      <c r="MFW46" s="169"/>
      <c r="MFX46" s="169"/>
      <c r="MFY46" s="169"/>
      <c r="MFZ46" s="169"/>
      <c r="MGA46" s="169"/>
      <c r="MGB46" s="169"/>
      <c r="MGC46" s="169"/>
      <c r="MGD46" s="169"/>
      <c r="MGE46" s="169"/>
      <c r="MGF46" s="169"/>
      <c r="MGG46" s="169"/>
      <c r="MGH46" s="169"/>
      <c r="MGI46" s="169"/>
      <c r="MGJ46" s="169"/>
      <c r="MGK46" s="169"/>
      <c r="MGL46" s="169"/>
      <c r="MGM46" s="169"/>
      <c r="MGN46" s="169"/>
      <c r="MGO46" s="169"/>
      <c r="MGP46" s="169"/>
      <c r="MGQ46" s="169"/>
      <c r="MGR46" s="169"/>
      <c r="MGS46" s="169"/>
      <c r="MGT46" s="169"/>
      <c r="MGU46" s="169"/>
      <c r="MGV46" s="169"/>
      <c r="MGW46" s="169"/>
      <c r="MGX46" s="169"/>
      <c r="MGY46" s="169"/>
      <c r="MGZ46" s="169"/>
      <c r="MHA46" s="169"/>
      <c r="MHB46" s="169"/>
      <c r="MHC46" s="169"/>
      <c r="MHD46" s="169"/>
      <c r="MHE46" s="169"/>
      <c r="MHF46" s="169"/>
      <c r="MHG46" s="169"/>
      <c r="MHH46" s="169"/>
      <c r="MHI46" s="169"/>
      <c r="MHJ46" s="169"/>
      <c r="MHK46" s="169"/>
      <c r="MHL46" s="169"/>
      <c r="MHM46" s="169"/>
      <c r="MHN46" s="169"/>
      <c r="MHO46" s="169"/>
      <c r="MHP46" s="169"/>
      <c r="MHQ46" s="169"/>
      <c r="MHR46" s="169"/>
      <c r="MHS46" s="169"/>
      <c r="MHT46" s="169"/>
      <c r="MHU46" s="169"/>
      <c r="MHV46" s="169"/>
      <c r="MHW46" s="169"/>
      <c r="MHX46" s="169"/>
      <c r="MHY46" s="169"/>
      <c r="MHZ46" s="169"/>
      <c r="MIA46" s="169"/>
      <c r="MIB46" s="169"/>
      <c r="MIC46" s="169"/>
      <c r="MID46" s="169"/>
      <c r="MIE46" s="169"/>
      <c r="MIF46" s="169"/>
      <c r="MIG46" s="169"/>
      <c r="MIH46" s="169"/>
      <c r="MII46" s="169"/>
      <c r="MIJ46" s="169"/>
      <c r="MIK46" s="169"/>
      <c r="MIL46" s="169"/>
      <c r="MIM46" s="169"/>
      <c r="MIN46" s="169"/>
      <c r="MIO46" s="169"/>
      <c r="MIP46" s="169"/>
      <c r="MIQ46" s="169"/>
      <c r="MIR46" s="169"/>
      <c r="MIS46" s="169"/>
      <c r="MIT46" s="169"/>
      <c r="MIU46" s="169"/>
      <c r="MIV46" s="169"/>
      <c r="MIW46" s="169"/>
      <c r="MIX46" s="169"/>
      <c r="MIY46" s="169"/>
      <c r="MIZ46" s="169"/>
      <c r="MJA46" s="169"/>
      <c r="MJB46" s="169"/>
      <c r="MJC46" s="169"/>
      <c r="MJD46" s="169"/>
      <c r="MJE46" s="169"/>
      <c r="MJF46" s="169"/>
      <c r="MJG46" s="169"/>
      <c r="MJH46" s="169"/>
      <c r="MJI46" s="169"/>
      <c r="MJJ46" s="169"/>
      <c r="MJK46" s="169"/>
      <c r="MJL46" s="169"/>
      <c r="MJM46" s="169"/>
      <c r="MJN46" s="169"/>
      <c r="MJO46" s="169"/>
      <c r="MJP46" s="169"/>
      <c r="MJQ46" s="169"/>
      <c r="MJR46" s="169"/>
      <c r="MJS46" s="169"/>
      <c r="MJT46" s="169"/>
      <c r="MJU46" s="169"/>
      <c r="MJV46" s="169"/>
      <c r="MJW46" s="169"/>
      <c r="MJX46" s="169"/>
      <c r="MJY46" s="169"/>
      <c r="MJZ46" s="169"/>
      <c r="MKA46" s="169"/>
      <c r="MKB46" s="169"/>
      <c r="MKC46" s="169"/>
      <c r="MKD46" s="169"/>
      <c r="MKE46" s="169"/>
      <c r="MKF46" s="169"/>
      <c r="MKG46" s="169"/>
      <c r="MKH46" s="169"/>
      <c r="MKI46" s="169"/>
      <c r="MKJ46" s="169"/>
      <c r="MKK46" s="169"/>
      <c r="MKL46" s="169"/>
      <c r="MKM46" s="169"/>
      <c r="MKN46" s="169"/>
      <c r="MKO46" s="169"/>
      <c r="MKP46" s="169"/>
      <c r="MKQ46" s="169"/>
      <c r="MKR46" s="169"/>
      <c r="MKS46" s="169"/>
      <c r="MKT46" s="169"/>
      <c r="MKU46" s="169"/>
      <c r="MKV46" s="169"/>
      <c r="MKW46" s="169"/>
      <c r="MKX46" s="169"/>
      <c r="MKY46" s="169"/>
      <c r="MKZ46" s="169"/>
      <c r="MLA46" s="169"/>
      <c r="MLB46" s="169"/>
      <c r="MLC46" s="169"/>
      <c r="MLD46" s="169"/>
      <c r="MLE46" s="169"/>
      <c r="MLF46" s="169"/>
      <c r="MLG46" s="169"/>
      <c r="MLH46" s="169"/>
      <c r="MLI46" s="169"/>
      <c r="MLJ46" s="169"/>
      <c r="MLK46" s="169"/>
      <c r="MLL46" s="169"/>
      <c r="MLM46" s="169"/>
      <c r="MLN46" s="169"/>
      <c r="MLO46" s="169"/>
      <c r="MLP46" s="169"/>
      <c r="MLQ46" s="169"/>
      <c r="MLR46" s="169"/>
      <c r="MLS46" s="169"/>
      <c r="MLT46" s="169"/>
      <c r="MLU46" s="169"/>
      <c r="MLV46" s="169"/>
      <c r="MLW46" s="169"/>
      <c r="MLX46" s="169"/>
      <c r="MLY46" s="169"/>
      <c r="MLZ46" s="169"/>
      <c r="MMA46" s="169"/>
      <c r="MMB46" s="169"/>
      <c r="MMC46" s="169"/>
      <c r="MMD46" s="169"/>
      <c r="MME46" s="169"/>
      <c r="MMF46" s="169"/>
      <c r="MMG46" s="169"/>
      <c r="MMH46" s="169"/>
      <c r="MMI46" s="169"/>
      <c r="MMJ46" s="169"/>
      <c r="MMK46" s="169"/>
      <c r="MML46" s="169"/>
      <c r="MMM46" s="169"/>
      <c r="MMN46" s="169"/>
      <c r="MMO46" s="169"/>
      <c r="MMP46" s="169"/>
      <c r="MMQ46" s="169"/>
      <c r="MMR46" s="169"/>
      <c r="MMS46" s="169"/>
      <c r="MMT46" s="169"/>
      <c r="MMU46" s="169"/>
      <c r="MMV46" s="169"/>
      <c r="MMW46" s="169"/>
      <c r="MMX46" s="169"/>
      <c r="MMY46" s="169"/>
      <c r="MMZ46" s="169"/>
      <c r="MNA46" s="169"/>
      <c r="MNB46" s="169"/>
      <c r="MNC46" s="169"/>
      <c r="MND46" s="169"/>
      <c r="MNE46" s="169"/>
      <c r="MNF46" s="169"/>
      <c r="MNG46" s="169"/>
      <c r="MNH46" s="169"/>
      <c r="MNI46" s="169"/>
      <c r="MNJ46" s="169"/>
      <c r="MNK46" s="169"/>
      <c r="MNL46" s="169"/>
      <c r="MNM46" s="169"/>
      <c r="MNN46" s="169"/>
      <c r="MNO46" s="169"/>
      <c r="MNP46" s="169"/>
      <c r="MNQ46" s="169"/>
      <c r="MNR46" s="169"/>
      <c r="MNS46" s="169"/>
      <c r="MNT46" s="169"/>
      <c r="MNU46" s="169"/>
      <c r="MNV46" s="169"/>
      <c r="MNW46" s="169"/>
      <c r="MNX46" s="169"/>
      <c r="MNY46" s="169"/>
      <c r="MNZ46" s="169"/>
      <c r="MOA46" s="169"/>
      <c r="MOB46" s="169"/>
      <c r="MOC46" s="169"/>
      <c r="MOD46" s="169"/>
      <c r="MOE46" s="169"/>
      <c r="MOF46" s="169"/>
      <c r="MOG46" s="169"/>
      <c r="MOH46" s="169"/>
      <c r="MOI46" s="169"/>
      <c r="MOJ46" s="169"/>
      <c r="MOK46" s="169"/>
      <c r="MOL46" s="169"/>
      <c r="MOM46" s="169"/>
      <c r="MON46" s="169"/>
      <c r="MOO46" s="169"/>
      <c r="MOP46" s="169"/>
      <c r="MOQ46" s="169"/>
      <c r="MOR46" s="169"/>
      <c r="MOS46" s="169"/>
      <c r="MOT46" s="169"/>
      <c r="MOU46" s="169"/>
      <c r="MOV46" s="169"/>
      <c r="MOW46" s="169"/>
      <c r="MOX46" s="169"/>
      <c r="MOY46" s="169"/>
      <c r="MOZ46" s="169"/>
      <c r="MPA46" s="169"/>
      <c r="MPB46" s="169"/>
      <c r="MPC46" s="169"/>
      <c r="MPD46" s="169"/>
      <c r="MPE46" s="169"/>
      <c r="MPF46" s="169"/>
      <c r="MPG46" s="169"/>
      <c r="MPH46" s="169"/>
      <c r="MPI46" s="169"/>
      <c r="MPJ46" s="169"/>
      <c r="MPK46" s="169"/>
      <c r="MPL46" s="169"/>
      <c r="MPM46" s="169"/>
      <c r="MPN46" s="169"/>
      <c r="MPO46" s="169"/>
      <c r="MPP46" s="169"/>
      <c r="MPQ46" s="169"/>
      <c r="MPR46" s="169"/>
      <c r="MPS46" s="169"/>
      <c r="MPT46" s="169"/>
      <c r="MPU46" s="169"/>
      <c r="MPV46" s="169"/>
      <c r="MPW46" s="169"/>
      <c r="MPX46" s="169"/>
      <c r="MPY46" s="169"/>
      <c r="MPZ46" s="169"/>
      <c r="MQA46" s="169"/>
      <c r="MQB46" s="169"/>
      <c r="MQC46" s="169"/>
      <c r="MQD46" s="169"/>
      <c r="MQE46" s="169"/>
      <c r="MQF46" s="169"/>
      <c r="MQG46" s="169"/>
      <c r="MQH46" s="169"/>
      <c r="MQI46" s="169"/>
      <c r="MQJ46" s="169"/>
      <c r="MQK46" s="169"/>
      <c r="MQL46" s="169"/>
      <c r="MQM46" s="169"/>
      <c r="MQN46" s="169"/>
      <c r="MQO46" s="169"/>
      <c r="MQP46" s="169"/>
      <c r="MQQ46" s="169"/>
      <c r="MQR46" s="169"/>
      <c r="MQS46" s="169"/>
      <c r="MQT46" s="169"/>
      <c r="MQU46" s="169"/>
      <c r="MQV46" s="169"/>
      <c r="MQW46" s="169"/>
      <c r="MQX46" s="169"/>
      <c r="MQY46" s="169"/>
      <c r="MQZ46" s="169"/>
      <c r="MRA46" s="169"/>
      <c r="MRB46" s="169"/>
      <c r="MRC46" s="169"/>
      <c r="MRD46" s="169"/>
      <c r="MRE46" s="169"/>
      <c r="MRF46" s="169"/>
      <c r="MRG46" s="169"/>
      <c r="MRH46" s="169"/>
      <c r="MRI46" s="169"/>
      <c r="MRJ46" s="169"/>
      <c r="MRK46" s="169"/>
      <c r="MRL46" s="169"/>
      <c r="MRM46" s="169"/>
      <c r="MRN46" s="169"/>
      <c r="MRO46" s="169"/>
      <c r="MRP46" s="169"/>
      <c r="MRQ46" s="169"/>
      <c r="MRR46" s="169"/>
      <c r="MRS46" s="169"/>
      <c r="MRT46" s="169"/>
      <c r="MRU46" s="169"/>
      <c r="MRV46" s="169"/>
      <c r="MRW46" s="169"/>
      <c r="MRX46" s="169"/>
      <c r="MRY46" s="169"/>
      <c r="MRZ46" s="169"/>
      <c r="MSA46" s="169"/>
      <c r="MSB46" s="169"/>
      <c r="MSC46" s="169"/>
      <c r="MSD46" s="169"/>
      <c r="MSE46" s="169"/>
      <c r="MSF46" s="169"/>
      <c r="MSG46" s="169"/>
      <c r="MSH46" s="169"/>
      <c r="MSI46" s="169"/>
      <c r="MSJ46" s="169"/>
      <c r="MSK46" s="169"/>
      <c r="MSL46" s="169"/>
      <c r="MSM46" s="169"/>
      <c r="MSN46" s="169"/>
      <c r="MSO46" s="169"/>
      <c r="MSP46" s="169"/>
      <c r="MSQ46" s="169"/>
      <c r="MSR46" s="169"/>
      <c r="MSS46" s="169"/>
      <c r="MST46" s="169"/>
      <c r="MSU46" s="169"/>
      <c r="MSV46" s="169"/>
      <c r="MSW46" s="169"/>
      <c r="MSX46" s="169"/>
      <c r="MSY46" s="169"/>
      <c r="MSZ46" s="169"/>
      <c r="MTA46" s="169"/>
      <c r="MTB46" s="169"/>
      <c r="MTC46" s="169"/>
      <c r="MTD46" s="169"/>
      <c r="MTE46" s="169"/>
      <c r="MTF46" s="169"/>
      <c r="MTG46" s="169"/>
      <c r="MTH46" s="169"/>
      <c r="MTI46" s="169"/>
      <c r="MTJ46" s="169"/>
      <c r="MTK46" s="169"/>
      <c r="MTL46" s="169"/>
      <c r="MTM46" s="169"/>
      <c r="MTN46" s="169"/>
      <c r="MTO46" s="169"/>
      <c r="MTP46" s="169"/>
      <c r="MTQ46" s="169"/>
      <c r="MTR46" s="169"/>
      <c r="MTS46" s="169"/>
      <c r="MTT46" s="169"/>
      <c r="MTU46" s="169"/>
      <c r="MTV46" s="169"/>
      <c r="MTW46" s="169"/>
      <c r="MTX46" s="169"/>
      <c r="MTY46" s="169"/>
      <c r="MTZ46" s="169"/>
      <c r="MUA46" s="169"/>
      <c r="MUB46" s="169"/>
      <c r="MUC46" s="169"/>
      <c r="MUD46" s="169"/>
      <c r="MUE46" s="169"/>
      <c r="MUF46" s="169"/>
      <c r="MUG46" s="169"/>
      <c r="MUH46" s="169"/>
      <c r="MUI46" s="169"/>
      <c r="MUJ46" s="169"/>
      <c r="MUK46" s="169"/>
      <c r="MUL46" s="169"/>
      <c r="MUM46" s="169"/>
      <c r="MUN46" s="169"/>
      <c r="MUO46" s="169"/>
      <c r="MUP46" s="169"/>
      <c r="MUQ46" s="169"/>
      <c r="MUR46" s="169"/>
      <c r="MUS46" s="169"/>
      <c r="MUT46" s="169"/>
      <c r="MUU46" s="169"/>
      <c r="MUV46" s="169"/>
      <c r="MUW46" s="169"/>
      <c r="MUX46" s="169"/>
      <c r="MUY46" s="169"/>
      <c r="MUZ46" s="169"/>
      <c r="MVA46" s="169"/>
      <c r="MVB46" s="169"/>
      <c r="MVC46" s="169"/>
      <c r="MVD46" s="169"/>
      <c r="MVE46" s="169"/>
      <c r="MVF46" s="169"/>
      <c r="MVG46" s="169"/>
      <c r="MVH46" s="169"/>
      <c r="MVI46" s="169"/>
      <c r="MVJ46" s="169"/>
      <c r="MVK46" s="169"/>
      <c r="MVL46" s="169"/>
      <c r="MVM46" s="169"/>
      <c r="MVN46" s="169"/>
      <c r="MVO46" s="169"/>
      <c r="MVP46" s="169"/>
      <c r="MVQ46" s="169"/>
      <c r="MVR46" s="169"/>
      <c r="MVS46" s="169"/>
      <c r="MVT46" s="169"/>
      <c r="MVU46" s="169"/>
      <c r="MVV46" s="169"/>
      <c r="MVW46" s="169"/>
      <c r="MVX46" s="169"/>
      <c r="MVY46" s="169"/>
      <c r="MVZ46" s="169"/>
      <c r="MWA46" s="169"/>
      <c r="MWB46" s="169"/>
      <c r="MWC46" s="169"/>
      <c r="MWD46" s="169"/>
      <c r="MWE46" s="169"/>
      <c r="MWF46" s="169"/>
      <c r="MWG46" s="169"/>
      <c r="MWH46" s="169"/>
      <c r="MWI46" s="169"/>
      <c r="MWJ46" s="169"/>
      <c r="MWK46" s="169"/>
      <c r="MWL46" s="169"/>
      <c r="MWM46" s="169"/>
      <c r="MWN46" s="169"/>
      <c r="MWO46" s="169"/>
      <c r="MWP46" s="169"/>
      <c r="MWQ46" s="169"/>
      <c r="MWR46" s="169"/>
      <c r="MWS46" s="169"/>
      <c r="MWT46" s="169"/>
      <c r="MWU46" s="169"/>
      <c r="MWV46" s="169"/>
      <c r="MWW46" s="169"/>
      <c r="MWX46" s="169"/>
      <c r="MWY46" s="169"/>
      <c r="MWZ46" s="169"/>
      <c r="MXA46" s="169"/>
      <c r="MXB46" s="169"/>
      <c r="MXC46" s="169"/>
      <c r="MXD46" s="169"/>
      <c r="MXE46" s="169"/>
      <c r="MXF46" s="169"/>
      <c r="MXG46" s="169"/>
      <c r="MXH46" s="169"/>
      <c r="MXI46" s="169"/>
      <c r="MXJ46" s="169"/>
      <c r="MXK46" s="169"/>
      <c r="MXL46" s="169"/>
      <c r="MXM46" s="169"/>
      <c r="MXN46" s="169"/>
      <c r="MXO46" s="169"/>
      <c r="MXP46" s="169"/>
      <c r="MXQ46" s="169"/>
      <c r="MXR46" s="169"/>
      <c r="MXS46" s="169"/>
      <c r="MXT46" s="169"/>
      <c r="MXU46" s="169"/>
      <c r="MXV46" s="169"/>
      <c r="MXW46" s="169"/>
      <c r="MXX46" s="169"/>
      <c r="MXY46" s="169"/>
      <c r="MXZ46" s="169"/>
      <c r="MYA46" s="169"/>
      <c r="MYB46" s="169"/>
      <c r="MYC46" s="169"/>
      <c r="MYD46" s="169"/>
      <c r="MYE46" s="169"/>
      <c r="MYF46" s="169"/>
      <c r="MYG46" s="169"/>
      <c r="MYH46" s="169"/>
      <c r="MYI46" s="169"/>
      <c r="MYJ46" s="169"/>
      <c r="MYK46" s="169"/>
      <c r="MYL46" s="169"/>
      <c r="MYM46" s="169"/>
      <c r="MYN46" s="169"/>
      <c r="MYO46" s="169"/>
      <c r="MYP46" s="169"/>
      <c r="MYQ46" s="169"/>
      <c r="MYR46" s="169"/>
      <c r="MYS46" s="169"/>
      <c r="MYT46" s="169"/>
      <c r="MYU46" s="169"/>
      <c r="MYV46" s="169"/>
      <c r="MYW46" s="169"/>
      <c r="MYX46" s="169"/>
      <c r="MYY46" s="169"/>
      <c r="MYZ46" s="169"/>
      <c r="MZA46" s="169"/>
      <c r="MZB46" s="169"/>
      <c r="MZC46" s="169"/>
      <c r="MZD46" s="169"/>
      <c r="MZE46" s="169"/>
      <c r="MZF46" s="169"/>
      <c r="MZG46" s="169"/>
      <c r="MZH46" s="169"/>
      <c r="MZI46" s="169"/>
      <c r="MZJ46" s="169"/>
      <c r="MZK46" s="169"/>
      <c r="MZL46" s="169"/>
      <c r="MZM46" s="169"/>
      <c r="MZN46" s="169"/>
      <c r="MZO46" s="169"/>
      <c r="MZP46" s="169"/>
      <c r="MZQ46" s="169"/>
      <c r="MZR46" s="169"/>
      <c r="MZS46" s="169"/>
      <c r="MZT46" s="169"/>
      <c r="MZU46" s="169"/>
      <c r="MZV46" s="169"/>
      <c r="MZW46" s="169"/>
      <c r="MZX46" s="169"/>
      <c r="MZY46" s="169"/>
      <c r="MZZ46" s="169"/>
      <c r="NAA46" s="169"/>
      <c r="NAB46" s="169"/>
      <c r="NAC46" s="169"/>
      <c r="NAD46" s="169"/>
      <c r="NAE46" s="169"/>
      <c r="NAF46" s="169"/>
      <c r="NAG46" s="169"/>
      <c r="NAH46" s="169"/>
      <c r="NAI46" s="169"/>
      <c r="NAJ46" s="169"/>
      <c r="NAK46" s="169"/>
      <c r="NAL46" s="169"/>
      <c r="NAM46" s="169"/>
      <c r="NAN46" s="169"/>
      <c r="NAO46" s="169"/>
      <c r="NAP46" s="169"/>
      <c r="NAQ46" s="169"/>
      <c r="NAR46" s="169"/>
      <c r="NAS46" s="169"/>
      <c r="NAT46" s="169"/>
      <c r="NAU46" s="169"/>
      <c r="NAV46" s="169"/>
      <c r="NAW46" s="169"/>
      <c r="NAX46" s="169"/>
      <c r="NAY46" s="169"/>
      <c r="NAZ46" s="169"/>
      <c r="NBA46" s="169"/>
      <c r="NBB46" s="169"/>
      <c r="NBC46" s="169"/>
      <c r="NBD46" s="169"/>
      <c r="NBE46" s="169"/>
      <c r="NBF46" s="169"/>
      <c r="NBG46" s="169"/>
      <c r="NBH46" s="169"/>
      <c r="NBI46" s="169"/>
      <c r="NBJ46" s="169"/>
      <c r="NBK46" s="169"/>
      <c r="NBL46" s="169"/>
      <c r="NBM46" s="169"/>
      <c r="NBN46" s="169"/>
      <c r="NBO46" s="169"/>
      <c r="NBP46" s="169"/>
      <c r="NBQ46" s="169"/>
      <c r="NBR46" s="169"/>
      <c r="NBS46" s="169"/>
      <c r="NBT46" s="169"/>
      <c r="NBU46" s="169"/>
      <c r="NBV46" s="169"/>
      <c r="NBW46" s="169"/>
      <c r="NBX46" s="169"/>
      <c r="NBY46" s="169"/>
      <c r="NBZ46" s="169"/>
      <c r="NCA46" s="169"/>
      <c r="NCB46" s="169"/>
      <c r="NCC46" s="169"/>
      <c r="NCD46" s="169"/>
      <c r="NCE46" s="169"/>
      <c r="NCF46" s="169"/>
      <c r="NCG46" s="169"/>
      <c r="NCH46" s="169"/>
      <c r="NCI46" s="169"/>
      <c r="NCJ46" s="169"/>
      <c r="NCK46" s="169"/>
      <c r="NCL46" s="169"/>
      <c r="NCM46" s="169"/>
      <c r="NCN46" s="169"/>
      <c r="NCO46" s="169"/>
      <c r="NCP46" s="169"/>
      <c r="NCQ46" s="169"/>
      <c r="NCR46" s="169"/>
      <c r="NCS46" s="169"/>
      <c r="NCT46" s="169"/>
      <c r="NCU46" s="169"/>
      <c r="NCV46" s="169"/>
      <c r="NCW46" s="169"/>
      <c r="NCX46" s="169"/>
      <c r="NCY46" s="169"/>
      <c r="NCZ46" s="169"/>
      <c r="NDA46" s="169"/>
      <c r="NDB46" s="169"/>
      <c r="NDC46" s="169"/>
      <c r="NDD46" s="169"/>
      <c r="NDE46" s="169"/>
      <c r="NDF46" s="169"/>
      <c r="NDG46" s="169"/>
      <c r="NDH46" s="169"/>
      <c r="NDI46" s="169"/>
      <c r="NDJ46" s="169"/>
      <c r="NDK46" s="169"/>
      <c r="NDL46" s="169"/>
      <c r="NDM46" s="169"/>
      <c r="NDN46" s="169"/>
      <c r="NDO46" s="169"/>
      <c r="NDP46" s="169"/>
      <c r="NDQ46" s="169"/>
      <c r="NDR46" s="169"/>
      <c r="NDS46" s="169"/>
      <c r="NDT46" s="169"/>
      <c r="NDU46" s="169"/>
      <c r="NDV46" s="169"/>
      <c r="NDW46" s="169"/>
      <c r="NDX46" s="169"/>
      <c r="NDY46" s="169"/>
      <c r="NDZ46" s="169"/>
      <c r="NEA46" s="169"/>
      <c r="NEB46" s="169"/>
      <c r="NEC46" s="169"/>
      <c r="NED46" s="169"/>
      <c r="NEE46" s="169"/>
      <c r="NEF46" s="169"/>
      <c r="NEG46" s="169"/>
      <c r="NEH46" s="169"/>
      <c r="NEI46" s="169"/>
      <c r="NEJ46" s="169"/>
      <c r="NEK46" s="169"/>
      <c r="NEL46" s="169"/>
      <c r="NEM46" s="169"/>
      <c r="NEN46" s="169"/>
      <c r="NEO46" s="169"/>
      <c r="NEP46" s="169"/>
      <c r="NEQ46" s="169"/>
      <c r="NER46" s="169"/>
      <c r="NES46" s="169"/>
      <c r="NET46" s="169"/>
      <c r="NEU46" s="169"/>
      <c r="NEV46" s="169"/>
      <c r="NEW46" s="169"/>
      <c r="NEX46" s="169"/>
      <c r="NEY46" s="169"/>
      <c r="NEZ46" s="169"/>
      <c r="NFA46" s="169"/>
      <c r="NFB46" s="169"/>
      <c r="NFC46" s="169"/>
      <c r="NFD46" s="169"/>
      <c r="NFE46" s="169"/>
      <c r="NFF46" s="169"/>
      <c r="NFG46" s="169"/>
      <c r="NFH46" s="169"/>
      <c r="NFI46" s="169"/>
      <c r="NFJ46" s="169"/>
      <c r="NFK46" s="169"/>
      <c r="NFL46" s="169"/>
      <c r="NFM46" s="169"/>
      <c r="NFN46" s="169"/>
      <c r="NFO46" s="169"/>
      <c r="NFP46" s="169"/>
      <c r="NFQ46" s="169"/>
      <c r="NFR46" s="169"/>
      <c r="NFS46" s="169"/>
      <c r="NFT46" s="169"/>
      <c r="NFU46" s="169"/>
      <c r="NFV46" s="169"/>
      <c r="NFW46" s="169"/>
      <c r="NFX46" s="169"/>
      <c r="NFY46" s="169"/>
      <c r="NFZ46" s="169"/>
      <c r="NGA46" s="169"/>
      <c r="NGB46" s="169"/>
      <c r="NGC46" s="169"/>
      <c r="NGD46" s="169"/>
      <c r="NGE46" s="169"/>
      <c r="NGF46" s="169"/>
      <c r="NGG46" s="169"/>
      <c r="NGH46" s="169"/>
      <c r="NGI46" s="169"/>
      <c r="NGJ46" s="169"/>
      <c r="NGK46" s="169"/>
      <c r="NGL46" s="169"/>
      <c r="NGM46" s="169"/>
      <c r="NGN46" s="169"/>
      <c r="NGO46" s="169"/>
      <c r="NGP46" s="169"/>
      <c r="NGQ46" s="169"/>
      <c r="NGR46" s="169"/>
      <c r="NGS46" s="169"/>
      <c r="NGT46" s="169"/>
      <c r="NGU46" s="169"/>
      <c r="NGV46" s="169"/>
      <c r="NGW46" s="169"/>
      <c r="NGX46" s="169"/>
      <c r="NGY46" s="169"/>
      <c r="NGZ46" s="169"/>
      <c r="NHA46" s="169"/>
      <c r="NHB46" s="169"/>
      <c r="NHC46" s="169"/>
      <c r="NHD46" s="169"/>
      <c r="NHE46" s="169"/>
      <c r="NHF46" s="169"/>
      <c r="NHG46" s="169"/>
      <c r="NHH46" s="169"/>
      <c r="NHI46" s="169"/>
      <c r="NHJ46" s="169"/>
      <c r="NHK46" s="169"/>
      <c r="NHL46" s="169"/>
      <c r="NHM46" s="169"/>
      <c r="NHN46" s="169"/>
      <c r="NHO46" s="169"/>
      <c r="NHP46" s="169"/>
      <c r="NHQ46" s="169"/>
      <c r="NHR46" s="169"/>
      <c r="NHS46" s="169"/>
      <c r="NHT46" s="169"/>
      <c r="NHU46" s="169"/>
      <c r="NHV46" s="169"/>
      <c r="NHW46" s="169"/>
      <c r="NHX46" s="169"/>
      <c r="NHY46" s="169"/>
      <c r="NHZ46" s="169"/>
      <c r="NIA46" s="169"/>
      <c r="NIB46" s="169"/>
      <c r="NIC46" s="169"/>
      <c r="NID46" s="169"/>
      <c r="NIE46" s="169"/>
      <c r="NIF46" s="169"/>
      <c r="NIG46" s="169"/>
      <c r="NIH46" s="169"/>
      <c r="NII46" s="169"/>
      <c r="NIJ46" s="169"/>
      <c r="NIK46" s="169"/>
      <c r="NIL46" s="169"/>
      <c r="NIM46" s="169"/>
      <c r="NIN46" s="169"/>
      <c r="NIO46" s="169"/>
      <c r="NIP46" s="169"/>
      <c r="NIQ46" s="169"/>
      <c r="NIR46" s="169"/>
      <c r="NIS46" s="169"/>
      <c r="NIT46" s="169"/>
      <c r="NIU46" s="169"/>
      <c r="NIV46" s="169"/>
      <c r="NIW46" s="169"/>
      <c r="NIX46" s="169"/>
      <c r="NIY46" s="169"/>
      <c r="NIZ46" s="169"/>
      <c r="NJA46" s="169"/>
      <c r="NJB46" s="169"/>
      <c r="NJC46" s="169"/>
      <c r="NJD46" s="169"/>
      <c r="NJE46" s="169"/>
      <c r="NJF46" s="169"/>
      <c r="NJG46" s="169"/>
      <c r="NJH46" s="169"/>
      <c r="NJI46" s="169"/>
      <c r="NJJ46" s="169"/>
      <c r="NJK46" s="169"/>
      <c r="NJL46" s="169"/>
      <c r="NJM46" s="169"/>
      <c r="NJN46" s="169"/>
      <c r="NJO46" s="169"/>
      <c r="NJP46" s="169"/>
      <c r="NJQ46" s="169"/>
      <c r="NJR46" s="169"/>
      <c r="NJS46" s="169"/>
      <c r="NJT46" s="169"/>
      <c r="NJU46" s="169"/>
      <c r="NJV46" s="169"/>
      <c r="NJW46" s="169"/>
      <c r="NJX46" s="169"/>
      <c r="NJY46" s="169"/>
      <c r="NJZ46" s="169"/>
      <c r="NKA46" s="169"/>
      <c r="NKB46" s="169"/>
      <c r="NKC46" s="169"/>
      <c r="NKD46" s="169"/>
      <c r="NKE46" s="169"/>
      <c r="NKF46" s="169"/>
      <c r="NKG46" s="169"/>
      <c r="NKH46" s="169"/>
      <c r="NKI46" s="169"/>
      <c r="NKJ46" s="169"/>
      <c r="NKK46" s="169"/>
      <c r="NKL46" s="169"/>
      <c r="NKM46" s="169"/>
      <c r="NKN46" s="169"/>
      <c r="NKO46" s="169"/>
      <c r="NKP46" s="169"/>
      <c r="NKQ46" s="169"/>
      <c r="NKR46" s="169"/>
      <c r="NKS46" s="169"/>
      <c r="NKT46" s="169"/>
      <c r="NKU46" s="169"/>
      <c r="NKV46" s="169"/>
      <c r="NKW46" s="169"/>
      <c r="NKX46" s="169"/>
      <c r="NKY46" s="169"/>
      <c r="NKZ46" s="169"/>
      <c r="NLA46" s="169"/>
      <c r="NLB46" s="169"/>
      <c r="NLC46" s="169"/>
      <c r="NLD46" s="169"/>
      <c r="NLE46" s="169"/>
      <c r="NLF46" s="169"/>
      <c r="NLG46" s="169"/>
      <c r="NLH46" s="169"/>
      <c r="NLI46" s="169"/>
      <c r="NLJ46" s="169"/>
      <c r="NLK46" s="169"/>
      <c r="NLL46" s="169"/>
      <c r="NLM46" s="169"/>
      <c r="NLN46" s="169"/>
      <c r="NLO46" s="169"/>
      <c r="NLP46" s="169"/>
      <c r="NLQ46" s="169"/>
      <c r="NLR46" s="169"/>
      <c r="NLS46" s="169"/>
      <c r="NLT46" s="169"/>
      <c r="NLU46" s="169"/>
      <c r="NLV46" s="169"/>
      <c r="NLW46" s="169"/>
      <c r="NLX46" s="169"/>
      <c r="NLY46" s="169"/>
      <c r="NLZ46" s="169"/>
      <c r="NMA46" s="169"/>
      <c r="NMB46" s="169"/>
      <c r="NMC46" s="169"/>
      <c r="NMD46" s="169"/>
      <c r="NME46" s="169"/>
      <c r="NMF46" s="169"/>
      <c r="NMG46" s="169"/>
      <c r="NMH46" s="169"/>
      <c r="NMI46" s="169"/>
      <c r="NMJ46" s="169"/>
      <c r="NMK46" s="169"/>
      <c r="NML46" s="169"/>
      <c r="NMM46" s="169"/>
      <c r="NMN46" s="169"/>
      <c r="NMO46" s="169"/>
      <c r="NMP46" s="169"/>
      <c r="NMQ46" s="169"/>
      <c r="NMR46" s="169"/>
      <c r="NMS46" s="169"/>
      <c r="NMT46" s="169"/>
      <c r="NMU46" s="169"/>
      <c r="NMV46" s="169"/>
      <c r="NMW46" s="169"/>
      <c r="NMX46" s="169"/>
      <c r="NMY46" s="169"/>
      <c r="NMZ46" s="169"/>
      <c r="NNA46" s="169"/>
      <c r="NNB46" s="169"/>
      <c r="NNC46" s="169"/>
      <c r="NND46" s="169"/>
      <c r="NNE46" s="169"/>
      <c r="NNF46" s="169"/>
      <c r="NNG46" s="169"/>
      <c r="NNH46" s="169"/>
      <c r="NNI46" s="169"/>
      <c r="NNJ46" s="169"/>
      <c r="NNK46" s="169"/>
      <c r="NNL46" s="169"/>
      <c r="NNM46" s="169"/>
      <c r="NNN46" s="169"/>
      <c r="NNO46" s="169"/>
      <c r="NNP46" s="169"/>
      <c r="NNQ46" s="169"/>
      <c r="NNR46" s="169"/>
      <c r="NNS46" s="169"/>
      <c r="NNT46" s="169"/>
      <c r="NNU46" s="169"/>
      <c r="NNV46" s="169"/>
      <c r="NNW46" s="169"/>
      <c r="NNX46" s="169"/>
      <c r="NNY46" s="169"/>
      <c r="NNZ46" s="169"/>
      <c r="NOA46" s="169"/>
      <c r="NOB46" s="169"/>
      <c r="NOC46" s="169"/>
      <c r="NOD46" s="169"/>
      <c r="NOE46" s="169"/>
      <c r="NOF46" s="169"/>
      <c r="NOG46" s="169"/>
      <c r="NOH46" s="169"/>
      <c r="NOI46" s="169"/>
      <c r="NOJ46" s="169"/>
      <c r="NOK46" s="169"/>
      <c r="NOL46" s="169"/>
      <c r="NOM46" s="169"/>
      <c r="NON46" s="169"/>
      <c r="NOO46" s="169"/>
      <c r="NOP46" s="169"/>
      <c r="NOQ46" s="169"/>
      <c r="NOR46" s="169"/>
      <c r="NOS46" s="169"/>
      <c r="NOT46" s="169"/>
      <c r="NOU46" s="169"/>
      <c r="NOV46" s="169"/>
      <c r="NOW46" s="169"/>
      <c r="NOX46" s="169"/>
      <c r="NOY46" s="169"/>
      <c r="NOZ46" s="169"/>
      <c r="NPA46" s="169"/>
      <c r="NPB46" s="169"/>
      <c r="NPC46" s="169"/>
      <c r="NPD46" s="169"/>
      <c r="NPE46" s="169"/>
      <c r="NPF46" s="169"/>
      <c r="NPG46" s="169"/>
      <c r="NPH46" s="169"/>
      <c r="NPI46" s="169"/>
      <c r="NPJ46" s="169"/>
      <c r="NPK46" s="169"/>
      <c r="NPL46" s="169"/>
      <c r="NPM46" s="169"/>
      <c r="NPN46" s="169"/>
      <c r="NPO46" s="169"/>
      <c r="NPP46" s="169"/>
      <c r="NPQ46" s="169"/>
      <c r="NPR46" s="169"/>
      <c r="NPS46" s="169"/>
      <c r="NPT46" s="169"/>
      <c r="NPU46" s="169"/>
      <c r="NPV46" s="169"/>
      <c r="NPW46" s="169"/>
      <c r="NPX46" s="169"/>
      <c r="NPY46" s="169"/>
      <c r="NPZ46" s="169"/>
      <c r="NQA46" s="169"/>
      <c r="NQB46" s="169"/>
      <c r="NQC46" s="169"/>
      <c r="NQD46" s="169"/>
      <c r="NQE46" s="169"/>
      <c r="NQF46" s="169"/>
      <c r="NQG46" s="169"/>
      <c r="NQH46" s="169"/>
      <c r="NQI46" s="169"/>
      <c r="NQJ46" s="169"/>
      <c r="NQK46" s="169"/>
      <c r="NQL46" s="169"/>
      <c r="NQM46" s="169"/>
      <c r="NQN46" s="169"/>
      <c r="NQO46" s="169"/>
      <c r="NQP46" s="169"/>
      <c r="NQQ46" s="169"/>
      <c r="NQR46" s="169"/>
      <c r="NQS46" s="169"/>
      <c r="NQT46" s="169"/>
      <c r="NQU46" s="169"/>
      <c r="NQV46" s="169"/>
      <c r="NQW46" s="169"/>
      <c r="NQX46" s="169"/>
      <c r="NQY46" s="169"/>
      <c r="NQZ46" s="169"/>
      <c r="NRA46" s="169"/>
      <c r="NRB46" s="169"/>
      <c r="NRC46" s="169"/>
      <c r="NRD46" s="169"/>
      <c r="NRE46" s="169"/>
      <c r="NRF46" s="169"/>
      <c r="NRG46" s="169"/>
      <c r="NRH46" s="169"/>
      <c r="NRI46" s="169"/>
      <c r="NRJ46" s="169"/>
      <c r="NRK46" s="169"/>
      <c r="NRL46" s="169"/>
      <c r="NRM46" s="169"/>
      <c r="NRN46" s="169"/>
      <c r="NRO46" s="169"/>
      <c r="NRP46" s="169"/>
      <c r="NRQ46" s="169"/>
      <c r="NRR46" s="169"/>
      <c r="NRS46" s="169"/>
      <c r="NRT46" s="169"/>
      <c r="NRU46" s="169"/>
      <c r="NRV46" s="169"/>
      <c r="NRW46" s="169"/>
      <c r="NRX46" s="169"/>
      <c r="NRY46" s="169"/>
      <c r="NRZ46" s="169"/>
      <c r="NSA46" s="169"/>
      <c r="NSB46" s="169"/>
      <c r="NSC46" s="169"/>
      <c r="NSD46" s="169"/>
      <c r="NSE46" s="169"/>
      <c r="NSF46" s="169"/>
      <c r="NSG46" s="169"/>
      <c r="NSH46" s="169"/>
      <c r="NSI46" s="169"/>
      <c r="NSJ46" s="169"/>
      <c r="NSK46" s="169"/>
      <c r="NSL46" s="169"/>
      <c r="NSM46" s="169"/>
      <c r="NSN46" s="169"/>
      <c r="NSO46" s="169"/>
      <c r="NSP46" s="169"/>
      <c r="NSQ46" s="169"/>
      <c r="NSR46" s="169"/>
      <c r="NSS46" s="169"/>
      <c r="NST46" s="169"/>
      <c r="NSU46" s="169"/>
      <c r="NSV46" s="169"/>
      <c r="NSW46" s="169"/>
      <c r="NSX46" s="169"/>
      <c r="NSY46" s="169"/>
      <c r="NSZ46" s="169"/>
      <c r="NTA46" s="169"/>
      <c r="NTB46" s="169"/>
      <c r="NTC46" s="169"/>
      <c r="NTD46" s="169"/>
      <c r="NTE46" s="169"/>
      <c r="NTF46" s="169"/>
      <c r="NTG46" s="169"/>
      <c r="NTH46" s="169"/>
      <c r="NTI46" s="169"/>
      <c r="NTJ46" s="169"/>
      <c r="NTK46" s="169"/>
      <c r="NTL46" s="169"/>
      <c r="NTM46" s="169"/>
      <c r="NTN46" s="169"/>
      <c r="NTO46" s="169"/>
      <c r="NTP46" s="169"/>
      <c r="NTQ46" s="169"/>
      <c r="NTR46" s="169"/>
      <c r="NTS46" s="169"/>
      <c r="NTT46" s="169"/>
      <c r="NTU46" s="169"/>
      <c r="NTV46" s="169"/>
      <c r="NTW46" s="169"/>
      <c r="NTX46" s="169"/>
      <c r="NTY46" s="169"/>
      <c r="NTZ46" s="169"/>
      <c r="NUA46" s="169"/>
      <c r="NUB46" s="169"/>
      <c r="NUC46" s="169"/>
      <c r="NUD46" s="169"/>
      <c r="NUE46" s="169"/>
      <c r="NUF46" s="169"/>
      <c r="NUG46" s="169"/>
      <c r="NUH46" s="169"/>
      <c r="NUI46" s="169"/>
      <c r="NUJ46" s="169"/>
      <c r="NUK46" s="169"/>
      <c r="NUL46" s="169"/>
      <c r="NUM46" s="169"/>
      <c r="NUN46" s="169"/>
      <c r="NUO46" s="169"/>
      <c r="NUP46" s="169"/>
      <c r="NUQ46" s="169"/>
      <c r="NUR46" s="169"/>
      <c r="NUS46" s="169"/>
      <c r="NUT46" s="169"/>
      <c r="NUU46" s="169"/>
      <c r="NUV46" s="169"/>
      <c r="NUW46" s="169"/>
      <c r="NUX46" s="169"/>
      <c r="NUY46" s="169"/>
      <c r="NUZ46" s="169"/>
      <c r="NVA46" s="169"/>
      <c r="NVB46" s="169"/>
      <c r="NVC46" s="169"/>
      <c r="NVD46" s="169"/>
      <c r="NVE46" s="169"/>
      <c r="NVF46" s="169"/>
      <c r="NVG46" s="169"/>
      <c r="NVH46" s="169"/>
      <c r="NVI46" s="169"/>
      <c r="NVJ46" s="169"/>
      <c r="NVK46" s="169"/>
      <c r="NVL46" s="169"/>
      <c r="NVM46" s="169"/>
      <c r="NVN46" s="169"/>
      <c r="NVO46" s="169"/>
      <c r="NVP46" s="169"/>
      <c r="NVQ46" s="169"/>
      <c r="NVR46" s="169"/>
      <c r="NVS46" s="169"/>
      <c r="NVT46" s="169"/>
      <c r="NVU46" s="169"/>
      <c r="NVV46" s="169"/>
      <c r="NVW46" s="169"/>
      <c r="NVX46" s="169"/>
      <c r="NVY46" s="169"/>
      <c r="NVZ46" s="169"/>
      <c r="NWA46" s="169"/>
      <c r="NWB46" s="169"/>
      <c r="NWC46" s="169"/>
      <c r="NWD46" s="169"/>
      <c r="NWE46" s="169"/>
      <c r="NWF46" s="169"/>
      <c r="NWG46" s="169"/>
      <c r="NWH46" s="169"/>
      <c r="NWI46" s="169"/>
      <c r="NWJ46" s="169"/>
      <c r="NWK46" s="169"/>
      <c r="NWL46" s="169"/>
      <c r="NWM46" s="169"/>
      <c r="NWN46" s="169"/>
      <c r="NWO46" s="169"/>
      <c r="NWP46" s="169"/>
      <c r="NWQ46" s="169"/>
      <c r="NWR46" s="169"/>
      <c r="NWS46" s="169"/>
      <c r="NWT46" s="169"/>
      <c r="NWU46" s="169"/>
      <c r="NWV46" s="169"/>
      <c r="NWW46" s="169"/>
      <c r="NWX46" s="169"/>
      <c r="NWY46" s="169"/>
      <c r="NWZ46" s="169"/>
      <c r="NXA46" s="169"/>
      <c r="NXB46" s="169"/>
      <c r="NXC46" s="169"/>
      <c r="NXD46" s="169"/>
      <c r="NXE46" s="169"/>
      <c r="NXF46" s="169"/>
      <c r="NXG46" s="169"/>
      <c r="NXH46" s="169"/>
      <c r="NXI46" s="169"/>
      <c r="NXJ46" s="169"/>
      <c r="NXK46" s="169"/>
      <c r="NXL46" s="169"/>
      <c r="NXM46" s="169"/>
      <c r="NXN46" s="169"/>
      <c r="NXO46" s="169"/>
      <c r="NXP46" s="169"/>
      <c r="NXQ46" s="169"/>
      <c r="NXR46" s="169"/>
      <c r="NXS46" s="169"/>
      <c r="NXT46" s="169"/>
      <c r="NXU46" s="169"/>
      <c r="NXV46" s="169"/>
      <c r="NXW46" s="169"/>
      <c r="NXX46" s="169"/>
      <c r="NXY46" s="169"/>
      <c r="NXZ46" s="169"/>
      <c r="NYA46" s="169"/>
      <c r="NYB46" s="169"/>
      <c r="NYC46" s="169"/>
      <c r="NYD46" s="169"/>
      <c r="NYE46" s="169"/>
      <c r="NYF46" s="169"/>
      <c r="NYG46" s="169"/>
      <c r="NYH46" s="169"/>
      <c r="NYI46" s="169"/>
      <c r="NYJ46" s="169"/>
      <c r="NYK46" s="169"/>
      <c r="NYL46" s="169"/>
      <c r="NYM46" s="169"/>
      <c r="NYN46" s="169"/>
      <c r="NYO46" s="169"/>
      <c r="NYP46" s="169"/>
      <c r="NYQ46" s="169"/>
      <c r="NYR46" s="169"/>
      <c r="NYS46" s="169"/>
      <c r="NYT46" s="169"/>
      <c r="NYU46" s="169"/>
      <c r="NYV46" s="169"/>
      <c r="NYW46" s="169"/>
      <c r="NYX46" s="169"/>
      <c r="NYY46" s="169"/>
      <c r="NYZ46" s="169"/>
      <c r="NZA46" s="169"/>
      <c r="NZB46" s="169"/>
      <c r="NZC46" s="169"/>
      <c r="NZD46" s="169"/>
      <c r="NZE46" s="169"/>
      <c r="NZF46" s="169"/>
      <c r="NZG46" s="169"/>
      <c r="NZH46" s="169"/>
      <c r="NZI46" s="169"/>
      <c r="NZJ46" s="169"/>
      <c r="NZK46" s="169"/>
      <c r="NZL46" s="169"/>
      <c r="NZM46" s="169"/>
      <c r="NZN46" s="169"/>
      <c r="NZO46" s="169"/>
      <c r="NZP46" s="169"/>
      <c r="NZQ46" s="169"/>
      <c r="NZR46" s="169"/>
      <c r="NZS46" s="169"/>
      <c r="NZT46" s="169"/>
      <c r="NZU46" s="169"/>
      <c r="NZV46" s="169"/>
      <c r="NZW46" s="169"/>
      <c r="NZX46" s="169"/>
      <c r="NZY46" s="169"/>
      <c r="NZZ46" s="169"/>
      <c r="OAA46" s="169"/>
      <c r="OAB46" s="169"/>
      <c r="OAC46" s="169"/>
      <c r="OAD46" s="169"/>
      <c r="OAE46" s="169"/>
      <c r="OAF46" s="169"/>
      <c r="OAG46" s="169"/>
      <c r="OAH46" s="169"/>
      <c r="OAI46" s="169"/>
      <c r="OAJ46" s="169"/>
      <c r="OAK46" s="169"/>
      <c r="OAL46" s="169"/>
      <c r="OAM46" s="169"/>
      <c r="OAN46" s="169"/>
      <c r="OAO46" s="169"/>
      <c r="OAP46" s="169"/>
      <c r="OAQ46" s="169"/>
      <c r="OAR46" s="169"/>
      <c r="OAS46" s="169"/>
      <c r="OAT46" s="169"/>
      <c r="OAU46" s="169"/>
      <c r="OAV46" s="169"/>
      <c r="OAW46" s="169"/>
      <c r="OAX46" s="169"/>
      <c r="OAY46" s="169"/>
      <c r="OAZ46" s="169"/>
      <c r="OBA46" s="169"/>
      <c r="OBB46" s="169"/>
      <c r="OBC46" s="169"/>
      <c r="OBD46" s="169"/>
      <c r="OBE46" s="169"/>
      <c r="OBF46" s="169"/>
      <c r="OBG46" s="169"/>
      <c r="OBH46" s="169"/>
      <c r="OBI46" s="169"/>
      <c r="OBJ46" s="169"/>
      <c r="OBK46" s="169"/>
      <c r="OBL46" s="169"/>
      <c r="OBM46" s="169"/>
      <c r="OBN46" s="169"/>
      <c r="OBO46" s="169"/>
      <c r="OBP46" s="169"/>
      <c r="OBQ46" s="169"/>
      <c r="OBR46" s="169"/>
      <c r="OBS46" s="169"/>
      <c r="OBT46" s="169"/>
      <c r="OBU46" s="169"/>
      <c r="OBV46" s="169"/>
      <c r="OBW46" s="169"/>
      <c r="OBX46" s="169"/>
      <c r="OBY46" s="169"/>
      <c r="OBZ46" s="169"/>
      <c r="OCA46" s="169"/>
      <c r="OCB46" s="169"/>
      <c r="OCC46" s="169"/>
      <c r="OCD46" s="169"/>
      <c r="OCE46" s="169"/>
      <c r="OCF46" s="169"/>
      <c r="OCG46" s="169"/>
      <c r="OCH46" s="169"/>
      <c r="OCI46" s="169"/>
      <c r="OCJ46" s="169"/>
      <c r="OCK46" s="169"/>
      <c r="OCL46" s="169"/>
      <c r="OCM46" s="169"/>
      <c r="OCN46" s="169"/>
      <c r="OCO46" s="169"/>
      <c r="OCP46" s="169"/>
      <c r="OCQ46" s="169"/>
      <c r="OCR46" s="169"/>
      <c r="OCS46" s="169"/>
      <c r="OCT46" s="169"/>
      <c r="OCU46" s="169"/>
      <c r="OCV46" s="169"/>
      <c r="OCW46" s="169"/>
      <c r="OCX46" s="169"/>
      <c r="OCY46" s="169"/>
      <c r="OCZ46" s="169"/>
      <c r="ODA46" s="169"/>
      <c r="ODB46" s="169"/>
      <c r="ODC46" s="169"/>
      <c r="ODD46" s="169"/>
      <c r="ODE46" s="169"/>
      <c r="ODF46" s="169"/>
      <c r="ODG46" s="169"/>
      <c r="ODH46" s="169"/>
      <c r="ODI46" s="169"/>
      <c r="ODJ46" s="169"/>
      <c r="ODK46" s="169"/>
      <c r="ODL46" s="169"/>
      <c r="ODM46" s="169"/>
      <c r="ODN46" s="169"/>
      <c r="ODO46" s="169"/>
      <c r="ODP46" s="169"/>
      <c r="ODQ46" s="169"/>
      <c r="ODR46" s="169"/>
      <c r="ODS46" s="169"/>
      <c r="ODT46" s="169"/>
      <c r="ODU46" s="169"/>
      <c r="ODV46" s="169"/>
      <c r="ODW46" s="169"/>
      <c r="ODX46" s="169"/>
      <c r="ODY46" s="169"/>
      <c r="ODZ46" s="169"/>
      <c r="OEA46" s="169"/>
      <c r="OEB46" s="169"/>
      <c r="OEC46" s="169"/>
      <c r="OED46" s="169"/>
      <c r="OEE46" s="169"/>
      <c r="OEF46" s="169"/>
      <c r="OEG46" s="169"/>
      <c r="OEH46" s="169"/>
      <c r="OEI46" s="169"/>
      <c r="OEJ46" s="169"/>
      <c r="OEK46" s="169"/>
      <c r="OEL46" s="169"/>
      <c r="OEM46" s="169"/>
      <c r="OEN46" s="169"/>
      <c r="OEO46" s="169"/>
      <c r="OEP46" s="169"/>
      <c r="OEQ46" s="169"/>
      <c r="OER46" s="169"/>
      <c r="OES46" s="169"/>
      <c r="OET46" s="169"/>
      <c r="OEU46" s="169"/>
      <c r="OEV46" s="169"/>
      <c r="OEW46" s="169"/>
      <c r="OEX46" s="169"/>
      <c r="OEY46" s="169"/>
      <c r="OEZ46" s="169"/>
      <c r="OFA46" s="169"/>
      <c r="OFB46" s="169"/>
      <c r="OFC46" s="169"/>
      <c r="OFD46" s="169"/>
      <c r="OFE46" s="169"/>
      <c r="OFF46" s="169"/>
      <c r="OFG46" s="169"/>
      <c r="OFH46" s="169"/>
      <c r="OFI46" s="169"/>
      <c r="OFJ46" s="169"/>
      <c r="OFK46" s="169"/>
      <c r="OFL46" s="169"/>
      <c r="OFM46" s="169"/>
      <c r="OFN46" s="169"/>
      <c r="OFO46" s="169"/>
      <c r="OFP46" s="169"/>
      <c r="OFQ46" s="169"/>
      <c r="OFR46" s="169"/>
      <c r="OFS46" s="169"/>
      <c r="OFT46" s="169"/>
      <c r="OFU46" s="169"/>
      <c r="OFV46" s="169"/>
      <c r="OFW46" s="169"/>
      <c r="OFX46" s="169"/>
      <c r="OFY46" s="169"/>
      <c r="OFZ46" s="169"/>
      <c r="OGA46" s="169"/>
      <c r="OGB46" s="169"/>
      <c r="OGC46" s="169"/>
      <c r="OGD46" s="169"/>
      <c r="OGE46" s="169"/>
      <c r="OGF46" s="169"/>
      <c r="OGG46" s="169"/>
      <c r="OGH46" s="169"/>
      <c r="OGI46" s="169"/>
      <c r="OGJ46" s="169"/>
      <c r="OGK46" s="169"/>
      <c r="OGL46" s="169"/>
      <c r="OGM46" s="169"/>
      <c r="OGN46" s="169"/>
      <c r="OGO46" s="169"/>
      <c r="OGP46" s="169"/>
      <c r="OGQ46" s="169"/>
      <c r="OGR46" s="169"/>
      <c r="OGS46" s="169"/>
      <c r="OGT46" s="169"/>
      <c r="OGU46" s="169"/>
      <c r="OGV46" s="169"/>
      <c r="OGW46" s="169"/>
      <c r="OGX46" s="169"/>
      <c r="OGY46" s="169"/>
      <c r="OGZ46" s="169"/>
      <c r="OHA46" s="169"/>
      <c r="OHB46" s="169"/>
      <c r="OHC46" s="169"/>
      <c r="OHD46" s="169"/>
      <c r="OHE46" s="169"/>
      <c r="OHF46" s="169"/>
      <c r="OHG46" s="169"/>
      <c r="OHH46" s="169"/>
      <c r="OHI46" s="169"/>
      <c r="OHJ46" s="169"/>
      <c r="OHK46" s="169"/>
      <c r="OHL46" s="169"/>
      <c r="OHM46" s="169"/>
      <c r="OHN46" s="169"/>
      <c r="OHO46" s="169"/>
      <c r="OHP46" s="169"/>
      <c r="OHQ46" s="169"/>
      <c r="OHR46" s="169"/>
      <c r="OHS46" s="169"/>
      <c r="OHT46" s="169"/>
      <c r="OHU46" s="169"/>
      <c r="OHV46" s="169"/>
      <c r="OHW46" s="169"/>
      <c r="OHX46" s="169"/>
      <c r="OHY46" s="169"/>
      <c r="OHZ46" s="169"/>
      <c r="OIA46" s="169"/>
      <c r="OIB46" s="169"/>
      <c r="OIC46" s="169"/>
      <c r="OID46" s="169"/>
      <c r="OIE46" s="169"/>
      <c r="OIF46" s="169"/>
      <c r="OIG46" s="169"/>
      <c r="OIH46" s="169"/>
      <c r="OII46" s="169"/>
      <c r="OIJ46" s="169"/>
      <c r="OIK46" s="169"/>
      <c r="OIL46" s="169"/>
      <c r="OIM46" s="169"/>
      <c r="OIN46" s="169"/>
      <c r="OIO46" s="169"/>
      <c r="OIP46" s="169"/>
      <c r="OIQ46" s="169"/>
      <c r="OIR46" s="169"/>
      <c r="OIS46" s="169"/>
      <c r="OIT46" s="169"/>
      <c r="OIU46" s="169"/>
      <c r="OIV46" s="169"/>
      <c r="OIW46" s="169"/>
      <c r="OIX46" s="169"/>
      <c r="OIY46" s="169"/>
      <c r="OIZ46" s="169"/>
      <c r="OJA46" s="169"/>
      <c r="OJB46" s="169"/>
      <c r="OJC46" s="169"/>
      <c r="OJD46" s="169"/>
      <c r="OJE46" s="169"/>
      <c r="OJF46" s="169"/>
      <c r="OJG46" s="169"/>
      <c r="OJH46" s="169"/>
      <c r="OJI46" s="169"/>
      <c r="OJJ46" s="169"/>
      <c r="OJK46" s="169"/>
      <c r="OJL46" s="169"/>
      <c r="OJM46" s="169"/>
      <c r="OJN46" s="169"/>
      <c r="OJO46" s="169"/>
      <c r="OJP46" s="169"/>
      <c r="OJQ46" s="169"/>
      <c r="OJR46" s="169"/>
      <c r="OJS46" s="169"/>
      <c r="OJT46" s="169"/>
      <c r="OJU46" s="169"/>
      <c r="OJV46" s="169"/>
      <c r="OJW46" s="169"/>
      <c r="OJX46" s="169"/>
      <c r="OJY46" s="169"/>
      <c r="OJZ46" s="169"/>
      <c r="OKA46" s="169"/>
      <c r="OKB46" s="169"/>
      <c r="OKC46" s="169"/>
      <c r="OKD46" s="169"/>
      <c r="OKE46" s="169"/>
      <c r="OKF46" s="169"/>
      <c r="OKG46" s="169"/>
      <c r="OKH46" s="169"/>
      <c r="OKI46" s="169"/>
      <c r="OKJ46" s="169"/>
      <c r="OKK46" s="169"/>
      <c r="OKL46" s="169"/>
      <c r="OKM46" s="169"/>
      <c r="OKN46" s="169"/>
      <c r="OKO46" s="169"/>
      <c r="OKP46" s="169"/>
      <c r="OKQ46" s="169"/>
      <c r="OKR46" s="169"/>
      <c r="OKS46" s="169"/>
      <c r="OKT46" s="169"/>
      <c r="OKU46" s="169"/>
      <c r="OKV46" s="169"/>
      <c r="OKW46" s="169"/>
      <c r="OKX46" s="169"/>
      <c r="OKY46" s="169"/>
      <c r="OKZ46" s="169"/>
      <c r="OLA46" s="169"/>
      <c r="OLB46" s="169"/>
      <c r="OLC46" s="169"/>
      <c r="OLD46" s="169"/>
      <c r="OLE46" s="169"/>
      <c r="OLF46" s="169"/>
      <c r="OLG46" s="169"/>
      <c r="OLH46" s="169"/>
      <c r="OLI46" s="169"/>
      <c r="OLJ46" s="169"/>
      <c r="OLK46" s="169"/>
      <c r="OLL46" s="169"/>
      <c r="OLM46" s="169"/>
      <c r="OLN46" s="169"/>
      <c r="OLO46" s="169"/>
      <c r="OLP46" s="169"/>
      <c r="OLQ46" s="169"/>
      <c r="OLR46" s="169"/>
      <c r="OLS46" s="169"/>
      <c r="OLT46" s="169"/>
      <c r="OLU46" s="169"/>
      <c r="OLV46" s="169"/>
      <c r="OLW46" s="169"/>
      <c r="OLX46" s="169"/>
      <c r="OLY46" s="169"/>
      <c r="OLZ46" s="169"/>
      <c r="OMA46" s="169"/>
      <c r="OMB46" s="169"/>
      <c r="OMC46" s="169"/>
      <c r="OMD46" s="169"/>
      <c r="OME46" s="169"/>
      <c r="OMF46" s="169"/>
      <c r="OMG46" s="169"/>
      <c r="OMH46" s="169"/>
      <c r="OMI46" s="169"/>
      <c r="OMJ46" s="169"/>
      <c r="OMK46" s="169"/>
      <c r="OML46" s="169"/>
      <c r="OMM46" s="169"/>
      <c r="OMN46" s="169"/>
      <c r="OMO46" s="169"/>
      <c r="OMP46" s="169"/>
      <c r="OMQ46" s="169"/>
      <c r="OMR46" s="169"/>
      <c r="OMS46" s="169"/>
      <c r="OMT46" s="169"/>
      <c r="OMU46" s="169"/>
      <c r="OMV46" s="169"/>
      <c r="OMW46" s="169"/>
      <c r="OMX46" s="169"/>
      <c r="OMY46" s="169"/>
      <c r="OMZ46" s="169"/>
      <c r="ONA46" s="169"/>
      <c r="ONB46" s="169"/>
      <c r="ONC46" s="169"/>
      <c r="OND46" s="169"/>
      <c r="ONE46" s="169"/>
      <c r="ONF46" s="169"/>
      <c r="ONG46" s="169"/>
      <c r="ONH46" s="169"/>
      <c r="ONI46" s="169"/>
      <c r="ONJ46" s="169"/>
      <c r="ONK46" s="169"/>
      <c r="ONL46" s="169"/>
      <c r="ONM46" s="169"/>
      <c r="ONN46" s="169"/>
      <c r="ONO46" s="169"/>
      <c r="ONP46" s="169"/>
      <c r="ONQ46" s="169"/>
      <c r="ONR46" s="169"/>
      <c r="ONS46" s="169"/>
      <c r="ONT46" s="169"/>
      <c r="ONU46" s="169"/>
      <c r="ONV46" s="169"/>
      <c r="ONW46" s="169"/>
      <c r="ONX46" s="169"/>
      <c r="ONY46" s="169"/>
      <c r="ONZ46" s="169"/>
      <c r="OOA46" s="169"/>
      <c r="OOB46" s="169"/>
      <c r="OOC46" s="169"/>
      <c r="OOD46" s="169"/>
      <c r="OOE46" s="169"/>
      <c r="OOF46" s="169"/>
      <c r="OOG46" s="169"/>
      <c r="OOH46" s="169"/>
      <c r="OOI46" s="169"/>
      <c r="OOJ46" s="169"/>
      <c r="OOK46" s="169"/>
      <c r="OOL46" s="169"/>
      <c r="OOM46" s="169"/>
      <c r="OON46" s="169"/>
      <c r="OOO46" s="169"/>
      <c r="OOP46" s="169"/>
      <c r="OOQ46" s="169"/>
      <c r="OOR46" s="169"/>
      <c r="OOS46" s="169"/>
      <c r="OOT46" s="169"/>
      <c r="OOU46" s="169"/>
      <c r="OOV46" s="169"/>
      <c r="OOW46" s="169"/>
      <c r="OOX46" s="169"/>
      <c r="OOY46" s="169"/>
      <c r="OOZ46" s="169"/>
      <c r="OPA46" s="169"/>
      <c r="OPB46" s="169"/>
      <c r="OPC46" s="169"/>
      <c r="OPD46" s="169"/>
      <c r="OPE46" s="169"/>
      <c r="OPF46" s="169"/>
      <c r="OPG46" s="169"/>
      <c r="OPH46" s="169"/>
      <c r="OPI46" s="169"/>
      <c r="OPJ46" s="169"/>
      <c r="OPK46" s="169"/>
      <c r="OPL46" s="169"/>
      <c r="OPM46" s="169"/>
      <c r="OPN46" s="169"/>
      <c r="OPO46" s="169"/>
      <c r="OPP46" s="169"/>
      <c r="OPQ46" s="169"/>
      <c r="OPR46" s="169"/>
      <c r="OPS46" s="169"/>
      <c r="OPT46" s="169"/>
      <c r="OPU46" s="169"/>
      <c r="OPV46" s="169"/>
      <c r="OPW46" s="169"/>
      <c r="OPX46" s="169"/>
      <c r="OPY46" s="169"/>
      <c r="OPZ46" s="169"/>
      <c r="OQA46" s="169"/>
      <c r="OQB46" s="169"/>
      <c r="OQC46" s="169"/>
      <c r="OQD46" s="169"/>
      <c r="OQE46" s="169"/>
      <c r="OQF46" s="169"/>
      <c r="OQG46" s="169"/>
      <c r="OQH46" s="169"/>
      <c r="OQI46" s="169"/>
      <c r="OQJ46" s="169"/>
      <c r="OQK46" s="169"/>
      <c r="OQL46" s="169"/>
      <c r="OQM46" s="169"/>
      <c r="OQN46" s="169"/>
      <c r="OQO46" s="169"/>
      <c r="OQP46" s="169"/>
      <c r="OQQ46" s="169"/>
      <c r="OQR46" s="169"/>
      <c r="OQS46" s="169"/>
      <c r="OQT46" s="169"/>
      <c r="OQU46" s="169"/>
      <c r="OQV46" s="169"/>
      <c r="OQW46" s="169"/>
      <c r="OQX46" s="169"/>
      <c r="OQY46" s="169"/>
      <c r="OQZ46" s="169"/>
      <c r="ORA46" s="169"/>
      <c r="ORB46" s="169"/>
      <c r="ORC46" s="169"/>
      <c r="ORD46" s="169"/>
      <c r="ORE46" s="169"/>
      <c r="ORF46" s="169"/>
      <c r="ORG46" s="169"/>
      <c r="ORH46" s="169"/>
      <c r="ORI46" s="169"/>
      <c r="ORJ46" s="169"/>
      <c r="ORK46" s="169"/>
      <c r="ORL46" s="169"/>
      <c r="ORM46" s="169"/>
      <c r="ORN46" s="169"/>
      <c r="ORO46" s="169"/>
      <c r="ORP46" s="169"/>
      <c r="ORQ46" s="169"/>
      <c r="ORR46" s="169"/>
      <c r="ORS46" s="169"/>
      <c r="ORT46" s="169"/>
      <c r="ORU46" s="169"/>
      <c r="ORV46" s="169"/>
      <c r="ORW46" s="169"/>
      <c r="ORX46" s="169"/>
      <c r="ORY46" s="169"/>
      <c r="ORZ46" s="169"/>
      <c r="OSA46" s="169"/>
      <c r="OSB46" s="169"/>
      <c r="OSC46" s="169"/>
      <c r="OSD46" s="169"/>
      <c r="OSE46" s="169"/>
      <c r="OSF46" s="169"/>
      <c r="OSG46" s="169"/>
      <c r="OSH46" s="169"/>
      <c r="OSI46" s="169"/>
      <c r="OSJ46" s="169"/>
      <c r="OSK46" s="169"/>
      <c r="OSL46" s="169"/>
      <c r="OSM46" s="169"/>
      <c r="OSN46" s="169"/>
      <c r="OSO46" s="169"/>
      <c r="OSP46" s="169"/>
      <c r="OSQ46" s="169"/>
      <c r="OSR46" s="169"/>
      <c r="OSS46" s="169"/>
      <c r="OST46" s="169"/>
      <c r="OSU46" s="169"/>
      <c r="OSV46" s="169"/>
      <c r="OSW46" s="169"/>
      <c r="OSX46" s="169"/>
      <c r="OSY46" s="169"/>
      <c r="OSZ46" s="169"/>
      <c r="OTA46" s="169"/>
      <c r="OTB46" s="169"/>
      <c r="OTC46" s="169"/>
      <c r="OTD46" s="169"/>
      <c r="OTE46" s="169"/>
      <c r="OTF46" s="169"/>
      <c r="OTG46" s="169"/>
      <c r="OTH46" s="169"/>
      <c r="OTI46" s="169"/>
      <c r="OTJ46" s="169"/>
      <c r="OTK46" s="169"/>
      <c r="OTL46" s="169"/>
      <c r="OTM46" s="169"/>
      <c r="OTN46" s="169"/>
      <c r="OTO46" s="169"/>
      <c r="OTP46" s="169"/>
      <c r="OTQ46" s="169"/>
      <c r="OTR46" s="169"/>
      <c r="OTS46" s="169"/>
      <c r="OTT46" s="169"/>
      <c r="OTU46" s="169"/>
      <c r="OTV46" s="169"/>
      <c r="OTW46" s="169"/>
      <c r="OTX46" s="169"/>
      <c r="OTY46" s="169"/>
      <c r="OTZ46" s="169"/>
      <c r="OUA46" s="169"/>
      <c r="OUB46" s="169"/>
      <c r="OUC46" s="169"/>
      <c r="OUD46" s="169"/>
      <c r="OUE46" s="169"/>
      <c r="OUF46" s="169"/>
      <c r="OUG46" s="169"/>
      <c r="OUH46" s="169"/>
      <c r="OUI46" s="169"/>
      <c r="OUJ46" s="169"/>
      <c r="OUK46" s="169"/>
      <c r="OUL46" s="169"/>
      <c r="OUM46" s="169"/>
      <c r="OUN46" s="169"/>
      <c r="OUO46" s="169"/>
      <c r="OUP46" s="169"/>
      <c r="OUQ46" s="169"/>
      <c r="OUR46" s="169"/>
      <c r="OUS46" s="169"/>
      <c r="OUT46" s="169"/>
      <c r="OUU46" s="169"/>
      <c r="OUV46" s="169"/>
      <c r="OUW46" s="169"/>
      <c r="OUX46" s="169"/>
      <c r="OUY46" s="169"/>
      <c r="OUZ46" s="169"/>
      <c r="OVA46" s="169"/>
      <c r="OVB46" s="169"/>
      <c r="OVC46" s="169"/>
      <c r="OVD46" s="169"/>
      <c r="OVE46" s="169"/>
      <c r="OVF46" s="169"/>
      <c r="OVG46" s="169"/>
      <c r="OVH46" s="169"/>
      <c r="OVI46" s="169"/>
      <c r="OVJ46" s="169"/>
      <c r="OVK46" s="169"/>
      <c r="OVL46" s="169"/>
      <c r="OVM46" s="169"/>
      <c r="OVN46" s="169"/>
      <c r="OVO46" s="169"/>
      <c r="OVP46" s="169"/>
      <c r="OVQ46" s="169"/>
      <c r="OVR46" s="169"/>
      <c r="OVS46" s="169"/>
      <c r="OVT46" s="169"/>
      <c r="OVU46" s="169"/>
      <c r="OVV46" s="169"/>
      <c r="OVW46" s="169"/>
      <c r="OVX46" s="169"/>
      <c r="OVY46" s="169"/>
      <c r="OVZ46" s="169"/>
      <c r="OWA46" s="169"/>
      <c r="OWB46" s="169"/>
      <c r="OWC46" s="169"/>
      <c r="OWD46" s="169"/>
      <c r="OWE46" s="169"/>
      <c r="OWF46" s="169"/>
      <c r="OWG46" s="169"/>
      <c r="OWH46" s="169"/>
      <c r="OWI46" s="169"/>
      <c r="OWJ46" s="169"/>
      <c r="OWK46" s="169"/>
      <c r="OWL46" s="169"/>
      <c r="OWM46" s="169"/>
      <c r="OWN46" s="169"/>
      <c r="OWO46" s="169"/>
      <c r="OWP46" s="169"/>
      <c r="OWQ46" s="169"/>
      <c r="OWR46" s="169"/>
      <c r="OWS46" s="169"/>
      <c r="OWT46" s="169"/>
      <c r="OWU46" s="169"/>
      <c r="OWV46" s="169"/>
      <c r="OWW46" s="169"/>
      <c r="OWX46" s="169"/>
      <c r="OWY46" s="169"/>
      <c r="OWZ46" s="169"/>
      <c r="OXA46" s="169"/>
      <c r="OXB46" s="169"/>
      <c r="OXC46" s="169"/>
      <c r="OXD46" s="169"/>
      <c r="OXE46" s="169"/>
      <c r="OXF46" s="169"/>
      <c r="OXG46" s="169"/>
      <c r="OXH46" s="169"/>
      <c r="OXI46" s="169"/>
      <c r="OXJ46" s="169"/>
      <c r="OXK46" s="169"/>
      <c r="OXL46" s="169"/>
      <c r="OXM46" s="169"/>
      <c r="OXN46" s="169"/>
      <c r="OXO46" s="169"/>
      <c r="OXP46" s="169"/>
      <c r="OXQ46" s="169"/>
      <c r="OXR46" s="169"/>
      <c r="OXS46" s="169"/>
      <c r="OXT46" s="169"/>
      <c r="OXU46" s="169"/>
      <c r="OXV46" s="169"/>
      <c r="OXW46" s="169"/>
      <c r="OXX46" s="169"/>
      <c r="OXY46" s="169"/>
      <c r="OXZ46" s="169"/>
      <c r="OYA46" s="169"/>
      <c r="OYB46" s="169"/>
      <c r="OYC46" s="169"/>
      <c r="OYD46" s="169"/>
      <c r="OYE46" s="169"/>
      <c r="OYF46" s="169"/>
      <c r="OYG46" s="169"/>
      <c r="OYH46" s="169"/>
      <c r="OYI46" s="169"/>
      <c r="OYJ46" s="169"/>
      <c r="OYK46" s="169"/>
      <c r="OYL46" s="169"/>
      <c r="OYM46" s="169"/>
      <c r="OYN46" s="169"/>
      <c r="OYO46" s="169"/>
      <c r="OYP46" s="169"/>
      <c r="OYQ46" s="169"/>
      <c r="OYR46" s="169"/>
      <c r="OYS46" s="169"/>
      <c r="OYT46" s="169"/>
      <c r="OYU46" s="169"/>
      <c r="OYV46" s="169"/>
      <c r="OYW46" s="169"/>
      <c r="OYX46" s="169"/>
      <c r="OYY46" s="169"/>
      <c r="OYZ46" s="169"/>
      <c r="OZA46" s="169"/>
      <c r="OZB46" s="169"/>
      <c r="OZC46" s="169"/>
      <c r="OZD46" s="169"/>
      <c r="OZE46" s="169"/>
      <c r="OZF46" s="169"/>
      <c r="OZG46" s="169"/>
      <c r="OZH46" s="169"/>
      <c r="OZI46" s="169"/>
      <c r="OZJ46" s="169"/>
      <c r="OZK46" s="169"/>
      <c r="OZL46" s="169"/>
      <c r="OZM46" s="169"/>
      <c r="OZN46" s="169"/>
      <c r="OZO46" s="169"/>
      <c r="OZP46" s="169"/>
      <c r="OZQ46" s="169"/>
      <c r="OZR46" s="169"/>
      <c r="OZS46" s="169"/>
      <c r="OZT46" s="169"/>
      <c r="OZU46" s="169"/>
      <c r="OZV46" s="169"/>
      <c r="OZW46" s="169"/>
      <c r="OZX46" s="169"/>
      <c r="OZY46" s="169"/>
      <c r="OZZ46" s="169"/>
      <c r="PAA46" s="169"/>
      <c r="PAB46" s="169"/>
      <c r="PAC46" s="169"/>
      <c r="PAD46" s="169"/>
      <c r="PAE46" s="169"/>
      <c r="PAF46" s="169"/>
      <c r="PAG46" s="169"/>
      <c r="PAH46" s="169"/>
      <c r="PAI46" s="169"/>
      <c r="PAJ46" s="169"/>
      <c r="PAK46" s="169"/>
      <c r="PAL46" s="169"/>
      <c r="PAM46" s="169"/>
      <c r="PAN46" s="169"/>
      <c r="PAO46" s="169"/>
      <c r="PAP46" s="169"/>
      <c r="PAQ46" s="169"/>
      <c r="PAR46" s="169"/>
      <c r="PAS46" s="169"/>
      <c r="PAT46" s="169"/>
      <c r="PAU46" s="169"/>
      <c r="PAV46" s="169"/>
      <c r="PAW46" s="169"/>
      <c r="PAX46" s="169"/>
      <c r="PAY46" s="169"/>
      <c r="PAZ46" s="169"/>
      <c r="PBA46" s="169"/>
      <c r="PBB46" s="169"/>
      <c r="PBC46" s="169"/>
      <c r="PBD46" s="169"/>
      <c r="PBE46" s="169"/>
      <c r="PBF46" s="169"/>
      <c r="PBG46" s="169"/>
      <c r="PBH46" s="169"/>
      <c r="PBI46" s="169"/>
      <c r="PBJ46" s="169"/>
      <c r="PBK46" s="169"/>
      <c r="PBL46" s="169"/>
      <c r="PBM46" s="169"/>
      <c r="PBN46" s="169"/>
      <c r="PBO46" s="169"/>
      <c r="PBP46" s="169"/>
      <c r="PBQ46" s="169"/>
      <c r="PBR46" s="169"/>
      <c r="PBS46" s="169"/>
      <c r="PBT46" s="169"/>
      <c r="PBU46" s="169"/>
      <c r="PBV46" s="169"/>
      <c r="PBW46" s="169"/>
      <c r="PBX46" s="169"/>
      <c r="PBY46" s="169"/>
      <c r="PBZ46" s="169"/>
      <c r="PCA46" s="169"/>
      <c r="PCB46" s="169"/>
      <c r="PCC46" s="169"/>
      <c r="PCD46" s="169"/>
      <c r="PCE46" s="169"/>
      <c r="PCF46" s="169"/>
      <c r="PCG46" s="169"/>
      <c r="PCH46" s="169"/>
      <c r="PCI46" s="169"/>
      <c r="PCJ46" s="169"/>
      <c r="PCK46" s="169"/>
      <c r="PCL46" s="169"/>
      <c r="PCM46" s="169"/>
      <c r="PCN46" s="169"/>
      <c r="PCO46" s="169"/>
      <c r="PCP46" s="169"/>
      <c r="PCQ46" s="169"/>
      <c r="PCR46" s="169"/>
      <c r="PCS46" s="169"/>
      <c r="PCT46" s="169"/>
      <c r="PCU46" s="169"/>
      <c r="PCV46" s="169"/>
      <c r="PCW46" s="169"/>
      <c r="PCX46" s="169"/>
      <c r="PCY46" s="169"/>
      <c r="PCZ46" s="169"/>
      <c r="PDA46" s="169"/>
      <c r="PDB46" s="169"/>
      <c r="PDC46" s="169"/>
      <c r="PDD46" s="169"/>
      <c r="PDE46" s="169"/>
      <c r="PDF46" s="169"/>
      <c r="PDG46" s="169"/>
      <c r="PDH46" s="169"/>
      <c r="PDI46" s="169"/>
      <c r="PDJ46" s="169"/>
      <c r="PDK46" s="169"/>
      <c r="PDL46" s="169"/>
      <c r="PDM46" s="169"/>
      <c r="PDN46" s="169"/>
      <c r="PDO46" s="169"/>
      <c r="PDP46" s="169"/>
      <c r="PDQ46" s="169"/>
      <c r="PDR46" s="169"/>
      <c r="PDS46" s="169"/>
      <c r="PDT46" s="169"/>
      <c r="PDU46" s="169"/>
      <c r="PDV46" s="169"/>
      <c r="PDW46" s="169"/>
      <c r="PDX46" s="169"/>
      <c r="PDY46" s="169"/>
      <c r="PDZ46" s="169"/>
      <c r="PEA46" s="169"/>
      <c r="PEB46" s="169"/>
      <c r="PEC46" s="169"/>
      <c r="PED46" s="169"/>
      <c r="PEE46" s="169"/>
      <c r="PEF46" s="169"/>
      <c r="PEG46" s="169"/>
      <c r="PEH46" s="169"/>
      <c r="PEI46" s="169"/>
      <c r="PEJ46" s="169"/>
      <c r="PEK46" s="169"/>
      <c r="PEL46" s="169"/>
      <c r="PEM46" s="169"/>
      <c r="PEN46" s="169"/>
      <c r="PEO46" s="169"/>
      <c r="PEP46" s="169"/>
      <c r="PEQ46" s="169"/>
      <c r="PER46" s="169"/>
      <c r="PES46" s="169"/>
      <c r="PET46" s="169"/>
      <c r="PEU46" s="169"/>
      <c r="PEV46" s="169"/>
      <c r="PEW46" s="169"/>
      <c r="PEX46" s="169"/>
      <c r="PEY46" s="169"/>
      <c r="PEZ46" s="169"/>
      <c r="PFA46" s="169"/>
      <c r="PFB46" s="169"/>
      <c r="PFC46" s="169"/>
      <c r="PFD46" s="169"/>
      <c r="PFE46" s="169"/>
      <c r="PFF46" s="169"/>
      <c r="PFG46" s="169"/>
      <c r="PFH46" s="169"/>
      <c r="PFI46" s="169"/>
      <c r="PFJ46" s="169"/>
      <c r="PFK46" s="169"/>
      <c r="PFL46" s="169"/>
      <c r="PFM46" s="169"/>
      <c r="PFN46" s="169"/>
      <c r="PFO46" s="169"/>
      <c r="PFP46" s="169"/>
      <c r="PFQ46" s="169"/>
      <c r="PFR46" s="169"/>
      <c r="PFS46" s="169"/>
      <c r="PFT46" s="169"/>
      <c r="PFU46" s="169"/>
      <c r="PFV46" s="169"/>
      <c r="PFW46" s="169"/>
      <c r="PFX46" s="169"/>
      <c r="PFY46" s="169"/>
      <c r="PFZ46" s="169"/>
      <c r="PGA46" s="169"/>
      <c r="PGB46" s="169"/>
      <c r="PGC46" s="169"/>
      <c r="PGD46" s="169"/>
      <c r="PGE46" s="169"/>
      <c r="PGF46" s="169"/>
      <c r="PGG46" s="169"/>
      <c r="PGH46" s="169"/>
      <c r="PGI46" s="169"/>
      <c r="PGJ46" s="169"/>
      <c r="PGK46" s="169"/>
      <c r="PGL46" s="169"/>
      <c r="PGM46" s="169"/>
      <c r="PGN46" s="169"/>
      <c r="PGO46" s="169"/>
      <c r="PGP46" s="169"/>
      <c r="PGQ46" s="169"/>
      <c r="PGR46" s="169"/>
      <c r="PGS46" s="169"/>
      <c r="PGT46" s="169"/>
      <c r="PGU46" s="169"/>
      <c r="PGV46" s="169"/>
      <c r="PGW46" s="169"/>
      <c r="PGX46" s="169"/>
      <c r="PGY46" s="169"/>
      <c r="PGZ46" s="169"/>
      <c r="PHA46" s="169"/>
      <c r="PHB46" s="169"/>
      <c r="PHC46" s="169"/>
      <c r="PHD46" s="169"/>
      <c r="PHE46" s="169"/>
      <c r="PHF46" s="169"/>
      <c r="PHG46" s="169"/>
      <c r="PHH46" s="169"/>
      <c r="PHI46" s="169"/>
      <c r="PHJ46" s="169"/>
      <c r="PHK46" s="169"/>
      <c r="PHL46" s="169"/>
      <c r="PHM46" s="169"/>
      <c r="PHN46" s="169"/>
      <c r="PHO46" s="169"/>
      <c r="PHP46" s="169"/>
      <c r="PHQ46" s="169"/>
      <c r="PHR46" s="169"/>
      <c r="PHS46" s="169"/>
      <c r="PHT46" s="169"/>
      <c r="PHU46" s="169"/>
      <c r="PHV46" s="169"/>
      <c r="PHW46" s="169"/>
      <c r="PHX46" s="169"/>
      <c r="PHY46" s="169"/>
      <c r="PHZ46" s="169"/>
      <c r="PIA46" s="169"/>
      <c r="PIB46" s="169"/>
      <c r="PIC46" s="169"/>
      <c r="PID46" s="169"/>
      <c r="PIE46" s="169"/>
      <c r="PIF46" s="169"/>
      <c r="PIG46" s="169"/>
      <c r="PIH46" s="169"/>
      <c r="PII46" s="169"/>
      <c r="PIJ46" s="169"/>
      <c r="PIK46" s="169"/>
      <c r="PIL46" s="169"/>
      <c r="PIM46" s="169"/>
      <c r="PIN46" s="169"/>
      <c r="PIO46" s="169"/>
      <c r="PIP46" s="169"/>
      <c r="PIQ46" s="169"/>
      <c r="PIR46" s="169"/>
      <c r="PIS46" s="169"/>
      <c r="PIT46" s="169"/>
      <c r="PIU46" s="169"/>
      <c r="PIV46" s="169"/>
      <c r="PIW46" s="169"/>
      <c r="PIX46" s="169"/>
      <c r="PIY46" s="169"/>
      <c r="PIZ46" s="169"/>
      <c r="PJA46" s="169"/>
      <c r="PJB46" s="169"/>
      <c r="PJC46" s="169"/>
      <c r="PJD46" s="169"/>
      <c r="PJE46" s="169"/>
      <c r="PJF46" s="169"/>
      <c r="PJG46" s="169"/>
      <c r="PJH46" s="169"/>
      <c r="PJI46" s="169"/>
      <c r="PJJ46" s="169"/>
      <c r="PJK46" s="169"/>
      <c r="PJL46" s="169"/>
      <c r="PJM46" s="169"/>
      <c r="PJN46" s="169"/>
      <c r="PJO46" s="169"/>
      <c r="PJP46" s="169"/>
      <c r="PJQ46" s="169"/>
      <c r="PJR46" s="169"/>
      <c r="PJS46" s="169"/>
      <c r="PJT46" s="169"/>
      <c r="PJU46" s="169"/>
      <c r="PJV46" s="169"/>
      <c r="PJW46" s="169"/>
      <c r="PJX46" s="169"/>
      <c r="PJY46" s="169"/>
      <c r="PJZ46" s="169"/>
      <c r="PKA46" s="169"/>
      <c r="PKB46" s="169"/>
      <c r="PKC46" s="169"/>
      <c r="PKD46" s="169"/>
      <c r="PKE46" s="169"/>
      <c r="PKF46" s="169"/>
      <c r="PKG46" s="169"/>
      <c r="PKH46" s="169"/>
      <c r="PKI46" s="169"/>
      <c r="PKJ46" s="169"/>
      <c r="PKK46" s="169"/>
      <c r="PKL46" s="169"/>
      <c r="PKM46" s="169"/>
      <c r="PKN46" s="169"/>
      <c r="PKO46" s="169"/>
      <c r="PKP46" s="169"/>
      <c r="PKQ46" s="169"/>
      <c r="PKR46" s="169"/>
      <c r="PKS46" s="169"/>
      <c r="PKT46" s="169"/>
      <c r="PKU46" s="169"/>
      <c r="PKV46" s="169"/>
      <c r="PKW46" s="169"/>
      <c r="PKX46" s="169"/>
      <c r="PKY46" s="169"/>
      <c r="PKZ46" s="169"/>
      <c r="PLA46" s="169"/>
      <c r="PLB46" s="169"/>
      <c r="PLC46" s="169"/>
      <c r="PLD46" s="169"/>
      <c r="PLE46" s="169"/>
      <c r="PLF46" s="169"/>
      <c r="PLG46" s="169"/>
      <c r="PLH46" s="169"/>
      <c r="PLI46" s="169"/>
      <c r="PLJ46" s="169"/>
      <c r="PLK46" s="169"/>
      <c r="PLL46" s="169"/>
      <c r="PLM46" s="169"/>
      <c r="PLN46" s="169"/>
      <c r="PLO46" s="169"/>
      <c r="PLP46" s="169"/>
      <c r="PLQ46" s="169"/>
      <c r="PLR46" s="169"/>
      <c r="PLS46" s="169"/>
      <c r="PLT46" s="169"/>
      <c r="PLU46" s="169"/>
      <c r="PLV46" s="169"/>
      <c r="PLW46" s="169"/>
      <c r="PLX46" s="169"/>
      <c r="PLY46" s="169"/>
      <c r="PLZ46" s="169"/>
      <c r="PMA46" s="169"/>
      <c r="PMB46" s="169"/>
      <c r="PMC46" s="169"/>
      <c r="PMD46" s="169"/>
      <c r="PME46" s="169"/>
      <c r="PMF46" s="169"/>
      <c r="PMG46" s="169"/>
      <c r="PMH46" s="169"/>
      <c r="PMI46" s="169"/>
      <c r="PMJ46" s="169"/>
      <c r="PMK46" s="169"/>
      <c r="PML46" s="169"/>
      <c r="PMM46" s="169"/>
      <c r="PMN46" s="169"/>
      <c r="PMO46" s="169"/>
      <c r="PMP46" s="169"/>
      <c r="PMQ46" s="169"/>
      <c r="PMR46" s="169"/>
      <c r="PMS46" s="169"/>
      <c r="PMT46" s="169"/>
      <c r="PMU46" s="169"/>
      <c r="PMV46" s="169"/>
      <c r="PMW46" s="169"/>
      <c r="PMX46" s="169"/>
      <c r="PMY46" s="169"/>
      <c r="PMZ46" s="169"/>
      <c r="PNA46" s="169"/>
      <c r="PNB46" s="169"/>
      <c r="PNC46" s="169"/>
      <c r="PND46" s="169"/>
      <c r="PNE46" s="169"/>
      <c r="PNF46" s="169"/>
      <c r="PNG46" s="169"/>
      <c r="PNH46" s="169"/>
      <c r="PNI46" s="169"/>
      <c r="PNJ46" s="169"/>
      <c r="PNK46" s="169"/>
      <c r="PNL46" s="169"/>
      <c r="PNM46" s="169"/>
      <c r="PNN46" s="169"/>
      <c r="PNO46" s="169"/>
      <c r="PNP46" s="169"/>
      <c r="PNQ46" s="169"/>
      <c r="PNR46" s="169"/>
      <c r="PNS46" s="169"/>
      <c r="PNT46" s="169"/>
      <c r="PNU46" s="169"/>
      <c r="PNV46" s="169"/>
      <c r="PNW46" s="169"/>
      <c r="PNX46" s="169"/>
      <c r="PNY46" s="169"/>
      <c r="PNZ46" s="169"/>
      <c r="POA46" s="169"/>
      <c r="POB46" s="169"/>
      <c r="POC46" s="169"/>
      <c r="POD46" s="169"/>
      <c r="POE46" s="169"/>
      <c r="POF46" s="169"/>
      <c r="POG46" s="169"/>
      <c r="POH46" s="169"/>
      <c r="POI46" s="169"/>
      <c r="POJ46" s="169"/>
      <c r="POK46" s="169"/>
      <c r="POL46" s="169"/>
      <c r="POM46" s="169"/>
      <c r="PON46" s="169"/>
      <c r="POO46" s="169"/>
      <c r="POP46" s="169"/>
      <c r="POQ46" s="169"/>
      <c r="POR46" s="169"/>
      <c r="POS46" s="169"/>
      <c r="POT46" s="169"/>
      <c r="POU46" s="169"/>
      <c r="POV46" s="169"/>
      <c r="POW46" s="169"/>
      <c r="POX46" s="169"/>
      <c r="POY46" s="169"/>
      <c r="POZ46" s="169"/>
      <c r="PPA46" s="169"/>
      <c r="PPB46" s="169"/>
      <c r="PPC46" s="169"/>
      <c r="PPD46" s="169"/>
      <c r="PPE46" s="169"/>
      <c r="PPF46" s="169"/>
      <c r="PPG46" s="169"/>
      <c r="PPH46" s="169"/>
      <c r="PPI46" s="169"/>
      <c r="PPJ46" s="169"/>
      <c r="PPK46" s="169"/>
      <c r="PPL46" s="169"/>
      <c r="PPM46" s="169"/>
      <c r="PPN46" s="169"/>
      <c r="PPO46" s="169"/>
      <c r="PPP46" s="169"/>
      <c r="PPQ46" s="169"/>
      <c r="PPR46" s="169"/>
      <c r="PPS46" s="169"/>
      <c r="PPT46" s="169"/>
      <c r="PPU46" s="169"/>
      <c r="PPV46" s="169"/>
      <c r="PPW46" s="169"/>
      <c r="PPX46" s="169"/>
      <c r="PPY46" s="169"/>
      <c r="PPZ46" s="169"/>
      <c r="PQA46" s="169"/>
      <c r="PQB46" s="169"/>
      <c r="PQC46" s="169"/>
      <c r="PQD46" s="169"/>
      <c r="PQE46" s="169"/>
      <c r="PQF46" s="169"/>
      <c r="PQG46" s="169"/>
      <c r="PQH46" s="169"/>
      <c r="PQI46" s="169"/>
      <c r="PQJ46" s="169"/>
      <c r="PQK46" s="169"/>
      <c r="PQL46" s="169"/>
      <c r="PQM46" s="169"/>
      <c r="PQN46" s="169"/>
      <c r="PQO46" s="169"/>
      <c r="PQP46" s="169"/>
      <c r="PQQ46" s="169"/>
      <c r="PQR46" s="169"/>
      <c r="PQS46" s="169"/>
      <c r="PQT46" s="169"/>
      <c r="PQU46" s="169"/>
      <c r="PQV46" s="169"/>
      <c r="PQW46" s="169"/>
      <c r="PQX46" s="169"/>
      <c r="PQY46" s="169"/>
      <c r="PQZ46" s="169"/>
      <c r="PRA46" s="169"/>
      <c r="PRB46" s="169"/>
      <c r="PRC46" s="169"/>
      <c r="PRD46" s="169"/>
      <c r="PRE46" s="169"/>
      <c r="PRF46" s="169"/>
      <c r="PRG46" s="169"/>
      <c r="PRH46" s="169"/>
      <c r="PRI46" s="169"/>
      <c r="PRJ46" s="169"/>
      <c r="PRK46" s="169"/>
      <c r="PRL46" s="169"/>
      <c r="PRM46" s="169"/>
      <c r="PRN46" s="169"/>
      <c r="PRO46" s="169"/>
      <c r="PRP46" s="169"/>
      <c r="PRQ46" s="169"/>
      <c r="PRR46" s="169"/>
      <c r="PRS46" s="169"/>
      <c r="PRT46" s="169"/>
      <c r="PRU46" s="169"/>
      <c r="PRV46" s="169"/>
      <c r="PRW46" s="169"/>
      <c r="PRX46" s="169"/>
      <c r="PRY46" s="169"/>
      <c r="PRZ46" s="169"/>
      <c r="PSA46" s="169"/>
      <c r="PSB46" s="169"/>
      <c r="PSC46" s="169"/>
      <c r="PSD46" s="169"/>
      <c r="PSE46" s="169"/>
      <c r="PSF46" s="169"/>
      <c r="PSG46" s="169"/>
      <c r="PSH46" s="169"/>
      <c r="PSI46" s="169"/>
      <c r="PSJ46" s="169"/>
      <c r="PSK46" s="169"/>
      <c r="PSL46" s="169"/>
      <c r="PSM46" s="169"/>
      <c r="PSN46" s="169"/>
      <c r="PSO46" s="169"/>
      <c r="PSP46" s="169"/>
      <c r="PSQ46" s="169"/>
      <c r="PSR46" s="169"/>
      <c r="PSS46" s="169"/>
      <c r="PST46" s="169"/>
      <c r="PSU46" s="169"/>
      <c r="PSV46" s="169"/>
      <c r="PSW46" s="169"/>
      <c r="PSX46" s="169"/>
      <c r="PSY46" s="169"/>
      <c r="PSZ46" s="169"/>
      <c r="PTA46" s="169"/>
      <c r="PTB46" s="169"/>
      <c r="PTC46" s="169"/>
      <c r="PTD46" s="169"/>
      <c r="PTE46" s="169"/>
      <c r="PTF46" s="169"/>
      <c r="PTG46" s="169"/>
      <c r="PTH46" s="169"/>
      <c r="PTI46" s="169"/>
      <c r="PTJ46" s="169"/>
      <c r="PTK46" s="169"/>
      <c r="PTL46" s="169"/>
      <c r="PTM46" s="169"/>
      <c r="PTN46" s="169"/>
      <c r="PTO46" s="169"/>
      <c r="PTP46" s="169"/>
      <c r="PTQ46" s="169"/>
      <c r="PTR46" s="169"/>
      <c r="PTS46" s="169"/>
      <c r="PTT46" s="169"/>
      <c r="PTU46" s="169"/>
      <c r="PTV46" s="169"/>
      <c r="PTW46" s="169"/>
      <c r="PTX46" s="169"/>
      <c r="PTY46" s="169"/>
      <c r="PTZ46" s="169"/>
      <c r="PUA46" s="169"/>
      <c r="PUB46" s="169"/>
      <c r="PUC46" s="169"/>
      <c r="PUD46" s="169"/>
      <c r="PUE46" s="169"/>
      <c r="PUF46" s="169"/>
      <c r="PUG46" s="169"/>
      <c r="PUH46" s="169"/>
      <c r="PUI46" s="169"/>
      <c r="PUJ46" s="169"/>
      <c r="PUK46" s="169"/>
      <c r="PUL46" s="169"/>
      <c r="PUM46" s="169"/>
      <c r="PUN46" s="169"/>
      <c r="PUO46" s="169"/>
      <c r="PUP46" s="169"/>
      <c r="PUQ46" s="169"/>
      <c r="PUR46" s="169"/>
      <c r="PUS46" s="169"/>
      <c r="PUT46" s="169"/>
      <c r="PUU46" s="169"/>
      <c r="PUV46" s="169"/>
      <c r="PUW46" s="169"/>
      <c r="PUX46" s="169"/>
      <c r="PUY46" s="169"/>
      <c r="PUZ46" s="169"/>
      <c r="PVA46" s="169"/>
      <c r="PVB46" s="169"/>
      <c r="PVC46" s="169"/>
      <c r="PVD46" s="169"/>
      <c r="PVE46" s="169"/>
      <c r="PVF46" s="169"/>
      <c r="PVG46" s="169"/>
      <c r="PVH46" s="169"/>
      <c r="PVI46" s="169"/>
      <c r="PVJ46" s="169"/>
      <c r="PVK46" s="169"/>
      <c r="PVL46" s="169"/>
      <c r="PVM46" s="169"/>
      <c r="PVN46" s="169"/>
      <c r="PVO46" s="169"/>
      <c r="PVP46" s="169"/>
      <c r="PVQ46" s="169"/>
      <c r="PVR46" s="169"/>
      <c r="PVS46" s="169"/>
      <c r="PVT46" s="169"/>
      <c r="PVU46" s="169"/>
      <c r="PVV46" s="169"/>
      <c r="PVW46" s="169"/>
      <c r="PVX46" s="169"/>
      <c r="PVY46" s="169"/>
      <c r="PVZ46" s="169"/>
      <c r="PWA46" s="169"/>
      <c r="PWB46" s="169"/>
      <c r="PWC46" s="169"/>
      <c r="PWD46" s="169"/>
      <c r="PWE46" s="169"/>
      <c r="PWF46" s="169"/>
      <c r="PWG46" s="169"/>
      <c r="PWH46" s="169"/>
      <c r="PWI46" s="169"/>
      <c r="PWJ46" s="169"/>
      <c r="PWK46" s="169"/>
      <c r="PWL46" s="169"/>
      <c r="PWM46" s="169"/>
      <c r="PWN46" s="169"/>
      <c r="PWO46" s="169"/>
      <c r="PWP46" s="169"/>
      <c r="PWQ46" s="169"/>
      <c r="PWR46" s="169"/>
      <c r="PWS46" s="169"/>
      <c r="PWT46" s="169"/>
      <c r="PWU46" s="169"/>
      <c r="PWV46" s="169"/>
      <c r="PWW46" s="169"/>
      <c r="PWX46" s="169"/>
      <c r="PWY46" s="169"/>
      <c r="PWZ46" s="169"/>
      <c r="PXA46" s="169"/>
      <c r="PXB46" s="169"/>
      <c r="PXC46" s="169"/>
      <c r="PXD46" s="169"/>
      <c r="PXE46" s="169"/>
      <c r="PXF46" s="169"/>
      <c r="PXG46" s="169"/>
      <c r="PXH46" s="169"/>
      <c r="PXI46" s="169"/>
      <c r="PXJ46" s="169"/>
      <c r="PXK46" s="169"/>
      <c r="PXL46" s="169"/>
      <c r="PXM46" s="169"/>
      <c r="PXN46" s="169"/>
      <c r="PXO46" s="169"/>
      <c r="PXP46" s="169"/>
      <c r="PXQ46" s="169"/>
      <c r="PXR46" s="169"/>
      <c r="PXS46" s="169"/>
      <c r="PXT46" s="169"/>
      <c r="PXU46" s="169"/>
      <c r="PXV46" s="169"/>
      <c r="PXW46" s="169"/>
      <c r="PXX46" s="169"/>
      <c r="PXY46" s="169"/>
      <c r="PXZ46" s="169"/>
      <c r="PYA46" s="169"/>
      <c r="PYB46" s="169"/>
      <c r="PYC46" s="169"/>
      <c r="PYD46" s="169"/>
      <c r="PYE46" s="169"/>
      <c r="PYF46" s="169"/>
      <c r="PYG46" s="169"/>
      <c r="PYH46" s="169"/>
      <c r="PYI46" s="169"/>
      <c r="PYJ46" s="169"/>
      <c r="PYK46" s="169"/>
      <c r="PYL46" s="169"/>
      <c r="PYM46" s="169"/>
      <c r="PYN46" s="169"/>
      <c r="PYO46" s="169"/>
      <c r="PYP46" s="169"/>
      <c r="PYQ46" s="169"/>
      <c r="PYR46" s="169"/>
      <c r="PYS46" s="169"/>
      <c r="PYT46" s="169"/>
      <c r="PYU46" s="169"/>
      <c r="PYV46" s="169"/>
      <c r="PYW46" s="169"/>
      <c r="PYX46" s="169"/>
      <c r="PYY46" s="169"/>
      <c r="PYZ46" s="169"/>
      <c r="PZA46" s="169"/>
      <c r="PZB46" s="169"/>
      <c r="PZC46" s="169"/>
      <c r="PZD46" s="169"/>
      <c r="PZE46" s="169"/>
      <c r="PZF46" s="169"/>
      <c r="PZG46" s="169"/>
      <c r="PZH46" s="169"/>
      <c r="PZI46" s="169"/>
      <c r="PZJ46" s="169"/>
      <c r="PZK46" s="169"/>
      <c r="PZL46" s="169"/>
      <c r="PZM46" s="169"/>
      <c r="PZN46" s="169"/>
      <c r="PZO46" s="169"/>
      <c r="PZP46" s="169"/>
      <c r="PZQ46" s="169"/>
      <c r="PZR46" s="169"/>
      <c r="PZS46" s="169"/>
      <c r="PZT46" s="169"/>
      <c r="PZU46" s="169"/>
      <c r="PZV46" s="169"/>
      <c r="PZW46" s="169"/>
      <c r="PZX46" s="169"/>
      <c r="PZY46" s="169"/>
      <c r="PZZ46" s="169"/>
      <c r="QAA46" s="169"/>
      <c r="QAB46" s="169"/>
      <c r="QAC46" s="169"/>
      <c r="QAD46" s="169"/>
      <c r="QAE46" s="169"/>
      <c r="QAF46" s="169"/>
      <c r="QAG46" s="169"/>
      <c r="QAH46" s="169"/>
      <c r="QAI46" s="169"/>
      <c r="QAJ46" s="169"/>
      <c r="QAK46" s="169"/>
      <c r="QAL46" s="169"/>
      <c r="QAM46" s="169"/>
      <c r="QAN46" s="169"/>
      <c r="QAO46" s="169"/>
      <c r="QAP46" s="169"/>
      <c r="QAQ46" s="169"/>
      <c r="QAR46" s="169"/>
      <c r="QAS46" s="169"/>
      <c r="QAT46" s="169"/>
      <c r="QAU46" s="169"/>
      <c r="QAV46" s="169"/>
      <c r="QAW46" s="169"/>
      <c r="QAX46" s="169"/>
      <c r="QAY46" s="169"/>
      <c r="QAZ46" s="169"/>
      <c r="QBA46" s="169"/>
      <c r="QBB46" s="169"/>
      <c r="QBC46" s="169"/>
      <c r="QBD46" s="169"/>
      <c r="QBE46" s="169"/>
      <c r="QBF46" s="169"/>
      <c r="QBG46" s="169"/>
      <c r="QBH46" s="169"/>
      <c r="QBI46" s="169"/>
      <c r="QBJ46" s="169"/>
      <c r="QBK46" s="169"/>
      <c r="QBL46" s="169"/>
      <c r="QBM46" s="169"/>
      <c r="QBN46" s="169"/>
      <c r="QBO46" s="169"/>
      <c r="QBP46" s="169"/>
      <c r="QBQ46" s="169"/>
      <c r="QBR46" s="169"/>
      <c r="QBS46" s="169"/>
      <c r="QBT46" s="169"/>
      <c r="QBU46" s="169"/>
      <c r="QBV46" s="169"/>
      <c r="QBW46" s="169"/>
      <c r="QBX46" s="169"/>
      <c r="QBY46" s="169"/>
      <c r="QBZ46" s="169"/>
      <c r="QCA46" s="169"/>
      <c r="QCB46" s="169"/>
      <c r="QCC46" s="169"/>
      <c r="QCD46" s="169"/>
      <c r="QCE46" s="169"/>
      <c r="QCF46" s="169"/>
      <c r="QCG46" s="169"/>
      <c r="QCH46" s="169"/>
      <c r="QCI46" s="169"/>
      <c r="QCJ46" s="169"/>
      <c r="QCK46" s="169"/>
      <c r="QCL46" s="169"/>
      <c r="QCM46" s="169"/>
      <c r="QCN46" s="169"/>
      <c r="QCO46" s="169"/>
      <c r="QCP46" s="169"/>
      <c r="QCQ46" s="169"/>
      <c r="QCR46" s="169"/>
      <c r="QCS46" s="169"/>
      <c r="QCT46" s="169"/>
      <c r="QCU46" s="169"/>
      <c r="QCV46" s="169"/>
      <c r="QCW46" s="169"/>
      <c r="QCX46" s="169"/>
      <c r="QCY46" s="169"/>
      <c r="QCZ46" s="169"/>
      <c r="QDA46" s="169"/>
      <c r="QDB46" s="169"/>
      <c r="QDC46" s="169"/>
      <c r="QDD46" s="169"/>
      <c r="QDE46" s="169"/>
      <c r="QDF46" s="169"/>
      <c r="QDG46" s="169"/>
      <c r="QDH46" s="169"/>
      <c r="QDI46" s="169"/>
      <c r="QDJ46" s="169"/>
      <c r="QDK46" s="169"/>
      <c r="QDL46" s="169"/>
      <c r="QDM46" s="169"/>
      <c r="QDN46" s="169"/>
      <c r="QDO46" s="169"/>
      <c r="QDP46" s="169"/>
      <c r="QDQ46" s="169"/>
      <c r="QDR46" s="169"/>
      <c r="QDS46" s="169"/>
      <c r="QDT46" s="169"/>
      <c r="QDU46" s="169"/>
      <c r="QDV46" s="169"/>
      <c r="QDW46" s="169"/>
      <c r="QDX46" s="169"/>
      <c r="QDY46" s="169"/>
      <c r="QDZ46" s="169"/>
      <c r="QEA46" s="169"/>
      <c r="QEB46" s="169"/>
      <c r="QEC46" s="169"/>
      <c r="QED46" s="169"/>
      <c r="QEE46" s="169"/>
      <c r="QEF46" s="169"/>
      <c r="QEG46" s="169"/>
      <c r="QEH46" s="169"/>
      <c r="QEI46" s="169"/>
      <c r="QEJ46" s="169"/>
      <c r="QEK46" s="169"/>
      <c r="QEL46" s="169"/>
      <c r="QEM46" s="169"/>
      <c r="QEN46" s="169"/>
      <c r="QEO46" s="169"/>
      <c r="QEP46" s="169"/>
      <c r="QEQ46" s="169"/>
      <c r="QER46" s="169"/>
      <c r="QES46" s="169"/>
      <c r="QET46" s="169"/>
      <c r="QEU46" s="169"/>
      <c r="QEV46" s="169"/>
      <c r="QEW46" s="169"/>
      <c r="QEX46" s="169"/>
      <c r="QEY46" s="169"/>
      <c r="QEZ46" s="169"/>
      <c r="QFA46" s="169"/>
      <c r="QFB46" s="169"/>
      <c r="QFC46" s="169"/>
      <c r="QFD46" s="169"/>
      <c r="QFE46" s="169"/>
      <c r="QFF46" s="169"/>
      <c r="QFG46" s="169"/>
      <c r="QFH46" s="169"/>
      <c r="QFI46" s="169"/>
      <c r="QFJ46" s="169"/>
      <c r="QFK46" s="169"/>
      <c r="QFL46" s="169"/>
      <c r="QFM46" s="169"/>
      <c r="QFN46" s="169"/>
      <c r="QFO46" s="169"/>
      <c r="QFP46" s="169"/>
      <c r="QFQ46" s="169"/>
      <c r="QFR46" s="169"/>
      <c r="QFS46" s="169"/>
      <c r="QFT46" s="169"/>
      <c r="QFU46" s="169"/>
      <c r="QFV46" s="169"/>
      <c r="QFW46" s="169"/>
      <c r="QFX46" s="169"/>
      <c r="QFY46" s="169"/>
      <c r="QFZ46" s="169"/>
      <c r="QGA46" s="169"/>
      <c r="QGB46" s="169"/>
      <c r="QGC46" s="169"/>
      <c r="QGD46" s="169"/>
      <c r="QGE46" s="169"/>
      <c r="QGF46" s="169"/>
      <c r="QGG46" s="169"/>
      <c r="QGH46" s="169"/>
      <c r="QGI46" s="169"/>
      <c r="QGJ46" s="169"/>
      <c r="QGK46" s="169"/>
      <c r="QGL46" s="169"/>
      <c r="QGM46" s="169"/>
      <c r="QGN46" s="169"/>
      <c r="QGO46" s="169"/>
      <c r="QGP46" s="169"/>
      <c r="QGQ46" s="169"/>
      <c r="QGR46" s="169"/>
      <c r="QGS46" s="169"/>
      <c r="QGT46" s="169"/>
      <c r="QGU46" s="169"/>
      <c r="QGV46" s="169"/>
      <c r="QGW46" s="169"/>
      <c r="QGX46" s="169"/>
      <c r="QGY46" s="169"/>
      <c r="QGZ46" s="169"/>
      <c r="QHA46" s="169"/>
      <c r="QHB46" s="169"/>
      <c r="QHC46" s="169"/>
      <c r="QHD46" s="169"/>
      <c r="QHE46" s="169"/>
      <c r="QHF46" s="169"/>
      <c r="QHG46" s="169"/>
      <c r="QHH46" s="169"/>
      <c r="QHI46" s="169"/>
      <c r="QHJ46" s="169"/>
      <c r="QHK46" s="169"/>
      <c r="QHL46" s="169"/>
      <c r="QHM46" s="169"/>
      <c r="QHN46" s="169"/>
      <c r="QHO46" s="169"/>
      <c r="QHP46" s="169"/>
      <c r="QHQ46" s="169"/>
      <c r="QHR46" s="169"/>
      <c r="QHS46" s="169"/>
      <c r="QHT46" s="169"/>
      <c r="QHU46" s="169"/>
      <c r="QHV46" s="169"/>
      <c r="QHW46" s="169"/>
      <c r="QHX46" s="169"/>
      <c r="QHY46" s="169"/>
      <c r="QHZ46" s="169"/>
      <c r="QIA46" s="169"/>
      <c r="QIB46" s="169"/>
      <c r="QIC46" s="169"/>
      <c r="QID46" s="169"/>
      <c r="QIE46" s="169"/>
      <c r="QIF46" s="169"/>
      <c r="QIG46" s="169"/>
      <c r="QIH46" s="169"/>
      <c r="QII46" s="169"/>
      <c r="QIJ46" s="169"/>
      <c r="QIK46" s="169"/>
      <c r="QIL46" s="169"/>
      <c r="QIM46" s="169"/>
      <c r="QIN46" s="169"/>
      <c r="QIO46" s="169"/>
      <c r="QIP46" s="169"/>
      <c r="QIQ46" s="169"/>
      <c r="QIR46" s="169"/>
      <c r="QIS46" s="169"/>
      <c r="QIT46" s="169"/>
      <c r="QIU46" s="169"/>
      <c r="QIV46" s="169"/>
      <c r="QIW46" s="169"/>
      <c r="QIX46" s="169"/>
      <c r="QIY46" s="169"/>
      <c r="QIZ46" s="169"/>
      <c r="QJA46" s="169"/>
      <c r="QJB46" s="169"/>
      <c r="QJC46" s="169"/>
      <c r="QJD46" s="169"/>
      <c r="QJE46" s="169"/>
      <c r="QJF46" s="169"/>
      <c r="QJG46" s="169"/>
      <c r="QJH46" s="169"/>
      <c r="QJI46" s="169"/>
      <c r="QJJ46" s="169"/>
      <c r="QJK46" s="169"/>
      <c r="QJL46" s="169"/>
      <c r="QJM46" s="169"/>
      <c r="QJN46" s="169"/>
      <c r="QJO46" s="169"/>
      <c r="QJP46" s="169"/>
      <c r="QJQ46" s="169"/>
      <c r="QJR46" s="169"/>
      <c r="QJS46" s="169"/>
      <c r="QJT46" s="169"/>
      <c r="QJU46" s="169"/>
      <c r="QJV46" s="169"/>
      <c r="QJW46" s="169"/>
      <c r="QJX46" s="169"/>
      <c r="QJY46" s="169"/>
      <c r="QJZ46" s="169"/>
      <c r="QKA46" s="169"/>
      <c r="QKB46" s="169"/>
      <c r="QKC46" s="169"/>
      <c r="QKD46" s="169"/>
      <c r="QKE46" s="169"/>
      <c r="QKF46" s="169"/>
      <c r="QKG46" s="169"/>
      <c r="QKH46" s="169"/>
      <c r="QKI46" s="169"/>
      <c r="QKJ46" s="169"/>
      <c r="QKK46" s="169"/>
      <c r="QKL46" s="169"/>
      <c r="QKM46" s="169"/>
      <c r="QKN46" s="169"/>
      <c r="QKO46" s="169"/>
      <c r="QKP46" s="169"/>
      <c r="QKQ46" s="169"/>
      <c r="QKR46" s="169"/>
      <c r="QKS46" s="169"/>
      <c r="QKT46" s="169"/>
      <c r="QKU46" s="169"/>
      <c r="QKV46" s="169"/>
      <c r="QKW46" s="169"/>
      <c r="QKX46" s="169"/>
      <c r="QKY46" s="169"/>
      <c r="QKZ46" s="169"/>
      <c r="QLA46" s="169"/>
      <c r="QLB46" s="169"/>
      <c r="QLC46" s="169"/>
      <c r="QLD46" s="169"/>
      <c r="QLE46" s="169"/>
      <c r="QLF46" s="169"/>
      <c r="QLG46" s="169"/>
      <c r="QLH46" s="169"/>
      <c r="QLI46" s="169"/>
      <c r="QLJ46" s="169"/>
      <c r="QLK46" s="169"/>
      <c r="QLL46" s="169"/>
      <c r="QLM46" s="169"/>
      <c r="QLN46" s="169"/>
      <c r="QLO46" s="169"/>
      <c r="QLP46" s="169"/>
      <c r="QLQ46" s="169"/>
      <c r="QLR46" s="169"/>
      <c r="QLS46" s="169"/>
      <c r="QLT46" s="169"/>
      <c r="QLU46" s="169"/>
      <c r="QLV46" s="169"/>
      <c r="QLW46" s="169"/>
      <c r="QLX46" s="169"/>
      <c r="QLY46" s="169"/>
      <c r="QLZ46" s="169"/>
      <c r="QMA46" s="169"/>
      <c r="QMB46" s="169"/>
      <c r="QMC46" s="169"/>
      <c r="QMD46" s="169"/>
      <c r="QME46" s="169"/>
      <c r="QMF46" s="169"/>
      <c r="QMG46" s="169"/>
      <c r="QMH46" s="169"/>
      <c r="QMI46" s="169"/>
      <c r="QMJ46" s="169"/>
      <c r="QMK46" s="169"/>
      <c r="QML46" s="169"/>
      <c r="QMM46" s="169"/>
      <c r="QMN46" s="169"/>
      <c r="QMO46" s="169"/>
      <c r="QMP46" s="169"/>
      <c r="QMQ46" s="169"/>
      <c r="QMR46" s="169"/>
      <c r="QMS46" s="169"/>
      <c r="QMT46" s="169"/>
      <c r="QMU46" s="169"/>
      <c r="QMV46" s="169"/>
      <c r="QMW46" s="169"/>
      <c r="QMX46" s="169"/>
      <c r="QMY46" s="169"/>
      <c r="QMZ46" s="169"/>
      <c r="QNA46" s="169"/>
      <c r="QNB46" s="169"/>
      <c r="QNC46" s="169"/>
      <c r="QND46" s="169"/>
      <c r="QNE46" s="169"/>
      <c r="QNF46" s="169"/>
      <c r="QNG46" s="169"/>
      <c r="QNH46" s="169"/>
      <c r="QNI46" s="169"/>
      <c r="QNJ46" s="169"/>
      <c r="QNK46" s="169"/>
      <c r="QNL46" s="169"/>
      <c r="QNM46" s="169"/>
      <c r="QNN46" s="169"/>
      <c r="QNO46" s="169"/>
      <c r="QNP46" s="169"/>
      <c r="QNQ46" s="169"/>
      <c r="QNR46" s="169"/>
      <c r="QNS46" s="169"/>
      <c r="QNT46" s="169"/>
      <c r="QNU46" s="169"/>
      <c r="QNV46" s="169"/>
      <c r="QNW46" s="169"/>
      <c r="QNX46" s="169"/>
      <c r="QNY46" s="169"/>
      <c r="QNZ46" s="169"/>
      <c r="QOA46" s="169"/>
      <c r="QOB46" s="169"/>
      <c r="QOC46" s="169"/>
      <c r="QOD46" s="169"/>
      <c r="QOE46" s="169"/>
      <c r="QOF46" s="169"/>
      <c r="QOG46" s="169"/>
      <c r="QOH46" s="169"/>
      <c r="QOI46" s="169"/>
      <c r="QOJ46" s="169"/>
      <c r="QOK46" s="169"/>
      <c r="QOL46" s="169"/>
      <c r="QOM46" s="169"/>
      <c r="QON46" s="169"/>
      <c r="QOO46" s="169"/>
      <c r="QOP46" s="169"/>
      <c r="QOQ46" s="169"/>
      <c r="QOR46" s="169"/>
      <c r="QOS46" s="169"/>
      <c r="QOT46" s="169"/>
      <c r="QOU46" s="169"/>
      <c r="QOV46" s="169"/>
      <c r="QOW46" s="169"/>
      <c r="QOX46" s="169"/>
      <c r="QOY46" s="169"/>
      <c r="QOZ46" s="169"/>
      <c r="QPA46" s="169"/>
      <c r="QPB46" s="169"/>
      <c r="QPC46" s="169"/>
      <c r="QPD46" s="169"/>
      <c r="QPE46" s="169"/>
      <c r="QPF46" s="169"/>
      <c r="QPG46" s="169"/>
      <c r="QPH46" s="169"/>
      <c r="QPI46" s="169"/>
      <c r="QPJ46" s="169"/>
      <c r="QPK46" s="169"/>
      <c r="QPL46" s="169"/>
      <c r="QPM46" s="169"/>
      <c r="QPN46" s="169"/>
      <c r="QPO46" s="169"/>
      <c r="QPP46" s="169"/>
      <c r="QPQ46" s="169"/>
      <c r="QPR46" s="169"/>
      <c r="QPS46" s="169"/>
      <c r="QPT46" s="169"/>
      <c r="QPU46" s="169"/>
      <c r="QPV46" s="169"/>
      <c r="QPW46" s="169"/>
      <c r="QPX46" s="169"/>
      <c r="QPY46" s="169"/>
      <c r="QPZ46" s="169"/>
      <c r="QQA46" s="169"/>
      <c r="QQB46" s="169"/>
      <c r="QQC46" s="169"/>
      <c r="QQD46" s="169"/>
      <c r="QQE46" s="169"/>
      <c r="QQF46" s="169"/>
      <c r="QQG46" s="169"/>
      <c r="QQH46" s="169"/>
      <c r="QQI46" s="169"/>
      <c r="QQJ46" s="169"/>
      <c r="QQK46" s="169"/>
      <c r="QQL46" s="169"/>
      <c r="QQM46" s="169"/>
      <c r="QQN46" s="169"/>
      <c r="QQO46" s="169"/>
      <c r="QQP46" s="169"/>
      <c r="QQQ46" s="169"/>
      <c r="QQR46" s="169"/>
      <c r="QQS46" s="169"/>
      <c r="QQT46" s="169"/>
      <c r="QQU46" s="169"/>
      <c r="QQV46" s="169"/>
      <c r="QQW46" s="169"/>
      <c r="QQX46" s="169"/>
      <c r="QQY46" s="169"/>
      <c r="QQZ46" s="169"/>
      <c r="QRA46" s="169"/>
      <c r="QRB46" s="169"/>
      <c r="QRC46" s="169"/>
      <c r="QRD46" s="169"/>
      <c r="QRE46" s="169"/>
      <c r="QRF46" s="169"/>
      <c r="QRG46" s="169"/>
      <c r="QRH46" s="169"/>
      <c r="QRI46" s="169"/>
      <c r="QRJ46" s="169"/>
      <c r="QRK46" s="169"/>
      <c r="QRL46" s="169"/>
      <c r="QRM46" s="169"/>
      <c r="QRN46" s="169"/>
      <c r="QRO46" s="169"/>
      <c r="QRP46" s="169"/>
      <c r="QRQ46" s="169"/>
      <c r="QRR46" s="169"/>
      <c r="QRS46" s="169"/>
      <c r="QRT46" s="169"/>
      <c r="QRU46" s="169"/>
      <c r="QRV46" s="169"/>
      <c r="QRW46" s="169"/>
      <c r="QRX46" s="169"/>
      <c r="QRY46" s="169"/>
      <c r="QRZ46" s="169"/>
      <c r="QSA46" s="169"/>
      <c r="QSB46" s="169"/>
      <c r="QSC46" s="169"/>
      <c r="QSD46" s="169"/>
      <c r="QSE46" s="169"/>
      <c r="QSF46" s="169"/>
      <c r="QSG46" s="169"/>
      <c r="QSH46" s="169"/>
      <c r="QSI46" s="169"/>
      <c r="QSJ46" s="169"/>
      <c r="QSK46" s="169"/>
      <c r="QSL46" s="169"/>
      <c r="QSM46" s="169"/>
      <c r="QSN46" s="169"/>
      <c r="QSO46" s="169"/>
      <c r="QSP46" s="169"/>
      <c r="QSQ46" s="169"/>
      <c r="QSR46" s="169"/>
      <c r="QSS46" s="169"/>
      <c r="QST46" s="169"/>
      <c r="QSU46" s="169"/>
      <c r="QSV46" s="169"/>
      <c r="QSW46" s="169"/>
      <c r="QSX46" s="169"/>
      <c r="QSY46" s="169"/>
      <c r="QSZ46" s="169"/>
      <c r="QTA46" s="169"/>
      <c r="QTB46" s="169"/>
      <c r="QTC46" s="169"/>
      <c r="QTD46" s="169"/>
      <c r="QTE46" s="169"/>
      <c r="QTF46" s="169"/>
      <c r="QTG46" s="169"/>
      <c r="QTH46" s="169"/>
      <c r="QTI46" s="169"/>
      <c r="QTJ46" s="169"/>
      <c r="QTK46" s="169"/>
      <c r="QTL46" s="169"/>
      <c r="QTM46" s="169"/>
      <c r="QTN46" s="169"/>
      <c r="QTO46" s="169"/>
      <c r="QTP46" s="169"/>
      <c r="QTQ46" s="169"/>
      <c r="QTR46" s="169"/>
      <c r="QTS46" s="169"/>
      <c r="QTT46" s="169"/>
      <c r="QTU46" s="169"/>
      <c r="QTV46" s="169"/>
      <c r="QTW46" s="169"/>
      <c r="QTX46" s="169"/>
      <c r="QTY46" s="169"/>
      <c r="QTZ46" s="169"/>
      <c r="QUA46" s="169"/>
      <c r="QUB46" s="169"/>
      <c r="QUC46" s="169"/>
      <c r="QUD46" s="169"/>
      <c r="QUE46" s="169"/>
      <c r="QUF46" s="169"/>
      <c r="QUG46" s="169"/>
      <c r="QUH46" s="169"/>
      <c r="QUI46" s="169"/>
      <c r="QUJ46" s="169"/>
      <c r="QUK46" s="169"/>
      <c r="QUL46" s="169"/>
      <c r="QUM46" s="169"/>
      <c r="QUN46" s="169"/>
      <c r="QUO46" s="169"/>
      <c r="QUP46" s="169"/>
      <c r="QUQ46" s="169"/>
      <c r="QUR46" s="169"/>
      <c r="QUS46" s="169"/>
      <c r="QUT46" s="169"/>
      <c r="QUU46" s="169"/>
      <c r="QUV46" s="169"/>
      <c r="QUW46" s="169"/>
      <c r="QUX46" s="169"/>
      <c r="QUY46" s="169"/>
      <c r="QUZ46" s="169"/>
      <c r="QVA46" s="169"/>
      <c r="QVB46" s="169"/>
      <c r="QVC46" s="169"/>
      <c r="QVD46" s="169"/>
      <c r="QVE46" s="169"/>
      <c r="QVF46" s="169"/>
      <c r="QVG46" s="169"/>
      <c r="QVH46" s="169"/>
      <c r="QVI46" s="169"/>
      <c r="QVJ46" s="169"/>
      <c r="QVK46" s="169"/>
      <c r="QVL46" s="169"/>
      <c r="QVM46" s="169"/>
      <c r="QVN46" s="169"/>
      <c r="QVO46" s="169"/>
      <c r="QVP46" s="169"/>
      <c r="QVQ46" s="169"/>
      <c r="QVR46" s="169"/>
      <c r="QVS46" s="169"/>
      <c r="QVT46" s="169"/>
      <c r="QVU46" s="169"/>
      <c r="QVV46" s="169"/>
      <c r="QVW46" s="169"/>
      <c r="QVX46" s="169"/>
      <c r="QVY46" s="169"/>
      <c r="QVZ46" s="169"/>
      <c r="QWA46" s="169"/>
      <c r="QWB46" s="169"/>
      <c r="QWC46" s="169"/>
      <c r="QWD46" s="169"/>
      <c r="QWE46" s="169"/>
      <c r="QWF46" s="169"/>
      <c r="QWG46" s="169"/>
      <c r="QWH46" s="169"/>
      <c r="QWI46" s="169"/>
      <c r="QWJ46" s="169"/>
      <c r="QWK46" s="169"/>
      <c r="QWL46" s="169"/>
      <c r="QWM46" s="169"/>
      <c r="QWN46" s="169"/>
      <c r="QWO46" s="169"/>
      <c r="QWP46" s="169"/>
      <c r="QWQ46" s="169"/>
      <c r="QWR46" s="169"/>
      <c r="QWS46" s="169"/>
      <c r="QWT46" s="169"/>
      <c r="QWU46" s="169"/>
      <c r="QWV46" s="169"/>
      <c r="QWW46" s="169"/>
      <c r="QWX46" s="169"/>
      <c r="QWY46" s="169"/>
      <c r="QWZ46" s="169"/>
      <c r="QXA46" s="169"/>
      <c r="QXB46" s="169"/>
      <c r="QXC46" s="169"/>
      <c r="QXD46" s="169"/>
      <c r="QXE46" s="169"/>
      <c r="QXF46" s="169"/>
      <c r="QXG46" s="169"/>
      <c r="QXH46" s="169"/>
      <c r="QXI46" s="169"/>
      <c r="QXJ46" s="169"/>
      <c r="QXK46" s="169"/>
      <c r="QXL46" s="169"/>
      <c r="QXM46" s="169"/>
      <c r="QXN46" s="169"/>
      <c r="QXO46" s="169"/>
      <c r="QXP46" s="169"/>
      <c r="QXQ46" s="169"/>
      <c r="QXR46" s="169"/>
      <c r="QXS46" s="169"/>
      <c r="QXT46" s="169"/>
      <c r="QXU46" s="169"/>
      <c r="QXV46" s="169"/>
      <c r="QXW46" s="169"/>
      <c r="QXX46" s="169"/>
      <c r="QXY46" s="169"/>
      <c r="QXZ46" s="169"/>
      <c r="QYA46" s="169"/>
      <c r="QYB46" s="169"/>
      <c r="QYC46" s="169"/>
      <c r="QYD46" s="169"/>
      <c r="QYE46" s="169"/>
      <c r="QYF46" s="169"/>
      <c r="QYG46" s="169"/>
      <c r="QYH46" s="169"/>
      <c r="QYI46" s="169"/>
      <c r="QYJ46" s="169"/>
      <c r="QYK46" s="169"/>
      <c r="QYL46" s="169"/>
      <c r="QYM46" s="169"/>
      <c r="QYN46" s="169"/>
      <c r="QYO46" s="169"/>
      <c r="QYP46" s="169"/>
      <c r="QYQ46" s="169"/>
      <c r="QYR46" s="169"/>
      <c r="QYS46" s="169"/>
      <c r="QYT46" s="169"/>
      <c r="QYU46" s="169"/>
      <c r="QYV46" s="169"/>
      <c r="QYW46" s="169"/>
      <c r="QYX46" s="169"/>
      <c r="QYY46" s="169"/>
      <c r="QYZ46" s="169"/>
      <c r="QZA46" s="169"/>
      <c r="QZB46" s="169"/>
      <c r="QZC46" s="169"/>
      <c r="QZD46" s="169"/>
      <c r="QZE46" s="169"/>
      <c r="QZF46" s="169"/>
      <c r="QZG46" s="169"/>
      <c r="QZH46" s="169"/>
      <c r="QZI46" s="169"/>
      <c r="QZJ46" s="169"/>
      <c r="QZK46" s="169"/>
      <c r="QZL46" s="169"/>
      <c r="QZM46" s="169"/>
      <c r="QZN46" s="169"/>
      <c r="QZO46" s="169"/>
      <c r="QZP46" s="169"/>
      <c r="QZQ46" s="169"/>
      <c r="QZR46" s="169"/>
      <c r="QZS46" s="169"/>
      <c r="QZT46" s="169"/>
      <c r="QZU46" s="169"/>
      <c r="QZV46" s="169"/>
      <c r="QZW46" s="169"/>
      <c r="QZX46" s="169"/>
      <c r="QZY46" s="169"/>
      <c r="QZZ46" s="169"/>
      <c r="RAA46" s="169"/>
      <c r="RAB46" s="169"/>
      <c r="RAC46" s="169"/>
      <c r="RAD46" s="169"/>
      <c r="RAE46" s="169"/>
      <c r="RAF46" s="169"/>
      <c r="RAG46" s="169"/>
      <c r="RAH46" s="169"/>
      <c r="RAI46" s="169"/>
      <c r="RAJ46" s="169"/>
      <c r="RAK46" s="169"/>
      <c r="RAL46" s="169"/>
      <c r="RAM46" s="169"/>
      <c r="RAN46" s="169"/>
      <c r="RAO46" s="169"/>
      <c r="RAP46" s="169"/>
      <c r="RAQ46" s="169"/>
      <c r="RAR46" s="169"/>
      <c r="RAS46" s="169"/>
      <c r="RAT46" s="169"/>
      <c r="RAU46" s="169"/>
      <c r="RAV46" s="169"/>
      <c r="RAW46" s="169"/>
      <c r="RAX46" s="169"/>
      <c r="RAY46" s="169"/>
      <c r="RAZ46" s="169"/>
      <c r="RBA46" s="169"/>
      <c r="RBB46" s="169"/>
      <c r="RBC46" s="169"/>
      <c r="RBD46" s="169"/>
      <c r="RBE46" s="169"/>
      <c r="RBF46" s="169"/>
      <c r="RBG46" s="169"/>
      <c r="RBH46" s="169"/>
      <c r="RBI46" s="169"/>
      <c r="RBJ46" s="169"/>
      <c r="RBK46" s="169"/>
      <c r="RBL46" s="169"/>
      <c r="RBM46" s="169"/>
      <c r="RBN46" s="169"/>
      <c r="RBO46" s="169"/>
      <c r="RBP46" s="169"/>
      <c r="RBQ46" s="169"/>
      <c r="RBR46" s="169"/>
      <c r="RBS46" s="169"/>
      <c r="RBT46" s="169"/>
      <c r="RBU46" s="169"/>
      <c r="RBV46" s="169"/>
      <c r="RBW46" s="169"/>
      <c r="RBX46" s="169"/>
      <c r="RBY46" s="169"/>
      <c r="RBZ46" s="169"/>
      <c r="RCA46" s="169"/>
      <c r="RCB46" s="169"/>
      <c r="RCC46" s="169"/>
      <c r="RCD46" s="169"/>
      <c r="RCE46" s="169"/>
      <c r="RCF46" s="169"/>
      <c r="RCG46" s="169"/>
      <c r="RCH46" s="169"/>
      <c r="RCI46" s="169"/>
      <c r="RCJ46" s="169"/>
      <c r="RCK46" s="169"/>
      <c r="RCL46" s="169"/>
      <c r="RCM46" s="169"/>
      <c r="RCN46" s="169"/>
      <c r="RCO46" s="169"/>
      <c r="RCP46" s="169"/>
      <c r="RCQ46" s="169"/>
      <c r="RCR46" s="169"/>
      <c r="RCS46" s="169"/>
      <c r="RCT46" s="169"/>
      <c r="RCU46" s="169"/>
      <c r="RCV46" s="169"/>
      <c r="RCW46" s="169"/>
      <c r="RCX46" s="169"/>
      <c r="RCY46" s="169"/>
      <c r="RCZ46" s="169"/>
      <c r="RDA46" s="169"/>
      <c r="RDB46" s="169"/>
      <c r="RDC46" s="169"/>
      <c r="RDD46" s="169"/>
      <c r="RDE46" s="169"/>
      <c r="RDF46" s="169"/>
      <c r="RDG46" s="169"/>
      <c r="RDH46" s="169"/>
      <c r="RDI46" s="169"/>
      <c r="RDJ46" s="169"/>
      <c r="RDK46" s="169"/>
      <c r="RDL46" s="169"/>
      <c r="RDM46" s="169"/>
      <c r="RDN46" s="169"/>
      <c r="RDO46" s="169"/>
      <c r="RDP46" s="169"/>
      <c r="RDQ46" s="169"/>
      <c r="RDR46" s="169"/>
      <c r="RDS46" s="169"/>
      <c r="RDT46" s="169"/>
      <c r="RDU46" s="169"/>
      <c r="RDV46" s="169"/>
      <c r="RDW46" s="169"/>
      <c r="RDX46" s="169"/>
      <c r="RDY46" s="169"/>
      <c r="RDZ46" s="169"/>
      <c r="REA46" s="169"/>
      <c r="REB46" s="169"/>
      <c r="REC46" s="169"/>
      <c r="RED46" s="169"/>
      <c r="REE46" s="169"/>
      <c r="REF46" s="169"/>
      <c r="REG46" s="169"/>
      <c r="REH46" s="169"/>
      <c r="REI46" s="169"/>
      <c r="REJ46" s="169"/>
      <c r="REK46" s="169"/>
      <c r="REL46" s="169"/>
      <c r="REM46" s="169"/>
      <c r="REN46" s="169"/>
      <c r="REO46" s="169"/>
      <c r="REP46" s="169"/>
      <c r="REQ46" s="169"/>
      <c r="RER46" s="169"/>
      <c r="RES46" s="169"/>
      <c r="RET46" s="169"/>
      <c r="REU46" s="169"/>
      <c r="REV46" s="169"/>
      <c r="REW46" s="169"/>
      <c r="REX46" s="169"/>
      <c r="REY46" s="169"/>
      <c r="REZ46" s="169"/>
      <c r="RFA46" s="169"/>
      <c r="RFB46" s="169"/>
      <c r="RFC46" s="169"/>
      <c r="RFD46" s="169"/>
      <c r="RFE46" s="169"/>
      <c r="RFF46" s="169"/>
      <c r="RFG46" s="169"/>
      <c r="RFH46" s="169"/>
      <c r="RFI46" s="169"/>
      <c r="RFJ46" s="169"/>
      <c r="RFK46" s="169"/>
      <c r="RFL46" s="169"/>
      <c r="RFM46" s="169"/>
      <c r="RFN46" s="169"/>
      <c r="RFO46" s="169"/>
      <c r="RFP46" s="169"/>
      <c r="RFQ46" s="169"/>
      <c r="RFR46" s="169"/>
      <c r="RFS46" s="169"/>
      <c r="RFT46" s="169"/>
      <c r="RFU46" s="169"/>
      <c r="RFV46" s="169"/>
      <c r="RFW46" s="169"/>
      <c r="RFX46" s="169"/>
      <c r="RFY46" s="169"/>
      <c r="RFZ46" s="169"/>
      <c r="RGA46" s="169"/>
      <c r="RGB46" s="169"/>
      <c r="RGC46" s="169"/>
      <c r="RGD46" s="169"/>
      <c r="RGE46" s="169"/>
      <c r="RGF46" s="169"/>
      <c r="RGG46" s="169"/>
      <c r="RGH46" s="169"/>
      <c r="RGI46" s="169"/>
      <c r="RGJ46" s="169"/>
      <c r="RGK46" s="169"/>
      <c r="RGL46" s="169"/>
      <c r="RGM46" s="169"/>
      <c r="RGN46" s="169"/>
      <c r="RGO46" s="169"/>
      <c r="RGP46" s="169"/>
      <c r="RGQ46" s="169"/>
      <c r="RGR46" s="169"/>
      <c r="RGS46" s="169"/>
      <c r="RGT46" s="169"/>
      <c r="RGU46" s="169"/>
      <c r="RGV46" s="169"/>
      <c r="RGW46" s="169"/>
      <c r="RGX46" s="169"/>
      <c r="RGY46" s="169"/>
      <c r="RGZ46" s="169"/>
      <c r="RHA46" s="169"/>
      <c r="RHB46" s="169"/>
      <c r="RHC46" s="169"/>
      <c r="RHD46" s="169"/>
      <c r="RHE46" s="169"/>
      <c r="RHF46" s="169"/>
      <c r="RHG46" s="169"/>
      <c r="RHH46" s="169"/>
      <c r="RHI46" s="169"/>
      <c r="RHJ46" s="169"/>
      <c r="RHK46" s="169"/>
      <c r="RHL46" s="169"/>
      <c r="RHM46" s="169"/>
      <c r="RHN46" s="169"/>
      <c r="RHO46" s="169"/>
      <c r="RHP46" s="169"/>
      <c r="RHQ46" s="169"/>
      <c r="RHR46" s="169"/>
      <c r="RHS46" s="169"/>
      <c r="RHT46" s="169"/>
      <c r="RHU46" s="169"/>
      <c r="RHV46" s="169"/>
      <c r="RHW46" s="169"/>
      <c r="RHX46" s="169"/>
      <c r="RHY46" s="169"/>
      <c r="RHZ46" s="169"/>
      <c r="RIA46" s="169"/>
      <c r="RIB46" s="169"/>
      <c r="RIC46" s="169"/>
      <c r="RID46" s="169"/>
      <c r="RIE46" s="169"/>
      <c r="RIF46" s="169"/>
      <c r="RIG46" s="169"/>
      <c r="RIH46" s="169"/>
      <c r="RII46" s="169"/>
      <c r="RIJ46" s="169"/>
      <c r="RIK46" s="169"/>
      <c r="RIL46" s="169"/>
      <c r="RIM46" s="169"/>
      <c r="RIN46" s="169"/>
      <c r="RIO46" s="169"/>
      <c r="RIP46" s="169"/>
      <c r="RIQ46" s="169"/>
      <c r="RIR46" s="169"/>
      <c r="RIS46" s="169"/>
      <c r="RIT46" s="169"/>
      <c r="RIU46" s="169"/>
      <c r="RIV46" s="169"/>
      <c r="RIW46" s="169"/>
      <c r="RIX46" s="169"/>
      <c r="RIY46" s="169"/>
      <c r="RIZ46" s="169"/>
      <c r="RJA46" s="169"/>
      <c r="RJB46" s="169"/>
      <c r="RJC46" s="169"/>
      <c r="RJD46" s="169"/>
      <c r="RJE46" s="169"/>
      <c r="RJF46" s="169"/>
      <c r="RJG46" s="169"/>
      <c r="RJH46" s="169"/>
      <c r="RJI46" s="169"/>
      <c r="RJJ46" s="169"/>
      <c r="RJK46" s="169"/>
      <c r="RJL46" s="169"/>
      <c r="RJM46" s="169"/>
      <c r="RJN46" s="169"/>
      <c r="RJO46" s="169"/>
      <c r="RJP46" s="169"/>
      <c r="RJQ46" s="169"/>
      <c r="RJR46" s="169"/>
      <c r="RJS46" s="169"/>
      <c r="RJT46" s="169"/>
      <c r="RJU46" s="169"/>
      <c r="RJV46" s="169"/>
      <c r="RJW46" s="169"/>
      <c r="RJX46" s="169"/>
      <c r="RJY46" s="169"/>
      <c r="RJZ46" s="169"/>
      <c r="RKA46" s="169"/>
      <c r="RKB46" s="169"/>
      <c r="RKC46" s="169"/>
      <c r="RKD46" s="169"/>
      <c r="RKE46" s="169"/>
      <c r="RKF46" s="169"/>
      <c r="RKG46" s="169"/>
      <c r="RKH46" s="169"/>
      <c r="RKI46" s="169"/>
      <c r="RKJ46" s="169"/>
      <c r="RKK46" s="169"/>
      <c r="RKL46" s="169"/>
      <c r="RKM46" s="169"/>
      <c r="RKN46" s="169"/>
      <c r="RKO46" s="169"/>
      <c r="RKP46" s="169"/>
      <c r="RKQ46" s="169"/>
      <c r="RKR46" s="169"/>
      <c r="RKS46" s="169"/>
      <c r="RKT46" s="169"/>
      <c r="RKU46" s="169"/>
      <c r="RKV46" s="169"/>
      <c r="RKW46" s="169"/>
      <c r="RKX46" s="169"/>
      <c r="RKY46" s="169"/>
      <c r="RKZ46" s="169"/>
      <c r="RLA46" s="169"/>
      <c r="RLB46" s="169"/>
      <c r="RLC46" s="169"/>
      <c r="RLD46" s="169"/>
      <c r="RLE46" s="169"/>
      <c r="RLF46" s="169"/>
      <c r="RLG46" s="169"/>
      <c r="RLH46" s="169"/>
      <c r="RLI46" s="169"/>
      <c r="RLJ46" s="169"/>
      <c r="RLK46" s="169"/>
      <c r="RLL46" s="169"/>
      <c r="RLM46" s="169"/>
      <c r="RLN46" s="169"/>
      <c r="RLO46" s="169"/>
      <c r="RLP46" s="169"/>
      <c r="RLQ46" s="169"/>
      <c r="RLR46" s="169"/>
      <c r="RLS46" s="169"/>
      <c r="RLT46" s="169"/>
      <c r="RLU46" s="169"/>
      <c r="RLV46" s="169"/>
      <c r="RLW46" s="169"/>
      <c r="RLX46" s="169"/>
      <c r="RLY46" s="169"/>
      <c r="RLZ46" s="169"/>
      <c r="RMA46" s="169"/>
      <c r="RMB46" s="169"/>
      <c r="RMC46" s="169"/>
      <c r="RMD46" s="169"/>
      <c r="RME46" s="169"/>
      <c r="RMF46" s="169"/>
      <c r="RMG46" s="169"/>
      <c r="RMH46" s="169"/>
      <c r="RMI46" s="169"/>
      <c r="RMJ46" s="169"/>
      <c r="RMK46" s="169"/>
      <c r="RML46" s="169"/>
      <c r="RMM46" s="169"/>
      <c r="RMN46" s="169"/>
      <c r="RMO46" s="169"/>
      <c r="RMP46" s="169"/>
      <c r="RMQ46" s="169"/>
      <c r="RMR46" s="169"/>
      <c r="RMS46" s="169"/>
      <c r="RMT46" s="169"/>
      <c r="RMU46" s="169"/>
      <c r="RMV46" s="169"/>
      <c r="RMW46" s="169"/>
      <c r="RMX46" s="169"/>
      <c r="RMY46" s="169"/>
      <c r="RMZ46" s="169"/>
      <c r="RNA46" s="169"/>
      <c r="RNB46" s="169"/>
      <c r="RNC46" s="169"/>
      <c r="RND46" s="169"/>
      <c r="RNE46" s="169"/>
      <c r="RNF46" s="169"/>
      <c r="RNG46" s="169"/>
      <c r="RNH46" s="169"/>
      <c r="RNI46" s="169"/>
      <c r="RNJ46" s="169"/>
      <c r="RNK46" s="169"/>
      <c r="RNL46" s="169"/>
      <c r="RNM46" s="169"/>
      <c r="RNN46" s="169"/>
      <c r="RNO46" s="169"/>
      <c r="RNP46" s="169"/>
      <c r="RNQ46" s="169"/>
      <c r="RNR46" s="169"/>
      <c r="RNS46" s="169"/>
      <c r="RNT46" s="169"/>
      <c r="RNU46" s="169"/>
      <c r="RNV46" s="169"/>
      <c r="RNW46" s="169"/>
      <c r="RNX46" s="169"/>
      <c r="RNY46" s="169"/>
      <c r="RNZ46" s="169"/>
      <c r="ROA46" s="169"/>
      <c r="ROB46" s="169"/>
      <c r="ROC46" s="169"/>
      <c r="ROD46" s="169"/>
      <c r="ROE46" s="169"/>
      <c r="ROF46" s="169"/>
      <c r="ROG46" s="169"/>
      <c r="ROH46" s="169"/>
      <c r="ROI46" s="169"/>
      <c r="ROJ46" s="169"/>
      <c r="ROK46" s="169"/>
      <c r="ROL46" s="169"/>
      <c r="ROM46" s="169"/>
      <c r="RON46" s="169"/>
      <c r="ROO46" s="169"/>
      <c r="ROP46" s="169"/>
      <c r="ROQ46" s="169"/>
      <c r="ROR46" s="169"/>
      <c r="ROS46" s="169"/>
      <c r="ROT46" s="169"/>
      <c r="ROU46" s="169"/>
      <c r="ROV46" s="169"/>
      <c r="ROW46" s="169"/>
      <c r="ROX46" s="169"/>
      <c r="ROY46" s="169"/>
      <c r="ROZ46" s="169"/>
      <c r="RPA46" s="169"/>
      <c r="RPB46" s="169"/>
      <c r="RPC46" s="169"/>
      <c r="RPD46" s="169"/>
      <c r="RPE46" s="169"/>
      <c r="RPF46" s="169"/>
      <c r="RPG46" s="169"/>
      <c r="RPH46" s="169"/>
      <c r="RPI46" s="169"/>
      <c r="RPJ46" s="169"/>
      <c r="RPK46" s="169"/>
      <c r="RPL46" s="169"/>
      <c r="RPM46" s="169"/>
      <c r="RPN46" s="169"/>
      <c r="RPO46" s="169"/>
      <c r="RPP46" s="169"/>
      <c r="RPQ46" s="169"/>
      <c r="RPR46" s="169"/>
      <c r="RPS46" s="169"/>
      <c r="RPT46" s="169"/>
      <c r="RPU46" s="169"/>
      <c r="RPV46" s="169"/>
      <c r="RPW46" s="169"/>
      <c r="RPX46" s="169"/>
      <c r="RPY46" s="169"/>
      <c r="RPZ46" s="169"/>
      <c r="RQA46" s="169"/>
      <c r="RQB46" s="169"/>
      <c r="RQC46" s="169"/>
      <c r="RQD46" s="169"/>
      <c r="RQE46" s="169"/>
      <c r="RQF46" s="169"/>
      <c r="RQG46" s="169"/>
      <c r="RQH46" s="169"/>
      <c r="RQI46" s="169"/>
      <c r="RQJ46" s="169"/>
      <c r="RQK46" s="169"/>
      <c r="RQL46" s="169"/>
      <c r="RQM46" s="169"/>
      <c r="RQN46" s="169"/>
      <c r="RQO46" s="169"/>
      <c r="RQP46" s="169"/>
      <c r="RQQ46" s="169"/>
      <c r="RQR46" s="169"/>
      <c r="RQS46" s="169"/>
      <c r="RQT46" s="169"/>
      <c r="RQU46" s="169"/>
      <c r="RQV46" s="169"/>
      <c r="RQW46" s="169"/>
      <c r="RQX46" s="169"/>
      <c r="RQY46" s="169"/>
      <c r="RQZ46" s="169"/>
      <c r="RRA46" s="169"/>
      <c r="RRB46" s="169"/>
      <c r="RRC46" s="169"/>
      <c r="RRD46" s="169"/>
      <c r="RRE46" s="169"/>
      <c r="RRF46" s="169"/>
      <c r="RRG46" s="169"/>
      <c r="RRH46" s="169"/>
      <c r="RRI46" s="169"/>
      <c r="RRJ46" s="169"/>
      <c r="RRK46" s="169"/>
      <c r="RRL46" s="169"/>
      <c r="RRM46" s="169"/>
      <c r="RRN46" s="169"/>
      <c r="RRO46" s="169"/>
      <c r="RRP46" s="169"/>
      <c r="RRQ46" s="169"/>
      <c r="RRR46" s="169"/>
      <c r="RRS46" s="169"/>
      <c r="RRT46" s="169"/>
      <c r="RRU46" s="169"/>
      <c r="RRV46" s="169"/>
      <c r="RRW46" s="169"/>
      <c r="RRX46" s="169"/>
      <c r="RRY46" s="169"/>
      <c r="RRZ46" s="169"/>
      <c r="RSA46" s="169"/>
      <c r="RSB46" s="169"/>
      <c r="RSC46" s="169"/>
      <c r="RSD46" s="169"/>
      <c r="RSE46" s="169"/>
      <c r="RSF46" s="169"/>
      <c r="RSG46" s="169"/>
      <c r="RSH46" s="169"/>
      <c r="RSI46" s="169"/>
      <c r="RSJ46" s="169"/>
      <c r="RSK46" s="169"/>
      <c r="RSL46" s="169"/>
      <c r="RSM46" s="169"/>
      <c r="RSN46" s="169"/>
      <c r="RSO46" s="169"/>
      <c r="RSP46" s="169"/>
      <c r="RSQ46" s="169"/>
      <c r="RSR46" s="169"/>
      <c r="RSS46" s="169"/>
      <c r="RST46" s="169"/>
      <c r="RSU46" s="169"/>
      <c r="RSV46" s="169"/>
      <c r="RSW46" s="169"/>
      <c r="RSX46" s="169"/>
      <c r="RSY46" s="169"/>
      <c r="RSZ46" s="169"/>
      <c r="RTA46" s="169"/>
      <c r="RTB46" s="169"/>
      <c r="RTC46" s="169"/>
      <c r="RTD46" s="169"/>
      <c r="RTE46" s="169"/>
      <c r="RTF46" s="169"/>
      <c r="RTG46" s="169"/>
      <c r="RTH46" s="169"/>
      <c r="RTI46" s="169"/>
      <c r="RTJ46" s="169"/>
      <c r="RTK46" s="169"/>
      <c r="RTL46" s="169"/>
      <c r="RTM46" s="169"/>
      <c r="RTN46" s="169"/>
      <c r="RTO46" s="169"/>
      <c r="RTP46" s="169"/>
      <c r="RTQ46" s="169"/>
      <c r="RTR46" s="169"/>
      <c r="RTS46" s="169"/>
      <c r="RTT46" s="169"/>
      <c r="RTU46" s="169"/>
      <c r="RTV46" s="169"/>
      <c r="RTW46" s="169"/>
      <c r="RTX46" s="169"/>
      <c r="RTY46" s="169"/>
      <c r="RTZ46" s="169"/>
      <c r="RUA46" s="169"/>
      <c r="RUB46" s="169"/>
      <c r="RUC46" s="169"/>
      <c r="RUD46" s="169"/>
      <c r="RUE46" s="169"/>
      <c r="RUF46" s="169"/>
      <c r="RUG46" s="169"/>
      <c r="RUH46" s="169"/>
      <c r="RUI46" s="169"/>
      <c r="RUJ46" s="169"/>
      <c r="RUK46" s="169"/>
      <c r="RUL46" s="169"/>
      <c r="RUM46" s="169"/>
      <c r="RUN46" s="169"/>
      <c r="RUO46" s="169"/>
      <c r="RUP46" s="169"/>
      <c r="RUQ46" s="169"/>
      <c r="RUR46" s="169"/>
      <c r="RUS46" s="169"/>
      <c r="RUT46" s="169"/>
      <c r="RUU46" s="169"/>
      <c r="RUV46" s="169"/>
      <c r="RUW46" s="169"/>
      <c r="RUX46" s="169"/>
      <c r="RUY46" s="169"/>
      <c r="RUZ46" s="169"/>
      <c r="RVA46" s="169"/>
      <c r="RVB46" s="169"/>
      <c r="RVC46" s="169"/>
      <c r="RVD46" s="169"/>
      <c r="RVE46" s="169"/>
      <c r="RVF46" s="169"/>
      <c r="RVG46" s="169"/>
      <c r="RVH46" s="169"/>
      <c r="RVI46" s="169"/>
      <c r="RVJ46" s="169"/>
      <c r="RVK46" s="169"/>
      <c r="RVL46" s="169"/>
      <c r="RVM46" s="169"/>
      <c r="RVN46" s="169"/>
      <c r="RVO46" s="169"/>
      <c r="RVP46" s="169"/>
      <c r="RVQ46" s="169"/>
      <c r="RVR46" s="169"/>
      <c r="RVS46" s="169"/>
      <c r="RVT46" s="169"/>
      <c r="RVU46" s="169"/>
      <c r="RVV46" s="169"/>
      <c r="RVW46" s="169"/>
      <c r="RVX46" s="169"/>
      <c r="RVY46" s="169"/>
      <c r="RVZ46" s="169"/>
      <c r="RWA46" s="169"/>
      <c r="RWB46" s="169"/>
      <c r="RWC46" s="169"/>
      <c r="RWD46" s="169"/>
      <c r="RWE46" s="169"/>
      <c r="RWF46" s="169"/>
      <c r="RWG46" s="169"/>
      <c r="RWH46" s="169"/>
      <c r="RWI46" s="169"/>
      <c r="RWJ46" s="169"/>
      <c r="RWK46" s="169"/>
      <c r="RWL46" s="169"/>
      <c r="RWM46" s="169"/>
      <c r="RWN46" s="169"/>
      <c r="RWO46" s="169"/>
      <c r="RWP46" s="169"/>
      <c r="RWQ46" s="169"/>
      <c r="RWR46" s="169"/>
      <c r="RWS46" s="169"/>
      <c r="RWT46" s="169"/>
      <c r="RWU46" s="169"/>
      <c r="RWV46" s="169"/>
      <c r="RWW46" s="169"/>
      <c r="RWX46" s="169"/>
      <c r="RWY46" s="169"/>
      <c r="RWZ46" s="169"/>
      <c r="RXA46" s="169"/>
      <c r="RXB46" s="169"/>
      <c r="RXC46" s="169"/>
      <c r="RXD46" s="169"/>
      <c r="RXE46" s="169"/>
      <c r="RXF46" s="169"/>
      <c r="RXG46" s="169"/>
      <c r="RXH46" s="169"/>
      <c r="RXI46" s="169"/>
      <c r="RXJ46" s="169"/>
      <c r="RXK46" s="169"/>
      <c r="RXL46" s="169"/>
      <c r="RXM46" s="169"/>
      <c r="RXN46" s="169"/>
      <c r="RXO46" s="169"/>
      <c r="RXP46" s="169"/>
      <c r="RXQ46" s="169"/>
      <c r="RXR46" s="169"/>
      <c r="RXS46" s="169"/>
      <c r="RXT46" s="169"/>
      <c r="RXU46" s="169"/>
      <c r="RXV46" s="169"/>
      <c r="RXW46" s="169"/>
      <c r="RXX46" s="169"/>
      <c r="RXY46" s="169"/>
      <c r="RXZ46" s="169"/>
      <c r="RYA46" s="169"/>
      <c r="RYB46" s="169"/>
      <c r="RYC46" s="169"/>
      <c r="RYD46" s="169"/>
      <c r="RYE46" s="169"/>
      <c r="RYF46" s="169"/>
      <c r="RYG46" s="169"/>
      <c r="RYH46" s="169"/>
      <c r="RYI46" s="169"/>
      <c r="RYJ46" s="169"/>
      <c r="RYK46" s="169"/>
      <c r="RYL46" s="169"/>
      <c r="RYM46" s="169"/>
      <c r="RYN46" s="169"/>
      <c r="RYO46" s="169"/>
      <c r="RYP46" s="169"/>
      <c r="RYQ46" s="169"/>
      <c r="RYR46" s="169"/>
      <c r="RYS46" s="169"/>
      <c r="RYT46" s="169"/>
      <c r="RYU46" s="169"/>
      <c r="RYV46" s="169"/>
      <c r="RYW46" s="169"/>
      <c r="RYX46" s="169"/>
      <c r="RYY46" s="169"/>
      <c r="RYZ46" s="169"/>
      <c r="RZA46" s="169"/>
      <c r="RZB46" s="169"/>
      <c r="RZC46" s="169"/>
      <c r="RZD46" s="169"/>
      <c r="RZE46" s="169"/>
      <c r="RZF46" s="169"/>
      <c r="RZG46" s="169"/>
      <c r="RZH46" s="169"/>
      <c r="RZI46" s="169"/>
      <c r="RZJ46" s="169"/>
      <c r="RZK46" s="169"/>
      <c r="RZL46" s="169"/>
      <c r="RZM46" s="169"/>
      <c r="RZN46" s="169"/>
      <c r="RZO46" s="169"/>
      <c r="RZP46" s="169"/>
      <c r="RZQ46" s="169"/>
      <c r="RZR46" s="169"/>
      <c r="RZS46" s="169"/>
      <c r="RZT46" s="169"/>
      <c r="RZU46" s="169"/>
      <c r="RZV46" s="169"/>
      <c r="RZW46" s="169"/>
      <c r="RZX46" s="169"/>
      <c r="RZY46" s="169"/>
      <c r="RZZ46" s="169"/>
      <c r="SAA46" s="169"/>
      <c r="SAB46" s="169"/>
      <c r="SAC46" s="169"/>
      <c r="SAD46" s="169"/>
      <c r="SAE46" s="169"/>
      <c r="SAF46" s="169"/>
      <c r="SAG46" s="169"/>
      <c r="SAH46" s="169"/>
      <c r="SAI46" s="169"/>
      <c r="SAJ46" s="169"/>
      <c r="SAK46" s="169"/>
      <c r="SAL46" s="169"/>
      <c r="SAM46" s="169"/>
      <c r="SAN46" s="169"/>
      <c r="SAO46" s="169"/>
      <c r="SAP46" s="169"/>
      <c r="SAQ46" s="169"/>
      <c r="SAR46" s="169"/>
      <c r="SAS46" s="169"/>
      <c r="SAT46" s="169"/>
      <c r="SAU46" s="169"/>
      <c r="SAV46" s="169"/>
      <c r="SAW46" s="169"/>
      <c r="SAX46" s="169"/>
      <c r="SAY46" s="169"/>
      <c r="SAZ46" s="169"/>
      <c r="SBA46" s="169"/>
      <c r="SBB46" s="169"/>
      <c r="SBC46" s="169"/>
      <c r="SBD46" s="169"/>
      <c r="SBE46" s="169"/>
      <c r="SBF46" s="169"/>
      <c r="SBG46" s="169"/>
      <c r="SBH46" s="169"/>
      <c r="SBI46" s="169"/>
      <c r="SBJ46" s="169"/>
      <c r="SBK46" s="169"/>
      <c r="SBL46" s="169"/>
      <c r="SBM46" s="169"/>
      <c r="SBN46" s="169"/>
      <c r="SBO46" s="169"/>
      <c r="SBP46" s="169"/>
      <c r="SBQ46" s="169"/>
      <c r="SBR46" s="169"/>
      <c r="SBS46" s="169"/>
      <c r="SBT46" s="169"/>
      <c r="SBU46" s="169"/>
      <c r="SBV46" s="169"/>
      <c r="SBW46" s="169"/>
      <c r="SBX46" s="169"/>
      <c r="SBY46" s="169"/>
      <c r="SBZ46" s="169"/>
      <c r="SCA46" s="169"/>
      <c r="SCB46" s="169"/>
      <c r="SCC46" s="169"/>
      <c r="SCD46" s="169"/>
      <c r="SCE46" s="169"/>
      <c r="SCF46" s="169"/>
      <c r="SCG46" s="169"/>
      <c r="SCH46" s="169"/>
      <c r="SCI46" s="169"/>
      <c r="SCJ46" s="169"/>
      <c r="SCK46" s="169"/>
      <c r="SCL46" s="169"/>
      <c r="SCM46" s="169"/>
      <c r="SCN46" s="169"/>
      <c r="SCO46" s="169"/>
      <c r="SCP46" s="169"/>
      <c r="SCQ46" s="169"/>
      <c r="SCR46" s="169"/>
      <c r="SCS46" s="169"/>
      <c r="SCT46" s="169"/>
      <c r="SCU46" s="169"/>
      <c r="SCV46" s="169"/>
      <c r="SCW46" s="169"/>
      <c r="SCX46" s="169"/>
      <c r="SCY46" s="169"/>
      <c r="SCZ46" s="169"/>
      <c r="SDA46" s="169"/>
      <c r="SDB46" s="169"/>
      <c r="SDC46" s="169"/>
      <c r="SDD46" s="169"/>
      <c r="SDE46" s="169"/>
      <c r="SDF46" s="169"/>
      <c r="SDG46" s="169"/>
      <c r="SDH46" s="169"/>
      <c r="SDI46" s="169"/>
      <c r="SDJ46" s="169"/>
      <c r="SDK46" s="169"/>
      <c r="SDL46" s="169"/>
      <c r="SDM46" s="169"/>
      <c r="SDN46" s="169"/>
      <c r="SDO46" s="169"/>
      <c r="SDP46" s="169"/>
      <c r="SDQ46" s="169"/>
      <c r="SDR46" s="169"/>
      <c r="SDS46" s="169"/>
      <c r="SDT46" s="169"/>
      <c r="SDU46" s="169"/>
      <c r="SDV46" s="169"/>
      <c r="SDW46" s="169"/>
      <c r="SDX46" s="169"/>
      <c r="SDY46" s="169"/>
      <c r="SDZ46" s="169"/>
      <c r="SEA46" s="169"/>
      <c r="SEB46" s="169"/>
      <c r="SEC46" s="169"/>
      <c r="SED46" s="169"/>
      <c r="SEE46" s="169"/>
      <c r="SEF46" s="169"/>
      <c r="SEG46" s="169"/>
      <c r="SEH46" s="169"/>
      <c r="SEI46" s="169"/>
      <c r="SEJ46" s="169"/>
      <c r="SEK46" s="169"/>
      <c r="SEL46" s="169"/>
      <c r="SEM46" s="169"/>
      <c r="SEN46" s="169"/>
      <c r="SEO46" s="169"/>
      <c r="SEP46" s="169"/>
      <c r="SEQ46" s="169"/>
      <c r="SER46" s="169"/>
      <c r="SES46" s="169"/>
      <c r="SET46" s="169"/>
      <c r="SEU46" s="169"/>
      <c r="SEV46" s="169"/>
      <c r="SEW46" s="169"/>
      <c r="SEX46" s="169"/>
      <c r="SEY46" s="169"/>
      <c r="SEZ46" s="169"/>
      <c r="SFA46" s="169"/>
      <c r="SFB46" s="169"/>
      <c r="SFC46" s="169"/>
      <c r="SFD46" s="169"/>
      <c r="SFE46" s="169"/>
      <c r="SFF46" s="169"/>
      <c r="SFG46" s="169"/>
      <c r="SFH46" s="169"/>
      <c r="SFI46" s="169"/>
      <c r="SFJ46" s="169"/>
      <c r="SFK46" s="169"/>
      <c r="SFL46" s="169"/>
      <c r="SFM46" s="169"/>
      <c r="SFN46" s="169"/>
      <c r="SFO46" s="169"/>
      <c r="SFP46" s="169"/>
      <c r="SFQ46" s="169"/>
      <c r="SFR46" s="169"/>
      <c r="SFS46" s="169"/>
      <c r="SFT46" s="169"/>
      <c r="SFU46" s="169"/>
      <c r="SFV46" s="169"/>
      <c r="SFW46" s="169"/>
      <c r="SFX46" s="169"/>
      <c r="SFY46" s="169"/>
      <c r="SFZ46" s="169"/>
      <c r="SGA46" s="169"/>
      <c r="SGB46" s="169"/>
      <c r="SGC46" s="169"/>
      <c r="SGD46" s="169"/>
      <c r="SGE46" s="169"/>
      <c r="SGF46" s="169"/>
      <c r="SGG46" s="169"/>
      <c r="SGH46" s="169"/>
      <c r="SGI46" s="169"/>
      <c r="SGJ46" s="169"/>
      <c r="SGK46" s="169"/>
      <c r="SGL46" s="169"/>
      <c r="SGM46" s="169"/>
      <c r="SGN46" s="169"/>
      <c r="SGO46" s="169"/>
      <c r="SGP46" s="169"/>
      <c r="SGQ46" s="169"/>
      <c r="SGR46" s="169"/>
      <c r="SGS46" s="169"/>
      <c r="SGT46" s="169"/>
      <c r="SGU46" s="169"/>
      <c r="SGV46" s="169"/>
      <c r="SGW46" s="169"/>
      <c r="SGX46" s="169"/>
      <c r="SGY46" s="169"/>
      <c r="SGZ46" s="169"/>
      <c r="SHA46" s="169"/>
      <c r="SHB46" s="169"/>
      <c r="SHC46" s="169"/>
      <c r="SHD46" s="169"/>
      <c r="SHE46" s="169"/>
      <c r="SHF46" s="169"/>
      <c r="SHG46" s="169"/>
      <c r="SHH46" s="169"/>
      <c r="SHI46" s="169"/>
      <c r="SHJ46" s="169"/>
      <c r="SHK46" s="169"/>
      <c r="SHL46" s="169"/>
      <c r="SHM46" s="169"/>
      <c r="SHN46" s="169"/>
      <c r="SHO46" s="169"/>
      <c r="SHP46" s="169"/>
      <c r="SHQ46" s="169"/>
      <c r="SHR46" s="169"/>
      <c r="SHS46" s="169"/>
      <c r="SHT46" s="169"/>
      <c r="SHU46" s="169"/>
      <c r="SHV46" s="169"/>
      <c r="SHW46" s="169"/>
      <c r="SHX46" s="169"/>
      <c r="SHY46" s="169"/>
      <c r="SHZ46" s="169"/>
      <c r="SIA46" s="169"/>
      <c r="SIB46" s="169"/>
      <c r="SIC46" s="169"/>
      <c r="SID46" s="169"/>
      <c r="SIE46" s="169"/>
      <c r="SIF46" s="169"/>
      <c r="SIG46" s="169"/>
      <c r="SIH46" s="169"/>
      <c r="SII46" s="169"/>
      <c r="SIJ46" s="169"/>
      <c r="SIK46" s="169"/>
      <c r="SIL46" s="169"/>
      <c r="SIM46" s="169"/>
      <c r="SIN46" s="169"/>
      <c r="SIO46" s="169"/>
      <c r="SIP46" s="169"/>
      <c r="SIQ46" s="169"/>
      <c r="SIR46" s="169"/>
      <c r="SIS46" s="169"/>
      <c r="SIT46" s="169"/>
      <c r="SIU46" s="169"/>
      <c r="SIV46" s="169"/>
      <c r="SIW46" s="169"/>
      <c r="SIX46" s="169"/>
      <c r="SIY46" s="169"/>
      <c r="SIZ46" s="169"/>
      <c r="SJA46" s="169"/>
      <c r="SJB46" s="169"/>
      <c r="SJC46" s="169"/>
      <c r="SJD46" s="169"/>
      <c r="SJE46" s="169"/>
      <c r="SJF46" s="169"/>
      <c r="SJG46" s="169"/>
      <c r="SJH46" s="169"/>
      <c r="SJI46" s="169"/>
      <c r="SJJ46" s="169"/>
      <c r="SJK46" s="169"/>
      <c r="SJL46" s="169"/>
      <c r="SJM46" s="169"/>
      <c r="SJN46" s="169"/>
      <c r="SJO46" s="169"/>
      <c r="SJP46" s="169"/>
      <c r="SJQ46" s="169"/>
      <c r="SJR46" s="169"/>
      <c r="SJS46" s="169"/>
      <c r="SJT46" s="169"/>
      <c r="SJU46" s="169"/>
      <c r="SJV46" s="169"/>
      <c r="SJW46" s="169"/>
      <c r="SJX46" s="169"/>
      <c r="SJY46" s="169"/>
      <c r="SJZ46" s="169"/>
      <c r="SKA46" s="169"/>
      <c r="SKB46" s="169"/>
      <c r="SKC46" s="169"/>
      <c r="SKD46" s="169"/>
      <c r="SKE46" s="169"/>
      <c r="SKF46" s="169"/>
      <c r="SKG46" s="169"/>
      <c r="SKH46" s="169"/>
      <c r="SKI46" s="169"/>
      <c r="SKJ46" s="169"/>
      <c r="SKK46" s="169"/>
      <c r="SKL46" s="169"/>
      <c r="SKM46" s="169"/>
      <c r="SKN46" s="169"/>
      <c r="SKO46" s="169"/>
      <c r="SKP46" s="169"/>
      <c r="SKQ46" s="169"/>
      <c r="SKR46" s="169"/>
      <c r="SKS46" s="169"/>
      <c r="SKT46" s="169"/>
      <c r="SKU46" s="169"/>
      <c r="SKV46" s="169"/>
      <c r="SKW46" s="169"/>
      <c r="SKX46" s="169"/>
      <c r="SKY46" s="169"/>
      <c r="SKZ46" s="169"/>
      <c r="SLA46" s="169"/>
      <c r="SLB46" s="169"/>
      <c r="SLC46" s="169"/>
      <c r="SLD46" s="169"/>
      <c r="SLE46" s="169"/>
      <c r="SLF46" s="169"/>
      <c r="SLG46" s="169"/>
      <c r="SLH46" s="169"/>
      <c r="SLI46" s="169"/>
      <c r="SLJ46" s="169"/>
      <c r="SLK46" s="169"/>
      <c r="SLL46" s="169"/>
      <c r="SLM46" s="169"/>
      <c r="SLN46" s="169"/>
      <c r="SLO46" s="169"/>
      <c r="SLP46" s="169"/>
      <c r="SLQ46" s="169"/>
      <c r="SLR46" s="169"/>
      <c r="SLS46" s="169"/>
      <c r="SLT46" s="169"/>
      <c r="SLU46" s="169"/>
      <c r="SLV46" s="169"/>
      <c r="SLW46" s="169"/>
      <c r="SLX46" s="169"/>
      <c r="SLY46" s="169"/>
      <c r="SLZ46" s="169"/>
      <c r="SMA46" s="169"/>
      <c r="SMB46" s="169"/>
      <c r="SMC46" s="169"/>
      <c r="SMD46" s="169"/>
      <c r="SME46" s="169"/>
      <c r="SMF46" s="169"/>
      <c r="SMG46" s="169"/>
      <c r="SMH46" s="169"/>
      <c r="SMI46" s="169"/>
      <c r="SMJ46" s="169"/>
      <c r="SMK46" s="169"/>
      <c r="SML46" s="169"/>
      <c r="SMM46" s="169"/>
      <c r="SMN46" s="169"/>
      <c r="SMO46" s="169"/>
      <c r="SMP46" s="169"/>
      <c r="SMQ46" s="169"/>
      <c r="SMR46" s="169"/>
      <c r="SMS46" s="169"/>
      <c r="SMT46" s="169"/>
      <c r="SMU46" s="169"/>
      <c r="SMV46" s="169"/>
      <c r="SMW46" s="169"/>
      <c r="SMX46" s="169"/>
      <c r="SMY46" s="169"/>
      <c r="SMZ46" s="169"/>
      <c r="SNA46" s="169"/>
      <c r="SNB46" s="169"/>
      <c r="SNC46" s="169"/>
      <c r="SND46" s="169"/>
      <c r="SNE46" s="169"/>
      <c r="SNF46" s="169"/>
      <c r="SNG46" s="169"/>
      <c r="SNH46" s="169"/>
      <c r="SNI46" s="169"/>
      <c r="SNJ46" s="169"/>
      <c r="SNK46" s="169"/>
      <c r="SNL46" s="169"/>
      <c r="SNM46" s="169"/>
      <c r="SNN46" s="169"/>
      <c r="SNO46" s="169"/>
      <c r="SNP46" s="169"/>
      <c r="SNQ46" s="169"/>
      <c r="SNR46" s="169"/>
      <c r="SNS46" s="169"/>
      <c r="SNT46" s="169"/>
      <c r="SNU46" s="169"/>
      <c r="SNV46" s="169"/>
      <c r="SNW46" s="169"/>
      <c r="SNX46" s="169"/>
      <c r="SNY46" s="169"/>
      <c r="SNZ46" s="169"/>
      <c r="SOA46" s="169"/>
      <c r="SOB46" s="169"/>
      <c r="SOC46" s="169"/>
      <c r="SOD46" s="169"/>
      <c r="SOE46" s="169"/>
      <c r="SOF46" s="169"/>
      <c r="SOG46" s="169"/>
      <c r="SOH46" s="169"/>
      <c r="SOI46" s="169"/>
      <c r="SOJ46" s="169"/>
      <c r="SOK46" s="169"/>
      <c r="SOL46" s="169"/>
      <c r="SOM46" s="169"/>
      <c r="SON46" s="169"/>
      <c r="SOO46" s="169"/>
      <c r="SOP46" s="169"/>
      <c r="SOQ46" s="169"/>
      <c r="SOR46" s="169"/>
      <c r="SOS46" s="169"/>
      <c r="SOT46" s="169"/>
      <c r="SOU46" s="169"/>
      <c r="SOV46" s="169"/>
      <c r="SOW46" s="169"/>
      <c r="SOX46" s="169"/>
      <c r="SOY46" s="169"/>
      <c r="SOZ46" s="169"/>
      <c r="SPA46" s="169"/>
      <c r="SPB46" s="169"/>
      <c r="SPC46" s="169"/>
      <c r="SPD46" s="169"/>
      <c r="SPE46" s="169"/>
      <c r="SPF46" s="169"/>
      <c r="SPG46" s="169"/>
      <c r="SPH46" s="169"/>
      <c r="SPI46" s="169"/>
      <c r="SPJ46" s="169"/>
      <c r="SPK46" s="169"/>
      <c r="SPL46" s="169"/>
      <c r="SPM46" s="169"/>
      <c r="SPN46" s="169"/>
      <c r="SPO46" s="169"/>
      <c r="SPP46" s="169"/>
      <c r="SPQ46" s="169"/>
      <c r="SPR46" s="169"/>
      <c r="SPS46" s="169"/>
      <c r="SPT46" s="169"/>
      <c r="SPU46" s="169"/>
      <c r="SPV46" s="169"/>
      <c r="SPW46" s="169"/>
      <c r="SPX46" s="169"/>
      <c r="SPY46" s="169"/>
      <c r="SPZ46" s="169"/>
      <c r="SQA46" s="169"/>
      <c r="SQB46" s="169"/>
      <c r="SQC46" s="169"/>
      <c r="SQD46" s="169"/>
      <c r="SQE46" s="169"/>
      <c r="SQF46" s="169"/>
      <c r="SQG46" s="169"/>
      <c r="SQH46" s="169"/>
      <c r="SQI46" s="169"/>
      <c r="SQJ46" s="169"/>
      <c r="SQK46" s="169"/>
      <c r="SQL46" s="169"/>
      <c r="SQM46" s="169"/>
      <c r="SQN46" s="169"/>
      <c r="SQO46" s="169"/>
      <c r="SQP46" s="169"/>
      <c r="SQQ46" s="169"/>
      <c r="SQR46" s="169"/>
      <c r="SQS46" s="169"/>
      <c r="SQT46" s="169"/>
      <c r="SQU46" s="169"/>
      <c r="SQV46" s="169"/>
      <c r="SQW46" s="169"/>
      <c r="SQX46" s="169"/>
      <c r="SQY46" s="169"/>
      <c r="SQZ46" s="169"/>
      <c r="SRA46" s="169"/>
      <c r="SRB46" s="169"/>
      <c r="SRC46" s="169"/>
      <c r="SRD46" s="169"/>
      <c r="SRE46" s="169"/>
      <c r="SRF46" s="169"/>
      <c r="SRG46" s="169"/>
      <c r="SRH46" s="169"/>
      <c r="SRI46" s="169"/>
      <c r="SRJ46" s="169"/>
      <c r="SRK46" s="169"/>
      <c r="SRL46" s="169"/>
      <c r="SRM46" s="169"/>
      <c r="SRN46" s="169"/>
      <c r="SRO46" s="169"/>
      <c r="SRP46" s="169"/>
      <c r="SRQ46" s="169"/>
      <c r="SRR46" s="169"/>
      <c r="SRS46" s="169"/>
      <c r="SRT46" s="169"/>
      <c r="SRU46" s="169"/>
      <c r="SRV46" s="169"/>
      <c r="SRW46" s="169"/>
      <c r="SRX46" s="169"/>
      <c r="SRY46" s="169"/>
      <c r="SRZ46" s="169"/>
      <c r="SSA46" s="169"/>
      <c r="SSB46" s="169"/>
      <c r="SSC46" s="169"/>
      <c r="SSD46" s="169"/>
      <c r="SSE46" s="169"/>
      <c r="SSF46" s="169"/>
      <c r="SSG46" s="169"/>
      <c r="SSH46" s="169"/>
      <c r="SSI46" s="169"/>
      <c r="SSJ46" s="169"/>
      <c r="SSK46" s="169"/>
      <c r="SSL46" s="169"/>
      <c r="SSM46" s="169"/>
      <c r="SSN46" s="169"/>
      <c r="SSO46" s="169"/>
      <c r="SSP46" s="169"/>
      <c r="SSQ46" s="169"/>
      <c r="SSR46" s="169"/>
      <c r="SSS46" s="169"/>
      <c r="SST46" s="169"/>
      <c r="SSU46" s="169"/>
      <c r="SSV46" s="169"/>
      <c r="SSW46" s="169"/>
      <c r="SSX46" s="169"/>
      <c r="SSY46" s="169"/>
      <c r="SSZ46" s="169"/>
      <c r="STA46" s="169"/>
      <c r="STB46" s="169"/>
      <c r="STC46" s="169"/>
      <c r="STD46" s="169"/>
      <c r="STE46" s="169"/>
      <c r="STF46" s="169"/>
      <c r="STG46" s="169"/>
      <c r="STH46" s="169"/>
      <c r="STI46" s="169"/>
      <c r="STJ46" s="169"/>
      <c r="STK46" s="169"/>
      <c r="STL46" s="169"/>
      <c r="STM46" s="169"/>
      <c r="STN46" s="169"/>
      <c r="STO46" s="169"/>
      <c r="STP46" s="169"/>
      <c r="STQ46" s="169"/>
      <c r="STR46" s="169"/>
      <c r="STS46" s="169"/>
      <c r="STT46" s="169"/>
      <c r="STU46" s="169"/>
      <c r="STV46" s="169"/>
      <c r="STW46" s="169"/>
      <c r="STX46" s="169"/>
      <c r="STY46" s="169"/>
      <c r="STZ46" s="169"/>
      <c r="SUA46" s="169"/>
      <c r="SUB46" s="169"/>
      <c r="SUC46" s="169"/>
      <c r="SUD46" s="169"/>
      <c r="SUE46" s="169"/>
      <c r="SUF46" s="169"/>
      <c r="SUG46" s="169"/>
      <c r="SUH46" s="169"/>
      <c r="SUI46" s="169"/>
      <c r="SUJ46" s="169"/>
      <c r="SUK46" s="169"/>
      <c r="SUL46" s="169"/>
      <c r="SUM46" s="169"/>
      <c r="SUN46" s="169"/>
      <c r="SUO46" s="169"/>
      <c r="SUP46" s="169"/>
      <c r="SUQ46" s="169"/>
      <c r="SUR46" s="169"/>
      <c r="SUS46" s="169"/>
      <c r="SUT46" s="169"/>
      <c r="SUU46" s="169"/>
      <c r="SUV46" s="169"/>
      <c r="SUW46" s="169"/>
      <c r="SUX46" s="169"/>
      <c r="SUY46" s="169"/>
      <c r="SUZ46" s="169"/>
      <c r="SVA46" s="169"/>
      <c r="SVB46" s="169"/>
      <c r="SVC46" s="169"/>
      <c r="SVD46" s="169"/>
      <c r="SVE46" s="169"/>
      <c r="SVF46" s="169"/>
      <c r="SVG46" s="169"/>
      <c r="SVH46" s="169"/>
      <c r="SVI46" s="169"/>
      <c r="SVJ46" s="169"/>
      <c r="SVK46" s="169"/>
      <c r="SVL46" s="169"/>
      <c r="SVM46" s="169"/>
      <c r="SVN46" s="169"/>
      <c r="SVO46" s="169"/>
      <c r="SVP46" s="169"/>
      <c r="SVQ46" s="169"/>
      <c r="SVR46" s="169"/>
      <c r="SVS46" s="169"/>
      <c r="SVT46" s="169"/>
      <c r="SVU46" s="169"/>
      <c r="SVV46" s="169"/>
      <c r="SVW46" s="169"/>
      <c r="SVX46" s="169"/>
      <c r="SVY46" s="169"/>
      <c r="SVZ46" s="169"/>
      <c r="SWA46" s="169"/>
      <c r="SWB46" s="169"/>
      <c r="SWC46" s="169"/>
      <c r="SWD46" s="169"/>
      <c r="SWE46" s="169"/>
      <c r="SWF46" s="169"/>
      <c r="SWG46" s="169"/>
      <c r="SWH46" s="169"/>
      <c r="SWI46" s="169"/>
      <c r="SWJ46" s="169"/>
      <c r="SWK46" s="169"/>
      <c r="SWL46" s="169"/>
      <c r="SWM46" s="169"/>
      <c r="SWN46" s="169"/>
      <c r="SWO46" s="169"/>
      <c r="SWP46" s="169"/>
      <c r="SWQ46" s="169"/>
      <c r="SWR46" s="169"/>
      <c r="SWS46" s="169"/>
      <c r="SWT46" s="169"/>
      <c r="SWU46" s="169"/>
      <c r="SWV46" s="169"/>
      <c r="SWW46" s="169"/>
      <c r="SWX46" s="169"/>
      <c r="SWY46" s="169"/>
      <c r="SWZ46" s="169"/>
      <c r="SXA46" s="169"/>
      <c r="SXB46" s="169"/>
      <c r="SXC46" s="169"/>
      <c r="SXD46" s="169"/>
      <c r="SXE46" s="169"/>
      <c r="SXF46" s="169"/>
      <c r="SXG46" s="169"/>
      <c r="SXH46" s="169"/>
      <c r="SXI46" s="169"/>
      <c r="SXJ46" s="169"/>
      <c r="SXK46" s="169"/>
      <c r="SXL46" s="169"/>
      <c r="SXM46" s="169"/>
      <c r="SXN46" s="169"/>
      <c r="SXO46" s="169"/>
      <c r="SXP46" s="169"/>
      <c r="SXQ46" s="169"/>
      <c r="SXR46" s="169"/>
      <c r="SXS46" s="169"/>
      <c r="SXT46" s="169"/>
      <c r="SXU46" s="169"/>
      <c r="SXV46" s="169"/>
      <c r="SXW46" s="169"/>
      <c r="SXX46" s="169"/>
      <c r="SXY46" s="169"/>
      <c r="SXZ46" s="169"/>
      <c r="SYA46" s="169"/>
      <c r="SYB46" s="169"/>
      <c r="SYC46" s="169"/>
      <c r="SYD46" s="169"/>
      <c r="SYE46" s="169"/>
      <c r="SYF46" s="169"/>
      <c r="SYG46" s="169"/>
      <c r="SYH46" s="169"/>
      <c r="SYI46" s="169"/>
      <c r="SYJ46" s="169"/>
      <c r="SYK46" s="169"/>
      <c r="SYL46" s="169"/>
      <c r="SYM46" s="169"/>
      <c r="SYN46" s="169"/>
      <c r="SYO46" s="169"/>
      <c r="SYP46" s="169"/>
      <c r="SYQ46" s="169"/>
      <c r="SYR46" s="169"/>
      <c r="SYS46" s="169"/>
      <c r="SYT46" s="169"/>
      <c r="SYU46" s="169"/>
      <c r="SYV46" s="169"/>
      <c r="SYW46" s="169"/>
      <c r="SYX46" s="169"/>
      <c r="SYY46" s="169"/>
      <c r="SYZ46" s="169"/>
      <c r="SZA46" s="169"/>
      <c r="SZB46" s="169"/>
      <c r="SZC46" s="169"/>
      <c r="SZD46" s="169"/>
      <c r="SZE46" s="169"/>
      <c r="SZF46" s="169"/>
      <c r="SZG46" s="169"/>
      <c r="SZH46" s="169"/>
      <c r="SZI46" s="169"/>
      <c r="SZJ46" s="169"/>
      <c r="SZK46" s="169"/>
      <c r="SZL46" s="169"/>
      <c r="SZM46" s="169"/>
      <c r="SZN46" s="169"/>
      <c r="SZO46" s="169"/>
      <c r="SZP46" s="169"/>
      <c r="SZQ46" s="169"/>
      <c r="SZR46" s="169"/>
      <c r="SZS46" s="169"/>
      <c r="SZT46" s="169"/>
      <c r="SZU46" s="169"/>
      <c r="SZV46" s="169"/>
      <c r="SZW46" s="169"/>
      <c r="SZX46" s="169"/>
      <c r="SZY46" s="169"/>
      <c r="SZZ46" s="169"/>
      <c r="TAA46" s="169"/>
      <c r="TAB46" s="169"/>
      <c r="TAC46" s="169"/>
      <c r="TAD46" s="169"/>
      <c r="TAE46" s="169"/>
      <c r="TAF46" s="169"/>
      <c r="TAG46" s="169"/>
      <c r="TAH46" s="169"/>
      <c r="TAI46" s="169"/>
      <c r="TAJ46" s="169"/>
      <c r="TAK46" s="169"/>
      <c r="TAL46" s="169"/>
      <c r="TAM46" s="169"/>
      <c r="TAN46" s="169"/>
      <c r="TAO46" s="169"/>
      <c r="TAP46" s="169"/>
      <c r="TAQ46" s="169"/>
      <c r="TAR46" s="169"/>
      <c r="TAS46" s="169"/>
      <c r="TAT46" s="169"/>
      <c r="TAU46" s="169"/>
      <c r="TAV46" s="169"/>
      <c r="TAW46" s="169"/>
      <c r="TAX46" s="169"/>
      <c r="TAY46" s="169"/>
      <c r="TAZ46" s="169"/>
      <c r="TBA46" s="169"/>
      <c r="TBB46" s="169"/>
      <c r="TBC46" s="169"/>
      <c r="TBD46" s="169"/>
      <c r="TBE46" s="169"/>
      <c r="TBF46" s="169"/>
      <c r="TBG46" s="169"/>
      <c r="TBH46" s="169"/>
      <c r="TBI46" s="169"/>
      <c r="TBJ46" s="169"/>
      <c r="TBK46" s="169"/>
      <c r="TBL46" s="169"/>
      <c r="TBM46" s="169"/>
      <c r="TBN46" s="169"/>
      <c r="TBO46" s="169"/>
      <c r="TBP46" s="169"/>
      <c r="TBQ46" s="169"/>
      <c r="TBR46" s="169"/>
      <c r="TBS46" s="169"/>
      <c r="TBT46" s="169"/>
      <c r="TBU46" s="169"/>
      <c r="TBV46" s="169"/>
      <c r="TBW46" s="169"/>
      <c r="TBX46" s="169"/>
      <c r="TBY46" s="169"/>
      <c r="TBZ46" s="169"/>
      <c r="TCA46" s="169"/>
      <c r="TCB46" s="169"/>
      <c r="TCC46" s="169"/>
      <c r="TCD46" s="169"/>
      <c r="TCE46" s="169"/>
      <c r="TCF46" s="169"/>
      <c r="TCG46" s="169"/>
      <c r="TCH46" s="169"/>
      <c r="TCI46" s="169"/>
      <c r="TCJ46" s="169"/>
      <c r="TCK46" s="169"/>
      <c r="TCL46" s="169"/>
      <c r="TCM46" s="169"/>
      <c r="TCN46" s="169"/>
      <c r="TCO46" s="169"/>
      <c r="TCP46" s="169"/>
      <c r="TCQ46" s="169"/>
      <c r="TCR46" s="169"/>
      <c r="TCS46" s="169"/>
      <c r="TCT46" s="169"/>
      <c r="TCU46" s="169"/>
      <c r="TCV46" s="169"/>
      <c r="TCW46" s="169"/>
      <c r="TCX46" s="169"/>
      <c r="TCY46" s="169"/>
      <c r="TCZ46" s="169"/>
      <c r="TDA46" s="169"/>
      <c r="TDB46" s="169"/>
      <c r="TDC46" s="169"/>
      <c r="TDD46" s="169"/>
      <c r="TDE46" s="169"/>
      <c r="TDF46" s="169"/>
      <c r="TDG46" s="169"/>
      <c r="TDH46" s="169"/>
      <c r="TDI46" s="169"/>
      <c r="TDJ46" s="169"/>
      <c r="TDK46" s="169"/>
      <c r="TDL46" s="169"/>
      <c r="TDM46" s="169"/>
      <c r="TDN46" s="169"/>
      <c r="TDO46" s="169"/>
      <c r="TDP46" s="169"/>
      <c r="TDQ46" s="169"/>
      <c r="TDR46" s="169"/>
      <c r="TDS46" s="169"/>
      <c r="TDT46" s="169"/>
      <c r="TDU46" s="169"/>
      <c r="TDV46" s="169"/>
      <c r="TDW46" s="169"/>
      <c r="TDX46" s="169"/>
      <c r="TDY46" s="169"/>
      <c r="TDZ46" s="169"/>
      <c r="TEA46" s="169"/>
      <c r="TEB46" s="169"/>
      <c r="TEC46" s="169"/>
      <c r="TED46" s="169"/>
      <c r="TEE46" s="169"/>
      <c r="TEF46" s="169"/>
      <c r="TEG46" s="169"/>
      <c r="TEH46" s="169"/>
      <c r="TEI46" s="169"/>
      <c r="TEJ46" s="169"/>
      <c r="TEK46" s="169"/>
      <c r="TEL46" s="169"/>
      <c r="TEM46" s="169"/>
      <c r="TEN46" s="169"/>
      <c r="TEO46" s="169"/>
      <c r="TEP46" s="169"/>
      <c r="TEQ46" s="169"/>
      <c r="TER46" s="169"/>
      <c r="TES46" s="169"/>
      <c r="TET46" s="169"/>
      <c r="TEU46" s="169"/>
      <c r="TEV46" s="169"/>
      <c r="TEW46" s="169"/>
      <c r="TEX46" s="169"/>
      <c r="TEY46" s="169"/>
      <c r="TEZ46" s="169"/>
      <c r="TFA46" s="169"/>
      <c r="TFB46" s="169"/>
      <c r="TFC46" s="169"/>
      <c r="TFD46" s="169"/>
      <c r="TFE46" s="169"/>
      <c r="TFF46" s="169"/>
      <c r="TFG46" s="169"/>
      <c r="TFH46" s="169"/>
      <c r="TFI46" s="169"/>
      <c r="TFJ46" s="169"/>
      <c r="TFK46" s="169"/>
      <c r="TFL46" s="169"/>
      <c r="TFM46" s="169"/>
      <c r="TFN46" s="169"/>
      <c r="TFO46" s="169"/>
      <c r="TFP46" s="169"/>
      <c r="TFQ46" s="169"/>
      <c r="TFR46" s="169"/>
      <c r="TFS46" s="169"/>
      <c r="TFT46" s="169"/>
      <c r="TFU46" s="169"/>
      <c r="TFV46" s="169"/>
      <c r="TFW46" s="169"/>
      <c r="TFX46" s="169"/>
      <c r="TFY46" s="169"/>
      <c r="TFZ46" s="169"/>
      <c r="TGA46" s="169"/>
      <c r="TGB46" s="169"/>
      <c r="TGC46" s="169"/>
      <c r="TGD46" s="169"/>
      <c r="TGE46" s="169"/>
      <c r="TGF46" s="169"/>
      <c r="TGG46" s="169"/>
      <c r="TGH46" s="169"/>
      <c r="TGI46" s="169"/>
      <c r="TGJ46" s="169"/>
      <c r="TGK46" s="169"/>
      <c r="TGL46" s="169"/>
      <c r="TGM46" s="169"/>
      <c r="TGN46" s="169"/>
      <c r="TGO46" s="169"/>
      <c r="TGP46" s="169"/>
      <c r="TGQ46" s="169"/>
      <c r="TGR46" s="169"/>
      <c r="TGS46" s="169"/>
      <c r="TGT46" s="169"/>
      <c r="TGU46" s="169"/>
      <c r="TGV46" s="169"/>
      <c r="TGW46" s="169"/>
      <c r="TGX46" s="169"/>
      <c r="TGY46" s="169"/>
      <c r="TGZ46" s="169"/>
      <c r="THA46" s="169"/>
      <c r="THB46" s="169"/>
      <c r="THC46" s="169"/>
      <c r="THD46" s="169"/>
      <c r="THE46" s="169"/>
      <c r="THF46" s="169"/>
      <c r="THG46" s="169"/>
      <c r="THH46" s="169"/>
      <c r="THI46" s="169"/>
      <c r="THJ46" s="169"/>
      <c r="THK46" s="169"/>
      <c r="THL46" s="169"/>
      <c r="THM46" s="169"/>
      <c r="THN46" s="169"/>
      <c r="THO46" s="169"/>
      <c r="THP46" s="169"/>
      <c r="THQ46" s="169"/>
      <c r="THR46" s="169"/>
      <c r="THS46" s="169"/>
      <c r="THT46" s="169"/>
      <c r="THU46" s="169"/>
      <c r="THV46" s="169"/>
      <c r="THW46" s="169"/>
      <c r="THX46" s="169"/>
      <c r="THY46" s="169"/>
      <c r="THZ46" s="169"/>
      <c r="TIA46" s="169"/>
      <c r="TIB46" s="169"/>
      <c r="TIC46" s="169"/>
      <c r="TID46" s="169"/>
      <c r="TIE46" s="169"/>
      <c r="TIF46" s="169"/>
      <c r="TIG46" s="169"/>
      <c r="TIH46" s="169"/>
      <c r="TII46" s="169"/>
      <c r="TIJ46" s="169"/>
      <c r="TIK46" s="169"/>
      <c r="TIL46" s="169"/>
      <c r="TIM46" s="169"/>
      <c r="TIN46" s="169"/>
      <c r="TIO46" s="169"/>
      <c r="TIP46" s="169"/>
      <c r="TIQ46" s="169"/>
      <c r="TIR46" s="169"/>
      <c r="TIS46" s="169"/>
      <c r="TIT46" s="169"/>
      <c r="TIU46" s="169"/>
      <c r="TIV46" s="169"/>
      <c r="TIW46" s="169"/>
      <c r="TIX46" s="169"/>
      <c r="TIY46" s="169"/>
      <c r="TIZ46" s="169"/>
      <c r="TJA46" s="169"/>
      <c r="TJB46" s="169"/>
      <c r="TJC46" s="169"/>
      <c r="TJD46" s="169"/>
      <c r="TJE46" s="169"/>
      <c r="TJF46" s="169"/>
      <c r="TJG46" s="169"/>
      <c r="TJH46" s="169"/>
      <c r="TJI46" s="169"/>
      <c r="TJJ46" s="169"/>
      <c r="TJK46" s="169"/>
      <c r="TJL46" s="169"/>
      <c r="TJM46" s="169"/>
      <c r="TJN46" s="169"/>
      <c r="TJO46" s="169"/>
      <c r="TJP46" s="169"/>
      <c r="TJQ46" s="169"/>
      <c r="TJR46" s="169"/>
      <c r="TJS46" s="169"/>
      <c r="TJT46" s="169"/>
      <c r="TJU46" s="169"/>
      <c r="TJV46" s="169"/>
      <c r="TJW46" s="169"/>
      <c r="TJX46" s="169"/>
      <c r="TJY46" s="169"/>
      <c r="TJZ46" s="169"/>
      <c r="TKA46" s="169"/>
      <c r="TKB46" s="169"/>
      <c r="TKC46" s="169"/>
      <c r="TKD46" s="169"/>
      <c r="TKE46" s="169"/>
      <c r="TKF46" s="169"/>
      <c r="TKG46" s="169"/>
      <c r="TKH46" s="169"/>
      <c r="TKI46" s="169"/>
      <c r="TKJ46" s="169"/>
      <c r="TKK46" s="169"/>
      <c r="TKL46" s="169"/>
      <c r="TKM46" s="169"/>
      <c r="TKN46" s="169"/>
      <c r="TKO46" s="169"/>
      <c r="TKP46" s="169"/>
      <c r="TKQ46" s="169"/>
      <c r="TKR46" s="169"/>
      <c r="TKS46" s="169"/>
      <c r="TKT46" s="169"/>
      <c r="TKU46" s="169"/>
      <c r="TKV46" s="169"/>
      <c r="TKW46" s="169"/>
      <c r="TKX46" s="169"/>
      <c r="TKY46" s="169"/>
      <c r="TKZ46" s="169"/>
      <c r="TLA46" s="169"/>
      <c r="TLB46" s="169"/>
      <c r="TLC46" s="169"/>
      <c r="TLD46" s="169"/>
      <c r="TLE46" s="169"/>
      <c r="TLF46" s="169"/>
      <c r="TLG46" s="169"/>
      <c r="TLH46" s="169"/>
      <c r="TLI46" s="169"/>
      <c r="TLJ46" s="169"/>
      <c r="TLK46" s="169"/>
      <c r="TLL46" s="169"/>
      <c r="TLM46" s="169"/>
      <c r="TLN46" s="169"/>
      <c r="TLO46" s="169"/>
      <c r="TLP46" s="169"/>
      <c r="TLQ46" s="169"/>
      <c r="TLR46" s="169"/>
      <c r="TLS46" s="169"/>
      <c r="TLT46" s="169"/>
      <c r="TLU46" s="169"/>
      <c r="TLV46" s="169"/>
      <c r="TLW46" s="169"/>
      <c r="TLX46" s="169"/>
      <c r="TLY46" s="169"/>
      <c r="TLZ46" s="169"/>
      <c r="TMA46" s="169"/>
      <c r="TMB46" s="169"/>
      <c r="TMC46" s="169"/>
      <c r="TMD46" s="169"/>
      <c r="TME46" s="169"/>
      <c r="TMF46" s="169"/>
      <c r="TMG46" s="169"/>
      <c r="TMH46" s="169"/>
      <c r="TMI46" s="169"/>
      <c r="TMJ46" s="169"/>
      <c r="TMK46" s="169"/>
      <c r="TML46" s="169"/>
      <c r="TMM46" s="169"/>
      <c r="TMN46" s="169"/>
      <c r="TMO46" s="169"/>
      <c r="TMP46" s="169"/>
      <c r="TMQ46" s="169"/>
      <c r="TMR46" s="169"/>
      <c r="TMS46" s="169"/>
      <c r="TMT46" s="169"/>
      <c r="TMU46" s="169"/>
      <c r="TMV46" s="169"/>
      <c r="TMW46" s="169"/>
      <c r="TMX46" s="169"/>
      <c r="TMY46" s="169"/>
      <c r="TMZ46" s="169"/>
      <c r="TNA46" s="169"/>
      <c r="TNB46" s="169"/>
      <c r="TNC46" s="169"/>
      <c r="TND46" s="169"/>
      <c r="TNE46" s="169"/>
      <c r="TNF46" s="169"/>
      <c r="TNG46" s="169"/>
      <c r="TNH46" s="169"/>
      <c r="TNI46" s="169"/>
      <c r="TNJ46" s="169"/>
      <c r="TNK46" s="169"/>
      <c r="TNL46" s="169"/>
      <c r="TNM46" s="169"/>
      <c r="TNN46" s="169"/>
      <c r="TNO46" s="169"/>
      <c r="TNP46" s="169"/>
      <c r="TNQ46" s="169"/>
      <c r="TNR46" s="169"/>
      <c r="TNS46" s="169"/>
      <c r="TNT46" s="169"/>
      <c r="TNU46" s="169"/>
      <c r="TNV46" s="169"/>
      <c r="TNW46" s="169"/>
      <c r="TNX46" s="169"/>
      <c r="TNY46" s="169"/>
      <c r="TNZ46" s="169"/>
      <c r="TOA46" s="169"/>
      <c r="TOB46" s="169"/>
      <c r="TOC46" s="169"/>
      <c r="TOD46" s="169"/>
      <c r="TOE46" s="169"/>
      <c r="TOF46" s="169"/>
      <c r="TOG46" s="169"/>
      <c r="TOH46" s="169"/>
      <c r="TOI46" s="169"/>
      <c r="TOJ46" s="169"/>
      <c r="TOK46" s="169"/>
      <c r="TOL46" s="169"/>
      <c r="TOM46" s="169"/>
      <c r="TON46" s="169"/>
      <c r="TOO46" s="169"/>
      <c r="TOP46" s="169"/>
      <c r="TOQ46" s="169"/>
      <c r="TOR46" s="169"/>
      <c r="TOS46" s="169"/>
      <c r="TOT46" s="169"/>
      <c r="TOU46" s="169"/>
      <c r="TOV46" s="169"/>
      <c r="TOW46" s="169"/>
      <c r="TOX46" s="169"/>
      <c r="TOY46" s="169"/>
      <c r="TOZ46" s="169"/>
      <c r="TPA46" s="169"/>
      <c r="TPB46" s="169"/>
      <c r="TPC46" s="169"/>
      <c r="TPD46" s="169"/>
      <c r="TPE46" s="169"/>
      <c r="TPF46" s="169"/>
      <c r="TPG46" s="169"/>
      <c r="TPH46" s="169"/>
      <c r="TPI46" s="169"/>
      <c r="TPJ46" s="169"/>
      <c r="TPK46" s="169"/>
      <c r="TPL46" s="169"/>
      <c r="TPM46" s="169"/>
      <c r="TPN46" s="169"/>
      <c r="TPO46" s="169"/>
      <c r="TPP46" s="169"/>
      <c r="TPQ46" s="169"/>
      <c r="TPR46" s="169"/>
      <c r="TPS46" s="169"/>
      <c r="TPT46" s="169"/>
      <c r="TPU46" s="169"/>
      <c r="TPV46" s="169"/>
      <c r="TPW46" s="169"/>
      <c r="TPX46" s="169"/>
      <c r="TPY46" s="169"/>
      <c r="TPZ46" s="169"/>
      <c r="TQA46" s="169"/>
      <c r="TQB46" s="169"/>
      <c r="TQC46" s="169"/>
      <c r="TQD46" s="169"/>
      <c r="TQE46" s="169"/>
      <c r="TQF46" s="169"/>
      <c r="TQG46" s="169"/>
      <c r="TQH46" s="169"/>
      <c r="TQI46" s="169"/>
      <c r="TQJ46" s="169"/>
      <c r="TQK46" s="169"/>
      <c r="TQL46" s="169"/>
      <c r="TQM46" s="169"/>
      <c r="TQN46" s="169"/>
      <c r="TQO46" s="169"/>
      <c r="TQP46" s="169"/>
      <c r="TQQ46" s="169"/>
      <c r="TQR46" s="169"/>
      <c r="TQS46" s="169"/>
      <c r="TQT46" s="169"/>
      <c r="TQU46" s="169"/>
      <c r="TQV46" s="169"/>
      <c r="TQW46" s="169"/>
      <c r="TQX46" s="169"/>
      <c r="TQY46" s="169"/>
      <c r="TQZ46" s="169"/>
      <c r="TRA46" s="169"/>
      <c r="TRB46" s="169"/>
      <c r="TRC46" s="169"/>
      <c r="TRD46" s="169"/>
      <c r="TRE46" s="169"/>
      <c r="TRF46" s="169"/>
      <c r="TRG46" s="169"/>
      <c r="TRH46" s="169"/>
      <c r="TRI46" s="169"/>
      <c r="TRJ46" s="169"/>
      <c r="TRK46" s="169"/>
      <c r="TRL46" s="169"/>
      <c r="TRM46" s="169"/>
      <c r="TRN46" s="169"/>
      <c r="TRO46" s="169"/>
      <c r="TRP46" s="169"/>
      <c r="TRQ46" s="169"/>
      <c r="TRR46" s="169"/>
      <c r="TRS46" s="169"/>
      <c r="TRT46" s="169"/>
      <c r="TRU46" s="169"/>
      <c r="TRV46" s="169"/>
      <c r="TRW46" s="169"/>
      <c r="TRX46" s="169"/>
      <c r="TRY46" s="169"/>
      <c r="TRZ46" s="169"/>
      <c r="TSA46" s="169"/>
      <c r="TSB46" s="169"/>
      <c r="TSC46" s="169"/>
      <c r="TSD46" s="169"/>
      <c r="TSE46" s="169"/>
      <c r="TSF46" s="169"/>
      <c r="TSG46" s="169"/>
      <c r="TSH46" s="169"/>
      <c r="TSI46" s="169"/>
      <c r="TSJ46" s="169"/>
      <c r="TSK46" s="169"/>
      <c r="TSL46" s="169"/>
      <c r="TSM46" s="169"/>
      <c r="TSN46" s="169"/>
      <c r="TSO46" s="169"/>
      <c r="TSP46" s="169"/>
      <c r="TSQ46" s="169"/>
      <c r="TSR46" s="169"/>
      <c r="TSS46" s="169"/>
      <c r="TST46" s="169"/>
      <c r="TSU46" s="169"/>
      <c r="TSV46" s="169"/>
      <c r="TSW46" s="169"/>
      <c r="TSX46" s="169"/>
      <c r="TSY46" s="169"/>
      <c r="TSZ46" s="169"/>
      <c r="TTA46" s="169"/>
      <c r="TTB46" s="169"/>
      <c r="TTC46" s="169"/>
      <c r="TTD46" s="169"/>
      <c r="TTE46" s="169"/>
      <c r="TTF46" s="169"/>
      <c r="TTG46" s="169"/>
      <c r="TTH46" s="169"/>
      <c r="TTI46" s="169"/>
      <c r="TTJ46" s="169"/>
      <c r="TTK46" s="169"/>
      <c r="TTL46" s="169"/>
      <c r="TTM46" s="169"/>
      <c r="TTN46" s="169"/>
      <c r="TTO46" s="169"/>
      <c r="TTP46" s="169"/>
      <c r="TTQ46" s="169"/>
      <c r="TTR46" s="169"/>
      <c r="TTS46" s="169"/>
      <c r="TTT46" s="169"/>
      <c r="TTU46" s="169"/>
      <c r="TTV46" s="169"/>
      <c r="TTW46" s="169"/>
      <c r="TTX46" s="169"/>
      <c r="TTY46" s="169"/>
      <c r="TTZ46" s="169"/>
      <c r="TUA46" s="169"/>
      <c r="TUB46" s="169"/>
      <c r="TUC46" s="169"/>
      <c r="TUD46" s="169"/>
      <c r="TUE46" s="169"/>
      <c r="TUF46" s="169"/>
      <c r="TUG46" s="169"/>
      <c r="TUH46" s="169"/>
      <c r="TUI46" s="169"/>
      <c r="TUJ46" s="169"/>
      <c r="TUK46" s="169"/>
      <c r="TUL46" s="169"/>
      <c r="TUM46" s="169"/>
      <c r="TUN46" s="169"/>
      <c r="TUO46" s="169"/>
      <c r="TUP46" s="169"/>
      <c r="TUQ46" s="169"/>
      <c r="TUR46" s="169"/>
      <c r="TUS46" s="169"/>
      <c r="TUT46" s="169"/>
      <c r="TUU46" s="169"/>
      <c r="TUV46" s="169"/>
      <c r="TUW46" s="169"/>
      <c r="TUX46" s="169"/>
      <c r="TUY46" s="169"/>
      <c r="TUZ46" s="169"/>
      <c r="TVA46" s="169"/>
      <c r="TVB46" s="169"/>
      <c r="TVC46" s="169"/>
      <c r="TVD46" s="169"/>
      <c r="TVE46" s="169"/>
      <c r="TVF46" s="169"/>
      <c r="TVG46" s="169"/>
      <c r="TVH46" s="169"/>
      <c r="TVI46" s="169"/>
      <c r="TVJ46" s="169"/>
      <c r="TVK46" s="169"/>
      <c r="TVL46" s="169"/>
      <c r="TVM46" s="169"/>
      <c r="TVN46" s="169"/>
      <c r="TVO46" s="169"/>
      <c r="TVP46" s="169"/>
      <c r="TVQ46" s="169"/>
      <c r="TVR46" s="169"/>
      <c r="TVS46" s="169"/>
      <c r="TVT46" s="169"/>
      <c r="TVU46" s="169"/>
      <c r="TVV46" s="169"/>
      <c r="TVW46" s="169"/>
      <c r="TVX46" s="169"/>
      <c r="TVY46" s="169"/>
      <c r="TVZ46" s="169"/>
      <c r="TWA46" s="169"/>
      <c r="TWB46" s="169"/>
      <c r="TWC46" s="169"/>
      <c r="TWD46" s="169"/>
      <c r="TWE46" s="169"/>
      <c r="TWF46" s="169"/>
      <c r="TWG46" s="169"/>
      <c r="TWH46" s="169"/>
      <c r="TWI46" s="169"/>
      <c r="TWJ46" s="169"/>
      <c r="TWK46" s="169"/>
      <c r="TWL46" s="169"/>
      <c r="TWM46" s="169"/>
      <c r="TWN46" s="169"/>
      <c r="TWO46" s="169"/>
      <c r="TWP46" s="169"/>
      <c r="TWQ46" s="169"/>
      <c r="TWR46" s="169"/>
      <c r="TWS46" s="169"/>
      <c r="TWT46" s="169"/>
      <c r="TWU46" s="169"/>
      <c r="TWV46" s="169"/>
      <c r="TWW46" s="169"/>
      <c r="TWX46" s="169"/>
      <c r="TWY46" s="169"/>
      <c r="TWZ46" s="169"/>
      <c r="TXA46" s="169"/>
      <c r="TXB46" s="169"/>
      <c r="TXC46" s="169"/>
      <c r="TXD46" s="169"/>
      <c r="TXE46" s="169"/>
      <c r="TXF46" s="169"/>
      <c r="TXG46" s="169"/>
      <c r="TXH46" s="169"/>
      <c r="TXI46" s="169"/>
      <c r="TXJ46" s="169"/>
      <c r="TXK46" s="169"/>
      <c r="TXL46" s="169"/>
      <c r="TXM46" s="169"/>
      <c r="TXN46" s="169"/>
      <c r="TXO46" s="169"/>
      <c r="TXP46" s="169"/>
      <c r="TXQ46" s="169"/>
      <c r="TXR46" s="169"/>
      <c r="TXS46" s="169"/>
      <c r="TXT46" s="169"/>
      <c r="TXU46" s="169"/>
      <c r="TXV46" s="169"/>
      <c r="TXW46" s="169"/>
      <c r="TXX46" s="169"/>
      <c r="TXY46" s="169"/>
      <c r="TXZ46" s="169"/>
      <c r="TYA46" s="169"/>
      <c r="TYB46" s="169"/>
      <c r="TYC46" s="169"/>
      <c r="TYD46" s="169"/>
      <c r="TYE46" s="169"/>
      <c r="TYF46" s="169"/>
      <c r="TYG46" s="169"/>
      <c r="TYH46" s="169"/>
      <c r="TYI46" s="169"/>
      <c r="TYJ46" s="169"/>
      <c r="TYK46" s="169"/>
      <c r="TYL46" s="169"/>
      <c r="TYM46" s="169"/>
      <c r="TYN46" s="169"/>
      <c r="TYO46" s="169"/>
      <c r="TYP46" s="169"/>
      <c r="TYQ46" s="169"/>
      <c r="TYR46" s="169"/>
      <c r="TYS46" s="169"/>
      <c r="TYT46" s="169"/>
      <c r="TYU46" s="169"/>
      <c r="TYV46" s="169"/>
      <c r="TYW46" s="169"/>
      <c r="TYX46" s="169"/>
      <c r="TYY46" s="169"/>
      <c r="TYZ46" s="169"/>
      <c r="TZA46" s="169"/>
      <c r="TZB46" s="169"/>
      <c r="TZC46" s="169"/>
      <c r="TZD46" s="169"/>
      <c r="TZE46" s="169"/>
      <c r="TZF46" s="169"/>
      <c r="TZG46" s="169"/>
      <c r="TZH46" s="169"/>
      <c r="TZI46" s="169"/>
      <c r="TZJ46" s="169"/>
      <c r="TZK46" s="169"/>
      <c r="TZL46" s="169"/>
      <c r="TZM46" s="169"/>
      <c r="TZN46" s="169"/>
      <c r="TZO46" s="169"/>
      <c r="TZP46" s="169"/>
      <c r="TZQ46" s="169"/>
      <c r="TZR46" s="169"/>
      <c r="TZS46" s="169"/>
      <c r="TZT46" s="169"/>
      <c r="TZU46" s="169"/>
      <c r="TZV46" s="169"/>
      <c r="TZW46" s="169"/>
      <c r="TZX46" s="169"/>
      <c r="TZY46" s="169"/>
      <c r="TZZ46" s="169"/>
      <c r="UAA46" s="169"/>
      <c r="UAB46" s="169"/>
      <c r="UAC46" s="169"/>
      <c r="UAD46" s="169"/>
      <c r="UAE46" s="169"/>
      <c r="UAF46" s="169"/>
      <c r="UAG46" s="169"/>
      <c r="UAH46" s="169"/>
      <c r="UAI46" s="169"/>
      <c r="UAJ46" s="169"/>
      <c r="UAK46" s="169"/>
      <c r="UAL46" s="169"/>
      <c r="UAM46" s="169"/>
      <c r="UAN46" s="169"/>
      <c r="UAO46" s="169"/>
      <c r="UAP46" s="169"/>
      <c r="UAQ46" s="169"/>
      <c r="UAR46" s="169"/>
      <c r="UAS46" s="169"/>
      <c r="UAT46" s="169"/>
      <c r="UAU46" s="169"/>
      <c r="UAV46" s="169"/>
      <c r="UAW46" s="169"/>
      <c r="UAX46" s="169"/>
      <c r="UAY46" s="169"/>
      <c r="UAZ46" s="169"/>
      <c r="UBA46" s="169"/>
      <c r="UBB46" s="169"/>
      <c r="UBC46" s="169"/>
      <c r="UBD46" s="169"/>
      <c r="UBE46" s="169"/>
      <c r="UBF46" s="169"/>
      <c r="UBG46" s="169"/>
      <c r="UBH46" s="169"/>
      <c r="UBI46" s="169"/>
      <c r="UBJ46" s="169"/>
      <c r="UBK46" s="169"/>
      <c r="UBL46" s="169"/>
      <c r="UBM46" s="169"/>
      <c r="UBN46" s="169"/>
      <c r="UBO46" s="169"/>
      <c r="UBP46" s="169"/>
      <c r="UBQ46" s="169"/>
      <c r="UBR46" s="169"/>
      <c r="UBS46" s="169"/>
      <c r="UBT46" s="169"/>
      <c r="UBU46" s="169"/>
      <c r="UBV46" s="169"/>
      <c r="UBW46" s="169"/>
      <c r="UBX46" s="169"/>
      <c r="UBY46" s="169"/>
      <c r="UBZ46" s="169"/>
      <c r="UCA46" s="169"/>
      <c r="UCB46" s="169"/>
      <c r="UCC46" s="169"/>
      <c r="UCD46" s="169"/>
      <c r="UCE46" s="169"/>
      <c r="UCF46" s="169"/>
      <c r="UCG46" s="169"/>
      <c r="UCH46" s="169"/>
      <c r="UCI46" s="169"/>
      <c r="UCJ46" s="169"/>
      <c r="UCK46" s="169"/>
      <c r="UCL46" s="169"/>
      <c r="UCM46" s="169"/>
      <c r="UCN46" s="169"/>
      <c r="UCO46" s="169"/>
      <c r="UCP46" s="169"/>
      <c r="UCQ46" s="169"/>
      <c r="UCR46" s="169"/>
      <c r="UCS46" s="169"/>
      <c r="UCT46" s="169"/>
      <c r="UCU46" s="169"/>
      <c r="UCV46" s="169"/>
      <c r="UCW46" s="169"/>
      <c r="UCX46" s="169"/>
      <c r="UCY46" s="169"/>
      <c r="UCZ46" s="169"/>
      <c r="UDA46" s="169"/>
      <c r="UDB46" s="169"/>
      <c r="UDC46" s="169"/>
      <c r="UDD46" s="169"/>
      <c r="UDE46" s="169"/>
      <c r="UDF46" s="169"/>
      <c r="UDG46" s="169"/>
      <c r="UDH46" s="169"/>
      <c r="UDI46" s="169"/>
      <c r="UDJ46" s="169"/>
      <c r="UDK46" s="169"/>
      <c r="UDL46" s="169"/>
      <c r="UDM46" s="169"/>
      <c r="UDN46" s="169"/>
      <c r="UDO46" s="169"/>
      <c r="UDP46" s="169"/>
      <c r="UDQ46" s="169"/>
      <c r="UDR46" s="169"/>
      <c r="UDS46" s="169"/>
      <c r="UDT46" s="169"/>
      <c r="UDU46" s="169"/>
      <c r="UDV46" s="169"/>
      <c r="UDW46" s="169"/>
      <c r="UDX46" s="169"/>
      <c r="UDY46" s="169"/>
      <c r="UDZ46" s="169"/>
      <c r="UEA46" s="169"/>
      <c r="UEB46" s="169"/>
      <c r="UEC46" s="169"/>
      <c r="UED46" s="169"/>
      <c r="UEE46" s="169"/>
      <c r="UEF46" s="169"/>
      <c r="UEG46" s="169"/>
      <c r="UEH46" s="169"/>
      <c r="UEI46" s="169"/>
      <c r="UEJ46" s="169"/>
      <c r="UEK46" s="169"/>
      <c r="UEL46" s="169"/>
      <c r="UEM46" s="169"/>
      <c r="UEN46" s="169"/>
      <c r="UEO46" s="169"/>
      <c r="UEP46" s="169"/>
      <c r="UEQ46" s="169"/>
      <c r="UER46" s="169"/>
      <c r="UES46" s="169"/>
      <c r="UET46" s="169"/>
      <c r="UEU46" s="169"/>
      <c r="UEV46" s="169"/>
      <c r="UEW46" s="169"/>
      <c r="UEX46" s="169"/>
      <c r="UEY46" s="169"/>
      <c r="UEZ46" s="169"/>
      <c r="UFA46" s="169"/>
      <c r="UFB46" s="169"/>
      <c r="UFC46" s="169"/>
      <c r="UFD46" s="169"/>
      <c r="UFE46" s="169"/>
      <c r="UFF46" s="169"/>
      <c r="UFG46" s="169"/>
      <c r="UFH46" s="169"/>
      <c r="UFI46" s="169"/>
      <c r="UFJ46" s="169"/>
      <c r="UFK46" s="169"/>
      <c r="UFL46" s="169"/>
      <c r="UFM46" s="169"/>
      <c r="UFN46" s="169"/>
      <c r="UFO46" s="169"/>
      <c r="UFP46" s="169"/>
      <c r="UFQ46" s="169"/>
      <c r="UFR46" s="169"/>
      <c r="UFS46" s="169"/>
      <c r="UFT46" s="169"/>
      <c r="UFU46" s="169"/>
      <c r="UFV46" s="169"/>
      <c r="UFW46" s="169"/>
      <c r="UFX46" s="169"/>
      <c r="UFY46" s="169"/>
      <c r="UFZ46" s="169"/>
      <c r="UGA46" s="169"/>
      <c r="UGB46" s="169"/>
      <c r="UGC46" s="169"/>
      <c r="UGD46" s="169"/>
      <c r="UGE46" s="169"/>
      <c r="UGF46" s="169"/>
      <c r="UGG46" s="169"/>
      <c r="UGH46" s="169"/>
      <c r="UGI46" s="169"/>
      <c r="UGJ46" s="169"/>
      <c r="UGK46" s="169"/>
      <c r="UGL46" s="169"/>
      <c r="UGM46" s="169"/>
      <c r="UGN46" s="169"/>
      <c r="UGO46" s="169"/>
      <c r="UGP46" s="169"/>
      <c r="UGQ46" s="169"/>
      <c r="UGR46" s="169"/>
      <c r="UGS46" s="169"/>
      <c r="UGT46" s="169"/>
      <c r="UGU46" s="169"/>
      <c r="UGV46" s="169"/>
      <c r="UGW46" s="169"/>
      <c r="UGX46" s="169"/>
      <c r="UGY46" s="169"/>
      <c r="UGZ46" s="169"/>
      <c r="UHA46" s="169"/>
      <c r="UHB46" s="169"/>
      <c r="UHC46" s="169"/>
      <c r="UHD46" s="169"/>
      <c r="UHE46" s="169"/>
      <c r="UHF46" s="169"/>
      <c r="UHG46" s="169"/>
      <c r="UHH46" s="169"/>
      <c r="UHI46" s="169"/>
      <c r="UHJ46" s="169"/>
      <c r="UHK46" s="169"/>
      <c r="UHL46" s="169"/>
      <c r="UHM46" s="169"/>
      <c r="UHN46" s="169"/>
      <c r="UHO46" s="169"/>
      <c r="UHP46" s="169"/>
      <c r="UHQ46" s="169"/>
      <c r="UHR46" s="169"/>
      <c r="UHS46" s="169"/>
      <c r="UHT46" s="169"/>
      <c r="UHU46" s="169"/>
      <c r="UHV46" s="169"/>
      <c r="UHW46" s="169"/>
      <c r="UHX46" s="169"/>
      <c r="UHY46" s="169"/>
      <c r="UHZ46" s="169"/>
      <c r="UIA46" s="169"/>
      <c r="UIB46" s="169"/>
      <c r="UIC46" s="169"/>
      <c r="UID46" s="169"/>
      <c r="UIE46" s="169"/>
      <c r="UIF46" s="169"/>
      <c r="UIG46" s="169"/>
      <c r="UIH46" s="169"/>
      <c r="UII46" s="169"/>
      <c r="UIJ46" s="169"/>
      <c r="UIK46" s="169"/>
      <c r="UIL46" s="169"/>
      <c r="UIM46" s="169"/>
      <c r="UIN46" s="169"/>
      <c r="UIO46" s="169"/>
      <c r="UIP46" s="169"/>
      <c r="UIQ46" s="169"/>
      <c r="UIR46" s="169"/>
      <c r="UIS46" s="169"/>
      <c r="UIT46" s="169"/>
      <c r="UIU46" s="169"/>
      <c r="UIV46" s="169"/>
      <c r="UIW46" s="169"/>
      <c r="UIX46" s="169"/>
      <c r="UIY46" s="169"/>
      <c r="UIZ46" s="169"/>
      <c r="UJA46" s="169"/>
      <c r="UJB46" s="169"/>
      <c r="UJC46" s="169"/>
      <c r="UJD46" s="169"/>
      <c r="UJE46" s="169"/>
      <c r="UJF46" s="169"/>
      <c r="UJG46" s="169"/>
      <c r="UJH46" s="169"/>
      <c r="UJI46" s="169"/>
      <c r="UJJ46" s="169"/>
      <c r="UJK46" s="169"/>
      <c r="UJL46" s="169"/>
      <c r="UJM46" s="169"/>
      <c r="UJN46" s="169"/>
      <c r="UJO46" s="169"/>
      <c r="UJP46" s="169"/>
      <c r="UJQ46" s="169"/>
      <c r="UJR46" s="169"/>
      <c r="UJS46" s="169"/>
      <c r="UJT46" s="169"/>
      <c r="UJU46" s="169"/>
      <c r="UJV46" s="169"/>
      <c r="UJW46" s="169"/>
      <c r="UJX46" s="169"/>
      <c r="UJY46" s="169"/>
      <c r="UJZ46" s="169"/>
      <c r="UKA46" s="169"/>
      <c r="UKB46" s="169"/>
      <c r="UKC46" s="169"/>
      <c r="UKD46" s="169"/>
      <c r="UKE46" s="169"/>
      <c r="UKF46" s="169"/>
      <c r="UKG46" s="169"/>
      <c r="UKH46" s="169"/>
      <c r="UKI46" s="169"/>
      <c r="UKJ46" s="169"/>
      <c r="UKK46" s="169"/>
      <c r="UKL46" s="169"/>
      <c r="UKM46" s="169"/>
      <c r="UKN46" s="169"/>
      <c r="UKO46" s="169"/>
      <c r="UKP46" s="169"/>
      <c r="UKQ46" s="169"/>
      <c r="UKR46" s="169"/>
      <c r="UKS46" s="169"/>
      <c r="UKT46" s="169"/>
      <c r="UKU46" s="169"/>
      <c r="UKV46" s="169"/>
      <c r="UKW46" s="169"/>
      <c r="UKX46" s="169"/>
      <c r="UKY46" s="169"/>
      <c r="UKZ46" s="169"/>
      <c r="ULA46" s="169"/>
      <c r="ULB46" s="169"/>
      <c r="ULC46" s="169"/>
      <c r="ULD46" s="169"/>
      <c r="ULE46" s="169"/>
      <c r="ULF46" s="169"/>
      <c r="ULG46" s="169"/>
      <c r="ULH46" s="169"/>
      <c r="ULI46" s="169"/>
      <c r="ULJ46" s="169"/>
      <c r="ULK46" s="169"/>
      <c r="ULL46" s="169"/>
      <c r="ULM46" s="169"/>
      <c r="ULN46" s="169"/>
      <c r="ULO46" s="169"/>
      <c r="ULP46" s="169"/>
      <c r="ULQ46" s="169"/>
      <c r="ULR46" s="169"/>
      <c r="ULS46" s="169"/>
      <c r="ULT46" s="169"/>
      <c r="ULU46" s="169"/>
      <c r="ULV46" s="169"/>
      <c r="ULW46" s="169"/>
      <c r="ULX46" s="169"/>
      <c r="ULY46" s="169"/>
      <c r="ULZ46" s="169"/>
      <c r="UMA46" s="169"/>
      <c r="UMB46" s="169"/>
      <c r="UMC46" s="169"/>
      <c r="UMD46" s="169"/>
      <c r="UME46" s="169"/>
      <c r="UMF46" s="169"/>
      <c r="UMG46" s="169"/>
      <c r="UMH46" s="169"/>
      <c r="UMI46" s="169"/>
      <c r="UMJ46" s="169"/>
      <c r="UMK46" s="169"/>
      <c r="UML46" s="169"/>
      <c r="UMM46" s="169"/>
      <c r="UMN46" s="169"/>
      <c r="UMO46" s="169"/>
      <c r="UMP46" s="169"/>
      <c r="UMQ46" s="169"/>
      <c r="UMR46" s="169"/>
      <c r="UMS46" s="169"/>
      <c r="UMT46" s="169"/>
      <c r="UMU46" s="169"/>
      <c r="UMV46" s="169"/>
      <c r="UMW46" s="169"/>
      <c r="UMX46" s="169"/>
      <c r="UMY46" s="169"/>
      <c r="UMZ46" s="169"/>
      <c r="UNA46" s="169"/>
      <c r="UNB46" s="169"/>
      <c r="UNC46" s="169"/>
      <c r="UND46" s="169"/>
      <c r="UNE46" s="169"/>
      <c r="UNF46" s="169"/>
      <c r="UNG46" s="169"/>
      <c r="UNH46" s="169"/>
      <c r="UNI46" s="169"/>
      <c r="UNJ46" s="169"/>
      <c r="UNK46" s="169"/>
      <c r="UNL46" s="169"/>
      <c r="UNM46" s="169"/>
      <c r="UNN46" s="169"/>
      <c r="UNO46" s="169"/>
      <c r="UNP46" s="169"/>
      <c r="UNQ46" s="169"/>
      <c r="UNR46" s="169"/>
      <c r="UNS46" s="169"/>
      <c r="UNT46" s="169"/>
      <c r="UNU46" s="169"/>
      <c r="UNV46" s="169"/>
      <c r="UNW46" s="169"/>
      <c r="UNX46" s="169"/>
      <c r="UNY46" s="169"/>
      <c r="UNZ46" s="169"/>
      <c r="UOA46" s="169"/>
      <c r="UOB46" s="169"/>
      <c r="UOC46" s="169"/>
      <c r="UOD46" s="169"/>
      <c r="UOE46" s="169"/>
      <c r="UOF46" s="169"/>
      <c r="UOG46" s="169"/>
      <c r="UOH46" s="169"/>
      <c r="UOI46" s="169"/>
      <c r="UOJ46" s="169"/>
      <c r="UOK46" s="169"/>
      <c r="UOL46" s="169"/>
      <c r="UOM46" s="169"/>
      <c r="UON46" s="169"/>
      <c r="UOO46" s="169"/>
      <c r="UOP46" s="169"/>
      <c r="UOQ46" s="169"/>
      <c r="UOR46" s="169"/>
      <c r="UOS46" s="169"/>
      <c r="UOT46" s="169"/>
      <c r="UOU46" s="169"/>
      <c r="UOV46" s="169"/>
      <c r="UOW46" s="169"/>
      <c r="UOX46" s="169"/>
      <c r="UOY46" s="169"/>
      <c r="UOZ46" s="169"/>
      <c r="UPA46" s="169"/>
      <c r="UPB46" s="169"/>
      <c r="UPC46" s="169"/>
      <c r="UPD46" s="169"/>
      <c r="UPE46" s="169"/>
      <c r="UPF46" s="169"/>
      <c r="UPG46" s="169"/>
      <c r="UPH46" s="169"/>
      <c r="UPI46" s="169"/>
      <c r="UPJ46" s="169"/>
      <c r="UPK46" s="169"/>
      <c r="UPL46" s="169"/>
      <c r="UPM46" s="169"/>
      <c r="UPN46" s="169"/>
      <c r="UPO46" s="169"/>
      <c r="UPP46" s="169"/>
      <c r="UPQ46" s="169"/>
      <c r="UPR46" s="169"/>
      <c r="UPS46" s="169"/>
      <c r="UPT46" s="169"/>
      <c r="UPU46" s="169"/>
      <c r="UPV46" s="169"/>
      <c r="UPW46" s="169"/>
      <c r="UPX46" s="169"/>
      <c r="UPY46" s="169"/>
      <c r="UPZ46" s="169"/>
      <c r="UQA46" s="169"/>
      <c r="UQB46" s="169"/>
      <c r="UQC46" s="169"/>
      <c r="UQD46" s="169"/>
      <c r="UQE46" s="169"/>
      <c r="UQF46" s="169"/>
      <c r="UQG46" s="169"/>
      <c r="UQH46" s="169"/>
      <c r="UQI46" s="169"/>
      <c r="UQJ46" s="169"/>
      <c r="UQK46" s="169"/>
      <c r="UQL46" s="169"/>
      <c r="UQM46" s="169"/>
      <c r="UQN46" s="169"/>
      <c r="UQO46" s="169"/>
      <c r="UQP46" s="169"/>
      <c r="UQQ46" s="169"/>
      <c r="UQR46" s="169"/>
      <c r="UQS46" s="169"/>
      <c r="UQT46" s="169"/>
      <c r="UQU46" s="169"/>
      <c r="UQV46" s="169"/>
      <c r="UQW46" s="169"/>
      <c r="UQX46" s="169"/>
      <c r="UQY46" s="169"/>
      <c r="UQZ46" s="169"/>
      <c r="URA46" s="169"/>
      <c r="URB46" s="169"/>
      <c r="URC46" s="169"/>
      <c r="URD46" s="169"/>
      <c r="URE46" s="169"/>
      <c r="URF46" s="169"/>
      <c r="URG46" s="169"/>
      <c r="URH46" s="169"/>
      <c r="URI46" s="169"/>
      <c r="URJ46" s="169"/>
      <c r="URK46" s="169"/>
      <c r="URL46" s="169"/>
      <c r="URM46" s="169"/>
      <c r="URN46" s="169"/>
      <c r="URO46" s="169"/>
      <c r="URP46" s="169"/>
      <c r="URQ46" s="169"/>
      <c r="URR46" s="169"/>
      <c r="URS46" s="169"/>
      <c r="URT46" s="169"/>
      <c r="URU46" s="169"/>
      <c r="URV46" s="169"/>
      <c r="URW46" s="169"/>
      <c r="URX46" s="169"/>
      <c r="URY46" s="169"/>
      <c r="URZ46" s="169"/>
      <c r="USA46" s="169"/>
      <c r="USB46" s="169"/>
      <c r="USC46" s="169"/>
      <c r="USD46" s="169"/>
      <c r="USE46" s="169"/>
      <c r="USF46" s="169"/>
      <c r="USG46" s="169"/>
      <c r="USH46" s="169"/>
      <c r="USI46" s="169"/>
      <c r="USJ46" s="169"/>
      <c r="USK46" s="169"/>
      <c r="USL46" s="169"/>
      <c r="USM46" s="169"/>
      <c r="USN46" s="169"/>
      <c r="USO46" s="169"/>
      <c r="USP46" s="169"/>
      <c r="USQ46" s="169"/>
      <c r="USR46" s="169"/>
      <c r="USS46" s="169"/>
      <c r="UST46" s="169"/>
      <c r="USU46" s="169"/>
      <c r="USV46" s="169"/>
      <c r="USW46" s="169"/>
      <c r="USX46" s="169"/>
      <c r="USY46" s="169"/>
      <c r="USZ46" s="169"/>
      <c r="UTA46" s="169"/>
      <c r="UTB46" s="169"/>
      <c r="UTC46" s="169"/>
      <c r="UTD46" s="169"/>
      <c r="UTE46" s="169"/>
      <c r="UTF46" s="169"/>
      <c r="UTG46" s="169"/>
      <c r="UTH46" s="169"/>
      <c r="UTI46" s="169"/>
      <c r="UTJ46" s="169"/>
      <c r="UTK46" s="169"/>
      <c r="UTL46" s="169"/>
      <c r="UTM46" s="169"/>
      <c r="UTN46" s="169"/>
      <c r="UTO46" s="169"/>
      <c r="UTP46" s="169"/>
      <c r="UTQ46" s="169"/>
      <c r="UTR46" s="169"/>
      <c r="UTS46" s="169"/>
      <c r="UTT46" s="169"/>
      <c r="UTU46" s="169"/>
      <c r="UTV46" s="169"/>
      <c r="UTW46" s="169"/>
      <c r="UTX46" s="169"/>
      <c r="UTY46" s="169"/>
      <c r="UTZ46" s="169"/>
      <c r="UUA46" s="169"/>
      <c r="UUB46" s="169"/>
      <c r="UUC46" s="169"/>
      <c r="UUD46" s="169"/>
      <c r="UUE46" s="169"/>
      <c r="UUF46" s="169"/>
      <c r="UUG46" s="169"/>
      <c r="UUH46" s="169"/>
      <c r="UUI46" s="169"/>
      <c r="UUJ46" s="169"/>
      <c r="UUK46" s="169"/>
      <c r="UUL46" s="169"/>
      <c r="UUM46" s="169"/>
      <c r="UUN46" s="169"/>
      <c r="UUO46" s="169"/>
      <c r="UUP46" s="169"/>
      <c r="UUQ46" s="169"/>
      <c r="UUR46" s="169"/>
      <c r="UUS46" s="169"/>
      <c r="UUT46" s="169"/>
      <c r="UUU46" s="169"/>
      <c r="UUV46" s="169"/>
      <c r="UUW46" s="169"/>
      <c r="UUX46" s="169"/>
      <c r="UUY46" s="169"/>
      <c r="UUZ46" s="169"/>
      <c r="UVA46" s="169"/>
      <c r="UVB46" s="169"/>
      <c r="UVC46" s="169"/>
      <c r="UVD46" s="169"/>
      <c r="UVE46" s="169"/>
      <c r="UVF46" s="169"/>
      <c r="UVG46" s="169"/>
      <c r="UVH46" s="169"/>
      <c r="UVI46" s="169"/>
      <c r="UVJ46" s="169"/>
      <c r="UVK46" s="169"/>
      <c r="UVL46" s="169"/>
      <c r="UVM46" s="169"/>
      <c r="UVN46" s="169"/>
      <c r="UVO46" s="169"/>
      <c r="UVP46" s="169"/>
      <c r="UVQ46" s="169"/>
      <c r="UVR46" s="169"/>
      <c r="UVS46" s="169"/>
      <c r="UVT46" s="169"/>
      <c r="UVU46" s="169"/>
      <c r="UVV46" s="169"/>
      <c r="UVW46" s="169"/>
      <c r="UVX46" s="169"/>
      <c r="UVY46" s="169"/>
      <c r="UVZ46" s="169"/>
      <c r="UWA46" s="169"/>
      <c r="UWB46" s="169"/>
      <c r="UWC46" s="169"/>
      <c r="UWD46" s="169"/>
      <c r="UWE46" s="169"/>
      <c r="UWF46" s="169"/>
      <c r="UWG46" s="169"/>
      <c r="UWH46" s="169"/>
      <c r="UWI46" s="169"/>
      <c r="UWJ46" s="169"/>
      <c r="UWK46" s="169"/>
      <c r="UWL46" s="169"/>
      <c r="UWM46" s="169"/>
      <c r="UWN46" s="169"/>
      <c r="UWO46" s="169"/>
      <c r="UWP46" s="169"/>
      <c r="UWQ46" s="169"/>
      <c r="UWR46" s="169"/>
      <c r="UWS46" s="169"/>
      <c r="UWT46" s="169"/>
      <c r="UWU46" s="169"/>
      <c r="UWV46" s="169"/>
      <c r="UWW46" s="169"/>
      <c r="UWX46" s="169"/>
      <c r="UWY46" s="169"/>
      <c r="UWZ46" s="169"/>
      <c r="UXA46" s="169"/>
      <c r="UXB46" s="169"/>
      <c r="UXC46" s="169"/>
      <c r="UXD46" s="169"/>
      <c r="UXE46" s="169"/>
      <c r="UXF46" s="169"/>
      <c r="UXG46" s="169"/>
      <c r="UXH46" s="169"/>
      <c r="UXI46" s="169"/>
      <c r="UXJ46" s="169"/>
      <c r="UXK46" s="169"/>
      <c r="UXL46" s="169"/>
      <c r="UXM46" s="169"/>
      <c r="UXN46" s="169"/>
      <c r="UXO46" s="169"/>
      <c r="UXP46" s="169"/>
      <c r="UXQ46" s="169"/>
      <c r="UXR46" s="169"/>
      <c r="UXS46" s="169"/>
      <c r="UXT46" s="169"/>
      <c r="UXU46" s="169"/>
      <c r="UXV46" s="169"/>
      <c r="UXW46" s="169"/>
      <c r="UXX46" s="169"/>
      <c r="UXY46" s="169"/>
      <c r="UXZ46" s="169"/>
      <c r="UYA46" s="169"/>
      <c r="UYB46" s="169"/>
      <c r="UYC46" s="169"/>
      <c r="UYD46" s="169"/>
      <c r="UYE46" s="169"/>
      <c r="UYF46" s="169"/>
      <c r="UYG46" s="169"/>
      <c r="UYH46" s="169"/>
      <c r="UYI46" s="169"/>
      <c r="UYJ46" s="169"/>
      <c r="UYK46" s="169"/>
      <c r="UYL46" s="169"/>
      <c r="UYM46" s="169"/>
      <c r="UYN46" s="169"/>
      <c r="UYO46" s="169"/>
      <c r="UYP46" s="169"/>
      <c r="UYQ46" s="169"/>
      <c r="UYR46" s="169"/>
      <c r="UYS46" s="169"/>
      <c r="UYT46" s="169"/>
      <c r="UYU46" s="169"/>
      <c r="UYV46" s="169"/>
      <c r="UYW46" s="169"/>
      <c r="UYX46" s="169"/>
      <c r="UYY46" s="169"/>
      <c r="UYZ46" s="169"/>
      <c r="UZA46" s="169"/>
      <c r="UZB46" s="169"/>
      <c r="UZC46" s="169"/>
      <c r="UZD46" s="169"/>
      <c r="UZE46" s="169"/>
      <c r="UZF46" s="169"/>
      <c r="UZG46" s="169"/>
      <c r="UZH46" s="169"/>
      <c r="UZI46" s="169"/>
      <c r="UZJ46" s="169"/>
      <c r="UZK46" s="169"/>
      <c r="UZL46" s="169"/>
      <c r="UZM46" s="169"/>
      <c r="UZN46" s="169"/>
      <c r="UZO46" s="169"/>
      <c r="UZP46" s="169"/>
      <c r="UZQ46" s="169"/>
      <c r="UZR46" s="169"/>
      <c r="UZS46" s="169"/>
      <c r="UZT46" s="169"/>
      <c r="UZU46" s="169"/>
      <c r="UZV46" s="169"/>
      <c r="UZW46" s="169"/>
      <c r="UZX46" s="169"/>
      <c r="UZY46" s="169"/>
      <c r="UZZ46" s="169"/>
      <c r="VAA46" s="169"/>
      <c r="VAB46" s="169"/>
      <c r="VAC46" s="169"/>
      <c r="VAD46" s="169"/>
      <c r="VAE46" s="169"/>
      <c r="VAF46" s="169"/>
      <c r="VAG46" s="169"/>
      <c r="VAH46" s="169"/>
      <c r="VAI46" s="169"/>
      <c r="VAJ46" s="169"/>
      <c r="VAK46" s="169"/>
      <c r="VAL46" s="169"/>
      <c r="VAM46" s="169"/>
      <c r="VAN46" s="169"/>
      <c r="VAO46" s="169"/>
      <c r="VAP46" s="169"/>
      <c r="VAQ46" s="169"/>
      <c r="VAR46" s="169"/>
      <c r="VAS46" s="169"/>
      <c r="VAT46" s="169"/>
      <c r="VAU46" s="169"/>
      <c r="VAV46" s="169"/>
      <c r="VAW46" s="169"/>
      <c r="VAX46" s="169"/>
      <c r="VAY46" s="169"/>
      <c r="VAZ46" s="169"/>
      <c r="VBA46" s="169"/>
      <c r="VBB46" s="169"/>
      <c r="VBC46" s="169"/>
      <c r="VBD46" s="169"/>
      <c r="VBE46" s="169"/>
      <c r="VBF46" s="169"/>
      <c r="VBG46" s="169"/>
      <c r="VBH46" s="169"/>
      <c r="VBI46" s="169"/>
      <c r="VBJ46" s="169"/>
      <c r="VBK46" s="169"/>
      <c r="VBL46" s="169"/>
      <c r="VBM46" s="169"/>
      <c r="VBN46" s="169"/>
      <c r="VBO46" s="169"/>
      <c r="VBP46" s="169"/>
      <c r="VBQ46" s="169"/>
      <c r="VBR46" s="169"/>
      <c r="VBS46" s="169"/>
      <c r="VBT46" s="169"/>
      <c r="VBU46" s="169"/>
      <c r="VBV46" s="169"/>
      <c r="VBW46" s="169"/>
      <c r="VBX46" s="169"/>
      <c r="VBY46" s="169"/>
      <c r="VBZ46" s="169"/>
      <c r="VCA46" s="169"/>
      <c r="VCB46" s="169"/>
      <c r="VCC46" s="169"/>
      <c r="VCD46" s="169"/>
      <c r="VCE46" s="169"/>
      <c r="VCF46" s="169"/>
      <c r="VCG46" s="169"/>
      <c r="VCH46" s="169"/>
      <c r="VCI46" s="169"/>
      <c r="VCJ46" s="169"/>
      <c r="VCK46" s="169"/>
      <c r="VCL46" s="169"/>
      <c r="VCM46" s="169"/>
      <c r="VCN46" s="169"/>
      <c r="VCO46" s="169"/>
      <c r="VCP46" s="169"/>
      <c r="VCQ46" s="169"/>
      <c r="VCR46" s="169"/>
      <c r="VCS46" s="169"/>
      <c r="VCT46" s="169"/>
      <c r="VCU46" s="169"/>
      <c r="VCV46" s="169"/>
      <c r="VCW46" s="169"/>
      <c r="VCX46" s="169"/>
      <c r="VCY46" s="169"/>
      <c r="VCZ46" s="169"/>
      <c r="VDA46" s="169"/>
      <c r="VDB46" s="169"/>
      <c r="VDC46" s="169"/>
      <c r="VDD46" s="169"/>
      <c r="VDE46" s="169"/>
      <c r="VDF46" s="169"/>
      <c r="VDG46" s="169"/>
      <c r="VDH46" s="169"/>
      <c r="VDI46" s="169"/>
      <c r="VDJ46" s="169"/>
      <c r="VDK46" s="169"/>
      <c r="VDL46" s="169"/>
      <c r="VDM46" s="169"/>
      <c r="VDN46" s="169"/>
      <c r="VDO46" s="169"/>
      <c r="VDP46" s="169"/>
      <c r="VDQ46" s="169"/>
      <c r="VDR46" s="169"/>
      <c r="VDS46" s="169"/>
      <c r="VDT46" s="169"/>
      <c r="VDU46" s="169"/>
      <c r="VDV46" s="169"/>
      <c r="VDW46" s="169"/>
      <c r="VDX46" s="169"/>
      <c r="VDY46" s="169"/>
      <c r="VDZ46" s="169"/>
      <c r="VEA46" s="169"/>
      <c r="VEB46" s="169"/>
      <c r="VEC46" s="169"/>
      <c r="VED46" s="169"/>
      <c r="VEE46" s="169"/>
      <c r="VEF46" s="169"/>
      <c r="VEG46" s="169"/>
      <c r="VEH46" s="169"/>
      <c r="VEI46" s="169"/>
      <c r="VEJ46" s="169"/>
      <c r="VEK46" s="169"/>
      <c r="VEL46" s="169"/>
      <c r="VEM46" s="169"/>
      <c r="VEN46" s="169"/>
      <c r="VEO46" s="169"/>
      <c r="VEP46" s="169"/>
      <c r="VEQ46" s="169"/>
      <c r="VER46" s="169"/>
      <c r="VES46" s="169"/>
      <c r="VET46" s="169"/>
      <c r="VEU46" s="169"/>
      <c r="VEV46" s="169"/>
      <c r="VEW46" s="169"/>
      <c r="VEX46" s="169"/>
      <c r="VEY46" s="169"/>
      <c r="VEZ46" s="169"/>
      <c r="VFA46" s="169"/>
      <c r="VFB46" s="169"/>
      <c r="VFC46" s="169"/>
      <c r="VFD46" s="169"/>
      <c r="VFE46" s="169"/>
      <c r="VFF46" s="169"/>
      <c r="VFG46" s="169"/>
      <c r="VFH46" s="169"/>
      <c r="VFI46" s="169"/>
      <c r="VFJ46" s="169"/>
      <c r="VFK46" s="169"/>
      <c r="VFL46" s="169"/>
      <c r="VFM46" s="169"/>
      <c r="VFN46" s="169"/>
      <c r="VFO46" s="169"/>
      <c r="VFP46" s="169"/>
      <c r="VFQ46" s="169"/>
      <c r="VFR46" s="169"/>
      <c r="VFS46" s="169"/>
      <c r="VFT46" s="169"/>
      <c r="VFU46" s="169"/>
      <c r="VFV46" s="169"/>
      <c r="VFW46" s="169"/>
      <c r="VFX46" s="169"/>
      <c r="VFY46" s="169"/>
      <c r="VFZ46" s="169"/>
      <c r="VGA46" s="169"/>
      <c r="VGB46" s="169"/>
      <c r="VGC46" s="169"/>
      <c r="VGD46" s="169"/>
      <c r="VGE46" s="169"/>
      <c r="VGF46" s="169"/>
      <c r="VGG46" s="169"/>
      <c r="VGH46" s="169"/>
      <c r="VGI46" s="169"/>
      <c r="VGJ46" s="169"/>
      <c r="VGK46" s="169"/>
      <c r="VGL46" s="169"/>
      <c r="VGM46" s="169"/>
      <c r="VGN46" s="169"/>
      <c r="VGO46" s="169"/>
      <c r="VGP46" s="169"/>
      <c r="VGQ46" s="169"/>
      <c r="VGR46" s="169"/>
      <c r="VGS46" s="169"/>
      <c r="VGT46" s="169"/>
      <c r="VGU46" s="169"/>
      <c r="VGV46" s="169"/>
      <c r="VGW46" s="169"/>
      <c r="VGX46" s="169"/>
      <c r="VGY46" s="169"/>
      <c r="VGZ46" s="169"/>
      <c r="VHA46" s="169"/>
      <c r="VHB46" s="169"/>
      <c r="VHC46" s="169"/>
      <c r="VHD46" s="169"/>
      <c r="VHE46" s="169"/>
      <c r="VHF46" s="169"/>
      <c r="VHG46" s="169"/>
      <c r="VHH46" s="169"/>
      <c r="VHI46" s="169"/>
      <c r="VHJ46" s="169"/>
      <c r="VHK46" s="169"/>
      <c r="VHL46" s="169"/>
      <c r="VHM46" s="169"/>
      <c r="VHN46" s="169"/>
      <c r="VHO46" s="169"/>
      <c r="VHP46" s="169"/>
      <c r="VHQ46" s="169"/>
      <c r="VHR46" s="169"/>
      <c r="VHS46" s="169"/>
      <c r="VHT46" s="169"/>
      <c r="VHU46" s="169"/>
      <c r="VHV46" s="169"/>
      <c r="VHW46" s="169"/>
      <c r="VHX46" s="169"/>
      <c r="VHY46" s="169"/>
      <c r="VHZ46" s="169"/>
      <c r="VIA46" s="169"/>
      <c r="VIB46" s="169"/>
      <c r="VIC46" s="169"/>
      <c r="VID46" s="169"/>
      <c r="VIE46" s="169"/>
      <c r="VIF46" s="169"/>
      <c r="VIG46" s="169"/>
      <c r="VIH46" s="169"/>
      <c r="VII46" s="169"/>
      <c r="VIJ46" s="169"/>
      <c r="VIK46" s="169"/>
      <c r="VIL46" s="169"/>
      <c r="VIM46" s="169"/>
      <c r="VIN46" s="169"/>
      <c r="VIO46" s="169"/>
      <c r="VIP46" s="169"/>
      <c r="VIQ46" s="169"/>
      <c r="VIR46" s="169"/>
      <c r="VIS46" s="169"/>
      <c r="VIT46" s="169"/>
      <c r="VIU46" s="169"/>
      <c r="VIV46" s="169"/>
      <c r="VIW46" s="169"/>
      <c r="VIX46" s="169"/>
      <c r="VIY46" s="169"/>
      <c r="VIZ46" s="169"/>
      <c r="VJA46" s="169"/>
      <c r="VJB46" s="169"/>
      <c r="VJC46" s="169"/>
      <c r="VJD46" s="169"/>
      <c r="VJE46" s="169"/>
      <c r="VJF46" s="169"/>
      <c r="VJG46" s="169"/>
      <c r="VJH46" s="169"/>
      <c r="VJI46" s="169"/>
      <c r="VJJ46" s="169"/>
      <c r="VJK46" s="169"/>
      <c r="VJL46" s="169"/>
      <c r="VJM46" s="169"/>
      <c r="VJN46" s="169"/>
      <c r="VJO46" s="169"/>
      <c r="VJP46" s="169"/>
      <c r="VJQ46" s="169"/>
      <c r="VJR46" s="169"/>
      <c r="VJS46" s="169"/>
      <c r="VJT46" s="169"/>
      <c r="VJU46" s="169"/>
      <c r="VJV46" s="169"/>
      <c r="VJW46" s="169"/>
      <c r="VJX46" s="169"/>
      <c r="VJY46" s="169"/>
      <c r="VJZ46" s="169"/>
      <c r="VKA46" s="169"/>
      <c r="VKB46" s="169"/>
      <c r="VKC46" s="169"/>
      <c r="VKD46" s="169"/>
      <c r="VKE46" s="169"/>
      <c r="VKF46" s="169"/>
      <c r="VKG46" s="169"/>
      <c r="VKH46" s="169"/>
      <c r="VKI46" s="169"/>
      <c r="VKJ46" s="169"/>
      <c r="VKK46" s="169"/>
      <c r="VKL46" s="169"/>
      <c r="VKM46" s="169"/>
      <c r="VKN46" s="169"/>
      <c r="VKO46" s="169"/>
      <c r="VKP46" s="169"/>
      <c r="VKQ46" s="169"/>
      <c r="VKR46" s="169"/>
      <c r="VKS46" s="169"/>
      <c r="VKT46" s="169"/>
      <c r="VKU46" s="169"/>
      <c r="VKV46" s="169"/>
      <c r="VKW46" s="169"/>
      <c r="VKX46" s="169"/>
      <c r="VKY46" s="169"/>
      <c r="VKZ46" s="169"/>
      <c r="VLA46" s="169"/>
      <c r="VLB46" s="169"/>
      <c r="VLC46" s="169"/>
      <c r="VLD46" s="169"/>
      <c r="VLE46" s="169"/>
      <c r="VLF46" s="169"/>
      <c r="VLG46" s="169"/>
      <c r="VLH46" s="169"/>
      <c r="VLI46" s="169"/>
      <c r="VLJ46" s="169"/>
      <c r="VLK46" s="169"/>
      <c r="VLL46" s="169"/>
      <c r="VLM46" s="169"/>
      <c r="VLN46" s="169"/>
      <c r="VLO46" s="169"/>
      <c r="VLP46" s="169"/>
      <c r="VLQ46" s="169"/>
      <c r="VLR46" s="169"/>
      <c r="VLS46" s="169"/>
      <c r="VLT46" s="169"/>
      <c r="VLU46" s="169"/>
      <c r="VLV46" s="169"/>
      <c r="VLW46" s="169"/>
      <c r="VLX46" s="169"/>
      <c r="VLY46" s="169"/>
      <c r="VLZ46" s="169"/>
      <c r="VMA46" s="169"/>
      <c r="VMB46" s="169"/>
      <c r="VMC46" s="169"/>
      <c r="VMD46" s="169"/>
      <c r="VME46" s="169"/>
      <c r="VMF46" s="169"/>
      <c r="VMG46" s="169"/>
      <c r="VMH46" s="169"/>
      <c r="VMI46" s="169"/>
      <c r="VMJ46" s="169"/>
      <c r="VMK46" s="169"/>
      <c r="VML46" s="169"/>
      <c r="VMM46" s="169"/>
      <c r="VMN46" s="169"/>
      <c r="VMO46" s="169"/>
      <c r="VMP46" s="169"/>
      <c r="VMQ46" s="169"/>
      <c r="VMR46" s="169"/>
      <c r="VMS46" s="169"/>
      <c r="VMT46" s="169"/>
      <c r="VMU46" s="169"/>
      <c r="VMV46" s="169"/>
      <c r="VMW46" s="169"/>
      <c r="VMX46" s="169"/>
      <c r="VMY46" s="169"/>
      <c r="VMZ46" s="169"/>
      <c r="VNA46" s="169"/>
      <c r="VNB46" s="169"/>
      <c r="VNC46" s="169"/>
      <c r="VND46" s="169"/>
      <c r="VNE46" s="169"/>
      <c r="VNF46" s="169"/>
      <c r="VNG46" s="169"/>
      <c r="VNH46" s="169"/>
      <c r="VNI46" s="169"/>
      <c r="VNJ46" s="169"/>
      <c r="VNK46" s="169"/>
      <c r="VNL46" s="169"/>
      <c r="VNM46" s="169"/>
      <c r="VNN46" s="169"/>
      <c r="VNO46" s="169"/>
      <c r="VNP46" s="169"/>
      <c r="VNQ46" s="169"/>
      <c r="VNR46" s="169"/>
      <c r="VNS46" s="169"/>
      <c r="VNT46" s="169"/>
      <c r="VNU46" s="169"/>
      <c r="VNV46" s="169"/>
      <c r="VNW46" s="169"/>
      <c r="VNX46" s="169"/>
      <c r="VNY46" s="169"/>
      <c r="VNZ46" s="169"/>
      <c r="VOA46" s="169"/>
      <c r="VOB46" s="169"/>
      <c r="VOC46" s="169"/>
      <c r="VOD46" s="169"/>
      <c r="VOE46" s="169"/>
      <c r="VOF46" s="169"/>
      <c r="VOG46" s="169"/>
      <c r="VOH46" s="169"/>
      <c r="VOI46" s="169"/>
      <c r="VOJ46" s="169"/>
      <c r="VOK46" s="169"/>
      <c r="VOL46" s="169"/>
      <c r="VOM46" s="169"/>
      <c r="VON46" s="169"/>
      <c r="VOO46" s="169"/>
      <c r="VOP46" s="169"/>
      <c r="VOQ46" s="169"/>
      <c r="VOR46" s="169"/>
      <c r="VOS46" s="169"/>
      <c r="VOT46" s="169"/>
      <c r="VOU46" s="169"/>
      <c r="VOV46" s="169"/>
      <c r="VOW46" s="169"/>
      <c r="VOX46" s="169"/>
      <c r="VOY46" s="169"/>
      <c r="VOZ46" s="169"/>
      <c r="VPA46" s="169"/>
      <c r="VPB46" s="169"/>
      <c r="VPC46" s="169"/>
      <c r="VPD46" s="169"/>
      <c r="VPE46" s="169"/>
      <c r="VPF46" s="169"/>
      <c r="VPG46" s="169"/>
      <c r="VPH46" s="169"/>
      <c r="VPI46" s="169"/>
      <c r="VPJ46" s="169"/>
      <c r="VPK46" s="169"/>
      <c r="VPL46" s="169"/>
      <c r="VPM46" s="169"/>
      <c r="VPN46" s="169"/>
      <c r="VPO46" s="169"/>
      <c r="VPP46" s="169"/>
      <c r="VPQ46" s="169"/>
      <c r="VPR46" s="169"/>
      <c r="VPS46" s="169"/>
      <c r="VPT46" s="169"/>
      <c r="VPU46" s="169"/>
      <c r="VPV46" s="169"/>
      <c r="VPW46" s="169"/>
      <c r="VPX46" s="169"/>
      <c r="VPY46" s="169"/>
      <c r="VPZ46" s="169"/>
      <c r="VQA46" s="169"/>
      <c r="VQB46" s="169"/>
      <c r="VQC46" s="169"/>
      <c r="VQD46" s="169"/>
      <c r="VQE46" s="169"/>
      <c r="VQF46" s="169"/>
      <c r="VQG46" s="169"/>
      <c r="VQH46" s="169"/>
      <c r="VQI46" s="169"/>
      <c r="VQJ46" s="169"/>
      <c r="VQK46" s="169"/>
      <c r="VQL46" s="169"/>
      <c r="VQM46" s="169"/>
      <c r="VQN46" s="169"/>
      <c r="VQO46" s="169"/>
      <c r="VQP46" s="169"/>
      <c r="VQQ46" s="169"/>
      <c r="VQR46" s="169"/>
      <c r="VQS46" s="169"/>
      <c r="VQT46" s="169"/>
      <c r="VQU46" s="169"/>
      <c r="VQV46" s="169"/>
      <c r="VQW46" s="169"/>
      <c r="VQX46" s="169"/>
      <c r="VQY46" s="169"/>
      <c r="VQZ46" s="169"/>
      <c r="VRA46" s="169"/>
      <c r="VRB46" s="169"/>
      <c r="VRC46" s="169"/>
      <c r="VRD46" s="169"/>
      <c r="VRE46" s="169"/>
      <c r="VRF46" s="169"/>
      <c r="VRG46" s="169"/>
      <c r="VRH46" s="169"/>
      <c r="VRI46" s="169"/>
      <c r="VRJ46" s="169"/>
      <c r="VRK46" s="169"/>
      <c r="VRL46" s="169"/>
      <c r="VRM46" s="169"/>
      <c r="VRN46" s="169"/>
      <c r="VRO46" s="169"/>
      <c r="VRP46" s="169"/>
      <c r="VRQ46" s="169"/>
      <c r="VRR46" s="169"/>
      <c r="VRS46" s="169"/>
      <c r="VRT46" s="169"/>
      <c r="VRU46" s="169"/>
      <c r="VRV46" s="169"/>
      <c r="VRW46" s="169"/>
      <c r="VRX46" s="169"/>
      <c r="VRY46" s="169"/>
      <c r="VRZ46" s="169"/>
      <c r="VSA46" s="169"/>
      <c r="VSB46" s="169"/>
      <c r="VSC46" s="169"/>
      <c r="VSD46" s="169"/>
      <c r="VSE46" s="169"/>
      <c r="VSF46" s="169"/>
      <c r="VSG46" s="169"/>
      <c r="VSH46" s="169"/>
      <c r="VSI46" s="169"/>
      <c r="VSJ46" s="169"/>
      <c r="VSK46" s="169"/>
      <c r="VSL46" s="169"/>
      <c r="VSM46" s="169"/>
      <c r="VSN46" s="169"/>
      <c r="VSO46" s="169"/>
      <c r="VSP46" s="169"/>
      <c r="VSQ46" s="169"/>
      <c r="VSR46" s="169"/>
      <c r="VSS46" s="169"/>
      <c r="VST46" s="169"/>
      <c r="VSU46" s="169"/>
      <c r="VSV46" s="169"/>
      <c r="VSW46" s="169"/>
      <c r="VSX46" s="169"/>
      <c r="VSY46" s="169"/>
      <c r="VSZ46" s="169"/>
      <c r="VTA46" s="169"/>
      <c r="VTB46" s="169"/>
      <c r="VTC46" s="169"/>
      <c r="VTD46" s="169"/>
      <c r="VTE46" s="169"/>
      <c r="VTF46" s="169"/>
      <c r="VTG46" s="169"/>
      <c r="VTH46" s="169"/>
      <c r="VTI46" s="169"/>
      <c r="VTJ46" s="169"/>
      <c r="VTK46" s="169"/>
      <c r="VTL46" s="169"/>
      <c r="VTM46" s="169"/>
      <c r="VTN46" s="169"/>
      <c r="VTO46" s="169"/>
      <c r="VTP46" s="169"/>
      <c r="VTQ46" s="169"/>
      <c r="VTR46" s="169"/>
      <c r="VTS46" s="169"/>
      <c r="VTT46" s="169"/>
      <c r="VTU46" s="169"/>
      <c r="VTV46" s="169"/>
      <c r="VTW46" s="169"/>
      <c r="VTX46" s="169"/>
      <c r="VTY46" s="169"/>
      <c r="VTZ46" s="169"/>
      <c r="VUA46" s="169"/>
      <c r="VUB46" s="169"/>
      <c r="VUC46" s="169"/>
      <c r="VUD46" s="169"/>
      <c r="VUE46" s="169"/>
      <c r="VUF46" s="169"/>
      <c r="VUG46" s="169"/>
      <c r="VUH46" s="169"/>
      <c r="VUI46" s="169"/>
      <c r="VUJ46" s="169"/>
      <c r="VUK46" s="169"/>
      <c r="VUL46" s="169"/>
      <c r="VUM46" s="169"/>
      <c r="VUN46" s="169"/>
      <c r="VUO46" s="169"/>
      <c r="VUP46" s="169"/>
      <c r="VUQ46" s="169"/>
      <c r="VUR46" s="169"/>
      <c r="VUS46" s="169"/>
      <c r="VUT46" s="169"/>
      <c r="VUU46" s="169"/>
      <c r="VUV46" s="169"/>
      <c r="VUW46" s="169"/>
      <c r="VUX46" s="169"/>
      <c r="VUY46" s="169"/>
      <c r="VUZ46" s="169"/>
      <c r="VVA46" s="169"/>
      <c r="VVB46" s="169"/>
      <c r="VVC46" s="169"/>
      <c r="VVD46" s="169"/>
      <c r="VVE46" s="169"/>
      <c r="VVF46" s="169"/>
      <c r="VVG46" s="169"/>
      <c r="VVH46" s="169"/>
      <c r="VVI46" s="169"/>
      <c r="VVJ46" s="169"/>
      <c r="VVK46" s="169"/>
      <c r="VVL46" s="169"/>
      <c r="VVM46" s="169"/>
      <c r="VVN46" s="169"/>
      <c r="VVO46" s="169"/>
      <c r="VVP46" s="169"/>
      <c r="VVQ46" s="169"/>
      <c r="VVR46" s="169"/>
      <c r="VVS46" s="169"/>
      <c r="VVT46" s="169"/>
      <c r="VVU46" s="169"/>
      <c r="VVV46" s="169"/>
      <c r="VVW46" s="169"/>
      <c r="VVX46" s="169"/>
      <c r="VVY46" s="169"/>
      <c r="VVZ46" s="169"/>
      <c r="VWA46" s="169"/>
      <c r="VWB46" s="169"/>
      <c r="VWC46" s="169"/>
      <c r="VWD46" s="169"/>
      <c r="VWE46" s="169"/>
      <c r="VWF46" s="169"/>
      <c r="VWG46" s="169"/>
      <c r="VWH46" s="169"/>
      <c r="VWI46" s="169"/>
      <c r="VWJ46" s="169"/>
      <c r="VWK46" s="169"/>
      <c r="VWL46" s="169"/>
      <c r="VWM46" s="169"/>
      <c r="VWN46" s="169"/>
      <c r="VWO46" s="169"/>
      <c r="VWP46" s="169"/>
      <c r="VWQ46" s="169"/>
      <c r="VWR46" s="169"/>
      <c r="VWS46" s="169"/>
      <c r="VWT46" s="169"/>
      <c r="VWU46" s="169"/>
      <c r="VWV46" s="169"/>
      <c r="VWW46" s="169"/>
      <c r="VWX46" s="169"/>
      <c r="VWY46" s="169"/>
      <c r="VWZ46" s="169"/>
      <c r="VXA46" s="169"/>
      <c r="VXB46" s="169"/>
      <c r="VXC46" s="169"/>
      <c r="VXD46" s="169"/>
      <c r="VXE46" s="169"/>
      <c r="VXF46" s="169"/>
      <c r="VXG46" s="169"/>
      <c r="VXH46" s="169"/>
      <c r="VXI46" s="169"/>
      <c r="VXJ46" s="169"/>
      <c r="VXK46" s="169"/>
      <c r="VXL46" s="169"/>
      <c r="VXM46" s="169"/>
      <c r="VXN46" s="169"/>
      <c r="VXO46" s="169"/>
      <c r="VXP46" s="169"/>
      <c r="VXQ46" s="169"/>
      <c r="VXR46" s="169"/>
      <c r="VXS46" s="169"/>
      <c r="VXT46" s="169"/>
      <c r="VXU46" s="169"/>
      <c r="VXV46" s="169"/>
      <c r="VXW46" s="169"/>
      <c r="VXX46" s="169"/>
      <c r="VXY46" s="169"/>
      <c r="VXZ46" s="169"/>
      <c r="VYA46" s="169"/>
      <c r="VYB46" s="169"/>
      <c r="VYC46" s="169"/>
      <c r="VYD46" s="169"/>
      <c r="VYE46" s="169"/>
      <c r="VYF46" s="169"/>
      <c r="VYG46" s="169"/>
      <c r="VYH46" s="169"/>
      <c r="VYI46" s="169"/>
      <c r="VYJ46" s="169"/>
      <c r="VYK46" s="169"/>
      <c r="VYL46" s="169"/>
      <c r="VYM46" s="169"/>
      <c r="VYN46" s="169"/>
      <c r="VYO46" s="169"/>
      <c r="VYP46" s="169"/>
      <c r="VYQ46" s="169"/>
      <c r="VYR46" s="169"/>
      <c r="VYS46" s="169"/>
      <c r="VYT46" s="169"/>
      <c r="VYU46" s="169"/>
      <c r="VYV46" s="169"/>
      <c r="VYW46" s="169"/>
      <c r="VYX46" s="169"/>
      <c r="VYY46" s="169"/>
      <c r="VYZ46" s="169"/>
      <c r="VZA46" s="169"/>
      <c r="VZB46" s="169"/>
      <c r="VZC46" s="169"/>
      <c r="VZD46" s="169"/>
      <c r="VZE46" s="169"/>
      <c r="VZF46" s="169"/>
      <c r="VZG46" s="169"/>
      <c r="VZH46" s="169"/>
      <c r="VZI46" s="169"/>
      <c r="VZJ46" s="169"/>
      <c r="VZK46" s="169"/>
      <c r="VZL46" s="169"/>
      <c r="VZM46" s="169"/>
      <c r="VZN46" s="169"/>
      <c r="VZO46" s="169"/>
      <c r="VZP46" s="169"/>
      <c r="VZQ46" s="169"/>
      <c r="VZR46" s="169"/>
      <c r="VZS46" s="169"/>
      <c r="VZT46" s="169"/>
      <c r="VZU46" s="169"/>
      <c r="VZV46" s="169"/>
      <c r="VZW46" s="169"/>
      <c r="VZX46" s="169"/>
      <c r="VZY46" s="169"/>
      <c r="VZZ46" s="169"/>
      <c r="WAA46" s="169"/>
      <c r="WAB46" s="169"/>
      <c r="WAC46" s="169"/>
      <c r="WAD46" s="169"/>
      <c r="WAE46" s="169"/>
      <c r="WAF46" s="169"/>
      <c r="WAG46" s="169"/>
      <c r="WAH46" s="169"/>
      <c r="WAI46" s="169"/>
      <c r="WAJ46" s="169"/>
      <c r="WAK46" s="169"/>
      <c r="WAL46" s="169"/>
      <c r="WAM46" s="169"/>
      <c r="WAN46" s="169"/>
      <c r="WAO46" s="169"/>
      <c r="WAP46" s="169"/>
      <c r="WAQ46" s="169"/>
      <c r="WAR46" s="169"/>
      <c r="WAS46" s="169"/>
      <c r="WAT46" s="169"/>
      <c r="WAU46" s="169"/>
      <c r="WAV46" s="169"/>
      <c r="WAW46" s="169"/>
      <c r="WAX46" s="169"/>
      <c r="WAY46" s="169"/>
      <c r="WAZ46" s="169"/>
      <c r="WBA46" s="169"/>
      <c r="WBB46" s="169"/>
      <c r="WBC46" s="169"/>
      <c r="WBD46" s="169"/>
      <c r="WBE46" s="169"/>
      <c r="WBF46" s="169"/>
      <c r="WBG46" s="169"/>
      <c r="WBH46" s="169"/>
      <c r="WBI46" s="169"/>
      <c r="WBJ46" s="169"/>
      <c r="WBK46" s="169"/>
      <c r="WBL46" s="169"/>
      <c r="WBM46" s="169"/>
      <c r="WBN46" s="169"/>
      <c r="WBO46" s="169"/>
      <c r="WBP46" s="169"/>
      <c r="WBQ46" s="169"/>
      <c r="WBR46" s="169"/>
      <c r="WBS46" s="169"/>
      <c r="WBT46" s="169"/>
      <c r="WBU46" s="169"/>
      <c r="WBV46" s="169"/>
      <c r="WBW46" s="169"/>
      <c r="WBX46" s="169"/>
      <c r="WBY46" s="169"/>
      <c r="WBZ46" s="169"/>
      <c r="WCA46" s="169"/>
      <c r="WCB46" s="169"/>
      <c r="WCC46" s="169"/>
      <c r="WCD46" s="169"/>
      <c r="WCE46" s="169"/>
      <c r="WCF46" s="169"/>
      <c r="WCG46" s="169"/>
      <c r="WCH46" s="169"/>
      <c r="WCI46" s="169"/>
      <c r="WCJ46" s="169"/>
      <c r="WCK46" s="169"/>
      <c r="WCL46" s="169"/>
      <c r="WCM46" s="169"/>
      <c r="WCN46" s="169"/>
      <c r="WCO46" s="169"/>
      <c r="WCP46" s="169"/>
      <c r="WCQ46" s="169"/>
      <c r="WCR46" s="169"/>
      <c r="WCS46" s="169"/>
      <c r="WCT46" s="169"/>
      <c r="WCU46" s="169"/>
      <c r="WCV46" s="169"/>
      <c r="WCW46" s="169"/>
      <c r="WCX46" s="169"/>
      <c r="WCY46" s="169"/>
      <c r="WCZ46" s="169"/>
      <c r="WDA46" s="169"/>
      <c r="WDB46" s="169"/>
      <c r="WDC46" s="169"/>
      <c r="WDD46" s="169"/>
      <c r="WDE46" s="169"/>
      <c r="WDF46" s="169"/>
      <c r="WDG46" s="169"/>
      <c r="WDH46" s="169"/>
      <c r="WDI46" s="169"/>
      <c r="WDJ46" s="169"/>
      <c r="WDK46" s="169"/>
      <c r="WDL46" s="169"/>
      <c r="WDM46" s="169"/>
      <c r="WDN46" s="169"/>
      <c r="WDO46" s="169"/>
      <c r="WDP46" s="169"/>
      <c r="WDQ46" s="169"/>
      <c r="WDR46" s="169"/>
      <c r="WDS46" s="169"/>
      <c r="WDT46" s="169"/>
      <c r="WDU46" s="169"/>
      <c r="WDV46" s="169"/>
      <c r="WDW46" s="169"/>
      <c r="WDX46" s="169"/>
      <c r="WDY46" s="169"/>
      <c r="WDZ46" s="169"/>
      <c r="WEA46" s="169"/>
      <c r="WEB46" s="169"/>
      <c r="WEC46" s="169"/>
      <c r="WED46" s="169"/>
      <c r="WEE46" s="169"/>
      <c r="WEF46" s="169"/>
      <c r="WEG46" s="169"/>
      <c r="WEH46" s="169"/>
      <c r="WEI46" s="169"/>
      <c r="WEJ46" s="169"/>
      <c r="WEK46" s="169"/>
      <c r="WEL46" s="169"/>
      <c r="WEM46" s="169"/>
      <c r="WEN46" s="169"/>
      <c r="WEO46" s="169"/>
      <c r="WEP46" s="169"/>
      <c r="WEQ46" s="169"/>
      <c r="WER46" s="169"/>
      <c r="WES46" s="169"/>
      <c r="WET46" s="169"/>
      <c r="WEU46" s="169"/>
      <c r="WEV46" s="169"/>
      <c r="WEW46" s="169"/>
      <c r="WEX46" s="169"/>
      <c r="WEY46" s="169"/>
      <c r="WEZ46" s="169"/>
      <c r="WFA46" s="169"/>
      <c r="WFB46" s="169"/>
      <c r="WFC46" s="169"/>
      <c r="WFD46" s="169"/>
      <c r="WFE46" s="169"/>
      <c r="WFF46" s="169"/>
      <c r="WFG46" s="169"/>
      <c r="WFH46" s="169"/>
      <c r="WFI46" s="169"/>
      <c r="WFJ46" s="169"/>
      <c r="WFK46" s="169"/>
      <c r="WFL46" s="169"/>
      <c r="WFM46" s="169"/>
      <c r="WFN46" s="169"/>
      <c r="WFO46" s="169"/>
      <c r="WFP46" s="169"/>
      <c r="WFQ46" s="169"/>
      <c r="WFR46" s="169"/>
      <c r="WFS46" s="169"/>
      <c r="WFT46" s="169"/>
      <c r="WFU46" s="169"/>
      <c r="WFV46" s="169"/>
      <c r="WFW46" s="169"/>
      <c r="WFX46" s="169"/>
      <c r="WFY46" s="169"/>
      <c r="WFZ46" s="169"/>
      <c r="WGA46" s="169"/>
      <c r="WGB46" s="169"/>
      <c r="WGC46" s="169"/>
      <c r="WGD46" s="169"/>
      <c r="WGE46" s="169"/>
      <c r="WGF46" s="169"/>
      <c r="WGG46" s="169"/>
      <c r="WGH46" s="169"/>
      <c r="WGI46" s="169"/>
      <c r="WGJ46" s="169"/>
      <c r="WGK46" s="169"/>
      <c r="WGL46" s="169"/>
      <c r="WGM46" s="169"/>
      <c r="WGN46" s="169"/>
      <c r="WGO46" s="169"/>
      <c r="WGP46" s="169"/>
      <c r="WGQ46" s="169"/>
      <c r="WGR46" s="169"/>
      <c r="WGS46" s="169"/>
      <c r="WGT46" s="169"/>
      <c r="WGU46" s="169"/>
      <c r="WGV46" s="169"/>
      <c r="WGW46" s="169"/>
      <c r="WGX46" s="169"/>
      <c r="WGY46" s="169"/>
      <c r="WGZ46" s="169"/>
      <c r="WHA46" s="169"/>
      <c r="WHB46" s="169"/>
      <c r="WHC46" s="169"/>
      <c r="WHD46" s="169"/>
      <c r="WHE46" s="169"/>
      <c r="WHF46" s="169"/>
      <c r="WHG46" s="169"/>
      <c r="WHH46" s="169"/>
      <c r="WHI46" s="169"/>
      <c r="WHJ46" s="169"/>
      <c r="WHK46" s="169"/>
      <c r="WHL46" s="169"/>
      <c r="WHM46" s="169"/>
      <c r="WHN46" s="169"/>
      <c r="WHO46" s="169"/>
      <c r="WHP46" s="169"/>
      <c r="WHQ46" s="169"/>
      <c r="WHR46" s="169"/>
      <c r="WHS46" s="169"/>
      <c r="WHT46" s="169"/>
      <c r="WHU46" s="169"/>
      <c r="WHV46" s="169"/>
      <c r="WHW46" s="169"/>
      <c r="WHX46" s="169"/>
      <c r="WHY46" s="169"/>
      <c r="WHZ46" s="169"/>
      <c r="WIA46" s="169"/>
      <c r="WIB46" s="169"/>
      <c r="WIC46" s="169"/>
      <c r="WID46" s="169"/>
      <c r="WIE46" s="169"/>
      <c r="WIF46" s="169"/>
      <c r="WIG46" s="169"/>
      <c r="WIH46" s="169"/>
      <c r="WII46" s="169"/>
      <c r="WIJ46" s="169"/>
      <c r="WIK46" s="169"/>
      <c r="WIL46" s="169"/>
      <c r="WIM46" s="169"/>
      <c r="WIN46" s="169"/>
      <c r="WIO46" s="169"/>
      <c r="WIP46" s="169"/>
      <c r="WIQ46" s="169"/>
      <c r="WIR46" s="169"/>
      <c r="WIS46" s="169"/>
      <c r="WIT46" s="169"/>
      <c r="WIU46" s="169"/>
      <c r="WIV46" s="169"/>
      <c r="WIW46" s="169"/>
      <c r="WIX46" s="169"/>
      <c r="WIY46" s="169"/>
      <c r="WIZ46" s="169"/>
      <c r="WJA46" s="169"/>
      <c r="WJB46" s="169"/>
      <c r="WJC46" s="169"/>
      <c r="WJD46" s="169"/>
      <c r="WJE46" s="169"/>
      <c r="WJF46" s="169"/>
      <c r="WJG46" s="169"/>
      <c r="WJH46" s="169"/>
      <c r="WJI46" s="169"/>
      <c r="WJJ46" s="169"/>
      <c r="WJK46" s="169"/>
      <c r="WJL46" s="169"/>
      <c r="WJM46" s="169"/>
      <c r="WJN46" s="169"/>
      <c r="WJO46" s="169"/>
      <c r="WJP46" s="169"/>
      <c r="WJQ46" s="169"/>
      <c r="WJR46" s="169"/>
      <c r="WJS46" s="169"/>
      <c r="WJT46" s="169"/>
      <c r="WJU46" s="169"/>
      <c r="WJV46" s="169"/>
      <c r="WJW46" s="169"/>
      <c r="WJX46" s="169"/>
      <c r="WJY46" s="169"/>
      <c r="WJZ46" s="169"/>
      <c r="WKA46" s="169"/>
      <c r="WKB46" s="169"/>
      <c r="WKC46" s="169"/>
      <c r="WKD46" s="169"/>
      <c r="WKE46" s="169"/>
      <c r="WKF46" s="169"/>
      <c r="WKG46" s="169"/>
      <c r="WKH46" s="169"/>
      <c r="WKI46" s="169"/>
      <c r="WKJ46" s="169"/>
      <c r="WKK46" s="169"/>
      <c r="WKL46" s="169"/>
      <c r="WKM46" s="169"/>
      <c r="WKN46" s="169"/>
      <c r="WKO46" s="169"/>
      <c r="WKP46" s="169"/>
      <c r="WKQ46" s="169"/>
      <c r="WKR46" s="169"/>
      <c r="WKS46" s="169"/>
      <c r="WKT46" s="169"/>
      <c r="WKU46" s="169"/>
      <c r="WKV46" s="169"/>
      <c r="WKW46" s="169"/>
      <c r="WKX46" s="169"/>
      <c r="WKY46" s="169"/>
      <c r="WKZ46" s="169"/>
      <c r="WLA46" s="169"/>
      <c r="WLB46" s="169"/>
      <c r="WLC46" s="169"/>
      <c r="WLD46" s="169"/>
      <c r="WLE46" s="169"/>
      <c r="WLF46" s="169"/>
      <c r="WLG46" s="169"/>
      <c r="WLH46" s="169"/>
      <c r="WLI46" s="169"/>
      <c r="WLJ46" s="169"/>
      <c r="WLK46" s="169"/>
      <c r="WLL46" s="169"/>
      <c r="WLM46" s="169"/>
      <c r="WLN46" s="169"/>
      <c r="WLO46" s="169"/>
      <c r="WLP46" s="169"/>
      <c r="WLQ46" s="169"/>
      <c r="WLR46" s="169"/>
      <c r="WLS46" s="169"/>
      <c r="WLT46" s="169"/>
      <c r="WLU46" s="169"/>
      <c r="WLV46" s="169"/>
      <c r="WLW46" s="169"/>
      <c r="WLX46" s="169"/>
      <c r="WLY46" s="169"/>
      <c r="WLZ46" s="169"/>
      <c r="WMA46" s="169"/>
      <c r="WMB46" s="169"/>
      <c r="WMC46" s="169"/>
      <c r="WMD46" s="169"/>
      <c r="WME46" s="169"/>
      <c r="WMF46" s="169"/>
      <c r="WMG46" s="169"/>
      <c r="WMH46" s="169"/>
      <c r="WMI46" s="169"/>
      <c r="WMJ46" s="169"/>
      <c r="WMK46" s="169"/>
      <c r="WML46" s="169"/>
      <c r="WMM46" s="169"/>
      <c r="WMN46" s="169"/>
      <c r="WMO46" s="169"/>
      <c r="WMP46" s="169"/>
      <c r="WMQ46" s="169"/>
      <c r="WMR46" s="169"/>
      <c r="WMS46" s="169"/>
      <c r="WMT46" s="169"/>
      <c r="WMU46" s="169"/>
      <c r="WMV46" s="169"/>
      <c r="WMW46" s="169"/>
      <c r="WMX46" s="169"/>
      <c r="WMY46" s="169"/>
      <c r="WMZ46" s="169"/>
      <c r="WNA46" s="169"/>
      <c r="WNB46" s="169"/>
      <c r="WNC46" s="169"/>
      <c r="WND46" s="169"/>
      <c r="WNE46" s="169"/>
      <c r="WNF46" s="169"/>
      <c r="WNG46" s="169"/>
      <c r="WNH46" s="169"/>
      <c r="WNI46" s="169"/>
      <c r="WNJ46" s="169"/>
      <c r="WNK46" s="169"/>
      <c r="WNL46" s="169"/>
      <c r="WNM46" s="169"/>
      <c r="WNN46" s="169"/>
      <c r="WNO46" s="169"/>
      <c r="WNP46" s="169"/>
      <c r="WNQ46" s="169"/>
      <c r="WNR46" s="169"/>
      <c r="WNS46" s="169"/>
      <c r="WNT46" s="169"/>
      <c r="WNU46" s="169"/>
      <c r="WNV46" s="169"/>
      <c r="WNW46" s="169"/>
      <c r="WNX46" s="169"/>
      <c r="WNY46" s="169"/>
      <c r="WNZ46" s="169"/>
      <c r="WOA46" s="169"/>
      <c r="WOB46" s="169"/>
      <c r="WOC46" s="169"/>
      <c r="WOD46" s="169"/>
      <c r="WOE46" s="169"/>
      <c r="WOF46" s="169"/>
      <c r="WOG46" s="169"/>
      <c r="WOH46" s="169"/>
      <c r="WOI46" s="169"/>
      <c r="WOJ46" s="169"/>
      <c r="WOK46" s="169"/>
      <c r="WOL46" s="169"/>
      <c r="WOM46" s="169"/>
      <c r="WON46" s="169"/>
      <c r="WOO46" s="169"/>
      <c r="WOP46" s="169"/>
      <c r="WOQ46" s="169"/>
      <c r="WOR46" s="169"/>
      <c r="WOS46" s="169"/>
      <c r="WOT46" s="169"/>
      <c r="WOU46" s="169"/>
      <c r="WOV46" s="169"/>
      <c r="WOW46" s="169"/>
      <c r="WOX46" s="169"/>
      <c r="WOY46" s="169"/>
      <c r="WOZ46" s="169"/>
      <c r="WPA46" s="169"/>
      <c r="WPB46" s="169"/>
      <c r="WPC46" s="169"/>
      <c r="WPD46" s="169"/>
      <c r="WPE46" s="169"/>
      <c r="WPF46" s="169"/>
      <c r="WPG46" s="169"/>
      <c r="WPH46" s="169"/>
      <c r="WPI46" s="169"/>
      <c r="WPJ46" s="169"/>
      <c r="WPK46" s="169"/>
      <c r="WPL46" s="169"/>
      <c r="WPM46" s="169"/>
      <c r="WPN46" s="169"/>
      <c r="WPO46" s="169"/>
      <c r="WPP46" s="169"/>
      <c r="WPQ46" s="169"/>
      <c r="WPR46" s="169"/>
      <c r="WPS46" s="169"/>
      <c r="WPT46" s="169"/>
      <c r="WPU46" s="169"/>
      <c r="WPV46" s="169"/>
      <c r="WPW46" s="169"/>
      <c r="WPX46" s="169"/>
      <c r="WPY46" s="169"/>
      <c r="WPZ46" s="169"/>
      <c r="WQA46" s="169"/>
      <c r="WQB46" s="169"/>
      <c r="WQC46" s="169"/>
      <c r="WQD46" s="169"/>
      <c r="WQE46" s="169"/>
      <c r="WQF46" s="169"/>
      <c r="WQG46" s="169"/>
      <c r="WQH46" s="169"/>
      <c r="WQI46" s="169"/>
      <c r="WQJ46" s="169"/>
      <c r="WQK46" s="169"/>
      <c r="WQL46" s="169"/>
      <c r="WQM46" s="169"/>
      <c r="WQN46" s="169"/>
      <c r="WQO46" s="169"/>
      <c r="WQP46" s="169"/>
      <c r="WQQ46" s="169"/>
      <c r="WQR46" s="169"/>
      <c r="WQS46" s="169"/>
      <c r="WQT46" s="169"/>
      <c r="WQU46" s="169"/>
      <c r="WQV46" s="169"/>
      <c r="WQW46" s="169"/>
      <c r="WQX46" s="169"/>
      <c r="WQY46" s="169"/>
      <c r="WQZ46" s="169"/>
      <c r="WRA46" s="169"/>
      <c r="WRB46" s="169"/>
      <c r="WRC46" s="169"/>
      <c r="WRD46" s="169"/>
      <c r="WRE46" s="169"/>
      <c r="WRF46" s="169"/>
      <c r="WRG46" s="169"/>
      <c r="WRH46" s="169"/>
      <c r="WRI46" s="169"/>
      <c r="WRJ46" s="169"/>
      <c r="WRK46" s="169"/>
      <c r="WRL46" s="169"/>
      <c r="WRM46" s="169"/>
      <c r="WRN46" s="169"/>
      <c r="WRO46" s="169"/>
      <c r="WRP46" s="169"/>
      <c r="WRQ46" s="169"/>
      <c r="WRR46" s="169"/>
      <c r="WRS46" s="169"/>
      <c r="WRT46" s="169"/>
      <c r="WRU46" s="169"/>
      <c r="WRV46" s="169"/>
      <c r="WRW46" s="169"/>
      <c r="WRX46" s="169"/>
      <c r="WRY46" s="169"/>
      <c r="WRZ46" s="169"/>
      <c r="WSA46" s="169"/>
      <c r="WSB46" s="169"/>
      <c r="WSC46" s="169"/>
      <c r="WSD46" s="169"/>
      <c r="WSE46" s="169"/>
      <c r="WSF46" s="169"/>
      <c r="WSG46" s="169"/>
      <c r="WSH46" s="169"/>
      <c r="WSI46" s="169"/>
      <c r="WSJ46" s="169"/>
      <c r="WSK46" s="169"/>
      <c r="WSL46" s="169"/>
      <c r="WSM46" s="169"/>
      <c r="WSN46" s="169"/>
      <c r="WSO46" s="169"/>
      <c r="WSP46" s="169"/>
      <c r="WSQ46" s="169"/>
      <c r="WSR46" s="169"/>
      <c r="WSS46" s="169"/>
      <c r="WST46" s="169"/>
      <c r="WSU46" s="169"/>
      <c r="WSV46" s="169"/>
      <c r="WSW46" s="169"/>
      <c r="WSX46" s="169"/>
      <c r="WSY46" s="169"/>
      <c r="WSZ46" s="169"/>
      <c r="WTA46" s="169"/>
      <c r="WTB46" s="169"/>
      <c r="WTC46" s="169"/>
      <c r="WTD46" s="169"/>
      <c r="WTE46" s="169"/>
      <c r="WTF46" s="169"/>
      <c r="WTG46" s="169"/>
      <c r="WTH46" s="169"/>
      <c r="WTI46" s="169"/>
      <c r="WTJ46" s="169"/>
      <c r="WTK46" s="169"/>
      <c r="WTL46" s="169"/>
      <c r="WTM46" s="169"/>
      <c r="WTN46" s="169"/>
      <c r="WTO46" s="169"/>
      <c r="WTP46" s="169"/>
      <c r="WTQ46" s="169"/>
      <c r="WTR46" s="169"/>
      <c r="WTS46" s="169"/>
      <c r="WTT46" s="169"/>
      <c r="WTU46" s="169"/>
      <c r="WTV46" s="169"/>
      <c r="WTW46" s="169"/>
      <c r="WTX46" s="169"/>
      <c r="WTY46" s="169"/>
      <c r="WTZ46" s="169"/>
      <c r="WUA46" s="169"/>
      <c r="WUB46" s="169"/>
      <c r="WUC46" s="169"/>
      <c r="WUD46" s="169"/>
      <c r="WUE46" s="169"/>
      <c r="WUF46" s="169"/>
      <c r="WUG46" s="169"/>
      <c r="WUH46" s="169"/>
      <c r="WUI46" s="169"/>
      <c r="WUJ46" s="169"/>
      <c r="WUK46" s="169"/>
      <c r="WUL46" s="169"/>
      <c r="WUM46" s="169"/>
      <c r="WUN46" s="169"/>
      <c r="WUO46" s="169"/>
      <c r="WUP46" s="169"/>
      <c r="WUQ46" s="169"/>
      <c r="WUR46" s="169"/>
      <c r="WUS46" s="169"/>
      <c r="WUT46" s="169"/>
      <c r="WUU46" s="169"/>
      <c r="WUV46" s="169"/>
      <c r="WUW46" s="169"/>
      <c r="WUX46" s="169"/>
      <c r="WUY46" s="169"/>
      <c r="WUZ46" s="169"/>
      <c r="WVA46" s="169"/>
      <c r="WVB46" s="169"/>
      <c r="WVC46" s="169"/>
      <c r="WVD46" s="169"/>
      <c r="WVE46" s="169"/>
      <c r="WVF46" s="169"/>
      <c r="WVG46" s="169"/>
      <c r="WVH46" s="169"/>
      <c r="WVI46" s="169"/>
      <c r="WVJ46" s="169"/>
      <c r="WVK46" s="169"/>
      <c r="WVL46" s="169"/>
      <c r="WVM46" s="169"/>
      <c r="WVN46" s="169"/>
      <c r="WVO46" s="169"/>
      <c r="WVP46" s="169"/>
      <c r="WVQ46" s="169"/>
      <c r="WVR46" s="169"/>
      <c r="WVS46" s="169"/>
      <c r="WVT46" s="169"/>
      <c r="WVU46" s="169"/>
      <c r="WVV46" s="169"/>
      <c r="WVW46" s="169"/>
      <c r="WVX46" s="169"/>
      <c r="WVY46" s="169"/>
      <c r="WVZ46" s="169"/>
      <c r="WWA46" s="169"/>
      <c r="WWB46" s="169"/>
      <c r="WWC46" s="169"/>
      <c r="WWD46" s="169"/>
      <c r="WWE46" s="169"/>
      <c r="WWF46" s="169"/>
      <c r="WWG46" s="169"/>
      <c r="WWH46" s="169"/>
      <c r="WWI46" s="169"/>
      <c r="WWJ46" s="169"/>
      <c r="WWK46" s="169"/>
      <c r="WWL46" s="169"/>
      <c r="WWM46" s="169"/>
      <c r="WWN46" s="169"/>
      <c r="WWO46" s="169"/>
      <c r="WWP46" s="169"/>
      <c r="WWQ46" s="169"/>
      <c r="WWR46" s="169"/>
      <c r="WWS46" s="169"/>
      <c r="WWT46" s="169"/>
      <c r="WWU46" s="169"/>
      <c r="WWV46" s="169"/>
      <c r="WWW46" s="169"/>
      <c r="WWX46" s="169"/>
      <c r="WWY46" s="169"/>
      <c r="WWZ46" s="169"/>
      <c r="WXA46" s="169"/>
      <c r="WXB46" s="169"/>
      <c r="WXC46" s="169"/>
      <c r="WXD46" s="169"/>
      <c r="WXE46" s="169"/>
      <c r="WXF46" s="169"/>
      <c r="WXG46" s="169"/>
      <c r="WXH46" s="169"/>
      <c r="WXI46" s="169"/>
      <c r="WXJ46" s="169"/>
      <c r="WXK46" s="169"/>
      <c r="WXL46" s="169"/>
      <c r="WXM46" s="169"/>
      <c r="WXN46" s="169"/>
      <c r="WXO46" s="169"/>
      <c r="WXP46" s="169"/>
      <c r="WXQ46" s="169"/>
      <c r="WXR46" s="169"/>
      <c r="WXS46" s="169"/>
      <c r="WXT46" s="169"/>
      <c r="WXU46" s="169"/>
      <c r="WXV46" s="169"/>
      <c r="WXW46" s="169"/>
      <c r="WXX46" s="169"/>
      <c r="WXY46" s="169"/>
      <c r="WXZ46" s="169"/>
      <c r="WYA46" s="169"/>
      <c r="WYB46" s="169"/>
      <c r="WYC46" s="169"/>
      <c r="WYD46" s="169"/>
      <c r="WYE46" s="169"/>
      <c r="WYF46" s="169"/>
      <c r="WYG46" s="169"/>
      <c r="WYH46" s="169"/>
      <c r="WYI46" s="169"/>
      <c r="WYJ46" s="169"/>
      <c r="WYK46" s="169"/>
      <c r="WYL46" s="169"/>
      <c r="WYM46" s="169"/>
      <c r="WYN46" s="169"/>
      <c r="WYO46" s="169"/>
      <c r="WYP46" s="169"/>
      <c r="WYQ46" s="169"/>
      <c r="WYR46" s="169"/>
      <c r="WYS46" s="169"/>
      <c r="WYT46" s="169"/>
      <c r="WYU46" s="169"/>
      <c r="WYV46" s="169"/>
      <c r="WYW46" s="169"/>
      <c r="WYX46" s="169"/>
      <c r="WYY46" s="169"/>
      <c r="WYZ46" s="169"/>
      <c r="WZA46" s="169"/>
      <c r="WZB46" s="169"/>
      <c r="WZC46" s="169"/>
      <c r="WZD46" s="169"/>
      <c r="WZE46" s="169"/>
      <c r="WZF46" s="169"/>
      <c r="WZG46" s="169"/>
      <c r="WZH46" s="169"/>
      <c r="WZI46" s="169"/>
      <c r="WZJ46" s="169"/>
      <c r="WZK46" s="169"/>
      <c r="WZL46" s="169"/>
      <c r="WZM46" s="169"/>
      <c r="WZN46" s="169"/>
      <c r="WZO46" s="169"/>
      <c r="WZP46" s="169"/>
      <c r="WZQ46" s="169"/>
      <c r="WZR46" s="169"/>
      <c r="WZS46" s="169"/>
      <c r="WZT46" s="169"/>
      <c r="WZU46" s="169"/>
      <c r="WZV46" s="169"/>
      <c r="WZW46" s="169"/>
      <c r="WZX46" s="169"/>
      <c r="WZY46" s="169"/>
      <c r="WZZ46" s="169"/>
      <c r="XAA46" s="169"/>
      <c r="XAB46" s="169"/>
      <c r="XAC46" s="169"/>
      <c r="XAD46" s="169"/>
      <c r="XAE46" s="169"/>
      <c r="XAF46" s="169"/>
      <c r="XAG46" s="169"/>
      <c r="XAH46" s="169"/>
      <c r="XAI46" s="169"/>
      <c r="XAJ46" s="169"/>
      <c r="XAK46" s="169"/>
      <c r="XAL46" s="169"/>
      <c r="XAM46" s="169"/>
      <c r="XAN46" s="169"/>
      <c r="XAO46" s="169"/>
      <c r="XAP46" s="169"/>
      <c r="XAQ46" s="169"/>
      <c r="XAR46" s="169"/>
      <c r="XAS46" s="169"/>
      <c r="XAT46" s="169"/>
      <c r="XAU46" s="169"/>
      <c r="XAV46" s="169"/>
      <c r="XAW46" s="169"/>
      <c r="XAX46" s="169"/>
      <c r="XAY46" s="169"/>
      <c r="XAZ46" s="169"/>
      <c r="XBA46" s="169"/>
      <c r="XBB46" s="169"/>
      <c r="XBC46" s="169"/>
      <c r="XBD46" s="169"/>
      <c r="XBE46" s="169"/>
      <c r="XBF46" s="169"/>
      <c r="XBG46" s="169"/>
      <c r="XBH46" s="169"/>
      <c r="XBI46" s="169"/>
      <c r="XBJ46" s="169"/>
      <c r="XBK46" s="169"/>
      <c r="XBL46" s="169"/>
      <c r="XBM46" s="169"/>
      <c r="XBN46" s="169"/>
      <c r="XBO46" s="169"/>
      <c r="XBP46" s="169"/>
      <c r="XBQ46" s="169"/>
      <c r="XBR46" s="169"/>
      <c r="XBS46" s="169"/>
      <c r="XBT46" s="169"/>
      <c r="XBU46" s="169"/>
      <c r="XBV46" s="169"/>
      <c r="XBW46" s="169"/>
      <c r="XBX46" s="169"/>
      <c r="XBY46" s="169"/>
      <c r="XBZ46" s="169"/>
      <c r="XCA46" s="169"/>
      <c r="XCB46" s="169"/>
      <c r="XCC46" s="169"/>
      <c r="XCD46" s="169"/>
      <c r="XCE46" s="169"/>
      <c r="XCF46" s="169"/>
      <c r="XCG46" s="169"/>
      <c r="XCH46" s="169"/>
      <c r="XCI46" s="169"/>
      <c r="XCJ46" s="169"/>
      <c r="XCK46" s="169"/>
      <c r="XCL46" s="169"/>
      <c r="XCM46" s="169"/>
      <c r="XCN46" s="169"/>
      <c r="XCO46" s="169"/>
      <c r="XCP46" s="169"/>
      <c r="XCQ46" s="169"/>
      <c r="XCR46" s="169"/>
      <c r="XCS46" s="169"/>
      <c r="XCT46" s="169"/>
      <c r="XCU46" s="169"/>
      <c r="XCV46" s="169"/>
      <c r="XCW46" s="169"/>
      <c r="XCX46" s="169"/>
      <c r="XCY46" s="169"/>
      <c r="XCZ46" s="169"/>
      <c r="XDA46" s="169"/>
      <c r="XDB46" s="169"/>
      <c r="XDC46" s="169"/>
      <c r="XDD46" s="169"/>
      <c r="XDE46" s="169"/>
      <c r="XDF46" s="169"/>
      <c r="XDG46" s="169"/>
      <c r="XDH46" s="169"/>
      <c r="XDI46" s="169"/>
      <c r="XDJ46" s="169"/>
      <c r="XDK46" s="169"/>
      <c r="XDL46" s="169"/>
      <c r="XDM46" s="169"/>
      <c r="XDN46" s="169"/>
      <c r="XDO46" s="169"/>
      <c r="XDP46" s="169"/>
      <c r="XDQ46" s="169"/>
      <c r="XDR46" s="169"/>
      <c r="XDS46" s="169"/>
      <c r="XDT46" s="169"/>
      <c r="XDU46" s="169"/>
      <c r="XDV46" s="169"/>
      <c r="XDW46" s="169"/>
      <c r="XDX46" s="169"/>
      <c r="XDY46" s="169"/>
      <c r="XDZ46" s="169"/>
      <c r="XEA46" s="169"/>
      <c r="XEB46" s="169"/>
      <c r="XEC46" s="169"/>
      <c r="XED46" s="169"/>
      <c r="XEE46" s="169"/>
      <c r="XEF46" s="169"/>
      <c r="XEG46" s="169"/>
      <c r="XEH46" s="169"/>
      <c r="XEI46" s="169"/>
      <c r="XEJ46" s="169"/>
      <c r="XEK46" s="169"/>
      <c r="XEL46" s="169"/>
      <c r="XEM46" s="169"/>
      <c r="XEN46" s="169"/>
      <c r="XEO46" s="169"/>
      <c r="XEP46" s="169"/>
      <c r="XEQ46" s="169"/>
      <c r="XER46" s="169"/>
      <c r="XES46" s="169"/>
      <c r="XET46" s="169"/>
      <c r="XEU46" s="169"/>
      <c r="XEV46" s="169"/>
      <c r="XEW46" s="169"/>
      <c r="XEX46" s="169"/>
      <c r="XEY46" s="169"/>
      <c r="XEZ46" s="169"/>
      <c r="XFA46" s="169"/>
      <c r="XFB46" s="169"/>
      <c r="XFC46" s="169"/>
      <c r="XFD46" s="169"/>
    </row>
    <row r="47" spans="1:16384" s="171" customFormat="1" ht="20.25">
      <c r="A47" s="102"/>
      <c r="B47" s="97"/>
      <c r="C47" s="97"/>
      <c r="D47" s="97"/>
      <c r="E47" s="97"/>
      <c r="F47" s="96"/>
      <c r="G47" s="103"/>
      <c r="H47" s="103"/>
      <c r="I47" s="97"/>
      <c r="J47" s="97"/>
      <c r="K47" s="97"/>
      <c r="L47" s="99"/>
      <c r="Q47" s="172"/>
      <c r="R47" s="172"/>
      <c r="S47" s="173"/>
      <c r="T47" s="173"/>
      <c r="U47" s="173"/>
      <c r="V47" s="173"/>
      <c r="W47" s="107"/>
      <c r="X47" s="107"/>
      <c r="Y47" s="174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  <c r="IP47" s="169"/>
      <c r="IQ47" s="169"/>
      <c r="IR47" s="169"/>
      <c r="IS47" s="169"/>
      <c r="IT47" s="169"/>
      <c r="IU47" s="169"/>
      <c r="IV47" s="169"/>
      <c r="IW47" s="169"/>
      <c r="IX47" s="169"/>
      <c r="IY47" s="169"/>
      <c r="IZ47" s="169"/>
      <c r="JA47" s="169"/>
      <c r="JB47" s="169"/>
      <c r="JC47" s="169"/>
      <c r="JD47" s="169"/>
      <c r="JE47" s="169"/>
      <c r="JF47" s="169"/>
      <c r="JG47" s="169"/>
      <c r="JH47" s="169"/>
      <c r="JI47" s="169"/>
      <c r="JJ47" s="169"/>
      <c r="JK47" s="169"/>
      <c r="JL47" s="169"/>
      <c r="JM47" s="169"/>
      <c r="JN47" s="169"/>
      <c r="JO47" s="169"/>
      <c r="JP47" s="169"/>
      <c r="JQ47" s="169"/>
      <c r="JR47" s="169"/>
      <c r="JS47" s="169"/>
      <c r="JT47" s="169"/>
      <c r="JU47" s="169"/>
      <c r="JV47" s="169"/>
      <c r="JW47" s="169"/>
      <c r="JX47" s="169"/>
      <c r="JY47" s="169"/>
      <c r="JZ47" s="169"/>
      <c r="KA47" s="169"/>
      <c r="KB47" s="169"/>
      <c r="KC47" s="169"/>
      <c r="KD47" s="169"/>
      <c r="KE47" s="169"/>
      <c r="KF47" s="169"/>
      <c r="KG47" s="169"/>
      <c r="KH47" s="169"/>
      <c r="KI47" s="169"/>
      <c r="KJ47" s="169"/>
      <c r="KK47" s="169"/>
      <c r="KL47" s="169"/>
      <c r="KM47" s="169"/>
      <c r="KN47" s="169"/>
      <c r="KO47" s="169"/>
      <c r="KP47" s="169"/>
      <c r="KQ47" s="169"/>
      <c r="KR47" s="169"/>
      <c r="KS47" s="169"/>
      <c r="KT47" s="169"/>
      <c r="KU47" s="169"/>
      <c r="KV47" s="169"/>
      <c r="KW47" s="169"/>
      <c r="KX47" s="169"/>
      <c r="KY47" s="169"/>
      <c r="KZ47" s="169"/>
      <c r="LA47" s="169"/>
      <c r="LB47" s="169"/>
      <c r="LC47" s="169"/>
      <c r="LD47" s="169"/>
      <c r="LE47" s="169"/>
      <c r="LF47" s="169"/>
      <c r="LG47" s="169"/>
      <c r="LH47" s="169"/>
      <c r="LI47" s="169"/>
      <c r="LJ47" s="169"/>
      <c r="LK47" s="169"/>
      <c r="LL47" s="169"/>
      <c r="LM47" s="169"/>
      <c r="LN47" s="169"/>
      <c r="LO47" s="169"/>
      <c r="LP47" s="169"/>
      <c r="LQ47" s="169"/>
      <c r="LR47" s="169"/>
      <c r="LS47" s="169"/>
      <c r="LT47" s="169"/>
      <c r="LU47" s="169"/>
      <c r="LV47" s="169"/>
      <c r="LW47" s="169"/>
      <c r="LX47" s="169"/>
      <c r="LY47" s="169"/>
      <c r="LZ47" s="169"/>
      <c r="MA47" s="169"/>
      <c r="MB47" s="169"/>
      <c r="MC47" s="169"/>
      <c r="MD47" s="169"/>
      <c r="ME47" s="169"/>
      <c r="MF47" s="169"/>
      <c r="MG47" s="169"/>
      <c r="MH47" s="169"/>
      <c r="MI47" s="169"/>
      <c r="MJ47" s="169"/>
      <c r="MK47" s="169"/>
      <c r="ML47" s="169"/>
      <c r="MM47" s="169"/>
      <c r="MN47" s="169"/>
      <c r="MO47" s="169"/>
      <c r="MP47" s="169"/>
      <c r="MQ47" s="169"/>
      <c r="MR47" s="169"/>
      <c r="MS47" s="169"/>
      <c r="MT47" s="169"/>
      <c r="MU47" s="169"/>
      <c r="MV47" s="169"/>
      <c r="MW47" s="169"/>
      <c r="MX47" s="169"/>
      <c r="MY47" s="169"/>
      <c r="MZ47" s="169"/>
      <c r="NA47" s="169"/>
      <c r="NB47" s="169"/>
      <c r="NC47" s="169"/>
      <c r="ND47" s="169"/>
      <c r="NE47" s="169"/>
      <c r="NF47" s="169"/>
      <c r="NG47" s="169"/>
      <c r="NH47" s="169"/>
      <c r="NI47" s="169"/>
      <c r="NJ47" s="169"/>
      <c r="NK47" s="169"/>
      <c r="NL47" s="169"/>
      <c r="NM47" s="169"/>
      <c r="NN47" s="169"/>
      <c r="NO47" s="169"/>
      <c r="NP47" s="169"/>
      <c r="NQ47" s="169"/>
      <c r="NR47" s="169"/>
      <c r="NS47" s="169"/>
      <c r="NT47" s="169"/>
      <c r="NU47" s="169"/>
      <c r="NV47" s="169"/>
      <c r="NW47" s="169"/>
      <c r="NX47" s="169"/>
      <c r="NY47" s="169"/>
      <c r="NZ47" s="169"/>
      <c r="OA47" s="169"/>
      <c r="OB47" s="169"/>
      <c r="OC47" s="169"/>
      <c r="OD47" s="169"/>
      <c r="OE47" s="169"/>
      <c r="OF47" s="169"/>
      <c r="OG47" s="169"/>
      <c r="OH47" s="169"/>
      <c r="OI47" s="169"/>
      <c r="OJ47" s="169"/>
      <c r="OK47" s="169"/>
      <c r="OL47" s="169"/>
      <c r="OM47" s="169"/>
      <c r="ON47" s="169"/>
      <c r="OO47" s="169"/>
      <c r="OP47" s="169"/>
      <c r="OQ47" s="169"/>
      <c r="OR47" s="169"/>
      <c r="OS47" s="169"/>
      <c r="OT47" s="169"/>
      <c r="OU47" s="169"/>
      <c r="OV47" s="169"/>
      <c r="OW47" s="169"/>
      <c r="OX47" s="169"/>
      <c r="OY47" s="169"/>
      <c r="OZ47" s="169"/>
      <c r="PA47" s="169"/>
      <c r="PB47" s="169"/>
      <c r="PC47" s="169"/>
      <c r="PD47" s="169"/>
      <c r="PE47" s="169"/>
      <c r="PF47" s="169"/>
      <c r="PG47" s="169"/>
      <c r="PH47" s="169"/>
      <c r="PI47" s="169"/>
      <c r="PJ47" s="169"/>
      <c r="PK47" s="169"/>
      <c r="PL47" s="169"/>
      <c r="PM47" s="169"/>
      <c r="PN47" s="169"/>
      <c r="PO47" s="169"/>
      <c r="PP47" s="169"/>
      <c r="PQ47" s="169"/>
      <c r="PR47" s="169"/>
      <c r="PS47" s="169"/>
      <c r="PT47" s="169"/>
      <c r="PU47" s="169"/>
      <c r="PV47" s="169"/>
      <c r="PW47" s="169"/>
      <c r="PX47" s="169"/>
      <c r="PY47" s="169"/>
      <c r="PZ47" s="169"/>
      <c r="QA47" s="169"/>
      <c r="QB47" s="169"/>
      <c r="QC47" s="169"/>
      <c r="QD47" s="169"/>
      <c r="QE47" s="169"/>
      <c r="QF47" s="169"/>
      <c r="QG47" s="169"/>
      <c r="QH47" s="169"/>
      <c r="QI47" s="169"/>
      <c r="QJ47" s="169"/>
      <c r="QK47" s="169"/>
      <c r="QL47" s="169"/>
      <c r="QM47" s="169"/>
      <c r="QN47" s="169"/>
      <c r="QO47" s="169"/>
      <c r="QP47" s="169"/>
      <c r="QQ47" s="169"/>
      <c r="QR47" s="169"/>
      <c r="QS47" s="169"/>
      <c r="QT47" s="169"/>
      <c r="QU47" s="169"/>
      <c r="QV47" s="169"/>
      <c r="QW47" s="169"/>
      <c r="QX47" s="169"/>
      <c r="QY47" s="169"/>
      <c r="QZ47" s="169"/>
      <c r="RA47" s="169"/>
      <c r="RB47" s="169"/>
      <c r="RC47" s="169"/>
      <c r="RD47" s="169"/>
      <c r="RE47" s="169"/>
      <c r="RF47" s="169"/>
      <c r="RG47" s="169"/>
      <c r="RH47" s="169"/>
      <c r="RI47" s="169"/>
      <c r="RJ47" s="169"/>
      <c r="RK47" s="169"/>
      <c r="RL47" s="169"/>
      <c r="RM47" s="169"/>
      <c r="RN47" s="169"/>
      <c r="RO47" s="169"/>
      <c r="RP47" s="169"/>
      <c r="RQ47" s="169"/>
      <c r="RR47" s="169"/>
      <c r="RS47" s="169"/>
      <c r="RT47" s="169"/>
      <c r="RU47" s="169"/>
      <c r="RV47" s="169"/>
      <c r="RW47" s="169"/>
      <c r="RX47" s="169"/>
      <c r="RY47" s="169"/>
      <c r="RZ47" s="169"/>
      <c r="SA47" s="169"/>
      <c r="SB47" s="169"/>
      <c r="SC47" s="169"/>
      <c r="SD47" s="169"/>
      <c r="SE47" s="169"/>
      <c r="SF47" s="169"/>
      <c r="SG47" s="169"/>
      <c r="SH47" s="169"/>
      <c r="SI47" s="169"/>
      <c r="SJ47" s="169"/>
      <c r="SK47" s="169"/>
      <c r="SL47" s="169"/>
      <c r="SM47" s="169"/>
      <c r="SN47" s="169"/>
      <c r="SO47" s="169"/>
      <c r="SP47" s="169"/>
      <c r="SQ47" s="169"/>
      <c r="SR47" s="169"/>
      <c r="SS47" s="169"/>
      <c r="ST47" s="169"/>
      <c r="SU47" s="169"/>
      <c r="SV47" s="169"/>
      <c r="SW47" s="169"/>
      <c r="SX47" s="169"/>
      <c r="SY47" s="169"/>
      <c r="SZ47" s="169"/>
      <c r="TA47" s="169"/>
      <c r="TB47" s="169"/>
      <c r="TC47" s="169"/>
      <c r="TD47" s="169"/>
      <c r="TE47" s="169"/>
      <c r="TF47" s="169"/>
      <c r="TG47" s="169"/>
      <c r="TH47" s="169"/>
      <c r="TI47" s="169"/>
      <c r="TJ47" s="169"/>
      <c r="TK47" s="169"/>
      <c r="TL47" s="169"/>
      <c r="TM47" s="169"/>
      <c r="TN47" s="169"/>
      <c r="TO47" s="169"/>
      <c r="TP47" s="169"/>
      <c r="TQ47" s="169"/>
      <c r="TR47" s="169"/>
      <c r="TS47" s="169"/>
      <c r="TT47" s="169"/>
      <c r="TU47" s="169"/>
      <c r="TV47" s="169"/>
      <c r="TW47" s="169"/>
      <c r="TX47" s="169"/>
      <c r="TY47" s="169"/>
      <c r="TZ47" s="169"/>
      <c r="UA47" s="169"/>
      <c r="UB47" s="169"/>
      <c r="UC47" s="169"/>
      <c r="UD47" s="169"/>
      <c r="UE47" s="169"/>
      <c r="UF47" s="169"/>
      <c r="UG47" s="169"/>
      <c r="UH47" s="169"/>
      <c r="UI47" s="169"/>
      <c r="UJ47" s="169"/>
      <c r="UK47" s="169"/>
      <c r="UL47" s="169"/>
      <c r="UM47" s="169"/>
      <c r="UN47" s="169"/>
      <c r="UO47" s="169"/>
      <c r="UP47" s="169"/>
      <c r="UQ47" s="169"/>
      <c r="UR47" s="169"/>
      <c r="US47" s="169"/>
      <c r="UT47" s="169"/>
      <c r="UU47" s="169"/>
      <c r="UV47" s="169"/>
      <c r="UW47" s="169"/>
      <c r="UX47" s="169"/>
      <c r="UY47" s="169"/>
      <c r="UZ47" s="169"/>
      <c r="VA47" s="169"/>
      <c r="VB47" s="169"/>
      <c r="VC47" s="169"/>
      <c r="VD47" s="169"/>
      <c r="VE47" s="169"/>
      <c r="VF47" s="169"/>
      <c r="VG47" s="169"/>
      <c r="VH47" s="169"/>
      <c r="VI47" s="169"/>
      <c r="VJ47" s="169"/>
      <c r="VK47" s="169"/>
      <c r="VL47" s="169"/>
      <c r="VM47" s="169"/>
      <c r="VN47" s="169"/>
      <c r="VO47" s="169"/>
      <c r="VP47" s="169"/>
      <c r="VQ47" s="169"/>
      <c r="VR47" s="169"/>
      <c r="VS47" s="169"/>
      <c r="VT47" s="169"/>
      <c r="VU47" s="169"/>
      <c r="VV47" s="169"/>
      <c r="VW47" s="169"/>
      <c r="VX47" s="169"/>
      <c r="VY47" s="169"/>
      <c r="VZ47" s="169"/>
      <c r="WA47" s="169"/>
      <c r="WB47" s="169"/>
      <c r="WC47" s="169"/>
      <c r="WD47" s="169"/>
      <c r="WE47" s="169"/>
      <c r="WF47" s="169"/>
      <c r="WG47" s="169"/>
      <c r="WH47" s="169"/>
      <c r="WI47" s="169"/>
      <c r="WJ47" s="169"/>
      <c r="WK47" s="169"/>
      <c r="WL47" s="169"/>
      <c r="WM47" s="169"/>
      <c r="WN47" s="169"/>
      <c r="WO47" s="169"/>
      <c r="WP47" s="169"/>
      <c r="WQ47" s="169"/>
      <c r="WR47" s="169"/>
      <c r="WS47" s="169"/>
      <c r="WT47" s="169"/>
      <c r="WU47" s="169"/>
      <c r="WV47" s="169"/>
      <c r="WW47" s="169"/>
      <c r="WX47" s="169"/>
      <c r="WY47" s="169"/>
      <c r="WZ47" s="169"/>
      <c r="XA47" s="169"/>
      <c r="XB47" s="169"/>
      <c r="XC47" s="169"/>
      <c r="XD47" s="169"/>
      <c r="XE47" s="169"/>
      <c r="XF47" s="169"/>
      <c r="XG47" s="169"/>
      <c r="XH47" s="169"/>
      <c r="XI47" s="169"/>
      <c r="XJ47" s="169"/>
      <c r="XK47" s="169"/>
      <c r="XL47" s="169"/>
      <c r="XM47" s="169"/>
      <c r="XN47" s="169"/>
      <c r="XO47" s="169"/>
      <c r="XP47" s="169"/>
      <c r="XQ47" s="169"/>
      <c r="XR47" s="169"/>
      <c r="XS47" s="169"/>
      <c r="XT47" s="169"/>
      <c r="XU47" s="169"/>
      <c r="XV47" s="169"/>
      <c r="XW47" s="169"/>
      <c r="XX47" s="169"/>
      <c r="XY47" s="169"/>
      <c r="XZ47" s="169"/>
      <c r="YA47" s="169"/>
      <c r="YB47" s="169"/>
      <c r="YC47" s="169"/>
      <c r="YD47" s="169"/>
      <c r="YE47" s="169"/>
      <c r="YF47" s="169"/>
      <c r="YG47" s="169"/>
      <c r="YH47" s="169"/>
      <c r="YI47" s="169"/>
      <c r="YJ47" s="169"/>
      <c r="YK47" s="169"/>
      <c r="YL47" s="169"/>
      <c r="YM47" s="169"/>
      <c r="YN47" s="169"/>
      <c r="YO47" s="169"/>
      <c r="YP47" s="169"/>
      <c r="YQ47" s="169"/>
      <c r="YR47" s="169"/>
      <c r="YS47" s="169"/>
      <c r="YT47" s="169"/>
      <c r="YU47" s="169"/>
      <c r="YV47" s="169"/>
      <c r="YW47" s="169"/>
      <c r="YX47" s="169"/>
      <c r="YY47" s="169"/>
      <c r="YZ47" s="169"/>
      <c r="ZA47" s="169"/>
      <c r="ZB47" s="169"/>
      <c r="ZC47" s="169"/>
      <c r="ZD47" s="169"/>
      <c r="ZE47" s="169"/>
      <c r="ZF47" s="169"/>
      <c r="ZG47" s="169"/>
      <c r="ZH47" s="169"/>
      <c r="ZI47" s="169"/>
      <c r="ZJ47" s="169"/>
      <c r="ZK47" s="169"/>
      <c r="ZL47" s="169"/>
      <c r="ZM47" s="169"/>
      <c r="ZN47" s="169"/>
      <c r="ZO47" s="169"/>
      <c r="ZP47" s="169"/>
      <c r="ZQ47" s="169"/>
      <c r="ZR47" s="169"/>
      <c r="ZS47" s="169"/>
      <c r="ZT47" s="169"/>
      <c r="ZU47" s="169"/>
      <c r="ZV47" s="169"/>
      <c r="ZW47" s="169"/>
      <c r="ZX47" s="169"/>
      <c r="ZY47" s="169"/>
      <c r="ZZ47" s="169"/>
      <c r="AAA47" s="169"/>
      <c r="AAB47" s="169"/>
      <c r="AAC47" s="169"/>
      <c r="AAD47" s="169"/>
      <c r="AAE47" s="169"/>
      <c r="AAF47" s="169"/>
      <c r="AAG47" s="169"/>
      <c r="AAH47" s="169"/>
      <c r="AAI47" s="169"/>
      <c r="AAJ47" s="169"/>
      <c r="AAK47" s="169"/>
      <c r="AAL47" s="169"/>
      <c r="AAM47" s="169"/>
      <c r="AAN47" s="169"/>
      <c r="AAO47" s="169"/>
      <c r="AAP47" s="169"/>
      <c r="AAQ47" s="169"/>
      <c r="AAR47" s="169"/>
      <c r="AAS47" s="169"/>
      <c r="AAT47" s="169"/>
      <c r="AAU47" s="169"/>
      <c r="AAV47" s="169"/>
      <c r="AAW47" s="169"/>
      <c r="AAX47" s="169"/>
      <c r="AAY47" s="169"/>
      <c r="AAZ47" s="169"/>
      <c r="ABA47" s="169"/>
      <c r="ABB47" s="169"/>
      <c r="ABC47" s="169"/>
      <c r="ABD47" s="169"/>
      <c r="ABE47" s="169"/>
      <c r="ABF47" s="169"/>
      <c r="ABG47" s="169"/>
      <c r="ABH47" s="169"/>
      <c r="ABI47" s="169"/>
      <c r="ABJ47" s="169"/>
      <c r="ABK47" s="169"/>
      <c r="ABL47" s="169"/>
      <c r="ABM47" s="169"/>
      <c r="ABN47" s="169"/>
      <c r="ABO47" s="169"/>
      <c r="ABP47" s="169"/>
      <c r="ABQ47" s="169"/>
      <c r="ABR47" s="169"/>
      <c r="ABS47" s="169"/>
      <c r="ABT47" s="169"/>
      <c r="ABU47" s="169"/>
      <c r="ABV47" s="169"/>
      <c r="ABW47" s="169"/>
      <c r="ABX47" s="169"/>
      <c r="ABY47" s="169"/>
      <c r="ABZ47" s="169"/>
      <c r="ACA47" s="169"/>
      <c r="ACB47" s="169"/>
      <c r="ACC47" s="169"/>
      <c r="ACD47" s="169"/>
      <c r="ACE47" s="169"/>
      <c r="ACF47" s="169"/>
      <c r="ACG47" s="169"/>
      <c r="ACH47" s="169"/>
      <c r="ACI47" s="169"/>
      <c r="ACJ47" s="169"/>
      <c r="ACK47" s="169"/>
      <c r="ACL47" s="169"/>
      <c r="ACM47" s="169"/>
      <c r="ACN47" s="169"/>
      <c r="ACO47" s="169"/>
      <c r="ACP47" s="169"/>
      <c r="ACQ47" s="169"/>
      <c r="ACR47" s="169"/>
      <c r="ACS47" s="169"/>
      <c r="ACT47" s="169"/>
      <c r="ACU47" s="169"/>
      <c r="ACV47" s="169"/>
      <c r="ACW47" s="169"/>
      <c r="ACX47" s="169"/>
      <c r="ACY47" s="169"/>
      <c r="ACZ47" s="169"/>
      <c r="ADA47" s="169"/>
      <c r="ADB47" s="169"/>
      <c r="ADC47" s="169"/>
      <c r="ADD47" s="169"/>
      <c r="ADE47" s="169"/>
      <c r="ADF47" s="169"/>
      <c r="ADG47" s="169"/>
      <c r="ADH47" s="169"/>
      <c r="ADI47" s="169"/>
      <c r="ADJ47" s="169"/>
      <c r="ADK47" s="169"/>
      <c r="ADL47" s="169"/>
      <c r="ADM47" s="169"/>
      <c r="ADN47" s="169"/>
      <c r="ADO47" s="169"/>
      <c r="ADP47" s="169"/>
      <c r="ADQ47" s="169"/>
      <c r="ADR47" s="169"/>
      <c r="ADS47" s="169"/>
      <c r="ADT47" s="169"/>
      <c r="ADU47" s="169"/>
      <c r="ADV47" s="169"/>
      <c r="ADW47" s="169"/>
      <c r="ADX47" s="169"/>
      <c r="ADY47" s="169"/>
      <c r="ADZ47" s="169"/>
      <c r="AEA47" s="169"/>
      <c r="AEB47" s="169"/>
      <c r="AEC47" s="169"/>
      <c r="AED47" s="169"/>
      <c r="AEE47" s="169"/>
      <c r="AEF47" s="169"/>
      <c r="AEG47" s="169"/>
      <c r="AEH47" s="169"/>
      <c r="AEI47" s="169"/>
      <c r="AEJ47" s="169"/>
      <c r="AEK47" s="169"/>
      <c r="AEL47" s="169"/>
      <c r="AEM47" s="169"/>
      <c r="AEN47" s="169"/>
      <c r="AEO47" s="169"/>
      <c r="AEP47" s="169"/>
      <c r="AEQ47" s="169"/>
      <c r="AER47" s="169"/>
      <c r="AES47" s="169"/>
      <c r="AET47" s="169"/>
      <c r="AEU47" s="169"/>
      <c r="AEV47" s="169"/>
      <c r="AEW47" s="169"/>
      <c r="AEX47" s="169"/>
      <c r="AEY47" s="169"/>
      <c r="AEZ47" s="169"/>
      <c r="AFA47" s="169"/>
      <c r="AFB47" s="169"/>
      <c r="AFC47" s="169"/>
      <c r="AFD47" s="169"/>
      <c r="AFE47" s="169"/>
      <c r="AFF47" s="169"/>
      <c r="AFG47" s="169"/>
      <c r="AFH47" s="169"/>
      <c r="AFI47" s="169"/>
      <c r="AFJ47" s="169"/>
      <c r="AFK47" s="169"/>
      <c r="AFL47" s="169"/>
      <c r="AFM47" s="169"/>
      <c r="AFN47" s="169"/>
      <c r="AFO47" s="169"/>
      <c r="AFP47" s="169"/>
      <c r="AFQ47" s="169"/>
      <c r="AFR47" s="169"/>
      <c r="AFS47" s="169"/>
      <c r="AFT47" s="169"/>
      <c r="AFU47" s="169"/>
      <c r="AFV47" s="169"/>
      <c r="AFW47" s="169"/>
      <c r="AFX47" s="169"/>
      <c r="AFY47" s="169"/>
      <c r="AFZ47" s="169"/>
      <c r="AGA47" s="169"/>
      <c r="AGB47" s="169"/>
      <c r="AGC47" s="169"/>
      <c r="AGD47" s="169"/>
      <c r="AGE47" s="169"/>
      <c r="AGF47" s="169"/>
      <c r="AGG47" s="169"/>
      <c r="AGH47" s="169"/>
      <c r="AGI47" s="169"/>
      <c r="AGJ47" s="169"/>
      <c r="AGK47" s="169"/>
      <c r="AGL47" s="169"/>
      <c r="AGM47" s="169"/>
      <c r="AGN47" s="169"/>
      <c r="AGO47" s="169"/>
      <c r="AGP47" s="169"/>
      <c r="AGQ47" s="169"/>
      <c r="AGR47" s="169"/>
      <c r="AGS47" s="169"/>
      <c r="AGT47" s="169"/>
      <c r="AGU47" s="169"/>
      <c r="AGV47" s="169"/>
      <c r="AGW47" s="169"/>
      <c r="AGX47" s="169"/>
      <c r="AGY47" s="169"/>
      <c r="AGZ47" s="169"/>
      <c r="AHA47" s="169"/>
      <c r="AHB47" s="169"/>
      <c r="AHC47" s="169"/>
      <c r="AHD47" s="169"/>
      <c r="AHE47" s="169"/>
      <c r="AHF47" s="169"/>
      <c r="AHG47" s="169"/>
      <c r="AHH47" s="169"/>
      <c r="AHI47" s="169"/>
      <c r="AHJ47" s="169"/>
      <c r="AHK47" s="169"/>
      <c r="AHL47" s="169"/>
      <c r="AHM47" s="169"/>
      <c r="AHN47" s="169"/>
      <c r="AHO47" s="169"/>
      <c r="AHP47" s="169"/>
      <c r="AHQ47" s="169"/>
      <c r="AHR47" s="169"/>
      <c r="AHS47" s="169"/>
      <c r="AHT47" s="169"/>
      <c r="AHU47" s="169"/>
      <c r="AHV47" s="169"/>
      <c r="AHW47" s="169"/>
      <c r="AHX47" s="169"/>
      <c r="AHY47" s="169"/>
      <c r="AHZ47" s="169"/>
      <c r="AIA47" s="169"/>
      <c r="AIB47" s="169"/>
      <c r="AIC47" s="169"/>
      <c r="AID47" s="169"/>
      <c r="AIE47" s="169"/>
      <c r="AIF47" s="169"/>
      <c r="AIG47" s="169"/>
      <c r="AIH47" s="169"/>
      <c r="AII47" s="169"/>
      <c r="AIJ47" s="169"/>
      <c r="AIK47" s="169"/>
      <c r="AIL47" s="169"/>
      <c r="AIM47" s="169"/>
      <c r="AIN47" s="169"/>
      <c r="AIO47" s="169"/>
      <c r="AIP47" s="169"/>
      <c r="AIQ47" s="169"/>
      <c r="AIR47" s="169"/>
      <c r="AIS47" s="169"/>
      <c r="AIT47" s="169"/>
      <c r="AIU47" s="169"/>
      <c r="AIV47" s="169"/>
      <c r="AIW47" s="169"/>
      <c r="AIX47" s="169"/>
      <c r="AIY47" s="169"/>
      <c r="AIZ47" s="169"/>
      <c r="AJA47" s="169"/>
      <c r="AJB47" s="169"/>
      <c r="AJC47" s="169"/>
      <c r="AJD47" s="169"/>
      <c r="AJE47" s="169"/>
      <c r="AJF47" s="169"/>
      <c r="AJG47" s="169"/>
      <c r="AJH47" s="169"/>
      <c r="AJI47" s="169"/>
      <c r="AJJ47" s="169"/>
      <c r="AJK47" s="169"/>
      <c r="AJL47" s="169"/>
      <c r="AJM47" s="169"/>
      <c r="AJN47" s="169"/>
      <c r="AJO47" s="169"/>
      <c r="AJP47" s="169"/>
      <c r="AJQ47" s="169"/>
      <c r="AJR47" s="169"/>
      <c r="AJS47" s="169"/>
      <c r="AJT47" s="169"/>
      <c r="AJU47" s="169"/>
      <c r="AJV47" s="169"/>
      <c r="AJW47" s="169"/>
      <c r="AJX47" s="169"/>
      <c r="AJY47" s="169"/>
      <c r="AJZ47" s="169"/>
      <c r="AKA47" s="169"/>
      <c r="AKB47" s="169"/>
      <c r="AKC47" s="169"/>
      <c r="AKD47" s="169"/>
      <c r="AKE47" s="169"/>
      <c r="AKF47" s="169"/>
      <c r="AKG47" s="169"/>
      <c r="AKH47" s="169"/>
      <c r="AKI47" s="169"/>
      <c r="AKJ47" s="169"/>
      <c r="AKK47" s="169"/>
      <c r="AKL47" s="169"/>
      <c r="AKM47" s="169"/>
      <c r="AKN47" s="169"/>
      <c r="AKO47" s="169"/>
      <c r="AKP47" s="169"/>
      <c r="AKQ47" s="169"/>
      <c r="AKR47" s="169"/>
      <c r="AKS47" s="169"/>
      <c r="AKT47" s="169"/>
      <c r="AKU47" s="169"/>
      <c r="AKV47" s="169"/>
      <c r="AKW47" s="169"/>
      <c r="AKX47" s="169"/>
      <c r="AKY47" s="169"/>
      <c r="AKZ47" s="169"/>
      <c r="ALA47" s="169"/>
      <c r="ALB47" s="169"/>
      <c r="ALC47" s="169"/>
      <c r="ALD47" s="169"/>
      <c r="ALE47" s="169"/>
      <c r="ALF47" s="169"/>
      <c r="ALG47" s="169"/>
      <c r="ALH47" s="169"/>
      <c r="ALI47" s="169"/>
      <c r="ALJ47" s="169"/>
      <c r="ALK47" s="169"/>
      <c r="ALL47" s="169"/>
      <c r="ALM47" s="169"/>
      <c r="ALN47" s="169"/>
      <c r="ALO47" s="169"/>
      <c r="ALP47" s="169"/>
      <c r="ALQ47" s="169"/>
      <c r="ALR47" s="169"/>
      <c r="ALS47" s="169"/>
      <c r="ALT47" s="169"/>
      <c r="ALU47" s="169"/>
      <c r="ALV47" s="169"/>
      <c r="ALW47" s="169"/>
      <c r="ALX47" s="169"/>
      <c r="ALY47" s="169"/>
      <c r="ALZ47" s="169"/>
      <c r="AMA47" s="169"/>
      <c r="AMB47" s="169"/>
      <c r="AMC47" s="169"/>
      <c r="AMD47" s="169"/>
      <c r="AME47" s="169"/>
      <c r="AMF47" s="169"/>
      <c r="AMG47" s="169"/>
      <c r="AMH47" s="169"/>
      <c r="AMI47" s="169"/>
      <c r="AMJ47" s="169"/>
      <c r="AMK47" s="169"/>
      <c r="AML47" s="169"/>
      <c r="AMM47" s="169"/>
      <c r="AMN47" s="169"/>
      <c r="AMO47" s="169"/>
      <c r="AMP47" s="169"/>
      <c r="AMQ47" s="169"/>
      <c r="AMR47" s="169"/>
      <c r="AMS47" s="169"/>
      <c r="AMT47" s="169"/>
      <c r="AMU47" s="169"/>
      <c r="AMV47" s="169"/>
      <c r="AMW47" s="169"/>
      <c r="AMX47" s="169"/>
      <c r="AMY47" s="169"/>
      <c r="AMZ47" s="169"/>
      <c r="ANA47" s="169"/>
      <c r="ANB47" s="169"/>
      <c r="ANC47" s="169"/>
      <c r="AND47" s="169"/>
      <c r="ANE47" s="169"/>
      <c r="ANF47" s="169"/>
      <c r="ANG47" s="169"/>
      <c r="ANH47" s="169"/>
      <c r="ANI47" s="169"/>
      <c r="ANJ47" s="169"/>
      <c r="ANK47" s="169"/>
      <c r="ANL47" s="169"/>
      <c r="ANM47" s="169"/>
      <c r="ANN47" s="169"/>
      <c r="ANO47" s="169"/>
      <c r="ANP47" s="169"/>
      <c r="ANQ47" s="169"/>
      <c r="ANR47" s="169"/>
      <c r="ANS47" s="169"/>
      <c r="ANT47" s="169"/>
      <c r="ANU47" s="169"/>
      <c r="ANV47" s="169"/>
      <c r="ANW47" s="169"/>
      <c r="ANX47" s="169"/>
      <c r="ANY47" s="169"/>
      <c r="ANZ47" s="169"/>
      <c r="AOA47" s="169"/>
      <c r="AOB47" s="169"/>
      <c r="AOC47" s="169"/>
      <c r="AOD47" s="169"/>
      <c r="AOE47" s="169"/>
      <c r="AOF47" s="169"/>
      <c r="AOG47" s="169"/>
      <c r="AOH47" s="169"/>
      <c r="AOI47" s="169"/>
      <c r="AOJ47" s="169"/>
      <c r="AOK47" s="169"/>
      <c r="AOL47" s="169"/>
      <c r="AOM47" s="169"/>
      <c r="AON47" s="169"/>
      <c r="AOO47" s="169"/>
      <c r="AOP47" s="169"/>
      <c r="AOQ47" s="169"/>
      <c r="AOR47" s="169"/>
      <c r="AOS47" s="169"/>
      <c r="AOT47" s="169"/>
      <c r="AOU47" s="169"/>
      <c r="AOV47" s="169"/>
      <c r="AOW47" s="169"/>
      <c r="AOX47" s="169"/>
      <c r="AOY47" s="169"/>
      <c r="AOZ47" s="169"/>
      <c r="APA47" s="169"/>
      <c r="APB47" s="169"/>
      <c r="APC47" s="169"/>
      <c r="APD47" s="169"/>
      <c r="APE47" s="169"/>
      <c r="APF47" s="169"/>
      <c r="APG47" s="169"/>
      <c r="APH47" s="169"/>
      <c r="API47" s="169"/>
      <c r="APJ47" s="169"/>
      <c r="APK47" s="169"/>
      <c r="APL47" s="169"/>
      <c r="APM47" s="169"/>
      <c r="APN47" s="169"/>
      <c r="APO47" s="169"/>
      <c r="APP47" s="169"/>
      <c r="APQ47" s="169"/>
      <c r="APR47" s="169"/>
      <c r="APS47" s="169"/>
      <c r="APT47" s="169"/>
      <c r="APU47" s="169"/>
      <c r="APV47" s="169"/>
      <c r="APW47" s="169"/>
      <c r="APX47" s="169"/>
      <c r="APY47" s="169"/>
      <c r="APZ47" s="169"/>
      <c r="AQA47" s="169"/>
      <c r="AQB47" s="169"/>
      <c r="AQC47" s="169"/>
      <c r="AQD47" s="169"/>
      <c r="AQE47" s="169"/>
      <c r="AQF47" s="169"/>
      <c r="AQG47" s="169"/>
      <c r="AQH47" s="169"/>
      <c r="AQI47" s="169"/>
      <c r="AQJ47" s="169"/>
      <c r="AQK47" s="169"/>
      <c r="AQL47" s="169"/>
      <c r="AQM47" s="169"/>
      <c r="AQN47" s="169"/>
      <c r="AQO47" s="169"/>
      <c r="AQP47" s="169"/>
      <c r="AQQ47" s="169"/>
      <c r="AQR47" s="169"/>
      <c r="AQS47" s="169"/>
      <c r="AQT47" s="169"/>
      <c r="AQU47" s="169"/>
      <c r="AQV47" s="169"/>
      <c r="AQW47" s="169"/>
      <c r="AQX47" s="169"/>
      <c r="AQY47" s="169"/>
      <c r="AQZ47" s="169"/>
      <c r="ARA47" s="169"/>
      <c r="ARB47" s="169"/>
      <c r="ARC47" s="169"/>
      <c r="ARD47" s="169"/>
      <c r="ARE47" s="169"/>
      <c r="ARF47" s="169"/>
      <c r="ARG47" s="169"/>
      <c r="ARH47" s="169"/>
      <c r="ARI47" s="169"/>
      <c r="ARJ47" s="169"/>
      <c r="ARK47" s="169"/>
      <c r="ARL47" s="169"/>
      <c r="ARM47" s="169"/>
      <c r="ARN47" s="169"/>
      <c r="ARO47" s="169"/>
      <c r="ARP47" s="169"/>
      <c r="ARQ47" s="169"/>
      <c r="ARR47" s="169"/>
      <c r="ARS47" s="169"/>
      <c r="ART47" s="169"/>
      <c r="ARU47" s="169"/>
      <c r="ARV47" s="169"/>
      <c r="ARW47" s="169"/>
      <c r="ARX47" s="169"/>
      <c r="ARY47" s="169"/>
      <c r="ARZ47" s="169"/>
      <c r="ASA47" s="169"/>
      <c r="ASB47" s="169"/>
      <c r="ASC47" s="169"/>
      <c r="ASD47" s="169"/>
      <c r="ASE47" s="169"/>
      <c r="ASF47" s="169"/>
      <c r="ASG47" s="169"/>
      <c r="ASH47" s="169"/>
      <c r="ASI47" s="169"/>
      <c r="ASJ47" s="169"/>
      <c r="ASK47" s="169"/>
      <c r="ASL47" s="169"/>
      <c r="ASM47" s="169"/>
      <c r="ASN47" s="169"/>
      <c r="ASO47" s="169"/>
      <c r="ASP47" s="169"/>
      <c r="ASQ47" s="169"/>
      <c r="ASR47" s="169"/>
      <c r="ASS47" s="169"/>
      <c r="AST47" s="169"/>
      <c r="ASU47" s="169"/>
      <c r="ASV47" s="169"/>
      <c r="ASW47" s="169"/>
      <c r="ASX47" s="169"/>
      <c r="ASY47" s="169"/>
      <c r="ASZ47" s="169"/>
      <c r="ATA47" s="169"/>
      <c r="ATB47" s="169"/>
      <c r="ATC47" s="169"/>
      <c r="ATD47" s="169"/>
      <c r="ATE47" s="169"/>
      <c r="ATF47" s="169"/>
      <c r="ATG47" s="169"/>
      <c r="ATH47" s="169"/>
      <c r="ATI47" s="169"/>
      <c r="ATJ47" s="169"/>
      <c r="ATK47" s="169"/>
      <c r="ATL47" s="169"/>
      <c r="ATM47" s="169"/>
      <c r="ATN47" s="169"/>
      <c r="ATO47" s="169"/>
      <c r="ATP47" s="169"/>
      <c r="ATQ47" s="169"/>
      <c r="ATR47" s="169"/>
      <c r="ATS47" s="169"/>
      <c r="ATT47" s="169"/>
      <c r="ATU47" s="169"/>
      <c r="ATV47" s="169"/>
      <c r="ATW47" s="169"/>
      <c r="ATX47" s="169"/>
      <c r="ATY47" s="169"/>
      <c r="ATZ47" s="169"/>
      <c r="AUA47" s="169"/>
      <c r="AUB47" s="169"/>
      <c r="AUC47" s="169"/>
      <c r="AUD47" s="169"/>
      <c r="AUE47" s="169"/>
      <c r="AUF47" s="169"/>
      <c r="AUG47" s="169"/>
      <c r="AUH47" s="169"/>
      <c r="AUI47" s="169"/>
      <c r="AUJ47" s="169"/>
      <c r="AUK47" s="169"/>
      <c r="AUL47" s="169"/>
      <c r="AUM47" s="169"/>
      <c r="AUN47" s="169"/>
      <c r="AUO47" s="169"/>
      <c r="AUP47" s="169"/>
      <c r="AUQ47" s="169"/>
      <c r="AUR47" s="169"/>
      <c r="AUS47" s="169"/>
      <c r="AUT47" s="169"/>
      <c r="AUU47" s="169"/>
      <c r="AUV47" s="169"/>
      <c r="AUW47" s="169"/>
      <c r="AUX47" s="169"/>
      <c r="AUY47" s="169"/>
      <c r="AUZ47" s="169"/>
      <c r="AVA47" s="169"/>
      <c r="AVB47" s="169"/>
      <c r="AVC47" s="169"/>
      <c r="AVD47" s="169"/>
      <c r="AVE47" s="169"/>
      <c r="AVF47" s="169"/>
      <c r="AVG47" s="169"/>
      <c r="AVH47" s="169"/>
      <c r="AVI47" s="169"/>
      <c r="AVJ47" s="169"/>
      <c r="AVK47" s="169"/>
      <c r="AVL47" s="169"/>
      <c r="AVM47" s="169"/>
      <c r="AVN47" s="169"/>
      <c r="AVO47" s="169"/>
      <c r="AVP47" s="169"/>
      <c r="AVQ47" s="169"/>
      <c r="AVR47" s="169"/>
      <c r="AVS47" s="169"/>
      <c r="AVT47" s="169"/>
      <c r="AVU47" s="169"/>
      <c r="AVV47" s="169"/>
      <c r="AVW47" s="169"/>
      <c r="AVX47" s="169"/>
      <c r="AVY47" s="169"/>
      <c r="AVZ47" s="169"/>
      <c r="AWA47" s="169"/>
      <c r="AWB47" s="169"/>
      <c r="AWC47" s="169"/>
      <c r="AWD47" s="169"/>
      <c r="AWE47" s="169"/>
      <c r="AWF47" s="169"/>
      <c r="AWG47" s="169"/>
      <c r="AWH47" s="169"/>
      <c r="AWI47" s="169"/>
      <c r="AWJ47" s="169"/>
      <c r="AWK47" s="169"/>
      <c r="AWL47" s="169"/>
      <c r="AWM47" s="169"/>
      <c r="AWN47" s="169"/>
      <c r="AWO47" s="169"/>
      <c r="AWP47" s="169"/>
      <c r="AWQ47" s="169"/>
      <c r="AWR47" s="169"/>
      <c r="AWS47" s="169"/>
      <c r="AWT47" s="169"/>
      <c r="AWU47" s="169"/>
      <c r="AWV47" s="169"/>
      <c r="AWW47" s="169"/>
      <c r="AWX47" s="169"/>
      <c r="AWY47" s="169"/>
      <c r="AWZ47" s="169"/>
      <c r="AXA47" s="169"/>
      <c r="AXB47" s="169"/>
      <c r="AXC47" s="169"/>
      <c r="AXD47" s="169"/>
      <c r="AXE47" s="169"/>
      <c r="AXF47" s="169"/>
      <c r="AXG47" s="169"/>
      <c r="AXH47" s="169"/>
      <c r="AXI47" s="169"/>
      <c r="AXJ47" s="169"/>
      <c r="AXK47" s="169"/>
      <c r="AXL47" s="169"/>
      <c r="AXM47" s="169"/>
      <c r="AXN47" s="169"/>
      <c r="AXO47" s="169"/>
      <c r="AXP47" s="169"/>
      <c r="AXQ47" s="169"/>
      <c r="AXR47" s="169"/>
      <c r="AXS47" s="169"/>
      <c r="AXT47" s="169"/>
      <c r="AXU47" s="169"/>
      <c r="AXV47" s="169"/>
      <c r="AXW47" s="169"/>
      <c r="AXX47" s="169"/>
      <c r="AXY47" s="169"/>
      <c r="AXZ47" s="169"/>
      <c r="AYA47" s="169"/>
      <c r="AYB47" s="169"/>
      <c r="AYC47" s="169"/>
      <c r="AYD47" s="169"/>
      <c r="AYE47" s="169"/>
      <c r="AYF47" s="169"/>
      <c r="AYG47" s="169"/>
      <c r="AYH47" s="169"/>
      <c r="AYI47" s="169"/>
      <c r="AYJ47" s="169"/>
      <c r="AYK47" s="169"/>
      <c r="AYL47" s="169"/>
      <c r="AYM47" s="169"/>
      <c r="AYN47" s="169"/>
      <c r="AYO47" s="169"/>
      <c r="AYP47" s="169"/>
      <c r="AYQ47" s="169"/>
      <c r="AYR47" s="169"/>
      <c r="AYS47" s="169"/>
      <c r="AYT47" s="169"/>
      <c r="AYU47" s="169"/>
      <c r="AYV47" s="169"/>
      <c r="AYW47" s="169"/>
      <c r="AYX47" s="169"/>
      <c r="AYY47" s="169"/>
      <c r="AYZ47" s="169"/>
      <c r="AZA47" s="169"/>
      <c r="AZB47" s="169"/>
      <c r="AZC47" s="169"/>
      <c r="AZD47" s="169"/>
      <c r="AZE47" s="169"/>
      <c r="AZF47" s="169"/>
      <c r="AZG47" s="169"/>
      <c r="AZH47" s="169"/>
      <c r="AZI47" s="169"/>
      <c r="AZJ47" s="169"/>
      <c r="AZK47" s="169"/>
      <c r="AZL47" s="169"/>
      <c r="AZM47" s="169"/>
      <c r="AZN47" s="169"/>
      <c r="AZO47" s="169"/>
      <c r="AZP47" s="169"/>
      <c r="AZQ47" s="169"/>
      <c r="AZR47" s="169"/>
      <c r="AZS47" s="169"/>
      <c r="AZT47" s="169"/>
      <c r="AZU47" s="169"/>
      <c r="AZV47" s="169"/>
      <c r="AZW47" s="169"/>
      <c r="AZX47" s="169"/>
      <c r="AZY47" s="169"/>
      <c r="AZZ47" s="169"/>
      <c r="BAA47" s="169"/>
      <c r="BAB47" s="169"/>
      <c r="BAC47" s="169"/>
      <c r="BAD47" s="169"/>
      <c r="BAE47" s="169"/>
      <c r="BAF47" s="169"/>
      <c r="BAG47" s="169"/>
      <c r="BAH47" s="169"/>
      <c r="BAI47" s="169"/>
      <c r="BAJ47" s="169"/>
      <c r="BAK47" s="169"/>
      <c r="BAL47" s="169"/>
      <c r="BAM47" s="169"/>
      <c r="BAN47" s="169"/>
      <c r="BAO47" s="169"/>
      <c r="BAP47" s="169"/>
      <c r="BAQ47" s="169"/>
      <c r="BAR47" s="169"/>
      <c r="BAS47" s="169"/>
      <c r="BAT47" s="169"/>
      <c r="BAU47" s="169"/>
      <c r="BAV47" s="169"/>
      <c r="BAW47" s="169"/>
      <c r="BAX47" s="169"/>
      <c r="BAY47" s="169"/>
      <c r="BAZ47" s="169"/>
      <c r="BBA47" s="169"/>
      <c r="BBB47" s="169"/>
      <c r="BBC47" s="169"/>
      <c r="BBD47" s="169"/>
      <c r="BBE47" s="169"/>
      <c r="BBF47" s="169"/>
      <c r="BBG47" s="169"/>
      <c r="BBH47" s="169"/>
      <c r="BBI47" s="169"/>
      <c r="BBJ47" s="169"/>
      <c r="BBK47" s="169"/>
      <c r="BBL47" s="169"/>
      <c r="BBM47" s="169"/>
      <c r="BBN47" s="169"/>
      <c r="BBO47" s="169"/>
      <c r="BBP47" s="169"/>
      <c r="BBQ47" s="169"/>
      <c r="BBR47" s="169"/>
      <c r="BBS47" s="169"/>
      <c r="BBT47" s="169"/>
      <c r="BBU47" s="169"/>
      <c r="BBV47" s="169"/>
      <c r="BBW47" s="169"/>
      <c r="BBX47" s="169"/>
      <c r="BBY47" s="169"/>
      <c r="BBZ47" s="169"/>
      <c r="BCA47" s="169"/>
      <c r="BCB47" s="169"/>
      <c r="BCC47" s="169"/>
      <c r="BCD47" s="169"/>
      <c r="BCE47" s="169"/>
      <c r="BCF47" s="169"/>
      <c r="BCG47" s="169"/>
      <c r="BCH47" s="169"/>
      <c r="BCI47" s="169"/>
      <c r="BCJ47" s="169"/>
      <c r="BCK47" s="169"/>
      <c r="BCL47" s="169"/>
      <c r="BCM47" s="169"/>
      <c r="BCN47" s="169"/>
      <c r="BCO47" s="169"/>
      <c r="BCP47" s="169"/>
      <c r="BCQ47" s="169"/>
      <c r="BCR47" s="169"/>
      <c r="BCS47" s="169"/>
      <c r="BCT47" s="169"/>
      <c r="BCU47" s="169"/>
      <c r="BCV47" s="169"/>
      <c r="BCW47" s="169"/>
      <c r="BCX47" s="169"/>
      <c r="BCY47" s="169"/>
      <c r="BCZ47" s="169"/>
      <c r="BDA47" s="169"/>
      <c r="BDB47" s="169"/>
      <c r="BDC47" s="169"/>
      <c r="BDD47" s="169"/>
      <c r="BDE47" s="169"/>
      <c r="BDF47" s="169"/>
      <c r="BDG47" s="169"/>
      <c r="BDH47" s="169"/>
      <c r="BDI47" s="169"/>
      <c r="BDJ47" s="169"/>
      <c r="BDK47" s="169"/>
      <c r="BDL47" s="169"/>
      <c r="BDM47" s="169"/>
      <c r="BDN47" s="169"/>
      <c r="BDO47" s="169"/>
      <c r="BDP47" s="169"/>
      <c r="BDQ47" s="169"/>
      <c r="BDR47" s="169"/>
      <c r="BDS47" s="169"/>
      <c r="BDT47" s="169"/>
      <c r="BDU47" s="169"/>
      <c r="BDV47" s="169"/>
      <c r="BDW47" s="169"/>
      <c r="BDX47" s="169"/>
      <c r="BDY47" s="169"/>
      <c r="BDZ47" s="169"/>
      <c r="BEA47" s="169"/>
      <c r="BEB47" s="169"/>
      <c r="BEC47" s="169"/>
      <c r="BED47" s="169"/>
      <c r="BEE47" s="169"/>
      <c r="BEF47" s="169"/>
      <c r="BEG47" s="169"/>
      <c r="BEH47" s="169"/>
      <c r="BEI47" s="169"/>
      <c r="BEJ47" s="169"/>
      <c r="BEK47" s="169"/>
      <c r="BEL47" s="169"/>
      <c r="BEM47" s="169"/>
      <c r="BEN47" s="169"/>
      <c r="BEO47" s="169"/>
      <c r="BEP47" s="169"/>
      <c r="BEQ47" s="169"/>
      <c r="BER47" s="169"/>
      <c r="BES47" s="169"/>
      <c r="BET47" s="169"/>
      <c r="BEU47" s="169"/>
      <c r="BEV47" s="169"/>
      <c r="BEW47" s="169"/>
      <c r="BEX47" s="169"/>
      <c r="BEY47" s="169"/>
      <c r="BEZ47" s="169"/>
      <c r="BFA47" s="169"/>
      <c r="BFB47" s="169"/>
      <c r="BFC47" s="169"/>
      <c r="BFD47" s="169"/>
      <c r="BFE47" s="169"/>
      <c r="BFF47" s="169"/>
      <c r="BFG47" s="169"/>
      <c r="BFH47" s="169"/>
      <c r="BFI47" s="169"/>
      <c r="BFJ47" s="169"/>
      <c r="BFK47" s="169"/>
      <c r="BFL47" s="169"/>
      <c r="BFM47" s="169"/>
      <c r="BFN47" s="169"/>
      <c r="BFO47" s="169"/>
      <c r="BFP47" s="169"/>
      <c r="BFQ47" s="169"/>
      <c r="BFR47" s="169"/>
      <c r="BFS47" s="169"/>
      <c r="BFT47" s="169"/>
      <c r="BFU47" s="169"/>
      <c r="BFV47" s="169"/>
      <c r="BFW47" s="169"/>
      <c r="BFX47" s="169"/>
      <c r="BFY47" s="169"/>
      <c r="BFZ47" s="169"/>
      <c r="BGA47" s="169"/>
      <c r="BGB47" s="169"/>
      <c r="BGC47" s="169"/>
      <c r="BGD47" s="169"/>
      <c r="BGE47" s="169"/>
      <c r="BGF47" s="169"/>
      <c r="BGG47" s="169"/>
      <c r="BGH47" s="169"/>
      <c r="BGI47" s="169"/>
      <c r="BGJ47" s="169"/>
      <c r="BGK47" s="169"/>
      <c r="BGL47" s="169"/>
      <c r="BGM47" s="169"/>
      <c r="BGN47" s="169"/>
      <c r="BGO47" s="169"/>
      <c r="BGP47" s="169"/>
      <c r="BGQ47" s="169"/>
      <c r="BGR47" s="169"/>
      <c r="BGS47" s="169"/>
      <c r="BGT47" s="169"/>
      <c r="BGU47" s="169"/>
      <c r="BGV47" s="169"/>
      <c r="BGW47" s="169"/>
      <c r="BGX47" s="169"/>
      <c r="BGY47" s="169"/>
      <c r="BGZ47" s="169"/>
      <c r="BHA47" s="169"/>
      <c r="BHB47" s="169"/>
      <c r="BHC47" s="169"/>
      <c r="BHD47" s="169"/>
      <c r="BHE47" s="169"/>
      <c r="BHF47" s="169"/>
      <c r="BHG47" s="169"/>
      <c r="BHH47" s="169"/>
      <c r="BHI47" s="169"/>
      <c r="BHJ47" s="169"/>
      <c r="BHK47" s="169"/>
      <c r="BHL47" s="169"/>
      <c r="BHM47" s="169"/>
      <c r="BHN47" s="169"/>
      <c r="BHO47" s="169"/>
      <c r="BHP47" s="169"/>
      <c r="BHQ47" s="169"/>
      <c r="BHR47" s="169"/>
      <c r="BHS47" s="169"/>
      <c r="BHT47" s="169"/>
      <c r="BHU47" s="169"/>
      <c r="BHV47" s="169"/>
      <c r="BHW47" s="169"/>
      <c r="BHX47" s="169"/>
      <c r="BHY47" s="169"/>
      <c r="BHZ47" s="169"/>
      <c r="BIA47" s="169"/>
      <c r="BIB47" s="169"/>
      <c r="BIC47" s="169"/>
      <c r="BID47" s="169"/>
      <c r="BIE47" s="169"/>
      <c r="BIF47" s="169"/>
      <c r="BIG47" s="169"/>
      <c r="BIH47" s="169"/>
      <c r="BII47" s="169"/>
      <c r="BIJ47" s="169"/>
      <c r="BIK47" s="169"/>
      <c r="BIL47" s="169"/>
      <c r="BIM47" s="169"/>
      <c r="BIN47" s="169"/>
      <c r="BIO47" s="169"/>
      <c r="BIP47" s="169"/>
      <c r="BIQ47" s="169"/>
      <c r="BIR47" s="169"/>
      <c r="BIS47" s="169"/>
      <c r="BIT47" s="169"/>
      <c r="BIU47" s="169"/>
      <c r="BIV47" s="169"/>
      <c r="BIW47" s="169"/>
      <c r="BIX47" s="169"/>
      <c r="BIY47" s="169"/>
      <c r="BIZ47" s="169"/>
      <c r="BJA47" s="169"/>
      <c r="BJB47" s="169"/>
      <c r="BJC47" s="169"/>
      <c r="BJD47" s="169"/>
      <c r="BJE47" s="169"/>
      <c r="BJF47" s="169"/>
      <c r="BJG47" s="169"/>
      <c r="BJH47" s="169"/>
      <c r="BJI47" s="169"/>
      <c r="BJJ47" s="169"/>
      <c r="BJK47" s="169"/>
      <c r="BJL47" s="169"/>
      <c r="BJM47" s="169"/>
      <c r="BJN47" s="169"/>
      <c r="BJO47" s="169"/>
      <c r="BJP47" s="169"/>
      <c r="BJQ47" s="169"/>
      <c r="BJR47" s="169"/>
      <c r="BJS47" s="169"/>
      <c r="BJT47" s="169"/>
      <c r="BJU47" s="169"/>
      <c r="BJV47" s="169"/>
      <c r="BJW47" s="169"/>
      <c r="BJX47" s="169"/>
      <c r="BJY47" s="169"/>
      <c r="BJZ47" s="169"/>
      <c r="BKA47" s="169"/>
      <c r="BKB47" s="169"/>
      <c r="BKC47" s="169"/>
      <c r="BKD47" s="169"/>
      <c r="BKE47" s="169"/>
      <c r="BKF47" s="169"/>
      <c r="BKG47" s="169"/>
      <c r="BKH47" s="169"/>
      <c r="BKI47" s="169"/>
      <c r="BKJ47" s="169"/>
      <c r="BKK47" s="169"/>
      <c r="BKL47" s="169"/>
      <c r="BKM47" s="169"/>
      <c r="BKN47" s="169"/>
      <c r="BKO47" s="169"/>
      <c r="BKP47" s="169"/>
      <c r="BKQ47" s="169"/>
      <c r="BKR47" s="169"/>
      <c r="BKS47" s="169"/>
      <c r="BKT47" s="169"/>
      <c r="BKU47" s="169"/>
      <c r="BKV47" s="169"/>
      <c r="BKW47" s="169"/>
      <c r="BKX47" s="169"/>
      <c r="BKY47" s="169"/>
      <c r="BKZ47" s="169"/>
      <c r="BLA47" s="169"/>
      <c r="BLB47" s="169"/>
      <c r="BLC47" s="169"/>
      <c r="BLD47" s="169"/>
      <c r="BLE47" s="169"/>
      <c r="BLF47" s="169"/>
      <c r="BLG47" s="169"/>
      <c r="BLH47" s="169"/>
      <c r="BLI47" s="169"/>
      <c r="BLJ47" s="169"/>
      <c r="BLK47" s="169"/>
      <c r="BLL47" s="169"/>
      <c r="BLM47" s="169"/>
      <c r="BLN47" s="169"/>
      <c r="BLO47" s="169"/>
      <c r="BLP47" s="169"/>
      <c r="BLQ47" s="169"/>
      <c r="BLR47" s="169"/>
      <c r="BLS47" s="169"/>
      <c r="BLT47" s="169"/>
      <c r="BLU47" s="169"/>
      <c r="BLV47" s="169"/>
      <c r="BLW47" s="169"/>
      <c r="BLX47" s="169"/>
      <c r="BLY47" s="169"/>
      <c r="BLZ47" s="169"/>
      <c r="BMA47" s="169"/>
      <c r="BMB47" s="169"/>
      <c r="BMC47" s="169"/>
      <c r="BMD47" s="169"/>
      <c r="BME47" s="169"/>
      <c r="BMF47" s="169"/>
      <c r="BMG47" s="169"/>
      <c r="BMH47" s="169"/>
      <c r="BMI47" s="169"/>
      <c r="BMJ47" s="169"/>
      <c r="BMK47" s="169"/>
      <c r="BML47" s="169"/>
      <c r="BMM47" s="169"/>
      <c r="BMN47" s="169"/>
      <c r="BMO47" s="169"/>
      <c r="BMP47" s="169"/>
      <c r="BMQ47" s="169"/>
      <c r="BMR47" s="169"/>
      <c r="BMS47" s="169"/>
      <c r="BMT47" s="169"/>
      <c r="BMU47" s="169"/>
      <c r="BMV47" s="169"/>
      <c r="BMW47" s="169"/>
      <c r="BMX47" s="169"/>
      <c r="BMY47" s="169"/>
      <c r="BMZ47" s="169"/>
      <c r="BNA47" s="169"/>
      <c r="BNB47" s="169"/>
      <c r="BNC47" s="169"/>
      <c r="BND47" s="169"/>
      <c r="BNE47" s="169"/>
      <c r="BNF47" s="169"/>
      <c r="BNG47" s="169"/>
      <c r="BNH47" s="169"/>
      <c r="BNI47" s="169"/>
      <c r="BNJ47" s="169"/>
      <c r="BNK47" s="169"/>
      <c r="BNL47" s="169"/>
      <c r="BNM47" s="169"/>
      <c r="BNN47" s="169"/>
      <c r="BNO47" s="169"/>
      <c r="BNP47" s="169"/>
      <c r="BNQ47" s="169"/>
      <c r="BNR47" s="169"/>
      <c r="BNS47" s="169"/>
      <c r="BNT47" s="169"/>
      <c r="BNU47" s="169"/>
      <c r="BNV47" s="169"/>
      <c r="BNW47" s="169"/>
      <c r="BNX47" s="169"/>
      <c r="BNY47" s="169"/>
      <c r="BNZ47" s="169"/>
      <c r="BOA47" s="169"/>
      <c r="BOB47" s="169"/>
      <c r="BOC47" s="169"/>
      <c r="BOD47" s="169"/>
      <c r="BOE47" s="169"/>
      <c r="BOF47" s="169"/>
      <c r="BOG47" s="169"/>
      <c r="BOH47" s="169"/>
      <c r="BOI47" s="169"/>
      <c r="BOJ47" s="169"/>
      <c r="BOK47" s="169"/>
      <c r="BOL47" s="169"/>
      <c r="BOM47" s="169"/>
      <c r="BON47" s="169"/>
      <c r="BOO47" s="169"/>
      <c r="BOP47" s="169"/>
      <c r="BOQ47" s="169"/>
      <c r="BOR47" s="169"/>
      <c r="BOS47" s="169"/>
      <c r="BOT47" s="169"/>
      <c r="BOU47" s="169"/>
      <c r="BOV47" s="169"/>
      <c r="BOW47" s="169"/>
      <c r="BOX47" s="169"/>
      <c r="BOY47" s="169"/>
      <c r="BOZ47" s="169"/>
      <c r="BPA47" s="169"/>
      <c r="BPB47" s="169"/>
      <c r="BPC47" s="169"/>
      <c r="BPD47" s="169"/>
      <c r="BPE47" s="169"/>
      <c r="BPF47" s="169"/>
      <c r="BPG47" s="169"/>
      <c r="BPH47" s="169"/>
      <c r="BPI47" s="169"/>
      <c r="BPJ47" s="169"/>
      <c r="BPK47" s="169"/>
      <c r="BPL47" s="169"/>
      <c r="BPM47" s="169"/>
      <c r="BPN47" s="169"/>
      <c r="BPO47" s="169"/>
      <c r="BPP47" s="169"/>
      <c r="BPQ47" s="169"/>
      <c r="BPR47" s="169"/>
      <c r="BPS47" s="169"/>
      <c r="BPT47" s="169"/>
      <c r="BPU47" s="169"/>
      <c r="BPV47" s="169"/>
      <c r="BPW47" s="169"/>
      <c r="BPX47" s="169"/>
      <c r="BPY47" s="169"/>
      <c r="BPZ47" s="169"/>
      <c r="BQA47" s="169"/>
      <c r="BQB47" s="169"/>
      <c r="BQC47" s="169"/>
      <c r="BQD47" s="169"/>
      <c r="BQE47" s="169"/>
      <c r="BQF47" s="169"/>
      <c r="BQG47" s="169"/>
      <c r="BQH47" s="169"/>
      <c r="BQI47" s="169"/>
      <c r="BQJ47" s="169"/>
      <c r="BQK47" s="169"/>
      <c r="BQL47" s="169"/>
      <c r="BQM47" s="169"/>
      <c r="BQN47" s="169"/>
      <c r="BQO47" s="169"/>
      <c r="BQP47" s="169"/>
      <c r="BQQ47" s="169"/>
      <c r="BQR47" s="169"/>
      <c r="BQS47" s="169"/>
      <c r="BQT47" s="169"/>
      <c r="BQU47" s="169"/>
      <c r="BQV47" s="169"/>
      <c r="BQW47" s="169"/>
      <c r="BQX47" s="169"/>
      <c r="BQY47" s="169"/>
      <c r="BQZ47" s="169"/>
      <c r="BRA47" s="169"/>
      <c r="BRB47" s="169"/>
      <c r="BRC47" s="169"/>
      <c r="BRD47" s="169"/>
      <c r="BRE47" s="169"/>
      <c r="BRF47" s="169"/>
      <c r="BRG47" s="169"/>
      <c r="BRH47" s="169"/>
      <c r="BRI47" s="169"/>
      <c r="BRJ47" s="169"/>
      <c r="BRK47" s="169"/>
      <c r="BRL47" s="169"/>
      <c r="BRM47" s="169"/>
      <c r="BRN47" s="169"/>
      <c r="BRO47" s="169"/>
      <c r="BRP47" s="169"/>
      <c r="BRQ47" s="169"/>
      <c r="BRR47" s="169"/>
      <c r="BRS47" s="169"/>
      <c r="BRT47" s="169"/>
      <c r="BRU47" s="169"/>
      <c r="BRV47" s="169"/>
      <c r="BRW47" s="169"/>
      <c r="BRX47" s="169"/>
      <c r="BRY47" s="169"/>
      <c r="BRZ47" s="169"/>
      <c r="BSA47" s="169"/>
      <c r="BSB47" s="169"/>
      <c r="BSC47" s="169"/>
      <c r="BSD47" s="169"/>
      <c r="BSE47" s="169"/>
      <c r="BSF47" s="169"/>
      <c r="BSG47" s="169"/>
      <c r="BSH47" s="169"/>
      <c r="BSI47" s="169"/>
      <c r="BSJ47" s="169"/>
      <c r="BSK47" s="169"/>
      <c r="BSL47" s="169"/>
      <c r="BSM47" s="169"/>
      <c r="BSN47" s="169"/>
      <c r="BSO47" s="169"/>
      <c r="BSP47" s="169"/>
      <c r="BSQ47" s="169"/>
      <c r="BSR47" s="169"/>
      <c r="BSS47" s="169"/>
      <c r="BST47" s="169"/>
      <c r="BSU47" s="169"/>
      <c r="BSV47" s="169"/>
      <c r="BSW47" s="169"/>
      <c r="BSX47" s="169"/>
      <c r="BSY47" s="169"/>
      <c r="BSZ47" s="169"/>
      <c r="BTA47" s="169"/>
      <c r="BTB47" s="169"/>
      <c r="BTC47" s="169"/>
      <c r="BTD47" s="169"/>
      <c r="BTE47" s="169"/>
      <c r="BTF47" s="169"/>
      <c r="BTG47" s="169"/>
      <c r="BTH47" s="169"/>
      <c r="BTI47" s="169"/>
      <c r="BTJ47" s="169"/>
      <c r="BTK47" s="169"/>
      <c r="BTL47" s="169"/>
      <c r="BTM47" s="169"/>
      <c r="BTN47" s="169"/>
      <c r="BTO47" s="169"/>
      <c r="BTP47" s="169"/>
      <c r="BTQ47" s="169"/>
      <c r="BTR47" s="169"/>
      <c r="BTS47" s="169"/>
      <c r="BTT47" s="169"/>
      <c r="BTU47" s="169"/>
      <c r="BTV47" s="169"/>
      <c r="BTW47" s="169"/>
      <c r="BTX47" s="169"/>
      <c r="BTY47" s="169"/>
      <c r="BTZ47" s="169"/>
      <c r="BUA47" s="169"/>
      <c r="BUB47" s="169"/>
      <c r="BUC47" s="169"/>
      <c r="BUD47" s="169"/>
      <c r="BUE47" s="169"/>
      <c r="BUF47" s="169"/>
      <c r="BUG47" s="169"/>
      <c r="BUH47" s="169"/>
      <c r="BUI47" s="169"/>
      <c r="BUJ47" s="169"/>
      <c r="BUK47" s="169"/>
      <c r="BUL47" s="169"/>
      <c r="BUM47" s="169"/>
      <c r="BUN47" s="169"/>
      <c r="BUO47" s="169"/>
      <c r="BUP47" s="169"/>
      <c r="BUQ47" s="169"/>
      <c r="BUR47" s="169"/>
      <c r="BUS47" s="169"/>
      <c r="BUT47" s="169"/>
      <c r="BUU47" s="169"/>
      <c r="BUV47" s="169"/>
      <c r="BUW47" s="169"/>
      <c r="BUX47" s="169"/>
      <c r="BUY47" s="169"/>
      <c r="BUZ47" s="169"/>
      <c r="BVA47" s="169"/>
      <c r="BVB47" s="169"/>
      <c r="BVC47" s="169"/>
      <c r="BVD47" s="169"/>
      <c r="BVE47" s="169"/>
      <c r="BVF47" s="169"/>
      <c r="BVG47" s="169"/>
      <c r="BVH47" s="169"/>
      <c r="BVI47" s="169"/>
      <c r="BVJ47" s="169"/>
      <c r="BVK47" s="169"/>
      <c r="BVL47" s="169"/>
      <c r="BVM47" s="169"/>
      <c r="BVN47" s="169"/>
      <c r="BVO47" s="169"/>
      <c r="BVP47" s="169"/>
      <c r="BVQ47" s="169"/>
      <c r="BVR47" s="169"/>
      <c r="BVS47" s="169"/>
      <c r="BVT47" s="169"/>
      <c r="BVU47" s="169"/>
      <c r="BVV47" s="169"/>
      <c r="BVW47" s="169"/>
      <c r="BVX47" s="169"/>
      <c r="BVY47" s="169"/>
      <c r="BVZ47" s="169"/>
      <c r="BWA47" s="169"/>
      <c r="BWB47" s="169"/>
      <c r="BWC47" s="169"/>
      <c r="BWD47" s="169"/>
      <c r="BWE47" s="169"/>
      <c r="BWF47" s="169"/>
      <c r="BWG47" s="169"/>
      <c r="BWH47" s="169"/>
      <c r="BWI47" s="169"/>
      <c r="BWJ47" s="169"/>
      <c r="BWK47" s="169"/>
      <c r="BWL47" s="169"/>
      <c r="BWM47" s="169"/>
      <c r="BWN47" s="169"/>
      <c r="BWO47" s="169"/>
      <c r="BWP47" s="169"/>
      <c r="BWQ47" s="169"/>
      <c r="BWR47" s="169"/>
      <c r="BWS47" s="169"/>
      <c r="BWT47" s="169"/>
      <c r="BWU47" s="169"/>
      <c r="BWV47" s="169"/>
      <c r="BWW47" s="169"/>
      <c r="BWX47" s="169"/>
      <c r="BWY47" s="169"/>
      <c r="BWZ47" s="169"/>
      <c r="BXA47" s="169"/>
      <c r="BXB47" s="169"/>
      <c r="BXC47" s="169"/>
      <c r="BXD47" s="169"/>
      <c r="BXE47" s="169"/>
      <c r="BXF47" s="169"/>
      <c r="BXG47" s="169"/>
      <c r="BXH47" s="169"/>
      <c r="BXI47" s="169"/>
      <c r="BXJ47" s="169"/>
      <c r="BXK47" s="169"/>
      <c r="BXL47" s="169"/>
      <c r="BXM47" s="169"/>
      <c r="BXN47" s="169"/>
      <c r="BXO47" s="169"/>
      <c r="BXP47" s="169"/>
      <c r="BXQ47" s="169"/>
      <c r="BXR47" s="169"/>
      <c r="BXS47" s="169"/>
      <c r="BXT47" s="169"/>
      <c r="BXU47" s="169"/>
      <c r="BXV47" s="169"/>
      <c r="BXW47" s="169"/>
      <c r="BXX47" s="169"/>
      <c r="BXY47" s="169"/>
      <c r="BXZ47" s="169"/>
      <c r="BYA47" s="169"/>
      <c r="BYB47" s="169"/>
      <c r="BYC47" s="169"/>
      <c r="BYD47" s="169"/>
      <c r="BYE47" s="169"/>
      <c r="BYF47" s="169"/>
      <c r="BYG47" s="169"/>
      <c r="BYH47" s="169"/>
      <c r="BYI47" s="169"/>
      <c r="BYJ47" s="169"/>
      <c r="BYK47" s="169"/>
      <c r="BYL47" s="169"/>
      <c r="BYM47" s="169"/>
      <c r="BYN47" s="169"/>
      <c r="BYO47" s="169"/>
      <c r="BYP47" s="169"/>
      <c r="BYQ47" s="169"/>
      <c r="BYR47" s="169"/>
      <c r="BYS47" s="169"/>
      <c r="BYT47" s="169"/>
      <c r="BYU47" s="169"/>
      <c r="BYV47" s="169"/>
      <c r="BYW47" s="169"/>
      <c r="BYX47" s="169"/>
      <c r="BYY47" s="169"/>
      <c r="BYZ47" s="169"/>
      <c r="BZA47" s="169"/>
      <c r="BZB47" s="169"/>
      <c r="BZC47" s="169"/>
      <c r="BZD47" s="169"/>
      <c r="BZE47" s="169"/>
      <c r="BZF47" s="169"/>
      <c r="BZG47" s="169"/>
      <c r="BZH47" s="169"/>
      <c r="BZI47" s="169"/>
      <c r="BZJ47" s="169"/>
      <c r="BZK47" s="169"/>
      <c r="BZL47" s="169"/>
      <c r="BZM47" s="169"/>
      <c r="BZN47" s="169"/>
      <c r="BZO47" s="169"/>
      <c r="BZP47" s="169"/>
      <c r="BZQ47" s="169"/>
      <c r="BZR47" s="169"/>
      <c r="BZS47" s="169"/>
      <c r="BZT47" s="169"/>
      <c r="BZU47" s="169"/>
      <c r="BZV47" s="169"/>
      <c r="BZW47" s="169"/>
      <c r="BZX47" s="169"/>
      <c r="BZY47" s="169"/>
      <c r="BZZ47" s="169"/>
      <c r="CAA47" s="169"/>
      <c r="CAB47" s="169"/>
      <c r="CAC47" s="169"/>
      <c r="CAD47" s="169"/>
      <c r="CAE47" s="169"/>
      <c r="CAF47" s="169"/>
      <c r="CAG47" s="169"/>
      <c r="CAH47" s="169"/>
      <c r="CAI47" s="169"/>
      <c r="CAJ47" s="169"/>
      <c r="CAK47" s="169"/>
      <c r="CAL47" s="169"/>
      <c r="CAM47" s="169"/>
      <c r="CAN47" s="169"/>
      <c r="CAO47" s="169"/>
      <c r="CAP47" s="169"/>
      <c r="CAQ47" s="169"/>
      <c r="CAR47" s="169"/>
      <c r="CAS47" s="169"/>
      <c r="CAT47" s="169"/>
      <c r="CAU47" s="169"/>
      <c r="CAV47" s="169"/>
      <c r="CAW47" s="169"/>
      <c r="CAX47" s="169"/>
      <c r="CAY47" s="169"/>
      <c r="CAZ47" s="169"/>
      <c r="CBA47" s="169"/>
      <c r="CBB47" s="169"/>
      <c r="CBC47" s="169"/>
      <c r="CBD47" s="169"/>
      <c r="CBE47" s="169"/>
      <c r="CBF47" s="169"/>
      <c r="CBG47" s="169"/>
      <c r="CBH47" s="169"/>
      <c r="CBI47" s="169"/>
      <c r="CBJ47" s="169"/>
      <c r="CBK47" s="169"/>
      <c r="CBL47" s="169"/>
      <c r="CBM47" s="169"/>
      <c r="CBN47" s="169"/>
      <c r="CBO47" s="169"/>
      <c r="CBP47" s="169"/>
      <c r="CBQ47" s="169"/>
      <c r="CBR47" s="169"/>
      <c r="CBS47" s="169"/>
      <c r="CBT47" s="169"/>
      <c r="CBU47" s="169"/>
      <c r="CBV47" s="169"/>
      <c r="CBW47" s="169"/>
      <c r="CBX47" s="169"/>
      <c r="CBY47" s="169"/>
      <c r="CBZ47" s="169"/>
      <c r="CCA47" s="169"/>
      <c r="CCB47" s="169"/>
      <c r="CCC47" s="169"/>
      <c r="CCD47" s="169"/>
      <c r="CCE47" s="169"/>
      <c r="CCF47" s="169"/>
      <c r="CCG47" s="169"/>
      <c r="CCH47" s="169"/>
      <c r="CCI47" s="169"/>
      <c r="CCJ47" s="169"/>
      <c r="CCK47" s="169"/>
      <c r="CCL47" s="169"/>
      <c r="CCM47" s="169"/>
      <c r="CCN47" s="169"/>
      <c r="CCO47" s="169"/>
      <c r="CCP47" s="169"/>
      <c r="CCQ47" s="169"/>
      <c r="CCR47" s="169"/>
      <c r="CCS47" s="169"/>
      <c r="CCT47" s="169"/>
      <c r="CCU47" s="169"/>
      <c r="CCV47" s="169"/>
      <c r="CCW47" s="169"/>
      <c r="CCX47" s="169"/>
      <c r="CCY47" s="169"/>
      <c r="CCZ47" s="169"/>
      <c r="CDA47" s="169"/>
      <c r="CDB47" s="169"/>
      <c r="CDC47" s="169"/>
      <c r="CDD47" s="169"/>
      <c r="CDE47" s="169"/>
      <c r="CDF47" s="169"/>
      <c r="CDG47" s="169"/>
      <c r="CDH47" s="169"/>
      <c r="CDI47" s="169"/>
      <c r="CDJ47" s="169"/>
      <c r="CDK47" s="169"/>
      <c r="CDL47" s="169"/>
      <c r="CDM47" s="169"/>
      <c r="CDN47" s="169"/>
      <c r="CDO47" s="169"/>
      <c r="CDP47" s="169"/>
      <c r="CDQ47" s="169"/>
      <c r="CDR47" s="169"/>
      <c r="CDS47" s="169"/>
      <c r="CDT47" s="169"/>
      <c r="CDU47" s="169"/>
      <c r="CDV47" s="169"/>
      <c r="CDW47" s="169"/>
      <c r="CDX47" s="169"/>
      <c r="CDY47" s="169"/>
      <c r="CDZ47" s="169"/>
      <c r="CEA47" s="169"/>
      <c r="CEB47" s="169"/>
      <c r="CEC47" s="169"/>
      <c r="CED47" s="169"/>
      <c r="CEE47" s="169"/>
      <c r="CEF47" s="169"/>
      <c r="CEG47" s="169"/>
      <c r="CEH47" s="169"/>
      <c r="CEI47" s="169"/>
      <c r="CEJ47" s="169"/>
      <c r="CEK47" s="169"/>
      <c r="CEL47" s="169"/>
      <c r="CEM47" s="169"/>
      <c r="CEN47" s="169"/>
      <c r="CEO47" s="169"/>
      <c r="CEP47" s="169"/>
      <c r="CEQ47" s="169"/>
      <c r="CER47" s="169"/>
      <c r="CES47" s="169"/>
      <c r="CET47" s="169"/>
      <c r="CEU47" s="169"/>
      <c r="CEV47" s="169"/>
      <c r="CEW47" s="169"/>
      <c r="CEX47" s="169"/>
      <c r="CEY47" s="169"/>
      <c r="CEZ47" s="169"/>
      <c r="CFA47" s="169"/>
      <c r="CFB47" s="169"/>
      <c r="CFC47" s="169"/>
      <c r="CFD47" s="169"/>
      <c r="CFE47" s="169"/>
      <c r="CFF47" s="169"/>
      <c r="CFG47" s="169"/>
      <c r="CFH47" s="169"/>
      <c r="CFI47" s="169"/>
      <c r="CFJ47" s="169"/>
      <c r="CFK47" s="169"/>
      <c r="CFL47" s="169"/>
      <c r="CFM47" s="169"/>
      <c r="CFN47" s="169"/>
      <c r="CFO47" s="169"/>
      <c r="CFP47" s="169"/>
      <c r="CFQ47" s="169"/>
      <c r="CFR47" s="169"/>
      <c r="CFS47" s="169"/>
      <c r="CFT47" s="169"/>
      <c r="CFU47" s="169"/>
      <c r="CFV47" s="169"/>
      <c r="CFW47" s="169"/>
      <c r="CFX47" s="169"/>
      <c r="CFY47" s="169"/>
      <c r="CFZ47" s="169"/>
      <c r="CGA47" s="169"/>
      <c r="CGB47" s="169"/>
      <c r="CGC47" s="169"/>
      <c r="CGD47" s="169"/>
      <c r="CGE47" s="169"/>
      <c r="CGF47" s="169"/>
      <c r="CGG47" s="169"/>
      <c r="CGH47" s="169"/>
      <c r="CGI47" s="169"/>
      <c r="CGJ47" s="169"/>
      <c r="CGK47" s="169"/>
      <c r="CGL47" s="169"/>
      <c r="CGM47" s="169"/>
      <c r="CGN47" s="169"/>
      <c r="CGO47" s="169"/>
      <c r="CGP47" s="169"/>
      <c r="CGQ47" s="169"/>
      <c r="CGR47" s="169"/>
      <c r="CGS47" s="169"/>
      <c r="CGT47" s="169"/>
      <c r="CGU47" s="169"/>
      <c r="CGV47" s="169"/>
      <c r="CGW47" s="169"/>
      <c r="CGX47" s="169"/>
      <c r="CGY47" s="169"/>
      <c r="CGZ47" s="169"/>
      <c r="CHA47" s="169"/>
      <c r="CHB47" s="169"/>
      <c r="CHC47" s="169"/>
      <c r="CHD47" s="169"/>
      <c r="CHE47" s="169"/>
      <c r="CHF47" s="169"/>
      <c r="CHG47" s="169"/>
      <c r="CHH47" s="169"/>
      <c r="CHI47" s="169"/>
      <c r="CHJ47" s="169"/>
      <c r="CHK47" s="169"/>
      <c r="CHL47" s="169"/>
      <c r="CHM47" s="169"/>
      <c r="CHN47" s="169"/>
      <c r="CHO47" s="169"/>
      <c r="CHP47" s="169"/>
      <c r="CHQ47" s="169"/>
      <c r="CHR47" s="169"/>
      <c r="CHS47" s="169"/>
      <c r="CHT47" s="169"/>
      <c r="CHU47" s="169"/>
      <c r="CHV47" s="169"/>
      <c r="CHW47" s="169"/>
      <c r="CHX47" s="169"/>
      <c r="CHY47" s="169"/>
      <c r="CHZ47" s="169"/>
      <c r="CIA47" s="169"/>
      <c r="CIB47" s="169"/>
      <c r="CIC47" s="169"/>
      <c r="CID47" s="169"/>
      <c r="CIE47" s="169"/>
      <c r="CIF47" s="169"/>
      <c r="CIG47" s="169"/>
      <c r="CIH47" s="169"/>
      <c r="CII47" s="169"/>
      <c r="CIJ47" s="169"/>
      <c r="CIK47" s="169"/>
      <c r="CIL47" s="169"/>
      <c r="CIM47" s="169"/>
      <c r="CIN47" s="169"/>
      <c r="CIO47" s="169"/>
      <c r="CIP47" s="169"/>
      <c r="CIQ47" s="169"/>
      <c r="CIR47" s="169"/>
      <c r="CIS47" s="169"/>
      <c r="CIT47" s="169"/>
      <c r="CIU47" s="169"/>
      <c r="CIV47" s="169"/>
      <c r="CIW47" s="169"/>
      <c r="CIX47" s="169"/>
      <c r="CIY47" s="169"/>
      <c r="CIZ47" s="169"/>
      <c r="CJA47" s="169"/>
      <c r="CJB47" s="169"/>
      <c r="CJC47" s="169"/>
      <c r="CJD47" s="169"/>
      <c r="CJE47" s="169"/>
      <c r="CJF47" s="169"/>
      <c r="CJG47" s="169"/>
      <c r="CJH47" s="169"/>
      <c r="CJI47" s="169"/>
      <c r="CJJ47" s="169"/>
      <c r="CJK47" s="169"/>
      <c r="CJL47" s="169"/>
      <c r="CJM47" s="169"/>
      <c r="CJN47" s="169"/>
      <c r="CJO47" s="169"/>
      <c r="CJP47" s="169"/>
      <c r="CJQ47" s="169"/>
      <c r="CJR47" s="169"/>
      <c r="CJS47" s="169"/>
      <c r="CJT47" s="169"/>
      <c r="CJU47" s="169"/>
      <c r="CJV47" s="169"/>
      <c r="CJW47" s="169"/>
      <c r="CJX47" s="169"/>
      <c r="CJY47" s="169"/>
      <c r="CJZ47" s="169"/>
      <c r="CKA47" s="169"/>
      <c r="CKB47" s="169"/>
      <c r="CKC47" s="169"/>
      <c r="CKD47" s="169"/>
      <c r="CKE47" s="169"/>
      <c r="CKF47" s="169"/>
      <c r="CKG47" s="169"/>
      <c r="CKH47" s="169"/>
      <c r="CKI47" s="169"/>
      <c r="CKJ47" s="169"/>
      <c r="CKK47" s="169"/>
      <c r="CKL47" s="169"/>
      <c r="CKM47" s="169"/>
      <c r="CKN47" s="169"/>
      <c r="CKO47" s="169"/>
      <c r="CKP47" s="169"/>
      <c r="CKQ47" s="169"/>
      <c r="CKR47" s="169"/>
      <c r="CKS47" s="169"/>
      <c r="CKT47" s="169"/>
      <c r="CKU47" s="169"/>
      <c r="CKV47" s="169"/>
      <c r="CKW47" s="169"/>
      <c r="CKX47" s="169"/>
      <c r="CKY47" s="169"/>
      <c r="CKZ47" s="169"/>
      <c r="CLA47" s="169"/>
      <c r="CLB47" s="169"/>
      <c r="CLC47" s="169"/>
      <c r="CLD47" s="169"/>
      <c r="CLE47" s="169"/>
      <c r="CLF47" s="169"/>
      <c r="CLG47" s="169"/>
      <c r="CLH47" s="169"/>
      <c r="CLI47" s="169"/>
      <c r="CLJ47" s="169"/>
      <c r="CLK47" s="169"/>
      <c r="CLL47" s="169"/>
      <c r="CLM47" s="169"/>
      <c r="CLN47" s="169"/>
      <c r="CLO47" s="169"/>
      <c r="CLP47" s="169"/>
      <c r="CLQ47" s="169"/>
      <c r="CLR47" s="169"/>
      <c r="CLS47" s="169"/>
      <c r="CLT47" s="169"/>
      <c r="CLU47" s="169"/>
      <c r="CLV47" s="169"/>
      <c r="CLW47" s="169"/>
      <c r="CLX47" s="169"/>
      <c r="CLY47" s="169"/>
      <c r="CLZ47" s="169"/>
      <c r="CMA47" s="169"/>
      <c r="CMB47" s="169"/>
      <c r="CMC47" s="169"/>
      <c r="CMD47" s="169"/>
      <c r="CME47" s="169"/>
      <c r="CMF47" s="169"/>
      <c r="CMG47" s="169"/>
      <c r="CMH47" s="169"/>
      <c r="CMI47" s="169"/>
      <c r="CMJ47" s="169"/>
      <c r="CMK47" s="169"/>
      <c r="CML47" s="169"/>
      <c r="CMM47" s="169"/>
      <c r="CMN47" s="169"/>
      <c r="CMO47" s="169"/>
      <c r="CMP47" s="169"/>
      <c r="CMQ47" s="169"/>
      <c r="CMR47" s="169"/>
      <c r="CMS47" s="169"/>
      <c r="CMT47" s="169"/>
      <c r="CMU47" s="169"/>
      <c r="CMV47" s="169"/>
      <c r="CMW47" s="169"/>
      <c r="CMX47" s="169"/>
      <c r="CMY47" s="169"/>
      <c r="CMZ47" s="169"/>
      <c r="CNA47" s="169"/>
      <c r="CNB47" s="169"/>
      <c r="CNC47" s="169"/>
      <c r="CND47" s="169"/>
      <c r="CNE47" s="169"/>
      <c r="CNF47" s="169"/>
      <c r="CNG47" s="169"/>
      <c r="CNH47" s="169"/>
      <c r="CNI47" s="169"/>
      <c r="CNJ47" s="169"/>
      <c r="CNK47" s="169"/>
      <c r="CNL47" s="169"/>
      <c r="CNM47" s="169"/>
      <c r="CNN47" s="169"/>
      <c r="CNO47" s="169"/>
      <c r="CNP47" s="169"/>
      <c r="CNQ47" s="169"/>
      <c r="CNR47" s="169"/>
      <c r="CNS47" s="169"/>
      <c r="CNT47" s="169"/>
      <c r="CNU47" s="169"/>
      <c r="CNV47" s="169"/>
      <c r="CNW47" s="169"/>
      <c r="CNX47" s="169"/>
      <c r="CNY47" s="169"/>
      <c r="CNZ47" s="169"/>
      <c r="COA47" s="169"/>
      <c r="COB47" s="169"/>
      <c r="COC47" s="169"/>
      <c r="COD47" s="169"/>
      <c r="COE47" s="169"/>
      <c r="COF47" s="169"/>
      <c r="COG47" s="169"/>
      <c r="COH47" s="169"/>
      <c r="COI47" s="169"/>
      <c r="COJ47" s="169"/>
      <c r="COK47" s="169"/>
      <c r="COL47" s="169"/>
      <c r="COM47" s="169"/>
      <c r="CON47" s="169"/>
      <c r="COO47" s="169"/>
      <c r="COP47" s="169"/>
      <c r="COQ47" s="169"/>
      <c r="COR47" s="169"/>
      <c r="COS47" s="169"/>
      <c r="COT47" s="169"/>
      <c r="COU47" s="169"/>
      <c r="COV47" s="169"/>
      <c r="COW47" s="169"/>
      <c r="COX47" s="169"/>
      <c r="COY47" s="169"/>
      <c r="COZ47" s="169"/>
      <c r="CPA47" s="169"/>
      <c r="CPB47" s="169"/>
      <c r="CPC47" s="169"/>
      <c r="CPD47" s="169"/>
      <c r="CPE47" s="169"/>
      <c r="CPF47" s="169"/>
      <c r="CPG47" s="169"/>
      <c r="CPH47" s="169"/>
      <c r="CPI47" s="169"/>
      <c r="CPJ47" s="169"/>
      <c r="CPK47" s="169"/>
      <c r="CPL47" s="169"/>
      <c r="CPM47" s="169"/>
      <c r="CPN47" s="169"/>
      <c r="CPO47" s="169"/>
      <c r="CPP47" s="169"/>
      <c r="CPQ47" s="169"/>
      <c r="CPR47" s="169"/>
      <c r="CPS47" s="169"/>
      <c r="CPT47" s="169"/>
      <c r="CPU47" s="169"/>
      <c r="CPV47" s="169"/>
      <c r="CPW47" s="169"/>
      <c r="CPX47" s="169"/>
      <c r="CPY47" s="169"/>
      <c r="CPZ47" s="169"/>
      <c r="CQA47" s="169"/>
      <c r="CQB47" s="169"/>
      <c r="CQC47" s="169"/>
      <c r="CQD47" s="169"/>
      <c r="CQE47" s="169"/>
      <c r="CQF47" s="169"/>
      <c r="CQG47" s="169"/>
      <c r="CQH47" s="169"/>
      <c r="CQI47" s="169"/>
      <c r="CQJ47" s="169"/>
      <c r="CQK47" s="169"/>
      <c r="CQL47" s="169"/>
      <c r="CQM47" s="169"/>
      <c r="CQN47" s="169"/>
      <c r="CQO47" s="169"/>
      <c r="CQP47" s="169"/>
      <c r="CQQ47" s="169"/>
      <c r="CQR47" s="169"/>
      <c r="CQS47" s="169"/>
      <c r="CQT47" s="169"/>
      <c r="CQU47" s="169"/>
      <c r="CQV47" s="169"/>
      <c r="CQW47" s="169"/>
      <c r="CQX47" s="169"/>
      <c r="CQY47" s="169"/>
      <c r="CQZ47" s="169"/>
      <c r="CRA47" s="169"/>
      <c r="CRB47" s="169"/>
      <c r="CRC47" s="169"/>
      <c r="CRD47" s="169"/>
      <c r="CRE47" s="169"/>
      <c r="CRF47" s="169"/>
      <c r="CRG47" s="169"/>
      <c r="CRH47" s="169"/>
      <c r="CRI47" s="169"/>
      <c r="CRJ47" s="169"/>
      <c r="CRK47" s="169"/>
      <c r="CRL47" s="169"/>
      <c r="CRM47" s="169"/>
      <c r="CRN47" s="169"/>
      <c r="CRO47" s="169"/>
      <c r="CRP47" s="169"/>
      <c r="CRQ47" s="169"/>
      <c r="CRR47" s="169"/>
      <c r="CRS47" s="169"/>
      <c r="CRT47" s="169"/>
      <c r="CRU47" s="169"/>
      <c r="CRV47" s="169"/>
      <c r="CRW47" s="169"/>
      <c r="CRX47" s="169"/>
      <c r="CRY47" s="169"/>
      <c r="CRZ47" s="169"/>
      <c r="CSA47" s="169"/>
      <c r="CSB47" s="169"/>
      <c r="CSC47" s="169"/>
      <c r="CSD47" s="169"/>
      <c r="CSE47" s="169"/>
      <c r="CSF47" s="169"/>
      <c r="CSG47" s="169"/>
      <c r="CSH47" s="169"/>
      <c r="CSI47" s="169"/>
      <c r="CSJ47" s="169"/>
      <c r="CSK47" s="169"/>
      <c r="CSL47" s="169"/>
      <c r="CSM47" s="169"/>
      <c r="CSN47" s="169"/>
      <c r="CSO47" s="169"/>
      <c r="CSP47" s="169"/>
      <c r="CSQ47" s="169"/>
      <c r="CSR47" s="169"/>
      <c r="CSS47" s="169"/>
      <c r="CST47" s="169"/>
      <c r="CSU47" s="169"/>
      <c r="CSV47" s="169"/>
      <c r="CSW47" s="169"/>
      <c r="CSX47" s="169"/>
      <c r="CSY47" s="169"/>
      <c r="CSZ47" s="169"/>
      <c r="CTA47" s="169"/>
      <c r="CTB47" s="169"/>
      <c r="CTC47" s="169"/>
      <c r="CTD47" s="169"/>
      <c r="CTE47" s="169"/>
      <c r="CTF47" s="169"/>
      <c r="CTG47" s="169"/>
      <c r="CTH47" s="169"/>
      <c r="CTI47" s="169"/>
      <c r="CTJ47" s="169"/>
      <c r="CTK47" s="169"/>
      <c r="CTL47" s="169"/>
      <c r="CTM47" s="169"/>
      <c r="CTN47" s="169"/>
      <c r="CTO47" s="169"/>
      <c r="CTP47" s="169"/>
      <c r="CTQ47" s="169"/>
      <c r="CTR47" s="169"/>
      <c r="CTS47" s="169"/>
      <c r="CTT47" s="169"/>
      <c r="CTU47" s="169"/>
      <c r="CTV47" s="169"/>
      <c r="CTW47" s="169"/>
      <c r="CTX47" s="169"/>
      <c r="CTY47" s="169"/>
      <c r="CTZ47" s="169"/>
      <c r="CUA47" s="169"/>
      <c r="CUB47" s="169"/>
      <c r="CUC47" s="169"/>
      <c r="CUD47" s="169"/>
      <c r="CUE47" s="169"/>
      <c r="CUF47" s="169"/>
      <c r="CUG47" s="169"/>
      <c r="CUH47" s="169"/>
      <c r="CUI47" s="169"/>
      <c r="CUJ47" s="169"/>
      <c r="CUK47" s="169"/>
      <c r="CUL47" s="169"/>
      <c r="CUM47" s="169"/>
      <c r="CUN47" s="169"/>
      <c r="CUO47" s="169"/>
      <c r="CUP47" s="169"/>
      <c r="CUQ47" s="169"/>
      <c r="CUR47" s="169"/>
      <c r="CUS47" s="169"/>
      <c r="CUT47" s="169"/>
      <c r="CUU47" s="169"/>
      <c r="CUV47" s="169"/>
      <c r="CUW47" s="169"/>
      <c r="CUX47" s="169"/>
      <c r="CUY47" s="169"/>
      <c r="CUZ47" s="169"/>
      <c r="CVA47" s="169"/>
      <c r="CVB47" s="169"/>
      <c r="CVC47" s="169"/>
      <c r="CVD47" s="169"/>
      <c r="CVE47" s="169"/>
      <c r="CVF47" s="169"/>
      <c r="CVG47" s="169"/>
      <c r="CVH47" s="169"/>
      <c r="CVI47" s="169"/>
      <c r="CVJ47" s="169"/>
      <c r="CVK47" s="169"/>
      <c r="CVL47" s="169"/>
      <c r="CVM47" s="169"/>
      <c r="CVN47" s="169"/>
      <c r="CVO47" s="169"/>
      <c r="CVP47" s="169"/>
      <c r="CVQ47" s="169"/>
      <c r="CVR47" s="169"/>
      <c r="CVS47" s="169"/>
      <c r="CVT47" s="169"/>
      <c r="CVU47" s="169"/>
      <c r="CVV47" s="169"/>
      <c r="CVW47" s="169"/>
      <c r="CVX47" s="169"/>
      <c r="CVY47" s="169"/>
      <c r="CVZ47" s="169"/>
      <c r="CWA47" s="169"/>
      <c r="CWB47" s="169"/>
      <c r="CWC47" s="169"/>
      <c r="CWD47" s="169"/>
      <c r="CWE47" s="169"/>
      <c r="CWF47" s="169"/>
      <c r="CWG47" s="169"/>
      <c r="CWH47" s="169"/>
      <c r="CWI47" s="169"/>
      <c r="CWJ47" s="169"/>
      <c r="CWK47" s="169"/>
      <c r="CWL47" s="169"/>
      <c r="CWM47" s="169"/>
      <c r="CWN47" s="169"/>
      <c r="CWO47" s="169"/>
      <c r="CWP47" s="169"/>
      <c r="CWQ47" s="169"/>
      <c r="CWR47" s="169"/>
      <c r="CWS47" s="169"/>
      <c r="CWT47" s="169"/>
      <c r="CWU47" s="169"/>
      <c r="CWV47" s="169"/>
      <c r="CWW47" s="169"/>
      <c r="CWX47" s="169"/>
      <c r="CWY47" s="169"/>
      <c r="CWZ47" s="169"/>
      <c r="CXA47" s="169"/>
      <c r="CXB47" s="169"/>
      <c r="CXC47" s="169"/>
      <c r="CXD47" s="169"/>
      <c r="CXE47" s="169"/>
      <c r="CXF47" s="169"/>
      <c r="CXG47" s="169"/>
      <c r="CXH47" s="169"/>
      <c r="CXI47" s="169"/>
      <c r="CXJ47" s="169"/>
      <c r="CXK47" s="169"/>
      <c r="CXL47" s="169"/>
      <c r="CXM47" s="169"/>
      <c r="CXN47" s="169"/>
      <c r="CXO47" s="169"/>
      <c r="CXP47" s="169"/>
      <c r="CXQ47" s="169"/>
      <c r="CXR47" s="169"/>
      <c r="CXS47" s="169"/>
      <c r="CXT47" s="169"/>
      <c r="CXU47" s="169"/>
      <c r="CXV47" s="169"/>
      <c r="CXW47" s="169"/>
      <c r="CXX47" s="169"/>
      <c r="CXY47" s="169"/>
      <c r="CXZ47" s="169"/>
      <c r="CYA47" s="169"/>
      <c r="CYB47" s="169"/>
      <c r="CYC47" s="169"/>
      <c r="CYD47" s="169"/>
      <c r="CYE47" s="169"/>
      <c r="CYF47" s="169"/>
      <c r="CYG47" s="169"/>
      <c r="CYH47" s="169"/>
      <c r="CYI47" s="169"/>
      <c r="CYJ47" s="169"/>
      <c r="CYK47" s="169"/>
      <c r="CYL47" s="169"/>
      <c r="CYM47" s="169"/>
      <c r="CYN47" s="169"/>
      <c r="CYO47" s="169"/>
      <c r="CYP47" s="169"/>
      <c r="CYQ47" s="169"/>
      <c r="CYR47" s="169"/>
      <c r="CYS47" s="169"/>
      <c r="CYT47" s="169"/>
      <c r="CYU47" s="169"/>
      <c r="CYV47" s="169"/>
      <c r="CYW47" s="169"/>
      <c r="CYX47" s="169"/>
      <c r="CYY47" s="169"/>
      <c r="CYZ47" s="169"/>
      <c r="CZA47" s="169"/>
      <c r="CZB47" s="169"/>
      <c r="CZC47" s="169"/>
      <c r="CZD47" s="169"/>
      <c r="CZE47" s="169"/>
      <c r="CZF47" s="169"/>
      <c r="CZG47" s="169"/>
      <c r="CZH47" s="169"/>
      <c r="CZI47" s="169"/>
      <c r="CZJ47" s="169"/>
      <c r="CZK47" s="169"/>
      <c r="CZL47" s="169"/>
      <c r="CZM47" s="169"/>
      <c r="CZN47" s="169"/>
      <c r="CZO47" s="169"/>
      <c r="CZP47" s="169"/>
      <c r="CZQ47" s="169"/>
      <c r="CZR47" s="169"/>
      <c r="CZS47" s="169"/>
      <c r="CZT47" s="169"/>
      <c r="CZU47" s="169"/>
      <c r="CZV47" s="169"/>
      <c r="CZW47" s="169"/>
      <c r="CZX47" s="169"/>
      <c r="CZY47" s="169"/>
      <c r="CZZ47" s="169"/>
      <c r="DAA47" s="169"/>
      <c r="DAB47" s="169"/>
      <c r="DAC47" s="169"/>
      <c r="DAD47" s="169"/>
      <c r="DAE47" s="169"/>
      <c r="DAF47" s="169"/>
      <c r="DAG47" s="169"/>
      <c r="DAH47" s="169"/>
      <c r="DAI47" s="169"/>
      <c r="DAJ47" s="169"/>
      <c r="DAK47" s="169"/>
      <c r="DAL47" s="169"/>
      <c r="DAM47" s="169"/>
      <c r="DAN47" s="169"/>
      <c r="DAO47" s="169"/>
      <c r="DAP47" s="169"/>
      <c r="DAQ47" s="169"/>
      <c r="DAR47" s="169"/>
      <c r="DAS47" s="169"/>
      <c r="DAT47" s="169"/>
      <c r="DAU47" s="169"/>
      <c r="DAV47" s="169"/>
      <c r="DAW47" s="169"/>
      <c r="DAX47" s="169"/>
      <c r="DAY47" s="169"/>
      <c r="DAZ47" s="169"/>
      <c r="DBA47" s="169"/>
      <c r="DBB47" s="169"/>
      <c r="DBC47" s="169"/>
      <c r="DBD47" s="169"/>
      <c r="DBE47" s="169"/>
      <c r="DBF47" s="169"/>
      <c r="DBG47" s="169"/>
      <c r="DBH47" s="169"/>
      <c r="DBI47" s="169"/>
      <c r="DBJ47" s="169"/>
      <c r="DBK47" s="169"/>
      <c r="DBL47" s="169"/>
      <c r="DBM47" s="169"/>
      <c r="DBN47" s="169"/>
      <c r="DBO47" s="169"/>
      <c r="DBP47" s="169"/>
      <c r="DBQ47" s="169"/>
      <c r="DBR47" s="169"/>
      <c r="DBS47" s="169"/>
      <c r="DBT47" s="169"/>
      <c r="DBU47" s="169"/>
      <c r="DBV47" s="169"/>
      <c r="DBW47" s="169"/>
      <c r="DBX47" s="169"/>
      <c r="DBY47" s="169"/>
      <c r="DBZ47" s="169"/>
      <c r="DCA47" s="169"/>
      <c r="DCB47" s="169"/>
      <c r="DCC47" s="169"/>
      <c r="DCD47" s="169"/>
      <c r="DCE47" s="169"/>
      <c r="DCF47" s="169"/>
      <c r="DCG47" s="169"/>
      <c r="DCH47" s="169"/>
      <c r="DCI47" s="169"/>
      <c r="DCJ47" s="169"/>
      <c r="DCK47" s="169"/>
      <c r="DCL47" s="169"/>
      <c r="DCM47" s="169"/>
      <c r="DCN47" s="169"/>
      <c r="DCO47" s="169"/>
      <c r="DCP47" s="169"/>
      <c r="DCQ47" s="169"/>
      <c r="DCR47" s="169"/>
      <c r="DCS47" s="169"/>
      <c r="DCT47" s="169"/>
      <c r="DCU47" s="169"/>
      <c r="DCV47" s="169"/>
      <c r="DCW47" s="169"/>
      <c r="DCX47" s="169"/>
      <c r="DCY47" s="169"/>
      <c r="DCZ47" s="169"/>
      <c r="DDA47" s="169"/>
      <c r="DDB47" s="169"/>
      <c r="DDC47" s="169"/>
      <c r="DDD47" s="169"/>
      <c r="DDE47" s="169"/>
      <c r="DDF47" s="169"/>
      <c r="DDG47" s="169"/>
      <c r="DDH47" s="169"/>
      <c r="DDI47" s="169"/>
      <c r="DDJ47" s="169"/>
      <c r="DDK47" s="169"/>
      <c r="DDL47" s="169"/>
      <c r="DDM47" s="169"/>
      <c r="DDN47" s="169"/>
      <c r="DDO47" s="169"/>
      <c r="DDP47" s="169"/>
      <c r="DDQ47" s="169"/>
      <c r="DDR47" s="169"/>
      <c r="DDS47" s="169"/>
      <c r="DDT47" s="169"/>
      <c r="DDU47" s="169"/>
      <c r="DDV47" s="169"/>
      <c r="DDW47" s="169"/>
      <c r="DDX47" s="169"/>
      <c r="DDY47" s="169"/>
      <c r="DDZ47" s="169"/>
      <c r="DEA47" s="169"/>
      <c r="DEB47" s="169"/>
      <c r="DEC47" s="169"/>
      <c r="DED47" s="169"/>
      <c r="DEE47" s="169"/>
      <c r="DEF47" s="169"/>
      <c r="DEG47" s="169"/>
      <c r="DEH47" s="169"/>
      <c r="DEI47" s="169"/>
      <c r="DEJ47" s="169"/>
      <c r="DEK47" s="169"/>
      <c r="DEL47" s="169"/>
      <c r="DEM47" s="169"/>
      <c r="DEN47" s="169"/>
      <c r="DEO47" s="169"/>
      <c r="DEP47" s="169"/>
      <c r="DEQ47" s="169"/>
      <c r="DER47" s="169"/>
      <c r="DES47" s="169"/>
      <c r="DET47" s="169"/>
      <c r="DEU47" s="169"/>
      <c r="DEV47" s="169"/>
      <c r="DEW47" s="169"/>
      <c r="DEX47" s="169"/>
      <c r="DEY47" s="169"/>
      <c r="DEZ47" s="169"/>
      <c r="DFA47" s="169"/>
      <c r="DFB47" s="169"/>
      <c r="DFC47" s="169"/>
      <c r="DFD47" s="169"/>
      <c r="DFE47" s="169"/>
      <c r="DFF47" s="169"/>
      <c r="DFG47" s="169"/>
      <c r="DFH47" s="169"/>
      <c r="DFI47" s="169"/>
      <c r="DFJ47" s="169"/>
      <c r="DFK47" s="169"/>
      <c r="DFL47" s="169"/>
      <c r="DFM47" s="169"/>
      <c r="DFN47" s="169"/>
      <c r="DFO47" s="169"/>
      <c r="DFP47" s="169"/>
      <c r="DFQ47" s="169"/>
      <c r="DFR47" s="169"/>
      <c r="DFS47" s="169"/>
      <c r="DFT47" s="169"/>
      <c r="DFU47" s="169"/>
      <c r="DFV47" s="169"/>
      <c r="DFW47" s="169"/>
      <c r="DFX47" s="169"/>
      <c r="DFY47" s="169"/>
      <c r="DFZ47" s="169"/>
      <c r="DGA47" s="169"/>
      <c r="DGB47" s="169"/>
      <c r="DGC47" s="169"/>
      <c r="DGD47" s="169"/>
      <c r="DGE47" s="169"/>
      <c r="DGF47" s="169"/>
      <c r="DGG47" s="169"/>
      <c r="DGH47" s="169"/>
      <c r="DGI47" s="169"/>
      <c r="DGJ47" s="169"/>
      <c r="DGK47" s="169"/>
      <c r="DGL47" s="169"/>
      <c r="DGM47" s="169"/>
      <c r="DGN47" s="169"/>
      <c r="DGO47" s="169"/>
      <c r="DGP47" s="169"/>
      <c r="DGQ47" s="169"/>
      <c r="DGR47" s="169"/>
      <c r="DGS47" s="169"/>
      <c r="DGT47" s="169"/>
      <c r="DGU47" s="169"/>
      <c r="DGV47" s="169"/>
      <c r="DGW47" s="169"/>
      <c r="DGX47" s="169"/>
      <c r="DGY47" s="169"/>
      <c r="DGZ47" s="169"/>
      <c r="DHA47" s="169"/>
      <c r="DHB47" s="169"/>
      <c r="DHC47" s="169"/>
      <c r="DHD47" s="169"/>
      <c r="DHE47" s="169"/>
      <c r="DHF47" s="169"/>
      <c r="DHG47" s="169"/>
      <c r="DHH47" s="169"/>
      <c r="DHI47" s="169"/>
      <c r="DHJ47" s="169"/>
      <c r="DHK47" s="169"/>
      <c r="DHL47" s="169"/>
      <c r="DHM47" s="169"/>
      <c r="DHN47" s="169"/>
      <c r="DHO47" s="169"/>
      <c r="DHP47" s="169"/>
      <c r="DHQ47" s="169"/>
      <c r="DHR47" s="169"/>
      <c r="DHS47" s="169"/>
      <c r="DHT47" s="169"/>
      <c r="DHU47" s="169"/>
      <c r="DHV47" s="169"/>
      <c r="DHW47" s="169"/>
      <c r="DHX47" s="169"/>
      <c r="DHY47" s="169"/>
      <c r="DHZ47" s="169"/>
      <c r="DIA47" s="169"/>
      <c r="DIB47" s="169"/>
      <c r="DIC47" s="169"/>
      <c r="DID47" s="169"/>
      <c r="DIE47" s="169"/>
      <c r="DIF47" s="169"/>
      <c r="DIG47" s="169"/>
      <c r="DIH47" s="169"/>
      <c r="DII47" s="169"/>
      <c r="DIJ47" s="169"/>
      <c r="DIK47" s="169"/>
      <c r="DIL47" s="169"/>
      <c r="DIM47" s="169"/>
      <c r="DIN47" s="169"/>
      <c r="DIO47" s="169"/>
      <c r="DIP47" s="169"/>
      <c r="DIQ47" s="169"/>
      <c r="DIR47" s="169"/>
      <c r="DIS47" s="169"/>
      <c r="DIT47" s="169"/>
      <c r="DIU47" s="169"/>
      <c r="DIV47" s="169"/>
      <c r="DIW47" s="169"/>
      <c r="DIX47" s="169"/>
      <c r="DIY47" s="169"/>
      <c r="DIZ47" s="169"/>
      <c r="DJA47" s="169"/>
      <c r="DJB47" s="169"/>
      <c r="DJC47" s="169"/>
      <c r="DJD47" s="169"/>
      <c r="DJE47" s="169"/>
      <c r="DJF47" s="169"/>
      <c r="DJG47" s="169"/>
      <c r="DJH47" s="169"/>
      <c r="DJI47" s="169"/>
      <c r="DJJ47" s="169"/>
      <c r="DJK47" s="169"/>
      <c r="DJL47" s="169"/>
      <c r="DJM47" s="169"/>
      <c r="DJN47" s="169"/>
      <c r="DJO47" s="169"/>
      <c r="DJP47" s="169"/>
      <c r="DJQ47" s="169"/>
      <c r="DJR47" s="169"/>
      <c r="DJS47" s="169"/>
      <c r="DJT47" s="169"/>
      <c r="DJU47" s="169"/>
      <c r="DJV47" s="169"/>
      <c r="DJW47" s="169"/>
      <c r="DJX47" s="169"/>
      <c r="DJY47" s="169"/>
      <c r="DJZ47" s="169"/>
      <c r="DKA47" s="169"/>
      <c r="DKB47" s="169"/>
      <c r="DKC47" s="169"/>
      <c r="DKD47" s="169"/>
      <c r="DKE47" s="169"/>
      <c r="DKF47" s="169"/>
      <c r="DKG47" s="169"/>
      <c r="DKH47" s="169"/>
      <c r="DKI47" s="169"/>
      <c r="DKJ47" s="169"/>
      <c r="DKK47" s="169"/>
      <c r="DKL47" s="169"/>
      <c r="DKM47" s="169"/>
      <c r="DKN47" s="169"/>
      <c r="DKO47" s="169"/>
      <c r="DKP47" s="169"/>
      <c r="DKQ47" s="169"/>
      <c r="DKR47" s="169"/>
      <c r="DKS47" s="169"/>
      <c r="DKT47" s="169"/>
      <c r="DKU47" s="169"/>
      <c r="DKV47" s="169"/>
      <c r="DKW47" s="169"/>
      <c r="DKX47" s="169"/>
      <c r="DKY47" s="169"/>
      <c r="DKZ47" s="169"/>
      <c r="DLA47" s="169"/>
      <c r="DLB47" s="169"/>
      <c r="DLC47" s="169"/>
      <c r="DLD47" s="169"/>
      <c r="DLE47" s="169"/>
      <c r="DLF47" s="169"/>
      <c r="DLG47" s="169"/>
      <c r="DLH47" s="169"/>
      <c r="DLI47" s="169"/>
      <c r="DLJ47" s="169"/>
      <c r="DLK47" s="169"/>
      <c r="DLL47" s="169"/>
      <c r="DLM47" s="169"/>
      <c r="DLN47" s="169"/>
      <c r="DLO47" s="169"/>
      <c r="DLP47" s="169"/>
      <c r="DLQ47" s="169"/>
      <c r="DLR47" s="169"/>
      <c r="DLS47" s="169"/>
      <c r="DLT47" s="169"/>
      <c r="DLU47" s="169"/>
      <c r="DLV47" s="169"/>
      <c r="DLW47" s="169"/>
      <c r="DLX47" s="169"/>
      <c r="DLY47" s="169"/>
      <c r="DLZ47" s="169"/>
      <c r="DMA47" s="169"/>
      <c r="DMB47" s="169"/>
      <c r="DMC47" s="169"/>
      <c r="DMD47" s="169"/>
      <c r="DME47" s="169"/>
      <c r="DMF47" s="169"/>
      <c r="DMG47" s="169"/>
      <c r="DMH47" s="169"/>
      <c r="DMI47" s="169"/>
      <c r="DMJ47" s="169"/>
      <c r="DMK47" s="169"/>
      <c r="DML47" s="169"/>
      <c r="DMM47" s="169"/>
      <c r="DMN47" s="169"/>
      <c r="DMO47" s="169"/>
      <c r="DMP47" s="169"/>
      <c r="DMQ47" s="169"/>
      <c r="DMR47" s="169"/>
      <c r="DMS47" s="169"/>
      <c r="DMT47" s="169"/>
      <c r="DMU47" s="169"/>
      <c r="DMV47" s="169"/>
      <c r="DMW47" s="169"/>
      <c r="DMX47" s="169"/>
      <c r="DMY47" s="169"/>
      <c r="DMZ47" s="169"/>
      <c r="DNA47" s="169"/>
      <c r="DNB47" s="169"/>
      <c r="DNC47" s="169"/>
      <c r="DND47" s="169"/>
      <c r="DNE47" s="169"/>
      <c r="DNF47" s="169"/>
      <c r="DNG47" s="169"/>
      <c r="DNH47" s="169"/>
      <c r="DNI47" s="169"/>
      <c r="DNJ47" s="169"/>
      <c r="DNK47" s="169"/>
      <c r="DNL47" s="169"/>
      <c r="DNM47" s="169"/>
      <c r="DNN47" s="169"/>
      <c r="DNO47" s="169"/>
      <c r="DNP47" s="169"/>
      <c r="DNQ47" s="169"/>
      <c r="DNR47" s="169"/>
      <c r="DNS47" s="169"/>
      <c r="DNT47" s="169"/>
      <c r="DNU47" s="169"/>
      <c r="DNV47" s="169"/>
      <c r="DNW47" s="169"/>
      <c r="DNX47" s="169"/>
      <c r="DNY47" s="169"/>
      <c r="DNZ47" s="169"/>
      <c r="DOA47" s="169"/>
      <c r="DOB47" s="169"/>
      <c r="DOC47" s="169"/>
      <c r="DOD47" s="169"/>
      <c r="DOE47" s="169"/>
      <c r="DOF47" s="169"/>
      <c r="DOG47" s="169"/>
      <c r="DOH47" s="169"/>
      <c r="DOI47" s="169"/>
      <c r="DOJ47" s="169"/>
      <c r="DOK47" s="169"/>
      <c r="DOL47" s="169"/>
      <c r="DOM47" s="169"/>
      <c r="DON47" s="169"/>
      <c r="DOO47" s="169"/>
      <c r="DOP47" s="169"/>
      <c r="DOQ47" s="169"/>
      <c r="DOR47" s="169"/>
      <c r="DOS47" s="169"/>
      <c r="DOT47" s="169"/>
      <c r="DOU47" s="169"/>
      <c r="DOV47" s="169"/>
      <c r="DOW47" s="169"/>
      <c r="DOX47" s="169"/>
      <c r="DOY47" s="169"/>
      <c r="DOZ47" s="169"/>
      <c r="DPA47" s="169"/>
      <c r="DPB47" s="169"/>
      <c r="DPC47" s="169"/>
      <c r="DPD47" s="169"/>
      <c r="DPE47" s="169"/>
      <c r="DPF47" s="169"/>
      <c r="DPG47" s="169"/>
      <c r="DPH47" s="169"/>
      <c r="DPI47" s="169"/>
      <c r="DPJ47" s="169"/>
      <c r="DPK47" s="169"/>
      <c r="DPL47" s="169"/>
      <c r="DPM47" s="169"/>
      <c r="DPN47" s="169"/>
      <c r="DPO47" s="169"/>
      <c r="DPP47" s="169"/>
      <c r="DPQ47" s="169"/>
      <c r="DPR47" s="169"/>
      <c r="DPS47" s="169"/>
      <c r="DPT47" s="169"/>
      <c r="DPU47" s="169"/>
      <c r="DPV47" s="169"/>
      <c r="DPW47" s="169"/>
      <c r="DPX47" s="169"/>
      <c r="DPY47" s="169"/>
      <c r="DPZ47" s="169"/>
      <c r="DQA47" s="169"/>
      <c r="DQB47" s="169"/>
      <c r="DQC47" s="169"/>
      <c r="DQD47" s="169"/>
      <c r="DQE47" s="169"/>
      <c r="DQF47" s="169"/>
      <c r="DQG47" s="169"/>
      <c r="DQH47" s="169"/>
      <c r="DQI47" s="169"/>
      <c r="DQJ47" s="169"/>
      <c r="DQK47" s="169"/>
      <c r="DQL47" s="169"/>
      <c r="DQM47" s="169"/>
      <c r="DQN47" s="169"/>
      <c r="DQO47" s="169"/>
      <c r="DQP47" s="169"/>
      <c r="DQQ47" s="169"/>
      <c r="DQR47" s="169"/>
      <c r="DQS47" s="169"/>
      <c r="DQT47" s="169"/>
      <c r="DQU47" s="169"/>
      <c r="DQV47" s="169"/>
      <c r="DQW47" s="169"/>
      <c r="DQX47" s="169"/>
      <c r="DQY47" s="169"/>
      <c r="DQZ47" s="169"/>
      <c r="DRA47" s="169"/>
      <c r="DRB47" s="169"/>
      <c r="DRC47" s="169"/>
      <c r="DRD47" s="169"/>
      <c r="DRE47" s="169"/>
      <c r="DRF47" s="169"/>
      <c r="DRG47" s="169"/>
      <c r="DRH47" s="169"/>
      <c r="DRI47" s="169"/>
      <c r="DRJ47" s="169"/>
      <c r="DRK47" s="169"/>
      <c r="DRL47" s="169"/>
      <c r="DRM47" s="169"/>
      <c r="DRN47" s="169"/>
      <c r="DRO47" s="169"/>
      <c r="DRP47" s="169"/>
      <c r="DRQ47" s="169"/>
      <c r="DRR47" s="169"/>
      <c r="DRS47" s="169"/>
      <c r="DRT47" s="169"/>
      <c r="DRU47" s="169"/>
      <c r="DRV47" s="169"/>
      <c r="DRW47" s="169"/>
      <c r="DRX47" s="169"/>
      <c r="DRY47" s="169"/>
      <c r="DRZ47" s="169"/>
      <c r="DSA47" s="169"/>
      <c r="DSB47" s="169"/>
      <c r="DSC47" s="169"/>
      <c r="DSD47" s="169"/>
      <c r="DSE47" s="169"/>
      <c r="DSF47" s="169"/>
      <c r="DSG47" s="169"/>
      <c r="DSH47" s="169"/>
      <c r="DSI47" s="169"/>
      <c r="DSJ47" s="169"/>
      <c r="DSK47" s="169"/>
      <c r="DSL47" s="169"/>
      <c r="DSM47" s="169"/>
      <c r="DSN47" s="169"/>
      <c r="DSO47" s="169"/>
      <c r="DSP47" s="169"/>
      <c r="DSQ47" s="169"/>
      <c r="DSR47" s="169"/>
      <c r="DSS47" s="169"/>
      <c r="DST47" s="169"/>
      <c r="DSU47" s="169"/>
      <c r="DSV47" s="169"/>
      <c r="DSW47" s="169"/>
      <c r="DSX47" s="169"/>
      <c r="DSY47" s="169"/>
      <c r="DSZ47" s="169"/>
      <c r="DTA47" s="169"/>
      <c r="DTB47" s="169"/>
      <c r="DTC47" s="169"/>
      <c r="DTD47" s="169"/>
      <c r="DTE47" s="169"/>
      <c r="DTF47" s="169"/>
      <c r="DTG47" s="169"/>
      <c r="DTH47" s="169"/>
      <c r="DTI47" s="169"/>
      <c r="DTJ47" s="169"/>
      <c r="DTK47" s="169"/>
      <c r="DTL47" s="169"/>
      <c r="DTM47" s="169"/>
      <c r="DTN47" s="169"/>
      <c r="DTO47" s="169"/>
      <c r="DTP47" s="169"/>
      <c r="DTQ47" s="169"/>
      <c r="DTR47" s="169"/>
      <c r="DTS47" s="169"/>
      <c r="DTT47" s="169"/>
      <c r="DTU47" s="169"/>
      <c r="DTV47" s="169"/>
      <c r="DTW47" s="169"/>
      <c r="DTX47" s="169"/>
      <c r="DTY47" s="169"/>
      <c r="DTZ47" s="169"/>
      <c r="DUA47" s="169"/>
      <c r="DUB47" s="169"/>
      <c r="DUC47" s="169"/>
      <c r="DUD47" s="169"/>
      <c r="DUE47" s="169"/>
      <c r="DUF47" s="169"/>
      <c r="DUG47" s="169"/>
      <c r="DUH47" s="169"/>
      <c r="DUI47" s="169"/>
      <c r="DUJ47" s="169"/>
      <c r="DUK47" s="169"/>
      <c r="DUL47" s="169"/>
      <c r="DUM47" s="169"/>
      <c r="DUN47" s="169"/>
      <c r="DUO47" s="169"/>
      <c r="DUP47" s="169"/>
      <c r="DUQ47" s="169"/>
      <c r="DUR47" s="169"/>
      <c r="DUS47" s="169"/>
      <c r="DUT47" s="169"/>
      <c r="DUU47" s="169"/>
      <c r="DUV47" s="169"/>
      <c r="DUW47" s="169"/>
      <c r="DUX47" s="169"/>
      <c r="DUY47" s="169"/>
      <c r="DUZ47" s="169"/>
      <c r="DVA47" s="169"/>
      <c r="DVB47" s="169"/>
      <c r="DVC47" s="169"/>
      <c r="DVD47" s="169"/>
      <c r="DVE47" s="169"/>
      <c r="DVF47" s="169"/>
      <c r="DVG47" s="169"/>
      <c r="DVH47" s="169"/>
      <c r="DVI47" s="169"/>
      <c r="DVJ47" s="169"/>
      <c r="DVK47" s="169"/>
      <c r="DVL47" s="169"/>
      <c r="DVM47" s="169"/>
      <c r="DVN47" s="169"/>
      <c r="DVO47" s="169"/>
      <c r="DVP47" s="169"/>
      <c r="DVQ47" s="169"/>
      <c r="DVR47" s="169"/>
      <c r="DVS47" s="169"/>
      <c r="DVT47" s="169"/>
      <c r="DVU47" s="169"/>
      <c r="DVV47" s="169"/>
      <c r="DVW47" s="169"/>
      <c r="DVX47" s="169"/>
      <c r="DVY47" s="169"/>
      <c r="DVZ47" s="169"/>
      <c r="DWA47" s="169"/>
      <c r="DWB47" s="169"/>
      <c r="DWC47" s="169"/>
      <c r="DWD47" s="169"/>
      <c r="DWE47" s="169"/>
      <c r="DWF47" s="169"/>
      <c r="DWG47" s="169"/>
      <c r="DWH47" s="169"/>
      <c r="DWI47" s="169"/>
      <c r="DWJ47" s="169"/>
      <c r="DWK47" s="169"/>
      <c r="DWL47" s="169"/>
      <c r="DWM47" s="169"/>
      <c r="DWN47" s="169"/>
      <c r="DWO47" s="169"/>
      <c r="DWP47" s="169"/>
      <c r="DWQ47" s="169"/>
      <c r="DWR47" s="169"/>
      <c r="DWS47" s="169"/>
      <c r="DWT47" s="169"/>
      <c r="DWU47" s="169"/>
      <c r="DWV47" s="169"/>
      <c r="DWW47" s="169"/>
      <c r="DWX47" s="169"/>
      <c r="DWY47" s="169"/>
      <c r="DWZ47" s="169"/>
      <c r="DXA47" s="169"/>
      <c r="DXB47" s="169"/>
      <c r="DXC47" s="169"/>
      <c r="DXD47" s="169"/>
      <c r="DXE47" s="169"/>
      <c r="DXF47" s="169"/>
      <c r="DXG47" s="169"/>
      <c r="DXH47" s="169"/>
      <c r="DXI47" s="169"/>
      <c r="DXJ47" s="169"/>
      <c r="DXK47" s="169"/>
      <c r="DXL47" s="169"/>
      <c r="DXM47" s="169"/>
      <c r="DXN47" s="169"/>
      <c r="DXO47" s="169"/>
      <c r="DXP47" s="169"/>
      <c r="DXQ47" s="169"/>
      <c r="DXR47" s="169"/>
      <c r="DXS47" s="169"/>
      <c r="DXT47" s="169"/>
      <c r="DXU47" s="169"/>
      <c r="DXV47" s="169"/>
      <c r="DXW47" s="169"/>
      <c r="DXX47" s="169"/>
      <c r="DXY47" s="169"/>
      <c r="DXZ47" s="169"/>
      <c r="DYA47" s="169"/>
      <c r="DYB47" s="169"/>
      <c r="DYC47" s="169"/>
      <c r="DYD47" s="169"/>
      <c r="DYE47" s="169"/>
      <c r="DYF47" s="169"/>
      <c r="DYG47" s="169"/>
      <c r="DYH47" s="169"/>
      <c r="DYI47" s="169"/>
      <c r="DYJ47" s="169"/>
      <c r="DYK47" s="169"/>
      <c r="DYL47" s="169"/>
      <c r="DYM47" s="169"/>
      <c r="DYN47" s="169"/>
      <c r="DYO47" s="169"/>
      <c r="DYP47" s="169"/>
      <c r="DYQ47" s="169"/>
      <c r="DYR47" s="169"/>
      <c r="DYS47" s="169"/>
      <c r="DYT47" s="169"/>
      <c r="DYU47" s="169"/>
      <c r="DYV47" s="169"/>
      <c r="DYW47" s="169"/>
      <c r="DYX47" s="169"/>
      <c r="DYY47" s="169"/>
      <c r="DYZ47" s="169"/>
      <c r="DZA47" s="169"/>
      <c r="DZB47" s="169"/>
      <c r="DZC47" s="169"/>
      <c r="DZD47" s="169"/>
      <c r="DZE47" s="169"/>
      <c r="DZF47" s="169"/>
      <c r="DZG47" s="169"/>
      <c r="DZH47" s="169"/>
      <c r="DZI47" s="169"/>
      <c r="DZJ47" s="169"/>
      <c r="DZK47" s="169"/>
      <c r="DZL47" s="169"/>
      <c r="DZM47" s="169"/>
      <c r="DZN47" s="169"/>
      <c r="DZO47" s="169"/>
      <c r="DZP47" s="169"/>
      <c r="DZQ47" s="169"/>
      <c r="DZR47" s="169"/>
      <c r="DZS47" s="169"/>
      <c r="DZT47" s="169"/>
      <c r="DZU47" s="169"/>
      <c r="DZV47" s="169"/>
      <c r="DZW47" s="169"/>
      <c r="DZX47" s="169"/>
      <c r="DZY47" s="169"/>
      <c r="DZZ47" s="169"/>
      <c r="EAA47" s="169"/>
      <c r="EAB47" s="169"/>
      <c r="EAC47" s="169"/>
      <c r="EAD47" s="169"/>
      <c r="EAE47" s="169"/>
      <c r="EAF47" s="169"/>
      <c r="EAG47" s="169"/>
      <c r="EAH47" s="169"/>
      <c r="EAI47" s="169"/>
      <c r="EAJ47" s="169"/>
      <c r="EAK47" s="169"/>
      <c r="EAL47" s="169"/>
      <c r="EAM47" s="169"/>
      <c r="EAN47" s="169"/>
      <c r="EAO47" s="169"/>
      <c r="EAP47" s="169"/>
      <c r="EAQ47" s="169"/>
      <c r="EAR47" s="169"/>
      <c r="EAS47" s="169"/>
      <c r="EAT47" s="169"/>
      <c r="EAU47" s="169"/>
      <c r="EAV47" s="169"/>
      <c r="EAW47" s="169"/>
      <c r="EAX47" s="169"/>
      <c r="EAY47" s="169"/>
      <c r="EAZ47" s="169"/>
      <c r="EBA47" s="169"/>
      <c r="EBB47" s="169"/>
      <c r="EBC47" s="169"/>
      <c r="EBD47" s="169"/>
      <c r="EBE47" s="169"/>
      <c r="EBF47" s="169"/>
      <c r="EBG47" s="169"/>
      <c r="EBH47" s="169"/>
      <c r="EBI47" s="169"/>
      <c r="EBJ47" s="169"/>
      <c r="EBK47" s="169"/>
      <c r="EBL47" s="169"/>
      <c r="EBM47" s="169"/>
      <c r="EBN47" s="169"/>
      <c r="EBO47" s="169"/>
      <c r="EBP47" s="169"/>
      <c r="EBQ47" s="169"/>
      <c r="EBR47" s="169"/>
      <c r="EBS47" s="169"/>
      <c r="EBT47" s="169"/>
      <c r="EBU47" s="169"/>
      <c r="EBV47" s="169"/>
      <c r="EBW47" s="169"/>
      <c r="EBX47" s="169"/>
      <c r="EBY47" s="169"/>
      <c r="EBZ47" s="169"/>
      <c r="ECA47" s="169"/>
      <c r="ECB47" s="169"/>
      <c r="ECC47" s="169"/>
      <c r="ECD47" s="169"/>
      <c r="ECE47" s="169"/>
      <c r="ECF47" s="169"/>
      <c r="ECG47" s="169"/>
      <c r="ECH47" s="169"/>
      <c r="ECI47" s="169"/>
      <c r="ECJ47" s="169"/>
      <c r="ECK47" s="169"/>
      <c r="ECL47" s="169"/>
      <c r="ECM47" s="169"/>
      <c r="ECN47" s="169"/>
      <c r="ECO47" s="169"/>
      <c r="ECP47" s="169"/>
      <c r="ECQ47" s="169"/>
      <c r="ECR47" s="169"/>
      <c r="ECS47" s="169"/>
      <c r="ECT47" s="169"/>
      <c r="ECU47" s="169"/>
      <c r="ECV47" s="169"/>
      <c r="ECW47" s="169"/>
      <c r="ECX47" s="169"/>
      <c r="ECY47" s="169"/>
      <c r="ECZ47" s="169"/>
      <c r="EDA47" s="169"/>
      <c r="EDB47" s="169"/>
      <c r="EDC47" s="169"/>
      <c r="EDD47" s="169"/>
      <c r="EDE47" s="169"/>
      <c r="EDF47" s="169"/>
      <c r="EDG47" s="169"/>
      <c r="EDH47" s="169"/>
      <c r="EDI47" s="169"/>
      <c r="EDJ47" s="169"/>
      <c r="EDK47" s="169"/>
      <c r="EDL47" s="169"/>
      <c r="EDM47" s="169"/>
      <c r="EDN47" s="169"/>
      <c r="EDO47" s="169"/>
      <c r="EDP47" s="169"/>
      <c r="EDQ47" s="169"/>
      <c r="EDR47" s="169"/>
      <c r="EDS47" s="169"/>
      <c r="EDT47" s="169"/>
      <c r="EDU47" s="169"/>
      <c r="EDV47" s="169"/>
      <c r="EDW47" s="169"/>
      <c r="EDX47" s="169"/>
      <c r="EDY47" s="169"/>
      <c r="EDZ47" s="169"/>
      <c r="EEA47" s="169"/>
      <c r="EEB47" s="169"/>
      <c r="EEC47" s="169"/>
      <c r="EED47" s="169"/>
      <c r="EEE47" s="169"/>
      <c r="EEF47" s="169"/>
      <c r="EEG47" s="169"/>
      <c r="EEH47" s="169"/>
      <c r="EEI47" s="169"/>
      <c r="EEJ47" s="169"/>
      <c r="EEK47" s="169"/>
      <c r="EEL47" s="169"/>
      <c r="EEM47" s="169"/>
      <c r="EEN47" s="169"/>
      <c r="EEO47" s="169"/>
      <c r="EEP47" s="169"/>
      <c r="EEQ47" s="169"/>
      <c r="EER47" s="169"/>
      <c r="EES47" s="169"/>
      <c r="EET47" s="169"/>
      <c r="EEU47" s="169"/>
      <c r="EEV47" s="169"/>
      <c r="EEW47" s="169"/>
      <c r="EEX47" s="169"/>
      <c r="EEY47" s="169"/>
      <c r="EEZ47" s="169"/>
      <c r="EFA47" s="169"/>
      <c r="EFB47" s="169"/>
      <c r="EFC47" s="169"/>
      <c r="EFD47" s="169"/>
      <c r="EFE47" s="169"/>
      <c r="EFF47" s="169"/>
      <c r="EFG47" s="169"/>
      <c r="EFH47" s="169"/>
      <c r="EFI47" s="169"/>
      <c r="EFJ47" s="169"/>
      <c r="EFK47" s="169"/>
      <c r="EFL47" s="169"/>
      <c r="EFM47" s="169"/>
      <c r="EFN47" s="169"/>
      <c r="EFO47" s="169"/>
      <c r="EFP47" s="169"/>
      <c r="EFQ47" s="169"/>
      <c r="EFR47" s="169"/>
      <c r="EFS47" s="169"/>
      <c r="EFT47" s="169"/>
      <c r="EFU47" s="169"/>
      <c r="EFV47" s="169"/>
      <c r="EFW47" s="169"/>
      <c r="EFX47" s="169"/>
      <c r="EFY47" s="169"/>
      <c r="EFZ47" s="169"/>
      <c r="EGA47" s="169"/>
      <c r="EGB47" s="169"/>
      <c r="EGC47" s="169"/>
      <c r="EGD47" s="169"/>
      <c r="EGE47" s="169"/>
      <c r="EGF47" s="169"/>
      <c r="EGG47" s="169"/>
      <c r="EGH47" s="169"/>
      <c r="EGI47" s="169"/>
      <c r="EGJ47" s="169"/>
      <c r="EGK47" s="169"/>
      <c r="EGL47" s="169"/>
      <c r="EGM47" s="169"/>
      <c r="EGN47" s="169"/>
      <c r="EGO47" s="169"/>
      <c r="EGP47" s="169"/>
      <c r="EGQ47" s="169"/>
      <c r="EGR47" s="169"/>
      <c r="EGS47" s="169"/>
      <c r="EGT47" s="169"/>
      <c r="EGU47" s="169"/>
      <c r="EGV47" s="169"/>
      <c r="EGW47" s="169"/>
      <c r="EGX47" s="169"/>
      <c r="EGY47" s="169"/>
      <c r="EGZ47" s="169"/>
      <c r="EHA47" s="169"/>
      <c r="EHB47" s="169"/>
      <c r="EHC47" s="169"/>
      <c r="EHD47" s="169"/>
      <c r="EHE47" s="169"/>
      <c r="EHF47" s="169"/>
      <c r="EHG47" s="169"/>
      <c r="EHH47" s="169"/>
      <c r="EHI47" s="169"/>
      <c r="EHJ47" s="169"/>
      <c r="EHK47" s="169"/>
      <c r="EHL47" s="169"/>
      <c r="EHM47" s="169"/>
      <c r="EHN47" s="169"/>
      <c r="EHO47" s="169"/>
      <c r="EHP47" s="169"/>
      <c r="EHQ47" s="169"/>
      <c r="EHR47" s="169"/>
      <c r="EHS47" s="169"/>
      <c r="EHT47" s="169"/>
      <c r="EHU47" s="169"/>
      <c r="EHV47" s="169"/>
      <c r="EHW47" s="169"/>
      <c r="EHX47" s="169"/>
      <c r="EHY47" s="169"/>
      <c r="EHZ47" s="169"/>
      <c r="EIA47" s="169"/>
      <c r="EIB47" s="169"/>
      <c r="EIC47" s="169"/>
      <c r="EID47" s="169"/>
      <c r="EIE47" s="169"/>
      <c r="EIF47" s="169"/>
      <c r="EIG47" s="169"/>
      <c r="EIH47" s="169"/>
      <c r="EII47" s="169"/>
      <c r="EIJ47" s="169"/>
      <c r="EIK47" s="169"/>
      <c r="EIL47" s="169"/>
      <c r="EIM47" s="169"/>
      <c r="EIN47" s="169"/>
      <c r="EIO47" s="169"/>
      <c r="EIP47" s="169"/>
      <c r="EIQ47" s="169"/>
      <c r="EIR47" s="169"/>
      <c r="EIS47" s="169"/>
      <c r="EIT47" s="169"/>
      <c r="EIU47" s="169"/>
      <c r="EIV47" s="169"/>
      <c r="EIW47" s="169"/>
      <c r="EIX47" s="169"/>
      <c r="EIY47" s="169"/>
      <c r="EIZ47" s="169"/>
      <c r="EJA47" s="169"/>
      <c r="EJB47" s="169"/>
      <c r="EJC47" s="169"/>
      <c r="EJD47" s="169"/>
      <c r="EJE47" s="169"/>
      <c r="EJF47" s="169"/>
      <c r="EJG47" s="169"/>
      <c r="EJH47" s="169"/>
      <c r="EJI47" s="169"/>
      <c r="EJJ47" s="169"/>
      <c r="EJK47" s="169"/>
      <c r="EJL47" s="169"/>
      <c r="EJM47" s="169"/>
      <c r="EJN47" s="169"/>
      <c r="EJO47" s="169"/>
      <c r="EJP47" s="169"/>
      <c r="EJQ47" s="169"/>
      <c r="EJR47" s="169"/>
      <c r="EJS47" s="169"/>
      <c r="EJT47" s="169"/>
      <c r="EJU47" s="169"/>
      <c r="EJV47" s="169"/>
      <c r="EJW47" s="169"/>
      <c r="EJX47" s="169"/>
      <c r="EJY47" s="169"/>
      <c r="EJZ47" s="169"/>
      <c r="EKA47" s="169"/>
      <c r="EKB47" s="169"/>
      <c r="EKC47" s="169"/>
      <c r="EKD47" s="169"/>
      <c r="EKE47" s="169"/>
      <c r="EKF47" s="169"/>
      <c r="EKG47" s="169"/>
      <c r="EKH47" s="169"/>
      <c r="EKI47" s="169"/>
      <c r="EKJ47" s="169"/>
      <c r="EKK47" s="169"/>
      <c r="EKL47" s="169"/>
      <c r="EKM47" s="169"/>
      <c r="EKN47" s="169"/>
      <c r="EKO47" s="169"/>
      <c r="EKP47" s="169"/>
      <c r="EKQ47" s="169"/>
      <c r="EKR47" s="169"/>
      <c r="EKS47" s="169"/>
      <c r="EKT47" s="169"/>
      <c r="EKU47" s="169"/>
      <c r="EKV47" s="169"/>
      <c r="EKW47" s="169"/>
      <c r="EKX47" s="169"/>
      <c r="EKY47" s="169"/>
      <c r="EKZ47" s="169"/>
      <c r="ELA47" s="169"/>
      <c r="ELB47" s="169"/>
      <c r="ELC47" s="169"/>
      <c r="ELD47" s="169"/>
      <c r="ELE47" s="169"/>
      <c r="ELF47" s="169"/>
      <c r="ELG47" s="169"/>
      <c r="ELH47" s="169"/>
      <c r="ELI47" s="169"/>
      <c r="ELJ47" s="169"/>
      <c r="ELK47" s="169"/>
      <c r="ELL47" s="169"/>
      <c r="ELM47" s="169"/>
      <c r="ELN47" s="169"/>
      <c r="ELO47" s="169"/>
      <c r="ELP47" s="169"/>
      <c r="ELQ47" s="169"/>
      <c r="ELR47" s="169"/>
      <c r="ELS47" s="169"/>
      <c r="ELT47" s="169"/>
      <c r="ELU47" s="169"/>
      <c r="ELV47" s="169"/>
      <c r="ELW47" s="169"/>
      <c r="ELX47" s="169"/>
      <c r="ELY47" s="169"/>
      <c r="ELZ47" s="169"/>
      <c r="EMA47" s="169"/>
      <c r="EMB47" s="169"/>
      <c r="EMC47" s="169"/>
      <c r="EMD47" s="169"/>
      <c r="EME47" s="169"/>
      <c r="EMF47" s="169"/>
      <c r="EMG47" s="169"/>
      <c r="EMH47" s="169"/>
      <c r="EMI47" s="169"/>
      <c r="EMJ47" s="169"/>
      <c r="EMK47" s="169"/>
      <c r="EML47" s="169"/>
      <c r="EMM47" s="169"/>
      <c r="EMN47" s="169"/>
      <c r="EMO47" s="169"/>
      <c r="EMP47" s="169"/>
      <c r="EMQ47" s="169"/>
      <c r="EMR47" s="169"/>
      <c r="EMS47" s="169"/>
      <c r="EMT47" s="169"/>
      <c r="EMU47" s="169"/>
      <c r="EMV47" s="169"/>
      <c r="EMW47" s="169"/>
      <c r="EMX47" s="169"/>
      <c r="EMY47" s="169"/>
      <c r="EMZ47" s="169"/>
      <c r="ENA47" s="169"/>
      <c r="ENB47" s="169"/>
      <c r="ENC47" s="169"/>
      <c r="END47" s="169"/>
      <c r="ENE47" s="169"/>
      <c r="ENF47" s="169"/>
      <c r="ENG47" s="169"/>
      <c r="ENH47" s="169"/>
      <c r="ENI47" s="169"/>
      <c r="ENJ47" s="169"/>
      <c r="ENK47" s="169"/>
      <c r="ENL47" s="169"/>
      <c r="ENM47" s="169"/>
      <c r="ENN47" s="169"/>
      <c r="ENO47" s="169"/>
      <c r="ENP47" s="169"/>
      <c r="ENQ47" s="169"/>
      <c r="ENR47" s="169"/>
      <c r="ENS47" s="169"/>
      <c r="ENT47" s="169"/>
      <c r="ENU47" s="169"/>
      <c r="ENV47" s="169"/>
      <c r="ENW47" s="169"/>
      <c r="ENX47" s="169"/>
      <c r="ENY47" s="169"/>
      <c r="ENZ47" s="169"/>
      <c r="EOA47" s="169"/>
      <c r="EOB47" s="169"/>
      <c r="EOC47" s="169"/>
      <c r="EOD47" s="169"/>
      <c r="EOE47" s="169"/>
      <c r="EOF47" s="169"/>
      <c r="EOG47" s="169"/>
      <c r="EOH47" s="169"/>
      <c r="EOI47" s="169"/>
      <c r="EOJ47" s="169"/>
      <c r="EOK47" s="169"/>
      <c r="EOL47" s="169"/>
      <c r="EOM47" s="169"/>
      <c r="EON47" s="169"/>
      <c r="EOO47" s="169"/>
      <c r="EOP47" s="169"/>
      <c r="EOQ47" s="169"/>
      <c r="EOR47" s="169"/>
      <c r="EOS47" s="169"/>
      <c r="EOT47" s="169"/>
      <c r="EOU47" s="169"/>
      <c r="EOV47" s="169"/>
      <c r="EOW47" s="169"/>
      <c r="EOX47" s="169"/>
      <c r="EOY47" s="169"/>
      <c r="EOZ47" s="169"/>
      <c r="EPA47" s="169"/>
      <c r="EPB47" s="169"/>
      <c r="EPC47" s="169"/>
      <c r="EPD47" s="169"/>
      <c r="EPE47" s="169"/>
      <c r="EPF47" s="169"/>
      <c r="EPG47" s="169"/>
      <c r="EPH47" s="169"/>
      <c r="EPI47" s="169"/>
      <c r="EPJ47" s="169"/>
      <c r="EPK47" s="169"/>
      <c r="EPL47" s="169"/>
      <c r="EPM47" s="169"/>
      <c r="EPN47" s="169"/>
      <c r="EPO47" s="169"/>
      <c r="EPP47" s="169"/>
      <c r="EPQ47" s="169"/>
      <c r="EPR47" s="169"/>
      <c r="EPS47" s="169"/>
      <c r="EPT47" s="169"/>
      <c r="EPU47" s="169"/>
      <c r="EPV47" s="169"/>
      <c r="EPW47" s="169"/>
      <c r="EPX47" s="169"/>
      <c r="EPY47" s="169"/>
      <c r="EPZ47" s="169"/>
      <c r="EQA47" s="169"/>
      <c r="EQB47" s="169"/>
      <c r="EQC47" s="169"/>
      <c r="EQD47" s="169"/>
      <c r="EQE47" s="169"/>
      <c r="EQF47" s="169"/>
      <c r="EQG47" s="169"/>
      <c r="EQH47" s="169"/>
      <c r="EQI47" s="169"/>
      <c r="EQJ47" s="169"/>
      <c r="EQK47" s="169"/>
      <c r="EQL47" s="169"/>
      <c r="EQM47" s="169"/>
      <c r="EQN47" s="169"/>
      <c r="EQO47" s="169"/>
      <c r="EQP47" s="169"/>
      <c r="EQQ47" s="169"/>
      <c r="EQR47" s="169"/>
      <c r="EQS47" s="169"/>
      <c r="EQT47" s="169"/>
      <c r="EQU47" s="169"/>
      <c r="EQV47" s="169"/>
      <c r="EQW47" s="169"/>
      <c r="EQX47" s="169"/>
      <c r="EQY47" s="169"/>
      <c r="EQZ47" s="169"/>
      <c r="ERA47" s="169"/>
      <c r="ERB47" s="169"/>
      <c r="ERC47" s="169"/>
      <c r="ERD47" s="169"/>
      <c r="ERE47" s="169"/>
      <c r="ERF47" s="169"/>
      <c r="ERG47" s="169"/>
      <c r="ERH47" s="169"/>
      <c r="ERI47" s="169"/>
      <c r="ERJ47" s="169"/>
      <c r="ERK47" s="169"/>
      <c r="ERL47" s="169"/>
      <c r="ERM47" s="169"/>
      <c r="ERN47" s="169"/>
      <c r="ERO47" s="169"/>
      <c r="ERP47" s="169"/>
      <c r="ERQ47" s="169"/>
      <c r="ERR47" s="169"/>
      <c r="ERS47" s="169"/>
      <c r="ERT47" s="169"/>
      <c r="ERU47" s="169"/>
      <c r="ERV47" s="169"/>
      <c r="ERW47" s="169"/>
      <c r="ERX47" s="169"/>
      <c r="ERY47" s="169"/>
      <c r="ERZ47" s="169"/>
      <c r="ESA47" s="169"/>
      <c r="ESB47" s="169"/>
      <c r="ESC47" s="169"/>
      <c r="ESD47" s="169"/>
      <c r="ESE47" s="169"/>
      <c r="ESF47" s="169"/>
      <c r="ESG47" s="169"/>
      <c r="ESH47" s="169"/>
      <c r="ESI47" s="169"/>
      <c r="ESJ47" s="169"/>
      <c r="ESK47" s="169"/>
      <c r="ESL47" s="169"/>
      <c r="ESM47" s="169"/>
      <c r="ESN47" s="169"/>
      <c r="ESO47" s="169"/>
      <c r="ESP47" s="169"/>
      <c r="ESQ47" s="169"/>
      <c r="ESR47" s="169"/>
      <c r="ESS47" s="169"/>
      <c r="EST47" s="169"/>
      <c r="ESU47" s="169"/>
      <c r="ESV47" s="169"/>
      <c r="ESW47" s="169"/>
      <c r="ESX47" s="169"/>
      <c r="ESY47" s="169"/>
      <c r="ESZ47" s="169"/>
      <c r="ETA47" s="169"/>
      <c r="ETB47" s="169"/>
      <c r="ETC47" s="169"/>
      <c r="ETD47" s="169"/>
      <c r="ETE47" s="169"/>
      <c r="ETF47" s="169"/>
      <c r="ETG47" s="169"/>
      <c r="ETH47" s="169"/>
      <c r="ETI47" s="169"/>
      <c r="ETJ47" s="169"/>
      <c r="ETK47" s="169"/>
      <c r="ETL47" s="169"/>
      <c r="ETM47" s="169"/>
      <c r="ETN47" s="169"/>
      <c r="ETO47" s="169"/>
      <c r="ETP47" s="169"/>
      <c r="ETQ47" s="169"/>
      <c r="ETR47" s="169"/>
      <c r="ETS47" s="169"/>
      <c r="ETT47" s="169"/>
      <c r="ETU47" s="169"/>
      <c r="ETV47" s="169"/>
      <c r="ETW47" s="169"/>
      <c r="ETX47" s="169"/>
      <c r="ETY47" s="169"/>
      <c r="ETZ47" s="169"/>
      <c r="EUA47" s="169"/>
      <c r="EUB47" s="169"/>
      <c r="EUC47" s="169"/>
      <c r="EUD47" s="169"/>
      <c r="EUE47" s="169"/>
      <c r="EUF47" s="169"/>
      <c r="EUG47" s="169"/>
      <c r="EUH47" s="169"/>
      <c r="EUI47" s="169"/>
      <c r="EUJ47" s="169"/>
      <c r="EUK47" s="169"/>
      <c r="EUL47" s="169"/>
      <c r="EUM47" s="169"/>
      <c r="EUN47" s="169"/>
      <c r="EUO47" s="169"/>
      <c r="EUP47" s="169"/>
      <c r="EUQ47" s="169"/>
      <c r="EUR47" s="169"/>
      <c r="EUS47" s="169"/>
      <c r="EUT47" s="169"/>
      <c r="EUU47" s="169"/>
      <c r="EUV47" s="169"/>
      <c r="EUW47" s="169"/>
      <c r="EUX47" s="169"/>
      <c r="EUY47" s="169"/>
      <c r="EUZ47" s="169"/>
      <c r="EVA47" s="169"/>
      <c r="EVB47" s="169"/>
      <c r="EVC47" s="169"/>
      <c r="EVD47" s="169"/>
      <c r="EVE47" s="169"/>
      <c r="EVF47" s="169"/>
      <c r="EVG47" s="169"/>
      <c r="EVH47" s="169"/>
      <c r="EVI47" s="169"/>
      <c r="EVJ47" s="169"/>
      <c r="EVK47" s="169"/>
      <c r="EVL47" s="169"/>
      <c r="EVM47" s="169"/>
      <c r="EVN47" s="169"/>
      <c r="EVO47" s="169"/>
      <c r="EVP47" s="169"/>
      <c r="EVQ47" s="169"/>
      <c r="EVR47" s="169"/>
      <c r="EVS47" s="169"/>
      <c r="EVT47" s="169"/>
      <c r="EVU47" s="169"/>
      <c r="EVV47" s="169"/>
      <c r="EVW47" s="169"/>
      <c r="EVX47" s="169"/>
      <c r="EVY47" s="169"/>
      <c r="EVZ47" s="169"/>
      <c r="EWA47" s="169"/>
      <c r="EWB47" s="169"/>
      <c r="EWC47" s="169"/>
      <c r="EWD47" s="169"/>
      <c r="EWE47" s="169"/>
      <c r="EWF47" s="169"/>
      <c r="EWG47" s="169"/>
      <c r="EWH47" s="169"/>
      <c r="EWI47" s="169"/>
      <c r="EWJ47" s="169"/>
      <c r="EWK47" s="169"/>
      <c r="EWL47" s="169"/>
      <c r="EWM47" s="169"/>
      <c r="EWN47" s="169"/>
      <c r="EWO47" s="169"/>
      <c r="EWP47" s="169"/>
      <c r="EWQ47" s="169"/>
      <c r="EWR47" s="169"/>
      <c r="EWS47" s="169"/>
      <c r="EWT47" s="169"/>
      <c r="EWU47" s="169"/>
      <c r="EWV47" s="169"/>
      <c r="EWW47" s="169"/>
      <c r="EWX47" s="169"/>
      <c r="EWY47" s="169"/>
      <c r="EWZ47" s="169"/>
      <c r="EXA47" s="169"/>
      <c r="EXB47" s="169"/>
      <c r="EXC47" s="169"/>
      <c r="EXD47" s="169"/>
      <c r="EXE47" s="169"/>
      <c r="EXF47" s="169"/>
      <c r="EXG47" s="169"/>
      <c r="EXH47" s="169"/>
      <c r="EXI47" s="169"/>
      <c r="EXJ47" s="169"/>
      <c r="EXK47" s="169"/>
      <c r="EXL47" s="169"/>
      <c r="EXM47" s="169"/>
      <c r="EXN47" s="169"/>
      <c r="EXO47" s="169"/>
      <c r="EXP47" s="169"/>
      <c r="EXQ47" s="169"/>
      <c r="EXR47" s="169"/>
      <c r="EXS47" s="169"/>
      <c r="EXT47" s="169"/>
      <c r="EXU47" s="169"/>
      <c r="EXV47" s="169"/>
      <c r="EXW47" s="169"/>
      <c r="EXX47" s="169"/>
      <c r="EXY47" s="169"/>
      <c r="EXZ47" s="169"/>
      <c r="EYA47" s="169"/>
      <c r="EYB47" s="169"/>
      <c r="EYC47" s="169"/>
      <c r="EYD47" s="169"/>
      <c r="EYE47" s="169"/>
      <c r="EYF47" s="169"/>
      <c r="EYG47" s="169"/>
      <c r="EYH47" s="169"/>
      <c r="EYI47" s="169"/>
      <c r="EYJ47" s="169"/>
      <c r="EYK47" s="169"/>
      <c r="EYL47" s="169"/>
      <c r="EYM47" s="169"/>
      <c r="EYN47" s="169"/>
      <c r="EYO47" s="169"/>
      <c r="EYP47" s="169"/>
      <c r="EYQ47" s="169"/>
      <c r="EYR47" s="169"/>
      <c r="EYS47" s="169"/>
      <c r="EYT47" s="169"/>
      <c r="EYU47" s="169"/>
      <c r="EYV47" s="169"/>
      <c r="EYW47" s="169"/>
      <c r="EYX47" s="169"/>
      <c r="EYY47" s="169"/>
      <c r="EYZ47" s="169"/>
      <c r="EZA47" s="169"/>
      <c r="EZB47" s="169"/>
      <c r="EZC47" s="169"/>
      <c r="EZD47" s="169"/>
      <c r="EZE47" s="169"/>
      <c r="EZF47" s="169"/>
      <c r="EZG47" s="169"/>
      <c r="EZH47" s="169"/>
      <c r="EZI47" s="169"/>
      <c r="EZJ47" s="169"/>
      <c r="EZK47" s="169"/>
      <c r="EZL47" s="169"/>
      <c r="EZM47" s="169"/>
      <c r="EZN47" s="169"/>
      <c r="EZO47" s="169"/>
      <c r="EZP47" s="169"/>
      <c r="EZQ47" s="169"/>
      <c r="EZR47" s="169"/>
      <c r="EZS47" s="169"/>
      <c r="EZT47" s="169"/>
      <c r="EZU47" s="169"/>
      <c r="EZV47" s="169"/>
      <c r="EZW47" s="169"/>
      <c r="EZX47" s="169"/>
      <c r="EZY47" s="169"/>
      <c r="EZZ47" s="169"/>
      <c r="FAA47" s="169"/>
      <c r="FAB47" s="169"/>
      <c r="FAC47" s="169"/>
      <c r="FAD47" s="169"/>
      <c r="FAE47" s="169"/>
      <c r="FAF47" s="169"/>
      <c r="FAG47" s="169"/>
      <c r="FAH47" s="169"/>
      <c r="FAI47" s="169"/>
      <c r="FAJ47" s="169"/>
      <c r="FAK47" s="169"/>
      <c r="FAL47" s="169"/>
      <c r="FAM47" s="169"/>
      <c r="FAN47" s="169"/>
      <c r="FAO47" s="169"/>
      <c r="FAP47" s="169"/>
      <c r="FAQ47" s="169"/>
      <c r="FAR47" s="169"/>
      <c r="FAS47" s="169"/>
      <c r="FAT47" s="169"/>
      <c r="FAU47" s="169"/>
      <c r="FAV47" s="169"/>
      <c r="FAW47" s="169"/>
      <c r="FAX47" s="169"/>
      <c r="FAY47" s="169"/>
      <c r="FAZ47" s="169"/>
      <c r="FBA47" s="169"/>
      <c r="FBB47" s="169"/>
      <c r="FBC47" s="169"/>
      <c r="FBD47" s="169"/>
      <c r="FBE47" s="169"/>
      <c r="FBF47" s="169"/>
      <c r="FBG47" s="169"/>
      <c r="FBH47" s="169"/>
      <c r="FBI47" s="169"/>
      <c r="FBJ47" s="169"/>
      <c r="FBK47" s="169"/>
      <c r="FBL47" s="169"/>
      <c r="FBM47" s="169"/>
      <c r="FBN47" s="169"/>
      <c r="FBO47" s="169"/>
      <c r="FBP47" s="169"/>
      <c r="FBQ47" s="169"/>
      <c r="FBR47" s="169"/>
      <c r="FBS47" s="169"/>
      <c r="FBT47" s="169"/>
      <c r="FBU47" s="169"/>
      <c r="FBV47" s="169"/>
      <c r="FBW47" s="169"/>
      <c r="FBX47" s="169"/>
      <c r="FBY47" s="169"/>
      <c r="FBZ47" s="169"/>
      <c r="FCA47" s="169"/>
      <c r="FCB47" s="169"/>
      <c r="FCC47" s="169"/>
      <c r="FCD47" s="169"/>
      <c r="FCE47" s="169"/>
      <c r="FCF47" s="169"/>
      <c r="FCG47" s="169"/>
      <c r="FCH47" s="169"/>
      <c r="FCI47" s="169"/>
      <c r="FCJ47" s="169"/>
      <c r="FCK47" s="169"/>
      <c r="FCL47" s="169"/>
      <c r="FCM47" s="169"/>
      <c r="FCN47" s="169"/>
      <c r="FCO47" s="169"/>
      <c r="FCP47" s="169"/>
      <c r="FCQ47" s="169"/>
      <c r="FCR47" s="169"/>
      <c r="FCS47" s="169"/>
      <c r="FCT47" s="169"/>
      <c r="FCU47" s="169"/>
      <c r="FCV47" s="169"/>
      <c r="FCW47" s="169"/>
      <c r="FCX47" s="169"/>
      <c r="FCY47" s="169"/>
      <c r="FCZ47" s="169"/>
      <c r="FDA47" s="169"/>
      <c r="FDB47" s="169"/>
      <c r="FDC47" s="169"/>
      <c r="FDD47" s="169"/>
      <c r="FDE47" s="169"/>
      <c r="FDF47" s="169"/>
      <c r="FDG47" s="169"/>
      <c r="FDH47" s="169"/>
      <c r="FDI47" s="169"/>
      <c r="FDJ47" s="169"/>
      <c r="FDK47" s="169"/>
      <c r="FDL47" s="169"/>
      <c r="FDM47" s="169"/>
      <c r="FDN47" s="169"/>
      <c r="FDO47" s="169"/>
      <c r="FDP47" s="169"/>
      <c r="FDQ47" s="169"/>
      <c r="FDR47" s="169"/>
      <c r="FDS47" s="169"/>
      <c r="FDT47" s="169"/>
      <c r="FDU47" s="169"/>
      <c r="FDV47" s="169"/>
      <c r="FDW47" s="169"/>
      <c r="FDX47" s="169"/>
      <c r="FDY47" s="169"/>
      <c r="FDZ47" s="169"/>
      <c r="FEA47" s="169"/>
      <c r="FEB47" s="169"/>
      <c r="FEC47" s="169"/>
      <c r="FED47" s="169"/>
      <c r="FEE47" s="169"/>
      <c r="FEF47" s="169"/>
      <c r="FEG47" s="169"/>
      <c r="FEH47" s="169"/>
      <c r="FEI47" s="169"/>
      <c r="FEJ47" s="169"/>
      <c r="FEK47" s="169"/>
      <c r="FEL47" s="169"/>
      <c r="FEM47" s="169"/>
      <c r="FEN47" s="169"/>
      <c r="FEO47" s="169"/>
      <c r="FEP47" s="169"/>
      <c r="FEQ47" s="169"/>
      <c r="FER47" s="169"/>
      <c r="FES47" s="169"/>
      <c r="FET47" s="169"/>
      <c r="FEU47" s="169"/>
      <c r="FEV47" s="169"/>
      <c r="FEW47" s="169"/>
      <c r="FEX47" s="169"/>
      <c r="FEY47" s="169"/>
      <c r="FEZ47" s="169"/>
      <c r="FFA47" s="169"/>
      <c r="FFB47" s="169"/>
      <c r="FFC47" s="169"/>
      <c r="FFD47" s="169"/>
      <c r="FFE47" s="169"/>
      <c r="FFF47" s="169"/>
      <c r="FFG47" s="169"/>
      <c r="FFH47" s="169"/>
      <c r="FFI47" s="169"/>
      <c r="FFJ47" s="169"/>
      <c r="FFK47" s="169"/>
      <c r="FFL47" s="169"/>
      <c r="FFM47" s="169"/>
      <c r="FFN47" s="169"/>
      <c r="FFO47" s="169"/>
      <c r="FFP47" s="169"/>
      <c r="FFQ47" s="169"/>
      <c r="FFR47" s="169"/>
      <c r="FFS47" s="169"/>
      <c r="FFT47" s="169"/>
      <c r="FFU47" s="169"/>
      <c r="FFV47" s="169"/>
      <c r="FFW47" s="169"/>
      <c r="FFX47" s="169"/>
      <c r="FFY47" s="169"/>
      <c r="FFZ47" s="169"/>
      <c r="FGA47" s="169"/>
      <c r="FGB47" s="169"/>
      <c r="FGC47" s="169"/>
      <c r="FGD47" s="169"/>
      <c r="FGE47" s="169"/>
      <c r="FGF47" s="169"/>
      <c r="FGG47" s="169"/>
      <c r="FGH47" s="169"/>
      <c r="FGI47" s="169"/>
      <c r="FGJ47" s="169"/>
      <c r="FGK47" s="169"/>
      <c r="FGL47" s="169"/>
      <c r="FGM47" s="169"/>
      <c r="FGN47" s="169"/>
      <c r="FGO47" s="169"/>
      <c r="FGP47" s="169"/>
      <c r="FGQ47" s="169"/>
      <c r="FGR47" s="169"/>
      <c r="FGS47" s="169"/>
      <c r="FGT47" s="169"/>
      <c r="FGU47" s="169"/>
      <c r="FGV47" s="169"/>
      <c r="FGW47" s="169"/>
      <c r="FGX47" s="169"/>
      <c r="FGY47" s="169"/>
      <c r="FGZ47" s="169"/>
      <c r="FHA47" s="169"/>
      <c r="FHB47" s="169"/>
      <c r="FHC47" s="169"/>
      <c r="FHD47" s="169"/>
      <c r="FHE47" s="169"/>
      <c r="FHF47" s="169"/>
      <c r="FHG47" s="169"/>
      <c r="FHH47" s="169"/>
      <c r="FHI47" s="169"/>
      <c r="FHJ47" s="169"/>
      <c r="FHK47" s="169"/>
      <c r="FHL47" s="169"/>
      <c r="FHM47" s="169"/>
      <c r="FHN47" s="169"/>
      <c r="FHO47" s="169"/>
      <c r="FHP47" s="169"/>
      <c r="FHQ47" s="169"/>
      <c r="FHR47" s="169"/>
      <c r="FHS47" s="169"/>
      <c r="FHT47" s="169"/>
      <c r="FHU47" s="169"/>
      <c r="FHV47" s="169"/>
      <c r="FHW47" s="169"/>
      <c r="FHX47" s="169"/>
      <c r="FHY47" s="169"/>
      <c r="FHZ47" s="169"/>
      <c r="FIA47" s="169"/>
      <c r="FIB47" s="169"/>
      <c r="FIC47" s="169"/>
      <c r="FID47" s="169"/>
      <c r="FIE47" s="169"/>
      <c r="FIF47" s="169"/>
      <c r="FIG47" s="169"/>
      <c r="FIH47" s="169"/>
      <c r="FII47" s="169"/>
      <c r="FIJ47" s="169"/>
      <c r="FIK47" s="169"/>
      <c r="FIL47" s="169"/>
      <c r="FIM47" s="169"/>
      <c r="FIN47" s="169"/>
      <c r="FIO47" s="169"/>
      <c r="FIP47" s="169"/>
      <c r="FIQ47" s="169"/>
      <c r="FIR47" s="169"/>
      <c r="FIS47" s="169"/>
      <c r="FIT47" s="169"/>
      <c r="FIU47" s="169"/>
      <c r="FIV47" s="169"/>
      <c r="FIW47" s="169"/>
      <c r="FIX47" s="169"/>
      <c r="FIY47" s="169"/>
      <c r="FIZ47" s="169"/>
      <c r="FJA47" s="169"/>
      <c r="FJB47" s="169"/>
      <c r="FJC47" s="169"/>
      <c r="FJD47" s="169"/>
      <c r="FJE47" s="169"/>
      <c r="FJF47" s="169"/>
      <c r="FJG47" s="169"/>
      <c r="FJH47" s="169"/>
      <c r="FJI47" s="169"/>
      <c r="FJJ47" s="169"/>
      <c r="FJK47" s="169"/>
      <c r="FJL47" s="169"/>
      <c r="FJM47" s="169"/>
      <c r="FJN47" s="169"/>
      <c r="FJO47" s="169"/>
      <c r="FJP47" s="169"/>
      <c r="FJQ47" s="169"/>
      <c r="FJR47" s="169"/>
      <c r="FJS47" s="169"/>
      <c r="FJT47" s="169"/>
      <c r="FJU47" s="169"/>
      <c r="FJV47" s="169"/>
      <c r="FJW47" s="169"/>
      <c r="FJX47" s="169"/>
      <c r="FJY47" s="169"/>
      <c r="FJZ47" s="169"/>
      <c r="FKA47" s="169"/>
      <c r="FKB47" s="169"/>
      <c r="FKC47" s="169"/>
      <c r="FKD47" s="169"/>
      <c r="FKE47" s="169"/>
      <c r="FKF47" s="169"/>
      <c r="FKG47" s="169"/>
      <c r="FKH47" s="169"/>
      <c r="FKI47" s="169"/>
      <c r="FKJ47" s="169"/>
      <c r="FKK47" s="169"/>
      <c r="FKL47" s="169"/>
      <c r="FKM47" s="169"/>
      <c r="FKN47" s="169"/>
      <c r="FKO47" s="169"/>
      <c r="FKP47" s="169"/>
      <c r="FKQ47" s="169"/>
      <c r="FKR47" s="169"/>
      <c r="FKS47" s="169"/>
      <c r="FKT47" s="169"/>
      <c r="FKU47" s="169"/>
      <c r="FKV47" s="169"/>
      <c r="FKW47" s="169"/>
      <c r="FKX47" s="169"/>
      <c r="FKY47" s="169"/>
      <c r="FKZ47" s="169"/>
      <c r="FLA47" s="169"/>
      <c r="FLB47" s="169"/>
      <c r="FLC47" s="169"/>
      <c r="FLD47" s="169"/>
      <c r="FLE47" s="169"/>
      <c r="FLF47" s="169"/>
      <c r="FLG47" s="169"/>
      <c r="FLH47" s="169"/>
      <c r="FLI47" s="169"/>
      <c r="FLJ47" s="169"/>
      <c r="FLK47" s="169"/>
      <c r="FLL47" s="169"/>
      <c r="FLM47" s="169"/>
      <c r="FLN47" s="169"/>
      <c r="FLO47" s="169"/>
      <c r="FLP47" s="169"/>
      <c r="FLQ47" s="169"/>
      <c r="FLR47" s="169"/>
      <c r="FLS47" s="169"/>
      <c r="FLT47" s="169"/>
      <c r="FLU47" s="169"/>
      <c r="FLV47" s="169"/>
      <c r="FLW47" s="169"/>
      <c r="FLX47" s="169"/>
      <c r="FLY47" s="169"/>
      <c r="FLZ47" s="169"/>
      <c r="FMA47" s="169"/>
      <c r="FMB47" s="169"/>
      <c r="FMC47" s="169"/>
      <c r="FMD47" s="169"/>
      <c r="FME47" s="169"/>
      <c r="FMF47" s="169"/>
      <c r="FMG47" s="169"/>
      <c r="FMH47" s="169"/>
      <c r="FMI47" s="169"/>
      <c r="FMJ47" s="169"/>
      <c r="FMK47" s="169"/>
      <c r="FML47" s="169"/>
      <c r="FMM47" s="169"/>
      <c r="FMN47" s="169"/>
      <c r="FMO47" s="169"/>
      <c r="FMP47" s="169"/>
      <c r="FMQ47" s="169"/>
      <c r="FMR47" s="169"/>
      <c r="FMS47" s="169"/>
      <c r="FMT47" s="169"/>
      <c r="FMU47" s="169"/>
      <c r="FMV47" s="169"/>
      <c r="FMW47" s="169"/>
      <c r="FMX47" s="169"/>
      <c r="FMY47" s="169"/>
      <c r="FMZ47" s="169"/>
      <c r="FNA47" s="169"/>
      <c r="FNB47" s="169"/>
      <c r="FNC47" s="169"/>
      <c r="FND47" s="169"/>
      <c r="FNE47" s="169"/>
      <c r="FNF47" s="169"/>
      <c r="FNG47" s="169"/>
      <c r="FNH47" s="169"/>
      <c r="FNI47" s="169"/>
      <c r="FNJ47" s="169"/>
      <c r="FNK47" s="169"/>
      <c r="FNL47" s="169"/>
      <c r="FNM47" s="169"/>
      <c r="FNN47" s="169"/>
      <c r="FNO47" s="169"/>
      <c r="FNP47" s="169"/>
      <c r="FNQ47" s="169"/>
      <c r="FNR47" s="169"/>
      <c r="FNS47" s="169"/>
      <c r="FNT47" s="169"/>
      <c r="FNU47" s="169"/>
      <c r="FNV47" s="169"/>
      <c r="FNW47" s="169"/>
      <c r="FNX47" s="169"/>
      <c r="FNY47" s="169"/>
      <c r="FNZ47" s="169"/>
      <c r="FOA47" s="169"/>
      <c r="FOB47" s="169"/>
      <c r="FOC47" s="169"/>
      <c r="FOD47" s="169"/>
      <c r="FOE47" s="169"/>
      <c r="FOF47" s="169"/>
      <c r="FOG47" s="169"/>
      <c r="FOH47" s="169"/>
      <c r="FOI47" s="169"/>
      <c r="FOJ47" s="169"/>
      <c r="FOK47" s="169"/>
      <c r="FOL47" s="169"/>
      <c r="FOM47" s="169"/>
      <c r="FON47" s="169"/>
      <c r="FOO47" s="169"/>
      <c r="FOP47" s="169"/>
      <c r="FOQ47" s="169"/>
      <c r="FOR47" s="169"/>
      <c r="FOS47" s="169"/>
      <c r="FOT47" s="169"/>
      <c r="FOU47" s="169"/>
      <c r="FOV47" s="169"/>
      <c r="FOW47" s="169"/>
      <c r="FOX47" s="169"/>
      <c r="FOY47" s="169"/>
      <c r="FOZ47" s="169"/>
      <c r="FPA47" s="169"/>
      <c r="FPB47" s="169"/>
      <c r="FPC47" s="169"/>
      <c r="FPD47" s="169"/>
      <c r="FPE47" s="169"/>
      <c r="FPF47" s="169"/>
      <c r="FPG47" s="169"/>
      <c r="FPH47" s="169"/>
      <c r="FPI47" s="169"/>
      <c r="FPJ47" s="169"/>
      <c r="FPK47" s="169"/>
      <c r="FPL47" s="169"/>
      <c r="FPM47" s="169"/>
      <c r="FPN47" s="169"/>
      <c r="FPO47" s="169"/>
      <c r="FPP47" s="169"/>
      <c r="FPQ47" s="169"/>
      <c r="FPR47" s="169"/>
      <c r="FPS47" s="169"/>
      <c r="FPT47" s="169"/>
      <c r="FPU47" s="169"/>
      <c r="FPV47" s="169"/>
      <c r="FPW47" s="169"/>
      <c r="FPX47" s="169"/>
      <c r="FPY47" s="169"/>
      <c r="FPZ47" s="169"/>
      <c r="FQA47" s="169"/>
      <c r="FQB47" s="169"/>
      <c r="FQC47" s="169"/>
      <c r="FQD47" s="169"/>
      <c r="FQE47" s="169"/>
      <c r="FQF47" s="169"/>
      <c r="FQG47" s="169"/>
      <c r="FQH47" s="169"/>
      <c r="FQI47" s="169"/>
      <c r="FQJ47" s="169"/>
      <c r="FQK47" s="169"/>
      <c r="FQL47" s="169"/>
      <c r="FQM47" s="169"/>
      <c r="FQN47" s="169"/>
      <c r="FQO47" s="169"/>
      <c r="FQP47" s="169"/>
      <c r="FQQ47" s="169"/>
      <c r="FQR47" s="169"/>
      <c r="FQS47" s="169"/>
      <c r="FQT47" s="169"/>
      <c r="FQU47" s="169"/>
      <c r="FQV47" s="169"/>
      <c r="FQW47" s="169"/>
      <c r="FQX47" s="169"/>
      <c r="FQY47" s="169"/>
      <c r="FQZ47" s="169"/>
      <c r="FRA47" s="169"/>
      <c r="FRB47" s="169"/>
      <c r="FRC47" s="169"/>
      <c r="FRD47" s="169"/>
      <c r="FRE47" s="169"/>
      <c r="FRF47" s="169"/>
      <c r="FRG47" s="169"/>
      <c r="FRH47" s="169"/>
      <c r="FRI47" s="169"/>
      <c r="FRJ47" s="169"/>
      <c r="FRK47" s="169"/>
      <c r="FRL47" s="169"/>
      <c r="FRM47" s="169"/>
      <c r="FRN47" s="169"/>
      <c r="FRO47" s="169"/>
      <c r="FRP47" s="169"/>
      <c r="FRQ47" s="169"/>
      <c r="FRR47" s="169"/>
      <c r="FRS47" s="169"/>
      <c r="FRT47" s="169"/>
      <c r="FRU47" s="169"/>
      <c r="FRV47" s="169"/>
      <c r="FRW47" s="169"/>
      <c r="FRX47" s="169"/>
      <c r="FRY47" s="169"/>
      <c r="FRZ47" s="169"/>
      <c r="FSA47" s="169"/>
      <c r="FSB47" s="169"/>
      <c r="FSC47" s="169"/>
      <c r="FSD47" s="169"/>
      <c r="FSE47" s="169"/>
      <c r="FSF47" s="169"/>
      <c r="FSG47" s="169"/>
      <c r="FSH47" s="169"/>
      <c r="FSI47" s="169"/>
      <c r="FSJ47" s="169"/>
      <c r="FSK47" s="169"/>
      <c r="FSL47" s="169"/>
      <c r="FSM47" s="169"/>
      <c r="FSN47" s="169"/>
      <c r="FSO47" s="169"/>
      <c r="FSP47" s="169"/>
      <c r="FSQ47" s="169"/>
      <c r="FSR47" s="169"/>
      <c r="FSS47" s="169"/>
      <c r="FST47" s="169"/>
      <c r="FSU47" s="169"/>
      <c r="FSV47" s="169"/>
      <c r="FSW47" s="169"/>
      <c r="FSX47" s="169"/>
      <c r="FSY47" s="169"/>
      <c r="FSZ47" s="169"/>
      <c r="FTA47" s="169"/>
      <c r="FTB47" s="169"/>
      <c r="FTC47" s="169"/>
      <c r="FTD47" s="169"/>
      <c r="FTE47" s="169"/>
      <c r="FTF47" s="169"/>
      <c r="FTG47" s="169"/>
      <c r="FTH47" s="169"/>
      <c r="FTI47" s="169"/>
      <c r="FTJ47" s="169"/>
      <c r="FTK47" s="169"/>
      <c r="FTL47" s="169"/>
      <c r="FTM47" s="169"/>
      <c r="FTN47" s="169"/>
      <c r="FTO47" s="169"/>
      <c r="FTP47" s="169"/>
      <c r="FTQ47" s="169"/>
      <c r="FTR47" s="169"/>
      <c r="FTS47" s="169"/>
      <c r="FTT47" s="169"/>
      <c r="FTU47" s="169"/>
      <c r="FTV47" s="169"/>
      <c r="FTW47" s="169"/>
      <c r="FTX47" s="169"/>
      <c r="FTY47" s="169"/>
      <c r="FTZ47" s="169"/>
      <c r="FUA47" s="169"/>
      <c r="FUB47" s="169"/>
      <c r="FUC47" s="169"/>
      <c r="FUD47" s="169"/>
      <c r="FUE47" s="169"/>
      <c r="FUF47" s="169"/>
      <c r="FUG47" s="169"/>
      <c r="FUH47" s="169"/>
      <c r="FUI47" s="169"/>
      <c r="FUJ47" s="169"/>
      <c r="FUK47" s="169"/>
      <c r="FUL47" s="169"/>
      <c r="FUM47" s="169"/>
      <c r="FUN47" s="169"/>
      <c r="FUO47" s="169"/>
      <c r="FUP47" s="169"/>
      <c r="FUQ47" s="169"/>
      <c r="FUR47" s="169"/>
      <c r="FUS47" s="169"/>
      <c r="FUT47" s="169"/>
      <c r="FUU47" s="169"/>
      <c r="FUV47" s="169"/>
      <c r="FUW47" s="169"/>
      <c r="FUX47" s="169"/>
      <c r="FUY47" s="169"/>
      <c r="FUZ47" s="169"/>
      <c r="FVA47" s="169"/>
      <c r="FVB47" s="169"/>
      <c r="FVC47" s="169"/>
      <c r="FVD47" s="169"/>
      <c r="FVE47" s="169"/>
      <c r="FVF47" s="169"/>
      <c r="FVG47" s="169"/>
      <c r="FVH47" s="169"/>
      <c r="FVI47" s="169"/>
      <c r="FVJ47" s="169"/>
      <c r="FVK47" s="169"/>
      <c r="FVL47" s="169"/>
      <c r="FVM47" s="169"/>
      <c r="FVN47" s="169"/>
      <c r="FVO47" s="169"/>
      <c r="FVP47" s="169"/>
      <c r="FVQ47" s="169"/>
      <c r="FVR47" s="169"/>
      <c r="FVS47" s="169"/>
      <c r="FVT47" s="169"/>
      <c r="FVU47" s="169"/>
      <c r="FVV47" s="169"/>
      <c r="FVW47" s="169"/>
      <c r="FVX47" s="169"/>
      <c r="FVY47" s="169"/>
      <c r="FVZ47" s="169"/>
      <c r="FWA47" s="169"/>
      <c r="FWB47" s="169"/>
      <c r="FWC47" s="169"/>
      <c r="FWD47" s="169"/>
      <c r="FWE47" s="169"/>
      <c r="FWF47" s="169"/>
      <c r="FWG47" s="169"/>
      <c r="FWH47" s="169"/>
      <c r="FWI47" s="169"/>
      <c r="FWJ47" s="169"/>
      <c r="FWK47" s="169"/>
      <c r="FWL47" s="169"/>
      <c r="FWM47" s="169"/>
      <c r="FWN47" s="169"/>
      <c r="FWO47" s="169"/>
      <c r="FWP47" s="169"/>
      <c r="FWQ47" s="169"/>
      <c r="FWR47" s="169"/>
      <c r="FWS47" s="169"/>
      <c r="FWT47" s="169"/>
      <c r="FWU47" s="169"/>
      <c r="FWV47" s="169"/>
      <c r="FWW47" s="169"/>
      <c r="FWX47" s="169"/>
      <c r="FWY47" s="169"/>
      <c r="FWZ47" s="169"/>
      <c r="FXA47" s="169"/>
      <c r="FXB47" s="169"/>
      <c r="FXC47" s="169"/>
      <c r="FXD47" s="169"/>
      <c r="FXE47" s="169"/>
      <c r="FXF47" s="169"/>
      <c r="FXG47" s="169"/>
      <c r="FXH47" s="169"/>
      <c r="FXI47" s="169"/>
      <c r="FXJ47" s="169"/>
      <c r="FXK47" s="169"/>
      <c r="FXL47" s="169"/>
      <c r="FXM47" s="169"/>
      <c r="FXN47" s="169"/>
      <c r="FXO47" s="169"/>
      <c r="FXP47" s="169"/>
      <c r="FXQ47" s="169"/>
      <c r="FXR47" s="169"/>
      <c r="FXS47" s="169"/>
      <c r="FXT47" s="169"/>
      <c r="FXU47" s="169"/>
      <c r="FXV47" s="169"/>
      <c r="FXW47" s="169"/>
      <c r="FXX47" s="169"/>
      <c r="FXY47" s="169"/>
      <c r="FXZ47" s="169"/>
      <c r="FYA47" s="169"/>
      <c r="FYB47" s="169"/>
      <c r="FYC47" s="169"/>
      <c r="FYD47" s="169"/>
      <c r="FYE47" s="169"/>
      <c r="FYF47" s="169"/>
      <c r="FYG47" s="169"/>
      <c r="FYH47" s="169"/>
      <c r="FYI47" s="169"/>
      <c r="FYJ47" s="169"/>
      <c r="FYK47" s="169"/>
      <c r="FYL47" s="169"/>
      <c r="FYM47" s="169"/>
      <c r="FYN47" s="169"/>
      <c r="FYO47" s="169"/>
      <c r="FYP47" s="169"/>
      <c r="FYQ47" s="169"/>
      <c r="FYR47" s="169"/>
      <c r="FYS47" s="169"/>
      <c r="FYT47" s="169"/>
      <c r="FYU47" s="169"/>
      <c r="FYV47" s="169"/>
      <c r="FYW47" s="169"/>
      <c r="FYX47" s="169"/>
      <c r="FYY47" s="169"/>
      <c r="FYZ47" s="169"/>
      <c r="FZA47" s="169"/>
      <c r="FZB47" s="169"/>
      <c r="FZC47" s="169"/>
      <c r="FZD47" s="169"/>
      <c r="FZE47" s="169"/>
      <c r="FZF47" s="169"/>
      <c r="FZG47" s="169"/>
      <c r="FZH47" s="169"/>
      <c r="FZI47" s="169"/>
      <c r="FZJ47" s="169"/>
      <c r="FZK47" s="169"/>
      <c r="FZL47" s="169"/>
      <c r="FZM47" s="169"/>
      <c r="FZN47" s="169"/>
      <c r="FZO47" s="169"/>
      <c r="FZP47" s="169"/>
      <c r="FZQ47" s="169"/>
      <c r="FZR47" s="169"/>
      <c r="FZS47" s="169"/>
      <c r="FZT47" s="169"/>
      <c r="FZU47" s="169"/>
      <c r="FZV47" s="169"/>
      <c r="FZW47" s="169"/>
      <c r="FZX47" s="169"/>
      <c r="FZY47" s="169"/>
      <c r="FZZ47" s="169"/>
      <c r="GAA47" s="169"/>
      <c r="GAB47" s="169"/>
      <c r="GAC47" s="169"/>
      <c r="GAD47" s="169"/>
      <c r="GAE47" s="169"/>
      <c r="GAF47" s="169"/>
      <c r="GAG47" s="169"/>
      <c r="GAH47" s="169"/>
      <c r="GAI47" s="169"/>
      <c r="GAJ47" s="169"/>
      <c r="GAK47" s="169"/>
      <c r="GAL47" s="169"/>
      <c r="GAM47" s="169"/>
      <c r="GAN47" s="169"/>
      <c r="GAO47" s="169"/>
      <c r="GAP47" s="169"/>
      <c r="GAQ47" s="169"/>
      <c r="GAR47" s="169"/>
      <c r="GAS47" s="169"/>
      <c r="GAT47" s="169"/>
      <c r="GAU47" s="169"/>
      <c r="GAV47" s="169"/>
      <c r="GAW47" s="169"/>
      <c r="GAX47" s="169"/>
      <c r="GAY47" s="169"/>
      <c r="GAZ47" s="169"/>
      <c r="GBA47" s="169"/>
      <c r="GBB47" s="169"/>
      <c r="GBC47" s="169"/>
      <c r="GBD47" s="169"/>
      <c r="GBE47" s="169"/>
      <c r="GBF47" s="169"/>
      <c r="GBG47" s="169"/>
      <c r="GBH47" s="169"/>
      <c r="GBI47" s="169"/>
      <c r="GBJ47" s="169"/>
      <c r="GBK47" s="169"/>
      <c r="GBL47" s="169"/>
      <c r="GBM47" s="169"/>
      <c r="GBN47" s="169"/>
      <c r="GBO47" s="169"/>
      <c r="GBP47" s="169"/>
      <c r="GBQ47" s="169"/>
      <c r="GBR47" s="169"/>
      <c r="GBS47" s="169"/>
      <c r="GBT47" s="169"/>
      <c r="GBU47" s="169"/>
      <c r="GBV47" s="169"/>
      <c r="GBW47" s="169"/>
      <c r="GBX47" s="169"/>
      <c r="GBY47" s="169"/>
      <c r="GBZ47" s="169"/>
      <c r="GCA47" s="169"/>
      <c r="GCB47" s="169"/>
      <c r="GCC47" s="169"/>
      <c r="GCD47" s="169"/>
      <c r="GCE47" s="169"/>
      <c r="GCF47" s="169"/>
      <c r="GCG47" s="169"/>
      <c r="GCH47" s="169"/>
      <c r="GCI47" s="169"/>
      <c r="GCJ47" s="169"/>
      <c r="GCK47" s="169"/>
      <c r="GCL47" s="169"/>
      <c r="GCM47" s="169"/>
      <c r="GCN47" s="169"/>
      <c r="GCO47" s="169"/>
      <c r="GCP47" s="169"/>
      <c r="GCQ47" s="169"/>
      <c r="GCR47" s="169"/>
      <c r="GCS47" s="169"/>
      <c r="GCT47" s="169"/>
      <c r="GCU47" s="169"/>
      <c r="GCV47" s="169"/>
      <c r="GCW47" s="169"/>
      <c r="GCX47" s="169"/>
      <c r="GCY47" s="169"/>
      <c r="GCZ47" s="169"/>
      <c r="GDA47" s="169"/>
      <c r="GDB47" s="169"/>
      <c r="GDC47" s="169"/>
      <c r="GDD47" s="169"/>
      <c r="GDE47" s="169"/>
      <c r="GDF47" s="169"/>
      <c r="GDG47" s="169"/>
      <c r="GDH47" s="169"/>
      <c r="GDI47" s="169"/>
      <c r="GDJ47" s="169"/>
      <c r="GDK47" s="169"/>
      <c r="GDL47" s="169"/>
      <c r="GDM47" s="169"/>
      <c r="GDN47" s="169"/>
      <c r="GDO47" s="169"/>
      <c r="GDP47" s="169"/>
      <c r="GDQ47" s="169"/>
      <c r="GDR47" s="169"/>
      <c r="GDS47" s="169"/>
      <c r="GDT47" s="169"/>
      <c r="GDU47" s="169"/>
      <c r="GDV47" s="169"/>
      <c r="GDW47" s="169"/>
      <c r="GDX47" s="169"/>
      <c r="GDY47" s="169"/>
      <c r="GDZ47" s="169"/>
      <c r="GEA47" s="169"/>
      <c r="GEB47" s="169"/>
      <c r="GEC47" s="169"/>
      <c r="GED47" s="169"/>
      <c r="GEE47" s="169"/>
      <c r="GEF47" s="169"/>
      <c r="GEG47" s="169"/>
      <c r="GEH47" s="169"/>
      <c r="GEI47" s="169"/>
      <c r="GEJ47" s="169"/>
      <c r="GEK47" s="169"/>
      <c r="GEL47" s="169"/>
      <c r="GEM47" s="169"/>
      <c r="GEN47" s="169"/>
      <c r="GEO47" s="169"/>
      <c r="GEP47" s="169"/>
      <c r="GEQ47" s="169"/>
      <c r="GER47" s="169"/>
      <c r="GES47" s="169"/>
      <c r="GET47" s="169"/>
      <c r="GEU47" s="169"/>
      <c r="GEV47" s="169"/>
      <c r="GEW47" s="169"/>
      <c r="GEX47" s="169"/>
      <c r="GEY47" s="169"/>
      <c r="GEZ47" s="169"/>
      <c r="GFA47" s="169"/>
      <c r="GFB47" s="169"/>
      <c r="GFC47" s="169"/>
      <c r="GFD47" s="169"/>
      <c r="GFE47" s="169"/>
      <c r="GFF47" s="169"/>
      <c r="GFG47" s="169"/>
      <c r="GFH47" s="169"/>
      <c r="GFI47" s="169"/>
      <c r="GFJ47" s="169"/>
      <c r="GFK47" s="169"/>
      <c r="GFL47" s="169"/>
      <c r="GFM47" s="169"/>
      <c r="GFN47" s="169"/>
      <c r="GFO47" s="169"/>
      <c r="GFP47" s="169"/>
      <c r="GFQ47" s="169"/>
      <c r="GFR47" s="169"/>
      <c r="GFS47" s="169"/>
      <c r="GFT47" s="169"/>
      <c r="GFU47" s="169"/>
      <c r="GFV47" s="169"/>
      <c r="GFW47" s="169"/>
      <c r="GFX47" s="169"/>
      <c r="GFY47" s="169"/>
      <c r="GFZ47" s="169"/>
      <c r="GGA47" s="169"/>
      <c r="GGB47" s="169"/>
      <c r="GGC47" s="169"/>
      <c r="GGD47" s="169"/>
      <c r="GGE47" s="169"/>
      <c r="GGF47" s="169"/>
      <c r="GGG47" s="169"/>
      <c r="GGH47" s="169"/>
      <c r="GGI47" s="169"/>
      <c r="GGJ47" s="169"/>
      <c r="GGK47" s="169"/>
      <c r="GGL47" s="169"/>
      <c r="GGM47" s="169"/>
      <c r="GGN47" s="169"/>
      <c r="GGO47" s="169"/>
      <c r="GGP47" s="169"/>
      <c r="GGQ47" s="169"/>
      <c r="GGR47" s="169"/>
      <c r="GGS47" s="169"/>
      <c r="GGT47" s="169"/>
      <c r="GGU47" s="169"/>
      <c r="GGV47" s="169"/>
      <c r="GGW47" s="169"/>
      <c r="GGX47" s="169"/>
      <c r="GGY47" s="169"/>
      <c r="GGZ47" s="169"/>
      <c r="GHA47" s="169"/>
      <c r="GHB47" s="169"/>
      <c r="GHC47" s="169"/>
      <c r="GHD47" s="169"/>
      <c r="GHE47" s="169"/>
      <c r="GHF47" s="169"/>
      <c r="GHG47" s="169"/>
      <c r="GHH47" s="169"/>
      <c r="GHI47" s="169"/>
      <c r="GHJ47" s="169"/>
      <c r="GHK47" s="169"/>
      <c r="GHL47" s="169"/>
      <c r="GHM47" s="169"/>
      <c r="GHN47" s="169"/>
      <c r="GHO47" s="169"/>
      <c r="GHP47" s="169"/>
      <c r="GHQ47" s="169"/>
      <c r="GHR47" s="169"/>
      <c r="GHS47" s="169"/>
      <c r="GHT47" s="169"/>
      <c r="GHU47" s="169"/>
      <c r="GHV47" s="169"/>
      <c r="GHW47" s="169"/>
      <c r="GHX47" s="169"/>
      <c r="GHY47" s="169"/>
      <c r="GHZ47" s="169"/>
      <c r="GIA47" s="169"/>
      <c r="GIB47" s="169"/>
      <c r="GIC47" s="169"/>
      <c r="GID47" s="169"/>
      <c r="GIE47" s="169"/>
      <c r="GIF47" s="169"/>
      <c r="GIG47" s="169"/>
      <c r="GIH47" s="169"/>
      <c r="GII47" s="169"/>
      <c r="GIJ47" s="169"/>
      <c r="GIK47" s="169"/>
      <c r="GIL47" s="169"/>
      <c r="GIM47" s="169"/>
      <c r="GIN47" s="169"/>
      <c r="GIO47" s="169"/>
      <c r="GIP47" s="169"/>
      <c r="GIQ47" s="169"/>
      <c r="GIR47" s="169"/>
      <c r="GIS47" s="169"/>
      <c r="GIT47" s="169"/>
      <c r="GIU47" s="169"/>
      <c r="GIV47" s="169"/>
      <c r="GIW47" s="169"/>
      <c r="GIX47" s="169"/>
      <c r="GIY47" s="169"/>
      <c r="GIZ47" s="169"/>
      <c r="GJA47" s="169"/>
      <c r="GJB47" s="169"/>
      <c r="GJC47" s="169"/>
      <c r="GJD47" s="169"/>
      <c r="GJE47" s="169"/>
      <c r="GJF47" s="169"/>
      <c r="GJG47" s="169"/>
      <c r="GJH47" s="169"/>
      <c r="GJI47" s="169"/>
      <c r="GJJ47" s="169"/>
      <c r="GJK47" s="169"/>
      <c r="GJL47" s="169"/>
      <c r="GJM47" s="169"/>
      <c r="GJN47" s="169"/>
      <c r="GJO47" s="169"/>
      <c r="GJP47" s="169"/>
      <c r="GJQ47" s="169"/>
      <c r="GJR47" s="169"/>
      <c r="GJS47" s="169"/>
      <c r="GJT47" s="169"/>
      <c r="GJU47" s="169"/>
      <c r="GJV47" s="169"/>
      <c r="GJW47" s="169"/>
      <c r="GJX47" s="169"/>
      <c r="GJY47" s="169"/>
      <c r="GJZ47" s="169"/>
      <c r="GKA47" s="169"/>
      <c r="GKB47" s="169"/>
      <c r="GKC47" s="169"/>
      <c r="GKD47" s="169"/>
      <c r="GKE47" s="169"/>
      <c r="GKF47" s="169"/>
      <c r="GKG47" s="169"/>
      <c r="GKH47" s="169"/>
      <c r="GKI47" s="169"/>
      <c r="GKJ47" s="169"/>
      <c r="GKK47" s="169"/>
      <c r="GKL47" s="169"/>
      <c r="GKM47" s="169"/>
      <c r="GKN47" s="169"/>
      <c r="GKO47" s="169"/>
      <c r="GKP47" s="169"/>
      <c r="GKQ47" s="169"/>
      <c r="GKR47" s="169"/>
      <c r="GKS47" s="169"/>
      <c r="GKT47" s="169"/>
      <c r="GKU47" s="169"/>
      <c r="GKV47" s="169"/>
      <c r="GKW47" s="169"/>
      <c r="GKX47" s="169"/>
      <c r="GKY47" s="169"/>
      <c r="GKZ47" s="169"/>
      <c r="GLA47" s="169"/>
      <c r="GLB47" s="169"/>
      <c r="GLC47" s="169"/>
      <c r="GLD47" s="169"/>
      <c r="GLE47" s="169"/>
      <c r="GLF47" s="169"/>
      <c r="GLG47" s="169"/>
      <c r="GLH47" s="169"/>
      <c r="GLI47" s="169"/>
      <c r="GLJ47" s="169"/>
      <c r="GLK47" s="169"/>
      <c r="GLL47" s="169"/>
      <c r="GLM47" s="169"/>
      <c r="GLN47" s="169"/>
      <c r="GLO47" s="169"/>
      <c r="GLP47" s="169"/>
      <c r="GLQ47" s="169"/>
      <c r="GLR47" s="169"/>
      <c r="GLS47" s="169"/>
      <c r="GLT47" s="169"/>
      <c r="GLU47" s="169"/>
      <c r="GLV47" s="169"/>
      <c r="GLW47" s="169"/>
      <c r="GLX47" s="169"/>
      <c r="GLY47" s="169"/>
      <c r="GLZ47" s="169"/>
      <c r="GMA47" s="169"/>
      <c r="GMB47" s="169"/>
      <c r="GMC47" s="169"/>
      <c r="GMD47" s="169"/>
      <c r="GME47" s="169"/>
      <c r="GMF47" s="169"/>
      <c r="GMG47" s="169"/>
      <c r="GMH47" s="169"/>
      <c r="GMI47" s="169"/>
      <c r="GMJ47" s="169"/>
      <c r="GMK47" s="169"/>
      <c r="GML47" s="169"/>
      <c r="GMM47" s="169"/>
      <c r="GMN47" s="169"/>
      <c r="GMO47" s="169"/>
      <c r="GMP47" s="169"/>
      <c r="GMQ47" s="169"/>
      <c r="GMR47" s="169"/>
      <c r="GMS47" s="169"/>
      <c r="GMT47" s="169"/>
      <c r="GMU47" s="169"/>
      <c r="GMV47" s="169"/>
      <c r="GMW47" s="169"/>
      <c r="GMX47" s="169"/>
      <c r="GMY47" s="169"/>
      <c r="GMZ47" s="169"/>
      <c r="GNA47" s="169"/>
      <c r="GNB47" s="169"/>
      <c r="GNC47" s="169"/>
      <c r="GND47" s="169"/>
      <c r="GNE47" s="169"/>
      <c r="GNF47" s="169"/>
      <c r="GNG47" s="169"/>
      <c r="GNH47" s="169"/>
      <c r="GNI47" s="169"/>
      <c r="GNJ47" s="169"/>
      <c r="GNK47" s="169"/>
      <c r="GNL47" s="169"/>
      <c r="GNM47" s="169"/>
      <c r="GNN47" s="169"/>
      <c r="GNO47" s="169"/>
      <c r="GNP47" s="169"/>
      <c r="GNQ47" s="169"/>
      <c r="GNR47" s="169"/>
      <c r="GNS47" s="169"/>
      <c r="GNT47" s="169"/>
      <c r="GNU47" s="169"/>
      <c r="GNV47" s="169"/>
      <c r="GNW47" s="169"/>
      <c r="GNX47" s="169"/>
      <c r="GNY47" s="169"/>
      <c r="GNZ47" s="169"/>
      <c r="GOA47" s="169"/>
      <c r="GOB47" s="169"/>
      <c r="GOC47" s="169"/>
      <c r="GOD47" s="169"/>
      <c r="GOE47" s="169"/>
      <c r="GOF47" s="169"/>
      <c r="GOG47" s="169"/>
      <c r="GOH47" s="169"/>
      <c r="GOI47" s="169"/>
      <c r="GOJ47" s="169"/>
      <c r="GOK47" s="169"/>
      <c r="GOL47" s="169"/>
      <c r="GOM47" s="169"/>
      <c r="GON47" s="169"/>
      <c r="GOO47" s="169"/>
      <c r="GOP47" s="169"/>
      <c r="GOQ47" s="169"/>
      <c r="GOR47" s="169"/>
      <c r="GOS47" s="169"/>
      <c r="GOT47" s="169"/>
      <c r="GOU47" s="169"/>
      <c r="GOV47" s="169"/>
      <c r="GOW47" s="169"/>
      <c r="GOX47" s="169"/>
      <c r="GOY47" s="169"/>
      <c r="GOZ47" s="169"/>
      <c r="GPA47" s="169"/>
      <c r="GPB47" s="169"/>
      <c r="GPC47" s="169"/>
      <c r="GPD47" s="169"/>
      <c r="GPE47" s="169"/>
      <c r="GPF47" s="169"/>
      <c r="GPG47" s="169"/>
      <c r="GPH47" s="169"/>
      <c r="GPI47" s="169"/>
      <c r="GPJ47" s="169"/>
      <c r="GPK47" s="169"/>
      <c r="GPL47" s="169"/>
      <c r="GPM47" s="169"/>
      <c r="GPN47" s="169"/>
      <c r="GPO47" s="169"/>
      <c r="GPP47" s="169"/>
      <c r="GPQ47" s="169"/>
      <c r="GPR47" s="169"/>
      <c r="GPS47" s="169"/>
      <c r="GPT47" s="169"/>
      <c r="GPU47" s="169"/>
      <c r="GPV47" s="169"/>
      <c r="GPW47" s="169"/>
      <c r="GPX47" s="169"/>
      <c r="GPY47" s="169"/>
      <c r="GPZ47" s="169"/>
      <c r="GQA47" s="169"/>
      <c r="GQB47" s="169"/>
      <c r="GQC47" s="169"/>
      <c r="GQD47" s="169"/>
      <c r="GQE47" s="169"/>
      <c r="GQF47" s="169"/>
      <c r="GQG47" s="169"/>
      <c r="GQH47" s="169"/>
      <c r="GQI47" s="169"/>
      <c r="GQJ47" s="169"/>
      <c r="GQK47" s="169"/>
      <c r="GQL47" s="169"/>
      <c r="GQM47" s="169"/>
      <c r="GQN47" s="169"/>
      <c r="GQO47" s="169"/>
      <c r="GQP47" s="169"/>
      <c r="GQQ47" s="169"/>
      <c r="GQR47" s="169"/>
      <c r="GQS47" s="169"/>
      <c r="GQT47" s="169"/>
      <c r="GQU47" s="169"/>
      <c r="GQV47" s="169"/>
      <c r="GQW47" s="169"/>
      <c r="GQX47" s="169"/>
      <c r="GQY47" s="169"/>
      <c r="GQZ47" s="169"/>
      <c r="GRA47" s="169"/>
      <c r="GRB47" s="169"/>
      <c r="GRC47" s="169"/>
      <c r="GRD47" s="169"/>
      <c r="GRE47" s="169"/>
      <c r="GRF47" s="169"/>
      <c r="GRG47" s="169"/>
      <c r="GRH47" s="169"/>
      <c r="GRI47" s="169"/>
      <c r="GRJ47" s="169"/>
      <c r="GRK47" s="169"/>
      <c r="GRL47" s="169"/>
      <c r="GRM47" s="169"/>
      <c r="GRN47" s="169"/>
      <c r="GRO47" s="169"/>
      <c r="GRP47" s="169"/>
      <c r="GRQ47" s="169"/>
      <c r="GRR47" s="169"/>
      <c r="GRS47" s="169"/>
      <c r="GRT47" s="169"/>
      <c r="GRU47" s="169"/>
      <c r="GRV47" s="169"/>
      <c r="GRW47" s="169"/>
      <c r="GRX47" s="169"/>
      <c r="GRY47" s="169"/>
      <c r="GRZ47" s="169"/>
      <c r="GSA47" s="169"/>
      <c r="GSB47" s="169"/>
      <c r="GSC47" s="169"/>
      <c r="GSD47" s="169"/>
      <c r="GSE47" s="169"/>
      <c r="GSF47" s="169"/>
      <c r="GSG47" s="169"/>
      <c r="GSH47" s="169"/>
      <c r="GSI47" s="169"/>
      <c r="GSJ47" s="169"/>
      <c r="GSK47" s="169"/>
      <c r="GSL47" s="169"/>
      <c r="GSM47" s="169"/>
      <c r="GSN47" s="169"/>
      <c r="GSO47" s="169"/>
      <c r="GSP47" s="169"/>
      <c r="GSQ47" s="169"/>
      <c r="GSR47" s="169"/>
      <c r="GSS47" s="169"/>
      <c r="GST47" s="169"/>
      <c r="GSU47" s="169"/>
      <c r="GSV47" s="169"/>
      <c r="GSW47" s="169"/>
      <c r="GSX47" s="169"/>
      <c r="GSY47" s="169"/>
      <c r="GSZ47" s="169"/>
      <c r="GTA47" s="169"/>
      <c r="GTB47" s="169"/>
      <c r="GTC47" s="169"/>
      <c r="GTD47" s="169"/>
      <c r="GTE47" s="169"/>
      <c r="GTF47" s="169"/>
      <c r="GTG47" s="169"/>
      <c r="GTH47" s="169"/>
      <c r="GTI47" s="169"/>
      <c r="GTJ47" s="169"/>
      <c r="GTK47" s="169"/>
      <c r="GTL47" s="169"/>
      <c r="GTM47" s="169"/>
      <c r="GTN47" s="169"/>
      <c r="GTO47" s="169"/>
      <c r="GTP47" s="169"/>
      <c r="GTQ47" s="169"/>
      <c r="GTR47" s="169"/>
      <c r="GTS47" s="169"/>
      <c r="GTT47" s="169"/>
      <c r="GTU47" s="169"/>
      <c r="GTV47" s="169"/>
      <c r="GTW47" s="169"/>
      <c r="GTX47" s="169"/>
      <c r="GTY47" s="169"/>
      <c r="GTZ47" s="169"/>
      <c r="GUA47" s="169"/>
      <c r="GUB47" s="169"/>
      <c r="GUC47" s="169"/>
      <c r="GUD47" s="169"/>
      <c r="GUE47" s="169"/>
      <c r="GUF47" s="169"/>
      <c r="GUG47" s="169"/>
      <c r="GUH47" s="169"/>
      <c r="GUI47" s="169"/>
      <c r="GUJ47" s="169"/>
      <c r="GUK47" s="169"/>
      <c r="GUL47" s="169"/>
      <c r="GUM47" s="169"/>
      <c r="GUN47" s="169"/>
      <c r="GUO47" s="169"/>
      <c r="GUP47" s="169"/>
      <c r="GUQ47" s="169"/>
      <c r="GUR47" s="169"/>
      <c r="GUS47" s="169"/>
      <c r="GUT47" s="169"/>
      <c r="GUU47" s="169"/>
      <c r="GUV47" s="169"/>
      <c r="GUW47" s="169"/>
      <c r="GUX47" s="169"/>
      <c r="GUY47" s="169"/>
      <c r="GUZ47" s="169"/>
      <c r="GVA47" s="169"/>
      <c r="GVB47" s="169"/>
      <c r="GVC47" s="169"/>
      <c r="GVD47" s="169"/>
      <c r="GVE47" s="169"/>
      <c r="GVF47" s="169"/>
      <c r="GVG47" s="169"/>
      <c r="GVH47" s="169"/>
      <c r="GVI47" s="169"/>
      <c r="GVJ47" s="169"/>
      <c r="GVK47" s="169"/>
      <c r="GVL47" s="169"/>
      <c r="GVM47" s="169"/>
      <c r="GVN47" s="169"/>
      <c r="GVO47" s="169"/>
      <c r="GVP47" s="169"/>
      <c r="GVQ47" s="169"/>
      <c r="GVR47" s="169"/>
      <c r="GVS47" s="169"/>
      <c r="GVT47" s="169"/>
      <c r="GVU47" s="169"/>
      <c r="GVV47" s="169"/>
      <c r="GVW47" s="169"/>
      <c r="GVX47" s="169"/>
      <c r="GVY47" s="169"/>
      <c r="GVZ47" s="169"/>
      <c r="GWA47" s="169"/>
      <c r="GWB47" s="169"/>
      <c r="GWC47" s="169"/>
      <c r="GWD47" s="169"/>
      <c r="GWE47" s="169"/>
      <c r="GWF47" s="169"/>
      <c r="GWG47" s="169"/>
      <c r="GWH47" s="169"/>
      <c r="GWI47" s="169"/>
      <c r="GWJ47" s="169"/>
      <c r="GWK47" s="169"/>
      <c r="GWL47" s="169"/>
      <c r="GWM47" s="169"/>
      <c r="GWN47" s="169"/>
      <c r="GWO47" s="169"/>
      <c r="GWP47" s="169"/>
      <c r="GWQ47" s="169"/>
      <c r="GWR47" s="169"/>
      <c r="GWS47" s="169"/>
      <c r="GWT47" s="169"/>
      <c r="GWU47" s="169"/>
      <c r="GWV47" s="169"/>
      <c r="GWW47" s="169"/>
      <c r="GWX47" s="169"/>
      <c r="GWY47" s="169"/>
      <c r="GWZ47" s="169"/>
      <c r="GXA47" s="169"/>
      <c r="GXB47" s="169"/>
      <c r="GXC47" s="169"/>
      <c r="GXD47" s="169"/>
      <c r="GXE47" s="169"/>
      <c r="GXF47" s="169"/>
      <c r="GXG47" s="169"/>
      <c r="GXH47" s="169"/>
      <c r="GXI47" s="169"/>
      <c r="GXJ47" s="169"/>
      <c r="GXK47" s="169"/>
      <c r="GXL47" s="169"/>
      <c r="GXM47" s="169"/>
      <c r="GXN47" s="169"/>
      <c r="GXO47" s="169"/>
      <c r="GXP47" s="169"/>
      <c r="GXQ47" s="169"/>
      <c r="GXR47" s="169"/>
      <c r="GXS47" s="169"/>
      <c r="GXT47" s="169"/>
      <c r="GXU47" s="169"/>
      <c r="GXV47" s="169"/>
      <c r="GXW47" s="169"/>
      <c r="GXX47" s="169"/>
      <c r="GXY47" s="169"/>
      <c r="GXZ47" s="169"/>
      <c r="GYA47" s="169"/>
      <c r="GYB47" s="169"/>
      <c r="GYC47" s="169"/>
      <c r="GYD47" s="169"/>
      <c r="GYE47" s="169"/>
      <c r="GYF47" s="169"/>
      <c r="GYG47" s="169"/>
      <c r="GYH47" s="169"/>
      <c r="GYI47" s="169"/>
      <c r="GYJ47" s="169"/>
      <c r="GYK47" s="169"/>
      <c r="GYL47" s="169"/>
      <c r="GYM47" s="169"/>
      <c r="GYN47" s="169"/>
      <c r="GYO47" s="169"/>
      <c r="GYP47" s="169"/>
      <c r="GYQ47" s="169"/>
      <c r="GYR47" s="169"/>
      <c r="GYS47" s="169"/>
      <c r="GYT47" s="169"/>
      <c r="GYU47" s="169"/>
      <c r="GYV47" s="169"/>
      <c r="GYW47" s="169"/>
      <c r="GYX47" s="169"/>
      <c r="GYY47" s="169"/>
      <c r="GYZ47" s="169"/>
      <c r="GZA47" s="169"/>
      <c r="GZB47" s="169"/>
      <c r="GZC47" s="169"/>
      <c r="GZD47" s="169"/>
      <c r="GZE47" s="169"/>
      <c r="GZF47" s="169"/>
      <c r="GZG47" s="169"/>
      <c r="GZH47" s="169"/>
      <c r="GZI47" s="169"/>
      <c r="GZJ47" s="169"/>
      <c r="GZK47" s="169"/>
      <c r="GZL47" s="169"/>
      <c r="GZM47" s="169"/>
      <c r="GZN47" s="169"/>
      <c r="GZO47" s="169"/>
      <c r="GZP47" s="169"/>
      <c r="GZQ47" s="169"/>
      <c r="GZR47" s="169"/>
      <c r="GZS47" s="169"/>
      <c r="GZT47" s="169"/>
      <c r="GZU47" s="169"/>
      <c r="GZV47" s="169"/>
      <c r="GZW47" s="169"/>
      <c r="GZX47" s="169"/>
      <c r="GZY47" s="169"/>
      <c r="GZZ47" s="169"/>
      <c r="HAA47" s="169"/>
      <c r="HAB47" s="169"/>
      <c r="HAC47" s="169"/>
      <c r="HAD47" s="169"/>
      <c r="HAE47" s="169"/>
      <c r="HAF47" s="169"/>
      <c r="HAG47" s="169"/>
      <c r="HAH47" s="169"/>
      <c r="HAI47" s="169"/>
      <c r="HAJ47" s="169"/>
      <c r="HAK47" s="169"/>
      <c r="HAL47" s="169"/>
      <c r="HAM47" s="169"/>
      <c r="HAN47" s="169"/>
      <c r="HAO47" s="169"/>
      <c r="HAP47" s="169"/>
      <c r="HAQ47" s="169"/>
      <c r="HAR47" s="169"/>
      <c r="HAS47" s="169"/>
      <c r="HAT47" s="169"/>
      <c r="HAU47" s="169"/>
      <c r="HAV47" s="169"/>
      <c r="HAW47" s="169"/>
      <c r="HAX47" s="169"/>
      <c r="HAY47" s="169"/>
      <c r="HAZ47" s="169"/>
      <c r="HBA47" s="169"/>
      <c r="HBB47" s="169"/>
      <c r="HBC47" s="169"/>
      <c r="HBD47" s="169"/>
      <c r="HBE47" s="169"/>
      <c r="HBF47" s="169"/>
      <c r="HBG47" s="169"/>
      <c r="HBH47" s="169"/>
      <c r="HBI47" s="169"/>
      <c r="HBJ47" s="169"/>
      <c r="HBK47" s="169"/>
      <c r="HBL47" s="169"/>
      <c r="HBM47" s="169"/>
      <c r="HBN47" s="169"/>
      <c r="HBO47" s="169"/>
      <c r="HBP47" s="169"/>
      <c r="HBQ47" s="169"/>
      <c r="HBR47" s="169"/>
      <c r="HBS47" s="169"/>
      <c r="HBT47" s="169"/>
      <c r="HBU47" s="169"/>
      <c r="HBV47" s="169"/>
      <c r="HBW47" s="169"/>
      <c r="HBX47" s="169"/>
      <c r="HBY47" s="169"/>
      <c r="HBZ47" s="169"/>
      <c r="HCA47" s="169"/>
      <c r="HCB47" s="169"/>
      <c r="HCC47" s="169"/>
      <c r="HCD47" s="169"/>
      <c r="HCE47" s="169"/>
      <c r="HCF47" s="169"/>
      <c r="HCG47" s="169"/>
      <c r="HCH47" s="169"/>
      <c r="HCI47" s="169"/>
      <c r="HCJ47" s="169"/>
      <c r="HCK47" s="169"/>
      <c r="HCL47" s="169"/>
      <c r="HCM47" s="169"/>
      <c r="HCN47" s="169"/>
      <c r="HCO47" s="169"/>
      <c r="HCP47" s="169"/>
      <c r="HCQ47" s="169"/>
      <c r="HCR47" s="169"/>
      <c r="HCS47" s="169"/>
      <c r="HCT47" s="169"/>
      <c r="HCU47" s="169"/>
      <c r="HCV47" s="169"/>
      <c r="HCW47" s="169"/>
      <c r="HCX47" s="169"/>
      <c r="HCY47" s="169"/>
      <c r="HCZ47" s="169"/>
      <c r="HDA47" s="169"/>
      <c r="HDB47" s="169"/>
      <c r="HDC47" s="169"/>
      <c r="HDD47" s="169"/>
      <c r="HDE47" s="169"/>
      <c r="HDF47" s="169"/>
      <c r="HDG47" s="169"/>
      <c r="HDH47" s="169"/>
      <c r="HDI47" s="169"/>
      <c r="HDJ47" s="169"/>
      <c r="HDK47" s="169"/>
      <c r="HDL47" s="169"/>
      <c r="HDM47" s="169"/>
      <c r="HDN47" s="169"/>
      <c r="HDO47" s="169"/>
      <c r="HDP47" s="169"/>
      <c r="HDQ47" s="169"/>
      <c r="HDR47" s="169"/>
      <c r="HDS47" s="169"/>
      <c r="HDT47" s="169"/>
      <c r="HDU47" s="169"/>
      <c r="HDV47" s="169"/>
      <c r="HDW47" s="169"/>
      <c r="HDX47" s="169"/>
      <c r="HDY47" s="169"/>
      <c r="HDZ47" s="169"/>
      <c r="HEA47" s="169"/>
      <c r="HEB47" s="169"/>
      <c r="HEC47" s="169"/>
      <c r="HED47" s="169"/>
      <c r="HEE47" s="169"/>
      <c r="HEF47" s="169"/>
      <c r="HEG47" s="169"/>
      <c r="HEH47" s="169"/>
      <c r="HEI47" s="169"/>
      <c r="HEJ47" s="169"/>
      <c r="HEK47" s="169"/>
      <c r="HEL47" s="169"/>
      <c r="HEM47" s="169"/>
      <c r="HEN47" s="169"/>
      <c r="HEO47" s="169"/>
      <c r="HEP47" s="169"/>
      <c r="HEQ47" s="169"/>
      <c r="HER47" s="169"/>
      <c r="HES47" s="169"/>
      <c r="HET47" s="169"/>
      <c r="HEU47" s="169"/>
      <c r="HEV47" s="169"/>
      <c r="HEW47" s="169"/>
      <c r="HEX47" s="169"/>
      <c r="HEY47" s="169"/>
      <c r="HEZ47" s="169"/>
      <c r="HFA47" s="169"/>
      <c r="HFB47" s="169"/>
      <c r="HFC47" s="169"/>
      <c r="HFD47" s="169"/>
      <c r="HFE47" s="169"/>
      <c r="HFF47" s="169"/>
      <c r="HFG47" s="169"/>
      <c r="HFH47" s="169"/>
      <c r="HFI47" s="169"/>
      <c r="HFJ47" s="169"/>
      <c r="HFK47" s="169"/>
      <c r="HFL47" s="169"/>
      <c r="HFM47" s="169"/>
      <c r="HFN47" s="169"/>
      <c r="HFO47" s="169"/>
      <c r="HFP47" s="169"/>
      <c r="HFQ47" s="169"/>
      <c r="HFR47" s="169"/>
      <c r="HFS47" s="169"/>
      <c r="HFT47" s="169"/>
      <c r="HFU47" s="169"/>
      <c r="HFV47" s="169"/>
      <c r="HFW47" s="169"/>
      <c r="HFX47" s="169"/>
      <c r="HFY47" s="169"/>
      <c r="HFZ47" s="169"/>
      <c r="HGA47" s="169"/>
      <c r="HGB47" s="169"/>
      <c r="HGC47" s="169"/>
      <c r="HGD47" s="169"/>
      <c r="HGE47" s="169"/>
      <c r="HGF47" s="169"/>
      <c r="HGG47" s="169"/>
      <c r="HGH47" s="169"/>
      <c r="HGI47" s="169"/>
      <c r="HGJ47" s="169"/>
      <c r="HGK47" s="169"/>
      <c r="HGL47" s="169"/>
      <c r="HGM47" s="169"/>
      <c r="HGN47" s="169"/>
      <c r="HGO47" s="169"/>
      <c r="HGP47" s="169"/>
      <c r="HGQ47" s="169"/>
      <c r="HGR47" s="169"/>
      <c r="HGS47" s="169"/>
      <c r="HGT47" s="169"/>
      <c r="HGU47" s="169"/>
      <c r="HGV47" s="169"/>
      <c r="HGW47" s="169"/>
      <c r="HGX47" s="169"/>
      <c r="HGY47" s="169"/>
      <c r="HGZ47" s="169"/>
      <c r="HHA47" s="169"/>
      <c r="HHB47" s="169"/>
      <c r="HHC47" s="169"/>
      <c r="HHD47" s="169"/>
      <c r="HHE47" s="169"/>
      <c r="HHF47" s="169"/>
      <c r="HHG47" s="169"/>
      <c r="HHH47" s="169"/>
      <c r="HHI47" s="169"/>
      <c r="HHJ47" s="169"/>
      <c r="HHK47" s="169"/>
      <c r="HHL47" s="169"/>
      <c r="HHM47" s="169"/>
      <c r="HHN47" s="169"/>
      <c r="HHO47" s="169"/>
      <c r="HHP47" s="169"/>
      <c r="HHQ47" s="169"/>
      <c r="HHR47" s="169"/>
      <c r="HHS47" s="169"/>
      <c r="HHT47" s="169"/>
      <c r="HHU47" s="169"/>
      <c r="HHV47" s="169"/>
      <c r="HHW47" s="169"/>
      <c r="HHX47" s="169"/>
      <c r="HHY47" s="169"/>
      <c r="HHZ47" s="169"/>
      <c r="HIA47" s="169"/>
      <c r="HIB47" s="169"/>
      <c r="HIC47" s="169"/>
      <c r="HID47" s="169"/>
      <c r="HIE47" s="169"/>
      <c r="HIF47" s="169"/>
      <c r="HIG47" s="169"/>
      <c r="HIH47" s="169"/>
      <c r="HII47" s="169"/>
      <c r="HIJ47" s="169"/>
      <c r="HIK47" s="169"/>
      <c r="HIL47" s="169"/>
      <c r="HIM47" s="169"/>
      <c r="HIN47" s="169"/>
      <c r="HIO47" s="169"/>
      <c r="HIP47" s="169"/>
      <c r="HIQ47" s="169"/>
      <c r="HIR47" s="169"/>
      <c r="HIS47" s="169"/>
      <c r="HIT47" s="169"/>
      <c r="HIU47" s="169"/>
      <c r="HIV47" s="169"/>
      <c r="HIW47" s="169"/>
      <c r="HIX47" s="169"/>
      <c r="HIY47" s="169"/>
      <c r="HIZ47" s="169"/>
      <c r="HJA47" s="169"/>
      <c r="HJB47" s="169"/>
      <c r="HJC47" s="169"/>
      <c r="HJD47" s="169"/>
      <c r="HJE47" s="169"/>
      <c r="HJF47" s="169"/>
      <c r="HJG47" s="169"/>
      <c r="HJH47" s="169"/>
      <c r="HJI47" s="169"/>
      <c r="HJJ47" s="169"/>
      <c r="HJK47" s="169"/>
      <c r="HJL47" s="169"/>
      <c r="HJM47" s="169"/>
      <c r="HJN47" s="169"/>
      <c r="HJO47" s="169"/>
      <c r="HJP47" s="169"/>
      <c r="HJQ47" s="169"/>
      <c r="HJR47" s="169"/>
      <c r="HJS47" s="169"/>
      <c r="HJT47" s="169"/>
      <c r="HJU47" s="169"/>
      <c r="HJV47" s="169"/>
      <c r="HJW47" s="169"/>
      <c r="HJX47" s="169"/>
      <c r="HJY47" s="169"/>
      <c r="HJZ47" s="169"/>
      <c r="HKA47" s="169"/>
      <c r="HKB47" s="169"/>
      <c r="HKC47" s="169"/>
      <c r="HKD47" s="169"/>
      <c r="HKE47" s="169"/>
      <c r="HKF47" s="169"/>
      <c r="HKG47" s="169"/>
      <c r="HKH47" s="169"/>
      <c r="HKI47" s="169"/>
      <c r="HKJ47" s="169"/>
      <c r="HKK47" s="169"/>
      <c r="HKL47" s="169"/>
      <c r="HKM47" s="169"/>
      <c r="HKN47" s="169"/>
      <c r="HKO47" s="169"/>
      <c r="HKP47" s="169"/>
      <c r="HKQ47" s="169"/>
      <c r="HKR47" s="169"/>
      <c r="HKS47" s="169"/>
      <c r="HKT47" s="169"/>
      <c r="HKU47" s="169"/>
      <c r="HKV47" s="169"/>
      <c r="HKW47" s="169"/>
      <c r="HKX47" s="169"/>
      <c r="HKY47" s="169"/>
      <c r="HKZ47" s="169"/>
      <c r="HLA47" s="169"/>
      <c r="HLB47" s="169"/>
      <c r="HLC47" s="169"/>
      <c r="HLD47" s="169"/>
      <c r="HLE47" s="169"/>
      <c r="HLF47" s="169"/>
      <c r="HLG47" s="169"/>
      <c r="HLH47" s="169"/>
      <c r="HLI47" s="169"/>
      <c r="HLJ47" s="169"/>
      <c r="HLK47" s="169"/>
      <c r="HLL47" s="169"/>
      <c r="HLM47" s="169"/>
      <c r="HLN47" s="169"/>
      <c r="HLO47" s="169"/>
      <c r="HLP47" s="169"/>
      <c r="HLQ47" s="169"/>
      <c r="HLR47" s="169"/>
      <c r="HLS47" s="169"/>
      <c r="HLT47" s="169"/>
      <c r="HLU47" s="169"/>
      <c r="HLV47" s="169"/>
      <c r="HLW47" s="169"/>
      <c r="HLX47" s="169"/>
      <c r="HLY47" s="169"/>
      <c r="HLZ47" s="169"/>
      <c r="HMA47" s="169"/>
      <c r="HMB47" s="169"/>
      <c r="HMC47" s="169"/>
      <c r="HMD47" s="169"/>
      <c r="HME47" s="169"/>
      <c r="HMF47" s="169"/>
      <c r="HMG47" s="169"/>
      <c r="HMH47" s="169"/>
      <c r="HMI47" s="169"/>
      <c r="HMJ47" s="169"/>
      <c r="HMK47" s="169"/>
      <c r="HML47" s="169"/>
      <c r="HMM47" s="169"/>
      <c r="HMN47" s="169"/>
      <c r="HMO47" s="169"/>
      <c r="HMP47" s="169"/>
      <c r="HMQ47" s="169"/>
      <c r="HMR47" s="169"/>
      <c r="HMS47" s="169"/>
      <c r="HMT47" s="169"/>
      <c r="HMU47" s="169"/>
      <c r="HMV47" s="169"/>
      <c r="HMW47" s="169"/>
      <c r="HMX47" s="169"/>
      <c r="HMY47" s="169"/>
      <c r="HMZ47" s="169"/>
      <c r="HNA47" s="169"/>
      <c r="HNB47" s="169"/>
      <c r="HNC47" s="169"/>
      <c r="HND47" s="169"/>
      <c r="HNE47" s="169"/>
      <c r="HNF47" s="169"/>
      <c r="HNG47" s="169"/>
      <c r="HNH47" s="169"/>
      <c r="HNI47" s="169"/>
      <c r="HNJ47" s="169"/>
      <c r="HNK47" s="169"/>
      <c r="HNL47" s="169"/>
      <c r="HNM47" s="169"/>
      <c r="HNN47" s="169"/>
      <c r="HNO47" s="169"/>
      <c r="HNP47" s="169"/>
      <c r="HNQ47" s="169"/>
      <c r="HNR47" s="169"/>
      <c r="HNS47" s="169"/>
      <c r="HNT47" s="169"/>
      <c r="HNU47" s="169"/>
      <c r="HNV47" s="169"/>
      <c r="HNW47" s="169"/>
      <c r="HNX47" s="169"/>
      <c r="HNY47" s="169"/>
      <c r="HNZ47" s="169"/>
      <c r="HOA47" s="169"/>
      <c r="HOB47" s="169"/>
      <c r="HOC47" s="169"/>
      <c r="HOD47" s="169"/>
      <c r="HOE47" s="169"/>
      <c r="HOF47" s="169"/>
      <c r="HOG47" s="169"/>
      <c r="HOH47" s="169"/>
      <c r="HOI47" s="169"/>
      <c r="HOJ47" s="169"/>
      <c r="HOK47" s="169"/>
      <c r="HOL47" s="169"/>
      <c r="HOM47" s="169"/>
      <c r="HON47" s="169"/>
      <c r="HOO47" s="169"/>
      <c r="HOP47" s="169"/>
      <c r="HOQ47" s="169"/>
      <c r="HOR47" s="169"/>
      <c r="HOS47" s="169"/>
      <c r="HOT47" s="169"/>
      <c r="HOU47" s="169"/>
      <c r="HOV47" s="169"/>
      <c r="HOW47" s="169"/>
      <c r="HOX47" s="169"/>
      <c r="HOY47" s="169"/>
      <c r="HOZ47" s="169"/>
      <c r="HPA47" s="169"/>
      <c r="HPB47" s="169"/>
      <c r="HPC47" s="169"/>
      <c r="HPD47" s="169"/>
      <c r="HPE47" s="169"/>
      <c r="HPF47" s="169"/>
      <c r="HPG47" s="169"/>
      <c r="HPH47" s="169"/>
      <c r="HPI47" s="169"/>
      <c r="HPJ47" s="169"/>
      <c r="HPK47" s="169"/>
      <c r="HPL47" s="169"/>
      <c r="HPM47" s="169"/>
      <c r="HPN47" s="169"/>
      <c r="HPO47" s="169"/>
      <c r="HPP47" s="169"/>
      <c r="HPQ47" s="169"/>
      <c r="HPR47" s="169"/>
      <c r="HPS47" s="169"/>
      <c r="HPT47" s="169"/>
      <c r="HPU47" s="169"/>
      <c r="HPV47" s="169"/>
      <c r="HPW47" s="169"/>
      <c r="HPX47" s="169"/>
      <c r="HPY47" s="169"/>
      <c r="HPZ47" s="169"/>
      <c r="HQA47" s="169"/>
      <c r="HQB47" s="169"/>
      <c r="HQC47" s="169"/>
      <c r="HQD47" s="169"/>
      <c r="HQE47" s="169"/>
      <c r="HQF47" s="169"/>
      <c r="HQG47" s="169"/>
      <c r="HQH47" s="169"/>
      <c r="HQI47" s="169"/>
      <c r="HQJ47" s="169"/>
      <c r="HQK47" s="169"/>
      <c r="HQL47" s="169"/>
      <c r="HQM47" s="169"/>
      <c r="HQN47" s="169"/>
      <c r="HQO47" s="169"/>
      <c r="HQP47" s="169"/>
      <c r="HQQ47" s="169"/>
      <c r="HQR47" s="169"/>
      <c r="HQS47" s="169"/>
      <c r="HQT47" s="169"/>
      <c r="HQU47" s="169"/>
      <c r="HQV47" s="169"/>
      <c r="HQW47" s="169"/>
      <c r="HQX47" s="169"/>
      <c r="HQY47" s="169"/>
      <c r="HQZ47" s="169"/>
      <c r="HRA47" s="169"/>
      <c r="HRB47" s="169"/>
      <c r="HRC47" s="169"/>
      <c r="HRD47" s="169"/>
      <c r="HRE47" s="169"/>
      <c r="HRF47" s="169"/>
      <c r="HRG47" s="169"/>
      <c r="HRH47" s="169"/>
      <c r="HRI47" s="169"/>
      <c r="HRJ47" s="169"/>
      <c r="HRK47" s="169"/>
      <c r="HRL47" s="169"/>
      <c r="HRM47" s="169"/>
      <c r="HRN47" s="169"/>
      <c r="HRO47" s="169"/>
      <c r="HRP47" s="169"/>
      <c r="HRQ47" s="169"/>
      <c r="HRR47" s="169"/>
      <c r="HRS47" s="169"/>
      <c r="HRT47" s="169"/>
      <c r="HRU47" s="169"/>
      <c r="HRV47" s="169"/>
      <c r="HRW47" s="169"/>
      <c r="HRX47" s="169"/>
      <c r="HRY47" s="169"/>
      <c r="HRZ47" s="169"/>
      <c r="HSA47" s="169"/>
      <c r="HSB47" s="169"/>
      <c r="HSC47" s="169"/>
      <c r="HSD47" s="169"/>
      <c r="HSE47" s="169"/>
      <c r="HSF47" s="169"/>
      <c r="HSG47" s="169"/>
      <c r="HSH47" s="169"/>
      <c r="HSI47" s="169"/>
      <c r="HSJ47" s="169"/>
      <c r="HSK47" s="169"/>
      <c r="HSL47" s="169"/>
      <c r="HSM47" s="169"/>
      <c r="HSN47" s="169"/>
      <c r="HSO47" s="169"/>
      <c r="HSP47" s="169"/>
      <c r="HSQ47" s="169"/>
      <c r="HSR47" s="169"/>
      <c r="HSS47" s="169"/>
      <c r="HST47" s="169"/>
      <c r="HSU47" s="169"/>
      <c r="HSV47" s="169"/>
      <c r="HSW47" s="169"/>
      <c r="HSX47" s="169"/>
      <c r="HSY47" s="169"/>
      <c r="HSZ47" s="169"/>
      <c r="HTA47" s="169"/>
      <c r="HTB47" s="169"/>
      <c r="HTC47" s="169"/>
      <c r="HTD47" s="169"/>
      <c r="HTE47" s="169"/>
      <c r="HTF47" s="169"/>
      <c r="HTG47" s="169"/>
      <c r="HTH47" s="169"/>
      <c r="HTI47" s="169"/>
      <c r="HTJ47" s="169"/>
      <c r="HTK47" s="169"/>
      <c r="HTL47" s="169"/>
      <c r="HTM47" s="169"/>
      <c r="HTN47" s="169"/>
      <c r="HTO47" s="169"/>
      <c r="HTP47" s="169"/>
      <c r="HTQ47" s="169"/>
      <c r="HTR47" s="169"/>
      <c r="HTS47" s="169"/>
      <c r="HTT47" s="169"/>
      <c r="HTU47" s="169"/>
      <c r="HTV47" s="169"/>
      <c r="HTW47" s="169"/>
      <c r="HTX47" s="169"/>
      <c r="HTY47" s="169"/>
      <c r="HTZ47" s="169"/>
      <c r="HUA47" s="169"/>
      <c r="HUB47" s="169"/>
      <c r="HUC47" s="169"/>
      <c r="HUD47" s="169"/>
      <c r="HUE47" s="169"/>
      <c r="HUF47" s="169"/>
      <c r="HUG47" s="169"/>
      <c r="HUH47" s="169"/>
      <c r="HUI47" s="169"/>
      <c r="HUJ47" s="169"/>
      <c r="HUK47" s="169"/>
      <c r="HUL47" s="169"/>
      <c r="HUM47" s="169"/>
      <c r="HUN47" s="169"/>
      <c r="HUO47" s="169"/>
      <c r="HUP47" s="169"/>
      <c r="HUQ47" s="169"/>
      <c r="HUR47" s="169"/>
      <c r="HUS47" s="169"/>
      <c r="HUT47" s="169"/>
      <c r="HUU47" s="169"/>
      <c r="HUV47" s="169"/>
      <c r="HUW47" s="169"/>
      <c r="HUX47" s="169"/>
      <c r="HUY47" s="169"/>
      <c r="HUZ47" s="169"/>
      <c r="HVA47" s="169"/>
      <c r="HVB47" s="169"/>
      <c r="HVC47" s="169"/>
      <c r="HVD47" s="169"/>
      <c r="HVE47" s="169"/>
      <c r="HVF47" s="169"/>
      <c r="HVG47" s="169"/>
      <c r="HVH47" s="169"/>
      <c r="HVI47" s="169"/>
      <c r="HVJ47" s="169"/>
      <c r="HVK47" s="169"/>
      <c r="HVL47" s="169"/>
      <c r="HVM47" s="169"/>
      <c r="HVN47" s="169"/>
      <c r="HVO47" s="169"/>
      <c r="HVP47" s="169"/>
      <c r="HVQ47" s="169"/>
      <c r="HVR47" s="169"/>
      <c r="HVS47" s="169"/>
      <c r="HVT47" s="169"/>
      <c r="HVU47" s="169"/>
      <c r="HVV47" s="169"/>
      <c r="HVW47" s="169"/>
      <c r="HVX47" s="169"/>
      <c r="HVY47" s="169"/>
      <c r="HVZ47" s="169"/>
      <c r="HWA47" s="169"/>
      <c r="HWB47" s="169"/>
      <c r="HWC47" s="169"/>
      <c r="HWD47" s="169"/>
      <c r="HWE47" s="169"/>
      <c r="HWF47" s="169"/>
      <c r="HWG47" s="169"/>
      <c r="HWH47" s="169"/>
      <c r="HWI47" s="169"/>
      <c r="HWJ47" s="169"/>
      <c r="HWK47" s="169"/>
      <c r="HWL47" s="169"/>
      <c r="HWM47" s="169"/>
      <c r="HWN47" s="169"/>
      <c r="HWO47" s="169"/>
      <c r="HWP47" s="169"/>
      <c r="HWQ47" s="169"/>
      <c r="HWR47" s="169"/>
      <c r="HWS47" s="169"/>
      <c r="HWT47" s="169"/>
      <c r="HWU47" s="169"/>
      <c r="HWV47" s="169"/>
      <c r="HWW47" s="169"/>
      <c r="HWX47" s="169"/>
      <c r="HWY47" s="169"/>
      <c r="HWZ47" s="169"/>
      <c r="HXA47" s="169"/>
      <c r="HXB47" s="169"/>
      <c r="HXC47" s="169"/>
      <c r="HXD47" s="169"/>
      <c r="HXE47" s="169"/>
      <c r="HXF47" s="169"/>
      <c r="HXG47" s="169"/>
      <c r="HXH47" s="169"/>
      <c r="HXI47" s="169"/>
      <c r="HXJ47" s="169"/>
      <c r="HXK47" s="169"/>
      <c r="HXL47" s="169"/>
      <c r="HXM47" s="169"/>
      <c r="HXN47" s="169"/>
      <c r="HXO47" s="169"/>
      <c r="HXP47" s="169"/>
      <c r="HXQ47" s="169"/>
      <c r="HXR47" s="169"/>
      <c r="HXS47" s="169"/>
      <c r="HXT47" s="169"/>
      <c r="HXU47" s="169"/>
      <c r="HXV47" s="169"/>
      <c r="HXW47" s="169"/>
      <c r="HXX47" s="169"/>
      <c r="HXY47" s="169"/>
      <c r="HXZ47" s="169"/>
      <c r="HYA47" s="169"/>
      <c r="HYB47" s="169"/>
      <c r="HYC47" s="169"/>
      <c r="HYD47" s="169"/>
      <c r="HYE47" s="169"/>
      <c r="HYF47" s="169"/>
      <c r="HYG47" s="169"/>
      <c r="HYH47" s="169"/>
      <c r="HYI47" s="169"/>
      <c r="HYJ47" s="169"/>
      <c r="HYK47" s="169"/>
      <c r="HYL47" s="169"/>
      <c r="HYM47" s="169"/>
      <c r="HYN47" s="169"/>
      <c r="HYO47" s="169"/>
      <c r="HYP47" s="169"/>
      <c r="HYQ47" s="169"/>
      <c r="HYR47" s="169"/>
      <c r="HYS47" s="169"/>
      <c r="HYT47" s="169"/>
      <c r="HYU47" s="169"/>
      <c r="HYV47" s="169"/>
      <c r="HYW47" s="169"/>
      <c r="HYX47" s="169"/>
      <c r="HYY47" s="169"/>
      <c r="HYZ47" s="169"/>
      <c r="HZA47" s="169"/>
      <c r="HZB47" s="169"/>
      <c r="HZC47" s="169"/>
      <c r="HZD47" s="169"/>
      <c r="HZE47" s="169"/>
      <c r="HZF47" s="169"/>
      <c r="HZG47" s="169"/>
      <c r="HZH47" s="169"/>
      <c r="HZI47" s="169"/>
      <c r="HZJ47" s="169"/>
      <c r="HZK47" s="169"/>
      <c r="HZL47" s="169"/>
      <c r="HZM47" s="169"/>
      <c r="HZN47" s="169"/>
      <c r="HZO47" s="169"/>
      <c r="HZP47" s="169"/>
      <c r="HZQ47" s="169"/>
      <c r="HZR47" s="169"/>
      <c r="HZS47" s="169"/>
      <c r="HZT47" s="169"/>
      <c r="HZU47" s="169"/>
      <c r="HZV47" s="169"/>
      <c r="HZW47" s="169"/>
      <c r="HZX47" s="169"/>
      <c r="HZY47" s="169"/>
      <c r="HZZ47" s="169"/>
      <c r="IAA47" s="169"/>
      <c r="IAB47" s="169"/>
      <c r="IAC47" s="169"/>
      <c r="IAD47" s="169"/>
      <c r="IAE47" s="169"/>
      <c r="IAF47" s="169"/>
      <c r="IAG47" s="169"/>
      <c r="IAH47" s="169"/>
      <c r="IAI47" s="169"/>
      <c r="IAJ47" s="169"/>
      <c r="IAK47" s="169"/>
      <c r="IAL47" s="169"/>
      <c r="IAM47" s="169"/>
      <c r="IAN47" s="169"/>
      <c r="IAO47" s="169"/>
      <c r="IAP47" s="169"/>
      <c r="IAQ47" s="169"/>
      <c r="IAR47" s="169"/>
      <c r="IAS47" s="169"/>
      <c r="IAT47" s="169"/>
      <c r="IAU47" s="169"/>
      <c r="IAV47" s="169"/>
      <c r="IAW47" s="169"/>
      <c r="IAX47" s="169"/>
      <c r="IAY47" s="169"/>
      <c r="IAZ47" s="169"/>
      <c r="IBA47" s="169"/>
      <c r="IBB47" s="169"/>
      <c r="IBC47" s="169"/>
      <c r="IBD47" s="169"/>
      <c r="IBE47" s="169"/>
      <c r="IBF47" s="169"/>
      <c r="IBG47" s="169"/>
      <c r="IBH47" s="169"/>
      <c r="IBI47" s="169"/>
      <c r="IBJ47" s="169"/>
      <c r="IBK47" s="169"/>
      <c r="IBL47" s="169"/>
      <c r="IBM47" s="169"/>
      <c r="IBN47" s="169"/>
      <c r="IBO47" s="169"/>
      <c r="IBP47" s="169"/>
      <c r="IBQ47" s="169"/>
      <c r="IBR47" s="169"/>
      <c r="IBS47" s="169"/>
      <c r="IBT47" s="169"/>
      <c r="IBU47" s="169"/>
      <c r="IBV47" s="169"/>
      <c r="IBW47" s="169"/>
      <c r="IBX47" s="169"/>
      <c r="IBY47" s="169"/>
      <c r="IBZ47" s="169"/>
      <c r="ICA47" s="169"/>
      <c r="ICB47" s="169"/>
      <c r="ICC47" s="169"/>
      <c r="ICD47" s="169"/>
      <c r="ICE47" s="169"/>
      <c r="ICF47" s="169"/>
      <c r="ICG47" s="169"/>
      <c r="ICH47" s="169"/>
      <c r="ICI47" s="169"/>
      <c r="ICJ47" s="169"/>
      <c r="ICK47" s="169"/>
      <c r="ICL47" s="169"/>
      <c r="ICM47" s="169"/>
      <c r="ICN47" s="169"/>
      <c r="ICO47" s="169"/>
      <c r="ICP47" s="169"/>
      <c r="ICQ47" s="169"/>
      <c r="ICR47" s="169"/>
      <c r="ICS47" s="169"/>
      <c r="ICT47" s="169"/>
      <c r="ICU47" s="169"/>
      <c r="ICV47" s="169"/>
      <c r="ICW47" s="169"/>
      <c r="ICX47" s="169"/>
      <c r="ICY47" s="169"/>
      <c r="ICZ47" s="169"/>
      <c r="IDA47" s="169"/>
      <c r="IDB47" s="169"/>
      <c r="IDC47" s="169"/>
      <c r="IDD47" s="169"/>
      <c r="IDE47" s="169"/>
      <c r="IDF47" s="169"/>
      <c r="IDG47" s="169"/>
      <c r="IDH47" s="169"/>
      <c r="IDI47" s="169"/>
      <c r="IDJ47" s="169"/>
      <c r="IDK47" s="169"/>
      <c r="IDL47" s="169"/>
      <c r="IDM47" s="169"/>
      <c r="IDN47" s="169"/>
      <c r="IDO47" s="169"/>
      <c r="IDP47" s="169"/>
      <c r="IDQ47" s="169"/>
      <c r="IDR47" s="169"/>
      <c r="IDS47" s="169"/>
      <c r="IDT47" s="169"/>
      <c r="IDU47" s="169"/>
      <c r="IDV47" s="169"/>
      <c r="IDW47" s="169"/>
      <c r="IDX47" s="169"/>
      <c r="IDY47" s="169"/>
      <c r="IDZ47" s="169"/>
      <c r="IEA47" s="169"/>
      <c r="IEB47" s="169"/>
      <c r="IEC47" s="169"/>
      <c r="IED47" s="169"/>
      <c r="IEE47" s="169"/>
      <c r="IEF47" s="169"/>
      <c r="IEG47" s="169"/>
      <c r="IEH47" s="169"/>
      <c r="IEI47" s="169"/>
      <c r="IEJ47" s="169"/>
      <c r="IEK47" s="169"/>
      <c r="IEL47" s="169"/>
      <c r="IEM47" s="169"/>
      <c r="IEN47" s="169"/>
      <c r="IEO47" s="169"/>
      <c r="IEP47" s="169"/>
      <c r="IEQ47" s="169"/>
      <c r="IER47" s="169"/>
      <c r="IES47" s="169"/>
      <c r="IET47" s="169"/>
      <c r="IEU47" s="169"/>
      <c r="IEV47" s="169"/>
      <c r="IEW47" s="169"/>
      <c r="IEX47" s="169"/>
      <c r="IEY47" s="169"/>
      <c r="IEZ47" s="169"/>
      <c r="IFA47" s="169"/>
      <c r="IFB47" s="169"/>
      <c r="IFC47" s="169"/>
      <c r="IFD47" s="169"/>
      <c r="IFE47" s="169"/>
      <c r="IFF47" s="169"/>
      <c r="IFG47" s="169"/>
      <c r="IFH47" s="169"/>
      <c r="IFI47" s="169"/>
      <c r="IFJ47" s="169"/>
      <c r="IFK47" s="169"/>
      <c r="IFL47" s="169"/>
      <c r="IFM47" s="169"/>
      <c r="IFN47" s="169"/>
      <c r="IFO47" s="169"/>
      <c r="IFP47" s="169"/>
      <c r="IFQ47" s="169"/>
      <c r="IFR47" s="169"/>
      <c r="IFS47" s="169"/>
      <c r="IFT47" s="169"/>
      <c r="IFU47" s="169"/>
      <c r="IFV47" s="169"/>
      <c r="IFW47" s="169"/>
      <c r="IFX47" s="169"/>
      <c r="IFY47" s="169"/>
      <c r="IFZ47" s="169"/>
      <c r="IGA47" s="169"/>
      <c r="IGB47" s="169"/>
      <c r="IGC47" s="169"/>
      <c r="IGD47" s="169"/>
      <c r="IGE47" s="169"/>
      <c r="IGF47" s="169"/>
      <c r="IGG47" s="169"/>
      <c r="IGH47" s="169"/>
      <c r="IGI47" s="169"/>
      <c r="IGJ47" s="169"/>
      <c r="IGK47" s="169"/>
      <c r="IGL47" s="169"/>
      <c r="IGM47" s="169"/>
      <c r="IGN47" s="169"/>
      <c r="IGO47" s="169"/>
      <c r="IGP47" s="169"/>
      <c r="IGQ47" s="169"/>
      <c r="IGR47" s="169"/>
      <c r="IGS47" s="169"/>
      <c r="IGT47" s="169"/>
      <c r="IGU47" s="169"/>
      <c r="IGV47" s="169"/>
      <c r="IGW47" s="169"/>
      <c r="IGX47" s="169"/>
      <c r="IGY47" s="169"/>
      <c r="IGZ47" s="169"/>
      <c r="IHA47" s="169"/>
      <c r="IHB47" s="169"/>
      <c r="IHC47" s="169"/>
      <c r="IHD47" s="169"/>
      <c r="IHE47" s="169"/>
      <c r="IHF47" s="169"/>
      <c r="IHG47" s="169"/>
      <c r="IHH47" s="169"/>
      <c r="IHI47" s="169"/>
      <c r="IHJ47" s="169"/>
      <c r="IHK47" s="169"/>
      <c r="IHL47" s="169"/>
      <c r="IHM47" s="169"/>
      <c r="IHN47" s="169"/>
      <c r="IHO47" s="169"/>
      <c r="IHP47" s="169"/>
      <c r="IHQ47" s="169"/>
      <c r="IHR47" s="169"/>
      <c r="IHS47" s="169"/>
      <c r="IHT47" s="169"/>
      <c r="IHU47" s="169"/>
      <c r="IHV47" s="169"/>
      <c r="IHW47" s="169"/>
      <c r="IHX47" s="169"/>
      <c r="IHY47" s="169"/>
      <c r="IHZ47" s="169"/>
      <c r="IIA47" s="169"/>
      <c r="IIB47" s="169"/>
      <c r="IIC47" s="169"/>
      <c r="IID47" s="169"/>
      <c r="IIE47" s="169"/>
      <c r="IIF47" s="169"/>
      <c r="IIG47" s="169"/>
      <c r="IIH47" s="169"/>
      <c r="III47" s="169"/>
      <c r="IIJ47" s="169"/>
      <c r="IIK47" s="169"/>
      <c r="IIL47" s="169"/>
      <c r="IIM47" s="169"/>
      <c r="IIN47" s="169"/>
      <c r="IIO47" s="169"/>
      <c r="IIP47" s="169"/>
      <c r="IIQ47" s="169"/>
      <c r="IIR47" s="169"/>
      <c r="IIS47" s="169"/>
      <c r="IIT47" s="169"/>
      <c r="IIU47" s="169"/>
      <c r="IIV47" s="169"/>
      <c r="IIW47" s="169"/>
      <c r="IIX47" s="169"/>
      <c r="IIY47" s="169"/>
      <c r="IIZ47" s="169"/>
      <c r="IJA47" s="169"/>
      <c r="IJB47" s="169"/>
      <c r="IJC47" s="169"/>
      <c r="IJD47" s="169"/>
      <c r="IJE47" s="169"/>
      <c r="IJF47" s="169"/>
      <c r="IJG47" s="169"/>
      <c r="IJH47" s="169"/>
      <c r="IJI47" s="169"/>
      <c r="IJJ47" s="169"/>
      <c r="IJK47" s="169"/>
      <c r="IJL47" s="169"/>
      <c r="IJM47" s="169"/>
      <c r="IJN47" s="169"/>
      <c r="IJO47" s="169"/>
      <c r="IJP47" s="169"/>
      <c r="IJQ47" s="169"/>
      <c r="IJR47" s="169"/>
      <c r="IJS47" s="169"/>
      <c r="IJT47" s="169"/>
      <c r="IJU47" s="169"/>
      <c r="IJV47" s="169"/>
      <c r="IJW47" s="169"/>
      <c r="IJX47" s="169"/>
      <c r="IJY47" s="169"/>
      <c r="IJZ47" s="169"/>
      <c r="IKA47" s="169"/>
      <c r="IKB47" s="169"/>
      <c r="IKC47" s="169"/>
      <c r="IKD47" s="169"/>
      <c r="IKE47" s="169"/>
      <c r="IKF47" s="169"/>
      <c r="IKG47" s="169"/>
      <c r="IKH47" s="169"/>
      <c r="IKI47" s="169"/>
      <c r="IKJ47" s="169"/>
      <c r="IKK47" s="169"/>
      <c r="IKL47" s="169"/>
      <c r="IKM47" s="169"/>
      <c r="IKN47" s="169"/>
      <c r="IKO47" s="169"/>
      <c r="IKP47" s="169"/>
      <c r="IKQ47" s="169"/>
      <c r="IKR47" s="169"/>
      <c r="IKS47" s="169"/>
      <c r="IKT47" s="169"/>
      <c r="IKU47" s="169"/>
      <c r="IKV47" s="169"/>
      <c r="IKW47" s="169"/>
      <c r="IKX47" s="169"/>
      <c r="IKY47" s="169"/>
      <c r="IKZ47" s="169"/>
      <c r="ILA47" s="169"/>
      <c r="ILB47" s="169"/>
      <c r="ILC47" s="169"/>
      <c r="ILD47" s="169"/>
      <c r="ILE47" s="169"/>
      <c r="ILF47" s="169"/>
      <c r="ILG47" s="169"/>
      <c r="ILH47" s="169"/>
      <c r="ILI47" s="169"/>
      <c r="ILJ47" s="169"/>
      <c r="ILK47" s="169"/>
      <c r="ILL47" s="169"/>
      <c r="ILM47" s="169"/>
      <c r="ILN47" s="169"/>
      <c r="ILO47" s="169"/>
      <c r="ILP47" s="169"/>
      <c r="ILQ47" s="169"/>
      <c r="ILR47" s="169"/>
      <c r="ILS47" s="169"/>
      <c r="ILT47" s="169"/>
      <c r="ILU47" s="169"/>
      <c r="ILV47" s="169"/>
      <c r="ILW47" s="169"/>
      <c r="ILX47" s="169"/>
      <c r="ILY47" s="169"/>
      <c r="ILZ47" s="169"/>
      <c r="IMA47" s="169"/>
      <c r="IMB47" s="169"/>
      <c r="IMC47" s="169"/>
      <c r="IMD47" s="169"/>
      <c r="IME47" s="169"/>
      <c r="IMF47" s="169"/>
      <c r="IMG47" s="169"/>
      <c r="IMH47" s="169"/>
      <c r="IMI47" s="169"/>
      <c r="IMJ47" s="169"/>
      <c r="IMK47" s="169"/>
      <c r="IML47" s="169"/>
      <c r="IMM47" s="169"/>
      <c r="IMN47" s="169"/>
      <c r="IMO47" s="169"/>
      <c r="IMP47" s="169"/>
      <c r="IMQ47" s="169"/>
      <c r="IMR47" s="169"/>
      <c r="IMS47" s="169"/>
      <c r="IMT47" s="169"/>
      <c r="IMU47" s="169"/>
      <c r="IMV47" s="169"/>
      <c r="IMW47" s="169"/>
      <c r="IMX47" s="169"/>
      <c r="IMY47" s="169"/>
      <c r="IMZ47" s="169"/>
      <c r="INA47" s="169"/>
      <c r="INB47" s="169"/>
      <c r="INC47" s="169"/>
      <c r="IND47" s="169"/>
      <c r="INE47" s="169"/>
      <c r="INF47" s="169"/>
      <c r="ING47" s="169"/>
      <c r="INH47" s="169"/>
      <c r="INI47" s="169"/>
      <c r="INJ47" s="169"/>
      <c r="INK47" s="169"/>
      <c r="INL47" s="169"/>
      <c r="INM47" s="169"/>
      <c r="INN47" s="169"/>
      <c r="INO47" s="169"/>
      <c r="INP47" s="169"/>
      <c r="INQ47" s="169"/>
      <c r="INR47" s="169"/>
      <c r="INS47" s="169"/>
      <c r="INT47" s="169"/>
      <c r="INU47" s="169"/>
      <c r="INV47" s="169"/>
      <c r="INW47" s="169"/>
      <c r="INX47" s="169"/>
      <c r="INY47" s="169"/>
      <c r="INZ47" s="169"/>
      <c r="IOA47" s="169"/>
      <c r="IOB47" s="169"/>
      <c r="IOC47" s="169"/>
      <c r="IOD47" s="169"/>
      <c r="IOE47" s="169"/>
      <c r="IOF47" s="169"/>
      <c r="IOG47" s="169"/>
      <c r="IOH47" s="169"/>
      <c r="IOI47" s="169"/>
      <c r="IOJ47" s="169"/>
      <c r="IOK47" s="169"/>
      <c r="IOL47" s="169"/>
      <c r="IOM47" s="169"/>
      <c r="ION47" s="169"/>
      <c r="IOO47" s="169"/>
      <c r="IOP47" s="169"/>
      <c r="IOQ47" s="169"/>
      <c r="IOR47" s="169"/>
      <c r="IOS47" s="169"/>
      <c r="IOT47" s="169"/>
      <c r="IOU47" s="169"/>
      <c r="IOV47" s="169"/>
      <c r="IOW47" s="169"/>
      <c r="IOX47" s="169"/>
      <c r="IOY47" s="169"/>
      <c r="IOZ47" s="169"/>
      <c r="IPA47" s="169"/>
      <c r="IPB47" s="169"/>
      <c r="IPC47" s="169"/>
      <c r="IPD47" s="169"/>
      <c r="IPE47" s="169"/>
      <c r="IPF47" s="169"/>
      <c r="IPG47" s="169"/>
      <c r="IPH47" s="169"/>
      <c r="IPI47" s="169"/>
      <c r="IPJ47" s="169"/>
      <c r="IPK47" s="169"/>
      <c r="IPL47" s="169"/>
      <c r="IPM47" s="169"/>
      <c r="IPN47" s="169"/>
      <c r="IPO47" s="169"/>
      <c r="IPP47" s="169"/>
      <c r="IPQ47" s="169"/>
      <c r="IPR47" s="169"/>
      <c r="IPS47" s="169"/>
      <c r="IPT47" s="169"/>
      <c r="IPU47" s="169"/>
      <c r="IPV47" s="169"/>
      <c r="IPW47" s="169"/>
      <c r="IPX47" s="169"/>
      <c r="IPY47" s="169"/>
      <c r="IPZ47" s="169"/>
      <c r="IQA47" s="169"/>
      <c r="IQB47" s="169"/>
      <c r="IQC47" s="169"/>
      <c r="IQD47" s="169"/>
      <c r="IQE47" s="169"/>
      <c r="IQF47" s="169"/>
      <c r="IQG47" s="169"/>
      <c r="IQH47" s="169"/>
      <c r="IQI47" s="169"/>
      <c r="IQJ47" s="169"/>
      <c r="IQK47" s="169"/>
      <c r="IQL47" s="169"/>
      <c r="IQM47" s="169"/>
      <c r="IQN47" s="169"/>
      <c r="IQO47" s="169"/>
      <c r="IQP47" s="169"/>
      <c r="IQQ47" s="169"/>
      <c r="IQR47" s="169"/>
      <c r="IQS47" s="169"/>
      <c r="IQT47" s="169"/>
      <c r="IQU47" s="169"/>
      <c r="IQV47" s="169"/>
      <c r="IQW47" s="169"/>
      <c r="IQX47" s="169"/>
      <c r="IQY47" s="169"/>
      <c r="IQZ47" s="169"/>
      <c r="IRA47" s="169"/>
      <c r="IRB47" s="169"/>
      <c r="IRC47" s="169"/>
      <c r="IRD47" s="169"/>
      <c r="IRE47" s="169"/>
      <c r="IRF47" s="169"/>
      <c r="IRG47" s="169"/>
      <c r="IRH47" s="169"/>
      <c r="IRI47" s="169"/>
      <c r="IRJ47" s="169"/>
      <c r="IRK47" s="169"/>
      <c r="IRL47" s="169"/>
      <c r="IRM47" s="169"/>
      <c r="IRN47" s="169"/>
      <c r="IRO47" s="169"/>
      <c r="IRP47" s="169"/>
      <c r="IRQ47" s="169"/>
      <c r="IRR47" s="169"/>
      <c r="IRS47" s="169"/>
      <c r="IRT47" s="169"/>
      <c r="IRU47" s="169"/>
      <c r="IRV47" s="169"/>
      <c r="IRW47" s="169"/>
      <c r="IRX47" s="169"/>
      <c r="IRY47" s="169"/>
      <c r="IRZ47" s="169"/>
      <c r="ISA47" s="169"/>
      <c r="ISB47" s="169"/>
      <c r="ISC47" s="169"/>
      <c r="ISD47" s="169"/>
      <c r="ISE47" s="169"/>
      <c r="ISF47" s="169"/>
      <c r="ISG47" s="169"/>
      <c r="ISH47" s="169"/>
      <c r="ISI47" s="169"/>
      <c r="ISJ47" s="169"/>
      <c r="ISK47" s="169"/>
      <c r="ISL47" s="169"/>
      <c r="ISM47" s="169"/>
      <c r="ISN47" s="169"/>
      <c r="ISO47" s="169"/>
      <c r="ISP47" s="169"/>
      <c r="ISQ47" s="169"/>
      <c r="ISR47" s="169"/>
      <c r="ISS47" s="169"/>
      <c r="IST47" s="169"/>
      <c r="ISU47" s="169"/>
      <c r="ISV47" s="169"/>
      <c r="ISW47" s="169"/>
      <c r="ISX47" s="169"/>
      <c r="ISY47" s="169"/>
      <c r="ISZ47" s="169"/>
      <c r="ITA47" s="169"/>
      <c r="ITB47" s="169"/>
      <c r="ITC47" s="169"/>
      <c r="ITD47" s="169"/>
      <c r="ITE47" s="169"/>
      <c r="ITF47" s="169"/>
      <c r="ITG47" s="169"/>
      <c r="ITH47" s="169"/>
      <c r="ITI47" s="169"/>
      <c r="ITJ47" s="169"/>
      <c r="ITK47" s="169"/>
      <c r="ITL47" s="169"/>
      <c r="ITM47" s="169"/>
      <c r="ITN47" s="169"/>
      <c r="ITO47" s="169"/>
      <c r="ITP47" s="169"/>
      <c r="ITQ47" s="169"/>
      <c r="ITR47" s="169"/>
      <c r="ITS47" s="169"/>
      <c r="ITT47" s="169"/>
      <c r="ITU47" s="169"/>
      <c r="ITV47" s="169"/>
      <c r="ITW47" s="169"/>
      <c r="ITX47" s="169"/>
      <c r="ITY47" s="169"/>
      <c r="ITZ47" s="169"/>
      <c r="IUA47" s="169"/>
      <c r="IUB47" s="169"/>
      <c r="IUC47" s="169"/>
      <c r="IUD47" s="169"/>
      <c r="IUE47" s="169"/>
      <c r="IUF47" s="169"/>
      <c r="IUG47" s="169"/>
      <c r="IUH47" s="169"/>
      <c r="IUI47" s="169"/>
      <c r="IUJ47" s="169"/>
      <c r="IUK47" s="169"/>
      <c r="IUL47" s="169"/>
      <c r="IUM47" s="169"/>
      <c r="IUN47" s="169"/>
      <c r="IUO47" s="169"/>
      <c r="IUP47" s="169"/>
      <c r="IUQ47" s="169"/>
      <c r="IUR47" s="169"/>
      <c r="IUS47" s="169"/>
      <c r="IUT47" s="169"/>
      <c r="IUU47" s="169"/>
      <c r="IUV47" s="169"/>
      <c r="IUW47" s="169"/>
      <c r="IUX47" s="169"/>
      <c r="IUY47" s="169"/>
      <c r="IUZ47" s="169"/>
      <c r="IVA47" s="169"/>
      <c r="IVB47" s="169"/>
      <c r="IVC47" s="169"/>
      <c r="IVD47" s="169"/>
      <c r="IVE47" s="169"/>
      <c r="IVF47" s="169"/>
      <c r="IVG47" s="169"/>
      <c r="IVH47" s="169"/>
      <c r="IVI47" s="169"/>
      <c r="IVJ47" s="169"/>
      <c r="IVK47" s="169"/>
      <c r="IVL47" s="169"/>
      <c r="IVM47" s="169"/>
      <c r="IVN47" s="169"/>
      <c r="IVO47" s="169"/>
      <c r="IVP47" s="169"/>
      <c r="IVQ47" s="169"/>
      <c r="IVR47" s="169"/>
      <c r="IVS47" s="169"/>
      <c r="IVT47" s="169"/>
      <c r="IVU47" s="169"/>
      <c r="IVV47" s="169"/>
      <c r="IVW47" s="169"/>
      <c r="IVX47" s="169"/>
      <c r="IVY47" s="169"/>
      <c r="IVZ47" s="169"/>
      <c r="IWA47" s="169"/>
      <c r="IWB47" s="169"/>
      <c r="IWC47" s="169"/>
      <c r="IWD47" s="169"/>
      <c r="IWE47" s="169"/>
      <c r="IWF47" s="169"/>
      <c r="IWG47" s="169"/>
      <c r="IWH47" s="169"/>
      <c r="IWI47" s="169"/>
      <c r="IWJ47" s="169"/>
      <c r="IWK47" s="169"/>
      <c r="IWL47" s="169"/>
      <c r="IWM47" s="169"/>
      <c r="IWN47" s="169"/>
      <c r="IWO47" s="169"/>
      <c r="IWP47" s="169"/>
      <c r="IWQ47" s="169"/>
      <c r="IWR47" s="169"/>
      <c r="IWS47" s="169"/>
      <c r="IWT47" s="169"/>
      <c r="IWU47" s="169"/>
      <c r="IWV47" s="169"/>
      <c r="IWW47" s="169"/>
      <c r="IWX47" s="169"/>
      <c r="IWY47" s="169"/>
      <c r="IWZ47" s="169"/>
      <c r="IXA47" s="169"/>
      <c r="IXB47" s="169"/>
      <c r="IXC47" s="169"/>
      <c r="IXD47" s="169"/>
      <c r="IXE47" s="169"/>
      <c r="IXF47" s="169"/>
      <c r="IXG47" s="169"/>
      <c r="IXH47" s="169"/>
      <c r="IXI47" s="169"/>
      <c r="IXJ47" s="169"/>
      <c r="IXK47" s="169"/>
      <c r="IXL47" s="169"/>
      <c r="IXM47" s="169"/>
      <c r="IXN47" s="169"/>
      <c r="IXO47" s="169"/>
      <c r="IXP47" s="169"/>
      <c r="IXQ47" s="169"/>
      <c r="IXR47" s="169"/>
      <c r="IXS47" s="169"/>
      <c r="IXT47" s="169"/>
      <c r="IXU47" s="169"/>
      <c r="IXV47" s="169"/>
      <c r="IXW47" s="169"/>
      <c r="IXX47" s="169"/>
      <c r="IXY47" s="169"/>
      <c r="IXZ47" s="169"/>
      <c r="IYA47" s="169"/>
      <c r="IYB47" s="169"/>
      <c r="IYC47" s="169"/>
      <c r="IYD47" s="169"/>
      <c r="IYE47" s="169"/>
      <c r="IYF47" s="169"/>
      <c r="IYG47" s="169"/>
      <c r="IYH47" s="169"/>
      <c r="IYI47" s="169"/>
      <c r="IYJ47" s="169"/>
      <c r="IYK47" s="169"/>
      <c r="IYL47" s="169"/>
      <c r="IYM47" s="169"/>
      <c r="IYN47" s="169"/>
      <c r="IYO47" s="169"/>
      <c r="IYP47" s="169"/>
      <c r="IYQ47" s="169"/>
      <c r="IYR47" s="169"/>
      <c r="IYS47" s="169"/>
      <c r="IYT47" s="169"/>
      <c r="IYU47" s="169"/>
      <c r="IYV47" s="169"/>
      <c r="IYW47" s="169"/>
      <c r="IYX47" s="169"/>
      <c r="IYY47" s="169"/>
      <c r="IYZ47" s="169"/>
      <c r="IZA47" s="169"/>
      <c r="IZB47" s="169"/>
      <c r="IZC47" s="169"/>
      <c r="IZD47" s="169"/>
      <c r="IZE47" s="169"/>
      <c r="IZF47" s="169"/>
      <c r="IZG47" s="169"/>
      <c r="IZH47" s="169"/>
      <c r="IZI47" s="169"/>
      <c r="IZJ47" s="169"/>
      <c r="IZK47" s="169"/>
      <c r="IZL47" s="169"/>
      <c r="IZM47" s="169"/>
      <c r="IZN47" s="169"/>
      <c r="IZO47" s="169"/>
      <c r="IZP47" s="169"/>
      <c r="IZQ47" s="169"/>
      <c r="IZR47" s="169"/>
      <c r="IZS47" s="169"/>
      <c r="IZT47" s="169"/>
      <c r="IZU47" s="169"/>
      <c r="IZV47" s="169"/>
      <c r="IZW47" s="169"/>
      <c r="IZX47" s="169"/>
      <c r="IZY47" s="169"/>
      <c r="IZZ47" s="169"/>
      <c r="JAA47" s="169"/>
      <c r="JAB47" s="169"/>
      <c r="JAC47" s="169"/>
      <c r="JAD47" s="169"/>
      <c r="JAE47" s="169"/>
      <c r="JAF47" s="169"/>
      <c r="JAG47" s="169"/>
      <c r="JAH47" s="169"/>
      <c r="JAI47" s="169"/>
      <c r="JAJ47" s="169"/>
      <c r="JAK47" s="169"/>
      <c r="JAL47" s="169"/>
      <c r="JAM47" s="169"/>
      <c r="JAN47" s="169"/>
      <c r="JAO47" s="169"/>
      <c r="JAP47" s="169"/>
      <c r="JAQ47" s="169"/>
      <c r="JAR47" s="169"/>
      <c r="JAS47" s="169"/>
      <c r="JAT47" s="169"/>
      <c r="JAU47" s="169"/>
      <c r="JAV47" s="169"/>
      <c r="JAW47" s="169"/>
      <c r="JAX47" s="169"/>
      <c r="JAY47" s="169"/>
      <c r="JAZ47" s="169"/>
      <c r="JBA47" s="169"/>
      <c r="JBB47" s="169"/>
      <c r="JBC47" s="169"/>
      <c r="JBD47" s="169"/>
      <c r="JBE47" s="169"/>
      <c r="JBF47" s="169"/>
      <c r="JBG47" s="169"/>
      <c r="JBH47" s="169"/>
      <c r="JBI47" s="169"/>
      <c r="JBJ47" s="169"/>
      <c r="JBK47" s="169"/>
      <c r="JBL47" s="169"/>
      <c r="JBM47" s="169"/>
      <c r="JBN47" s="169"/>
      <c r="JBO47" s="169"/>
      <c r="JBP47" s="169"/>
      <c r="JBQ47" s="169"/>
      <c r="JBR47" s="169"/>
      <c r="JBS47" s="169"/>
      <c r="JBT47" s="169"/>
      <c r="JBU47" s="169"/>
      <c r="JBV47" s="169"/>
      <c r="JBW47" s="169"/>
      <c r="JBX47" s="169"/>
      <c r="JBY47" s="169"/>
      <c r="JBZ47" s="169"/>
      <c r="JCA47" s="169"/>
      <c r="JCB47" s="169"/>
      <c r="JCC47" s="169"/>
      <c r="JCD47" s="169"/>
      <c r="JCE47" s="169"/>
      <c r="JCF47" s="169"/>
      <c r="JCG47" s="169"/>
      <c r="JCH47" s="169"/>
      <c r="JCI47" s="169"/>
      <c r="JCJ47" s="169"/>
      <c r="JCK47" s="169"/>
      <c r="JCL47" s="169"/>
      <c r="JCM47" s="169"/>
      <c r="JCN47" s="169"/>
      <c r="JCO47" s="169"/>
      <c r="JCP47" s="169"/>
      <c r="JCQ47" s="169"/>
      <c r="JCR47" s="169"/>
      <c r="JCS47" s="169"/>
      <c r="JCT47" s="169"/>
      <c r="JCU47" s="169"/>
      <c r="JCV47" s="169"/>
      <c r="JCW47" s="169"/>
      <c r="JCX47" s="169"/>
      <c r="JCY47" s="169"/>
      <c r="JCZ47" s="169"/>
      <c r="JDA47" s="169"/>
      <c r="JDB47" s="169"/>
      <c r="JDC47" s="169"/>
      <c r="JDD47" s="169"/>
      <c r="JDE47" s="169"/>
      <c r="JDF47" s="169"/>
      <c r="JDG47" s="169"/>
      <c r="JDH47" s="169"/>
      <c r="JDI47" s="169"/>
      <c r="JDJ47" s="169"/>
      <c r="JDK47" s="169"/>
      <c r="JDL47" s="169"/>
      <c r="JDM47" s="169"/>
      <c r="JDN47" s="169"/>
      <c r="JDO47" s="169"/>
      <c r="JDP47" s="169"/>
      <c r="JDQ47" s="169"/>
      <c r="JDR47" s="169"/>
      <c r="JDS47" s="169"/>
      <c r="JDT47" s="169"/>
      <c r="JDU47" s="169"/>
      <c r="JDV47" s="169"/>
      <c r="JDW47" s="169"/>
      <c r="JDX47" s="169"/>
      <c r="JDY47" s="169"/>
      <c r="JDZ47" s="169"/>
      <c r="JEA47" s="169"/>
      <c r="JEB47" s="169"/>
      <c r="JEC47" s="169"/>
      <c r="JED47" s="169"/>
      <c r="JEE47" s="169"/>
      <c r="JEF47" s="169"/>
      <c r="JEG47" s="169"/>
      <c r="JEH47" s="169"/>
      <c r="JEI47" s="169"/>
      <c r="JEJ47" s="169"/>
      <c r="JEK47" s="169"/>
      <c r="JEL47" s="169"/>
      <c r="JEM47" s="169"/>
      <c r="JEN47" s="169"/>
      <c r="JEO47" s="169"/>
      <c r="JEP47" s="169"/>
      <c r="JEQ47" s="169"/>
      <c r="JER47" s="169"/>
      <c r="JES47" s="169"/>
      <c r="JET47" s="169"/>
      <c r="JEU47" s="169"/>
      <c r="JEV47" s="169"/>
      <c r="JEW47" s="169"/>
      <c r="JEX47" s="169"/>
      <c r="JEY47" s="169"/>
      <c r="JEZ47" s="169"/>
      <c r="JFA47" s="169"/>
      <c r="JFB47" s="169"/>
      <c r="JFC47" s="169"/>
      <c r="JFD47" s="169"/>
      <c r="JFE47" s="169"/>
      <c r="JFF47" s="169"/>
      <c r="JFG47" s="169"/>
      <c r="JFH47" s="169"/>
      <c r="JFI47" s="169"/>
      <c r="JFJ47" s="169"/>
      <c r="JFK47" s="169"/>
      <c r="JFL47" s="169"/>
      <c r="JFM47" s="169"/>
      <c r="JFN47" s="169"/>
      <c r="JFO47" s="169"/>
      <c r="JFP47" s="169"/>
      <c r="JFQ47" s="169"/>
      <c r="JFR47" s="169"/>
      <c r="JFS47" s="169"/>
      <c r="JFT47" s="169"/>
      <c r="JFU47" s="169"/>
      <c r="JFV47" s="169"/>
      <c r="JFW47" s="169"/>
      <c r="JFX47" s="169"/>
      <c r="JFY47" s="169"/>
      <c r="JFZ47" s="169"/>
      <c r="JGA47" s="169"/>
      <c r="JGB47" s="169"/>
      <c r="JGC47" s="169"/>
      <c r="JGD47" s="169"/>
      <c r="JGE47" s="169"/>
      <c r="JGF47" s="169"/>
      <c r="JGG47" s="169"/>
      <c r="JGH47" s="169"/>
      <c r="JGI47" s="169"/>
      <c r="JGJ47" s="169"/>
      <c r="JGK47" s="169"/>
      <c r="JGL47" s="169"/>
      <c r="JGM47" s="169"/>
      <c r="JGN47" s="169"/>
      <c r="JGO47" s="169"/>
      <c r="JGP47" s="169"/>
      <c r="JGQ47" s="169"/>
      <c r="JGR47" s="169"/>
      <c r="JGS47" s="169"/>
      <c r="JGT47" s="169"/>
      <c r="JGU47" s="169"/>
      <c r="JGV47" s="169"/>
      <c r="JGW47" s="169"/>
      <c r="JGX47" s="169"/>
      <c r="JGY47" s="169"/>
      <c r="JGZ47" s="169"/>
      <c r="JHA47" s="169"/>
      <c r="JHB47" s="169"/>
      <c r="JHC47" s="169"/>
      <c r="JHD47" s="169"/>
      <c r="JHE47" s="169"/>
      <c r="JHF47" s="169"/>
      <c r="JHG47" s="169"/>
      <c r="JHH47" s="169"/>
      <c r="JHI47" s="169"/>
      <c r="JHJ47" s="169"/>
      <c r="JHK47" s="169"/>
      <c r="JHL47" s="169"/>
      <c r="JHM47" s="169"/>
      <c r="JHN47" s="169"/>
      <c r="JHO47" s="169"/>
      <c r="JHP47" s="169"/>
      <c r="JHQ47" s="169"/>
      <c r="JHR47" s="169"/>
      <c r="JHS47" s="169"/>
      <c r="JHT47" s="169"/>
      <c r="JHU47" s="169"/>
      <c r="JHV47" s="169"/>
      <c r="JHW47" s="169"/>
      <c r="JHX47" s="169"/>
      <c r="JHY47" s="169"/>
      <c r="JHZ47" s="169"/>
      <c r="JIA47" s="169"/>
      <c r="JIB47" s="169"/>
      <c r="JIC47" s="169"/>
      <c r="JID47" s="169"/>
      <c r="JIE47" s="169"/>
      <c r="JIF47" s="169"/>
      <c r="JIG47" s="169"/>
      <c r="JIH47" s="169"/>
      <c r="JII47" s="169"/>
      <c r="JIJ47" s="169"/>
      <c r="JIK47" s="169"/>
      <c r="JIL47" s="169"/>
      <c r="JIM47" s="169"/>
      <c r="JIN47" s="169"/>
      <c r="JIO47" s="169"/>
      <c r="JIP47" s="169"/>
      <c r="JIQ47" s="169"/>
      <c r="JIR47" s="169"/>
      <c r="JIS47" s="169"/>
      <c r="JIT47" s="169"/>
      <c r="JIU47" s="169"/>
      <c r="JIV47" s="169"/>
      <c r="JIW47" s="169"/>
      <c r="JIX47" s="169"/>
      <c r="JIY47" s="169"/>
      <c r="JIZ47" s="169"/>
      <c r="JJA47" s="169"/>
      <c r="JJB47" s="169"/>
      <c r="JJC47" s="169"/>
      <c r="JJD47" s="169"/>
      <c r="JJE47" s="169"/>
      <c r="JJF47" s="169"/>
      <c r="JJG47" s="169"/>
      <c r="JJH47" s="169"/>
      <c r="JJI47" s="169"/>
      <c r="JJJ47" s="169"/>
      <c r="JJK47" s="169"/>
      <c r="JJL47" s="169"/>
      <c r="JJM47" s="169"/>
      <c r="JJN47" s="169"/>
      <c r="JJO47" s="169"/>
      <c r="JJP47" s="169"/>
      <c r="JJQ47" s="169"/>
      <c r="JJR47" s="169"/>
      <c r="JJS47" s="169"/>
      <c r="JJT47" s="169"/>
      <c r="JJU47" s="169"/>
      <c r="JJV47" s="169"/>
      <c r="JJW47" s="169"/>
      <c r="JJX47" s="169"/>
      <c r="JJY47" s="169"/>
      <c r="JJZ47" s="169"/>
      <c r="JKA47" s="169"/>
      <c r="JKB47" s="169"/>
      <c r="JKC47" s="169"/>
      <c r="JKD47" s="169"/>
      <c r="JKE47" s="169"/>
      <c r="JKF47" s="169"/>
      <c r="JKG47" s="169"/>
      <c r="JKH47" s="169"/>
      <c r="JKI47" s="169"/>
      <c r="JKJ47" s="169"/>
      <c r="JKK47" s="169"/>
      <c r="JKL47" s="169"/>
      <c r="JKM47" s="169"/>
      <c r="JKN47" s="169"/>
      <c r="JKO47" s="169"/>
      <c r="JKP47" s="169"/>
      <c r="JKQ47" s="169"/>
      <c r="JKR47" s="169"/>
      <c r="JKS47" s="169"/>
      <c r="JKT47" s="169"/>
      <c r="JKU47" s="169"/>
      <c r="JKV47" s="169"/>
      <c r="JKW47" s="169"/>
      <c r="JKX47" s="169"/>
      <c r="JKY47" s="169"/>
      <c r="JKZ47" s="169"/>
      <c r="JLA47" s="169"/>
      <c r="JLB47" s="169"/>
      <c r="JLC47" s="169"/>
      <c r="JLD47" s="169"/>
      <c r="JLE47" s="169"/>
      <c r="JLF47" s="169"/>
      <c r="JLG47" s="169"/>
      <c r="JLH47" s="169"/>
      <c r="JLI47" s="169"/>
      <c r="JLJ47" s="169"/>
      <c r="JLK47" s="169"/>
      <c r="JLL47" s="169"/>
      <c r="JLM47" s="169"/>
      <c r="JLN47" s="169"/>
      <c r="JLO47" s="169"/>
      <c r="JLP47" s="169"/>
      <c r="JLQ47" s="169"/>
      <c r="JLR47" s="169"/>
      <c r="JLS47" s="169"/>
      <c r="JLT47" s="169"/>
      <c r="JLU47" s="169"/>
      <c r="JLV47" s="169"/>
      <c r="JLW47" s="169"/>
      <c r="JLX47" s="169"/>
      <c r="JLY47" s="169"/>
      <c r="JLZ47" s="169"/>
      <c r="JMA47" s="169"/>
      <c r="JMB47" s="169"/>
      <c r="JMC47" s="169"/>
      <c r="JMD47" s="169"/>
      <c r="JME47" s="169"/>
      <c r="JMF47" s="169"/>
      <c r="JMG47" s="169"/>
      <c r="JMH47" s="169"/>
      <c r="JMI47" s="169"/>
      <c r="JMJ47" s="169"/>
      <c r="JMK47" s="169"/>
      <c r="JML47" s="169"/>
      <c r="JMM47" s="169"/>
      <c r="JMN47" s="169"/>
      <c r="JMO47" s="169"/>
      <c r="JMP47" s="169"/>
      <c r="JMQ47" s="169"/>
      <c r="JMR47" s="169"/>
      <c r="JMS47" s="169"/>
      <c r="JMT47" s="169"/>
      <c r="JMU47" s="169"/>
      <c r="JMV47" s="169"/>
      <c r="JMW47" s="169"/>
      <c r="JMX47" s="169"/>
      <c r="JMY47" s="169"/>
      <c r="JMZ47" s="169"/>
      <c r="JNA47" s="169"/>
      <c r="JNB47" s="169"/>
      <c r="JNC47" s="169"/>
      <c r="JND47" s="169"/>
      <c r="JNE47" s="169"/>
      <c r="JNF47" s="169"/>
      <c r="JNG47" s="169"/>
      <c r="JNH47" s="169"/>
      <c r="JNI47" s="169"/>
      <c r="JNJ47" s="169"/>
      <c r="JNK47" s="169"/>
      <c r="JNL47" s="169"/>
      <c r="JNM47" s="169"/>
      <c r="JNN47" s="169"/>
      <c r="JNO47" s="169"/>
      <c r="JNP47" s="169"/>
      <c r="JNQ47" s="169"/>
      <c r="JNR47" s="169"/>
      <c r="JNS47" s="169"/>
      <c r="JNT47" s="169"/>
      <c r="JNU47" s="169"/>
      <c r="JNV47" s="169"/>
      <c r="JNW47" s="169"/>
      <c r="JNX47" s="169"/>
      <c r="JNY47" s="169"/>
      <c r="JNZ47" s="169"/>
      <c r="JOA47" s="169"/>
      <c r="JOB47" s="169"/>
      <c r="JOC47" s="169"/>
      <c r="JOD47" s="169"/>
      <c r="JOE47" s="169"/>
      <c r="JOF47" s="169"/>
      <c r="JOG47" s="169"/>
      <c r="JOH47" s="169"/>
      <c r="JOI47" s="169"/>
      <c r="JOJ47" s="169"/>
      <c r="JOK47" s="169"/>
      <c r="JOL47" s="169"/>
      <c r="JOM47" s="169"/>
      <c r="JON47" s="169"/>
      <c r="JOO47" s="169"/>
      <c r="JOP47" s="169"/>
      <c r="JOQ47" s="169"/>
      <c r="JOR47" s="169"/>
      <c r="JOS47" s="169"/>
      <c r="JOT47" s="169"/>
      <c r="JOU47" s="169"/>
      <c r="JOV47" s="169"/>
      <c r="JOW47" s="169"/>
      <c r="JOX47" s="169"/>
      <c r="JOY47" s="169"/>
      <c r="JOZ47" s="169"/>
      <c r="JPA47" s="169"/>
      <c r="JPB47" s="169"/>
      <c r="JPC47" s="169"/>
      <c r="JPD47" s="169"/>
      <c r="JPE47" s="169"/>
      <c r="JPF47" s="169"/>
      <c r="JPG47" s="169"/>
      <c r="JPH47" s="169"/>
      <c r="JPI47" s="169"/>
      <c r="JPJ47" s="169"/>
      <c r="JPK47" s="169"/>
      <c r="JPL47" s="169"/>
      <c r="JPM47" s="169"/>
      <c r="JPN47" s="169"/>
      <c r="JPO47" s="169"/>
      <c r="JPP47" s="169"/>
      <c r="JPQ47" s="169"/>
      <c r="JPR47" s="169"/>
      <c r="JPS47" s="169"/>
      <c r="JPT47" s="169"/>
      <c r="JPU47" s="169"/>
      <c r="JPV47" s="169"/>
      <c r="JPW47" s="169"/>
      <c r="JPX47" s="169"/>
      <c r="JPY47" s="169"/>
      <c r="JPZ47" s="169"/>
      <c r="JQA47" s="169"/>
      <c r="JQB47" s="169"/>
      <c r="JQC47" s="169"/>
      <c r="JQD47" s="169"/>
      <c r="JQE47" s="169"/>
      <c r="JQF47" s="169"/>
      <c r="JQG47" s="169"/>
      <c r="JQH47" s="169"/>
      <c r="JQI47" s="169"/>
      <c r="JQJ47" s="169"/>
      <c r="JQK47" s="169"/>
      <c r="JQL47" s="169"/>
      <c r="JQM47" s="169"/>
      <c r="JQN47" s="169"/>
      <c r="JQO47" s="169"/>
      <c r="JQP47" s="169"/>
      <c r="JQQ47" s="169"/>
      <c r="JQR47" s="169"/>
      <c r="JQS47" s="169"/>
      <c r="JQT47" s="169"/>
      <c r="JQU47" s="169"/>
      <c r="JQV47" s="169"/>
      <c r="JQW47" s="169"/>
      <c r="JQX47" s="169"/>
      <c r="JQY47" s="169"/>
      <c r="JQZ47" s="169"/>
      <c r="JRA47" s="169"/>
      <c r="JRB47" s="169"/>
      <c r="JRC47" s="169"/>
      <c r="JRD47" s="169"/>
      <c r="JRE47" s="169"/>
      <c r="JRF47" s="169"/>
      <c r="JRG47" s="169"/>
      <c r="JRH47" s="169"/>
      <c r="JRI47" s="169"/>
      <c r="JRJ47" s="169"/>
      <c r="JRK47" s="169"/>
      <c r="JRL47" s="169"/>
      <c r="JRM47" s="169"/>
      <c r="JRN47" s="169"/>
      <c r="JRO47" s="169"/>
      <c r="JRP47" s="169"/>
      <c r="JRQ47" s="169"/>
      <c r="JRR47" s="169"/>
      <c r="JRS47" s="169"/>
      <c r="JRT47" s="169"/>
      <c r="JRU47" s="169"/>
      <c r="JRV47" s="169"/>
      <c r="JRW47" s="169"/>
      <c r="JRX47" s="169"/>
      <c r="JRY47" s="169"/>
      <c r="JRZ47" s="169"/>
      <c r="JSA47" s="169"/>
      <c r="JSB47" s="169"/>
      <c r="JSC47" s="169"/>
      <c r="JSD47" s="169"/>
      <c r="JSE47" s="169"/>
      <c r="JSF47" s="169"/>
      <c r="JSG47" s="169"/>
      <c r="JSH47" s="169"/>
      <c r="JSI47" s="169"/>
      <c r="JSJ47" s="169"/>
      <c r="JSK47" s="169"/>
      <c r="JSL47" s="169"/>
      <c r="JSM47" s="169"/>
      <c r="JSN47" s="169"/>
      <c r="JSO47" s="169"/>
      <c r="JSP47" s="169"/>
      <c r="JSQ47" s="169"/>
      <c r="JSR47" s="169"/>
      <c r="JSS47" s="169"/>
      <c r="JST47" s="169"/>
      <c r="JSU47" s="169"/>
      <c r="JSV47" s="169"/>
      <c r="JSW47" s="169"/>
      <c r="JSX47" s="169"/>
      <c r="JSY47" s="169"/>
      <c r="JSZ47" s="169"/>
      <c r="JTA47" s="169"/>
      <c r="JTB47" s="169"/>
      <c r="JTC47" s="169"/>
      <c r="JTD47" s="169"/>
      <c r="JTE47" s="169"/>
      <c r="JTF47" s="169"/>
      <c r="JTG47" s="169"/>
      <c r="JTH47" s="169"/>
      <c r="JTI47" s="169"/>
      <c r="JTJ47" s="169"/>
      <c r="JTK47" s="169"/>
      <c r="JTL47" s="169"/>
      <c r="JTM47" s="169"/>
      <c r="JTN47" s="169"/>
      <c r="JTO47" s="169"/>
      <c r="JTP47" s="169"/>
      <c r="JTQ47" s="169"/>
      <c r="JTR47" s="169"/>
      <c r="JTS47" s="169"/>
      <c r="JTT47" s="169"/>
      <c r="JTU47" s="169"/>
      <c r="JTV47" s="169"/>
      <c r="JTW47" s="169"/>
      <c r="JTX47" s="169"/>
      <c r="JTY47" s="169"/>
      <c r="JTZ47" s="169"/>
      <c r="JUA47" s="169"/>
      <c r="JUB47" s="169"/>
      <c r="JUC47" s="169"/>
      <c r="JUD47" s="169"/>
      <c r="JUE47" s="169"/>
      <c r="JUF47" s="169"/>
      <c r="JUG47" s="169"/>
      <c r="JUH47" s="169"/>
      <c r="JUI47" s="169"/>
      <c r="JUJ47" s="169"/>
      <c r="JUK47" s="169"/>
      <c r="JUL47" s="169"/>
      <c r="JUM47" s="169"/>
      <c r="JUN47" s="169"/>
      <c r="JUO47" s="169"/>
      <c r="JUP47" s="169"/>
      <c r="JUQ47" s="169"/>
      <c r="JUR47" s="169"/>
      <c r="JUS47" s="169"/>
      <c r="JUT47" s="169"/>
      <c r="JUU47" s="169"/>
      <c r="JUV47" s="169"/>
      <c r="JUW47" s="169"/>
      <c r="JUX47" s="169"/>
      <c r="JUY47" s="169"/>
      <c r="JUZ47" s="169"/>
      <c r="JVA47" s="169"/>
      <c r="JVB47" s="169"/>
      <c r="JVC47" s="169"/>
      <c r="JVD47" s="169"/>
      <c r="JVE47" s="169"/>
      <c r="JVF47" s="169"/>
      <c r="JVG47" s="169"/>
      <c r="JVH47" s="169"/>
      <c r="JVI47" s="169"/>
      <c r="JVJ47" s="169"/>
      <c r="JVK47" s="169"/>
      <c r="JVL47" s="169"/>
      <c r="JVM47" s="169"/>
      <c r="JVN47" s="169"/>
      <c r="JVO47" s="169"/>
      <c r="JVP47" s="169"/>
      <c r="JVQ47" s="169"/>
      <c r="JVR47" s="169"/>
      <c r="JVS47" s="169"/>
      <c r="JVT47" s="169"/>
      <c r="JVU47" s="169"/>
      <c r="JVV47" s="169"/>
      <c r="JVW47" s="169"/>
      <c r="JVX47" s="169"/>
      <c r="JVY47" s="169"/>
      <c r="JVZ47" s="169"/>
      <c r="JWA47" s="169"/>
      <c r="JWB47" s="169"/>
      <c r="JWC47" s="169"/>
      <c r="JWD47" s="169"/>
      <c r="JWE47" s="169"/>
      <c r="JWF47" s="169"/>
      <c r="JWG47" s="169"/>
      <c r="JWH47" s="169"/>
      <c r="JWI47" s="169"/>
      <c r="JWJ47" s="169"/>
      <c r="JWK47" s="169"/>
      <c r="JWL47" s="169"/>
      <c r="JWM47" s="169"/>
      <c r="JWN47" s="169"/>
      <c r="JWO47" s="169"/>
      <c r="JWP47" s="169"/>
      <c r="JWQ47" s="169"/>
      <c r="JWR47" s="169"/>
      <c r="JWS47" s="169"/>
      <c r="JWT47" s="169"/>
      <c r="JWU47" s="169"/>
      <c r="JWV47" s="169"/>
      <c r="JWW47" s="169"/>
      <c r="JWX47" s="169"/>
      <c r="JWY47" s="169"/>
      <c r="JWZ47" s="169"/>
      <c r="JXA47" s="169"/>
      <c r="JXB47" s="169"/>
      <c r="JXC47" s="169"/>
      <c r="JXD47" s="169"/>
      <c r="JXE47" s="169"/>
      <c r="JXF47" s="169"/>
      <c r="JXG47" s="169"/>
      <c r="JXH47" s="169"/>
      <c r="JXI47" s="169"/>
      <c r="JXJ47" s="169"/>
      <c r="JXK47" s="169"/>
      <c r="JXL47" s="169"/>
      <c r="JXM47" s="169"/>
      <c r="JXN47" s="169"/>
      <c r="JXO47" s="169"/>
      <c r="JXP47" s="169"/>
      <c r="JXQ47" s="169"/>
      <c r="JXR47" s="169"/>
      <c r="JXS47" s="169"/>
      <c r="JXT47" s="169"/>
      <c r="JXU47" s="169"/>
      <c r="JXV47" s="169"/>
      <c r="JXW47" s="169"/>
      <c r="JXX47" s="169"/>
      <c r="JXY47" s="169"/>
      <c r="JXZ47" s="169"/>
      <c r="JYA47" s="169"/>
      <c r="JYB47" s="169"/>
      <c r="JYC47" s="169"/>
      <c r="JYD47" s="169"/>
      <c r="JYE47" s="169"/>
      <c r="JYF47" s="169"/>
      <c r="JYG47" s="169"/>
      <c r="JYH47" s="169"/>
      <c r="JYI47" s="169"/>
      <c r="JYJ47" s="169"/>
      <c r="JYK47" s="169"/>
      <c r="JYL47" s="169"/>
      <c r="JYM47" s="169"/>
      <c r="JYN47" s="169"/>
      <c r="JYO47" s="169"/>
      <c r="JYP47" s="169"/>
      <c r="JYQ47" s="169"/>
      <c r="JYR47" s="169"/>
      <c r="JYS47" s="169"/>
      <c r="JYT47" s="169"/>
      <c r="JYU47" s="169"/>
      <c r="JYV47" s="169"/>
      <c r="JYW47" s="169"/>
      <c r="JYX47" s="169"/>
      <c r="JYY47" s="169"/>
      <c r="JYZ47" s="169"/>
      <c r="JZA47" s="169"/>
      <c r="JZB47" s="169"/>
      <c r="JZC47" s="169"/>
      <c r="JZD47" s="169"/>
      <c r="JZE47" s="169"/>
      <c r="JZF47" s="169"/>
      <c r="JZG47" s="169"/>
      <c r="JZH47" s="169"/>
      <c r="JZI47" s="169"/>
      <c r="JZJ47" s="169"/>
      <c r="JZK47" s="169"/>
      <c r="JZL47" s="169"/>
      <c r="JZM47" s="169"/>
      <c r="JZN47" s="169"/>
      <c r="JZO47" s="169"/>
      <c r="JZP47" s="169"/>
      <c r="JZQ47" s="169"/>
      <c r="JZR47" s="169"/>
      <c r="JZS47" s="169"/>
      <c r="JZT47" s="169"/>
      <c r="JZU47" s="169"/>
      <c r="JZV47" s="169"/>
      <c r="JZW47" s="169"/>
      <c r="JZX47" s="169"/>
      <c r="JZY47" s="169"/>
      <c r="JZZ47" s="169"/>
      <c r="KAA47" s="169"/>
      <c r="KAB47" s="169"/>
      <c r="KAC47" s="169"/>
      <c r="KAD47" s="169"/>
      <c r="KAE47" s="169"/>
      <c r="KAF47" s="169"/>
      <c r="KAG47" s="169"/>
      <c r="KAH47" s="169"/>
      <c r="KAI47" s="169"/>
      <c r="KAJ47" s="169"/>
      <c r="KAK47" s="169"/>
      <c r="KAL47" s="169"/>
      <c r="KAM47" s="169"/>
      <c r="KAN47" s="169"/>
      <c r="KAO47" s="169"/>
      <c r="KAP47" s="169"/>
      <c r="KAQ47" s="169"/>
      <c r="KAR47" s="169"/>
      <c r="KAS47" s="169"/>
      <c r="KAT47" s="169"/>
      <c r="KAU47" s="169"/>
      <c r="KAV47" s="169"/>
      <c r="KAW47" s="169"/>
      <c r="KAX47" s="169"/>
      <c r="KAY47" s="169"/>
      <c r="KAZ47" s="169"/>
      <c r="KBA47" s="169"/>
      <c r="KBB47" s="169"/>
      <c r="KBC47" s="169"/>
      <c r="KBD47" s="169"/>
      <c r="KBE47" s="169"/>
      <c r="KBF47" s="169"/>
      <c r="KBG47" s="169"/>
      <c r="KBH47" s="169"/>
      <c r="KBI47" s="169"/>
      <c r="KBJ47" s="169"/>
      <c r="KBK47" s="169"/>
      <c r="KBL47" s="169"/>
      <c r="KBM47" s="169"/>
      <c r="KBN47" s="169"/>
      <c r="KBO47" s="169"/>
      <c r="KBP47" s="169"/>
      <c r="KBQ47" s="169"/>
      <c r="KBR47" s="169"/>
      <c r="KBS47" s="169"/>
      <c r="KBT47" s="169"/>
      <c r="KBU47" s="169"/>
      <c r="KBV47" s="169"/>
      <c r="KBW47" s="169"/>
      <c r="KBX47" s="169"/>
      <c r="KBY47" s="169"/>
      <c r="KBZ47" s="169"/>
      <c r="KCA47" s="169"/>
      <c r="KCB47" s="169"/>
      <c r="KCC47" s="169"/>
      <c r="KCD47" s="169"/>
      <c r="KCE47" s="169"/>
      <c r="KCF47" s="169"/>
      <c r="KCG47" s="169"/>
      <c r="KCH47" s="169"/>
      <c r="KCI47" s="169"/>
      <c r="KCJ47" s="169"/>
      <c r="KCK47" s="169"/>
      <c r="KCL47" s="169"/>
      <c r="KCM47" s="169"/>
      <c r="KCN47" s="169"/>
      <c r="KCO47" s="169"/>
      <c r="KCP47" s="169"/>
      <c r="KCQ47" s="169"/>
      <c r="KCR47" s="169"/>
      <c r="KCS47" s="169"/>
      <c r="KCT47" s="169"/>
      <c r="KCU47" s="169"/>
      <c r="KCV47" s="169"/>
      <c r="KCW47" s="169"/>
      <c r="KCX47" s="169"/>
      <c r="KCY47" s="169"/>
      <c r="KCZ47" s="169"/>
      <c r="KDA47" s="169"/>
      <c r="KDB47" s="169"/>
      <c r="KDC47" s="169"/>
      <c r="KDD47" s="169"/>
      <c r="KDE47" s="169"/>
      <c r="KDF47" s="169"/>
      <c r="KDG47" s="169"/>
      <c r="KDH47" s="169"/>
      <c r="KDI47" s="169"/>
      <c r="KDJ47" s="169"/>
      <c r="KDK47" s="169"/>
      <c r="KDL47" s="169"/>
      <c r="KDM47" s="169"/>
      <c r="KDN47" s="169"/>
      <c r="KDO47" s="169"/>
      <c r="KDP47" s="169"/>
      <c r="KDQ47" s="169"/>
      <c r="KDR47" s="169"/>
      <c r="KDS47" s="169"/>
      <c r="KDT47" s="169"/>
      <c r="KDU47" s="169"/>
      <c r="KDV47" s="169"/>
      <c r="KDW47" s="169"/>
      <c r="KDX47" s="169"/>
      <c r="KDY47" s="169"/>
      <c r="KDZ47" s="169"/>
      <c r="KEA47" s="169"/>
      <c r="KEB47" s="169"/>
      <c r="KEC47" s="169"/>
      <c r="KED47" s="169"/>
      <c r="KEE47" s="169"/>
      <c r="KEF47" s="169"/>
      <c r="KEG47" s="169"/>
      <c r="KEH47" s="169"/>
      <c r="KEI47" s="169"/>
      <c r="KEJ47" s="169"/>
      <c r="KEK47" s="169"/>
      <c r="KEL47" s="169"/>
      <c r="KEM47" s="169"/>
      <c r="KEN47" s="169"/>
      <c r="KEO47" s="169"/>
      <c r="KEP47" s="169"/>
      <c r="KEQ47" s="169"/>
      <c r="KER47" s="169"/>
      <c r="KES47" s="169"/>
      <c r="KET47" s="169"/>
      <c r="KEU47" s="169"/>
      <c r="KEV47" s="169"/>
      <c r="KEW47" s="169"/>
      <c r="KEX47" s="169"/>
      <c r="KEY47" s="169"/>
      <c r="KEZ47" s="169"/>
      <c r="KFA47" s="169"/>
      <c r="KFB47" s="169"/>
      <c r="KFC47" s="169"/>
      <c r="KFD47" s="169"/>
      <c r="KFE47" s="169"/>
      <c r="KFF47" s="169"/>
      <c r="KFG47" s="169"/>
      <c r="KFH47" s="169"/>
      <c r="KFI47" s="169"/>
      <c r="KFJ47" s="169"/>
      <c r="KFK47" s="169"/>
      <c r="KFL47" s="169"/>
      <c r="KFM47" s="169"/>
      <c r="KFN47" s="169"/>
      <c r="KFO47" s="169"/>
      <c r="KFP47" s="169"/>
      <c r="KFQ47" s="169"/>
      <c r="KFR47" s="169"/>
      <c r="KFS47" s="169"/>
      <c r="KFT47" s="169"/>
      <c r="KFU47" s="169"/>
      <c r="KFV47" s="169"/>
      <c r="KFW47" s="169"/>
      <c r="KFX47" s="169"/>
      <c r="KFY47" s="169"/>
      <c r="KFZ47" s="169"/>
      <c r="KGA47" s="169"/>
      <c r="KGB47" s="169"/>
      <c r="KGC47" s="169"/>
      <c r="KGD47" s="169"/>
      <c r="KGE47" s="169"/>
      <c r="KGF47" s="169"/>
      <c r="KGG47" s="169"/>
      <c r="KGH47" s="169"/>
      <c r="KGI47" s="169"/>
      <c r="KGJ47" s="169"/>
      <c r="KGK47" s="169"/>
      <c r="KGL47" s="169"/>
      <c r="KGM47" s="169"/>
      <c r="KGN47" s="169"/>
      <c r="KGO47" s="169"/>
      <c r="KGP47" s="169"/>
      <c r="KGQ47" s="169"/>
      <c r="KGR47" s="169"/>
      <c r="KGS47" s="169"/>
      <c r="KGT47" s="169"/>
      <c r="KGU47" s="169"/>
      <c r="KGV47" s="169"/>
      <c r="KGW47" s="169"/>
      <c r="KGX47" s="169"/>
      <c r="KGY47" s="169"/>
      <c r="KGZ47" s="169"/>
      <c r="KHA47" s="169"/>
      <c r="KHB47" s="169"/>
      <c r="KHC47" s="169"/>
      <c r="KHD47" s="169"/>
      <c r="KHE47" s="169"/>
      <c r="KHF47" s="169"/>
      <c r="KHG47" s="169"/>
      <c r="KHH47" s="169"/>
      <c r="KHI47" s="169"/>
      <c r="KHJ47" s="169"/>
      <c r="KHK47" s="169"/>
      <c r="KHL47" s="169"/>
      <c r="KHM47" s="169"/>
      <c r="KHN47" s="169"/>
      <c r="KHO47" s="169"/>
      <c r="KHP47" s="169"/>
      <c r="KHQ47" s="169"/>
      <c r="KHR47" s="169"/>
      <c r="KHS47" s="169"/>
      <c r="KHT47" s="169"/>
      <c r="KHU47" s="169"/>
      <c r="KHV47" s="169"/>
      <c r="KHW47" s="169"/>
      <c r="KHX47" s="169"/>
      <c r="KHY47" s="169"/>
      <c r="KHZ47" s="169"/>
      <c r="KIA47" s="169"/>
      <c r="KIB47" s="169"/>
      <c r="KIC47" s="169"/>
      <c r="KID47" s="169"/>
      <c r="KIE47" s="169"/>
      <c r="KIF47" s="169"/>
      <c r="KIG47" s="169"/>
      <c r="KIH47" s="169"/>
      <c r="KII47" s="169"/>
      <c r="KIJ47" s="169"/>
      <c r="KIK47" s="169"/>
      <c r="KIL47" s="169"/>
      <c r="KIM47" s="169"/>
      <c r="KIN47" s="169"/>
      <c r="KIO47" s="169"/>
      <c r="KIP47" s="169"/>
      <c r="KIQ47" s="169"/>
      <c r="KIR47" s="169"/>
      <c r="KIS47" s="169"/>
      <c r="KIT47" s="169"/>
      <c r="KIU47" s="169"/>
      <c r="KIV47" s="169"/>
      <c r="KIW47" s="169"/>
      <c r="KIX47" s="169"/>
      <c r="KIY47" s="169"/>
      <c r="KIZ47" s="169"/>
      <c r="KJA47" s="169"/>
      <c r="KJB47" s="169"/>
      <c r="KJC47" s="169"/>
      <c r="KJD47" s="169"/>
      <c r="KJE47" s="169"/>
      <c r="KJF47" s="169"/>
      <c r="KJG47" s="169"/>
      <c r="KJH47" s="169"/>
      <c r="KJI47" s="169"/>
      <c r="KJJ47" s="169"/>
      <c r="KJK47" s="169"/>
      <c r="KJL47" s="169"/>
      <c r="KJM47" s="169"/>
      <c r="KJN47" s="169"/>
      <c r="KJO47" s="169"/>
      <c r="KJP47" s="169"/>
      <c r="KJQ47" s="169"/>
      <c r="KJR47" s="169"/>
      <c r="KJS47" s="169"/>
      <c r="KJT47" s="169"/>
      <c r="KJU47" s="169"/>
      <c r="KJV47" s="169"/>
      <c r="KJW47" s="169"/>
      <c r="KJX47" s="169"/>
      <c r="KJY47" s="169"/>
      <c r="KJZ47" s="169"/>
      <c r="KKA47" s="169"/>
      <c r="KKB47" s="169"/>
      <c r="KKC47" s="169"/>
      <c r="KKD47" s="169"/>
      <c r="KKE47" s="169"/>
      <c r="KKF47" s="169"/>
      <c r="KKG47" s="169"/>
      <c r="KKH47" s="169"/>
      <c r="KKI47" s="169"/>
      <c r="KKJ47" s="169"/>
      <c r="KKK47" s="169"/>
      <c r="KKL47" s="169"/>
      <c r="KKM47" s="169"/>
      <c r="KKN47" s="169"/>
      <c r="KKO47" s="169"/>
      <c r="KKP47" s="169"/>
      <c r="KKQ47" s="169"/>
      <c r="KKR47" s="169"/>
      <c r="KKS47" s="169"/>
      <c r="KKT47" s="169"/>
      <c r="KKU47" s="169"/>
      <c r="KKV47" s="169"/>
      <c r="KKW47" s="169"/>
      <c r="KKX47" s="169"/>
      <c r="KKY47" s="169"/>
      <c r="KKZ47" s="169"/>
      <c r="KLA47" s="169"/>
      <c r="KLB47" s="169"/>
      <c r="KLC47" s="169"/>
      <c r="KLD47" s="169"/>
      <c r="KLE47" s="169"/>
      <c r="KLF47" s="169"/>
      <c r="KLG47" s="169"/>
      <c r="KLH47" s="169"/>
      <c r="KLI47" s="169"/>
      <c r="KLJ47" s="169"/>
      <c r="KLK47" s="169"/>
      <c r="KLL47" s="169"/>
      <c r="KLM47" s="169"/>
      <c r="KLN47" s="169"/>
      <c r="KLO47" s="169"/>
      <c r="KLP47" s="169"/>
      <c r="KLQ47" s="169"/>
      <c r="KLR47" s="169"/>
      <c r="KLS47" s="169"/>
      <c r="KLT47" s="169"/>
      <c r="KLU47" s="169"/>
      <c r="KLV47" s="169"/>
      <c r="KLW47" s="169"/>
      <c r="KLX47" s="169"/>
      <c r="KLY47" s="169"/>
      <c r="KLZ47" s="169"/>
      <c r="KMA47" s="169"/>
      <c r="KMB47" s="169"/>
      <c r="KMC47" s="169"/>
      <c r="KMD47" s="169"/>
      <c r="KME47" s="169"/>
      <c r="KMF47" s="169"/>
      <c r="KMG47" s="169"/>
      <c r="KMH47" s="169"/>
      <c r="KMI47" s="169"/>
      <c r="KMJ47" s="169"/>
      <c r="KMK47" s="169"/>
      <c r="KML47" s="169"/>
      <c r="KMM47" s="169"/>
      <c r="KMN47" s="169"/>
      <c r="KMO47" s="169"/>
      <c r="KMP47" s="169"/>
      <c r="KMQ47" s="169"/>
      <c r="KMR47" s="169"/>
      <c r="KMS47" s="169"/>
      <c r="KMT47" s="169"/>
      <c r="KMU47" s="169"/>
      <c r="KMV47" s="169"/>
      <c r="KMW47" s="169"/>
      <c r="KMX47" s="169"/>
      <c r="KMY47" s="169"/>
      <c r="KMZ47" s="169"/>
      <c r="KNA47" s="169"/>
      <c r="KNB47" s="169"/>
      <c r="KNC47" s="169"/>
      <c r="KND47" s="169"/>
      <c r="KNE47" s="169"/>
      <c r="KNF47" s="169"/>
      <c r="KNG47" s="169"/>
      <c r="KNH47" s="169"/>
      <c r="KNI47" s="169"/>
      <c r="KNJ47" s="169"/>
      <c r="KNK47" s="169"/>
      <c r="KNL47" s="169"/>
      <c r="KNM47" s="169"/>
      <c r="KNN47" s="169"/>
      <c r="KNO47" s="169"/>
      <c r="KNP47" s="169"/>
      <c r="KNQ47" s="169"/>
      <c r="KNR47" s="169"/>
      <c r="KNS47" s="169"/>
      <c r="KNT47" s="169"/>
      <c r="KNU47" s="169"/>
      <c r="KNV47" s="169"/>
      <c r="KNW47" s="169"/>
      <c r="KNX47" s="169"/>
      <c r="KNY47" s="169"/>
      <c r="KNZ47" s="169"/>
      <c r="KOA47" s="169"/>
      <c r="KOB47" s="169"/>
      <c r="KOC47" s="169"/>
      <c r="KOD47" s="169"/>
      <c r="KOE47" s="169"/>
      <c r="KOF47" s="169"/>
      <c r="KOG47" s="169"/>
      <c r="KOH47" s="169"/>
      <c r="KOI47" s="169"/>
      <c r="KOJ47" s="169"/>
      <c r="KOK47" s="169"/>
      <c r="KOL47" s="169"/>
      <c r="KOM47" s="169"/>
      <c r="KON47" s="169"/>
      <c r="KOO47" s="169"/>
      <c r="KOP47" s="169"/>
      <c r="KOQ47" s="169"/>
      <c r="KOR47" s="169"/>
      <c r="KOS47" s="169"/>
      <c r="KOT47" s="169"/>
      <c r="KOU47" s="169"/>
      <c r="KOV47" s="169"/>
      <c r="KOW47" s="169"/>
      <c r="KOX47" s="169"/>
      <c r="KOY47" s="169"/>
      <c r="KOZ47" s="169"/>
      <c r="KPA47" s="169"/>
      <c r="KPB47" s="169"/>
      <c r="KPC47" s="169"/>
      <c r="KPD47" s="169"/>
      <c r="KPE47" s="169"/>
      <c r="KPF47" s="169"/>
      <c r="KPG47" s="169"/>
      <c r="KPH47" s="169"/>
      <c r="KPI47" s="169"/>
      <c r="KPJ47" s="169"/>
      <c r="KPK47" s="169"/>
      <c r="KPL47" s="169"/>
      <c r="KPM47" s="169"/>
      <c r="KPN47" s="169"/>
      <c r="KPO47" s="169"/>
      <c r="KPP47" s="169"/>
      <c r="KPQ47" s="169"/>
      <c r="KPR47" s="169"/>
      <c r="KPS47" s="169"/>
      <c r="KPT47" s="169"/>
      <c r="KPU47" s="169"/>
      <c r="KPV47" s="169"/>
      <c r="KPW47" s="169"/>
      <c r="KPX47" s="169"/>
      <c r="KPY47" s="169"/>
      <c r="KPZ47" s="169"/>
      <c r="KQA47" s="169"/>
      <c r="KQB47" s="169"/>
      <c r="KQC47" s="169"/>
      <c r="KQD47" s="169"/>
      <c r="KQE47" s="169"/>
      <c r="KQF47" s="169"/>
      <c r="KQG47" s="169"/>
      <c r="KQH47" s="169"/>
      <c r="KQI47" s="169"/>
      <c r="KQJ47" s="169"/>
      <c r="KQK47" s="169"/>
      <c r="KQL47" s="169"/>
      <c r="KQM47" s="169"/>
      <c r="KQN47" s="169"/>
      <c r="KQO47" s="169"/>
      <c r="KQP47" s="169"/>
      <c r="KQQ47" s="169"/>
      <c r="KQR47" s="169"/>
      <c r="KQS47" s="169"/>
      <c r="KQT47" s="169"/>
      <c r="KQU47" s="169"/>
      <c r="KQV47" s="169"/>
      <c r="KQW47" s="169"/>
      <c r="KQX47" s="169"/>
      <c r="KQY47" s="169"/>
      <c r="KQZ47" s="169"/>
      <c r="KRA47" s="169"/>
      <c r="KRB47" s="169"/>
      <c r="KRC47" s="169"/>
      <c r="KRD47" s="169"/>
      <c r="KRE47" s="169"/>
      <c r="KRF47" s="169"/>
      <c r="KRG47" s="169"/>
      <c r="KRH47" s="169"/>
      <c r="KRI47" s="169"/>
      <c r="KRJ47" s="169"/>
      <c r="KRK47" s="169"/>
      <c r="KRL47" s="169"/>
      <c r="KRM47" s="169"/>
      <c r="KRN47" s="169"/>
      <c r="KRO47" s="169"/>
      <c r="KRP47" s="169"/>
      <c r="KRQ47" s="169"/>
      <c r="KRR47" s="169"/>
      <c r="KRS47" s="169"/>
      <c r="KRT47" s="169"/>
      <c r="KRU47" s="169"/>
      <c r="KRV47" s="169"/>
      <c r="KRW47" s="169"/>
      <c r="KRX47" s="169"/>
      <c r="KRY47" s="169"/>
      <c r="KRZ47" s="169"/>
      <c r="KSA47" s="169"/>
      <c r="KSB47" s="169"/>
      <c r="KSC47" s="169"/>
      <c r="KSD47" s="169"/>
      <c r="KSE47" s="169"/>
      <c r="KSF47" s="169"/>
      <c r="KSG47" s="169"/>
      <c r="KSH47" s="169"/>
      <c r="KSI47" s="169"/>
      <c r="KSJ47" s="169"/>
      <c r="KSK47" s="169"/>
      <c r="KSL47" s="169"/>
      <c r="KSM47" s="169"/>
      <c r="KSN47" s="169"/>
      <c r="KSO47" s="169"/>
      <c r="KSP47" s="169"/>
      <c r="KSQ47" s="169"/>
      <c r="KSR47" s="169"/>
      <c r="KSS47" s="169"/>
      <c r="KST47" s="169"/>
      <c r="KSU47" s="169"/>
      <c r="KSV47" s="169"/>
      <c r="KSW47" s="169"/>
      <c r="KSX47" s="169"/>
      <c r="KSY47" s="169"/>
      <c r="KSZ47" s="169"/>
      <c r="KTA47" s="169"/>
      <c r="KTB47" s="169"/>
      <c r="KTC47" s="169"/>
      <c r="KTD47" s="169"/>
      <c r="KTE47" s="169"/>
      <c r="KTF47" s="169"/>
      <c r="KTG47" s="169"/>
      <c r="KTH47" s="169"/>
      <c r="KTI47" s="169"/>
      <c r="KTJ47" s="169"/>
      <c r="KTK47" s="169"/>
      <c r="KTL47" s="169"/>
      <c r="KTM47" s="169"/>
      <c r="KTN47" s="169"/>
      <c r="KTO47" s="169"/>
      <c r="KTP47" s="169"/>
      <c r="KTQ47" s="169"/>
      <c r="KTR47" s="169"/>
      <c r="KTS47" s="169"/>
      <c r="KTT47" s="169"/>
      <c r="KTU47" s="169"/>
      <c r="KTV47" s="169"/>
      <c r="KTW47" s="169"/>
      <c r="KTX47" s="169"/>
      <c r="KTY47" s="169"/>
      <c r="KTZ47" s="169"/>
      <c r="KUA47" s="169"/>
      <c r="KUB47" s="169"/>
      <c r="KUC47" s="169"/>
      <c r="KUD47" s="169"/>
      <c r="KUE47" s="169"/>
      <c r="KUF47" s="169"/>
      <c r="KUG47" s="169"/>
      <c r="KUH47" s="169"/>
      <c r="KUI47" s="169"/>
      <c r="KUJ47" s="169"/>
      <c r="KUK47" s="169"/>
      <c r="KUL47" s="169"/>
      <c r="KUM47" s="169"/>
      <c r="KUN47" s="169"/>
      <c r="KUO47" s="169"/>
      <c r="KUP47" s="169"/>
      <c r="KUQ47" s="169"/>
      <c r="KUR47" s="169"/>
      <c r="KUS47" s="169"/>
      <c r="KUT47" s="169"/>
      <c r="KUU47" s="169"/>
      <c r="KUV47" s="169"/>
      <c r="KUW47" s="169"/>
      <c r="KUX47" s="169"/>
      <c r="KUY47" s="169"/>
      <c r="KUZ47" s="169"/>
      <c r="KVA47" s="169"/>
      <c r="KVB47" s="169"/>
      <c r="KVC47" s="169"/>
      <c r="KVD47" s="169"/>
      <c r="KVE47" s="169"/>
      <c r="KVF47" s="169"/>
      <c r="KVG47" s="169"/>
      <c r="KVH47" s="169"/>
      <c r="KVI47" s="169"/>
      <c r="KVJ47" s="169"/>
      <c r="KVK47" s="169"/>
      <c r="KVL47" s="169"/>
      <c r="KVM47" s="169"/>
      <c r="KVN47" s="169"/>
      <c r="KVO47" s="169"/>
      <c r="KVP47" s="169"/>
      <c r="KVQ47" s="169"/>
      <c r="KVR47" s="169"/>
      <c r="KVS47" s="169"/>
      <c r="KVT47" s="169"/>
      <c r="KVU47" s="169"/>
      <c r="KVV47" s="169"/>
      <c r="KVW47" s="169"/>
      <c r="KVX47" s="169"/>
      <c r="KVY47" s="169"/>
      <c r="KVZ47" s="169"/>
      <c r="KWA47" s="169"/>
      <c r="KWB47" s="169"/>
      <c r="KWC47" s="169"/>
      <c r="KWD47" s="169"/>
      <c r="KWE47" s="169"/>
      <c r="KWF47" s="169"/>
      <c r="KWG47" s="169"/>
      <c r="KWH47" s="169"/>
      <c r="KWI47" s="169"/>
      <c r="KWJ47" s="169"/>
      <c r="KWK47" s="169"/>
      <c r="KWL47" s="169"/>
      <c r="KWM47" s="169"/>
      <c r="KWN47" s="169"/>
      <c r="KWO47" s="169"/>
      <c r="KWP47" s="169"/>
      <c r="KWQ47" s="169"/>
      <c r="KWR47" s="169"/>
      <c r="KWS47" s="169"/>
      <c r="KWT47" s="169"/>
      <c r="KWU47" s="169"/>
      <c r="KWV47" s="169"/>
      <c r="KWW47" s="169"/>
      <c r="KWX47" s="169"/>
      <c r="KWY47" s="169"/>
      <c r="KWZ47" s="169"/>
      <c r="KXA47" s="169"/>
      <c r="KXB47" s="169"/>
      <c r="KXC47" s="169"/>
      <c r="KXD47" s="169"/>
      <c r="KXE47" s="169"/>
      <c r="KXF47" s="169"/>
      <c r="KXG47" s="169"/>
      <c r="KXH47" s="169"/>
      <c r="KXI47" s="169"/>
      <c r="KXJ47" s="169"/>
      <c r="KXK47" s="169"/>
      <c r="KXL47" s="169"/>
      <c r="KXM47" s="169"/>
      <c r="KXN47" s="169"/>
      <c r="KXO47" s="169"/>
      <c r="KXP47" s="169"/>
      <c r="KXQ47" s="169"/>
      <c r="KXR47" s="169"/>
      <c r="KXS47" s="169"/>
      <c r="KXT47" s="169"/>
      <c r="KXU47" s="169"/>
      <c r="KXV47" s="169"/>
      <c r="KXW47" s="169"/>
      <c r="KXX47" s="169"/>
      <c r="KXY47" s="169"/>
      <c r="KXZ47" s="169"/>
      <c r="KYA47" s="169"/>
      <c r="KYB47" s="169"/>
      <c r="KYC47" s="169"/>
      <c r="KYD47" s="169"/>
      <c r="KYE47" s="169"/>
      <c r="KYF47" s="169"/>
      <c r="KYG47" s="169"/>
      <c r="KYH47" s="169"/>
      <c r="KYI47" s="169"/>
      <c r="KYJ47" s="169"/>
      <c r="KYK47" s="169"/>
      <c r="KYL47" s="169"/>
      <c r="KYM47" s="169"/>
      <c r="KYN47" s="169"/>
      <c r="KYO47" s="169"/>
      <c r="KYP47" s="169"/>
      <c r="KYQ47" s="169"/>
      <c r="KYR47" s="169"/>
      <c r="KYS47" s="169"/>
      <c r="KYT47" s="169"/>
      <c r="KYU47" s="169"/>
      <c r="KYV47" s="169"/>
      <c r="KYW47" s="169"/>
      <c r="KYX47" s="169"/>
      <c r="KYY47" s="169"/>
      <c r="KYZ47" s="169"/>
      <c r="KZA47" s="169"/>
      <c r="KZB47" s="169"/>
      <c r="KZC47" s="169"/>
      <c r="KZD47" s="169"/>
      <c r="KZE47" s="169"/>
      <c r="KZF47" s="169"/>
      <c r="KZG47" s="169"/>
      <c r="KZH47" s="169"/>
      <c r="KZI47" s="169"/>
      <c r="KZJ47" s="169"/>
      <c r="KZK47" s="169"/>
      <c r="KZL47" s="169"/>
      <c r="KZM47" s="169"/>
      <c r="KZN47" s="169"/>
      <c r="KZO47" s="169"/>
      <c r="KZP47" s="169"/>
      <c r="KZQ47" s="169"/>
      <c r="KZR47" s="169"/>
      <c r="KZS47" s="169"/>
      <c r="KZT47" s="169"/>
      <c r="KZU47" s="169"/>
      <c r="KZV47" s="169"/>
      <c r="KZW47" s="169"/>
      <c r="KZX47" s="169"/>
      <c r="KZY47" s="169"/>
      <c r="KZZ47" s="169"/>
      <c r="LAA47" s="169"/>
      <c r="LAB47" s="169"/>
      <c r="LAC47" s="169"/>
      <c r="LAD47" s="169"/>
      <c r="LAE47" s="169"/>
      <c r="LAF47" s="169"/>
      <c r="LAG47" s="169"/>
      <c r="LAH47" s="169"/>
      <c r="LAI47" s="169"/>
      <c r="LAJ47" s="169"/>
      <c r="LAK47" s="169"/>
      <c r="LAL47" s="169"/>
      <c r="LAM47" s="169"/>
      <c r="LAN47" s="169"/>
      <c r="LAO47" s="169"/>
      <c r="LAP47" s="169"/>
      <c r="LAQ47" s="169"/>
      <c r="LAR47" s="169"/>
      <c r="LAS47" s="169"/>
      <c r="LAT47" s="169"/>
      <c r="LAU47" s="169"/>
      <c r="LAV47" s="169"/>
      <c r="LAW47" s="169"/>
      <c r="LAX47" s="169"/>
      <c r="LAY47" s="169"/>
      <c r="LAZ47" s="169"/>
      <c r="LBA47" s="169"/>
      <c r="LBB47" s="169"/>
      <c r="LBC47" s="169"/>
      <c r="LBD47" s="169"/>
      <c r="LBE47" s="169"/>
      <c r="LBF47" s="169"/>
      <c r="LBG47" s="169"/>
      <c r="LBH47" s="169"/>
      <c r="LBI47" s="169"/>
      <c r="LBJ47" s="169"/>
      <c r="LBK47" s="169"/>
      <c r="LBL47" s="169"/>
      <c r="LBM47" s="169"/>
      <c r="LBN47" s="169"/>
      <c r="LBO47" s="169"/>
      <c r="LBP47" s="169"/>
      <c r="LBQ47" s="169"/>
      <c r="LBR47" s="169"/>
      <c r="LBS47" s="169"/>
      <c r="LBT47" s="169"/>
      <c r="LBU47" s="169"/>
      <c r="LBV47" s="169"/>
      <c r="LBW47" s="169"/>
      <c r="LBX47" s="169"/>
      <c r="LBY47" s="169"/>
      <c r="LBZ47" s="169"/>
      <c r="LCA47" s="169"/>
      <c r="LCB47" s="169"/>
      <c r="LCC47" s="169"/>
      <c r="LCD47" s="169"/>
      <c r="LCE47" s="169"/>
      <c r="LCF47" s="169"/>
      <c r="LCG47" s="169"/>
      <c r="LCH47" s="169"/>
      <c r="LCI47" s="169"/>
      <c r="LCJ47" s="169"/>
      <c r="LCK47" s="169"/>
      <c r="LCL47" s="169"/>
      <c r="LCM47" s="169"/>
      <c r="LCN47" s="169"/>
      <c r="LCO47" s="169"/>
      <c r="LCP47" s="169"/>
      <c r="LCQ47" s="169"/>
      <c r="LCR47" s="169"/>
      <c r="LCS47" s="169"/>
      <c r="LCT47" s="169"/>
      <c r="LCU47" s="169"/>
      <c r="LCV47" s="169"/>
      <c r="LCW47" s="169"/>
      <c r="LCX47" s="169"/>
      <c r="LCY47" s="169"/>
      <c r="LCZ47" s="169"/>
      <c r="LDA47" s="169"/>
      <c r="LDB47" s="169"/>
      <c r="LDC47" s="169"/>
      <c r="LDD47" s="169"/>
      <c r="LDE47" s="169"/>
      <c r="LDF47" s="169"/>
      <c r="LDG47" s="169"/>
      <c r="LDH47" s="169"/>
      <c r="LDI47" s="169"/>
      <c r="LDJ47" s="169"/>
      <c r="LDK47" s="169"/>
      <c r="LDL47" s="169"/>
      <c r="LDM47" s="169"/>
      <c r="LDN47" s="169"/>
      <c r="LDO47" s="169"/>
      <c r="LDP47" s="169"/>
      <c r="LDQ47" s="169"/>
      <c r="LDR47" s="169"/>
      <c r="LDS47" s="169"/>
      <c r="LDT47" s="169"/>
      <c r="LDU47" s="169"/>
      <c r="LDV47" s="169"/>
      <c r="LDW47" s="169"/>
      <c r="LDX47" s="169"/>
      <c r="LDY47" s="169"/>
      <c r="LDZ47" s="169"/>
      <c r="LEA47" s="169"/>
      <c r="LEB47" s="169"/>
      <c r="LEC47" s="169"/>
      <c r="LED47" s="169"/>
      <c r="LEE47" s="169"/>
      <c r="LEF47" s="169"/>
      <c r="LEG47" s="169"/>
      <c r="LEH47" s="169"/>
      <c r="LEI47" s="169"/>
      <c r="LEJ47" s="169"/>
      <c r="LEK47" s="169"/>
      <c r="LEL47" s="169"/>
      <c r="LEM47" s="169"/>
      <c r="LEN47" s="169"/>
      <c r="LEO47" s="169"/>
      <c r="LEP47" s="169"/>
      <c r="LEQ47" s="169"/>
      <c r="LER47" s="169"/>
      <c r="LES47" s="169"/>
      <c r="LET47" s="169"/>
      <c r="LEU47" s="169"/>
      <c r="LEV47" s="169"/>
      <c r="LEW47" s="169"/>
      <c r="LEX47" s="169"/>
      <c r="LEY47" s="169"/>
      <c r="LEZ47" s="169"/>
      <c r="LFA47" s="169"/>
      <c r="LFB47" s="169"/>
      <c r="LFC47" s="169"/>
      <c r="LFD47" s="169"/>
      <c r="LFE47" s="169"/>
      <c r="LFF47" s="169"/>
      <c r="LFG47" s="169"/>
      <c r="LFH47" s="169"/>
      <c r="LFI47" s="169"/>
      <c r="LFJ47" s="169"/>
      <c r="LFK47" s="169"/>
      <c r="LFL47" s="169"/>
      <c r="LFM47" s="169"/>
      <c r="LFN47" s="169"/>
      <c r="LFO47" s="169"/>
      <c r="LFP47" s="169"/>
      <c r="LFQ47" s="169"/>
      <c r="LFR47" s="169"/>
      <c r="LFS47" s="169"/>
      <c r="LFT47" s="169"/>
      <c r="LFU47" s="169"/>
      <c r="LFV47" s="169"/>
      <c r="LFW47" s="169"/>
      <c r="LFX47" s="169"/>
      <c r="LFY47" s="169"/>
      <c r="LFZ47" s="169"/>
      <c r="LGA47" s="169"/>
      <c r="LGB47" s="169"/>
      <c r="LGC47" s="169"/>
      <c r="LGD47" s="169"/>
      <c r="LGE47" s="169"/>
      <c r="LGF47" s="169"/>
      <c r="LGG47" s="169"/>
      <c r="LGH47" s="169"/>
      <c r="LGI47" s="169"/>
      <c r="LGJ47" s="169"/>
      <c r="LGK47" s="169"/>
      <c r="LGL47" s="169"/>
      <c r="LGM47" s="169"/>
      <c r="LGN47" s="169"/>
      <c r="LGO47" s="169"/>
      <c r="LGP47" s="169"/>
      <c r="LGQ47" s="169"/>
      <c r="LGR47" s="169"/>
      <c r="LGS47" s="169"/>
      <c r="LGT47" s="169"/>
      <c r="LGU47" s="169"/>
      <c r="LGV47" s="169"/>
      <c r="LGW47" s="169"/>
      <c r="LGX47" s="169"/>
      <c r="LGY47" s="169"/>
      <c r="LGZ47" s="169"/>
      <c r="LHA47" s="169"/>
      <c r="LHB47" s="169"/>
      <c r="LHC47" s="169"/>
      <c r="LHD47" s="169"/>
      <c r="LHE47" s="169"/>
      <c r="LHF47" s="169"/>
      <c r="LHG47" s="169"/>
      <c r="LHH47" s="169"/>
      <c r="LHI47" s="169"/>
      <c r="LHJ47" s="169"/>
      <c r="LHK47" s="169"/>
      <c r="LHL47" s="169"/>
      <c r="LHM47" s="169"/>
      <c r="LHN47" s="169"/>
      <c r="LHO47" s="169"/>
      <c r="LHP47" s="169"/>
      <c r="LHQ47" s="169"/>
      <c r="LHR47" s="169"/>
      <c r="LHS47" s="169"/>
      <c r="LHT47" s="169"/>
      <c r="LHU47" s="169"/>
      <c r="LHV47" s="169"/>
      <c r="LHW47" s="169"/>
      <c r="LHX47" s="169"/>
      <c r="LHY47" s="169"/>
      <c r="LHZ47" s="169"/>
      <c r="LIA47" s="169"/>
      <c r="LIB47" s="169"/>
      <c r="LIC47" s="169"/>
      <c r="LID47" s="169"/>
      <c r="LIE47" s="169"/>
      <c r="LIF47" s="169"/>
      <c r="LIG47" s="169"/>
      <c r="LIH47" s="169"/>
      <c r="LII47" s="169"/>
      <c r="LIJ47" s="169"/>
      <c r="LIK47" s="169"/>
      <c r="LIL47" s="169"/>
      <c r="LIM47" s="169"/>
      <c r="LIN47" s="169"/>
      <c r="LIO47" s="169"/>
      <c r="LIP47" s="169"/>
      <c r="LIQ47" s="169"/>
      <c r="LIR47" s="169"/>
      <c r="LIS47" s="169"/>
      <c r="LIT47" s="169"/>
      <c r="LIU47" s="169"/>
      <c r="LIV47" s="169"/>
      <c r="LIW47" s="169"/>
      <c r="LIX47" s="169"/>
      <c r="LIY47" s="169"/>
      <c r="LIZ47" s="169"/>
      <c r="LJA47" s="169"/>
      <c r="LJB47" s="169"/>
      <c r="LJC47" s="169"/>
      <c r="LJD47" s="169"/>
      <c r="LJE47" s="169"/>
      <c r="LJF47" s="169"/>
      <c r="LJG47" s="169"/>
      <c r="LJH47" s="169"/>
      <c r="LJI47" s="169"/>
      <c r="LJJ47" s="169"/>
      <c r="LJK47" s="169"/>
      <c r="LJL47" s="169"/>
      <c r="LJM47" s="169"/>
      <c r="LJN47" s="169"/>
      <c r="LJO47" s="169"/>
      <c r="LJP47" s="169"/>
      <c r="LJQ47" s="169"/>
      <c r="LJR47" s="169"/>
      <c r="LJS47" s="169"/>
      <c r="LJT47" s="169"/>
      <c r="LJU47" s="169"/>
      <c r="LJV47" s="169"/>
      <c r="LJW47" s="169"/>
      <c r="LJX47" s="169"/>
      <c r="LJY47" s="169"/>
      <c r="LJZ47" s="169"/>
      <c r="LKA47" s="169"/>
      <c r="LKB47" s="169"/>
      <c r="LKC47" s="169"/>
      <c r="LKD47" s="169"/>
      <c r="LKE47" s="169"/>
      <c r="LKF47" s="169"/>
      <c r="LKG47" s="169"/>
      <c r="LKH47" s="169"/>
      <c r="LKI47" s="169"/>
      <c r="LKJ47" s="169"/>
      <c r="LKK47" s="169"/>
      <c r="LKL47" s="169"/>
      <c r="LKM47" s="169"/>
      <c r="LKN47" s="169"/>
      <c r="LKO47" s="169"/>
      <c r="LKP47" s="169"/>
      <c r="LKQ47" s="169"/>
      <c r="LKR47" s="169"/>
      <c r="LKS47" s="169"/>
      <c r="LKT47" s="169"/>
      <c r="LKU47" s="169"/>
      <c r="LKV47" s="169"/>
      <c r="LKW47" s="169"/>
      <c r="LKX47" s="169"/>
      <c r="LKY47" s="169"/>
      <c r="LKZ47" s="169"/>
      <c r="LLA47" s="169"/>
      <c r="LLB47" s="169"/>
      <c r="LLC47" s="169"/>
      <c r="LLD47" s="169"/>
      <c r="LLE47" s="169"/>
      <c r="LLF47" s="169"/>
      <c r="LLG47" s="169"/>
      <c r="LLH47" s="169"/>
      <c r="LLI47" s="169"/>
      <c r="LLJ47" s="169"/>
      <c r="LLK47" s="169"/>
      <c r="LLL47" s="169"/>
      <c r="LLM47" s="169"/>
      <c r="LLN47" s="169"/>
      <c r="LLO47" s="169"/>
      <c r="LLP47" s="169"/>
      <c r="LLQ47" s="169"/>
      <c r="LLR47" s="169"/>
      <c r="LLS47" s="169"/>
      <c r="LLT47" s="169"/>
      <c r="LLU47" s="169"/>
      <c r="LLV47" s="169"/>
      <c r="LLW47" s="169"/>
      <c r="LLX47" s="169"/>
      <c r="LLY47" s="169"/>
      <c r="LLZ47" s="169"/>
      <c r="LMA47" s="169"/>
      <c r="LMB47" s="169"/>
      <c r="LMC47" s="169"/>
      <c r="LMD47" s="169"/>
      <c r="LME47" s="169"/>
      <c r="LMF47" s="169"/>
      <c r="LMG47" s="169"/>
      <c r="LMH47" s="169"/>
      <c r="LMI47" s="169"/>
      <c r="LMJ47" s="169"/>
      <c r="LMK47" s="169"/>
      <c r="LML47" s="169"/>
      <c r="LMM47" s="169"/>
      <c r="LMN47" s="169"/>
      <c r="LMO47" s="169"/>
      <c r="LMP47" s="169"/>
      <c r="LMQ47" s="169"/>
      <c r="LMR47" s="169"/>
      <c r="LMS47" s="169"/>
      <c r="LMT47" s="169"/>
      <c r="LMU47" s="169"/>
      <c r="LMV47" s="169"/>
      <c r="LMW47" s="169"/>
      <c r="LMX47" s="169"/>
      <c r="LMY47" s="169"/>
      <c r="LMZ47" s="169"/>
      <c r="LNA47" s="169"/>
      <c r="LNB47" s="169"/>
      <c r="LNC47" s="169"/>
      <c r="LND47" s="169"/>
      <c r="LNE47" s="169"/>
      <c r="LNF47" s="169"/>
      <c r="LNG47" s="169"/>
      <c r="LNH47" s="169"/>
      <c r="LNI47" s="169"/>
      <c r="LNJ47" s="169"/>
      <c r="LNK47" s="169"/>
      <c r="LNL47" s="169"/>
      <c r="LNM47" s="169"/>
      <c r="LNN47" s="169"/>
      <c r="LNO47" s="169"/>
      <c r="LNP47" s="169"/>
      <c r="LNQ47" s="169"/>
      <c r="LNR47" s="169"/>
      <c r="LNS47" s="169"/>
      <c r="LNT47" s="169"/>
      <c r="LNU47" s="169"/>
      <c r="LNV47" s="169"/>
      <c r="LNW47" s="169"/>
      <c r="LNX47" s="169"/>
      <c r="LNY47" s="169"/>
      <c r="LNZ47" s="169"/>
      <c r="LOA47" s="169"/>
      <c r="LOB47" s="169"/>
      <c r="LOC47" s="169"/>
      <c r="LOD47" s="169"/>
      <c r="LOE47" s="169"/>
      <c r="LOF47" s="169"/>
      <c r="LOG47" s="169"/>
      <c r="LOH47" s="169"/>
      <c r="LOI47" s="169"/>
      <c r="LOJ47" s="169"/>
      <c r="LOK47" s="169"/>
      <c r="LOL47" s="169"/>
      <c r="LOM47" s="169"/>
      <c r="LON47" s="169"/>
      <c r="LOO47" s="169"/>
      <c r="LOP47" s="169"/>
      <c r="LOQ47" s="169"/>
      <c r="LOR47" s="169"/>
      <c r="LOS47" s="169"/>
      <c r="LOT47" s="169"/>
      <c r="LOU47" s="169"/>
      <c r="LOV47" s="169"/>
      <c r="LOW47" s="169"/>
      <c r="LOX47" s="169"/>
      <c r="LOY47" s="169"/>
      <c r="LOZ47" s="169"/>
      <c r="LPA47" s="169"/>
      <c r="LPB47" s="169"/>
      <c r="LPC47" s="169"/>
      <c r="LPD47" s="169"/>
      <c r="LPE47" s="169"/>
      <c r="LPF47" s="169"/>
      <c r="LPG47" s="169"/>
      <c r="LPH47" s="169"/>
      <c r="LPI47" s="169"/>
      <c r="LPJ47" s="169"/>
      <c r="LPK47" s="169"/>
      <c r="LPL47" s="169"/>
      <c r="LPM47" s="169"/>
      <c r="LPN47" s="169"/>
      <c r="LPO47" s="169"/>
      <c r="LPP47" s="169"/>
      <c r="LPQ47" s="169"/>
      <c r="LPR47" s="169"/>
      <c r="LPS47" s="169"/>
      <c r="LPT47" s="169"/>
      <c r="LPU47" s="169"/>
      <c r="LPV47" s="169"/>
      <c r="LPW47" s="169"/>
      <c r="LPX47" s="169"/>
      <c r="LPY47" s="169"/>
      <c r="LPZ47" s="169"/>
      <c r="LQA47" s="169"/>
      <c r="LQB47" s="169"/>
      <c r="LQC47" s="169"/>
      <c r="LQD47" s="169"/>
      <c r="LQE47" s="169"/>
      <c r="LQF47" s="169"/>
      <c r="LQG47" s="169"/>
      <c r="LQH47" s="169"/>
      <c r="LQI47" s="169"/>
      <c r="LQJ47" s="169"/>
      <c r="LQK47" s="169"/>
      <c r="LQL47" s="169"/>
      <c r="LQM47" s="169"/>
      <c r="LQN47" s="169"/>
      <c r="LQO47" s="169"/>
      <c r="LQP47" s="169"/>
      <c r="LQQ47" s="169"/>
      <c r="LQR47" s="169"/>
      <c r="LQS47" s="169"/>
      <c r="LQT47" s="169"/>
      <c r="LQU47" s="169"/>
      <c r="LQV47" s="169"/>
      <c r="LQW47" s="169"/>
      <c r="LQX47" s="169"/>
      <c r="LQY47" s="169"/>
      <c r="LQZ47" s="169"/>
      <c r="LRA47" s="169"/>
      <c r="LRB47" s="169"/>
      <c r="LRC47" s="169"/>
      <c r="LRD47" s="169"/>
      <c r="LRE47" s="169"/>
      <c r="LRF47" s="169"/>
      <c r="LRG47" s="169"/>
      <c r="LRH47" s="169"/>
      <c r="LRI47" s="169"/>
      <c r="LRJ47" s="169"/>
      <c r="LRK47" s="169"/>
      <c r="LRL47" s="169"/>
      <c r="LRM47" s="169"/>
      <c r="LRN47" s="169"/>
      <c r="LRO47" s="169"/>
      <c r="LRP47" s="169"/>
      <c r="LRQ47" s="169"/>
      <c r="LRR47" s="169"/>
      <c r="LRS47" s="169"/>
      <c r="LRT47" s="169"/>
      <c r="LRU47" s="169"/>
      <c r="LRV47" s="169"/>
      <c r="LRW47" s="169"/>
      <c r="LRX47" s="169"/>
      <c r="LRY47" s="169"/>
      <c r="LRZ47" s="169"/>
      <c r="LSA47" s="169"/>
      <c r="LSB47" s="169"/>
      <c r="LSC47" s="169"/>
      <c r="LSD47" s="169"/>
      <c r="LSE47" s="169"/>
      <c r="LSF47" s="169"/>
      <c r="LSG47" s="169"/>
      <c r="LSH47" s="169"/>
      <c r="LSI47" s="169"/>
      <c r="LSJ47" s="169"/>
      <c r="LSK47" s="169"/>
      <c r="LSL47" s="169"/>
      <c r="LSM47" s="169"/>
      <c r="LSN47" s="169"/>
      <c r="LSO47" s="169"/>
      <c r="LSP47" s="169"/>
      <c r="LSQ47" s="169"/>
      <c r="LSR47" s="169"/>
      <c r="LSS47" s="169"/>
      <c r="LST47" s="169"/>
      <c r="LSU47" s="169"/>
      <c r="LSV47" s="169"/>
      <c r="LSW47" s="169"/>
      <c r="LSX47" s="169"/>
      <c r="LSY47" s="169"/>
      <c r="LSZ47" s="169"/>
      <c r="LTA47" s="169"/>
      <c r="LTB47" s="169"/>
      <c r="LTC47" s="169"/>
      <c r="LTD47" s="169"/>
      <c r="LTE47" s="169"/>
      <c r="LTF47" s="169"/>
      <c r="LTG47" s="169"/>
      <c r="LTH47" s="169"/>
      <c r="LTI47" s="169"/>
      <c r="LTJ47" s="169"/>
      <c r="LTK47" s="169"/>
      <c r="LTL47" s="169"/>
      <c r="LTM47" s="169"/>
      <c r="LTN47" s="169"/>
      <c r="LTO47" s="169"/>
      <c r="LTP47" s="169"/>
      <c r="LTQ47" s="169"/>
      <c r="LTR47" s="169"/>
      <c r="LTS47" s="169"/>
      <c r="LTT47" s="169"/>
      <c r="LTU47" s="169"/>
      <c r="LTV47" s="169"/>
      <c r="LTW47" s="169"/>
      <c r="LTX47" s="169"/>
      <c r="LTY47" s="169"/>
      <c r="LTZ47" s="169"/>
      <c r="LUA47" s="169"/>
      <c r="LUB47" s="169"/>
      <c r="LUC47" s="169"/>
      <c r="LUD47" s="169"/>
      <c r="LUE47" s="169"/>
      <c r="LUF47" s="169"/>
      <c r="LUG47" s="169"/>
      <c r="LUH47" s="169"/>
      <c r="LUI47" s="169"/>
      <c r="LUJ47" s="169"/>
      <c r="LUK47" s="169"/>
      <c r="LUL47" s="169"/>
      <c r="LUM47" s="169"/>
      <c r="LUN47" s="169"/>
      <c r="LUO47" s="169"/>
      <c r="LUP47" s="169"/>
      <c r="LUQ47" s="169"/>
      <c r="LUR47" s="169"/>
      <c r="LUS47" s="169"/>
      <c r="LUT47" s="169"/>
      <c r="LUU47" s="169"/>
      <c r="LUV47" s="169"/>
      <c r="LUW47" s="169"/>
      <c r="LUX47" s="169"/>
      <c r="LUY47" s="169"/>
      <c r="LUZ47" s="169"/>
      <c r="LVA47" s="169"/>
      <c r="LVB47" s="169"/>
      <c r="LVC47" s="169"/>
      <c r="LVD47" s="169"/>
      <c r="LVE47" s="169"/>
      <c r="LVF47" s="169"/>
      <c r="LVG47" s="169"/>
      <c r="LVH47" s="169"/>
      <c r="LVI47" s="169"/>
      <c r="LVJ47" s="169"/>
      <c r="LVK47" s="169"/>
      <c r="LVL47" s="169"/>
      <c r="LVM47" s="169"/>
      <c r="LVN47" s="169"/>
      <c r="LVO47" s="169"/>
      <c r="LVP47" s="169"/>
      <c r="LVQ47" s="169"/>
      <c r="LVR47" s="169"/>
      <c r="LVS47" s="169"/>
      <c r="LVT47" s="169"/>
      <c r="LVU47" s="169"/>
      <c r="LVV47" s="169"/>
      <c r="LVW47" s="169"/>
      <c r="LVX47" s="169"/>
      <c r="LVY47" s="169"/>
      <c r="LVZ47" s="169"/>
      <c r="LWA47" s="169"/>
      <c r="LWB47" s="169"/>
      <c r="LWC47" s="169"/>
      <c r="LWD47" s="169"/>
      <c r="LWE47" s="169"/>
      <c r="LWF47" s="169"/>
      <c r="LWG47" s="169"/>
      <c r="LWH47" s="169"/>
      <c r="LWI47" s="169"/>
      <c r="LWJ47" s="169"/>
      <c r="LWK47" s="169"/>
      <c r="LWL47" s="169"/>
      <c r="LWM47" s="169"/>
      <c r="LWN47" s="169"/>
      <c r="LWO47" s="169"/>
      <c r="LWP47" s="169"/>
      <c r="LWQ47" s="169"/>
      <c r="LWR47" s="169"/>
      <c r="LWS47" s="169"/>
      <c r="LWT47" s="169"/>
      <c r="LWU47" s="169"/>
      <c r="LWV47" s="169"/>
      <c r="LWW47" s="169"/>
      <c r="LWX47" s="169"/>
      <c r="LWY47" s="169"/>
      <c r="LWZ47" s="169"/>
      <c r="LXA47" s="169"/>
      <c r="LXB47" s="169"/>
      <c r="LXC47" s="169"/>
      <c r="LXD47" s="169"/>
      <c r="LXE47" s="169"/>
      <c r="LXF47" s="169"/>
      <c r="LXG47" s="169"/>
      <c r="LXH47" s="169"/>
      <c r="LXI47" s="169"/>
      <c r="LXJ47" s="169"/>
      <c r="LXK47" s="169"/>
      <c r="LXL47" s="169"/>
      <c r="LXM47" s="169"/>
      <c r="LXN47" s="169"/>
      <c r="LXO47" s="169"/>
      <c r="LXP47" s="169"/>
      <c r="LXQ47" s="169"/>
      <c r="LXR47" s="169"/>
      <c r="LXS47" s="169"/>
      <c r="LXT47" s="169"/>
      <c r="LXU47" s="169"/>
      <c r="LXV47" s="169"/>
      <c r="LXW47" s="169"/>
      <c r="LXX47" s="169"/>
      <c r="LXY47" s="169"/>
      <c r="LXZ47" s="169"/>
      <c r="LYA47" s="169"/>
      <c r="LYB47" s="169"/>
      <c r="LYC47" s="169"/>
      <c r="LYD47" s="169"/>
      <c r="LYE47" s="169"/>
      <c r="LYF47" s="169"/>
      <c r="LYG47" s="169"/>
      <c r="LYH47" s="169"/>
      <c r="LYI47" s="169"/>
      <c r="LYJ47" s="169"/>
      <c r="LYK47" s="169"/>
      <c r="LYL47" s="169"/>
      <c r="LYM47" s="169"/>
      <c r="LYN47" s="169"/>
      <c r="LYO47" s="169"/>
      <c r="LYP47" s="169"/>
      <c r="LYQ47" s="169"/>
      <c r="LYR47" s="169"/>
      <c r="LYS47" s="169"/>
      <c r="LYT47" s="169"/>
      <c r="LYU47" s="169"/>
      <c r="LYV47" s="169"/>
      <c r="LYW47" s="169"/>
      <c r="LYX47" s="169"/>
      <c r="LYY47" s="169"/>
      <c r="LYZ47" s="169"/>
      <c r="LZA47" s="169"/>
      <c r="LZB47" s="169"/>
      <c r="LZC47" s="169"/>
      <c r="LZD47" s="169"/>
      <c r="LZE47" s="169"/>
      <c r="LZF47" s="169"/>
      <c r="LZG47" s="169"/>
      <c r="LZH47" s="169"/>
      <c r="LZI47" s="169"/>
      <c r="LZJ47" s="169"/>
      <c r="LZK47" s="169"/>
      <c r="LZL47" s="169"/>
      <c r="LZM47" s="169"/>
      <c r="LZN47" s="169"/>
      <c r="LZO47" s="169"/>
      <c r="LZP47" s="169"/>
      <c r="LZQ47" s="169"/>
      <c r="LZR47" s="169"/>
      <c r="LZS47" s="169"/>
      <c r="LZT47" s="169"/>
      <c r="LZU47" s="169"/>
      <c r="LZV47" s="169"/>
      <c r="LZW47" s="169"/>
      <c r="LZX47" s="169"/>
      <c r="LZY47" s="169"/>
      <c r="LZZ47" s="169"/>
      <c r="MAA47" s="169"/>
      <c r="MAB47" s="169"/>
      <c r="MAC47" s="169"/>
      <c r="MAD47" s="169"/>
      <c r="MAE47" s="169"/>
      <c r="MAF47" s="169"/>
      <c r="MAG47" s="169"/>
      <c r="MAH47" s="169"/>
      <c r="MAI47" s="169"/>
      <c r="MAJ47" s="169"/>
      <c r="MAK47" s="169"/>
      <c r="MAL47" s="169"/>
      <c r="MAM47" s="169"/>
      <c r="MAN47" s="169"/>
      <c r="MAO47" s="169"/>
      <c r="MAP47" s="169"/>
      <c r="MAQ47" s="169"/>
      <c r="MAR47" s="169"/>
      <c r="MAS47" s="169"/>
      <c r="MAT47" s="169"/>
      <c r="MAU47" s="169"/>
      <c r="MAV47" s="169"/>
      <c r="MAW47" s="169"/>
      <c r="MAX47" s="169"/>
      <c r="MAY47" s="169"/>
      <c r="MAZ47" s="169"/>
      <c r="MBA47" s="169"/>
      <c r="MBB47" s="169"/>
      <c r="MBC47" s="169"/>
      <c r="MBD47" s="169"/>
      <c r="MBE47" s="169"/>
      <c r="MBF47" s="169"/>
      <c r="MBG47" s="169"/>
      <c r="MBH47" s="169"/>
      <c r="MBI47" s="169"/>
      <c r="MBJ47" s="169"/>
      <c r="MBK47" s="169"/>
      <c r="MBL47" s="169"/>
      <c r="MBM47" s="169"/>
      <c r="MBN47" s="169"/>
      <c r="MBO47" s="169"/>
      <c r="MBP47" s="169"/>
      <c r="MBQ47" s="169"/>
      <c r="MBR47" s="169"/>
      <c r="MBS47" s="169"/>
      <c r="MBT47" s="169"/>
      <c r="MBU47" s="169"/>
      <c r="MBV47" s="169"/>
      <c r="MBW47" s="169"/>
      <c r="MBX47" s="169"/>
      <c r="MBY47" s="169"/>
      <c r="MBZ47" s="169"/>
      <c r="MCA47" s="169"/>
      <c r="MCB47" s="169"/>
      <c r="MCC47" s="169"/>
      <c r="MCD47" s="169"/>
      <c r="MCE47" s="169"/>
      <c r="MCF47" s="169"/>
      <c r="MCG47" s="169"/>
      <c r="MCH47" s="169"/>
      <c r="MCI47" s="169"/>
      <c r="MCJ47" s="169"/>
      <c r="MCK47" s="169"/>
      <c r="MCL47" s="169"/>
      <c r="MCM47" s="169"/>
      <c r="MCN47" s="169"/>
      <c r="MCO47" s="169"/>
      <c r="MCP47" s="169"/>
      <c r="MCQ47" s="169"/>
      <c r="MCR47" s="169"/>
      <c r="MCS47" s="169"/>
      <c r="MCT47" s="169"/>
      <c r="MCU47" s="169"/>
      <c r="MCV47" s="169"/>
      <c r="MCW47" s="169"/>
      <c r="MCX47" s="169"/>
      <c r="MCY47" s="169"/>
      <c r="MCZ47" s="169"/>
      <c r="MDA47" s="169"/>
      <c r="MDB47" s="169"/>
      <c r="MDC47" s="169"/>
      <c r="MDD47" s="169"/>
      <c r="MDE47" s="169"/>
      <c r="MDF47" s="169"/>
      <c r="MDG47" s="169"/>
      <c r="MDH47" s="169"/>
      <c r="MDI47" s="169"/>
      <c r="MDJ47" s="169"/>
      <c r="MDK47" s="169"/>
      <c r="MDL47" s="169"/>
      <c r="MDM47" s="169"/>
      <c r="MDN47" s="169"/>
      <c r="MDO47" s="169"/>
      <c r="MDP47" s="169"/>
      <c r="MDQ47" s="169"/>
      <c r="MDR47" s="169"/>
      <c r="MDS47" s="169"/>
      <c r="MDT47" s="169"/>
      <c r="MDU47" s="169"/>
      <c r="MDV47" s="169"/>
      <c r="MDW47" s="169"/>
      <c r="MDX47" s="169"/>
      <c r="MDY47" s="169"/>
      <c r="MDZ47" s="169"/>
      <c r="MEA47" s="169"/>
      <c r="MEB47" s="169"/>
      <c r="MEC47" s="169"/>
      <c r="MED47" s="169"/>
      <c r="MEE47" s="169"/>
      <c r="MEF47" s="169"/>
      <c r="MEG47" s="169"/>
      <c r="MEH47" s="169"/>
      <c r="MEI47" s="169"/>
      <c r="MEJ47" s="169"/>
      <c r="MEK47" s="169"/>
      <c r="MEL47" s="169"/>
      <c r="MEM47" s="169"/>
      <c r="MEN47" s="169"/>
      <c r="MEO47" s="169"/>
      <c r="MEP47" s="169"/>
      <c r="MEQ47" s="169"/>
      <c r="MER47" s="169"/>
      <c r="MES47" s="169"/>
      <c r="MET47" s="169"/>
      <c r="MEU47" s="169"/>
      <c r="MEV47" s="169"/>
      <c r="MEW47" s="169"/>
      <c r="MEX47" s="169"/>
      <c r="MEY47" s="169"/>
      <c r="MEZ47" s="169"/>
      <c r="MFA47" s="169"/>
      <c r="MFB47" s="169"/>
      <c r="MFC47" s="169"/>
      <c r="MFD47" s="169"/>
      <c r="MFE47" s="169"/>
      <c r="MFF47" s="169"/>
      <c r="MFG47" s="169"/>
      <c r="MFH47" s="169"/>
      <c r="MFI47" s="169"/>
      <c r="MFJ47" s="169"/>
      <c r="MFK47" s="169"/>
      <c r="MFL47" s="169"/>
      <c r="MFM47" s="169"/>
      <c r="MFN47" s="169"/>
      <c r="MFO47" s="169"/>
      <c r="MFP47" s="169"/>
      <c r="MFQ47" s="169"/>
      <c r="MFR47" s="169"/>
      <c r="MFS47" s="169"/>
      <c r="MFT47" s="169"/>
      <c r="MFU47" s="169"/>
      <c r="MFV47" s="169"/>
      <c r="MFW47" s="169"/>
      <c r="MFX47" s="169"/>
      <c r="MFY47" s="169"/>
      <c r="MFZ47" s="169"/>
      <c r="MGA47" s="169"/>
      <c r="MGB47" s="169"/>
      <c r="MGC47" s="169"/>
      <c r="MGD47" s="169"/>
      <c r="MGE47" s="169"/>
      <c r="MGF47" s="169"/>
      <c r="MGG47" s="169"/>
      <c r="MGH47" s="169"/>
      <c r="MGI47" s="169"/>
      <c r="MGJ47" s="169"/>
      <c r="MGK47" s="169"/>
      <c r="MGL47" s="169"/>
      <c r="MGM47" s="169"/>
      <c r="MGN47" s="169"/>
      <c r="MGO47" s="169"/>
      <c r="MGP47" s="169"/>
      <c r="MGQ47" s="169"/>
      <c r="MGR47" s="169"/>
      <c r="MGS47" s="169"/>
      <c r="MGT47" s="169"/>
      <c r="MGU47" s="169"/>
      <c r="MGV47" s="169"/>
      <c r="MGW47" s="169"/>
      <c r="MGX47" s="169"/>
      <c r="MGY47" s="169"/>
      <c r="MGZ47" s="169"/>
      <c r="MHA47" s="169"/>
      <c r="MHB47" s="169"/>
      <c r="MHC47" s="169"/>
      <c r="MHD47" s="169"/>
      <c r="MHE47" s="169"/>
      <c r="MHF47" s="169"/>
      <c r="MHG47" s="169"/>
      <c r="MHH47" s="169"/>
      <c r="MHI47" s="169"/>
      <c r="MHJ47" s="169"/>
      <c r="MHK47" s="169"/>
      <c r="MHL47" s="169"/>
      <c r="MHM47" s="169"/>
      <c r="MHN47" s="169"/>
      <c r="MHO47" s="169"/>
      <c r="MHP47" s="169"/>
      <c r="MHQ47" s="169"/>
      <c r="MHR47" s="169"/>
      <c r="MHS47" s="169"/>
      <c r="MHT47" s="169"/>
      <c r="MHU47" s="169"/>
      <c r="MHV47" s="169"/>
      <c r="MHW47" s="169"/>
      <c r="MHX47" s="169"/>
      <c r="MHY47" s="169"/>
      <c r="MHZ47" s="169"/>
      <c r="MIA47" s="169"/>
      <c r="MIB47" s="169"/>
      <c r="MIC47" s="169"/>
      <c r="MID47" s="169"/>
      <c r="MIE47" s="169"/>
      <c r="MIF47" s="169"/>
      <c r="MIG47" s="169"/>
      <c r="MIH47" s="169"/>
      <c r="MII47" s="169"/>
      <c r="MIJ47" s="169"/>
      <c r="MIK47" s="169"/>
      <c r="MIL47" s="169"/>
      <c r="MIM47" s="169"/>
      <c r="MIN47" s="169"/>
      <c r="MIO47" s="169"/>
      <c r="MIP47" s="169"/>
      <c r="MIQ47" s="169"/>
      <c r="MIR47" s="169"/>
      <c r="MIS47" s="169"/>
      <c r="MIT47" s="169"/>
      <c r="MIU47" s="169"/>
      <c r="MIV47" s="169"/>
      <c r="MIW47" s="169"/>
      <c r="MIX47" s="169"/>
      <c r="MIY47" s="169"/>
      <c r="MIZ47" s="169"/>
      <c r="MJA47" s="169"/>
      <c r="MJB47" s="169"/>
      <c r="MJC47" s="169"/>
      <c r="MJD47" s="169"/>
      <c r="MJE47" s="169"/>
      <c r="MJF47" s="169"/>
      <c r="MJG47" s="169"/>
      <c r="MJH47" s="169"/>
      <c r="MJI47" s="169"/>
      <c r="MJJ47" s="169"/>
      <c r="MJK47" s="169"/>
      <c r="MJL47" s="169"/>
      <c r="MJM47" s="169"/>
      <c r="MJN47" s="169"/>
      <c r="MJO47" s="169"/>
      <c r="MJP47" s="169"/>
      <c r="MJQ47" s="169"/>
      <c r="MJR47" s="169"/>
      <c r="MJS47" s="169"/>
      <c r="MJT47" s="169"/>
      <c r="MJU47" s="169"/>
      <c r="MJV47" s="169"/>
      <c r="MJW47" s="169"/>
      <c r="MJX47" s="169"/>
      <c r="MJY47" s="169"/>
      <c r="MJZ47" s="169"/>
      <c r="MKA47" s="169"/>
      <c r="MKB47" s="169"/>
      <c r="MKC47" s="169"/>
      <c r="MKD47" s="169"/>
      <c r="MKE47" s="169"/>
      <c r="MKF47" s="169"/>
      <c r="MKG47" s="169"/>
      <c r="MKH47" s="169"/>
      <c r="MKI47" s="169"/>
      <c r="MKJ47" s="169"/>
      <c r="MKK47" s="169"/>
      <c r="MKL47" s="169"/>
      <c r="MKM47" s="169"/>
      <c r="MKN47" s="169"/>
      <c r="MKO47" s="169"/>
      <c r="MKP47" s="169"/>
      <c r="MKQ47" s="169"/>
      <c r="MKR47" s="169"/>
      <c r="MKS47" s="169"/>
      <c r="MKT47" s="169"/>
      <c r="MKU47" s="169"/>
      <c r="MKV47" s="169"/>
      <c r="MKW47" s="169"/>
      <c r="MKX47" s="169"/>
      <c r="MKY47" s="169"/>
      <c r="MKZ47" s="169"/>
      <c r="MLA47" s="169"/>
      <c r="MLB47" s="169"/>
      <c r="MLC47" s="169"/>
      <c r="MLD47" s="169"/>
      <c r="MLE47" s="169"/>
      <c r="MLF47" s="169"/>
      <c r="MLG47" s="169"/>
      <c r="MLH47" s="169"/>
      <c r="MLI47" s="169"/>
      <c r="MLJ47" s="169"/>
      <c r="MLK47" s="169"/>
      <c r="MLL47" s="169"/>
      <c r="MLM47" s="169"/>
      <c r="MLN47" s="169"/>
      <c r="MLO47" s="169"/>
      <c r="MLP47" s="169"/>
      <c r="MLQ47" s="169"/>
      <c r="MLR47" s="169"/>
      <c r="MLS47" s="169"/>
      <c r="MLT47" s="169"/>
      <c r="MLU47" s="169"/>
      <c r="MLV47" s="169"/>
      <c r="MLW47" s="169"/>
      <c r="MLX47" s="169"/>
      <c r="MLY47" s="169"/>
      <c r="MLZ47" s="169"/>
      <c r="MMA47" s="169"/>
      <c r="MMB47" s="169"/>
      <c r="MMC47" s="169"/>
      <c r="MMD47" s="169"/>
      <c r="MME47" s="169"/>
      <c r="MMF47" s="169"/>
      <c r="MMG47" s="169"/>
      <c r="MMH47" s="169"/>
      <c r="MMI47" s="169"/>
      <c r="MMJ47" s="169"/>
      <c r="MMK47" s="169"/>
      <c r="MML47" s="169"/>
      <c r="MMM47" s="169"/>
      <c r="MMN47" s="169"/>
      <c r="MMO47" s="169"/>
      <c r="MMP47" s="169"/>
      <c r="MMQ47" s="169"/>
      <c r="MMR47" s="169"/>
      <c r="MMS47" s="169"/>
      <c r="MMT47" s="169"/>
      <c r="MMU47" s="169"/>
      <c r="MMV47" s="169"/>
      <c r="MMW47" s="169"/>
      <c r="MMX47" s="169"/>
      <c r="MMY47" s="169"/>
      <c r="MMZ47" s="169"/>
      <c r="MNA47" s="169"/>
      <c r="MNB47" s="169"/>
      <c r="MNC47" s="169"/>
      <c r="MND47" s="169"/>
      <c r="MNE47" s="169"/>
      <c r="MNF47" s="169"/>
      <c r="MNG47" s="169"/>
      <c r="MNH47" s="169"/>
      <c r="MNI47" s="169"/>
      <c r="MNJ47" s="169"/>
      <c r="MNK47" s="169"/>
      <c r="MNL47" s="169"/>
      <c r="MNM47" s="169"/>
      <c r="MNN47" s="169"/>
      <c r="MNO47" s="169"/>
      <c r="MNP47" s="169"/>
      <c r="MNQ47" s="169"/>
      <c r="MNR47" s="169"/>
      <c r="MNS47" s="169"/>
      <c r="MNT47" s="169"/>
      <c r="MNU47" s="169"/>
      <c r="MNV47" s="169"/>
      <c r="MNW47" s="169"/>
      <c r="MNX47" s="169"/>
      <c r="MNY47" s="169"/>
      <c r="MNZ47" s="169"/>
      <c r="MOA47" s="169"/>
      <c r="MOB47" s="169"/>
      <c r="MOC47" s="169"/>
      <c r="MOD47" s="169"/>
      <c r="MOE47" s="169"/>
      <c r="MOF47" s="169"/>
      <c r="MOG47" s="169"/>
      <c r="MOH47" s="169"/>
      <c r="MOI47" s="169"/>
      <c r="MOJ47" s="169"/>
      <c r="MOK47" s="169"/>
      <c r="MOL47" s="169"/>
      <c r="MOM47" s="169"/>
      <c r="MON47" s="169"/>
      <c r="MOO47" s="169"/>
      <c r="MOP47" s="169"/>
      <c r="MOQ47" s="169"/>
      <c r="MOR47" s="169"/>
      <c r="MOS47" s="169"/>
      <c r="MOT47" s="169"/>
      <c r="MOU47" s="169"/>
      <c r="MOV47" s="169"/>
      <c r="MOW47" s="169"/>
      <c r="MOX47" s="169"/>
      <c r="MOY47" s="169"/>
      <c r="MOZ47" s="169"/>
      <c r="MPA47" s="169"/>
      <c r="MPB47" s="169"/>
      <c r="MPC47" s="169"/>
      <c r="MPD47" s="169"/>
      <c r="MPE47" s="169"/>
      <c r="MPF47" s="169"/>
      <c r="MPG47" s="169"/>
      <c r="MPH47" s="169"/>
      <c r="MPI47" s="169"/>
      <c r="MPJ47" s="169"/>
      <c r="MPK47" s="169"/>
      <c r="MPL47" s="169"/>
      <c r="MPM47" s="169"/>
      <c r="MPN47" s="169"/>
      <c r="MPO47" s="169"/>
      <c r="MPP47" s="169"/>
      <c r="MPQ47" s="169"/>
      <c r="MPR47" s="169"/>
      <c r="MPS47" s="169"/>
      <c r="MPT47" s="169"/>
      <c r="MPU47" s="169"/>
      <c r="MPV47" s="169"/>
      <c r="MPW47" s="169"/>
      <c r="MPX47" s="169"/>
      <c r="MPY47" s="169"/>
      <c r="MPZ47" s="169"/>
      <c r="MQA47" s="169"/>
      <c r="MQB47" s="169"/>
      <c r="MQC47" s="169"/>
      <c r="MQD47" s="169"/>
      <c r="MQE47" s="169"/>
      <c r="MQF47" s="169"/>
      <c r="MQG47" s="169"/>
      <c r="MQH47" s="169"/>
      <c r="MQI47" s="169"/>
      <c r="MQJ47" s="169"/>
      <c r="MQK47" s="169"/>
      <c r="MQL47" s="169"/>
      <c r="MQM47" s="169"/>
      <c r="MQN47" s="169"/>
      <c r="MQO47" s="169"/>
      <c r="MQP47" s="169"/>
      <c r="MQQ47" s="169"/>
      <c r="MQR47" s="169"/>
      <c r="MQS47" s="169"/>
      <c r="MQT47" s="169"/>
      <c r="MQU47" s="169"/>
      <c r="MQV47" s="169"/>
      <c r="MQW47" s="169"/>
      <c r="MQX47" s="169"/>
      <c r="MQY47" s="169"/>
      <c r="MQZ47" s="169"/>
      <c r="MRA47" s="169"/>
      <c r="MRB47" s="169"/>
      <c r="MRC47" s="169"/>
      <c r="MRD47" s="169"/>
      <c r="MRE47" s="169"/>
      <c r="MRF47" s="169"/>
      <c r="MRG47" s="169"/>
      <c r="MRH47" s="169"/>
      <c r="MRI47" s="169"/>
      <c r="MRJ47" s="169"/>
      <c r="MRK47" s="169"/>
      <c r="MRL47" s="169"/>
      <c r="MRM47" s="169"/>
      <c r="MRN47" s="169"/>
      <c r="MRO47" s="169"/>
      <c r="MRP47" s="169"/>
      <c r="MRQ47" s="169"/>
      <c r="MRR47" s="169"/>
      <c r="MRS47" s="169"/>
      <c r="MRT47" s="169"/>
      <c r="MRU47" s="169"/>
      <c r="MRV47" s="169"/>
      <c r="MRW47" s="169"/>
      <c r="MRX47" s="169"/>
      <c r="MRY47" s="169"/>
      <c r="MRZ47" s="169"/>
      <c r="MSA47" s="169"/>
      <c r="MSB47" s="169"/>
      <c r="MSC47" s="169"/>
      <c r="MSD47" s="169"/>
      <c r="MSE47" s="169"/>
      <c r="MSF47" s="169"/>
      <c r="MSG47" s="169"/>
      <c r="MSH47" s="169"/>
      <c r="MSI47" s="169"/>
      <c r="MSJ47" s="169"/>
      <c r="MSK47" s="169"/>
      <c r="MSL47" s="169"/>
      <c r="MSM47" s="169"/>
      <c r="MSN47" s="169"/>
      <c r="MSO47" s="169"/>
      <c r="MSP47" s="169"/>
      <c r="MSQ47" s="169"/>
      <c r="MSR47" s="169"/>
      <c r="MSS47" s="169"/>
      <c r="MST47" s="169"/>
      <c r="MSU47" s="169"/>
      <c r="MSV47" s="169"/>
      <c r="MSW47" s="169"/>
      <c r="MSX47" s="169"/>
      <c r="MSY47" s="169"/>
      <c r="MSZ47" s="169"/>
      <c r="MTA47" s="169"/>
      <c r="MTB47" s="169"/>
      <c r="MTC47" s="169"/>
      <c r="MTD47" s="169"/>
      <c r="MTE47" s="169"/>
      <c r="MTF47" s="169"/>
      <c r="MTG47" s="169"/>
      <c r="MTH47" s="169"/>
      <c r="MTI47" s="169"/>
      <c r="MTJ47" s="169"/>
      <c r="MTK47" s="169"/>
      <c r="MTL47" s="169"/>
      <c r="MTM47" s="169"/>
      <c r="MTN47" s="169"/>
      <c r="MTO47" s="169"/>
      <c r="MTP47" s="169"/>
      <c r="MTQ47" s="169"/>
      <c r="MTR47" s="169"/>
      <c r="MTS47" s="169"/>
      <c r="MTT47" s="169"/>
      <c r="MTU47" s="169"/>
      <c r="MTV47" s="169"/>
      <c r="MTW47" s="169"/>
      <c r="MTX47" s="169"/>
      <c r="MTY47" s="169"/>
      <c r="MTZ47" s="169"/>
      <c r="MUA47" s="169"/>
      <c r="MUB47" s="169"/>
      <c r="MUC47" s="169"/>
      <c r="MUD47" s="169"/>
      <c r="MUE47" s="169"/>
      <c r="MUF47" s="169"/>
      <c r="MUG47" s="169"/>
      <c r="MUH47" s="169"/>
      <c r="MUI47" s="169"/>
      <c r="MUJ47" s="169"/>
      <c r="MUK47" s="169"/>
      <c r="MUL47" s="169"/>
      <c r="MUM47" s="169"/>
      <c r="MUN47" s="169"/>
      <c r="MUO47" s="169"/>
      <c r="MUP47" s="169"/>
      <c r="MUQ47" s="169"/>
      <c r="MUR47" s="169"/>
      <c r="MUS47" s="169"/>
      <c r="MUT47" s="169"/>
      <c r="MUU47" s="169"/>
      <c r="MUV47" s="169"/>
      <c r="MUW47" s="169"/>
      <c r="MUX47" s="169"/>
      <c r="MUY47" s="169"/>
      <c r="MUZ47" s="169"/>
      <c r="MVA47" s="169"/>
      <c r="MVB47" s="169"/>
      <c r="MVC47" s="169"/>
      <c r="MVD47" s="169"/>
      <c r="MVE47" s="169"/>
      <c r="MVF47" s="169"/>
      <c r="MVG47" s="169"/>
      <c r="MVH47" s="169"/>
      <c r="MVI47" s="169"/>
      <c r="MVJ47" s="169"/>
      <c r="MVK47" s="169"/>
      <c r="MVL47" s="169"/>
      <c r="MVM47" s="169"/>
      <c r="MVN47" s="169"/>
      <c r="MVO47" s="169"/>
      <c r="MVP47" s="169"/>
      <c r="MVQ47" s="169"/>
      <c r="MVR47" s="169"/>
      <c r="MVS47" s="169"/>
      <c r="MVT47" s="169"/>
      <c r="MVU47" s="169"/>
      <c r="MVV47" s="169"/>
      <c r="MVW47" s="169"/>
      <c r="MVX47" s="169"/>
      <c r="MVY47" s="169"/>
      <c r="MVZ47" s="169"/>
      <c r="MWA47" s="169"/>
      <c r="MWB47" s="169"/>
      <c r="MWC47" s="169"/>
      <c r="MWD47" s="169"/>
      <c r="MWE47" s="169"/>
      <c r="MWF47" s="169"/>
      <c r="MWG47" s="169"/>
      <c r="MWH47" s="169"/>
      <c r="MWI47" s="169"/>
      <c r="MWJ47" s="169"/>
      <c r="MWK47" s="169"/>
      <c r="MWL47" s="169"/>
      <c r="MWM47" s="169"/>
      <c r="MWN47" s="169"/>
      <c r="MWO47" s="169"/>
      <c r="MWP47" s="169"/>
      <c r="MWQ47" s="169"/>
      <c r="MWR47" s="169"/>
      <c r="MWS47" s="169"/>
      <c r="MWT47" s="169"/>
      <c r="MWU47" s="169"/>
      <c r="MWV47" s="169"/>
      <c r="MWW47" s="169"/>
      <c r="MWX47" s="169"/>
      <c r="MWY47" s="169"/>
      <c r="MWZ47" s="169"/>
      <c r="MXA47" s="169"/>
      <c r="MXB47" s="169"/>
      <c r="MXC47" s="169"/>
      <c r="MXD47" s="169"/>
      <c r="MXE47" s="169"/>
      <c r="MXF47" s="169"/>
      <c r="MXG47" s="169"/>
      <c r="MXH47" s="169"/>
      <c r="MXI47" s="169"/>
      <c r="MXJ47" s="169"/>
      <c r="MXK47" s="169"/>
      <c r="MXL47" s="169"/>
      <c r="MXM47" s="169"/>
      <c r="MXN47" s="169"/>
      <c r="MXO47" s="169"/>
      <c r="MXP47" s="169"/>
      <c r="MXQ47" s="169"/>
      <c r="MXR47" s="169"/>
      <c r="MXS47" s="169"/>
      <c r="MXT47" s="169"/>
      <c r="MXU47" s="169"/>
      <c r="MXV47" s="169"/>
      <c r="MXW47" s="169"/>
      <c r="MXX47" s="169"/>
      <c r="MXY47" s="169"/>
      <c r="MXZ47" s="169"/>
      <c r="MYA47" s="169"/>
      <c r="MYB47" s="169"/>
      <c r="MYC47" s="169"/>
      <c r="MYD47" s="169"/>
      <c r="MYE47" s="169"/>
      <c r="MYF47" s="169"/>
      <c r="MYG47" s="169"/>
      <c r="MYH47" s="169"/>
      <c r="MYI47" s="169"/>
      <c r="MYJ47" s="169"/>
      <c r="MYK47" s="169"/>
      <c r="MYL47" s="169"/>
      <c r="MYM47" s="169"/>
      <c r="MYN47" s="169"/>
      <c r="MYO47" s="169"/>
      <c r="MYP47" s="169"/>
      <c r="MYQ47" s="169"/>
      <c r="MYR47" s="169"/>
      <c r="MYS47" s="169"/>
      <c r="MYT47" s="169"/>
      <c r="MYU47" s="169"/>
      <c r="MYV47" s="169"/>
      <c r="MYW47" s="169"/>
      <c r="MYX47" s="169"/>
      <c r="MYY47" s="169"/>
      <c r="MYZ47" s="169"/>
      <c r="MZA47" s="169"/>
      <c r="MZB47" s="169"/>
      <c r="MZC47" s="169"/>
      <c r="MZD47" s="169"/>
      <c r="MZE47" s="169"/>
      <c r="MZF47" s="169"/>
      <c r="MZG47" s="169"/>
      <c r="MZH47" s="169"/>
      <c r="MZI47" s="169"/>
      <c r="MZJ47" s="169"/>
      <c r="MZK47" s="169"/>
      <c r="MZL47" s="169"/>
      <c r="MZM47" s="169"/>
      <c r="MZN47" s="169"/>
      <c r="MZO47" s="169"/>
      <c r="MZP47" s="169"/>
      <c r="MZQ47" s="169"/>
      <c r="MZR47" s="169"/>
      <c r="MZS47" s="169"/>
      <c r="MZT47" s="169"/>
      <c r="MZU47" s="169"/>
      <c r="MZV47" s="169"/>
      <c r="MZW47" s="169"/>
      <c r="MZX47" s="169"/>
      <c r="MZY47" s="169"/>
      <c r="MZZ47" s="169"/>
      <c r="NAA47" s="169"/>
      <c r="NAB47" s="169"/>
      <c r="NAC47" s="169"/>
      <c r="NAD47" s="169"/>
      <c r="NAE47" s="169"/>
      <c r="NAF47" s="169"/>
      <c r="NAG47" s="169"/>
      <c r="NAH47" s="169"/>
      <c r="NAI47" s="169"/>
      <c r="NAJ47" s="169"/>
      <c r="NAK47" s="169"/>
      <c r="NAL47" s="169"/>
      <c r="NAM47" s="169"/>
      <c r="NAN47" s="169"/>
      <c r="NAO47" s="169"/>
      <c r="NAP47" s="169"/>
      <c r="NAQ47" s="169"/>
      <c r="NAR47" s="169"/>
      <c r="NAS47" s="169"/>
      <c r="NAT47" s="169"/>
      <c r="NAU47" s="169"/>
      <c r="NAV47" s="169"/>
      <c r="NAW47" s="169"/>
      <c r="NAX47" s="169"/>
      <c r="NAY47" s="169"/>
      <c r="NAZ47" s="169"/>
      <c r="NBA47" s="169"/>
      <c r="NBB47" s="169"/>
      <c r="NBC47" s="169"/>
      <c r="NBD47" s="169"/>
      <c r="NBE47" s="169"/>
      <c r="NBF47" s="169"/>
      <c r="NBG47" s="169"/>
      <c r="NBH47" s="169"/>
      <c r="NBI47" s="169"/>
      <c r="NBJ47" s="169"/>
      <c r="NBK47" s="169"/>
      <c r="NBL47" s="169"/>
      <c r="NBM47" s="169"/>
      <c r="NBN47" s="169"/>
      <c r="NBO47" s="169"/>
      <c r="NBP47" s="169"/>
      <c r="NBQ47" s="169"/>
      <c r="NBR47" s="169"/>
      <c r="NBS47" s="169"/>
      <c r="NBT47" s="169"/>
      <c r="NBU47" s="169"/>
      <c r="NBV47" s="169"/>
      <c r="NBW47" s="169"/>
      <c r="NBX47" s="169"/>
      <c r="NBY47" s="169"/>
      <c r="NBZ47" s="169"/>
      <c r="NCA47" s="169"/>
      <c r="NCB47" s="169"/>
      <c r="NCC47" s="169"/>
      <c r="NCD47" s="169"/>
      <c r="NCE47" s="169"/>
      <c r="NCF47" s="169"/>
      <c r="NCG47" s="169"/>
      <c r="NCH47" s="169"/>
      <c r="NCI47" s="169"/>
      <c r="NCJ47" s="169"/>
      <c r="NCK47" s="169"/>
      <c r="NCL47" s="169"/>
      <c r="NCM47" s="169"/>
      <c r="NCN47" s="169"/>
      <c r="NCO47" s="169"/>
      <c r="NCP47" s="169"/>
      <c r="NCQ47" s="169"/>
      <c r="NCR47" s="169"/>
      <c r="NCS47" s="169"/>
      <c r="NCT47" s="169"/>
      <c r="NCU47" s="169"/>
      <c r="NCV47" s="169"/>
      <c r="NCW47" s="169"/>
      <c r="NCX47" s="169"/>
      <c r="NCY47" s="169"/>
      <c r="NCZ47" s="169"/>
      <c r="NDA47" s="169"/>
      <c r="NDB47" s="169"/>
      <c r="NDC47" s="169"/>
      <c r="NDD47" s="169"/>
      <c r="NDE47" s="169"/>
      <c r="NDF47" s="169"/>
      <c r="NDG47" s="169"/>
      <c r="NDH47" s="169"/>
      <c r="NDI47" s="169"/>
      <c r="NDJ47" s="169"/>
      <c r="NDK47" s="169"/>
      <c r="NDL47" s="169"/>
      <c r="NDM47" s="169"/>
      <c r="NDN47" s="169"/>
      <c r="NDO47" s="169"/>
      <c r="NDP47" s="169"/>
      <c r="NDQ47" s="169"/>
      <c r="NDR47" s="169"/>
      <c r="NDS47" s="169"/>
      <c r="NDT47" s="169"/>
      <c r="NDU47" s="169"/>
      <c r="NDV47" s="169"/>
      <c r="NDW47" s="169"/>
      <c r="NDX47" s="169"/>
      <c r="NDY47" s="169"/>
      <c r="NDZ47" s="169"/>
      <c r="NEA47" s="169"/>
      <c r="NEB47" s="169"/>
      <c r="NEC47" s="169"/>
      <c r="NED47" s="169"/>
      <c r="NEE47" s="169"/>
      <c r="NEF47" s="169"/>
      <c r="NEG47" s="169"/>
      <c r="NEH47" s="169"/>
      <c r="NEI47" s="169"/>
      <c r="NEJ47" s="169"/>
      <c r="NEK47" s="169"/>
      <c r="NEL47" s="169"/>
      <c r="NEM47" s="169"/>
      <c r="NEN47" s="169"/>
      <c r="NEO47" s="169"/>
      <c r="NEP47" s="169"/>
      <c r="NEQ47" s="169"/>
      <c r="NER47" s="169"/>
      <c r="NES47" s="169"/>
      <c r="NET47" s="169"/>
      <c r="NEU47" s="169"/>
      <c r="NEV47" s="169"/>
      <c r="NEW47" s="169"/>
      <c r="NEX47" s="169"/>
      <c r="NEY47" s="169"/>
      <c r="NEZ47" s="169"/>
      <c r="NFA47" s="169"/>
      <c r="NFB47" s="169"/>
      <c r="NFC47" s="169"/>
      <c r="NFD47" s="169"/>
      <c r="NFE47" s="169"/>
      <c r="NFF47" s="169"/>
      <c r="NFG47" s="169"/>
      <c r="NFH47" s="169"/>
      <c r="NFI47" s="169"/>
      <c r="NFJ47" s="169"/>
      <c r="NFK47" s="169"/>
      <c r="NFL47" s="169"/>
      <c r="NFM47" s="169"/>
      <c r="NFN47" s="169"/>
      <c r="NFO47" s="169"/>
      <c r="NFP47" s="169"/>
      <c r="NFQ47" s="169"/>
      <c r="NFR47" s="169"/>
      <c r="NFS47" s="169"/>
      <c r="NFT47" s="169"/>
      <c r="NFU47" s="169"/>
      <c r="NFV47" s="169"/>
      <c r="NFW47" s="169"/>
      <c r="NFX47" s="169"/>
      <c r="NFY47" s="169"/>
      <c r="NFZ47" s="169"/>
      <c r="NGA47" s="169"/>
      <c r="NGB47" s="169"/>
      <c r="NGC47" s="169"/>
      <c r="NGD47" s="169"/>
      <c r="NGE47" s="169"/>
      <c r="NGF47" s="169"/>
      <c r="NGG47" s="169"/>
      <c r="NGH47" s="169"/>
      <c r="NGI47" s="169"/>
      <c r="NGJ47" s="169"/>
      <c r="NGK47" s="169"/>
      <c r="NGL47" s="169"/>
      <c r="NGM47" s="169"/>
      <c r="NGN47" s="169"/>
      <c r="NGO47" s="169"/>
      <c r="NGP47" s="169"/>
      <c r="NGQ47" s="169"/>
      <c r="NGR47" s="169"/>
      <c r="NGS47" s="169"/>
      <c r="NGT47" s="169"/>
      <c r="NGU47" s="169"/>
      <c r="NGV47" s="169"/>
      <c r="NGW47" s="169"/>
      <c r="NGX47" s="169"/>
      <c r="NGY47" s="169"/>
      <c r="NGZ47" s="169"/>
      <c r="NHA47" s="169"/>
      <c r="NHB47" s="169"/>
      <c r="NHC47" s="169"/>
      <c r="NHD47" s="169"/>
      <c r="NHE47" s="169"/>
      <c r="NHF47" s="169"/>
      <c r="NHG47" s="169"/>
      <c r="NHH47" s="169"/>
      <c r="NHI47" s="169"/>
      <c r="NHJ47" s="169"/>
      <c r="NHK47" s="169"/>
      <c r="NHL47" s="169"/>
      <c r="NHM47" s="169"/>
      <c r="NHN47" s="169"/>
      <c r="NHO47" s="169"/>
      <c r="NHP47" s="169"/>
      <c r="NHQ47" s="169"/>
      <c r="NHR47" s="169"/>
      <c r="NHS47" s="169"/>
      <c r="NHT47" s="169"/>
      <c r="NHU47" s="169"/>
      <c r="NHV47" s="169"/>
      <c r="NHW47" s="169"/>
      <c r="NHX47" s="169"/>
      <c r="NHY47" s="169"/>
      <c r="NHZ47" s="169"/>
      <c r="NIA47" s="169"/>
      <c r="NIB47" s="169"/>
      <c r="NIC47" s="169"/>
      <c r="NID47" s="169"/>
      <c r="NIE47" s="169"/>
      <c r="NIF47" s="169"/>
      <c r="NIG47" s="169"/>
      <c r="NIH47" s="169"/>
      <c r="NII47" s="169"/>
      <c r="NIJ47" s="169"/>
      <c r="NIK47" s="169"/>
      <c r="NIL47" s="169"/>
      <c r="NIM47" s="169"/>
      <c r="NIN47" s="169"/>
      <c r="NIO47" s="169"/>
      <c r="NIP47" s="169"/>
      <c r="NIQ47" s="169"/>
      <c r="NIR47" s="169"/>
      <c r="NIS47" s="169"/>
      <c r="NIT47" s="169"/>
      <c r="NIU47" s="169"/>
      <c r="NIV47" s="169"/>
      <c r="NIW47" s="169"/>
      <c r="NIX47" s="169"/>
      <c r="NIY47" s="169"/>
      <c r="NIZ47" s="169"/>
      <c r="NJA47" s="169"/>
      <c r="NJB47" s="169"/>
      <c r="NJC47" s="169"/>
      <c r="NJD47" s="169"/>
      <c r="NJE47" s="169"/>
      <c r="NJF47" s="169"/>
      <c r="NJG47" s="169"/>
      <c r="NJH47" s="169"/>
      <c r="NJI47" s="169"/>
      <c r="NJJ47" s="169"/>
      <c r="NJK47" s="169"/>
      <c r="NJL47" s="169"/>
      <c r="NJM47" s="169"/>
      <c r="NJN47" s="169"/>
      <c r="NJO47" s="169"/>
      <c r="NJP47" s="169"/>
      <c r="NJQ47" s="169"/>
      <c r="NJR47" s="169"/>
      <c r="NJS47" s="169"/>
      <c r="NJT47" s="169"/>
      <c r="NJU47" s="169"/>
      <c r="NJV47" s="169"/>
      <c r="NJW47" s="169"/>
      <c r="NJX47" s="169"/>
      <c r="NJY47" s="169"/>
      <c r="NJZ47" s="169"/>
      <c r="NKA47" s="169"/>
      <c r="NKB47" s="169"/>
      <c r="NKC47" s="169"/>
      <c r="NKD47" s="169"/>
      <c r="NKE47" s="169"/>
      <c r="NKF47" s="169"/>
      <c r="NKG47" s="169"/>
      <c r="NKH47" s="169"/>
      <c r="NKI47" s="169"/>
      <c r="NKJ47" s="169"/>
      <c r="NKK47" s="169"/>
      <c r="NKL47" s="169"/>
      <c r="NKM47" s="169"/>
      <c r="NKN47" s="169"/>
      <c r="NKO47" s="169"/>
      <c r="NKP47" s="169"/>
      <c r="NKQ47" s="169"/>
      <c r="NKR47" s="169"/>
      <c r="NKS47" s="169"/>
      <c r="NKT47" s="169"/>
      <c r="NKU47" s="169"/>
      <c r="NKV47" s="169"/>
      <c r="NKW47" s="169"/>
      <c r="NKX47" s="169"/>
      <c r="NKY47" s="169"/>
      <c r="NKZ47" s="169"/>
      <c r="NLA47" s="169"/>
      <c r="NLB47" s="169"/>
      <c r="NLC47" s="169"/>
      <c r="NLD47" s="169"/>
      <c r="NLE47" s="169"/>
      <c r="NLF47" s="169"/>
      <c r="NLG47" s="169"/>
      <c r="NLH47" s="169"/>
      <c r="NLI47" s="169"/>
      <c r="NLJ47" s="169"/>
      <c r="NLK47" s="169"/>
      <c r="NLL47" s="169"/>
      <c r="NLM47" s="169"/>
      <c r="NLN47" s="169"/>
      <c r="NLO47" s="169"/>
      <c r="NLP47" s="169"/>
      <c r="NLQ47" s="169"/>
      <c r="NLR47" s="169"/>
      <c r="NLS47" s="169"/>
      <c r="NLT47" s="169"/>
      <c r="NLU47" s="169"/>
      <c r="NLV47" s="169"/>
      <c r="NLW47" s="169"/>
      <c r="NLX47" s="169"/>
      <c r="NLY47" s="169"/>
      <c r="NLZ47" s="169"/>
      <c r="NMA47" s="169"/>
      <c r="NMB47" s="169"/>
      <c r="NMC47" s="169"/>
      <c r="NMD47" s="169"/>
      <c r="NME47" s="169"/>
      <c r="NMF47" s="169"/>
      <c r="NMG47" s="169"/>
      <c r="NMH47" s="169"/>
      <c r="NMI47" s="169"/>
      <c r="NMJ47" s="169"/>
      <c r="NMK47" s="169"/>
      <c r="NML47" s="169"/>
      <c r="NMM47" s="169"/>
      <c r="NMN47" s="169"/>
      <c r="NMO47" s="169"/>
      <c r="NMP47" s="169"/>
      <c r="NMQ47" s="169"/>
      <c r="NMR47" s="169"/>
      <c r="NMS47" s="169"/>
      <c r="NMT47" s="169"/>
      <c r="NMU47" s="169"/>
      <c r="NMV47" s="169"/>
      <c r="NMW47" s="169"/>
      <c r="NMX47" s="169"/>
      <c r="NMY47" s="169"/>
      <c r="NMZ47" s="169"/>
      <c r="NNA47" s="169"/>
      <c r="NNB47" s="169"/>
      <c r="NNC47" s="169"/>
      <c r="NND47" s="169"/>
      <c r="NNE47" s="169"/>
      <c r="NNF47" s="169"/>
      <c r="NNG47" s="169"/>
      <c r="NNH47" s="169"/>
      <c r="NNI47" s="169"/>
      <c r="NNJ47" s="169"/>
      <c r="NNK47" s="169"/>
      <c r="NNL47" s="169"/>
      <c r="NNM47" s="169"/>
      <c r="NNN47" s="169"/>
      <c r="NNO47" s="169"/>
      <c r="NNP47" s="169"/>
      <c r="NNQ47" s="169"/>
      <c r="NNR47" s="169"/>
      <c r="NNS47" s="169"/>
      <c r="NNT47" s="169"/>
      <c r="NNU47" s="169"/>
      <c r="NNV47" s="169"/>
      <c r="NNW47" s="169"/>
      <c r="NNX47" s="169"/>
      <c r="NNY47" s="169"/>
      <c r="NNZ47" s="169"/>
      <c r="NOA47" s="169"/>
      <c r="NOB47" s="169"/>
      <c r="NOC47" s="169"/>
      <c r="NOD47" s="169"/>
      <c r="NOE47" s="169"/>
      <c r="NOF47" s="169"/>
      <c r="NOG47" s="169"/>
      <c r="NOH47" s="169"/>
      <c r="NOI47" s="169"/>
      <c r="NOJ47" s="169"/>
      <c r="NOK47" s="169"/>
      <c r="NOL47" s="169"/>
      <c r="NOM47" s="169"/>
      <c r="NON47" s="169"/>
      <c r="NOO47" s="169"/>
      <c r="NOP47" s="169"/>
      <c r="NOQ47" s="169"/>
      <c r="NOR47" s="169"/>
      <c r="NOS47" s="169"/>
      <c r="NOT47" s="169"/>
      <c r="NOU47" s="169"/>
      <c r="NOV47" s="169"/>
      <c r="NOW47" s="169"/>
      <c r="NOX47" s="169"/>
      <c r="NOY47" s="169"/>
      <c r="NOZ47" s="169"/>
      <c r="NPA47" s="169"/>
      <c r="NPB47" s="169"/>
      <c r="NPC47" s="169"/>
      <c r="NPD47" s="169"/>
      <c r="NPE47" s="169"/>
      <c r="NPF47" s="169"/>
      <c r="NPG47" s="169"/>
      <c r="NPH47" s="169"/>
      <c r="NPI47" s="169"/>
      <c r="NPJ47" s="169"/>
      <c r="NPK47" s="169"/>
      <c r="NPL47" s="169"/>
      <c r="NPM47" s="169"/>
      <c r="NPN47" s="169"/>
      <c r="NPO47" s="169"/>
      <c r="NPP47" s="169"/>
      <c r="NPQ47" s="169"/>
      <c r="NPR47" s="169"/>
      <c r="NPS47" s="169"/>
      <c r="NPT47" s="169"/>
      <c r="NPU47" s="169"/>
      <c r="NPV47" s="169"/>
      <c r="NPW47" s="169"/>
      <c r="NPX47" s="169"/>
      <c r="NPY47" s="169"/>
      <c r="NPZ47" s="169"/>
      <c r="NQA47" s="169"/>
      <c r="NQB47" s="169"/>
      <c r="NQC47" s="169"/>
      <c r="NQD47" s="169"/>
      <c r="NQE47" s="169"/>
      <c r="NQF47" s="169"/>
      <c r="NQG47" s="169"/>
      <c r="NQH47" s="169"/>
      <c r="NQI47" s="169"/>
      <c r="NQJ47" s="169"/>
      <c r="NQK47" s="169"/>
      <c r="NQL47" s="169"/>
      <c r="NQM47" s="169"/>
      <c r="NQN47" s="169"/>
      <c r="NQO47" s="169"/>
      <c r="NQP47" s="169"/>
      <c r="NQQ47" s="169"/>
      <c r="NQR47" s="169"/>
      <c r="NQS47" s="169"/>
      <c r="NQT47" s="169"/>
      <c r="NQU47" s="169"/>
      <c r="NQV47" s="169"/>
      <c r="NQW47" s="169"/>
      <c r="NQX47" s="169"/>
      <c r="NQY47" s="169"/>
      <c r="NQZ47" s="169"/>
      <c r="NRA47" s="169"/>
      <c r="NRB47" s="169"/>
      <c r="NRC47" s="169"/>
      <c r="NRD47" s="169"/>
      <c r="NRE47" s="169"/>
      <c r="NRF47" s="169"/>
      <c r="NRG47" s="169"/>
      <c r="NRH47" s="169"/>
      <c r="NRI47" s="169"/>
      <c r="NRJ47" s="169"/>
      <c r="NRK47" s="169"/>
      <c r="NRL47" s="169"/>
      <c r="NRM47" s="169"/>
      <c r="NRN47" s="169"/>
      <c r="NRO47" s="169"/>
      <c r="NRP47" s="169"/>
      <c r="NRQ47" s="169"/>
      <c r="NRR47" s="169"/>
      <c r="NRS47" s="169"/>
      <c r="NRT47" s="169"/>
      <c r="NRU47" s="169"/>
      <c r="NRV47" s="169"/>
      <c r="NRW47" s="169"/>
      <c r="NRX47" s="169"/>
      <c r="NRY47" s="169"/>
      <c r="NRZ47" s="169"/>
      <c r="NSA47" s="169"/>
      <c r="NSB47" s="169"/>
      <c r="NSC47" s="169"/>
      <c r="NSD47" s="169"/>
      <c r="NSE47" s="169"/>
      <c r="NSF47" s="169"/>
      <c r="NSG47" s="169"/>
      <c r="NSH47" s="169"/>
      <c r="NSI47" s="169"/>
      <c r="NSJ47" s="169"/>
      <c r="NSK47" s="169"/>
      <c r="NSL47" s="169"/>
      <c r="NSM47" s="169"/>
      <c r="NSN47" s="169"/>
      <c r="NSO47" s="169"/>
      <c r="NSP47" s="169"/>
      <c r="NSQ47" s="169"/>
      <c r="NSR47" s="169"/>
      <c r="NSS47" s="169"/>
      <c r="NST47" s="169"/>
      <c r="NSU47" s="169"/>
      <c r="NSV47" s="169"/>
      <c r="NSW47" s="169"/>
      <c r="NSX47" s="169"/>
      <c r="NSY47" s="169"/>
      <c r="NSZ47" s="169"/>
      <c r="NTA47" s="169"/>
      <c r="NTB47" s="169"/>
      <c r="NTC47" s="169"/>
      <c r="NTD47" s="169"/>
      <c r="NTE47" s="169"/>
      <c r="NTF47" s="169"/>
      <c r="NTG47" s="169"/>
      <c r="NTH47" s="169"/>
      <c r="NTI47" s="169"/>
      <c r="NTJ47" s="169"/>
      <c r="NTK47" s="169"/>
      <c r="NTL47" s="169"/>
      <c r="NTM47" s="169"/>
      <c r="NTN47" s="169"/>
      <c r="NTO47" s="169"/>
      <c r="NTP47" s="169"/>
      <c r="NTQ47" s="169"/>
      <c r="NTR47" s="169"/>
      <c r="NTS47" s="169"/>
      <c r="NTT47" s="169"/>
      <c r="NTU47" s="169"/>
      <c r="NTV47" s="169"/>
      <c r="NTW47" s="169"/>
      <c r="NTX47" s="169"/>
      <c r="NTY47" s="169"/>
      <c r="NTZ47" s="169"/>
      <c r="NUA47" s="169"/>
      <c r="NUB47" s="169"/>
      <c r="NUC47" s="169"/>
      <c r="NUD47" s="169"/>
      <c r="NUE47" s="169"/>
      <c r="NUF47" s="169"/>
      <c r="NUG47" s="169"/>
      <c r="NUH47" s="169"/>
      <c r="NUI47" s="169"/>
      <c r="NUJ47" s="169"/>
      <c r="NUK47" s="169"/>
      <c r="NUL47" s="169"/>
      <c r="NUM47" s="169"/>
      <c r="NUN47" s="169"/>
      <c r="NUO47" s="169"/>
      <c r="NUP47" s="169"/>
      <c r="NUQ47" s="169"/>
      <c r="NUR47" s="169"/>
      <c r="NUS47" s="169"/>
      <c r="NUT47" s="169"/>
      <c r="NUU47" s="169"/>
      <c r="NUV47" s="169"/>
      <c r="NUW47" s="169"/>
      <c r="NUX47" s="169"/>
      <c r="NUY47" s="169"/>
      <c r="NUZ47" s="169"/>
      <c r="NVA47" s="169"/>
      <c r="NVB47" s="169"/>
      <c r="NVC47" s="169"/>
      <c r="NVD47" s="169"/>
      <c r="NVE47" s="169"/>
      <c r="NVF47" s="169"/>
      <c r="NVG47" s="169"/>
      <c r="NVH47" s="169"/>
      <c r="NVI47" s="169"/>
      <c r="NVJ47" s="169"/>
      <c r="NVK47" s="169"/>
      <c r="NVL47" s="169"/>
      <c r="NVM47" s="169"/>
      <c r="NVN47" s="169"/>
      <c r="NVO47" s="169"/>
      <c r="NVP47" s="169"/>
      <c r="NVQ47" s="169"/>
      <c r="NVR47" s="169"/>
      <c r="NVS47" s="169"/>
      <c r="NVT47" s="169"/>
      <c r="NVU47" s="169"/>
      <c r="NVV47" s="169"/>
      <c r="NVW47" s="169"/>
      <c r="NVX47" s="169"/>
      <c r="NVY47" s="169"/>
      <c r="NVZ47" s="169"/>
      <c r="NWA47" s="169"/>
      <c r="NWB47" s="169"/>
      <c r="NWC47" s="169"/>
      <c r="NWD47" s="169"/>
      <c r="NWE47" s="169"/>
      <c r="NWF47" s="169"/>
      <c r="NWG47" s="169"/>
      <c r="NWH47" s="169"/>
      <c r="NWI47" s="169"/>
      <c r="NWJ47" s="169"/>
      <c r="NWK47" s="169"/>
      <c r="NWL47" s="169"/>
      <c r="NWM47" s="169"/>
      <c r="NWN47" s="169"/>
      <c r="NWO47" s="169"/>
      <c r="NWP47" s="169"/>
      <c r="NWQ47" s="169"/>
      <c r="NWR47" s="169"/>
      <c r="NWS47" s="169"/>
      <c r="NWT47" s="169"/>
      <c r="NWU47" s="169"/>
      <c r="NWV47" s="169"/>
      <c r="NWW47" s="169"/>
      <c r="NWX47" s="169"/>
      <c r="NWY47" s="169"/>
      <c r="NWZ47" s="169"/>
      <c r="NXA47" s="169"/>
      <c r="NXB47" s="169"/>
      <c r="NXC47" s="169"/>
      <c r="NXD47" s="169"/>
      <c r="NXE47" s="169"/>
      <c r="NXF47" s="169"/>
      <c r="NXG47" s="169"/>
      <c r="NXH47" s="169"/>
      <c r="NXI47" s="169"/>
      <c r="NXJ47" s="169"/>
      <c r="NXK47" s="169"/>
      <c r="NXL47" s="169"/>
      <c r="NXM47" s="169"/>
      <c r="NXN47" s="169"/>
      <c r="NXO47" s="169"/>
      <c r="NXP47" s="169"/>
      <c r="NXQ47" s="169"/>
      <c r="NXR47" s="169"/>
      <c r="NXS47" s="169"/>
      <c r="NXT47" s="169"/>
      <c r="NXU47" s="169"/>
      <c r="NXV47" s="169"/>
      <c r="NXW47" s="169"/>
      <c r="NXX47" s="169"/>
      <c r="NXY47" s="169"/>
      <c r="NXZ47" s="169"/>
      <c r="NYA47" s="169"/>
      <c r="NYB47" s="169"/>
      <c r="NYC47" s="169"/>
      <c r="NYD47" s="169"/>
      <c r="NYE47" s="169"/>
      <c r="NYF47" s="169"/>
      <c r="NYG47" s="169"/>
      <c r="NYH47" s="169"/>
      <c r="NYI47" s="169"/>
      <c r="NYJ47" s="169"/>
      <c r="NYK47" s="169"/>
      <c r="NYL47" s="169"/>
      <c r="NYM47" s="169"/>
      <c r="NYN47" s="169"/>
      <c r="NYO47" s="169"/>
      <c r="NYP47" s="169"/>
      <c r="NYQ47" s="169"/>
      <c r="NYR47" s="169"/>
      <c r="NYS47" s="169"/>
      <c r="NYT47" s="169"/>
      <c r="NYU47" s="169"/>
      <c r="NYV47" s="169"/>
      <c r="NYW47" s="169"/>
      <c r="NYX47" s="169"/>
      <c r="NYY47" s="169"/>
      <c r="NYZ47" s="169"/>
      <c r="NZA47" s="169"/>
      <c r="NZB47" s="169"/>
      <c r="NZC47" s="169"/>
      <c r="NZD47" s="169"/>
      <c r="NZE47" s="169"/>
      <c r="NZF47" s="169"/>
      <c r="NZG47" s="169"/>
      <c r="NZH47" s="169"/>
      <c r="NZI47" s="169"/>
      <c r="NZJ47" s="169"/>
      <c r="NZK47" s="169"/>
      <c r="NZL47" s="169"/>
      <c r="NZM47" s="169"/>
      <c r="NZN47" s="169"/>
      <c r="NZO47" s="169"/>
      <c r="NZP47" s="169"/>
      <c r="NZQ47" s="169"/>
      <c r="NZR47" s="169"/>
      <c r="NZS47" s="169"/>
      <c r="NZT47" s="169"/>
      <c r="NZU47" s="169"/>
      <c r="NZV47" s="169"/>
      <c r="NZW47" s="169"/>
      <c r="NZX47" s="169"/>
      <c r="NZY47" s="169"/>
      <c r="NZZ47" s="169"/>
      <c r="OAA47" s="169"/>
      <c r="OAB47" s="169"/>
      <c r="OAC47" s="169"/>
      <c r="OAD47" s="169"/>
      <c r="OAE47" s="169"/>
      <c r="OAF47" s="169"/>
      <c r="OAG47" s="169"/>
      <c r="OAH47" s="169"/>
      <c r="OAI47" s="169"/>
      <c r="OAJ47" s="169"/>
      <c r="OAK47" s="169"/>
      <c r="OAL47" s="169"/>
      <c r="OAM47" s="169"/>
      <c r="OAN47" s="169"/>
      <c r="OAO47" s="169"/>
      <c r="OAP47" s="169"/>
      <c r="OAQ47" s="169"/>
      <c r="OAR47" s="169"/>
      <c r="OAS47" s="169"/>
      <c r="OAT47" s="169"/>
      <c r="OAU47" s="169"/>
      <c r="OAV47" s="169"/>
      <c r="OAW47" s="169"/>
      <c r="OAX47" s="169"/>
      <c r="OAY47" s="169"/>
      <c r="OAZ47" s="169"/>
      <c r="OBA47" s="169"/>
      <c r="OBB47" s="169"/>
      <c r="OBC47" s="169"/>
      <c r="OBD47" s="169"/>
      <c r="OBE47" s="169"/>
      <c r="OBF47" s="169"/>
      <c r="OBG47" s="169"/>
      <c r="OBH47" s="169"/>
      <c r="OBI47" s="169"/>
      <c r="OBJ47" s="169"/>
      <c r="OBK47" s="169"/>
      <c r="OBL47" s="169"/>
      <c r="OBM47" s="169"/>
      <c r="OBN47" s="169"/>
      <c r="OBO47" s="169"/>
      <c r="OBP47" s="169"/>
      <c r="OBQ47" s="169"/>
      <c r="OBR47" s="169"/>
      <c r="OBS47" s="169"/>
      <c r="OBT47" s="169"/>
      <c r="OBU47" s="169"/>
      <c r="OBV47" s="169"/>
      <c r="OBW47" s="169"/>
      <c r="OBX47" s="169"/>
      <c r="OBY47" s="169"/>
      <c r="OBZ47" s="169"/>
      <c r="OCA47" s="169"/>
      <c r="OCB47" s="169"/>
      <c r="OCC47" s="169"/>
      <c r="OCD47" s="169"/>
      <c r="OCE47" s="169"/>
      <c r="OCF47" s="169"/>
      <c r="OCG47" s="169"/>
      <c r="OCH47" s="169"/>
      <c r="OCI47" s="169"/>
      <c r="OCJ47" s="169"/>
      <c r="OCK47" s="169"/>
      <c r="OCL47" s="169"/>
      <c r="OCM47" s="169"/>
      <c r="OCN47" s="169"/>
      <c r="OCO47" s="169"/>
      <c r="OCP47" s="169"/>
      <c r="OCQ47" s="169"/>
      <c r="OCR47" s="169"/>
      <c r="OCS47" s="169"/>
      <c r="OCT47" s="169"/>
      <c r="OCU47" s="169"/>
      <c r="OCV47" s="169"/>
      <c r="OCW47" s="169"/>
      <c r="OCX47" s="169"/>
      <c r="OCY47" s="169"/>
      <c r="OCZ47" s="169"/>
      <c r="ODA47" s="169"/>
      <c r="ODB47" s="169"/>
      <c r="ODC47" s="169"/>
      <c r="ODD47" s="169"/>
      <c r="ODE47" s="169"/>
      <c r="ODF47" s="169"/>
      <c r="ODG47" s="169"/>
      <c r="ODH47" s="169"/>
      <c r="ODI47" s="169"/>
      <c r="ODJ47" s="169"/>
      <c r="ODK47" s="169"/>
      <c r="ODL47" s="169"/>
      <c r="ODM47" s="169"/>
      <c r="ODN47" s="169"/>
      <c r="ODO47" s="169"/>
      <c r="ODP47" s="169"/>
      <c r="ODQ47" s="169"/>
      <c r="ODR47" s="169"/>
      <c r="ODS47" s="169"/>
      <c r="ODT47" s="169"/>
      <c r="ODU47" s="169"/>
      <c r="ODV47" s="169"/>
      <c r="ODW47" s="169"/>
      <c r="ODX47" s="169"/>
      <c r="ODY47" s="169"/>
      <c r="ODZ47" s="169"/>
      <c r="OEA47" s="169"/>
      <c r="OEB47" s="169"/>
      <c r="OEC47" s="169"/>
      <c r="OED47" s="169"/>
      <c r="OEE47" s="169"/>
      <c r="OEF47" s="169"/>
      <c r="OEG47" s="169"/>
      <c r="OEH47" s="169"/>
      <c r="OEI47" s="169"/>
      <c r="OEJ47" s="169"/>
      <c r="OEK47" s="169"/>
      <c r="OEL47" s="169"/>
      <c r="OEM47" s="169"/>
      <c r="OEN47" s="169"/>
      <c r="OEO47" s="169"/>
      <c r="OEP47" s="169"/>
      <c r="OEQ47" s="169"/>
      <c r="OER47" s="169"/>
      <c r="OES47" s="169"/>
      <c r="OET47" s="169"/>
      <c r="OEU47" s="169"/>
      <c r="OEV47" s="169"/>
      <c r="OEW47" s="169"/>
      <c r="OEX47" s="169"/>
      <c r="OEY47" s="169"/>
      <c r="OEZ47" s="169"/>
      <c r="OFA47" s="169"/>
      <c r="OFB47" s="169"/>
      <c r="OFC47" s="169"/>
      <c r="OFD47" s="169"/>
      <c r="OFE47" s="169"/>
      <c r="OFF47" s="169"/>
      <c r="OFG47" s="169"/>
      <c r="OFH47" s="169"/>
      <c r="OFI47" s="169"/>
      <c r="OFJ47" s="169"/>
      <c r="OFK47" s="169"/>
      <c r="OFL47" s="169"/>
      <c r="OFM47" s="169"/>
      <c r="OFN47" s="169"/>
      <c r="OFO47" s="169"/>
      <c r="OFP47" s="169"/>
      <c r="OFQ47" s="169"/>
      <c r="OFR47" s="169"/>
      <c r="OFS47" s="169"/>
      <c r="OFT47" s="169"/>
      <c r="OFU47" s="169"/>
      <c r="OFV47" s="169"/>
      <c r="OFW47" s="169"/>
      <c r="OFX47" s="169"/>
      <c r="OFY47" s="169"/>
      <c r="OFZ47" s="169"/>
      <c r="OGA47" s="169"/>
      <c r="OGB47" s="169"/>
      <c r="OGC47" s="169"/>
      <c r="OGD47" s="169"/>
      <c r="OGE47" s="169"/>
      <c r="OGF47" s="169"/>
      <c r="OGG47" s="169"/>
      <c r="OGH47" s="169"/>
      <c r="OGI47" s="169"/>
      <c r="OGJ47" s="169"/>
      <c r="OGK47" s="169"/>
      <c r="OGL47" s="169"/>
      <c r="OGM47" s="169"/>
      <c r="OGN47" s="169"/>
      <c r="OGO47" s="169"/>
      <c r="OGP47" s="169"/>
      <c r="OGQ47" s="169"/>
      <c r="OGR47" s="169"/>
      <c r="OGS47" s="169"/>
      <c r="OGT47" s="169"/>
      <c r="OGU47" s="169"/>
      <c r="OGV47" s="169"/>
      <c r="OGW47" s="169"/>
      <c r="OGX47" s="169"/>
      <c r="OGY47" s="169"/>
      <c r="OGZ47" s="169"/>
      <c r="OHA47" s="169"/>
      <c r="OHB47" s="169"/>
      <c r="OHC47" s="169"/>
      <c r="OHD47" s="169"/>
      <c r="OHE47" s="169"/>
      <c r="OHF47" s="169"/>
      <c r="OHG47" s="169"/>
      <c r="OHH47" s="169"/>
      <c r="OHI47" s="169"/>
      <c r="OHJ47" s="169"/>
      <c r="OHK47" s="169"/>
      <c r="OHL47" s="169"/>
      <c r="OHM47" s="169"/>
      <c r="OHN47" s="169"/>
      <c r="OHO47" s="169"/>
      <c r="OHP47" s="169"/>
      <c r="OHQ47" s="169"/>
      <c r="OHR47" s="169"/>
      <c r="OHS47" s="169"/>
      <c r="OHT47" s="169"/>
      <c r="OHU47" s="169"/>
      <c r="OHV47" s="169"/>
      <c r="OHW47" s="169"/>
      <c r="OHX47" s="169"/>
      <c r="OHY47" s="169"/>
      <c r="OHZ47" s="169"/>
      <c r="OIA47" s="169"/>
      <c r="OIB47" s="169"/>
      <c r="OIC47" s="169"/>
      <c r="OID47" s="169"/>
      <c r="OIE47" s="169"/>
      <c r="OIF47" s="169"/>
      <c r="OIG47" s="169"/>
      <c r="OIH47" s="169"/>
      <c r="OII47" s="169"/>
      <c r="OIJ47" s="169"/>
      <c r="OIK47" s="169"/>
      <c r="OIL47" s="169"/>
      <c r="OIM47" s="169"/>
      <c r="OIN47" s="169"/>
      <c r="OIO47" s="169"/>
      <c r="OIP47" s="169"/>
      <c r="OIQ47" s="169"/>
      <c r="OIR47" s="169"/>
      <c r="OIS47" s="169"/>
      <c r="OIT47" s="169"/>
      <c r="OIU47" s="169"/>
      <c r="OIV47" s="169"/>
      <c r="OIW47" s="169"/>
      <c r="OIX47" s="169"/>
      <c r="OIY47" s="169"/>
      <c r="OIZ47" s="169"/>
      <c r="OJA47" s="169"/>
      <c r="OJB47" s="169"/>
      <c r="OJC47" s="169"/>
      <c r="OJD47" s="169"/>
      <c r="OJE47" s="169"/>
      <c r="OJF47" s="169"/>
      <c r="OJG47" s="169"/>
      <c r="OJH47" s="169"/>
      <c r="OJI47" s="169"/>
      <c r="OJJ47" s="169"/>
      <c r="OJK47" s="169"/>
      <c r="OJL47" s="169"/>
      <c r="OJM47" s="169"/>
      <c r="OJN47" s="169"/>
      <c r="OJO47" s="169"/>
      <c r="OJP47" s="169"/>
      <c r="OJQ47" s="169"/>
      <c r="OJR47" s="169"/>
      <c r="OJS47" s="169"/>
      <c r="OJT47" s="169"/>
      <c r="OJU47" s="169"/>
      <c r="OJV47" s="169"/>
      <c r="OJW47" s="169"/>
      <c r="OJX47" s="169"/>
      <c r="OJY47" s="169"/>
      <c r="OJZ47" s="169"/>
      <c r="OKA47" s="169"/>
      <c r="OKB47" s="169"/>
      <c r="OKC47" s="169"/>
      <c r="OKD47" s="169"/>
      <c r="OKE47" s="169"/>
      <c r="OKF47" s="169"/>
      <c r="OKG47" s="169"/>
      <c r="OKH47" s="169"/>
      <c r="OKI47" s="169"/>
      <c r="OKJ47" s="169"/>
      <c r="OKK47" s="169"/>
      <c r="OKL47" s="169"/>
      <c r="OKM47" s="169"/>
      <c r="OKN47" s="169"/>
      <c r="OKO47" s="169"/>
      <c r="OKP47" s="169"/>
      <c r="OKQ47" s="169"/>
      <c r="OKR47" s="169"/>
      <c r="OKS47" s="169"/>
      <c r="OKT47" s="169"/>
      <c r="OKU47" s="169"/>
      <c r="OKV47" s="169"/>
      <c r="OKW47" s="169"/>
      <c r="OKX47" s="169"/>
      <c r="OKY47" s="169"/>
      <c r="OKZ47" s="169"/>
      <c r="OLA47" s="169"/>
      <c r="OLB47" s="169"/>
      <c r="OLC47" s="169"/>
      <c r="OLD47" s="169"/>
      <c r="OLE47" s="169"/>
      <c r="OLF47" s="169"/>
      <c r="OLG47" s="169"/>
      <c r="OLH47" s="169"/>
      <c r="OLI47" s="169"/>
      <c r="OLJ47" s="169"/>
      <c r="OLK47" s="169"/>
      <c r="OLL47" s="169"/>
      <c r="OLM47" s="169"/>
      <c r="OLN47" s="169"/>
      <c r="OLO47" s="169"/>
      <c r="OLP47" s="169"/>
      <c r="OLQ47" s="169"/>
      <c r="OLR47" s="169"/>
      <c r="OLS47" s="169"/>
      <c r="OLT47" s="169"/>
      <c r="OLU47" s="169"/>
      <c r="OLV47" s="169"/>
      <c r="OLW47" s="169"/>
      <c r="OLX47" s="169"/>
      <c r="OLY47" s="169"/>
      <c r="OLZ47" s="169"/>
      <c r="OMA47" s="169"/>
      <c r="OMB47" s="169"/>
      <c r="OMC47" s="169"/>
      <c r="OMD47" s="169"/>
      <c r="OME47" s="169"/>
      <c r="OMF47" s="169"/>
      <c r="OMG47" s="169"/>
      <c r="OMH47" s="169"/>
      <c r="OMI47" s="169"/>
      <c r="OMJ47" s="169"/>
      <c r="OMK47" s="169"/>
      <c r="OML47" s="169"/>
      <c r="OMM47" s="169"/>
      <c r="OMN47" s="169"/>
      <c r="OMO47" s="169"/>
      <c r="OMP47" s="169"/>
      <c r="OMQ47" s="169"/>
      <c r="OMR47" s="169"/>
      <c r="OMS47" s="169"/>
      <c r="OMT47" s="169"/>
      <c r="OMU47" s="169"/>
      <c r="OMV47" s="169"/>
      <c r="OMW47" s="169"/>
      <c r="OMX47" s="169"/>
      <c r="OMY47" s="169"/>
      <c r="OMZ47" s="169"/>
      <c r="ONA47" s="169"/>
      <c r="ONB47" s="169"/>
      <c r="ONC47" s="169"/>
      <c r="OND47" s="169"/>
      <c r="ONE47" s="169"/>
      <c r="ONF47" s="169"/>
      <c r="ONG47" s="169"/>
      <c r="ONH47" s="169"/>
      <c r="ONI47" s="169"/>
      <c r="ONJ47" s="169"/>
      <c r="ONK47" s="169"/>
      <c r="ONL47" s="169"/>
      <c r="ONM47" s="169"/>
      <c r="ONN47" s="169"/>
      <c r="ONO47" s="169"/>
      <c r="ONP47" s="169"/>
      <c r="ONQ47" s="169"/>
      <c r="ONR47" s="169"/>
      <c r="ONS47" s="169"/>
      <c r="ONT47" s="169"/>
      <c r="ONU47" s="169"/>
      <c r="ONV47" s="169"/>
      <c r="ONW47" s="169"/>
      <c r="ONX47" s="169"/>
      <c r="ONY47" s="169"/>
      <c r="ONZ47" s="169"/>
      <c r="OOA47" s="169"/>
      <c r="OOB47" s="169"/>
      <c r="OOC47" s="169"/>
      <c r="OOD47" s="169"/>
      <c r="OOE47" s="169"/>
      <c r="OOF47" s="169"/>
      <c r="OOG47" s="169"/>
      <c r="OOH47" s="169"/>
      <c r="OOI47" s="169"/>
      <c r="OOJ47" s="169"/>
      <c r="OOK47" s="169"/>
      <c r="OOL47" s="169"/>
      <c r="OOM47" s="169"/>
      <c r="OON47" s="169"/>
      <c r="OOO47" s="169"/>
      <c r="OOP47" s="169"/>
      <c r="OOQ47" s="169"/>
      <c r="OOR47" s="169"/>
      <c r="OOS47" s="169"/>
      <c r="OOT47" s="169"/>
      <c r="OOU47" s="169"/>
      <c r="OOV47" s="169"/>
      <c r="OOW47" s="169"/>
      <c r="OOX47" s="169"/>
      <c r="OOY47" s="169"/>
      <c r="OOZ47" s="169"/>
      <c r="OPA47" s="169"/>
      <c r="OPB47" s="169"/>
      <c r="OPC47" s="169"/>
      <c r="OPD47" s="169"/>
      <c r="OPE47" s="169"/>
      <c r="OPF47" s="169"/>
      <c r="OPG47" s="169"/>
      <c r="OPH47" s="169"/>
      <c r="OPI47" s="169"/>
      <c r="OPJ47" s="169"/>
      <c r="OPK47" s="169"/>
      <c r="OPL47" s="169"/>
      <c r="OPM47" s="169"/>
      <c r="OPN47" s="169"/>
      <c r="OPO47" s="169"/>
      <c r="OPP47" s="169"/>
      <c r="OPQ47" s="169"/>
      <c r="OPR47" s="169"/>
      <c r="OPS47" s="169"/>
      <c r="OPT47" s="169"/>
      <c r="OPU47" s="169"/>
      <c r="OPV47" s="169"/>
      <c r="OPW47" s="169"/>
      <c r="OPX47" s="169"/>
      <c r="OPY47" s="169"/>
      <c r="OPZ47" s="169"/>
      <c r="OQA47" s="169"/>
      <c r="OQB47" s="169"/>
      <c r="OQC47" s="169"/>
      <c r="OQD47" s="169"/>
      <c r="OQE47" s="169"/>
      <c r="OQF47" s="169"/>
      <c r="OQG47" s="169"/>
      <c r="OQH47" s="169"/>
      <c r="OQI47" s="169"/>
      <c r="OQJ47" s="169"/>
      <c r="OQK47" s="169"/>
      <c r="OQL47" s="169"/>
      <c r="OQM47" s="169"/>
      <c r="OQN47" s="169"/>
      <c r="OQO47" s="169"/>
      <c r="OQP47" s="169"/>
      <c r="OQQ47" s="169"/>
      <c r="OQR47" s="169"/>
      <c r="OQS47" s="169"/>
      <c r="OQT47" s="169"/>
      <c r="OQU47" s="169"/>
      <c r="OQV47" s="169"/>
      <c r="OQW47" s="169"/>
      <c r="OQX47" s="169"/>
      <c r="OQY47" s="169"/>
      <c r="OQZ47" s="169"/>
      <c r="ORA47" s="169"/>
      <c r="ORB47" s="169"/>
      <c r="ORC47" s="169"/>
      <c r="ORD47" s="169"/>
      <c r="ORE47" s="169"/>
      <c r="ORF47" s="169"/>
      <c r="ORG47" s="169"/>
      <c r="ORH47" s="169"/>
      <c r="ORI47" s="169"/>
      <c r="ORJ47" s="169"/>
      <c r="ORK47" s="169"/>
      <c r="ORL47" s="169"/>
      <c r="ORM47" s="169"/>
      <c r="ORN47" s="169"/>
      <c r="ORO47" s="169"/>
      <c r="ORP47" s="169"/>
      <c r="ORQ47" s="169"/>
      <c r="ORR47" s="169"/>
      <c r="ORS47" s="169"/>
      <c r="ORT47" s="169"/>
      <c r="ORU47" s="169"/>
      <c r="ORV47" s="169"/>
      <c r="ORW47" s="169"/>
      <c r="ORX47" s="169"/>
      <c r="ORY47" s="169"/>
      <c r="ORZ47" s="169"/>
      <c r="OSA47" s="169"/>
      <c r="OSB47" s="169"/>
      <c r="OSC47" s="169"/>
      <c r="OSD47" s="169"/>
      <c r="OSE47" s="169"/>
      <c r="OSF47" s="169"/>
      <c r="OSG47" s="169"/>
      <c r="OSH47" s="169"/>
      <c r="OSI47" s="169"/>
      <c r="OSJ47" s="169"/>
      <c r="OSK47" s="169"/>
      <c r="OSL47" s="169"/>
      <c r="OSM47" s="169"/>
      <c r="OSN47" s="169"/>
      <c r="OSO47" s="169"/>
      <c r="OSP47" s="169"/>
      <c r="OSQ47" s="169"/>
      <c r="OSR47" s="169"/>
      <c r="OSS47" s="169"/>
      <c r="OST47" s="169"/>
      <c r="OSU47" s="169"/>
      <c r="OSV47" s="169"/>
      <c r="OSW47" s="169"/>
      <c r="OSX47" s="169"/>
      <c r="OSY47" s="169"/>
      <c r="OSZ47" s="169"/>
      <c r="OTA47" s="169"/>
      <c r="OTB47" s="169"/>
      <c r="OTC47" s="169"/>
      <c r="OTD47" s="169"/>
      <c r="OTE47" s="169"/>
      <c r="OTF47" s="169"/>
      <c r="OTG47" s="169"/>
      <c r="OTH47" s="169"/>
      <c r="OTI47" s="169"/>
      <c r="OTJ47" s="169"/>
      <c r="OTK47" s="169"/>
      <c r="OTL47" s="169"/>
      <c r="OTM47" s="169"/>
      <c r="OTN47" s="169"/>
      <c r="OTO47" s="169"/>
      <c r="OTP47" s="169"/>
      <c r="OTQ47" s="169"/>
      <c r="OTR47" s="169"/>
      <c r="OTS47" s="169"/>
      <c r="OTT47" s="169"/>
      <c r="OTU47" s="169"/>
      <c r="OTV47" s="169"/>
      <c r="OTW47" s="169"/>
      <c r="OTX47" s="169"/>
      <c r="OTY47" s="169"/>
      <c r="OTZ47" s="169"/>
      <c r="OUA47" s="169"/>
      <c r="OUB47" s="169"/>
      <c r="OUC47" s="169"/>
      <c r="OUD47" s="169"/>
      <c r="OUE47" s="169"/>
      <c r="OUF47" s="169"/>
      <c r="OUG47" s="169"/>
      <c r="OUH47" s="169"/>
      <c r="OUI47" s="169"/>
      <c r="OUJ47" s="169"/>
      <c r="OUK47" s="169"/>
      <c r="OUL47" s="169"/>
      <c r="OUM47" s="169"/>
      <c r="OUN47" s="169"/>
      <c r="OUO47" s="169"/>
      <c r="OUP47" s="169"/>
      <c r="OUQ47" s="169"/>
      <c r="OUR47" s="169"/>
      <c r="OUS47" s="169"/>
      <c r="OUT47" s="169"/>
      <c r="OUU47" s="169"/>
      <c r="OUV47" s="169"/>
      <c r="OUW47" s="169"/>
      <c r="OUX47" s="169"/>
      <c r="OUY47" s="169"/>
      <c r="OUZ47" s="169"/>
      <c r="OVA47" s="169"/>
      <c r="OVB47" s="169"/>
      <c r="OVC47" s="169"/>
      <c r="OVD47" s="169"/>
      <c r="OVE47" s="169"/>
      <c r="OVF47" s="169"/>
      <c r="OVG47" s="169"/>
      <c r="OVH47" s="169"/>
      <c r="OVI47" s="169"/>
      <c r="OVJ47" s="169"/>
      <c r="OVK47" s="169"/>
      <c r="OVL47" s="169"/>
      <c r="OVM47" s="169"/>
      <c r="OVN47" s="169"/>
      <c r="OVO47" s="169"/>
      <c r="OVP47" s="169"/>
      <c r="OVQ47" s="169"/>
      <c r="OVR47" s="169"/>
      <c r="OVS47" s="169"/>
      <c r="OVT47" s="169"/>
      <c r="OVU47" s="169"/>
      <c r="OVV47" s="169"/>
      <c r="OVW47" s="169"/>
      <c r="OVX47" s="169"/>
      <c r="OVY47" s="169"/>
      <c r="OVZ47" s="169"/>
      <c r="OWA47" s="169"/>
      <c r="OWB47" s="169"/>
      <c r="OWC47" s="169"/>
      <c r="OWD47" s="169"/>
      <c r="OWE47" s="169"/>
      <c r="OWF47" s="169"/>
      <c r="OWG47" s="169"/>
      <c r="OWH47" s="169"/>
      <c r="OWI47" s="169"/>
      <c r="OWJ47" s="169"/>
      <c r="OWK47" s="169"/>
      <c r="OWL47" s="169"/>
      <c r="OWM47" s="169"/>
      <c r="OWN47" s="169"/>
      <c r="OWO47" s="169"/>
      <c r="OWP47" s="169"/>
      <c r="OWQ47" s="169"/>
      <c r="OWR47" s="169"/>
      <c r="OWS47" s="169"/>
      <c r="OWT47" s="169"/>
      <c r="OWU47" s="169"/>
      <c r="OWV47" s="169"/>
      <c r="OWW47" s="169"/>
      <c r="OWX47" s="169"/>
      <c r="OWY47" s="169"/>
      <c r="OWZ47" s="169"/>
      <c r="OXA47" s="169"/>
      <c r="OXB47" s="169"/>
      <c r="OXC47" s="169"/>
      <c r="OXD47" s="169"/>
      <c r="OXE47" s="169"/>
      <c r="OXF47" s="169"/>
      <c r="OXG47" s="169"/>
      <c r="OXH47" s="169"/>
      <c r="OXI47" s="169"/>
      <c r="OXJ47" s="169"/>
      <c r="OXK47" s="169"/>
      <c r="OXL47" s="169"/>
      <c r="OXM47" s="169"/>
      <c r="OXN47" s="169"/>
      <c r="OXO47" s="169"/>
      <c r="OXP47" s="169"/>
      <c r="OXQ47" s="169"/>
      <c r="OXR47" s="169"/>
      <c r="OXS47" s="169"/>
      <c r="OXT47" s="169"/>
      <c r="OXU47" s="169"/>
      <c r="OXV47" s="169"/>
      <c r="OXW47" s="169"/>
      <c r="OXX47" s="169"/>
      <c r="OXY47" s="169"/>
      <c r="OXZ47" s="169"/>
      <c r="OYA47" s="169"/>
      <c r="OYB47" s="169"/>
      <c r="OYC47" s="169"/>
      <c r="OYD47" s="169"/>
      <c r="OYE47" s="169"/>
      <c r="OYF47" s="169"/>
      <c r="OYG47" s="169"/>
      <c r="OYH47" s="169"/>
      <c r="OYI47" s="169"/>
      <c r="OYJ47" s="169"/>
      <c r="OYK47" s="169"/>
      <c r="OYL47" s="169"/>
      <c r="OYM47" s="169"/>
      <c r="OYN47" s="169"/>
      <c r="OYO47" s="169"/>
      <c r="OYP47" s="169"/>
      <c r="OYQ47" s="169"/>
      <c r="OYR47" s="169"/>
      <c r="OYS47" s="169"/>
      <c r="OYT47" s="169"/>
      <c r="OYU47" s="169"/>
      <c r="OYV47" s="169"/>
      <c r="OYW47" s="169"/>
      <c r="OYX47" s="169"/>
      <c r="OYY47" s="169"/>
      <c r="OYZ47" s="169"/>
      <c r="OZA47" s="169"/>
      <c r="OZB47" s="169"/>
      <c r="OZC47" s="169"/>
      <c r="OZD47" s="169"/>
      <c r="OZE47" s="169"/>
      <c r="OZF47" s="169"/>
      <c r="OZG47" s="169"/>
      <c r="OZH47" s="169"/>
      <c r="OZI47" s="169"/>
      <c r="OZJ47" s="169"/>
      <c r="OZK47" s="169"/>
      <c r="OZL47" s="169"/>
      <c r="OZM47" s="169"/>
      <c r="OZN47" s="169"/>
      <c r="OZO47" s="169"/>
      <c r="OZP47" s="169"/>
      <c r="OZQ47" s="169"/>
      <c r="OZR47" s="169"/>
      <c r="OZS47" s="169"/>
      <c r="OZT47" s="169"/>
      <c r="OZU47" s="169"/>
      <c r="OZV47" s="169"/>
      <c r="OZW47" s="169"/>
      <c r="OZX47" s="169"/>
      <c r="OZY47" s="169"/>
      <c r="OZZ47" s="169"/>
      <c r="PAA47" s="169"/>
      <c r="PAB47" s="169"/>
      <c r="PAC47" s="169"/>
      <c r="PAD47" s="169"/>
      <c r="PAE47" s="169"/>
      <c r="PAF47" s="169"/>
      <c r="PAG47" s="169"/>
      <c r="PAH47" s="169"/>
      <c r="PAI47" s="169"/>
      <c r="PAJ47" s="169"/>
      <c r="PAK47" s="169"/>
      <c r="PAL47" s="169"/>
      <c r="PAM47" s="169"/>
      <c r="PAN47" s="169"/>
      <c r="PAO47" s="169"/>
      <c r="PAP47" s="169"/>
      <c r="PAQ47" s="169"/>
      <c r="PAR47" s="169"/>
      <c r="PAS47" s="169"/>
      <c r="PAT47" s="169"/>
      <c r="PAU47" s="169"/>
      <c r="PAV47" s="169"/>
      <c r="PAW47" s="169"/>
      <c r="PAX47" s="169"/>
      <c r="PAY47" s="169"/>
      <c r="PAZ47" s="169"/>
      <c r="PBA47" s="169"/>
      <c r="PBB47" s="169"/>
      <c r="PBC47" s="169"/>
      <c r="PBD47" s="169"/>
      <c r="PBE47" s="169"/>
      <c r="PBF47" s="169"/>
      <c r="PBG47" s="169"/>
      <c r="PBH47" s="169"/>
      <c r="PBI47" s="169"/>
      <c r="PBJ47" s="169"/>
      <c r="PBK47" s="169"/>
      <c r="PBL47" s="169"/>
      <c r="PBM47" s="169"/>
      <c r="PBN47" s="169"/>
      <c r="PBO47" s="169"/>
      <c r="PBP47" s="169"/>
      <c r="PBQ47" s="169"/>
      <c r="PBR47" s="169"/>
      <c r="PBS47" s="169"/>
      <c r="PBT47" s="169"/>
      <c r="PBU47" s="169"/>
      <c r="PBV47" s="169"/>
      <c r="PBW47" s="169"/>
      <c r="PBX47" s="169"/>
      <c r="PBY47" s="169"/>
      <c r="PBZ47" s="169"/>
      <c r="PCA47" s="169"/>
      <c r="PCB47" s="169"/>
      <c r="PCC47" s="169"/>
      <c r="PCD47" s="169"/>
      <c r="PCE47" s="169"/>
      <c r="PCF47" s="169"/>
      <c r="PCG47" s="169"/>
      <c r="PCH47" s="169"/>
      <c r="PCI47" s="169"/>
      <c r="PCJ47" s="169"/>
      <c r="PCK47" s="169"/>
      <c r="PCL47" s="169"/>
      <c r="PCM47" s="169"/>
      <c r="PCN47" s="169"/>
      <c r="PCO47" s="169"/>
      <c r="PCP47" s="169"/>
      <c r="PCQ47" s="169"/>
      <c r="PCR47" s="169"/>
      <c r="PCS47" s="169"/>
      <c r="PCT47" s="169"/>
      <c r="PCU47" s="169"/>
      <c r="PCV47" s="169"/>
      <c r="PCW47" s="169"/>
      <c r="PCX47" s="169"/>
      <c r="PCY47" s="169"/>
      <c r="PCZ47" s="169"/>
      <c r="PDA47" s="169"/>
      <c r="PDB47" s="169"/>
      <c r="PDC47" s="169"/>
      <c r="PDD47" s="169"/>
      <c r="PDE47" s="169"/>
      <c r="PDF47" s="169"/>
      <c r="PDG47" s="169"/>
      <c r="PDH47" s="169"/>
      <c r="PDI47" s="169"/>
      <c r="PDJ47" s="169"/>
      <c r="PDK47" s="169"/>
      <c r="PDL47" s="169"/>
      <c r="PDM47" s="169"/>
      <c r="PDN47" s="169"/>
      <c r="PDO47" s="169"/>
      <c r="PDP47" s="169"/>
      <c r="PDQ47" s="169"/>
      <c r="PDR47" s="169"/>
      <c r="PDS47" s="169"/>
      <c r="PDT47" s="169"/>
      <c r="PDU47" s="169"/>
      <c r="PDV47" s="169"/>
      <c r="PDW47" s="169"/>
      <c r="PDX47" s="169"/>
      <c r="PDY47" s="169"/>
      <c r="PDZ47" s="169"/>
      <c r="PEA47" s="169"/>
      <c r="PEB47" s="169"/>
      <c r="PEC47" s="169"/>
      <c r="PED47" s="169"/>
      <c r="PEE47" s="169"/>
      <c r="PEF47" s="169"/>
      <c r="PEG47" s="169"/>
      <c r="PEH47" s="169"/>
      <c r="PEI47" s="169"/>
      <c r="PEJ47" s="169"/>
      <c r="PEK47" s="169"/>
      <c r="PEL47" s="169"/>
      <c r="PEM47" s="169"/>
      <c r="PEN47" s="169"/>
      <c r="PEO47" s="169"/>
      <c r="PEP47" s="169"/>
      <c r="PEQ47" s="169"/>
      <c r="PER47" s="169"/>
      <c r="PES47" s="169"/>
      <c r="PET47" s="169"/>
      <c r="PEU47" s="169"/>
      <c r="PEV47" s="169"/>
      <c r="PEW47" s="169"/>
      <c r="PEX47" s="169"/>
      <c r="PEY47" s="169"/>
      <c r="PEZ47" s="169"/>
      <c r="PFA47" s="169"/>
      <c r="PFB47" s="169"/>
      <c r="PFC47" s="169"/>
      <c r="PFD47" s="169"/>
      <c r="PFE47" s="169"/>
      <c r="PFF47" s="169"/>
      <c r="PFG47" s="169"/>
      <c r="PFH47" s="169"/>
      <c r="PFI47" s="169"/>
      <c r="PFJ47" s="169"/>
      <c r="PFK47" s="169"/>
      <c r="PFL47" s="169"/>
      <c r="PFM47" s="169"/>
      <c r="PFN47" s="169"/>
      <c r="PFO47" s="169"/>
      <c r="PFP47" s="169"/>
      <c r="PFQ47" s="169"/>
      <c r="PFR47" s="169"/>
      <c r="PFS47" s="169"/>
      <c r="PFT47" s="169"/>
      <c r="PFU47" s="169"/>
      <c r="PFV47" s="169"/>
      <c r="PFW47" s="169"/>
      <c r="PFX47" s="169"/>
      <c r="PFY47" s="169"/>
      <c r="PFZ47" s="169"/>
      <c r="PGA47" s="169"/>
      <c r="PGB47" s="169"/>
      <c r="PGC47" s="169"/>
      <c r="PGD47" s="169"/>
      <c r="PGE47" s="169"/>
      <c r="PGF47" s="169"/>
      <c r="PGG47" s="169"/>
      <c r="PGH47" s="169"/>
      <c r="PGI47" s="169"/>
      <c r="PGJ47" s="169"/>
      <c r="PGK47" s="169"/>
      <c r="PGL47" s="169"/>
      <c r="PGM47" s="169"/>
      <c r="PGN47" s="169"/>
      <c r="PGO47" s="169"/>
      <c r="PGP47" s="169"/>
      <c r="PGQ47" s="169"/>
      <c r="PGR47" s="169"/>
      <c r="PGS47" s="169"/>
      <c r="PGT47" s="169"/>
      <c r="PGU47" s="169"/>
      <c r="PGV47" s="169"/>
      <c r="PGW47" s="169"/>
      <c r="PGX47" s="169"/>
      <c r="PGY47" s="169"/>
      <c r="PGZ47" s="169"/>
      <c r="PHA47" s="169"/>
      <c r="PHB47" s="169"/>
      <c r="PHC47" s="169"/>
      <c r="PHD47" s="169"/>
      <c r="PHE47" s="169"/>
      <c r="PHF47" s="169"/>
      <c r="PHG47" s="169"/>
      <c r="PHH47" s="169"/>
      <c r="PHI47" s="169"/>
      <c r="PHJ47" s="169"/>
      <c r="PHK47" s="169"/>
      <c r="PHL47" s="169"/>
      <c r="PHM47" s="169"/>
      <c r="PHN47" s="169"/>
      <c r="PHO47" s="169"/>
      <c r="PHP47" s="169"/>
      <c r="PHQ47" s="169"/>
      <c r="PHR47" s="169"/>
      <c r="PHS47" s="169"/>
      <c r="PHT47" s="169"/>
      <c r="PHU47" s="169"/>
      <c r="PHV47" s="169"/>
      <c r="PHW47" s="169"/>
      <c r="PHX47" s="169"/>
      <c r="PHY47" s="169"/>
      <c r="PHZ47" s="169"/>
      <c r="PIA47" s="169"/>
      <c r="PIB47" s="169"/>
      <c r="PIC47" s="169"/>
      <c r="PID47" s="169"/>
      <c r="PIE47" s="169"/>
      <c r="PIF47" s="169"/>
      <c r="PIG47" s="169"/>
      <c r="PIH47" s="169"/>
      <c r="PII47" s="169"/>
      <c r="PIJ47" s="169"/>
      <c r="PIK47" s="169"/>
      <c r="PIL47" s="169"/>
      <c r="PIM47" s="169"/>
      <c r="PIN47" s="169"/>
      <c r="PIO47" s="169"/>
      <c r="PIP47" s="169"/>
      <c r="PIQ47" s="169"/>
      <c r="PIR47" s="169"/>
      <c r="PIS47" s="169"/>
      <c r="PIT47" s="169"/>
      <c r="PIU47" s="169"/>
      <c r="PIV47" s="169"/>
      <c r="PIW47" s="169"/>
      <c r="PIX47" s="169"/>
      <c r="PIY47" s="169"/>
      <c r="PIZ47" s="169"/>
      <c r="PJA47" s="169"/>
      <c r="PJB47" s="169"/>
      <c r="PJC47" s="169"/>
      <c r="PJD47" s="169"/>
      <c r="PJE47" s="169"/>
      <c r="PJF47" s="169"/>
      <c r="PJG47" s="169"/>
      <c r="PJH47" s="169"/>
      <c r="PJI47" s="169"/>
      <c r="PJJ47" s="169"/>
      <c r="PJK47" s="169"/>
      <c r="PJL47" s="169"/>
      <c r="PJM47" s="169"/>
      <c r="PJN47" s="169"/>
      <c r="PJO47" s="169"/>
      <c r="PJP47" s="169"/>
      <c r="PJQ47" s="169"/>
      <c r="PJR47" s="169"/>
      <c r="PJS47" s="169"/>
      <c r="PJT47" s="169"/>
      <c r="PJU47" s="169"/>
      <c r="PJV47" s="169"/>
      <c r="PJW47" s="169"/>
      <c r="PJX47" s="169"/>
      <c r="PJY47" s="169"/>
      <c r="PJZ47" s="169"/>
      <c r="PKA47" s="169"/>
      <c r="PKB47" s="169"/>
      <c r="PKC47" s="169"/>
      <c r="PKD47" s="169"/>
      <c r="PKE47" s="169"/>
      <c r="PKF47" s="169"/>
      <c r="PKG47" s="169"/>
      <c r="PKH47" s="169"/>
      <c r="PKI47" s="169"/>
      <c r="PKJ47" s="169"/>
      <c r="PKK47" s="169"/>
      <c r="PKL47" s="169"/>
      <c r="PKM47" s="169"/>
      <c r="PKN47" s="169"/>
      <c r="PKO47" s="169"/>
      <c r="PKP47" s="169"/>
      <c r="PKQ47" s="169"/>
      <c r="PKR47" s="169"/>
      <c r="PKS47" s="169"/>
      <c r="PKT47" s="169"/>
      <c r="PKU47" s="169"/>
      <c r="PKV47" s="169"/>
      <c r="PKW47" s="169"/>
      <c r="PKX47" s="169"/>
      <c r="PKY47" s="169"/>
      <c r="PKZ47" s="169"/>
      <c r="PLA47" s="169"/>
      <c r="PLB47" s="169"/>
      <c r="PLC47" s="169"/>
      <c r="PLD47" s="169"/>
      <c r="PLE47" s="169"/>
      <c r="PLF47" s="169"/>
      <c r="PLG47" s="169"/>
      <c r="PLH47" s="169"/>
      <c r="PLI47" s="169"/>
      <c r="PLJ47" s="169"/>
      <c r="PLK47" s="169"/>
      <c r="PLL47" s="169"/>
      <c r="PLM47" s="169"/>
      <c r="PLN47" s="169"/>
      <c r="PLO47" s="169"/>
      <c r="PLP47" s="169"/>
      <c r="PLQ47" s="169"/>
      <c r="PLR47" s="169"/>
      <c r="PLS47" s="169"/>
      <c r="PLT47" s="169"/>
      <c r="PLU47" s="169"/>
      <c r="PLV47" s="169"/>
      <c r="PLW47" s="169"/>
      <c r="PLX47" s="169"/>
      <c r="PLY47" s="169"/>
      <c r="PLZ47" s="169"/>
      <c r="PMA47" s="169"/>
      <c r="PMB47" s="169"/>
      <c r="PMC47" s="169"/>
      <c r="PMD47" s="169"/>
      <c r="PME47" s="169"/>
      <c r="PMF47" s="169"/>
      <c r="PMG47" s="169"/>
      <c r="PMH47" s="169"/>
      <c r="PMI47" s="169"/>
      <c r="PMJ47" s="169"/>
      <c r="PMK47" s="169"/>
      <c r="PML47" s="169"/>
      <c r="PMM47" s="169"/>
      <c r="PMN47" s="169"/>
      <c r="PMO47" s="169"/>
      <c r="PMP47" s="169"/>
      <c r="PMQ47" s="169"/>
      <c r="PMR47" s="169"/>
      <c r="PMS47" s="169"/>
      <c r="PMT47" s="169"/>
      <c r="PMU47" s="169"/>
      <c r="PMV47" s="169"/>
      <c r="PMW47" s="169"/>
      <c r="PMX47" s="169"/>
      <c r="PMY47" s="169"/>
      <c r="PMZ47" s="169"/>
      <c r="PNA47" s="169"/>
      <c r="PNB47" s="169"/>
      <c r="PNC47" s="169"/>
      <c r="PND47" s="169"/>
      <c r="PNE47" s="169"/>
      <c r="PNF47" s="169"/>
      <c r="PNG47" s="169"/>
      <c r="PNH47" s="169"/>
      <c r="PNI47" s="169"/>
      <c r="PNJ47" s="169"/>
      <c r="PNK47" s="169"/>
      <c r="PNL47" s="169"/>
      <c r="PNM47" s="169"/>
      <c r="PNN47" s="169"/>
      <c r="PNO47" s="169"/>
      <c r="PNP47" s="169"/>
      <c r="PNQ47" s="169"/>
      <c r="PNR47" s="169"/>
      <c r="PNS47" s="169"/>
      <c r="PNT47" s="169"/>
      <c r="PNU47" s="169"/>
      <c r="PNV47" s="169"/>
      <c r="PNW47" s="169"/>
      <c r="PNX47" s="169"/>
      <c r="PNY47" s="169"/>
      <c r="PNZ47" s="169"/>
      <c r="POA47" s="169"/>
      <c r="POB47" s="169"/>
      <c r="POC47" s="169"/>
      <c r="POD47" s="169"/>
      <c r="POE47" s="169"/>
      <c r="POF47" s="169"/>
      <c r="POG47" s="169"/>
      <c r="POH47" s="169"/>
      <c r="POI47" s="169"/>
      <c r="POJ47" s="169"/>
      <c r="POK47" s="169"/>
      <c r="POL47" s="169"/>
      <c r="POM47" s="169"/>
      <c r="PON47" s="169"/>
      <c r="POO47" s="169"/>
      <c r="POP47" s="169"/>
      <c r="POQ47" s="169"/>
      <c r="POR47" s="169"/>
      <c r="POS47" s="169"/>
      <c r="POT47" s="169"/>
      <c r="POU47" s="169"/>
      <c r="POV47" s="169"/>
      <c r="POW47" s="169"/>
      <c r="POX47" s="169"/>
      <c r="POY47" s="169"/>
      <c r="POZ47" s="169"/>
      <c r="PPA47" s="169"/>
      <c r="PPB47" s="169"/>
      <c r="PPC47" s="169"/>
      <c r="PPD47" s="169"/>
      <c r="PPE47" s="169"/>
      <c r="PPF47" s="169"/>
      <c r="PPG47" s="169"/>
      <c r="PPH47" s="169"/>
      <c r="PPI47" s="169"/>
      <c r="PPJ47" s="169"/>
      <c r="PPK47" s="169"/>
      <c r="PPL47" s="169"/>
      <c r="PPM47" s="169"/>
      <c r="PPN47" s="169"/>
      <c r="PPO47" s="169"/>
      <c r="PPP47" s="169"/>
      <c r="PPQ47" s="169"/>
      <c r="PPR47" s="169"/>
      <c r="PPS47" s="169"/>
      <c r="PPT47" s="169"/>
      <c r="PPU47" s="169"/>
      <c r="PPV47" s="169"/>
      <c r="PPW47" s="169"/>
      <c r="PPX47" s="169"/>
      <c r="PPY47" s="169"/>
      <c r="PPZ47" s="169"/>
      <c r="PQA47" s="169"/>
      <c r="PQB47" s="169"/>
      <c r="PQC47" s="169"/>
      <c r="PQD47" s="169"/>
      <c r="PQE47" s="169"/>
      <c r="PQF47" s="169"/>
      <c r="PQG47" s="169"/>
      <c r="PQH47" s="169"/>
      <c r="PQI47" s="169"/>
      <c r="PQJ47" s="169"/>
      <c r="PQK47" s="169"/>
      <c r="PQL47" s="169"/>
      <c r="PQM47" s="169"/>
      <c r="PQN47" s="169"/>
      <c r="PQO47" s="169"/>
      <c r="PQP47" s="169"/>
      <c r="PQQ47" s="169"/>
      <c r="PQR47" s="169"/>
      <c r="PQS47" s="169"/>
      <c r="PQT47" s="169"/>
      <c r="PQU47" s="169"/>
      <c r="PQV47" s="169"/>
      <c r="PQW47" s="169"/>
      <c r="PQX47" s="169"/>
      <c r="PQY47" s="169"/>
      <c r="PQZ47" s="169"/>
      <c r="PRA47" s="169"/>
      <c r="PRB47" s="169"/>
      <c r="PRC47" s="169"/>
      <c r="PRD47" s="169"/>
      <c r="PRE47" s="169"/>
      <c r="PRF47" s="169"/>
      <c r="PRG47" s="169"/>
      <c r="PRH47" s="169"/>
      <c r="PRI47" s="169"/>
      <c r="PRJ47" s="169"/>
      <c r="PRK47" s="169"/>
      <c r="PRL47" s="169"/>
      <c r="PRM47" s="169"/>
      <c r="PRN47" s="169"/>
      <c r="PRO47" s="169"/>
      <c r="PRP47" s="169"/>
      <c r="PRQ47" s="169"/>
      <c r="PRR47" s="169"/>
      <c r="PRS47" s="169"/>
      <c r="PRT47" s="169"/>
      <c r="PRU47" s="169"/>
      <c r="PRV47" s="169"/>
      <c r="PRW47" s="169"/>
      <c r="PRX47" s="169"/>
      <c r="PRY47" s="169"/>
      <c r="PRZ47" s="169"/>
      <c r="PSA47" s="169"/>
      <c r="PSB47" s="169"/>
      <c r="PSC47" s="169"/>
      <c r="PSD47" s="169"/>
      <c r="PSE47" s="169"/>
      <c r="PSF47" s="169"/>
      <c r="PSG47" s="169"/>
      <c r="PSH47" s="169"/>
      <c r="PSI47" s="169"/>
      <c r="PSJ47" s="169"/>
      <c r="PSK47" s="169"/>
      <c r="PSL47" s="169"/>
      <c r="PSM47" s="169"/>
      <c r="PSN47" s="169"/>
      <c r="PSO47" s="169"/>
      <c r="PSP47" s="169"/>
      <c r="PSQ47" s="169"/>
      <c r="PSR47" s="169"/>
      <c r="PSS47" s="169"/>
      <c r="PST47" s="169"/>
      <c r="PSU47" s="169"/>
      <c r="PSV47" s="169"/>
      <c r="PSW47" s="169"/>
      <c r="PSX47" s="169"/>
      <c r="PSY47" s="169"/>
      <c r="PSZ47" s="169"/>
      <c r="PTA47" s="169"/>
      <c r="PTB47" s="169"/>
      <c r="PTC47" s="169"/>
      <c r="PTD47" s="169"/>
      <c r="PTE47" s="169"/>
      <c r="PTF47" s="169"/>
      <c r="PTG47" s="169"/>
      <c r="PTH47" s="169"/>
      <c r="PTI47" s="169"/>
      <c r="PTJ47" s="169"/>
      <c r="PTK47" s="169"/>
      <c r="PTL47" s="169"/>
      <c r="PTM47" s="169"/>
      <c r="PTN47" s="169"/>
      <c r="PTO47" s="169"/>
      <c r="PTP47" s="169"/>
      <c r="PTQ47" s="169"/>
      <c r="PTR47" s="169"/>
      <c r="PTS47" s="169"/>
      <c r="PTT47" s="169"/>
      <c r="PTU47" s="169"/>
      <c r="PTV47" s="169"/>
      <c r="PTW47" s="169"/>
      <c r="PTX47" s="169"/>
      <c r="PTY47" s="169"/>
      <c r="PTZ47" s="169"/>
      <c r="PUA47" s="169"/>
      <c r="PUB47" s="169"/>
      <c r="PUC47" s="169"/>
      <c r="PUD47" s="169"/>
      <c r="PUE47" s="169"/>
      <c r="PUF47" s="169"/>
      <c r="PUG47" s="169"/>
      <c r="PUH47" s="169"/>
      <c r="PUI47" s="169"/>
      <c r="PUJ47" s="169"/>
      <c r="PUK47" s="169"/>
      <c r="PUL47" s="169"/>
      <c r="PUM47" s="169"/>
      <c r="PUN47" s="169"/>
      <c r="PUO47" s="169"/>
      <c r="PUP47" s="169"/>
      <c r="PUQ47" s="169"/>
      <c r="PUR47" s="169"/>
      <c r="PUS47" s="169"/>
      <c r="PUT47" s="169"/>
      <c r="PUU47" s="169"/>
      <c r="PUV47" s="169"/>
      <c r="PUW47" s="169"/>
      <c r="PUX47" s="169"/>
      <c r="PUY47" s="169"/>
      <c r="PUZ47" s="169"/>
      <c r="PVA47" s="169"/>
      <c r="PVB47" s="169"/>
      <c r="PVC47" s="169"/>
      <c r="PVD47" s="169"/>
      <c r="PVE47" s="169"/>
      <c r="PVF47" s="169"/>
      <c r="PVG47" s="169"/>
      <c r="PVH47" s="169"/>
      <c r="PVI47" s="169"/>
      <c r="PVJ47" s="169"/>
      <c r="PVK47" s="169"/>
      <c r="PVL47" s="169"/>
      <c r="PVM47" s="169"/>
      <c r="PVN47" s="169"/>
      <c r="PVO47" s="169"/>
      <c r="PVP47" s="169"/>
      <c r="PVQ47" s="169"/>
      <c r="PVR47" s="169"/>
      <c r="PVS47" s="169"/>
      <c r="PVT47" s="169"/>
      <c r="PVU47" s="169"/>
      <c r="PVV47" s="169"/>
      <c r="PVW47" s="169"/>
      <c r="PVX47" s="169"/>
      <c r="PVY47" s="169"/>
      <c r="PVZ47" s="169"/>
      <c r="PWA47" s="169"/>
      <c r="PWB47" s="169"/>
      <c r="PWC47" s="169"/>
      <c r="PWD47" s="169"/>
      <c r="PWE47" s="169"/>
      <c r="PWF47" s="169"/>
      <c r="PWG47" s="169"/>
      <c r="PWH47" s="169"/>
      <c r="PWI47" s="169"/>
      <c r="PWJ47" s="169"/>
      <c r="PWK47" s="169"/>
      <c r="PWL47" s="169"/>
      <c r="PWM47" s="169"/>
      <c r="PWN47" s="169"/>
      <c r="PWO47" s="169"/>
      <c r="PWP47" s="169"/>
      <c r="PWQ47" s="169"/>
      <c r="PWR47" s="169"/>
      <c r="PWS47" s="169"/>
      <c r="PWT47" s="169"/>
      <c r="PWU47" s="169"/>
      <c r="PWV47" s="169"/>
      <c r="PWW47" s="169"/>
      <c r="PWX47" s="169"/>
      <c r="PWY47" s="169"/>
      <c r="PWZ47" s="169"/>
      <c r="PXA47" s="169"/>
      <c r="PXB47" s="169"/>
      <c r="PXC47" s="169"/>
      <c r="PXD47" s="169"/>
      <c r="PXE47" s="169"/>
      <c r="PXF47" s="169"/>
      <c r="PXG47" s="169"/>
      <c r="PXH47" s="169"/>
      <c r="PXI47" s="169"/>
      <c r="PXJ47" s="169"/>
      <c r="PXK47" s="169"/>
      <c r="PXL47" s="169"/>
      <c r="PXM47" s="169"/>
      <c r="PXN47" s="169"/>
      <c r="PXO47" s="169"/>
      <c r="PXP47" s="169"/>
      <c r="PXQ47" s="169"/>
      <c r="PXR47" s="169"/>
      <c r="PXS47" s="169"/>
      <c r="PXT47" s="169"/>
      <c r="PXU47" s="169"/>
      <c r="PXV47" s="169"/>
      <c r="PXW47" s="169"/>
      <c r="PXX47" s="169"/>
      <c r="PXY47" s="169"/>
      <c r="PXZ47" s="169"/>
      <c r="PYA47" s="169"/>
      <c r="PYB47" s="169"/>
      <c r="PYC47" s="169"/>
      <c r="PYD47" s="169"/>
      <c r="PYE47" s="169"/>
      <c r="PYF47" s="169"/>
      <c r="PYG47" s="169"/>
      <c r="PYH47" s="169"/>
      <c r="PYI47" s="169"/>
      <c r="PYJ47" s="169"/>
      <c r="PYK47" s="169"/>
      <c r="PYL47" s="169"/>
      <c r="PYM47" s="169"/>
      <c r="PYN47" s="169"/>
      <c r="PYO47" s="169"/>
      <c r="PYP47" s="169"/>
      <c r="PYQ47" s="169"/>
      <c r="PYR47" s="169"/>
      <c r="PYS47" s="169"/>
      <c r="PYT47" s="169"/>
      <c r="PYU47" s="169"/>
      <c r="PYV47" s="169"/>
      <c r="PYW47" s="169"/>
      <c r="PYX47" s="169"/>
      <c r="PYY47" s="169"/>
      <c r="PYZ47" s="169"/>
      <c r="PZA47" s="169"/>
      <c r="PZB47" s="169"/>
      <c r="PZC47" s="169"/>
      <c r="PZD47" s="169"/>
      <c r="PZE47" s="169"/>
      <c r="PZF47" s="169"/>
      <c r="PZG47" s="169"/>
      <c r="PZH47" s="169"/>
      <c r="PZI47" s="169"/>
      <c r="PZJ47" s="169"/>
      <c r="PZK47" s="169"/>
      <c r="PZL47" s="169"/>
      <c r="PZM47" s="169"/>
      <c r="PZN47" s="169"/>
      <c r="PZO47" s="169"/>
      <c r="PZP47" s="169"/>
      <c r="PZQ47" s="169"/>
      <c r="PZR47" s="169"/>
      <c r="PZS47" s="169"/>
      <c r="PZT47" s="169"/>
      <c r="PZU47" s="169"/>
      <c r="PZV47" s="169"/>
      <c r="PZW47" s="169"/>
      <c r="PZX47" s="169"/>
      <c r="PZY47" s="169"/>
      <c r="PZZ47" s="169"/>
      <c r="QAA47" s="169"/>
      <c r="QAB47" s="169"/>
      <c r="QAC47" s="169"/>
      <c r="QAD47" s="169"/>
      <c r="QAE47" s="169"/>
      <c r="QAF47" s="169"/>
      <c r="QAG47" s="169"/>
      <c r="QAH47" s="169"/>
      <c r="QAI47" s="169"/>
      <c r="QAJ47" s="169"/>
      <c r="QAK47" s="169"/>
      <c r="QAL47" s="169"/>
      <c r="QAM47" s="169"/>
      <c r="QAN47" s="169"/>
      <c r="QAO47" s="169"/>
      <c r="QAP47" s="169"/>
      <c r="QAQ47" s="169"/>
      <c r="QAR47" s="169"/>
      <c r="QAS47" s="169"/>
      <c r="QAT47" s="169"/>
      <c r="QAU47" s="169"/>
      <c r="QAV47" s="169"/>
      <c r="QAW47" s="169"/>
      <c r="QAX47" s="169"/>
      <c r="QAY47" s="169"/>
      <c r="QAZ47" s="169"/>
      <c r="QBA47" s="169"/>
      <c r="QBB47" s="169"/>
      <c r="QBC47" s="169"/>
      <c r="QBD47" s="169"/>
      <c r="QBE47" s="169"/>
      <c r="QBF47" s="169"/>
      <c r="QBG47" s="169"/>
      <c r="QBH47" s="169"/>
      <c r="QBI47" s="169"/>
      <c r="QBJ47" s="169"/>
      <c r="QBK47" s="169"/>
      <c r="QBL47" s="169"/>
      <c r="QBM47" s="169"/>
      <c r="QBN47" s="169"/>
      <c r="QBO47" s="169"/>
      <c r="QBP47" s="169"/>
      <c r="QBQ47" s="169"/>
      <c r="QBR47" s="169"/>
      <c r="QBS47" s="169"/>
      <c r="QBT47" s="169"/>
      <c r="QBU47" s="169"/>
      <c r="QBV47" s="169"/>
      <c r="QBW47" s="169"/>
      <c r="QBX47" s="169"/>
      <c r="QBY47" s="169"/>
      <c r="QBZ47" s="169"/>
      <c r="QCA47" s="169"/>
      <c r="QCB47" s="169"/>
      <c r="QCC47" s="169"/>
      <c r="QCD47" s="169"/>
      <c r="QCE47" s="169"/>
      <c r="QCF47" s="169"/>
      <c r="QCG47" s="169"/>
      <c r="QCH47" s="169"/>
      <c r="QCI47" s="169"/>
      <c r="QCJ47" s="169"/>
      <c r="QCK47" s="169"/>
      <c r="QCL47" s="169"/>
      <c r="QCM47" s="169"/>
      <c r="QCN47" s="169"/>
      <c r="QCO47" s="169"/>
      <c r="QCP47" s="169"/>
      <c r="QCQ47" s="169"/>
      <c r="QCR47" s="169"/>
      <c r="QCS47" s="169"/>
      <c r="QCT47" s="169"/>
      <c r="QCU47" s="169"/>
      <c r="QCV47" s="169"/>
      <c r="QCW47" s="169"/>
      <c r="QCX47" s="169"/>
      <c r="QCY47" s="169"/>
      <c r="QCZ47" s="169"/>
      <c r="QDA47" s="169"/>
      <c r="QDB47" s="169"/>
      <c r="QDC47" s="169"/>
      <c r="QDD47" s="169"/>
      <c r="QDE47" s="169"/>
      <c r="QDF47" s="169"/>
      <c r="QDG47" s="169"/>
      <c r="QDH47" s="169"/>
      <c r="QDI47" s="169"/>
      <c r="QDJ47" s="169"/>
      <c r="QDK47" s="169"/>
      <c r="QDL47" s="169"/>
      <c r="QDM47" s="169"/>
      <c r="QDN47" s="169"/>
      <c r="QDO47" s="169"/>
      <c r="QDP47" s="169"/>
      <c r="QDQ47" s="169"/>
      <c r="QDR47" s="169"/>
      <c r="QDS47" s="169"/>
      <c r="QDT47" s="169"/>
      <c r="QDU47" s="169"/>
      <c r="QDV47" s="169"/>
      <c r="QDW47" s="169"/>
      <c r="QDX47" s="169"/>
      <c r="QDY47" s="169"/>
      <c r="QDZ47" s="169"/>
      <c r="QEA47" s="169"/>
      <c r="QEB47" s="169"/>
      <c r="QEC47" s="169"/>
      <c r="QED47" s="169"/>
      <c r="QEE47" s="169"/>
      <c r="QEF47" s="169"/>
      <c r="QEG47" s="169"/>
      <c r="QEH47" s="169"/>
      <c r="QEI47" s="169"/>
      <c r="QEJ47" s="169"/>
      <c r="QEK47" s="169"/>
      <c r="QEL47" s="169"/>
      <c r="QEM47" s="169"/>
      <c r="QEN47" s="169"/>
      <c r="QEO47" s="169"/>
      <c r="QEP47" s="169"/>
      <c r="QEQ47" s="169"/>
      <c r="QER47" s="169"/>
      <c r="QES47" s="169"/>
      <c r="QET47" s="169"/>
      <c r="QEU47" s="169"/>
      <c r="QEV47" s="169"/>
      <c r="QEW47" s="169"/>
      <c r="QEX47" s="169"/>
      <c r="QEY47" s="169"/>
      <c r="QEZ47" s="169"/>
      <c r="QFA47" s="169"/>
      <c r="QFB47" s="169"/>
      <c r="QFC47" s="169"/>
      <c r="QFD47" s="169"/>
      <c r="QFE47" s="169"/>
      <c r="QFF47" s="169"/>
      <c r="QFG47" s="169"/>
      <c r="QFH47" s="169"/>
      <c r="QFI47" s="169"/>
      <c r="QFJ47" s="169"/>
      <c r="QFK47" s="169"/>
      <c r="QFL47" s="169"/>
      <c r="QFM47" s="169"/>
      <c r="QFN47" s="169"/>
      <c r="QFO47" s="169"/>
      <c r="QFP47" s="169"/>
      <c r="QFQ47" s="169"/>
      <c r="QFR47" s="169"/>
      <c r="QFS47" s="169"/>
      <c r="QFT47" s="169"/>
      <c r="QFU47" s="169"/>
      <c r="QFV47" s="169"/>
      <c r="QFW47" s="169"/>
      <c r="QFX47" s="169"/>
      <c r="QFY47" s="169"/>
      <c r="QFZ47" s="169"/>
      <c r="QGA47" s="169"/>
      <c r="QGB47" s="169"/>
      <c r="QGC47" s="169"/>
      <c r="QGD47" s="169"/>
      <c r="QGE47" s="169"/>
      <c r="QGF47" s="169"/>
      <c r="QGG47" s="169"/>
      <c r="QGH47" s="169"/>
      <c r="QGI47" s="169"/>
      <c r="QGJ47" s="169"/>
      <c r="QGK47" s="169"/>
      <c r="QGL47" s="169"/>
      <c r="QGM47" s="169"/>
      <c r="QGN47" s="169"/>
      <c r="QGO47" s="169"/>
      <c r="QGP47" s="169"/>
      <c r="QGQ47" s="169"/>
      <c r="QGR47" s="169"/>
      <c r="QGS47" s="169"/>
      <c r="QGT47" s="169"/>
      <c r="QGU47" s="169"/>
      <c r="QGV47" s="169"/>
      <c r="QGW47" s="169"/>
      <c r="QGX47" s="169"/>
      <c r="QGY47" s="169"/>
      <c r="QGZ47" s="169"/>
      <c r="QHA47" s="169"/>
      <c r="QHB47" s="169"/>
      <c r="QHC47" s="169"/>
      <c r="QHD47" s="169"/>
      <c r="QHE47" s="169"/>
      <c r="QHF47" s="169"/>
      <c r="QHG47" s="169"/>
      <c r="QHH47" s="169"/>
      <c r="QHI47" s="169"/>
      <c r="QHJ47" s="169"/>
      <c r="QHK47" s="169"/>
      <c r="QHL47" s="169"/>
      <c r="QHM47" s="169"/>
      <c r="QHN47" s="169"/>
      <c r="QHO47" s="169"/>
      <c r="QHP47" s="169"/>
      <c r="QHQ47" s="169"/>
      <c r="QHR47" s="169"/>
      <c r="QHS47" s="169"/>
      <c r="QHT47" s="169"/>
      <c r="QHU47" s="169"/>
      <c r="QHV47" s="169"/>
      <c r="QHW47" s="169"/>
      <c r="QHX47" s="169"/>
      <c r="QHY47" s="169"/>
      <c r="QHZ47" s="169"/>
      <c r="QIA47" s="169"/>
      <c r="QIB47" s="169"/>
      <c r="QIC47" s="169"/>
      <c r="QID47" s="169"/>
      <c r="QIE47" s="169"/>
      <c r="QIF47" s="169"/>
      <c r="QIG47" s="169"/>
      <c r="QIH47" s="169"/>
      <c r="QII47" s="169"/>
      <c r="QIJ47" s="169"/>
      <c r="QIK47" s="169"/>
      <c r="QIL47" s="169"/>
      <c r="QIM47" s="169"/>
      <c r="QIN47" s="169"/>
      <c r="QIO47" s="169"/>
      <c r="QIP47" s="169"/>
      <c r="QIQ47" s="169"/>
      <c r="QIR47" s="169"/>
      <c r="QIS47" s="169"/>
      <c r="QIT47" s="169"/>
      <c r="QIU47" s="169"/>
      <c r="QIV47" s="169"/>
      <c r="QIW47" s="169"/>
      <c r="QIX47" s="169"/>
      <c r="QIY47" s="169"/>
      <c r="QIZ47" s="169"/>
      <c r="QJA47" s="169"/>
      <c r="QJB47" s="169"/>
      <c r="QJC47" s="169"/>
      <c r="QJD47" s="169"/>
      <c r="QJE47" s="169"/>
      <c r="QJF47" s="169"/>
      <c r="QJG47" s="169"/>
      <c r="QJH47" s="169"/>
      <c r="QJI47" s="169"/>
      <c r="QJJ47" s="169"/>
      <c r="QJK47" s="169"/>
      <c r="QJL47" s="169"/>
      <c r="QJM47" s="169"/>
      <c r="QJN47" s="169"/>
      <c r="QJO47" s="169"/>
      <c r="QJP47" s="169"/>
      <c r="QJQ47" s="169"/>
      <c r="QJR47" s="169"/>
      <c r="QJS47" s="169"/>
      <c r="QJT47" s="169"/>
      <c r="QJU47" s="169"/>
      <c r="QJV47" s="169"/>
      <c r="QJW47" s="169"/>
      <c r="QJX47" s="169"/>
      <c r="QJY47" s="169"/>
      <c r="QJZ47" s="169"/>
      <c r="QKA47" s="169"/>
      <c r="QKB47" s="169"/>
      <c r="QKC47" s="169"/>
      <c r="QKD47" s="169"/>
      <c r="QKE47" s="169"/>
      <c r="QKF47" s="169"/>
      <c r="QKG47" s="169"/>
      <c r="QKH47" s="169"/>
      <c r="QKI47" s="169"/>
      <c r="QKJ47" s="169"/>
      <c r="QKK47" s="169"/>
      <c r="QKL47" s="169"/>
      <c r="QKM47" s="169"/>
      <c r="QKN47" s="169"/>
      <c r="QKO47" s="169"/>
      <c r="QKP47" s="169"/>
      <c r="QKQ47" s="169"/>
      <c r="QKR47" s="169"/>
      <c r="QKS47" s="169"/>
      <c r="QKT47" s="169"/>
      <c r="QKU47" s="169"/>
      <c r="QKV47" s="169"/>
      <c r="QKW47" s="169"/>
      <c r="QKX47" s="169"/>
      <c r="QKY47" s="169"/>
      <c r="QKZ47" s="169"/>
      <c r="QLA47" s="169"/>
      <c r="QLB47" s="169"/>
      <c r="QLC47" s="169"/>
      <c r="QLD47" s="169"/>
      <c r="QLE47" s="169"/>
      <c r="QLF47" s="169"/>
      <c r="QLG47" s="169"/>
      <c r="QLH47" s="169"/>
      <c r="QLI47" s="169"/>
      <c r="QLJ47" s="169"/>
      <c r="QLK47" s="169"/>
      <c r="QLL47" s="169"/>
      <c r="QLM47" s="169"/>
      <c r="QLN47" s="169"/>
      <c r="QLO47" s="169"/>
      <c r="QLP47" s="169"/>
      <c r="QLQ47" s="169"/>
      <c r="QLR47" s="169"/>
      <c r="QLS47" s="169"/>
      <c r="QLT47" s="169"/>
      <c r="QLU47" s="169"/>
      <c r="QLV47" s="169"/>
      <c r="QLW47" s="169"/>
      <c r="QLX47" s="169"/>
      <c r="QLY47" s="169"/>
      <c r="QLZ47" s="169"/>
      <c r="QMA47" s="169"/>
      <c r="QMB47" s="169"/>
      <c r="QMC47" s="169"/>
      <c r="QMD47" s="169"/>
      <c r="QME47" s="169"/>
      <c r="QMF47" s="169"/>
      <c r="QMG47" s="169"/>
      <c r="QMH47" s="169"/>
      <c r="QMI47" s="169"/>
      <c r="QMJ47" s="169"/>
      <c r="QMK47" s="169"/>
      <c r="QML47" s="169"/>
      <c r="QMM47" s="169"/>
      <c r="QMN47" s="169"/>
      <c r="QMO47" s="169"/>
      <c r="QMP47" s="169"/>
      <c r="QMQ47" s="169"/>
      <c r="QMR47" s="169"/>
      <c r="QMS47" s="169"/>
      <c r="QMT47" s="169"/>
      <c r="QMU47" s="169"/>
      <c r="QMV47" s="169"/>
      <c r="QMW47" s="169"/>
      <c r="QMX47" s="169"/>
      <c r="QMY47" s="169"/>
      <c r="QMZ47" s="169"/>
      <c r="QNA47" s="169"/>
      <c r="QNB47" s="169"/>
      <c r="QNC47" s="169"/>
      <c r="QND47" s="169"/>
      <c r="QNE47" s="169"/>
      <c r="QNF47" s="169"/>
      <c r="QNG47" s="169"/>
      <c r="QNH47" s="169"/>
      <c r="QNI47" s="169"/>
      <c r="QNJ47" s="169"/>
      <c r="QNK47" s="169"/>
      <c r="QNL47" s="169"/>
      <c r="QNM47" s="169"/>
      <c r="QNN47" s="169"/>
      <c r="QNO47" s="169"/>
      <c r="QNP47" s="169"/>
      <c r="QNQ47" s="169"/>
      <c r="QNR47" s="169"/>
      <c r="QNS47" s="169"/>
      <c r="QNT47" s="169"/>
      <c r="QNU47" s="169"/>
      <c r="QNV47" s="169"/>
      <c r="QNW47" s="169"/>
      <c r="QNX47" s="169"/>
      <c r="QNY47" s="169"/>
      <c r="QNZ47" s="169"/>
      <c r="QOA47" s="169"/>
      <c r="QOB47" s="169"/>
      <c r="QOC47" s="169"/>
      <c r="QOD47" s="169"/>
      <c r="QOE47" s="169"/>
      <c r="QOF47" s="169"/>
      <c r="QOG47" s="169"/>
      <c r="QOH47" s="169"/>
      <c r="QOI47" s="169"/>
      <c r="QOJ47" s="169"/>
      <c r="QOK47" s="169"/>
      <c r="QOL47" s="169"/>
      <c r="QOM47" s="169"/>
      <c r="QON47" s="169"/>
      <c r="QOO47" s="169"/>
      <c r="QOP47" s="169"/>
      <c r="QOQ47" s="169"/>
      <c r="QOR47" s="169"/>
      <c r="QOS47" s="169"/>
      <c r="QOT47" s="169"/>
      <c r="QOU47" s="169"/>
      <c r="QOV47" s="169"/>
      <c r="QOW47" s="169"/>
      <c r="QOX47" s="169"/>
      <c r="QOY47" s="169"/>
      <c r="QOZ47" s="169"/>
      <c r="QPA47" s="169"/>
      <c r="QPB47" s="169"/>
      <c r="QPC47" s="169"/>
      <c r="QPD47" s="169"/>
      <c r="QPE47" s="169"/>
      <c r="QPF47" s="169"/>
      <c r="QPG47" s="169"/>
      <c r="QPH47" s="169"/>
      <c r="QPI47" s="169"/>
      <c r="QPJ47" s="169"/>
      <c r="QPK47" s="169"/>
      <c r="QPL47" s="169"/>
      <c r="QPM47" s="169"/>
      <c r="QPN47" s="169"/>
      <c r="QPO47" s="169"/>
      <c r="QPP47" s="169"/>
      <c r="QPQ47" s="169"/>
      <c r="QPR47" s="169"/>
      <c r="QPS47" s="169"/>
      <c r="QPT47" s="169"/>
      <c r="QPU47" s="169"/>
      <c r="QPV47" s="169"/>
      <c r="QPW47" s="169"/>
      <c r="QPX47" s="169"/>
      <c r="QPY47" s="169"/>
      <c r="QPZ47" s="169"/>
      <c r="QQA47" s="169"/>
      <c r="QQB47" s="169"/>
      <c r="QQC47" s="169"/>
      <c r="QQD47" s="169"/>
      <c r="QQE47" s="169"/>
      <c r="QQF47" s="169"/>
      <c r="QQG47" s="169"/>
      <c r="QQH47" s="169"/>
      <c r="QQI47" s="169"/>
      <c r="QQJ47" s="169"/>
      <c r="QQK47" s="169"/>
      <c r="QQL47" s="169"/>
      <c r="QQM47" s="169"/>
      <c r="QQN47" s="169"/>
      <c r="QQO47" s="169"/>
      <c r="QQP47" s="169"/>
      <c r="QQQ47" s="169"/>
      <c r="QQR47" s="169"/>
      <c r="QQS47" s="169"/>
      <c r="QQT47" s="169"/>
      <c r="QQU47" s="169"/>
      <c r="QQV47" s="169"/>
      <c r="QQW47" s="169"/>
      <c r="QQX47" s="169"/>
      <c r="QQY47" s="169"/>
      <c r="QQZ47" s="169"/>
      <c r="QRA47" s="169"/>
      <c r="QRB47" s="169"/>
      <c r="QRC47" s="169"/>
      <c r="QRD47" s="169"/>
      <c r="QRE47" s="169"/>
      <c r="QRF47" s="169"/>
      <c r="QRG47" s="169"/>
      <c r="QRH47" s="169"/>
      <c r="QRI47" s="169"/>
      <c r="QRJ47" s="169"/>
      <c r="QRK47" s="169"/>
      <c r="QRL47" s="169"/>
      <c r="QRM47" s="169"/>
      <c r="QRN47" s="169"/>
      <c r="QRO47" s="169"/>
      <c r="QRP47" s="169"/>
      <c r="QRQ47" s="169"/>
      <c r="QRR47" s="169"/>
      <c r="QRS47" s="169"/>
      <c r="QRT47" s="169"/>
      <c r="QRU47" s="169"/>
      <c r="QRV47" s="169"/>
      <c r="QRW47" s="169"/>
      <c r="QRX47" s="169"/>
      <c r="QRY47" s="169"/>
      <c r="QRZ47" s="169"/>
      <c r="QSA47" s="169"/>
      <c r="QSB47" s="169"/>
      <c r="QSC47" s="169"/>
      <c r="QSD47" s="169"/>
      <c r="QSE47" s="169"/>
      <c r="QSF47" s="169"/>
      <c r="QSG47" s="169"/>
      <c r="QSH47" s="169"/>
      <c r="QSI47" s="169"/>
      <c r="QSJ47" s="169"/>
      <c r="QSK47" s="169"/>
      <c r="QSL47" s="169"/>
      <c r="QSM47" s="169"/>
      <c r="QSN47" s="169"/>
      <c r="QSO47" s="169"/>
      <c r="QSP47" s="169"/>
      <c r="QSQ47" s="169"/>
      <c r="QSR47" s="169"/>
      <c r="QSS47" s="169"/>
      <c r="QST47" s="169"/>
      <c r="QSU47" s="169"/>
      <c r="QSV47" s="169"/>
      <c r="QSW47" s="169"/>
      <c r="QSX47" s="169"/>
      <c r="QSY47" s="169"/>
      <c r="QSZ47" s="169"/>
      <c r="QTA47" s="169"/>
      <c r="QTB47" s="169"/>
      <c r="QTC47" s="169"/>
      <c r="QTD47" s="169"/>
      <c r="QTE47" s="169"/>
      <c r="QTF47" s="169"/>
      <c r="QTG47" s="169"/>
      <c r="QTH47" s="169"/>
      <c r="QTI47" s="169"/>
      <c r="QTJ47" s="169"/>
      <c r="QTK47" s="169"/>
      <c r="QTL47" s="169"/>
      <c r="QTM47" s="169"/>
      <c r="QTN47" s="169"/>
      <c r="QTO47" s="169"/>
      <c r="QTP47" s="169"/>
      <c r="QTQ47" s="169"/>
      <c r="QTR47" s="169"/>
      <c r="QTS47" s="169"/>
      <c r="QTT47" s="169"/>
      <c r="QTU47" s="169"/>
      <c r="QTV47" s="169"/>
      <c r="QTW47" s="169"/>
      <c r="QTX47" s="169"/>
      <c r="QTY47" s="169"/>
      <c r="QTZ47" s="169"/>
      <c r="QUA47" s="169"/>
      <c r="QUB47" s="169"/>
      <c r="QUC47" s="169"/>
      <c r="QUD47" s="169"/>
      <c r="QUE47" s="169"/>
      <c r="QUF47" s="169"/>
      <c r="QUG47" s="169"/>
      <c r="QUH47" s="169"/>
      <c r="QUI47" s="169"/>
      <c r="QUJ47" s="169"/>
      <c r="QUK47" s="169"/>
      <c r="QUL47" s="169"/>
      <c r="QUM47" s="169"/>
      <c r="QUN47" s="169"/>
      <c r="QUO47" s="169"/>
      <c r="QUP47" s="169"/>
      <c r="QUQ47" s="169"/>
      <c r="QUR47" s="169"/>
      <c r="QUS47" s="169"/>
      <c r="QUT47" s="169"/>
      <c r="QUU47" s="169"/>
      <c r="QUV47" s="169"/>
      <c r="QUW47" s="169"/>
      <c r="QUX47" s="169"/>
      <c r="QUY47" s="169"/>
      <c r="QUZ47" s="169"/>
      <c r="QVA47" s="169"/>
      <c r="QVB47" s="169"/>
      <c r="QVC47" s="169"/>
      <c r="QVD47" s="169"/>
      <c r="QVE47" s="169"/>
      <c r="QVF47" s="169"/>
      <c r="QVG47" s="169"/>
      <c r="QVH47" s="169"/>
      <c r="QVI47" s="169"/>
      <c r="QVJ47" s="169"/>
      <c r="QVK47" s="169"/>
      <c r="QVL47" s="169"/>
      <c r="QVM47" s="169"/>
      <c r="QVN47" s="169"/>
      <c r="QVO47" s="169"/>
      <c r="QVP47" s="169"/>
      <c r="QVQ47" s="169"/>
      <c r="QVR47" s="169"/>
      <c r="QVS47" s="169"/>
      <c r="QVT47" s="169"/>
      <c r="QVU47" s="169"/>
      <c r="QVV47" s="169"/>
      <c r="QVW47" s="169"/>
      <c r="QVX47" s="169"/>
      <c r="QVY47" s="169"/>
      <c r="QVZ47" s="169"/>
      <c r="QWA47" s="169"/>
      <c r="QWB47" s="169"/>
      <c r="QWC47" s="169"/>
      <c r="QWD47" s="169"/>
      <c r="QWE47" s="169"/>
      <c r="QWF47" s="169"/>
      <c r="QWG47" s="169"/>
      <c r="QWH47" s="169"/>
      <c r="QWI47" s="169"/>
      <c r="QWJ47" s="169"/>
      <c r="QWK47" s="169"/>
      <c r="QWL47" s="169"/>
      <c r="QWM47" s="169"/>
      <c r="QWN47" s="169"/>
      <c r="QWO47" s="169"/>
      <c r="QWP47" s="169"/>
      <c r="QWQ47" s="169"/>
      <c r="QWR47" s="169"/>
      <c r="QWS47" s="169"/>
      <c r="QWT47" s="169"/>
      <c r="QWU47" s="169"/>
      <c r="QWV47" s="169"/>
      <c r="QWW47" s="169"/>
      <c r="QWX47" s="169"/>
      <c r="QWY47" s="169"/>
      <c r="QWZ47" s="169"/>
      <c r="QXA47" s="169"/>
      <c r="QXB47" s="169"/>
      <c r="QXC47" s="169"/>
      <c r="QXD47" s="169"/>
      <c r="QXE47" s="169"/>
      <c r="QXF47" s="169"/>
      <c r="QXG47" s="169"/>
      <c r="QXH47" s="169"/>
      <c r="QXI47" s="169"/>
      <c r="QXJ47" s="169"/>
      <c r="QXK47" s="169"/>
      <c r="QXL47" s="169"/>
      <c r="QXM47" s="169"/>
      <c r="QXN47" s="169"/>
      <c r="QXO47" s="169"/>
      <c r="QXP47" s="169"/>
      <c r="QXQ47" s="169"/>
      <c r="QXR47" s="169"/>
      <c r="QXS47" s="169"/>
      <c r="QXT47" s="169"/>
      <c r="QXU47" s="169"/>
      <c r="QXV47" s="169"/>
      <c r="QXW47" s="169"/>
      <c r="QXX47" s="169"/>
      <c r="QXY47" s="169"/>
      <c r="QXZ47" s="169"/>
      <c r="QYA47" s="169"/>
      <c r="QYB47" s="169"/>
      <c r="QYC47" s="169"/>
      <c r="QYD47" s="169"/>
      <c r="QYE47" s="169"/>
      <c r="QYF47" s="169"/>
      <c r="QYG47" s="169"/>
      <c r="QYH47" s="169"/>
      <c r="QYI47" s="169"/>
      <c r="QYJ47" s="169"/>
      <c r="QYK47" s="169"/>
      <c r="QYL47" s="169"/>
      <c r="QYM47" s="169"/>
      <c r="QYN47" s="169"/>
      <c r="QYO47" s="169"/>
      <c r="QYP47" s="169"/>
      <c r="QYQ47" s="169"/>
      <c r="QYR47" s="169"/>
      <c r="QYS47" s="169"/>
      <c r="QYT47" s="169"/>
      <c r="QYU47" s="169"/>
      <c r="QYV47" s="169"/>
      <c r="QYW47" s="169"/>
      <c r="QYX47" s="169"/>
      <c r="QYY47" s="169"/>
      <c r="QYZ47" s="169"/>
      <c r="QZA47" s="169"/>
      <c r="QZB47" s="169"/>
      <c r="QZC47" s="169"/>
      <c r="QZD47" s="169"/>
      <c r="QZE47" s="169"/>
      <c r="QZF47" s="169"/>
      <c r="QZG47" s="169"/>
      <c r="QZH47" s="169"/>
      <c r="QZI47" s="169"/>
      <c r="QZJ47" s="169"/>
      <c r="QZK47" s="169"/>
      <c r="QZL47" s="169"/>
      <c r="QZM47" s="169"/>
      <c r="QZN47" s="169"/>
      <c r="QZO47" s="169"/>
      <c r="QZP47" s="169"/>
      <c r="QZQ47" s="169"/>
      <c r="QZR47" s="169"/>
      <c r="QZS47" s="169"/>
      <c r="QZT47" s="169"/>
      <c r="QZU47" s="169"/>
      <c r="QZV47" s="169"/>
      <c r="QZW47" s="169"/>
      <c r="QZX47" s="169"/>
      <c r="QZY47" s="169"/>
      <c r="QZZ47" s="169"/>
      <c r="RAA47" s="169"/>
      <c r="RAB47" s="169"/>
      <c r="RAC47" s="169"/>
      <c r="RAD47" s="169"/>
      <c r="RAE47" s="169"/>
      <c r="RAF47" s="169"/>
      <c r="RAG47" s="169"/>
      <c r="RAH47" s="169"/>
      <c r="RAI47" s="169"/>
      <c r="RAJ47" s="169"/>
      <c r="RAK47" s="169"/>
      <c r="RAL47" s="169"/>
      <c r="RAM47" s="169"/>
      <c r="RAN47" s="169"/>
      <c r="RAO47" s="169"/>
      <c r="RAP47" s="169"/>
      <c r="RAQ47" s="169"/>
      <c r="RAR47" s="169"/>
      <c r="RAS47" s="169"/>
      <c r="RAT47" s="169"/>
      <c r="RAU47" s="169"/>
      <c r="RAV47" s="169"/>
      <c r="RAW47" s="169"/>
      <c r="RAX47" s="169"/>
      <c r="RAY47" s="169"/>
      <c r="RAZ47" s="169"/>
      <c r="RBA47" s="169"/>
      <c r="RBB47" s="169"/>
      <c r="RBC47" s="169"/>
      <c r="RBD47" s="169"/>
      <c r="RBE47" s="169"/>
      <c r="RBF47" s="169"/>
      <c r="RBG47" s="169"/>
      <c r="RBH47" s="169"/>
      <c r="RBI47" s="169"/>
      <c r="RBJ47" s="169"/>
      <c r="RBK47" s="169"/>
      <c r="RBL47" s="169"/>
      <c r="RBM47" s="169"/>
      <c r="RBN47" s="169"/>
      <c r="RBO47" s="169"/>
      <c r="RBP47" s="169"/>
      <c r="RBQ47" s="169"/>
      <c r="RBR47" s="169"/>
      <c r="RBS47" s="169"/>
      <c r="RBT47" s="169"/>
      <c r="RBU47" s="169"/>
      <c r="RBV47" s="169"/>
      <c r="RBW47" s="169"/>
      <c r="RBX47" s="169"/>
      <c r="RBY47" s="169"/>
      <c r="RBZ47" s="169"/>
      <c r="RCA47" s="169"/>
      <c r="RCB47" s="169"/>
      <c r="RCC47" s="169"/>
      <c r="RCD47" s="169"/>
      <c r="RCE47" s="169"/>
      <c r="RCF47" s="169"/>
      <c r="RCG47" s="169"/>
      <c r="RCH47" s="169"/>
      <c r="RCI47" s="169"/>
      <c r="RCJ47" s="169"/>
      <c r="RCK47" s="169"/>
      <c r="RCL47" s="169"/>
      <c r="RCM47" s="169"/>
      <c r="RCN47" s="169"/>
      <c r="RCO47" s="169"/>
      <c r="RCP47" s="169"/>
      <c r="RCQ47" s="169"/>
      <c r="RCR47" s="169"/>
      <c r="RCS47" s="169"/>
      <c r="RCT47" s="169"/>
      <c r="RCU47" s="169"/>
      <c r="RCV47" s="169"/>
      <c r="RCW47" s="169"/>
      <c r="RCX47" s="169"/>
      <c r="RCY47" s="169"/>
      <c r="RCZ47" s="169"/>
      <c r="RDA47" s="169"/>
      <c r="RDB47" s="169"/>
      <c r="RDC47" s="169"/>
      <c r="RDD47" s="169"/>
      <c r="RDE47" s="169"/>
      <c r="RDF47" s="169"/>
      <c r="RDG47" s="169"/>
      <c r="RDH47" s="169"/>
      <c r="RDI47" s="169"/>
      <c r="RDJ47" s="169"/>
      <c r="RDK47" s="169"/>
      <c r="RDL47" s="169"/>
      <c r="RDM47" s="169"/>
      <c r="RDN47" s="169"/>
      <c r="RDO47" s="169"/>
      <c r="RDP47" s="169"/>
      <c r="RDQ47" s="169"/>
      <c r="RDR47" s="169"/>
      <c r="RDS47" s="169"/>
      <c r="RDT47" s="169"/>
      <c r="RDU47" s="169"/>
      <c r="RDV47" s="169"/>
      <c r="RDW47" s="169"/>
      <c r="RDX47" s="169"/>
      <c r="RDY47" s="169"/>
      <c r="RDZ47" s="169"/>
      <c r="REA47" s="169"/>
      <c r="REB47" s="169"/>
      <c r="REC47" s="169"/>
      <c r="RED47" s="169"/>
      <c r="REE47" s="169"/>
      <c r="REF47" s="169"/>
      <c r="REG47" s="169"/>
      <c r="REH47" s="169"/>
      <c r="REI47" s="169"/>
      <c r="REJ47" s="169"/>
      <c r="REK47" s="169"/>
      <c r="REL47" s="169"/>
      <c r="REM47" s="169"/>
      <c r="REN47" s="169"/>
      <c r="REO47" s="169"/>
      <c r="REP47" s="169"/>
      <c r="REQ47" s="169"/>
      <c r="RER47" s="169"/>
      <c r="RES47" s="169"/>
      <c r="RET47" s="169"/>
      <c r="REU47" s="169"/>
      <c r="REV47" s="169"/>
      <c r="REW47" s="169"/>
      <c r="REX47" s="169"/>
      <c r="REY47" s="169"/>
      <c r="REZ47" s="169"/>
      <c r="RFA47" s="169"/>
      <c r="RFB47" s="169"/>
      <c r="RFC47" s="169"/>
      <c r="RFD47" s="169"/>
      <c r="RFE47" s="169"/>
      <c r="RFF47" s="169"/>
      <c r="RFG47" s="169"/>
      <c r="RFH47" s="169"/>
      <c r="RFI47" s="169"/>
      <c r="RFJ47" s="169"/>
      <c r="RFK47" s="169"/>
      <c r="RFL47" s="169"/>
      <c r="RFM47" s="169"/>
      <c r="RFN47" s="169"/>
      <c r="RFO47" s="169"/>
      <c r="RFP47" s="169"/>
      <c r="RFQ47" s="169"/>
      <c r="RFR47" s="169"/>
      <c r="RFS47" s="169"/>
      <c r="RFT47" s="169"/>
      <c r="RFU47" s="169"/>
      <c r="RFV47" s="169"/>
      <c r="RFW47" s="169"/>
      <c r="RFX47" s="169"/>
      <c r="RFY47" s="169"/>
      <c r="RFZ47" s="169"/>
      <c r="RGA47" s="169"/>
      <c r="RGB47" s="169"/>
      <c r="RGC47" s="169"/>
      <c r="RGD47" s="169"/>
      <c r="RGE47" s="169"/>
      <c r="RGF47" s="169"/>
      <c r="RGG47" s="169"/>
      <c r="RGH47" s="169"/>
      <c r="RGI47" s="169"/>
      <c r="RGJ47" s="169"/>
      <c r="RGK47" s="169"/>
      <c r="RGL47" s="169"/>
      <c r="RGM47" s="169"/>
      <c r="RGN47" s="169"/>
      <c r="RGO47" s="169"/>
      <c r="RGP47" s="169"/>
      <c r="RGQ47" s="169"/>
      <c r="RGR47" s="169"/>
      <c r="RGS47" s="169"/>
      <c r="RGT47" s="169"/>
      <c r="RGU47" s="169"/>
      <c r="RGV47" s="169"/>
      <c r="RGW47" s="169"/>
      <c r="RGX47" s="169"/>
      <c r="RGY47" s="169"/>
      <c r="RGZ47" s="169"/>
      <c r="RHA47" s="169"/>
      <c r="RHB47" s="169"/>
      <c r="RHC47" s="169"/>
      <c r="RHD47" s="169"/>
      <c r="RHE47" s="169"/>
      <c r="RHF47" s="169"/>
      <c r="RHG47" s="169"/>
      <c r="RHH47" s="169"/>
      <c r="RHI47" s="169"/>
      <c r="RHJ47" s="169"/>
      <c r="RHK47" s="169"/>
      <c r="RHL47" s="169"/>
      <c r="RHM47" s="169"/>
      <c r="RHN47" s="169"/>
      <c r="RHO47" s="169"/>
      <c r="RHP47" s="169"/>
      <c r="RHQ47" s="169"/>
      <c r="RHR47" s="169"/>
      <c r="RHS47" s="169"/>
      <c r="RHT47" s="169"/>
      <c r="RHU47" s="169"/>
      <c r="RHV47" s="169"/>
      <c r="RHW47" s="169"/>
      <c r="RHX47" s="169"/>
      <c r="RHY47" s="169"/>
      <c r="RHZ47" s="169"/>
      <c r="RIA47" s="169"/>
      <c r="RIB47" s="169"/>
      <c r="RIC47" s="169"/>
      <c r="RID47" s="169"/>
      <c r="RIE47" s="169"/>
      <c r="RIF47" s="169"/>
      <c r="RIG47" s="169"/>
      <c r="RIH47" s="169"/>
      <c r="RII47" s="169"/>
      <c r="RIJ47" s="169"/>
      <c r="RIK47" s="169"/>
      <c r="RIL47" s="169"/>
      <c r="RIM47" s="169"/>
      <c r="RIN47" s="169"/>
      <c r="RIO47" s="169"/>
      <c r="RIP47" s="169"/>
      <c r="RIQ47" s="169"/>
      <c r="RIR47" s="169"/>
      <c r="RIS47" s="169"/>
      <c r="RIT47" s="169"/>
      <c r="RIU47" s="169"/>
      <c r="RIV47" s="169"/>
      <c r="RIW47" s="169"/>
      <c r="RIX47" s="169"/>
      <c r="RIY47" s="169"/>
      <c r="RIZ47" s="169"/>
      <c r="RJA47" s="169"/>
      <c r="RJB47" s="169"/>
      <c r="RJC47" s="169"/>
      <c r="RJD47" s="169"/>
      <c r="RJE47" s="169"/>
      <c r="RJF47" s="169"/>
      <c r="RJG47" s="169"/>
      <c r="RJH47" s="169"/>
      <c r="RJI47" s="169"/>
      <c r="RJJ47" s="169"/>
      <c r="RJK47" s="169"/>
      <c r="RJL47" s="169"/>
      <c r="RJM47" s="169"/>
      <c r="RJN47" s="169"/>
      <c r="RJO47" s="169"/>
      <c r="RJP47" s="169"/>
      <c r="RJQ47" s="169"/>
      <c r="RJR47" s="169"/>
      <c r="RJS47" s="169"/>
      <c r="RJT47" s="169"/>
      <c r="RJU47" s="169"/>
      <c r="RJV47" s="169"/>
      <c r="RJW47" s="169"/>
      <c r="RJX47" s="169"/>
      <c r="RJY47" s="169"/>
      <c r="RJZ47" s="169"/>
      <c r="RKA47" s="169"/>
      <c r="RKB47" s="169"/>
      <c r="RKC47" s="169"/>
      <c r="RKD47" s="169"/>
      <c r="RKE47" s="169"/>
      <c r="RKF47" s="169"/>
      <c r="RKG47" s="169"/>
      <c r="RKH47" s="169"/>
      <c r="RKI47" s="169"/>
      <c r="RKJ47" s="169"/>
      <c r="RKK47" s="169"/>
      <c r="RKL47" s="169"/>
      <c r="RKM47" s="169"/>
      <c r="RKN47" s="169"/>
      <c r="RKO47" s="169"/>
      <c r="RKP47" s="169"/>
      <c r="RKQ47" s="169"/>
      <c r="RKR47" s="169"/>
      <c r="RKS47" s="169"/>
      <c r="RKT47" s="169"/>
      <c r="RKU47" s="169"/>
      <c r="RKV47" s="169"/>
      <c r="RKW47" s="169"/>
      <c r="RKX47" s="169"/>
      <c r="RKY47" s="169"/>
      <c r="RKZ47" s="169"/>
      <c r="RLA47" s="169"/>
      <c r="RLB47" s="169"/>
      <c r="RLC47" s="169"/>
      <c r="RLD47" s="169"/>
      <c r="RLE47" s="169"/>
      <c r="RLF47" s="169"/>
      <c r="RLG47" s="169"/>
      <c r="RLH47" s="169"/>
      <c r="RLI47" s="169"/>
      <c r="RLJ47" s="169"/>
      <c r="RLK47" s="169"/>
      <c r="RLL47" s="169"/>
      <c r="RLM47" s="169"/>
      <c r="RLN47" s="169"/>
      <c r="RLO47" s="169"/>
      <c r="RLP47" s="169"/>
      <c r="RLQ47" s="169"/>
      <c r="RLR47" s="169"/>
      <c r="RLS47" s="169"/>
      <c r="RLT47" s="169"/>
      <c r="RLU47" s="169"/>
      <c r="RLV47" s="169"/>
      <c r="RLW47" s="169"/>
      <c r="RLX47" s="169"/>
      <c r="RLY47" s="169"/>
      <c r="RLZ47" s="169"/>
      <c r="RMA47" s="169"/>
      <c r="RMB47" s="169"/>
      <c r="RMC47" s="169"/>
      <c r="RMD47" s="169"/>
      <c r="RME47" s="169"/>
      <c r="RMF47" s="169"/>
      <c r="RMG47" s="169"/>
      <c r="RMH47" s="169"/>
      <c r="RMI47" s="169"/>
      <c r="RMJ47" s="169"/>
      <c r="RMK47" s="169"/>
      <c r="RML47" s="169"/>
      <c r="RMM47" s="169"/>
      <c r="RMN47" s="169"/>
      <c r="RMO47" s="169"/>
      <c r="RMP47" s="169"/>
      <c r="RMQ47" s="169"/>
      <c r="RMR47" s="169"/>
      <c r="RMS47" s="169"/>
      <c r="RMT47" s="169"/>
      <c r="RMU47" s="169"/>
      <c r="RMV47" s="169"/>
      <c r="RMW47" s="169"/>
      <c r="RMX47" s="169"/>
      <c r="RMY47" s="169"/>
      <c r="RMZ47" s="169"/>
      <c r="RNA47" s="169"/>
      <c r="RNB47" s="169"/>
      <c r="RNC47" s="169"/>
      <c r="RND47" s="169"/>
      <c r="RNE47" s="169"/>
      <c r="RNF47" s="169"/>
      <c r="RNG47" s="169"/>
      <c r="RNH47" s="169"/>
      <c r="RNI47" s="169"/>
      <c r="RNJ47" s="169"/>
      <c r="RNK47" s="169"/>
      <c r="RNL47" s="169"/>
      <c r="RNM47" s="169"/>
      <c r="RNN47" s="169"/>
      <c r="RNO47" s="169"/>
      <c r="RNP47" s="169"/>
      <c r="RNQ47" s="169"/>
      <c r="RNR47" s="169"/>
      <c r="RNS47" s="169"/>
      <c r="RNT47" s="169"/>
      <c r="RNU47" s="169"/>
      <c r="RNV47" s="169"/>
      <c r="RNW47" s="169"/>
      <c r="RNX47" s="169"/>
      <c r="RNY47" s="169"/>
      <c r="RNZ47" s="169"/>
      <c r="ROA47" s="169"/>
      <c r="ROB47" s="169"/>
      <c r="ROC47" s="169"/>
      <c r="ROD47" s="169"/>
      <c r="ROE47" s="169"/>
      <c r="ROF47" s="169"/>
      <c r="ROG47" s="169"/>
      <c r="ROH47" s="169"/>
      <c r="ROI47" s="169"/>
      <c r="ROJ47" s="169"/>
      <c r="ROK47" s="169"/>
      <c r="ROL47" s="169"/>
      <c r="ROM47" s="169"/>
      <c r="RON47" s="169"/>
      <c r="ROO47" s="169"/>
      <c r="ROP47" s="169"/>
      <c r="ROQ47" s="169"/>
      <c r="ROR47" s="169"/>
      <c r="ROS47" s="169"/>
      <c r="ROT47" s="169"/>
      <c r="ROU47" s="169"/>
      <c r="ROV47" s="169"/>
      <c r="ROW47" s="169"/>
      <c r="ROX47" s="169"/>
      <c r="ROY47" s="169"/>
      <c r="ROZ47" s="169"/>
      <c r="RPA47" s="169"/>
      <c r="RPB47" s="169"/>
      <c r="RPC47" s="169"/>
      <c r="RPD47" s="169"/>
      <c r="RPE47" s="169"/>
      <c r="RPF47" s="169"/>
      <c r="RPG47" s="169"/>
      <c r="RPH47" s="169"/>
      <c r="RPI47" s="169"/>
      <c r="RPJ47" s="169"/>
      <c r="RPK47" s="169"/>
      <c r="RPL47" s="169"/>
      <c r="RPM47" s="169"/>
      <c r="RPN47" s="169"/>
      <c r="RPO47" s="169"/>
      <c r="RPP47" s="169"/>
      <c r="RPQ47" s="169"/>
      <c r="RPR47" s="169"/>
      <c r="RPS47" s="169"/>
      <c r="RPT47" s="169"/>
      <c r="RPU47" s="169"/>
      <c r="RPV47" s="169"/>
      <c r="RPW47" s="169"/>
      <c r="RPX47" s="169"/>
      <c r="RPY47" s="169"/>
      <c r="RPZ47" s="169"/>
      <c r="RQA47" s="169"/>
      <c r="RQB47" s="169"/>
      <c r="RQC47" s="169"/>
      <c r="RQD47" s="169"/>
      <c r="RQE47" s="169"/>
      <c r="RQF47" s="169"/>
      <c r="RQG47" s="169"/>
      <c r="RQH47" s="169"/>
      <c r="RQI47" s="169"/>
      <c r="RQJ47" s="169"/>
      <c r="RQK47" s="169"/>
      <c r="RQL47" s="169"/>
      <c r="RQM47" s="169"/>
      <c r="RQN47" s="169"/>
      <c r="RQO47" s="169"/>
      <c r="RQP47" s="169"/>
      <c r="RQQ47" s="169"/>
      <c r="RQR47" s="169"/>
      <c r="RQS47" s="169"/>
      <c r="RQT47" s="169"/>
      <c r="RQU47" s="169"/>
      <c r="RQV47" s="169"/>
      <c r="RQW47" s="169"/>
      <c r="RQX47" s="169"/>
      <c r="RQY47" s="169"/>
      <c r="RQZ47" s="169"/>
      <c r="RRA47" s="169"/>
      <c r="RRB47" s="169"/>
      <c r="RRC47" s="169"/>
      <c r="RRD47" s="169"/>
      <c r="RRE47" s="169"/>
      <c r="RRF47" s="169"/>
      <c r="RRG47" s="169"/>
      <c r="RRH47" s="169"/>
      <c r="RRI47" s="169"/>
      <c r="RRJ47" s="169"/>
      <c r="RRK47" s="169"/>
      <c r="RRL47" s="169"/>
      <c r="RRM47" s="169"/>
      <c r="RRN47" s="169"/>
      <c r="RRO47" s="169"/>
      <c r="RRP47" s="169"/>
      <c r="RRQ47" s="169"/>
      <c r="RRR47" s="169"/>
      <c r="RRS47" s="169"/>
      <c r="RRT47" s="169"/>
      <c r="RRU47" s="169"/>
      <c r="RRV47" s="169"/>
      <c r="RRW47" s="169"/>
      <c r="RRX47" s="169"/>
      <c r="RRY47" s="169"/>
      <c r="RRZ47" s="169"/>
      <c r="RSA47" s="169"/>
      <c r="RSB47" s="169"/>
      <c r="RSC47" s="169"/>
      <c r="RSD47" s="169"/>
      <c r="RSE47" s="169"/>
      <c r="RSF47" s="169"/>
      <c r="RSG47" s="169"/>
      <c r="RSH47" s="169"/>
      <c r="RSI47" s="169"/>
      <c r="RSJ47" s="169"/>
      <c r="RSK47" s="169"/>
      <c r="RSL47" s="169"/>
      <c r="RSM47" s="169"/>
      <c r="RSN47" s="169"/>
      <c r="RSO47" s="169"/>
      <c r="RSP47" s="169"/>
      <c r="RSQ47" s="169"/>
      <c r="RSR47" s="169"/>
      <c r="RSS47" s="169"/>
      <c r="RST47" s="169"/>
      <c r="RSU47" s="169"/>
      <c r="RSV47" s="169"/>
      <c r="RSW47" s="169"/>
      <c r="RSX47" s="169"/>
      <c r="RSY47" s="169"/>
      <c r="RSZ47" s="169"/>
      <c r="RTA47" s="169"/>
      <c r="RTB47" s="169"/>
      <c r="RTC47" s="169"/>
      <c r="RTD47" s="169"/>
      <c r="RTE47" s="169"/>
      <c r="RTF47" s="169"/>
      <c r="RTG47" s="169"/>
      <c r="RTH47" s="169"/>
      <c r="RTI47" s="169"/>
      <c r="RTJ47" s="169"/>
      <c r="RTK47" s="169"/>
      <c r="RTL47" s="169"/>
      <c r="RTM47" s="169"/>
      <c r="RTN47" s="169"/>
      <c r="RTO47" s="169"/>
      <c r="RTP47" s="169"/>
      <c r="RTQ47" s="169"/>
      <c r="RTR47" s="169"/>
      <c r="RTS47" s="169"/>
      <c r="RTT47" s="169"/>
      <c r="RTU47" s="169"/>
      <c r="RTV47" s="169"/>
      <c r="RTW47" s="169"/>
      <c r="RTX47" s="169"/>
      <c r="RTY47" s="169"/>
      <c r="RTZ47" s="169"/>
      <c r="RUA47" s="169"/>
      <c r="RUB47" s="169"/>
      <c r="RUC47" s="169"/>
      <c r="RUD47" s="169"/>
      <c r="RUE47" s="169"/>
      <c r="RUF47" s="169"/>
      <c r="RUG47" s="169"/>
      <c r="RUH47" s="169"/>
      <c r="RUI47" s="169"/>
      <c r="RUJ47" s="169"/>
      <c r="RUK47" s="169"/>
      <c r="RUL47" s="169"/>
      <c r="RUM47" s="169"/>
      <c r="RUN47" s="169"/>
      <c r="RUO47" s="169"/>
      <c r="RUP47" s="169"/>
      <c r="RUQ47" s="169"/>
      <c r="RUR47" s="169"/>
      <c r="RUS47" s="169"/>
      <c r="RUT47" s="169"/>
      <c r="RUU47" s="169"/>
      <c r="RUV47" s="169"/>
      <c r="RUW47" s="169"/>
      <c r="RUX47" s="169"/>
      <c r="RUY47" s="169"/>
      <c r="RUZ47" s="169"/>
      <c r="RVA47" s="169"/>
      <c r="RVB47" s="169"/>
      <c r="RVC47" s="169"/>
      <c r="RVD47" s="169"/>
      <c r="RVE47" s="169"/>
      <c r="RVF47" s="169"/>
      <c r="RVG47" s="169"/>
      <c r="RVH47" s="169"/>
      <c r="RVI47" s="169"/>
      <c r="RVJ47" s="169"/>
      <c r="RVK47" s="169"/>
      <c r="RVL47" s="169"/>
      <c r="RVM47" s="169"/>
      <c r="RVN47" s="169"/>
      <c r="RVO47" s="169"/>
      <c r="RVP47" s="169"/>
      <c r="RVQ47" s="169"/>
      <c r="RVR47" s="169"/>
      <c r="RVS47" s="169"/>
      <c r="RVT47" s="169"/>
      <c r="RVU47" s="169"/>
      <c r="RVV47" s="169"/>
      <c r="RVW47" s="169"/>
      <c r="RVX47" s="169"/>
      <c r="RVY47" s="169"/>
      <c r="RVZ47" s="169"/>
      <c r="RWA47" s="169"/>
      <c r="RWB47" s="169"/>
      <c r="RWC47" s="169"/>
      <c r="RWD47" s="169"/>
      <c r="RWE47" s="169"/>
      <c r="RWF47" s="169"/>
      <c r="RWG47" s="169"/>
      <c r="RWH47" s="169"/>
      <c r="RWI47" s="169"/>
      <c r="RWJ47" s="169"/>
      <c r="RWK47" s="169"/>
      <c r="RWL47" s="169"/>
      <c r="RWM47" s="169"/>
      <c r="RWN47" s="169"/>
      <c r="RWO47" s="169"/>
      <c r="RWP47" s="169"/>
      <c r="RWQ47" s="169"/>
      <c r="RWR47" s="169"/>
      <c r="RWS47" s="169"/>
      <c r="RWT47" s="169"/>
      <c r="RWU47" s="169"/>
      <c r="RWV47" s="169"/>
      <c r="RWW47" s="169"/>
      <c r="RWX47" s="169"/>
      <c r="RWY47" s="169"/>
      <c r="RWZ47" s="169"/>
      <c r="RXA47" s="169"/>
      <c r="RXB47" s="169"/>
      <c r="RXC47" s="169"/>
      <c r="RXD47" s="169"/>
      <c r="RXE47" s="169"/>
      <c r="RXF47" s="169"/>
      <c r="RXG47" s="169"/>
      <c r="RXH47" s="169"/>
      <c r="RXI47" s="169"/>
      <c r="RXJ47" s="169"/>
      <c r="RXK47" s="169"/>
      <c r="RXL47" s="169"/>
      <c r="RXM47" s="169"/>
      <c r="RXN47" s="169"/>
      <c r="RXO47" s="169"/>
      <c r="RXP47" s="169"/>
      <c r="RXQ47" s="169"/>
      <c r="RXR47" s="169"/>
      <c r="RXS47" s="169"/>
      <c r="RXT47" s="169"/>
      <c r="RXU47" s="169"/>
      <c r="RXV47" s="169"/>
      <c r="RXW47" s="169"/>
      <c r="RXX47" s="169"/>
      <c r="RXY47" s="169"/>
      <c r="RXZ47" s="169"/>
      <c r="RYA47" s="169"/>
      <c r="RYB47" s="169"/>
      <c r="RYC47" s="169"/>
      <c r="RYD47" s="169"/>
      <c r="RYE47" s="169"/>
      <c r="RYF47" s="169"/>
      <c r="RYG47" s="169"/>
      <c r="RYH47" s="169"/>
      <c r="RYI47" s="169"/>
      <c r="RYJ47" s="169"/>
      <c r="RYK47" s="169"/>
      <c r="RYL47" s="169"/>
      <c r="RYM47" s="169"/>
      <c r="RYN47" s="169"/>
      <c r="RYO47" s="169"/>
      <c r="RYP47" s="169"/>
      <c r="RYQ47" s="169"/>
      <c r="RYR47" s="169"/>
      <c r="RYS47" s="169"/>
      <c r="RYT47" s="169"/>
      <c r="RYU47" s="169"/>
      <c r="RYV47" s="169"/>
      <c r="RYW47" s="169"/>
      <c r="RYX47" s="169"/>
      <c r="RYY47" s="169"/>
      <c r="RYZ47" s="169"/>
      <c r="RZA47" s="169"/>
      <c r="RZB47" s="169"/>
      <c r="RZC47" s="169"/>
      <c r="RZD47" s="169"/>
      <c r="RZE47" s="169"/>
      <c r="RZF47" s="169"/>
      <c r="RZG47" s="169"/>
      <c r="RZH47" s="169"/>
      <c r="RZI47" s="169"/>
      <c r="RZJ47" s="169"/>
      <c r="RZK47" s="169"/>
      <c r="RZL47" s="169"/>
      <c r="RZM47" s="169"/>
      <c r="RZN47" s="169"/>
      <c r="RZO47" s="169"/>
      <c r="RZP47" s="169"/>
      <c r="RZQ47" s="169"/>
      <c r="RZR47" s="169"/>
      <c r="RZS47" s="169"/>
      <c r="RZT47" s="169"/>
      <c r="RZU47" s="169"/>
      <c r="RZV47" s="169"/>
      <c r="RZW47" s="169"/>
      <c r="RZX47" s="169"/>
      <c r="RZY47" s="169"/>
      <c r="RZZ47" s="169"/>
      <c r="SAA47" s="169"/>
      <c r="SAB47" s="169"/>
      <c r="SAC47" s="169"/>
      <c r="SAD47" s="169"/>
      <c r="SAE47" s="169"/>
      <c r="SAF47" s="169"/>
      <c r="SAG47" s="169"/>
      <c r="SAH47" s="169"/>
      <c r="SAI47" s="169"/>
      <c r="SAJ47" s="169"/>
      <c r="SAK47" s="169"/>
      <c r="SAL47" s="169"/>
      <c r="SAM47" s="169"/>
      <c r="SAN47" s="169"/>
      <c r="SAO47" s="169"/>
      <c r="SAP47" s="169"/>
      <c r="SAQ47" s="169"/>
      <c r="SAR47" s="169"/>
      <c r="SAS47" s="169"/>
      <c r="SAT47" s="169"/>
      <c r="SAU47" s="169"/>
      <c r="SAV47" s="169"/>
      <c r="SAW47" s="169"/>
      <c r="SAX47" s="169"/>
      <c r="SAY47" s="169"/>
      <c r="SAZ47" s="169"/>
      <c r="SBA47" s="169"/>
      <c r="SBB47" s="169"/>
      <c r="SBC47" s="169"/>
      <c r="SBD47" s="169"/>
      <c r="SBE47" s="169"/>
      <c r="SBF47" s="169"/>
      <c r="SBG47" s="169"/>
      <c r="SBH47" s="169"/>
      <c r="SBI47" s="169"/>
      <c r="SBJ47" s="169"/>
      <c r="SBK47" s="169"/>
      <c r="SBL47" s="169"/>
      <c r="SBM47" s="169"/>
      <c r="SBN47" s="169"/>
      <c r="SBO47" s="169"/>
      <c r="SBP47" s="169"/>
      <c r="SBQ47" s="169"/>
      <c r="SBR47" s="169"/>
      <c r="SBS47" s="169"/>
      <c r="SBT47" s="169"/>
      <c r="SBU47" s="169"/>
      <c r="SBV47" s="169"/>
      <c r="SBW47" s="169"/>
      <c r="SBX47" s="169"/>
      <c r="SBY47" s="169"/>
      <c r="SBZ47" s="169"/>
      <c r="SCA47" s="169"/>
      <c r="SCB47" s="169"/>
      <c r="SCC47" s="169"/>
      <c r="SCD47" s="169"/>
      <c r="SCE47" s="169"/>
      <c r="SCF47" s="169"/>
      <c r="SCG47" s="169"/>
      <c r="SCH47" s="169"/>
      <c r="SCI47" s="169"/>
      <c r="SCJ47" s="169"/>
      <c r="SCK47" s="169"/>
      <c r="SCL47" s="169"/>
      <c r="SCM47" s="169"/>
      <c r="SCN47" s="169"/>
      <c r="SCO47" s="169"/>
      <c r="SCP47" s="169"/>
      <c r="SCQ47" s="169"/>
      <c r="SCR47" s="169"/>
      <c r="SCS47" s="169"/>
      <c r="SCT47" s="169"/>
      <c r="SCU47" s="169"/>
      <c r="SCV47" s="169"/>
      <c r="SCW47" s="169"/>
      <c r="SCX47" s="169"/>
      <c r="SCY47" s="169"/>
      <c r="SCZ47" s="169"/>
      <c r="SDA47" s="169"/>
      <c r="SDB47" s="169"/>
      <c r="SDC47" s="169"/>
      <c r="SDD47" s="169"/>
      <c r="SDE47" s="169"/>
      <c r="SDF47" s="169"/>
      <c r="SDG47" s="169"/>
      <c r="SDH47" s="169"/>
      <c r="SDI47" s="169"/>
      <c r="SDJ47" s="169"/>
      <c r="SDK47" s="169"/>
      <c r="SDL47" s="169"/>
      <c r="SDM47" s="169"/>
      <c r="SDN47" s="169"/>
      <c r="SDO47" s="169"/>
      <c r="SDP47" s="169"/>
      <c r="SDQ47" s="169"/>
      <c r="SDR47" s="169"/>
      <c r="SDS47" s="169"/>
      <c r="SDT47" s="169"/>
      <c r="SDU47" s="169"/>
      <c r="SDV47" s="169"/>
      <c r="SDW47" s="169"/>
      <c r="SDX47" s="169"/>
      <c r="SDY47" s="169"/>
      <c r="SDZ47" s="169"/>
      <c r="SEA47" s="169"/>
      <c r="SEB47" s="169"/>
      <c r="SEC47" s="169"/>
      <c r="SED47" s="169"/>
      <c r="SEE47" s="169"/>
      <c r="SEF47" s="169"/>
      <c r="SEG47" s="169"/>
      <c r="SEH47" s="169"/>
      <c r="SEI47" s="169"/>
      <c r="SEJ47" s="169"/>
      <c r="SEK47" s="169"/>
      <c r="SEL47" s="169"/>
      <c r="SEM47" s="169"/>
      <c r="SEN47" s="169"/>
      <c r="SEO47" s="169"/>
      <c r="SEP47" s="169"/>
      <c r="SEQ47" s="169"/>
      <c r="SER47" s="169"/>
      <c r="SES47" s="169"/>
      <c r="SET47" s="169"/>
      <c r="SEU47" s="169"/>
      <c r="SEV47" s="169"/>
      <c r="SEW47" s="169"/>
      <c r="SEX47" s="169"/>
      <c r="SEY47" s="169"/>
      <c r="SEZ47" s="169"/>
      <c r="SFA47" s="169"/>
      <c r="SFB47" s="169"/>
      <c r="SFC47" s="169"/>
      <c r="SFD47" s="169"/>
      <c r="SFE47" s="169"/>
      <c r="SFF47" s="169"/>
      <c r="SFG47" s="169"/>
      <c r="SFH47" s="169"/>
      <c r="SFI47" s="169"/>
      <c r="SFJ47" s="169"/>
      <c r="SFK47" s="169"/>
      <c r="SFL47" s="169"/>
      <c r="SFM47" s="169"/>
      <c r="SFN47" s="169"/>
      <c r="SFO47" s="169"/>
      <c r="SFP47" s="169"/>
      <c r="SFQ47" s="169"/>
      <c r="SFR47" s="169"/>
      <c r="SFS47" s="169"/>
      <c r="SFT47" s="169"/>
      <c r="SFU47" s="169"/>
      <c r="SFV47" s="169"/>
      <c r="SFW47" s="169"/>
      <c r="SFX47" s="169"/>
      <c r="SFY47" s="169"/>
      <c r="SFZ47" s="169"/>
      <c r="SGA47" s="169"/>
      <c r="SGB47" s="169"/>
      <c r="SGC47" s="169"/>
      <c r="SGD47" s="169"/>
      <c r="SGE47" s="169"/>
      <c r="SGF47" s="169"/>
      <c r="SGG47" s="169"/>
      <c r="SGH47" s="169"/>
      <c r="SGI47" s="169"/>
      <c r="SGJ47" s="169"/>
      <c r="SGK47" s="169"/>
      <c r="SGL47" s="169"/>
      <c r="SGM47" s="169"/>
      <c r="SGN47" s="169"/>
      <c r="SGO47" s="169"/>
      <c r="SGP47" s="169"/>
      <c r="SGQ47" s="169"/>
      <c r="SGR47" s="169"/>
      <c r="SGS47" s="169"/>
      <c r="SGT47" s="169"/>
      <c r="SGU47" s="169"/>
      <c r="SGV47" s="169"/>
      <c r="SGW47" s="169"/>
      <c r="SGX47" s="169"/>
      <c r="SGY47" s="169"/>
      <c r="SGZ47" s="169"/>
      <c r="SHA47" s="169"/>
      <c r="SHB47" s="169"/>
      <c r="SHC47" s="169"/>
      <c r="SHD47" s="169"/>
      <c r="SHE47" s="169"/>
      <c r="SHF47" s="169"/>
      <c r="SHG47" s="169"/>
      <c r="SHH47" s="169"/>
      <c r="SHI47" s="169"/>
      <c r="SHJ47" s="169"/>
      <c r="SHK47" s="169"/>
      <c r="SHL47" s="169"/>
      <c r="SHM47" s="169"/>
      <c r="SHN47" s="169"/>
      <c r="SHO47" s="169"/>
      <c r="SHP47" s="169"/>
      <c r="SHQ47" s="169"/>
      <c r="SHR47" s="169"/>
      <c r="SHS47" s="169"/>
      <c r="SHT47" s="169"/>
      <c r="SHU47" s="169"/>
      <c r="SHV47" s="169"/>
      <c r="SHW47" s="169"/>
      <c r="SHX47" s="169"/>
      <c r="SHY47" s="169"/>
      <c r="SHZ47" s="169"/>
      <c r="SIA47" s="169"/>
      <c r="SIB47" s="169"/>
      <c r="SIC47" s="169"/>
      <c r="SID47" s="169"/>
      <c r="SIE47" s="169"/>
      <c r="SIF47" s="169"/>
      <c r="SIG47" s="169"/>
      <c r="SIH47" s="169"/>
      <c r="SII47" s="169"/>
      <c r="SIJ47" s="169"/>
      <c r="SIK47" s="169"/>
      <c r="SIL47" s="169"/>
      <c r="SIM47" s="169"/>
      <c r="SIN47" s="169"/>
      <c r="SIO47" s="169"/>
      <c r="SIP47" s="169"/>
      <c r="SIQ47" s="169"/>
      <c r="SIR47" s="169"/>
      <c r="SIS47" s="169"/>
      <c r="SIT47" s="169"/>
      <c r="SIU47" s="169"/>
      <c r="SIV47" s="169"/>
      <c r="SIW47" s="169"/>
      <c r="SIX47" s="169"/>
      <c r="SIY47" s="169"/>
      <c r="SIZ47" s="169"/>
      <c r="SJA47" s="169"/>
      <c r="SJB47" s="169"/>
      <c r="SJC47" s="169"/>
      <c r="SJD47" s="169"/>
      <c r="SJE47" s="169"/>
      <c r="SJF47" s="169"/>
      <c r="SJG47" s="169"/>
      <c r="SJH47" s="169"/>
      <c r="SJI47" s="169"/>
      <c r="SJJ47" s="169"/>
      <c r="SJK47" s="169"/>
      <c r="SJL47" s="169"/>
      <c r="SJM47" s="169"/>
      <c r="SJN47" s="169"/>
      <c r="SJO47" s="169"/>
      <c r="SJP47" s="169"/>
      <c r="SJQ47" s="169"/>
      <c r="SJR47" s="169"/>
      <c r="SJS47" s="169"/>
      <c r="SJT47" s="169"/>
      <c r="SJU47" s="169"/>
      <c r="SJV47" s="169"/>
      <c r="SJW47" s="169"/>
      <c r="SJX47" s="169"/>
      <c r="SJY47" s="169"/>
      <c r="SJZ47" s="169"/>
      <c r="SKA47" s="169"/>
      <c r="SKB47" s="169"/>
      <c r="SKC47" s="169"/>
      <c r="SKD47" s="169"/>
      <c r="SKE47" s="169"/>
      <c r="SKF47" s="169"/>
      <c r="SKG47" s="169"/>
      <c r="SKH47" s="169"/>
      <c r="SKI47" s="169"/>
      <c r="SKJ47" s="169"/>
      <c r="SKK47" s="169"/>
      <c r="SKL47" s="169"/>
      <c r="SKM47" s="169"/>
      <c r="SKN47" s="169"/>
      <c r="SKO47" s="169"/>
      <c r="SKP47" s="169"/>
      <c r="SKQ47" s="169"/>
      <c r="SKR47" s="169"/>
      <c r="SKS47" s="169"/>
      <c r="SKT47" s="169"/>
      <c r="SKU47" s="169"/>
      <c r="SKV47" s="169"/>
      <c r="SKW47" s="169"/>
      <c r="SKX47" s="169"/>
      <c r="SKY47" s="169"/>
      <c r="SKZ47" s="169"/>
      <c r="SLA47" s="169"/>
      <c r="SLB47" s="169"/>
      <c r="SLC47" s="169"/>
      <c r="SLD47" s="169"/>
      <c r="SLE47" s="169"/>
      <c r="SLF47" s="169"/>
      <c r="SLG47" s="169"/>
      <c r="SLH47" s="169"/>
      <c r="SLI47" s="169"/>
      <c r="SLJ47" s="169"/>
      <c r="SLK47" s="169"/>
      <c r="SLL47" s="169"/>
      <c r="SLM47" s="169"/>
      <c r="SLN47" s="169"/>
      <c r="SLO47" s="169"/>
      <c r="SLP47" s="169"/>
      <c r="SLQ47" s="169"/>
      <c r="SLR47" s="169"/>
      <c r="SLS47" s="169"/>
      <c r="SLT47" s="169"/>
      <c r="SLU47" s="169"/>
      <c r="SLV47" s="169"/>
      <c r="SLW47" s="169"/>
      <c r="SLX47" s="169"/>
      <c r="SLY47" s="169"/>
      <c r="SLZ47" s="169"/>
      <c r="SMA47" s="169"/>
      <c r="SMB47" s="169"/>
      <c r="SMC47" s="169"/>
      <c r="SMD47" s="169"/>
      <c r="SME47" s="169"/>
      <c r="SMF47" s="169"/>
      <c r="SMG47" s="169"/>
      <c r="SMH47" s="169"/>
      <c r="SMI47" s="169"/>
      <c r="SMJ47" s="169"/>
      <c r="SMK47" s="169"/>
      <c r="SML47" s="169"/>
      <c r="SMM47" s="169"/>
      <c r="SMN47" s="169"/>
      <c r="SMO47" s="169"/>
      <c r="SMP47" s="169"/>
      <c r="SMQ47" s="169"/>
      <c r="SMR47" s="169"/>
      <c r="SMS47" s="169"/>
      <c r="SMT47" s="169"/>
      <c r="SMU47" s="169"/>
      <c r="SMV47" s="169"/>
      <c r="SMW47" s="169"/>
      <c r="SMX47" s="169"/>
      <c r="SMY47" s="169"/>
      <c r="SMZ47" s="169"/>
      <c r="SNA47" s="169"/>
      <c r="SNB47" s="169"/>
      <c r="SNC47" s="169"/>
      <c r="SND47" s="169"/>
      <c r="SNE47" s="169"/>
      <c r="SNF47" s="169"/>
      <c r="SNG47" s="169"/>
      <c r="SNH47" s="169"/>
      <c r="SNI47" s="169"/>
      <c r="SNJ47" s="169"/>
      <c r="SNK47" s="169"/>
      <c r="SNL47" s="169"/>
      <c r="SNM47" s="169"/>
      <c r="SNN47" s="169"/>
      <c r="SNO47" s="169"/>
      <c r="SNP47" s="169"/>
      <c r="SNQ47" s="169"/>
      <c r="SNR47" s="169"/>
      <c r="SNS47" s="169"/>
      <c r="SNT47" s="169"/>
      <c r="SNU47" s="169"/>
      <c r="SNV47" s="169"/>
      <c r="SNW47" s="169"/>
      <c r="SNX47" s="169"/>
      <c r="SNY47" s="169"/>
      <c r="SNZ47" s="169"/>
      <c r="SOA47" s="169"/>
      <c r="SOB47" s="169"/>
      <c r="SOC47" s="169"/>
      <c r="SOD47" s="169"/>
      <c r="SOE47" s="169"/>
      <c r="SOF47" s="169"/>
      <c r="SOG47" s="169"/>
      <c r="SOH47" s="169"/>
      <c r="SOI47" s="169"/>
      <c r="SOJ47" s="169"/>
      <c r="SOK47" s="169"/>
      <c r="SOL47" s="169"/>
      <c r="SOM47" s="169"/>
      <c r="SON47" s="169"/>
      <c r="SOO47" s="169"/>
      <c r="SOP47" s="169"/>
      <c r="SOQ47" s="169"/>
      <c r="SOR47" s="169"/>
      <c r="SOS47" s="169"/>
      <c r="SOT47" s="169"/>
      <c r="SOU47" s="169"/>
      <c r="SOV47" s="169"/>
      <c r="SOW47" s="169"/>
      <c r="SOX47" s="169"/>
      <c r="SOY47" s="169"/>
      <c r="SOZ47" s="169"/>
      <c r="SPA47" s="169"/>
      <c r="SPB47" s="169"/>
      <c r="SPC47" s="169"/>
      <c r="SPD47" s="169"/>
      <c r="SPE47" s="169"/>
      <c r="SPF47" s="169"/>
      <c r="SPG47" s="169"/>
      <c r="SPH47" s="169"/>
      <c r="SPI47" s="169"/>
      <c r="SPJ47" s="169"/>
      <c r="SPK47" s="169"/>
      <c r="SPL47" s="169"/>
      <c r="SPM47" s="169"/>
      <c r="SPN47" s="169"/>
      <c r="SPO47" s="169"/>
      <c r="SPP47" s="169"/>
      <c r="SPQ47" s="169"/>
      <c r="SPR47" s="169"/>
      <c r="SPS47" s="169"/>
      <c r="SPT47" s="169"/>
      <c r="SPU47" s="169"/>
      <c r="SPV47" s="169"/>
      <c r="SPW47" s="169"/>
      <c r="SPX47" s="169"/>
      <c r="SPY47" s="169"/>
      <c r="SPZ47" s="169"/>
      <c r="SQA47" s="169"/>
      <c r="SQB47" s="169"/>
      <c r="SQC47" s="169"/>
      <c r="SQD47" s="169"/>
      <c r="SQE47" s="169"/>
      <c r="SQF47" s="169"/>
      <c r="SQG47" s="169"/>
      <c r="SQH47" s="169"/>
      <c r="SQI47" s="169"/>
      <c r="SQJ47" s="169"/>
      <c r="SQK47" s="169"/>
      <c r="SQL47" s="169"/>
      <c r="SQM47" s="169"/>
      <c r="SQN47" s="169"/>
      <c r="SQO47" s="169"/>
      <c r="SQP47" s="169"/>
      <c r="SQQ47" s="169"/>
      <c r="SQR47" s="169"/>
      <c r="SQS47" s="169"/>
      <c r="SQT47" s="169"/>
      <c r="SQU47" s="169"/>
      <c r="SQV47" s="169"/>
      <c r="SQW47" s="169"/>
      <c r="SQX47" s="169"/>
      <c r="SQY47" s="169"/>
      <c r="SQZ47" s="169"/>
      <c r="SRA47" s="169"/>
      <c r="SRB47" s="169"/>
      <c r="SRC47" s="169"/>
      <c r="SRD47" s="169"/>
      <c r="SRE47" s="169"/>
      <c r="SRF47" s="169"/>
      <c r="SRG47" s="169"/>
      <c r="SRH47" s="169"/>
      <c r="SRI47" s="169"/>
      <c r="SRJ47" s="169"/>
      <c r="SRK47" s="169"/>
      <c r="SRL47" s="169"/>
      <c r="SRM47" s="169"/>
      <c r="SRN47" s="169"/>
      <c r="SRO47" s="169"/>
      <c r="SRP47" s="169"/>
      <c r="SRQ47" s="169"/>
      <c r="SRR47" s="169"/>
      <c r="SRS47" s="169"/>
      <c r="SRT47" s="169"/>
      <c r="SRU47" s="169"/>
      <c r="SRV47" s="169"/>
      <c r="SRW47" s="169"/>
      <c r="SRX47" s="169"/>
      <c r="SRY47" s="169"/>
      <c r="SRZ47" s="169"/>
      <c r="SSA47" s="169"/>
      <c r="SSB47" s="169"/>
      <c r="SSC47" s="169"/>
      <c r="SSD47" s="169"/>
      <c r="SSE47" s="169"/>
      <c r="SSF47" s="169"/>
      <c r="SSG47" s="169"/>
      <c r="SSH47" s="169"/>
      <c r="SSI47" s="169"/>
      <c r="SSJ47" s="169"/>
      <c r="SSK47" s="169"/>
      <c r="SSL47" s="169"/>
      <c r="SSM47" s="169"/>
      <c r="SSN47" s="169"/>
      <c r="SSO47" s="169"/>
      <c r="SSP47" s="169"/>
      <c r="SSQ47" s="169"/>
      <c r="SSR47" s="169"/>
      <c r="SSS47" s="169"/>
      <c r="SST47" s="169"/>
      <c r="SSU47" s="169"/>
      <c r="SSV47" s="169"/>
      <c r="SSW47" s="169"/>
      <c r="SSX47" s="169"/>
      <c r="SSY47" s="169"/>
      <c r="SSZ47" s="169"/>
      <c r="STA47" s="169"/>
      <c r="STB47" s="169"/>
      <c r="STC47" s="169"/>
      <c r="STD47" s="169"/>
      <c r="STE47" s="169"/>
      <c r="STF47" s="169"/>
      <c r="STG47" s="169"/>
      <c r="STH47" s="169"/>
      <c r="STI47" s="169"/>
      <c r="STJ47" s="169"/>
      <c r="STK47" s="169"/>
      <c r="STL47" s="169"/>
      <c r="STM47" s="169"/>
      <c r="STN47" s="169"/>
      <c r="STO47" s="169"/>
      <c r="STP47" s="169"/>
      <c r="STQ47" s="169"/>
      <c r="STR47" s="169"/>
      <c r="STS47" s="169"/>
      <c r="STT47" s="169"/>
      <c r="STU47" s="169"/>
      <c r="STV47" s="169"/>
      <c r="STW47" s="169"/>
      <c r="STX47" s="169"/>
      <c r="STY47" s="169"/>
      <c r="STZ47" s="169"/>
      <c r="SUA47" s="169"/>
      <c r="SUB47" s="169"/>
      <c r="SUC47" s="169"/>
      <c r="SUD47" s="169"/>
      <c r="SUE47" s="169"/>
      <c r="SUF47" s="169"/>
      <c r="SUG47" s="169"/>
      <c r="SUH47" s="169"/>
      <c r="SUI47" s="169"/>
      <c r="SUJ47" s="169"/>
      <c r="SUK47" s="169"/>
      <c r="SUL47" s="169"/>
      <c r="SUM47" s="169"/>
      <c r="SUN47" s="169"/>
      <c r="SUO47" s="169"/>
      <c r="SUP47" s="169"/>
      <c r="SUQ47" s="169"/>
      <c r="SUR47" s="169"/>
      <c r="SUS47" s="169"/>
      <c r="SUT47" s="169"/>
      <c r="SUU47" s="169"/>
      <c r="SUV47" s="169"/>
      <c r="SUW47" s="169"/>
      <c r="SUX47" s="169"/>
      <c r="SUY47" s="169"/>
      <c r="SUZ47" s="169"/>
      <c r="SVA47" s="169"/>
      <c r="SVB47" s="169"/>
      <c r="SVC47" s="169"/>
      <c r="SVD47" s="169"/>
      <c r="SVE47" s="169"/>
      <c r="SVF47" s="169"/>
      <c r="SVG47" s="169"/>
      <c r="SVH47" s="169"/>
      <c r="SVI47" s="169"/>
      <c r="SVJ47" s="169"/>
      <c r="SVK47" s="169"/>
      <c r="SVL47" s="169"/>
      <c r="SVM47" s="169"/>
      <c r="SVN47" s="169"/>
      <c r="SVO47" s="169"/>
      <c r="SVP47" s="169"/>
      <c r="SVQ47" s="169"/>
      <c r="SVR47" s="169"/>
      <c r="SVS47" s="169"/>
      <c r="SVT47" s="169"/>
      <c r="SVU47" s="169"/>
      <c r="SVV47" s="169"/>
      <c r="SVW47" s="169"/>
      <c r="SVX47" s="169"/>
      <c r="SVY47" s="169"/>
      <c r="SVZ47" s="169"/>
      <c r="SWA47" s="169"/>
      <c r="SWB47" s="169"/>
      <c r="SWC47" s="169"/>
      <c r="SWD47" s="169"/>
      <c r="SWE47" s="169"/>
      <c r="SWF47" s="169"/>
      <c r="SWG47" s="169"/>
      <c r="SWH47" s="169"/>
      <c r="SWI47" s="169"/>
      <c r="SWJ47" s="169"/>
      <c r="SWK47" s="169"/>
      <c r="SWL47" s="169"/>
      <c r="SWM47" s="169"/>
      <c r="SWN47" s="169"/>
      <c r="SWO47" s="169"/>
      <c r="SWP47" s="169"/>
      <c r="SWQ47" s="169"/>
      <c r="SWR47" s="169"/>
      <c r="SWS47" s="169"/>
      <c r="SWT47" s="169"/>
      <c r="SWU47" s="169"/>
      <c r="SWV47" s="169"/>
      <c r="SWW47" s="169"/>
      <c r="SWX47" s="169"/>
      <c r="SWY47" s="169"/>
      <c r="SWZ47" s="169"/>
      <c r="SXA47" s="169"/>
      <c r="SXB47" s="169"/>
      <c r="SXC47" s="169"/>
      <c r="SXD47" s="169"/>
      <c r="SXE47" s="169"/>
      <c r="SXF47" s="169"/>
      <c r="SXG47" s="169"/>
      <c r="SXH47" s="169"/>
      <c r="SXI47" s="169"/>
      <c r="SXJ47" s="169"/>
      <c r="SXK47" s="169"/>
      <c r="SXL47" s="169"/>
      <c r="SXM47" s="169"/>
      <c r="SXN47" s="169"/>
      <c r="SXO47" s="169"/>
      <c r="SXP47" s="169"/>
      <c r="SXQ47" s="169"/>
      <c r="SXR47" s="169"/>
      <c r="SXS47" s="169"/>
      <c r="SXT47" s="169"/>
      <c r="SXU47" s="169"/>
      <c r="SXV47" s="169"/>
      <c r="SXW47" s="169"/>
      <c r="SXX47" s="169"/>
      <c r="SXY47" s="169"/>
      <c r="SXZ47" s="169"/>
      <c r="SYA47" s="169"/>
      <c r="SYB47" s="169"/>
      <c r="SYC47" s="169"/>
      <c r="SYD47" s="169"/>
      <c r="SYE47" s="169"/>
      <c r="SYF47" s="169"/>
      <c r="SYG47" s="169"/>
      <c r="SYH47" s="169"/>
      <c r="SYI47" s="169"/>
      <c r="SYJ47" s="169"/>
      <c r="SYK47" s="169"/>
      <c r="SYL47" s="169"/>
      <c r="SYM47" s="169"/>
      <c r="SYN47" s="169"/>
      <c r="SYO47" s="169"/>
      <c r="SYP47" s="169"/>
      <c r="SYQ47" s="169"/>
      <c r="SYR47" s="169"/>
      <c r="SYS47" s="169"/>
      <c r="SYT47" s="169"/>
      <c r="SYU47" s="169"/>
      <c r="SYV47" s="169"/>
      <c r="SYW47" s="169"/>
      <c r="SYX47" s="169"/>
      <c r="SYY47" s="169"/>
      <c r="SYZ47" s="169"/>
      <c r="SZA47" s="169"/>
      <c r="SZB47" s="169"/>
      <c r="SZC47" s="169"/>
      <c r="SZD47" s="169"/>
      <c r="SZE47" s="169"/>
      <c r="SZF47" s="169"/>
      <c r="SZG47" s="169"/>
      <c r="SZH47" s="169"/>
      <c r="SZI47" s="169"/>
      <c r="SZJ47" s="169"/>
      <c r="SZK47" s="169"/>
      <c r="SZL47" s="169"/>
      <c r="SZM47" s="169"/>
      <c r="SZN47" s="169"/>
      <c r="SZO47" s="169"/>
      <c r="SZP47" s="169"/>
      <c r="SZQ47" s="169"/>
      <c r="SZR47" s="169"/>
      <c r="SZS47" s="169"/>
      <c r="SZT47" s="169"/>
      <c r="SZU47" s="169"/>
      <c r="SZV47" s="169"/>
      <c r="SZW47" s="169"/>
      <c r="SZX47" s="169"/>
      <c r="SZY47" s="169"/>
      <c r="SZZ47" s="169"/>
      <c r="TAA47" s="169"/>
      <c r="TAB47" s="169"/>
      <c r="TAC47" s="169"/>
      <c r="TAD47" s="169"/>
      <c r="TAE47" s="169"/>
      <c r="TAF47" s="169"/>
      <c r="TAG47" s="169"/>
      <c r="TAH47" s="169"/>
      <c r="TAI47" s="169"/>
      <c r="TAJ47" s="169"/>
      <c r="TAK47" s="169"/>
      <c r="TAL47" s="169"/>
      <c r="TAM47" s="169"/>
      <c r="TAN47" s="169"/>
      <c r="TAO47" s="169"/>
      <c r="TAP47" s="169"/>
      <c r="TAQ47" s="169"/>
      <c r="TAR47" s="169"/>
      <c r="TAS47" s="169"/>
      <c r="TAT47" s="169"/>
      <c r="TAU47" s="169"/>
      <c r="TAV47" s="169"/>
      <c r="TAW47" s="169"/>
      <c r="TAX47" s="169"/>
      <c r="TAY47" s="169"/>
      <c r="TAZ47" s="169"/>
      <c r="TBA47" s="169"/>
      <c r="TBB47" s="169"/>
      <c r="TBC47" s="169"/>
      <c r="TBD47" s="169"/>
      <c r="TBE47" s="169"/>
      <c r="TBF47" s="169"/>
      <c r="TBG47" s="169"/>
      <c r="TBH47" s="169"/>
      <c r="TBI47" s="169"/>
      <c r="TBJ47" s="169"/>
      <c r="TBK47" s="169"/>
      <c r="TBL47" s="169"/>
      <c r="TBM47" s="169"/>
      <c r="TBN47" s="169"/>
      <c r="TBO47" s="169"/>
      <c r="TBP47" s="169"/>
      <c r="TBQ47" s="169"/>
      <c r="TBR47" s="169"/>
      <c r="TBS47" s="169"/>
      <c r="TBT47" s="169"/>
      <c r="TBU47" s="169"/>
      <c r="TBV47" s="169"/>
      <c r="TBW47" s="169"/>
      <c r="TBX47" s="169"/>
      <c r="TBY47" s="169"/>
      <c r="TBZ47" s="169"/>
      <c r="TCA47" s="169"/>
      <c r="TCB47" s="169"/>
      <c r="TCC47" s="169"/>
      <c r="TCD47" s="169"/>
      <c r="TCE47" s="169"/>
      <c r="TCF47" s="169"/>
      <c r="TCG47" s="169"/>
      <c r="TCH47" s="169"/>
      <c r="TCI47" s="169"/>
      <c r="TCJ47" s="169"/>
      <c r="TCK47" s="169"/>
      <c r="TCL47" s="169"/>
      <c r="TCM47" s="169"/>
      <c r="TCN47" s="169"/>
      <c r="TCO47" s="169"/>
      <c r="TCP47" s="169"/>
      <c r="TCQ47" s="169"/>
      <c r="TCR47" s="169"/>
      <c r="TCS47" s="169"/>
      <c r="TCT47" s="169"/>
      <c r="TCU47" s="169"/>
      <c r="TCV47" s="169"/>
      <c r="TCW47" s="169"/>
      <c r="TCX47" s="169"/>
      <c r="TCY47" s="169"/>
      <c r="TCZ47" s="169"/>
      <c r="TDA47" s="169"/>
      <c r="TDB47" s="169"/>
      <c r="TDC47" s="169"/>
      <c r="TDD47" s="169"/>
      <c r="TDE47" s="169"/>
      <c r="TDF47" s="169"/>
      <c r="TDG47" s="169"/>
      <c r="TDH47" s="169"/>
      <c r="TDI47" s="169"/>
      <c r="TDJ47" s="169"/>
      <c r="TDK47" s="169"/>
      <c r="TDL47" s="169"/>
      <c r="TDM47" s="169"/>
      <c r="TDN47" s="169"/>
      <c r="TDO47" s="169"/>
      <c r="TDP47" s="169"/>
      <c r="TDQ47" s="169"/>
      <c r="TDR47" s="169"/>
      <c r="TDS47" s="169"/>
      <c r="TDT47" s="169"/>
      <c r="TDU47" s="169"/>
      <c r="TDV47" s="169"/>
      <c r="TDW47" s="169"/>
      <c r="TDX47" s="169"/>
      <c r="TDY47" s="169"/>
      <c r="TDZ47" s="169"/>
      <c r="TEA47" s="169"/>
      <c r="TEB47" s="169"/>
      <c r="TEC47" s="169"/>
      <c r="TED47" s="169"/>
      <c r="TEE47" s="169"/>
      <c r="TEF47" s="169"/>
      <c r="TEG47" s="169"/>
      <c r="TEH47" s="169"/>
      <c r="TEI47" s="169"/>
      <c r="TEJ47" s="169"/>
      <c r="TEK47" s="169"/>
      <c r="TEL47" s="169"/>
      <c r="TEM47" s="169"/>
      <c r="TEN47" s="169"/>
      <c r="TEO47" s="169"/>
      <c r="TEP47" s="169"/>
      <c r="TEQ47" s="169"/>
      <c r="TER47" s="169"/>
      <c r="TES47" s="169"/>
      <c r="TET47" s="169"/>
      <c r="TEU47" s="169"/>
      <c r="TEV47" s="169"/>
      <c r="TEW47" s="169"/>
      <c r="TEX47" s="169"/>
      <c r="TEY47" s="169"/>
      <c r="TEZ47" s="169"/>
      <c r="TFA47" s="169"/>
      <c r="TFB47" s="169"/>
      <c r="TFC47" s="169"/>
      <c r="TFD47" s="169"/>
      <c r="TFE47" s="169"/>
      <c r="TFF47" s="169"/>
      <c r="TFG47" s="169"/>
      <c r="TFH47" s="169"/>
      <c r="TFI47" s="169"/>
      <c r="TFJ47" s="169"/>
      <c r="TFK47" s="169"/>
      <c r="TFL47" s="169"/>
      <c r="TFM47" s="169"/>
      <c r="TFN47" s="169"/>
      <c r="TFO47" s="169"/>
      <c r="TFP47" s="169"/>
      <c r="TFQ47" s="169"/>
      <c r="TFR47" s="169"/>
      <c r="TFS47" s="169"/>
      <c r="TFT47" s="169"/>
      <c r="TFU47" s="169"/>
      <c r="TFV47" s="169"/>
      <c r="TFW47" s="169"/>
      <c r="TFX47" s="169"/>
      <c r="TFY47" s="169"/>
      <c r="TFZ47" s="169"/>
      <c r="TGA47" s="169"/>
      <c r="TGB47" s="169"/>
      <c r="TGC47" s="169"/>
      <c r="TGD47" s="169"/>
      <c r="TGE47" s="169"/>
      <c r="TGF47" s="169"/>
      <c r="TGG47" s="169"/>
      <c r="TGH47" s="169"/>
      <c r="TGI47" s="169"/>
      <c r="TGJ47" s="169"/>
      <c r="TGK47" s="169"/>
      <c r="TGL47" s="169"/>
      <c r="TGM47" s="169"/>
      <c r="TGN47" s="169"/>
      <c r="TGO47" s="169"/>
      <c r="TGP47" s="169"/>
      <c r="TGQ47" s="169"/>
      <c r="TGR47" s="169"/>
      <c r="TGS47" s="169"/>
      <c r="TGT47" s="169"/>
      <c r="TGU47" s="169"/>
      <c r="TGV47" s="169"/>
      <c r="TGW47" s="169"/>
      <c r="TGX47" s="169"/>
      <c r="TGY47" s="169"/>
      <c r="TGZ47" s="169"/>
      <c r="THA47" s="169"/>
      <c r="THB47" s="169"/>
      <c r="THC47" s="169"/>
      <c r="THD47" s="169"/>
      <c r="THE47" s="169"/>
      <c r="THF47" s="169"/>
      <c r="THG47" s="169"/>
      <c r="THH47" s="169"/>
      <c r="THI47" s="169"/>
      <c r="THJ47" s="169"/>
      <c r="THK47" s="169"/>
      <c r="THL47" s="169"/>
      <c r="THM47" s="169"/>
      <c r="THN47" s="169"/>
      <c r="THO47" s="169"/>
      <c r="THP47" s="169"/>
      <c r="THQ47" s="169"/>
      <c r="THR47" s="169"/>
      <c r="THS47" s="169"/>
      <c r="THT47" s="169"/>
      <c r="THU47" s="169"/>
      <c r="THV47" s="169"/>
      <c r="THW47" s="169"/>
      <c r="THX47" s="169"/>
      <c r="THY47" s="169"/>
      <c r="THZ47" s="169"/>
      <c r="TIA47" s="169"/>
      <c r="TIB47" s="169"/>
      <c r="TIC47" s="169"/>
      <c r="TID47" s="169"/>
      <c r="TIE47" s="169"/>
      <c r="TIF47" s="169"/>
      <c r="TIG47" s="169"/>
      <c r="TIH47" s="169"/>
      <c r="TII47" s="169"/>
      <c r="TIJ47" s="169"/>
      <c r="TIK47" s="169"/>
      <c r="TIL47" s="169"/>
      <c r="TIM47" s="169"/>
      <c r="TIN47" s="169"/>
      <c r="TIO47" s="169"/>
      <c r="TIP47" s="169"/>
      <c r="TIQ47" s="169"/>
      <c r="TIR47" s="169"/>
      <c r="TIS47" s="169"/>
      <c r="TIT47" s="169"/>
      <c r="TIU47" s="169"/>
      <c r="TIV47" s="169"/>
      <c r="TIW47" s="169"/>
      <c r="TIX47" s="169"/>
      <c r="TIY47" s="169"/>
      <c r="TIZ47" s="169"/>
      <c r="TJA47" s="169"/>
      <c r="TJB47" s="169"/>
      <c r="TJC47" s="169"/>
      <c r="TJD47" s="169"/>
      <c r="TJE47" s="169"/>
      <c r="TJF47" s="169"/>
      <c r="TJG47" s="169"/>
      <c r="TJH47" s="169"/>
      <c r="TJI47" s="169"/>
      <c r="TJJ47" s="169"/>
      <c r="TJK47" s="169"/>
      <c r="TJL47" s="169"/>
      <c r="TJM47" s="169"/>
      <c r="TJN47" s="169"/>
      <c r="TJO47" s="169"/>
      <c r="TJP47" s="169"/>
      <c r="TJQ47" s="169"/>
      <c r="TJR47" s="169"/>
      <c r="TJS47" s="169"/>
      <c r="TJT47" s="169"/>
      <c r="TJU47" s="169"/>
      <c r="TJV47" s="169"/>
      <c r="TJW47" s="169"/>
      <c r="TJX47" s="169"/>
      <c r="TJY47" s="169"/>
      <c r="TJZ47" s="169"/>
      <c r="TKA47" s="169"/>
      <c r="TKB47" s="169"/>
      <c r="TKC47" s="169"/>
      <c r="TKD47" s="169"/>
      <c r="TKE47" s="169"/>
      <c r="TKF47" s="169"/>
      <c r="TKG47" s="169"/>
      <c r="TKH47" s="169"/>
      <c r="TKI47" s="169"/>
      <c r="TKJ47" s="169"/>
      <c r="TKK47" s="169"/>
      <c r="TKL47" s="169"/>
      <c r="TKM47" s="169"/>
      <c r="TKN47" s="169"/>
      <c r="TKO47" s="169"/>
      <c r="TKP47" s="169"/>
      <c r="TKQ47" s="169"/>
      <c r="TKR47" s="169"/>
      <c r="TKS47" s="169"/>
      <c r="TKT47" s="169"/>
      <c r="TKU47" s="169"/>
      <c r="TKV47" s="169"/>
      <c r="TKW47" s="169"/>
      <c r="TKX47" s="169"/>
      <c r="TKY47" s="169"/>
      <c r="TKZ47" s="169"/>
      <c r="TLA47" s="169"/>
      <c r="TLB47" s="169"/>
      <c r="TLC47" s="169"/>
      <c r="TLD47" s="169"/>
      <c r="TLE47" s="169"/>
      <c r="TLF47" s="169"/>
      <c r="TLG47" s="169"/>
      <c r="TLH47" s="169"/>
      <c r="TLI47" s="169"/>
      <c r="TLJ47" s="169"/>
      <c r="TLK47" s="169"/>
      <c r="TLL47" s="169"/>
      <c r="TLM47" s="169"/>
      <c r="TLN47" s="169"/>
      <c r="TLO47" s="169"/>
      <c r="TLP47" s="169"/>
      <c r="TLQ47" s="169"/>
      <c r="TLR47" s="169"/>
      <c r="TLS47" s="169"/>
      <c r="TLT47" s="169"/>
      <c r="TLU47" s="169"/>
      <c r="TLV47" s="169"/>
      <c r="TLW47" s="169"/>
      <c r="TLX47" s="169"/>
      <c r="TLY47" s="169"/>
      <c r="TLZ47" s="169"/>
      <c r="TMA47" s="169"/>
      <c r="TMB47" s="169"/>
      <c r="TMC47" s="169"/>
      <c r="TMD47" s="169"/>
      <c r="TME47" s="169"/>
      <c r="TMF47" s="169"/>
      <c r="TMG47" s="169"/>
      <c r="TMH47" s="169"/>
      <c r="TMI47" s="169"/>
      <c r="TMJ47" s="169"/>
      <c r="TMK47" s="169"/>
      <c r="TML47" s="169"/>
      <c r="TMM47" s="169"/>
      <c r="TMN47" s="169"/>
      <c r="TMO47" s="169"/>
      <c r="TMP47" s="169"/>
      <c r="TMQ47" s="169"/>
      <c r="TMR47" s="169"/>
      <c r="TMS47" s="169"/>
      <c r="TMT47" s="169"/>
      <c r="TMU47" s="169"/>
      <c r="TMV47" s="169"/>
      <c r="TMW47" s="169"/>
      <c r="TMX47" s="169"/>
      <c r="TMY47" s="169"/>
      <c r="TMZ47" s="169"/>
      <c r="TNA47" s="169"/>
      <c r="TNB47" s="169"/>
      <c r="TNC47" s="169"/>
      <c r="TND47" s="169"/>
      <c r="TNE47" s="169"/>
      <c r="TNF47" s="169"/>
      <c r="TNG47" s="169"/>
      <c r="TNH47" s="169"/>
      <c r="TNI47" s="169"/>
      <c r="TNJ47" s="169"/>
      <c r="TNK47" s="169"/>
      <c r="TNL47" s="169"/>
      <c r="TNM47" s="169"/>
      <c r="TNN47" s="169"/>
      <c r="TNO47" s="169"/>
      <c r="TNP47" s="169"/>
      <c r="TNQ47" s="169"/>
      <c r="TNR47" s="169"/>
      <c r="TNS47" s="169"/>
      <c r="TNT47" s="169"/>
      <c r="TNU47" s="169"/>
      <c r="TNV47" s="169"/>
      <c r="TNW47" s="169"/>
      <c r="TNX47" s="169"/>
      <c r="TNY47" s="169"/>
      <c r="TNZ47" s="169"/>
      <c r="TOA47" s="169"/>
      <c r="TOB47" s="169"/>
      <c r="TOC47" s="169"/>
      <c r="TOD47" s="169"/>
      <c r="TOE47" s="169"/>
      <c r="TOF47" s="169"/>
      <c r="TOG47" s="169"/>
      <c r="TOH47" s="169"/>
      <c r="TOI47" s="169"/>
      <c r="TOJ47" s="169"/>
      <c r="TOK47" s="169"/>
      <c r="TOL47" s="169"/>
      <c r="TOM47" s="169"/>
      <c r="TON47" s="169"/>
      <c r="TOO47" s="169"/>
      <c r="TOP47" s="169"/>
      <c r="TOQ47" s="169"/>
      <c r="TOR47" s="169"/>
      <c r="TOS47" s="169"/>
      <c r="TOT47" s="169"/>
      <c r="TOU47" s="169"/>
      <c r="TOV47" s="169"/>
      <c r="TOW47" s="169"/>
      <c r="TOX47" s="169"/>
      <c r="TOY47" s="169"/>
      <c r="TOZ47" s="169"/>
      <c r="TPA47" s="169"/>
      <c r="TPB47" s="169"/>
      <c r="TPC47" s="169"/>
      <c r="TPD47" s="169"/>
      <c r="TPE47" s="169"/>
      <c r="TPF47" s="169"/>
      <c r="TPG47" s="169"/>
      <c r="TPH47" s="169"/>
      <c r="TPI47" s="169"/>
      <c r="TPJ47" s="169"/>
      <c r="TPK47" s="169"/>
      <c r="TPL47" s="169"/>
      <c r="TPM47" s="169"/>
      <c r="TPN47" s="169"/>
      <c r="TPO47" s="169"/>
      <c r="TPP47" s="169"/>
      <c r="TPQ47" s="169"/>
      <c r="TPR47" s="169"/>
      <c r="TPS47" s="169"/>
      <c r="TPT47" s="169"/>
      <c r="TPU47" s="169"/>
      <c r="TPV47" s="169"/>
      <c r="TPW47" s="169"/>
      <c r="TPX47" s="169"/>
      <c r="TPY47" s="169"/>
      <c r="TPZ47" s="169"/>
      <c r="TQA47" s="169"/>
      <c r="TQB47" s="169"/>
      <c r="TQC47" s="169"/>
      <c r="TQD47" s="169"/>
      <c r="TQE47" s="169"/>
      <c r="TQF47" s="169"/>
      <c r="TQG47" s="169"/>
      <c r="TQH47" s="169"/>
      <c r="TQI47" s="169"/>
      <c r="TQJ47" s="169"/>
      <c r="TQK47" s="169"/>
      <c r="TQL47" s="169"/>
      <c r="TQM47" s="169"/>
      <c r="TQN47" s="169"/>
      <c r="TQO47" s="169"/>
      <c r="TQP47" s="169"/>
      <c r="TQQ47" s="169"/>
      <c r="TQR47" s="169"/>
      <c r="TQS47" s="169"/>
      <c r="TQT47" s="169"/>
      <c r="TQU47" s="169"/>
      <c r="TQV47" s="169"/>
      <c r="TQW47" s="169"/>
      <c r="TQX47" s="169"/>
      <c r="TQY47" s="169"/>
      <c r="TQZ47" s="169"/>
      <c r="TRA47" s="169"/>
      <c r="TRB47" s="169"/>
      <c r="TRC47" s="169"/>
      <c r="TRD47" s="169"/>
      <c r="TRE47" s="169"/>
      <c r="TRF47" s="169"/>
      <c r="TRG47" s="169"/>
      <c r="TRH47" s="169"/>
      <c r="TRI47" s="169"/>
      <c r="TRJ47" s="169"/>
      <c r="TRK47" s="169"/>
      <c r="TRL47" s="169"/>
      <c r="TRM47" s="169"/>
      <c r="TRN47" s="169"/>
      <c r="TRO47" s="169"/>
      <c r="TRP47" s="169"/>
      <c r="TRQ47" s="169"/>
      <c r="TRR47" s="169"/>
      <c r="TRS47" s="169"/>
      <c r="TRT47" s="169"/>
      <c r="TRU47" s="169"/>
      <c r="TRV47" s="169"/>
      <c r="TRW47" s="169"/>
      <c r="TRX47" s="169"/>
      <c r="TRY47" s="169"/>
      <c r="TRZ47" s="169"/>
      <c r="TSA47" s="169"/>
      <c r="TSB47" s="169"/>
      <c r="TSC47" s="169"/>
      <c r="TSD47" s="169"/>
      <c r="TSE47" s="169"/>
      <c r="TSF47" s="169"/>
      <c r="TSG47" s="169"/>
      <c r="TSH47" s="169"/>
      <c r="TSI47" s="169"/>
      <c r="TSJ47" s="169"/>
      <c r="TSK47" s="169"/>
      <c r="TSL47" s="169"/>
      <c r="TSM47" s="169"/>
      <c r="TSN47" s="169"/>
      <c r="TSO47" s="169"/>
      <c r="TSP47" s="169"/>
      <c r="TSQ47" s="169"/>
      <c r="TSR47" s="169"/>
      <c r="TSS47" s="169"/>
      <c r="TST47" s="169"/>
      <c r="TSU47" s="169"/>
      <c r="TSV47" s="169"/>
      <c r="TSW47" s="169"/>
      <c r="TSX47" s="169"/>
      <c r="TSY47" s="169"/>
      <c r="TSZ47" s="169"/>
      <c r="TTA47" s="169"/>
      <c r="TTB47" s="169"/>
      <c r="TTC47" s="169"/>
      <c r="TTD47" s="169"/>
      <c r="TTE47" s="169"/>
      <c r="TTF47" s="169"/>
      <c r="TTG47" s="169"/>
      <c r="TTH47" s="169"/>
      <c r="TTI47" s="169"/>
      <c r="TTJ47" s="169"/>
      <c r="TTK47" s="169"/>
      <c r="TTL47" s="169"/>
      <c r="TTM47" s="169"/>
      <c r="TTN47" s="169"/>
      <c r="TTO47" s="169"/>
      <c r="TTP47" s="169"/>
      <c r="TTQ47" s="169"/>
      <c r="TTR47" s="169"/>
      <c r="TTS47" s="169"/>
      <c r="TTT47" s="169"/>
      <c r="TTU47" s="169"/>
      <c r="TTV47" s="169"/>
      <c r="TTW47" s="169"/>
      <c r="TTX47" s="169"/>
      <c r="TTY47" s="169"/>
      <c r="TTZ47" s="169"/>
      <c r="TUA47" s="169"/>
      <c r="TUB47" s="169"/>
      <c r="TUC47" s="169"/>
      <c r="TUD47" s="169"/>
      <c r="TUE47" s="169"/>
      <c r="TUF47" s="169"/>
      <c r="TUG47" s="169"/>
      <c r="TUH47" s="169"/>
      <c r="TUI47" s="169"/>
      <c r="TUJ47" s="169"/>
      <c r="TUK47" s="169"/>
      <c r="TUL47" s="169"/>
      <c r="TUM47" s="169"/>
      <c r="TUN47" s="169"/>
      <c r="TUO47" s="169"/>
      <c r="TUP47" s="169"/>
      <c r="TUQ47" s="169"/>
      <c r="TUR47" s="169"/>
      <c r="TUS47" s="169"/>
      <c r="TUT47" s="169"/>
      <c r="TUU47" s="169"/>
      <c r="TUV47" s="169"/>
      <c r="TUW47" s="169"/>
      <c r="TUX47" s="169"/>
      <c r="TUY47" s="169"/>
      <c r="TUZ47" s="169"/>
      <c r="TVA47" s="169"/>
      <c r="TVB47" s="169"/>
      <c r="TVC47" s="169"/>
      <c r="TVD47" s="169"/>
      <c r="TVE47" s="169"/>
      <c r="TVF47" s="169"/>
      <c r="TVG47" s="169"/>
      <c r="TVH47" s="169"/>
      <c r="TVI47" s="169"/>
      <c r="TVJ47" s="169"/>
      <c r="TVK47" s="169"/>
      <c r="TVL47" s="169"/>
      <c r="TVM47" s="169"/>
      <c r="TVN47" s="169"/>
      <c r="TVO47" s="169"/>
      <c r="TVP47" s="169"/>
      <c r="TVQ47" s="169"/>
      <c r="TVR47" s="169"/>
      <c r="TVS47" s="169"/>
      <c r="TVT47" s="169"/>
      <c r="TVU47" s="169"/>
      <c r="TVV47" s="169"/>
      <c r="TVW47" s="169"/>
      <c r="TVX47" s="169"/>
      <c r="TVY47" s="169"/>
      <c r="TVZ47" s="169"/>
      <c r="TWA47" s="169"/>
      <c r="TWB47" s="169"/>
      <c r="TWC47" s="169"/>
      <c r="TWD47" s="169"/>
      <c r="TWE47" s="169"/>
      <c r="TWF47" s="169"/>
      <c r="TWG47" s="169"/>
      <c r="TWH47" s="169"/>
      <c r="TWI47" s="169"/>
      <c r="TWJ47" s="169"/>
      <c r="TWK47" s="169"/>
      <c r="TWL47" s="169"/>
      <c r="TWM47" s="169"/>
      <c r="TWN47" s="169"/>
      <c r="TWO47" s="169"/>
      <c r="TWP47" s="169"/>
      <c r="TWQ47" s="169"/>
      <c r="TWR47" s="169"/>
      <c r="TWS47" s="169"/>
      <c r="TWT47" s="169"/>
      <c r="TWU47" s="169"/>
      <c r="TWV47" s="169"/>
      <c r="TWW47" s="169"/>
      <c r="TWX47" s="169"/>
      <c r="TWY47" s="169"/>
      <c r="TWZ47" s="169"/>
      <c r="TXA47" s="169"/>
      <c r="TXB47" s="169"/>
      <c r="TXC47" s="169"/>
      <c r="TXD47" s="169"/>
      <c r="TXE47" s="169"/>
      <c r="TXF47" s="169"/>
      <c r="TXG47" s="169"/>
      <c r="TXH47" s="169"/>
      <c r="TXI47" s="169"/>
      <c r="TXJ47" s="169"/>
      <c r="TXK47" s="169"/>
      <c r="TXL47" s="169"/>
      <c r="TXM47" s="169"/>
      <c r="TXN47" s="169"/>
      <c r="TXO47" s="169"/>
      <c r="TXP47" s="169"/>
      <c r="TXQ47" s="169"/>
      <c r="TXR47" s="169"/>
      <c r="TXS47" s="169"/>
      <c r="TXT47" s="169"/>
      <c r="TXU47" s="169"/>
      <c r="TXV47" s="169"/>
      <c r="TXW47" s="169"/>
      <c r="TXX47" s="169"/>
      <c r="TXY47" s="169"/>
      <c r="TXZ47" s="169"/>
      <c r="TYA47" s="169"/>
      <c r="TYB47" s="169"/>
      <c r="TYC47" s="169"/>
      <c r="TYD47" s="169"/>
      <c r="TYE47" s="169"/>
      <c r="TYF47" s="169"/>
      <c r="TYG47" s="169"/>
      <c r="TYH47" s="169"/>
      <c r="TYI47" s="169"/>
      <c r="TYJ47" s="169"/>
      <c r="TYK47" s="169"/>
      <c r="TYL47" s="169"/>
      <c r="TYM47" s="169"/>
      <c r="TYN47" s="169"/>
      <c r="TYO47" s="169"/>
      <c r="TYP47" s="169"/>
      <c r="TYQ47" s="169"/>
      <c r="TYR47" s="169"/>
      <c r="TYS47" s="169"/>
      <c r="TYT47" s="169"/>
      <c r="TYU47" s="169"/>
      <c r="TYV47" s="169"/>
      <c r="TYW47" s="169"/>
      <c r="TYX47" s="169"/>
      <c r="TYY47" s="169"/>
      <c r="TYZ47" s="169"/>
      <c r="TZA47" s="169"/>
      <c r="TZB47" s="169"/>
      <c r="TZC47" s="169"/>
      <c r="TZD47" s="169"/>
      <c r="TZE47" s="169"/>
      <c r="TZF47" s="169"/>
      <c r="TZG47" s="169"/>
      <c r="TZH47" s="169"/>
      <c r="TZI47" s="169"/>
      <c r="TZJ47" s="169"/>
      <c r="TZK47" s="169"/>
      <c r="TZL47" s="169"/>
      <c r="TZM47" s="169"/>
      <c r="TZN47" s="169"/>
      <c r="TZO47" s="169"/>
      <c r="TZP47" s="169"/>
      <c r="TZQ47" s="169"/>
      <c r="TZR47" s="169"/>
      <c r="TZS47" s="169"/>
      <c r="TZT47" s="169"/>
      <c r="TZU47" s="169"/>
      <c r="TZV47" s="169"/>
      <c r="TZW47" s="169"/>
      <c r="TZX47" s="169"/>
      <c r="TZY47" s="169"/>
      <c r="TZZ47" s="169"/>
      <c r="UAA47" s="169"/>
      <c r="UAB47" s="169"/>
      <c r="UAC47" s="169"/>
      <c r="UAD47" s="169"/>
      <c r="UAE47" s="169"/>
      <c r="UAF47" s="169"/>
      <c r="UAG47" s="169"/>
      <c r="UAH47" s="169"/>
      <c r="UAI47" s="169"/>
      <c r="UAJ47" s="169"/>
      <c r="UAK47" s="169"/>
      <c r="UAL47" s="169"/>
      <c r="UAM47" s="169"/>
      <c r="UAN47" s="169"/>
      <c r="UAO47" s="169"/>
      <c r="UAP47" s="169"/>
      <c r="UAQ47" s="169"/>
      <c r="UAR47" s="169"/>
      <c r="UAS47" s="169"/>
      <c r="UAT47" s="169"/>
      <c r="UAU47" s="169"/>
      <c r="UAV47" s="169"/>
      <c r="UAW47" s="169"/>
      <c r="UAX47" s="169"/>
      <c r="UAY47" s="169"/>
      <c r="UAZ47" s="169"/>
      <c r="UBA47" s="169"/>
      <c r="UBB47" s="169"/>
      <c r="UBC47" s="169"/>
      <c r="UBD47" s="169"/>
      <c r="UBE47" s="169"/>
      <c r="UBF47" s="169"/>
      <c r="UBG47" s="169"/>
      <c r="UBH47" s="169"/>
      <c r="UBI47" s="169"/>
      <c r="UBJ47" s="169"/>
      <c r="UBK47" s="169"/>
      <c r="UBL47" s="169"/>
      <c r="UBM47" s="169"/>
      <c r="UBN47" s="169"/>
      <c r="UBO47" s="169"/>
      <c r="UBP47" s="169"/>
      <c r="UBQ47" s="169"/>
      <c r="UBR47" s="169"/>
      <c r="UBS47" s="169"/>
      <c r="UBT47" s="169"/>
      <c r="UBU47" s="169"/>
      <c r="UBV47" s="169"/>
      <c r="UBW47" s="169"/>
      <c r="UBX47" s="169"/>
      <c r="UBY47" s="169"/>
      <c r="UBZ47" s="169"/>
      <c r="UCA47" s="169"/>
      <c r="UCB47" s="169"/>
      <c r="UCC47" s="169"/>
      <c r="UCD47" s="169"/>
      <c r="UCE47" s="169"/>
      <c r="UCF47" s="169"/>
      <c r="UCG47" s="169"/>
      <c r="UCH47" s="169"/>
      <c r="UCI47" s="169"/>
      <c r="UCJ47" s="169"/>
      <c r="UCK47" s="169"/>
      <c r="UCL47" s="169"/>
      <c r="UCM47" s="169"/>
      <c r="UCN47" s="169"/>
      <c r="UCO47" s="169"/>
      <c r="UCP47" s="169"/>
      <c r="UCQ47" s="169"/>
      <c r="UCR47" s="169"/>
      <c r="UCS47" s="169"/>
      <c r="UCT47" s="169"/>
      <c r="UCU47" s="169"/>
      <c r="UCV47" s="169"/>
      <c r="UCW47" s="169"/>
      <c r="UCX47" s="169"/>
      <c r="UCY47" s="169"/>
      <c r="UCZ47" s="169"/>
      <c r="UDA47" s="169"/>
      <c r="UDB47" s="169"/>
      <c r="UDC47" s="169"/>
      <c r="UDD47" s="169"/>
      <c r="UDE47" s="169"/>
      <c r="UDF47" s="169"/>
      <c r="UDG47" s="169"/>
      <c r="UDH47" s="169"/>
      <c r="UDI47" s="169"/>
      <c r="UDJ47" s="169"/>
      <c r="UDK47" s="169"/>
      <c r="UDL47" s="169"/>
      <c r="UDM47" s="169"/>
      <c r="UDN47" s="169"/>
      <c r="UDO47" s="169"/>
      <c r="UDP47" s="169"/>
      <c r="UDQ47" s="169"/>
      <c r="UDR47" s="169"/>
      <c r="UDS47" s="169"/>
      <c r="UDT47" s="169"/>
      <c r="UDU47" s="169"/>
      <c r="UDV47" s="169"/>
      <c r="UDW47" s="169"/>
      <c r="UDX47" s="169"/>
      <c r="UDY47" s="169"/>
      <c r="UDZ47" s="169"/>
      <c r="UEA47" s="169"/>
      <c r="UEB47" s="169"/>
      <c r="UEC47" s="169"/>
      <c r="UED47" s="169"/>
      <c r="UEE47" s="169"/>
      <c r="UEF47" s="169"/>
      <c r="UEG47" s="169"/>
      <c r="UEH47" s="169"/>
      <c r="UEI47" s="169"/>
      <c r="UEJ47" s="169"/>
      <c r="UEK47" s="169"/>
      <c r="UEL47" s="169"/>
      <c r="UEM47" s="169"/>
      <c r="UEN47" s="169"/>
      <c r="UEO47" s="169"/>
      <c r="UEP47" s="169"/>
      <c r="UEQ47" s="169"/>
      <c r="UER47" s="169"/>
      <c r="UES47" s="169"/>
      <c r="UET47" s="169"/>
      <c r="UEU47" s="169"/>
      <c r="UEV47" s="169"/>
      <c r="UEW47" s="169"/>
      <c r="UEX47" s="169"/>
      <c r="UEY47" s="169"/>
      <c r="UEZ47" s="169"/>
      <c r="UFA47" s="169"/>
      <c r="UFB47" s="169"/>
      <c r="UFC47" s="169"/>
      <c r="UFD47" s="169"/>
      <c r="UFE47" s="169"/>
      <c r="UFF47" s="169"/>
      <c r="UFG47" s="169"/>
      <c r="UFH47" s="169"/>
      <c r="UFI47" s="169"/>
      <c r="UFJ47" s="169"/>
      <c r="UFK47" s="169"/>
      <c r="UFL47" s="169"/>
      <c r="UFM47" s="169"/>
      <c r="UFN47" s="169"/>
      <c r="UFO47" s="169"/>
      <c r="UFP47" s="169"/>
      <c r="UFQ47" s="169"/>
      <c r="UFR47" s="169"/>
      <c r="UFS47" s="169"/>
      <c r="UFT47" s="169"/>
      <c r="UFU47" s="169"/>
      <c r="UFV47" s="169"/>
      <c r="UFW47" s="169"/>
      <c r="UFX47" s="169"/>
      <c r="UFY47" s="169"/>
      <c r="UFZ47" s="169"/>
      <c r="UGA47" s="169"/>
      <c r="UGB47" s="169"/>
      <c r="UGC47" s="169"/>
      <c r="UGD47" s="169"/>
      <c r="UGE47" s="169"/>
      <c r="UGF47" s="169"/>
      <c r="UGG47" s="169"/>
      <c r="UGH47" s="169"/>
      <c r="UGI47" s="169"/>
      <c r="UGJ47" s="169"/>
      <c r="UGK47" s="169"/>
      <c r="UGL47" s="169"/>
      <c r="UGM47" s="169"/>
      <c r="UGN47" s="169"/>
      <c r="UGO47" s="169"/>
      <c r="UGP47" s="169"/>
      <c r="UGQ47" s="169"/>
      <c r="UGR47" s="169"/>
      <c r="UGS47" s="169"/>
      <c r="UGT47" s="169"/>
      <c r="UGU47" s="169"/>
      <c r="UGV47" s="169"/>
      <c r="UGW47" s="169"/>
      <c r="UGX47" s="169"/>
      <c r="UGY47" s="169"/>
      <c r="UGZ47" s="169"/>
      <c r="UHA47" s="169"/>
      <c r="UHB47" s="169"/>
      <c r="UHC47" s="169"/>
      <c r="UHD47" s="169"/>
      <c r="UHE47" s="169"/>
      <c r="UHF47" s="169"/>
      <c r="UHG47" s="169"/>
      <c r="UHH47" s="169"/>
      <c r="UHI47" s="169"/>
      <c r="UHJ47" s="169"/>
      <c r="UHK47" s="169"/>
      <c r="UHL47" s="169"/>
      <c r="UHM47" s="169"/>
      <c r="UHN47" s="169"/>
      <c r="UHO47" s="169"/>
      <c r="UHP47" s="169"/>
      <c r="UHQ47" s="169"/>
      <c r="UHR47" s="169"/>
      <c r="UHS47" s="169"/>
      <c r="UHT47" s="169"/>
      <c r="UHU47" s="169"/>
      <c r="UHV47" s="169"/>
      <c r="UHW47" s="169"/>
      <c r="UHX47" s="169"/>
      <c r="UHY47" s="169"/>
      <c r="UHZ47" s="169"/>
      <c r="UIA47" s="169"/>
      <c r="UIB47" s="169"/>
      <c r="UIC47" s="169"/>
      <c r="UID47" s="169"/>
      <c r="UIE47" s="169"/>
      <c r="UIF47" s="169"/>
      <c r="UIG47" s="169"/>
      <c r="UIH47" s="169"/>
      <c r="UII47" s="169"/>
      <c r="UIJ47" s="169"/>
      <c r="UIK47" s="169"/>
      <c r="UIL47" s="169"/>
      <c r="UIM47" s="169"/>
      <c r="UIN47" s="169"/>
      <c r="UIO47" s="169"/>
      <c r="UIP47" s="169"/>
      <c r="UIQ47" s="169"/>
      <c r="UIR47" s="169"/>
      <c r="UIS47" s="169"/>
      <c r="UIT47" s="169"/>
      <c r="UIU47" s="169"/>
      <c r="UIV47" s="169"/>
      <c r="UIW47" s="169"/>
      <c r="UIX47" s="169"/>
      <c r="UIY47" s="169"/>
      <c r="UIZ47" s="169"/>
      <c r="UJA47" s="169"/>
      <c r="UJB47" s="169"/>
      <c r="UJC47" s="169"/>
      <c r="UJD47" s="169"/>
      <c r="UJE47" s="169"/>
      <c r="UJF47" s="169"/>
      <c r="UJG47" s="169"/>
      <c r="UJH47" s="169"/>
      <c r="UJI47" s="169"/>
      <c r="UJJ47" s="169"/>
      <c r="UJK47" s="169"/>
      <c r="UJL47" s="169"/>
      <c r="UJM47" s="169"/>
      <c r="UJN47" s="169"/>
      <c r="UJO47" s="169"/>
      <c r="UJP47" s="169"/>
      <c r="UJQ47" s="169"/>
      <c r="UJR47" s="169"/>
      <c r="UJS47" s="169"/>
      <c r="UJT47" s="169"/>
      <c r="UJU47" s="169"/>
      <c r="UJV47" s="169"/>
      <c r="UJW47" s="169"/>
      <c r="UJX47" s="169"/>
      <c r="UJY47" s="169"/>
      <c r="UJZ47" s="169"/>
      <c r="UKA47" s="169"/>
      <c r="UKB47" s="169"/>
      <c r="UKC47" s="169"/>
      <c r="UKD47" s="169"/>
      <c r="UKE47" s="169"/>
      <c r="UKF47" s="169"/>
      <c r="UKG47" s="169"/>
      <c r="UKH47" s="169"/>
      <c r="UKI47" s="169"/>
      <c r="UKJ47" s="169"/>
      <c r="UKK47" s="169"/>
      <c r="UKL47" s="169"/>
      <c r="UKM47" s="169"/>
      <c r="UKN47" s="169"/>
      <c r="UKO47" s="169"/>
      <c r="UKP47" s="169"/>
      <c r="UKQ47" s="169"/>
      <c r="UKR47" s="169"/>
      <c r="UKS47" s="169"/>
      <c r="UKT47" s="169"/>
      <c r="UKU47" s="169"/>
      <c r="UKV47" s="169"/>
      <c r="UKW47" s="169"/>
      <c r="UKX47" s="169"/>
      <c r="UKY47" s="169"/>
      <c r="UKZ47" s="169"/>
      <c r="ULA47" s="169"/>
      <c r="ULB47" s="169"/>
      <c r="ULC47" s="169"/>
      <c r="ULD47" s="169"/>
      <c r="ULE47" s="169"/>
      <c r="ULF47" s="169"/>
      <c r="ULG47" s="169"/>
      <c r="ULH47" s="169"/>
      <c r="ULI47" s="169"/>
      <c r="ULJ47" s="169"/>
      <c r="ULK47" s="169"/>
      <c r="ULL47" s="169"/>
      <c r="ULM47" s="169"/>
      <c r="ULN47" s="169"/>
      <c r="ULO47" s="169"/>
      <c r="ULP47" s="169"/>
      <c r="ULQ47" s="169"/>
      <c r="ULR47" s="169"/>
      <c r="ULS47" s="169"/>
      <c r="ULT47" s="169"/>
      <c r="ULU47" s="169"/>
      <c r="ULV47" s="169"/>
      <c r="ULW47" s="169"/>
      <c r="ULX47" s="169"/>
      <c r="ULY47" s="169"/>
      <c r="ULZ47" s="169"/>
      <c r="UMA47" s="169"/>
      <c r="UMB47" s="169"/>
      <c r="UMC47" s="169"/>
      <c r="UMD47" s="169"/>
      <c r="UME47" s="169"/>
      <c r="UMF47" s="169"/>
      <c r="UMG47" s="169"/>
      <c r="UMH47" s="169"/>
      <c r="UMI47" s="169"/>
      <c r="UMJ47" s="169"/>
      <c r="UMK47" s="169"/>
      <c r="UML47" s="169"/>
      <c r="UMM47" s="169"/>
      <c r="UMN47" s="169"/>
      <c r="UMO47" s="169"/>
      <c r="UMP47" s="169"/>
      <c r="UMQ47" s="169"/>
      <c r="UMR47" s="169"/>
      <c r="UMS47" s="169"/>
      <c r="UMT47" s="169"/>
      <c r="UMU47" s="169"/>
      <c r="UMV47" s="169"/>
      <c r="UMW47" s="169"/>
      <c r="UMX47" s="169"/>
      <c r="UMY47" s="169"/>
      <c r="UMZ47" s="169"/>
      <c r="UNA47" s="169"/>
      <c r="UNB47" s="169"/>
      <c r="UNC47" s="169"/>
      <c r="UND47" s="169"/>
      <c r="UNE47" s="169"/>
      <c r="UNF47" s="169"/>
      <c r="UNG47" s="169"/>
      <c r="UNH47" s="169"/>
      <c r="UNI47" s="169"/>
      <c r="UNJ47" s="169"/>
      <c r="UNK47" s="169"/>
      <c r="UNL47" s="169"/>
      <c r="UNM47" s="169"/>
      <c r="UNN47" s="169"/>
      <c r="UNO47" s="169"/>
      <c r="UNP47" s="169"/>
      <c r="UNQ47" s="169"/>
      <c r="UNR47" s="169"/>
      <c r="UNS47" s="169"/>
      <c r="UNT47" s="169"/>
      <c r="UNU47" s="169"/>
      <c r="UNV47" s="169"/>
      <c r="UNW47" s="169"/>
      <c r="UNX47" s="169"/>
      <c r="UNY47" s="169"/>
      <c r="UNZ47" s="169"/>
      <c r="UOA47" s="169"/>
      <c r="UOB47" s="169"/>
      <c r="UOC47" s="169"/>
      <c r="UOD47" s="169"/>
      <c r="UOE47" s="169"/>
      <c r="UOF47" s="169"/>
      <c r="UOG47" s="169"/>
      <c r="UOH47" s="169"/>
      <c r="UOI47" s="169"/>
      <c r="UOJ47" s="169"/>
      <c r="UOK47" s="169"/>
      <c r="UOL47" s="169"/>
      <c r="UOM47" s="169"/>
      <c r="UON47" s="169"/>
      <c r="UOO47" s="169"/>
      <c r="UOP47" s="169"/>
      <c r="UOQ47" s="169"/>
      <c r="UOR47" s="169"/>
      <c r="UOS47" s="169"/>
      <c r="UOT47" s="169"/>
      <c r="UOU47" s="169"/>
      <c r="UOV47" s="169"/>
      <c r="UOW47" s="169"/>
      <c r="UOX47" s="169"/>
      <c r="UOY47" s="169"/>
      <c r="UOZ47" s="169"/>
      <c r="UPA47" s="169"/>
      <c r="UPB47" s="169"/>
      <c r="UPC47" s="169"/>
      <c r="UPD47" s="169"/>
      <c r="UPE47" s="169"/>
      <c r="UPF47" s="169"/>
      <c r="UPG47" s="169"/>
      <c r="UPH47" s="169"/>
      <c r="UPI47" s="169"/>
      <c r="UPJ47" s="169"/>
      <c r="UPK47" s="169"/>
      <c r="UPL47" s="169"/>
      <c r="UPM47" s="169"/>
      <c r="UPN47" s="169"/>
      <c r="UPO47" s="169"/>
      <c r="UPP47" s="169"/>
      <c r="UPQ47" s="169"/>
      <c r="UPR47" s="169"/>
      <c r="UPS47" s="169"/>
      <c r="UPT47" s="169"/>
      <c r="UPU47" s="169"/>
      <c r="UPV47" s="169"/>
      <c r="UPW47" s="169"/>
      <c r="UPX47" s="169"/>
      <c r="UPY47" s="169"/>
      <c r="UPZ47" s="169"/>
      <c r="UQA47" s="169"/>
      <c r="UQB47" s="169"/>
      <c r="UQC47" s="169"/>
      <c r="UQD47" s="169"/>
      <c r="UQE47" s="169"/>
      <c r="UQF47" s="169"/>
      <c r="UQG47" s="169"/>
      <c r="UQH47" s="169"/>
      <c r="UQI47" s="169"/>
      <c r="UQJ47" s="169"/>
      <c r="UQK47" s="169"/>
      <c r="UQL47" s="169"/>
      <c r="UQM47" s="169"/>
      <c r="UQN47" s="169"/>
      <c r="UQO47" s="169"/>
      <c r="UQP47" s="169"/>
      <c r="UQQ47" s="169"/>
      <c r="UQR47" s="169"/>
      <c r="UQS47" s="169"/>
      <c r="UQT47" s="169"/>
      <c r="UQU47" s="169"/>
      <c r="UQV47" s="169"/>
      <c r="UQW47" s="169"/>
      <c r="UQX47" s="169"/>
      <c r="UQY47" s="169"/>
      <c r="UQZ47" s="169"/>
      <c r="URA47" s="169"/>
      <c r="URB47" s="169"/>
      <c r="URC47" s="169"/>
      <c r="URD47" s="169"/>
      <c r="URE47" s="169"/>
      <c r="URF47" s="169"/>
      <c r="URG47" s="169"/>
      <c r="URH47" s="169"/>
      <c r="URI47" s="169"/>
      <c r="URJ47" s="169"/>
      <c r="URK47" s="169"/>
      <c r="URL47" s="169"/>
      <c r="URM47" s="169"/>
      <c r="URN47" s="169"/>
      <c r="URO47" s="169"/>
      <c r="URP47" s="169"/>
      <c r="URQ47" s="169"/>
      <c r="URR47" s="169"/>
      <c r="URS47" s="169"/>
      <c r="URT47" s="169"/>
      <c r="URU47" s="169"/>
      <c r="URV47" s="169"/>
      <c r="URW47" s="169"/>
      <c r="URX47" s="169"/>
      <c r="URY47" s="169"/>
      <c r="URZ47" s="169"/>
      <c r="USA47" s="169"/>
      <c r="USB47" s="169"/>
      <c r="USC47" s="169"/>
      <c r="USD47" s="169"/>
      <c r="USE47" s="169"/>
      <c r="USF47" s="169"/>
      <c r="USG47" s="169"/>
      <c r="USH47" s="169"/>
      <c r="USI47" s="169"/>
      <c r="USJ47" s="169"/>
      <c r="USK47" s="169"/>
      <c r="USL47" s="169"/>
      <c r="USM47" s="169"/>
      <c r="USN47" s="169"/>
      <c r="USO47" s="169"/>
      <c r="USP47" s="169"/>
      <c r="USQ47" s="169"/>
      <c r="USR47" s="169"/>
      <c r="USS47" s="169"/>
      <c r="UST47" s="169"/>
      <c r="USU47" s="169"/>
      <c r="USV47" s="169"/>
      <c r="USW47" s="169"/>
      <c r="USX47" s="169"/>
      <c r="USY47" s="169"/>
      <c r="USZ47" s="169"/>
      <c r="UTA47" s="169"/>
      <c r="UTB47" s="169"/>
      <c r="UTC47" s="169"/>
      <c r="UTD47" s="169"/>
      <c r="UTE47" s="169"/>
      <c r="UTF47" s="169"/>
      <c r="UTG47" s="169"/>
      <c r="UTH47" s="169"/>
      <c r="UTI47" s="169"/>
      <c r="UTJ47" s="169"/>
      <c r="UTK47" s="169"/>
      <c r="UTL47" s="169"/>
      <c r="UTM47" s="169"/>
      <c r="UTN47" s="169"/>
      <c r="UTO47" s="169"/>
      <c r="UTP47" s="169"/>
      <c r="UTQ47" s="169"/>
      <c r="UTR47" s="169"/>
      <c r="UTS47" s="169"/>
      <c r="UTT47" s="169"/>
      <c r="UTU47" s="169"/>
      <c r="UTV47" s="169"/>
      <c r="UTW47" s="169"/>
      <c r="UTX47" s="169"/>
      <c r="UTY47" s="169"/>
      <c r="UTZ47" s="169"/>
      <c r="UUA47" s="169"/>
      <c r="UUB47" s="169"/>
      <c r="UUC47" s="169"/>
      <c r="UUD47" s="169"/>
      <c r="UUE47" s="169"/>
      <c r="UUF47" s="169"/>
      <c r="UUG47" s="169"/>
      <c r="UUH47" s="169"/>
      <c r="UUI47" s="169"/>
      <c r="UUJ47" s="169"/>
      <c r="UUK47" s="169"/>
      <c r="UUL47" s="169"/>
      <c r="UUM47" s="169"/>
      <c r="UUN47" s="169"/>
      <c r="UUO47" s="169"/>
      <c r="UUP47" s="169"/>
      <c r="UUQ47" s="169"/>
      <c r="UUR47" s="169"/>
      <c r="UUS47" s="169"/>
      <c r="UUT47" s="169"/>
      <c r="UUU47" s="169"/>
      <c r="UUV47" s="169"/>
      <c r="UUW47" s="169"/>
      <c r="UUX47" s="169"/>
      <c r="UUY47" s="169"/>
      <c r="UUZ47" s="169"/>
      <c r="UVA47" s="169"/>
      <c r="UVB47" s="169"/>
      <c r="UVC47" s="169"/>
      <c r="UVD47" s="169"/>
      <c r="UVE47" s="169"/>
      <c r="UVF47" s="169"/>
      <c r="UVG47" s="169"/>
      <c r="UVH47" s="169"/>
      <c r="UVI47" s="169"/>
      <c r="UVJ47" s="169"/>
      <c r="UVK47" s="169"/>
      <c r="UVL47" s="169"/>
      <c r="UVM47" s="169"/>
      <c r="UVN47" s="169"/>
      <c r="UVO47" s="169"/>
      <c r="UVP47" s="169"/>
      <c r="UVQ47" s="169"/>
      <c r="UVR47" s="169"/>
      <c r="UVS47" s="169"/>
      <c r="UVT47" s="169"/>
      <c r="UVU47" s="169"/>
      <c r="UVV47" s="169"/>
      <c r="UVW47" s="169"/>
      <c r="UVX47" s="169"/>
      <c r="UVY47" s="169"/>
      <c r="UVZ47" s="169"/>
      <c r="UWA47" s="169"/>
      <c r="UWB47" s="169"/>
      <c r="UWC47" s="169"/>
      <c r="UWD47" s="169"/>
      <c r="UWE47" s="169"/>
      <c r="UWF47" s="169"/>
      <c r="UWG47" s="169"/>
      <c r="UWH47" s="169"/>
      <c r="UWI47" s="169"/>
      <c r="UWJ47" s="169"/>
      <c r="UWK47" s="169"/>
      <c r="UWL47" s="169"/>
      <c r="UWM47" s="169"/>
      <c r="UWN47" s="169"/>
      <c r="UWO47" s="169"/>
      <c r="UWP47" s="169"/>
      <c r="UWQ47" s="169"/>
      <c r="UWR47" s="169"/>
      <c r="UWS47" s="169"/>
      <c r="UWT47" s="169"/>
      <c r="UWU47" s="169"/>
      <c r="UWV47" s="169"/>
      <c r="UWW47" s="169"/>
      <c r="UWX47" s="169"/>
      <c r="UWY47" s="169"/>
      <c r="UWZ47" s="169"/>
      <c r="UXA47" s="169"/>
      <c r="UXB47" s="169"/>
      <c r="UXC47" s="169"/>
      <c r="UXD47" s="169"/>
      <c r="UXE47" s="169"/>
      <c r="UXF47" s="169"/>
      <c r="UXG47" s="169"/>
      <c r="UXH47" s="169"/>
      <c r="UXI47" s="169"/>
      <c r="UXJ47" s="169"/>
      <c r="UXK47" s="169"/>
      <c r="UXL47" s="169"/>
      <c r="UXM47" s="169"/>
      <c r="UXN47" s="169"/>
      <c r="UXO47" s="169"/>
      <c r="UXP47" s="169"/>
      <c r="UXQ47" s="169"/>
      <c r="UXR47" s="169"/>
      <c r="UXS47" s="169"/>
      <c r="UXT47" s="169"/>
      <c r="UXU47" s="169"/>
      <c r="UXV47" s="169"/>
      <c r="UXW47" s="169"/>
      <c r="UXX47" s="169"/>
      <c r="UXY47" s="169"/>
      <c r="UXZ47" s="169"/>
      <c r="UYA47" s="169"/>
      <c r="UYB47" s="169"/>
      <c r="UYC47" s="169"/>
      <c r="UYD47" s="169"/>
      <c r="UYE47" s="169"/>
      <c r="UYF47" s="169"/>
      <c r="UYG47" s="169"/>
      <c r="UYH47" s="169"/>
      <c r="UYI47" s="169"/>
      <c r="UYJ47" s="169"/>
      <c r="UYK47" s="169"/>
      <c r="UYL47" s="169"/>
      <c r="UYM47" s="169"/>
      <c r="UYN47" s="169"/>
      <c r="UYO47" s="169"/>
      <c r="UYP47" s="169"/>
      <c r="UYQ47" s="169"/>
      <c r="UYR47" s="169"/>
      <c r="UYS47" s="169"/>
      <c r="UYT47" s="169"/>
      <c r="UYU47" s="169"/>
      <c r="UYV47" s="169"/>
      <c r="UYW47" s="169"/>
      <c r="UYX47" s="169"/>
      <c r="UYY47" s="169"/>
      <c r="UYZ47" s="169"/>
      <c r="UZA47" s="169"/>
      <c r="UZB47" s="169"/>
      <c r="UZC47" s="169"/>
      <c r="UZD47" s="169"/>
      <c r="UZE47" s="169"/>
      <c r="UZF47" s="169"/>
      <c r="UZG47" s="169"/>
      <c r="UZH47" s="169"/>
      <c r="UZI47" s="169"/>
      <c r="UZJ47" s="169"/>
      <c r="UZK47" s="169"/>
      <c r="UZL47" s="169"/>
      <c r="UZM47" s="169"/>
      <c r="UZN47" s="169"/>
      <c r="UZO47" s="169"/>
      <c r="UZP47" s="169"/>
      <c r="UZQ47" s="169"/>
      <c r="UZR47" s="169"/>
      <c r="UZS47" s="169"/>
      <c r="UZT47" s="169"/>
      <c r="UZU47" s="169"/>
      <c r="UZV47" s="169"/>
      <c r="UZW47" s="169"/>
      <c r="UZX47" s="169"/>
      <c r="UZY47" s="169"/>
      <c r="UZZ47" s="169"/>
      <c r="VAA47" s="169"/>
      <c r="VAB47" s="169"/>
      <c r="VAC47" s="169"/>
      <c r="VAD47" s="169"/>
      <c r="VAE47" s="169"/>
      <c r="VAF47" s="169"/>
      <c r="VAG47" s="169"/>
      <c r="VAH47" s="169"/>
      <c r="VAI47" s="169"/>
      <c r="VAJ47" s="169"/>
      <c r="VAK47" s="169"/>
      <c r="VAL47" s="169"/>
      <c r="VAM47" s="169"/>
      <c r="VAN47" s="169"/>
      <c r="VAO47" s="169"/>
      <c r="VAP47" s="169"/>
      <c r="VAQ47" s="169"/>
      <c r="VAR47" s="169"/>
      <c r="VAS47" s="169"/>
      <c r="VAT47" s="169"/>
      <c r="VAU47" s="169"/>
      <c r="VAV47" s="169"/>
      <c r="VAW47" s="169"/>
      <c r="VAX47" s="169"/>
      <c r="VAY47" s="169"/>
      <c r="VAZ47" s="169"/>
      <c r="VBA47" s="169"/>
      <c r="VBB47" s="169"/>
      <c r="VBC47" s="169"/>
      <c r="VBD47" s="169"/>
      <c r="VBE47" s="169"/>
      <c r="VBF47" s="169"/>
      <c r="VBG47" s="169"/>
      <c r="VBH47" s="169"/>
      <c r="VBI47" s="169"/>
      <c r="VBJ47" s="169"/>
      <c r="VBK47" s="169"/>
      <c r="VBL47" s="169"/>
      <c r="VBM47" s="169"/>
      <c r="VBN47" s="169"/>
      <c r="VBO47" s="169"/>
      <c r="VBP47" s="169"/>
      <c r="VBQ47" s="169"/>
      <c r="VBR47" s="169"/>
      <c r="VBS47" s="169"/>
      <c r="VBT47" s="169"/>
      <c r="VBU47" s="169"/>
      <c r="VBV47" s="169"/>
      <c r="VBW47" s="169"/>
      <c r="VBX47" s="169"/>
      <c r="VBY47" s="169"/>
      <c r="VBZ47" s="169"/>
      <c r="VCA47" s="169"/>
      <c r="VCB47" s="169"/>
      <c r="VCC47" s="169"/>
      <c r="VCD47" s="169"/>
      <c r="VCE47" s="169"/>
      <c r="VCF47" s="169"/>
      <c r="VCG47" s="169"/>
      <c r="VCH47" s="169"/>
      <c r="VCI47" s="169"/>
      <c r="VCJ47" s="169"/>
      <c r="VCK47" s="169"/>
      <c r="VCL47" s="169"/>
      <c r="VCM47" s="169"/>
      <c r="VCN47" s="169"/>
      <c r="VCO47" s="169"/>
      <c r="VCP47" s="169"/>
      <c r="VCQ47" s="169"/>
      <c r="VCR47" s="169"/>
      <c r="VCS47" s="169"/>
      <c r="VCT47" s="169"/>
      <c r="VCU47" s="169"/>
      <c r="VCV47" s="169"/>
      <c r="VCW47" s="169"/>
      <c r="VCX47" s="169"/>
      <c r="VCY47" s="169"/>
      <c r="VCZ47" s="169"/>
      <c r="VDA47" s="169"/>
      <c r="VDB47" s="169"/>
      <c r="VDC47" s="169"/>
      <c r="VDD47" s="169"/>
      <c r="VDE47" s="169"/>
      <c r="VDF47" s="169"/>
      <c r="VDG47" s="169"/>
      <c r="VDH47" s="169"/>
      <c r="VDI47" s="169"/>
      <c r="VDJ47" s="169"/>
      <c r="VDK47" s="169"/>
      <c r="VDL47" s="169"/>
      <c r="VDM47" s="169"/>
      <c r="VDN47" s="169"/>
      <c r="VDO47" s="169"/>
      <c r="VDP47" s="169"/>
      <c r="VDQ47" s="169"/>
      <c r="VDR47" s="169"/>
      <c r="VDS47" s="169"/>
      <c r="VDT47" s="169"/>
      <c r="VDU47" s="169"/>
      <c r="VDV47" s="169"/>
      <c r="VDW47" s="169"/>
      <c r="VDX47" s="169"/>
      <c r="VDY47" s="169"/>
      <c r="VDZ47" s="169"/>
      <c r="VEA47" s="169"/>
      <c r="VEB47" s="169"/>
      <c r="VEC47" s="169"/>
      <c r="VED47" s="169"/>
      <c r="VEE47" s="169"/>
      <c r="VEF47" s="169"/>
      <c r="VEG47" s="169"/>
      <c r="VEH47" s="169"/>
      <c r="VEI47" s="169"/>
      <c r="VEJ47" s="169"/>
      <c r="VEK47" s="169"/>
      <c r="VEL47" s="169"/>
      <c r="VEM47" s="169"/>
      <c r="VEN47" s="169"/>
      <c r="VEO47" s="169"/>
      <c r="VEP47" s="169"/>
      <c r="VEQ47" s="169"/>
      <c r="VER47" s="169"/>
      <c r="VES47" s="169"/>
      <c r="VET47" s="169"/>
      <c r="VEU47" s="169"/>
      <c r="VEV47" s="169"/>
      <c r="VEW47" s="169"/>
      <c r="VEX47" s="169"/>
      <c r="VEY47" s="169"/>
      <c r="VEZ47" s="169"/>
      <c r="VFA47" s="169"/>
      <c r="VFB47" s="169"/>
      <c r="VFC47" s="169"/>
      <c r="VFD47" s="169"/>
      <c r="VFE47" s="169"/>
      <c r="VFF47" s="169"/>
      <c r="VFG47" s="169"/>
      <c r="VFH47" s="169"/>
      <c r="VFI47" s="169"/>
      <c r="VFJ47" s="169"/>
      <c r="VFK47" s="169"/>
      <c r="VFL47" s="169"/>
      <c r="VFM47" s="169"/>
      <c r="VFN47" s="169"/>
      <c r="VFO47" s="169"/>
      <c r="VFP47" s="169"/>
      <c r="VFQ47" s="169"/>
      <c r="VFR47" s="169"/>
      <c r="VFS47" s="169"/>
      <c r="VFT47" s="169"/>
      <c r="VFU47" s="169"/>
      <c r="VFV47" s="169"/>
      <c r="VFW47" s="169"/>
      <c r="VFX47" s="169"/>
      <c r="VFY47" s="169"/>
      <c r="VFZ47" s="169"/>
      <c r="VGA47" s="169"/>
      <c r="VGB47" s="169"/>
      <c r="VGC47" s="169"/>
      <c r="VGD47" s="169"/>
      <c r="VGE47" s="169"/>
      <c r="VGF47" s="169"/>
      <c r="VGG47" s="169"/>
      <c r="VGH47" s="169"/>
      <c r="VGI47" s="169"/>
      <c r="VGJ47" s="169"/>
      <c r="VGK47" s="169"/>
      <c r="VGL47" s="169"/>
      <c r="VGM47" s="169"/>
      <c r="VGN47" s="169"/>
      <c r="VGO47" s="169"/>
      <c r="VGP47" s="169"/>
      <c r="VGQ47" s="169"/>
      <c r="VGR47" s="169"/>
      <c r="VGS47" s="169"/>
      <c r="VGT47" s="169"/>
      <c r="VGU47" s="169"/>
      <c r="VGV47" s="169"/>
      <c r="VGW47" s="169"/>
      <c r="VGX47" s="169"/>
      <c r="VGY47" s="169"/>
      <c r="VGZ47" s="169"/>
      <c r="VHA47" s="169"/>
      <c r="VHB47" s="169"/>
      <c r="VHC47" s="169"/>
      <c r="VHD47" s="169"/>
      <c r="VHE47" s="169"/>
      <c r="VHF47" s="169"/>
      <c r="VHG47" s="169"/>
      <c r="VHH47" s="169"/>
      <c r="VHI47" s="169"/>
      <c r="VHJ47" s="169"/>
      <c r="VHK47" s="169"/>
      <c r="VHL47" s="169"/>
      <c r="VHM47" s="169"/>
      <c r="VHN47" s="169"/>
      <c r="VHO47" s="169"/>
      <c r="VHP47" s="169"/>
      <c r="VHQ47" s="169"/>
      <c r="VHR47" s="169"/>
      <c r="VHS47" s="169"/>
      <c r="VHT47" s="169"/>
      <c r="VHU47" s="169"/>
      <c r="VHV47" s="169"/>
      <c r="VHW47" s="169"/>
      <c r="VHX47" s="169"/>
      <c r="VHY47" s="169"/>
      <c r="VHZ47" s="169"/>
      <c r="VIA47" s="169"/>
      <c r="VIB47" s="169"/>
      <c r="VIC47" s="169"/>
      <c r="VID47" s="169"/>
      <c r="VIE47" s="169"/>
      <c r="VIF47" s="169"/>
      <c r="VIG47" s="169"/>
      <c r="VIH47" s="169"/>
      <c r="VII47" s="169"/>
      <c r="VIJ47" s="169"/>
      <c r="VIK47" s="169"/>
      <c r="VIL47" s="169"/>
      <c r="VIM47" s="169"/>
      <c r="VIN47" s="169"/>
      <c r="VIO47" s="169"/>
      <c r="VIP47" s="169"/>
      <c r="VIQ47" s="169"/>
      <c r="VIR47" s="169"/>
      <c r="VIS47" s="169"/>
      <c r="VIT47" s="169"/>
      <c r="VIU47" s="169"/>
      <c r="VIV47" s="169"/>
      <c r="VIW47" s="169"/>
      <c r="VIX47" s="169"/>
      <c r="VIY47" s="169"/>
      <c r="VIZ47" s="169"/>
      <c r="VJA47" s="169"/>
      <c r="VJB47" s="169"/>
      <c r="VJC47" s="169"/>
      <c r="VJD47" s="169"/>
      <c r="VJE47" s="169"/>
      <c r="VJF47" s="169"/>
      <c r="VJG47" s="169"/>
      <c r="VJH47" s="169"/>
      <c r="VJI47" s="169"/>
      <c r="VJJ47" s="169"/>
      <c r="VJK47" s="169"/>
      <c r="VJL47" s="169"/>
      <c r="VJM47" s="169"/>
      <c r="VJN47" s="169"/>
      <c r="VJO47" s="169"/>
      <c r="VJP47" s="169"/>
      <c r="VJQ47" s="169"/>
      <c r="VJR47" s="169"/>
      <c r="VJS47" s="169"/>
      <c r="VJT47" s="169"/>
      <c r="VJU47" s="169"/>
      <c r="VJV47" s="169"/>
      <c r="VJW47" s="169"/>
      <c r="VJX47" s="169"/>
      <c r="VJY47" s="169"/>
      <c r="VJZ47" s="169"/>
      <c r="VKA47" s="169"/>
      <c r="VKB47" s="169"/>
      <c r="VKC47" s="169"/>
      <c r="VKD47" s="169"/>
      <c r="VKE47" s="169"/>
      <c r="VKF47" s="169"/>
      <c r="VKG47" s="169"/>
      <c r="VKH47" s="169"/>
      <c r="VKI47" s="169"/>
      <c r="VKJ47" s="169"/>
      <c r="VKK47" s="169"/>
      <c r="VKL47" s="169"/>
      <c r="VKM47" s="169"/>
      <c r="VKN47" s="169"/>
      <c r="VKO47" s="169"/>
      <c r="VKP47" s="169"/>
      <c r="VKQ47" s="169"/>
      <c r="VKR47" s="169"/>
      <c r="VKS47" s="169"/>
      <c r="VKT47" s="169"/>
      <c r="VKU47" s="169"/>
      <c r="VKV47" s="169"/>
      <c r="VKW47" s="169"/>
      <c r="VKX47" s="169"/>
      <c r="VKY47" s="169"/>
      <c r="VKZ47" s="169"/>
      <c r="VLA47" s="169"/>
      <c r="VLB47" s="169"/>
      <c r="VLC47" s="169"/>
      <c r="VLD47" s="169"/>
      <c r="VLE47" s="169"/>
      <c r="VLF47" s="169"/>
      <c r="VLG47" s="169"/>
      <c r="VLH47" s="169"/>
      <c r="VLI47" s="169"/>
      <c r="VLJ47" s="169"/>
      <c r="VLK47" s="169"/>
      <c r="VLL47" s="169"/>
      <c r="VLM47" s="169"/>
      <c r="VLN47" s="169"/>
      <c r="VLO47" s="169"/>
      <c r="VLP47" s="169"/>
      <c r="VLQ47" s="169"/>
      <c r="VLR47" s="169"/>
      <c r="VLS47" s="169"/>
      <c r="VLT47" s="169"/>
      <c r="VLU47" s="169"/>
      <c r="VLV47" s="169"/>
      <c r="VLW47" s="169"/>
      <c r="VLX47" s="169"/>
      <c r="VLY47" s="169"/>
      <c r="VLZ47" s="169"/>
      <c r="VMA47" s="169"/>
      <c r="VMB47" s="169"/>
      <c r="VMC47" s="169"/>
      <c r="VMD47" s="169"/>
      <c r="VME47" s="169"/>
      <c r="VMF47" s="169"/>
      <c r="VMG47" s="169"/>
      <c r="VMH47" s="169"/>
      <c r="VMI47" s="169"/>
      <c r="VMJ47" s="169"/>
      <c r="VMK47" s="169"/>
      <c r="VML47" s="169"/>
      <c r="VMM47" s="169"/>
      <c r="VMN47" s="169"/>
      <c r="VMO47" s="169"/>
      <c r="VMP47" s="169"/>
      <c r="VMQ47" s="169"/>
      <c r="VMR47" s="169"/>
      <c r="VMS47" s="169"/>
      <c r="VMT47" s="169"/>
      <c r="VMU47" s="169"/>
      <c r="VMV47" s="169"/>
      <c r="VMW47" s="169"/>
      <c r="VMX47" s="169"/>
      <c r="VMY47" s="169"/>
      <c r="VMZ47" s="169"/>
      <c r="VNA47" s="169"/>
      <c r="VNB47" s="169"/>
      <c r="VNC47" s="169"/>
      <c r="VND47" s="169"/>
      <c r="VNE47" s="169"/>
      <c r="VNF47" s="169"/>
      <c r="VNG47" s="169"/>
      <c r="VNH47" s="169"/>
      <c r="VNI47" s="169"/>
      <c r="VNJ47" s="169"/>
      <c r="VNK47" s="169"/>
      <c r="VNL47" s="169"/>
      <c r="VNM47" s="169"/>
      <c r="VNN47" s="169"/>
      <c r="VNO47" s="169"/>
      <c r="VNP47" s="169"/>
      <c r="VNQ47" s="169"/>
      <c r="VNR47" s="169"/>
      <c r="VNS47" s="169"/>
      <c r="VNT47" s="169"/>
      <c r="VNU47" s="169"/>
      <c r="VNV47" s="169"/>
      <c r="VNW47" s="169"/>
      <c r="VNX47" s="169"/>
      <c r="VNY47" s="169"/>
      <c r="VNZ47" s="169"/>
      <c r="VOA47" s="169"/>
      <c r="VOB47" s="169"/>
      <c r="VOC47" s="169"/>
      <c r="VOD47" s="169"/>
      <c r="VOE47" s="169"/>
      <c r="VOF47" s="169"/>
      <c r="VOG47" s="169"/>
      <c r="VOH47" s="169"/>
      <c r="VOI47" s="169"/>
      <c r="VOJ47" s="169"/>
      <c r="VOK47" s="169"/>
      <c r="VOL47" s="169"/>
      <c r="VOM47" s="169"/>
      <c r="VON47" s="169"/>
      <c r="VOO47" s="169"/>
      <c r="VOP47" s="169"/>
      <c r="VOQ47" s="169"/>
      <c r="VOR47" s="169"/>
      <c r="VOS47" s="169"/>
      <c r="VOT47" s="169"/>
      <c r="VOU47" s="169"/>
      <c r="VOV47" s="169"/>
      <c r="VOW47" s="169"/>
      <c r="VOX47" s="169"/>
      <c r="VOY47" s="169"/>
      <c r="VOZ47" s="169"/>
      <c r="VPA47" s="169"/>
      <c r="VPB47" s="169"/>
      <c r="VPC47" s="169"/>
      <c r="VPD47" s="169"/>
      <c r="VPE47" s="169"/>
      <c r="VPF47" s="169"/>
      <c r="VPG47" s="169"/>
      <c r="VPH47" s="169"/>
      <c r="VPI47" s="169"/>
      <c r="VPJ47" s="169"/>
      <c r="VPK47" s="169"/>
      <c r="VPL47" s="169"/>
      <c r="VPM47" s="169"/>
      <c r="VPN47" s="169"/>
      <c r="VPO47" s="169"/>
      <c r="VPP47" s="169"/>
      <c r="VPQ47" s="169"/>
      <c r="VPR47" s="169"/>
      <c r="VPS47" s="169"/>
      <c r="VPT47" s="169"/>
      <c r="VPU47" s="169"/>
      <c r="VPV47" s="169"/>
      <c r="VPW47" s="169"/>
      <c r="VPX47" s="169"/>
      <c r="VPY47" s="169"/>
      <c r="VPZ47" s="169"/>
      <c r="VQA47" s="169"/>
      <c r="VQB47" s="169"/>
      <c r="VQC47" s="169"/>
      <c r="VQD47" s="169"/>
      <c r="VQE47" s="169"/>
      <c r="VQF47" s="169"/>
      <c r="VQG47" s="169"/>
      <c r="VQH47" s="169"/>
      <c r="VQI47" s="169"/>
      <c r="VQJ47" s="169"/>
      <c r="VQK47" s="169"/>
      <c r="VQL47" s="169"/>
      <c r="VQM47" s="169"/>
      <c r="VQN47" s="169"/>
      <c r="VQO47" s="169"/>
      <c r="VQP47" s="169"/>
      <c r="VQQ47" s="169"/>
      <c r="VQR47" s="169"/>
      <c r="VQS47" s="169"/>
      <c r="VQT47" s="169"/>
      <c r="VQU47" s="169"/>
      <c r="VQV47" s="169"/>
      <c r="VQW47" s="169"/>
      <c r="VQX47" s="169"/>
      <c r="VQY47" s="169"/>
      <c r="VQZ47" s="169"/>
      <c r="VRA47" s="169"/>
      <c r="VRB47" s="169"/>
      <c r="VRC47" s="169"/>
      <c r="VRD47" s="169"/>
      <c r="VRE47" s="169"/>
      <c r="VRF47" s="169"/>
      <c r="VRG47" s="169"/>
      <c r="VRH47" s="169"/>
      <c r="VRI47" s="169"/>
      <c r="VRJ47" s="169"/>
      <c r="VRK47" s="169"/>
      <c r="VRL47" s="169"/>
      <c r="VRM47" s="169"/>
      <c r="VRN47" s="169"/>
      <c r="VRO47" s="169"/>
      <c r="VRP47" s="169"/>
      <c r="VRQ47" s="169"/>
      <c r="VRR47" s="169"/>
      <c r="VRS47" s="169"/>
      <c r="VRT47" s="169"/>
      <c r="VRU47" s="169"/>
      <c r="VRV47" s="169"/>
      <c r="VRW47" s="169"/>
      <c r="VRX47" s="169"/>
      <c r="VRY47" s="169"/>
      <c r="VRZ47" s="169"/>
      <c r="VSA47" s="169"/>
      <c r="VSB47" s="169"/>
      <c r="VSC47" s="169"/>
      <c r="VSD47" s="169"/>
      <c r="VSE47" s="169"/>
      <c r="VSF47" s="169"/>
      <c r="VSG47" s="169"/>
      <c r="VSH47" s="169"/>
      <c r="VSI47" s="169"/>
      <c r="VSJ47" s="169"/>
      <c r="VSK47" s="169"/>
      <c r="VSL47" s="169"/>
      <c r="VSM47" s="169"/>
      <c r="VSN47" s="169"/>
      <c r="VSO47" s="169"/>
      <c r="VSP47" s="169"/>
      <c r="VSQ47" s="169"/>
      <c r="VSR47" s="169"/>
      <c r="VSS47" s="169"/>
      <c r="VST47" s="169"/>
      <c r="VSU47" s="169"/>
      <c r="VSV47" s="169"/>
      <c r="VSW47" s="169"/>
      <c r="VSX47" s="169"/>
      <c r="VSY47" s="169"/>
      <c r="VSZ47" s="169"/>
      <c r="VTA47" s="169"/>
      <c r="VTB47" s="169"/>
      <c r="VTC47" s="169"/>
      <c r="VTD47" s="169"/>
      <c r="VTE47" s="169"/>
      <c r="VTF47" s="169"/>
      <c r="VTG47" s="169"/>
      <c r="VTH47" s="169"/>
      <c r="VTI47" s="169"/>
      <c r="VTJ47" s="169"/>
      <c r="VTK47" s="169"/>
      <c r="VTL47" s="169"/>
      <c r="VTM47" s="169"/>
      <c r="VTN47" s="169"/>
      <c r="VTO47" s="169"/>
      <c r="VTP47" s="169"/>
      <c r="VTQ47" s="169"/>
      <c r="VTR47" s="169"/>
      <c r="VTS47" s="169"/>
      <c r="VTT47" s="169"/>
      <c r="VTU47" s="169"/>
      <c r="VTV47" s="169"/>
      <c r="VTW47" s="169"/>
      <c r="VTX47" s="169"/>
      <c r="VTY47" s="169"/>
      <c r="VTZ47" s="169"/>
      <c r="VUA47" s="169"/>
      <c r="VUB47" s="169"/>
      <c r="VUC47" s="169"/>
      <c r="VUD47" s="169"/>
      <c r="VUE47" s="169"/>
      <c r="VUF47" s="169"/>
      <c r="VUG47" s="169"/>
      <c r="VUH47" s="169"/>
      <c r="VUI47" s="169"/>
      <c r="VUJ47" s="169"/>
      <c r="VUK47" s="169"/>
      <c r="VUL47" s="169"/>
      <c r="VUM47" s="169"/>
      <c r="VUN47" s="169"/>
      <c r="VUO47" s="169"/>
      <c r="VUP47" s="169"/>
      <c r="VUQ47" s="169"/>
      <c r="VUR47" s="169"/>
      <c r="VUS47" s="169"/>
      <c r="VUT47" s="169"/>
      <c r="VUU47" s="169"/>
      <c r="VUV47" s="169"/>
      <c r="VUW47" s="169"/>
      <c r="VUX47" s="169"/>
      <c r="VUY47" s="169"/>
      <c r="VUZ47" s="169"/>
      <c r="VVA47" s="169"/>
      <c r="VVB47" s="169"/>
      <c r="VVC47" s="169"/>
      <c r="VVD47" s="169"/>
      <c r="VVE47" s="169"/>
      <c r="VVF47" s="169"/>
      <c r="VVG47" s="169"/>
      <c r="VVH47" s="169"/>
      <c r="VVI47" s="169"/>
      <c r="VVJ47" s="169"/>
      <c r="VVK47" s="169"/>
      <c r="VVL47" s="169"/>
      <c r="VVM47" s="169"/>
      <c r="VVN47" s="169"/>
      <c r="VVO47" s="169"/>
      <c r="VVP47" s="169"/>
      <c r="VVQ47" s="169"/>
      <c r="VVR47" s="169"/>
      <c r="VVS47" s="169"/>
      <c r="VVT47" s="169"/>
      <c r="VVU47" s="169"/>
      <c r="VVV47" s="169"/>
      <c r="VVW47" s="169"/>
      <c r="VVX47" s="169"/>
      <c r="VVY47" s="169"/>
      <c r="VVZ47" s="169"/>
      <c r="VWA47" s="169"/>
      <c r="VWB47" s="169"/>
      <c r="VWC47" s="169"/>
      <c r="VWD47" s="169"/>
      <c r="VWE47" s="169"/>
      <c r="VWF47" s="169"/>
      <c r="VWG47" s="169"/>
      <c r="VWH47" s="169"/>
      <c r="VWI47" s="169"/>
      <c r="VWJ47" s="169"/>
      <c r="VWK47" s="169"/>
      <c r="VWL47" s="169"/>
      <c r="VWM47" s="169"/>
      <c r="VWN47" s="169"/>
      <c r="VWO47" s="169"/>
      <c r="VWP47" s="169"/>
      <c r="VWQ47" s="169"/>
      <c r="VWR47" s="169"/>
      <c r="VWS47" s="169"/>
      <c r="VWT47" s="169"/>
      <c r="VWU47" s="169"/>
      <c r="VWV47" s="169"/>
      <c r="VWW47" s="169"/>
      <c r="VWX47" s="169"/>
      <c r="VWY47" s="169"/>
      <c r="VWZ47" s="169"/>
      <c r="VXA47" s="169"/>
      <c r="VXB47" s="169"/>
      <c r="VXC47" s="169"/>
      <c r="VXD47" s="169"/>
      <c r="VXE47" s="169"/>
      <c r="VXF47" s="169"/>
      <c r="VXG47" s="169"/>
      <c r="VXH47" s="169"/>
      <c r="VXI47" s="169"/>
      <c r="VXJ47" s="169"/>
      <c r="VXK47" s="169"/>
      <c r="VXL47" s="169"/>
      <c r="VXM47" s="169"/>
      <c r="VXN47" s="169"/>
      <c r="VXO47" s="169"/>
      <c r="VXP47" s="169"/>
      <c r="VXQ47" s="169"/>
      <c r="VXR47" s="169"/>
      <c r="VXS47" s="169"/>
      <c r="VXT47" s="169"/>
      <c r="VXU47" s="169"/>
      <c r="VXV47" s="169"/>
      <c r="VXW47" s="169"/>
      <c r="VXX47" s="169"/>
      <c r="VXY47" s="169"/>
      <c r="VXZ47" s="169"/>
      <c r="VYA47" s="169"/>
      <c r="VYB47" s="169"/>
      <c r="VYC47" s="169"/>
      <c r="VYD47" s="169"/>
      <c r="VYE47" s="169"/>
      <c r="VYF47" s="169"/>
      <c r="VYG47" s="169"/>
      <c r="VYH47" s="169"/>
      <c r="VYI47" s="169"/>
      <c r="VYJ47" s="169"/>
      <c r="VYK47" s="169"/>
      <c r="VYL47" s="169"/>
      <c r="VYM47" s="169"/>
      <c r="VYN47" s="169"/>
      <c r="VYO47" s="169"/>
      <c r="VYP47" s="169"/>
      <c r="VYQ47" s="169"/>
      <c r="VYR47" s="169"/>
      <c r="VYS47" s="169"/>
      <c r="VYT47" s="169"/>
      <c r="VYU47" s="169"/>
      <c r="VYV47" s="169"/>
      <c r="VYW47" s="169"/>
      <c r="VYX47" s="169"/>
      <c r="VYY47" s="169"/>
      <c r="VYZ47" s="169"/>
      <c r="VZA47" s="169"/>
      <c r="VZB47" s="169"/>
      <c r="VZC47" s="169"/>
      <c r="VZD47" s="169"/>
      <c r="VZE47" s="169"/>
      <c r="VZF47" s="169"/>
      <c r="VZG47" s="169"/>
      <c r="VZH47" s="169"/>
      <c r="VZI47" s="169"/>
      <c r="VZJ47" s="169"/>
      <c r="VZK47" s="169"/>
      <c r="VZL47" s="169"/>
      <c r="VZM47" s="169"/>
      <c r="VZN47" s="169"/>
      <c r="VZO47" s="169"/>
      <c r="VZP47" s="169"/>
      <c r="VZQ47" s="169"/>
      <c r="VZR47" s="169"/>
      <c r="VZS47" s="169"/>
      <c r="VZT47" s="169"/>
      <c r="VZU47" s="169"/>
      <c r="VZV47" s="169"/>
      <c r="VZW47" s="169"/>
      <c r="VZX47" s="169"/>
      <c r="VZY47" s="169"/>
      <c r="VZZ47" s="169"/>
      <c r="WAA47" s="169"/>
      <c r="WAB47" s="169"/>
      <c r="WAC47" s="169"/>
      <c r="WAD47" s="169"/>
      <c r="WAE47" s="169"/>
      <c r="WAF47" s="169"/>
      <c r="WAG47" s="169"/>
      <c r="WAH47" s="169"/>
      <c r="WAI47" s="169"/>
      <c r="WAJ47" s="169"/>
      <c r="WAK47" s="169"/>
      <c r="WAL47" s="169"/>
      <c r="WAM47" s="169"/>
      <c r="WAN47" s="169"/>
      <c r="WAO47" s="169"/>
      <c r="WAP47" s="169"/>
      <c r="WAQ47" s="169"/>
      <c r="WAR47" s="169"/>
      <c r="WAS47" s="169"/>
      <c r="WAT47" s="169"/>
      <c r="WAU47" s="169"/>
      <c r="WAV47" s="169"/>
      <c r="WAW47" s="169"/>
      <c r="WAX47" s="169"/>
      <c r="WAY47" s="169"/>
      <c r="WAZ47" s="169"/>
      <c r="WBA47" s="169"/>
      <c r="WBB47" s="169"/>
      <c r="WBC47" s="169"/>
      <c r="WBD47" s="169"/>
      <c r="WBE47" s="169"/>
      <c r="WBF47" s="169"/>
      <c r="WBG47" s="169"/>
      <c r="WBH47" s="169"/>
      <c r="WBI47" s="169"/>
      <c r="WBJ47" s="169"/>
      <c r="WBK47" s="169"/>
      <c r="WBL47" s="169"/>
      <c r="WBM47" s="169"/>
      <c r="WBN47" s="169"/>
      <c r="WBO47" s="169"/>
      <c r="WBP47" s="169"/>
      <c r="WBQ47" s="169"/>
      <c r="WBR47" s="169"/>
      <c r="WBS47" s="169"/>
      <c r="WBT47" s="169"/>
      <c r="WBU47" s="169"/>
      <c r="WBV47" s="169"/>
      <c r="WBW47" s="169"/>
      <c r="WBX47" s="169"/>
      <c r="WBY47" s="169"/>
      <c r="WBZ47" s="169"/>
      <c r="WCA47" s="169"/>
      <c r="WCB47" s="169"/>
      <c r="WCC47" s="169"/>
      <c r="WCD47" s="169"/>
      <c r="WCE47" s="169"/>
      <c r="WCF47" s="169"/>
      <c r="WCG47" s="169"/>
      <c r="WCH47" s="169"/>
      <c r="WCI47" s="169"/>
      <c r="WCJ47" s="169"/>
      <c r="WCK47" s="169"/>
      <c r="WCL47" s="169"/>
      <c r="WCM47" s="169"/>
      <c r="WCN47" s="169"/>
      <c r="WCO47" s="169"/>
      <c r="WCP47" s="169"/>
      <c r="WCQ47" s="169"/>
      <c r="WCR47" s="169"/>
      <c r="WCS47" s="169"/>
      <c r="WCT47" s="169"/>
      <c r="WCU47" s="169"/>
      <c r="WCV47" s="169"/>
      <c r="WCW47" s="169"/>
      <c r="WCX47" s="169"/>
      <c r="WCY47" s="169"/>
      <c r="WCZ47" s="169"/>
      <c r="WDA47" s="169"/>
      <c r="WDB47" s="169"/>
      <c r="WDC47" s="169"/>
      <c r="WDD47" s="169"/>
      <c r="WDE47" s="169"/>
      <c r="WDF47" s="169"/>
      <c r="WDG47" s="169"/>
      <c r="WDH47" s="169"/>
      <c r="WDI47" s="169"/>
      <c r="WDJ47" s="169"/>
      <c r="WDK47" s="169"/>
      <c r="WDL47" s="169"/>
      <c r="WDM47" s="169"/>
      <c r="WDN47" s="169"/>
      <c r="WDO47" s="169"/>
      <c r="WDP47" s="169"/>
      <c r="WDQ47" s="169"/>
      <c r="WDR47" s="169"/>
      <c r="WDS47" s="169"/>
      <c r="WDT47" s="169"/>
      <c r="WDU47" s="169"/>
      <c r="WDV47" s="169"/>
      <c r="WDW47" s="169"/>
      <c r="WDX47" s="169"/>
      <c r="WDY47" s="169"/>
      <c r="WDZ47" s="169"/>
      <c r="WEA47" s="169"/>
      <c r="WEB47" s="169"/>
      <c r="WEC47" s="169"/>
      <c r="WED47" s="169"/>
      <c r="WEE47" s="169"/>
      <c r="WEF47" s="169"/>
      <c r="WEG47" s="169"/>
      <c r="WEH47" s="169"/>
      <c r="WEI47" s="169"/>
      <c r="WEJ47" s="169"/>
      <c r="WEK47" s="169"/>
      <c r="WEL47" s="169"/>
      <c r="WEM47" s="169"/>
      <c r="WEN47" s="169"/>
      <c r="WEO47" s="169"/>
      <c r="WEP47" s="169"/>
      <c r="WEQ47" s="169"/>
      <c r="WER47" s="169"/>
      <c r="WES47" s="169"/>
      <c r="WET47" s="169"/>
      <c r="WEU47" s="169"/>
      <c r="WEV47" s="169"/>
      <c r="WEW47" s="169"/>
      <c r="WEX47" s="169"/>
      <c r="WEY47" s="169"/>
      <c r="WEZ47" s="169"/>
      <c r="WFA47" s="169"/>
      <c r="WFB47" s="169"/>
      <c r="WFC47" s="169"/>
      <c r="WFD47" s="169"/>
      <c r="WFE47" s="169"/>
      <c r="WFF47" s="169"/>
      <c r="WFG47" s="169"/>
      <c r="WFH47" s="169"/>
      <c r="WFI47" s="169"/>
      <c r="WFJ47" s="169"/>
      <c r="WFK47" s="169"/>
      <c r="WFL47" s="169"/>
      <c r="WFM47" s="169"/>
      <c r="WFN47" s="169"/>
      <c r="WFO47" s="169"/>
      <c r="WFP47" s="169"/>
      <c r="WFQ47" s="169"/>
      <c r="WFR47" s="169"/>
      <c r="WFS47" s="169"/>
      <c r="WFT47" s="169"/>
      <c r="WFU47" s="169"/>
      <c r="WFV47" s="169"/>
      <c r="WFW47" s="169"/>
      <c r="WFX47" s="169"/>
      <c r="WFY47" s="169"/>
      <c r="WFZ47" s="169"/>
      <c r="WGA47" s="169"/>
      <c r="WGB47" s="169"/>
      <c r="WGC47" s="169"/>
      <c r="WGD47" s="169"/>
      <c r="WGE47" s="169"/>
      <c r="WGF47" s="169"/>
      <c r="WGG47" s="169"/>
      <c r="WGH47" s="169"/>
      <c r="WGI47" s="169"/>
      <c r="WGJ47" s="169"/>
      <c r="WGK47" s="169"/>
      <c r="WGL47" s="169"/>
      <c r="WGM47" s="169"/>
      <c r="WGN47" s="169"/>
      <c r="WGO47" s="169"/>
      <c r="WGP47" s="169"/>
      <c r="WGQ47" s="169"/>
      <c r="WGR47" s="169"/>
      <c r="WGS47" s="169"/>
      <c r="WGT47" s="169"/>
      <c r="WGU47" s="169"/>
      <c r="WGV47" s="169"/>
      <c r="WGW47" s="169"/>
      <c r="WGX47" s="169"/>
      <c r="WGY47" s="169"/>
      <c r="WGZ47" s="169"/>
      <c r="WHA47" s="169"/>
      <c r="WHB47" s="169"/>
      <c r="WHC47" s="169"/>
      <c r="WHD47" s="169"/>
      <c r="WHE47" s="169"/>
      <c r="WHF47" s="169"/>
      <c r="WHG47" s="169"/>
      <c r="WHH47" s="169"/>
      <c r="WHI47" s="169"/>
      <c r="WHJ47" s="169"/>
      <c r="WHK47" s="169"/>
      <c r="WHL47" s="169"/>
      <c r="WHM47" s="169"/>
      <c r="WHN47" s="169"/>
      <c r="WHO47" s="169"/>
      <c r="WHP47" s="169"/>
      <c r="WHQ47" s="169"/>
      <c r="WHR47" s="169"/>
      <c r="WHS47" s="169"/>
      <c r="WHT47" s="169"/>
      <c r="WHU47" s="169"/>
      <c r="WHV47" s="169"/>
      <c r="WHW47" s="169"/>
      <c r="WHX47" s="169"/>
      <c r="WHY47" s="169"/>
      <c r="WHZ47" s="169"/>
      <c r="WIA47" s="169"/>
      <c r="WIB47" s="169"/>
      <c r="WIC47" s="169"/>
      <c r="WID47" s="169"/>
      <c r="WIE47" s="169"/>
      <c r="WIF47" s="169"/>
      <c r="WIG47" s="169"/>
      <c r="WIH47" s="169"/>
      <c r="WII47" s="169"/>
      <c r="WIJ47" s="169"/>
      <c r="WIK47" s="169"/>
      <c r="WIL47" s="169"/>
      <c r="WIM47" s="169"/>
      <c r="WIN47" s="169"/>
      <c r="WIO47" s="169"/>
      <c r="WIP47" s="169"/>
      <c r="WIQ47" s="169"/>
      <c r="WIR47" s="169"/>
      <c r="WIS47" s="169"/>
      <c r="WIT47" s="169"/>
      <c r="WIU47" s="169"/>
      <c r="WIV47" s="169"/>
      <c r="WIW47" s="169"/>
      <c r="WIX47" s="169"/>
      <c r="WIY47" s="169"/>
      <c r="WIZ47" s="169"/>
      <c r="WJA47" s="169"/>
      <c r="WJB47" s="169"/>
      <c r="WJC47" s="169"/>
      <c r="WJD47" s="169"/>
      <c r="WJE47" s="169"/>
      <c r="WJF47" s="169"/>
      <c r="WJG47" s="169"/>
      <c r="WJH47" s="169"/>
      <c r="WJI47" s="169"/>
      <c r="WJJ47" s="169"/>
      <c r="WJK47" s="169"/>
      <c r="WJL47" s="169"/>
      <c r="WJM47" s="169"/>
      <c r="WJN47" s="169"/>
      <c r="WJO47" s="169"/>
      <c r="WJP47" s="169"/>
      <c r="WJQ47" s="169"/>
      <c r="WJR47" s="169"/>
      <c r="WJS47" s="169"/>
      <c r="WJT47" s="169"/>
      <c r="WJU47" s="169"/>
      <c r="WJV47" s="169"/>
      <c r="WJW47" s="169"/>
      <c r="WJX47" s="169"/>
      <c r="WJY47" s="169"/>
      <c r="WJZ47" s="169"/>
      <c r="WKA47" s="169"/>
      <c r="WKB47" s="169"/>
      <c r="WKC47" s="169"/>
      <c r="WKD47" s="169"/>
      <c r="WKE47" s="169"/>
      <c r="WKF47" s="169"/>
      <c r="WKG47" s="169"/>
      <c r="WKH47" s="169"/>
      <c r="WKI47" s="169"/>
      <c r="WKJ47" s="169"/>
      <c r="WKK47" s="169"/>
      <c r="WKL47" s="169"/>
      <c r="WKM47" s="169"/>
      <c r="WKN47" s="169"/>
      <c r="WKO47" s="169"/>
      <c r="WKP47" s="169"/>
      <c r="WKQ47" s="169"/>
      <c r="WKR47" s="169"/>
      <c r="WKS47" s="169"/>
      <c r="WKT47" s="169"/>
      <c r="WKU47" s="169"/>
      <c r="WKV47" s="169"/>
      <c r="WKW47" s="169"/>
      <c r="WKX47" s="169"/>
      <c r="WKY47" s="169"/>
      <c r="WKZ47" s="169"/>
      <c r="WLA47" s="169"/>
      <c r="WLB47" s="169"/>
      <c r="WLC47" s="169"/>
      <c r="WLD47" s="169"/>
      <c r="WLE47" s="169"/>
      <c r="WLF47" s="169"/>
      <c r="WLG47" s="169"/>
      <c r="WLH47" s="169"/>
      <c r="WLI47" s="169"/>
      <c r="WLJ47" s="169"/>
      <c r="WLK47" s="169"/>
      <c r="WLL47" s="169"/>
      <c r="WLM47" s="169"/>
      <c r="WLN47" s="169"/>
      <c r="WLO47" s="169"/>
      <c r="WLP47" s="169"/>
      <c r="WLQ47" s="169"/>
      <c r="WLR47" s="169"/>
      <c r="WLS47" s="169"/>
      <c r="WLT47" s="169"/>
      <c r="WLU47" s="169"/>
      <c r="WLV47" s="169"/>
      <c r="WLW47" s="169"/>
      <c r="WLX47" s="169"/>
      <c r="WLY47" s="169"/>
      <c r="WLZ47" s="169"/>
      <c r="WMA47" s="169"/>
      <c r="WMB47" s="169"/>
      <c r="WMC47" s="169"/>
      <c r="WMD47" s="169"/>
      <c r="WME47" s="169"/>
      <c r="WMF47" s="169"/>
      <c r="WMG47" s="169"/>
      <c r="WMH47" s="169"/>
      <c r="WMI47" s="169"/>
      <c r="WMJ47" s="169"/>
      <c r="WMK47" s="169"/>
      <c r="WML47" s="169"/>
      <c r="WMM47" s="169"/>
      <c r="WMN47" s="169"/>
      <c r="WMO47" s="169"/>
      <c r="WMP47" s="169"/>
      <c r="WMQ47" s="169"/>
      <c r="WMR47" s="169"/>
      <c r="WMS47" s="169"/>
      <c r="WMT47" s="169"/>
      <c r="WMU47" s="169"/>
      <c r="WMV47" s="169"/>
      <c r="WMW47" s="169"/>
      <c r="WMX47" s="169"/>
      <c r="WMY47" s="169"/>
      <c r="WMZ47" s="169"/>
      <c r="WNA47" s="169"/>
      <c r="WNB47" s="169"/>
      <c r="WNC47" s="169"/>
      <c r="WND47" s="169"/>
      <c r="WNE47" s="169"/>
      <c r="WNF47" s="169"/>
      <c r="WNG47" s="169"/>
      <c r="WNH47" s="169"/>
      <c r="WNI47" s="169"/>
      <c r="WNJ47" s="169"/>
      <c r="WNK47" s="169"/>
      <c r="WNL47" s="169"/>
      <c r="WNM47" s="169"/>
      <c r="WNN47" s="169"/>
      <c r="WNO47" s="169"/>
      <c r="WNP47" s="169"/>
      <c r="WNQ47" s="169"/>
      <c r="WNR47" s="169"/>
      <c r="WNS47" s="169"/>
      <c r="WNT47" s="169"/>
      <c r="WNU47" s="169"/>
      <c r="WNV47" s="169"/>
      <c r="WNW47" s="169"/>
      <c r="WNX47" s="169"/>
      <c r="WNY47" s="169"/>
      <c r="WNZ47" s="169"/>
      <c r="WOA47" s="169"/>
      <c r="WOB47" s="169"/>
      <c r="WOC47" s="169"/>
      <c r="WOD47" s="169"/>
      <c r="WOE47" s="169"/>
      <c r="WOF47" s="169"/>
      <c r="WOG47" s="169"/>
      <c r="WOH47" s="169"/>
      <c r="WOI47" s="169"/>
      <c r="WOJ47" s="169"/>
      <c r="WOK47" s="169"/>
      <c r="WOL47" s="169"/>
      <c r="WOM47" s="169"/>
      <c r="WON47" s="169"/>
      <c r="WOO47" s="169"/>
      <c r="WOP47" s="169"/>
      <c r="WOQ47" s="169"/>
      <c r="WOR47" s="169"/>
      <c r="WOS47" s="169"/>
      <c r="WOT47" s="169"/>
      <c r="WOU47" s="169"/>
      <c r="WOV47" s="169"/>
      <c r="WOW47" s="169"/>
      <c r="WOX47" s="169"/>
      <c r="WOY47" s="169"/>
      <c r="WOZ47" s="169"/>
      <c r="WPA47" s="169"/>
      <c r="WPB47" s="169"/>
      <c r="WPC47" s="169"/>
      <c r="WPD47" s="169"/>
      <c r="WPE47" s="169"/>
      <c r="WPF47" s="169"/>
      <c r="WPG47" s="169"/>
      <c r="WPH47" s="169"/>
      <c r="WPI47" s="169"/>
      <c r="WPJ47" s="169"/>
      <c r="WPK47" s="169"/>
      <c r="WPL47" s="169"/>
      <c r="WPM47" s="169"/>
      <c r="WPN47" s="169"/>
      <c r="WPO47" s="169"/>
      <c r="WPP47" s="169"/>
      <c r="WPQ47" s="169"/>
      <c r="WPR47" s="169"/>
      <c r="WPS47" s="169"/>
      <c r="WPT47" s="169"/>
      <c r="WPU47" s="169"/>
      <c r="WPV47" s="169"/>
      <c r="WPW47" s="169"/>
      <c r="WPX47" s="169"/>
      <c r="WPY47" s="169"/>
      <c r="WPZ47" s="169"/>
      <c r="WQA47" s="169"/>
      <c r="WQB47" s="169"/>
      <c r="WQC47" s="169"/>
      <c r="WQD47" s="169"/>
      <c r="WQE47" s="169"/>
      <c r="WQF47" s="169"/>
      <c r="WQG47" s="169"/>
      <c r="WQH47" s="169"/>
      <c r="WQI47" s="169"/>
      <c r="WQJ47" s="169"/>
      <c r="WQK47" s="169"/>
      <c r="WQL47" s="169"/>
      <c r="WQM47" s="169"/>
      <c r="WQN47" s="169"/>
      <c r="WQO47" s="169"/>
      <c r="WQP47" s="169"/>
      <c r="WQQ47" s="169"/>
      <c r="WQR47" s="169"/>
      <c r="WQS47" s="169"/>
      <c r="WQT47" s="169"/>
      <c r="WQU47" s="169"/>
      <c r="WQV47" s="169"/>
      <c r="WQW47" s="169"/>
      <c r="WQX47" s="169"/>
      <c r="WQY47" s="169"/>
      <c r="WQZ47" s="169"/>
      <c r="WRA47" s="169"/>
      <c r="WRB47" s="169"/>
      <c r="WRC47" s="169"/>
      <c r="WRD47" s="169"/>
      <c r="WRE47" s="169"/>
      <c r="WRF47" s="169"/>
      <c r="WRG47" s="169"/>
      <c r="WRH47" s="169"/>
      <c r="WRI47" s="169"/>
      <c r="WRJ47" s="169"/>
      <c r="WRK47" s="169"/>
      <c r="WRL47" s="169"/>
      <c r="WRM47" s="169"/>
      <c r="WRN47" s="169"/>
      <c r="WRO47" s="169"/>
      <c r="WRP47" s="169"/>
      <c r="WRQ47" s="169"/>
      <c r="WRR47" s="169"/>
      <c r="WRS47" s="169"/>
      <c r="WRT47" s="169"/>
      <c r="WRU47" s="169"/>
      <c r="WRV47" s="169"/>
      <c r="WRW47" s="169"/>
      <c r="WRX47" s="169"/>
      <c r="WRY47" s="169"/>
      <c r="WRZ47" s="169"/>
      <c r="WSA47" s="169"/>
      <c r="WSB47" s="169"/>
      <c r="WSC47" s="169"/>
      <c r="WSD47" s="169"/>
      <c r="WSE47" s="169"/>
      <c r="WSF47" s="169"/>
      <c r="WSG47" s="169"/>
      <c r="WSH47" s="169"/>
      <c r="WSI47" s="169"/>
      <c r="WSJ47" s="169"/>
      <c r="WSK47" s="169"/>
      <c r="WSL47" s="169"/>
      <c r="WSM47" s="169"/>
      <c r="WSN47" s="169"/>
      <c r="WSO47" s="169"/>
      <c r="WSP47" s="169"/>
      <c r="WSQ47" s="169"/>
      <c r="WSR47" s="169"/>
      <c r="WSS47" s="169"/>
      <c r="WST47" s="169"/>
      <c r="WSU47" s="169"/>
      <c r="WSV47" s="169"/>
      <c r="WSW47" s="169"/>
      <c r="WSX47" s="169"/>
      <c r="WSY47" s="169"/>
      <c r="WSZ47" s="169"/>
      <c r="WTA47" s="169"/>
      <c r="WTB47" s="169"/>
      <c r="WTC47" s="169"/>
      <c r="WTD47" s="169"/>
      <c r="WTE47" s="169"/>
      <c r="WTF47" s="169"/>
      <c r="WTG47" s="169"/>
      <c r="WTH47" s="169"/>
      <c r="WTI47" s="169"/>
      <c r="WTJ47" s="169"/>
      <c r="WTK47" s="169"/>
      <c r="WTL47" s="169"/>
      <c r="WTM47" s="169"/>
      <c r="WTN47" s="169"/>
      <c r="WTO47" s="169"/>
      <c r="WTP47" s="169"/>
      <c r="WTQ47" s="169"/>
      <c r="WTR47" s="169"/>
      <c r="WTS47" s="169"/>
      <c r="WTT47" s="169"/>
      <c r="WTU47" s="169"/>
      <c r="WTV47" s="169"/>
      <c r="WTW47" s="169"/>
      <c r="WTX47" s="169"/>
      <c r="WTY47" s="169"/>
      <c r="WTZ47" s="169"/>
      <c r="WUA47" s="169"/>
      <c r="WUB47" s="169"/>
      <c r="WUC47" s="169"/>
      <c r="WUD47" s="169"/>
      <c r="WUE47" s="169"/>
      <c r="WUF47" s="169"/>
      <c r="WUG47" s="169"/>
      <c r="WUH47" s="169"/>
      <c r="WUI47" s="169"/>
      <c r="WUJ47" s="169"/>
      <c r="WUK47" s="169"/>
      <c r="WUL47" s="169"/>
      <c r="WUM47" s="169"/>
      <c r="WUN47" s="169"/>
      <c r="WUO47" s="169"/>
      <c r="WUP47" s="169"/>
      <c r="WUQ47" s="169"/>
      <c r="WUR47" s="169"/>
      <c r="WUS47" s="169"/>
      <c r="WUT47" s="169"/>
      <c r="WUU47" s="169"/>
      <c r="WUV47" s="169"/>
      <c r="WUW47" s="169"/>
      <c r="WUX47" s="169"/>
      <c r="WUY47" s="169"/>
      <c r="WUZ47" s="169"/>
      <c r="WVA47" s="169"/>
      <c r="WVB47" s="169"/>
      <c r="WVC47" s="169"/>
      <c r="WVD47" s="169"/>
      <c r="WVE47" s="169"/>
      <c r="WVF47" s="169"/>
      <c r="WVG47" s="169"/>
      <c r="WVH47" s="169"/>
      <c r="WVI47" s="169"/>
      <c r="WVJ47" s="169"/>
      <c r="WVK47" s="169"/>
      <c r="WVL47" s="169"/>
      <c r="WVM47" s="169"/>
      <c r="WVN47" s="169"/>
      <c r="WVO47" s="169"/>
      <c r="WVP47" s="169"/>
      <c r="WVQ47" s="169"/>
      <c r="WVR47" s="169"/>
      <c r="WVS47" s="169"/>
      <c r="WVT47" s="169"/>
      <c r="WVU47" s="169"/>
      <c r="WVV47" s="169"/>
      <c r="WVW47" s="169"/>
      <c r="WVX47" s="169"/>
      <c r="WVY47" s="169"/>
      <c r="WVZ47" s="169"/>
      <c r="WWA47" s="169"/>
      <c r="WWB47" s="169"/>
      <c r="WWC47" s="169"/>
      <c r="WWD47" s="169"/>
      <c r="WWE47" s="169"/>
      <c r="WWF47" s="169"/>
      <c r="WWG47" s="169"/>
      <c r="WWH47" s="169"/>
      <c r="WWI47" s="169"/>
      <c r="WWJ47" s="169"/>
      <c r="WWK47" s="169"/>
      <c r="WWL47" s="169"/>
      <c r="WWM47" s="169"/>
      <c r="WWN47" s="169"/>
      <c r="WWO47" s="169"/>
      <c r="WWP47" s="169"/>
      <c r="WWQ47" s="169"/>
      <c r="WWR47" s="169"/>
      <c r="WWS47" s="169"/>
      <c r="WWT47" s="169"/>
      <c r="WWU47" s="169"/>
      <c r="WWV47" s="169"/>
      <c r="WWW47" s="169"/>
      <c r="WWX47" s="169"/>
      <c r="WWY47" s="169"/>
      <c r="WWZ47" s="169"/>
      <c r="WXA47" s="169"/>
      <c r="WXB47" s="169"/>
      <c r="WXC47" s="169"/>
      <c r="WXD47" s="169"/>
      <c r="WXE47" s="169"/>
      <c r="WXF47" s="169"/>
      <c r="WXG47" s="169"/>
      <c r="WXH47" s="169"/>
      <c r="WXI47" s="169"/>
      <c r="WXJ47" s="169"/>
      <c r="WXK47" s="169"/>
      <c r="WXL47" s="169"/>
      <c r="WXM47" s="169"/>
      <c r="WXN47" s="169"/>
      <c r="WXO47" s="169"/>
      <c r="WXP47" s="169"/>
      <c r="WXQ47" s="169"/>
      <c r="WXR47" s="169"/>
      <c r="WXS47" s="169"/>
      <c r="WXT47" s="169"/>
      <c r="WXU47" s="169"/>
      <c r="WXV47" s="169"/>
      <c r="WXW47" s="169"/>
      <c r="WXX47" s="169"/>
      <c r="WXY47" s="169"/>
      <c r="WXZ47" s="169"/>
      <c r="WYA47" s="169"/>
      <c r="WYB47" s="169"/>
      <c r="WYC47" s="169"/>
      <c r="WYD47" s="169"/>
      <c r="WYE47" s="169"/>
      <c r="WYF47" s="169"/>
      <c r="WYG47" s="169"/>
      <c r="WYH47" s="169"/>
      <c r="WYI47" s="169"/>
      <c r="WYJ47" s="169"/>
      <c r="WYK47" s="169"/>
      <c r="WYL47" s="169"/>
      <c r="WYM47" s="169"/>
      <c r="WYN47" s="169"/>
      <c r="WYO47" s="169"/>
      <c r="WYP47" s="169"/>
      <c r="WYQ47" s="169"/>
      <c r="WYR47" s="169"/>
      <c r="WYS47" s="169"/>
      <c r="WYT47" s="169"/>
      <c r="WYU47" s="169"/>
      <c r="WYV47" s="169"/>
      <c r="WYW47" s="169"/>
      <c r="WYX47" s="169"/>
      <c r="WYY47" s="169"/>
      <c r="WYZ47" s="169"/>
      <c r="WZA47" s="169"/>
      <c r="WZB47" s="169"/>
      <c r="WZC47" s="169"/>
      <c r="WZD47" s="169"/>
      <c r="WZE47" s="169"/>
      <c r="WZF47" s="169"/>
      <c r="WZG47" s="169"/>
      <c r="WZH47" s="169"/>
      <c r="WZI47" s="169"/>
      <c r="WZJ47" s="169"/>
      <c r="WZK47" s="169"/>
      <c r="WZL47" s="169"/>
      <c r="WZM47" s="169"/>
      <c r="WZN47" s="169"/>
      <c r="WZO47" s="169"/>
      <c r="WZP47" s="169"/>
      <c r="WZQ47" s="169"/>
      <c r="WZR47" s="169"/>
      <c r="WZS47" s="169"/>
      <c r="WZT47" s="169"/>
      <c r="WZU47" s="169"/>
      <c r="WZV47" s="169"/>
      <c r="WZW47" s="169"/>
      <c r="WZX47" s="169"/>
      <c r="WZY47" s="169"/>
      <c r="WZZ47" s="169"/>
      <c r="XAA47" s="169"/>
      <c r="XAB47" s="169"/>
      <c r="XAC47" s="169"/>
      <c r="XAD47" s="169"/>
      <c r="XAE47" s="169"/>
      <c r="XAF47" s="169"/>
      <c r="XAG47" s="169"/>
      <c r="XAH47" s="169"/>
      <c r="XAI47" s="169"/>
      <c r="XAJ47" s="169"/>
      <c r="XAK47" s="169"/>
      <c r="XAL47" s="169"/>
      <c r="XAM47" s="169"/>
      <c r="XAN47" s="169"/>
      <c r="XAO47" s="169"/>
      <c r="XAP47" s="169"/>
      <c r="XAQ47" s="169"/>
      <c r="XAR47" s="169"/>
      <c r="XAS47" s="169"/>
      <c r="XAT47" s="169"/>
      <c r="XAU47" s="169"/>
      <c r="XAV47" s="169"/>
      <c r="XAW47" s="169"/>
      <c r="XAX47" s="169"/>
      <c r="XAY47" s="169"/>
      <c r="XAZ47" s="169"/>
      <c r="XBA47" s="169"/>
      <c r="XBB47" s="169"/>
      <c r="XBC47" s="169"/>
      <c r="XBD47" s="169"/>
      <c r="XBE47" s="169"/>
      <c r="XBF47" s="169"/>
      <c r="XBG47" s="169"/>
      <c r="XBH47" s="169"/>
      <c r="XBI47" s="169"/>
      <c r="XBJ47" s="169"/>
      <c r="XBK47" s="169"/>
      <c r="XBL47" s="169"/>
      <c r="XBM47" s="169"/>
      <c r="XBN47" s="169"/>
      <c r="XBO47" s="169"/>
      <c r="XBP47" s="169"/>
      <c r="XBQ47" s="169"/>
      <c r="XBR47" s="169"/>
      <c r="XBS47" s="169"/>
      <c r="XBT47" s="169"/>
      <c r="XBU47" s="169"/>
      <c r="XBV47" s="169"/>
      <c r="XBW47" s="169"/>
      <c r="XBX47" s="169"/>
      <c r="XBY47" s="169"/>
      <c r="XBZ47" s="169"/>
      <c r="XCA47" s="169"/>
      <c r="XCB47" s="169"/>
      <c r="XCC47" s="169"/>
      <c r="XCD47" s="169"/>
      <c r="XCE47" s="169"/>
      <c r="XCF47" s="169"/>
      <c r="XCG47" s="169"/>
      <c r="XCH47" s="169"/>
      <c r="XCI47" s="169"/>
      <c r="XCJ47" s="169"/>
      <c r="XCK47" s="169"/>
      <c r="XCL47" s="169"/>
      <c r="XCM47" s="169"/>
      <c r="XCN47" s="169"/>
      <c r="XCO47" s="169"/>
      <c r="XCP47" s="169"/>
      <c r="XCQ47" s="169"/>
      <c r="XCR47" s="169"/>
      <c r="XCS47" s="169"/>
      <c r="XCT47" s="169"/>
      <c r="XCU47" s="169"/>
      <c r="XCV47" s="169"/>
      <c r="XCW47" s="169"/>
      <c r="XCX47" s="169"/>
      <c r="XCY47" s="169"/>
      <c r="XCZ47" s="169"/>
      <c r="XDA47" s="169"/>
      <c r="XDB47" s="169"/>
      <c r="XDC47" s="169"/>
      <c r="XDD47" s="169"/>
      <c r="XDE47" s="169"/>
      <c r="XDF47" s="169"/>
      <c r="XDG47" s="169"/>
      <c r="XDH47" s="169"/>
      <c r="XDI47" s="169"/>
      <c r="XDJ47" s="169"/>
      <c r="XDK47" s="169"/>
      <c r="XDL47" s="169"/>
      <c r="XDM47" s="169"/>
      <c r="XDN47" s="169"/>
      <c r="XDO47" s="169"/>
      <c r="XDP47" s="169"/>
      <c r="XDQ47" s="169"/>
      <c r="XDR47" s="169"/>
      <c r="XDS47" s="169"/>
      <c r="XDT47" s="169"/>
      <c r="XDU47" s="169"/>
      <c r="XDV47" s="169"/>
      <c r="XDW47" s="169"/>
      <c r="XDX47" s="169"/>
      <c r="XDY47" s="169"/>
      <c r="XDZ47" s="169"/>
      <c r="XEA47" s="169"/>
      <c r="XEB47" s="169"/>
      <c r="XEC47" s="169"/>
      <c r="XED47" s="169"/>
      <c r="XEE47" s="169"/>
      <c r="XEF47" s="169"/>
      <c r="XEG47" s="169"/>
      <c r="XEH47" s="169"/>
      <c r="XEI47" s="169"/>
      <c r="XEJ47" s="169"/>
      <c r="XEK47" s="169"/>
      <c r="XEL47" s="169"/>
      <c r="XEM47" s="169"/>
      <c r="XEN47" s="169"/>
      <c r="XEO47" s="169"/>
      <c r="XEP47" s="169"/>
      <c r="XEQ47" s="169"/>
      <c r="XER47" s="169"/>
      <c r="XES47" s="169"/>
      <c r="XET47" s="169"/>
      <c r="XEU47" s="169"/>
      <c r="XEV47" s="169"/>
      <c r="XEW47" s="169"/>
      <c r="XEX47" s="169"/>
      <c r="XEY47" s="169"/>
      <c r="XEZ47" s="169"/>
      <c r="XFA47" s="169"/>
      <c r="XFB47" s="169"/>
      <c r="XFC47" s="169"/>
      <c r="XFD47" s="169"/>
    </row>
    <row r="48" spans="1:16384" s="171" customFormat="1" ht="30" customHeight="1">
      <c r="A48" s="327"/>
      <c r="B48" s="327"/>
      <c r="C48" s="327"/>
      <c r="D48" s="327"/>
      <c r="E48" s="327"/>
      <c r="F48" s="96"/>
      <c r="G48" s="96"/>
      <c r="H48" s="96"/>
      <c r="I48" s="99"/>
      <c r="J48" s="328"/>
      <c r="K48" s="328"/>
      <c r="L48" s="328"/>
      <c r="Q48" s="172"/>
      <c r="R48" s="172"/>
      <c r="S48" s="173"/>
      <c r="T48" s="173"/>
      <c r="U48" s="173"/>
      <c r="V48" s="173"/>
      <c r="W48" s="107"/>
      <c r="X48" s="107"/>
      <c r="Y48" s="174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169"/>
      <c r="DH48" s="169"/>
      <c r="DI48" s="169"/>
      <c r="DJ48" s="169"/>
      <c r="DK48" s="169"/>
      <c r="DL48" s="169"/>
      <c r="DM48" s="169"/>
      <c r="DN48" s="169"/>
      <c r="DO48" s="169"/>
      <c r="DP48" s="169"/>
      <c r="DQ48" s="169"/>
      <c r="DR48" s="169"/>
      <c r="DS48" s="169"/>
      <c r="DT48" s="169"/>
      <c r="DU48" s="169"/>
      <c r="DV48" s="169"/>
      <c r="DW48" s="169"/>
      <c r="DX48" s="169"/>
      <c r="DY48" s="169"/>
      <c r="DZ48" s="169"/>
      <c r="EA48" s="169"/>
      <c r="EB48" s="169"/>
      <c r="EC48" s="169"/>
      <c r="ED48" s="169"/>
      <c r="EE48" s="169"/>
      <c r="EF48" s="169"/>
      <c r="EG48" s="169"/>
      <c r="EH48" s="169"/>
      <c r="EI48" s="169"/>
      <c r="EJ48" s="169"/>
      <c r="EK48" s="169"/>
      <c r="EL48" s="169"/>
      <c r="EM48" s="169"/>
      <c r="EN48" s="169"/>
      <c r="EO48" s="169"/>
      <c r="EP48" s="169"/>
      <c r="EQ48" s="169"/>
      <c r="ER48" s="169"/>
      <c r="ES48" s="169"/>
      <c r="ET48" s="169"/>
      <c r="EU48" s="169"/>
      <c r="EV48" s="169"/>
      <c r="EW48" s="169"/>
      <c r="EX48" s="169"/>
      <c r="EY48" s="169"/>
      <c r="EZ48" s="169"/>
      <c r="FA48" s="169"/>
      <c r="FB48" s="169"/>
      <c r="FC48" s="169"/>
      <c r="FD48" s="169"/>
      <c r="FE48" s="169"/>
      <c r="FF48" s="169"/>
      <c r="FG48" s="169"/>
      <c r="FH48" s="169"/>
      <c r="FI48" s="169"/>
      <c r="FJ48" s="169"/>
      <c r="FK48" s="169"/>
      <c r="FL48" s="169"/>
      <c r="FM48" s="169"/>
      <c r="FN48" s="169"/>
      <c r="FO48" s="169"/>
      <c r="FP48" s="169"/>
      <c r="FQ48" s="169"/>
      <c r="FR48" s="169"/>
      <c r="FS48" s="169"/>
      <c r="FT48" s="169"/>
      <c r="FU48" s="169"/>
      <c r="FV48" s="169"/>
      <c r="FW48" s="169"/>
      <c r="FX48" s="169"/>
      <c r="FY48" s="169"/>
      <c r="FZ48" s="169"/>
      <c r="GA48" s="169"/>
      <c r="GB48" s="169"/>
      <c r="GC48" s="169"/>
      <c r="GD48" s="169"/>
      <c r="GE48" s="169"/>
      <c r="GF48" s="169"/>
      <c r="GG48" s="169"/>
      <c r="GH48" s="169"/>
      <c r="GI48" s="169"/>
      <c r="GJ48" s="169"/>
      <c r="GK48" s="169"/>
      <c r="GL48" s="169"/>
      <c r="GM48" s="169"/>
      <c r="GN48" s="169"/>
      <c r="GO48" s="169"/>
      <c r="GP48" s="169"/>
      <c r="GQ48" s="169"/>
      <c r="GR48" s="169"/>
      <c r="GS48" s="169"/>
      <c r="GT48" s="169"/>
      <c r="GU48" s="169"/>
      <c r="GV48" s="169"/>
      <c r="GW48" s="169"/>
      <c r="GX48" s="169"/>
      <c r="GY48" s="169"/>
      <c r="GZ48" s="169"/>
      <c r="HA48" s="169"/>
      <c r="HB48" s="169"/>
      <c r="HC48" s="169"/>
      <c r="HD48" s="169"/>
      <c r="HE48" s="169"/>
      <c r="HF48" s="169"/>
      <c r="HG48" s="169"/>
      <c r="HH48" s="169"/>
      <c r="HI48" s="169"/>
      <c r="HJ48" s="169"/>
      <c r="HK48" s="169"/>
      <c r="HL48" s="169"/>
      <c r="HM48" s="169"/>
      <c r="HN48" s="169"/>
      <c r="HO48" s="169"/>
      <c r="HP48" s="169"/>
      <c r="HQ48" s="169"/>
      <c r="HR48" s="169"/>
      <c r="HS48" s="169"/>
      <c r="HT48" s="169"/>
      <c r="HU48" s="169"/>
      <c r="HV48" s="169"/>
      <c r="HW48" s="169"/>
      <c r="HX48" s="169"/>
      <c r="HY48" s="169"/>
      <c r="HZ48" s="169"/>
      <c r="IA48" s="169"/>
      <c r="IB48" s="169"/>
      <c r="IC48" s="169"/>
      <c r="ID48" s="169"/>
      <c r="IE48" s="169"/>
      <c r="IF48" s="169"/>
      <c r="IG48" s="169"/>
      <c r="IH48" s="169"/>
      <c r="II48" s="169"/>
      <c r="IJ48" s="169"/>
      <c r="IK48" s="169"/>
      <c r="IL48" s="169"/>
      <c r="IM48" s="169"/>
      <c r="IN48" s="169"/>
      <c r="IO48" s="169"/>
      <c r="IP48" s="169"/>
      <c r="IQ48" s="169"/>
      <c r="IR48" s="169"/>
      <c r="IS48" s="169"/>
      <c r="IT48" s="169"/>
      <c r="IU48" s="169"/>
      <c r="IV48" s="169"/>
      <c r="IW48" s="169"/>
      <c r="IX48" s="169"/>
      <c r="IY48" s="169"/>
      <c r="IZ48" s="169"/>
      <c r="JA48" s="169"/>
      <c r="JB48" s="169"/>
      <c r="JC48" s="169"/>
      <c r="JD48" s="169"/>
      <c r="JE48" s="169"/>
      <c r="JF48" s="169"/>
      <c r="JG48" s="169"/>
      <c r="JH48" s="169"/>
      <c r="JI48" s="169"/>
      <c r="JJ48" s="169"/>
      <c r="JK48" s="169"/>
      <c r="JL48" s="169"/>
      <c r="JM48" s="169"/>
      <c r="JN48" s="169"/>
      <c r="JO48" s="169"/>
      <c r="JP48" s="169"/>
      <c r="JQ48" s="169"/>
      <c r="JR48" s="169"/>
      <c r="JS48" s="169"/>
      <c r="JT48" s="169"/>
      <c r="JU48" s="169"/>
      <c r="JV48" s="169"/>
      <c r="JW48" s="169"/>
      <c r="JX48" s="169"/>
      <c r="JY48" s="169"/>
      <c r="JZ48" s="169"/>
      <c r="KA48" s="169"/>
      <c r="KB48" s="169"/>
      <c r="KC48" s="169"/>
      <c r="KD48" s="169"/>
      <c r="KE48" s="169"/>
      <c r="KF48" s="169"/>
      <c r="KG48" s="169"/>
      <c r="KH48" s="169"/>
      <c r="KI48" s="169"/>
      <c r="KJ48" s="169"/>
      <c r="KK48" s="169"/>
      <c r="KL48" s="169"/>
      <c r="KM48" s="169"/>
      <c r="KN48" s="169"/>
      <c r="KO48" s="169"/>
      <c r="KP48" s="169"/>
      <c r="KQ48" s="169"/>
      <c r="KR48" s="169"/>
      <c r="KS48" s="169"/>
      <c r="KT48" s="169"/>
      <c r="KU48" s="169"/>
      <c r="KV48" s="169"/>
      <c r="KW48" s="169"/>
      <c r="KX48" s="169"/>
      <c r="KY48" s="169"/>
      <c r="KZ48" s="169"/>
      <c r="LA48" s="169"/>
      <c r="LB48" s="169"/>
      <c r="LC48" s="169"/>
      <c r="LD48" s="169"/>
      <c r="LE48" s="169"/>
      <c r="LF48" s="169"/>
      <c r="LG48" s="169"/>
      <c r="LH48" s="169"/>
      <c r="LI48" s="169"/>
      <c r="LJ48" s="169"/>
      <c r="LK48" s="169"/>
      <c r="LL48" s="169"/>
      <c r="LM48" s="169"/>
      <c r="LN48" s="169"/>
      <c r="LO48" s="169"/>
      <c r="LP48" s="169"/>
      <c r="LQ48" s="169"/>
      <c r="LR48" s="169"/>
      <c r="LS48" s="169"/>
      <c r="LT48" s="169"/>
      <c r="LU48" s="169"/>
      <c r="LV48" s="169"/>
      <c r="LW48" s="169"/>
      <c r="LX48" s="169"/>
      <c r="LY48" s="169"/>
      <c r="LZ48" s="169"/>
      <c r="MA48" s="169"/>
      <c r="MB48" s="169"/>
      <c r="MC48" s="169"/>
      <c r="MD48" s="169"/>
      <c r="ME48" s="169"/>
      <c r="MF48" s="169"/>
      <c r="MG48" s="169"/>
      <c r="MH48" s="169"/>
      <c r="MI48" s="169"/>
      <c r="MJ48" s="169"/>
      <c r="MK48" s="169"/>
      <c r="ML48" s="169"/>
      <c r="MM48" s="169"/>
      <c r="MN48" s="169"/>
      <c r="MO48" s="169"/>
      <c r="MP48" s="169"/>
      <c r="MQ48" s="169"/>
      <c r="MR48" s="169"/>
      <c r="MS48" s="169"/>
      <c r="MT48" s="169"/>
      <c r="MU48" s="169"/>
      <c r="MV48" s="169"/>
      <c r="MW48" s="169"/>
      <c r="MX48" s="169"/>
      <c r="MY48" s="169"/>
      <c r="MZ48" s="169"/>
      <c r="NA48" s="169"/>
      <c r="NB48" s="169"/>
      <c r="NC48" s="169"/>
      <c r="ND48" s="169"/>
      <c r="NE48" s="169"/>
      <c r="NF48" s="169"/>
      <c r="NG48" s="169"/>
      <c r="NH48" s="169"/>
      <c r="NI48" s="169"/>
      <c r="NJ48" s="169"/>
      <c r="NK48" s="169"/>
      <c r="NL48" s="169"/>
      <c r="NM48" s="169"/>
      <c r="NN48" s="169"/>
      <c r="NO48" s="169"/>
      <c r="NP48" s="169"/>
      <c r="NQ48" s="169"/>
      <c r="NR48" s="169"/>
      <c r="NS48" s="169"/>
      <c r="NT48" s="169"/>
      <c r="NU48" s="169"/>
      <c r="NV48" s="169"/>
      <c r="NW48" s="169"/>
      <c r="NX48" s="169"/>
      <c r="NY48" s="169"/>
      <c r="NZ48" s="169"/>
      <c r="OA48" s="169"/>
      <c r="OB48" s="169"/>
      <c r="OC48" s="169"/>
      <c r="OD48" s="169"/>
      <c r="OE48" s="169"/>
      <c r="OF48" s="169"/>
      <c r="OG48" s="169"/>
      <c r="OH48" s="169"/>
      <c r="OI48" s="169"/>
      <c r="OJ48" s="169"/>
      <c r="OK48" s="169"/>
      <c r="OL48" s="169"/>
      <c r="OM48" s="169"/>
      <c r="ON48" s="169"/>
      <c r="OO48" s="169"/>
      <c r="OP48" s="169"/>
      <c r="OQ48" s="169"/>
      <c r="OR48" s="169"/>
      <c r="OS48" s="169"/>
      <c r="OT48" s="169"/>
      <c r="OU48" s="169"/>
      <c r="OV48" s="169"/>
      <c r="OW48" s="169"/>
      <c r="OX48" s="169"/>
      <c r="OY48" s="169"/>
      <c r="OZ48" s="169"/>
      <c r="PA48" s="169"/>
      <c r="PB48" s="169"/>
      <c r="PC48" s="169"/>
      <c r="PD48" s="169"/>
      <c r="PE48" s="169"/>
      <c r="PF48" s="169"/>
      <c r="PG48" s="169"/>
      <c r="PH48" s="169"/>
      <c r="PI48" s="169"/>
      <c r="PJ48" s="169"/>
      <c r="PK48" s="169"/>
      <c r="PL48" s="169"/>
      <c r="PM48" s="169"/>
      <c r="PN48" s="169"/>
      <c r="PO48" s="169"/>
      <c r="PP48" s="169"/>
      <c r="PQ48" s="169"/>
      <c r="PR48" s="169"/>
      <c r="PS48" s="169"/>
      <c r="PT48" s="169"/>
      <c r="PU48" s="169"/>
      <c r="PV48" s="169"/>
      <c r="PW48" s="169"/>
      <c r="PX48" s="169"/>
      <c r="PY48" s="169"/>
      <c r="PZ48" s="169"/>
      <c r="QA48" s="169"/>
      <c r="QB48" s="169"/>
      <c r="QC48" s="169"/>
      <c r="QD48" s="169"/>
      <c r="QE48" s="169"/>
      <c r="QF48" s="169"/>
      <c r="QG48" s="169"/>
      <c r="QH48" s="169"/>
      <c r="QI48" s="169"/>
      <c r="QJ48" s="169"/>
      <c r="QK48" s="169"/>
      <c r="QL48" s="169"/>
      <c r="QM48" s="169"/>
      <c r="QN48" s="169"/>
      <c r="QO48" s="169"/>
      <c r="QP48" s="169"/>
      <c r="QQ48" s="169"/>
      <c r="QR48" s="169"/>
      <c r="QS48" s="169"/>
      <c r="QT48" s="169"/>
      <c r="QU48" s="169"/>
      <c r="QV48" s="169"/>
      <c r="QW48" s="169"/>
      <c r="QX48" s="169"/>
      <c r="QY48" s="169"/>
      <c r="QZ48" s="169"/>
      <c r="RA48" s="169"/>
      <c r="RB48" s="169"/>
      <c r="RC48" s="169"/>
      <c r="RD48" s="169"/>
      <c r="RE48" s="169"/>
      <c r="RF48" s="169"/>
      <c r="RG48" s="169"/>
      <c r="RH48" s="169"/>
      <c r="RI48" s="169"/>
      <c r="RJ48" s="169"/>
      <c r="RK48" s="169"/>
      <c r="RL48" s="169"/>
      <c r="RM48" s="169"/>
      <c r="RN48" s="169"/>
      <c r="RO48" s="169"/>
      <c r="RP48" s="169"/>
      <c r="RQ48" s="169"/>
      <c r="RR48" s="169"/>
      <c r="RS48" s="169"/>
      <c r="RT48" s="169"/>
      <c r="RU48" s="169"/>
      <c r="RV48" s="169"/>
      <c r="RW48" s="169"/>
      <c r="RX48" s="169"/>
      <c r="RY48" s="169"/>
      <c r="RZ48" s="169"/>
      <c r="SA48" s="169"/>
      <c r="SB48" s="169"/>
      <c r="SC48" s="169"/>
      <c r="SD48" s="169"/>
      <c r="SE48" s="169"/>
      <c r="SF48" s="169"/>
      <c r="SG48" s="169"/>
      <c r="SH48" s="169"/>
      <c r="SI48" s="169"/>
      <c r="SJ48" s="169"/>
      <c r="SK48" s="169"/>
      <c r="SL48" s="169"/>
      <c r="SM48" s="169"/>
      <c r="SN48" s="169"/>
      <c r="SO48" s="169"/>
      <c r="SP48" s="169"/>
      <c r="SQ48" s="169"/>
      <c r="SR48" s="169"/>
      <c r="SS48" s="169"/>
      <c r="ST48" s="169"/>
      <c r="SU48" s="169"/>
      <c r="SV48" s="169"/>
      <c r="SW48" s="169"/>
      <c r="SX48" s="169"/>
      <c r="SY48" s="169"/>
      <c r="SZ48" s="169"/>
      <c r="TA48" s="169"/>
      <c r="TB48" s="169"/>
      <c r="TC48" s="169"/>
      <c r="TD48" s="169"/>
      <c r="TE48" s="169"/>
      <c r="TF48" s="169"/>
      <c r="TG48" s="169"/>
      <c r="TH48" s="169"/>
      <c r="TI48" s="169"/>
      <c r="TJ48" s="169"/>
      <c r="TK48" s="169"/>
      <c r="TL48" s="169"/>
      <c r="TM48" s="169"/>
      <c r="TN48" s="169"/>
      <c r="TO48" s="169"/>
      <c r="TP48" s="169"/>
      <c r="TQ48" s="169"/>
      <c r="TR48" s="169"/>
      <c r="TS48" s="169"/>
      <c r="TT48" s="169"/>
      <c r="TU48" s="169"/>
      <c r="TV48" s="169"/>
      <c r="TW48" s="169"/>
      <c r="TX48" s="169"/>
      <c r="TY48" s="169"/>
      <c r="TZ48" s="169"/>
      <c r="UA48" s="169"/>
      <c r="UB48" s="169"/>
      <c r="UC48" s="169"/>
      <c r="UD48" s="169"/>
      <c r="UE48" s="169"/>
      <c r="UF48" s="169"/>
      <c r="UG48" s="169"/>
      <c r="UH48" s="169"/>
      <c r="UI48" s="169"/>
      <c r="UJ48" s="169"/>
      <c r="UK48" s="169"/>
      <c r="UL48" s="169"/>
      <c r="UM48" s="169"/>
      <c r="UN48" s="169"/>
      <c r="UO48" s="169"/>
      <c r="UP48" s="169"/>
      <c r="UQ48" s="169"/>
      <c r="UR48" s="169"/>
      <c r="US48" s="169"/>
      <c r="UT48" s="169"/>
      <c r="UU48" s="169"/>
      <c r="UV48" s="169"/>
      <c r="UW48" s="169"/>
      <c r="UX48" s="169"/>
      <c r="UY48" s="169"/>
      <c r="UZ48" s="169"/>
      <c r="VA48" s="169"/>
      <c r="VB48" s="169"/>
      <c r="VC48" s="169"/>
      <c r="VD48" s="169"/>
      <c r="VE48" s="169"/>
      <c r="VF48" s="169"/>
      <c r="VG48" s="169"/>
      <c r="VH48" s="169"/>
      <c r="VI48" s="169"/>
      <c r="VJ48" s="169"/>
      <c r="VK48" s="169"/>
      <c r="VL48" s="169"/>
      <c r="VM48" s="169"/>
      <c r="VN48" s="169"/>
      <c r="VO48" s="169"/>
      <c r="VP48" s="169"/>
      <c r="VQ48" s="169"/>
      <c r="VR48" s="169"/>
      <c r="VS48" s="169"/>
      <c r="VT48" s="169"/>
      <c r="VU48" s="169"/>
      <c r="VV48" s="169"/>
      <c r="VW48" s="169"/>
      <c r="VX48" s="169"/>
      <c r="VY48" s="169"/>
      <c r="VZ48" s="169"/>
      <c r="WA48" s="169"/>
      <c r="WB48" s="169"/>
      <c r="WC48" s="169"/>
      <c r="WD48" s="169"/>
      <c r="WE48" s="169"/>
      <c r="WF48" s="169"/>
      <c r="WG48" s="169"/>
      <c r="WH48" s="169"/>
      <c r="WI48" s="169"/>
      <c r="WJ48" s="169"/>
      <c r="WK48" s="169"/>
      <c r="WL48" s="169"/>
      <c r="WM48" s="169"/>
      <c r="WN48" s="169"/>
      <c r="WO48" s="169"/>
      <c r="WP48" s="169"/>
      <c r="WQ48" s="169"/>
      <c r="WR48" s="169"/>
      <c r="WS48" s="169"/>
      <c r="WT48" s="169"/>
      <c r="WU48" s="169"/>
      <c r="WV48" s="169"/>
      <c r="WW48" s="169"/>
      <c r="WX48" s="169"/>
      <c r="WY48" s="169"/>
      <c r="WZ48" s="169"/>
      <c r="XA48" s="169"/>
      <c r="XB48" s="169"/>
      <c r="XC48" s="169"/>
      <c r="XD48" s="169"/>
      <c r="XE48" s="169"/>
      <c r="XF48" s="169"/>
      <c r="XG48" s="169"/>
      <c r="XH48" s="169"/>
      <c r="XI48" s="169"/>
      <c r="XJ48" s="169"/>
      <c r="XK48" s="169"/>
      <c r="XL48" s="169"/>
      <c r="XM48" s="169"/>
      <c r="XN48" s="169"/>
      <c r="XO48" s="169"/>
      <c r="XP48" s="169"/>
      <c r="XQ48" s="169"/>
      <c r="XR48" s="169"/>
      <c r="XS48" s="169"/>
      <c r="XT48" s="169"/>
      <c r="XU48" s="169"/>
      <c r="XV48" s="169"/>
      <c r="XW48" s="169"/>
      <c r="XX48" s="169"/>
      <c r="XY48" s="169"/>
      <c r="XZ48" s="169"/>
      <c r="YA48" s="169"/>
      <c r="YB48" s="169"/>
      <c r="YC48" s="169"/>
      <c r="YD48" s="169"/>
      <c r="YE48" s="169"/>
      <c r="YF48" s="169"/>
      <c r="YG48" s="169"/>
      <c r="YH48" s="169"/>
      <c r="YI48" s="169"/>
      <c r="YJ48" s="169"/>
      <c r="YK48" s="169"/>
      <c r="YL48" s="169"/>
      <c r="YM48" s="169"/>
      <c r="YN48" s="169"/>
      <c r="YO48" s="169"/>
      <c r="YP48" s="169"/>
      <c r="YQ48" s="169"/>
      <c r="YR48" s="169"/>
      <c r="YS48" s="169"/>
      <c r="YT48" s="169"/>
      <c r="YU48" s="169"/>
      <c r="YV48" s="169"/>
      <c r="YW48" s="169"/>
      <c r="YX48" s="169"/>
      <c r="YY48" s="169"/>
      <c r="YZ48" s="169"/>
      <c r="ZA48" s="169"/>
      <c r="ZB48" s="169"/>
      <c r="ZC48" s="169"/>
      <c r="ZD48" s="169"/>
      <c r="ZE48" s="169"/>
      <c r="ZF48" s="169"/>
      <c r="ZG48" s="169"/>
      <c r="ZH48" s="169"/>
      <c r="ZI48" s="169"/>
      <c r="ZJ48" s="169"/>
      <c r="ZK48" s="169"/>
      <c r="ZL48" s="169"/>
      <c r="ZM48" s="169"/>
      <c r="ZN48" s="169"/>
      <c r="ZO48" s="169"/>
      <c r="ZP48" s="169"/>
      <c r="ZQ48" s="169"/>
      <c r="ZR48" s="169"/>
      <c r="ZS48" s="169"/>
      <c r="ZT48" s="169"/>
      <c r="ZU48" s="169"/>
      <c r="ZV48" s="169"/>
      <c r="ZW48" s="169"/>
      <c r="ZX48" s="169"/>
      <c r="ZY48" s="169"/>
      <c r="ZZ48" s="169"/>
      <c r="AAA48" s="169"/>
      <c r="AAB48" s="169"/>
      <c r="AAC48" s="169"/>
      <c r="AAD48" s="169"/>
      <c r="AAE48" s="169"/>
      <c r="AAF48" s="169"/>
      <c r="AAG48" s="169"/>
      <c r="AAH48" s="169"/>
      <c r="AAI48" s="169"/>
      <c r="AAJ48" s="169"/>
      <c r="AAK48" s="169"/>
      <c r="AAL48" s="169"/>
      <c r="AAM48" s="169"/>
      <c r="AAN48" s="169"/>
      <c r="AAO48" s="169"/>
      <c r="AAP48" s="169"/>
      <c r="AAQ48" s="169"/>
      <c r="AAR48" s="169"/>
      <c r="AAS48" s="169"/>
      <c r="AAT48" s="169"/>
      <c r="AAU48" s="169"/>
      <c r="AAV48" s="169"/>
      <c r="AAW48" s="169"/>
      <c r="AAX48" s="169"/>
      <c r="AAY48" s="169"/>
      <c r="AAZ48" s="169"/>
      <c r="ABA48" s="169"/>
      <c r="ABB48" s="169"/>
      <c r="ABC48" s="169"/>
      <c r="ABD48" s="169"/>
      <c r="ABE48" s="169"/>
      <c r="ABF48" s="169"/>
      <c r="ABG48" s="169"/>
      <c r="ABH48" s="169"/>
      <c r="ABI48" s="169"/>
      <c r="ABJ48" s="169"/>
      <c r="ABK48" s="169"/>
      <c r="ABL48" s="169"/>
      <c r="ABM48" s="169"/>
      <c r="ABN48" s="169"/>
      <c r="ABO48" s="169"/>
      <c r="ABP48" s="169"/>
      <c r="ABQ48" s="169"/>
      <c r="ABR48" s="169"/>
      <c r="ABS48" s="169"/>
      <c r="ABT48" s="169"/>
      <c r="ABU48" s="169"/>
      <c r="ABV48" s="169"/>
      <c r="ABW48" s="169"/>
      <c r="ABX48" s="169"/>
      <c r="ABY48" s="169"/>
      <c r="ABZ48" s="169"/>
      <c r="ACA48" s="169"/>
      <c r="ACB48" s="169"/>
      <c r="ACC48" s="169"/>
      <c r="ACD48" s="169"/>
      <c r="ACE48" s="169"/>
      <c r="ACF48" s="169"/>
      <c r="ACG48" s="169"/>
      <c r="ACH48" s="169"/>
      <c r="ACI48" s="169"/>
      <c r="ACJ48" s="169"/>
      <c r="ACK48" s="169"/>
      <c r="ACL48" s="169"/>
      <c r="ACM48" s="169"/>
      <c r="ACN48" s="169"/>
      <c r="ACO48" s="169"/>
      <c r="ACP48" s="169"/>
      <c r="ACQ48" s="169"/>
      <c r="ACR48" s="169"/>
      <c r="ACS48" s="169"/>
      <c r="ACT48" s="169"/>
      <c r="ACU48" s="169"/>
      <c r="ACV48" s="169"/>
      <c r="ACW48" s="169"/>
      <c r="ACX48" s="169"/>
      <c r="ACY48" s="169"/>
      <c r="ACZ48" s="169"/>
      <c r="ADA48" s="169"/>
      <c r="ADB48" s="169"/>
      <c r="ADC48" s="169"/>
      <c r="ADD48" s="169"/>
      <c r="ADE48" s="169"/>
      <c r="ADF48" s="169"/>
      <c r="ADG48" s="169"/>
      <c r="ADH48" s="169"/>
      <c r="ADI48" s="169"/>
      <c r="ADJ48" s="169"/>
      <c r="ADK48" s="169"/>
      <c r="ADL48" s="169"/>
      <c r="ADM48" s="169"/>
      <c r="ADN48" s="169"/>
      <c r="ADO48" s="169"/>
      <c r="ADP48" s="169"/>
      <c r="ADQ48" s="169"/>
      <c r="ADR48" s="169"/>
      <c r="ADS48" s="169"/>
      <c r="ADT48" s="169"/>
      <c r="ADU48" s="169"/>
      <c r="ADV48" s="169"/>
      <c r="ADW48" s="169"/>
      <c r="ADX48" s="169"/>
      <c r="ADY48" s="169"/>
      <c r="ADZ48" s="169"/>
      <c r="AEA48" s="169"/>
      <c r="AEB48" s="169"/>
      <c r="AEC48" s="169"/>
      <c r="AED48" s="169"/>
      <c r="AEE48" s="169"/>
      <c r="AEF48" s="169"/>
      <c r="AEG48" s="169"/>
      <c r="AEH48" s="169"/>
      <c r="AEI48" s="169"/>
      <c r="AEJ48" s="169"/>
      <c r="AEK48" s="169"/>
      <c r="AEL48" s="169"/>
      <c r="AEM48" s="169"/>
      <c r="AEN48" s="169"/>
      <c r="AEO48" s="169"/>
      <c r="AEP48" s="169"/>
      <c r="AEQ48" s="169"/>
      <c r="AER48" s="169"/>
      <c r="AES48" s="169"/>
      <c r="AET48" s="169"/>
      <c r="AEU48" s="169"/>
      <c r="AEV48" s="169"/>
      <c r="AEW48" s="169"/>
      <c r="AEX48" s="169"/>
      <c r="AEY48" s="169"/>
      <c r="AEZ48" s="169"/>
      <c r="AFA48" s="169"/>
      <c r="AFB48" s="169"/>
      <c r="AFC48" s="169"/>
      <c r="AFD48" s="169"/>
      <c r="AFE48" s="169"/>
      <c r="AFF48" s="169"/>
      <c r="AFG48" s="169"/>
      <c r="AFH48" s="169"/>
      <c r="AFI48" s="169"/>
      <c r="AFJ48" s="169"/>
      <c r="AFK48" s="169"/>
      <c r="AFL48" s="169"/>
      <c r="AFM48" s="169"/>
      <c r="AFN48" s="169"/>
      <c r="AFO48" s="169"/>
      <c r="AFP48" s="169"/>
      <c r="AFQ48" s="169"/>
      <c r="AFR48" s="169"/>
      <c r="AFS48" s="169"/>
      <c r="AFT48" s="169"/>
      <c r="AFU48" s="169"/>
      <c r="AFV48" s="169"/>
      <c r="AFW48" s="169"/>
      <c r="AFX48" s="169"/>
      <c r="AFY48" s="169"/>
      <c r="AFZ48" s="169"/>
      <c r="AGA48" s="169"/>
      <c r="AGB48" s="169"/>
      <c r="AGC48" s="169"/>
      <c r="AGD48" s="169"/>
      <c r="AGE48" s="169"/>
      <c r="AGF48" s="169"/>
      <c r="AGG48" s="169"/>
      <c r="AGH48" s="169"/>
      <c r="AGI48" s="169"/>
      <c r="AGJ48" s="169"/>
      <c r="AGK48" s="169"/>
      <c r="AGL48" s="169"/>
      <c r="AGM48" s="169"/>
      <c r="AGN48" s="169"/>
      <c r="AGO48" s="169"/>
      <c r="AGP48" s="169"/>
      <c r="AGQ48" s="169"/>
      <c r="AGR48" s="169"/>
      <c r="AGS48" s="169"/>
      <c r="AGT48" s="169"/>
      <c r="AGU48" s="169"/>
      <c r="AGV48" s="169"/>
      <c r="AGW48" s="169"/>
      <c r="AGX48" s="169"/>
      <c r="AGY48" s="169"/>
      <c r="AGZ48" s="169"/>
      <c r="AHA48" s="169"/>
      <c r="AHB48" s="169"/>
      <c r="AHC48" s="169"/>
      <c r="AHD48" s="169"/>
      <c r="AHE48" s="169"/>
      <c r="AHF48" s="169"/>
      <c r="AHG48" s="169"/>
      <c r="AHH48" s="169"/>
      <c r="AHI48" s="169"/>
      <c r="AHJ48" s="169"/>
      <c r="AHK48" s="169"/>
      <c r="AHL48" s="169"/>
      <c r="AHM48" s="169"/>
      <c r="AHN48" s="169"/>
      <c r="AHO48" s="169"/>
      <c r="AHP48" s="169"/>
      <c r="AHQ48" s="169"/>
      <c r="AHR48" s="169"/>
      <c r="AHS48" s="169"/>
      <c r="AHT48" s="169"/>
      <c r="AHU48" s="169"/>
      <c r="AHV48" s="169"/>
      <c r="AHW48" s="169"/>
      <c r="AHX48" s="169"/>
      <c r="AHY48" s="169"/>
      <c r="AHZ48" s="169"/>
      <c r="AIA48" s="169"/>
      <c r="AIB48" s="169"/>
      <c r="AIC48" s="169"/>
      <c r="AID48" s="169"/>
      <c r="AIE48" s="169"/>
      <c r="AIF48" s="169"/>
      <c r="AIG48" s="169"/>
      <c r="AIH48" s="169"/>
      <c r="AII48" s="169"/>
      <c r="AIJ48" s="169"/>
      <c r="AIK48" s="169"/>
      <c r="AIL48" s="169"/>
      <c r="AIM48" s="169"/>
      <c r="AIN48" s="169"/>
      <c r="AIO48" s="169"/>
      <c r="AIP48" s="169"/>
      <c r="AIQ48" s="169"/>
      <c r="AIR48" s="169"/>
      <c r="AIS48" s="169"/>
      <c r="AIT48" s="169"/>
      <c r="AIU48" s="169"/>
      <c r="AIV48" s="169"/>
      <c r="AIW48" s="169"/>
      <c r="AIX48" s="169"/>
      <c r="AIY48" s="169"/>
      <c r="AIZ48" s="169"/>
      <c r="AJA48" s="169"/>
      <c r="AJB48" s="169"/>
      <c r="AJC48" s="169"/>
      <c r="AJD48" s="169"/>
      <c r="AJE48" s="169"/>
      <c r="AJF48" s="169"/>
      <c r="AJG48" s="169"/>
      <c r="AJH48" s="169"/>
      <c r="AJI48" s="169"/>
      <c r="AJJ48" s="169"/>
      <c r="AJK48" s="169"/>
      <c r="AJL48" s="169"/>
      <c r="AJM48" s="169"/>
      <c r="AJN48" s="169"/>
      <c r="AJO48" s="169"/>
      <c r="AJP48" s="169"/>
      <c r="AJQ48" s="169"/>
      <c r="AJR48" s="169"/>
      <c r="AJS48" s="169"/>
      <c r="AJT48" s="169"/>
      <c r="AJU48" s="169"/>
      <c r="AJV48" s="169"/>
      <c r="AJW48" s="169"/>
      <c r="AJX48" s="169"/>
      <c r="AJY48" s="169"/>
      <c r="AJZ48" s="169"/>
      <c r="AKA48" s="169"/>
      <c r="AKB48" s="169"/>
      <c r="AKC48" s="169"/>
      <c r="AKD48" s="169"/>
      <c r="AKE48" s="169"/>
      <c r="AKF48" s="169"/>
      <c r="AKG48" s="169"/>
      <c r="AKH48" s="169"/>
      <c r="AKI48" s="169"/>
      <c r="AKJ48" s="169"/>
      <c r="AKK48" s="169"/>
      <c r="AKL48" s="169"/>
      <c r="AKM48" s="169"/>
      <c r="AKN48" s="169"/>
      <c r="AKO48" s="169"/>
      <c r="AKP48" s="169"/>
      <c r="AKQ48" s="169"/>
      <c r="AKR48" s="169"/>
      <c r="AKS48" s="169"/>
      <c r="AKT48" s="169"/>
      <c r="AKU48" s="169"/>
      <c r="AKV48" s="169"/>
      <c r="AKW48" s="169"/>
      <c r="AKX48" s="169"/>
      <c r="AKY48" s="169"/>
      <c r="AKZ48" s="169"/>
      <c r="ALA48" s="169"/>
      <c r="ALB48" s="169"/>
      <c r="ALC48" s="169"/>
      <c r="ALD48" s="169"/>
      <c r="ALE48" s="169"/>
      <c r="ALF48" s="169"/>
      <c r="ALG48" s="169"/>
      <c r="ALH48" s="169"/>
      <c r="ALI48" s="169"/>
      <c r="ALJ48" s="169"/>
      <c r="ALK48" s="169"/>
      <c r="ALL48" s="169"/>
      <c r="ALM48" s="169"/>
      <c r="ALN48" s="169"/>
      <c r="ALO48" s="169"/>
      <c r="ALP48" s="169"/>
      <c r="ALQ48" s="169"/>
      <c r="ALR48" s="169"/>
      <c r="ALS48" s="169"/>
      <c r="ALT48" s="169"/>
      <c r="ALU48" s="169"/>
      <c r="ALV48" s="169"/>
      <c r="ALW48" s="169"/>
      <c r="ALX48" s="169"/>
      <c r="ALY48" s="169"/>
      <c r="ALZ48" s="169"/>
      <c r="AMA48" s="169"/>
      <c r="AMB48" s="169"/>
      <c r="AMC48" s="169"/>
      <c r="AMD48" s="169"/>
      <c r="AME48" s="169"/>
      <c r="AMF48" s="169"/>
      <c r="AMG48" s="169"/>
      <c r="AMH48" s="169"/>
      <c r="AMI48" s="169"/>
      <c r="AMJ48" s="169"/>
      <c r="AMK48" s="169"/>
      <c r="AML48" s="169"/>
      <c r="AMM48" s="169"/>
      <c r="AMN48" s="169"/>
      <c r="AMO48" s="169"/>
      <c r="AMP48" s="169"/>
      <c r="AMQ48" s="169"/>
      <c r="AMR48" s="169"/>
      <c r="AMS48" s="169"/>
      <c r="AMT48" s="169"/>
      <c r="AMU48" s="169"/>
      <c r="AMV48" s="169"/>
      <c r="AMW48" s="169"/>
      <c r="AMX48" s="169"/>
      <c r="AMY48" s="169"/>
      <c r="AMZ48" s="169"/>
      <c r="ANA48" s="169"/>
      <c r="ANB48" s="169"/>
      <c r="ANC48" s="169"/>
      <c r="AND48" s="169"/>
      <c r="ANE48" s="169"/>
      <c r="ANF48" s="169"/>
      <c r="ANG48" s="169"/>
      <c r="ANH48" s="169"/>
      <c r="ANI48" s="169"/>
      <c r="ANJ48" s="169"/>
      <c r="ANK48" s="169"/>
      <c r="ANL48" s="169"/>
      <c r="ANM48" s="169"/>
      <c r="ANN48" s="169"/>
      <c r="ANO48" s="169"/>
      <c r="ANP48" s="169"/>
      <c r="ANQ48" s="169"/>
      <c r="ANR48" s="169"/>
      <c r="ANS48" s="169"/>
      <c r="ANT48" s="169"/>
      <c r="ANU48" s="169"/>
      <c r="ANV48" s="169"/>
      <c r="ANW48" s="169"/>
      <c r="ANX48" s="169"/>
      <c r="ANY48" s="169"/>
      <c r="ANZ48" s="169"/>
      <c r="AOA48" s="169"/>
      <c r="AOB48" s="169"/>
      <c r="AOC48" s="169"/>
      <c r="AOD48" s="169"/>
      <c r="AOE48" s="169"/>
      <c r="AOF48" s="169"/>
      <c r="AOG48" s="169"/>
      <c r="AOH48" s="169"/>
      <c r="AOI48" s="169"/>
      <c r="AOJ48" s="169"/>
      <c r="AOK48" s="169"/>
      <c r="AOL48" s="169"/>
      <c r="AOM48" s="169"/>
      <c r="AON48" s="169"/>
      <c r="AOO48" s="169"/>
      <c r="AOP48" s="169"/>
      <c r="AOQ48" s="169"/>
      <c r="AOR48" s="169"/>
      <c r="AOS48" s="169"/>
      <c r="AOT48" s="169"/>
      <c r="AOU48" s="169"/>
      <c r="AOV48" s="169"/>
      <c r="AOW48" s="169"/>
      <c r="AOX48" s="169"/>
      <c r="AOY48" s="169"/>
      <c r="AOZ48" s="169"/>
      <c r="APA48" s="169"/>
      <c r="APB48" s="169"/>
      <c r="APC48" s="169"/>
      <c r="APD48" s="169"/>
      <c r="APE48" s="169"/>
      <c r="APF48" s="169"/>
      <c r="APG48" s="169"/>
      <c r="APH48" s="169"/>
      <c r="API48" s="169"/>
      <c r="APJ48" s="169"/>
      <c r="APK48" s="169"/>
      <c r="APL48" s="169"/>
      <c r="APM48" s="169"/>
      <c r="APN48" s="169"/>
      <c r="APO48" s="169"/>
      <c r="APP48" s="169"/>
      <c r="APQ48" s="169"/>
      <c r="APR48" s="169"/>
      <c r="APS48" s="169"/>
      <c r="APT48" s="169"/>
      <c r="APU48" s="169"/>
      <c r="APV48" s="169"/>
      <c r="APW48" s="169"/>
      <c r="APX48" s="169"/>
      <c r="APY48" s="169"/>
      <c r="APZ48" s="169"/>
      <c r="AQA48" s="169"/>
      <c r="AQB48" s="169"/>
      <c r="AQC48" s="169"/>
      <c r="AQD48" s="169"/>
      <c r="AQE48" s="169"/>
      <c r="AQF48" s="169"/>
      <c r="AQG48" s="169"/>
      <c r="AQH48" s="169"/>
      <c r="AQI48" s="169"/>
      <c r="AQJ48" s="169"/>
      <c r="AQK48" s="169"/>
      <c r="AQL48" s="169"/>
      <c r="AQM48" s="169"/>
      <c r="AQN48" s="169"/>
      <c r="AQO48" s="169"/>
      <c r="AQP48" s="169"/>
      <c r="AQQ48" s="169"/>
      <c r="AQR48" s="169"/>
      <c r="AQS48" s="169"/>
      <c r="AQT48" s="169"/>
      <c r="AQU48" s="169"/>
      <c r="AQV48" s="169"/>
      <c r="AQW48" s="169"/>
      <c r="AQX48" s="169"/>
      <c r="AQY48" s="169"/>
      <c r="AQZ48" s="169"/>
      <c r="ARA48" s="169"/>
      <c r="ARB48" s="169"/>
      <c r="ARC48" s="169"/>
      <c r="ARD48" s="169"/>
      <c r="ARE48" s="169"/>
      <c r="ARF48" s="169"/>
      <c r="ARG48" s="169"/>
      <c r="ARH48" s="169"/>
      <c r="ARI48" s="169"/>
      <c r="ARJ48" s="169"/>
      <c r="ARK48" s="169"/>
      <c r="ARL48" s="169"/>
      <c r="ARM48" s="169"/>
      <c r="ARN48" s="169"/>
      <c r="ARO48" s="169"/>
      <c r="ARP48" s="169"/>
      <c r="ARQ48" s="169"/>
      <c r="ARR48" s="169"/>
      <c r="ARS48" s="169"/>
      <c r="ART48" s="169"/>
      <c r="ARU48" s="169"/>
      <c r="ARV48" s="169"/>
      <c r="ARW48" s="169"/>
      <c r="ARX48" s="169"/>
      <c r="ARY48" s="169"/>
      <c r="ARZ48" s="169"/>
      <c r="ASA48" s="169"/>
      <c r="ASB48" s="169"/>
      <c r="ASC48" s="169"/>
      <c r="ASD48" s="169"/>
      <c r="ASE48" s="169"/>
      <c r="ASF48" s="169"/>
      <c r="ASG48" s="169"/>
      <c r="ASH48" s="169"/>
      <c r="ASI48" s="169"/>
      <c r="ASJ48" s="169"/>
      <c r="ASK48" s="169"/>
      <c r="ASL48" s="169"/>
      <c r="ASM48" s="169"/>
      <c r="ASN48" s="169"/>
      <c r="ASO48" s="169"/>
      <c r="ASP48" s="169"/>
      <c r="ASQ48" s="169"/>
      <c r="ASR48" s="169"/>
      <c r="ASS48" s="169"/>
      <c r="AST48" s="169"/>
      <c r="ASU48" s="169"/>
      <c r="ASV48" s="169"/>
      <c r="ASW48" s="169"/>
      <c r="ASX48" s="169"/>
      <c r="ASY48" s="169"/>
      <c r="ASZ48" s="169"/>
      <c r="ATA48" s="169"/>
      <c r="ATB48" s="169"/>
      <c r="ATC48" s="169"/>
      <c r="ATD48" s="169"/>
      <c r="ATE48" s="169"/>
      <c r="ATF48" s="169"/>
      <c r="ATG48" s="169"/>
      <c r="ATH48" s="169"/>
      <c r="ATI48" s="169"/>
      <c r="ATJ48" s="169"/>
      <c r="ATK48" s="169"/>
      <c r="ATL48" s="169"/>
      <c r="ATM48" s="169"/>
      <c r="ATN48" s="169"/>
      <c r="ATO48" s="169"/>
      <c r="ATP48" s="169"/>
      <c r="ATQ48" s="169"/>
      <c r="ATR48" s="169"/>
      <c r="ATS48" s="169"/>
      <c r="ATT48" s="169"/>
      <c r="ATU48" s="169"/>
      <c r="ATV48" s="169"/>
      <c r="ATW48" s="169"/>
      <c r="ATX48" s="169"/>
      <c r="ATY48" s="169"/>
      <c r="ATZ48" s="169"/>
      <c r="AUA48" s="169"/>
      <c r="AUB48" s="169"/>
      <c r="AUC48" s="169"/>
      <c r="AUD48" s="169"/>
      <c r="AUE48" s="169"/>
      <c r="AUF48" s="169"/>
      <c r="AUG48" s="169"/>
      <c r="AUH48" s="169"/>
      <c r="AUI48" s="169"/>
      <c r="AUJ48" s="169"/>
      <c r="AUK48" s="169"/>
      <c r="AUL48" s="169"/>
      <c r="AUM48" s="169"/>
      <c r="AUN48" s="169"/>
      <c r="AUO48" s="169"/>
      <c r="AUP48" s="169"/>
      <c r="AUQ48" s="169"/>
      <c r="AUR48" s="169"/>
      <c r="AUS48" s="169"/>
      <c r="AUT48" s="169"/>
      <c r="AUU48" s="169"/>
      <c r="AUV48" s="169"/>
      <c r="AUW48" s="169"/>
      <c r="AUX48" s="169"/>
      <c r="AUY48" s="169"/>
      <c r="AUZ48" s="169"/>
      <c r="AVA48" s="169"/>
      <c r="AVB48" s="169"/>
      <c r="AVC48" s="169"/>
      <c r="AVD48" s="169"/>
      <c r="AVE48" s="169"/>
      <c r="AVF48" s="169"/>
      <c r="AVG48" s="169"/>
      <c r="AVH48" s="169"/>
      <c r="AVI48" s="169"/>
      <c r="AVJ48" s="169"/>
      <c r="AVK48" s="169"/>
      <c r="AVL48" s="169"/>
      <c r="AVM48" s="169"/>
      <c r="AVN48" s="169"/>
      <c r="AVO48" s="169"/>
      <c r="AVP48" s="169"/>
      <c r="AVQ48" s="169"/>
      <c r="AVR48" s="169"/>
      <c r="AVS48" s="169"/>
      <c r="AVT48" s="169"/>
      <c r="AVU48" s="169"/>
      <c r="AVV48" s="169"/>
      <c r="AVW48" s="169"/>
      <c r="AVX48" s="169"/>
      <c r="AVY48" s="169"/>
      <c r="AVZ48" s="169"/>
      <c r="AWA48" s="169"/>
      <c r="AWB48" s="169"/>
      <c r="AWC48" s="169"/>
      <c r="AWD48" s="169"/>
      <c r="AWE48" s="169"/>
      <c r="AWF48" s="169"/>
      <c r="AWG48" s="169"/>
      <c r="AWH48" s="169"/>
      <c r="AWI48" s="169"/>
      <c r="AWJ48" s="169"/>
      <c r="AWK48" s="169"/>
      <c r="AWL48" s="169"/>
      <c r="AWM48" s="169"/>
      <c r="AWN48" s="169"/>
      <c r="AWO48" s="169"/>
      <c r="AWP48" s="169"/>
      <c r="AWQ48" s="169"/>
      <c r="AWR48" s="169"/>
      <c r="AWS48" s="169"/>
      <c r="AWT48" s="169"/>
      <c r="AWU48" s="169"/>
      <c r="AWV48" s="169"/>
      <c r="AWW48" s="169"/>
      <c r="AWX48" s="169"/>
      <c r="AWY48" s="169"/>
      <c r="AWZ48" s="169"/>
      <c r="AXA48" s="169"/>
      <c r="AXB48" s="169"/>
      <c r="AXC48" s="169"/>
      <c r="AXD48" s="169"/>
      <c r="AXE48" s="169"/>
      <c r="AXF48" s="169"/>
      <c r="AXG48" s="169"/>
      <c r="AXH48" s="169"/>
      <c r="AXI48" s="169"/>
      <c r="AXJ48" s="169"/>
      <c r="AXK48" s="169"/>
      <c r="AXL48" s="169"/>
      <c r="AXM48" s="169"/>
      <c r="AXN48" s="169"/>
      <c r="AXO48" s="169"/>
      <c r="AXP48" s="169"/>
      <c r="AXQ48" s="169"/>
      <c r="AXR48" s="169"/>
      <c r="AXS48" s="169"/>
      <c r="AXT48" s="169"/>
      <c r="AXU48" s="169"/>
      <c r="AXV48" s="169"/>
      <c r="AXW48" s="169"/>
      <c r="AXX48" s="169"/>
      <c r="AXY48" s="169"/>
      <c r="AXZ48" s="169"/>
      <c r="AYA48" s="169"/>
      <c r="AYB48" s="169"/>
      <c r="AYC48" s="169"/>
      <c r="AYD48" s="169"/>
      <c r="AYE48" s="169"/>
      <c r="AYF48" s="169"/>
      <c r="AYG48" s="169"/>
      <c r="AYH48" s="169"/>
      <c r="AYI48" s="169"/>
      <c r="AYJ48" s="169"/>
      <c r="AYK48" s="169"/>
      <c r="AYL48" s="169"/>
      <c r="AYM48" s="169"/>
      <c r="AYN48" s="169"/>
      <c r="AYO48" s="169"/>
      <c r="AYP48" s="169"/>
      <c r="AYQ48" s="169"/>
      <c r="AYR48" s="169"/>
      <c r="AYS48" s="169"/>
      <c r="AYT48" s="169"/>
      <c r="AYU48" s="169"/>
      <c r="AYV48" s="169"/>
      <c r="AYW48" s="169"/>
      <c r="AYX48" s="169"/>
      <c r="AYY48" s="169"/>
      <c r="AYZ48" s="169"/>
      <c r="AZA48" s="169"/>
      <c r="AZB48" s="169"/>
      <c r="AZC48" s="169"/>
      <c r="AZD48" s="169"/>
      <c r="AZE48" s="169"/>
      <c r="AZF48" s="169"/>
      <c r="AZG48" s="169"/>
      <c r="AZH48" s="169"/>
      <c r="AZI48" s="169"/>
      <c r="AZJ48" s="169"/>
      <c r="AZK48" s="169"/>
      <c r="AZL48" s="169"/>
      <c r="AZM48" s="169"/>
      <c r="AZN48" s="169"/>
      <c r="AZO48" s="169"/>
      <c r="AZP48" s="169"/>
      <c r="AZQ48" s="169"/>
      <c r="AZR48" s="169"/>
      <c r="AZS48" s="169"/>
      <c r="AZT48" s="169"/>
      <c r="AZU48" s="169"/>
      <c r="AZV48" s="169"/>
      <c r="AZW48" s="169"/>
      <c r="AZX48" s="169"/>
      <c r="AZY48" s="169"/>
      <c r="AZZ48" s="169"/>
      <c r="BAA48" s="169"/>
      <c r="BAB48" s="169"/>
      <c r="BAC48" s="169"/>
      <c r="BAD48" s="169"/>
      <c r="BAE48" s="169"/>
      <c r="BAF48" s="169"/>
      <c r="BAG48" s="169"/>
      <c r="BAH48" s="169"/>
      <c r="BAI48" s="169"/>
      <c r="BAJ48" s="169"/>
      <c r="BAK48" s="169"/>
      <c r="BAL48" s="169"/>
      <c r="BAM48" s="169"/>
      <c r="BAN48" s="169"/>
      <c r="BAO48" s="169"/>
      <c r="BAP48" s="169"/>
      <c r="BAQ48" s="169"/>
      <c r="BAR48" s="169"/>
      <c r="BAS48" s="169"/>
      <c r="BAT48" s="169"/>
      <c r="BAU48" s="169"/>
      <c r="BAV48" s="169"/>
      <c r="BAW48" s="169"/>
      <c r="BAX48" s="169"/>
      <c r="BAY48" s="169"/>
      <c r="BAZ48" s="169"/>
      <c r="BBA48" s="169"/>
      <c r="BBB48" s="169"/>
      <c r="BBC48" s="169"/>
      <c r="BBD48" s="169"/>
      <c r="BBE48" s="169"/>
      <c r="BBF48" s="169"/>
      <c r="BBG48" s="169"/>
      <c r="BBH48" s="169"/>
      <c r="BBI48" s="169"/>
      <c r="BBJ48" s="169"/>
      <c r="BBK48" s="169"/>
      <c r="BBL48" s="169"/>
      <c r="BBM48" s="169"/>
      <c r="BBN48" s="169"/>
      <c r="BBO48" s="169"/>
      <c r="BBP48" s="169"/>
      <c r="BBQ48" s="169"/>
      <c r="BBR48" s="169"/>
      <c r="BBS48" s="169"/>
      <c r="BBT48" s="169"/>
      <c r="BBU48" s="169"/>
      <c r="BBV48" s="169"/>
      <c r="BBW48" s="169"/>
      <c r="BBX48" s="169"/>
      <c r="BBY48" s="169"/>
      <c r="BBZ48" s="169"/>
      <c r="BCA48" s="169"/>
      <c r="BCB48" s="169"/>
      <c r="BCC48" s="169"/>
      <c r="BCD48" s="169"/>
      <c r="BCE48" s="169"/>
      <c r="BCF48" s="169"/>
      <c r="BCG48" s="169"/>
      <c r="BCH48" s="169"/>
      <c r="BCI48" s="169"/>
      <c r="BCJ48" s="169"/>
      <c r="BCK48" s="169"/>
      <c r="BCL48" s="169"/>
      <c r="BCM48" s="169"/>
      <c r="BCN48" s="169"/>
      <c r="BCO48" s="169"/>
      <c r="BCP48" s="169"/>
      <c r="BCQ48" s="169"/>
      <c r="BCR48" s="169"/>
      <c r="BCS48" s="169"/>
      <c r="BCT48" s="169"/>
      <c r="BCU48" s="169"/>
      <c r="BCV48" s="169"/>
      <c r="BCW48" s="169"/>
      <c r="BCX48" s="169"/>
      <c r="BCY48" s="169"/>
      <c r="BCZ48" s="169"/>
      <c r="BDA48" s="169"/>
      <c r="BDB48" s="169"/>
      <c r="BDC48" s="169"/>
      <c r="BDD48" s="169"/>
      <c r="BDE48" s="169"/>
      <c r="BDF48" s="169"/>
      <c r="BDG48" s="169"/>
      <c r="BDH48" s="169"/>
      <c r="BDI48" s="169"/>
      <c r="BDJ48" s="169"/>
      <c r="BDK48" s="169"/>
      <c r="BDL48" s="169"/>
      <c r="BDM48" s="169"/>
      <c r="BDN48" s="169"/>
      <c r="BDO48" s="169"/>
      <c r="BDP48" s="169"/>
      <c r="BDQ48" s="169"/>
      <c r="BDR48" s="169"/>
      <c r="BDS48" s="169"/>
      <c r="BDT48" s="169"/>
      <c r="BDU48" s="169"/>
      <c r="BDV48" s="169"/>
      <c r="BDW48" s="169"/>
      <c r="BDX48" s="169"/>
      <c r="BDY48" s="169"/>
      <c r="BDZ48" s="169"/>
      <c r="BEA48" s="169"/>
      <c r="BEB48" s="169"/>
      <c r="BEC48" s="169"/>
      <c r="BED48" s="169"/>
      <c r="BEE48" s="169"/>
      <c r="BEF48" s="169"/>
      <c r="BEG48" s="169"/>
      <c r="BEH48" s="169"/>
      <c r="BEI48" s="169"/>
      <c r="BEJ48" s="169"/>
      <c r="BEK48" s="169"/>
      <c r="BEL48" s="169"/>
      <c r="BEM48" s="169"/>
      <c r="BEN48" s="169"/>
      <c r="BEO48" s="169"/>
      <c r="BEP48" s="169"/>
      <c r="BEQ48" s="169"/>
      <c r="BER48" s="169"/>
      <c r="BES48" s="169"/>
      <c r="BET48" s="169"/>
      <c r="BEU48" s="169"/>
      <c r="BEV48" s="169"/>
      <c r="BEW48" s="169"/>
      <c r="BEX48" s="169"/>
      <c r="BEY48" s="169"/>
      <c r="BEZ48" s="169"/>
      <c r="BFA48" s="169"/>
      <c r="BFB48" s="169"/>
      <c r="BFC48" s="169"/>
      <c r="BFD48" s="169"/>
      <c r="BFE48" s="169"/>
      <c r="BFF48" s="169"/>
      <c r="BFG48" s="169"/>
      <c r="BFH48" s="169"/>
      <c r="BFI48" s="169"/>
      <c r="BFJ48" s="169"/>
      <c r="BFK48" s="169"/>
      <c r="BFL48" s="169"/>
      <c r="BFM48" s="169"/>
      <c r="BFN48" s="169"/>
      <c r="BFO48" s="169"/>
      <c r="BFP48" s="169"/>
      <c r="BFQ48" s="169"/>
      <c r="BFR48" s="169"/>
      <c r="BFS48" s="169"/>
      <c r="BFT48" s="169"/>
      <c r="BFU48" s="169"/>
      <c r="BFV48" s="169"/>
      <c r="BFW48" s="169"/>
      <c r="BFX48" s="169"/>
      <c r="BFY48" s="169"/>
      <c r="BFZ48" s="169"/>
      <c r="BGA48" s="169"/>
      <c r="BGB48" s="169"/>
      <c r="BGC48" s="169"/>
      <c r="BGD48" s="169"/>
      <c r="BGE48" s="169"/>
      <c r="BGF48" s="169"/>
      <c r="BGG48" s="169"/>
      <c r="BGH48" s="169"/>
      <c r="BGI48" s="169"/>
      <c r="BGJ48" s="169"/>
      <c r="BGK48" s="169"/>
      <c r="BGL48" s="169"/>
      <c r="BGM48" s="169"/>
      <c r="BGN48" s="169"/>
      <c r="BGO48" s="169"/>
      <c r="BGP48" s="169"/>
      <c r="BGQ48" s="169"/>
      <c r="BGR48" s="169"/>
      <c r="BGS48" s="169"/>
      <c r="BGT48" s="169"/>
      <c r="BGU48" s="169"/>
      <c r="BGV48" s="169"/>
      <c r="BGW48" s="169"/>
      <c r="BGX48" s="169"/>
      <c r="BGY48" s="169"/>
      <c r="BGZ48" s="169"/>
      <c r="BHA48" s="169"/>
      <c r="BHB48" s="169"/>
      <c r="BHC48" s="169"/>
      <c r="BHD48" s="169"/>
      <c r="BHE48" s="169"/>
      <c r="BHF48" s="169"/>
      <c r="BHG48" s="169"/>
      <c r="BHH48" s="169"/>
      <c r="BHI48" s="169"/>
      <c r="BHJ48" s="169"/>
      <c r="BHK48" s="169"/>
      <c r="BHL48" s="169"/>
      <c r="BHM48" s="169"/>
      <c r="BHN48" s="169"/>
      <c r="BHO48" s="169"/>
      <c r="BHP48" s="169"/>
      <c r="BHQ48" s="169"/>
      <c r="BHR48" s="169"/>
      <c r="BHS48" s="169"/>
      <c r="BHT48" s="169"/>
      <c r="BHU48" s="169"/>
      <c r="BHV48" s="169"/>
      <c r="BHW48" s="169"/>
      <c r="BHX48" s="169"/>
      <c r="BHY48" s="169"/>
      <c r="BHZ48" s="169"/>
      <c r="BIA48" s="169"/>
      <c r="BIB48" s="169"/>
      <c r="BIC48" s="169"/>
      <c r="BID48" s="169"/>
      <c r="BIE48" s="169"/>
      <c r="BIF48" s="169"/>
      <c r="BIG48" s="169"/>
      <c r="BIH48" s="169"/>
      <c r="BII48" s="169"/>
      <c r="BIJ48" s="169"/>
      <c r="BIK48" s="169"/>
      <c r="BIL48" s="169"/>
      <c r="BIM48" s="169"/>
      <c r="BIN48" s="169"/>
      <c r="BIO48" s="169"/>
      <c r="BIP48" s="169"/>
      <c r="BIQ48" s="169"/>
      <c r="BIR48" s="169"/>
      <c r="BIS48" s="169"/>
      <c r="BIT48" s="169"/>
      <c r="BIU48" s="169"/>
      <c r="BIV48" s="169"/>
      <c r="BIW48" s="169"/>
      <c r="BIX48" s="169"/>
      <c r="BIY48" s="169"/>
      <c r="BIZ48" s="169"/>
      <c r="BJA48" s="169"/>
      <c r="BJB48" s="169"/>
      <c r="BJC48" s="169"/>
      <c r="BJD48" s="169"/>
      <c r="BJE48" s="169"/>
      <c r="BJF48" s="169"/>
      <c r="BJG48" s="169"/>
      <c r="BJH48" s="169"/>
      <c r="BJI48" s="169"/>
      <c r="BJJ48" s="169"/>
      <c r="BJK48" s="169"/>
      <c r="BJL48" s="169"/>
      <c r="BJM48" s="169"/>
      <c r="BJN48" s="169"/>
      <c r="BJO48" s="169"/>
      <c r="BJP48" s="169"/>
      <c r="BJQ48" s="169"/>
      <c r="BJR48" s="169"/>
      <c r="BJS48" s="169"/>
      <c r="BJT48" s="169"/>
      <c r="BJU48" s="169"/>
      <c r="BJV48" s="169"/>
      <c r="BJW48" s="169"/>
      <c r="BJX48" s="169"/>
      <c r="BJY48" s="169"/>
      <c r="BJZ48" s="169"/>
      <c r="BKA48" s="169"/>
      <c r="BKB48" s="169"/>
      <c r="BKC48" s="169"/>
      <c r="BKD48" s="169"/>
      <c r="BKE48" s="169"/>
      <c r="BKF48" s="169"/>
      <c r="BKG48" s="169"/>
      <c r="BKH48" s="169"/>
      <c r="BKI48" s="169"/>
      <c r="BKJ48" s="169"/>
      <c r="BKK48" s="169"/>
      <c r="BKL48" s="169"/>
      <c r="BKM48" s="169"/>
      <c r="BKN48" s="169"/>
      <c r="BKO48" s="169"/>
      <c r="BKP48" s="169"/>
      <c r="BKQ48" s="169"/>
      <c r="BKR48" s="169"/>
      <c r="BKS48" s="169"/>
      <c r="BKT48" s="169"/>
      <c r="BKU48" s="169"/>
      <c r="BKV48" s="169"/>
      <c r="BKW48" s="169"/>
      <c r="BKX48" s="169"/>
      <c r="BKY48" s="169"/>
      <c r="BKZ48" s="169"/>
      <c r="BLA48" s="169"/>
      <c r="BLB48" s="169"/>
      <c r="BLC48" s="169"/>
      <c r="BLD48" s="169"/>
      <c r="BLE48" s="169"/>
      <c r="BLF48" s="169"/>
      <c r="BLG48" s="169"/>
      <c r="BLH48" s="169"/>
      <c r="BLI48" s="169"/>
      <c r="BLJ48" s="169"/>
      <c r="BLK48" s="169"/>
      <c r="BLL48" s="169"/>
      <c r="BLM48" s="169"/>
      <c r="BLN48" s="169"/>
      <c r="BLO48" s="169"/>
      <c r="BLP48" s="169"/>
      <c r="BLQ48" s="169"/>
      <c r="BLR48" s="169"/>
      <c r="BLS48" s="169"/>
      <c r="BLT48" s="169"/>
      <c r="BLU48" s="169"/>
      <c r="BLV48" s="169"/>
      <c r="BLW48" s="169"/>
      <c r="BLX48" s="169"/>
      <c r="BLY48" s="169"/>
      <c r="BLZ48" s="169"/>
      <c r="BMA48" s="169"/>
      <c r="BMB48" s="169"/>
      <c r="BMC48" s="169"/>
      <c r="BMD48" s="169"/>
      <c r="BME48" s="169"/>
      <c r="BMF48" s="169"/>
      <c r="BMG48" s="169"/>
      <c r="BMH48" s="169"/>
      <c r="BMI48" s="169"/>
      <c r="BMJ48" s="169"/>
      <c r="BMK48" s="169"/>
      <c r="BML48" s="169"/>
      <c r="BMM48" s="169"/>
      <c r="BMN48" s="169"/>
      <c r="BMO48" s="169"/>
      <c r="BMP48" s="169"/>
      <c r="BMQ48" s="169"/>
      <c r="BMR48" s="169"/>
      <c r="BMS48" s="169"/>
      <c r="BMT48" s="169"/>
      <c r="BMU48" s="169"/>
      <c r="BMV48" s="169"/>
      <c r="BMW48" s="169"/>
      <c r="BMX48" s="169"/>
      <c r="BMY48" s="169"/>
      <c r="BMZ48" s="169"/>
      <c r="BNA48" s="169"/>
      <c r="BNB48" s="169"/>
      <c r="BNC48" s="169"/>
      <c r="BND48" s="169"/>
      <c r="BNE48" s="169"/>
      <c r="BNF48" s="169"/>
      <c r="BNG48" s="169"/>
      <c r="BNH48" s="169"/>
      <c r="BNI48" s="169"/>
      <c r="BNJ48" s="169"/>
      <c r="BNK48" s="169"/>
      <c r="BNL48" s="169"/>
      <c r="BNM48" s="169"/>
      <c r="BNN48" s="169"/>
      <c r="BNO48" s="169"/>
      <c r="BNP48" s="169"/>
      <c r="BNQ48" s="169"/>
      <c r="BNR48" s="169"/>
      <c r="BNS48" s="169"/>
      <c r="BNT48" s="169"/>
      <c r="BNU48" s="169"/>
      <c r="BNV48" s="169"/>
      <c r="BNW48" s="169"/>
      <c r="BNX48" s="169"/>
      <c r="BNY48" s="169"/>
      <c r="BNZ48" s="169"/>
      <c r="BOA48" s="169"/>
      <c r="BOB48" s="169"/>
      <c r="BOC48" s="169"/>
      <c r="BOD48" s="169"/>
      <c r="BOE48" s="169"/>
      <c r="BOF48" s="169"/>
      <c r="BOG48" s="169"/>
      <c r="BOH48" s="169"/>
      <c r="BOI48" s="169"/>
      <c r="BOJ48" s="169"/>
      <c r="BOK48" s="169"/>
      <c r="BOL48" s="169"/>
      <c r="BOM48" s="169"/>
      <c r="BON48" s="169"/>
      <c r="BOO48" s="169"/>
      <c r="BOP48" s="169"/>
      <c r="BOQ48" s="169"/>
      <c r="BOR48" s="169"/>
      <c r="BOS48" s="169"/>
      <c r="BOT48" s="169"/>
      <c r="BOU48" s="169"/>
      <c r="BOV48" s="169"/>
      <c r="BOW48" s="169"/>
      <c r="BOX48" s="169"/>
      <c r="BOY48" s="169"/>
      <c r="BOZ48" s="169"/>
      <c r="BPA48" s="169"/>
      <c r="BPB48" s="169"/>
      <c r="BPC48" s="169"/>
      <c r="BPD48" s="169"/>
      <c r="BPE48" s="169"/>
      <c r="BPF48" s="169"/>
      <c r="BPG48" s="169"/>
      <c r="BPH48" s="169"/>
      <c r="BPI48" s="169"/>
      <c r="BPJ48" s="169"/>
      <c r="BPK48" s="169"/>
      <c r="BPL48" s="169"/>
      <c r="BPM48" s="169"/>
      <c r="BPN48" s="169"/>
      <c r="BPO48" s="169"/>
      <c r="BPP48" s="169"/>
      <c r="BPQ48" s="169"/>
      <c r="BPR48" s="169"/>
      <c r="BPS48" s="169"/>
      <c r="BPT48" s="169"/>
      <c r="BPU48" s="169"/>
      <c r="BPV48" s="169"/>
      <c r="BPW48" s="169"/>
      <c r="BPX48" s="169"/>
      <c r="BPY48" s="169"/>
      <c r="BPZ48" s="169"/>
      <c r="BQA48" s="169"/>
      <c r="BQB48" s="169"/>
      <c r="BQC48" s="169"/>
      <c r="BQD48" s="169"/>
      <c r="BQE48" s="169"/>
      <c r="BQF48" s="169"/>
      <c r="BQG48" s="169"/>
      <c r="BQH48" s="169"/>
      <c r="BQI48" s="169"/>
      <c r="BQJ48" s="169"/>
      <c r="BQK48" s="169"/>
      <c r="BQL48" s="169"/>
      <c r="BQM48" s="169"/>
      <c r="BQN48" s="169"/>
      <c r="BQO48" s="169"/>
      <c r="BQP48" s="169"/>
      <c r="BQQ48" s="169"/>
      <c r="BQR48" s="169"/>
      <c r="BQS48" s="169"/>
      <c r="BQT48" s="169"/>
      <c r="BQU48" s="169"/>
      <c r="BQV48" s="169"/>
      <c r="BQW48" s="169"/>
      <c r="BQX48" s="169"/>
      <c r="BQY48" s="169"/>
      <c r="BQZ48" s="169"/>
      <c r="BRA48" s="169"/>
      <c r="BRB48" s="169"/>
      <c r="BRC48" s="169"/>
      <c r="BRD48" s="169"/>
      <c r="BRE48" s="169"/>
      <c r="BRF48" s="169"/>
      <c r="BRG48" s="169"/>
      <c r="BRH48" s="169"/>
      <c r="BRI48" s="169"/>
      <c r="BRJ48" s="169"/>
      <c r="BRK48" s="169"/>
      <c r="BRL48" s="169"/>
      <c r="BRM48" s="169"/>
      <c r="BRN48" s="169"/>
      <c r="BRO48" s="169"/>
      <c r="BRP48" s="169"/>
      <c r="BRQ48" s="169"/>
      <c r="BRR48" s="169"/>
      <c r="BRS48" s="169"/>
      <c r="BRT48" s="169"/>
      <c r="BRU48" s="169"/>
      <c r="BRV48" s="169"/>
      <c r="BRW48" s="169"/>
      <c r="BRX48" s="169"/>
      <c r="BRY48" s="169"/>
      <c r="BRZ48" s="169"/>
      <c r="BSA48" s="169"/>
      <c r="BSB48" s="169"/>
      <c r="BSC48" s="169"/>
      <c r="BSD48" s="169"/>
      <c r="BSE48" s="169"/>
      <c r="BSF48" s="169"/>
      <c r="BSG48" s="169"/>
      <c r="BSH48" s="169"/>
      <c r="BSI48" s="169"/>
      <c r="BSJ48" s="169"/>
      <c r="BSK48" s="169"/>
      <c r="BSL48" s="169"/>
      <c r="BSM48" s="169"/>
      <c r="BSN48" s="169"/>
      <c r="BSO48" s="169"/>
      <c r="BSP48" s="169"/>
      <c r="BSQ48" s="169"/>
      <c r="BSR48" s="169"/>
      <c r="BSS48" s="169"/>
      <c r="BST48" s="169"/>
      <c r="BSU48" s="169"/>
      <c r="BSV48" s="169"/>
      <c r="BSW48" s="169"/>
      <c r="BSX48" s="169"/>
      <c r="BSY48" s="169"/>
      <c r="BSZ48" s="169"/>
      <c r="BTA48" s="169"/>
      <c r="BTB48" s="169"/>
      <c r="BTC48" s="169"/>
      <c r="BTD48" s="169"/>
      <c r="BTE48" s="169"/>
      <c r="BTF48" s="169"/>
      <c r="BTG48" s="169"/>
      <c r="BTH48" s="169"/>
      <c r="BTI48" s="169"/>
      <c r="BTJ48" s="169"/>
      <c r="BTK48" s="169"/>
      <c r="BTL48" s="169"/>
      <c r="BTM48" s="169"/>
      <c r="BTN48" s="169"/>
      <c r="BTO48" s="169"/>
      <c r="BTP48" s="169"/>
      <c r="BTQ48" s="169"/>
      <c r="BTR48" s="169"/>
      <c r="BTS48" s="169"/>
      <c r="BTT48" s="169"/>
      <c r="BTU48" s="169"/>
      <c r="BTV48" s="169"/>
      <c r="BTW48" s="169"/>
      <c r="BTX48" s="169"/>
      <c r="BTY48" s="169"/>
      <c r="BTZ48" s="169"/>
      <c r="BUA48" s="169"/>
      <c r="BUB48" s="169"/>
      <c r="BUC48" s="169"/>
      <c r="BUD48" s="169"/>
      <c r="BUE48" s="169"/>
      <c r="BUF48" s="169"/>
      <c r="BUG48" s="169"/>
      <c r="BUH48" s="169"/>
      <c r="BUI48" s="169"/>
      <c r="BUJ48" s="169"/>
      <c r="BUK48" s="169"/>
      <c r="BUL48" s="169"/>
      <c r="BUM48" s="169"/>
      <c r="BUN48" s="169"/>
      <c r="BUO48" s="169"/>
      <c r="BUP48" s="169"/>
      <c r="BUQ48" s="169"/>
      <c r="BUR48" s="169"/>
      <c r="BUS48" s="169"/>
      <c r="BUT48" s="169"/>
      <c r="BUU48" s="169"/>
      <c r="BUV48" s="169"/>
      <c r="BUW48" s="169"/>
      <c r="BUX48" s="169"/>
      <c r="BUY48" s="169"/>
      <c r="BUZ48" s="169"/>
      <c r="BVA48" s="169"/>
      <c r="BVB48" s="169"/>
      <c r="BVC48" s="169"/>
      <c r="BVD48" s="169"/>
      <c r="BVE48" s="169"/>
      <c r="BVF48" s="169"/>
      <c r="BVG48" s="169"/>
      <c r="BVH48" s="169"/>
      <c r="BVI48" s="169"/>
      <c r="BVJ48" s="169"/>
      <c r="BVK48" s="169"/>
      <c r="BVL48" s="169"/>
      <c r="BVM48" s="169"/>
      <c r="BVN48" s="169"/>
      <c r="BVO48" s="169"/>
      <c r="BVP48" s="169"/>
      <c r="BVQ48" s="169"/>
      <c r="BVR48" s="169"/>
      <c r="BVS48" s="169"/>
      <c r="BVT48" s="169"/>
      <c r="BVU48" s="169"/>
      <c r="BVV48" s="169"/>
      <c r="BVW48" s="169"/>
      <c r="BVX48" s="169"/>
      <c r="BVY48" s="169"/>
      <c r="BVZ48" s="169"/>
      <c r="BWA48" s="169"/>
      <c r="BWB48" s="169"/>
      <c r="BWC48" s="169"/>
      <c r="BWD48" s="169"/>
      <c r="BWE48" s="169"/>
      <c r="BWF48" s="169"/>
      <c r="BWG48" s="169"/>
      <c r="BWH48" s="169"/>
      <c r="BWI48" s="169"/>
      <c r="BWJ48" s="169"/>
      <c r="BWK48" s="169"/>
      <c r="BWL48" s="169"/>
      <c r="BWM48" s="169"/>
      <c r="BWN48" s="169"/>
      <c r="BWO48" s="169"/>
      <c r="BWP48" s="169"/>
      <c r="BWQ48" s="169"/>
      <c r="BWR48" s="169"/>
      <c r="BWS48" s="169"/>
      <c r="BWT48" s="169"/>
      <c r="BWU48" s="169"/>
      <c r="BWV48" s="169"/>
      <c r="BWW48" s="169"/>
      <c r="BWX48" s="169"/>
      <c r="BWY48" s="169"/>
      <c r="BWZ48" s="169"/>
      <c r="BXA48" s="169"/>
      <c r="BXB48" s="169"/>
      <c r="BXC48" s="169"/>
      <c r="BXD48" s="169"/>
      <c r="BXE48" s="169"/>
      <c r="BXF48" s="169"/>
      <c r="BXG48" s="169"/>
      <c r="BXH48" s="169"/>
      <c r="BXI48" s="169"/>
      <c r="BXJ48" s="169"/>
      <c r="BXK48" s="169"/>
      <c r="BXL48" s="169"/>
      <c r="BXM48" s="169"/>
      <c r="BXN48" s="169"/>
      <c r="BXO48" s="169"/>
      <c r="BXP48" s="169"/>
      <c r="BXQ48" s="169"/>
      <c r="BXR48" s="169"/>
      <c r="BXS48" s="169"/>
      <c r="BXT48" s="169"/>
      <c r="BXU48" s="169"/>
      <c r="BXV48" s="169"/>
      <c r="BXW48" s="169"/>
      <c r="BXX48" s="169"/>
      <c r="BXY48" s="169"/>
      <c r="BXZ48" s="169"/>
      <c r="BYA48" s="169"/>
      <c r="BYB48" s="169"/>
      <c r="BYC48" s="169"/>
      <c r="BYD48" s="169"/>
      <c r="BYE48" s="169"/>
      <c r="BYF48" s="169"/>
      <c r="BYG48" s="169"/>
      <c r="BYH48" s="169"/>
      <c r="BYI48" s="169"/>
      <c r="BYJ48" s="169"/>
      <c r="BYK48" s="169"/>
      <c r="BYL48" s="169"/>
      <c r="BYM48" s="169"/>
      <c r="BYN48" s="169"/>
      <c r="BYO48" s="169"/>
      <c r="BYP48" s="169"/>
      <c r="BYQ48" s="169"/>
      <c r="BYR48" s="169"/>
      <c r="BYS48" s="169"/>
      <c r="BYT48" s="169"/>
      <c r="BYU48" s="169"/>
      <c r="BYV48" s="169"/>
      <c r="BYW48" s="169"/>
      <c r="BYX48" s="169"/>
      <c r="BYY48" s="169"/>
      <c r="BYZ48" s="169"/>
      <c r="BZA48" s="169"/>
      <c r="BZB48" s="169"/>
      <c r="BZC48" s="169"/>
      <c r="BZD48" s="169"/>
      <c r="BZE48" s="169"/>
      <c r="BZF48" s="169"/>
      <c r="BZG48" s="169"/>
      <c r="BZH48" s="169"/>
      <c r="BZI48" s="169"/>
      <c r="BZJ48" s="169"/>
      <c r="BZK48" s="169"/>
      <c r="BZL48" s="169"/>
      <c r="BZM48" s="169"/>
      <c r="BZN48" s="169"/>
      <c r="BZO48" s="169"/>
      <c r="BZP48" s="169"/>
      <c r="BZQ48" s="169"/>
      <c r="BZR48" s="169"/>
      <c r="BZS48" s="169"/>
      <c r="BZT48" s="169"/>
      <c r="BZU48" s="169"/>
      <c r="BZV48" s="169"/>
      <c r="BZW48" s="169"/>
      <c r="BZX48" s="169"/>
      <c r="BZY48" s="169"/>
      <c r="BZZ48" s="169"/>
      <c r="CAA48" s="169"/>
      <c r="CAB48" s="169"/>
      <c r="CAC48" s="169"/>
      <c r="CAD48" s="169"/>
      <c r="CAE48" s="169"/>
      <c r="CAF48" s="169"/>
      <c r="CAG48" s="169"/>
      <c r="CAH48" s="169"/>
      <c r="CAI48" s="169"/>
      <c r="CAJ48" s="169"/>
      <c r="CAK48" s="169"/>
      <c r="CAL48" s="169"/>
      <c r="CAM48" s="169"/>
      <c r="CAN48" s="169"/>
      <c r="CAO48" s="169"/>
      <c r="CAP48" s="169"/>
      <c r="CAQ48" s="169"/>
      <c r="CAR48" s="169"/>
      <c r="CAS48" s="169"/>
      <c r="CAT48" s="169"/>
      <c r="CAU48" s="169"/>
      <c r="CAV48" s="169"/>
      <c r="CAW48" s="169"/>
      <c r="CAX48" s="169"/>
      <c r="CAY48" s="169"/>
      <c r="CAZ48" s="169"/>
      <c r="CBA48" s="169"/>
      <c r="CBB48" s="169"/>
      <c r="CBC48" s="169"/>
      <c r="CBD48" s="169"/>
      <c r="CBE48" s="169"/>
      <c r="CBF48" s="169"/>
      <c r="CBG48" s="169"/>
      <c r="CBH48" s="169"/>
      <c r="CBI48" s="169"/>
      <c r="CBJ48" s="169"/>
      <c r="CBK48" s="169"/>
      <c r="CBL48" s="169"/>
      <c r="CBM48" s="169"/>
      <c r="CBN48" s="169"/>
      <c r="CBO48" s="169"/>
      <c r="CBP48" s="169"/>
      <c r="CBQ48" s="169"/>
      <c r="CBR48" s="169"/>
      <c r="CBS48" s="169"/>
      <c r="CBT48" s="169"/>
      <c r="CBU48" s="169"/>
      <c r="CBV48" s="169"/>
      <c r="CBW48" s="169"/>
      <c r="CBX48" s="169"/>
      <c r="CBY48" s="169"/>
      <c r="CBZ48" s="169"/>
      <c r="CCA48" s="169"/>
      <c r="CCB48" s="169"/>
      <c r="CCC48" s="169"/>
      <c r="CCD48" s="169"/>
      <c r="CCE48" s="169"/>
      <c r="CCF48" s="169"/>
      <c r="CCG48" s="169"/>
      <c r="CCH48" s="169"/>
      <c r="CCI48" s="169"/>
      <c r="CCJ48" s="169"/>
      <c r="CCK48" s="169"/>
      <c r="CCL48" s="169"/>
      <c r="CCM48" s="169"/>
      <c r="CCN48" s="169"/>
      <c r="CCO48" s="169"/>
      <c r="CCP48" s="169"/>
      <c r="CCQ48" s="169"/>
      <c r="CCR48" s="169"/>
      <c r="CCS48" s="169"/>
      <c r="CCT48" s="169"/>
      <c r="CCU48" s="169"/>
      <c r="CCV48" s="169"/>
      <c r="CCW48" s="169"/>
      <c r="CCX48" s="169"/>
      <c r="CCY48" s="169"/>
      <c r="CCZ48" s="169"/>
      <c r="CDA48" s="169"/>
      <c r="CDB48" s="169"/>
      <c r="CDC48" s="169"/>
      <c r="CDD48" s="169"/>
      <c r="CDE48" s="169"/>
      <c r="CDF48" s="169"/>
      <c r="CDG48" s="169"/>
      <c r="CDH48" s="169"/>
      <c r="CDI48" s="169"/>
      <c r="CDJ48" s="169"/>
      <c r="CDK48" s="169"/>
      <c r="CDL48" s="169"/>
      <c r="CDM48" s="169"/>
      <c r="CDN48" s="169"/>
      <c r="CDO48" s="169"/>
      <c r="CDP48" s="169"/>
      <c r="CDQ48" s="169"/>
      <c r="CDR48" s="169"/>
      <c r="CDS48" s="169"/>
      <c r="CDT48" s="169"/>
      <c r="CDU48" s="169"/>
      <c r="CDV48" s="169"/>
      <c r="CDW48" s="169"/>
      <c r="CDX48" s="169"/>
      <c r="CDY48" s="169"/>
      <c r="CDZ48" s="169"/>
      <c r="CEA48" s="169"/>
      <c r="CEB48" s="169"/>
      <c r="CEC48" s="169"/>
      <c r="CED48" s="169"/>
      <c r="CEE48" s="169"/>
      <c r="CEF48" s="169"/>
      <c r="CEG48" s="169"/>
      <c r="CEH48" s="169"/>
      <c r="CEI48" s="169"/>
      <c r="CEJ48" s="169"/>
      <c r="CEK48" s="169"/>
      <c r="CEL48" s="169"/>
      <c r="CEM48" s="169"/>
      <c r="CEN48" s="169"/>
      <c r="CEO48" s="169"/>
      <c r="CEP48" s="169"/>
      <c r="CEQ48" s="169"/>
      <c r="CER48" s="169"/>
      <c r="CES48" s="169"/>
      <c r="CET48" s="169"/>
      <c r="CEU48" s="169"/>
      <c r="CEV48" s="169"/>
      <c r="CEW48" s="169"/>
      <c r="CEX48" s="169"/>
      <c r="CEY48" s="169"/>
      <c r="CEZ48" s="169"/>
      <c r="CFA48" s="169"/>
      <c r="CFB48" s="169"/>
      <c r="CFC48" s="169"/>
      <c r="CFD48" s="169"/>
      <c r="CFE48" s="169"/>
      <c r="CFF48" s="169"/>
      <c r="CFG48" s="169"/>
      <c r="CFH48" s="169"/>
      <c r="CFI48" s="169"/>
      <c r="CFJ48" s="169"/>
      <c r="CFK48" s="169"/>
      <c r="CFL48" s="169"/>
      <c r="CFM48" s="169"/>
      <c r="CFN48" s="169"/>
      <c r="CFO48" s="169"/>
      <c r="CFP48" s="169"/>
      <c r="CFQ48" s="169"/>
      <c r="CFR48" s="169"/>
      <c r="CFS48" s="169"/>
      <c r="CFT48" s="169"/>
      <c r="CFU48" s="169"/>
      <c r="CFV48" s="169"/>
      <c r="CFW48" s="169"/>
      <c r="CFX48" s="169"/>
      <c r="CFY48" s="169"/>
      <c r="CFZ48" s="169"/>
      <c r="CGA48" s="169"/>
      <c r="CGB48" s="169"/>
      <c r="CGC48" s="169"/>
      <c r="CGD48" s="169"/>
      <c r="CGE48" s="169"/>
      <c r="CGF48" s="169"/>
      <c r="CGG48" s="169"/>
      <c r="CGH48" s="169"/>
      <c r="CGI48" s="169"/>
      <c r="CGJ48" s="169"/>
      <c r="CGK48" s="169"/>
      <c r="CGL48" s="169"/>
      <c r="CGM48" s="169"/>
      <c r="CGN48" s="169"/>
      <c r="CGO48" s="169"/>
      <c r="CGP48" s="169"/>
      <c r="CGQ48" s="169"/>
      <c r="CGR48" s="169"/>
      <c r="CGS48" s="169"/>
      <c r="CGT48" s="169"/>
      <c r="CGU48" s="169"/>
      <c r="CGV48" s="169"/>
      <c r="CGW48" s="169"/>
      <c r="CGX48" s="169"/>
      <c r="CGY48" s="169"/>
      <c r="CGZ48" s="169"/>
      <c r="CHA48" s="169"/>
      <c r="CHB48" s="169"/>
      <c r="CHC48" s="169"/>
      <c r="CHD48" s="169"/>
      <c r="CHE48" s="169"/>
      <c r="CHF48" s="169"/>
      <c r="CHG48" s="169"/>
      <c r="CHH48" s="169"/>
      <c r="CHI48" s="169"/>
      <c r="CHJ48" s="169"/>
      <c r="CHK48" s="169"/>
      <c r="CHL48" s="169"/>
      <c r="CHM48" s="169"/>
      <c r="CHN48" s="169"/>
      <c r="CHO48" s="169"/>
      <c r="CHP48" s="169"/>
      <c r="CHQ48" s="169"/>
      <c r="CHR48" s="169"/>
      <c r="CHS48" s="169"/>
      <c r="CHT48" s="169"/>
      <c r="CHU48" s="169"/>
      <c r="CHV48" s="169"/>
      <c r="CHW48" s="169"/>
      <c r="CHX48" s="169"/>
      <c r="CHY48" s="169"/>
      <c r="CHZ48" s="169"/>
      <c r="CIA48" s="169"/>
      <c r="CIB48" s="169"/>
      <c r="CIC48" s="169"/>
      <c r="CID48" s="169"/>
      <c r="CIE48" s="169"/>
      <c r="CIF48" s="169"/>
      <c r="CIG48" s="169"/>
      <c r="CIH48" s="169"/>
      <c r="CII48" s="169"/>
      <c r="CIJ48" s="169"/>
      <c r="CIK48" s="169"/>
      <c r="CIL48" s="169"/>
      <c r="CIM48" s="169"/>
      <c r="CIN48" s="169"/>
      <c r="CIO48" s="169"/>
      <c r="CIP48" s="169"/>
      <c r="CIQ48" s="169"/>
      <c r="CIR48" s="169"/>
      <c r="CIS48" s="169"/>
      <c r="CIT48" s="169"/>
      <c r="CIU48" s="169"/>
      <c r="CIV48" s="169"/>
      <c r="CIW48" s="169"/>
      <c r="CIX48" s="169"/>
      <c r="CIY48" s="169"/>
      <c r="CIZ48" s="169"/>
      <c r="CJA48" s="169"/>
      <c r="CJB48" s="169"/>
      <c r="CJC48" s="169"/>
      <c r="CJD48" s="169"/>
      <c r="CJE48" s="169"/>
      <c r="CJF48" s="169"/>
      <c r="CJG48" s="169"/>
      <c r="CJH48" s="169"/>
      <c r="CJI48" s="169"/>
      <c r="CJJ48" s="169"/>
      <c r="CJK48" s="169"/>
      <c r="CJL48" s="169"/>
      <c r="CJM48" s="169"/>
      <c r="CJN48" s="169"/>
      <c r="CJO48" s="169"/>
      <c r="CJP48" s="169"/>
      <c r="CJQ48" s="169"/>
      <c r="CJR48" s="169"/>
      <c r="CJS48" s="169"/>
      <c r="CJT48" s="169"/>
      <c r="CJU48" s="169"/>
      <c r="CJV48" s="169"/>
      <c r="CJW48" s="169"/>
      <c r="CJX48" s="169"/>
      <c r="CJY48" s="169"/>
      <c r="CJZ48" s="169"/>
      <c r="CKA48" s="169"/>
      <c r="CKB48" s="169"/>
      <c r="CKC48" s="169"/>
      <c r="CKD48" s="169"/>
      <c r="CKE48" s="169"/>
      <c r="CKF48" s="169"/>
      <c r="CKG48" s="169"/>
      <c r="CKH48" s="169"/>
      <c r="CKI48" s="169"/>
      <c r="CKJ48" s="169"/>
      <c r="CKK48" s="169"/>
      <c r="CKL48" s="169"/>
      <c r="CKM48" s="169"/>
      <c r="CKN48" s="169"/>
      <c r="CKO48" s="169"/>
      <c r="CKP48" s="169"/>
      <c r="CKQ48" s="169"/>
      <c r="CKR48" s="169"/>
      <c r="CKS48" s="169"/>
      <c r="CKT48" s="169"/>
      <c r="CKU48" s="169"/>
      <c r="CKV48" s="169"/>
      <c r="CKW48" s="169"/>
      <c r="CKX48" s="169"/>
      <c r="CKY48" s="169"/>
      <c r="CKZ48" s="169"/>
      <c r="CLA48" s="169"/>
      <c r="CLB48" s="169"/>
      <c r="CLC48" s="169"/>
      <c r="CLD48" s="169"/>
      <c r="CLE48" s="169"/>
      <c r="CLF48" s="169"/>
      <c r="CLG48" s="169"/>
      <c r="CLH48" s="169"/>
      <c r="CLI48" s="169"/>
      <c r="CLJ48" s="169"/>
      <c r="CLK48" s="169"/>
      <c r="CLL48" s="169"/>
      <c r="CLM48" s="169"/>
      <c r="CLN48" s="169"/>
      <c r="CLO48" s="169"/>
      <c r="CLP48" s="169"/>
      <c r="CLQ48" s="169"/>
      <c r="CLR48" s="169"/>
      <c r="CLS48" s="169"/>
      <c r="CLT48" s="169"/>
      <c r="CLU48" s="169"/>
      <c r="CLV48" s="169"/>
      <c r="CLW48" s="169"/>
      <c r="CLX48" s="169"/>
      <c r="CLY48" s="169"/>
      <c r="CLZ48" s="169"/>
      <c r="CMA48" s="169"/>
      <c r="CMB48" s="169"/>
      <c r="CMC48" s="169"/>
      <c r="CMD48" s="169"/>
      <c r="CME48" s="169"/>
      <c r="CMF48" s="169"/>
      <c r="CMG48" s="169"/>
      <c r="CMH48" s="169"/>
      <c r="CMI48" s="169"/>
      <c r="CMJ48" s="169"/>
      <c r="CMK48" s="169"/>
      <c r="CML48" s="169"/>
      <c r="CMM48" s="169"/>
      <c r="CMN48" s="169"/>
      <c r="CMO48" s="169"/>
      <c r="CMP48" s="169"/>
      <c r="CMQ48" s="169"/>
      <c r="CMR48" s="169"/>
      <c r="CMS48" s="169"/>
      <c r="CMT48" s="169"/>
      <c r="CMU48" s="169"/>
      <c r="CMV48" s="169"/>
      <c r="CMW48" s="169"/>
      <c r="CMX48" s="169"/>
      <c r="CMY48" s="169"/>
      <c r="CMZ48" s="169"/>
      <c r="CNA48" s="169"/>
      <c r="CNB48" s="169"/>
      <c r="CNC48" s="169"/>
      <c r="CND48" s="169"/>
      <c r="CNE48" s="169"/>
      <c r="CNF48" s="169"/>
      <c r="CNG48" s="169"/>
      <c r="CNH48" s="169"/>
      <c r="CNI48" s="169"/>
      <c r="CNJ48" s="169"/>
      <c r="CNK48" s="169"/>
      <c r="CNL48" s="169"/>
      <c r="CNM48" s="169"/>
      <c r="CNN48" s="169"/>
      <c r="CNO48" s="169"/>
      <c r="CNP48" s="169"/>
      <c r="CNQ48" s="169"/>
      <c r="CNR48" s="169"/>
      <c r="CNS48" s="169"/>
      <c r="CNT48" s="169"/>
      <c r="CNU48" s="169"/>
      <c r="CNV48" s="169"/>
      <c r="CNW48" s="169"/>
      <c r="CNX48" s="169"/>
      <c r="CNY48" s="169"/>
      <c r="CNZ48" s="169"/>
      <c r="COA48" s="169"/>
      <c r="COB48" s="169"/>
      <c r="COC48" s="169"/>
      <c r="COD48" s="169"/>
      <c r="COE48" s="169"/>
      <c r="COF48" s="169"/>
      <c r="COG48" s="169"/>
      <c r="COH48" s="169"/>
      <c r="COI48" s="169"/>
      <c r="COJ48" s="169"/>
      <c r="COK48" s="169"/>
      <c r="COL48" s="169"/>
      <c r="COM48" s="169"/>
      <c r="CON48" s="169"/>
      <c r="COO48" s="169"/>
      <c r="COP48" s="169"/>
      <c r="COQ48" s="169"/>
      <c r="COR48" s="169"/>
      <c r="COS48" s="169"/>
      <c r="COT48" s="169"/>
      <c r="COU48" s="169"/>
      <c r="COV48" s="169"/>
      <c r="COW48" s="169"/>
      <c r="COX48" s="169"/>
      <c r="COY48" s="169"/>
      <c r="COZ48" s="169"/>
      <c r="CPA48" s="169"/>
      <c r="CPB48" s="169"/>
      <c r="CPC48" s="169"/>
      <c r="CPD48" s="169"/>
      <c r="CPE48" s="169"/>
      <c r="CPF48" s="169"/>
      <c r="CPG48" s="169"/>
      <c r="CPH48" s="169"/>
      <c r="CPI48" s="169"/>
      <c r="CPJ48" s="169"/>
      <c r="CPK48" s="169"/>
      <c r="CPL48" s="169"/>
      <c r="CPM48" s="169"/>
      <c r="CPN48" s="169"/>
      <c r="CPO48" s="169"/>
      <c r="CPP48" s="169"/>
      <c r="CPQ48" s="169"/>
      <c r="CPR48" s="169"/>
      <c r="CPS48" s="169"/>
      <c r="CPT48" s="169"/>
      <c r="CPU48" s="169"/>
      <c r="CPV48" s="169"/>
      <c r="CPW48" s="169"/>
      <c r="CPX48" s="169"/>
      <c r="CPY48" s="169"/>
      <c r="CPZ48" s="169"/>
      <c r="CQA48" s="169"/>
      <c r="CQB48" s="169"/>
      <c r="CQC48" s="169"/>
      <c r="CQD48" s="169"/>
      <c r="CQE48" s="169"/>
      <c r="CQF48" s="169"/>
      <c r="CQG48" s="169"/>
      <c r="CQH48" s="169"/>
      <c r="CQI48" s="169"/>
      <c r="CQJ48" s="169"/>
      <c r="CQK48" s="169"/>
      <c r="CQL48" s="169"/>
      <c r="CQM48" s="169"/>
      <c r="CQN48" s="169"/>
      <c r="CQO48" s="169"/>
      <c r="CQP48" s="169"/>
      <c r="CQQ48" s="169"/>
      <c r="CQR48" s="169"/>
      <c r="CQS48" s="169"/>
      <c r="CQT48" s="169"/>
      <c r="CQU48" s="169"/>
      <c r="CQV48" s="169"/>
      <c r="CQW48" s="169"/>
      <c r="CQX48" s="169"/>
      <c r="CQY48" s="169"/>
      <c r="CQZ48" s="169"/>
      <c r="CRA48" s="169"/>
      <c r="CRB48" s="169"/>
      <c r="CRC48" s="169"/>
      <c r="CRD48" s="169"/>
      <c r="CRE48" s="169"/>
      <c r="CRF48" s="169"/>
      <c r="CRG48" s="169"/>
      <c r="CRH48" s="169"/>
      <c r="CRI48" s="169"/>
      <c r="CRJ48" s="169"/>
      <c r="CRK48" s="169"/>
      <c r="CRL48" s="169"/>
      <c r="CRM48" s="169"/>
      <c r="CRN48" s="169"/>
      <c r="CRO48" s="169"/>
      <c r="CRP48" s="169"/>
      <c r="CRQ48" s="169"/>
      <c r="CRR48" s="169"/>
      <c r="CRS48" s="169"/>
      <c r="CRT48" s="169"/>
      <c r="CRU48" s="169"/>
      <c r="CRV48" s="169"/>
      <c r="CRW48" s="169"/>
      <c r="CRX48" s="169"/>
      <c r="CRY48" s="169"/>
      <c r="CRZ48" s="169"/>
      <c r="CSA48" s="169"/>
      <c r="CSB48" s="169"/>
      <c r="CSC48" s="169"/>
      <c r="CSD48" s="169"/>
      <c r="CSE48" s="169"/>
      <c r="CSF48" s="169"/>
      <c r="CSG48" s="169"/>
      <c r="CSH48" s="169"/>
      <c r="CSI48" s="169"/>
      <c r="CSJ48" s="169"/>
      <c r="CSK48" s="169"/>
      <c r="CSL48" s="169"/>
      <c r="CSM48" s="169"/>
      <c r="CSN48" s="169"/>
      <c r="CSO48" s="169"/>
      <c r="CSP48" s="169"/>
      <c r="CSQ48" s="169"/>
      <c r="CSR48" s="169"/>
      <c r="CSS48" s="169"/>
      <c r="CST48" s="169"/>
      <c r="CSU48" s="169"/>
      <c r="CSV48" s="169"/>
      <c r="CSW48" s="169"/>
      <c r="CSX48" s="169"/>
      <c r="CSY48" s="169"/>
      <c r="CSZ48" s="169"/>
      <c r="CTA48" s="169"/>
      <c r="CTB48" s="169"/>
      <c r="CTC48" s="169"/>
      <c r="CTD48" s="169"/>
      <c r="CTE48" s="169"/>
      <c r="CTF48" s="169"/>
      <c r="CTG48" s="169"/>
      <c r="CTH48" s="169"/>
      <c r="CTI48" s="169"/>
      <c r="CTJ48" s="169"/>
      <c r="CTK48" s="169"/>
      <c r="CTL48" s="169"/>
      <c r="CTM48" s="169"/>
      <c r="CTN48" s="169"/>
      <c r="CTO48" s="169"/>
      <c r="CTP48" s="169"/>
      <c r="CTQ48" s="169"/>
      <c r="CTR48" s="169"/>
      <c r="CTS48" s="169"/>
      <c r="CTT48" s="169"/>
      <c r="CTU48" s="169"/>
      <c r="CTV48" s="169"/>
      <c r="CTW48" s="169"/>
      <c r="CTX48" s="169"/>
      <c r="CTY48" s="169"/>
      <c r="CTZ48" s="169"/>
      <c r="CUA48" s="169"/>
      <c r="CUB48" s="169"/>
      <c r="CUC48" s="169"/>
      <c r="CUD48" s="169"/>
      <c r="CUE48" s="169"/>
      <c r="CUF48" s="169"/>
      <c r="CUG48" s="169"/>
      <c r="CUH48" s="169"/>
      <c r="CUI48" s="169"/>
      <c r="CUJ48" s="169"/>
      <c r="CUK48" s="169"/>
      <c r="CUL48" s="169"/>
      <c r="CUM48" s="169"/>
      <c r="CUN48" s="169"/>
      <c r="CUO48" s="169"/>
      <c r="CUP48" s="169"/>
      <c r="CUQ48" s="169"/>
      <c r="CUR48" s="169"/>
      <c r="CUS48" s="169"/>
      <c r="CUT48" s="169"/>
      <c r="CUU48" s="169"/>
      <c r="CUV48" s="169"/>
      <c r="CUW48" s="169"/>
      <c r="CUX48" s="169"/>
      <c r="CUY48" s="169"/>
      <c r="CUZ48" s="169"/>
      <c r="CVA48" s="169"/>
      <c r="CVB48" s="169"/>
      <c r="CVC48" s="169"/>
      <c r="CVD48" s="169"/>
      <c r="CVE48" s="169"/>
      <c r="CVF48" s="169"/>
      <c r="CVG48" s="169"/>
      <c r="CVH48" s="169"/>
      <c r="CVI48" s="169"/>
      <c r="CVJ48" s="169"/>
      <c r="CVK48" s="169"/>
      <c r="CVL48" s="169"/>
      <c r="CVM48" s="169"/>
      <c r="CVN48" s="169"/>
      <c r="CVO48" s="169"/>
      <c r="CVP48" s="169"/>
      <c r="CVQ48" s="169"/>
      <c r="CVR48" s="169"/>
      <c r="CVS48" s="169"/>
      <c r="CVT48" s="169"/>
      <c r="CVU48" s="169"/>
      <c r="CVV48" s="169"/>
      <c r="CVW48" s="169"/>
      <c r="CVX48" s="169"/>
      <c r="CVY48" s="169"/>
      <c r="CVZ48" s="169"/>
      <c r="CWA48" s="169"/>
      <c r="CWB48" s="169"/>
      <c r="CWC48" s="169"/>
      <c r="CWD48" s="169"/>
      <c r="CWE48" s="169"/>
      <c r="CWF48" s="169"/>
      <c r="CWG48" s="169"/>
      <c r="CWH48" s="169"/>
      <c r="CWI48" s="169"/>
      <c r="CWJ48" s="169"/>
      <c r="CWK48" s="169"/>
      <c r="CWL48" s="169"/>
      <c r="CWM48" s="169"/>
      <c r="CWN48" s="169"/>
      <c r="CWO48" s="169"/>
      <c r="CWP48" s="169"/>
      <c r="CWQ48" s="169"/>
      <c r="CWR48" s="169"/>
      <c r="CWS48" s="169"/>
      <c r="CWT48" s="169"/>
      <c r="CWU48" s="169"/>
      <c r="CWV48" s="169"/>
      <c r="CWW48" s="169"/>
      <c r="CWX48" s="169"/>
      <c r="CWY48" s="169"/>
      <c r="CWZ48" s="169"/>
      <c r="CXA48" s="169"/>
      <c r="CXB48" s="169"/>
      <c r="CXC48" s="169"/>
      <c r="CXD48" s="169"/>
      <c r="CXE48" s="169"/>
      <c r="CXF48" s="169"/>
      <c r="CXG48" s="169"/>
      <c r="CXH48" s="169"/>
      <c r="CXI48" s="169"/>
      <c r="CXJ48" s="169"/>
      <c r="CXK48" s="169"/>
      <c r="CXL48" s="169"/>
      <c r="CXM48" s="169"/>
      <c r="CXN48" s="169"/>
      <c r="CXO48" s="169"/>
      <c r="CXP48" s="169"/>
      <c r="CXQ48" s="169"/>
      <c r="CXR48" s="169"/>
      <c r="CXS48" s="169"/>
      <c r="CXT48" s="169"/>
      <c r="CXU48" s="169"/>
      <c r="CXV48" s="169"/>
      <c r="CXW48" s="169"/>
      <c r="CXX48" s="169"/>
      <c r="CXY48" s="169"/>
      <c r="CXZ48" s="169"/>
      <c r="CYA48" s="169"/>
      <c r="CYB48" s="169"/>
      <c r="CYC48" s="169"/>
      <c r="CYD48" s="169"/>
      <c r="CYE48" s="169"/>
      <c r="CYF48" s="169"/>
      <c r="CYG48" s="169"/>
      <c r="CYH48" s="169"/>
      <c r="CYI48" s="169"/>
      <c r="CYJ48" s="169"/>
      <c r="CYK48" s="169"/>
      <c r="CYL48" s="169"/>
      <c r="CYM48" s="169"/>
      <c r="CYN48" s="169"/>
      <c r="CYO48" s="169"/>
      <c r="CYP48" s="169"/>
      <c r="CYQ48" s="169"/>
      <c r="CYR48" s="169"/>
      <c r="CYS48" s="169"/>
      <c r="CYT48" s="169"/>
      <c r="CYU48" s="169"/>
      <c r="CYV48" s="169"/>
      <c r="CYW48" s="169"/>
      <c r="CYX48" s="169"/>
      <c r="CYY48" s="169"/>
      <c r="CYZ48" s="169"/>
      <c r="CZA48" s="169"/>
      <c r="CZB48" s="169"/>
      <c r="CZC48" s="169"/>
      <c r="CZD48" s="169"/>
      <c r="CZE48" s="169"/>
      <c r="CZF48" s="169"/>
      <c r="CZG48" s="169"/>
      <c r="CZH48" s="169"/>
      <c r="CZI48" s="169"/>
      <c r="CZJ48" s="169"/>
      <c r="CZK48" s="169"/>
      <c r="CZL48" s="169"/>
      <c r="CZM48" s="169"/>
      <c r="CZN48" s="169"/>
      <c r="CZO48" s="169"/>
      <c r="CZP48" s="169"/>
      <c r="CZQ48" s="169"/>
      <c r="CZR48" s="169"/>
      <c r="CZS48" s="169"/>
      <c r="CZT48" s="169"/>
      <c r="CZU48" s="169"/>
      <c r="CZV48" s="169"/>
      <c r="CZW48" s="169"/>
      <c r="CZX48" s="169"/>
      <c r="CZY48" s="169"/>
      <c r="CZZ48" s="169"/>
      <c r="DAA48" s="169"/>
      <c r="DAB48" s="169"/>
      <c r="DAC48" s="169"/>
      <c r="DAD48" s="169"/>
      <c r="DAE48" s="169"/>
      <c r="DAF48" s="169"/>
      <c r="DAG48" s="169"/>
      <c r="DAH48" s="169"/>
      <c r="DAI48" s="169"/>
      <c r="DAJ48" s="169"/>
      <c r="DAK48" s="169"/>
      <c r="DAL48" s="169"/>
      <c r="DAM48" s="169"/>
      <c r="DAN48" s="169"/>
      <c r="DAO48" s="169"/>
      <c r="DAP48" s="169"/>
      <c r="DAQ48" s="169"/>
      <c r="DAR48" s="169"/>
      <c r="DAS48" s="169"/>
      <c r="DAT48" s="169"/>
      <c r="DAU48" s="169"/>
      <c r="DAV48" s="169"/>
      <c r="DAW48" s="169"/>
      <c r="DAX48" s="169"/>
      <c r="DAY48" s="169"/>
      <c r="DAZ48" s="169"/>
      <c r="DBA48" s="169"/>
      <c r="DBB48" s="169"/>
      <c r="DBC48" s="169"/>
      <c r="DBD48" s="169"/>
      <c r="DBE48" s="169"/>
      <c r="DBF48" s="169"/>
      <c r="DBG48" s="169"/>
      <c r="DBH48" s="169"/>
      <c r="DBI48" s="169"/>
      <c r="DBJ48" s="169"/>
      <c r="DBK48" s="169"/>
      <c r="DBL48" s="169"/>
      <c r="DBM48" s="169"/>
      <c r="DBN48" s="169"/>
      <c r="DBO48" s="169"/>
      <c r="DBP48" s="169"/>
      <c r="DBQ48" s="169"/>
      <c r="DBR48" s="169"/>
      <c r="DBS48" s="169"/>
      <c r="DBT48" s="169"/>
      <c r="DBU48" s="169"/>
      <c r="DBV48" s="169"/>
      <c r="DBW48" s="169"/>
      <c r="DBX48" s="169"/>
      <c r="DBY48" s="169"/>
      <c r="DBZ48" s="169"/>
      <c r="DCA48" s="169"/>
      <c r="DCB48" s="169"/>
      <c r="DCC48" s="169"/>
      <c r="DCD48" s="169"/>
      <c r="DCE48" s="169"/>
      <c r="DCF48" s="169"/>
      <c r="DCG48" s="169"/>
      <c r="DCH48" s="169"/>
      <c r="DCI48" s="169"/>
      <c r="DCJ48" s="169"/>
      <c r="DCK48" s="169"/>
      <c r="DCL48" s="169"/>
      <c r="DCM48" s="169"/>
      <c r="DCN48" s="169"/>
      <c r="DCO48" s="169"/>
      <c r="DCP48" s="169"/>
      <c r="DCQ48" s="169"/>
      <c r="DCR48" s="169"/>
      <c r="DCS48" s="169"/>
      <c r="DCT48" s="169"/>
      <c r="DCU48" s="169"/>
      <c r="DCV48" s="169"/>
      <c r="DCW48" s="169"/>
      <c r="DCX48" s="169"/>
      <c r="DCY48" s="169"/>
      <c r="DCZ48" s="169"/>
      <c r="DDA48" s="169"/>
      <c r="DDB48" s="169"/>
      <c r="DDC48" s="169"/>
      <c r="DDD48" s="169"/>
      <c r="DDE48" s="169"/>
      <c r="DDF48" s="169"/>
      <c r="DDG48" s="169"/>
      <c r="DDH48" s="169"/>
      <c r="DDI48" s="169"/>
      <c r="DDJ48" s="169"/>
      <c r="DDK48" s="169"/>
      <c r="DDL48" s="169"/>
      <c r="DDM48" s="169"/>
      <c r="DDN48" s="169"/>
      <c r="DDO48" s="169"/>
      <c r="DDP48" s="169"/>
      <c r="DDQ48" s="169"/>
      <c r="DDR48" s="169"/>
      <c r="DDS48" s="169"/>
      <c r="DDT48" s="169"/>
      <c r="DDU48" s="169"/>
      <c r="DDV48" s="169"/>
      <c r="DDW48" s="169"/>
      <c r="DDX48" s="169"/>
      <c r="DDY48" s="169"/>
      <c r="DDZ48" s="169"/>
      <c r="DEA48" s="169"/>
      <c r="DEB48" s="169"/>
      <c r="DEC48" s="169"/>
      <c r="DED48" s="169"/>
      <c r="DEE48" s="169"/>
      <c r="DEF48" s="169"/>
      <c r="DEG48" s="169"/>
      <c r="DEH48" s="169"/>
      <c r="DEI48" s="169"/>
      <c r="DEJ48" s="169"/>
      <c r="DEK48" s="169"/>
      <c r="DEL48" s="169"/>
      <c r="DEM48" s="169"/>
      <c r="DEN48" s="169"/>
      <c r="DEO48" s="169"/>
      <c r="DEP48" s="169"/>
      <c r="DEQ48" s="169"/>
      <c r="DER48" s="169"/>
      <c r="DES48" s="169"/>
      <c r="DET48" s="169"/>
      <c r="DEU48" s="169"/>
      <c r="DEV48" s="169"/>
      <c r="DEW48" s="169"/>
      <c r="DEX48" s="169"/>
      <c r="DEY48" s="169"/>
      <c r="DEZ48" s="169"/>
      <c r="DFA48" s="169"/>
      <c r="DFB48" s="169"/>
      <c r="DFC48" s="169"/>
      <c r="DFD48" s="169"/>
      <c r="DFE48" s="169"/>
      <c r="DFF48" s="169"/>
      <c r="DFG48" s="169"/>
      <c r="DFH48" s="169"/>
      <c r="DFI48" s="169"/>
      <c r="DFJ48" s="169"/>
      <c r="DFK48" s="169"/>
      <c r="DFL48" s="169"/>
      <c r="DFM48" s="169"/>
      <c r="DFN48" s="169"/>
      <c r="DFO48" s="169"/>
      <c r="DFP48" s="169"/>
      <c r="DFQ48" s="169"/>
      <c r="DFR48" s="169"/>
      <c r="DFS48" s="169"/>
      <c r="DFT48" s="169"/>
      <c r="DFU48" s="169"/>
      <c r="DFV48" s="169"/>
      <c r="DFW48" s="169"/>
      <c r="DFX48" s="169"/>
      <c r="DFY48" s="169"/>
      <c r="DFZ48" s="169"/>
      <c r="DGA48" s="169"/>
      <c r="DGB48" s="169"/>
      <c r="DGC48" s="169"/>
      <c r="DGD48" s="169"/>
      <c r="DGE48" s="169"/>
      <c r="DGF48" s="169"/>
      <c r="DGG48" s="169"/>
      <c r="DGH48" s="169"/>
      <c r="DGI48" s="169"/>
      <c r="DGJ48" s="169"/>
      <c r="DGK48" s="169"/>
      <c r="DGL48" s="169"/>
      <c r="DGM48" s="169"/>
      <c r="DGN48" s="169"/>
      <c r="DGO48" s="169"/>
      <c r="DGP48" s="169"/>
      <c r="DGQ48" s="169"/>
      <c r="DGR48" s="169"/>
      <c r="DGS48" s="169"/>
      <c r="DGT48" s="169"/>
      <c r="DGU48" s="169"/>
      <c r="DGV48" s="169"/>
      <c r="DGW48" s="169"/>
      <c r="DGX48" s="169"/>
      <c r="DGY48" s="169"/>
      <c r="DGZ48" s="169"/>
      <c r="DHA48" s="169"/>
      <c r="DHB48" s="169"/>
      <c r="DHC48" s="169"/>
      <c r="DHD48" s="169"/>
      <c r="DHE48" s="169"/>
      <c r="DHF48" s="169"/>
      <c r="DHG48" s="169"/>
      <c r="DHH48" s="169"/>
      <c r="DHI48" s="169"/>
      <c r="DHJ48" s="169"/>
      <c r="DHK48" s="169"/>
      <c r="DHL48" s="169"/>
      <c r="DHM48" s="169"/>
      <c r="DHN48" s="169"/>
      <c r="DHO48" s="169"/>
      <c r="DHP48" s="169"/>
      <c r="DHQ48" s="169"/>
      <c r="DHR48" s="169"/>
      <c r="DHS48" s="169"/>
      <c r="DHT48" s="169"/>
      <c r="DHU48" s="169"/>
      <c r="DHV48" s="169"/>
      <c r="DHW48" s="169"/>
      <c r="DHX48" s="169"/>
      <c r="DHY48" s="169"/>
      <c r="DHZ48" s="169"/>
      <c r="DIA48" s="169"/>
      <c r="DIB48" s="169"/>
      <c r="DIC48" s="169"/>
      <c r="DID48" s="169"/>
      <c r="DIE48" s="169"/>
      <c r="DIF48" s="169"/>
      <c r="DIG48" s="169"/>
      <c r="DIH48" s="169"/>
      <c r="DII48" s="169"/>
      <c r="DIJ48" s="169"/>
      <c r="DIK48" s="169"/>
      <c r="DIL48" s="169"/>
      <c r="DIM48" s="169"/>
      <c r="DIN48" s="169"/>
      <c r="DIO48" s="169"/>
      <c r="DIP48" s="169"/>
      <c r="DIQ48" s="169"/>
      <c r="DIR48" s="169"/>
      <c r="DIS48" s="169"/>
      <c r="DIT48" s="169"/>
      <c r="DIU48" s="169"/>
      <c r="DIV48" s="169"/>
      <c r="DIW48" s="169"/>
      <c r="DIX48" s="169"/>
      <c r="DIY48" s="169"/>
      <c r="DIZ48" s="169"/>
      <c r="DJA48" s="169"/>
      <c r="DJB48" s="169"/>
      <c r="DJC48" s="169"/>
      <c r="DJD48" s="169"/>
      <c r="DJE48" s="169"/>
      <c r="DJF48" s="169"/>
      <c r="DJG48" s="169"/>
      <c r="DJH48" s="169"/>
      <c r="DJI48" s="169"/>
      <c r="DJJ48" s="169"/>
      <c r="DJK48" s="169"/>
      <c r="DJL48" s="169"/>
      <c r="DJM48" s="169"/>
      <c r="DJN48" s="169"/>
      <c r="DJO48" s="169"/>
      <c r="DJP48" s="169"/>
      <c r="DJQ48" s="169"/>
      <c r="DJR48" s="169"/>
      <c r="DJS48" s="169"/>
      <c r="DJT48" s="169"/>
      <c r="DJU48" s="169"/>
      <c r="DJV48" s="169"/>
      <c r="DJW48" s="169"/>
      <c r="DJX48" s="169"/>
      <c r="DJY48" s="169"/>
      <c r="DJZ48" s="169"/>
      <c r="DKA48" s="169"/>
      <c r="DKB48" s="169"/>
      <c r="DKC48" s="169"/>
      <c r="DKD48" s="169"/>
      <c r="DKE48" s="169"/>
      <c r="DKF48" s="169"/>
      <c r="DKG48" s="169"/>
      <c r="DKH48" s="169"/>
      <c r="DKI48" s="169"/>
      <c r="DKJ48" s="169"/>
      <c r="DKK48" s="169"/>
      <c r="DKL48" s="169"/>
      <c r="DKM48" s="169"/>
      <c r="DKN48" s="169"/>
      <c r="DKO48" s="169"/>
      <c r="DKP48" s="169"/>
      <c r="DKQ48" s="169"/>
      <c r="DKR48" s="169"/>
      <c r="DKS48" s="169"/>
      <c r="DKT48" s="169"/>
      <c r="DKU48" s="169"/>
      <c r="DKV48" s="169"/>
      <c r="DKW48" s="169"/>
      <c r="DKX48" s="169"/>
      <c r="DKY48" s="169"/>
      <c r="DKZ48" s="169"/>
      <c r="DLA48" s="169"/>
      <c r="DLB48" s="169"/>
      <c r="DLC48" s="169"/>
      <c r="DLD48" s="169"/>
      <c r="DLE48" s="169"/>
      <c r="DLF48" s="169"/>
      <c r="DLG48" s="169"/>
      <c r="DLH48" s="169"/>
      <c r="DLI48" s="169"/>
      <c r="DLJ48" s="169"/>
      <c r="DLK48" s="169"/>
      <c r="DLL48" s="169"/>
      <c r="DLM48" s="169"/>
      <c r="DLN48" s="169"/>
      <c r="DLO48" s="169"/>
      <c r="DLP48" s="169"/>
      <c r="DLQ48" s="169"/>
      <c r="DLR48" s="169"/>
      <c r="DLS48" s="169"/>
      <c r="DLT48" s="169"/>
      <c r="DLU48" s="169"/>
      <c r="DLV48" s="169"/>
      <c r="DLW48" s="169"/>
      <c r="DLX48" s="169"/>
      <c r="DLY48" s="169"/>
      <c r="DLZ48" s="169"/>
      <c r="DMA48" s="169"/>
      <c r="DMB48" s="169"/>
      <c r="DMC48" s="169"/>
      <c r="DMD48" s="169"/>
      <c r="DME48" s="169"/>
      <c r="DMF48" s="169"/>
      <c r="DMG48" s="169"/>
      <c r="DMH48" s="169"/>
      <c r="DMI48" s="169"/>
      <c r="DMJ48" s="169"/>
      <c r="DMK48" s="169"/>
      <c r="DML48" s="169"/>
      <c r="DMM48" s="169"/>
      <c r="DMN48" s="169"/>
      <c r="DMO48" s="169"/>
      <c r="DMP48" s="169"/>
      <c r="DMQ48" s="169"/>
      <c r="DMR48" s="169"/>
      <c r="DMS48" s="169"/>
      <c r="DMT48" s="169"/>
      <c r="DMU48" s="169"/>
      <c r="DMV48" s="169"/>
      <c r="DMW48" s="169"/>
      <c r="DMX48" s="169"/>
      <c r="DMY48" s="169"/>
      <c r="DMZ48" s="169"/>
      <c r="DNA48" s="169"/>
      <c r="DNB48" s="169"/>
      <c r="DNC48" s="169"/>
      <c r="DND48" s="169"/>
      <c r="DNE48" s="169"/>
      <c r="DNF48" s="169"/>
      <c r="DNG48" s="169"/>
      <c r="DNH48" s="169"/>
      <c r="DNI48" s="169"/>
      <c r="DNJ48" s="169"/>
      <c r="DNK48" s="169"/>
      <c r="DNL48" s="169"/>
      <c r="DNM48" s="169"/>
      <c r="DNN48" s="169"/>
      <c r="DNO48" s="169"/>
      <c r="DNP48" s="169"/>
      <c r="DNQ48" s="169"/>
      <c r="DNR48" s="169"/>
      <c r="DNS48" s="169"/>
      <c r="DNT48" s="169"/>
      <c r="DNU48" s="169"/>
      <c r="DNV48" s="169"/>
      <c r="DNW48" s="169"/>
      <c r="DNX48" s="169"/>
      <c r="DNY48" s="169"/>
      <c r="DNZ48" s="169"/>
      <c r="DOA48" s="169"/>
      <c r="DOB48" s="169"/>
      <c r="DOC48" s="169"/>
      <c r="DOD48" s="169"/>
      <c r="DOE48" s="169"/>
      <c r="DOF48" s="169"/>
      <c r="DOG48" s="169"/>
      <c r="DOH48" s="169"/>
      <c r="DOI48" s="169"/>
      <c r="DOJ48" s="169"/>
      <c r="DOK48" s="169"/>
      <c r="DOL48" s="169"/>
      <c r="DOM48" s="169"/>
      <c r="DON48" s="169"/>
      <c r="DOO48" s="169"/>
      <c r="DOP48" s="169"/>
      <c r="DOQ48" s="169"/>
      <c r="DOR48" s="169"/>
      <c r="DOS48" s="169"/>
      <c r="DOT48" s="169"/>
      <c r="DOU48" s="169"/>
      <c r="DOV48" s="169"/>
      <c r="DOW48" s="169"/>
      <c r="DOX48" s="169"/>
      <c r="DOY48" s="169"/>
      <c r="DOZ48" s="169"/>
      <c r="DPA48" s="169"/>
      <c r="DPB48" s="169"/>
      <c r="DPC48" s="169"/>
      <c r="DPD48" s="169"/>
      <c r="DPE48" s="169"/>
      <c r="DPF48" s="169"/>
      <c r="DPG48" s="169"/>
      <c r="DPH48" s="169"/>
      <c r="DPI48" s="169"/>
      <c r="DPJ48" s="169"/>
      <c r="DPK48" s="169"/>
      <c r="DPL48" s="169"/>
      <c r="DPM48" s="169"/>
      <c r="DPN48" s="169"/>
      <c r="DPO48" s="169"/>
      <c r="DPP48" s="169"/>
      <c r="DPQ48" s="169"/>
      <c r="DPR48" s="169"/>
      <c r="DPS48" s="169"/>
      <c r="DPT48" s="169"/>
      <c r="DPU48" s="169"/>
      <c r="DPV48" s="169"/>
      <c r="DPW48" s="169"/>
      <c r="DPX48" s="169"/>
      <c r="DPY48" s="169"/>
      <c r="DPZ48" s="169"/>
      <c r="DQA48" s="169"/>
      <c r="DQB48" s="169"/>
      <c r="DQC48" s="169"/>
      <c r="DQD48" s="169"/>
      <c r="DQE48" s="169"/>
      <c r="DQF48" s="169"/>
      <c r="DQG48" s="169"/>
      <c r="DQH48" s="169"/>
      <c r="DQI48" s="169"/>
      <c r="DQJ48" s="169"/>
      <c r="DQK48" s="169"/>
      <c r="DQL48" s="169"/>
      <c r="DQM48" s="169"/>
      <c r="DQN48" s="169"/>
      <c r="DQO48" s="169"/>
      <c r="DQP48" s="169"/>
      <c r="DQQ48" s="169"/>
      <c r="DQR48" s="169"/>
      <c r="DQS48" s="169"/>
      <c r="DQT48" s="169"/>
      <c r="DQU48" s="169"/>
      <c r="DQV48" s="169"/>
      <c r="DQW48" s="169"/>
      <c r="DQX48" s="169"/>
      <c r="DQY48" s="169"/>
      <c r="DQZ48" s="169"/>
      <c r="DRA48" s="169"/>
      <c r="DRB48" s="169"/>
      <c r="DRC48" s="169"/>
      <c r="DRD48" s="169"/>
      <c r="DRE48" s="169"/>
      <c r="DRF48" s="169"/>
      <c r="DRG48" s="169"/>
      <c r="DRH48" s="169"/>
      <c r="DRI48" s="169"/>
      <c r="DRJ48" s="169"/>
      <c r="DRK48" s="169"/>
      <c r="DRL48" s="169"/>
      <c r="DRM48" s="169"/>
      <c r="DRN48" s="169"/>
      <c r="DRO48" s="169"/>
      <c r="DRP48" s="169"/>
      <c r="DRQ48" s="169"/>
      <c r="DRR48" s="169"/>
      <c r="DRS48" s="169"/>
      <c r="DRT48" s="169"/>
      <c r="DRU48" s="169"/>
      <c r="DRV48" s="169"/>
      <c r="DRW48" s="169"/>
      <c r="DRX48" s="169"/>
      <c r="DRY48" s="169"/>
      <c r="DRZ48" s="169"/>
      <c r="DSA48" s="169"/>
      <c r="DSB48" s="169"/>
      <c r="DSC48" s="169"/>
      <c r="DSD48" s="169"/>
      <c r="DSE48" s="169"/>
      <c r="DSF48" s="169"/>
      <c r="DSG48" s="169"/>
      <c r="DSH48" s="169"/>
      <c r="DSI48" s="169"/>
      <c r="DSJ48" s="169"/>
      <c r="DSK48" s="169"/>
      <c r="DSL48" s="169"/>
      <c r="DSM48" s="169"/>
      <c r="DSN48" s="169"/>
      <c r="DSO48" s="169"/>
      <c r="DSP48" s="169"/>
      <c r="DSQ48" s="169"/>
      <c r="DSR48" s="169"/>
      <c r="DSS48" s="169"/>
      <c r="DST48" s="169"/>
      <c r="DSU48" s="169"/>
      <c r="DSV48" s="169"/>
      <c r="DSW48" s="169"/>
      <c r="DSX48" s="169"/>
      <c r="DSY48" s="169"/>
      <c r="DSZ48" s="169"/>
      <c r="DTA48" s="169"/>
      <c r="DTB48" s="169"/>
      <c r="DTC48" s="169"/>
      <c r="DTD48" s="169"/>
      <c r="DTE48" s="169"/>
      <c r="DTF48" s="169"/>
      <c r="DTG48" s="169"/>
      <c r="DTH48" s="169"/>
      <c r="DTI48" s="169"/>
      <c r="DTJ48" s="169"/>
      <c r="DTK48" s="169"/>
      <c r="DTL48" s="169"/>
      <c r="DTM48" s="169"/>
      <c r="DTN48" s="169"/>
      <c r="DTO48" s="169"/>
      <c r="DTP48" s="169"/>
      <c r="DTQ48" s="169"/>
      <c r="DTR48" s="169"/>
      <c r="DTS48" s="169"/>
      <c r="DTT48" s="169"/>
      <c r="DTU48" s="169"/>
      <c r="DTV48" s="169"/>
      <c r="DTW48" s="169"/>
      <c r="DTX48" s="169"/>
      <c r="DTY48" s="169"/>
      <c r="DTZ48" s="169"/>
      <c r="DUA48" s="169"/>
      <c r="DUB48" s="169"/>
      <c r="DUC48" s="169"/>
      <c r="DUD48" s="169"/>
      <c r="DUE48" s="169"/>
      <c r="DUF48" s="169"/>
      <c r="DUG48" s="169"/>
      <c r="DUH48" s="169"/>
      <c r="DUI48" s="169"/>
      <c r="DUJ48" s="169"/>
      <c r="DUK48" s="169"/>
      <c r="DUL48" s="169"/>
      <c r="DUM48" s="169"/>
      <c r="DUN48" s="169"/>
      <c r="DUO48" s="169"/>
      <c r="DUP48" s="169"/>
      <c r="DUQ48" s="169"/>
      <c r="DUR48" s="169"/>
      <c r="DUS48" s="169"/>
      <c r="DUT48" s="169"/>
      <c r="DUU48" s="169"/>
      <c r="DUV48" s="169"/>
      <c r="DUW48" s="169"/>
      <c r="DUX48" s="169"/>
      <c r="DUY48" s="169"/>
      <c r="DUZ48" s="169"/>
      <c r="DVA48" s="169"/>
      <c r="DVB48" s="169"/>
      <c r="DVC48" s="169"/>
      <c r="DVD48" s="169"/>
      <c r="DVE48" s="169"/>
      <c r="DVF48" s="169"/>
      <c r="DVG48" s="169"/>
      <c r="DVH48" s="169"/>
      <c r="DVI48" s="169"/>
      <c r="DVJ48" s="169"/>
      <c r="DVK48" s="169"/>
      <c r="DVL48" s="169"/>
      <c r="DVM48" s="169"/>
      <c r="DVN48" s="169"/>
      <c r="DVO48" s="169"/>
      <c r="DVP48" s="169"/>
      <c r="DVQ48" s="169"/>
      <c r="DVR48" s="169"/>
      <c r="DVS48" s="169"/>
      <c r="DVT48" s="169"/>
      <c r="DVU48" s="169"/>
      <c r="DVV48" s="169"/>
      <c r="DVW48" s="169"/>
      <c r="DVX48" s="169"/>
      <c r="DVY48" s="169"/>
      <c r="DVZ48" s="169"/>
      <c r="DWA48" s="169"/>
      <c r="DWB48" s="169"/>
      <c r="DWC48" s="169"/>
      <c r="DWD48" s="169"/>
      <c r="DWE48" s="169"/>
      <c r="DWF48" s="169"/>
      <c r="DWG48" s="169"/>
      <c r="DWH48" s="169"/>
      <c r="DWI48" s="169"/>
      <c r="DWJ48" s="169"/>
      <c r="DWK48" s="169"/>
      <c r="DWL48" s="169"/>
      <c r="DWM48" s="169"/>
      <c r="DWN48" s="169"/>
      <c r="DWO48" s="169"/>
      <c r="DWP48" s="169"/>
      <c r="DWQ48" s="169"/>
      <c r="DWR48" s="169"/>
      <c r="DWS48" s="169"/>
      <c r="DWT48" s="169"/>
      <c r="DWU48" s="169"/>
      <c r="DWV48" s="169"/>
      <c r="DWW48" s="169"/>
      <c r="DWX48" s="169"/>
      <c r="DWY48" s="169"/>
      <c r="DWZ48" s="169"/>
      <c r="DXA48" s="169"/>
      <c r="DXB48" s="169"/>
      <c r="DXC48" s="169"/>
      <c r="DXD48" s="169"/>
      <c r="DXE48" s="169"/>
      <c r="DXF48" s="169"/>
      <c r="DXG48" s="169"/>
      <c r="DXH48" s="169"/>
      <c r="DXI48" s="169"/>
      <c r="DXJ48" s="169"/>
      <c r="DXK48" s="169"/>
      <c r="DXL48" s="169"/>
      <c r="DXM48" s="169"/>
      <c r="DXN48" s="169"/>
      <c r="DXO48" s="169"/>
      <c r="DXP48" s="169"/>
      <c r="DXQ48" s="169"/>
      <c r="DXR48" s="169"/>
      <c r="DXS48" s="169"/>
      <c r="DXT48" s="169"/>
      <c r="DXU48" s="169"/>
      <c r="DXV48" s="169"/>
      <c r="DXW48" s="169"/>
      <c r="DXX48" s="169"/>
      <c r="DXY48" s="169"/>
      <c r="DXZ48" s="169"/>
      <c r="DYA48" s="169"/>
      <c r="DYB48" s="169"/>
      <c r="DYC48" s="169"/>
      <c r="DYD48" s="169"/>
      <c r="DYE48" s="169"/>
      <c r="DYF48" s="169"/>
      <c r="DYG48" s="169"/>
      <c r="DYH48" s="169"/>
      <c r="DYI48" s="169"/>
      <c r="DYJ48" s="169"/>
      <c r="DYK48" s="169"/>
      <c r="DYL48" s="169"/>
      <c r="DYM48" s="169"/>
      <c r="DYN48" s="169"/>
      <c r="DYO48" s="169"/>
      <c r="DYP48" s="169"/>
      <c r="DYQ48" s="169"/>
      <c r="DYR48" s="169"/>
      <c r="DYS48" s="169"/>
      <c r="DYT48" s="169"/>
      <c r="DYU48" s="169"/>
      <c r="DYV48" s="169"/>
      <c r="DYW48" s="169"/>
      <c r="DYX48" s="169"/>
      <c r="DYY48" s="169"/>
      <c r="DYZ48" s="169"/>
      <c r="DZA48" s="169"/>
      <c r="DZB48" s="169"/>
      <c r="DZC48" s="169"/>
      <c r="DZD48" s="169"/>
      <c r="DZE48" s="169"/>
      <c r="DZF48" s="169"/>
      <c r="DZG48" s="169"/>
      <c r="DZH48" s="169"/>
      <c r="DZI48" s="169"/>
      <c r="DZJ48" s="169"/>
      <c r="DZK48" s="169"/>
      <c r="DZL48" s="169"/>
      <c r="DZM48" s="169"/>
      <c r="DZN48" s="169"/>
      <c r="DZO48" s="169"/>
      <c r="DZP48" s="169"/>
      <c r="DZQ48" s="169"/>
      <c r="DZR48" s="169"/>
      <c r="DZS48" s="169"/>
      <c r="DZT48" s="169"/>
      <c r="DZU48" s="169"/>
      <c r="DZV48" s="169"/>
      <c r="DZW48" s="169"/>
      <c r="DZX48" s="169"/>
      <c r="DZY48" s="169"/>
      <c r="DZZ48" s="169"/>
      <c r="EAA48" s="169"/>
      <c r="EAB48" s="169"/>
      <c r="EAC48" s="169"/>
      <c r="EAD48" s="169"/>
      <c r="EAE48" s="169"/>
      <c r="EAF48" s="169"/>
      <c r="EAG48" s="169"/>
      <c r="EAH48" s="169"/>
      <c r="EAI48" s="169"/>
      <c r="EAJ48" s="169"/>
      <c r="EAK48" s="169"/>
      <c r="EAL48" s="169"/>
      <c r="EAM48" s="169"/>
      <c r="EAN48" s="169"/>
      <c r="EAO48" s="169"/>
      <c r="EAP48" s="169"/>
      <c r="EAQ48" s="169"/>
      <c r="EAR48" s="169"/>
      <c r="EAS48" s="169"/>
      <c r="EAT48" s="169"/>
      <c r="EAU48" s="169"/>
      <c r="EAV48" s="169"/>
      <c r="EAW48" s="169"/>
      <c r="EAX48" s="169"/>
      <c r="EAY48" s="169"/>
      <c r="EAZ48" s="169"/>
      <c r="EBA48" s="169"/>
      <c r="EBB48" s="169"/>
      <c r="EBC48" s="169"/>
      <c r="EBD48" s="169"/>
      <c r="EBE48" s="169"/>
      <c r="EBF48" s="169"/>
      <c r="EBG48" s="169"/>
      <c r="EBH48" s="169"/>
      <c r="EBI48" s="169"/>
      <c r="EBJ48" s="169"/>
      <c r="EBK48" s="169"/>
      <c r="EBL48" s="169"/>
      <c r="EBM48" s="169"/>
      <c r="EBN48" s="169"/>
      <c r="EBO48" s="169"/>
      <c r="EBP48" s="169"/>
      <c r="EBQ48" s="169"/>
      <c r="EBR48" s="169"/>
      <c r="EBS48" s="169"/>
      <c r="EBT48" s="169"/>
      <c r="EBU48" s="169"/>
      <c r="EBV48" s="169"/>
      <c r="EBW48" s="169"/>
      <c r="EBX48" s="169"/>
      <c r="EBY48" s="169"/>
      <c r="EBZ48" s="169"/>
      <c r="ECA48" s="169"/>
      <c r="ECB48" s="169"/>
      <c r="ECC48" s="169"/>
      <c r="ECD48" s="169"/>
      <c r="ECE48" s="169"/>
      <c r="ECF48" s="169"/>
      <c r="ECG48" s="169"/>
      <c r="ECH48" s="169"/>
      <c r="ECI48" s="169"/>
      <c r="ECJ48" s="169"/>
      <c r="ECK48" s="169"/>
      <c r="ECL48" s="169"/>
      <c r="ECM48" s="169"/>
      <c r="ECN48" s="169"/>
      <c r="ECO48" s="169"/>
      <c r="ECP48" s="169"/>
      <c r="ECQ48" s="169"/>
      <c r="ECR48" s="169"/>
      <c r="ECS48" s="169"/>
      <c r="ECT48" s="169"/>
      <c r="ECU48" s="169"/>
      <c r="ECV48" s="169"/>
      <c r="ECW48" s="169"/>
      <c r="ECX48" s="169"/>
      <c r="ECY48" s="169"/>
      <c r="ECZ48" s="169"/>
      <c r="EDA48" s="169"/>
      <c r="EDB48" s="169"/>
      <c r="EDC48" s="169"/>
      <c r="EDD48" s="169"/>
      <c r="EDE48" s="169"/>
      <c r="EDF48" s="169"/>
      <c r="EDG48" s="169"/>
      <c r="EDH48" s="169"/>
      <c r="EDI48" s="169"/>
      <c r="EDJ48" s="169"/>
      <c r="EDK48" s="169"/>
      <c r="EDL48" s="169"/>
      <c r="EDM48" s="169"/>
      <c r="EDN48" s="169"/>
      <c r="EDO48" s="169"/>
      <c r="EDP48" s="169"/>
      <c r="EDQ48" s="169"/>
      <c r="EDR48" s="169"/>
      <c r="EDS48" s="169"/>
      <c r="EDT48" s="169"/>
      <c r="EDU48" s="169"/>
      <c r="EDV48" s="169"/>
      <c r="EDW48" s="169"/>
      <c r="EDX48" s="169"/>
      <c r="EDY48" s="169"/>
      <c r="EDZ48" s="169"/>
      <c r="EEA48" s="169"/>
      <c r="EEB48" s="169"/>
      <c r="EEC48" s="169"/>
      <c r="EED48" s="169"/>
      <c r="EEE48" s="169"/>
      <c r="EEF48" s="169"/>
      <c r="EEG48" s="169"/>
      <c r="EEH48" s="169"/>
      <c r="EEI48" s="169"/>
      <c r="EEJ48" s="169"/>
      <c r="EEK48" s="169"/>
      <c r="EEL48" s="169"/>
      <c r="EEM48" s="169"/>
      <c r="EEN48" s="169"/>
      <c r="EEO48" s="169"/>
      <c r="EEP48" s="169"/>
      <c r="EEQ48" s="169"/>
      <c r="EER48" s="169"/>
      <c r="EES48" s="169"/>
      <c r="EET48" s="169"/>
      <c r="EEU48" s="169"/>
      <c r="EEV48" s="169"/>
      <c r="EEW48" s="169"/>
      <c r="EEX48" s="169"/>
      <c r="EEY48" s="169"/>
      <c r="EEZ48" s="169"/>
      <c r="EFA48" s="169"/>
      <c r="EFB48" s="169"/>
      <c r="EFC48" s="169"/>
      <c r="EFD48" s="169"/>
      <c r="EFE48" s="169"/>
      <c r="EFF48" s="169"/>
      <c r="EFG48" s="169"/>
      <c r="EFH48" s="169"/>
      <c r="EFI48" s="169"/>
      <c r="EFJ48" s="169"/>
      <c r="EFK48" s="169"/>
      <c r="EFL48" s="169"/>
      <c r="EFM48" s="169"/>
      <c r="EFN48" s="169"/>
      <c r="EFO48" s="169"/>
      <c r="EFP48" s="169"/>
      <c r="EFQ48" s="169"/>
      <c r="EFR48" s="169"/>
      <c r="EFS48" s="169"/>
      <c r="EFT48" s="169"/>
      <c r="EFU48" s="169"/>
      <c r="EFV48" s="169"/>
      <c r="EFW48" s="169"/>
      <c r="EFX48" s="169"/>
      <c r="EFY48" s="169"/>
      <c r="EFZ48" s="169"/>
      <c r="EGA48" s="169"/>
      <c r="EGB48" s="169"/>
      <c r="EGC48" s="169"/>
      <c r="EGD48" s="169"/>
      <c r="EGE48" s="169"/>
      <c r="EGF48" s="169"/>
      <c r="EGG48" s="169"/>
      <c r="EGH48" s="169"/>
      <c r="EGI48" s="169"/>
      <c r="EGJ48" s="169"/>
      <c r="EGK48" s="169"/>
      <c r="EGL48" s="169"/>
      <c r="EGM48" s="169"/>
      <c r="EGN48" s="169"/>
      <c r="EGO48" s="169"/>
      <c r="EGP48" s="169"/>
      <c r="EGQ48" s="169"/>
      <c r="EGR48" s="169"/>
      <c r="EGS48" s="169"/>
      <c r="EGT48" s="169"/>
      <c r="EGU48" s="169"/>
      <c r="EGV48" s="169"/>
      <c r="EGW48" s="169"/>
      <c r="EGX48" s="169"/>
      <c r="EGY48" s="169"/>
      <c r="EGZ48" s="169"/>
      <c r="EHA48" s="169"/>
      <c r="EHB48" s="169"/>
      <c r="EHC48" s="169"/>
      <c r="EHD48" s="169"/>
      <c r="EHE48" s="169"/>
      <c r="EHF48" s="169"/>
      <c r="EHG48" s="169"/>
      <c r="EHH48" s="169"/>
      <c r="EHI48" s="169"/>
      <c r="EHJ48" s="169"/>
      <c r="EHK48" s="169"/>
      <c r="EHL48" s="169"/>
      <c r="EHM48" s="169"/>
      <c r="EHN48" s="169"/>
      <c r="EHO48" s="169"/>
      <c r="EHP48" s="169"/>
      <c r="EHQ48" s="169"/>
      <c r="EHR48" s="169"/>
      <c r="EHS48" s="169"/>
      <c r="EHT48" s="169"/>
      <c r="EHU48" s="169"/>
      <c r="EHV48" s="169"/>
      <c r="EHW48" s="169"/>
      <c r="EHX48" s="169"/>
      <c r="EHY48" s="169"/>
      <c r="EHZ48" s="169"/>
      <c r="EIA48" s="169"/>
      <c r="EIB48" s="169"/>
      <c r="EIC48" s="169"/>
      <c r="EID48" s="169"/>
      <c r="EIE48" s="169"/>
      <c r="EIF48" s="169"/>
      <c r="EIG48" s="169"/>
      <c r="EIH48" s="169"/>
      <c r="EII48" s="169"/>
      <c r="EIJ48" s="169"/>
      <c r="EIK48" s="169"/>
      <c r="EIL48" s="169"/>
      <c r="EIM48" s="169"/>
      <c r="EIN48" s="169"/>
      <c r="EIO48" s="169"/>
      <c r="EIP48" s="169"/>
      <c r="EIQ48" s="169"/>
      <c r="EIR48" s="169"/>
      <c r="EIS48" s="169"/>
      <c r="EIT48" s="169"/>
      <c r="EIU48" s="169"/>
      <c r="EIV48" s="169"/>
      <c r="EIW48" s="169"/>
      <c r="EIX48" s="169"/>
      <c r="EIY48" s="169"/>
      <c r="EIZ48" s="169"/>
      <c r="EJA48" s="169"/>
      <c r="EJB48" s="169"/>
      <c r="EJC48" s="169"/>
      <c r="EJD48" s="169"/>
      <c r="EJE48" s="169"/>
      <c r="EJF48" s="169"/>
      <c r="EJG48" s="169"/>
      <c r="EJH48" s="169"/>
      <c r="EJI48" s="169"/>
      <c r="EJJ48" s="169"/>
      <c r="EJK48" s="169"/>
      <c r="EJL48" s="169"/>
      <c r="EJM48" s="169"/>
      <c r="EJN48" s="169"/>
      <c r="EJO48" s="169"/>
      <c r="EJP48" s="169"/>
      <c r="EJQ48" s="169"/>
      <c r="EJR48" s="169"/>
      <c r="EJS48" s="169"/>
      <c r="EJT48" s="169"/>
      <c r="EJU48" s="169"/>
      <c r="EJV48" s="169"/>
      <c r="EJW48" s="169"/>
      <c r="EJX48" s="169"/>
      <c r="EJY48" s="169"/>
      <c r="EJZ48" s="169"/>
      <c r="EKA48" s="169"/>
      <c r="EKB48" s="169"/>
      <c r="EKC48" s="169"/>
      <c r="EKD48" s="169"/>
      <c r="EKE48" s="169"/>
      <c r="EKF48" s="169"/>
      <c r="EKG48" s="169"/>
      <c r="EKH48" s="169"/>
      <c r="EKI48" s="169"/>
      <c r="EKJ48" s="169"/>
      <c r="EKK48" s="169"/>
      <c r="EKL48" s="169"/>
      <c r="EKM48" s="169"/>
      <c r="EKN48" s="169"/>
      <c r="EKO48" s="169"/>
      <c r="EKP48" s="169"/>
      <c r="EKQ48" s="169"/>
      <c r="EKR48" s="169"/>
      <c r="EKS48" s="169"/>
      <c r="EKT48" s="169"/>
      <c r="EKU48" s="169"/>
      <c r="EKV48" s="169"/>
      <c r="EKW48" s="169"/>
      <c r="EKX48" s="169"/>
      <c r="EKY48" s="169"/>
      <c r="EKZ48" s="169"/>
      <c r="ELA48" s="169"/>
      <c r="ELB48" s="169"/>
      <c r="ELC48" s="169"/>
      <c r="ELD48" s="169"/>
      <c r="ELE48" s="169"/>
      <c r="ELF48" s="169"/>
      <c r="ELG48" s="169"/>
      <c r="ELH48" s="169"/>
      <c r="ELI48" s="169"/>
      <c r="ELJ48" s="169"/>
      <c r="ELK48" s="169"/>
      <c r="ELL48" s="169"/>
      <c r="ELM48" s="169"/>
      <c r="ELN48" s="169"/>
      <c r="ELO48" s="169"/>
      <c r="ELP48" s="169"/>
      <c r="ELQ48" s="169"/>
      <c r="ELR48" s="169"/>
      <c r="ELS48" s="169"/>
      <c r="ELT48" s="169"/>
      <c r="ELU48" s="169"/>
      <c r="ELV48" s="169"/>
      <c r="ELW48" s="169"/>
      <c r="ELX48" s="169"/>
      <c r="ELY48" s="169"/>
      <c r="ELZ48" s="169"/>
      <c r="EMA48" s="169"/>
      <c r="EMB48" s="169"/>
      <c r="EMC48" s="169"/>
      <c r="EMD48" s="169"/>
      <c r="EME48" s="169"/>
      <c r="EMF48" s="169"/>
      <c r="EMG48" s="169"/>
      <c r="EMH48" s="169"/>
      <c r="EMI48" s="169"/>
      <c r="EMJ48" s="169"/>
      <c r="EMK48" s="169"/>
      <c r="EML48" s="169"/>
      <c r="EMM48" s="169"/>
      <c r="EMN48" s="169"/>
      <c r="EMO48" s="169"/>
      <c r="EMP48" s="169"/>
      <c r="EMQ48" s="169"/>
      <c r="EMR48" s="169"/>
      <c r="EMS48" s="169"/>
      <c r="EMT48" s="169"/>
      <c r="EMU48" s="169"/>
      <c r="EMV48" s="169"/>
      <c r="EMW48" s="169"/>
      <c r="EMX48" s="169"/>
      <c r="EMY48" s="169"/>
      <c r="EMZ48" s="169"/>
      <c r="ENA48" s="169"/>
      <c r="ENB48" s="169"/>
      <c r="ENC48" s="169"/>
      <c r="END48" s="169"/>
      <c r="ENE48" s="169"/>
      <c r="ENF48" s="169"/>
      <c r="ENG48" s="169"/>
      <c r="ENH48" s="169"/>
      <c r="ENI48" s="169"/>
      <c r="ENJ48" s="169"/>
      <c r="ENK48" s="169"/>
      <c r="ENL48" s="169"/>
      <c r="ENM48" s="169"/>
      <c r="ENN48" s="169"/>
      <c r="ENO48" s="169"/>
      <c r="ENP48" s="169"/>
      <c r="ENQ48" s="169"/>
      <c r="ENR48" s="169"/>
      <c r="ENS48" s="169"/>
      <c r="ENT48" s="169"/>
      <c r="ENU48" s="169"/>
      <c r="ENV48" s="169"/>
      <c r="ENW48" s="169"/>
      <c r="ENX48" s="169"/>
      <c r="ENY48" s="169"/>
      <c r="ENZ48" s="169"/>
      <c r="EOA48" s="169"/>
      <c r="EOB48" s="169"/>
      <c r="EOC48" s="169"/>
      <c r="EOD48" s="169"/>
      <c r="EOE48" s="169"/>
      <c r="EOF48" s="169"/>
      <c r="EOG48" s="169"/>
      <c r="EOH48" s="169"/>
      <c r="EOI48" s="169"/>
      <c r="EOJ48" s="169"/>
      <c r="EOK48" s="169"/>
      <c r="EOL48" s="169"/>
      <c r="EOM48" s="169"/>
      <c r="EON48" s="169"/>
      <c r="EOO48" s="169"/>
      <c r="EOP48" s="169"/>
      <c r="EOQ48" s="169"/>
      <c r="EOR48" s="169"/>
      <c r="EOS48" s="169"/>
      <c r="EOT48" s="169"/>
      <c r="EOU48" s="169"/>
      <c r="EOV48" s="169"/>
      <c r="EOW48" s="169"/>
      <c r="EOX48" s="169"/>
      <c r="EOY48" s="169"/>
      <c r="EOZ48" s="169"/>
      <c r="EPA48" s="169"/>
      <c r="EPB48" s="169"/>
      <c r="EPC48" s="169"/>
      <c r="EPD48" s="169"/>
      <c r="EPE48" s="169"/>
      <c r="EPF48" s="169"/>
      <c r="EPG48" s="169"/>
      <c r="EPH48" s="169"/>
      <c r="EPI48" s="169"/>
      <c r="EPJ48" s="169"/>
      <c r="EPK48" s="169"/>
      <c r="EPL48" s="169"/>
      <c r="EPM48" s="169"/>
      <c r="EPN48" s="169"/>
      <c r="EPO48" s="169"/>
      <c r="EPP48" s="169"/>
      <c r="EPQ48" s="169"/>
      <c r="EPR48" s="169"/>
      <c r="EPS48" s="169"/>
      <c r="EPT48" s="169"/>
      <c r="EPU48" s="169"/>
      <c r="EPV48" s="169"/>
      <c r="EPW48" s="169"/>
      <c r="EPX48" s="169"/>
      <c r="EPY48" s="169"/>
      <c r="EPZ48" s="169"/>
      <c r="EQA48" s="169"/>
      <c r="EQB48" s="169"/>
      <c r="EQC48" s="169"/>
      <c r="EQD48" s="169"/>
      <c r="EQE48" s="169"/>
      <c r="EQF48" s="169"/>
      <c r="EQG48" s="169"/>
      <c r="EQH48" s="169"/>
      <c r="EQI48" s="169"/>
      <c r="EQJ48" s="169"/>
      <c r="EQK48" s="169"/>
      <c r="EQL48" s="169"/>
      <c r="EQM48" s="169"/>
      <c r="EQN48" s="169"/>
      <c r="EQO48" s="169"/>
      <c r="EQP48" s="169"/>
      <c r="EQQ48" s="169"/>
      <c r="EQR48" s="169"/>
      <c r="EQS48" s="169"/>
      <c r="EQT48" s="169"/>
      <c r="EQU48" s="169"/>
      <c r="EQV48" s="169"/>
      <c r="EQW48" s="169"/>
      <c r="EQX48" s="169"/>
      <c r="EQY48" s="169"/>
      <c r="EQZ48" s="169"/>
      <c r="ERA48" s="169"/>
      <c r="ERB48" s="169"/>
      <c r="ERC48" s="169"/>
      <c r="ERD48" s="169"/>
      <c r="ERE48" s="169"/>
      <c r="ERF48" s="169"/>
      <c r="ERG48" s="169"/>
      <c r="ERH48" s="169"/>
      <c r="ERI48" s="169"/>
      <c r="ERJ48" s="169"/>
      <c r="ERK48" s="169"/>
      <c r="ERL48" s="169"/>
      <c r="ERM48" s="169"/>
      <c r="ERN48" s="169"/>
      <c r="ERO48" s="169"/>
      <c r="ERP48" s="169"/>
      <c r="ERQ48" s="169"/>
      <c r="ERR48" s="169"/>
      <c r="ERS48" s="169"/>
      <c r="ERT48" s="169"/>
      <c r="ERU48" s="169"/>
      <c r="ERV48" s="169"/>
      <c r="ERW48" s="169"/>
      <c r="ERX48" s="169"/>
      <c r="ERY48" s="169"/>
      <c r="ERZ48" s="169"/>
      <c r="ESA48" s="169"/>
      <c r="ESB48" s="169"/>
      <c r="ESC48" s="169"/>
      <c r="ESD48" s="169"/>
      <c r="ESE48" s="169"/>
      <c r="ESF48" s="169"/>
      <c r="ESG48" s="169"/>
      <c r="ESH48" s="169"/>
      <c r="ESI48" s="169"/>
      <c r="ESJ48" s="169"/>
      <c r="ESK48" s="169"/>
      <c r="ESL48" s="169"/>
      <c r="ESM48" s="169"/>
      <c r="ESN48" s="169"/>
      <c r="ESO48" s="169"/>
      <c r="ESP48" s="169"/>
      <c r="ESQ48" s="169"/>
      <c r="ESR48" s="169"/>
      <c r="ESS48" s="169"/>
      <c r="EST48" s="169"/>
      <c r="ESU48" s="169"/>
      <c r="ESV48" s="169"/>
      <c r="ESW48" s="169"/>
      <c r="ESX48" s="169"/>
      <c r="ESY48" s="169"/>
      <c r="ESZ48" s="169"/>
      <c r="ETA48" s="169"/>
      <c r="ETB48" s="169"/>
      <c r="ETC48" s="169"/>
      <c r="ETD48" s="169"/>
      <c r="ETE48" s="169"/>
      <c r="ETF48" s="169"/>
      <c r="ETG48" s="169"/>
      <c r="ETH48" s="169"/>
      <c r="ETI48" s="169"/>
      <c r="ETJ48" s="169"/>
      <c r="ETK48" s="169"/>
      <c r="ETL48" s="169"/>
      <c r="ETM48" s="169"/>
      <c r="ETN48" s="169"/>
      <c r="ETO48" s="169"/>
      <c r="ETP48" s="169"/>
      <c r="ETQ48" s="169"/>
      <c r="ETR48" s="169"/>
      <c r="ETS48" s="169"/>
      <c r="ETT48" s="169"/>
      <c r="ETU48" s="169"/>
      <c r="ETV48" s="169"/>
      <c r="ETW48" s="169"/>
      <c r="ETX48" s="169"/>
      <c r="ETY48" s="169"/>
      <c r="ETZ48" s="169"/>
      <c r="EUA48" s="169"/>
      <c r="EUB48" s="169"/>
      <c r="EUC48" s="169"/>
      <c r="EUD48" s="169"/>
      <c r="EUE48" s="169"/>
      <c r="EUF48" s="169"/>
      <c r="EUG48" s="169"/>
      <c r="EUH48" s="169"/>
      <c r="EUI48" s="169"/>
      <c r="EUJ48" s="169"/>
      <c r="EUK48" s="169"/>
      <c r="EUL48" s="169"/>
      <c r="EUM48" s="169"/>
      <c r="EUN48" s="169"/>
      <c r="EUO48" s="169"/>
      <c r="EUP48" s="169"/>
      <c r="EUQ48" s="169"/>
      <c r="EUR48" s="169"/>
      <c r="EUS48" s="169"/>
      <c r="EUT48" s="169"/>
      <c r="EUU48" s="169"/>
      <c r="EUV48" s="169"/>
      <c r="EUW48" s="169"/>
      <c r="EUX48" s="169"/>
      <c r="EUY48" s="169"/>
      <c r="EUZ48" s="169"/>
      <c r="EVA48" s="169"/>
      <c r="EVB48" s="169"/>
      <c r="EVC48" s="169"/>
      <c r="EVD48" s="169"/>
      <c r="EVE48" s="169"/>
      <c r="EVF48" s="169"/>
      <c r="EVG48" s="169"/>
      <c r="EVH48" s="169"/>
      <c r="EVI48" s="169"/>
      <c r="EVJ48" s="169"/>
      <c r="EVK48" s="169"/>
      <c r="EVL48" s="169"/>
      <c r="EVM48" s="169"/>
      <c r="EVN48" s="169"/>
      <c r="EVO48" s="169"/>
      <c r="EVP48" s="169"/>
      <c r="EVQ48" s="169"/>
      <c r="EVR48" s="169"/>
      <c r="EVS48" s="169"/>
      <c r="EVT48" s="169"/>
      <c r="EVU48" s="169"/>
      <c r="EVV48" s="169"/>
      <c r="EVW48" s="169"/>
      <c r="EVX48" s="169"/>
      <c r="EVY48" s="169"/>
      <c r="EVZ48" s="169"/>
      <c r="EWA48" s="169"/>
      <c r="EWB48" s="169"/>
      <c r="EWC48" s="169"/>
      <c r="EWD48" s="169"/>
      <c r="EWE48" s="169"/>
      <c r="EWF48" s="169"/>
      <c r="EWG48" s="169"/>
      <c r="EWH48" s="169"/>
      <c r="EWI48" s="169"/>
      <c r="EWJ48" s="169"/>
      <c r="EWK48" s="169"/>
      <c r="EWL48" s="169"/>
      <c r="EWM48" s="169"/>
      <c r="EWN48" s="169"/>
      <c r="EWO48" s="169"/>
      <c r="EWP48" s="169"/>
      <c r="EWQ48" s="169"/>
      <c r="EWR48" s="169"/>
      <c r="EWS48" s="169"/>
      <c r="EWT48" s="169"/>
      <c r="EWU48" s="169"/>
      <c r="EWV48" s="169"/>
      <c r="EWW48" s="169"/>
      <c r="EWX48" s="169"/>
      <c r="EWY48" s="169"/>
      <c r="EWZ48" s="169"/>
      <c r="EXA48" s="169"/>
      <c r="EXB48" s="169"/>
      <c r="EXC48" s="169"/>
      <c r="EXD48" s="169"/>
      <c r="EXE48" s="169"/>
      <c r="EXF48" s="169"/>
      <c r="EXG48" s="169"/>
      <c r="EXH48" s="169"/>
      <c r="EXI48" s="169"/>
      <c r="EXJ48" s="169"/>
      <c r="EXK48" s="169"/>
      <c r="EXL48" s="169"/>
      <c r="EXM48" s="169"/>
      <c r="EXN48" s="169"/>
      <c r="EXO48" s="169"/>
      <c r="EXP48" s="169"/>
      <c r="EXQ48" s="169"/>
      <c r="EXR48" s="169"/>
      <c r="EXS48" s="169"/>
      <c r="EXT48" s="169"/>
      <c r="EXU48" s="169"/>
      <c r="EXV48" s="169"/>
      <c r="EXW48" s="169"/>
      <c r="EXX48" s="169"/>
      <c r="EXY48" s="169"/>
      <c r="EXZ48" s="169"/>
      <c r="EYA48" s="169"/>
      <c r="EYB48" s="169"/>
      <c r="EYC48" s="169"/>
      <c r="EYD48" s="169"/>
      <c r="EYE48" s="169"/>
      <c r="EYF48" s="169"/>
      <c r="EYG48" s="169"/>
      <c r="EYH48" s="169"/>
      <c r="EYI48" s="169"/>
      <c r="EYJ48" s="169"/>
      <c r="EYK48" s="169"/>
      <c r="EYL48" s="169"/>
      <c r="EYM48" s="169"/>
      <c r="EYN48" s="169"/>
      <c r="EYO48" s="169"/>
      <c r="EYP48" s="169"/>
      <c r="EYQ48" s="169"/>
      <c r="EYR48" s="169"/>
      <c r="EYS48" s="169"/>
      <c r="EYT48" s="169"/>
      <c r="EYU48" s="169"/>
      <c r="EYV48" s="169"/>
      <c r="EYW48" s="169"/>
      <c r="EYX48" s="169"/>
      <c r="EYY48" s="169"/>
      <c r="EYZ48" s="169"/>
      <c r="EZA48" s="169"/>
      <c r="EZB48" s="169"/>
      <c r="EZC48" s="169"/>
      <c r="EZD48" s="169"/>
      <c r="EZE48" s="169"/>
      <c r="EZF48" s="169"/>
      <c r="EZG48" s="169"/>
      <c r="EZH48" s="169"/>
      <c r="EZI48" s="169"/>
      <c r="EZJ48" s="169"/>
      <c r="EZK48" s="169"/>
      <c r="EZL48" s="169"/>
      <c r="EZM48" s="169"/>
      <c r="EZN48" s="169"/>
      <c r="EZO48" s="169"/>
      <c r="EZP48" s="169"/>
      <c r="EZQ48" s="169"/>
      <c r="EZR48" s="169"/>
      <c r="EZS48" s="169"/>
      <c r="EZT48" s="169"/>
      <c r="EZU48" s="169"/>
      <c r="EZV48" s="169"/>
      <c r="EZW48" s="169"/>
      <c r="EZX48" s="169"/>
      <c r="EZY48" s="169"/>
      <c r="EZZ48" s="169"/>
      <c r="FAA48" s="169"/>
      <c r="FAB48" s="169"/>
      <c r="FAC48" s="169"/>
      <c r="FAD48" s="169"/>
      <c r="FAE48" s="169"/>
      <c r="FAF48" s="169"/>
      <c r="FAG48" s="169"/>
      <c r="FAH48" s="169"/>
      <c r="FAI48" s="169"/>
      <c r="FAJ48" s="169"/>
      <c r="FAK48" s="169"/>
      <c r="FAL48" s="169"/>
      <c r="FAM48" s="169"/>
      <c r="FAN48" s="169"/>
      <c r="FAO48" s="169"/>
      <c r="FAP48" s="169"/>
      <c r="FAQ48" s="169"/>
      <c r="FAR48" s="169"/>
      <c r="FAS48" s="169"/>
      <c r="FAT48" s="169"/>
      <c r="FAU48" s="169"/>
      <c r="FAV48" s="169"/>
      <c r="FAW48" s="169"/>
      <c r="FAX48" s="169"/>
      <c r="FAY48" s="169"/>
      <c r="FAZ48" s="169"/>
      <c r="FBA48" s="169"/>
      <c r="FBB48" s="169"/>
      <c r="FBC48" s="169"/>
      <c r="FBD48" s="169"/>
      <c r="FBE48" s="169"/>
      <c r="FBF48" s="169"/>
      <c r="FBG48" s="169"/>
      <c r="FBH48" s="169"/>
      <c r="FBI48" s="169"/>
      <c r="FBJ48" s="169"/>
      <c r="FBK48" s="169"/>
      <c r="FBL48" s="169"/>
      <c r="FBM48" s="169"/>
      <c r="FBN48" s="169"/>
      <c r="FBO48" s="169"/>
      <c r="FBP48" s="169"/>
      <c r="FBQ48" s="169"/>
      <c r="FBR48" s="169"/>
      <c r="FBS48" s="169"/>
      <c r="FBT48" s="169"/>
      <c r="FBU48" s="169"/>
      <c r="FBV48" s="169"/>
      <c r="FBW48" s="169"/>
      <c r="FBX48" s="169"/>
      <c r="FBY48" s="169"/>
      <c r="FBZ48" s="169"/>
      <c r="FCA48" s="169"/>
      <c r="FCB48" s="169"/>
      <c r="FCC48" s="169"/>
      <c r="FCD48" s="169"/>
      <c r="FCE48" s="169"/>
      <c r="FCF48" s="169"/>
      <c r="FCG48" s="169"/>
      <c r="FCH48" s="169"/>
      <c r="FCI48" s="169"/>
      <c r="FCJ48" s="169"/>
      <c r="FCK48" s="169"/>
      <c r="FCL48" s="169"/>
      <c r="FCM48" s="169"/>
      <c r="FCN48" s="169"/>
      <c r="FCO48" s="169"/>
      <c r="FCP48" s="169"/>
      <c r="FCQ48" s="169"/>
      <c r="FCR48" s="169"/>
      <c r="FCS48" s="169"/>
      <c r="FCT48" s="169"/>
      <c r="FCU48" s="169"/>
      <c r="FCV48" s="169"/>
      <c r="FCW48" s="169"/>
      <c r="FCX48" s="169"/>
      <c r="FCY48" s="169"/>
      <c r="FCZ48" s="169"/>
      <c r="FDA48" s="169"/>
      <c r="FDB48" s="169"/>
      <c r="FDC48" s="169"/>
      <c r="FDD48" s="169"/>
      <c r="FDE48" s="169"/>
      <c r="FDF48" s="169"/>
      <c r="FDG48" s="169"/>
      <c r="FDH48" s="169"/>
      <c r="FDI48" s="169"/>
      <c r="FDJ48" s="169"/>
      <c r="FDK48" s="169"/>
      <c r="FDL48" s="169"/>
      <c r="FDM48" s="169"/>
      <c r="FDN48" s="169"/>
      <c r="FDO48" s="169"/>
      <c r="FDP48" s="169"/>
      <c r="FDQ48" s="169"/>
      <c r="FDR48" s="169"/>
      <c r="FDS48" s="169"/>
      <c r="FDT48" s="169"/>
      <c r="FDU48" s="169"/>
      <c r="FDV48" s="169"/>
      <c r="FDW48" s="169"/>
      <c r="FDX48" s="169"/>
      <c r="FDY48" s="169"/>
      <c r="FDZ48" s="169"/>
      <c r="FEA48" s="169"/>
      <c r="FEB48" s="169"/>
      <c r="FEC48" s="169"/>
      <c r="FED48" s="169"/>
      <c r="FEE48" s="169"/>
      <c r="FEF48" s="169"/>
      <c r="FEG48" s="169"/>
      <c r="FEH48" s="169"/>
      <c r="FEI48" s="169"/>
      <c r="FEJ48" s="169"/>
      <c r="FEK48" s="169"/>
      <c r="FEL48" s="169"/>
      <c r="FEM48" s="169"/>
      <c r="FEN48" s="169"/>
      <c r="FEO48" s="169"/>
      <c r="FEP48" s="169"/>
      <c r="FEQ48" s="169"/>
      <c r="FER48" s="169"/>
      <c r="FES48" s="169"/>
      <c r="FET48" s="169"/>
      <c r="FEU48" s="169"/>
      <c r="FEV48" s="169"/>
      <c r="FEW48" s="169"/>
      <c r="FEX48" s="169"/>
      <c r="FEY48" s="169"/>
      <c r="FEZ48" s="169"/>
      <c r="FFA48" s="169"/>
      <c r="FFB48" s="169"/>
      <c r="FFC48" s="169"/>
      <c r="FFD48" s="169"/>
      <c r="FFE48" s="169"/>
      <c r="FFF48" s="169"/>
      <c r="FFG48" s="169"/>
      <c r="FFH48" s="169"/>
      <c r="FFI48" s="169"/>
      <c r="FFJ48" s="169"/>
      <c r="FFK48" s="169"/>
      <c r="FFL48" s="169"/>
      <c r="FFM48" s="169"/>
      <c r="FFN48" s="169"/>
      <c r="FFO48" s="169"/>
      <c r="FFP48" s="169"/>
      <c r="FFQ48" s="169"/>
      <c r="FFR48" s="169"/>
      <c r="FFS48" s="169"/>
      <c r="FFT48" s="169"/>
      <c r="FFU48" s="169"/>
      <c r="FFV48" s="169"/>
      <c r="FFW48" s="169"/>
      <c r="FFX48" s="169"/>
      <c r="FFY48" s="169"/>
      <c r="FFZ48" s="169"/>
      <c r="FGA48" s="169"/>
      <c r="FGB48" s="169"/>
      <c r="FGC48" s="169"/>
      <c r="FGD48" s="169"/>
      <c r="FGE48" s="169"/>
      <c r="FGF48" s="169"/>
      <c r="FGG48" s="169"/>
      <c r="FGH48" s="169"/>
      <c r="FGI48" s="169"/>
      <c r="FGJ48" s="169"/>
      <c r="FGK48" s="169"/>
      <c r="FGL48" s="169"/>
      <c r="FGM48" s="169"/>
      <c r="FGN48" s="169"/>
      <c r="FGO48" s="169"/>
      <c r="FGP48" s="169"/>
      <c r="FGQ48" s="169"/>
      <c r="FGR48" s="169"/>
      <c r="FGS48" s="169"/>
      <c r="FGT48" s="169"/>
      <c r="FGU48" s="169"/>
      <c r="FGV48" s="169"/>
      <c r="FGW48" s="169"/>
      <c r="FGX48" s="169"/>
      <c r="FGY48" s="169"/>
      <c r="FGZ48" s="169"/>
      <c r="FHA48" s="169"/>
      <c r="FHB48" s="169"/>
      <c r="FHC48" s="169"/>
      <c r="FHD48" s="169"/>
      <c r="FHE48" s="169"/>
      <c r="FHF48" s="169"/>
      <c r="FHG48" s="169"/>
      <c r="FHH48" s="169"/>
      <c r="FHI48" s="169"/>
      <c r="FHJ48" s="169"/>
      <c r="FHK48" s="169"/>
      <c r="FHL48" s="169"/>
      <c r="FHM48" s="169"/>
      <c r="FHN48" s="169"/>
      <c r="FHO48" s="169"/>
      <c r="FHP48" s="169"/>
      <c r="FHQ48" s="169"/>
      <c r="FHR48" s="169"/>
      <c r="FHS48" s="169"/>
      <c r="FHT48" s="169"/>
      <c r="FHU48" s="169"/>
      <c r="FHV48" s="169"/>
      <c r="FHW48" s="169"/>
      <c r="FHX48" s="169"/>
      <c r="FHY48" s="169"/>
      <c r="FHZ48" s="169"/>
      <c r="FIA48" s="169"/>
      <c r="FIB48" s="169"/>
      <c r="FIC48" s="169"/>
      <c r="FID48" s="169"/>
      <c r="FIE48" s="169"/>
      <c r="FIF48" s="169"/>
      <c r="FIG48" s="169"/>
      <c r="FIH48" s="169"/>
      <c r="FII48" s="169"/>
      <c r="FIJ48" s="169"/>
      <c r="FIK48" s="169"/>
      <c r="FIL48" s="169"/>
      <c r="FIM48" s="169"/>
      <c r="FIN48" s="169"/>
      <c r="FIO48" s="169"/>
      <c r="FIP48" s="169"/>
      <c r="FIQ48" s="169"/>
      <c r="FIR48" s="169"/>
      <c r="FIS48" s="169"/>
      <c r="FIT48" s="169"/>
      <c r="FIU48" s="169"/>
      <c r="FIV48" s="169"/>
      <c r="FIW48" s="169"/>
      <c r="FIX48" s="169"/>
      <c r="FIY48" s="169"/>
      <c r="FIZ48" s="169"/>
      <c r="FJA48" s="169"/>
      <c r="FJB48" s="169"/>
      <c r="FJC48" s="169"/>
      <c r="FJD48" s="169"/>
      <c r="FJE48" s="169"/>
      <c r="FJF48" s="169"/>
      <c r="FJG48" s="169"/>
      <c r="FJH48" s="169"/>
      <c r="FJI48" s="169"/>
      <c r="FJJ48" s="169"/>
      <c r="FJK48" s="169"/>
      <c r="FJL48" s="169"/>
      <c r="FJM48" s="169"/>
      <c r="FJN48" s="169"/>
      <c r="FJO48" s="169"/>
      <c r="FJP48" s="169"/>
      <c r="FJQ48" s="169"/>
      <c r="FJR48" s="169"/>
      <c r="FJS48" s="169"/>
      <c r="FJT48" s="169"/>
      <c r="FJU48" s="169"/>
      <c r="FJV48" s="169"/>
      <c r="FJW48" s="169"/>
      <c r="FJX48" s="169"/>
      <c r="FJY48" s="169"/>
      <c r="FJZ48" s="169"/>
      <c r="FKA48" s="169"/>
      <c r="FKB48" s="169"/>
      <c r="FKC48" s="169"/>
      <c r="FKD48" s="169"/>
      <c r="FKE48" s="169"/>
      <c r="FKF48" s="169"/>
      <c r="FKG48" s="169"/>
      <c r="FKH48" s="169"/>
      <c r="FKI48" s="169"/>
      <c r="FKJ48" s="169"/>
      <c r="FKK48" s="169"/>
      <c r="FKL48" s="169"/>
      <c r="FKM48" s="169"/>
      <c r="FKN48" s="169"/>
      <c r="FKO48" s="169"/>
      <c r="FKP48" s="169"/>
      <c r="FKQ48" s="169"/>
      <c r="FKR48" s="169"/>
      <c r="FKS48" s="169"/>
      <c r="FKT48" s="169"/>
      <c r="FKU48" s="169"/>
      <c r="FKV48" s="169"/>
      <c r="FKW48" s="169"/>
      <c r="FKX48" s="169"/>
      <c r="FKY48" s="169"/>
      <c r="FKZ48" s="169"/>
      <c r="FLA48" s="169"/>
      <c r="FLB48" s="169"/>
      <c r="FLC48" s="169"/>
      <c r="FLD48" s="169"/>
      <c r="FLE48" s="169"/>
      <c r="FLF48" s="169"/>
      <c r="FLG48" s="169"/>
      <c r="FLH48" s="169"/>
      <c r="FLI48" s="169"/>
      <c r="FLJ48" s="169"/>
      <c r="FLK48" s="169"/>
      <c r="FLL48" s="169"/>
      <c r="FLM48" s="169"/>
      <c r="FLN48" s="169"/>
      <c r="FLO48" s="169"/>
      <c r="FLP48" s="169"/>
      <c r="FLQ48" s="169"/>
      <c r="FLR48" s="169"/>
      <c r="FLS48" s="169"/>
      <c r="FLT48" s="169"/>
      <c r="FLU48" s="169"/>
      <c r="FLV48" s="169"/>
      <c r="FLW48" s="169"/>
      <c r="FLX48" s="169"/>
      <c r="FLY48" s="169"/>
      <c r="FLZ48" s="169"/>
      <c r="FMA48" s="169"/>
      <c r="FMB48" s="169"/>
      <c r="FMC48" s="169"/>
      <c r="FMD48" s="169"/>
      <c r="FME48" s="169"/>
      <c r="FMF48" s="169"/>
      <c r="FMG48" s="169"/>
      <c r="FMH48" s="169"/>
      <c r="FMI48" s="169"/>
      <c r="FMJ48" s="169"/>
      <c r="FMK48" s="169"/>
      <c r="FML48" s="169"/>
      <c r="FMM48" s="169"/>
      <c r="FMN48" s="169"/>
      <c r="FMO48" s="169"/>
      <c r="FMP48" s="169"/>
      <c r="FMQ48" s="169"/>
      <c r="FMR48" s="169"/>
      <c r="FMS48" s="169"/>
      <c r="FMT48" s="169"/>
      <c r="FMU48" s="169"/>
      <c r="FMV48" s="169"/>
      <c r="FMW48" s="169"/>
      <c r="FMX48" s="169"/>
      <c r="FMY48" s="169"/>
      <c r="FMZ48" s="169"/>
      <c r="FNA48" s="169"/>
      <c r="FNB48" s="169"/>
      <c r="FNC48" s="169"/>
      <c r="FND48" s="169"/>
      <c r="FNE48" s="169"/>
      <c r="FNF48" s="169"/>
      <c r="FNG48" s="169"/>
      <c r="FNH48" s="169"/>
      <c r="FNI48" s="169"/>
      <c r="FNJ48" s="169"/>
      <c r="FNK48" s="169"/>
      <c r="FNL48" s="169"/>
      <c r="FNM48" s="169"/>
      <c r="FNN48" s="169"/>
      <c r="FNO48" s="169"/>
      <c r="FNP48" s="169"/>
      <c r="FNQ48" s="169"/>
      <c r="FNR48" s="169"/>
      <c r="FNS48" s="169"/>
      <c r="FNT48" s="169"/>
      <c r="FNU48" s="169"/>
      <c r="FNV48" s="169"/>
      <c r="FNW48" s="169"/>
      <c r="FNX48" s="169"/>
      <c r="FNY48" s="169"/>
      <c r="FNZ48" s="169"/>
      <c r="FOA48" s="169"/>
      <c r="FOB48" s="169"/>
      <c r="FOC48" s="169"/>
      <c r="FOD48" s="169"/>
      <c r="FOE48" s="169"/>
      <c r="FOF48" s="169"/>
      <c r="FOG48" s="169"/>
      <c r="FOH48" s="169"/>
      <c r="FOI48" s="169"/>
      <c r="FOJ48" s="169"/>
      <c r="FOK48" s="169"/>
      <c r="FOL48" s="169"/>
      <c r="FOM48" s="169"/>
      <c r="FON48" s="169"/>
      <c r="FOO48" s="169"/>
      <c r="FOP48" s="169"/>
      <c r="FOQ48" s="169"/>
      <c r="FOR48" s="169"/>
      <c r="FOS48" s="169"/>
      <c r="FOT48" s="169"/>
      <c r="FOU48" s="169"/>
      <c r="FOV48" s="169"/>
      <c r="FOW48" s="169"/>
      <c r="FOX48" s="169"/>
      <c r="FOY48" s="169"/>
      <c r="FOZ48" s="169"/>
      <c r="FPA48" s="169"/>
      <c r="FPB48" s="169"/>
      <c r="FPC48" s="169"/>
      <c r="FPD48" s="169"/>
      <c r="FPE48" s="169"/>
      <c r="FPF48" s="169"/>
      <c r="FPG48" s="169"/>
      <c r="FPH48" s="169"/>
      <c r="FPI48" s="169"/>
      <c r="FPJ48" s="169"/>
      <c r="FPK48" s="169"/>
      <c r="FPL48" s="169"/>
      <c r="FPM48" s="169"/>
      <c r="FPN48" s="169"/>
      <c r="FPO48" s="169"/>
      <c r="FPP48" s="169"/>
      <c r="FPQ48" s="169"/>
      <c r="FPR48" s="169"/>
      <c r="FPS48" s="169"/>
      <c r="FPT48" s="169"/>
      <c r="FPU48" s="169"/>
      <c r="FPV48" s="169"/>
      <c r="FPW48" s="169"/>
      <c r="FPX48" s="169"/>
      <c r="FPY48" s="169"/>
      <c r="FPZ48" s="169"/>
      <c r="FQA48" s="169"/>
      <c r="FQB48" s="169"/>
      <c r="FQC48" s="169"/>
      <c r="FQD48" s="169"/>
      <c r="FQE48" s="169"/>
      <c r="FQF48" s="169"/>
      <c r="FQG48" s="169"/>
      <c r="FQH48" s="169"/>
      <c r="FQI48" s="169"/>
      <c r="FQJ48" s="169"/>
      <c r="FQK48" s="169"/>
      <c r="FQL48" s="169"/>
      <c r="FQM48" s="169"/>
      <c r="FQN48" s="169"/>
      <c r="FQO48" s="169"/>
      <c r="FQP48" s="169"/>
      <c r="FQQ48" s="169"/>
      <c r="FQR48" s="169"/>
      <c r="FQS48" s="169"/>
      <c r="FQT48" s="169"/>
      <c r="FQU48" s="169"/>
      <c r="FQV48" s="169"/>
      <c r="FQW48" s="169"/>
      <c r="FQX48" s="169"/>
      <c r="FQY48" s="169"/>
      <c r="FQZ48" s="169"/>
      <c r="FRA48" s="169"/>
      <c r="FRB48" s="169"/>
      <c r="FRC48" s="169"/>
      <c r="FRD48" s="169"/>
      <c r="FRE48" s="169"/>
      <c r="FRF48" s="169"/>
      <c r="FRG48" s="169"/>
      <c r="FRH48" s="169"/>
      <c r="FRI48" s="169"/>
      <c r="FRJ48" s="169"/>
      <c r="FRK48" s="169"/>
      <c r="FRL48" s="169"/>
      <c r="FRM48" s="169"/>
      <c r="FRN48" s="169"/>
      <c r="FRO48" s="169"/>
      <c r="FRP48" s="169"/>
      <c r="FRQ48" s="169"/>
      <c r="FRR48" s="169"/>
      <c r="FRS48" s="169"/>
      <c r="FRT48" s="169"/>
      <c r="FRU48" s="169"/>
      <c r="FRV48" s="169"/>
      <c r="FRW48" s="169"/>
      <c r="FRX48" s="169"/>
      <c r="FRY48" s="169"/>
      <c r="FRZ48" s="169"/>
      <c r="FSA48" s="169"/>
      <c r="FSB48" s="169"/>
      <c r="FSC48" s="169"/>
      <c r="FSD48" s="169"/>
      <c r="FSE48" s="169"/>
      <c r="FSF48" s="169"/>
      <c r="FSG48" s="169"/>
      <c r="FSH48" s="169"/>
      <c r="FSI48" s="169"/>
      <c r="FSJ48" s="169"/>
      <c r="FSK48" s="169"/>
      <c r="FSL48" s="169"/>
      <c r="FSM48" s="169"/>
      <c r="FSN48" s="169"/>
      <c r="FSO48" s="169"/>
      <c r="FSP48" s="169"/>
      <c r="FSQ48" s="169"/>
      <c r="FSR48" s="169"/>
      <c r="FSS48" s="169"/>
      <c r="FST48" s="169"/>
      <c r="FSU48" s="169"/>
      <c r="FSV48" s="169"/>
      <c r="FSW48" s="169"/>
      <c r="FSX48" s="169"/>
      <c r="FSY48" s="169"/>
      <c r="FSZ48" s="169"/>
      <c r="FTA48" s="169"/>
      <c r="FTB48" s="169"/>
      <c r="FTC48" s="169"/>
      <c r="FTD48" s="169"/>
      <c r="FTE48" s="169"/>
      <c r="FTF48" s="169"/>
      <c r="FTG48" s="169"/>
      <c r="FTH48" s="169"/>
      <c r="FTI48" s="169"/>
      <c r="FTJ48" s="169"/>
      <c r="FTK48" s="169"/>
      <c r="FTL48" s="169"/>
      <c r="FTM48" s="169"/>
      <c r="FTN48" s="169"/>
      <c r="FTO48" s="169"/>
      <c r="FTP48" s="169"/>
      <c r="FTQ48" s="169"/>
      <c r="FTR48" s="169"/>
      <c r="FTS48" s="169"/>
      <c r="FTT48" s="169"/>
      <c r="FTU48" s="169"/>
      <c r="FTV48" s="169"/>
      <c r="FTW48" s="169"/>
      <c r="FTX48" s="169"/>
      <c r="FTY48" s="169"/>
      <c r="FTZ48" s="169"/>
      <c r="FUA48" s="169"/>
      <c r="FUB48" s="169"/>
      <c r="FUC48" s="169"/>
      <c r="FUD48" s="169"/>
      <c r="FUE48" s="169"/>
      <c r="FUF48" s="169"/>
      <c r="FUG48" s="169"/>
      <c r="FUH48" s="169"/>
      <c r="FUI48" s="169"/>
      <c r="FUJ48" s="169"/>
      <c r="FUK48" s="169"/>
      <c r="FUL48" s="169"/>
      <c r="FUM48" s="169"/>
      <c r="FUN48" s="169"/>
      <c r="FUO48" s="169"/>
      <c r="FUP48" s="169"/>
      <c r="FUQ48" s="169"/>
      <c r="FUR48" s="169"/>
      <c r="FUS48" s="169"/>
      <c r="FUT48" s="169"/>
      <c r="FUU48" s="169"/>
      <c r="FUV48" s="169"/>
      <c r="FUW48" s="169"/>
      <c r="FUX48" s="169"/>
      <c r="FUY48" s="169"/>
      <c r="FUZ48" s="169"/>
      <c r="FVA48" s="169"/>
      <c r="FVB48" s="169"/>
      <c r="FVC48" s="169"/>
      <c r="FVD48" s="169"/>
      <c r="FVE48" s="169"/>
      <c r="FVF48" s="169"/>
      <c r="FVG48" s="169"/>
      <c r="FVH48" s="169"/>
      <c r="FVI48" s="169"/>
      <c r="FVJ48" s="169"/>
      <c r="FVK48" s="169"/>
      <c r="FVL48" s="169"/>
      <c r="FVM48" s="169"/>
      <c r="FVN48" s="169"/>
      <c r="FVO48" s="169"/>
      <c r="FVP48" s="169"/>
      <c r="FVQ48" s="169"/>
      <c r="FVR48" s="169"/>
      <c r="FVS48" s="169"/>
      <c r="FVT48" s="169"/>
      <c r="FVU48" s="169"/>
      <c r="FVV48" s="169"/>
      <c r="FVW48" s="169"/>
      <c r="FVX48" s="169"/>
      <c r="FVY48" s="169"/>
      <c r="FVZ48" s="169"/>
      <c r="FWA48" s="169"/>
      <c r="FWB48" s="169"/>
      <c r="FWC48" s="169"/>
      <c r="FWD48" s="169"/>
      <c r="FWE48" s="169"/>
      <c r="FWF48" s="169"/>
      <c r="FWG48" s="169"/>
      <c r="FWH48" s="169"/>
      <c r="FWI48" s="169"/>
      <c r="FWJ48" s="169"/>
      <c r="FWK48" s="169"/>
      <c r="FWL48" s="169"/>
      <c r="FWM48" s="169"/>
      <c r="FWN48" s="169"/>
      <c r="FWO48" s="169"/>
      <c r="FWP48" s="169"/>
      <c r="FWQ48" s="169"/>
      <c r="FWR48" s="169"/>
      <c r="FWS48" s="169"/>
      <c r="FWT48" s="169"/>
      <c r="FWU48" s="169"/>
      <c r="FWV48" s="169"/>
      <c r="FWW48" s="169"/>
      <c r="FWX48" s="169"/>
      <c r="FWY48" s="169"/>
      <c r="FWZ48" s="169"/>
      <c r="FXA48" s="169"/>
      <c r="FXB48" s="169"/>
      <c r="FXC48" s="169"/>
      <c r="FXD48" s="169"/>
      <c r="FXE48" s="169"/>
      <c r="FXF48" s="169"/>
      <c r="FXG48" s="169"/>
      <c r="FXH48" s="169"/>
      <c r="FXI48" s="169"/>
      <c r="FXJ48" s="169"/>
      <c r="FXK48" s="169"/>
      <c r="FXL48" s="169"/>
      <c r="FXM48" s="169"/>
      <c r="FXN48" s="169"/>
      <c r="FXO48" s="169"/>
      <c r="FXP48" s="169"/>
      <c r="FXQ48" s="169"/>
      <c r="FXR48" s="169"/>
      <c r="FXS48" s="169"/>
      <c r="FXT48" s="169"/>
      <c r="FXU48" s="169"/>
      <c r="FXV48" s="169"/>
      <c r="FXW48" s="169"/>
      <c r="FXX48" s="169"/>
      <c r="FXY48" s="169"/>
      <c r="FXZ48" s="169"/>
      <c r="FYA48" s="169"/>
      <c r="FYB48" s="169"/>
      <c r="FYC48" s="169"/>
      <c r="FYD48" s="169"/>
      <c r="FYE48" s="169"/>
      <c r="FYF48" s="169"/>
      <c r="FYG48" s="169"/>
      <c r="FYH48" s="169"/>
      <c r="FYI48" s="169"/>
      <c r="FYJ48" s="169"/>
      <c r="FYK48" s="169"/>
      <c r="FYL48" s="169"/>
      <c r="FYM48" s="169"/>
      <c r="FYN48" s="169"/>
      <c r="FYO48" s="169"/>
      <c r="FYP48" s="169"/>
      <c r="FYQ48" s="169"/>
      <c r="FYR48" s="169"/>
      <c r="FYS48" s="169"/>
      <c r="FYT48" s="169"/>
      <c r="FYU48" s="169"/>
      <c r="FYV48" s="169"/>
      <c r="FYW48" s="169"/>
      <c r="FYX48" s="169"/>
      <c r="FYY48" s="169"/>
      <c r="FYZ48" s="169"/>
      <c r="FZA48" s="169"/>
      <c r="FZB48" s="169"/>
      <c r="FZC48" s="169"/>
      <c r="FZD48" s="169"/>
      <c r="FZE48" s="169"/>
      <c r="FZF48" s="169"/>
      <c r="FZG48" s="169"/>
      <c r="FZH48" s="169"/>
      <c r="FZI48" s="169"/>
      <c r="FZJ48" s="169"/>
      <c r="FZK48" s="169"/>
      <c r="FZL48" s="169"/>
      <c r="FZM48" s="169"/>
      <c r="FZN48" s="169"/>
      <c r="FZO48" s="169"/>
      <c r="FZP48" s="169"/>
      <c r="FZQ48" s="169"/>
      <c r="FZR48" s="169"/>
      <c r="FZS48" s="169"/>
      <c r="FZT48" s="169"/>
      <c r="FZU48" s="169"/>
      <c r="FZV48" s="169"/>
      <c r="FZW48" s="169"/>
      <c r="FZX48" s="169"/>
      <c r="FZY48" s="169"/>
      <c r="FZZ48" s="169"/>
      <c r="GAA48" s="169"/>
      <c r="GAB48" s="169"/>
      <c r="GAC48" s="169"/>
      <c r="GAD48" s="169"/>
      <c r="GAE48" s="169"/>
      <c r="GAF48" s="169"/>
      <c r="GAG48" s="169"/>
      <c r="GAH48" s="169"/>
      <c r="GAI48" s="169"/>
      <c r="GAJ48" s="169"/>
      <c r="GAK48" s="169"/>
      <c r="GAL48" s="169"/>
      <c r="GAM48" s="169"/>
      <c r="GAN48" s="169"/>
      <c r="GAO48" s="169"/>
      <c r="GAP48" s="169"/>
      <c r="GAQ48" s="169"/>
      <c r="GAR48" s="169"/>
      <c r="GAS48" s="169"/>
      <c r="GAT48" s="169"/>
      <c r="GAU48" s="169"/>
      <c r="GAV48" s="169"/>
      <c r="GAW48" s="169"/>
      <c r="GAX48" s="169"/>
      <c r="GAY48" s="169"/>
      <c r="GAZ48" s="169"/>
      <c r="GBA48" s="169"/>
      <c r="GBB48" s="169"/>
      <c r="GBC48" s="169"/>
      <c r="GBD48" s="169"/>
      <c r="GBE48" s="169"/>
      <c r="GBF48" s="169"/>
      <c r="GBG48" s="169"/>
      <c r="GBH48" s="169"/>
      <c r="GBI48" s="169"/>
      <c r="GBJ48" s="169"/>
      <c r="GBK48" s="169"/>
      <c r="GBL48" s="169"/>
      <c r="GBM48" s="169"/>
      <c r="GBN48" s="169"/>
      <c r="GBO48" s="169"/>
      <c r="GBP48" s="169"/>
      <c r="GBQ48" s="169"/>
      <c r="GBR48" s="169"/>
      <c r="GBS48" s="169"/>
      <c r="GBT48" s="169"/>
      <c r="GBU48" s="169"/>
      <c r="GBV48" s="169"/>
      <c r="GBW48" s="169"/>
      <c r="GBX48" s="169"/>
      <c r="GBY48" s="169"/>
      <c r="GBZ48" s="169"/>
      <c r="GCA48" s="169"/>
      <c r="GCB48" s="169"/>
      <c r="GCC48" s="169"/>
      <c r="GCD48" s="169"/>
      <c r="GCE48" s="169"/>
      <c r="GCF48" s="169"/>
      <c r="GCG48" s="169"/>
      <c r="GCH48" s="169"/>
      <c r="GCI48" s="169"/>
      <c r="GCJ48" s="169"/>
      <c r="GCK48" s="169"/>
      <c r="GCL48" s="169"/>
      <c r="GCM48" s="169"/>
      <c r="GCN48" s="169"/>
      <c r="GCO48" s="169"/>
      <c r="GCP48" s="169"/>
      <c r="GCQ48" s="169"/>
      <c r="GCR48" s="169"/>
      <c r="GCS48" s="169"/>
      <c r="GCT48" s="169"/>
      <c r="GCU48" s="169"/>
      <c r="GCV48" s="169"/>
      <c r="GCW48" s="169"/>
      <c r="GCX48" s="169"/>
      <c r="GCY48" s="169"/>
      <c r="GCZ48" s="169"/>
      <c r="GDA48" s="169"/>
      <c r="GDB48" s="169"/>
      <c r="GDC48" s="169"/>
      <c r="GDD48" s="169"/>
      <c r="GDE48" s="169"/>
      <c r="GDF48" s="169"/>
      <c r="GDG48" s="169"/>
      <c r="GDH48" s="169"/>
      <c r="GDI48" s="169"/>
      <c r="GDJ48" s="169"/>
      <c r="GDK48" s="169"/>
      <c r="GDL48" s="169"/>
      <c r="GDM48" s="169"/>
      <c r="GDN48" s="169"/>
      <c r="GDO48" s="169"/>
      <c r="GDP48" s="169"/>
      <c r="GDQ48" s="169"/>
      <c r="GDR48" s="169"/>
      <c r="GDS48" s="169"/>
      <c r="GDT48" s="169"/>
      <c r="GDU48" s="169"/>
      <c r="GDV48" s="169"/>
      <c r="GDW48" s="169"/>
      <c r="GDX48" s="169"/>
      <c r="GDY48" s="169"/>
      <c r="GDZ48" s="169"/>
      <c r="GEA48" s="169"/>
      <c r="GEB48" s="169"/>
      <c r="GEC48" s="169"/>
      <c r="GED48" s="169"/>
      <c r="GEE48" s="169"/>
      <c r="GEF48" s="169"/>
      <c r="GEG48" s="169"/>
      <c r="GEH48" s="169"/>
      <c r="GEI48" s="169"/>
      <c r="GEJ48" s="169"/>
      <c r="GEK48" s="169"/>
      <c r="GEL48" s="169"/>
      <c r="GEM48" s="169"/>
      <c r="GEN48" s="169"/>
      <c r="GEO48" s="169"/>
      <c r="GEP48" s="169"/>
      <c r="GEQ48" s="169"/>
      <c r="GER48" s="169"/>
      <c r="GES48" s="169"/>
      <c r="GET48" s="169"/>
      <c r="GEU48" s="169"/>
      <c r="GEV48" s="169"/>
      <c r="GEW48" s="169"/>
      <c r="GEX48" s="169"/>
      <c r="GEY48" s="169"/>
      <c r="GEZ48" s="169"/>
      <c r="GFA48" s="169"/>
      <c r="GFB48" s="169"/>
      <c r="GFC48" s="169"/>
      <c r="GFD48" s="169"/>
      <c r="GFE48" s="169"/>
      <c r="GFF48" s="169"/>
      <c r="GFG48" s="169"/>
      <c r="GFH48" s="169"/>
      <c r="GFI48" s="169"/>
      <c r="GFJ48" s="169"/>
      <c r="GFK48" s="169"/>
      <c r="GFL48" s="169"/>
      <c r="GFM48" s="169"/>
      <c r="GFN48" s="169"/>
      <c r="GFO48" s="169"/>
      <c r="GFP48" s="169"/>
      <c r="GFQ48" s="169"/>
      <c r="GFR48" s="169"/>
      <c r="GFS48" s="169"/>
      <c r="GFT48" s="169"/>
      <c r="GFU48" s="169"/>
      <c r="GFV48" s="169"/>
      <c r="GFW48" s="169"/>
      <c r="GFX48" s="169"/>
      <c r="GFY48" s="169"/>
      <c r="GFZ48" s="169"/>
      <c r="GGA48" s="169"/>
      <c r="GGB48" s="169"/>
      <c r="GGC48" s="169"/>
      <c r="GGD48" s="169"/>
      <c r="GGE48" s="169"/>
      <c r="GGF48" s="169"/>
      <c r="GGG48" s="169"/>
      <c r="GGH48" s="169"/>
      <c r="GGI48" s="169"/>
      <c r="GGJ48" s="169"/>
      <c r="GGK48" s="169"/>
      <c r="GGL48" s="169"/>
      <c r="GGM48" s="169"/>
      <c r="GGN48" s="169"/>
      <c r="GGO48" s="169"/>
      <c r="GGP48" s="169"/>
      <c r="GGQ48" s="169"/>
      <c r="GGR48" s="169"/>
      <c r="GGS48" s="169"/>
      <c r="GGT48" s="169"/>
      <c r="GGU48" s="169"/>
      <c r="GGV48" s="169"/>
      <c r="GGW48" s="169"/>
      <c r="GGX48" s="169"/>
      <c r="GGY48" s="169"/>
      <c r="GGZ48" s="169"/>
      <c r="GHA48" s="169"/>
      <c r="GHB48" s="169"/>
      <c r="GHC48" s="169"/>
      <c r="GHD48" s="169"/>
      <c r="GHE48" s="169"/>
      <c r="GHF48" s="169"/>
      <c r="GHG48" s="169"/>
      <c r="GHH48" s="169"/>
      <c r="GHI48" s="169"/>
      <c r="GHJ48" s="169"/>
      <c r="GHK48" s="169"/>
      <c r="GHL48" s="169"/>
      <c r="GHM48" s="169"/>
      <c r="GHN48" s="169"/>
      <c r="GHO48" s="169"/>
      <c r="GHP48" s="169"/>
      <c r="GHQ48" s="169"/>
      <c r="GHR48" s="169"/>
      <c r="GHS48" s="169"/>
      <c r="GHT48" s="169"/>
      <c r="GHU48" s="169"/>
      <c r="GHV48" s="169"/>
      <c r="GHW48" s="169"/>
      <c r="GHX48" s="169"/>
      <c r="GHY48" s="169"/>
      <c r="GHZ48" s="169"/>
      <c r="GIA48" s="169"/>
      <c r="GIB48" s="169"/>
      <c r="GIC48" s="169"/>
      <c r="GID48" s="169"/>
      <c r="GIE48" s="169"/>
      <c r="GIF48" s="169"/>
      <c r="GIG48" s="169"/>
      <c r="GIH48" s="169"/>
      <c r="GII48" s="169"/>
      <c r="GIJ48" s="169"/>
      <c r="GIK48" s="169"/>
      <c r="GIL48" s="169"/>
      <c r="GIM48" s="169"/>
      <c r="GIN48" s="169"/>
      <c r="GIO48" s="169"/>
      <c r="GIP48" s="169"/>
      <c r="GIQ48" s="169"/>
      <c r="GIR48" s="169"/>
      <c r="GIS48" s="169"/>
      <c r="GIT48" s="169"/>
      <c r="GIU48" s="169"/>
      <c r="GIV48" s="169"/>
      <c r="GIW48" s="169"/>
      <c r="GIX48" s="169"/>
      <c r="GIY48" s="169"/>
      <c r="GIZ48" s="169"/>
      <c r="GJA48" s="169"/>
      <c r="GJB48" s="169"/>
      <c r="GJC48" s="169"/>
      <c r="GJD48" s="169"/>
      <c r="GJE48" s="169"/>
      <c r="GJF48" s="169"/>
      <c r="GJG48" s="169"/>
      <c r="GJH48" s="169"/>
      <c r="GJI48" s="169"/>
      <c r="GJJ48" s="169"/>
      <c r="GJK48" s="169"/>
      <c r="GJL48" s="169"/>
      <c r="GJM48" s="169"/>
      <c r="GJN48" s="169"/>
      <c r="GJO48" s="169"/>
      <c r="GJP48" s="169"/>
      <c r="GJQ48" s="169"/>
      <c r="GJR48" s="169"/>
      <c r="GJS48" s="169"/>
      <c r="GJT48" s="169"/>
      <c r="GJU48" s="169"/>
      <c r="GJV48" s="169"/>
      <c r="GJW48" s="169"/>
      <c r="GJX48" s="169"/>
      <c r="GJY48" s="169"/>
      <c r="GJZ48" s="169"/>
      <c r="GKA48" s="169"/>
      <c r="GKB48" s="169"/>
      <c r="GKC48" s="169"/>
      <c r="GKD48" s="169"/>
      <c r="GKE48" s="169"/>
      <c r="GKF48" s="169"/>
      <c r="GKG48" s="169"/>
      <c r="GKH48" s="169"/>
      <c r="GKI48" s="169"/>
      <c r="GKJ48" s="169"/>
      <c r="GKK48" s="169"/>
      <c r="GKL48" s="169"/>
      <c r="GKM48" s="169"/>
      <c r="GKN48" s="169"/>
      <c r="GKO48" s="169"/>
      <c r="GKP48" s="169"/>
      <c r="GKQ48" s="169"/>
      <c r="GKR48" s="169"/>
      <c r="GKS48" s="169"/>
      <c r="GKT48" s="169"/>
      <c r="GKU48" s="169"/>
      <c r="GKV48" s="169"/>
      <c r="GKW48" s="169"/>
      <c r="GKX48" s="169"/>
      <c r="GKY48" s="169"/>
      <c r="GKZ48" s="169"/>
      <c r="GLA48" s="169"/>
      <c r="GLB48" s="169"/>
      <c r="GLC48" s="169"/>
      <c r="GLD48" s="169"/>
      <c r="GLE48" s="169"/>
      <c r="GLF48" s="169"/>
      <c r="GLG48" s="169"/>
      <c r="GLH48" s="169"/>
      <c r="GLI48" s="169"/>
      <c r="GLJ48" s="169"/>
      <c r="GLK48" s="169"/>
      <c r="GLL48" s="169"/>
      <c r="GLM48" s="169"/>
      <c r="GLN48" s="169"/>
      <c r="GLO48" s="169"/>
      <c r="GLP48" s="169"/>
      <c r="GLQ48" s="169"/>
      <c r="GLR48" s="169"/>
      <c r="GLS48" s="169"/>
      <c r="GLT48" s="169"/>
      <c r="GLU48" s="169"/>
      <c r="GLV48" s="169"/>
      <c r="GLW48" s="169"/>
      <c r="GLX48" s="169"/>
      <c r="GLY48" s="169"/>
      <c r="GLZ48" s="169"/>
      <c r="GMA48" s="169"/>
      <c r="GMB48" s="169"/>
      <c r="GMC48" s="169"/>
      <c r="GMD48" s="169"/>
      <c r="GME48" s="169"/>
      <c r="GMF48" s="169"/>
      <c r="GMG48" s="169"/>
      <c r="GMH48" s="169"/>
      <c r="GMI48" s="169"/>
      <c r="GMJ48" s="169"/>
      <c r="GMK48" s="169"/>
      <c r="GML48" s="169"/>
      <c r="GMM48" s="169"/>
      <c r="GMN48" s="169"/>
      <c r="GMO48" s="169"/>
      <c r="GMP48" s="169"/>
      <c r="GMQ48" s="169"/>
      <c r="GMR48" s="169"/>
      <c r="GMS48" s="169"/>
      <c r="GMT48" s="169"/>
      <c r="GMU48" s="169"/>
      <c r="GMV48" s="169"/>
      <c r="GMW48" s="169"/>
      <c r="GMX48" s="169"/>
      <c r="GMY48" s="169"/>
      <c r="GMZ48" s="169"/>
      <c r="GNA48" s="169"/>
      <c r="GNB48" s="169"/>
      <c r="GNC48" s="169"/>
      <c r="GND48" s="169"/>
      <c r="GNE48" s="169"/>
      <c r="GNF48" s="169"/>
      <c r="GNG48" s="169"/>
      <c r="GNH48" s="169"/>
      <c r="GNI48" s="169"/>
      <c r="GNJ48" s="169"/>
      <c r="GNK48" s="169"/>
      <c r="GNL48" s="169"/>
      <c r="GNM48" s="169"/>
      <c r="GNN48" s="169"/>
      <c r="GNO48" s="169"/>
      <c r="GNP48" s="169"/>
      <c r="GNQ48" s="169"/>
      <c r="GNR48" s="169"/>
      <c r="GNS48" s="169"/>
      <c r="GNT48" s="169"/>
      <c r="GNU48" s="169"/>
      <c r="GNV48" s="169"/>
      <c r="GNW48" s="169"/>
      <c r="GNX48" s="169"/>
      <c r="GNY48" s="169"/>
      <c r="GNZ48" s="169"/>
      <c r="GOA48" s="169"/>
      <c r="GOB48" s="169"/>
      <c r="GOC48" s="169"/>
      <c r="GOD48" s="169"/>
      <c r="GOE48" s="169"/>
      <c r="GOF48" s="169"/>
      <c r="GOG48" s="169"/>
      <c r="GOH48" s="169"/>
      <c r="GOI48" s="169"/>
      <c r="GOJ48" s="169"/>
      <c r="GOK48" s="169"/>
      <c r="GOL48" s="169"/>
      <c r="GOM48" s="169"/>
      <c r="GON48" s="169"/>
      <c r="GOO48" s="169"/>
      <c r="GOP48" s="169"/>
      <c r="GOQ48" s="169"/>
      <c r="GOR48" s="169"/>
      <c r="GOS48" s="169"/>
      <c r="GOT48" s="169"/>
      <c r="GOU48" s="169"/>
      <c r="GOV48" s="169"/>
      <c r="GOW48" s="169"/>
      <c r="GOX48" s="169"/>
      <c r="GOY48" s="169"/>
      <c r="GOZ48" s="169"/>
      <c r="GPA48" s="169"/>
      <c r="GPB48" s="169"/>
      <c r="GPC48" s="169"/>
      <c r="GPD48" s="169"/>
      <c r="GPE48" s="169"/>
      <c r="GPF48" s="169"/>
      <c r="GPG48" s="169"/>
      <c r="GPH48" s="169"/>
      <c r="GPI48" s="169"/>
      <c r="GPJ48" s="169"/>
      <c r="GPK48" s="169"/>
      <c r="GPL48" s="169"/>
      <c r="GPM48" s="169"/>
      <c r="GPN48" s="169"/>
      <c r="GPO48" s="169"/>
      <c r="GPP48" s="169"/>
      <c r="GPQ48" s="169"/>
      <c r="GPR48" s="169"/>
      <c r="GPS48" s="169"/>
      <c r="GPT48" s="169"/>
      <c r="GPU48" s="169"/>
      <c r="GPV48" s="169"/>
      <c r="GPW48" s="169"/>
      <c r="GPX48" s="169"/>
      <c r="GPY48" s="169"/>
      <c r="GPZ48" s="169"/>
      <c r="GQA48" s="169"/>
      <c r="GQB48" s="169"/>
      <c r="GQC48" s="169"/>
      <c r="GQD48" s="169"/>
      <c r="GQE48" s="169"/>
      <c r="GQF48" s="169"/>
      <c r="GQG48" s="169"/>
      <c r="GQH48" s="169"/>
      <c r="GQI48" s="169"/>
      <c r="GQJ48" s="169"/>
      <c r="GQK48" s="169"/>
      <c r="GQL48" s="169"/>
      <c r="GQM48" s="169"/>
      <c r="GQN48" s="169"/>
      <c r="GQO48" s="169"/>
      <c r="GQP48" s="169"/>
      <c r="GQQ48" s="169"/>
      <c r="GQR48" s="169"/>
      <c r="GQS48" s="169"/>
      <c r="GQT48" s="169"/>
      <c r="GQU48" s="169"/>
      <c r="GQV48" s="169"/>
      <c r="GQW48" s="169"/>
      <c r="GQX48" s="169"/>
      <c r="GQY48" s="169"/>
      <c r="GQZ48" s="169"/>
      <c r="GRA48" s="169"/>
      <c r="GRB48" s="169"/>
      <c r="GRC48" s="169"/>
      <c r="GRD48" s="169"/>
      <c r="GRE48" s="169"/>
      <c r="GRF48" s="169"/>
      <c r="GRG48" s="169"/>
      <c r="GRH48" s="169"/>
      <c r="GRI48" s="169"/>
      <c r="GRJ48" s="169"/>
      <c r="GRK48" s="169"/>
      <c r="GRL48" s="169"/>
      <c r="GRM48" s="169"/>
      <c r="GRN48" s="169"/>
      <c r="GRO48" s="169"/>
      <c r="GRP48" s="169"/>
      <c r="GRQ48" s="169"/>
      <c r="GRR48" s="169"/>
      <c r="GRS48" s="169"/>
      <c r="GRT48" s="169"/>
      <c r="GRU48" s="169"/>
      <c r="GRV48" s="169"/>
      <c r="GRW48" s="169"/>
      <c r="GRX48" s="169"/>
      <c r="GRY48" s="169"/>
      <c r="GRZ48" s="169"/>
      <c r="GSA48" s="169"/>
      <c r="GSB48" s="169"/>
      <c r="GSC48" s="169"/>
      <c r="GSD48" s="169"/>
      <c r="GSE48" s="169"/>
      <c r="GSF48" s="169"/>
      <c r="GSG48" s="169"/>
      <c r="GSH48" s="169"/>
      <c r="GSI48" s="169"/>
      <c r="GSJ48" s="169"/>
      <c r="GSK48" s="169"/>
      <c r="GSL48" s="169"/>
      <c r="GSM48" s="169"/>
      <c r="GSN48" s="169"/>
      <c r="GSO48" s="169"/>
      <c r="GSP48" s="169"/>
      <c r="GSQ48" s="169"/>
      <c r="GSR48" s="169"/>
      <c r="GSS48" s="169"/>
      <c r="GST48" s="169"/>
      <c r="GSU48" s="169"/>
      <c r="GSV48" s="169"/>
      <c r="GSW48" s="169"/>
      <c r="GSX48" s="169"/>
      <c r="GSY48" s="169"/>
      <c r="GSZ48" s="169"/>
      <c r="GTA48" s="169"/>
      <c r="GTB48" s="169"/>
      <c r="GTC48" s="169"/>
      <c r="GTD48" s="169"/>
      <c r="GTE48" s="169"/>
      <c r="GTF48" s="169"/>
      <c r="GTG48" s="169"/>
      <c r="GTH48" s="169"/>
      <c r="GTI48" s="169"/>
      <c r="GTJ48" s="169"/>
      <c r="GTK48" s="169"/>
      <c r="GTL48" s="169"/>
      <c r="GTM48" s="169"/>
      <c r="GTN48" s="169"/>
      <c r="GTO48" s="169"/>
      <c r="GTP48" s="169"/>
      <c r="GTQ48" s="169"/>
      <c r="GTR48" s="169"/>
      <c r="GTS48" s="169"/>
      <c r="GTT48" s="169"/>
      <c r="GTU48" s="169"/>
      <c r="GTV48" s="169"/>
      <c r="GTW48" s="169"/>
      <c r="GTX48" s="169"/>
      <c r="GTY48" s="169"/>
      <c r="GTZ48" s="169"/>
      <c r="GUA48" s="169"/>
      <c r="GUB48" s="169"/>
      <c r="GUC48" s="169"/>
      <c r="GUD48" s="169"/>
      <c r="GUE48" s="169"/>
      <c r="GUF48" s="169"/>
      <c r="GUG48" s="169"/>
      <c r="GUH48" s="169"/>
      <c r="GUI48" s="169"/>
      <c r="GUJ48" s="169"/>
      <c r="GUK48" s="169"/>
      <c r="GUL48" s="169"/>
      <c r="GUM48" s="169"/>
      <c r="GUN48" s="169"/>
      <c r="GUO48" s="169"/>
      <c r="GUP48" s="169"/>
      <c r="GUQ48" s="169"/>
      <c r="GUR48" s="169"/>
      <c r="GUS48" s="169"/>
      <c r="GUT48" s="169"/>
      <c r="GUU48" s="169"/>
      <c r="GUV48" s="169"/>
      <c r="GUW48" s="169"/>
      <c r="GUX48" s="169"/>
      <c r="GUY48" s="169"/>
      <c r="GUZ48" s="169"/>
      <c r="GVA48" s="169"/>
      <c r="GVB48" s="169"/>
      <c r="GVC48" s="169"/>
      <c r="GVD48" s="169"/>
      <c r="GVE48" s="169"/>
      <c r="GVF48" s="169"/>
      <c r="GVG48" s="169"/>
      <c r="GVH48" s="169"/>
      <c r="GVI48" s="169"/>
      <c r="GVJ48" s="169"/>
      <c r="GVK48" s="169"/>
      <c r="GVL48" s="169"/>
      <c r="GVM48" s="169"/>
      <c r="GVN48" s="169"/>
      <c r="GVO48" s="169"/>
      <c r="GVP48" s="169"/>
      <c r="GVQ48" s="169"/>
      <c r="GVR48" s="169"/>
      <c r="GVS48" s="169"/>
      <c r="GVT48" s="169"/>
      <c r="GVU48" s="169"/>
      <c r="GVV48" s="169"/>
      <c r="GVW48" s="169"/>
      <c r="GVX48" s="169"/>
      <c r="GVY48" s="169"/>
      <c r="GVZ48" s="169"/>
      <c r="GWA48" s="169"/>
      <c r="GWB48" s="169"/>
      <c r="GWC48" s="169"/>
      <c r="GWD48" s="169"/>
      <c r="GWE48" s="169"/>
      <c r="GWF48" s="169"/>
      <c r="GWG48" s="169"/>
      <c r="GWH48" s="169"/>
      <c r="GWI48" s="169"/>
      <c r="GWJ48" s="169"/>
      <c r="GWK48" s="169"/>
      <c r="GWL48" s="169"/>
      <c r="GWM48" s="169"/>
      <c r="GWN48" s="169"/>
      <c r="GWO48" s="169"/>
      <c r="GWP48" s="169"/>
      <c r="GWQ48" s="169"/>
      <c r="GWR48" s="169"/>
      <c r="GWS48" s="169"/>
      <c r="GWT48" s="169"/>
      <c r="GWU48" s="169"/>
      <c r="GWV48" s="169"/>
      <c r="GWW48" s="169"/>
      <c r="GWX48" s="169"/>
      <c r="GWY48" s="169"/>
      <c r="GWZ48" s="169"/>
      <c r="GXA48" s="169"/>
      <c r="GXB48" s="169"/>
      <c r="GXC48" s="169"/>
      <c r="GXD48" s="169"/>
      <c r="GXE48" s="169"/>
      <c r="GXF48" s="169"/>
      <c r="GXG48" s="169"/>
      <c r="GXH48" s="169"/>
      <c r="GXI48" s="169"/>
      <c r="GXJ48" s="169"/>
      <c r="GXK48" s="169"/>
      <c r="GXL48" s="169"/>
      <c r="GXM48" s="169"/>
      <c r="GXN48" s="169"/>
      <c r="GXO48" s="169"/>
      <c r="GXP48" s="169"/>
      <c r="GXQ48" s="169"/>
      <c r="GXR48" s="169"/>
      <c r="GXS48" s="169"/>
      <c r="GXT48" s="169"/>
      <c r="GXU48" s="169"/>
      <c r="GXV48" s="169"/>
      <c r="GXW48" s="169"/>
      <c r="GXX48" s="169"/>
      <c r="GXY48" s="169"/>
      <c r="GXZ48" s="169"/>
      <c r="GYA48" s="169"/>
      <c r="GYB48" s="169"/>
      <c r="GYC48" s="169"/>
      <c r="GYD48" s="169"/>
      <c r="GYE48" s="169"/>
      <c r="GYF48" s="169"/>
      <c r="GYG48" s="169"/>
      <c r="GYH48" s="169"/>
      <c r="GYI48" s="169"/>
      <c r="GYJ48" s="169"/>
      <c r="GYK48" s="169"/>
      <c r="GYL48" s="169"/>
      <c r="GYM48" s="169"/>
      <c r="GYN48" s="169"/>
      <c r="GYO48" s="169"/>
      <c r="GYP48" s="169"/>
      <c r="GYQ48" s="169"/>
      <c r="GYR48" s="169"/>
      <c r="GYS48" s="169"/>
      <c r="GYT48" s="169"/>
      <c r="GYU48" s="169"/>
      <c r="GYV48" s="169"/>
      <c r="GYW48" s="169"/>
      <c r="GYX48" s="169"/>
      <c r="GYY48" s="169"/>
      <c r="GYZ48" s="169"/>
      <c r="GZA48" s="169"/>
      <c r="GZB48" s="169"/>
      <c r="GZC48" s="169"/>
      <c r="GZD48" s="169"/>
      <c r="GZE48" s="169"/>
      <c r="GZF48" s="169"/>
      <c r="GZG48" s="169"/>
      <c r="GZH48" s="169"/>
      <c r="GZI48" s="169"/>
      <c r="GZJ48" s="169"/>
      <c r="GZK48" s="169"/>
      <c r="GZL48" s="169"/>
      <c r="GZM48" s="169"/>
      <c r="GZN48" s="169"/>
      <c r="GZO48" s="169"/>
      <c r="GZP48" s="169"/>
      <c r="GZQ48" s="169"/>
      <c r="GZR48" s="169"/>
      <c r="GZS48" s="169"/>
      <c r="GZT48" s="169"/>
      <c r="GZU48" s="169"/>
      <c r="GZV48" s="169"/>
      <c r="GZW48" s="169"/>
      <c r="GZX48" s="169"/>
      <c r="GZY48" s="169"/>
      <c r="GZZ48" s="169"/>
      <c r="HAA48" s="169"/>
      <c r="HAB48" s="169"/>
      <c r="HAC48" s="169"/>
      <c r="HAD48" s="169"/>
      <c r="HAE48" s="169"/>
      <c r="HAF48" s="169"/>
      <c r="HAG48" s="169"/>
      <c r="HAH48" s="169"/>
      <c r="HAI48" s="169"/>
      <c r="HAJ48" s="169"/>
      <c r="HAK48" s="169"/>
      <c r="HAL48" s="169"/>
      <c r="HAM48" s="169"/>
      <c r="HAN48" s="169"/>
      <c r="HAO48" s="169"/>
      <c r="HAP48" s="169"/>
      <c r="HAQ48" s="169"/>
      <c r="HAR48" s="169"/>
      <c r="HAS48" s="169"/>
      <c r="HAT48" s="169"/>
      <c r="HAU48" s="169"/>
      <c r="HAV48" s="169"/>
      <c r="HAW48" s="169"/>
      <c r="HAX48" s="169"/>
      <c r="HAY48" s="169"/>
      <c r="HAZ48" s="169"/>
      <c r="HBA48" s="169"/>
      <c r="HBB48" s="169"/>
      <c r="HBC48" s="169"/>
      <c r="HBD48" s="169"/>
      <c r="HBE48" s="169"/>
      <c r="HBF48" s="169"/>
      <c r="HBG48" s="169"/>
      <c r="HBH48" s="169"/>
      <c r="HBI48" s="169"/>
      <c r="HBJ48" s="169"/>
      <c r="HBK48" s="169"/>
      <c r="HBL48" s="169"/>
      <c r="HBM48" s="169"/>
      <c r="HBN48" s="169"/>
      <c r="HBO48" s="169"/>
      <c r="HBP48" s="169"/>
      <c r="HBQ48" s="169"/>
      <c r="HBR48" s="169"/>
      <c r="HBS48" s="169"/>
      <c r="HBT48" s="169"/>
      <c r="HBU48" s="169"/>
      <c r="HBV48" s="169"/>
      <c r="HBW48" s="169"/>
      <c r="HBX48" s="169"/>
      <c r="HBY48" s="169"/>
      <c r="HBZ48" s="169"/>
      <c r="HCA48" s="169"/>
      <c r="HCB48" s="169"/>
      <c r="HCC48" s="169"/>
      <c r="HCD48" s="169"/>
      <c r="HCE48" s="169"/>
      <c r="HCF48" s="169"/>
      <c r="HCG48" s="169"/>
      <c r="HCH48" s="169"/>
      <c r="HCI48" s="169"/>
      <c r="HCJ48" s="169"/>
      <c r="HCK48" s="169"/>
      <c r="HCL48" s="169"/>
      <c r="HCM48" s="169"/>
      <c r="HCN48" s="169"/>
      <c r="HCO48" s="169"/>
      <c r="HCP48" s="169"/>
      <c r="HCQ48" s="169"/>
      <c r="HCR48" s="169"/>
      <c r="HCS48" s="169"/>
      <c r="HCT48" s="169"/>
      <c r="HCU48" s="169"/>
      <c r="HCV48" s="169"/>
      <c r="HCW48" s="169"/>
      <c r="HCX48" s="169"/>
      <c r="HCY48" s="169"/>
      <c r="HCZ48" s="169"/>
      <c r="HDA48" s="169"/>
      <c r="HDB48" s="169"/>
      <c r="HDC48" s="169"/>
      <c r="HDD48" s="169"/>
      <c r="HDE48" s="169"/>
      <c r="HDF48" s="169"/>
      <c r="HDG48" s="169"/>
      <c r="HDH48" s="169"/>
      <c r="HDI48" s="169"/>
      <c r="HDJ48" s="169"/>
      <c r="HDK48" s="169"/>
      <c r="HDL48" s="169"/>
      <c r="HDM48" s="169"/>
      <c r="HDN48" s="169"/>
      <c r="HDO48" s="169"/>
      <c r="HDP48" s="169"/>
      <c r="HDQ48" s="169"/>
      <c r="HDR48" s="169"/>
      <c r="HDS48" s="169"/>
      <c r="HDT48" s="169"/>
      <c r="HDU48" s="169"/>
      <c r="HDV48" s="169"/>
      <c r="HDW48" s="169"/>
      <c r="HDX48" s="169"/>
      <c r="HDY48" s="169"/>
      <c r="HDZ48" s="169"/>
      <c r="HEA48" s="169"/>
      <c r="HEB48" s="169"/>
      <c r="HEC48" s="169"/>
      <c r="HED48" s="169"/>
      <c r="HEE48" s="169"/>
      <c r="HEF48" s="169"/>
      <c r="HEG48" s="169"/>
      <c r="HEH48" s="169"/>
      <c r="HEI48" s="169"/>
      <c r="HEJ48" s="169"/>
      <c r="HEK48" s="169"/>
      <c r="HEL48" s="169"/>
      <c r="HEM48" s="169"/>
      <c r="HEN48" s="169"/>
      <c r="HEO48" s="169"/>
      <c r="HEP48" s="169"/>
      <c r="HEQ48" s="169"/>
      <c r="HER48" s="169"/>
      <c r="HES48" s="169"/>
      <c r="HET48" s="169"/>
      <c r="HEU48" s="169"/>
      <c r="HEV48" s="169"/>
      <c r="HEW48" s="169"/>
      <c r="HEX48" s="169"/>
      <c r="HEY48" s="169"/>
      <c r="HEZ48" s="169"/>
      <c r="HFA48" s="169"/>
      <c r="HFB48" s="169"/>
      <c r="HFC48" s="169"/>
      <c r="HFD48" s="169"/>
      <c r="HFE48" s="169"/>
      <c r="HFF48" s="169"/>
      <c r="HFG48" s="169"/>
      <c r="HFH48" s="169"/>
      <c r="HFI48" s="169"/>
      <c r="HFJ48" s="169"/>
      <c r="HFK48" s="169"/>
      <c r="HFL48" s="169"/>
      <c r="HFM48" s="169"/>
      <c r="HFN48" s="169"/>
      <c r="HFO48" s="169"/>
      <c r="HFP48" s="169"/>
      <c r="HFQ48" s="169"/>
      <c r="HFR48" s="169"/>
      <c r="HFS48" s="169"/>
      <c r="HFT48" s="169"/>
      <c r="HFU48" s="169"/>
      <c r="HFV48" s="169"/>
      <c r="HFW48" s="169"/>
      <c r="HFX48" s="169"/>
      <c r="HFY48" s="169"/>
      <c r="HFZ48" s="169"/>
      <c r="HGA48" s="169"/>
      <c r="HGB48" s="169"/>
      <c r="HGC48" s="169"/>
      <c r="HGD48" s="169"/>
      <c r="HGE48" s="169"/>
      <c r="HGF48" s="169"/>
      <c r="HGG48" s="169"/>
      <c r="HGH48" s="169"/>
      <c r="HGI48" s="169"/>
      <c r="HGJ48" s="169"/>
      <c r="HGK48" s="169"/>
      <c r="HGL48" s="169"/>
      <c r="HGM48" s="169"/>
      <c r="HGN48" s="169"/>
      <c r="HGO48" s="169"/>
      <c r="HGP48" s="169"/>
      <c r="HGQ48" s="169"/>
      <c r="HGR48" s="169"/>
      <c r="HGS48" s="169"/>
      <c r="HGT48" s="169"/>
      <c r="HGU48" s="169"/>
      <c r="HGV48" s="169"/>
      <c r="HGW48" s="169"/>
      <c r="HGX48" s="169"/>
      <c r="HGY48" s="169"/>
      <c r="HGZ48" s="169"/>
      <c r="HHA48" s="169"/>
      <c r="HHB48" s="169"/>
      <c r="HHC48" s="169"/>
      <c r="HHD48" s="169"/>
      <c r="HHE48" s="169"/>
      <c r="HHF48" s="169"/>
      <c r="HHG48" s="169"/>
      <c r="HHH48" s="169"/>
      <c r="HHI48" s="169"/>
      <c r="HHJ48" s="169"/>
      <c r="HHK48" s="169"/>
      <c r="HHL48" s="169"/>
      <c r="HHM48" s="169"/>
      <c r="HHN48" s="169"/>
      <c r="HHO48" s="169"/>
      <c r="HHP48" s="169"/>
      <c r="HHQ48" s="169"/>
      <c r="HHR48" s="169"/>
      <c r="HHS48" s="169"/>
      <c r="HHT48" s="169"/>
      <c r="HHU48" s="169"/>
      <c r="HHV48" s="169"/>
      <c r="HHW48" s="169"/>
      <c r="HHX48" s="169"/>
      <c r="HHY48" s="169"/>
      <c r="HHZ48" s="169"/>
      <c r="HIA48" s="169"/>
      <c r="HIB48" s="169"/>
      <c r="HIC48" s="169"/>
      <c r="HID48" s="169"/>
      <c r="HIE48" s="169"/>
      <c r="HIF48" s="169"/>
      <c r="HIG48" s="169"/>
      <c r="HIH48" s="169"/>
      <c r="HII48" s="169"/>
      <c r="HIJ48" s="169"/>
      <c r="HIK48" s="169"/>
      <c r="HIL48" s="169"/>
      <c r="HIM48" s="169"/>
      <c r="HIN48" s="169"/>
      <c r="HIO48" s="169"/>
      <c r="HIP48" s="169"/>
      <c r="HIQ48" s="169"/>
      <c r="HIR48" s="169"/>
      <c r="HIS48" s="169"/>
      <c r="HIT48" s="169"/>
      <c r="HIU48" s="169"/>
      <c r="HIV48" s="169"/>
      <c r="HIW48" s="169"/>
      <c r="HIX48" s="169"/>
      <c r="HIY48" s="169"/>
      <c r="HIZ48" s="169"/>
      <c r="HJA48" s="169"/>
      <c r="HJB48" s="169"/>
      <c r="HJC48" s="169"/>
      <c r="HJD48" s="169"/>
      <c r="HJE48" s="169"/>
      <c r="HJF48" s="169"/>
      <c r="HJG48" s="169"/>
      <c r="HJH48" s="169"/>
      <c r="HJI48" s="169"/>
      <c r="HJJ48" s="169"/>
      <c r="HJK48" s="169"/>
      <c r="HJL48" s="169"/>
      <c r="HJM48" s="169"/>
      <c r="HJN48" s="169"/>
      <c r="HJO48" s="169"/>
      <c r="HJP48" s="169"/>
      <c r="HJQ48" s="169"/>
      <c r="HJR48" s="169"/>
      <c r="HJS48" s="169"/>
      <c r="HJT48" s="169"/>
      <c r="HJU48" s="169"/>
      <c r="HJV48" s="169"/>
      <c r="HJW48" s="169"/>
      <c r="HJX48" s="169"/>
      <c r="HJY48" s="169"/>
      <c r="HJZ48" s="169"/>
      <c r="HKA48" s="169"/>
      <c r="HKB48" s="169"/>
      <c r="HKC48" s="169"/>
      <c r="HKD48" s="169"/>
      <c r="HKE48" s="169"/>
      <c r="HKF48" s="169"/>
      <c r="HKG48" s="169"/>
      <c r="HKH48" s="169"/>
      <c r="HKI48" s="169"/>
      <c r="HKJ48" s="169"/>
      <c r="HKK48" s="169"/>
      <c r="HKL48" s="169"/>
      <c r="HKM48" s="169"/>
      <c r="HKN48" s="169"/>
      <c r="HKO48" s="169"/>
      <c r="HKP48" s="169"/>
      <c r="HKQ48" s="169"/>
      <c r="HKR48" s="169"/>
      <c r="HKS48" s="169"/>
      <c r="HKT48" s="169"/>
      <c r="HKU48" s="169"/>
      <c r="HKV48" s="169"/>
      <c r="HKW48" s="169"/>
      <c r="HKX48" s="169"/>
      <c r="HKY48" s="169"/>
      <c r="HKZ48" s="169"/>
      <c r="HLA48" s="169"/>
      <c r="HLB48" s="169"/>
      <c r="HLC48" s="169"/>
      <c r="HLD48" s="169"/>
      <c r="HLE48" s="169"/>
      <c r="HLF48" s="169"/>
      <c r="HLG48" s="169"/>
      <c r="HLH48" s="169"/>
      <c r="HLI48" s="169"/>
      <c r="HLJ48" s="169"/>
      <c r="HLK48" s="169"/>
      <c r="HLL48" s="169"/>
      <c r="HLM48" s="169"/>
      <c r="HLN48" s="169"/>
      <c r="HLO48" s="169"/>
      <c r="HLP48" s="169"/>
      <c r="HLQ48" s="169"/>
      <c r="HLR48" s="169"/>
      <c r="HLS48" s="169"/>
      <c r="HLT48" s="169"/>
      <c r="HLU48" s="169"/>
      <c r="HLV48" s="169"/>
      <c r="HLW48" s="169"/>
      <c r="HLX48" s="169"/>
      <c r="HLY48" s="169"/>
      <c r="HLZ48" s="169"/>
      <c r="HMA48" s="169"/>
      <c r="HMB48" s="169"/>
      <c r="HMC48" s="169"/>
      <c r="HMD48" s="169"/>
      <c r="HME48" s="169"/>
      <c r="HMF48" s="169"/>
      <c r="HMG48" s="169"/>
      <c r="HMH48" s="169"/>
      <c r="HMI48" s="169"/>
      <c r="HMJ48" s="169"/>
      <c r="HMK48" s="169"/>
      <c r="HML48" s="169"/>
      <c r="HMM48" s="169"/>
      <c r="HMN48" s="169"/>
      <c r="HMO48" s="169"/>
      <c r="HMP48" s="169"/>
      <c r="HMQ48" s="169"/>
      <c r="HMR48" s="169"/>
      <c r="HMS48" s="169"/>
      <c r="HMT48" s="169"/>
      <c r="HMU48" s="169"/>
      <c r="HMV48" s="169"/>
      <c r="HMW48" s="169"/>
      <c r="HMX48" s="169"/>
      <c r="HMY48" s="169"/>
      <c r="HMZ48" s="169"/>
      <c r="HNA48" s="169"/>
      <c r="HNB48" s="169"/>
      <c r="HNC48" s="169"/>
      <c r="HND48" s="169"/>
      <c r="HNE48" s="169"/>
      <c r="HNF48" s="169"/>
      <c r="HNG48" s="169"/>
      <c r="HNH48" s="169"/>
      <c r="HNI48" s="169"/>
      <c r="HNJ48" s="169"/>
      <c r="HNK48" s="169"/>
      <c r="HNL48" s="169"/>
      <c r="HNM48" s="169"/>
      <c r="HNN48" s="169"/>
      <c r="HNO48" s="169"/>
      <c r="HNP48" s="169"/>
      <c r="HNQ48" s="169"/>
      <c r="HNR48" s="169"/>
      <c r="HNS48" s="169"/>
      <c r="HNT48" s="169"/>
      <c r="HNU48" s="169"/>
      <c r="HNV48" s="169"/>
      <c r="HNW48" s="169"/>
      <c r="HNX48" s="169"/>
      <c r="HNY48" s="169"/>
      <c r="HNZ48" s="169"/>
      <c r="HOA48" s="169"/>
      <c r="HOB48" s="169"/>
      <c r="HOC48" s="169"/>
      <c r="HOD48" s="169"/>
      <c r="HOE48" s="169"/>
      <c r="HOF48" s="169"/>
      <c r="HOG48" s="169"/>
      <c r="HOH48" s="169"/>
      <c r="HOI48" s="169"/>
      <c r="HOJ48" s="169"/>
      <c r="HOK48" s="169"/>
      <c r="HOL48" s="169"/>
      <c r="HOM48" s="169"/>
      <c r="HON48" s="169"/>
      <c r="HOO48" s="169"/>
      <c r="HOP48" s="169"/>
      <c r="HOQ48" s="169"/>
      <c r="HOR48" s="169"/>
      <c r="HOS48" s="169"/>
      <c r="HOT48" s="169"/>
      <c r="HOU48" s="169"/>
      <c r="HOV48" s="169"/>
      <c r="HOW48" s="169"/>
      <c r="HOX48" s="169"/>
      <c r="HOY48" s="169"/>
      <c r="HOZ48" s="169"/>
      <c r="HPA48" s="169"/>
      <c r="HPB48" s="169"/>
      <c r="HPC48" s="169"/>
      <c r="HPD48" s="169"/>
      <c r="HPE48" s="169"/>
      <c r="HPF48" s="169"/>
      <c r="HPG48" s="169"/>
      <c r="HPH48" s="169"/>
      <c r="HPI48" s="169"/>
      <c r="HPJ48" s="169"/>
      <c r="HPK48" s="169"/>
      <c r="HPL48" s="169"/>
      <c r="HPM48" s="169"/>
      <c r="HPN48" s="169"/>
      <c r="HPO48" s="169"/>
      <c r="HPP48" s="169"/>
      <c r="HPQ48" s="169"/>
      <c r="HPR48" s="169"/>
      <c r="HPS48" s="169"/>
      <c r="HPT48" s="169"/>
      <c r="HPU48" s="169"/>
      <c r="HPV48" s="169"/>
      <c r="HPW48" s="169"/>
      <c r="HPX48" s="169"/>
      <c r="HPY48" s="169"/>
      <c r="HPZ48" s="169"/>
      <c r="HQA48" s="169"/>
      <c r="HQB48" s="169"/>
      <c r="HQC48" s="169"/>
      <c r="HQD48" s="169"/>
      <c r="HQE48" s="169"/>
      <c r="HQF48" s="169"/>
      <c r="HQG48" s="169"/>
      <c r="HQH48" s="169"/>
      <c r="HQI48" s="169"/>
      <c r="HQJ48" s="169"/>
      <c r="HQK48" s="169"/>
      <c r="HQL48" s="169"/>
      <c r="HQM48" s="169"/>
      <c r="HQN48" s="169"/>
      <c r="HQO48" s="169"/>
      <c r="HQP48" s="169"/>
      <c r="HQQ48" s="169"/>
      <c r="HQR48" s="169"/>
      <c r="HQS48" s="169"/>
      <c r="HQT48" s="169"/>
      <c r="HQU48" s="169"/>
      <c r="HQV48" s="169"/>
      <c r="HQW48" s="169"/>
      <c r="HQX48" s="169"/>
      <c r="HQY48" s="169"/>
      <c r="HQZ48" s="169"/>
      <c r="HRA48" s="169"/>
      <c r="HRB48" s="169"/>
      <c r="HRC48" s="169"/>
      <c r="HRD48" s="169"/>
      <c r="HRE48" s="169"/>
      <c r="HRF48" s="169"/>
      <c r="HRG48" s="169"/>
      <c r="HRH48" s="169"/>
      <c r="HRI48" s="169"/>
      <c r="HRJ48" s="169"/>
      <c r="HRK48" s="169"/>
      <c r="HRL48" s="169"/>
      <c r="HRM48" s="169"/>
      <c r="HRN48" s="169"/>
      <c r="HRO48" s="169"/>
      <c r="HRP48" s="169"/>
      <c r="HRQ48" s="169"/>
      <c r="HRR48" s="169"/>
      <c r="HRS48" s="169"/>
      <c r="HRT48" s="169"/>
      <c r="HRU48" s="169"/>
      <c r="HRV48" s="169"/>
      <c r="HRW48" s="169"/>
      <c r="HRX48" s="169"/>
      <c r="HRY48" s="169"/>
      <c r="HRZ48" s="169"/>
      <c r="HSA48" s="169"/>
      <c r="HSB48" s="169"/>
      <c r="HSC48" s="169"/>
      <c r="HSD48" s="169"/>
      <c r="HSE48" s="169"/>
      <c r="HSF48" s="169"/>
      <c r="HSG48" s="169"/>
      <c r="HSH48" s="169"/>
      <c r="HSI48" s="169"/>
      <c r="HSJ48" s="169"/>
      <c r="HSK48" s="169"/>
      <c r="HSL48" s="169"/>
      <c r="HSM48" s="169"/>
      <c r="HSN48" s="169"/>
      <c r="HSO48" s="169"/>
      <c r="HSP48" s="169"/>
      <c r="HSQ48" s="169"/>
      <c r="HSR48" s="169"/>
      <c r="HSS48" s="169"/>
      <c r="HST48" s="169"/>
      <c r="HSU48" s="169"/>
      <c r="HSV48" s="169"/>
      <c r="HSW48" s="169"/>
      <c r="HSX48" s="169"/>
      <c r="HSY48" s="169"/>
      <c r="HSZ48" s="169"/>
      <c r="HTA48" s="169"/>
      <c r="HTB48" s="169"/>
      <c r="HTC48" s="169"/>
      <c r="HTD48" s="169"/>
      <c r="HTE48" s="169"/>
      <c r="HTF48" s="169"/>
      <c r="HTG48" s="169"/>
      <c r="HTH48" s="169"/>
      <c r="HTI48" s="169"/>
      <c r="HTJ48" s="169"/>
      <c r="HTK48" s="169"/>
      <c r="HTL48" s="169"/>
      <c r="HTM48" s="169"/>
      <c r="HTN48" s="169"/>
      <c r="HTO48" s="169"/>
      <c r="HTP48" s="169"/>
      <c r="HTQ48" s="169"/>
      <c r="HTR48" s="169"/>
      <c r="HTS48" s="169"/>
      <c r="HTT48" s="169"/>
      <c r="HTU48" s="169"/>
      <c r="HTV48" s="169"/>
      <c r="HTW48" s="169"/>
      <c r="HTX48" s="169"/>
      <c r="HTY48" s="169"/>
      <c r="HTZ48" s="169"/>
      <c r="HUA48" s="169"/>
      <c r="HUB48" s="169"/>
      <c r="HUC48" s="169"/>
      <c r="HUD48" s="169"/>
      <c r="HUE48" s="169"/>
      <c r="HUF48" s="169"/>
      <c r="HUG48" s="169"/>
      <c r="HUH48" s="169"/>
      <c r="HUI48" s="169"/>
      <c r="HUJ48" s="169"/>
      <c r="HUK48" s="169"/>
      <c r="HUL48" s="169"/>
      <c r="HUM48" s="169"/>
      <c r="HUN48" s="169"/>
      <c r="HUO48" s="169"/>
      <c r="HUP48" s="169"/>
      <c r="HUQ48" s="169"/>
      <c r="HUR48" s="169"/>
      <c r="HUS48" s="169"/>
      <c r="HUT48" s="169"/>
      <c r="HUU48" s="169"/>
      <c r="HUV48" s="169"/>
      <c r="HUW48" s="169"/>
      <c r="HUX48" s="169"/>
      <c r="HUY48" s="169"/>
      <c r="HUZ48" s="169"/>
      <c r="HVA48" s="169"/>
      <c r="HVB48" s="169"/>
      <c r="HVC48" s="169"/>
      <c r="HVD48" s="169"/>
      <c r="HVE48" s="169"/>
      <c r="HVF48" s="169"/>
      <c r="HVG48" s="169"/>
      <c r="HVH48" s="169"/>
      <c r="HVI48" s="169"/>
      <c r="HVJ48" s="169"/>
      <c r="HVK48" s="169"/>
      <c r="HVL48" s="169"/>
      <c r="HVM48" s="169"/>
      <c r="HVN48" s="169"/>
      <c r="HVO48" s="169"/>
      <c r="HVP48" s="169"/>
      <c r="HVQ48" s="169"/>
      <c r="HVR48" s="169"/>
      <c r="HVS48" s="169"/>
      <c r="HVT48" s="169"/>
      <c r="HVU48" s="169"/>
      <c r="HVV48" s="169"/>
      <c r="HVW48" s="169"/>
      <c r="HVX48" s="169"/>
      <c r="HVY48" s="169"/>
      <c r="HVZ48" s="169"/>
      <c r="HWA48" s="169"/>
      <c r="HWB48" s="169"/>
      <c r="HWC48" s="169"/>
      <c r="HWD48" s="169"/>
      <c r="HWE48" s="169"/>
      <c r="HWF48" s="169"/>
      <c r="HWG48" s="169"/>
      <c r="HWH48" s="169"/>
      <c r="HWI48" s="169"/>
      <c r="HWJ48" s="169"/>
      <c r="HWK48" s="169"/>
      <c r="HWL48" s="169"/>
      <c r="HWM48" s="169"/>
      <c r="HWN48" s="169"/>
      <c r="HWO48" s="169"/>
      <c r="HWP48" s="169"/>
      <c r="HWQ48" s="169"/>
      <c r="HWR48" s="169"/>
      <c r="HWS48" s="169"/>
      <c r="HWT48" s="169"/>
      <c r="HWU48" s="169"/>
      <c r="HWV48" s="169"/>
      <c r="HWW48" s="169"/>
      <c r="HWX48" s="169"/>
      <c r="HWY48" s="169"/>
      <c r="HWZ48" s="169"/>
      <c r="HXA48" s="169"/>
      <c r="HXB48" s="169"/>
      <c r="HXC48" s="169"/>
      <c r="HXD48" s="169"/>
      <c r="HXE48" s="169"/>
      <c r="HXF48" s="169"/>
      <c r="HXG48" s="169"/>
      <c r="HXH48" s="169"/>
      <c r="HXI48" s="169"/>
      <c r="HXJ48" s="169"/>
      <c r="HXK48" s="169"/>
      <c r="HXL48" s="169"/>
      <c r="HXM48" s="169"/>
      <c r="HXN48" s="169"/>
      <c r="HXO48" s="169"/>
      <c r="HXP48" s="169"/>
      <c r="HXQ48" s="169"/>
      <c r="HXR48" s="169"/>
      <c r="HXS48" s="169"/>
      <c r="HXT48" s="169"/>
      <c r="HXU48" s="169"/>
      <c r="HXV48" s="169"/>
      <c r="HXW48" s="169"/>
      <c r="HXX48" s="169"/>
      <c r="HXY48" s="169"/>
      <c r="HXZ48" s="169"/>
      <c r="HYA48" s="169"/>
      <c r="HYB48" s="169"/>
      <c r="HYC48" s="169"/>
      <c r="HYD48" s="169"/>
      <c r="HYE48" s="169"/>
      <c r="HYF48" s="169"/>
      <c r="HYG48" s="169"/>
      <c r="HYH48" s="169"/>
      <c r="HYI48" s="169"/>
      <c r="HYJ48" s="169"/>
      <c r="HYK48" s="169"/>
      <c r="HYL48" s="169"/>
      <c r="HYM48" s="169"/>
      <c r="HYN48" s="169"/>
      <c r="HYO48" s="169"/>
      <c r="HYP48" s="169"/>
      <c r="HYQ48" s="169"/>
      <c r="HYR48" s="169"/>
      <c r="HYS48" s="169"/>
      <c r="HYT48" s="169"/>
      <c r="HYU48" s="169"/>
      <c r="HYV48" s="169"/>
      <c r="HYW48" s="169"/>
      <c r="HYX48" s="169"/>
      <c r="HYY48" s="169"/>
      <c r="HYZ48" s="169"/>
      <c r="HZA48" s="169"/>
      <c r="HZB48" s="169"/>
      <c r="HZC48" s="169"/>
      <c r="HZD48" s="169"/>
      <c r="HZE48" s="169"/>
      <c r="HZF48" s="169"/>
      <c r="HZG48" s="169"/>
      <c r="HZH48" s="169"/>
      <c r="HZI48" s="169"/>
      <c r="HZJ48" s="169"/>
      <c r="HZK48" s="169"/>
      <c r="HZL48" s="169"/>
      <c r="HZM48" s="169"/>
      <c r="HZN48" s="169"/>
      <c r="HZO48" s="169"/>
      <c r="HZP48" s="169"/>
      <c r="HZQ48" s="169"/>
      <c r="HZR48" s="169"/>
      <c r="HZS48" s="169"/>
      <c r="HZT48" s="169"/>
      <c r="HZU48" s="169"/>
      <c r="HZV48" s="169"/>
      <c r="HZW48" s="169"/>
      <c r="HZX48" s="169"/>
      <c r="HZY48" s="169"/>
      <c r="HZZ48" s="169"/>
      <c r="IAA48" s="169"/>
      <c r="IAB48" s="169"/>
      <c r="IAC48" s="169"/>
      <c r="IAD48" s="169"/>
      <c r="IAE48" s="169"/>
      <c r="IAF48" s="169"/>
      <c r="IAG48" s="169"/>
      <c r="IAH48" s="169"/>
      <c r="IAI48" s="169"/>
      <c r="IAJ48" s="169"/>
      <c r="IAK48" s="169"/>
      <c r="IAL48" s="169"/>
      <c r="IAM48" s="169"/>
      <c r="IAN48" s="169"/>
      <c r="IAO48" s="169"/>
      <c r="IAP48" s="169"/>
      <c r="IAQ48" s="169"/>
      <c r="IAR48" s="169"/>
      <c r="IAS48" s="169"/>
      <c r="IAT48" s="169"/>
      <c r="IAU48" s="169"/>
      <c r="IAV48" s="169"/>
      <c r="IAW48" s="169"/>
      <c r="IAX48" s="169"/>
      <c r="IAY48" s="169"/>
      <c r="IAZ48" s="169"/>
      <c r="IBA48" s="169"/>
      <c r="IBB48" s="169"/>
      <c r="IBC48" s="169"/>
      <c r="IBD48" s="169"/>
      <c r="IBE48" s="169"/>
      <c r="IBF48" s="169"/>
      <c r="IBG48" s="169"/>
      <c r="IBH48" s="169"/>
      <c r="IBI48" s="169"/>
      <c r="IBJ48" s="169"/>
      <c r="IBK48" s="169"/>
      <c r="IBL48" s="169"/>
      <c r="IBM48" s="169"/>
      <c r="IBN48" s="169"/>
      <c r="IBO48" s="169"/>
      <c r="IBP48" s="169"/>
      <c r="IBQ48" s="169"/>
      <c r="IBR48" s="169"/>
      <c r="IBS48" s="169"/>
      <c r="IBT48" s="169"/>
      <c r="IBU48" s="169"/>
      <c r="IBV48" s="169"/>
      <c r="IBW48" s="169"/>
      <c r="IBX48" s="169"/>
      <c r="IBY48" s="169"/>
      <c r="IBZ48" s="169"/>
      <c r="ICA48" s="169"/>
      <c r="ICB48" s="169"/>
      <c r="ICC48" s="169"/>
      <c r="ICD48" s="169"/>
      <c r="ICE48" s="169"/>
      <c r="ICF48" s="169"/>
      <c r="ICG48" s="169"/>
      <c r="ICH48" s="169"/>
      <c r="ICI48" s="169"/>
      <c r="ICJ48" s="169"/>
      <c r="ICK48" s="169"/>
      <c r="ICL48" s="169"/>
      <c r="ICM48" s="169"/>
      <c r="ICN48" s="169"/>
      <c r="ICO48" s="169"/>
      <c r="ICP48" s="169"/>
      <c r="ICQ48" s="169"/>
      <c r="ICR48" s="169"/>
      <c r="ICS48" s="169"/>
      <c r="ICT48" s="169"/>
      <c r="ICU48" s="169"/>
      <c r="ICV48" s="169"/>
      <c r="ICW48" s="169"/>
      <c r="ICX48" s="169"/>
      <c r="ICY48" s="169"/>
      <c r="ICZ48" s="169"/>
      <c r="IDA48" s="169"/>
      <c r="IDB48" s="169"/>
      <c r="IDC48" s="169"/>
      <c r="IDD48" s="169"/>
      <c r="IDE48" s="169"/>
      <c r="IDF48" s="169"/>
      <c r="IDG48" s="169"/>
      <c r="IDH48" s="169"/>
      <c r="IDI48" s="169"/>
      <c r="IDJ48" s="169"/>
      <c r="IDK48" s="169"/>
      <c r="IDL48" s="169"/>
      <c r="IDM48" s="169"/>
      <c r="IDN48" s="169"/>
      <c r="IDO48" s="169"/>
      <c r="IDP48" s="169"/>
      <c r="IDQ48" s="169"/>
      <c r="IDR48" s="169"/>
      <c r="IDS48" s="169"/>
      <c r="IDT48" s="169"/>
      <c r="IDU48" s="169"/>
      <c r="IDV48" s="169"/>
      <c r="IDW48" s="169"/>
      <c r="IDX48" s="169"/>
      <c r="IDY48" s="169"/>
      <c r="IDZ48" s="169"/>
      <c r="IEA48" s="169"/>
      <c r="IEB48" s="169"/>
      <c r="IEC48" s="169"/>
      <c r="IED48" s="169"/>
      <c r="IEE48" s="169"/>
      <c r="IEF48" s="169"/>
      <c r="IEG48" s="169"/>
      <c r="IEH48" s="169"/>
      <c r="IEI48" s="169"/>
      <c r="IEJ48" s="169"/>
      <c r="IEK48" s="169"/>
      <c r="IEL48" s="169"/>
      <c r="IEM48" s="169"/>
      <c r="IEN48" s="169"/>
      <c r="IEO48" s="169"/>
      <c r="IEP48" s="169"/>
      <c r="IEQ48" s="169"/>
      <c r="IER48" s="169"/>
      <c r="IES48" s="169"/>
      <c r="IET48" s="169"/>
      <c r="IEU48" s="169"/>
      <c r="IEV48" s="169"/>
      <c r="IEW48" s="169"/>
      <c r="IEX48" s="169"/>
      <c r="IEY48" s="169"/>
      <c r="IEZ48" s="169"/>
      <c r="IFA48" s="169"/>
      <c r="IFB48" s="169"/>
      <c r="IFC48" s="169"/>
      <c r="IFD48" s="169"/>
      <c r="IFE48" s="169"/>
      <c r="IFF48" s="169"/>
      <c r="IFG48" s="169"/>
      <c r="IFH48" s="169"/>
      <c r="IFI48" s="169"/>
      <c r="IFJ48" s="169"/>
      <c r="IFK48" s="169"/>
      <c r="IFL48" s="169"/>
      <c r="IFM48" s="169"/>
      <c r="IFN48" s="169"/>
      <c r="IFO48" s="169"/>
      <c r="IFP48" s="169"/>
      <c r="IFQ48" s="169"/>
      <c r="IFR48" s="169"/>
      <c r="IFS48" s="169"/>
      <c r="IFT48" s="169"/>
      <c r="IFU48" s="169"/>
      <c r="IFV48" s="169"/>
      <c r="IFW48" s="169"/>
      <c r="IFX48" s="169"/>
      <c r="IFY48" s="169"/>
      <c r="IFZ48" s="169"/>
      <c r="IGA48" s="169"/>
      <c r="IGB48" s="169"/>
      <c r="IGC48" s="169"/>
      <c r="IGD48" s="169"/>
      <c r="IGE48" s="169"/>
      <c r="IGF48" s="169"/>
      <c r="IGG48" s="169"/>
      <c r="IGH48" s="169"/>
      <c r="IGI48" s="169"/>
      <c r="IGJ48" s="169"/>
      <c r="IGK48" s="169"/>
      <c r="IGL48" s="169"/>
      <c r="IGM48" s="169"/>
      <c r="IGN48" s="169"/>
      <c r="IGO48" s="169"/>
      <c r="IGP48" s="169"/>
      <c r="IGQ48" s="169"/>
      <c r="IGR48" s="169"/>
      <c r="IGS48" s="169"/>
      <c r="IGT48" s="169"/>
      <c r="IGU48" s="169"/>
      <c r="IGV48" s="169"/>
      <c r="IGW48" s="169"/>
      <c r="IGX48" s="169"/>
      <c r="IGY48" s="169"/>
      <c r="IGZ48" s="169"/>
      <c r="IHA48" s="169"/>
      <c r="IHB48" s="169"/>
      <c r="IHC48" s="169"/>
      <c r="IHD48" s="169"/>
      <c r="IHE48" s="169"/>
      <c r="IHF48" s="169"/>
      <c r="IHG48" s="169"/>
      <c r="IHH48" s="169"/>
      <c r="IHI48" s="169"/>
      <c r="IHJ48" s="169"/>
      <c r="IHK48" s="169"/>
      <c r="IHL48" s="169"/>
      <c r="IHM48" s="169"/>
      <c r="IHN48" s="169"/>
      <c r="IHO48" s="169"/>
      <c r="IHP48" s="169"/>
      <c r="IHQ48" s="169"/>
      <c r="IHR48" s="169"/>
      <c r="IHS48" s="169"/>
      <c r="IHT48" s="169"/>
      <c r="IHU48" s="169"/>
      <c r="IHV48" s="169"/>
      <c r="IHW48" s="169"/>
      <c r="IHX48" s="169"/>
      <c r="IHY48" s="169"/>
      <c r="IHZ48" s="169"/>
      <c r="IIA48" s="169"/>
      <c r="IIB48" s="169"/>
      <c r="IIC48" s="169"/>
      <c r="IID48" s="169"/>
      <c r="IIE48" s="169"/>
      <c r="IIF48" s="169"/>
      <c r="IIG48" s="169"/>
      <c r="IIH48" s="169"/>
      <c r="III48" s="169"/>
      <c r="IIJ48" s="169"/>
      <c r="IIK48" s="169"/>
      <c r="IIL48" s="169"/>
      <c r="IIM48" s="169"/>
      <c r="IIN48" s="169"/>
      <c r="IIO48" s="169"/>
      <c r="IIP48" s="169"/>
      <c r="IIQ48" s="169"/>
      <c r="IIR48" s="169"/>
      <c r="IIS48" s="169"/>
      <c r="IIT48" s="169"/>
      <c r="IIU48" s="169"/>
      <c r="IIV48" s="169"/>
      <c r="IIW48" s="169"/>
      <c r="IIX48" s="169"/>
      <c r="IIY48" s="169"/>
      <c r="IIZ48" s="169"/>
      <c r="IJA48" s="169"/>
      <c r="IJB48" s="169"/>
      <c r="IJC48" s="169"/>
      <c r="IJD48" s="169"/>
      <c r="IJE48" s="169"/>
      <c r="IJF48" s="169"/>
      <c r="IJG48" s="169"/>
      <c r="IJH48" s="169"/>
      <c r="IJI48" s="169"/>
      <c r="IJJ48" s="169"/>
      <c r="IJK48" s="169"/>
      <c r="IJL48" s="169"/>
      <c r="IJM48" s="169"/>
      <c r="IJN48" s="169"/>
      <c r="IJO48" s="169"/>
      <c r="IJP48" s="169"/>
      <c r="IJQ48" s="169"/>
      <c r="IJR48" s="169"/>
      <c r="IJS48" s="169"/>
      <c r="IJT48" s="169"/>
      <c r="IJU48" s="169"/>
      <c r="IJV48" s="169"/>
      <c r="IJW48" s="169"/>
      <c r="IJX48" s="169"/>
      <c r="IJY48" s="169"/>
      <c r="IJZ48" s="169"/>
      <c r="IKA48" s="169"/>
      <c r="IKB48" s="169"/>
      <c r="IKC48" s="169"/>
      <c r="IKD48" s="169"/>
      <c r="IKE48" s="169"/>
      <c r="IKF48" s="169"/>
      <c r="IKG48" s="169"/>
      <c r="IKH48" s="169"/>
      <c r="IKI48" s="169"/>
      <c r="IKJ48" s="169"/>
      <c r="IKK48" s="169"/>
      <c r="IKL48" s="169"/>
      <c r="IKM48" s="169"/>
      <c r="IKN48" s="169"/>
      <c r="IKO48" s="169"/>
      <c r="IKP48" s="169"/>
      <c r="IKQ48" s="169"/>
      <c r="IKR48" s="169"/>
      <c r="IKS48" s="169"/>
      <c r="IKT48" s="169"/>
      <c r="IKU48" s="169"/>
      <c r="IKV48" s="169"/>
      <c r="IKW48" s="169"/>
      <c r="IKX48" s="169"/>
      <c r="IKY48" s="169"/>
      <c r="IKZ48" s="169"/>
      <c r="ILA48" s="169"/>
      <c r="ILB48" s="169"/>
      <c r="ILC48" s="169"/>
      <c r="ILD48" s="169"/>
      <c r="ILE48" s="169"/>
      <c r="ILF48" s="169"/>
      <c r="ILG48" s="169"/>
      <c r="ILH48" s="169"/>
      <c r="ILI48" s="169"/>
      <c r="ILJ48" s="169"/>
      <c r="ILK48" s="169"/>
      <c r="ILL48" s="169"/>
      <c r="ILM48" s="169"/>
      <c r="ILN48" s="169"/>
      <c r="ILO48" s="169"/>
      <c r="ILP48" s="169"/>
      <c r="ILQ48" s="169"/>
      <c r="ILR48" s="169"/>
      <c r="ILS48" s="169"/>
      <c r="ILT48" s="169"/>
      <c r="ILU48" s="169"/>
      <c r="ILV48" s="169"/>
      <c r="ILW48" s="169"/>
      <c r="ILX48" s="169"/>
      <c r="ILY48" s="169"/>
      <c r="ILZ48" s="169"/>
      <c r="IMA48" s="169"/>
      <c r="IMB48" s="169"/>
      <c r="IMC48" s="169"/>
      <c r="IMD48" s="169"/>
      <c r="IME48" s="169"/>
      <c r="IMF48" s="169"/>
      <c r="IMG48" s="169"/>
      <c r="IMH48" s="169"/>
      <c r="IMI48" s="169"/>
      <c r="IMJ48" s="169"/>
      <c r="IMK48" s="169"/>
      <c r="IML48" s="169"/>
      <c r="IMM48" s="169"/>
      <c r="IMN48" s="169"/>
      <c r="IMO48" s="169"/>
      <c r="IMP48" s="169"/>
      <c r="IMQ48" s="169"/>
      <c r="IMR48" s="169"/>
      <c r="IMS48" s="169"/>
      <c r="IMT48" s="169"/>
      <c r="IMU48" s="169"/>
      <c r="IMV48" s="169"/>
      <c r="IMW48" s="169"/>
      <c r="IMX48" s="169"/>
      <c r="IMY48" s="169"/>
      <c r="IMZ48" s="169"/>
      <c r="INA48" s="169"/>
      <c r="INB48" s="169"/>
      <c r="INC48" s="169"/>
      <c r="IND48" s="169"/>
      <c r="INE48" s="169"/>
      <c r="INF48" s="169"/>
      <c r="ING48" s="169"/>
      <c r="INH48" s="169"/>
      <c r="INI48" s="169"/>
      <c r="INJ48" s="169"/>
      <c r="INK48" s="169"/>
      <c r="INL48" s="169"/>
      <c r="INM48" s="169"/>
      <c r="INN48" s="169"/>
      <c r="INO48" s="169"/>
      <c r="INP48" s="169"/>
      <c r="INQ48" s="169"/>
      <c r="INR48" s="169"/>
      <c r="INS48" s="169"/>
      <c r="INT48" s="169"/>
      <c r="INU48" s="169"/>
      <c r="INV48" s="169"/>
      <c r="INW48" s="169"/>
      <c r="INX48" s="169"/>
      <c r="INY48" s="169"/>
      <c r="INZ48" s="169"/>
      <c r="IOA48" s="169"/>
      <c r="IOB48" s="169"/>
      <c r="IOC48" s="169"/>
      <c r="IOD48" s="169"/>
      <c r="IOE48" s="169"/>
      <c r="IOF48" s="169"/>
      <c r="IOG48" s="169"/>
      <c r="IOH48" s="169"/>
      <c r="IOI48" s="169"/>
      <c r="IOJ48" s="169"/>
      <c r="IOK48" s="169"/>
      <c r="IOL48" s="169"/>
      <c r="IOM48" s="169"/>
      <c r="ION48" s="169"/>
      <c r="IOO48" s="169"/>
      <c r="IOP48" s="169"/>
      <c r="IOQ48" s="169"/>
      <c r="IOR48" s="169"/>
      <c r="IOS48" s="169"/>
      <c r="IOT48" s="169"/>
      <c r="IOU48" s="169"/>
      <c r="IOV48" s="169"/>
      <c r="IOW48" s="169"/>
      <c r="IOX48" s="169"/>
      <c r="IOY48" s="169"/>
      <c r="IOZ48" s="169"/>
      <c r="IPA48" s="169"/>
      <c r="IPB48" s="169"/>
      <c r="IPC48" s="169"/>
      <c r="IPD48" s="169"/>
      <c r="IPE48" s="169"/>
      <c r="IPF48" s="169"/>
      <c r="IPG48" s="169"/>
      <c r="IPH48" s="169"/>
      <c r="IPI48" s="169"/>
      <c r="IPJ48" s="169"/>
      <c r="IPK48" s="169"/>
      <c r="IPL48" s="169"/>
      <c r="IPM48" s="169"/>
      <c r="IPN48" s="169"/>
      <c r="IPO48" s="169"/>
      <c r="IPP48" s="169"/>
      <c r="IPQ48" s="169"/>
      <c r="IPR48" s="169"/>
      <c r="IPS48" s="169"/>
      <c r="IPT48" s="169"/>
      <c r="IPU48" s="169"/>
      <c r="IPV48" s="169"/>
      <c r="IPW48" s="169"/>
      <c r="IPX48" s="169"/>
      <c r="IPY48" s="169"/>
      <c r="IPZ48" s="169"/>
      <c r="IQA48" s="169"/>
      <c r="IQB48" s="169"/>
      <c r="IQC48" s="169"/>
      <c r="IQD48" s="169"/>
      <c r="IQE48" s="169"/>
      <c r="IQF48" s="169"/>
      <c r="IQG48" s="169"/>
      <c r="IQH48" s="169"/>
      <c r="IQI48" s="169"/>
      <c r="IQJ48" s="169"/>
      <c r="IQK48" s="169"/>
      <c r="IQL48" s="169"/>
      <c r="IQM48" s="169"/>
      <c r="IQN48" s="169"/>
      <c r="IQO48" s="169"/>
      <c r="IQP48" s="169"/>
      <c r="IQQ48" s="169"/>
      <c r="IQR48" s="169"/>
      <c r="IQS48" s="169"/>
      <c r="IQT48" s="169"/>
      <c r="IQU48" s="169"/>
      <c r="IQV48" s="169"/>
      <c r="IQW48" s="169"/>
      <c r="IQX48" s="169"/>
      <c r="IQY48" s="169"/>
      <c r="IQZ48" s="169"/>
      <c r="IRA48" s="169"/>
      <c r="IRB48" s="169"/>
      <c r="IRC48" s="169"/>
      <c r="IRD48" s="169"/>
      <c r="IRE48" s="169"/>
      <c r="IRF48" s="169"/>
      <c r="IRG48" s="169"/>
      <c r="IRH48" s="169"/>
      <c r="IRI48" s="169"/>
      <c r="IRJ48" s="169"/>
      <c r="IRK48" s="169"/>
      <c r="IRL48" s="169"/>
      <c r="IRM48" s="169"/>
      <c r="IRN48" s="169"/>
      <c r="IRO48" s="169"/>
      <c r="IRP48" s="169"/>
      <c r="IRQ48" s="169"/>
      <c r="IRR48" s="169"/>
      <c r="IRS48" s="169"/>
      <c r="IRT48" s="169"/>
      <c r="IRU48" s="169"/>
      <c r="IRV48" s="169"/>
      <c r="IRW48" s="169"/>
      <c r="IRX48" s="169"/>
      <c r="IRY48" s="169"/>
      <c r="IRZ48" s="169"/>
      <c r="ISA48" s="169"/>
      <c r="ISB48" s="169"/>
      <c r="ISC48" s="169"/>
      <c r="ISD48" s="169"/>
      <c r="ISE48" s="169"/>
      <c r="ISF48" s="169"/>
      <c r="ISG48" s="169"/>
      <c r="ISH48" s="169"/>
      <c r="ISI48" s="169"/>
      <c r="ISJ48" s="169"/>
      <c r="ISK48" s="169"/>
      <c r="ISL48" s="169"/>
      <c r="ISM48" s="169"/>
      <c r="ISN48" s="169"/>
      <c r="ISO48" s="169"/>
      <c r="ISP48" s="169"/>
      <c r="ISQ48" s="169"/>
      <c r="ISR48" s="169"/>
      <c r="ISS48" s="169"/>
      <c r="IST48" s="169"/>
      <c r="ISU48" s="169"/>
      <c r="ISV48" s="169"/>
      <c r="ISW48" s="169"/>
      <c r="ISX48" s="169"/>
      <c r="ISY48" s="169"/>
      <c r="ISZ48" s="169"/>
      <c r="ITA48" s="169"/>
      <c r="ITB48" s="169"/>
      <c r="ITC48" s="169"/>
      <c r="ITD48" s="169"/>
      <c r="ITE48" s="169"/>
      <c r="ITF48" s="169"/>
      <c r="ITG48" s="169"/>
      <c r="ITH48" s="169"/>
      <c r="ITI48" s="169"/>
      <c r="ITJ48" s="169"/>
      <c r="ITK48" s="169"/>
      <c r="ITL48" s="169"/>
      <c r="ITM48" s="169"/>
      <c r="ITN48" s="169"/>
      <c r="ITO48" s="169"/>
      <c r="ITP48" s="169"/>
      <c r="ITQ48" s="169"/>
      <c r="ITR48" s="169"/>
      <c r="ITS48" s="169"/>
      <c r="ITT48" s="169"/>
      <c r="ITU48" s="169"/>
      <c r="ITV48" s="169"/>
      <c r="ITW48" s="169"/>
      <c r="ITX48" s="169"/>
      <c r="ITY48" s="169"/>
      <c r="ITZ48" s="169"/>
      <c r="IUA48" s="169"/>
      <c r="IUB48" s="169"/>
      <c r="IUC48" s="169"/>
      <c r="IUD48" s="169"/>
      <c r="IUE48" s="169"/>
      <c r="IUF48" s="169"/>
      <c r="IUG48" s="169"/>
      <c r="IUH48" s="169"/>
      <c r="IUI48" s="169"/>
      <c r="IUJ48" s="169"/>
      <c r="IUK48" s="169"/>
      <c r="IUL48" s="169"/>
      <c r="IUM48" s="169"/>
      <c r="IUN48" s="169"/>
      <c r="IUO48" s="169"/>
      <c r="IUP48" s="169"/>
      <c r="IUQ48" s="169"/>
      <c r="IUR48" s="169"/>
      <c r="IUS48" s="169"/>
      <c r="IUT48" s="169"/>
      <c r="IUU48" s="169"/>
      <c r="IUV48" s="169"/>
      <c r="IUW48" s="169"/>
      <c r="IUX48" s="169"/>
      <c r="IUY48" s="169"/>
      <c r="IUZ48" s="169"/>
      <c r="IVA48" s="169"/>
      <c r="IVB48" s="169"/>
      <c r="IVC48" s="169"/>
      <c r="IVD48" s="169"/>
      <c r="IVE48" s="169"/>
      <c r="IVF48" s="169"/>
      <c r="IVG48" s="169"/>
      <c r="IVH48" s="169"/>
      <c r="IVI48" s="169"/>
      <c r="IVJ48" s="169"/>
      <c r="IVK48" s="169"/>
      <c r="IVL48" s="169"/>
      <c r="IVM48" s="169"/>
      <c r="IVN48" s="169"/>
      <c r="IVO48" s="169"/>
      <c r="IVP48" s="169"/>
      <c r="IVQ48" s="169"/>
      <c r="IVR48" s="169"/>
      <c r="IVS48" s="169"/>
      <c r="IVT48" s="169"/>
      <c r="IVU48" s="169"/>
      <c r="IVV48" s="169"/>
      <c r="IVW48" s="169"/>
      <c r="IVX48" s="169"/>
      <c r="IVY48" s="169"/>
      <c r="IVZ48" s="169"/>
      <c r="IWA48" s="169"/>
      <c r="IWB48" s="169"/>
      <c r="IWC48" s="169"/>
      <c r="IWD48" s="169"/>
      <c r="IWE48" s="169"/>
      <c r="IWF48" s="169"/>
      <c r="IWG48" s="169"/>
      <c r="IWH48" s="169"/>
      <c r="IWI48" s="169"/>
      <c r="IWJ48" s="169"/>
      <c r="IWK48" s="169"/>
      <c r="IWL48" s="169"/>
      <c r="IWM48" s="169"/>
      <c r="IWN48" s="169"/>
      <c r="IWO48" s="169"/>
      <c r="IWP48" s="169"/>
      <c r="IWQ48" s="169"/>
      <c r="IWR48" s="169"/>
      <c r="IWS48" s="169"/>
      <c r="IWT48" s="169"/>
      <c r="IWU48" s="169"/>
      <c r="IWV48" s="169"/>
      <c r="IWW48" s="169"/>
      <c r="IWX48" s="169"/>
      <c r="IWY48" s="169"/>
      <c r="IWZ48" s="169"/>
      <c r="IXA48" s="169"/>
      <c r="IXB48" s="169"/>
      <c r="IXC48" s="169"/>
      <c r="IXD48" s="169"/>
      <c r="IXE48" s="169"/>
      <c r="IXF48" s="169"/>
      <c r="IXG48" s="169"/>
      <c r="IXH48" s="169"/>
      <c r="IXI48" s="169"/>
      <c r="IXJ48" s="169"/>
      <c r="IXK48" s="169"/>
      <c r="IXL48" s="169"/>
      <c r="IXM48" s="169"/>
      <c r="IXN48" s="169"/>
      <c r="IXO48" s="169"/>
      <c r="IXP48" s="169"/>
      <c r="IXQ48" s="169"/>
      <c r="IXR48" s="169"/>
      <c r="IXS48" s="169"/>
      <c r="IXT48" s="169"/>
      <c r="IXU48" s="169"/>
      <c r="IXV48" s="169"/>
      <c r="IXW48" s="169"/>
      <c r="IXX48" s="169"/>
      <c r="IXY48" s="169"/>
      <c r="IXZ48" s="169"/>
      <c r="IYA48" s="169"/>
      <c r="IYB48" s="169"/>
      <c r="IYC48" s="169"/>
      <c r="IYD48" s="169"/>
      <c r="IYE48" s="169"/>
      <c r="IYF48" s="169"/>
      <c r="IYG48" s="169"/>
      <c r="IYH48" s="169"/>
      <c r="IYI48" s="169"/>
      <c r="IYJ48" s="169"/>
      <c r="IYK48" s="169"/>
      <c r="IYL48" s="169"/>
      <c r="IYM48" s="169"/>
      <c r="IYN48" s="169"/>
      <c r="IYO48" s="169"/>
      <c r="IYP48" s="169"/>
      <c r="IYQ48" s="169"/>
      <c r="IYR48" s="169"/>
      <c r="IYS48" s="169"/>
      <c r="IYT48" s="169"/>
      <c r="IYU48" s="169"/>
      <c r="IYV48" s="169"/>
      <c r="IYW48" s="169"/>
      <c r="IYX48" s="169"/>
      <c r="IYY48" s="169"/>
      <c r="IYZ48" s="169"/>
      <c r="IZA48" s="169"/>
      <c r="IZB48" s="169"/>
      <c r="IZC48" s="169"/>
      <c r="IZD48" s="169"/>
      <c r="IZE48" s="169"/>
      <c r="IZF48" s="169"/>
      <c r="IZG48" s="169"/>
      <c r="IZH48" s="169"/>
      <c r="IZI48" s="169"/>
      <c r="IZJ48" s="169"/>
      <c r="IZK48" s="169"/>
      <c r="IZL48" s="169"/>
      <c r="IZM48" s="169"/>
      <c r="IZN48" s="169"/>
      <c r="IZO48" s="169"/>
      <c r="IZP48" s="169"/>
      <c r="IZQ48" s="169"/>
      <c r="IZR48" s="169"/>
      <c r="IZS48" s="169"/>
      <c r="IZT48" s="169"/>
      <c r="IZU48" s="169"/>
      <c r="IZV48" s="169"/>
      <c r="IZW48" s="169"/>
      <c r="IZX48" s="169"/>
      <c r="IZY48" s="169"/>
      <c r="IZZ48" s="169"/>
      <c r="JAA48" s="169"/>
      <c r="JAB48" s="169"/>
      <c r="JAC48" s="169"/>
      <c r="JAD48" s="169"/>
      <c r="JAE48" s="169"/>
      <c r="JAF48" s="169"/>
      <c r="JAG48" s="169"/>
      <c r="JAH48" s="169"/>
      <c r="JAI48" s="169"/>
      <c r="JAJ48" s="169"/>
      <c r="JAK48" s="169"/>
      <c r="JAL48" s="169"/>
      <c r="JAM48" s="169"/>
      <c r="JAN48" s="169"/>
      <c r="JAO48" s="169"/>
      <c r="JAP48" s="169"/>
      <c r="JAQ48" s="169"/>
      <c r="JAR48" s="169"/>
      <c r="JAS48" s="169"/>
      <c r="JAT48" s="169"/>
      <c r="JAU48" s="169"/>
      <c r="JAV48" s="169"/>
      <c r="JAW48" s="169"/>
      <c r="JAX48" s="169"/>
      <c r="JAY48" s="169"/>
      <c r="JAZ48" s="169"/>
      <c r="JBA48" s="169"/>
      <c r="JBB48" s="169"/>
      <c r="JBC48" s="169"/>
      <c r="JBD48" s="169"/>
      <c r="JBE48" s="169"/>
      <c r="JBF48" s="169"/>
      <c r="JBG48" s="169"/>
      <c r="JBH48" s="169"/>
      <c r="JBI48" s="169"/>
      <c r="JBJ48" s="169"/>
      <c r="JBK48" s="169"/>
      <c r="JBL48" s="169"/>
      <c r="JBM48" s="169"/>
      <c r="JBN48" s="169"/>
      <c r="JBO48" s="169"/>
      <c r="JBP48" s="169"/>
      <c r="JBQ48" s="169"/>
      <c r="JBR48" s="169"/>
      <c r="JBS48" s="169"/>
      <c r="JBT48" s="169"/>
      <c r="JBU48" s="169"/>
      <c r="JBV48" s="169"/>
      <c r="JBW48" s="169"/>
      <c r="JBX48" s="169"/>
      <c r="JBY48" s="169"/>
      <c r="JBZ48" s="169"/>
      <c r="JCA48" s="169"/>
      <c r="JCB48" s="169"/>
      <c r="JCC48" s="169"/>
      <c r="JCD48" s="169"/>
      <c r="JCE48" s="169"/>
      <c r="JCF48" s="169"/>
      <c r="JCG48" s="169"/>
      <c r="JCH48" s="169"/>
      <c r="JCI48" s="169"/>
      <c r="JCJ48" s="169"/>
      <c r="JCK48" s="169"/>
      <c r="JCL48" s="169"/>
      <c r="JCM48" s="169"/>
      <c r="JCN48" s="169"/>
      <c r="JCO48" s="169"/>
      <c r="JCP48" s="169"/>
      <c r="JCQ48" s="169"/>
      <c r="JCR48" s="169"/>
      <c r="JCS48" s="169"/>
      <c r="JCT48" s="169"/>
      <c r="JCU48" s="169"/>
      <c r="JCV48" s="169"/>
      <c r="JCW48" s="169"/>
      <c r="JCX48" s="169"/>
      <c r="JCY48" s="169"/>
      <c r="JCZ48" s="169"/>
      <c r="JDA48" s="169"/>
      <c r="JDB48" s="169"/>
      <c r="JDC48" s="169"/>
      <c r="JDD48" s="169"/>
      <c r="JDE48" s="169"/>
      <c r="JDF48" s="169"/>
      <c r="JDG48" s="169"/>
      <c r="JDH48" s="169"/>
      <c r="JDI48" s="169"/>
      <c r="JDJ48" s="169"/>
      <c r="JDK48" s="169"/>
      <c r="JDL48" s="169"/>
      <c r="JDM48" s="169"/>
      <c r="JDN48" s="169"/>
      <c r="JDO48" s="169"/>
      <c r="JDP48" s="169"/>
      <c r="JDQ48" s="169"/>
      <c r="JDR48" s="169"/>
      <c r="JDS48" s="169"/>
      <c r="JDT48" s="169"/>
      <c r="JDU48" s="169"/>
      <c r="JDV48" s="169"/>
      <c r="JDW48" s="169"/>
      <c r="JDX48" s="169"/>
      <c r="JDY48" s="169"/>
      <c r="JDZ48" s="169"/>
      <c r="JEA48" s="169"/>
      <c r="JEB48" s="169"/>
      <c r="JEC48" s="169"/>
      <c r="JED48" s="169"/>
      <c r="JEE48" s="169"/>
      <c r="JEF48" s="169"/>
      <c r="JEG48" s="169"/>
      <c r="JEH48" s="169"/>
      <c r="JEI48" s="169"/>
      <c r="JEJ48" s="169"/>
      <c r="JEK48" s="169"/>
      <c r="JEL48" s="169"/>
      <c r="JEM48" s="169"/>
      <c r="JEN48" s="169"/>
      <c r="JEO48" s="169"/>
      <c r="JEP48" s="169"/>
      <c r="JEQ48" s="169"/>
      <c r="JER48" s="169"/>
      <c r="JES48" s="169"/>
      <c r="JET48" s="169"/>
      <c r="JEU48" s="169"/>
      <c r="JEV48" s="169"/>
      <c r="JEW48" s="169"/>
      <c r="JEX48" s="169"/>
      <c r="JEY48" s="169"/>
      <c r="JEZ48" s="169"/>
      <c r="JFA48" s="169"/>
      <c r="JFB48" s="169"/>
      <c r="JFC48" s="169"/>
      <c r="JFD48" s="169"/>
      <c r="JFE48" s="169"/>
      <c r="JFF48" s="169"/>
      <c r="JFG48" s="169"/>
      <c r="JFH48" s="169"/>
      <c r="JFI48" s="169"/>
      <c r="JFJ48" s="169"/>
      <c r="JFK48" s="169"/>
      <c r="JFL48" s="169"/>
      <c r="JFM48" s="169"/>
      <c r="JFN48" s="169"/>
      <c r="JFO48" s="169"/>
      <c r="JFP48" s="169"/>
      <c r="JFQ48" s="169"/>
      <c r="JFR48" s="169"/>
      <c r="JFS48" s="169"/>
      <c r="JFT48" s="169"/>
      <c r="JFU48" s="169"/>
      <c r="JFV48" s="169"/>
      <c r="JFW48" s="169"/>
      <c r="JFX48" s="169"/>
      <c r="JFY48" s="169"/>
      <c r="JFZ48" s="169"/>
      <c r="JGA48" s="169"/>
      <c r="JGB48" s="169"/>
      <c r="JGC48" s="169"/>
      <c r="JGD48" s="169"/>
      <c r="JGE48" s="169"/>
      <c r="JGF48" s="169"/>
      <c r="JGG48" s="169"/>
      <c r="JGH48" s="169"/>
      <c r="JGI48" s="169"/>
      <c r="JGJ48" s="169"/>
      <c r="JGK48" s="169"/>
      <c r="JGL48" s="169"/>
      <c r="JGM48" s="169"/>
      <c r="JGN48" s="169"/>
      <c r="JGO48" s="169"/>
      <c r="JGP48" s="169"/>
      <c r="JGQ48" s="169"/>
      <c r="JGR48" s="169"/>
      <c r="JGS48" s="169"/>
      <c r="JGT48" s="169"/>
      <c r="JGU48" s="169"/>
      <c r="JGV48" s="169"/>
      <c r="JGW48" s="169"/>
      <c r="JGX48" s="169"/>
      <c r="JGY48" s="169"/>
      <c r="JGZ48" s="169"/>
      <c r="JHA48" s="169"/>
      <c r="JHB48" s="169"/>
      <c r="JHC48" s="169"/>
      <c r="JHD48" s="169"/>
      <c r="JHE48" s="169"/>
      <c r="JHF48" s="169"/>
      <c r="JHG48" s="169"/>
      <c r="JHH48" s="169"/>
      <c r="JHI48" s="169"/>
      <c r="JHJ48" s="169"/>
      <c r="JHK48" s="169"/>
      <c r="JHL48" s="169"/>
      <c r="JHM48" s="169"/>
      <c r="JHN48" s="169"/>
      <c r="JHO48" s="169"/>
      <c r="JHP48" s="169"/>
      <c r="JHQ48" s="169"/>
      <c r="JHR48" s="169"/>
      <c r="JHS48" s="169"/>
      <c r="JHT48" s="169"/>
      <c r="JHU48" s="169"/>
      <c r="JHV48" s="169"/>
      <c r="JHW48" s="169"/>
      <c r="JHX48" s="169"/>
      <c r="JHY48" s="169"/>
      <c r="JHZ48" s="169"/>
      <c r="JIA48" s="169"/>
      <c r="JIB48" s="169"/>
      <c r="JIC48" s="169"/>
      <c r="JID48" s="169"/>
      <c r="JIE48" s="169"/>
      <c r="JIF48" s="169"/>
      <c r="JIG48" s="169"/>
      <c r="JIH48" s="169"/>
      <c r="JII48" s="169"/>
      <c r="JIJ48" s="169"/>
      <c r="JIK48" s="169"/>
      <c r="JIL48" s="169"/>
      <c r="JIM48" s="169"/>
      <c r="JIN48" s="169"/>
      <c r="JIO48" s="169"/>
      <c r="JIP48" s="169"/>
      <c r="JIQ48" s="169"/>
      <c r="JIR48" s="169"/>
      <c r="JIS48" s="169"/>
      <c r="JIT48" s="169"/>
      <c r="JIU48" s="169"/>
      <c r="JIV48" s="169"/>
      <c r="JIW48" s="169"/>
      <c r="JIX48" s="169"/>
      <c r="JIY48" s="169"/>
      <c r="JIZ48" s="169"/>
      <c r="JJA48" s="169"/>
      <c r="JJB48" s="169"/>
      <c r="JJC48" s="169"/>
      <c r="JJD48" s="169"/>
      <c r="JJE48" s="169"/>
      <c r="JJF48" s="169"/>
      <c r="JJG48" s="169"/>
      <c r="JJH48" s="169"/>
      <c r="JJI48" s="169"/>
      <c r="JJJ48" s="169"/>
      <c r="JJK48" s="169"/>
      <c r="JJL48" s="169"/>
      <c r="JJM48" s="169"/>
      <c r="JJN48" s="169"/>
      <c r="JJO48" s="169"/>
      <c r="JJP48" s="169"/>
      <c r="JJQ48" s="169"/>
      <c r="JJR48" s="169"/>
      <c r="JJS48" s="169"/>
      <c r="JJT48" s="169"/>
      <c r="JJU48" s="169"/>
      <c r="JJV48" s="169"/>
      <c r="JJW48" s="169"/>
      <c r="JJX48" s="169"/>
      <c r="JJY48" s="169"/>
      <c r="JJZ48" s="169"/>
      <c r="JKA48" s="169"/>
      <c r="JKB48" s="169"/>
      <c r="JKC48" s="169"/>
      <c r="JKD48" s="169"/>
      <c r="JKE48" s="169"/>
      <c r="JKF48" s="169"/>
      <c r="JKG48" s="169"/>
      <c r="JKH48" s="169"/>
      <c r="JKI48" s="169"/>
      <c r="JKJ48" s="169"/>
      <c r="JKK48" s="169"/>
      <c r="JKL48" s="169"/>
      <c r="JKM48" s="169"/>
      <c r="JKN48" s="169"/>
      <c r="JKO48" s="169"/>
      <c r="JKP48" s="169"/>
      <c r="JKQ48" s="169"/>
      <c r="JKR48" s="169"/>
      <c r="JKS48" s="169"/>
      <c r="JKT48" s="169"/>
      <c r="JKU48" s="169"/>
      <c r="JKV48" s="169"/>
      <c r="JKW48" s="169"/>
      <c r="JKX48" s="169"/>
      <c r="JKY48" s="169"/>
      <c r="JKZ48" s="169"/>
      <c r="JLA48" s="169"/>
      <c r="JLB48" s="169"/>
      <c r="JLC48" s="169"/>
      <c r="JLD48" s="169"/>
      <c r="JLE48" s="169"/>
      <c r="JLF48" s="169"/>
      <c r="JLG48" s="169"/>
      <c r="JLH48" s="169"/>
      <c r="JLI48" s="169"/>
      <c r="JLJ48" s="169"/>
      <c r="JLK48" s="169"/>
      <c r="JLL48" s="169"/>
      <c r="JLM48" s="169"/>
      <c r="JLN48" s="169"/>
      <c r="JLO48" s="169"/>
      <c r="JLP48" s="169"/>
      <c r="JLQ48" s="169"/>
      <c r="JLR48" s="169"/>
      <c r="JLS48" s="169"/>
      <c r="JLT48" s="169"/>
      <c r="JLU48" s="169"/>
      <c r="JLV48" s="169"/>
      <c r="JLW48" s="169"/>
      <c r="JLX48" s="169"/>
      <c r="JLY48" s="169"/>
      <c r="JLZ48" s="169"/>
      <c r="JMA48" s="169"/>
      <c r="JMB48" s="169"/>
      <c r="JMC48" s="169"/>
      <c r="JMD48" s="169"/>
      <c r="JME48" s="169"/>
      <c r="JMF48" s="169"/>
      <c r="JMG48" s="169"/>
      <c r="JMH48" s="169"/>
      <c r="JMI48" s="169"/>
      <c r="JMJ48" s="169"/>
      <c r="JMK48" s="169"/>
      <c r="JML48" s="169"/>
      <c r="JMM48" s="169"/>
      <c r="JMN48" s="169"/>
      <c r="JMO48" s="169"/>
      <c r="JMP48" s="169"/>
      <c r="JMQ48" s="169"/>
      <c r="JMR48" s="169"/>
      <c r="JMS48" s="169"/>
      <c r="JMT48" s="169"/>
      <c r="JMU48" s="169"/>
      <c r="JMV48" s="169"/>
      <c r="JMW48" s="169"/>
      <c r="JMX48" s="169"/>
      <c r="JMY48" s="169"/>
      <c r="JMZ48" s="169"/>
      <c r="JNA48" s="169"/>
      <c r="JNB48" s="169"/>
      <c r="JNC48" s="169"/>
      <c r="JND48" s="169"/>
      <c r="JNE48" s="169"/>
      <c r="JNF48" s="169"/>
      <c r="JNG48" s="169"/>
      <c r="JNH48" s="169"/>
      <c r="JNI48" s="169"/>
      <c r="JNJ48" s="169"/>
      <c r="JNK48" s="169"/>
      <c r="JNL48" s="169"/>
      <c r="JNM48" s="169"/>
      <c r="JNN48" s="169"/>
      <c r="JNO48" s="169"/>
      <c r="JNP48" s="169"/>
      <c r="JNQ48" s="169"/>
      <c r="JNR48" s="169"/>
      <c r="JNS48" s="169"/>
      <c r="JNT48" s="169"/>
      <c r="JNU48" s="169"/>
      <c r="JNV48" s="169"/>
      <c r="JNW48" s="169"/>
      <c r="JNX48" s="169"/>
      <c r="JNY48" s="169"/>
      <c r="JNZ48" s="169"/>
      <c r="JOA48" s="169"/>
      <c r="JOB48" s="169"/>
      <c r="JOC48" s="169"/>
      <c r="JOD48" s="169"/>
      <c r="JOE48" s="169"/>
      <c r="JOF48" s="169"/>
      <c r="JOG48" s="169"/>
      <c r="JOH48" s="169"/>
      <c r="JOI48" s="169"/>
      <c r="JOJ48" s="169"/>
      <c r="JOK48" s="169"/>
      <c r="JOL48" s="169"/>
      <c r="JOM48" s="169"/>
      <c r="JON48" s="169"/>
      <c r="JOO48" s="169"/>
      <c r="JOP48" s="169"/>
      <c r="JOQ48" s="169"/>
      <c r="JOR48" s="169"/>
      <c r="JOS48" s="169"/>
      <c r="JOT48" s="169"/>
      <c r="JOU48" s="169"/>
      <c r="JOV48" s="169"/>
      <c r="JOW48" s="169"/>
      <c r="JOX48" s="169"/>
      <c r="JOY48" s="169"/>
      <c r="JOZ48" s="169"/>
      <c r="JPA48" s="169"/>
      <c r="JPB48" s="169"/>
      <c r="JPC48" s="169"/>
      <c r="JPD48" s="169"/>
      <c r="JPE48" s="169"/>
      <c r="JPF48" s="169"/>
      <c r="JPG48" s="169"/>
      <c r="JPH48" s="169"/>
      <c r="JPI48" s="169"/>
      <c r="JPJ48" s="169"/>
      <c r="JPK48" s="169"/>
      <c r="JPL48" s="169"/>
      <c r="JPM48" s="169"/>
      <c r="JPN48" s="169"/>
      <c r="JPO48" s="169"/>
      <c r="JPP48" s="169"/>
      <c r="JPQ48" s="169"/>
      <c r="JPR48" s="169"/>
      <c r="JPS48" s="169"/>
      <c r="JPT48" s="169"/>
      <c r="JPU48" s="169"/>
      <c r="JPV48" s="169"/>
      <c r="JPW48" s="169"/>
      <c r="JPX48" s="169"/>
      <c r="JPY48" s="169"/>
      <c r="JPZ48" s="169"/>
      <c r="JQA48" s="169"/>
      <c r="JQB48" s="169"/>
      <c r="JQC48" s="169"/>
      <c r="JQD48" s="169"/>
      <c r="JQE48" s="169"/>
      <c r="JQF48" s="169"/>
      <c r="JQG48" s="169"/>
      <c r="JQH48" s="169"/>
      <c r="JQI48" s="169"/>
      <c r="JQJ48" s="169"/>
      <c r="JQK48" s="169"/>
      <c r="JQL48" s="169"/>
      <c r="JQM48" s="169"/>
      <c r="JQN48" s="169"/>
      <c r="JQO48" s="169"/>
      <c r="JQP48" s="169"/>
      <c r="JQQ48" s="169"/>
      <c r="JQR48" s="169"/>
      <c r="JQS48" s="169"/>
      <c r="JQT48" s="169"/>
      <c r="JQU48" s="169"/>
      <c r="JQV48" s="169"/>
      <c r="JQW48" s="169"/>
      <c r="JQX48" s="169"/>
      <c r="JQY48" s="169"/>
      <c r="JQZ48" s="169"/>
      <c r="JRA48" s="169"/>
      <c r="JRB48" s="169"/>
      <c r="JRC48" s="169"/>
      <c r="JRD48" s="169"/>
      <c r="JRE48" s="169"/>
      <c r="JRF48" s="169"/>
      <c r="JRG48" s="169"/>
      <c r="JRH48" s="169"/>
      <c r="JRI48" s="169"/>
      <c r="JRJ48" s="169"/>
      <c r="JRK48" s="169"/>
      <c r="JRL48" s="169"/>
      <c r="JRM48" s="169"/>
      <c r="JRN48" s="169"/>
      <c r="JRO48" s="169"/>
      <c r="JRP48" s="169"/>
      <c r="JRQ48" s="169"/>
      <c r="JRR48" s="169"/>
      <c r="JRS48" s="169"/>
      <c r="JRT48" s="169"/>
      <c r="JRU48" s="169"/>
      <c r="JRV48" s="169"/>
      <c r="JRW48" s="169"/>
      <c r="JRX48" s="169"/>
      <c r="JRY48" s="169"/>
      <c r="JRZ48" s="169"/>
      <c r="JSA48" s="169"/>
      <c r="JSB48" s="169"/>
      <c r="JSC48" s="169"/>
      <c r="JSD48" s="169"/>
      <c r="JSE48" s="169"/>
      <c r="JSF48" s="169"/>
      <c r="JSG48" s="169"/>
      <c r="JSH48" s="169"/>
      <c r="JSI48" s="169"/>
      <c r="JSJ48" s="169"/>
      <c r="JSK48" s="169"/>
      <c r="JSL48" s="169"/>
      <c r="JSM48" s="169"/>
      <c r="JSN48" s="169"/>
      <c r="JSO48" s="169"/>
      <c r="JSP48" s="169"/>
      <c r="JSQ48" s="169"/>
      <c r="JSR48" s="169"/>
      <c r="JSS48" s="169"/>
      <c r="JST48" s="169"/>
      <c r="JSU48" s="169"/>
      <c r="JSV48" s="169"/>
      <c r="JSW48" s="169"/>
      <c r="JSX48" s="169"/>
      <c r="JSY48" s="169"/>
      <c r="JSZ48" s="169"/>
      <c r="JTA48" s="169"/>
      <c r="JTB48" s="169"/>
      <c r="JTC48" s="169"/>
      <c r="JTD48" s="169"/>
      <c r="JTE48" s="169"/>
      <c r="JTF48" s="169"/>
      <c r="JTG48" s="169"/>
      <c r="JTH48" s="169"/>
      <c r="JTI48" s="169"/>
      <c r="JTJ48" s="169"/>
      <c r="JTK48" s="169"/>
      <c r="JTL48" s="169"/>
      <c r="JTM48" s="169"/>
      <c r="JTN48" s="169"/>
      <c r="JTO48" s="169"/>
      <c r="JTP48" s="169"/>
      <c r="JTQ48" s="169"/>
      <c r="JTR48" s="169"/>
      <c r="JTS48" s="169"/>
      <c r="JTT48" s="169"/>
      <c r="JTU48" s="169"/>
      <c r="JTV48" s="169"/>
      <c r="JTW48" s="169"/>
      <c r="JTX48" s="169"/>
      <c r="JTY48" s="169"/>
      <c r="JTZ48" s="169"/>
      <c r="JUA48" s="169"/>
      <c r="JUB48" s="169"/>
      <c r="JUC48" s="169"/>
      <c r="JUD48" s="169"/>
      <c r="JUE48" s="169"/>
      <c r="JUF48" s="169"/>
      <c r="JUG48" s="169"/>
      <c r="JUH48" s="169"/>
      <c r="JUI48" s="169"/>
      <c r="JUJ48" s="169"/>
      <c r="JUK48" s="169"/>
      <c r="JUL48" s="169"/>
      <c r="JUM48" s="169"/>
      <c r="JUN48" s="169"/>
      <c r="JUO48" s="169"/>
      <c r="JUP48" s="169"/>
      <c r="JUQ48" s="169"/>
      <c r="JUR48" s="169"/>
      <c r="JUS48" s="169"/>
      <c r="JUT48" s="169"/>
      <c r="JUU48" s="169"/>
      <c r="JUV48" s="169"/>
      <c r="JUW48" s="169"/>
      <c r="JUX48" s="169"/>
      <c r="JUY48" s="169"/>
      <c r="JUZ48" s="169"/>
      <c r="JVA48" s="169"/>
      <c r="JVB48" s="169"/>
      <c r="JVC48" s="169"/>
      <c r="JVD48" s="169"/>
      <c r="JVE48" s="169"/>
      <c r="JVF48" s="169"/>
      <c r="JVG48" s="169"/>
      <c r="JVH48" s="169"/>
      <c r="JVI48" s="169"/>
      <c r="JVJ48" s="169"/>
      <c r="JVK48" s="169"/>
      <c r="JVL48" s="169"/>
      <c r="JVM48" s="169"/>
      <c r="JVN48" s="169"/>
      <c r="JVO48" s="169"/>
      <c r="JVP48" s="169"/>
      <c r="JVQ48" s="169"/>
      <c r="JVR48" s="169"/>
      <c r="JVS48" s="169"/>
      <c r="JVT48" s="169"/>
      <c r="JVU48" s="169"/>
      <c r="JVV48" s="169"/>
      <c r="JVW48" s="169"/>
      <c r="JVX48" s="169"/>
      <c r="JVY48" s="169"/>
      <c r="JVZ48" s="169"/>
      <c r="JWA48" s="169"/>
      <c r="JWB48" s="169"/>
      <c r="JWC48" s="169"/>
      <c r="JWD48" s="169"/>
      <c r="JWE48" s="169"/>
      <c r="JWF48" s="169"/>
      <c r="JWG48" s="169"/>
      <c r="JWH48" s="169"/>
      <c r="JWI48" s="169"/>
      <c r="JWJ48" s="169"/>
      <c r="JWK48" s="169"/>
      <c r="JWL48" s="169"/>
      <c r="JWM48" s="169"/>
      <c r="JWN48" s="169"/>
      <c r="JWO48" s="169"/>
      <c r="JWP48" s="169"/>
      <c r="JWQ48" s="169"/>
      <c r="JWR48" s="169"/>
      <c r="JWS48" s="169"/>
      <c r="JWT48" s="169"/>
      <c r="JWU48" s="169"/>
      <c r="JWV48" s="169"/>
      <c r="JWW48" s="169"/>
      <c r="JWX48" s="169"/>
      <c r="JWY48" s="169"/>
      <c r="JWZ48" s="169"/>
      <c r="JXA48" s="169"/>
      <c r="JXB48" s="169"/>
      <c r="JXC48" s="169"/>
      <c r="JXD48" s="169"/>
      <c r="JXE48" s="169"/>
      <c r="JXF48" s="169"/>
      <c r="JXG48" s="169"/>
      <c r="JXH48" s="169"/>
      <c r="JXI48" s="169"/>
      <c r="JXJ48" s="169"/>
      <c r="JXK48" s="169"/>
      <c r="JXL48" s="169"/>
      <c r="JXM48" s="169"/>
      <c r="JXN48" s="169"/>
      <c r="JXO48" s="169"/>
      <c r="JXP48" s="169"/>
      <c r="JXQ48" s="169"/>
      <c r="JXR48" s="169"/>
      <c r="JXS48" s="169"/>
      <c r="JXT48" s="169"/>
      <c r="JXU48" s="169"/>
      <c r="JXV48" s="169"/>
      <c r="JXW48" s="169"/>
      <c r="JXX48" s="169"/>
      <c r="JXY48" s="169"/>
      <c r="JXZ48" s="169"/>
      <c r="JYA48" s="169"/>
      <c r="JYB48" s="169"/>
      <c r="JYC48" s="169"/>
      <c r="JYD48" s="169"/>
      <c r="JYE48" s="169"/>
      <c r="JYF48" s="169"/>
      <c r="JYG48" s="169"/>
      <c r="JYH48" s="169"/>
      <c r="JYI48" s="169"/>
      <c r="JYJ48" s="169"/>
      <c r="JYK48" s="169"/>
      <c r="JYL48" s="169"/>
      <c r="JYM48" s="169"/>
      <c r="JYN48" s="169"/>
      <c r="JYO48" s="169"/>
      <c r="JYP48" s="169"/>
      <c r="JYQ48" s="169"/>
      <c r="JYR48" s="169"/>
      <c r="JYS48" s="169"/>
      <c r="JYT48" s="169"/>
      <c r="JYU48" s="169"/>
      <c r="JYV48" s="169"/>
      <c r="JYW48" s="169"/>
      <c r="JYX48" s="169"/>
      <c r="JYY48" s="169"/>
      <c r="JYZ48" s="169"/>
      <c r="JZA48" s="169"/>
      <c r="JZB48" s="169"/>
      <c r="JZC48" s="169"/>
      <c r="JZD48" s="169"/>
      <c r="JZE48" s="169"/>
      <c r="JZF48" s="169"/>
      <c r="JZG48" s="169"/>
      <c r="JZH48" s="169"/>
      <c r="JZI48" s="169"/>
      <c r="JZJ48" s="169"/>
      <c r="JZK48" s="169"/>
      <c r="JZL48" s="169"/>
      <c r="JZM48" s="169"/>
      <c r="JZN48" s="169"/>
      <c r="JZO48" s="169"/>
      <c r="JZP48" s="169"/>
      <c r="JZQ48" s="169"/>
      <c r="JZR48" s="169"/>
      <c r="JZS48" s="169"/>
      <c r="JZT48" s="169"/>
      <c r="JZU48" s="169"/>
      <c r="JZV48" s="169"/>
      <c r="JZW48" s="169"/>
      <c r="JZX48" s="169"/>
      <c r="JZY48" s="169"/>
      <c r="JZZ48" s="169"/>
      <c r="KAA48" s="169"/>
      <c r="KAB48" s="169"/>
      <c r="KAC48" s="169"/>
      <c r="KAD48" s="169"/>
      <c r="KAE48" s="169"/>
      <c r="KAF48" s="169"/>
      <c r="KAG48" s="169"/>
      <c r="KAH48" s="169"/>
      <c r="KAI48" s="169"/>
      <c r="KAJ48" s="169"/>
      <c r="KAK48" s="169"/>
      <c r="KAL48" s="169"/>
      <c r="KAM48" s="169"/>
      <c r="KAN48" s="169"/>
      <c r="KAO48" s="169"/>
      <c r="KAP48" s="169"/>
      <c r="KAQ48" s="169"/>
      <c r="KAR48" s="169"/>
      <c r="KAS48" s="169"/>
      <c r="KAT48" s="169"/>
      <c r="KAU48" s="169"/>
      <c r="KAV48" s="169"/>
      <c r="KAW48" s="169"/>
      <c r="KAX48" s="169"/>
      <c r="KAY48" s="169"/>
      <c r="KAZ48" s="169"/>
      <c r="KBA48" s="169"/>
      <c r="KBB48" s="169"/>
      <c r="KBC48" s="169"/>
      <c r="KBD48" s="169"/>
      <c r="KBE48" s="169"/>
      <c r="KBF48" s="169"/>
      <c r="KBG48" s="169"/>
      <c r="KBH48" s="169"/>
      <c r="KBI48" s="169"/>
      <c r="KBJ48" s="169"/>
      <c r="KBK48" s="169"/>
      <c r="KBL48" s="169"/>
      <c r="KBM48" s="169"/>
      <c r="KBN48" s="169"/>
      <c r="KBO48" s="169"/>
      <c r="KBP48" s="169"/>
      <c r="KBQ48" s="169"/>
      <c r="KBR48" s="169"/>
      <c r="KBS48" s="169"/>
      <c r="KBT48" s="169"/>
      <c r="KBU48" s="169"/>
      <c r="KBV48" s="169"/>
      <c r="KBW48" s="169"/>
      <c r="KBX48" s="169"/>
      <c r="KBY48" s="169"/>
      <c r="KBZ48" s="169"/>
      <c r="KCA48" s="169"/>
      <c r="KCB48" s="169"/>
      <c r="KCC48" s="169"/>
      <c r="KCD48" s="169"/>
      <c r="KCE48" s="169"/>
      <c r="KCF48" s="169"/>
      <c r="KCG48" s="169"/>
      <c r="KCH48" s="169"/>
      <c r="KCI48" s="169"/>
      <c r="KCJ48" s="169"/>
      <c r="KCK48" s="169"/>
      <c r="KCL48" s="169"/>
      <c r="KCM48" s="169"/>
      <c r="KCN48" s="169"/>
      <c r="KCO48" s="169"/>
      <c r="KCP48" s="169"/>
      <c r="KCQ48" s="169"/>
      <c r="KCR48" s="169"/>
      <c r="KCS48" s="169"/>
      <c r="KCT48" s="169"/>
      <c r="KCU48" s="169"/>
      <c r="KCV48" s="169"/>
      <c r="KCW48" s="169"/>
      <c r="KCX48" s="169"/>
      <c r="KCY48" s="169"/>
      <c r="KCZ48" s="169"/>
      <c r="KDA48" s="169"/>
      <c r="KDB48" s="169"/>
      <c r="KDC48" s="169"/>
      <c r="KDD48" s="169"/>
      <c r="KDE48" s="169"/>
      <c r="KDF48" s="169"/>
      <c r="KDG48" s="169"/>
      <c r="KDH48" s="169"/>
      <c r="KDI48" s="169"/>
      <c r="KDJ48" s="169"/>
      <c r="KDK48" s="169"/>
      <c r="KDL48" s="169"/>
      <c r="KDM48" s="169"/>
      <c r="KDN48" s="169"/>
      <c r="KDO48" s="169"/>
      <c r="KDP48" s="169"/>
      <c r="KDQ48" s="169"/>
      <c r="KDR48" s="169"/>
      <c r="KDS48" s="169"/>
      <c r="KDT48" s="169"/>
      <c r="KDU48" s="169"/>
      <c r="KDV48" s="169"/>
      <c r="KDW48" s="169"/>
      <c r="KDX48" s="169"/>
      <c r="KDY48" s="169"/>
      <c r="KDZ48" s="169"/>
      <c r="KEA48" s="169"/>
      <c r="KEB48" s="169"/>
      <c r="KEC48" s="169"/>
      <c r="KED48" s="169"/>
      <c r="KEE48" s="169"/>
      <c r="KEF48" s="169"/>
      <c r="KEG48" s="169"/>
      <c r="KEH48" s="169"/>
      <c r="KEI48" s="169"/>
      <c r="KEJ48" s="169"/>
      <c r="KEK48" s="169"/>
      <c r="KEL48" s="169"/>
      <c r="KEM48" s="169"/>
      <c r="KEN48" s="169"/>
      <c r="KEO48" s="169"/>
      <c r="KEP48" s="169"/>
      <c r="KEQ48" s="169"/>
      <c r="KER48" s="169"/>
      <c r="KES48" s="169"/>
      <c r="KET48" s="169"/>
      <c r="KEU48" s="169"/>
      <c r="KEV48" s="169"/>
      <c r="KEW48" s="169"/>
      <c r="KEX48" s="169"/>
      <c r="KEY48" s="169"/>
      <c r="KEZ48" s="169"/>
      <c r="KFA48" s="169"/>
      <c r="KFB48" s="169"/>
      <c r="KFC48" s="169"/>
      <c r="KFD48" s="169"/>
      <c r="KFE48" s="169"/>
      <c r="KFF48" s="169"/>
      <c r="KFG48" s="169"/>
      <c r="KFH48" s="169"/>
      <c r="KFI48" s="169"/>
      <c r="KFJ48" s="169"/>
      <c r="KFK48" s="169"/>
      <c r="KFL48" s="169"/>
      <c r="KFM48" s="169"/>
      <c r="KFN48" s="169"/>
      <c r="KFO48" s="169"/>
      <c r="KFP48" s="169"/>
      <c r="KFQ48" s="169"/>
      <c r="KFR48" s="169"/>
      <c r="KFS48" s="169"/>
      <c r="KFT48" s="169"/>
      <c r="KFU48" s="169"/>
      <c r="KFV48" s="169"/>
      <c r="KFW48" s="169"/>
      <c r="KFX48" s="169"/>
      <c r="KFY48" s="169"/>
      <c r="KFZ48" s="169"/>
      <c r="KGA48" s="169"/>
      <c r="KGB48" s="169"/>
      <c r="KGC48" s="169"/>
      <c r="KGD48" s="169"/>
      <c r="KGE48" s="169"/>
      <c r="KGF48" s="169"/>
      <c r="KGG48" s="169"/>
      <c r="KGH48" s="169"/>
      <c r="KGI48" s="169"/>
      <c r="KGJ48" s="169"/>
      <c r="KGK48" s="169"/>
      <c r="KGL48" s="169"/>
      <c r="KGM48" s="169"/>
      <c r="KGN48" s="169"/>
      <c r="KGO48" s="169"/>
      <c r="KGP48" s="169"/>
      <c r="KGQ48" s="169"/>
      <c r="KGR48" s="169"/>
      <c r="KGS48" s="169"/>
      <c r="KGT48" s="169"/>
      <c r="KGU48" s="169"/>
      <c r="KGV48" s="169"/>
      <c r="KGW48" s="169"/>
      <c r="KGX48" s="169"/>
      <c r="KGY48" s="169"/>
      <c r="KGZ48" s="169"/>
      <c r="KHA48" s="169"/>
      <c r="KHB48" s="169"/>
      <c r="KHC48" s="169"/>
      <c r="KHD48" s="169"/>
      <c r="KHE48" s="169"/>
      <c r="KHF48" s="169"/>
      <c r="KHG48" s="169"/>
      <c r="KHH48" s="169"/>
      <c r="KHI48" s="169"/>
      <c r="KHJ48" s="169"/>
      <c r="KHK48" s="169"/>
      <c r="KHL48" s="169"/>
      <c r="KHM48" s="169"/>
      <c r="KHN48" s="169"/>
      <c r="KHO48" s="169"/>
      <c r="KHP48" s="169"/>
      <c r="KHQ48" s="169"/>
      <c r="KHR48" s="169"/>
      <c r="KHS48" s="169"/>
      <c r="KHT48" s="169"/>
      <c r="KHU48" s="169"/>
      <c r="KHV48" s="169"/>
      <c r="KHW48" s="169"/>
      <c r="KHX48" s="169"/>
      <c r="KHY48" s="169"/>
      <c r="KHZ48" s="169"/>
      <c r="KIA48" s="169"/>
      <c r="KIB48" s="169"/>
      <c r="KIC48" s="169"/>
      <c r="KID48" s="169"/>
      <c r="KIE48" s="169"/>
      <c r="KIF48" s="169"/>
      <c r="KIG48" s="169"/>
      <c r="KIH48" s="169"/>
      <c r="KII48" s="169"/>
      <c r="KIJ48" s="169"/>
      <c r="KIK48" s="169"/>
      <c r="KIL48" s="169"/>
      <c r="KIM48" s="169"/>
      <c r="KIN48" s="169"/>
      <c r="KIO48" s="169"/>
      <c r="KIP48" s="169"/>
      <c r="KIQ48" s="169"/>
      <c r="KIR48" s="169"/>
      <c r="KIS48" s="169"/>
      <c r="KIT48" s="169"/>
      <c r="KIU48" s="169"/>
      <c r="KIV48" s="169"/>
      <c r="KIW48" s="169"/>
      <c r="KIX48" s="169"/>
      <c r="KIY48" s="169"/>
      <c r="KIZ48" s="169"/>
      <c r="KJA48" s="169"/>
      <c r="KJB48" s="169"/>
      <c r="KJC48" s="169"/>
      <c r="KJD48" s="169"/>
      <c r="KJE48" s="169"/>
      <c r="KJF48" s="169"/>
      <c r="KJG48" s="169"/>
      <c r="KJH48" s="169"/>
      <c r="KJI48" s="169"/>
      <c r="KJJ48" s="169"/>
      <c r="KJK48" s="169"/>
      <c r="KJL48" s="169"/>
      <c r="KJM48" s="169"/>
      <c r="KJN48" s="169"/>
      <c r="KJO48" s="169"/>
      <c r="KJP48" s="169"/>
      <c r="KJQ48" s="169"/>
      <c r="KJR48" s="169"/>
      <c r="KJS48" s="169"/>
      <c r="KJT48" s="169"/>
      <c r="KJU48" s="169"/>
      <c r="KJV48" s="169"/>
      <c r="KJW48" s="169"/>
      <c r="KJX48" s="169"/>
      <c r="KJY48" s="169"/>
      <c r="KJZ48" s="169"/>
      <c r="KKA48" s="169"/>
      <c r="KKB48" s="169"/>
      <c r="KKC48" s="169"/>
      <c r="KKD48" s="169"/>
      <c r="KKE48" s="169"/>
      <c r="KKF48" s="169"/>
      <c r="KKG48" s="169"/>
      <c r="KKH48" s="169"/>
      <c r="KKI48" s="169"/>
      <c r="KKJ48" s="169"/>
      <c r="KKK48" s="169"/>
      <c r="KKL48" s="169"/>
      <c r="KKM48" s="169"/>
      <c r="KKN48" s="169"/>
      <c r="KKO48" s="169"/>
      <c r="KKP48" s="169"/>
      <c r="KKQ48" s="169"/>
      <c r="KKR48" s="169"/>
      <c r="KKS48" s="169"/>
      <c r="KKT48" s="169"/>
      <c r="KKU48" s="169"/>
      <c r="KKV48" s="169"/>
      <c r="KKW48" s="169"/>
      <c r="KKX48" s="169"/>
      <c r="KKY48" s="169"/>
      <c r="KKZ48" s="169"/>
      <c r="KLA48" s="169"/>
      <c r="KLB48" s="169"/>
      <c r="KLC48" s="169"/>
      <c r="KLD48" s="169"/>
      <c r="KLE48" s="169"/>
      <c r="KLF48" s="169"/>
      <c r="KLG48" s="169"/>
      <c r="KLH48" s="169"/>
      <c r="KLI48" s="169"/>
      <c r="KLJ48" s="169"/>
      <c r="KLK48" s="169"/>
      <c r="KLL48" s="169"/>
      <c r="KLM48" s="169"/>
      <c r="KLN48" s="169"/>
      <c r="KLO48" s="169"/>
      <c r="KLP48" s="169"/>
      <c r="KLQ48" s="169"/>
      <c r="KLR48" s="169"/>
      <c r="KLS48" s="169"/>
      <c r="KLT48" s="169"/>
      <c r="KLU48" s="169"/>
      <c r="KLV48" s="169"/>
      <c r="KLW48" s="169"/>
      <c r="KLX48" s="169"/>
      <c r="KLY48" s="169"/>
      <c r="KLZ48" s="169"/>
      <c r="KMA48" s="169"/>
      <c r="KMB48" s="169"/>
      <c r="KMC48" s="169"/>
      <c r="KMD48" s="169"/>
      <c r="KME48" s="169"/>
      <c r="KMF48" s="169"/>
      <c r="KMG48" s="169"/>
      <c r="KMH48" s="169"/>
      <c r="KMI48" s="169"/>
      <c r="KMJ48" s="169"/>
      <c r="KMK48" s="169"/>
      <c r="KML48" s="169"/>
      <c r="KMM48" s="169"/>
      <c r="KMN48" s="169"/>
      <c r="KMO48" s="169"/>
      <c r="KMP48" s="169"/>
      <c r="KMQ48" s="169"/>
      <c r="KMR48" s="169"/>
      <c r="KMS48" s="169"/>
      <c r="KMT48" s="169"/>
      <c r="KMU48" s="169"/>
      <c r="KMV48" s="169"/>
      <c r="KMW48" s="169"/>
      <c r="KMX48" s="169"/>
      <c r="KMY48" s="169"/>
      <c r="KMZ48" s="169"/>
      <c r="KNA48" s="169"/>
      <c r="KNB48" s="169"/>
      <c r="KNC48" s="169"/>
      <c r="KND48" s="169"/>
      <c r="KNE48" s="169"/>
      <c r="KNF48" s="169"/>
      <c r="KNG48" s="169"/>
      <c r="KNH48" s="169"/>
      <c r="KNI48" s="169"/>
      <c r="KNJ48" s="169"/>
      <c r="KNK48" s="169"/>
      <c r="KNL48" s="169"/>
      <c r="KNM48" s="169"/>
      <c r="KNN48" s="169"/>
      <c r="KNO48" s="169"/>
      <c r="KNP48" s="169"/>
      <c r="KNQ48" s="169"/>
      <c r="KNR48" s="169"/>
      <c r="KNS48" s="169"/>
      <c r="KNT48" s="169"/>
      <c r="KNU48" s="169"/>
      <c r="KNV48" s="169"/>
      <c r="KNW48" s="169"/>
      <c r="KNX48" s="169"/>
      <c r="KNY48" s="169"/>
      <c r="KNZ48" s="169"/>
      <c r="KOA48" s="169"/>
      <c r="KOB48" s="169"/>
      <c r="KOC48" s="169"/>
      <c r="KOD48" s="169"/>
      <c r="KOE48" s="169"/>
      <c r="KOF48" s="169"/>
      <c r="KOG48" s="169"/>
      <c r="KOH48" s="169"/>
      <c r="KOI48" s="169"/>
      <c r="KOJ48" s="169"/>
      <c r="KOK48" s="169"/>
      <c r="KOL48" s="169"/>
      <c r="KOM48" s="169"/>
      <c r="KON48" s="169"/>
      <c r="KOO48" s="169"/>
      <c r="KOP48" s="169"/>
      <c r="KOQ48" s="169"/>
      <c r="KOR48" s="169"/>
      <c r="KOS48" s="169"/>
      <c r="KOT48" s="169"/>
      <c r="KOU48" s="169"/>
      <c r="KOV48" s="169"/>
      <c r="KOW48" s="169"/>
      <c r="KOX48" s="169"/>
      <c r="KOY48" s="169"/>
      <c r="KOZ48" s="169"/>
      <c r="KPA48" s="169"/>
      <c r="KPB48" s="169"/>
      <c r="KPC48" s="169"/>
      <c r="KPD48" s="169"/>
      <c r="KPE48" s="169"/>
      <c r="KPF48" s="169"/>
      <c r="KPG48" s="169"/>
      <c r="KPH48" s="169"/>
      <c r="KPI48" s="169"/>
      <c r="KPJ48" s="169"/>
      <c r="KPK48" s="169"/>
      <c r="KPL48" s="169"/>
      <c r="KPM48" s="169"/>
      <c r="KPN48" s="169"/>
      <c r="KPO48" s="169"/>
      <c r="KPP48" s="169"/>
      <c r="KPQ48" s="169"/>
      <c r="KPR48" s="169"/>
      <c r="KPS48" s="169"/>
      <c r="KPT48" s="169"/>
      <c r="KPU48" s="169"/>
      <c r="KPV48" s="169"/>
      <c r="KPW48" s="169"/>
      <c r="KPX48" s="169"/>
      <c r="KPY48" s="169"/>
      <c r="KPZ48" s="169"/>
      <c r="KQA48" s="169"/>
      <c r="KQB48" s="169"/>
      <c r="KQC48" s="169"/>
      <c r="KQD48" s="169"/>
      <c r="KQE48" s="169"/>
      <c r="KQF48" s="169"/>
      <c r="KQG48" s="169"/>
      <c r="KQH48" s="169"/>
      <c r="KQI48" s="169"/>
      <c r="KQJ48" s="169"/>
      <c r="KQK48" s="169"/>
      <c r="KQL48" s="169"/>
      <c r="KQM48" s="169"/>
      <c r="KQN48" s="169"/>
      <c r="KQO48" s="169"/>
      <c r="KQP48" s="169"/>
      <c r="KQQ48" s="169"/>
      <c r="KQR48" s="169"/>
      <c r="KQS48" s="169"/>
      <c r="KQT48" s="169"/>
      <c r="KQU48" s="169"/>
      <c r="KQV48" s="169"/>
      <c r="KQW48" s="169"/>
      <c r="KQX48" s="169"/>
      <c r="KQY48" s="169"/>
      <c r="KQZ48" s="169"/>
      <c r="KRA48" s="169"/>
      <c r="KRB48" s="169"/>
      <c r="KRC48" s="169"/>
      <c r="KRD48" s="169"/>
      <c r="KRE48" s="169"/>
      <c r="KRF48" s="169"/>
      <c r="KRG48" s="169"/>
      <c r="KRH48" s="169"/>
      <c r="KRI48" s="169"/>
      <c r="KRJ48" s="169"/>
      <c r="KRK48" s="169"/>
      <c r="KRL48" s="169"/>
      <c r="KRM48" s="169"/>
      <c r="KRN48" s="169"/>
      <c r="KRO48" s="169"/>
      <c r="KRP48" s="169"/>
      <c r="KRQ48" s="169"/>
      <c r="KRR48" s="169"/>
      <c r="KRS48" s="169"/>
      <c r="KRT48" s="169"/>
      <c r="KRU48" s="169"/>
      <c r="KRV48" s="169"/>
      <c r="KRW48" s="169"/>
      <c r="KRX48" s="169"/>
      <c r="KRY48" s="169"/>
      <c r="KRZ48" s="169"/>
      <c r="KSA48" s="169"/>
      <c r="KSB48" s="169"/>
      <c r="KSC48" s="169"/>
      <c r="KSD48" s="169"/>
      <c r="KSE48" s="169"/>
      <c r="KSF48" s="169"/>
      <c r="KSG48" s="169"/>
      <c r="KSH48" s="169"/>
      <c r="KSI48" s="169"/>
      <c r="KSJ48" s="169"/>
      <c r="KSK48" s="169"/>
      <c r="KSL48" s="169"/>
      <c r="KSM48" s="169"/>
      <c r="KSN48" s="169"/>
      <c r="KSO48" s="169"/>
      <c r="KSP48" s="169"/>
      <c r="KSQ48" s="169"/>
      <c r="KSR48" s="169"/>
      <c r="KSS48" s="169"/>
      <c r="KST48" s="169"/>
      <c r="KSU48" s="169"/>
      <c r="KSV48" s="169"/>
      <c r="KSW48" s="169"/>
      <c r="KSX48" s="169"/>
      <c r="KSY48" s="169"/>
      <c r="KSZ48" s="169"/>
      <c r="KTA48" s="169"/>
      <c r="KTB48" s="169"/>
      <c r="KTC48" s="169"/>
      <c r="KTD48" s="169"/>
      <c r="KTE48" s="169"/>
      <c r="KTF48" s="169"/>
      <c r="KTG48" s="169"/>
      <c r="KTH48" s="169"/>
      <c r="KTI48" s="169"/>
      <c r="KTJ48" s="169"/>
      <c r="KTK48" s="169"/>
      <c r="KTL48" s="169"/>
      <c r="KTM48" s="169"/>
      <c r="KTN48" s="169"/>
      <c r="KTO48" s="169"/>
      <c r="KTP48" s="169"/>
      <c r="KTQ48" s="169"/>
      <c r="KTR48" s="169"/>
      <c r="KTS48" s="169"/>
      <c r="KTT48" s="169"/>
      <c r="KTU48" s="169"/>
      <c r="KTV48" s="169"/>
      <c r="KTW48" s="169"/>
      <c r="KTX48" s="169"/>
      <c r="KTY48" s="169"/>
      <c r="KTZ48" s="169"/>
      <c r="KUA48" s="169"/>
      <c r="KUB48" s="169"/>
      <c r="KUC48" s="169"/>
      <c r="KUD48" s="169"/>
      <c r="KUE48" s="169"/>
      <c r="KUF48" s="169"/>
      <c r="KUG48" s="169"/>
      <c r="KUH48" s="169"/>
      <c r="KUI48" s="169"/>
      <c r="KUJ48" s="169"/>
      <c r="KUK48" s="169"/>
      <c r="KUL48" s="169"/>
      <c r="KUM48" s="169"/>
      <c r="KUN48" s="169"/>
      <c r="KUO48" s="169"/>
      <c r="KUP48" s="169"/>
      <c r="KUQ48" s="169"/>
      <c r="KUR48" s="169"/>
      <c r="KUS48" s="169"/>
      <c r="KUT48" s="169"/>
      <c r="KUU48" s="169"/>
      <c r="KUV48" s="169"/>
      <c r="KUW48" s="169"/>
      <c r="KUX48" s="169"/>
      <c r="KUY48" s="169"/>
      <c r="KUZ48" s="169"/>
      <c r="KVA48" s="169"/>
      <c r="KVB48" s="169"/>
      <c r="KVC48" s="169"/>
      <c r="KVD48" s="169"/>
      <c r="KVE48" s="169"/>
      <c r="KVF48" s="169"/>
      <c r="KVG48" s="169"/>
      <c r="KVH48" s="169"/>
      <c r="KVI48" s="169"/>
      <c r="KVJ48" s="169"/>
      <c r="KVK48" s="169"/>
      <c r="KVL48" s="169"/>
      <c r="KVM48" s="169"/>
      <c r="KVN48" s="169"/>
      <c r="KVO48" s="169"/>
      <c r="KVP48" s="169"/>
      <c r="KVQ48" s="169"/>
      <c r="KVR48" s="169"/>
      <c r="KVS48" s="169"/>
      <c r="KVT48" s="169"/>
      <c r="KVU48" s="169"/>
      <c r="KVV48" s="169"/>
      <c r="KVW48" s="169"/>
      <c r="KVX48" s="169"/>
      <c r="KVY48" s="169"/>
      <c r="KVZ48" s="169"/>
      <c r="KWA48" s="169"/>
      <c r="KWB48" s="169"/>
      <c r="KWC48" s="169"/>
      <c r="KWD48" s="169"/>
      <c r="KWE48" s="169"/>
      <c r="KWF48" s="169"/>
      <c r="KWG48" s="169"/>
      <c r="KWH48" s="169"/>
      <c r="KWI48" s="169"/>
      <c r="KWJ48" s="169"/>
      <c r="KWK48" s="169"/>
      <c r="KWL48" s="169"/>
      <c r="KWM48" s="169"/>
      <c r="KWN48" s="169"/>
      <c r="KWO48" s="169"/>
      <c r="KWP48" s="169"/>
      <c r="KWQ48" s="169"/>
      <c r="KWR48" s="169"/>
      <c r="KWS48" s="169"/>
      <c r="KWT48" s="169"/>
      <c r="KWU48" s="169"/>
      <c r="KWV48" s="169"/>
      <c r="KWW48" s="169"/>
      <c r="KWX48" s="169"/>
      <c r="KWY48" s="169"/>
      <c r="KWZ48" s="169"/>
      <c r="KXA48" s="169"/>
      <c r="KXB48" s="169"/>
      <c r="KXC48" s="169"/>
      <c r="KXD48" s="169"/>
      <c r="KXE48" s="169"/>
      <c r="KXF48" s="169"/>
      <c r="KXG48" s="169"/>
      <c r="KXH48" s="169"/>
      <c r="KXI48" s="169"/>
      <c r="KXJ48" s="169"/>
      <c r="KXK48" s="169"/>
      <c r="KXL48" s="169"/>
      <c r="KXM48" s="169"/>
      <c r="KXN48" s="169"/>
      <c r="KXO48" s="169"/>
      <c r="KXP48" s="169"/>
      <c r="KXQ48" s="169"/>
      <c r="KXR48" s="169"/>
      <c r="KXS48" s="169"/>
      <c r="KXT48" s="169"/>
      <c r="KXU48" s="169"/>
      <c r="KXV48" s="169"/>
      <c r="KXW48" s="169"/>
      <c r="KXX48" s="169"/>
      <c r="KXY48" s="169"/>
      <c r="KXZ48" s="169"/>
      <c r="KYA48" s="169"/>
      <c r="KYB48" s="169"/>
      <c r="KYC48" s="169"/>
      <c r="KYD48" s="169"/>
      <c r="KYE48" s="169"/>
      <c r="KYF48" s="169"/>
      <c r="KYG48" s="169"/>
      <c r="KYH48" s="169"/>
      <c r="KYI48" s="169"/>
      <c r="KYJ48" s="169"/>
      <c r="KYK48" s="169"/>
      <c r="KYL48" s="169"/>
      <c r="KYM48" s="169"/>
      <c r="KYN48" s="169"/>
      <c r="KYO48" s="169"/>
      <c r="KYP48" s="169"/>
      <c r="KYQ48" s="169"/>
      <c r="KYR48" s="169"/>
      <c r="KYS48" s="169"/>
      <c r="KYT48" s="169"/>
      <c r="KYU48" s="169"/>
      <c r="KYV48" s="169"/>
      <c r="KYW48" s="169"/>
      <c r="KYX48" s="169"/>
      <c r="KYY48" s="169"/>
      <c r="KYZ48" s="169"/>
      <c r="KZA48" s="169"/>
      <c r="KZB48" s="169"/>
      <c r="KZC48" s="169"/>
      <c r="KZD48" s="169"/>
      <c r="KZE48" s="169"/>
      <c r="KZF48" s="169"/>
      <c r="KZG48" s="169"/>
      <c r="KZH48" s="169"/>
      <c r="KZI48" s="169"/>
      <c r="KZJ48" s="169"/>
      <c r="KZK48" s="169"/>
      <c r="KZL48" s="169"/>
      <c r="KZM48" s="169"/>
      <c r="KZN48" s="169"/>
      <c r="KZO48" s="169"/>
      <c r="KZP48" s="169"/>
      <c r="KZQ48" s="169"/>
      <c r="KZR48" s="169"/>
      <c r="KZS48" s="169"/>
      <c r="KZT48" s="169"/>
      <c r="KZU48" s="169"/>
      <c r="KZV48" s="169"/>
      <c r="KZW48" s="169"/>
      <c r="KZX48" s="169"/>
      <c r="KZY48" s="169"/>
      <c r="KZZ48" s="169"/>
      <c r="LAA48" s="169"/>
      <c r="LAB48" s="169"/>
      <c r="LAC48" s="169"/>
      <c r="LAD48" s="169"/>
      <c r="LAE48" s="169"/>
      <c r="LAF48" s="169"/>
      <c r="LAG48" s="169"/>
      <c r="LAH48" s="169"/>
      <c r="LAI48" s="169"/>
      <c r="LAJ48" s="169"/>
      <c r="LAK48" s="169"/>
      <c r="LAL48" s="169"/>
      <c r="LAM48" s="169"/>
      <c r="LAN48" s="169"/>
      <c r="LAO48" s="169"/>
      <c r="LAP48" s="169"/>
      <c r="LAQ48" s="169"/>
      <c r="LAR48" s="169"/>
      <c r="LAS48" s="169"/>
      <c r="LAT48" s="169"/>
      <c r="LAU48" s="169"/>
      <c r="LAV48" s="169"/>
      <c r="LAW48" s="169"/>
      <c r="LAX48" s="169"/>
      <c r="LAY48" s="169"/>
      <c r="LAZ48" s="169"/>
      <c r="LBA48" s="169"/>
      <c r="LBB48" s="169"/>
      <c r="LBC48" s="169"/>
      <c r="LBD48" s="169"/>
      <c r="LBE48" s="169"/>
      <c r="LBF48" s="169"/>
      <c r="LBG48" s="169"/>
      <c r="LBH48" s="169"/>
      <c r="LBI48" s="169"/>
      <c r="LBJ48" s="169"/>
      <c r="LBK48" s="169"/>
      <c r="LBL48" s="169"/>
      <c r="LBM48" s="169"/>
      <c r="LBN48" s="169"/>
      <c r="LBO48" s="169"/>
      <c r="LBP48" s="169"/>
      <c r="LBQ48" s="169"/>
      <c r="LBR48" s="169"/>
      <c r="LBS48" s="169"/>
      <c r="LBT48" s="169"/>
      <c r="LBU48" s="169"/>
      <c r="LBV48" s="169"/>
      <c r="LBW48" s="169"/>
      <c r="LBX48" s="169"/>
      <c r="LBY48" s="169"/>
      <c r="LBZ48" s="169"/>
      <c r="LCA48" s="169"/>
      <c r="LCB48" s="169"/>
      <c r="LCC48" s="169"/>
      <c r="LCD48" s="169"/>
      <c r="LCE48" s="169"/>
      <c r="LCF48" s="169"/>
      <c r="LCG48" s="169"/>
      <c r="LCH48" s="169"/>
      <c r="LCI48" s="169"/>
      <c r="LCJ48" s="169"/>
      <c r="LCK48" s="169"/>
      <c r="LCL48" s="169"/>
      <c r="LCM48" s="169"/>
      <c r="LCN48" s="169"/>
      <c r="LCO48" s="169"/>
      <c r="LCP48" s="169"/>
      <c r="LCQ48" s="169"/>
      <c r="LCR48" s="169"/>
      <c r="LCS48" s="169"/>
      <c r="LCT48" s="169"/>
      <c r="LCU48" s="169"/>
      <c r="LCV48" s="169"/>
      <c r="LCW48" s="169"/>
      <c r="LCX48" s="169"/>
      <c r="LCY48" s="169"/>
      <c r="LCZ48" s="169"/>
      <c r="LDA48" s="169"/>
      <c r="LDB48" s="169"/>
      <c r="LDC48" s="169"/>
      <c r="LDD48" s="169"/>
      <c r="LDE48" s="169"/>
      <c r="LDF48" s="169"/>
      <c r="LDG48" s="169"/>
      <c r="LDH48" s="169"/>
      <c r="LDI48" s="169"/>
      <c r="LDJ48" s="169"/>
      <c r="LDK48" s="169"/>
      <c r="LDL48" s="169"/>
      <c r="LDM48" s="169"/>
      <c r="LDN48" s="169"/>
      <c r="LDO48" s="169"/>
      <c r="LDP48" s="169"/>
      <c r="LDQ48" s="169"/>
      <c r="LDR48" s="169"/>
      <c r="LDS48" s="169"/>
      <c r="LDT48" s="169"/>
      <c r="LDU48" s="169"/>
      <c r="LDV48" s="169"/>
      <c r="LDW48" s="169"/>
      <c r="LDX48" s="169"/>
      <c r="LDY48" s="169"/>
      <c r="LDZ48" s="169"/>
      <c r="LEA48" s="169"/>
      <c r="LEB48" s="169"/>
      <c r="LEC48" s="169"/>
      <c r="LED48" s="169"/>
      <c r="LEE48" s="169"/>
      <c r="LEF48" s="169"/>
      <c r="LEG48" s="169"/>
      <c r="LEH48" s="169"/>
      <c r="LEI48" s="169"/>
      <c r="LEJ48" s="169"/>
      <c r="LEK48" s="169"/>
      <c r="LEL48" s="169"/>
      <c r="LEM48" s="169"/>
      <c r="LEN48" s="169"/>
      <c r="LEO48" s="169"/>
      <c r="LEP48" s="169"/>
      <c r="LEQ48" s="169"/>
      <c r="LER48" s="169"/>
      <c r="LES48" s="169"/>
      <c r="LET48" s="169"/>
      <c r="LEU48" s="169"/>
      <c r="LEV48" s="169"/>
      <c r="LEW48" s="169"/>
      <c r="LEX48" s="169"/>
      <c r="LEY48" s="169"/>
      <c r="LEZ48" s="169"/>
      <c r="LFA48" s="169"/>
      <c r="LFB48" s="169"/>
      <c r="LFC48" s="169"/>
      <c r="LFD48" s="169"/>
      <c r="LFE48" s="169"/>
      <c r="LFF48" s="169"/>
      <c r="LFG48" s="169"/>
      <c r="LFH48" s="169"/>
      <c r="LFI48" s="169"/>
      <c r="LFJ48" s="169"/>
      <c r="LFK48" s="169"/>
      <c r="LFL48" s="169"/>
      <c r="LFM48" s="169"/>
      <c r="LFN48" s="169"/>
      <c r="LFO48" s="169"/>
      <c r="LFP48" s="169"/>
      <c r="LFQ48" s="169"/>
      <c r="LFR48" s="169"/>
      <c r="LFS48" s="169"/>
      <c r="LFT48" s="169"/>
      <c r="LFU48" s="169"/>
      <c r="LFV48" s="169"/>
      <c r="LFW48" s="169"/>
      <c r="LFX48" s="169"/>
      <c r="LFY48" s="169"/>
      <c r="LFZ48" s="169"/>
      <c r="LGA48" s="169"/>
      <c r="LGB48" s="169"/>
      <c r="LGC48" s="169"/>
      <c r="LGD48" s="169"/>
      <c r="LGE48" s="169"/>
      <c r="LGF48" s="169"/>
      <c r="LGG48" s="169"/>
      <c r="LGH48" s="169"/>
      <c r="LGI48" s="169"/>
      <c r="LGJ48" s="169"/>
      <c r="LGK48" s="169"/>
      <c r="LGL48" s="169"/>
      <c r="LGM48" s="169"/>
      <c r="LGN48" s="169"/>
      <c r="LGO48" s="169"/>
      <c r="LGP48" s="169"/>
      <c r="LGQ48" s="169"/>
      <c r="LGR48" s="169"/>
      <c r="LGS48" s="169"/>
      <c r="LGT48" s="169"/>
      <c r="LGU48" s="169"/>
      <c r="LGV48" s="169"/>
      <c r="LGW48" s="169"/>
      <c r="LGX48" s="169"/>
      <c r="LGY48" s="169"/>
      <c r="LGZ48" s="169"/>
      <c r="LHA48" s="169"/>
      <c r="LHB48" s="169"/>
      <c r="LHC48" s="169"/>
      <c r="LHD48" s="169"/>
      <c r="LHE48" s="169"/>
      <c r="LHF48" s="169"/>
      <c r="LHG48" s="169"/>
      <c r="LHH48" s="169"/>
      <c r="LHI48" s="169"/>
      <c r="LHJ48" s="169"/>
      <c r="LHK48" s="169"/>
      <c r="LHL48" s="169"/>
      <c r="LHM48" s="169"/>
      <c r="LHN48" s="169"/>
      <c r="LHO48" s="169"/>
      <c r="LHP48" s="169"/>
      <c r="LHQ48" s="169"/>
      <c r="LHR48" s="169"/>
      <c r="LHS48" s="169"/>
      <c r="LHT48" s="169"/>
      <c r="LHU48" s="169"/>
      <c r="LHV48" s="169"/>
      <c r="LHW48" s="169"/>
      <c r="LHX48" s="169"/>
      <c r="LHY48" s="169"/>
      <c r="LHZ48" s="169"/>
      <c r="LIA48" s="169"/>
      <c r="LIB48" s="169"/>
      <c r="LIC48" s="169"/>
      <c r="LID48" s="169"/>
      <c r="LIE48" s="169"/>
      <c r="LIF48" s="169"/>
      <c r="LIG48" s="169"/>
      <c r="LIH48" s="169"/>
      <c r="LII48" s="169"/>
      <c r="LIJ48" s="169"/>
      <c r="LIK48" s="169"/>
      <c r="LIL48" s="169"/>
      <c r="LIM48" s="169"/>
      <c r="LIN48" s="169"/>
      <c r="LIO48" s="169"/>
      <c r="LIP48" s="169"/>
      <c r="LIQ48" s="169"/>
      <c r="LIR48" s="169"/>
      <c r="LIS48" s="169"/>
      <c r="LIT48" s="169"/>
      <c r="LIU48" s="169"/>
      <c r="LIV48" s="169"/>
      <c r="LIW48" s="169"/>
      <c r="LIX48" s="169"/>
      <c r="LIY48" s="169"/>
      <c r="LIZ48" s="169"/>
      <c r="LJA48" s="169"/>
      <c r="LJB48" s="169"/>
      <c r="LJC48" s="169"/>
      <c r="LJD48" s="169"/>
      <c r="LJE48" s="169"/>
      <c r="LJF48" s="169"/>
      <c r="LJG48" s="169"/>
      <c r="LJH48" s="169"/>
      <c r="LJI48" s="169"/>
      <c r="LJJ48" s="169"/>
      <c r="LJK48" s="169"/>
      <c r="LJL48" s="169"/>
      <c r="LJM48" s="169"/>
      <c r="LJN48" s="169"/>
      <c r="LJO48" s="169"/>
      <c r="LJP48" s="169"/>
      <c r="LJQ48" s="169"/>
      <c r="LJR48" s="169"/>
      <c r="LJS48" s="169"/>
      <c r="LJT48" s="169"/>
      <c r="LJU48" s="169"/>
      <c r="LJV48" s="169"/>
      <c r="LJW48" s="169"/>
      <c r="LJX48" s="169"/>
      <c r="LJY48" s="169"/>
      <c r="LJZ48" s="169"/>
      <c r="LKA48" s="169"/>
      <c r="LKB48" s="169"/>
      <c r="LKC48" s="169"/>
      <c r="LKD48" s="169"/>
      <c r="LKE48" s="169"/>
      <c r="LKF48" s="169"/>
      <c r="LKG48" s="169"/>
      <c r="LKH48" s="169"/>
      <c r="LKI48" s="169"/>
      <c r="LKJ48" s="169"/>
      <c r="LKK48" s="169"/>
      <c r="LKL48" s="169"/>
      <c r="LKM48" s="169"/>
      <c r="LKN48" s="169"/>
      <c r="LKO48" s="169"/>
      <c r="LKP48" s="169"/>
      <c r="LKQ48" s="169"/>
      <c r="LKR48" s="169"/>
      <c r="LKS48" s="169"/>
      <c r="LKT48" s="169"/>
      <c r="LKU48" s="169"/>
      <c r="LKV48" s="169"/>
      <c r="LKW48" s="169"/>
      <c r="LKX48" s="169"/>
      <c r="LKY48" s="169"/>
      <c r="LKZ48" s="169"/>
      <c r="LLA48" s="169"/>
      <c r="LLB48" s="169"/>
      <c r="LLC48" s="169"/>
      <c r="LLD48" s="169"/>
      <c r="LLE48" s="169"/>
      <c r="LLF48" s="169"/>
      <c r="LLG48" s="169"/>
      <c r="LLH48" s="169"/>
      <c r="LLI48" s="169"/>
      <c r="LLJ48" s="169"/>
      <c r="LLK48" s="169"/>
      <c r="LLL48" s="169"/>
      <c r="LLM48" s="169"/>
      <c r="LLN48" s="169"/>
      <c r="LLO48" s="169"/>
      <c r="LLP48" s="169"/>
      <c r="LLQ48" s="169"/>
      <c r="LLR48" s="169"/>
      <c r="LLS48" s="169"/>
      <c r="LLT48" s="169"/>
      <c r="LLU48" s="169"/>
      <c r="LLV48" s="169"/>
      <c r="LLW48" s="169"/>
      <c r="LLX48" s="169"/>
      <c r="LLY48" s="169"/>
      <c r="LLZ48" s="169"/>
      <c r="LMA48" s="169"/>
      <c r="LMB48" s="169"/>
      <c r="LMC48" s="169"/>
      <c r="LMD48" s="169"/>
      <c r="LME48" s="169"/>
      <c r="LMF48" s="169"/>
      <c r="LMG48" s="169"/>
      <c r="LMH48" s="169"/>
      <c r="LMI48" s="169"/>
      <c r="LMJ48" s="169"/>
      <c r="LMK48" s="169"/>
      <c r="LML48" s="169"/>
      <c r="LMM48" s="169"/>
      <c r="LMN48" s="169"/>
      <c r="LMO48" s="169"/>
      <c r="LMP48" s="169"/>
      <c r="LMQ48" s="169"/>
      <c r="LMR48" s="169"/>
      <c r="LMS48" s="169"/>
      <c r="LMT48" s="169"/>
      <c r="LMU48" s="169"/>
      <c r="LMV48" s="169"/>
      <c r="LMW48" s="169"/>
      <c r="LMX48" s="169"/>
      <c r="LMY48" s="169"/>
      <c r="LMZ48" s="169"/>
      <c r="LNA48" s="169"/>
      <c r="LNB48" s="169"/>
      <c r="LNC48" s="169"/>
      <c r="LND48" s="169"/>
      <c r="LNE48" s="169"/>
      <c r="LNF48" s="169"/>
      <c r="LNG48" s="169"/>
      <c r="LNH48" s="169"/>
      <c r="LNI48" s="169"/>
      <c r="LNJ48" s="169"/>
      <c r="LNK48" s="169"/>
      <c r="LNL48" s="169"/>
      <c r="LNM48" s="169"/>
      <c r="LNN48" s="169"/>
      <c r="LNO48" s="169"/>
      <c r="LNP48" s="169"/>
      <c r="LNQ48" s="169"/>
      <c r="LNR48" s="169"/>
      <c r="LNS48" s="169"/>
      <c r="LNT48" s="169"/>
      <c r="LNU48" s="169"/>
      <c r="LNV48" s="169"/>
      <c r="LNW48" s="169"/>
      <c r="LNX48" s="169"/>
      <c r="LNY48" s="169"/>
      <c r="LNZ48" s="169"/>
      <c r="LOA48" s="169"/>
      <c r="LOB48" s="169"/>
      <c r="LOC48" s="169"/>
      <c r="LOD48" s="169"/>
      <c r="LOE48" s="169"/>
      <c r="LOF48" s="169"/>
      <c r="LOG48" s="169"/>
      <c r="LOH48" s="169"/>
      <c r="LOI48" s="169"/>
      <c r="LOJ48" s="169"/>
      <c r="LOK48" s="169"/>
      <c r="LOL48" s="169"/>
      <c r="LOM48" s="169"/>
      <c r="LON48" s="169"/>
      <c r="LOO48" s="169"/>
      <c r="LOP48" s="169"/>
      <c r="LOQ48" s="169"/>
      <c r="LOR48" s="169"/>
      <c r="LOS48" s="169"/>
      <c r="LOT48" s="169"/>
      <c r="LOU48" s="169"/>
      <c r="LOV48" s="169"/>
      <c r="LOW48" s="169"/>
      <c r="LOX48" s="169"/>
      <c r="LOY48" s="169"/>
      <c r="LOZ48" s="169"/>
      <c r="LPA48" s="169"/>
      <c r="LPB48" s="169"/>
      <c r="LPC48" s="169"/>
      <c r="LPD48" s="169"/>
      <c r="LPE48" s="169"/>
      <c r="LPF48" s="169"/>
      <c r="LPG48" s="169"/>
      <c r="LPH48" s="169"/>
      <c r="LPI48" s="169"/>
      <c r="LPJ48" s="169"/>
      <c r="LPK48" s="169"/>
      <c r="LPL48" s="169"/>
      <c r="LPM48" s="169"/>
      <c r="LPN48" s="169"/>
      <c r="LPO48" s="169"/>
      <c r="LPP48" s="169"/>
      <c r="LPQ48" s="169"/>
      <c r="LPR48" s="169"/>
      <c r="LPS48" s="169"/>
      <c r="LPT48" s="169"/>
      <c r="LPU48" s="169"/>
      <c r="LPV48" s="169"/>
      <c r="LPW48" s="169"/>
      <c r="LPX48" s="169"/>
      <c r="LPY48" s="169"/>
      <c r="LPZ48" s="169"/>
      <c r="LQA48" s="169"/>
      <c r="LQB48" s="169"/>
      <c r="LQC48" s="169"/>
      <c r="LQD48" s="169"/>
      <c r="LQE48" s="169"/>
      <c r="LQF48" s="169"/>
      <c r="LQG48" s="169"/>
      <c r="LQH48" s="169"/>
      <c r="LQI48" s="169"/>
      <c r="LQJ48" s="169"/>
      <c r="LQK48" s="169"/>
      <c r="LQL48" s="169"/>
      <c r="LQM48" s="169"/>
      <c r="LQN48" s="169"/>
      <c r="LQO48" s="169"/>
      <c r="LQP48" s="169"/>
      <c r="LQQ48" s="169"/>
      <c r="LQR48" s="169"/>
      <c r="LQS48" s="169"/>
      <c r="LQT48" s="169"/>
      <c r="LQU48" s="169"/>
      <c r="LQV48" s="169"/>
      <c r="LQW48" s="169"/>
      <c r="LQX48" s="169"/>
      <c r="LQY48" s="169"/>
      <c r="LQZ48" s="169"/>
      <c r="LRA48" s="169"/>
      <c r="LRB48" s="169"/>
      <c r="LRC48" s="169"/>
      <c r="LRD48" s="169"/>
      <c r="LRE48" s="169"/>
      <c r="LRF48" s="169"/>
      <c r="LRG48" s="169"/>
      <c r="LRH48" s="169"/>
      <c r="LRI48" s="169"/>
      <c r="LRJ48" s="169"/>
      <c r="LRK48" s="169"/>
      <c r="LRL48" s="169"/>
      <c r="LRM48" s="169"/>
      <c r="LRN48" s="169"/>
      <c r="LRO48" s="169"/>
      <c r="LRP48" s="169"/>
      <c r="LRQ48" s="169"/>
      <c r="LRR48" s="169"/>
      <c r="LRS48" s="169"/>
      <c r="LRT48" s="169"/>
      <c r="LRU48" s="169"/>
      <c r="LRV48" s="169"/>
      <c r="LRW48" s="169"/>
      <c r="LRX48" s="169"/>
      <c r="LRY48" s="169"/>
      <c r="LRZ48" s="169"/>
      <c r="LSA48" s="169"/>
      <c r="LSB48" s="169"/>
      <c r="LSC48" s="169"/>
      <c r="LSD48" s="169"/>
      <c r="LSE48" s="169"/>
      <c r="LSF48" s="169"/>
      <c r="LSG48" s="169"/>
      <c r="LSH48" s="169"/>
      <c r="LSI48" s="169"/>
      <c r="LSJ48" s="169"/>
      <c r="LSK48" s="169"/>
      <c r="LSL48" s="169"/>
      <c r="LSM48" s="169"/>
      <c r="LSN48" s="169"/>
      <c r="LSO48" s="169"/>
      <c r="LSP48" s="169"/>
      <c r="LSQ48" s="169"/>
      <c r="LSR48" s="169"/>
      <c r="LSS48" s="169"/>
      <c r="LST48" s="169"/>
      <c r="LSU48" s="169"/>
      <c r="LSV48" s="169"/>
      <c r="LSW48" s="169"/>
      <c r="LSX48" s="169"/>
      <c r="LSY48" s="169"/>
      <c r="LSZ48" s="169"/>
      <c r="LTA48" s="169"/>
      <c r="LTB48" s="169"/>
      <c r="LTC48" s="169"/>
      <c r="LTD48" s="169"/>
      <c r="LTE48" s="169"/>
      <c r="LTF48" s="169"/>
      <c r="LTG48" s="169"/>
      <c r="LTH48" s="169"/>
      <c r="LTI48" s="169"/>
      <c r="LTJ48" s="169"/>
      <c r="LTK48" s="169"/>
      <c r="LTL48" s="169"/>
      <c r="LTM48" s="169"/>
      <c r="LTN48" s="169"/>
      <c r="LTO48" s="169"/>
      <c r="LTP48" s="169"/>
      <c r="LTQ48" s="169"/>
      <c r="LTR48" s="169"/>
      <c r="LTS48" s="169"/>
      <c r="LTT48" s="169"/>
      <c r="LTU48" s="169"/>
      <c r="LTV48" s="169"/>
      <c r="LTW48" s="169"/>
      <c r="LTX48" s="169"/>
      <c r="LTY48" s="169"/>
      <c r="LTZ48" s="169"/>
      <c r="LUA48" s="169"/>
      <c r="LUB48" s="169"/>
      <c r="LUC48" s="169"/>
      <c r="LUD48" s="169"/>
      <c r="LUE48" s="169"/>
      <c r="LUF48" s="169"/>
      <c r="LUG48" s="169"/>
      <c r="LUH48" s="169"/>
      <c r="LUI48" s="169"/>
      <c r="LUJ48" s="169"/>
      <c r="LUK48" s="169"/>
      <c r="LUL48" s="169"/>
      <c r="LUM48" s="169"/>
      <c r="LUN48" s="169"/>
      <c r="LUO48" s="169"/>
      <c r="LUP48" s="169"/>
      <c r="LUQ48" s="169"/>
      <c r="LUR48" s="169"/>
      <c r="LUS48" s="169"/>
      <c r="LUT48" s="169"/>
      <c r="LUU48" s="169"/>
      <c r="LUV48" s="169"/>
      <c r="LUW48" s="169"/>
      <c r="LUX48" s="169"/>
      <c r="LUY48" s="169"/>
      <c r="LUZ48" s="169"/>
      <c r="LVA48" s="169"/>
      <c r="LVB48" s="169"/>
      <c r="LVC48" s="169"/>
      <c r="LVD48" s="169"/>
      <c r="LVE48" s="169"/>
      <c r="LVF48" s="169"/>
      <c r="LVG48" s="169"/>
      <c r="LVH48" s="169"/>
      <c r="LVI48" s="169"/>
      <c r="LVJ48" s="169"/>
      <c r="LVK48" s="169"/>
      <c r="LVL48" s="169"/>
      <c r="LVM48" s="169"/>
      <c r="LVN48" s="169"/>
      <c r="LVO48" s="169"/>
      <c r="LVP48" s="169"/>
      <c r="LVQ48" s="169"/>
      <c r="LVR48" s="169"/>
      <c r="LVS48" s="169"/>
      <c r="LVT48" s="169"/>
      <c r="LVU48" s="169"/>
      <c r="LVV48" s="169"/>
      <c r="LVW48" s="169"/>
      <c r="LVX48" s="169"/>
      <c r="LVY48" s="169"/>
      <c r="LVZ48" s="169"/>
      <c r="LWA48" s="169"/>
      <c r="LWB48" s="169"/>
      <c r="LWC48" s="169"/>
      <c r="LWD48" s="169"/>
      <c r="LWE48" s="169"/>
      <c r="LWF48" s="169"/>
      <c r="LWG48" s="169"/>
      <c r="LWH48" s="169"/>
      <c r="LWI48" s="169"/>
      <c r="LWJ48" s="169"/>
      <c r="LWK48" s="169"/>
      <c r="LWL48" s="169"/>
      <c r="LWM48" s="169"/>
      <c r="LWN48" s="169"/>
      <c r="LWO48" s="169"/>
      <c r="LWP48" s="169"/>
      <c r="LWQ48" s="169"/>
      <c r="LWR48" s="169"/>
      <c r="LWS48" s="169"/>
      <c r="LWT48" s="169"/>
      <c r="LWU48" s="169"/>
      <c r="LWV48" s="169"/>
      <c r="LWW48" s="169"/>
      <c r="LWX48" s="169"/>
      <c r="LWY48" s="169"/>
      <c r="LWZ48" s="169"/>
      <c r="LXA48" s="169"/>
      <c r="LXB48" s="169"/>
      <c r="LXC48" s="169"/>
      <c r="LXD48" s="169"/>
      <c r="LXE48" s="169"/>
      <c r="LXF48" s="169"/>
      <c r="LXG48" s="169"/>
      <c r="LXH48" s="169"/>
      <c r="LXI48" s="169"/>
      <c r="LXJ48" s="169"/>
      <c r="LXK48" s="169"/>
      <c r="LXL48" s="169"/>
      <c r="LXM48" s="169"/>
      <c r="LXN48" s="169"/>
      <c r="LXO48" s="169"/>
      <c r="LXP48" s="169"/>
      <c r="LXQ48" s="169"/>
      <c r="LXR48" s="169"/>
      <c r="LXS48" s="169"/>
      <c r="LXT48" s="169"/>
      <c r="LXU48" s="169"/>
      <c r="LXV48" s="169"/>
      <c r="LXW48" s="169"/>
      <c r="LXX48" s="169"/>
      <c r="LXY48" s="169"/>
      <c r="LXZ48" s="169"/>
      <c r="LYA48" s="169"/>
      <c r="LYB48" s="169"/>
      <c r="LYC48" s="169"/>
      <c r="LYD48" s="169"/>
      <c r="LYE48" s="169"/>
      <c r="LYF48" s="169"/>
      <c r="LYG48" s="169"/>
      <c r="LYH48" s="169"/>
      <c r="LYI48" s="169"/>
      <c r="LYJ48" s="169"/>
      <c r="LYK48" s="169"/>
      <c r="LYL48" s="169"/>
      <c r="LYM48" s="169"/>
      <c r="LYN48" s="169"/>
      <c r="LYO48" s="169"/>
      <c r="LYP48" s="169"/>
      <c r="LYQ48" s="169"/>
      <c r="LYR48" s="169"/>
      <c r="LYS48" s="169"/>
      <c r="LYT48" s="169"/>
      <c r="LYU48" s="169"/>
      <c r="LYV48" s="169"/>
      <c r="LYW48" s="169"/>
      <c r="LYX48" s="169"/>
      <c r="LYY48" s="169"/>
      <c r="LYZ48" s="169"/>
      <c r="LZA48" s="169"/>
      <c r="LZB48" s="169"/>
      <c r="LZC48" s="169"/>
      <c r="LZD48" s="169"/>
      <c r="LZE48" s="169"/>
      <c r="LZF48" s="169"/>
      <c r="LZG48" s="169"/>
      <c r="LZH48" s="169"/>
      <c r="LZI48" s="169"/>
      <c r="LZJ48" s="169"/>
      <c r="LZK48" s="169"/>
      <c r="LZL48" s="169"/>
      <c r="LZM48" s="169"/>
      <c r="LZN48" s="169"/>
      <c r="LZO48" s="169"/>
      <c r="LZP48" s="169"/>
      <c r="LZQ48" s="169"/>
      <c r="LZR48" s="169"/>
      <c r="LZS48" s="169"/>
      <c r="LZT48" s="169"/>
      <c r="LZU48" s="169"/>
      <c r="LZV48" s="169"/>
      <c r="LZW48" s="169"/>
      <c r="LZX48" s="169"/>
      <c r="LZY48" s="169"/>
      <c r="LZZ48" s="169"/>
      <c r="MAA48" s="169"/>
      <c r="MAB48" s="169"/>
      <c r="MAC48" s="169"/>
      <c r="MAD48" s="169"/>
      <c r="MAE48" s="169"/>
      <c r="MAF48" s="169"/>
      <c r="MAG48" s="169"/>
      <c r="MAH48" s="169"/>
      <c r="MAI48" s="169"/>
      <c r="MAJ48" s="169"/>
      <c r="MAK48" s="169"/>
      <c r="MAL48" s="169"/>
      <c r="MAM48" s="169"/>
      <c r="MAN48" s="169"/>
      <c r="MAO48" s="169"/>
      <c r="MAP48" s="169"/>
      <c r="MAQ48" s="169"/>
      <c r="MAR48" s="169"/>
      <c r="MAS48" s="169"/>
      <c r="MAT48" s="169"/>
      <c r="MAU48" s="169"/>
      <c r="MAV48" s="169"/>
      <c r="MAW48" s="169"/>
      <c r="MAX48" s="169"/>
      <c r="MAY48" s="169"/>
      <c r="MAZ48" s="169"/>
      <c r="MBA48" s="169"/>
      <c r="MBB48" s="169"/>
      <c r="MBC48" s="169"/>
      <c r="MBD48" s="169"/>
      <c r="MBE48" s="169"/>
      <c r="MBF48" s="169"/>
      <c r="MBG48" s="169"/>
      <c r="MBH48" s="169"/>
      <c r="MBI48" s="169"/>
      <c r="MBJ48" s="169"/>
      <c r="MBK48" s="169"/>
      <c r="MBL48" s="169"/>
      <c r="MBM48" s="169"/>
      <c r="MBN48" s="169"/>
      <c r="MBO48" s="169"/>
      <c r="MBP48" s="169"/>
      <c r="MBQ48" s="169"/>
      <c r="MBR48" s="169"/>
      <c r="MBS48" s="169"/>
      <c r="MBT48" s="169"/>
      <c r="MBU48" s="169"/>
      <c r="MBV48" s="169"/>
      <c r="MBW48" s="169"/>
      <c r="MBX48" s="169"/>
      <c r="MBY48" s="169"/>
      <c r="MBZ48" s="169"/>
      <c r="MCA48" s="169"/>
      <c r="MCB48" s="169"/>
      <c r="MCC48" s="169"/>
      <c r="MCD48" s="169"/>
      <c r="MCE48" s="169"/>
      <c r="MCF48" s="169"/>
      <c r="MCG48" s="169"/>
      <c r="MCH48" s="169"/>
      <c r="MCI48" s="169"/>
      <c r="MCJ48" s="169"/>
      <c r="MCK48" s="169"/>
      <c r="MCL48" s="169"/>
      <c r="MCM48" s="169"/>
      <c r="MCN48" s="169"/>
      <c r="MCO48" s="169"/>
      <c r="MCP48" s="169"/>
      <c r="MCQ48" s="169"/>
      <c r="MCR48" s="169"/>
      <c r="MCS48" s="169"/>
      <c r="MCT48" s="169"/>
      <c r="MCU48" s="169"/>
      <c r="MCV48" s="169"/>
      <c r="MCW48" s="169"/>
      <c r="MCX48" s="169"/>
      <c r="MCY48" s="169"/>
      <c r="MCZ48" s="169"/>
      <c r="MDA48" s="169"/>
      <c r="MDB48" s="169"/>
      <c r="MDC48" s="169"/>
      <c r="MDD48" s="169"/>
      <c r="MDE48" s="169"/>
      <c r="MDF48" s="169"/>
      <c r="MDG48" s="169"/>
      <c r="MDH48" s="169"/>
      <c r="MDI48" s="169"/>
      <c r="MDJ48" s="169"/>
      <c r="MDK48" s="169"/>
      <c r="MDL48" s="169"/>
      <c r="MDM48" s="169"/>
      <c r="MDN48" s="169"/>
      <c r="MDO48" s="169"/>
      <c r="MDP48" s="169"/>
      <c r="MDQ48" s="169"/>
      <c r="MDR48" s="169"/>
      <c r="MDS48" s="169"/>
      <c r="MDT48" s="169"/>
      <c r="MDU48" s="169"/>
      <c r="MDV48" s="169"/>
      <c r="MDW48" s="169"/>
      <c r="MDX48" s="169"/>
      <c r="MDY48" s="169"/>
      <c r="MDZ48" s="169"/>
      <c r="MEA48" s="169"/>
      <c r="MEB48" s="169"/>
      <c r="MEC48" s="169"/>
      <c r="MED48" s="169"/>
      <c r="MEE48" s="169"/>
      <c r="MEF48" s="169"/>
      <c r="MEG48" s="169"/>
      <c r="MEH48" s="169"/>
      <c r="MEI48" s="169"/>
      <c r="MEJ48" s="169"/>
      <c r="MEK48" s="169"/>
      <c r="MEL48" s="169"/>
      <c r="MEM48" s="169"/>
      <c r="MEN48" s="169"/>
      <c r="MEO48" s="169"/>
      <c r="MEP48" s="169"/>
      <c r="MEQ48" s="169"/>
      <c r="MER48" s="169"/>
      <c r="MES48" s="169"/>
      <c r="MET48" s="169"/>
      <c r="MEU48" s="169"/>
      <c r="MEV48" s="169"/>
      <c r="MEW48" s="169"/>
      <c r="MEX48" s="169"/>
      <c r="MEY48" s="169"/>
      <c r="MEZ48" s="169"/>
      <c r="MFA48" s="169"/>
      <c r="MFB48" s="169"/>
      <c r="MFC48" s="169"/>
      <c r="MFD48" s="169"/>
      <c r="MFE48" s="169"/>
      <c r="MFF48" s="169"/>
      <c r="MFG48" s="169"/>
      <c r="MFH48" s="169"/>
      <c r="MFI48" s="169"/>
      <c r="MFJ48" s="169"/>
      <c r="MFK48" s="169"/>
      <c r="MFL48" s="169"/>
      <c r="MFM48" s="169"/>
      <c r="MFN48" s="169"/>
      <c r="MFO48" s="169"/>
      <c r="MFP48" s="169"/>
      <c r="MFQ48" s="169"/>
      <c r="MFR48" s="169"/>
      <c r="MFS48" s="169"/>
      <c r="MFT48" s="169"/>
      <c r="MFU48" s="169"/>
      <c r="MFV48" s="169"/>
      <c r="MFW48" s="169"/>
      <c r="MFX48" s="169"/>
      <c r="MFY48" s="169"/>
      <c r="MFZ48" s="169"/>
      <c r="MGA48" s="169"/>
      <c r="MGB48" s="169"/>
      <c r="MGC48" s="169"/>
      <c r="MGD48" s="169"/>
      <c r="MGE48" s="169"/>
      <c r="MGF48" s="169"/>
      <c r="MGG48" s="169"/>
      <c r="MGH48" s="169"/>
      <c r="MGI48" s="169"/>
      <c r="MGJ48" s="169"/>
      <c r="MGK48" s="169"/>
      <c r="MGL48" s="169"/>
      <c r="MGM48" s="169"/>
      <c r="MGN48" s="169"/>
      <c r="MGO48" s="169"/>
      <c r="MGP48" s="169"/>
      <c r="MGQ48" s="169"/>
      <c r="MGR48" s="169"/>
      <c r="MGS48" s="169"/>
      <c r="MGT48" s="169"/>
      <c r="MGU48" s="169"/>
      <c r="MGV48" s="169"/>
      <c r="MGW48" s="169"/>
      <c r="MGX48" s="169"/>
      <c r="MGY48" s="169"/>
      <c r="MGZ48" s="169"/>
      <c r="MHA48" s="169"/>
      <c r="MHB48" s="169"/>
      <c r="MHC48" s="169"/>
      <c r="MHD48" s="169"/>
      <c r="MHE48" s="169"/>
      <c r="MHF48" s="169"/>
      <c r="MHG48" s="169"/>
      <c r="MHH48" s="169"/>
      <c r="MHI48" s="169"/>
      <c r="MHJ48" s="169"/>
      <c r="MHK48" s="169"/>
      <c r="MHL48" s="169"/>
      <c r="MHM48" s="169"/>
      <c r="MHN48" s="169"/>
      <c r="MHO48" s="169"/>
      <c r="MHP48" s="169"/>
      <c r="MHQ48" s="169"/>
      <c r="MHR48" s="169"/>
      <c r="MHS48" s="169"/>
      <c r="MHT48" s="169"/>
      <c r="MHU48" s="169"/>
      <c r="MHV48" s="169"/>
      <c r="MHW48" s="169"/>
      <c r="MHX48" s="169"/>
      <c r="MHY48" s="169"/>
      <c r="MHZ48" s="169"/>
      <c r="MIA48" s="169"/>
      <c r="MIB48" s="169"/>
      <c r="MIC48" s="169"/>
      <c r="MID48" s="169"/>
      <c r="MIE48" s="169"/>
      <c r="MIF48" s="169"/>
      <c r="MIG48" s="169"/>
      <c r="MIH48" s="169"/>
      <c r="MII48" s="169"/>
      <c r="MIJ48" s="169"/>
      <c r="MIK48" s="169"/>
      <c r="MIL48" s="169"/>
      <c r="MIM48" s="169"/>
      <c r="MIN48" s="169"/>
      <c r="MIO48" s="169"/>
      <c r="MIP48" s="169"/>
      <c r="MIQ48" s="169"/>
      <c r="MIR48" s="169"/>
      <c r="MIS48" s="169"/>
      <c r="MIT48" s="169"/>
      <c r="MIU48" s="169"/>
      <c r="MIV48" s="169"/>
      <c r="MIW48" s="169"/>
      <c r="MIX48" s="169"/>
      <c r="MIY48" s="169"/>
      <c r="MIZ48" s="169"/>
      <c r="MJA48" s="169"/>
      <c r="MJB48" s="169"/>
      <c r="MJC48" s="169"/>
      <c r="MJD48" s="169"/>
      <c r="MJE48" s="169"/>
      <c r="MJF48" s="169"/>
      <c r="MJG48" s="169"/>
      <c r="MJH48" s="169"/>
      <c r="MJI48" s="169"/>
      <c r="MJJ48" s="169"/>
      <c r="MJK48" s="169"/>
      <c r="MJL48" s="169"/>
      <c r="MJM48" s="169"/>
      <c r="MJN48" s="169"/>
      <c r="MJO48" s="169"/>
      <c r="MJP48" s="169"/>
      <c r="MJQ48" s="169"/>
      <c r="MJR48" s="169"/>
      <c r="MJS48" s="169"/>
      <c r="MJT48" s="169"/>
      <c r="MJU48" s="169"/>
      <c r="MJV48" s="169"/>
      <c r="MJW48" s="169"/>
      <c r="MJX48" s="169"/>
      <c r="MJY48" s="169"/>
      <c r="MJZ48" s="169"/>
      <c r="MKA48" s="169"/>
      <c r="MKB48" s="169"/>
      <c r="MKC48" s="169"/>
      <c r="MKD48" s="169"/>
      <c r="MKE48" s="169"/>
      <c r="MKF48" s="169"/>
      <c r="MKG48" s="169"/>
      <c r="MKH48" s="169"/>
      <c r="MKI48" s="169"/>
      <c r="MKJ48" s="169"/>
      <c r="MKK48" s="169"/>
      <c r="MKL48" s="169"/>
      <c r="MKM48" s="169"/>
      <c r="MKN48" s="169"/>
      <c r="MKO48" s="169"/>
      <c r="MKP48" s="169"/>
      <c r="MKQ48" s="169"/>
      <c r="MKR48" s="169"/>
      <c r="MKS48" s="169"/>
      <c r="MKT48" s="169"/>
      <c r="MKU48" s="169"/>
      <c r="MKV48" s="169"/>
      <c r="MKW48" s="169"/>
      <c r="MKX48" s="169"/>
      <c r="MKY48" s="169"/>
      <c r="MKZ48" s="169"/>
      <c r="MLA48" s="169"/>
      <c r="MLB48" s="169"/>
      <c r="MLC48" s="169"/>
      <c r="MLD48" s="169"/>
      <c r="MLE48" s="169"/>
      <c r="MLF48" s="169"/>
      <c r="MLG48" s="169"/>
      <c r="MLH48" s="169"/>
      <c r="MLI48" s="169"/>
      <c r="MLJ48" s="169"/>
      <c r="MLK48" s="169"/>
      <c r="MLL48" s="169"/>
      <c r="MLM48" s="169"/>
      <c r="MLN48" s="169"/>
      <c r="MLO48" s="169"/>
      <c r="MLP48" s="169"/>
      <c r="MLQ48" s="169"/>
      <c r="MLR48" s="169"/>
      <c r="MLS48" s="169"/>
      <c r="MLT48" s="169"/>
      <c r="MLU48" s="169"/>
      <c r="MLV48" s="169"/>
      <c r="MLW48" s="169"/>
      <c r="MLX48" s="169"/>
      <c r="MLY48" s="169"/>
      <c r="MLZ48" s="169"/>
      <c r="MMA48" s="169"/>
      <c r="MMB48" s="169"/>
      <c r="MMC48" s="169"/>
      <c r="MMD48" s="169"/>
      <c r="MME48" s="169"/>
      <c r="MMF48" s="169"/>
      <c r="MMG48" s="169"/>
      <c r="MMH48" s="169"/>
      <c r="MMI48" s="169"/>
      <c r="MMJ48" s="169"/>
      <c r="MMK48" s="169"/>
      <c r="MML48" s="169"/>
      <c r="MMM48" s="169"/>
      <c r="MMN48" s="169"/>
      <c r="MMO48" s="169"/>
      <c r="MMP48" s="169"/>
      <c r="MMQ48" s="169"/>
      <c r="MMR48" s="169"/>
      <c r="MMS48" s="169"/>
      <c r="MMT48" s="169"/>
      <c r="MMU48" s="169"/>
      <c r="MMV48" s="169"/>
      <c r="MMW48" s="169"/>
      <c r="MMX48" s="169"/>
      <c r="MMY48" s="169"/>
      <c r="MMZ48" s="169"/>
      <c r="MNA48" s="169"/>
      <c r="MNB48" s="169"/>
      <c r="MNC48" s="169"/>
      <c r="MND48" s="169"/>
      <c r="MNE48" s="169"/>
      <c r="MNF48" s="169"/>
      <c r="MNG48" s="169"/>
      <c r="MNH48" s="169"/>
      <c r="MNI48" s="169"/>
      <c r="MNJ48" s="169"/>
      <c r="MNK48" s="169"/>
      <c r="MNL48" s="169"/>
      <c r="MNM48" s="169"/>
      <c r="MNN48" s="169"/>
      <c r="MNO48" s="169"/>
      <c r="MNP48" s="169"/>
      <c r="MNQ48" s="169"/>
      <c r="MNR48" s="169"/>
      <c r="MNS48" s="169"/>
      <c r="MNT48" s="169"/>
      <c r="MNU48" s="169"/>
      <c r="MNV48" s="169"/>
      <c r="MNW48" s="169"/>
      <c r="MNX48" s="169"/>
      <c r="MNY48" s="169"/>
      <c r="MNZ48" s="169"/>
      <c r="MOA48" s="169"/>
      <c r="MOB48" s="169"/>
      <c r="MOC48" s="169"/>
      <c r="MOD48" s="169"/>
      <c r="MOE48" s="169"/>
      <c r="MOF48" s="169"/>
      <c r="MOG48" s="169"/>
      <c r="MOH48" s="169"/>
      <c r="MOI48" s="169"/>
      <c r="MOJ48" s="169"/>
      <c r="MOK48" s="169"/>
      <c r="MOL48" s="169"/>
      <c r="MOM48" s="169"/>
      <c r="MON48" s="169"/>
      <c r="MOO48" s="169"/>
      <c r="MOP48" s="169"/>
      <c r="MOQ48" s="169"/>
      <c r="MOR48" s="169"/>
      <c r="MOS48" s="169"/>
      <c r="MOT48" s="169"/>
      <c r="MOU48" s="169"/>
      <c r="MOV48" s="169"/>
      <c r="MOW48" s="169"/>
      <c r="MOX48" s="169"/>
      <c r="MOY48" s="169"/>
      <c r="MOZ48" s="169"/>
      <c r="MPA48" s="169"/>
      <c r="MPB48" s="169"/>
      <c r="MPC48" s="169"/>
      <c r="MPD48" s="169"/>
      <c r="MPE48" s="169"/>
      <c r="MPF48" s="169"/>
      <c r="MPG48" s="169"/>
      <c r="MPH48" s="169"/>
      <c r="MPI48" s="169"/>
      <c r="MPJ48" s="169"/>
      <c r="MPK48" s="169"/>
      <c r="MPL48" s="169"/>
      <c r="MPM48" s="169"/>
      <c r="MPN48" s="169"/>
      <c r="MPO48" s="169"/>
      <c r="MPP48" s="169"/>
      <c r="MPQ48" s="169"/>
      <c r="MPR48" s="169"/>
      <c r="MPS48" s="169"/>
      <c r="MPT48" s="169"/>
      <c r="MPU48" s="169"/>
      <c r="MPV48" s="169"/>
      <c r="MPW48" s="169"/>
      <c r="MPX48" s="169"/>
      <c r="MPY48" s="169"/>
      <c r="MPZ48" s="169"/>
      <c r="MQA48" s="169"/>
      <c r="MQB48" s="169"/>
      <c r="MQC48" s="169"/>
      <c r="MQD48" s="169"/>
      <c r="MQE48" s="169"/>
      <c r="MQF48" s="169"/>
      <c r="MQG48" s="169"/>
      <c r="MQH48" s="169"/>
      <c r="MQI48" s="169"/>
      <c r="MQJ48" s="169"/>
      <c r="MQK48" s="169"/>
      <c r="MQL48" s="169"/>
      <c r="MQM48" s="169"/>
      <c r="MQN48" s="169"/>
      <c r="MQO48" s="169"/>
      <c r="MQP48" s="169"/>
      <c r="MQQ48" s="169"/>
      <c r="MQR48" s="169"/>
      <c r="MQS48" s="169"/>
      <c r="MQT48" s="169"/>
      <c r="MQU48" s="169"/>
      <c r="MQV48" s="169"/>
      <c r="MQW48" s="169"/>
      <c r="MQX48" s="169"/>
      <c r="MQY48" s="169"/>
      <c r="MQZ48" s="169"/>
      <c r="MRA48" s="169"/>
      <c r="MRB48" s="169"/>
      <c r="MRC48" s="169"/>
      <c r="MRD48" s="169"/>
      <c r="MRE48" s="169"/>
      <c r="MRF48" s="169"/>
      <c r="MRG48" s="169"/>
      <c r="MRH48" s="169"/>
      <c r="MRI48" s="169"/>
      <c r="MRJ48" s="169"/>
      <c r="MRK48" s="169"/>
      <c r="MRL48" s="169"/>
      <c r="MRM48" s="169"/>
      <c r="MRN48" s="169"/>
      <c r="MRO48" s="169"/>
      <c r="MRP48" s="169"/>
      <c r="MRQ48" s="169"/>
      <c r="MRR48" s="169"/>
      <c r="MRS48" s="169"/>
      <c r="MRT48" s="169"/>
      <c r="MRU48" s="169"/>
      <c r="MRV48" s="169"/>
      <c r="MRW48" s="169"/>
      <c r="MRX48" s="169"/>
      <c r="MRY48" s="169"/>
      <c r="MRZ48" s="169"/>
      <c r="MSA48" s="169"/>
      <c r="MSB48" s="169"/>
      <c r="MSC48" s="169"/>
      <c r="MSD48" s="169"/>
      <c r="MSE48" s="169"/>
      <c r="MSF48" s="169"/>
      <c r="MSG48" s="169"/>
      <c r="MSH48" s="169"/>
      <c r="MSI48" s="169"/>
      <c r="MSJ48" s="169"/>
      <c r="MSK48" s="169"/>
      <c r="MSL48" s="169"/>
      <c r="MSM48" s="169"/>
      <c r="MSN48" s="169"/>
      <c r="MSO48" s="169"/>
      <c r="MSP48" s="169"/>
      <c r="MSQ48" s="169"/>
      <c r="MSR48" s="169"/>
      <c r="MSS48" s="169"/>
      <c r="MST48" s="169"/>
      <c r="MSU48" s="169"/>
      <c r="MSV48" s="169"/>
      <c r="MSW48" s="169"/>
      <c r="MSX48" s="169"/>
      <c r="MSY48" s="169"/>
      <c r="MSZ48" s="169"/>
      <c r="MTA48" s="169"/>
      <c r="MTB48" s="169"/>
      <c r="MTC48" s="169"/>
      <c r="MTD48" s="169"/>
      <c r="MTE48" s="169"/>
      <c r="MTF48" s="169"/>
      <c r="MTG48" s="169"/>
      <c r="MTH48" s="169"/>
      <c r="MTI48" s="169"/>
      <c r="MTJ48" s="169"/>
      <c r="MTK48" s="169"/>
      <c r="MTL48" s="169"/>
      <c r="MTM48" s="169"/>
      <c r="MTN48" s="169"/>
      <c r="MTO48" s="169"/>
      <c r="MTP48" s="169"/>
      <c r="MTQ48" s="169"/>
      <c r="MTR48" s="169"/>
      <c r="MTS48" s="169"/>
      <c r="MTT48" s="169"/>
      <c r="MTU48" s="169"/>
      <c r="MTV48" s="169"/>
      <c r="MTW48" s="169"/>
      <c r="MTX48" s="169"/>
      <c r="MTY48" s="169"/>
      <c r="MTZ48" s="169"/>
      <c r="MUA48" s="169"/>
      <c r="MUB48" s="169"/>
      <c r="MUC48" s="169"/>
      <c r="MUD48" s="169"/>
      <c r="MUE48" s="169"/>
      <c r="MUF48" s="169"/>
      <c r="MUG48" s="169"/>
      <c r="MUH48" s="169"/>
      <c r="MUI48" s="169"/>
      <c r="MUJ48" s="169"/>
      <c r="MUK48" s="169"/>
      <c r="MUL48" s="169"/>
      <c r="MUM48" s="169"/>
      <c r="MUN48" s="169"/>
      <c r="MUO48" s="169"/>
      <c r="MUP48" s="169"/>
      <c r="MUQ48" s="169"/>
      <c r="MUR48" s="169"/>
      <c r="MUS48" s="169"/>
      <c r="MUT48" s="169"/>
      <c r="MUU48" s="169"/>
      <c r="MUV48" s="169"/>
      <c r="MUW48" s="169"/>
      <c r="MUX48" s="169"/>
      <c r="MUY48" s="169"/>
      <c r="MUZ48" s="169"/>
      <c r="MVA48" s="169"/>
      <c r="MVB48" s="169"/>
      <c r="MVC48" s="169"/>
      <c r="MVD48" s="169"/>
      <c r="MVE48" s="169"/>
      <c r="MVF48" s="169"/>
      <c r="MVG48" s="169"/>
      <c r="MVH48" s="169"/>
      <c r="MVI48" s="169"/>
      <c r="MVJ48" s="169"/>
      <c r="MVK48" s="169"/>
      <c r="MVL48" s="169"/>
      <c r="MVM48" s="169"/>
      <c r="MVN48" s="169"/>
      <c r="MVO48" s="169"/>
      <c r="MVP48" s="169"/>
      <c r="MVQ48" s="169"/>
      <c r="MVR48" s="169"/>
      <c r="MVS48" s="169"/>
      <c r="MVT48" s="169"/>
      <c r="MVU48" s="169"/>
      <c r="MVV48" s="169"/>
      <c r="MVW48" s="169"/>
      <c r="MVX48" s="169"/>
      <c r="MVY48" s="169"/>
      <c r="MVZ48" s="169"/>
      <c r="MWA48" s="169"/>
      <c r="MWB48" s="169"/>
      <c r="MWC48" s="169"/>
      <c r="MWD48" s="169"/>
      <c r="MWE48" s="169"/>
      <c r="MWF48" s="169"/>
      <c r="MWG48" s="169"/>
      <c r="MWH48" s="169"/>
      <c r="MWI48" s="169"/>
      <c r="MWJ48" s="169"/>
      <c r="MWK48" s="169"/>
      <c r="MWL48" s="169"/>
      <c r="MWM48" s="169"/>
      <c r="MWN48" s="169"/>
      <c r="MWO48" s="169"/>
      <c r="MWP48" s="169"/>
      <c r="MWQ48" s="169"/>
      <c r="MWR48" s="169"/>
      <c r="MWS48" s="169"/>
      <c r="MWT48" s="169"/>
      <c r="MWU48" s="169"/>
      <c r="MWV48" s="169"/>
      <c r="MWW48" s="169"/>
      <c r="MWX48" s="169"/>
      <c r="MWY48" s="169"/>
      <c r="MWZ48" s="169"/>
      <c r="MXA48" s="169"/>
      <c r="MXB48" s="169"/>
      <c r="MXC48" s="169"/>
      <c r="MXD48" s="169"/>
      <c r="MXE48" s="169"/>
      <c r="MXF48" s="169"/>
      <c r="MXG48" s="169"/>
      <c r="MXH48" s="169"/>
      <c r="MXI48" s="169"/>
      <c r="MXJ48" s="169"/>
      <c r="MXK48" s="169"/>
      <c r="MXL48" s="169"/>
      <c r="MXM48" s="169"/>
      <c r="MXN48" s="169"/>
      <c r="MXO48" s="169"/>
      <c r="MXP48" s="169"/>
      <c r="MXQ48" s="169"/>
      <c r="MXR48" s="169"/>
      <c r="MXS48" s="169"/>
      <c r="MXT48" s="169"/>
      <c r="MXU48" s="169"/>
      <c r="MXV48" s="169"/>
      <c r="MXW48" s="169"/>
      <c r="MXX48" s="169"/>
      <c r="MXY48" s="169"/>
      <c r="MXZ48" s="169"/>
      <c r="MYA48" s="169"/>
      <c r="MYB48" s="169"/>
      <c r="MYC48" s="169"/>
      <c r="MYD48" s="169"/>
      <c r="MYE48" s="169"/>
      <c r="MYF48" s="169"/>
      <c r="MYG48" s="169"/>
      <c r="MYH48" s="169"/>
      <c r="MYI48" s="169"/>
      <c r="MYJ48" s="169"/>
      <c r="MYK48" s="169"/>
      <c r="MYL48" s="169"/>
      <c r="MYM48" s="169"/>
      <c r="MYN48" s="169"/>
      <c r="MYO48" s="169"/>
      <c r="MYP48" s="169"/>
      <c r="MYQ48" s="169"/>
      <c r="MYR48" s="169"/>
      <c r="MYS48" s="169"/>
      <c r="MYT48" s="169"/>
      <c r="MYU48" s="169"/>
      <c r="MYV48" s="169"/>
      <c r="MYW48" s="169"/>
      <c r="MYX48" s="169"/>
      <c r="MYY48" s="169"/>
      <c r="MYZ48" s="169"/>
      <c r="MZA48" s="169"/>
      <c r="MZB48" s="169"/>
      <c r="MZC48" s="169"/>
      <c r="MZD48" s="169"/>
      <c r="MZE48" s="169"/>
      <c r="MZF48" s="169"/>
      <c r="MZG48" s="169"/>
      <c r="MZH48" s="169"/>
      <c r="MZI48" s="169"/>
      <c r="MZJ48" s="169"/>
      <c r="MZK48" s="169"/>
      <c r="MZL48" s="169"/>
      <c r="MZM48" s="169"/>
      <c r="MZN48" s="169"/>
      <c r="MZO48" s="169"/>
      <c r="MZP48" s="169"/>
      <c r="MZQ48" s="169"/>
      <c r="MZR48" s="169"/>
      <c r="MZS48" s="169"/>
      <c r="MZT48" s="169"/>
      <c r="MZU48" s="169"/>
      <c r="MZV48" s="169"/>
      <c r="MZW48" s="169"/>
      <c r="MZX48" s="169"/>
      <c r="MZY48" s="169"/>
      <c r="MZZ48" s="169"/>
      <c r="NAA48" s="169"/>
      <c r="NAB48" s="169"/>
      <c r="NAC48" s="169"/>
      <c r="NAD48" s="169"/>
      <c r="NAE48" s="169"/>
      <c r="NAF48" s="169"/>
      <c r="NAG48" s="169"/>
      <c r="NAH48" s="169"/>
      <c r="NAI48" s="169"/>
      <c r="NAJ48" s="169"/>
      <c r="NAK48" s="169"/>
      <c r="NAL48" s="169"/>
      <c r="NAM48" s="169"/>
      <c r="NAN48" s="169"/>
      <c r="NAO48" s="169"/>
      <c r="NAP48" s="169"/>
      <c r="NAQ48" s="169"/>
      <c r="NAR48" s="169"/>
      <c r="NAS48" s="169"/>
      <c r="NAT48" s="169"/>
      <c r="NAU48" s="169"/>
      <c r="NAV48" s="169"/>
      <c r="NAW48" s="169"/>
      <c r="NAX48" s="169"/>
      <c r="NAY48" s="169"/>
      <c r="NAZ48" s="169"/>
      <c r="NBA48" s="169"/>
      <c r="NBB48" s="169"/>
      <c r="NBC48" s="169"/>
      <c r="NBD48" s="169"/>
      <c r="NBE48" s="169"/>
      <c r="NBF48" s="169"/>
      <c r="NBG48" s="169"/>
      <c r="NBH48" s="169"/>
      <c r="NBI48" s="169"/>
      <c r="NBJ48" s="169"/>
      <c r="NBK48" s="169"/>
      <c r="NBL48" s="169"/>
      <c r="NBM48" s="169"/>
      <c r="NBN48" s="169"/>
      <c r="NBO48" s="169"/>
      <c r="NBP48" s="169"/>
      <c r="NBQ48" s="169"/>
      <c r="NBR48" s="169"/>
      <c r="NBS48" s="169"/>
      <c r="NBT48" s="169"/>
      <c r="NBU48" s="169"/>
      <c r="NBV48" s="169"/>
      <c r="NBW48" s="169"/>
      <c r="NBX48" s="169"/>
      <c r="NBY48" s="169"/>
      <c r="NBZ48" s="169"/>
      <c r="NCA48" s="169"/>
      <c r="NCB48" s="169"/>
      <c r="NCC48" s="169"/>
      <c r="NCD48" s="169"/>
      <c r="NCE48" s="169"/>
      <c r="NCF48" s="169"/>
      <c r="NCG48" s="169"/>
      <c r="NCH48" s="169"/>
      <c r="NCI48" s="169"/>
      <c r="NCJ48" s="169"/>
      <c r="NCK48" s="169"/>
      <c r="NCL48" s="169"/>
      <c r="NCM48" s="169"/>
      <c r="NCN48" s="169"/>
      <c r="NCO48" s="169"/>
      <c r="NCP48" s="169"/>
      <c r="NCQ48" s="169"/>
      <c r="NCR48" s="169"/>
      <c r="NCS48" s="169"/>
      <c r="NCT48" s="169"/>
      <c r="NCU48" s="169"/>
      <c r="NCV48" s="169"/>
      <c r="NCW48" s="169"/>
      <c r="NCX48" s="169"/>
      <c r="NCY48" s="169"/>
      <c r="NCZ48" s="169"/>
      <c r="NDA48" s="169"/>
      <c r="NDB48" s="169"/>
      <c r="NDC48" s="169"/>
      <c r="NDD48" s="169"/>
      <c r="NDE48" s="169"/>
      <c r="NDF48" s="169"/>
      <c r="NDG48" s="169"/>
      <c r="NDH48" s="169"/>
      <c r="NDI48" s="169"/>
      <c r="NDJ48" s="169"/>
      <c r="NDK48" s="169"/>
      <c r="NDL48" s="169"/>
      <c r="NDM48" s="169"/>
      <c r="NDN48" s="169"/>
      <c r="NDO48" s="169"/>
      <c r="NDP48" s="169"/>
      <c r="NDQ48" s="169"/>
      <c r="NDR48" s="169"/>
      <c r="NDS48" s="169"/>
      <c r="NDT48" s="169"/>
      <c r="NDU48" s="169"/>
      <c r="NDV48" s="169"/>
      <c r="NDW48" s="169"/>
      <c r="NDX48" s="169"/>
      <c r="NDY48" s="169"/>
      <c r="NDZ48" s="169"/>
      <c r="NEA48" s="169"/>
      <c r="NEB48" s="169"/>
      <c r="NEC48" s="169"/>
      <c r="NED48" s="169"/>
      <c r="NEE48" s="169"/>
      <c r="NEF48" s="169"/>
      <c r="NEG48" s="169"/>
      <c r="NEH48" s="169"/>
      <c r="NEI48" s="169"/>
      <c r="NEJ48" s="169"/>
      <c r="NEK48" s="169"/>
      <c r="NEL48" s="169"/>
      <c r="NEM48" s="169"/>
      <c r="NEN48" s="169"/>
      <c r="NEO48" s="169"/>
      <c r="NEP48" s="169"/>
      <c r="NEQ48" s="169"/>
      <c r="NER48" s="169"/>
      <c r="NES48" s="169"/>
      <c r="NET48" s="169"/>
      <c r="NEU48" s="169"/>
      <c r="NEV48" s="169"/>
      <c r="NEW48" s="169"/>
      <c r="NEX48" s="169"/>
      <c r="NEY48" s="169"/>
      <c r="NEZ48" s="169"/>
      <c r="NFA48" s="169"/>
      <c r="NFB48" s="169"/>
      <c r="NFC48" s="169"/>
      <c r="NFD48" s="169"/>
      <c r="NFE48" s="169"/>
      <c r="NFF48" s="169"/>
      <c r="NFG48" s="169"/>
      <c r="NFH48" s="169"/>
      <c r="NFI48" s="169"/>
      <c r="NFJ48" s="169"/>
      <c r="NFK48" s="169"/>
      <c r="NFL48" s="169"/>
      <c r="NFM48" s="169"/>
      <c r="NFN48" s="169"/>
      <c r="NFO48" s="169"/>
      <c r="NFP48" s="169"/>
      <c r="NFQ48" s="169"/>
      <c r="NFR48" s="169"/>
      <c r="NFS48" s="169"/>
      <c r="NFT48" s="169"/>
      <c r="NFU48" s="169"/>
      <c r="NFV48" s="169"/>
      <c r="NFW48" s="169"/>
      <c r="NFX48" s="169"/>
      <c r="NFY48" s="169"/>
      <c r="NFZ48" s="169"/>
      <c r="NGA48" s="169"/>
      <c r="NGB48" s="169"/>
      <c r="NGC48" s="169"/>
      <c r="NGD48" s="169"/>
      <c r="NGE48" s="169"/>
      <c r="NGF48" s="169"/>
      <c r="NGG48" s="169"/>
      <c r="NGH48" s="169"/>
      <c r="NGI48" s="169"/>
      <c r="NGJ48" s="169"/>
      <c r="NGK48" s="169"/>
      <c r="NGL48" s="169"/>
      <c r="NGM48" s="169"/>
      <c r="NGN48" s="169"/>
      <c r="NGO48" s="169"/>
      <c r="NGP48" s="169"/>
      <c r="NGQ48" s="169"/>
      <c r="NGR48" s="169"/>
      <c r="NGS48" s="169"/>
      <c r="NGT48" s="169"/>
      <c r="NGU48" s="169"/>
      <c r="NGV48" s="169"/>
      <c r="NGW48" s="169"/>
      <c r="NGX48" s="169"/>
      <c r="NGY48" s="169"/>
      <c r="NGZ48" s="169"/>
      <c r="NHA48" s="169"/>
      <c r="NHB48" s="169"/>
      <c r="NHC48" s="169"/>
      <c r="NHD48" s="169"/>
      <c r="NHE48" s="169"/>
      <c r="NHF48" s="169"/>
      <c r="NHG48" s="169"/>
      <c r="NHH48" s="169"/>
      <c r="NHI48" s="169"/>
      <c r="NHJ48" s="169"/>
      <c r="NHK48" s="169"/>
      <c r="NHL48" s="169"/>
      <c r="NHM48" s="169"/>
      <c r="NHN48" s="169"/>
      <c r="NHO48" s="169"/>
      <c r="NHP48" s="169"/>
      <c r="NHQ48" s="169"/>
      <c r="NHR48" s="169"/>
      <c r="NHS48" s="169"/>
      <c r="NHT48" s="169"/>
      <c r="NHU48" s="169"/>
      <c r="NHV48" s="169"/>
      <c r="NHW48" s="169"/>
      <c r="NHX48" s="169"/>
      <c r="NHY48" s="169"/>
      <c r="NHZ48" s="169"/>
      <c r="NIA48" s="169"/>
      <c r="NIB48" s="169"/>
      <c r="NIC48" s="169"/>
      <c r="NID48" s="169"/>
      <c r="NIE48" s="169"/>
      <c r="NIF48" s="169"/>
      <c r="NIG48" s="169"/>
      <c r="NIH48" s="169"/>
      <c r="NII48" s="169"/>
      <c r="NIJ48" s="169"/>
      <c r="NIK48" s="169"/>
      <c r="NIL48" s="169"/>
      <c r="NIM48" s="169"/>
      <c r="NIN48" s="169"/>
      <c r="NIO48" s="169"/>
      <c r="NIP48" s="169"/>
      <c r="NIQ48" s="169"/>
      <c r="NIR48" s="169"/>
      <c r="NIS48" s="169"/>
      <c r="NIT48" s="169"/>
      <c r="NIU48" s="169"/>
      <c r="NIV48" s="169"/>
      <c r="NIW48" s="169"/>
      <c r="NIX48" s="169"/>
      <c r="NIY48" s="169"/>
      <c r="NIZ48" s="169"/>
      <c r="NJA48" s="169"/>
      <c r="NJB48" s="169"/>
      <c r="NJC48" s="169"/>
      <c r="NJD48" s="169"/>
      <c r="NJE48" s="169"/>
      <c r="NJF48" s="169"/>
      <c r="NJG48" s="169"/>
      <c r="NJH48" s="169"/>
      <c r="NJI48" s="169"/>
      <c r="NJJ48" s="169"/>
      <c r="NJK48" s="169"/>
      <c r="NJL48" s="169"/>
      <c r="NJM48" s="169"/>
      <c r="NJN48" s="169"/>
      <c r="NJO48" s="169"/>
      <c r="NJP48" s="169"/>
      <c r="NJQ48" s="169"/>
      <c r="NJR48" s="169"/>
      <c r="NJS48" s="169"/>
      <c r="NJT48" s="169"/>
      <c r="NJU48" s="169"/>
      <c r="NJV48" s="169"/>
      <c r="NJW48" s="169"/>
      <c r="NJX48" s="169"/>
      <c r="NJY48" s="169"/>
      <c r="NJZ48" s="169"/>
      <c r="NKA48" s="169"/>
      <c r="NKB48" s="169"/>
      <c r="NKC48" s="169"/>
      <c r="NKD48" s="169"/>
      <c r="NKE48" s="169"/>
      <c r="NKF48" s="169"/>
      <c r="NKG48" s="169"/>
      <c r="NKH48" s="169"/>
      <c r="NKI48" s="169"/>
      <c r="NKJ48" s="169"/>
      <c r="NKK48" s="169"/>
      <c r="NKL48" s="169"/>
      <c r="NKM48" s="169"/>
      <c r="NKN48" s="169"/>
      <c r="NKO48" s="169"/>
      <c r="NKP48" s="169"/>
      <c r="NKQ48" s="169"/>
      <c r="NKR48" s="169"/>
      <c r="NKS48" s="169"/>
      <c r="NKT48" s="169"/>
      <c r="NKU48" s="169"/>
      <c r="NKV48" s="169"/>
      <c r="NKW48" s="169"/>
      <c r="NKX48" s="169"/>
      <c r="NKY48" s="169"/>
      <c r="NKZ48" s="169"/>
      <c r="NLA48" s="169"/>
      <c r="NLB48" s="169"/>
      <c r="NLC48" s="169"/>
      <c r="NLD48" s="169"/>
      <c r="NLE48" s="169"/>
      <c r="NLF48" s="169"/>
      <c r="NLG48" s="169"/>
      <c r="NLH48" s="169"/>
      <c r="NLI48" s="169"/>
      <c r="NLJ48" s="169"/>
      <c r="NLK48" s="169"/>
      <c r="NLL48" s="169"/>
      <c r="NLM48" s="169"/>
      <c r="NLN48" s="169"/>
      <c r="NLO48" s="169"/>
      <c r="NLP48" s="169"/>
      <c r="NLQ48" s="169"/>
      <c r="NLR48" s="169"/>
      <c r="NLS48" s="169"/>
      <c r="NLT48" s="169"/>
      <c r="NLU48" s="169"/>
      <c r="NLV48" s="169"/>
      <c r="NLW48" s="169"/>
      <c r="NLX48" s="169"/>
      <c r="NLY48" s="169"/>
      <c r="NLZ48" s="169"/>
      <c r="NMA48" s="169"/>
      <c r="NMB48" s="169"/>
      <c r="NMC48" s="169"/>
      <c r="NMD48" s="169"/>
      <c r="NME48" s="169"/>
      <c r="NMF48" s="169"/>
      <c r="NMG48" s="169"/>
      <c r="NMH48" s="169"/>
      <c r="NMI48" s="169"/>
      <c r="NMJ48" s="169"/>
      <c r="NMK48" s="169"/>
      <c r="NML48" s="169"/>
      <c r="NMM48" s="169"/>
      <c r="NMN48" s="169"/>
      <c r="NMO48" s="169"/>
      <c r="NMP48" s="169"/>
      <c r="NMQ48" s="169"/>
      <c r="NMR48" s="169"/>
      <c r="NMS48" s="169"/>
      <c r="NMT48" s="169"/>
      <c r="NMU48" s="169"/>
      <c r="NMV48" s="169"/>
      <c r="NMW48" s="169"/>
      <c r="NMX48" s="169"/>
      <c r="NMY48" s="169"/>
      <c r="NMZ48" s="169"/>
      <c r="NNA48" s="169"/>
      <c r="NNB48" s="169"/>
      <c r="NNC48" s="169"/>
      <c r="NND48" s="169"/>
      <c r="NNE48" s="169"/>
      <c r="NNF48" s="169"/>
      <c r="NNG48" s="169"/>
      <c r="NNH48" s="169"/>
      <c r="NNI48" s="169"/>
      <c r="NNJ48" s="169"/>
      <c r="NNK48" s="169"/>
      <c r="NNL48" s="169"/>
      <c r="NNM48" s="169"/>
      <c r="NNN48" s="169"/>
      <c r="NNO48" s="169"/>
      <c r="NNP48" s="169"/>
      <c r="NNQ48" s="169"/>
      <c r="NNR48" s="169"/>
      <c r="NNS48" s="169"/>
      <c r="NNT48" s="169"/>
      <c r="NNU48" s="169"/>
      <c r="NNV48" s="169"/>
      <c r="NNW48" s="169"/>
      <c r="NNX48" s="169"/>
      <c r="NNY48" s="169"/>
      <c r="NNZ48" s="169"/>
      <c r="NOA48" s="169"/>
      <c r="NOB48" s="169"/>
      <c r="NOC48" s="169"/>
      <c r="NOD48" s="169"/>
      <c r="NOE48" s="169"/>
      <c r="NOF48" s="169"/>
      <c r="NOG48" s="169"/>
      <c r="NOH48" s="169"/>
      <c r="NOI48" s="169"/>
      <c r="NOJ48" s="169"/>
      <c r="NOK48" s="169"/>
      <c r="NOL48" s="169"/>
      <c r="NOM48" s="169"/>
      <c r="NON48" s="169"/>
      <c r="NOO48" s="169"/>
      <c r="NOP48" s="169"/>
      <c r="NOQ48" s="169"/>
      <c r="NOR48" s="169"/>
      <c r="NOS48" s="169"/>
      <c r="NOT48" s="169"/>
      <c r="NOU48" s="169"/>
      <c r="NOV48" s="169"/>
      <c r="NOW48" s="169"/>
      <c r="NOX48" s="169"/>
      <c r="NOY48" s="169"/>
      <c r="NOZ48" s="169"/>
      <c r="NPA48" s="169"/>
      <c r="NPB48" s="169"/>
      <c r="NPC48" s="169"/>
      <c r="NPD48" s="169"/>
      <c r="NPE48" s="169"/>
      <c r="NPF48" s="169"/>
      <c r="NPG48" s="169"/>
      <c r="NPH48" s="169"/>
      <c r="NPI48" s="169"/>
      <c r="NPJ48" s="169"/>
      <c r="NPK48" s="169"/>
      <c r="NPL48" s="169"/>
      <c r="NPM48" s="169"/>
      <c r="NPN48" s="169"/>
      <c r="NPO48" s="169"/>
      <c r="NPP48" s="169"/>
      <c r="NPQ48" s="169"/>
      <c r="NPR48" s="169"/>
      <c r="NPS48" s="169"/>
      <c r="NPT48" s="169"/>
      <c r="NPU48" s="169"/>
      <c r="NPV48" s="169"/>
      <c r="NPW48" s="169"/>
      <c r="NPX48" s="169"/>
      <c r="NPY48" s="169"/>
      <c r="NPZ48" s="169"/>
      <c r="NQA48" s="169"/>
      <c r="NQB48" s="169"/>
      <c r="NQC48" s="169"/>
      <c r="NQD48" s="169"/>
      <c r="NQE48" s="169"/>
      <c r="NQF48" s="169"/>
      <c r="NQG48" s="169"/>
      <c r="NQH48" s="169"/>
      <c r="NQI48" s="169"/>
      <c r="NQJ48" s="169"/>
      <c r="NQK48" s="169"/>
      <c r="NQL48" s="169"/>
      <c r="NQM48" s="169"/>
      <c r="NQN48" s="169"/>
      <c r="NQO48" s="169"/>
      <c r="NQP48" s="169"/>
      <c r="NQQ48" s="169"/>
      <c r="NQR48" s="169"/>
      <c r="NQS48" s="169"/>
      <c r="NQT48" s="169"/>
      <c r="NQU48" s="169"/>
      <c r="NQV48" s="169"/>
      <c r="NQW48" s="169"/>
      <c r="NQX48" s="169"/>
      <c r="NQY48" s="169"/>
      <c r="NQZ48" s="169"/>
      <c r="NRA48" s="169"/>
      <c r="NRB48" s="169"/>
      <c r="NRC48" s="169"/>
      <c r="NRD48" s="169"/>
      <c r="NRE48" s="169"/>
      <c r="NRF48" s="169"/>
      <c r="NRG48" s="169"/>
      <c r="NRH48" s="169"/>
      <c r="NRI48" s="169"/>
      <c r="NRJ48" s="169"/>
      <c r="NRK48" s="169"/>
      <c r="NRL48" s="169"/>
      <c r="NRM48" s="169"/>
      <c r="NRN48" s="169"/>
      <c r="NRO48" s="169"/>
      <c r="NRP48" s="169"/>
      <c r="NRQ48" s="169"/>
      <c r="NRR48" s="169"/>
      <c r="NRS48" s="169"/>
      <c r="NRT48" s="169"/>
      <c r="NRU48" s="169"/>
      <c r="NRV48" s="169"/>
      <c r="NRW48" s="169"/>
      <c r="NRX48" s="169"/>
      <c r="NRY48" s="169"/>
      <c r="NRZ48" s="169"/>
      <c r="NSA48" s="169"/>
      <c r="NSB48" s="169"/>
      <c r="NSC48" s="169"/>
      <c r="NSD48" s="169"/>
      <c r="NSE48" s="169"/>
      <c r="NSF48" s="169"/>
      <c r="NSG48" s="169"/>
      <c r="NSH48" s="169"/>
      <c r="NSI48" s="169"/>
      <c r="NSJ48" s="169"/>
      <c r="NSK48" s="169"/>
      <c r="NSL48" s="169"/>
      <c r="NSM48" s="169"/>
      <c r="NSN48" s="169"/>
      <c r="NSO48" s="169"/>
      <c r="NSP48" s="169"/>
      <c r="NSQ48" s="169"/>
      <c r="NSR48" s="169"/>
      <c r="NSS48" s="169"/>
      <c r="NST48" s="169"/>
      <c r="NSU48" s="169"/>
      <c r="NSV48" s="169"/>
      <c r="NSW48" s="169"/>
      <c r="NSX48" s="169"/>
      <c r="NSY48" s="169"/>
      <c r="NSZ48" s="169"/>
      <c r="NTA48" s="169"/>
      <c r="NTB48" s="169"/>
      <c r="NTC48" s="169"/>
      <c r="NTD48" s="169"/>
      <c r="NTE48" s="169"/>
      <c r="NTF48" s="169"/>
      <c r="NTG48" s="169"/>
      <c r="NTH48" s="169"/>
      <c r="NTI48" s="169"/>
      <c r="NTJ48" s="169"/>
      <c r="NTK48" s="169"/>
      <c r="NTL48" s="169"/>
      <c r="NTM48" s="169"/>
      <c r="NTN48" s="169"/>
      <c r="NTO48" s="169"/>
      <c r="NTP48" s="169"/>
      <c r="NTQ48" s="169"/>
      <c r="NTR48" s="169"/>
      <c r="NTS48" s="169"/>
      <c r="NTT48" s="169"/>
      <c r="NTU48" s="169"/>
      <c r="NTV48" s="169"/>
      <c r="NTW48" s="169"/>
      <c r="NTX48" s="169"/>
      <c r="NTY48" s="169"/>
      <c r="NTZ48" s="169"/>
      <c r="NUA48" s="169"/>
      <c r="NUB48" s="169"/>
      <c r="NUC48" s="169"/>
      <c r="NUD48" s="169"/>
      <c r="NUE48" s="169"/>
      <c r="NUF48" s="169"/>
      <c r="NUG48" s="169"/>
      <c r="NUH48" s="169"/>
      <c r="NUI48" s="169"/>
      <c r="NUJ48" s="169"/>
      <c r="NUK48" s="169"/>
      <c r="NUL48" s="169"/>
      <c r="NUM48" s="169"/>
      <c r="NUN48" s="169"/>
      <c r="NUO48" s="169"/>
      <c r="NUP48" s="169"/>
      <c r="NUQ48" s="169"/>
      <c r="NUR48" s="169"/>
      <c r="NUS48" s="169"/>
      <c r="NUT48" s="169"/>
      <c r="NUU48" s="169"/>
      <c r="NUV48" s="169"/>
      <c r="NUW48" s="169"/>
      <c r="NUX48" s="169"/>
      <c r="NUY48" s="169"/>
      <c r="NUZ48" s="169"/>
      <c r="NVA48" s="169"/>
      <c r="NVB48" s="169"/>
      <c r="NVC48" s="169"/>
      <c r="NVD48" s="169"/>
      <c r="NVE48" s="169"/>
      <c r="NVF48" s="169"/>
      <c r="NVG48" s="169"/>
      <c r="NVH48" s="169"/>
      <c r="NVI48" s="169"/>
      <c r="NVJ48" s="169"/>
      <c r="NVK48" s="169"/>
      <c r="NVL48" s="169"/>
      <c r="NVM48" s="169"/>
      <c r="NVN48" s="169"/>
      <c r="NVO48" s="169"/>
      <c r="NVP48" s="169"/>
      <c r="NVQ48" s="169"/>
      <c r="NVR48" s="169"/>
      <c r="NVS48" s="169"/>
      <c r="NVT48" s="169"/>
      <c r="NVU48" s="169"/>
      <c r="NVV48" s="169"/>
      <c r="NVW48" s="169"/>
      <c r="NVX48" s="169"/>
      <c r="NVY48" s="169"/>
      <c r="NVZ48" s="169"/>
      <c r="NWA48" s="169"/>
      <c r="NWB48" s="169"/>
      <c r="NWC48" s="169"/>
      <c r="NWD48" s="169"/>
      <c r="NWE48" s="169"/>
      <c r="NWF48" s="169"/>
      <c r="NWG48" s="169"/>
      <c r="NWH48" s="169"/>
      <c r="NWI48" s="169"/>
      <c r="NWJ48" s="169"/>
      <c r="NWK48" s="169"/>
      <c r="NWL48" s="169"/>
      <c r="NWM48" s="169"/>
      <c r="NWN48" s="169"/>
      <c r="NWO48" s="169"/>
      <c r="NWP48" s="169"/>
      <c r="NWQ48" s="169"/>
      <c r="NWR48" s="169"/>
      <c r="NWS48" s="169"/>
      <c r="NWT48" s="169"/>
      <c r="NWU48" s="169"/>
      <c r="NWV48" s="169"/>
      <c r="NWW48" s="169"/>
      <c r="NWX48" s="169"/>
      <c r="NWY48" s="169"/>
      <c r="NWZ48" s="169"/>
      <c r="NXA48" s="169"/>
      <c r="NXB48" s="169"/>
      <c r="NXC48" s="169"/>
      <c r="NXD48" s="169"/>
      <c r="NXE48" s="169"/>
      <c r="NXF48" s="169"/>
      <c r="NXG48" s="169"/>
      <c r="NXH48" s="169"/>
      <c r="NXI48" s="169"/>
      <c r="NXJ48" s="169"/>
      <c r="NXK48" s="169"/>
      <c r="NXL48" s="169"/>
      <c r="NXM48" s="169"/>
      <c r="NXN48" s="169"/>
      <c r="NXO48" s="169"/>
      <c r="NXP48" s="169"/>
      <c r="NXQ48" s="169"/>
      <c r="NXR48" s="169"/>
      <c r="NXS48" s="169"/>
      <c r="NXT48" s="169"/>
      <c r="NXU48" s="169"/>
      <c r="NXV48" s="169"/>
      <c r="NXW48" s="169"/>
      <c r="NXX48" s="169"/>
      <c r="NXY48" s="169"/>
      <c r="NXZ48" s="169"/>
      <c r="NYA48" s="169"/>
      <c r="NYB48" s="169"/>
      <c r="NYC48" s="169"/>
      <c r="NYD48" s="169"/>
      <c r="NYE48" s="169"/>
      <c r="NYF48" s="169"/>
      <c r="NYG48" s="169"/>
      <c r="NYH48" s="169"/>
      <c r="NYI48" s="169"/>
      <c r="NYJ48" s="169"/>
      <c r="NYK48" s="169"/>
      <c r="NYL48" s="169"/>
      <c r="NYM48" s="169"/>
      <c r="NYN48" s="169"/>
      <c r="NYO48" s="169"/>
      <c r="NYP48" s="169"/>
      <c r="NYQ48" s="169"/>
      <c r="NYR48" s="169"/>
      <c r="NYS48" s="169"/>
      <c r="NYT48" s="169"/>
      <c r="NYU48" s="169"/>
      <c r="NYV48" s="169"/>
      <c r="NYW48" s="169"/>
      <c r="NYX48" s="169"/>
      <c r="NYY48" s="169"/>
      <c r="NYZ48" s="169"/>
      <c r="NZA48" s="169"/>
      <c r="NZB48" s="169"/>
      <c r="NZC48" s="169"/>
      <c r="NZD48" s="169"/>
      <c r="NZE48" s="169"/>
      <c r="NZF48" s="169"/>
      <c r="NZG48" s="169"/>
      <c r="NZH48" s="169"/>
      <c r="NZI48" s="169"/>
      <c r="NZJ48" s="169"/>
      <c r="NZK48" s="169"/>
      <c r="NZL48" s="169"/>
      <c r="NZM48" s="169"/>
      <c r="NZN48" s="169"/>
      <c r="NZO48" s="169"/>
      <c r="NZP48" s="169"/>
      <c r="NZQ48" s="169"/>
      <c r="NZR48" s="169"/>
      <c r="NZS48" s="169"/>
      <c r="NZT48" s="169"/>
      <c r="NZU48" s="169"/>
      <c r="NZV48" s="169"/>
      <c r="NZW48" s="169"/>
      <c r="NZX48" s="169"/>
      <c r="NZY48" s="169"/>
      <c r="NZZ48" s="169"/>
      <c r="OAA48" s="169"/>
      <c r="OAB48" s="169"/>
      <c r="OAC48" s="169"/>
      <c r="OAD48" s="169"/>
      <c r="OAE48" s="169"/>
      <c r="OAF48" s="169"/>
      <c r="OAG48" s="169"/>
      <c r="OAH48" s="169"/>
      <c r="OAI48" s="169"/>
      <c r="OAJ48" s="169"/>
      <c r="OAK48" s="169"/>
      <c r="OAL48" s="169"/>
      <c r="OAM48" s="169"/>
      <c r="OAN48" s="169"/>
      <c r="OAO48" s="169"/>
      <c r="OAP48" s="169"/>
      <c r="OAQ48" s="169"/>
      <c r="OAR48" s="169"/>
      <c r="OAS48" s="169"/>
      <c r="OAT48" s="169"/>
      <c r="OAU48" s="169"/>
      <c r="OAV48" s="169"/>
      <c r="OAW48" s="169"/>
      <c r="OAX48" s="169"/>
      <c r="OAY48" s="169"/>
      <c r="OAZ48" s="169"/>
      <c r="OBA48" s="169"/>
      <c r="OBB48" s="169"/>
      <c r="OBC48" s="169"/>
      <c r="OBD48" s="169"/>
      <c r="OBE48" s="169"/>
      <c r="OBF48" s="169"/>
      <c r="OBG48" s="169"/>
      <c r="OBH48" s="169"/>
      <c r="OBI48" s="169"/>
      <c r="OBJ48" s="169"/>
      <c r="OBK48" s="169"/>
      <c r="OBL48" s="169"/>
      <c r="OBM48" s="169"/>
      <c r="OBN48" s="169"/>
      <c r="OBO48" s="169"/>
      <c r="OBP48" s="169"/>
      <c r="OBQ48" s="169"/>
      <c r="OBR48" s="169"/>
      <c r="OBS48" s="169"/>
      <c r="OBT48" s="169"/>
      <c r="OBU48" s="169"/>
      <c r="OBV48" s="169"/>
      <c r="OBW48" s="169"/>
      <c r="OBX48" s="169"/>
      <c r="OBY48" s="169"/>
      <c r="OBZ48" s="169"/>
      <c r="OCA48" s="169"/>
      <c r="OCB48" s="169"/>
      <c r="OCC48" s="169"/>
      <c r="OCD48" s="169"/>
      <c r="OCE48" s="169"/>
      <c r="OCF48" s="169"/>
      <c r="OCG48" s="169"/>
      <c r="OCH48" s="169"/>
      <c r="OCI48" s="169"/>
      <c r="OCJ48" s="169"/>
      <c r="OCK48" s="169"/>
      <c r="OCL48" s="169"/>
      <c r="OCM48" s="169"/>
      <c r="OCN48" s="169"/>
      <c r="OCO48" s="169"/>
      <c r="OCP48" s="169"/>
      <c r="OCQ48" s="169"/>
      <c r="OCR48" s="169"/>
      <c r="OCS48" s="169"/>
      <c r="OCT48" s="169"/>
      <c r="OCU48" s="169"/>
      <c r="OCV48" s="169"/>
      <c r="OCW48" s="169"/>
      <c r="OCX48" s="169"/>
      <c r="OCY48" s="169"/>
      <c r="OCZ48" s="169"/>
      <c r="ODA48" s="169"/>
      <c r="ODB48" s="169"/>
      <c r="ODC48" s="169"/>
      <c r="ODD48" s="169"/>
      <c r="ODE48" s="169"/>
      <c r="ODF48" s="169"/>
      <c r="ODG48" s="169"/>
      <c r="ODH48" s="169"/>
      <c r="ODI48" s="169"/>
      <c r="ODJ48" s="169"/>
      <c r="ODK48" s="169"/>
      <c r="ODL48" s="169"/>
      <c r="ODM48" s="169"/>
      <c r="ODN48" s="169"/>
      <c r="ODO48" s="169"/>
      <c r="ODP48" s="169"/>
      <c r="ODQ48" s="169"/>
      <c r="ODR48" s="169"/>
      <c r="ODS48" s="169"/>
      <c r="ODT48" s="169"/>
      <c r="ODU48" s="169"/>
      <c r="ODV48" s="169"/>
      <c r="ODW48" s="169"/>
      <c r="ODX48" s="169"/>
      <c r="ODY48" s="169"/>
      <c r="ODZ48" s="169"/>
      <c r="OEA48" s="169"/>
      <c r="OEB48" s="169"/>
      <c r="OEC48" s="169"/>
      <c r="OED48" s="169"/>
      <c r="OEE48" s="169"/>
      <c r="OEF48" s="169"/>
      <c r="OEG48" s="169"/>
      <c r="OEH48" s="169"/>
      <c r="OEI48" s="169"/>
      <c r="OEJ48" s="169"/>
      <c r="OEK48" s="169"/>
      <c r="OEL48" s="169"/>
      <c r="OEM48" s="169"/>
      <c r="OEN48" s="169"/>
      <c r="OEO48" s="169"/>
      <c r="OEP48" s="169"/>
      <c r="OEQ48" s="169"/>
      <c r="OER48" s="169"/>
      <c r="OES48" s="169"/>
      <c r="OET48" s="169"/>
      <c r="OEU48" s="169"/>
      <c r="OEV48" s="169"/>
      <c r="OEW48" s="169"/>
      <c r="OEX48" s="169"/>
      <c r="OEY48" s="169"/>
      <c r="OEZ48" s="169"/>
      <c r="OFA48" s="169"/>
      <c r="OFB48" s="169"/>
      <c r="OFC48" s="169"/>
      <c r="OFD48" s="169"/>
      <c r="OFE48" s="169"/>
      <c r="OFF48" s="169"/>
      <c r="OFG48" s="169"/>
      <c r="OFH48" s="169"/>
      <c r="OFI48" s="169"/>
      <c r="OFJ48" s="169"/>
      <c r="OFK48" s="169"/>
      <c r="OFL48" s="169"/>
      <c r="OFM48" s="169"/>
      <c r="OFN48" s="169"/>
      <c r="OFO48" s="169"/>
      <c r="OFP48" s="169"/>
      <c r="OFQ48" s="169"/>
      <c r="OFR48" s="169"/>
      <c r="OFS48" s="169"/>
      <c r="OFT48" s="169"/>
      <c r="OFU48" s="169"/>
      <c r="OFV48" s="169"/>
      <c r="OFW48" s="169"/>
      <c r="OFX48" s="169"/>
      <c r="OFY48" s="169"/>
      <c r="OFZ48" s="169"/>
      <c r="OGA48" s="169"/>
      <c r="OGB48" s="169"/>
      <c r="OGC48" s="169"/>
      <c r="OGD48" s="169"/>
      <c r="OGE48" s="169"/>
      <c r="OGF48" s="169"/>
      <c r="OGG48" s="169"/>
      <c r="OGH48" s="169"/>
      <c r="OGI48" s="169"/>
      <c r="OGJ48" s="169"/>
      <c r="OGK48" s="169"/>
      <c r="OGL48" s="169"/>
      <c r="OGM48" s="169"/>
      <c r="OGN48" s="169"/>
      <c r="OGO48" s="169"/>
      <c r="OGP48" s="169"/>
      <c r="OGQ48" s="169"/>
      <c r="OGR48" s="169"/>
      <c r="OGS48" s="169"/>
      <c r="OGT48" s="169"/>
      <c r="OGU48" s="169"/>
      <c r="OGV48" s="169"/>
      <c r="OGW48" s="169"/>
      <c r="OGX48" s="169"/>
      <c r="OGY48" s="169"/>
      <c r="OGZ48" s="169"/>
      <c r="OHA48" s="169"/>
      <c r="OHB48" s="169"/>
      <c r="OHC48" s="169"/>
      <c r="OHD48" s="169"/>
      <c r="OHE48" s="169"/>
      <c r="OHF48" s="169"/>
      <c r="OHG48" s="169"/>
      <c r="OHH48" s="169"/>
      <c r="OHI48" s="169"/>
      <c r="OHJ48" s="169"/>
      <c r="OHK48" s="169"/>
      <c r="OHL48" s="169"/>
      <c r="OHM48" s="169"/>
      <c r="OHN48" s="169"/>
      <c r="OHO48" s="169"/>
      <c r="OHP48" s="169"/>
      <c r="OHQ48" s="169"/>
      <c r="OHR48" s="169"/>
      <c r="OHS48" s="169"/>
      <c r="OHT48" s="169"/>
      <c r="OHU48" s="169"/>
      <c r="OHV48" s="169"/>
      <c r="OHW48" s="169"/>
      <c r="OHX48" s="169"/>
      <c r="OHY48" s="169"/>
      <c r="OHZ48" s="169"/>
      <c r="OIA48" s="169"/>
      <c r="OIB48" s="169"/>
      <c r="OIC48" s="169"/>
      <c r="OID48" s="169"/>
      <c r="OIE48" s="169"/>
      <c r="OIF48" s="169"/>
      <c r="OIG48" s="169"/>
      <c r="OIH48" s="169"/>
      <c r="OII48" s="169"/>
      <c r="OIJ48" s="169"/>
      <c r="OIK48" s="169"/>
      <c r="OIL48" s="169"/>
      <c r="OIM48" s="169"/>
      <c r="OIN48" s="169"/>
      <c r="OIO48" s="169"/>
      <c r="OIP48" s="169"/>
      <c r="OIQ48" s="169"/>
      <c r="OIR48" s="169"/>
      <c r="OIS48" s="169"/>
      <c r="OIT48" s="169"/>
      <c r="OIU48" s="169"/>
      <c r="OIV48" s="169"/>
      <c r="OIW48" s="169"/>
      <c r="OIX48" s="169"/>
      <c r="OIY48" s="169"/>
      <c r="OIZ48" s="169"/>
      <c r="OJA48" s="169"/>
      <c r="OJB48" s="169"/>
      <c r="OJC48" s="169"/>
      <c r="OJD48" s="169"/>
      <c r="OJE48" s="169"/>
      <c r="OJF48" s="169"/>
      <c r="OJG48" s="169"/>
      <c r="OJH48" s="169"/>
      <c r="OJI48" s="169"/>
      <c r="OJJ48" s="169"/>
      <c r="OJK48" s="169"/>
      <c r="OJL48" s="169"/>
      <c r="OJM48" s="169"/>
      <c r="OJN48" s="169"/>
      <c r="OJO48" s="169"/>
      <c r="OJP48" s="169"/>
      <c r="OJQ48" s="169"/>
      <c r="OJR48" s="169"/>
      <c r="OJS48" s="169"/>
      <c r="OJT48" s="169"/>
      <c r="OJU48" s="169"/>
      <c r="OJV48" s="169"/>
      <c r="OJW48" s="169"/>
      <c r="OJX48" s="169"/>
      <c r="OJY48" s="169"/>
      <c r="OJZ48" s="169"/>
      <c r="OKA48" s="169"/>
      <c r="OKB48" s="169"/>
      <c r="OKC48" s="169"/>
      <c r="OKD48" s="169"/>
      <c r="OKE48" s="169"/>
      <c r="OKF48" s="169"/>
      <c r="OKG48" s="169"/>
      <c r="OKH48" s="169"/>
      <c r="OKI48" s="169"/>
      <c r="OKJ48" s="169"/>
      <c r="OKK48" s="169"/>
      <c r="OKL48" s="169"/>
      <c r="OKM48" s="169"/>
      <c r="OKN48" s="169"/>
      <c r="OKO48" s="169"/>
      <c r="OKP48" s="169"/>
      <c r="OKQ48" s="169"/>
      <c r="OKR48" s="169"/>
      <c r="OKS48" s="169"/>
      <c r="OKT48" s="169"/>
      <c r="OKU48" s="169"/>
      <c r="OKV48" s="169"/>
      <c r="OKW48" s="169"/>
      <c r="OKX48" s="169"/>
      <c r="OKY48" s="169"/>
      <c r="OKZ48" s="169"/>
      <c r="OLA48" s="169"/>
      <c r="OLB48" s="169"/>
      <c r="OLC48" s="169"/>
      <c r="OLD48" s="169"/>
      <c r="OLE48" s="169"/>
      <c r="OLF48" s="169"/>
      <c r="OLG48" s="169"/>
      <c r="OLH48" s="169"/>
      <c r="OLI48" s="169"/>
      <c r="OLJ48" s="169"/>
      <c r="OLK48" s="169"/>
      <c r="OLL48" s="169"/>
      <c r="OLM48" s="169"/>
      <c r="OLN48" s="169"/>
      <c r="OLO48" s="169"/>
      <c r="OLP48" s="169"/>
      <c r="OLQ48" s="169"/>
      <c r="OLR48" s="169"/>
      <c r="OLS48" s="169"/>
      <c r="OLT48" s="169"/>
      <c r="OLU48" s="169"/>
      <c r="OLV48" s="169"/>
      <c r="OLW48" s="169"/>
      <c r="OLX48" s="169"/>
      <c r="OLY48" s="169"/>
      <c r="OLZ48" s="169"/>
      <c r="OMA48" s="169"/>
      <c r="OMB48" s="169"/>
      <c r="OMC48" s="169"/>
      <c r="OMD48" s="169"/>
      <c r="OME48" s="169"/>
      <c r="OMF48" s="169"/>
      <c r="OMG48" s="169"/>
      <c r="OMH48" s="169"/>
      <c r="OMI48" s="169"/>
      <c r="OMJ48" s="169"/>
      <c r="OMK48" s="169"/>
      <c r="OML48" s="169"/>
      <c r="OMM48" s="169"/>
      <c r="OMN48" s="169"/>
      <c r="OMO48" s="169"/>
      <c r="OMP48" s="169"/>
      <c r="OMQ48" s="169"/>
      <c r="OMR48" s="169"/>
      <c r="OMS48" s="169"/>
      <c r="OMT48" s="169"/>
      <c r="OMU48" s="169"/>
      <c r="OMV48" s="169"/>
      <c r="OMW48" s="169"/>
      <c r="OMX48" s="169"/>
      <c r="OMY48" s="169"/>
      <c r="OMZ48" s="169"/>
      <c r="ONA48" s="169"/>
      <c r="ONB48" s="169"/>
      <c r="ONC48" s="169"/>
      <c r="OND48" s="169"/>
      <c r="ONE48" s="169"/>
      <c r="ONF48" s="169"/>
      <c r="ONG48" s="169"/>
      <c r="ONH48" s="169"/>
      <c r="ONI48" s="169"/>
      <c r="ONJ48" s="169"/>
      <c r="ONK48" s="169"/>
      <c r="ONL48" s="169"/>
      <c r="ONM48" s="169"/>
      <c r="ONN48" s="169"/>
      <c r="ONO48" s="169"/>
      <c r="ONP48" s="169"/>
      <c r="ONQ48" s="169"/>
      <c r="ONR48" s="169"/>
      <c r="ONS48" s="169"/>
      <c r="ONT48" s="169"/>
      <c r="ONU48" s="169"/>
      <c r="ONV48" s="169"/>
      <c r="ONW48" s="169"/>
      <c r="ONX48" s="169"/>
      <c r="ONY48" s="169"/>
      <c r="ONZ48" s="169"/>
      <c r="OOA48" s="169"/>
      <c r="OOB48" s="169"/>
      <c r="OOC48" s="169"/>
      <c r="OOD48" s="169"/>
      <c r="OOE48" s="169"/>
      <c r="OOF48" s="169"/>
      <c r="OOG48" s="169"/>
      <c r="OOH48" s="169"/>
      <c r="OOI48" s="169"/>
      <c r="OOJ48" s="169"/>
      <c r="OOK48" s="169"/>
      <c r="OOL48" s="169"/>
      <c r="OOM48" s="169"/>
      <c r="OON48" s="169"/>
      <c r="OOO48" s="169"/>
      <c r="OOP48" s="169"/>
      <c r="OOQ48" s="169"/>
      <c r="OOR48" s="169"/>
      <c r="OOS48" s="169"/>
      <c r="OOT48" s="169"/>
      <c r="OOU48" s="169"/>
      <c r="OOV48" s="169"/>
      <c r="OOW48" s="169"/>
      <c r="OOX48" s="169"/>
      <c r="OOY48" s="169"/>
      <c r="OOZ48" s="169"/>
      <c r="OPA48" s="169"/>
      <c r="OPB48" s="169"/>
      <c r="OPC48" s="169"/>
      <c r="OPD48" s="169"/>
      <c r="OPE48" s="169"/>
      <c r="OPF48" s="169"/>
      <c r="OPG48" s="169"/>
      <c r="OPH48" s="169"/>
      <c r="OPI48" s="169"/>
      <c r="OPJ48" s="169"/>
      <c r="OPK48" s="169"/>
      <c r="OPL48" s="169"/>
      <c r="OPM48" s="169"/>
      <c r="OPN48" s="169"/>
      <c r="OPO48" s="169"/>
      <c r="OPP48" s="169"/>
      <c r="OPQ48" s="169"/>
      <c r="OPR48" s="169"/>
      <c r="OPS48" s="169"/>
      <c r="OPT48" s="169"/>
      <c r="OPU48" s="169"/>
      <c r="OPV48" s="169"/>
      <c r="OPW48" s="169"/>
      <c r="OPX48" s="169"/>
      <c r="OPY48" s="169"/>
      <c r="OPZ48" s="169"/>
      <c r="OQA48" s="169"/>
      <c r="OQB48" s="169"/>
      <c r="OQC48" s="169"/>
      <c r="OQD48" s="169"/>
      <c r="OQE48" s="169"/>
      <c r="OQF48" s="169"/>
      <c r="OQG48" s="169"/>
      <c r="OQH48" s="169"/>
      <c r="OQI48" s="169"/>
      <c r="OQJ48" s="169"/>
      <c r="OQK48" s="169"/>
      <c r="OQL48" s="169"/>
      <c r="OQM48" s="169"/>
      <c r="OQN48" s="169"/>
      <c r="OQO48" s="169"/>
      <c r="OQP48" s="169"/>
      <c r="OQQ48" s="169"/>
      <c r="OQR48" s="169"/>
      <c r="OQS48" s="169"/>
      <c r="OQT48" s="169"/>
      <c r="OQU48" s="169"/>
      <c r="OQV48" s="169"/>
      <c r="OQW48" s="169"/>
      <c r="OQX48" s="169"/>
      <c r="OQY48" s="169"/>
      <c r="OQZ48" s="169"/>
      <c r="ORA48" s="169"/>
      <c r="ORB48" s="169"/>
      <c r="ORC48" s="169"/>
      <c r="ORD48" s="169"/>
      <c r="ORE48" s="169"/>
      <c r="ORF48" s="169"/>
      <c r="ORG48" s="169"/>
      <c r="ORH48" s="169"/>
      <c r="ORI48" s="169"/>
      <c r="ORJ48" s="169"/>
      <c r="ORK48" s="169"/>
      <c r="ORL48" s="169"/>
      <c r="ORM48" s="169"/>
      <c r="ORN48" s="169"/>
      <c r="ORO48" s="169"/>
      <c r="ORP48" s="169"/>
      <c r="ORQ48" s="169"/>
      <c r="ORR48" s="169"/>
      <c r="ORS48" s="169"/>
      <c r="ORT48" s="169"/>
      <c r="ORU48" s="169"/>
      <c r="ORV48" s="169"/>
      <c r="ORW48" s="169"/>
      <c r="ORX48" s="169"/>
      <c r="ORY48" s="169"/>
      <c r="ORZ48" s="169"/>
      <c r="OSA48" s="169"/>
      <c r="OSB48" s="169"/>
      <c r="OSC48" s="169"/>
      <c r="OSD48" s="169"/>
      <c r="OSE48" s="169"/>
      <c r="OSF48" s="169"/>
      <c r="OSG48" s="169"/>
      <c r="OSH48" s="169"/>
      <c r="OSI48" s="169"/>
      <c r="OSJ48" s="169"/>
      <c r="OSK48" s="169"/>
      <c r="OSL48" s="169"/>
      <c r="OSM48" s="169"/>
      <c r="OSN48" s="169"/>
      <c r="OSO48" s="169"/>
      <c r="OSP48" s="169"/>
      <c r="OSQ48" s="169"/>
      <c r="OSR48" s="169"/>
      <c r="OSS48" s="169"/>
      <c r="OST48" s="169"/>
      <c r="OSU48" s="169"/>
      <c r="OSV48" s="169"/>
      <c r="OSW48" s="169"/>
      <c r="OSX48" s="169"/>
      <c r="OSY48" s="169"/>
      <c r="OSZ48" s="169"/>
      <c r="OTA48" s="169"/>
      <c r="OTB48" s="169"/>
      <c r="OTC48" s="169"/>
      <c r="OTD48" s="169"/>
      <c r="OTE48" s="169"/>
      <c r="OTF48" s="169"/>
      <c r="OTG48" s="169"/>
      <c r="OTH48" s="169"/>
      <c r="OTI48" s="169"/>
      <c r="OTJ48" s="169"/>
      <c r="OTK48" s="169"/>
      <c r="OTL48" s="169"/>
      <c r="OTM48" s="169"/>
      <c r="OTN48" s="169"/>
      <c r="OTO48" s="169"/>
      <c r="OTP48" s="169"/>
      <c r="OTQ48" s="169"/>
      <c r="OTR48" s="169"/>
      <c r="OTS48" s="169"/>
      <c r="OTT48" s="169"/>
      <c r="OTU48" s="169"/>
      <c r="OTV48" s="169"/>
      <c r="OTW48" s="169"/>
      <c r="OTX48" s="169"/>
      <c r="OTY48" s="169"/>
      <c r="OTZ48" s="169"/>
      <c r="OUA48" s="169"/>
      <c r="OUB48" s="169"/>
      <c r="OUC48" s="169"/>
      <c r="OUD48" s="169"/>
      <c r="OUE48" s="169"/>
      <c r="OUF48" s="169"/>
      <c r="OUG48" s="169"/>
      <c r="OUH48" s="169"/>
      <c r="OUI48" s="169"/>
      <c r="OUJ48" s="169"/>
      <c r="OUK48" s="169"/>
      <c r="OUL48" s="169"/>
      <c r="OUM48" s="169"/>
      <c r="OUN48" s="169"/>
      <c r="OUO48" s="169"/>
      <c r="OUP48" s="169"/>
      <c r="OUQ48" s="169"/>
      <c r="OUR48" s="169"/>
      <c r="OUS48" s="169"/>
      <c r="OUT48" s="169"/>
      <c r="OUU48" s="169"/>
      <c r="OUV48" s="169"/>
      <c r="OUW48" s="169"/>
      <c r="OUX48" s="169"/>
      <c r="OUY48" s="169"/>
      <c r="OUZ48" s="169"/>
      <c r="OVA48" s="169"/>
      <c r="OVB48" s="169"/>
      <c r="OVC48" s="169"/>
      <c r="OVD48" s="169"/>
      <c r="OVE48" s="169"/>
      <c r="OVF48" s="169"/>
      <c r="OVG48" s="169"/>
      <c r="OVH48" s="169"/>
      <c r="OVI48" s="169"/>
      <c r="OVJ48" s="169"/>
      <c r="OVK48" s="169"/>
      <c r="OVL48" s="169"/>
      <c r="OVM48" s="169"/>
      <c r="OVN48" s="169"/>
      <c r="OVO48" s="169"/>
      <c r="OVP48" s="169"/>
      <c r="OVQ48" s="169"/>
      <c r="OVR48" s="169"/>
      <c r="OVS48" s="169"/>
      <c r="OVT48" s="169"/>
      <c r="OVU48" s="169"/>
      <c r="OVV48" s="169"/>
      <c r="OVW48" s="169"/>
      <c r="OVX48" s="169"/>
      <c r="OVY48" s="169"/>
      <c r="OVZ48" s="169"/>
      <c r="OWA48" s="169"/>
      <c r="OWB48" s="169"/>
      <c r="OWC48" s="169"/>
      <c r="OWD48" s="169"/>
      <c r="OWE48" s="169"/>
      <c r="OWF48" s="169"/>
      <c r="OWG48" s="169"/>
      <c r="OWH48" s="169"/>
      <c r="OWI48" s="169"/>
      <c r="OWJ48" s="169"/>
      <c r="OWK48" s="169"/>
      <c r="OWL48" s="169"/>
      <c r="OWM48" s="169"/>
      <c r="OWN48" s="169"/>
      <c r="OWO48" s="169"/>
      <c r="OWP48" s="169"/>
      <c r="OWQ48" s="169"/>
      <c r="OWR48" s="169"/>
      <c r="OWS48" s="169"/>
      <c r="OWT48" s="169"/>
      <c r="OWU48" s="169"/>
      <c r="OWV48" s="169"/>
      <c r="OWW48" s="169"/>
      <c r="OWX48" s="169"/>
      <c r="OWY48" s="169"/>
      <c r="OWZ48" s="169"/>
      <c r="OXA48" s="169"/>
      <c r="OXB48" s="169"/>
      <c r="OXC48" s="169"/>
      <c r="OXD48" s="169"/>
      <c r="OXE48" s="169"/>
      <c r="OXF48" s="169"/>
      <c r="OXG48" s="169"/>
      <c r="OXH48" s="169"/>
      <c r="OXI48" s="169"/>
      <c r="OXJ48" s="169"/>
      <c r="OXK48" s="169"/>
      <c r="OXL48" s="169"/>
      <c r="OXM48" s="169"/>
      <c r="OXN48" s="169"/>
      <c r="OXO48" s="169"/>
      <c r="OXP48" s="169"/>
      <c r="OXQ48" s="169"/>
      <c r="OXR48" s="169"/>
      <c r="OXS48" s="169"/>
      <c r="OXT48" s="169"/>
      <c r="OXU48" s="169"/>
      <c r="OXV48" s="169"/>
      <c r="OXW48" s="169"/>
      <c r="OXX48" s="169"/>
      <c r="OXY48" s="169"/>
      <c r="OXZ48" s="169"/>
      <c r="OYA48" s="169"/>
      <c r="OYB48" s="169"/>
      <c r="OYC48" s="169"/>
      <c r="OYD48" s="169"/>
      <c r="OYE48" s="169"/>
      <c r="OYF48" s="169"/>
      <c r="OYG48" s="169"/>
      <c r="OYH48" s="169"/>
      <c r="OYI48" s="169"/>
      <c r="OYJ48" s="169"/>
      <c r="OYK48" s="169"/>
      <c r="OYL48" s="169"/>
      <c r="OYM48" s="169"/>
      <c r="OYN48" s="169"/>
      <c r="OYO48" s="169"/>
      <c r="OYP48" s="169"/>
      <c r="OYQ48" s="169"/>
      <c r="OYR48" s="169"/>
      <c r="OYS48" s="169"/>
      <c r="OYT48" s="169"/>
      <c r="OYU48" s="169"/>
      <c r="OYV48" s="169"/>
      <c r="OYW48" s="169"/>
      <c r="OYX48" s="169"/>
      <c r="OYY48" s="169"/>
      <c r="OYZ48" s="169"/>
      <c r="OZA48" s="169"/>
      <c r="OZB48" s="169"/>
      <c r="OZC48" s="169"/>
      <c r="OZD48" s="169"/>
      <c r="OZE48" s="169"/>
      <c r="OZF48" s="169"/>
      <c r="OZG48" s="169"/>
      <c r="OZH48" s="169"/>
      <c r="OZI48" s="169"/>
      <c r="OZJ48" s="169"/>
      <c r="OZK48" s="169"/>
      <c r="OZL48" s="169"/>
      <c r="OZM48" s="169"/>
      <c r="OZN48" s="169"/>
      <c r="OZO48" s="169"/>
      <c r="OZP48" s="169"/>
      <c r="OZQ48" s="169"/>
      <c r="OZR48" s="169"/>
      <c r="OZS48" s="169"/>
      <c r="OZT48" s="169"/>
      <c r="OZU48" s="169"/>
      <c r="OZV48" s="169"/>
      <c r="OZW48" s="169"/>
      <c r="OZX48" s="169"/>
      <c r="OZY48" s="169"/>
      <c r="OZZ48" s="169"/>
      <c r="PAA48" s="169"/>
      <c r="PAB48" s="169"/>
      <c r="PAC48" s="169"/>
      <c r="PAD48" s="169"/>
      <c r="PAE48" s="169"/>
      <c r="PAF48" s="169"/>
      <c r="PAG48" s="169"/>
      <c r="PAH48" s="169"/>
      <c r="PAI48" s="169"/>
      <c r="PAJ48" s="169"/>
      <c r="PAK48" s="169"/>
      <c r="PAL48" s="169"/>
      <c r="PAM48" s="169"/>
      <c r="PAN48" s="169"/>
      <c r="PAO48" s="169"/>
      <c r="PAP48" s="169"/>
      <c r="PAQ48" s="169"/>
      <c r="PAR48" s="169"/>
      <c r="PAS48" s="169"/>
      <c r="PAT48" s="169"/>
      <c r="PAU48" s="169"/>
      <c r="PAV48" s="169"/>
      <c r="PAW48" s="169"/>
      <c r="PAX48" s="169"/>
      <c r="PAY48" s="169"/>
      <c r="PAZ48" s="169"/>
      <c r="PBA48" s="169"/>
      <c r="PBB48" s="169"/>
      <c r="PBC48" s="169"/>
      <c r="PBD48" s="169"/>
      <c r="PBE48" s="169"/>
      <c r="PBF48" s="169"/>
      <c r="PBG48" s="169"/>
      <c r="PBH48" s="169"/>
      <c r="PBI48" s="169"/>
      <c r="PBJ48" s="169"/>
      <c r="PBK48" s="169"/>
      <c r="PBL48" s="169"/>
      <c r="PBM48" s="169"/>
      <c r="PBN48" s="169"/>
      <c r="PBO48" s="169"/>
      <c r="PBP48" s="169"/>
      <c r="PBQ48" s="169"/>
      <c r="PBR48" s="169"/>
      <c r="PBS48" s="169"/>
      <c r="PBT48" s="169"/>
      <c r="PBU48" s="169"/>
      <c r="PBV48" s="169"/>
      <c r="PBW48" s="169"/>
      <c r="PBX48" s="169"/>
      <c r="PBY48" s="169"/>
      <c r="PBZ48" s="169"/>
      <c r="PCA48" s="169"/>
      <c r="PCB48" s="169"/>
      <c r="PCC48" s="169"/>
      <c r="PCD48" s="169"/>
      <c r="PCE48" s="169"/>
      <c r="PCF48" s="169"/>
      <c r="PCG48" s="169"/>
      <c r="PCH48" s="169"/>
      <c r="PCI48" s="169"/>
      <c r="PCJ48" s="169"/>
      <c r="PCK48" s="169"/>
      <c r="PCL48" s="169"/>
      <c r="PCM48" s="169"/>
      <c r="PCN48" s="169"/>
      <c r="PCO48" s="169"/>
      <c r="PCP48" s="169"/>
      <c r="PCQ48" s="169"/>
      <c r="PCR48" s="169"/>
      <c r="PCS48" s="169"/>
      <c r="PCT48" s="169"/>
      <c r="PCU48" s="169"/>
      <c r="PCV48" s="169"/>
      <c r="PCW48" s="169"/>
      <c r="PCX48" s="169"/>
      <c r="PCY48" s="169"/>
      <c r="PCZ48" s="169"/>
      <c r="PDA48" s="169"/>
      <c r="PDB48" s="169"/>
      <c r="PDC48" s="169"/>
      <c r="PDD48" s="169"/>
      <c r="PDE48" s="169"/>
      <c r="PDF48" s="169"/>
      <c r="PDG48" s="169"/>
      <c r="PDH48" s="169"/>
      <c r="PDI48" s="169"/>
      <c r="PDJ48" s="169"/>
      <c r="PDK48" s="169"/>
      <c r="PDL48" s="169"/>
      <c r="PDM48" s="169"/>
      <c r="PDN48" s="169"/>
      <c r="PDO48" s="169"/>
      <c r="PDP48" s="169"/>
      <c r="PDQ48" s="169"/>
      <c r="PDR48" s="169"/>
      <c r="PDS48" s="169"/>
      <c r="PDT48" s="169"/>
      <c r="PDU48" s="169"/>
      <c r="PDV48" s="169"/>
      <c r="PDW48" s="169"/>
      <c r="PDX48" s="169"/>
      <c r="PDY48" s="169"/>
      <c r="PDZ48" s="169"/>
      <c r="PEA48" s="169"/>
      <c r="PEB48" s="169"/>
      <c r="PEC48" s="169"/>
      <c r="PED48" s="169"/>
      <c r="PEE48" s="169"/>
      <c r="PEF48" s="169"/>
      <c r="PEG48" s="169"/>
      <c r="PEH48" s="169"/>
      <c r="PEI48" s="169"/>
      <c r="PEJ48" s="169"/>
      <c r="PEK48" s="169"/>
      <c r="PEL48" s="169"/>
      <c r="PEM48" s="169"/>
      <c r="PEN48" s="169"/>
      <c r="PEO48" s="169"/>
      <c r="PEP48" s="169"/>
      <c r="PEQ48" s="169"/>
      <c r="PER48" s="169"/>
      <c r="PES48" s="169"/>
      <c r="PET48" s="169"/>
      <c r="PEU48" s="169"/>
      <c r="PEV48" s="169"/>
      <c r="PEW48" s="169"/>
      <c r="PEX48" s="169"/>
      <c r="PEY48" s="169"/>
      <c r="PEZ48" s="169"/>
      <c r="PFA48" s="169"/>
      <c r="PFB48" s="169"/>
      <c r="PFC48" s="169"/>
      <c r="PFD48" s="169"/>
      <c r="PFE48" s="169"/>
      <c r="PFF48" s="169"/>
      <c r="PFG48" s="169"/>
      <c r="PFH48" s="169"/>
      <c r="PFI48" s="169"/>
      <c r="PFJ48" s="169"/>
      <c r="PFK48" s="169"/>
      <c r="PFL48" s="169"/>
      <c r="PFM48" s="169"/>
      <c r="PFN48" s="169"/>
      <c r="PFO48" s="169"/>
      <c r="PFP48" s="169"/>
      <c r="PFQ48" s="169"/>
      <c r="PFR48" s="169"/>
      <c r="PFS48" s="169"/>
      <c r="PFT48" s="169"/>
      <c r="PFU48" s="169"/>
      <c r="PFV48" s="169"/>
      <c r="PFW48" s="169"/>
      <c r="PFX48" s="169"/>
      <c r="PFY48" s="169"/>
      <c r="PFZ48" s="169"/>
      <c r="PGA48" s="169"/>
      <c r="PGB48" s="169"/>
      <c r="PGC48" s="169"/>
      <c r="PGD48" s="169"/>
      <c r="PGE48" s="169"/>
      <c r="PGF48" s="169"/>
      <c r="PGG48" s="169"/>
      <c r="PGH48" s="169"/>
      <c r="PGI48" s="169"/>
      <c r="PGJ48" s="169"/>
      <c r="PGK48" s="169"/>
      <c r="PGL48" s="169"/>
      <c r="PGM48" s="169"/>
      <c r="PGN48" s="169"/>
      <c r="PGO48" s="169"/>
      <c r="PGP48" s="169"/>
      <c r="PGQ48" s="169"/>
      <c r="PGR48" s="169"/>
      <c r="PGS48" s="169"/>
      <c r="PGT48" s="169"/>
      <c r="PGU48" s="169"/>
      <c r="PGV48" s="169"/>
      <c r="PGW48" s="169"/>
      <c r="PGX48" s="169"/>
      <c r="PGY48" s="169"/>
      <c r="PGZ48" s="169"/>
      <c r="PHA48" s="169"/>
      <c r="PHB48" s="169"/>
      <c r="PHC48" s="169"/>
      <c r="PHD48" s="169"/>
      <c r="PHE48" s="169"/>
      <c r="PHF48" s="169"/>
      <c r="PHG48" s="169"/>
      <c r="PHH48" s="169"/>
      <c r="PHI48" s="169"/>
      <c r="PHJ48" s="169"/>
      <c r="PHK48" s="169"/>
      <c r="PHL48" s="169"/>
      <c r="PHM48" s="169"/>
      <c r="PHN48" s="169"/>
      <c r="PHO48" s="169"/>
      <c r="PHP48" s="169"/>
      <c r="PHQ48" s="169"/>
      <c r="PHR48" s="169"/>
      <c r="PHS48" s="169"/>
      <c r="PHT48" s="169"/>
      <c r="PHU48" s="169"/>
      <c r="PHV48" s="169"/>
      <c r="PHW48" s="169"/>
      <c r="PHX48" s="169"/>
      <c r="PHY48" s="169"/>
      <c r="PHZ48" s="169"/>
      <c r="PIA48" s="169"/>
      <c r="PIB48" s="169"/>
      <c r="PIC48" s="169"/>
      <c r="PID48" s="169"/>
      <c r="PIE48" s="169"/>
      <c r="PIF48" s="169"/>
      <c r="PIG48" s="169"/>
      <c r="PIH48" s="169"/>
      <c r="PII48" s="169"/>
      <c r="PIJ48" s="169"/>
      <c r="PIK48" s="169"/>
      <c r="PIL48" s="169"/>
      <c r="PIM48" s="169"/>
      <c r="PIN48" s="169"/>
      <c r="PIO48" s="169"/>
      <c r="PIP48" s="169"/>
      <c r="PIQ48" s="169"/>
      <c r="PIR48" s="169"/>
      <c r="PIS48" s="169"/>
      <c r="PIT48" s="169"/>
      <c r="PIU48" s="169"/>
      <c r="PIV48" s="169"/>
      <c r="PIW48" s="169"/>
      <c r="PIX48" s="169"/>
      <c r="PIY48" s="169"/>
      <c r="PIZ48" s="169"/>
      <c r="PJA48" s="169"/>
      <c r="PJB48" s="169"/>
      <c r="PJC48" s="169"/>
      <c r="PJD48" s="169"/>
      <c r="PJE48" s="169"/>
      <c r="PJF48" s="169"/>
      <c r="PJG48" s="169"/>
      <c r="PJH48" s="169"/>
      <c r="PJI48" s="169"/>
      <c r="PJJ48" s="169"/>
      <c r="PJK48" s="169"/>
      <c r="PJL48" s="169"/>
      <c r="PJM48" s="169"/>
      <c r="PJN48" s="169"/>
      <c r="PJO48" s="169"/>
      <c r="PJP48" s="169"/>
      <c r="PJQ48" s="169"/>
      <c r="PJR48" s="169"/>
      <c r="PJS48" s="169"/>
      <c r="PJT48" s="169"/>
      <c r="PJU48" s="169"/>
      <c r="PJV48" s="169"/>
      <c r="PJW48" s="169"/>
      <c r="PJX48" s="169"/>
      <c r="PJY48" s="169"/>
      <c r="PJZ48" s="169"/>
      <c r="PKA48" s="169"/>
      <c r="PKB48" s="169"/>
      <c r="PKC48" s="169"/>
      <c r="PKD48" s="169"/>
      <c r="PKE48" s="169"/>
      <c r="PKF48" s="169"/>
      <c r="PKG48" s="169"/>
      <c r="PKH48" s="169"/>
      <c r="PKI48" s="169"/>
      <c r="PKJ48" s="169"/>
      <c r="PKK48" s="169"/>
      <c r="PKL48" s="169"/>
      <c r="PKM48" s="169"/>
      <c r="PKN48" s="169"/>
      <c r="PKO48" s="169"/>
      <c r="PKP48" s="169"/>
      <c r="PKQ48" s="169"/>
      <c r="PKR48" s="169"/>
      <c r="PKS48" s="169"/>
      <c r="PKT48" s="169"/>
      <c r="PKU48" s="169"/>
      <c r="PKV48" s="169"/>
      <c r="PKW48" s="169"/>
      <c r="PKX48" s="169"/>
      <c r="PKY48" s="169"/>
      <c r="PKZ48" s="169"/>
      <c r="PLA48" s="169"/>
      <c r="PLB48" s="169"/>
      <c r="PLC48" s="169"/>
      <c r="PLD48" s="169"/>
      <c r="PLE48" s="169"/>
      <c r="PLF48" s="169"/>
      <c r="PLG48" s="169"/>
      <c r="PLH48" s="169"/>
      <c r="PLI48" s="169"/>
      <c r="PLJ48" s="169"/>
      <c r="PLK48" s="169"/>
      <c r="PLL48" s="169"/>
      <c r="PLM48" s="169"/>
      <c r="PLN48" s="169"/>
      <c r="PLO48" s="169"/>
      <c r="PLP48" s="169"/>
      <c r="PLQ48" s="169"/>
      <c r="PLR48" s="169"/>
      <c r="PLS48" s="169"/>
      <c r="PLT48" s="169"/>
      <c r="PLU48" s="169"/>
      <c r="PLV48" s="169"/>
      <c r="PLW48" s="169"/>
      <c r="PLX48" s="169"/>
      <c r="PLY48" s="169"/>
      <c r="PLZ48" s="169"/>
      <c r="PMA48" s="169"/>
      <c r="PMB48" s="169"/>
      <c r="PMC48" s="169"/>
      <c r="PMD48" s="169"/>
      <c r="PME48" s="169"/>
      <c r="PMF48" s="169"/>
      <c r="PMG48" s="169"/>
      <c r="PMH48" s="169"/>
      <c r="PMI48" s="169"/>
      <c r="PMJ48" s="169"/>
      <c r="PMK48" s="169"/>
      <c r="PML48" s="169"/>
      <c r="PMM48" s="169"/>
      <c r="PMN48" s="169"/>
      <c r="PMO48" s="169"/>
      <c r="PMP48" s="169"/>
      <c r="PMQ48" s="169"/>
      <c r="PMR48" s="169"/>
      <c r="PMS48" s="169"/>
      <c r="PMT48" s="169"/>
      <c r="PMU48" s="169"/>
      <c r="PMV48" s="169"/>
      <c r="PMW48" s="169"/>
      <c r="PMX48" s="169"/>
      <c r="PMY48" s="169"/>
      <c r="PMZ48" s="169"/>
      <c r="PNA48" s="169"/>
      <c r="PNB48" s="169"/>
      <c r="PNC48" s="169"/>
      <c r="PND48" s="169"/>
      <c r="PNE48" s="169"/>
      <c r="PNF48" s="169"/>
      <c r="PNG48" s="169"/>
      <c r="PNH48" s="169"/>
      <c r="PNI48" s="169"/>
      <c r="PNJ48" s="169"/>
      <c r="PNK48" s="169"/>
      <c r="PNL48" s="169"/>
      <c r="PNM48" s="169"/>
      <c r="PNN48" s="169"/>
      <c r="PNO48" s="169"/>
      <c r="PNP48" s="169"/>
      <c r="PNQ48" s="169"/>
      <c r="PNR48" s="169"/>
      <c r="PNS48" s="169"/>
      <c r="PNT48" s="169"/>
      <c r="PNU48" s="169"/>
      <c r="PNV48" s="169"/>
      <c r="PNW48" s="169"/>
      <c r="PNX48" s="169"/>
      <c r="PNY48" s="169"/>
      <c r="PNZ48" s="169"/>
      <c r="POA48" s="169"/>
      <c r="POB48" s="169"/>
      <c r="POC48" s="169"/>
      <c r="POD48" s="169"/>
      <c r="POE48" s="169"/>
      <c r="POF48" s="169"/>
      <c r="POG48" s="169"/>
      <c r="POH48" s="169"/>
      <c r="POI48" s="169"/>
      <c r="POJ48" s="169"/>
      <c r="POK48" s="169"/>
      <c r="POL48" s="169"/>
      <c r="POM48" s="169"/>
      <c r="PON48" s="169"/>
      <c r="POO48" s="169"/>
      <c r="POP48" s="169"/>
      <c r="POQ48" s="169"/>
      <c r="POR48" s="169"/>
      <c r="POS48" s="169"/>
      <c r="POT48" s="169"/>
      <c r="POU48" s="169"/>
      <c r="POV48" s="169"/>
      <c r="POW48" s="169"/>
      <c r="POX48" s="169"/>
      <c r="POY48" s="169"/>
      <c r="POZ48" s="169"/>
      <c r="PPA48" s="169"/>
      <c r="PPB48" s="169"/>
      <c r="PPC48" s="169"/>
      <c r="PPD48" s="169"/>
      <c r="PPE48" s="169"/>
      <c r="PPF48" s="169"/>
      <c r="PPG48" s="169"/>
      <c r="PPH48" s="169"/>
      <c r="PPI48" s="169"/>
      <c r="PPJ48" s="169"/>
      <c r="PPK48" s="169"/>
      <c r="PPL48" s="169"/>
      <c r="PPM48" s="169"/>
      <c r="PPN48" s="169"/>
      <c r="PPO48" s="169"/>
      <c r="PPP48" s="169"/>
      <c r="PPQ48" s="169"/>
      <c r="PPR48" s="169"/>
      <c r="PPS48" s="169"/>
      <c r="PPT48" s="169"/>
      <c r="PPU48" s="169"/>
      <c r="PPV48" s="169"/>
      <c r="PPW48" s="169"/>
      <c r="PPX48" s="169"/>
      <c r="PPY48" s="169"/>
      <c r="PPZ48" s="169"/>
      <c r="PQA48" s="169"/>
      <c r="PQB48" s="169"/>
      <c r="PQC48" s="169"/>
      <c r="PQD48" s="169"/>
      <c r="PQE48" s="169"/>
      <c r="PQF48" s="169"/>
      <c r="PQG48" s="169"/>
      <c r="PQH48" s="169"/>
      <c r="PQI48" s="169"/>
      <c r="PQJ48" s="169"/>
      <c r="PQK48" s="169"/>
      <c r="PQL48" s="169"/>
      <c r="PQM48" s="169"/>
      <c r="PQN48" s="169"/>
      <c r="PQO48" s="169"/>
      <c r="PQP48" s="169"/>
      <c r="PQQ48" s="169"/>
      <c r="PQR48" s="169"/>
      <c r="PQS48" s="169"/>
      <c r="PQT48" s="169"/>
      <c r="PQU48" s="169"/>
      <c r="PQV48" s="169"/>
      <c r="PQW48" s="169"/>
      <c r="PQX48" s="169"/>
      <c r="PQY48" s="169"/>
      <c r="PQZ48" s="169"/>
      <c r="PRA48" s="169"/>
      <c r="PRB48" s="169"/>
      <c r="PRC48" s="169"/>
      <c r="PRD48" s="169"/>
      <c r="PRE48" s="169"/>
      <c r="PRF48" s="169"/>
      <c r="PRG48" s="169"/>
      <c r="PRH48" s="169"/>
      <c r="PRI48" s="169"/>
      <c r="PRJ48" s="169"/>
      <c r="PRK48" s="169"/>
      <c r="PRL48" s="169"/>
      <c r="PRM48" s="169"/>
      <c r="PRN48" s="169"/>
      <c r="PRO48" s="169"/>
      <c r="PRP48" s="169"/>
      <c r="PRQ48" s="169"/>
      <c r="PRR48" s="169"/>
      <c r="PRS48" s="169"/>
      <c r="PRT48" s="169"/>
      <c r="PRU48" s="169"/>
      <c r="PRV48" s="169"/>
      <c r="PRW48" s="169"/>
      <c r="PRX48" s="169"/>
      <c r="PRY48" s="169"/>
      <c r="PRZ48" s="169"/>
      <c r="PSA48" s="169"/>
      <c r="PSB48" s="169"/>
      <c r="PSC48" s="169"/>
      <c r="PSD48" s="169"/>
      <c r="PSE48" s="169"/>
      <c r="PSF48" s="169"/>
      <c r="PSG48" s="169"/>
      <c r="PSH48" s="169"/>
      <c r="PSI48" s="169"/>
      <c r="PSJ48" s="169"/>
      <c r="PSK48" s="169"/>
      <c r="PSL48" s="169"/>
      <c r="PSM48" s="169"/>
      <c r="PSN48" s="169"/>
      <c r="PSO48" s="169"/>
      <c r="PSP48" s="169"/>
      <c r="PSQ48" s="169"/>
      <c r="PSR48" s="169"/>
      <c r="PSS48" s="169"/>
      <c r="PST48" s="169"/>
      <c r="PSU48" s="169"/>
      <c r="PSV48" s="169"/>
      <c r="PSW48" s="169"/>
      <c r="PSX48" s="169"/>
      <c r="PSY48" s="169"/>
      <c r="PSZ48" s="169"/>
      <c r="PTA48" s="169"/>
      <c r="PTB48" s="169"/>
      <c r="PTC48" s="169"/>
      <c r="PTD48" s="169"/>
      <c r="PTE48" s="169"/>
      <c r="PTF48" s="169"/>
      <c r="PTG48" s="169"/>
      <c r="PTH48" s="169"/>
      <c r="PTI48" s="169"/>
      <c r="PTJ48" s="169"/>
      <c r="PTK48" s="169"/>
      <c r="PTL48" s="169"/>
      <c r="PTM48" s="169"/>
      <c r="PTN48" s="169"/>
      <c r="PTO48" s="169"/>
      <c r="PTP48" s="169"/>
      <c r="PTQ48" s="169"/>
      <c r="PTR48" s="169"/>
      <c r="PTS48" s="169"/>
      <c r="PTT48" s="169"/>
      <c r="PTU48" s="169"/>
      <c r="PTV48" s="169"/>
      <c r="PTW48" s="169"/>
      <c r="PTX48" s="169"/>
      <c r="PTY48" s="169"/>
      <c r="PTZ48" s="169"/>
      <c r="PUA48" s="169"/>
      <c r="PUB48" s="169"/>
      <c r="PUC48" s="169"/>
      <c r="PUD48" s="169"/>
      <c r="PUE48" s="169"/>
      <c r="PUF48" s="169"/>
      <c r="PUG48" s="169"/>
      <c r="PUH48" s="169"/>
      <c r="PUI48" s="169"/>
      <c r="PUJ48" s="169"/>
      <c r="PUK48" s="169"/>
      <c r="PUL48" s="169"/>
      <c r="PUM48" s="169"/>
      <c r="PUN48" s="169"/>
      <c r="PUO48" s="169"/>
      <c r="PUP48" s="169"/>
      <c r="PUQ48" s="169"/>
      <c r="PUR48" s="169"/>
      <c r="PUS48" s="169"/>
      <c r="PUT48" s="169"/>
      <c r="PUU48" s="169"/>
      <c r="PUV48" s="169"/>
      <c r="PUW48" s="169"/>
      <c r="PUX48" s="169"/>
      <c r="PUY48" s="169"/>
      <c r="PUZ48" s="169"/>
      <c r="PVA48" s="169"/>
      <c r="PVB48" s="169"/>
      <c r="PVC48" s="169"/>
      <c r="PVD48" s="169"/>
      <c r="PVE48" s="169"/>
      <c r="PVF48" s="169"/>
      <c r="PVG48" s="169"/>
      <c r="PVH48" s="169"/>
      <c r="PVI48" s="169"/>
      <c r="PVJ48" s="169"/>
      <c r="PVK48" s="169"/>
      <c r="PVL48" s="169"/>
      <c r="PVM48" s="169"/>
      <c r="PVN48" s="169"/>
      <c r="PVO48" s="169"/>
      <c r="PVP48" s="169"/>
      <c r="PVQ48" s="169"/>
      <c r="PVR48" s="169"/>
      <c r="PVS48" s="169"/>
      <c r="PVT48" s="169"/>
      <c r="PVU48" s="169"/>
      <c r="PVV48" s="169"/>
      <c r="PVW48" s="169"/>
      <c r="PVX48" s="169"/>
      <c r="PVY48" s="169"/>
      <c r="PVZ48" s="169"/>
      <c r="PWA48" s="169"/>
      <c r="PWB48" s="169"/>
      <c r="PWC48" s="169"/>
      <c r="PWD48" s="169"/>
      <c r="PWE48" s="169"/>
      <c r="PWF48" s="169"/>
      <c r="PWG48" s="169"/>
      <c r="PWH48" s="169"/>
      <c r="PWI48" s="169"/>
      <c r="PWJ48" s="169"/>
      <c r="PWK48" s="169"/>
      <c r="PWL48" s="169"/>
      <c r="PWM48" s="169"/>
      <c r="PWN48" s="169"/>
      <c r="PWO48" s="169"/>
      <c r="PWP48" s="169"/>
      <c r="PWQ48" s="169"/>
      <c r="PWR48" s="169"/>
      <c r="PWS48" s="169"/>
      <c r="PWT48" s="169"/>
      <c r="PWU48" s="169"/>
      <c r="PWV48" s="169"/>
      <c r="PWW48" s="169"/>
      <c r="PWX48" s="169"/>
      <c r="PWY48" s="169"/>
      <c r="PWZ48" s="169"/>
      <c r="PXA48" s="169"/>
      <c r="PXB48" s="169"/>
      <c r="PXC48" s="169"/>
      <c r="PXD48" s="169"/>
      <c r="PXE48" s="169"/>
      <c r="PXF48" s="169"/>
      <c r="PXG48" s="169"/>
      <c r="PXH48" s="169"/>
      <c r="PXI48" s="169"/>
      <c r="PXJ48" s="169"/>
      <c r="PXK48" s="169"/>
      <c r="PXL48" s="169"/>
      <c r="PXM48" s="169"/>
      <c r="PXN48" s="169"/>
      <c r="PXO48" s="169"/>
      <c r="PXP48" s="169"/>
      <c r="PXQ48" s="169"/>
      <c r="PXR48" s="169"/>
      <c r="PXS48" s="169"/>
      <c r="PXT48" s="169"/>
      <c r="PXU48" s="169"/>
      <c r="PXV48" s="169"/>
      <c r="PXW48" s="169"/>
      <c r="PXX48" s="169"/>
      <c r="PXY48" s="169"/>
      <c r="PXZ48" s="169"/>
      <c r="PYA48" s="169"/>
      <c r="PYB48" s="169"/>
      <c r="PYC48" s="169"/>
      <c r="PYD48" s="169"/>
      <c r="PYE48" s="169"/>
      <c r="PYF48" s="169"/>
      <c r="PYG48" s="169"/>
      <c r="PYH48" s="169"/>
      <c r="PYI48" s="169"/>
      <c r="PYJ48" s="169"/>
      <c r="PYK48" s="169"/>
      <c r="PYL48" s="169"/>
      <c r="PYM48" s="169"/>
      <c r="PYN48" s="169"/>
      <c r="PYO48" s="169"/>
      <c r="PYP48" s="169"/>
      <c r="PYQ48" s="169"/>
      <c r="PYR48" s="169"/>
      <c r="PYS48" s="169"/>
      <c r="PYT48" s="169"/>
      <c r="PYU48" s="169"/>
      <c r="PYV48" s="169"/>
      <c r="PYW48" s="169"/>
      <c r="PYX48" s="169"/>
      <c r="PYY48" s="169"/>
      <c r="PYZ48" s="169"/>
      <c r="PZA48" s="169"/>
      <c r="PZB48" s="169"/>
      <c r="PZC48" s="169"/>
      <c r="PZD48" s="169"/>
      <c r="PZE48" s="169"/>
      <c r="PZF48" s="169"/>
      <c r="PZG48" s="169"/>
      <c r="PZH48" s="169"/>
      <c r="PZI48" s="169"/>
      <c r="PZJ48" s="169"/>
      <c r="PZK48" s="169"/>
      <c r="PZL48" s="169"/>
      <c r="PZM48" s="169"/>
      <c r="PZN48" s="169"/>
      <c r="PZO48" s="169"/>
      <c r="PZP48" s="169"/>
      <c r="PZQ48" s="169"/>
      <c r="PZR48" s="169"/>
      <c r="PZS48" s="169"/>
      <c r="PZT48" s="169"/>
      <c r="PZU48" s="169"/>
      <c r="PZV48" s="169"/>
      <c r="PZW48" s="169"/>
      <c r="PZX48" s="169"/>
      <c r="PZY48" s="169"/>
      <c r="PZZ48" s="169"/>
      <c r="QAA48" s="169"/>
      <c r="QAB48" s="169"/>
      <c r="QAC48" s="169"/>
      <c r="QAD48" s="169"/>
      <c r="QAE48" s="169"/>
      <c r="QAF48" s="169"/>
      <c r="QAG48" s="169"/>
      <c r="QAH48" s="169"/>
      <c r="QAI48" s="169"/>
      <c r="QAJ48" s="169"/>
      <c r="QAK48" s="169"/>
      <c r="QAL48" s="169"/>
      <c r="QAM48" s="169"/>
      <c r="QAN48" s="169"/>
      <c r="QAO48" s="169"/>
      <c r="QAP48" s="169"/>
      <c r="QAQ48" s="169"/>
      <c r="QAR48" s="169"/>
      <c r="QAS48" s="169"/>
      <c r="QAT48" s="169"/>
      <c r="QAU48" s="169"/>
      <c r="QAV48" s="169"/>
      <c r="QAW48" s="169"/>
      <c r="QAX48" s="169"/>
      <c r="QAY48" s="169"/>
      <c r="QAZ48" s="169"/>
      <c r="QBA48" s="169"/>
      <c r="QBB48" s="169"/>
      <c r="QBC48" s="169"/>
      <c r="QBD48" s="169"/>
      <c r="QBE48" s="169"/>
      <c r="QBF48" s="169"/>
      <c r="QBG48" s="169"/>
      <c r="QBH48" s="169"/>
      <c r="QBI48" s="169"/>
      <c r="QBJ48" s="169"/>
      <c r="QBK48" s="169"/>
      <c r="QBL48" s="169"/>
      <c r="QBM48" s="169"/>
      <c r="QBN48" s="169"/>
      <c r="QBO48" s="169"/>
      <c r="QBP48" s="169"/>
      <c r="QBQ48" s="169"/>
      <c r="QBR48" s="169"/>
      <c r="QBS48" s="169"/>
      <c r="QBT48" s="169"/>
      <c r="QBU48" s="169"/>
      <c r="QBV48" s="169"/>
      <c r="QBW48" s="169"/>
      <c r="QBX48" s="169"/>
      <c r="QBY48" s="169"/>
      <c r="QBZ48" s="169"/>
      <c r="QCA48" s="169"/>
      <c r="QCB48" s="169"/>
      <c r="QCC48" s="169"/>
      <c r="QCD48" s="169"/>
      <c r="QCE48" s="169"/>
      <c r="QCF48" s="169"/>
      <c r="QCG48" s="169"/>
      <c r="QCH48" s="169"/>
      <c r="QCI48" s="169"/>
      <c r="QCJ48" s="169"/>
      <c r="QCK48" s="169"/>
      <c r="QCL48" s="169"/>
      <c r="QCM48" s="169"/>
      <c r="QCN48" s="169"/>
      <c r="QCO48" s="169"/>
      <c r="QCP48" s="169"/>
      <c r="QCQ48" s="169"/>
      <c r="QCR48" s="169"/>
      <c r="QCS48" s="169"/>
      <c r="QCT48" s="169"/>
      <c r="QCU48" s="169"/>
      <c r="QCV48" s="169"/>
      <c r="QCW48" s="169"/>
      <c r="QCX48" s="169"/>
      <c r="QCY48" s="169"/>
      <c r="QCZ48" s="169"/>
      <c r="QDA48" s="169"/>
      <c r="QDB48" s="169"/>
      <c r="QDC48" s="169"/>
      <c r="QDD48" s="169"/>
      <c r="QDE48" s="169"/>
      <c r="QDF48" s="169"/>
      <c r="QDG48" s="169"/>
      <c r="QDH48" s="169"/>
      <c r="QDI48" s="169"/>
      <c r="QDJ48" s="169"/>
      <c r="QDK48" s="169"/>
      <c r="QDL48" s="169"/>
      <c r="QDM48" s="169"/>
      <c r="QDN48" s="169"/>
      <c r="QDO48" s="169"/>
      <c r="QDP48" s="169"/>
      <c r="QDQ48" s="169"/>
      <c r="QDR48" s="169"/>
      <c r="QDS48" s="169"/>
      <c r="QDT48" s="169"/>
      <c r="QDU48" s="169"/>
      <c r="QDV48" s="169"/>
      <c r="QDW48" s="169"/>
      <c r="QDX48" s="169"/>
      <c r="QDY48" s="169"/>
      <c r="QDZ48" s="169"/>
      <c r="QEA48" s="169"/>
      <c r="QEB48" s="169"/>
      <c r="QEC48" s="169"/>
      <c r="QED48" s="169"/>
      <c r="QEE48" s="169"/>
      <c r="QEF48" s="169"/>
      <c r="QEG48" s="169"/>
      <c r="QEH48" s="169"/>
      <c r="QEI48" s="169"/>
      <c r="QEJ48" s="169"/>
      <c r="QEK48" s="169"/>
      <c r="QEL48" s="169"/>
      <c r="QEM48" s="169"/>
      <c r="QEN48" s="169"/>
      <c r="QEO48" s="169"/>
      <c r="QEP48" s="169"/>
      <c r="QEQ48" s="169"/>
      <c r="QER48" s="169"/>
      <c r="QES48" s="169"/>
      <c r="QET48" s="169"/>
      <c r="QEU48" s="169"/>
      <c r="QEV48" s="169"/>
      <c r="QEW48" s="169"/>
      <c r="QEX48" s="169"/>
      <c r="QEY48" s="169"/>
      <c r="QEZ48" s="169"/>
      <c r="QFA48" s="169"/>
      <c r="QFB48" s="169"/>
      <c r="QFC48" s="169"/>
      <c r="QFD48" s="169"/>
      <c r="QFE48" s="169"/>
      <c r="QFF48" s="169"/>
      <c r="QFG48" s="169"/>
      <c r="QFH48" s="169"/>
      <c r="QFI48" s="169"/>
      <c r="QFJ48" s="169"/>
      <c r="QFK48" s="169"/>
      <c r="QFL48" s="169"/>
      <c r="QFM48" s="169"/>
      <c r="QFN48" s="169"/>
      <c r="QFO48" s="169"/>
      <c r="QFP48" s="169"/>
      <c r="QFQ48" s="169"/>
      <c r="QFR48" s="169"/>
      <c r="QFS48" s="169"/>
      <c r="QFT48" s="169"/>
      <c r="QFU48" s="169"/>
      <c r="QFV48" s="169"/>
      <c r="QFW48" s="169"/>
      <c r="QFX48" s="169"/>
      <c r="QFY48" s="169"/>
      <c r="QFZ48" s="169"/>
      <c r="QGA48" s="169"/>
      <c r="QGB48" s="169"/>
      <c r="QGC48" s="169"/>
      <c r="QGD48" s="169"/>
      <c r="QGE48" s="169"/>
      <c r="QGF48" s="169"/>
      <c r="QGG48" s="169"/>
      <c r="QGH48" s="169"/>
      <c r="QGI48" s="169"/>
      <c r="QGJ48" s="169"/>
      <c r="QGK48" s="169"/>
      <c r="QGL48" s="169"/>
      <c r="QGM48" s="169"/>
      <c r="QGN48" s="169"/>
      <c r="QGO48" s="169"/>
      <c r="QGP48" s="169"/>
      <c r="QGQ48" s="169"/>
      <c r="QGR48" s="169"/>
      <c r="QGS48" s="169"/>
      <c r="QGT48" s="169"/>
      <c r="QGU48" s="169"/>
      <c r="QGV48" s="169"/>
      <c r="QGW48" s="169"/>
      <c r="QGX48" s="169"/>
      <c r="QGY48" s="169"/>
      <c r="QGZ48" s="169"/>
      <c r="QHA48" s="169"/>
      <c r="QHB48" s="169"/>
      <c r="QHC48" s="169"/>
      <c r="QHD48" s="169"/>
      <c r="QHE48" s="169"/>
      <c r="QHF48" s="169"/>
      <c r="QHG48" s="169"/>
      <c r="QHH48" s="169"/>
      <c r="QHI48" s="169"/>
      <c r="QHJ48" s="169"/>
      <c r="QHK48" s="169"/>
      <c r="QHL48" s="169"/>
      <c r="QHM48" s="169"/>
      <c r="QHN48" s="169"/>
      <c r="QHO48" s="169"/>
      <c r="QHP48" s="169"/>
      <c r="QHQ48" s="169"/>
      <c r="QHR48" s="169"/>
      <c r="QHS48" s="169"/>
      <c r="QHT48" s="169"/>
      <c r="QHU48" s="169"/>
      <c r="QHV48" s="169"/>
      <c r="QHW48" s="169"/>
      <c r="QHX48" s="169"/>
      <c r="QHY48" s="169"/>
      <c r="QHZ48" s="169"/>
      <c r="QIA48" s="169"/>
      <c r="QIB48" s="169"/>
      <c r="QIC48" s="169"/>
      <c r="QID48" s="169"/>
      <c r="QIE48" s="169"/>
      <c r="QIF48" s="169"/>
      <c r="QIG48" s="169"/>
      <c r="QIH48" s="169"/>
      <c r="QII48" s="169"/>
      <c r="QIJ48" s="169"/>
      <c r="QIK48" s="169"/>
      <c r="QIL48" s="169"/>
      <c r="QIM48" s="169"/>
      <c r="QIN48" s="169"/>
      <c r="QIO48" s="169"/>
      <c r="QIP48" s="169"/>
      <c r="QIQ48" s="169"/>
      <c r="QIR48" s="169"/>
      <c r="QIS48" s="169"/>
      <c r="QIT48" s="169"/>
      <c r="QIU48" s="169"/>
      <c r="QIV48" s="169"/>
      <c r="QIW48" s="169"/>
      <c r="QIX48" s="169"/>
      <c r="QIY48" s="169"/>
      <c r="QIZ48" s="169"/>
      <c r="QJA48" s="169"/>
      <c r="QJB48" s="169"/>
      <c r="QJC48" s="169"/>
      <c r="QJD48" s="169"/>
      <c r="QJE48" s="169"/>
      <c r="QJF48" s="169"/>
      <c r="QJG48" s="169"/>
      <c r="QJH48" s="169"/>
      <c r="QJI48" s="169"/>
      <c r="QJJ48" s="169"/>
      <c r="QJK48" s="169"/>
      <c r="QJL48" s="169"/>
      <c r="QJM48" s="169"/>
      <c r="QJN48" s="169"/>
      <c r="QJO48" s="169"/>
      <c r="QJP48" s="169"/>
      <c r="QJQ48" s="169"/>
      <c r="QJR48" s="169"/>
      <c r="QJS48" s="169"/>
      <c r="QJT48" s="169"/>
      <c r="QJU48" s="169"/>
      <c r="QJV48" s="169"/>
      <c r="QJW48" s="169"/>
      <c r="QJX48" s="169"/>
      <c r="QJY48" s="169"/>
      <c r="QJZ48" s="169"/>
      <c r="QKA48" s="169"/>
      <c r="QKB48" s="169"/>
      <c r="QKC48" s="169"/>
      <c r="QKD48" s="169"/>
      <c r="QKE48" s="169"/>
      <c r="QKF48" s="169"/>
      <c r="QKG48" s="169"/>
      <c r="QKH48" s="169"/>
      <c r="QKI48" s="169"/>
      <c r="QKJ48" s="169"/>
      <c r="QKK48" s="169"/>
      <c r="QKL48" s="169"/>
      <c r="QKM48" s="169"/>
      <c r="QKN48" s="169"/>
      <c r="QKO48" s="169"/>
      <c r="QKP48" s="169"/>
      <c r="QKQ48" s="169"/>
      <c r="QKR48" s="169"/>
      <c r="QKS48" s="169"/>
      <c r="QKT48" s="169"/>
      <c r="QKU48" s="169"/>
      <c r="QKV48" s="169"/>
      <c r="QKW48" s="169"/>
      <c r="QKX48" s="169"/>
      <c r="QKY48" s="169"/>
      <c r="QKZ48" s="169"/>
      <c r="QLA48" s="169"/>
      <c r="QLB48" s="169"/>
      <c r="QLC48" s="169"/>
      <c r="QLD48" s="169"/>
      <c r="QLE48" s="169"/>
      <c r="QLF48" s="169"/>
      <c r="QLG48" s="169"/>
      <c r="QLH48" s="169"/>
      <c r="QLI48" s="169"/>
      <c r="QLJ48" s="169"/>
      <c r="QLK48" s="169"/>
      <c r="QLL48" s="169"/>
      <c r="QLM48" s="169"/>
      <c r="QLN48" s="169"/>
      <c r="QLO48" s="169"/>
      <c r="QLP48" s="169"/>
      <c r="QLQ48" s="169"/>
      <c r="QLR48" s="169"/>
      <c r="QLS48" s="169"/>
      <c r="QLT48" s="169"/>
      <c r="QLU48" s="169"/>
      <c r="QLV48" s="169"/>
      <c r="QLW48" s="169"/>
      <c r="QLX48" s="169"/>
      <c r="QLY48" s="169"/>
      <c r="QLZ48" s="169"/>
      <c r="QMA48" s="169"/>
      <c r="QMB48" s="169"/>
      <c r="QMC48" s="169"/>
      <c r="QMD48" s="169"/>
      <c r="QME48" s="169"/>
      <c r="QMF48" s="169"/>
      <c r="QMG48" s="169"/>
      <c r="QMH48" s="169"/>
      <c r="QMI48" s="169"/>
      <c r="QMJ48" s="169"/>
      <c r="QMK48" s="169"/>
      <c r="QML48" s="169"/>
      <c r="QMM48" s="169"/>
      <c r="QMN48" s="169"/>
      <c r="QMO48" s="169"/>
      <c r="QMP48" s="169"/>
      <c r="QMQ48" s="169"/>
      <c r="QMR48" s="169"/>
      <c r="QMS48" s="169"/>
      <c r="QMT48" s="169"/>
      <c r="QMU48" s="169"/>
      <c r="QMV48" s="169"/>
      <c r="QMW48" s="169"/>
      <c r="QMX48" s="169"/>
      <c r="QMY48" s="169"/>
      <c r="QMZ48" s="169"/>
      <c r="QNA48" s="169"/>
      <c r="QNB48" s="169"/>
      <c r="QNC48" s="169"/>
      <c r="QND48" s="169"/>
      <c r="QNE48" s="169"/>
      <c r="QNF48" s="169"/>
      <c r="QNG48" s="169"/>
      <c r="QNH48" s="169"/>
      <c r="QNI48" s="169"/>
      <c r="QNJ48" s="169"/>
      <c r="QNK48" s="169"/>
      <c r="QNL48" s="169"/>
      <c r="QNM48" s="169"/>
      <c r="QNN48" s="169"/>
      <c r="QNO48" s="169"/>
      <c r="QNP48" s="169"/>
      <c r="QNQ48" s="169"/>
      <c r="QNR48" s="169"/>
      <c r="QNS48" s="169"/>
      <c r="QNT48" s="169"/>
      <c r="QNU48" s="169"/>
      <c r="QNV48" s="169"/>
      <c r="QNW48" s="169"/>
      <c r="QNX48" s="169"/>
      <c r="QNY48" s="169"/>
      <c r="QNZ48" s="169"/>
      <c r="QOA48" s="169"/>
      <c r="QOB48" s="169"/>
      <c r="QOC48" s="169"/>
      <c r="QOD48" s="169"/>
      <c r="QOE48" s="169"/>
      <c r="QOF48" s="169"/>
      <c r="QOG48" s="169"/>
      <c r="QOH48" s="169"/>
      <c r="QOI48" s="169"/>
      <c r="QOJ48" s="169"/>
      <c r="QOK48" s="169"/>
      <c r="QOL48" s="169"/>
      <c r="QOM48" s="169"/>
      <c r="QON48" s="169"/>
      <c r="QOO48" s="169"/>
      <c r="QOP48" s="169"/>
      <c r="QOQ48" s="169"/>
      <c r="QOR48" s="169"/>
      <c r="QOS48" s="169"/>
      <c r="QOT48" s="169"/>
      <c r="QOU48" s="169"/>
      <c r="QOV48" s="169"/>
      <c r="QOW48" s="169"/>
      <c r="QOX48" s="169"/>
      <c r="QOY48" s="169"/>
      <c r="QOZ48" s="169"/>
      <c r="QPA48" s="169"/>
      <c r="QPB48" s="169"/>
      <c r="QPC48" s="169"/>
      <c r="QPD48" s="169"/>
      <c r="QPE48" s="169"/>
      <c r="QPF48" s="169"/>
      <c r="QPG48" s="169"/>
      <c r="QPH48" s="169"/>
      <c r="QPI48" s="169"/>
      <c r="QPJ48" s="169"/>
      <c r="QPK48" s="169"/>
      <c r="QPL48" s="169"/>
      <c r="QPM48" s="169"/>
      <c r="QPN48" s="169"/>
      <c r="QPO48" s="169"/>
      <c r="QPP48" s="169"/>
      <c r="QPQ48" s="169"/>
      <c r="QPR48" s="169"/>
      <c r="QPS48" s="169"/>
      <c r="QPT48" s="169"/>
      <c r="QPU48" s="169"/>
      <c r="QPV48" s="169"/>
      <c r="QPW48" s="169"/>
      <c r="QPX48" s="169"/>
      <c r="QPY48" s="169"/>
      <c r="QPZ48" s="169"/>
      <c r="QQA48" s="169"/>
      <c r="QQB48" s="169"/>
      <c r="QQC48" s="169"/>
      <c r="QQD48" s="169"/>
      <c r="QQE48" s="169"/>
      <c r="QQF48" s="169"/>
      <c r="QQG48" s="169"/>
      <c r="QQH48" s="169"/>
      <c r="QQI48" s="169"/>
      <c r="QQJ48" s="169"/>
      <c r="QQK48" s="169"/>
      <c r="QQL48" s="169"/>
      <c r="QQM48" s="169"/>
      <c r="QQN48" s="169"/>
      <c r="QQO48" s="169"/>
      <c r="QQP48" s="169"/>
      <c r="QQQ48" s="169"/>
      <c r="QQR48" s="169"/>
      <c r="QQS48" s="169"/>
      <c r="QQT48" s="169"/>
      <c r="QQU48" s="169"/>
      <c r="QQV48" s="169"/>
      <c r="QQW48" s="169"/>
      <c r="QQX48" s="169"/>
      <c r="QQY48" s="169"/>
      <c r="QQZ48" s="169"/>
      <c r="QRA48" s="169"/>
      <c r="QRB48" s="169"/>
      <c r="QRC48" s="169"/>
      <c r="QRD48" s="169"/>
      <c r="QRE48" s="169"/>
      <c r="QRF48" s="169"/>
      <c r="QRG48" s="169"/>
      <c r="QRH48" s="169"/>
      <c r="QRI48" s="169"/>
      <c r="QRJ48" s="169"/>
      <c r="QRK48" s="169"/>
      <c r="QRL48" s="169"/>
      <c r="QRM48" s="169"/>
      <c r="QRN48" s="169"/>
      <c r="QRO48" s="169"/>
      <c r="QRP48" s="169"/>
      <c r="QRQ48" s="169"/>
      <c r="QRR48" s="169"/>
      <c r="QRS48" s="169"/>
      <c r="QRT48" s="169"/>
      <c r="QRU48" s="169"/>
      <c r="QRV48" s="169"/>
      <c r="QRW48" s="169"/>
      <c r="QRX48" s="169"/>
      <c r="QRY48" s="169"/>
      <c r="QRZ48" s="169"/>
      <c r="QSA48" s="169"/>
      <c r="QSB48" s="169"/>
      <c r="QSC48" s="169"/>
      <c r="QSD48" s="169"/>
      <c r="QSE48" s="169"/>
      <c r="QSF48" s="169"/>
      <c r="QSG48" s="169"/>
      <c r="QSH48" s="169"/>
      <c r="QSI48" s="169"/>
      <c r="QSJ48" s="169"/>
      <c r="QSK48" s="169"/>
      <c r="QSL48" s="169"/>
      <c r="QSM48" s="169"/>
      <c r="QSN48" s="169"/>
      <c r="QSO48" s="169"/>
      <c r="QSP48" s="169"/>
      <c r="QSQ48" s="169"/>
      <c r="QSR48" s="169"/>
      <c r="QSS48" s="169"/>
      <c r="QST48" s="169"/>
      <c r="QSU48" s="169"/>
      <c r="QSV48" s="169"/>
      <c r="QSW48" s="169"/>
      <c r="QSX48" s="169"/>
      <c r="QSY48" s="169"/>
      <c r="QSZ48" s="169"/>
      <c r="QTA48" s="169"/>
      <c r="QTB48" s="169"/>
      <c r="QTC48" s="169"/>
      <c r="QTD48" s="169"/>
      <c r="QTE48" s="169"/>
      <c r="QTF48" s="169"/>
      <c r="QTG48" s="169"/>
      <c r="QTH48" s="169"/>
      <c r="QTI48" s="169"/>
      <c r="QTJ48" s="169"/>
      <c r="QTK48" s="169"/>
      <c r="QTL48" s="169"/>
      <c r="QTM48" s="169"/>
      <c r="QTN48" s="169"/>
      <c r="QTO48" s="169"/>
      <c r="QTP48" s="169"/>
      <c r="QTQ48" s="169"/>
      <c r="QTR48" s="169"/>
      <c r="QTS48" s="169"/>
      <c r="QTT48" s="169"/>
      <c r="QTU48" s="169"/>
      <c r="QTV48" s="169"/>
      <c r="QTW48" s="169"/>
      <c r="QTX48" s="169"/>
      <c r="QTY48" s="169"/>
      <c r="QTZ48" s="169"/>
      <c r="QUA48" s="169"/>
      <c r="QUB48" s="169"/>
      <c r="QUC48" s="169"/>
      <c r="QUD48" s="169"/>
      <c r="QUE48" s="169"/>
      <c r="QUF48" s="169"/>
      <c r="QUG48" s="169"/>
      <c r="QUH48" s="169"/>
      <c r="QUI48" s="169"/>
      <c r="QUJ48" s="169"/>
      <c r="QUK48" s="169"/>
      <c r="QUL48" s="169"/>
      <c r="QUM48" s="169"/>
      <c r="QUN48" s="169"/>
      <c r="QUO48" s="169"/>
      <c r="QUP48" s="169"/>
      <c r="QUQ48" s="169"/>
      <c r="QUR48" s="169"/>
      <c r="QUS48" s="169"/>
      <c r="QUT48" s="169"/>
      <c r="QUU48" s="169"/>
      <c r="QUV48" s="169"/>
      <c r="QUW48" s="169"/>
      <c r="QUX48" s="169"/>
      <c r="QUY48" s="169"/>
      <c r="QUZ48" s="169"/>
      <c r="QVA48" s="169"/>
      <c r="QVB48" s="169"/>
      <c r="QVC48" s="169"/>
      <c r="QVD48" s="169"/>
      <c r="QVE48" s="169"/>
      <c r="QVF48" s="169"/>
      <c r="QVG48" s="169"/>
      <c r="QVH48" s="169"/>
      <c r="QVI48" s="169"/>
      <c r="QVJ48" s="169"/>
      <c r="QVK48" s="169"/>
      <c r="QVL48" s="169"/>
      <c r="QVM48" s="169"/>
      <c r="QVN48" s="169"/>
      <c r="QVO48" s="169"/>
      <c r="QVP48" s="169"/>
      <c r="QVQ48" s="169"/>
      <c r="QVR48" s="169"/>
      <c r="QVS48" s="169"/>
      <c r="QVT48" s="169"/>
      <c r="QVU48" s="169"/>
      <c r="QVV48" s="169"/>
      <c r="QVW48" s="169"/>
      <c r="QVX48" s="169"/>
      <c r="QVY48" s="169"/>
      <c r="QVZ48" s="169"/>
      <c r="QWA48" s="169"/>
      <c r="QWB48" s="169"/>
      <c r="QWC48" s="169"/>
      <c r="QWD48" s="169"/>
      <c r="QWE48" s="169"/>
      <c r="QWF48" s="169"/>
      <c r="QWG48" s="169"/>
      <c r="QWH48" s="169"/>
      <c r="QWI48" s="169"/>
      <c r="QWJ48" s="169"/>
      <c r="QWK48" s="169"/>
      <c r="QWL48" s="169"/>
      <c r="QWM48" s="169"/>
      <c r="QWN48" s="169"/>
      <c r="QWO48" s="169"/>
      <c r="QWP48" s="169"/>
      <c r="QWQ48" s="169"/>
      <c r="QWR48" s="169"/>
      <c r="QWS48" s="169"/>
      <c r="QWT48" s="169"/>
      <c r="QWU48" s="169"/>
      <c r="QWV48" s="169"/>
      <c r="QWW48" s="169"/>
      <c r="QWX48" s="169"/>
      <c r="QWY48" s="169"/>
      <c r="QWZ48" s="169"/>
      <c r="QXA48" s="169"/>
      <c r="QXB48" s="169"/>
      <c r="QXC48" s="169"/>
      <c r="QXD48" s="169"/>
      <c r="QXE48" s="169"/>
      <c r="QXF48" s="169"/>
      <c r="QXG48" s="169"/>
      <c r="QXH48" s="169"/>
      <c r="QXI48" s="169"/>
      <c r="QXJ48" s="169"/>
      <c r="QXK48" s="169"/>
      <c r="QXL48" s="169"/>
      <c r="QXM48" s="169"/>
      <c r="QXN48" s="169"/>
      <c r="QXO48" s="169"/>
      <c r="QXP48" s="169"/>
      <c r="QXQ48" s="169"/>
      <c r="QXR48" s="169"/>
      <c r="QXS48" s="169"/>
      <c r="QXT48" s="169"/>
      <c r="QXU48" s="169"/>
      <c r="QXV48" s="169"/>
      <c r="QXW48" s="169"/>
      <c r="QXX48" s="169"/>
      <c r="QXY48" s="169"/>
      <c r="QXZ48" s="169"/>
      <c r="QYA48" s="169"/>
      <c r="QYB48" s="169"/>
      <c r="QYC48" s="169"/>
      <c r="QYD48" s="169"/>
      <c r="QYE48" s="169"/>
      <c r="QYF48" s="169"/>
      <c r="QYG48" s="169"/>
      <c r="QYH48" s="169"/>
      <c r="QYI48" s="169"/>
      <c r="QYJ48" s="169"/>
      <c r="QYK48" s="169"/>
      <c r="QYL48" s="169"/>
      <c r="QYM48" s="169"/>
      <c r="QYN48" s="169"/>
      <c r="QYO48" s="169"/>
      <c r="QYP48" s="169"/>
      <c r="QYQ48" s="169"/>
      <c r="QYR48" s="169"/>
      <c r="QYS48" s="169"/>
      <c r="QYT48" s="169"/>
      <c r="QYU48" s="169"/>
      <c r="QYV48" s="169"/>
      <c r="QYW48" s="169"/>
      <c r="QYX48" s="169"/>
      <c r="QYY48" s="169"/>
      <c r="QYZ48" s="169"/>
      <c r="QZA48" s="169"/>
      <c r="QZB48" s="169"/>
      <c r="QZC48" s="169"/>
      <c r="QZD48" s="169"/>
      <c r="QZE48" s="169"/>
      <c r="QZF48" s="169"/>
      <c r="QZG48" s="169"/>
      <c r="QZH48" s="169"/>
      <c r="QZI48" s="169"/>
      <c r="QZJ48" s="169"/>
      <c r="QZK48" s="169"/>
      <c r="QZL48" s="169"/>
      <c r="QZM48" s="169"/>
      <c r="QZN48" s="169"/>
      <c r="QZO48" s="169"/>
      <c r="QZP48" s="169"/>
      <c r="QZQ48" s="169"/>
      <c r="QZR48" s="169"/>
      <c r="QZS48" s="169"/>
      <c r="QZT48" s="169"/>
      <c r="QZU48" s="169"/>
      <c r="QZV48" s="169"/>
      <c r="QZW48" s="169"/>
      <c r="QZX48" s="169"/>
      <c r="QZY48" s="169"/>
      <c r="QZZ48" s="169"/>
      <c r="RAA48" s="169"/>
      <c r="RAB48" s="169"/>
      <c r="RAC48" s="169"/>
      <c r="RAD48" s="169"/>
      <c r="RAE48" s="169"/>
      <c r="RAF48" s="169"/>
      <c r="RAG48" s="169"/>
      <c r="RAH48" s="169"/>
      <c r="RAI48" s="169"/>
      <c r="RAJ48" s="169"/>
      <c r="RAK48" s="169"/>
      <c r="RAL48" s="169"/>
      <c r="RAM48" s="169"/>
      <c r="RAN48" s="169"/>
      <c r="RAO48" s="169"/>
      <c r="RAP48" s="169"/>
      <c r="RAQ48" s="169"/>
      <c r="RAR48" s="169"/>
      <c r="RAS48" s="169"/>
      <c r="RAT48" s="169"/>
      <c r="RAU48" s="169"/>
      <c r="RAV48" s="169"/>
      <c r="RAW48" s="169"/>
      <c r="RAX48" s="169"/>
      <c r="RAY48" s="169"/>
      <c r="RAZ48" s="169"/>
      <c r="RBA48" s="169"/>
      <c r="RBB48" s="169"/>
      <c r="RBC48" s="169"/>
      <c r="RBD48" s="169"/>
      <c r="RBE48" s="169"/>
      <c r="RBF48" s="169"/>
      <c r="RBG48" s="169"/>
      <c r="RBH48" s="169"/>
      <c r="RBI48" s="169"/>
      <c r="RBJ48" s="169"/>
      <c r="RBK48" s="169"/>
      <c r="RBL48" s="169"/>
      <c r="RBM48" s="169"/>
      <c r="RBN48" s="169"/>
      <c r="RBO48" s="169"/>
      <c r="RBP48" s="169"/>
      <c r="RBQ48" s="169"/>
      <c r="RBR48" s="169"/>
      <c r="RBS48" s="169"/>
      <c r="RBT48" s="169"/>
      <c r="RBU48" s="169"/>
      <c r="RBV48" s="169"/>
      <c r="RBW48" s="169"/>
      <c r="RBX48" s="169"/>
      <c r="RBY48" s="169"/>
      <c r="RBZ48" s="169"/>
      <c r="RCA48" s="169"/>
      <c r="RCB48" s="169"/>
      <c r="RCC48" s="169"/>
      <c r="RCD48" s="169"/>
      <c r="RCE48" s="169"/>
      <c r="RCF48" s="169"/>
      <c r="RCG48" s="169"/>
      <c r="RCH48" s="169"/>
      <c r="RCI48" s="169"/>
      <c r="RCJ48" s="169"/>
      <c r="RCK48" s="169"/>
      <c r="RCL48" s="169"/>
      <c r="RCM48" s="169"/>
      <c r="RCN48" s="169"/>
      <c r="RCO48" s="169"/>
      <c r="RCP48" s="169"/>
      <c r="RCQ48" s="169"/>
      <c r="RCR48" s="169"/>
      <c r="RCS48" s="169"/>
      <c r="RCT48" s="169"/>
      <c r="RCU48" s="169"/>
      <c r="RCV48" s="169"/>
      <c r="RCW48" s="169"/>
      <c r="RCX48" s="169"/>
      <c r="RCY48" s="169"/>
      <c r="RCZ48" s="169"/>
      <c r="RDA48" s="169"/>
      <c r="RDB48" s="169"/>
      <c r="RDC48" s="169"/>
      <c r="RDD48" s="169"/>
      <c r="RDE48" s="169"/>
      <c r="RDF48" s="169"/>
      <c r="RDG48" s="169"/>
      <c r="RDH48" s="169"/>
      <c r="RDI48" s="169"/>
      <c r="RDJ48" s="169"/>
      <c r="RDK48" s="169"/>
      <c r="RDL48" s="169"/>
      <c r="RDM48" s="169"/>
      <c r="RDN48" s="169"/>
      <c r="RDO48" s="169"/>
      <c r="RDP48" s="169"/>
      <c r="RDQ48" s="169"/>
      <c r="RDR48" s="169"/>
      <c r="RDS48" s="169"/>
      <c r="RDT48" s="169"/>
      <c r="RDU48" s="169"/>
      <c r="RDV48" s="169"/>
      <c r="RDW48" s="169"/>
      <c r="RDX48" s="169"/>
      <c r="RDY48" s="169"/>
      <c r="RDZ48" s="169"/>
      <c r="REA48" s="169"/>
      <c r="REB48" s="169"/>
      <c r="REC48" s="169"/>
      <c r="RED48" s="169"/>
      <c r="REE48" s="169"/>
      <c r="REF48" s="169"/>
      <c r="REG48" s="169"/>
      <c r="REH48" s="169"/>
      <c r="REI48" s="169"/>
      <c r="REJ48" s="169"/>
      <c r="REK48" s="169"/>
      <c r="REL48" s="169"/>
      <c r="REM48" s="169"/>
      <c r="REN48" s="169"/>
      <c r="REO48" s="169"/>
      <c r="REP48" s="169"/>
      <c r="REQ48" s="169"/>
      <c r="RER48" s="169"/>
      <c r="RES48" s="169"/>
      <c r="RET48" s="169"/>
      <c r="REU48" s="169"/>
      <c r="REV48" s="169"/>
      <c r="REW48" s="169"/>
      <c r="REX48" s="169"/>
      <c r="REY48" s="169"/>
      <c r="REZ48" s="169"/>
      <c r="RFA48" s="169"/>
      <c r="RFB48" s="169"/>
      <c r="RFC48" s="169"/>
      <c r="RFD48" s="169"/>
      <c r="RFE48" s="169"/>
      <c r="RFF48" s="169"/>
      <c r="RFG48" s="169"/>
      <c r="RFH48" s="169"/>
      <c r="RFI48" s="169"/>
      <c r="RFJ48" s="169"/>
      <c r="RFK48" s="169"/>
      <c r="RFL48" s="169"/>
      <c r="RFM48" s="169"/>
      <c r="RFN48" s="169"/>
      <c r="RFO48" s="169"/>
      <c r="RFP48" s="169"/>
      <c r="RFQ48" s="169"/>
      <c r="RFR48" s="169"/>
      <c r="RFS48" s="169"/>
      <c r="RFT48" s="169"/>
      <c r="RFU48" s="169"/>
      <c r="RFV48" s="169"/>
      <c r="RFW48" s="169"/>
      <c r="RFX48" s="169"/>
      <c r="RFY48" s="169"/>
      <c r="RFZ48" s="169"/>
      <c r="RGA48" s="169"/>
      <c r="RGB48" s="169"/>
      <c r="RGC48" s="169"/>
      <c r="RGD48" s="169"/>
      <c r="RGE48" s="169"/>
      <c r="RGF48" s="169"/>
      <c r="RGG48" s="169"/>
      <c r="RGH48" s="169"/>
      <c r="RGI48" s="169"/>
      <c r="RGJ48" s="169"/>
      <c r="RGK48" s="169"/>
      <c r="RGL48" s="169"/>
      <c r="RGM48" s="169"/>
      <c r="RGN48" s="169"/>
      <c r="RGO48" s="169"/>
      <c r="RGP48" s="169"/>
      <c r="RGQ48" s="169"/>
      <c r="RGR48" s="169"/>
      <c r="RGS48" s="169"/>
      <c r="RGT48" s="169"/>
      <c r="RGU48" s="169"/>
      <c r="RGV48" s="169"/>
      <c r="RGW48" s="169"/>
      <c r="RGX48" s="169"/>
      <c r="RGY48" s="169"/>
      <c r="RGZ48" s="169"/>
      <c r="RHA48" s="169"/>
      <c r="RHB48" s="169"/>
      <c r="RHC48" s="169"/>
      <c r="RHD48" s="169"/>
      <c r="RHE48" s="169"/>
      <c r="RHF48" s="169"/>
      <c r="RHG48" s="169"/>
      <c r="RHH48" s="169"/>
      <c r="RHI48" s="169"/>
      <c r="RHJ48" s="169"/>
      <c r="RHK48" s="169"/>
      <c r="RHL48" s="169"/>
      <c r="RHM48" s="169"/>
      <c r="RHN48" s="169"/>
      <c r="RHO48" s="169"/>
      <c r="RHP48" s="169"/>
      <c r="RHQ48" s="169"/>
      <c r="RHR48" s="169"/>
      <c r="RHS48" s="169"/>
      <c r="RHT48" s="169"/>
      <c r="RHU48" s="169"/>
      <c r="RHV48" s="169"/>
      <c r="RHW48" s="169"/>
      <c r="RHX48" s="169"/>
      <c r="RHY48" s="169"/>
      <c r="RHZ48" s="169"/>
      <c r="RIA48" s="169"/>
      <c r="RIB48" s="169"/>
      <c r="RIC48" s="169"/>
      <c r="RID48" s="169"/>
      <c r="RIE48" s="169"/>
      <c r="RIF48" s="169"/>
      <c r="RIG48" s="169"/>
      <c r="RIH48" s="169"/>
      <c r="RII48" s="169"/>
      <c r="RIJ48" s="169"/>
      <c r="RIK48" s="169"/>
      <c r="RIL48" s="169"/>
      <c r="RIM48" s="169"/>
      <c r="RIN48" s="169"/>
      <c r="RIO48" s="169"/>
      <c r="RIP48" s="169"/>
      <c r="RIQ48" s="169"/>
      <c r="RIR48" s="169"/>
      <c r="RIS48" s="169"/>
      <c r="RIT48" s="169"/>
      <c r="RIU48" s="169"/>
      <c r="RIV48" s="169"/>
      <c r="RIW48" s="169"/>
      <c r="RIX48" s="169"/>
      <c r="RIY48" s="169"/>
      <c r="RIZ48" s="169"/>
      <c r="RJA48" s="169"/>
      <c r="RJB48" s="169"/>
      <c r="RJC48" s="169"/>
      <c r="RJD48" s="169"/>
      <c r="RJE48" s="169"/>
      <c r="RJF48" s="169"/>
      <c r="RJG48" s="169"/>
      <c r="RJH48" s="169"/>
      <c r="RJI48" s="169"/>
      <c r="RJJ48" s="169"/>
      <c r="RJK48" s="169"/>
      <c r="RJL48" s="169"/>
      <c r="RJM48" s="169"/>
      <c r="RJN48" s="169"/>
      <c r="RJO48" s="169"/>
      <c r="RJP48" s="169"/>
      <c r="RJQ48" s="169"/>
      <c r="RJR48" s="169"/>
      <c r="RJS48" s="169"/>
      <c r="RJT48" s="169"/>
      <c r="RJU48" s="169"/>
      <c r="RJV48" s="169"/>
      <c r="RJW48" s="169"/>
      <c r="RJX48" s="169"/>
      <c r="RJY48" s="169"/>
      <c r="RJZ48" s="169"/>
      <c r="RKA48" s="169"/>
      <c r="RKB48" s="169"/>
      <c r="RKC48" s="169"/>
      <c r="RKD48" s="169"/>
      <c r="RKE48" s="169"/>
      <c r="RKF48" s="169"/>
      <c r="RKG48" s="169"/>
      <c r="RKH48" s="169"/>
      <c r="RKI48" s="169"/>
      <c r="RKJ48" s="169"/>
      <c r="RKK48" s="169"/>
      <c r="RKL48" s="169"/>
      <c r="RKM48" s="169"/>
      <c r="RKN48" s="169"/>
      <c r="RKO48" s="169"/>
      <c r="RKP48" s="169"/>
      <c r="RKQ48" s="169"/>
      <c r="RKR48" s="169"/>
      <c r="RKS48" s="169"/>
      <c r="RKT48" s="169"/>
      <c r="RKU48" s="169"/>
      <c r="RKV48" s="169"/>
      <c r="RKW48" s="169"/>
      <c r="RKX48" s="169"/>
      <c r="RKY48" s="169"/>
      <c r="RKZ48" s="169"/>
      <c r="RLA48" s="169"/>
      <c r="RLB48" s="169"/>
      <c r="RLC48" s="169"/>
      <c r="RLD48" s="169"/>
      <c r="RLE48" s="169"/>
      <c r="RLF48" s="169"/>
      <c r="RLG48" s="169"/>
      <c r="RLH48" s="169"/>
      <c r="RLI48" s="169"/>
      <c r="RLJ48" s="169"/>
      <c r="RLK48" s="169"/>
      <c r="RLL48" s="169"/>
      <c r="RLM48" s="169"/>
      <c r="RLN48" s="169"/>
      <c r="RLO48" s="169"/>
      <c r="RLP48" s="169"/>
      <c r="RLQ48" s="169"/>
      <c r="RLR48" s="169"/>
      <c r="RLS48" s="169"/>
      <c r="RLT48" s="169"/>
      <c r="RLU48" s="169"/>
      <c r="RLV48" s="169"/>
      <c r="RLW48" s="169"/>
      <c r="RLX48" s="169"/>
      <c r="RLY48" s="169"/>
      <c r="RLZ48" s="169"/>
      <c r="RMA48" s="169"/>
      <c r="RMB48" s="169"/>
      <c r="RMC48" s="169"/>
      <c r="RMD48" s="169"/>
      <c r="RME48" s="169"/>
      <c r="RMF48" s="169"/>
      <c r="RMG48" s="169"/>
      <c r="RMH48" s="169"/>
      <c r="RMI48" s="169"/>
      <c r="RMJ48" s="169"/>
      <c r="RMK48" s="169"/>
      <c r="RML48" s="169"/>
      <c r="RMM48" s="169"/>
      <c r="RMN48" s="169"/>
      <c r="RMO48" s="169"/>
      <c r="RMP48" s="169"/>
      <c r="RMQ48" s="169"/>
      <c r="RMR48" s="169"/>
      <c r="RMS48" s="169"/>
      <c r="RMT48" s="169"/>
      <c r="RMU48" s="169"/>
      <c r="RMV48" s="169"/>
      <c r="RMW48" s="169"/>
      <c r="RMX48" s="169"/>
      <c r="RMY48" s="169"/>
      <c r="RMZ48" s="169"/>
      <c r="RNA48" s="169"/>
      <c r="RNB48" s="169"/>
      <c r="RNC48" s="169"/>
      <c r="RND48" s="169"/>
      <c r="RNE48" s="169"/>
      <c r="RNF48" s="169"/>
      <c r="RNG48" s="169"/>
      <c r="RNH48" s="169"/>
      <c r="RNI48" s="169"/>
      <c r="RNJ48" s="169"/>
      <c r="RNK48" s="169"/>
      <c r="RNL48" s="169"/>
      <c r="RNM48" s="169"/>
      <c r="RNN48" s="169"/>
      <c r="RNO48" s="169"/>
      <c r="RNP48" s="169"/>
      <c r="RNQ48" s="169"/>
      <c r="RNR48" s="169"/>
      <c r="RNS48" s="169"/>
      <c r="RNT48" s="169"/>
      <c r="RNU48" s="169"/>
      <c r="RNV48" s="169"/>
      <c r="RNW48" s="169"/>
      <c r="RNX48" s="169"/>
      <c r="RNY48" s="169"/>
      <c r="RNZ48" s="169"/>
      <c r="ROA48" s="169"/>
      <c r="ROB48" s="169"/>
      <c r="ROC48" s="169"/>
      <c r="ROD48" s="169"/>
      <c r="ROE48" s="169"/>
      <c r="ROF48" s="169"/>
      <c r="ROG48" s="169"/>
      <c r="ROH48" s="169"/>
      <c r="ROI48" s="169"/>
      <c r="ROJ48" s="169"/>
      <c r="ROK48" s="169"/>
      <c r="ROL48" s="169"/>
      <c r="ROM48" s="169"/>
      <c r="RON48" s="169"/>
      <c r="ROO48" s="169"/>
      <c r="ROP48" s="169"/>
      <c r="ROQ48" s="169"/>
      <c r="ROR48" s="169"/>
      <c r="ROS48" s="169"/>
      <c r="ROT48" s="169"/>
      <c r="ROU48" s="169"/>
      <c r="ROV48" s="169"/>
      <c r="ROW48" s="169"/>
      <c r="ROX48" s="169"/>
      <c r="ROY48" s="169"/>
      <c r="ROZ48" s="169"/>
      <c r="RPA48" s="169"/>
      <c r="RPB48" s="169"/>
      <c r="RPC48" s="169"/>
      <c r="RPD48" s="169"/>
      <c r="RPE48" s="169"/>
      <c r="RPF48" s="169"/>
      <c r="RPG48" s="169"/>
      <c r="RPH48" s="169"/>
      <c r="RPI48" s="169"/>
      <c r="RPJ48" s="169"/>
      <c r="RPK48" s="169"/>
      <c r="RPL48" s="169"/>
      <c r="RPM48" s="169"/>
      <c r="RPN48" s="169"/>
      <c r="RPO48" s="169"/>
      <c r="RPP48" s="169"/>
      <c r="RPQ48" s="169"/>
      <c r="RPR48" s="169"/>
      <c r="RPS48" s="169"/>
      <c r="RPT48" s="169"/>
      <c r="RPU48" s="169"/>
      <c r="RPV48" s="169"/>
      <c r="RPW48" s="169"/>
      <c r="RPX48" s="169"/>
      <c r="RPY48" s="169"/>
      <c r="RPZ48" s="169"/>
      <c r="RQA48" s="169"/>
      <c r="RQB48" s="169"/>
      <c r="RQC48" s="169"/>
      <c r="RQD48" s="169"/>
      <c r="RQE48" s="169"/>
      <c r="RQF48" s="169"/>
      <c r="RQG48" s="169"/>
      <c r="RQH48" s="169"/>
      <c r="RQI48" s="169"/>
      <c r="RQJ48" s="169"/>
      <c r="RQK48" s="169"/>
      <c r="RQL48" s="169"/>
      <c r="RQM48" s="169"/>
      <c r="RQN48" s="169"/>
      <c r="RQO48" s="169"/>
      <c r="RQP48" s="169"/>
      <c r="RQQ48" s="169"/>
      <c r="RQR48" s="169"/>
      <c r="RQS48" s="169"/>
      <c r="RQT48" s="169"/>
      <c r="RQU48" s="169"/>
      <c r="RQV48" s="169"/>
      <c r="RQW48" s="169"/>
      <c r="RQX48" s="169"/>
      <c r="RQY48" s="169"/>
      <c r="RQZ48" s="169"/>
      <c r="RRA48" s="169"/>
      <c r="RRB48" s="169"/>
      <c r="RRC48" s="169"/>
      <c r="RRD48" s="169"/>
      <c r="RRE48" s="169"/>
      <c r="RRF48" s="169"/>
      <c r="RRG48" s="169"/>
      <c r="RRH48" s="169"/>
      <c r="RRI48" s="169"/>
      <c r="RRJ48" s="169"/>
      <c r="RRK48" s="169"/>
      <c r="RRL48" s="169"/>
      <c r="RRM48" s="169"/>
      <c r="RRN48" s="169"/>
      <c r="RRO48" s="169"/>
      <c r="RRP48" s="169"/>
      <c r="RRQ48" s="169"/>
      <c r="RRR48" s="169"/>
      <c r="RRS48" s="169"/>
      <c r="RRT48" s="169"/>
      <c r="RRU48" s="169"/>
      <c r="RRV48" s="169"/>
      <c r="RRW48" s="169"/>
      <c r="RRX48" s="169"/>
      <c r="RRY48" s="169"/>
      <c r="RRZ48" s="169"/>
      <c r="RSA48" s="169"/>
      <c r="RSB48" s="169"/>
      <c r="RSC48" s="169"/>
      <c r="RSD48" s="169"/>
      <c r="RSE48" s="169"/>
      <c r="RSF48" s="169"/>
      <c r="RSG48" s="169"/>
      <c r="RSH48" s="169"/>
      <c r="RSI48" s="169"/>
      <c r="RSJ48" s="169"/>
      <c r="RSK48" s="169"/>
      <c r="RSL48" s="169"/>
      <c r="RSM48" s="169"/>
      <c r="RSN48" s="169"/>
      <c r="RSO48" s="169"/>
      <c r="RSP48" s="169"/>
      <c r="RSQ48" s="169"/>
      <c r="RSR48" s="169"/>
      <c r="RSS48" s="169"/>
      <c r="RST48" s="169"/>
      <c r="RSU48" s="169"/>
      <c r="RSV48" s="169"/>
      <c r="RSW48" s="169"/>
      <c r="RSX48" s="169"/>
      <c r="RSY48" s="169"/>
      <c r="RSZ48" s="169"/>
      <c r="RTA48" s="169"/>
      <c r="RTB48" s="169"/>
      <c r="RTC48" s="169"/>
      <c r="RTD48" s="169"/>
      <c r="RTE48" s="169"/>
      <c r="RTF48" s="169"/>
      <c r="RTG48" s="169"/>
      <c r="RTH48" s="169"/>
      <c r="RTI48" s="169"/>
      <c r="RTJ48" s="169"/>
      <c r="RTK48" s="169"/>
      <c r="RTL48" s="169"/>
      <c r="RTM48" s="169"/>
      <c r="RTN48" s="169"/>
      <c r="RTO48" s="169"/>
      <c r="RTP48" s="169"/>
      <c r="RTQ48" s="169"/>
      <c r="RTR48" s="169"/>
      <c r="RTS48" s="169"/>
      <c r="RTT48" s="169"/>
      <c r="RTU48" s="169"/>
      <c r="RTV48" s="169"/>
      <c r="RTW48" s="169"/>
      <c r="RTX48" s="169"/>
      <c r="RTY48" s="169"/>
      <c r="RTZ48" s="169"/>
      <c r="RUA48" s="169"/>
      <c r="RUB48" s="169"/>
      <c r="RUC48" s="169"/>
      <c r="RUD48" s="169"/>
      <c r="RUE48" s="169"/>
      <c r="RUF48" s="169"/>
      <c r="RUG48" s="169"/>
      <c r="RUH48" s="169"/>
      <c r="RUI48" s="169"/>
      <c r="RUJ48" s="169"/>
      <c r="RUK48" s="169"/>
      <c r="RUL48" s="169"/>
      <c r="RUM48" s="169"/>
      <c r="RUN48" s="169"/>
      <c r="RUO48" s="169"/>
      <c r="RUP48" s="169"/>
      <c r="RUQ48" s="169"/>
      <c r="RUR48" s="169"/>
      <c r="RUS48" s="169"/>
      <c r="RUT48" s="169"/>
      <c r="RUU48" s="169"/>
      <c r="RUV48" s="169"/>
      <c r="RUW48" s="169"/>
      <c r="RUX48" s="169"/>
      <c r="RUY48" s="169"/>
      <c r="RUZ48" s="169"/>
      <c r="RVA48" s="169"/>
      <c r="RVB48" s="169"/>
      <c r="RVC48" s="169"/>
      <c r="RVD48" s="169"/>
      <c r="RVE48" s="169"/>
      <c r="RVF48" s="169"/>
      <c r="RVG48" s="169"/>
      <c r="RVH48" s="169"/>
      <c r="RVI48" s="169"/>
      <c r="RVJ48" s="169"/>
      <c r="RVK48" s="169"/>
      <c r="RVL48" s="169"/>
      <c r="RVM48" s="169"/>
      <c r="RVN48" s="169"/>
      <c r="RVO48" s="169"/>
      <c r="RVP48" s="169"/>
      <c r="RVQ48" s="169"/>
      <c r="RVR48" s="169"/>
      <c r="RVS48" s="169"/>
      <c r="RVT48" s="169"/>
      <c r="RVU48" s="169"/>
      <c r="RVV48" s="169"/>
      <c r="RVW48" s="169"/>
      <c r="RVX48" s="169"/>
      <c r="RVY48" s="169"/>
      <c r="RVZ48" s="169"/>
      <c r="RWA48" s="169"/>
      <c r="RWB48" s="169"/>
      <c r="RWC48" s="169"/>
      <c r="RWD48" s="169"/>
      <c r="RWE48" s="169"/>
      <c r="RWF48" s="169"/>
      <c r="RWG48" s="169"/>
      <c r="RWH48" s="169"/>
      <c r="RWI48" s="169"/>
      <c r="RWJ48" s="169"/>
      <c r="RWK48" s="169"/>
      <c r="RWL48" s="169"/>
      <c r="RWM48" s="169"/>
      <c r="RWN48" s="169"/>
      <c r="RWO48" s="169"/>
      <c r="RWP48" s="169"/>
      <c r="RWQ48" s="169"/>
      <c r="RWR48" s="169"/>
      <c r="RWS48" s="169"/>
      <c r="RWT48" s="169"/>
      <c r="RWU48" s="169"/>
      <c r="RWV48" s="169"/>
      <c r="RWW48" s="169"/>
      <c r="RWX48" s="169"/>
      <c r="RWY48" s="169"/>
      <c r="RWZ48" s="169"/>
      <c r="RXA48" s="169"/>
      <c r="RXB48" s="169"/>
      <c r="RXC48" s="169"/>
      <c r="RXD48" s="169"/>
      <c r="RXE48" s="169"/>
      <c r="RXF48" s="169"/>
      <c r="RXG48" s="169"/>
      <c r="RXH48" s="169"/>
      <c r="RXI48" s="169"/>
      <c r="RXJ48" s="169"/>
      <c r="RXK48" s="169"/>
      <c r="RXL48" s="169"/>
      <c r="RXM48" s="169"/>
      <c r="RXN48" s="169"/>
      <c r="RXO48" s="169"/>
      <c r="RXP48" s="169"/>
      <c r="RXQ48" s="169"/>
      <c r="RXR48" s="169"/>
      <c r="RXS48" s="169"/>
      <c r="RXT48" s="169"/>
      <c r="RXU48" s="169"/>
      <c r="RXV48" s="169"/>
      <c r="RXW48" s="169"/>
      <c r="RXX48" s="169"/>
      <c r="RXY48" s="169"/>
      <c r="RXZ48" s="169"/>
      <c r="RYA48" s="169"/>
      <c r="RYB48" s="169"/>
      <c r="RYC48" s="169"/>
      <c r="RYD48" s="169"/>
      <c r="RYE48" s="169"/>
      <c r="RYF48" s="169"/>
      <c r="RYG48" s="169"/>
      <c r="RYH48" s="169"/>
      <c r="RYI48" s="169"/>
      <c r="RYJ48" s="169"/>
      <c r="RYK48" s="169"/>
      <c r="RYL48" s="169"/>
      <c r="RYM48" s="169"/>
      <c r="RYN48" s="169"/>
      <c r="RYO48" s="169"/>
      <c r="RYP48" s="169"/>
      <c r="RYQ48" s="169"/>
      <c r="RYR48" s="169"/>
      <c r="RYS48" s="169"/>
      <c r="RYT48" s="169"/>
      <c r="RYU48" s="169"/>
      <c r="RYV48" s="169"/>
      <c r="RYW48" s="169"/>
      <c r="RYX48" s="169"/>
      <c r="RYY48" s="169"/>
      <c r="RYZ48" s="169"/>
      <c r="RZA48" s="169"/>
      <c r="RZB48" s="169"/>
      <c r="RZC48" s="169"/>
      <c r="RZD48" s="169"/>
      <c r="RZE48" s="169"/>
      <c r="RZF48" s="169"/>
      <c r="RZG48" s="169"/>
      <c r="RZH48" s="169"/>
      <c r="RZI48" s="169"/>
      <c r="RZJ48" s="169"/>
      <c r="RZK48" s="169"/>
      <c r="RZL48" s="169"/>
      <c r="RZM48" s="169"/>
      <c r="RZN48" s="169"/>
      <c r="RZO48" s="169"/>
      <c r="RZP48" s="169"/>
      <c r="RZQ48" s="169"/>
      <c r="RZR48" s="169"/>
      <c r="RZS48" s="169"/>
      <c r="RZT48" s="169"/>
      <c r="RZU48" s="169"/>
      <c r="RZV48" s="169"/>
      <c r="RZW48" s="169"/>
      <c r="RZX48" s="169"/>
      <c r="RZY48" s="169"/>
      <c r="RZZ48" s="169"/>
      <c r="SAA48" s="169"/>
      <c r="SAB48" s="169"/>
      <c r="SAC48" s="169"/>
      <c r="SAD48" s="169"/>
      <c r="SAE48" s="169"/>
      <c r="SAF48" s="169"/>
      <c r="SAG48" s="169"/>
      <c r="SAH48" s="169"/>
      <c r="SAI48" s="169"/>
      <c r="SAJ48" s="169"/>
      <c r="SAK48" s="169"/>
      <c r="SAL48" s="169"/>
      <c r="SAM48" s="169"/>
      <c r="SAN48" s="169"/>
      <c r="SAO48" s="169"/>
      <c r="SAP48" s="169"/>
      <c r="SAQ48" s="169"/>
      <c r="SAR48" s="169"/>
      <c r="SAS48" s="169"/>
      <c r="SAT48" s="169"/>
      <c r="SAU48" s="169"/>
      <c r="SAV48" s="169"/>
      <c r="SAW48" s="169"/>
      <c r="SAX48" s="169"/>
      <c r="SAY48" s="169"/>
      <c r="SAZ48" s="169"/>
      <c r="SBA48" s="169"/>
      <c r="SBB48" s="169"/>
      <c r="SBC48" s="169"/>
      <c r="SBD48" s="169"/>
      <c r="SBE48" s="169"/>
      <c r="SBF48" s="169"/>
      <c r="SBG48" s="169"/>
      <c r="SBH48" s="169"/>
      <c r="SBI48" s="169"/>
      <c r="SBJ48" s="169"/>
      <c r="SBK48" s="169"/>
      <c r="SBL48" s="169"/>
      <c r="SBM48" s="169"/>
      <c r="SBN48" s="169"/>
      <c r="SBO48" s="169"/>
      <c r="SBP48" s="169"/>
      <c r="SBQ48" s="169"/>
      <c r="SBR48" s="169"/>
      <c r="SBS48" s="169"/>
      <c r="SBT48" s="169"/>
      <c r="SBU48" s="169"/>
      <c r="SBV48" s="169"/>
      <c r="SBW48" s="169"/>
      <c r="SBX48" s="169"/>
      <c r="SBY48" s="169"/>
      <c r="SBZ48" s="169"/>
      <c r="SCA48" s="169"/>
      <c r="SCB48" s="169"/>
      <c r="SCC48" s="169"/>
      <c r="SCD48" s="169"/>
      <c r="SCE48" s="169"/>
      <c r="SCF48" s="169"/>
      <c r="SCG48" s="169"/>
      <c r="SCH48" s="169"/>
      <c r="SCI48" s="169"/>
      <c r="SCJ48" s="169"/>
      <c r="SCK48" s="169"/>
      <c r="SCL48" s="169"/>
      <c r="SCM48" s="169"/>
      <c r="SCN48" s="169"/>
      <c r="SCO48" s="169"/>
      <c r="SCP48" s="169"/>
      <c r="SCQ48" s="169"/>
      <c r="SCR48" s="169"/>
      <c r="SCS48" s="169"/>
      <c r="SCT48" s="169"/>
      <c r="SCU48" s="169"/>
      <c r="SCV48" s="169"/>
      <c r="SCW48" s="169"/>
      <c r="SCX48" s="169"/>
      <c r="SCY48" s="169"/>
      <c r="SCZ48" s="169"/>
      <c r="SDA48" s="169"/>
      <c r="SDB48" s="169"/>
      <c r="SDC48" s="169"/>
      <c r="SDD48" s="169"/>
      <c r="SDE48" s="169"/>
      <c r="SDF48" s="169"/>
      <c r="SDG48" s="169"/>
      <c r="SDH48" s="169"/>
      <c r="SDI48" s="169"/>
      <c r="SDJ48" s="169"/>
      <c r="SDK48" s="169"/>
      <c r="SDL48" s="169"/>
      <c r="SDM48" s="169"/>
      <c r="SDN48" s="169"/>
      <c r="SDO48" s="169"/>
      <c r="SDP48" s="169"/>
      <c r="SDQ48" s="169"/>
      <c r="SDR48" s="169"/>
      <c r="SDS48" s="169"/>
      <c r="SDT48" s="169"/>
      <c r="SDU48" s="169"/>
      <c r="SDV48" s="169"/>
      <c r="SDW48" s="169"/>
      <c r="SDX48" s="169"/>
      <c r="SDY48" s="169"/>
      <c r="SDZ48" s="169"/>
      <c r="SEA48" s="169"/>
      <c r="SEB48" s="169"/>
      <c r="SEC48" s="169"/>
      <c r="SED48" s="169"/>
      <c r="SEE48" s="169"/>
      <c r="SEF48" s="169"/>
      <c r="SEG48" s="169"/>
      <c r="SEH48" s="169"/>
      <c r="SEI48" s="169"/>
      <c r="SEJ48" s="169"/>
      <c r="SEK48" s="169"/>
      <c r="SEL48" s="169"/>
      <c r="SEM48" s="169"/>
      <c r="SEN48" s="169"/>
      <c r="SEO48" s="169"/>
      <c r="SEP48" s="169"/>
      <c r="SEQ48" s="169"/>
      <c r="SER48" s="169"/>
      <c r="SES48" s="169"/>
      <c r="SET48" s="169"/>
      <c r="SEU48" s="169"/>
      <c r="SEV48" s="169"/>
      <c r="SEW48" s="169"/>
      <c r="SEX48" s="169"/>
      <c r="SEY48" s="169"/>
      <c r="SEZ48" s="169"/>
      <c r="SFA48" s="169"/>
      <c r="SFB48" s="169"/>
      <c r="SFC48" s="169"/>
      <c r="SFD48" s="169"/>
      <c r="SFE48" s="169"/>
      <c r="SFF48" s="169"/>
      <c r="SFG48" s="169"/>
      <c r="SFH48" s="169"/>
      <c r="SFI48" s="169"/>
      <c r="SFJ48" s="169"/>
      <c r="SFK48" s="169"/>
      <c r="SFL48" s="169"/>
      <c r="SFM48" s="169"/>
      <c r="SFN48" s="169"/>
      <c r="SFO48" s="169"/>
      <c r="SFP48" s="169"/>
      <c r="SFQ48" s="169"/>
      <c r="SFR48" s="169"/>
      <c r="SFS48" s="169"/>
      <c r="SFT48" s="169"/>
      <c r="SFU48" s="169"/>
      <c r="SFV48" s="169"/>
      <c r="SFW48" s="169"/>
      <c r="SFX48" s="169"/>
      <c r="SFY48" s="169"/>
      <c r="SFZ48" s="169"/>
      <c r="SGA48" s="169"/>
      <c r="SGB48" s="169"/>
      <c r="SGC48" s="169"/>
      <c r="SGD48" s="169"/>
      <c r="SGE48" s="169"/>
      <c r="SGF48" s="169"/>
      <c r="SGG48" s="169"/>
      <c r="SGH48" s="169"/>
      <c r="SGI48" s="169"/>
      <c r="SGJ48" s="169"/>
      <c r="SGK48" s="169"/>
      <c r="SGL48" s="169"/>
      <c r="SGM48" s="169"/>
      <c r="SGN48" s="169"/>
      <c r="SGO48" s="169"/>
      <c r="SGP48" s="169"/>
      <c r="SGQ48" s="169"/>
      <c r="SGR48" s="169"/>
      <c r="SGS48" s="169"/>
      <c r="SGT48" s="169"/>
      <c r="SGU48" s="169"/>
      <c r="SGV48" s="169"/>
      <c r="SGW48" s="169"/>
      <c r="SGX48" s="169"/>
      <c r="SGY48" s="169"/>
      <c r="SGZ48" s="169"/>
      <c r="SHA48" s="169"/>
      <c r="SHB48" s="169"/>
      <c r="SHC48" s="169"/>
      <c r="SHD48" s="169"/>
      <c r="SHE48" s="169"/>
      <c r="SHF48" s="169"/>
      <c r="SHG48" s="169"/>
      <c r="SHH48" s="169"/>
      <c r="SHI48" s="169"/>
      <c r="SHJ48" s="169"/>
      <c r="SHK48" s="169"/>
      <c r="SHL48" s="169"/>
      <c r="SHM48" s="169"/>
      <c r="SHN48" s="169"/>
      <c r="SHO48" s="169"/>
      <c r="SHP48" s="169"/>
      <c r="SHQ48" s="169"/>
      <c r="SHR48" s="169"/>
      <c r="SHS48" s="169"/>
      <c r="SHT48" s="169"/>
      <c r="SHU48" s="169"/>
      <c r="SHV48" s="169"/>
      <c r="SHW48" s="169"/>
      <c r="SHX48" s="169"/>
      <c r="SHY48" s="169"/>
      <c r="SHZ48" s="169"/>
      <c r="SIA48" s="169"/>
      <c r="SIB48" s="169"/>
      <c r="SIC48" s="169"/>
      <c r="SID48" s="169"/>
      <c r="SIE48" s="169"/>
      <c r="SIF48" s="169"/>
      <c r="SIG48" s="169"/>
      <c r="SIH48" s="169"/>
      <c r="SII48" s="169"/>
      <c r="SIJ48" s="169"/>
      <c r="SIK48" s="169"/>
      <c r="SIL48" s="169"/>
      <c r="SIM48" s="169"/>
      <c r="SIN48" s="169"/>
      <c r="SIO48" s="169"/>
      <c r="SIP48" s="169"/>
      <c r="SIQ48" s="169"/>
      <c r="SIR48" s="169"/>
      <c r="SIS48" s="169"/>
      <c r="SIT48" s="169"/>
      <c r="SIU48" s="169"/>
      <c r="SIV48" s="169"/>
      <c r="SIW48" s="169"/>
      <c r="SIX48" s="169"/>
      <c r="SIY48" s="169"/>
      <c r="SIZ48" s="169"/>
      <c r="SJA48" s="169"/>
      <c r="SJB48" s="169"/>
      <c r="SJC48" s="169"/>
      <c r="SJD48" s="169"/>
      <c r="SJE48" s="169"/>
      <c r="SJF48" s="169"/>
      <c r="SJG48" s="169"/>
      <c r="SJH48" s="169"/>
      <c r="SJI48" s="169"/>
      <c r="SJJ48" s="169"/>
      <c r="SJK48" s="169"/>
      <c r="SJL48" s="169"/>
      <c r="SJM48" s="169"/>
      <c r="SJN48" s="169"/>
      <c r="SJO48" s="169"/>
      <c r="SJP48" s="169"/>
      <c r="SJQ48" s="169"/>
      <c r="SJR48" s="169"/>
      <c r="SJS48" s="169"/>
      <c r="SJT48" s="169"/>
      <c r="SJU48" s="169"/>
      <c r="SJV48" s="169"/>
      <c r="SJW48" s="169"/>
      <c r="SJX48" s="169"/>
      <c r="SJY48" s="169"/>
      <c r="SJZ48" s="169"/>
      <c r="SKA48" s="169"/>
      <c r="SKB48" s="169"/>
      <c r="SKC48" s="169"/>
      <c r="SKD48" s="169"/>
      <c r="SKE48" s="169"/>
      <c r="SKF48" s="169"/>
      <c r="SKG48" s="169"/>
      <c r="SKH48" s="169"/>
      <c r="SKI48" s="169"/>
      <c r="SKJ48" s="169"/>
      <c r="SKK48" s="169"/>
      <c r="SKL48" s="169"/>
      <c r="SKM48" s="169"/>
      <c r="SKN48" s="169"/>
      <c r="SKO48" s="169"/>
      <c r="SKP48" s="169"/>
      <c r="SKQ48" s="169"/>
      <c r="SKR48" s="169"/>
      <c r="SKS48" s="169"/>
      <c r="SKT48" s="169"/>
      <c r="SKU48" s="169"/>
      <c r="SKV48" s="169"/>
      <c r="SKW48" s="169"/>
      <c r="SKX48" s="169"/>
      <c r="SKY48" s="169"/>
      <c r="SKZ48" s="169"/>
      <c r="SLA48" s="169"/>
      <c r="SLB48" s="169"/>
      <c r="SLC48" s="169"/>
      <c r="SLD48" s="169"/>
      <c r="SLE48" s="169"/>
      <c r="SLF48" s="169"/>
      <c r="SLG48" s="169"/>
      <c r="SLH48" s="169"/>
      <c r="SLI48" s="169"/>
      <c r="SLJ48" s="169"/>
      <c r="SLK48" s="169"/>
      <c r="SLL48" s="169"/>
      <c r="SLM48" s="169"/>
      <c r="SLN48" s="169"/>
      <c r="SLO48" s="169"/>
      <c r="SLP48" s="169"/>
      <c r="SLQ48" s="169"/>
      <c r="SLR48" s="169"/>
      <c r="SLS48" s="169"/>
      <c r="SLT48" s="169"/>
      <c r="SLU48" s="169"/>
      <c r="SLV48" s="169"/>
      <c r="SLW48" s="169"/>
      <c r="SLX48" s="169"/>
      <c r="SLY48" s="169"/>
      <c r="SLZ48" s="169"/>
      <c r="SMA48" s="169"/>
      <c r="SMB48" s="169"/>
      <c r="SMC48" s="169"/>
      <c r="SMD48" s="169"/>
      <c r="SME48" s="169"/>
      <c r="SMF48" s="169"/>
      <c r="SMG48" s="169"/>
      <c r="SMH48" s="169"/>
      <c r="SMI48" s="169"/>
      <c r="SMJ48" s="169"/>
      <c r="SMK48" s="169"/>
      <c r="SML48" s="169"/>
      <c r="SMM48" s="169"/>
      <c r="SMN48" s="169"/>
      <c r="SMO48" s="169"/>
      <c r="SMP48" s="169"/>
      <c r="SMQ48" s="169"/>
      <c r="SMR48" s="169"/>
      <c r="SMS48" s="169"/>
      <c r="SMT48" s="169"/>
      <c r="SMU48" s="169"/>
      <c r="SMV48" s="169"/>
      <c r="SMW48" s="169"/>
      <c r="SMX48" s="169"/>
      <c r="SMY48" s="169"/>
      <c r="SMZ48" s="169"/>
      <c r="SNA48" s="169"/>
      <c r="SNB48" s="169"/>
      <c r="SNC48" s="169"/>
      <c r="SND48" s="169"/>
      <c r="SNE48" s="169"/>
      <c r="SNF48" s="169"/>
      <c r="SNG48" s="169"/>
      <c r="SNH48" s="169"/>
      <c r="SNI48" s="169"/>
      <c r="SNJ48" s="169"/>
      <c r="SNK48" s="169"/>
      <c r="SNL48" s="169"/>
      <c r="SNM48" s="169"/>
      <c r="SNN48" s="169"/>
      <c r="SNO48" s="169"/>
      <c r="SNP48" s="169"/>
      <c r="SNQ48" s="169"/>
      <c r="SNR48" s="169"/>
      <c r="SNS48" s="169"/>
      <c r="SNT48" s="169"/>
      <c r="SNU48" s="169"/>
      <c r="SNV48" s="169"/>
      <c r="SNW48" s="169"/>
      <c r="SNX48" s="169"/>
      <c r="SNY48" s="169"/>
      <c r="SNZ48" s="169"/>
      <c r="SOA48" s="169"/>
      <c r="SOB48" s="169"/>
      <c r="SOC48" s="169"/>
      <c r="SOD48" s="169"/>
      <c r="SOE48" s="169"/>
      <c r="SOF48" s="169"/>
      <c r="SOG48" s="169"/>
      <c r="SOH48" s="169"/>
      <c r="SOI48" s="169"/>
      <c r="SOJ48" s="169"/>
      <c r="SOK48" s="169"/>
      <c r="SOL48" s="169"/>
      <c r="SOM48" s="169"/>
      <c r="SON48" s="169"/>
      <c r="SOO48" s="169"/>
      <c r="SOP48" s="169"/>
      <c r="SOQ48" s="169"/>
      <c r="SOR48" s="169"/>
      <c r="SOS48" s="169"/>
      <c r="SOT48" s="169"/>
      <c r="SOU48" s="169"/>
      <c r="SOV48" s="169"/>
      <c r="SOW48" s="169"/>
      <c r="SOX48" s="169"/>
      <c r="SOY48" s="169"/>
      <c r="SOZ48" s="169"/>
      <c r="SPA48" s="169"/>
      <c r="SPB48" s="169"/>
      <c r="SPC48" s="169"/>
      <c r="SPD48" s="169"/>
      <c r="SPE48" s="169"/>
      <c r="SPF48" s="169"/>
      <c r="SPG48" s="169"/>
      <c r="SPH48" s="169"/>
      <c r="SPI48" s="169"/>
      <c r="SPJ48" s="169"/>
      <c r="SPK48" s="169"/>
      <c r="SPL48" s="169"/>
      <c r="SPM48" s="169"/>
      <c r="SPN48" s="169"/>
      <c r="SPO48" s="169"/>
      <c r="SPP48" s="169"/>
      <c r="SPQ48" s="169"/>
      <c r="SPR48" s="169"/>
      <c r="SPS48" s="169"/>
      <c r="SPT48" s="169"/>
      <c r="SPU48" s="169"/>
      <c r="SPV48" s="169"/>
      <c r="SPW48" s="169"/>
      <c r="SPX48" s="169"/>
      <c r="SPY48" s="169"/>
      <c r="SPZ48" s="169"/>
      <c r="SQA48" s="169"/>
      <c r="SQB48" s="169"/>
      <c r="SQC48" s="169"/>
      <c r="SQD48" s="169"/>
      <c r="SQE48" s="169"/>
      <c r="SQF48" s="169"/>
      <c r="SQG48" s="169"/>
      <c r="SQH48" s="169"/>
      <c r="SQI48" s="169"/>
      <c r="SQJ48" s="169"/>
      <c r="SQK48" s="169"/>
      <c r="SQL48" s="169"/>
      <c r="SQM48" s="169"/>
      <c r="SQN48" s="169"/>
      <c r="SQO48" s="169"/>
      <c r="SQP48" s="169"/>
      <c r="SQQ48" s="169"/>
      <c r="SQR48" s="169"/>
      <c r="SQS48" s="169"/>
      <c r="SQT48" s="169"/>
      <c r="SQU48" s="169"/>
      <c r="SQV48" s="169"/>
      <c r="SQW48" s="169"/>
      <c r="SQX48" s="169"/>
      <c r="SQY48" s="169"/>
      <c r="SQZ48" s="169"/>
      <c r="SRA48" s="169"/>
      <c r="SRB48" s="169"/>
      <c r="SRC48" s="169"/>
      <c r="SRD48" s="169"/>
      <c r="SRE48" s="169"/>
      <c r="SRF48" s="169"/>
      <c r="SRG48" s="169"/>
      <c r="SRH48" s="169"/>
      <c r="SRI48" s="169"/>
      <c r="SRJ48" s="169"/>
      <c r="SRK48" s="169"/>
      <c r="SRL48" s="169"/>
      <c r="SRM48" s="169"/>
      <c r="SRN48" s="169"/>
      <c r="SRO48" s="169"/>
      <c r="SRP48" s="169"/>
      <c r="SRQ48" s="169"/>
      <c r="SRR48" s="169"/>
      <c r="SRS48" s="169"/>
      <c r="SRT48" s="169"/>
      <c r="SRU48" s="169"/>
      <c r="SRV48" s="169"/>
      <c r="SRW48" s="169"/>
      <c r="SRX48" s="169"/>
      <c r="SRY48" s="169"/>
      <c r="SRZ48" s="169"/>
      <c r="SSA48" s="169"/>
      <c r="SSB48" s="169"/>
      <c r="SSC48" s="169"/>
      <c r="SSD48" s="169"/>
      <c r="SSE48" s="169"/>
      <c r="SSF48" s="169"/>
      <c r="SSG48" s="169"/>
      <c r="SSH48" s="169"/>
      <c r="SSI48" s="169"/>
      <c r="SSJ48" s="169"/>
      <c r="SSK48" s="169"/>
      <c r="SSL48" s="169"/>
      <c r="SSM48" s="169"/>
      <c r="SSN48" s="169"/>
      <c r="SSO48" s="169"/>
      <c r="SSP48" s="169"/>
      <c r="SSQ48" s="169"/>
      <c r="SSR48" s="169"/>
      <c r="SSS48" s="169"/>
      <c r="SST48" s="169"/>
      <c r="SSU48" s="169"/>
      <c r="SSV48" s="169"/>
      <c r="SSW48" s="169"/>
      <c r="SSX48" s="169"/>
      <c r="SSY48" s="169"/>
      <c r="SSZ48" s="169"/>
      <c r="STA48" s="169"/>
      <c r="STB48" s="169"/>
      <c r="STC48" s="169"/>
      <c r="STD48" s="169"/>
      <c r="STE48" s="169"/>
      <c r="STF48" s="169"/>
      <c r="STG48" s="169"/>
      <c r="STH48" s="169"/>
      <c r="STI48" s="169"/>
      <c r="STJ48" s="169"/>
      <c r="STK48" s="169"/>
      <c r="STL48" s="169"/>
      <c r="STM48" s="169"/>
      <c r="STN48" s="169"/>
      <c r="STO48" s="169"/>
      <c r="STP48" s="169"/>
      <c r="STQ48" s="169"/>
      <c r="STR48" s="169"/>
      <c r="STS48" s="169"/>
      <c r="STT48" s="169"/>
      <c r="STU48" s="169"/>
      <c r="STV48" s="169"/>
      <c r="STW48" s="169"/>
      <c r="STX48" s="169"/>
      <c r="STY48" s="169"/>
      <c r="STZ48" s="169"/>
      <c r="SUA48" s="169"/>
      <c r="SUB48" s="169"/>
      <c r="SUC48" s="169"/>
      <c r="SUD48" s="169"/>
      <c r="SUE48" s="169"/>
      <c r="SUF48" s="169"/>
      <c r="SUG48" s="169"/>
      <c r="SUH48" s="169"/>
      <c r="SUI48" s="169"/>
      <c r="SUJ48" s="169"/>
      <c r="SUK48" s="169"/>
      <c r="SUL48" s="169"/>
      <c r="SUM48" s="169"/>
      <c r="SUN48" s="169"/>
      <c r="SUO48" s="169"/>
      <c r="SUP48" s="169"/>
      <c r="SUQ48" s="169"/>
      <c r="SUR48" s="169"/>
      <c r="SUS48" s="169"/>
      <c r="SUT48" s="169"/>
      <c r="SUU48" s="169"/>
      <c r="SUV48" s="169"/>
      <c r="SUW48" s="169"/>
      <c r="SUX48" s="169"/>
      <c r="SUY48" s="169"/>
      <c r="SUZ48" s="169"/>
      <c r="SVA48" s="169"/>
      <c r="SVB48" s="169"/>
      <c r="SVC48" s="169"/>
      <c r="SVD48" s="169"/>
      <c r="SVE48" s="169"/>
      <c r="SVF48" s="169"/>
      <c r="SVG48" s="169"/>
      <c r="SVH48" s="169"/>
      <c r="SVI48" s="169"/>
      <c r="SVJ48" s="169"/>
      <c r="SVK48" s="169"/>
      <c r="SVL48" s="169"/>
      <c r="SVM48" s="169"/>
      <c r="SVN48" s="169"/>
      <c r="SVO48" s="169"/>
      <c r="SVP48" s="169"/>
      <c r="SVQ48" s="169"/>
      <c r="SVR48" s="169"/>
      <c r="SVS48" s="169"/>
      <c r="SVT48" s="169"/>
      <c r="SVU48" s="169"/>
      <c r="SVV48" s="169"/>
      <c r="SVW48" s="169"/>
      <c r="SVX48" s="169"/>
      <c r="SVY48" s="169"/>
      <c r="SVZ48" s="169"/>
      <c r="SWA48" s="169"/>
      <c r="SWB48" s="169"/>
      <c r="SWC48" s="169"/>
      <c r="SWD48" s="169"/>
      <c r="SWE48" s="169"/>
      <c r="SWF48" s="169"/>
      <c r="SWG48" s="169"/>
      <c r="SWH48" s="169"/>
      <c r="SWI48" s="169"/>
      <c r="SWJ48" s="169"/>
      <c r="SWK48" s="169"/>
      <c r="SWL48" s="169"/>
      <c r="SWM48" s="169"/>
      <c r="SWN48" s="169"/>
      <c r="SWO48" s="169"/>
      <c r="SWP48" s="169"/>
      <c r="SWQ48" s="169"/>
      <c r="SWR48" s="169"/>
      <c r="SWS48" s="169"/>
      <c r="SWT48" s="169"/>
      <c r="SWU48" s="169"/>
      <c r="SWV48" s="169"/>
      <c r="SWW48" s="169"/>
      <c r="SWX48" s="169"/>
      <c r="SWY48" s="169"/>
      <c r="SWZ48" s="169"/>
      <c r="SXA48" s="169"/>
      <c r="SXB48" s="169"/>
      <c r="SXC48" s="169"/>
      <c r="SXD48" s="169"/>
      <c r="SXE48" s="169"/>
      <c r="SXF48" s="169"/>
      <c r="SXG48" s="169"/>
      <c r="SXH48" s="169"/>
      <c r="SXI48" s="169"/>
      <c r="SXJ48" s="169"/>
      <c r="SXK48" s="169"/>
      <c r="SXL48" s="169"/>
      <c r="SXM48" s="169"/>
      <c r="SXN48" s="169"/>
      <c r="SXO48" s="169"/>
      <c r="SXP48" s="169"/>
      <c r="SXQ48" s="169"/>
      <c r="SXR48" s="169"/>
      <c r="SXS48" s="169"/>
      <c r="SXT48" s="169"/>
      <c r="SXU48" s="169"/>
      <c r="SXV48" s="169"/>
      <c r="SXW48" s="169"/>
      <c r="SXX48" s="169"/>
      <c r="SXY48" s="169"/>
      <c r="SXZ48" s="169"/>
      <c r="SYA48" s="169"/>
      <c r="SYB48" s="169"/>
      <c r="SYC48" s="169"/>
      <c r="SYD48" s="169"/>
      <c r="SYE48" s="169"/>
      <c r="SYF48" s="169"/>
      <c r="SYG48" s="169"/>
      <c r="SYH48" s="169"/>
      <c r="SYI48" s="169"/>
      <c r="SYJ48" s="169"/>
      <c r="SYK48" s="169"/>
      <c r="SYL48" s="169"/>
      <c r="SYM48" s="169"/>
      <c r="SYN48" s="169"/>
      <c r="SYO48" s="169"/>
      <c r="SYP48" s="169"/>
      <c r="SYQ48" s="169"/>
      <c r="SYR48" s="169"/>
      <c r="SYS48" s="169"/>
      <c r="SYT48" s="169"/>
      <c r="SYU48" s="169"/>
      <c r="SYV48" s="169"/>
      <c r="SYW48" s="169"/>
      <c r="SYX48" s="169"/>
      <c r="SYY48" s="169"/>
      <c r="SYZ48" s="169"/>
      <c r="SZA48" s="169"/>
      <c r="SZB48" s="169"/>
      <c r="SZC48" s="169"/>
      <c r="SZD48" s="169"/>
      <c r="SZE48" s="169"/>
      <c r="SZF48" s="169"/>
      <c r="SZG48" s="169"/>
      <c r="SZH48" s="169"/>
      <c r="SZI48" s="169"/>
      <c r="SZJ48" s="169"/>
      <c r="SZK48" s="169"/>
      <c r="SZL48" s="169"/>
      <c r="SZM48" s="169"/>
      <c r="SZN48" s="169"/>
      <c r="SZO48" s="169"/>
      <c r="SZP48" s="169"/>
      <c r="SZQ48" s="169"/>
      <c r="SZR48" s="169"/>
      <c r="SZS48" s="169"/>
      <c r="SZT48" s="169"/>
      <c r="SZU48" s="169"/>
      <c r="SZV48" s="169"/>
      <c r="SZW48" s="169"/>
      <c r="SZX48" s="169"/>
      <c r="SZY48" s="169"/>
      <c r="SZZ48" s="169"/>
      <c r="TAA48" s="169"/>
      <c r="TAB48" s="169"/>
      <c r="TAC48" s="169"/>
      <c r="TAD48" s="169"/>
      <c r="TAE48" s="169"/>
      <c r="TAF48" s="169"/>
      <c r="TAG48" s="169"/>
      <c r="TAH48" s="169"/>
      <c r="TAI48" s="169"/>
      <c r="TAJ48" s="169"/>
      <c r="TAK48" s="169"/>
      <c r="TAL48" s="169"/>
      <c r="TAM48" s="169"/>
      <c r="TAN48" s="169"/>
      <c r="TAO48" s="169"/>
      <c r="TAP48" s="169"/>
      <c r="TAQ48" s="169"/>
      <c r="TAR48" s="169"/>
      <c r="TAS48" s="169"/>
      <c r="TAT48" s="169"/>
      <c r="TAU48" s="169"/>
      <c r="TAV48" s="169"/>
      <c r="TAW48" s="169"/>
      <c r="TAX48" s="169"/>
      <c r="TAY48" s="169"/>
      <c r="TAZ48" s="169"/>
      <c r="TBA48" s="169"/>
      <c r="TBB48" s="169"/>
      <c r="TBC48" s="169"/>
      <c r="TBD48" s="169"/>
      <c r="TBE48" s="169"/>
      <c r="TBF48" s="169"/>
      <c r="TBG48" s="169"/>
      <c r="TBH48" s="169"/>
      <c r="TBI48" s="169"/>
      <c r="TBJ48" s="169"/>
      <c r="TBK48" s="169"/>
      <c r="TBL48" s="169"/>
      <c r="TBM48" s="169"/>
      <c r="TBN48" s="169"/>
      <c r="TBO48" s="169"/>
      <c r="TBP48" s="169"/>
      <c r="TBQ48" s="169"/>
      <c r="TBR48" s="169"/>
      <c r="TBS48" s="169"/>
      <c r="TBT48" s="169"/>
      <c r="TBU48" s="169"/>
      <c r="TBV48" s="169"/>
      <c r="TBW48" s="169"/>
      <c r="TBX48" s="169"/>
      <c r="TBY48" s="169"/>
      <c r="TBZ48" s="169"/>
      <c r="TCA48" s="169"/>
      <c r="TCB48" s="169"/>
      <c r="TCC48" s="169"/>
      <c r="TCD48" s="169"/>
      <c r="TCE48" s="169"/>
      <c r="TCF48" s="169"/>
      <c r="TCG48" s="169"/>
      <c r="TCH48" s="169"/>
      <c r="TCI48" s="169"/>
      <c r="TCJ48" s="169"/>
      <c r="TCK48" s="169"/>
      <c r="TCL48" s="169"/>
      <c r="TCM48" s="169"/>
      <c r="TCN48" s="169"/>
      <c r="TCO48" s="169"/>
      <c r="TCP48" s="169"/>
      <c r="TCQ48" s="169"/>
      <c r="TCR48" s="169"/>
      <c r="TCS48" s="169"/>
      <c r="TCT48" s="169"/>
      <c r="TCU48" s="169"/>
      <c r="TCV48" s="169"/>
      <c r="TCW48" s="169"/>
      <c r="TCX48" s="169"/>
      <c r="TCY48" s="169"/>
      <c r="TCZ48" s="169"/>
      <c r="TDA48" s="169"/>
      <c r="TDB48" s="169"/>
      <c r="TDC48" s="169"/>
      <c r="TDD48" s="169"/>
      <c r="TDE48" s="169"/>
      <c r="TDF48" s="169"/>
      <c r="TDG48" s="169"/>
      <c r="TDH48" s="169"/>
      <c r="TDI48" s="169"/>
      <c r="TDJ48" s="169"/>
      <c r="TDK48" s="169"/>
      <c r="TDL48" s="169"/>
      <c r="TDM48" s="169"/>
      <c r="TDN48" s="169"/>
      <c r="TDO48" s="169"/>
      <c r="TDP48" s="169"/>
      <c r="TDQ48" s="169"/>
      <c r="TDR48" s="169"/>
      <c r="TDS48" s="169"/>
      <c r="TDT48" s="169"/>
      <c r="TDU48" s="169"/>
      <c r="TDV48" s="169"/>
      <c r="TDW48" s="169"/>
      <c r="TDX48" s="169"/>
      <c r="TDY48" s="169"/>
      <c r="TDZ48" s="169"/>
      <c r="TEA48" s="169"/>
      <c r="TEB48" s="169"/>
      <c r="TEC48" s="169"/>
      <c r="TED48" s="169"/>
      <c r="TEE48" s="169"/>
      <c r="TEF48" s="169"/>
      <c r="TEG48" s="169"/>
      <c r="TEH48" s="169"/>
      <c r="TEI48" s="169"/>
      <c r="TEJ48" s="169"/>
      <c r="TEK48" s="169"/>
      <c r="TEL48" s="169"/>
      <c r="TEM48" s="169"/>
      <c r="TEN48" s="169"/>
      <c r="TEO48" s="169"/>
      <c r="TEP48" s="169"/>
      <c r="TEQ48" s="169"/>
      <c r="TER48" s="169"/>
      <c r="TES48" s="169"/>
      <c r="TET48" s="169"/>
      <c r="TEU48" s="169"/>
      <c r="TEV48" s="169"/>
      <c r="TEW48" s="169"/>
      <c r="TEX48" s="169"/>
      <c r="TEY48" s="169"/>
      <c r="TEZ48" s="169"/>
      <c r="TFA48" s="169"/>
      <c r="TFB48" s="169"/>
      <c r="TFC48" s="169"/>
      <c r="TFD48" s="169"/>
      <c r="TFE48" s="169"/>
      <c r="TFF48" s="169"/>
      <c r="TFG48" s="169"/>
      <c r="TFH48" s="169"/>
      <c r="TFI48" s="169"/>
      <c r="TFJ48" s="169"/>
      <c r="TFK48" s="169"/>
      <c r="TFL48" s="169"/>
      <c r="TFM48" s="169"/>
      <c r="TFN48" s="169"/>
      <c r="TFO48" s="169"/>
      <c r="TFP48" s="169"/>
      <c r="TFQ48" s="169"/>
      <c r="TFR48" s="169"/>
      <c r="TFS48" s="169"/>
      <c r="TFT48" s="169"/>
      <c r="TFU48" s="169"/>
      <c r="TFV48" s="169"/>
      <c r="TFW48" s="169"/>
      <c r="TFX48" s="169"/>
      <c r="TFY48" s="169"/>
      <c r="TFZ48" s="169"/>
      <c r="TGA48" s="169"/>
      <c r="TGB48" s="169"/>
      <c r="TGC48" s="169"/>
      <c r="TGD48" s="169"/>
      <c r="TGE48" s="169"/>
      <c r="TGF48" s="169"/>
      <c r="TGG48" s="169"/>
      <c r="TGH48" s="169"/>
      <c r="TGI48" s="169"/>
      <c r="TGJ48" s="169"/>
      <c r="TGK48" s="169"/>
      <c r="TGL48" s="169"/>
      <c r="TGM48" s="169"/>
      <c r="TGN48" s="169"/>
      <c r="TGO48" s="169"/>
      <c r="TGP48" s="169"/>
      <c r="TGQ48" s="169"/>
      <c r="TGR48" s="169"/>
      <c r="TGS48" s="169"/>
      <c r="TGT48" s="169"/>
      <c r="TGU48" s="169"/>
      <c r="TGV48" s="169"/>
      <c r="TGW48" s="169"/>
      <c r="TGX48" s="169"/>
      <c r="TGY48" s="169"/>
      <c r="TGZ48" s="169"/>
      <c r="THA48" s="169"/>
      <c r="THB48" s="169"/>
      <c r="THC48" s="169"/>
      <c r="THD48" s="169"/>
      <c r="THE48" s="169"/>
      <c r="THF48" s="169"/>
      <c r="THG48" s="169"/>
      <c r="THH48" s="169"/>
      <c r="THI48" s="169"/>
      <c r="THJ48" s="169"/>
      <c r="THK48" s="169"/>
      <c r="THL48" s="169"/>
      <c r="THM48" s="169"/>
      <c r="THN48" s="169"/>
      <c r="THO48" s="169"/>
      <c r="THP48" s="169"/>
      <c r="THQ48" s="169"/>
      <c r="THR48" s="169"/>
      <c r="THS48" s="169"/>
      <c r="THT48" s="169"/>
      <c r="THU48" s="169"/>
      <c r="THV48" s="169"/>
      <c r="THW48" s="169"/>
      <c r="THX48" s="169"/>
      <c r="THY48" s="169"/>
      <c r="THZ48" s="169"/>
      <c r="TIA48" s="169"/>
      <c r="TIB48" s="169"/>
      <c r="TIC48" s="169"/>
      <c r="TID48" s="169"/>
      <c r="TIE48" s="169"/>
      <c r="TIF48" s="169"/>
      <c r="TIG48" s="169"/>
      <c r="TIH48" s="169"/>
      <c r="TII48" s="169"/>
      <c r="TIJ48" s="169"/>
      <c r="TIK48" s="169"/>
      <c r="TIL48" s="169"/>
      <c r="TIM48" s="169"/>
      <c r="TIN48" s="169"/>
      <c r="TIO48" s="169"/>
      <c r="TIP48" s="169"/>
      <c r="TIQ48" s="169"/>
      <c r="TIR48" s="169"/>
      <c r="TIS48" s="169"/>
      <c r="TIT48" s="169"/>
      <c r="TIU48" s="169"/>
      <c r="TIV48" s="169"/>
      <c r="TIW48" s="169"/>
      <c r="TIX48" s="169"/>
      <c r="TIY48" s="169"/>
      <c r="TIZ48" s="169"/>
      <c r="TJA48" s="169"/>
      <c r="TJB48" s="169"/>
      <c r="TJC48" s="169"/>
      <c r="TJD48" s="169"/>
      <c r="TJE48" s="169"/>
      <c r="TJF48" s="169"/>
      <c r="TJG48" s="169"/>
      <c r="TJH48" s="169"/>
      <c r="TJI48" s="169"/>
      <c r="TJJ48" s="169"/>
      <c r="TJK48" s="169"/>
      <c r="TJL48" s="169"/>
      <c r="TJM48" s="169"/>
      <c r="TJN48" s="169"/>
      <c r="TJO48" s="169"/>
      <c r="TJP48" s="169"/>
      <c r="TJQ48" s="169"/>
      <c r="TJR48" s="169"/>
      <c r="TJS48" s="169"/>
      <c r="TJT48" s="169"/>
      <c r="TJU48" s="169"/>
      <c r="TJV48" s="169"/>
      <c r="TJW48" s="169"/>
      <c r="TJX48" s="169"/>
      <c r="TJY48" s="169"/>
      <c r="TJZ48" s="169"/>
      <c r="TKA48" s="169"/>
      <c r="TKB48" s="169"/>
      <c r="TKC48" s="169"/>
      <c r="TKD48" s="169"/>
      <c r="TKE48" s="169"/>
      <c r="TKF48" s="169"/>
      <c r="TKG48" s="169"/>
      <c r="TKH48" s="169"/>
      <c r="TKI48" s="169"/>
      <c r="TKJ48" s="169"/>
      <c r="TKK48" s="169"/>
      <c r="TKL48" s="169"/>
      <c r="TKM48" s="169"/>
      <c r="TKN48" s="169"/>
      <c r="TKO48" s="169"/>
      <c r="TKP48" s="169"/>
      <c r="TKQ48" s="169"/>
      <c r="TKR48" s="169"/>
      <c r="TKS48" s="169"/>
      <c r="TKT48" s="169"/>
      <c r="TKU48" s="169"/>
      <c r="TKV48" s="169"/>
      <c r="TKW48" s="169"/>
      <c r="TKX48" s="169"/>
      <c r="TKY48" s="169"/>
      <c r="TKZ48" s="169"/>
      <c r="TLA48" s="169"/>
      <c r="TLB48" s="169"/>
      <c r="TLC48" s="169"/>
      <c r="TLD48" s="169"/>
      <c r="TLE48" s="169"/>
      <c r="TLF48" s="169"/>
      <c r="TLG48" s="169"/>
      <c r="TLH48" s="169"/>
      <c r="TLI48" s="169"/>
      <c r="TLJ48" s="169"/>
      <c r="TLK48" s="169"/>
      <c r="TLL48" s="169"/>
      <c r="TLM48" s="169"/>
      <c r="TLN48" s="169"/>
      <c r="TLO48" s="169"/>
      <c r="TLP48" s="169"/>
      <c r="TLQ48" s="169"/>
      <c r="TLR48" s="169"/>
      <c r="TLS48" s="169"/>
      <c r="TLT48" s="169"/>
      <c r="TLU48" s="169"/>
      <c r="TLV48" s="169"/>
      <c r="TLW48" s="169"/>
      <c r="TLX48" s="169"/>
      <c r="TLY48" s="169"/>
      <c r="TLZ48" s="169"/>
      <c r="TMA48" s="169"/>
      <c r="TMB48" s="169"/>
      <c r="TMC48" s="169"/>
      <c r="TMD48" s="169"/>
      <c r="TME48" s="169"/>
      <c r="TMF48" s="169"/>
      <c r="TMG48" s="169"/>
      <c r="TMH48" s="169"/>
      <c r="TMI48" s="169"/>
      <c r="TMJ48" s="169"/>
      <c r="TMK48" s="169"/>
      <c r="TML48" s="169"/>
      <c r="TMM48" s="169"/>
      <c r="TMN48" s="169"/>
      <c r="TMO48" s="169"/>
      <c r="TMP48" s="169"/>
      <c r="TMQ48" s="169"/>
      <c r="TMR48" s="169"/>
      <c r="TMS48" s="169"/>
      <c r="TMT48" s="169"/>
      <c r="TMU48" s="169"/>
      <c r="TMV48" s="169"/>
      <c r="TMW48" s="169"/>
      <c r="TMX48" s="169"/>
      <c r="TMY48" s="169"/>
      <c r="TMZ48" s="169"/>
      <c r="TNA48" s="169"/>
      <c r="TNB48" s="169"/>
      <c r="TNC48" s="169"/>
      <c r="TND48" s="169"/>
      <c r="TNE48" s="169"/>
      <c r="TNF48" s="169"/>
      <c r="TNG48" s="169"/>
      <c r="TNH48" s="169"/>
      <c r="TNI48" s="169"/>
      <c r="TNJ48" s="169"/>
      <c r="TNK48" s="169"/>
      <c r="TNL48" s="169"/>
      <c r="TNM48" s="169"/>
      <c r="TNN48" s="169"/>
      <c r="TNO48" s="169"/>
      <c r="TNP48" s="169"/>
      <c r="TNQ48" s="169"/>
      <c r="TNR48" s="169"/>
      <c r="TNS48" s="169"/>
      <c r="TNT48" s="169"/>
      <c r="TNU48" s="169"/>
      <c r="TNV48" s="169"/>
      <c r="TNW48" s="169"/>
      <c r="TNX48" s="169"/>
      <c r="TNY48" s="169"/>
      <c r="TNZ48" s="169"/>
      <c r="TOA48" s="169"/>
      <c r="TOB48" s="169"/>
      <c r="TOC48" s="169"/>
      <c r="TOD48" s="169"/>
      <c r="TOE48" s="169"/>
      <c r="TOF48" s="169"/>
      <c r="TOG48" s="169"/>
      <c r="TOH48" s="169"/>
      <c r="TOI48" s="169"/>
      <c r="TOJ48" s="169"/>
      <c r="TOK48" s="169"/>
      <c r="TOL48" s="169"/>
      <c r="TOM48" s="169"/>
      <c r="TON48" s="169"/>
      <c r="TOO48" s="169"/>
      <c r="TOP48" s="169"/>
      <c r="TOQ48" s="169"/>
      <c r="TOR48" s="169"/>
      <c r="TOS48" s="169"/>
      <c r="TOT48" s="169"/>
      <c r="TOU48" s="169"/>
      <c r="TOV48" s="169"/>
      <c r="TOW48" s="169"/>
      <c r="TOX48" s="169"/>
      <c r="TOY48" s="169"/>
      <c r="TOZ48" s="169"/>
      <c r="TPA48" s="169"/>
      <c r="TPB48" s="169"/>
      <c r="TPC48" s="169"/>
      <c r="TPD48" s="169"/>
      <c r="TPE48" s="169"/>
      <c r="TPF48" s="169"/>
      <c r="TPG48" s="169"/>
      <c r="TPH48" s="169"/>
      <c r="TPI48" s="169"/>
      <c r="TPJ48" s="169"/>
      <c r="TPK48" s="169"/>
      <c r="TPL48" s="169"/>
      <c r="TPM48" s="169"/>
      <c r="TPN48" s="169"/>
      <c r="TPO48" s="169"/>
      <c r="TPP48" s="169"/>
      <c r="TPQ48" s="169"/>
      <c r="TPR48" s="169"/>
      <c r="TPS48" s="169"/>
      <c r="TPT48" s="169"/>
      <c r="TPU48" s="169"/>
      <c r="TPV48" s="169"/>
      <c r="TPW48" s="169"/>
      <c r="TPX48" s="169"/>
      <c r="TPY48" s="169"/>
      <c r="TPZ48" s="169"/>
      <c r="TQA48" s="169"/>
      <c r="TQB48" s="169"/>
      <c r="TQC48" s="169"/>
      <c r="TQD48" s="169"/>
      <c r="TQE48" s="169"/>
      <c r="TQF48" s="169"/>
      <c r="TQG48" s="169"/>
      <c r="TQH48" s="169"/>
      <c r="TQI48" s="169"/>
      <c r="TQJ48" s="169"/>
      <c r="TQK48" s="169"/>
      <c r="TQL48" s="169"/>
      <c r="TQM48" s="169"/>
      <c r="TQN48" s="169"/>
      <c r="TQO48" s="169"/>
      <c r="TQP48" s="169"/>
      <c r="TQQ48" s="169"/>
      <c r="TQR48" s="169"/>
      <c r="TQS48" s="169"/>
      <c r="TQT48" s="169"/>
      <c r="TQU48" s="169"/>
      <c r="TQV48" s="169"/>
      <c r="TQW48" s="169"/>
      <c r="TQX48" s="169"/>
      <c r="TQY48" s="169"/>
      <c r="TQZ48" s="169"/>
      <c r="TRA48" s="169"/>
      <c r="TRB48" s="169"/>
      <c r="TRC48" s="169"/>
      <c r="TRD48" s="169"/>
      <c r="TRE48" s="169"/>
      <c r="TRF48" s="169"/>
      <c r="TRG48" s="169"/>
      <c r="TRH48" s="169"/>
      <c r="TRI48" s="169"/>
      <c r="TRJ48" s="169"/>
      <c r="TRK48" s="169"/>
      <c r="TRL48" s="169"/>
      <c r="TRM48" s="169"/>
      <c r="TRN48" s="169"/>
      <c r="TRO48" s="169"/>
      <c r="TRP48" s="169"/>
      <c r="TRQ48" s="169"/>
      <c r="TRR48" s="169"/>
      <c r="TRS48" s="169"/>
      <c r="TRT48" s="169"/>
      <c r="TRU48" s="169"/>
      <c r="TRV48" s="169"/>
      <c r="TRW48" s="169"/>
      <c r="TRX48" s="169"/>
      <c r="TRY48" s="169"/>
      <c r="TRZ48" s="169"/>
      <c r="TSA48" s="169"/>
      <c r="TSB48" s="169"/>
      <c r="TSC48" s="169"/>
      <c r="TSD48" s="169"/>
      <c r="TSE48" s="169"/>
      <c r="TSF48" s="169"/>
      <c r="TSG48" s="169"/>
      <c r="TSH48" s="169"/>
      <c r="TSI48" s="169"/>
      <c r="TSJ48" s="169"/>
      <c r="TSK48" s="169"/>
      <c r="TSL48" s="169"/>
      <c r="TSM48" s="169"/>
      <c r="TSN48" s="169"/>
      <c r="TSO48" s="169"/>
      <c r="TSP48" s="169"/>
      <c r="TSQ48" s="169"/>
      <c r="TSR48" s="169"/>
      <c r="TSS48" s="169"/>
      <c r="TST48" s="169"/>
      <c r="TSU48" s="169"/>
      <c r="TSV48" s="169"/>
      <c r="TSW48" s="169"/>
      <c r="TSX48" s="169"/>
      <c r="TSY48" s="169"/>
      <c r="TSZ48" s="169"/>
      <c r="TTA48" s="169"/>
      <c r="TTB48" s="169"/>
      <c r="TTC48" s="169"/>
      <c r="TTD48" s="169"/>
      <c r="TTE48" s="169"/>
      <c r="TTF48" s="169"/>
      <c r="TTG48" s="169"/>
      <c r="TTH48" s="169"/>
      <c r="TTI48" s="169"/>
      <c r="TTJ48" s="169"/>
      <c r="TTK48" s="169"/>
      <c r="TTL48" s="169"/>
      <c r="TTM48" s="169"/>
      <c r="TTN48" s="169"/>
      <c r="TTO48" s="169"/>
      <c r="TTP48" s="169"/>
      <c r="TTQ48" s="169"/>
      <c r="TTR48" s="169"/>
      <c r="TTS48" s="169"/>
      <c r="TTT48" s="169"/>
      <c r="TTU48" s="169"/>
      <c r="TTV48" s="169"/>
      <c r="TTW48" s="169"/>
      <c r="TTX48" s="169"/>
      <c r="TTY48" s="169"/>
      <c r="TTZ48" s="169"/>
      <c r="TUA48" s="169"/>
      <c r="TUB48" s="169"/>
      <c r="TUC48" s="169"/>
      <c r="TUD48" s="169"/>
      <c r="TUE48" s="169"/>
      <c r="TUF48" s="169"/>
      <c r="TUG48" s="169"/>
      <c r="TUH48" s="169"/>
      <c r="TUI48" s="169"/>
      <c r="TUJ48" s="169"/>
      <c r="TUK48" s="169"/>
      <c r="TUL48" s="169"/>
      <c r="TUM48" s="169"/>
      <c r="TUN48" s="169"/>
      <c r="TUO48" s="169"/>
      <c r="TUP48" s="169"/>
      <c r="TUQ48" s="169"/>
      <c r="TUR48" s="169"/>
      <c r="TUS48" s="169"/>
      <c r="TUT48" s="169"/>
      <c r="TUU48" s="169"/>
      <c r="TUV48" s="169"/>
      <c r="TUW48" s="169"/>
      <c r="TUX48" s="169"/>
      <c r="TUY48" s="169"/>
      <c r="TUZ48" s="169"/>
      <c r="TVA48" s="169"/>
      <c r="TVB48" s="169"/>
      <c r="TVC48" s="169"/>
      <c r="TVD48" s="169"/>
      <c r="TVE48" s="169"/>
      <c r="TVF48" s="169"/>
      <c r="TVG48" s="169"/>
      <c r="TVH48" s="169"/>
      <c r="TVI48" s="169"/>
      <c r="TVJ48" s="169"/>
      <c r="TVK48" s="169"/>
      <c r="TVL48" s="169"/>
      <c r="TVM48" s="169"/>
      <c r="TVN48" s="169"/>
      <c r="TVO48" s="169"/>
      <c r="TVP48" s="169"/>
      <c r="TVQ48" s="169"/>
      <c r="TVR48" s="169"/>
      <c r="TVS48" s="169"/>
      <c r="TVT48" s="169"/>
      <c r="TVU48" s="169"/>
      <c r="TVV48" s="169"/>
      <c r="TVW48" s="169"/>
      <c r="TVX48" s="169"/>
      <c r="TVY48" s="169"/>
      <c r="TVZ48" s="169"/>
      <c r="TWA48" s="169"/>
      <c r="TWB48" s="169"/>
      <c r="TWC48" s="169"/>
      <c r="TWD48" s="169"/>
      <c r="TWE48" s="169"/>
      <c r="TWF48" s="169"/>
      <c r="TWG48" s="169"/>
      <c r="TWH48" s="169"/>
      <c r="TWI48" s="169"/>
      <c r="TWJ48" s="169"/>
      <c r="TWK48" s="169"/>
      <c r="TWL48" s="169"/>
      <c r="TWM48" s="169"/>
      <c r="TWN48" s="169"/>
      <c r="TWO48" s="169"/>
      <c r="TWP48" s="169"/>
      <c r="TWQ48" s="169"/>
      <c r="TWR48" s="169"/>
      <c r="TWS48" s="169"/>
      <c r="TWT48" s="169"/>
      <c r="TWU48" s="169"/>
      <c r="TWV48" s="169"/>
      <c r="TWW48" s="169"/>
      <c r="TWX48" s="169"/>
      <c r="TWY48" s="169"/>
      <c r="TWZ48" s="169"/>
      <c r="TXA48" s="169"/>
      <c r="TXB48" s="169"/>
      <c r="TXC48" s="169"/>
      <c r="TXD48" s="169"/>
      <c r="TXE48" s="169"/>
      <c r="TXF48" s="169"/>
      <c r="TXG48" s="169"/>
      <c r="TXH48" s="169"/>
      <c r="TXI48" s="169"/>
      <c r="TXJ48" s="169"/>
      <c r="TXK48" s="169"/>
      <c r="TXL48" s="169"/>
      <c r="TXM48" s="169"/>
      <c r="TXN48" s="169"/>
      <c r="TXO48" s="169"/>
      <c r="TXP48" s="169"/>
      <c r="TXQ48" s="169"/>
      <c r="TXR48" s="169"/>
      <c r="TXS48" s="169"/>
      <c r="TXT48" s="169"/>
      <c r="TXU48" s="169"/>
      <c r="TXV48" s="169"/>
      <c r="TXW48" s="169"/>
      <c r="TXX48" s="169"/>
      <c r="TXY48" s="169"/>
      <c r="TXZ48" s="169"/>
      <c r="TYA48" s="169"/>
      <c r="TYB48" s="169"/>
      <c r="TYC48" s="169"/>
      <c r="TYD48" s="169"/>
      <c r="TYE48" s="169"/>
      <c r="TYF48" s="169"/>
      <c r="TYG48" s="169"/>
      <c r="TYH48" s="169"/>
      <c r="TYI48" s="169"/>
      <c r="TYJ48" s="169"/>
      <c r="TYK48" s="169"/>
      <c r="TYL48" s="169"/>
      <c r="TYM48" s="169"/>
      <c r="TYN48" s="169"/>
      <c r="TYO48" s="169"/>
      <c r="TYP48" s="169"/>
      <c r="TYQ48" s="169"/>
      <c r="TYR48" s="169"/>
      <c r="TYS48" s="169"/>
      <c r="TYT48" s="169"/>
      <c r="TYU48" s="169"/>
      <c r="TYV48" s="169"/>
      <c r="TYW48" s="169"/>
      <c r="TYX48" s="169"/>
      <c r="TYY48" s="169"/>
      <c r="TYZ48" s="169"/>
      <c r="TZA48" s="169"/>
      <c r="TZB48" s="169"/>
      <c r="TZC48" s="169"/>
      <c r="TZD48" s="169"/>
      <c r="TZE48" s="169"/>
      <c r="TZF48" s="169"/>
      <c r="TZG48" s="169"/>
      <c r="TZH48" s="169"/>
      <c r="TZI48" s="169"/>
      <c r="TZJ48" s="169"/>
      <c r="TZK48" s="169"/>
      <c r="TZL48" s="169"/>
      <c r="TZM48" s="169"/>
      <c r="TZN48" s="169"/>
      <c r="TZO48" s="169"/>
      <c r="TZP48" s="169"/>
      <c r="TZQ48" s="169"/>
      <c r="TZR48" s="169"/>
      <c r="TZS48" s="169"/>
      <c r="TZT48" s="169"/>
      <c r="TZU48" s="169"/>
      <c r="TZV48" s="169"/>
      <c r="TZW48" s="169"/>
      <c r="TZX48" s="169"/>
      <c r="TZY48" s="169"/>
      <c r="TZZ48" s="169"/>
      <c r="UAA48" s="169"/>
      <c r="UAB48" s="169"/>
      <c r="UAC48" s="169"/>
      <c r="UAD48" s="169"/>
      <c r="UAE48" s="169"/>
      <c r="UAF48" s="169"/>
      <c r="UAG48" s="169"/>
      <c r="UAH48" s="169"/>
      <c r="UAI48" s="169"/>
      <c r="UAJ48" s="169"/>
      <c r="UAK48" s="169"/>
      <c r="UAL48" s="169"/>
      <c r="UAM48" s="169"/>
      <c r="UAN48" s="169"/>
      <c r="UAO48" s="169"/>
      <c r="UAP48" s="169"/>
      <c r="UAQ48" s="169"/>
      <c r="UAR48" s="169"/>
      <c r="UAS48" s="169"/>
      <c r="UAT48" s="169"/>
      <c r="UAU48" s="169"/>
      <c r="UAV48" s="169"/>
      <c r="UAW48" s="169"/>
      <c r="UAX48" s="169"/>
      <c r="UAY48" s="169"/>
      <c r="UAZ48" s="169"/>
      <c r="UBA48" s="169"/>
      <c r="UBB48" s="169"/>
      <c r="UBC48" s="169"/>
      <c r="UBD48" s="169"/>
      <c r="UBE48" s="169"/>
      <c r="UBF48" s="169"/>
      <c r="UBG48" s="169"/>
      <c r="UBH48" s="169"/>
      <c r="UBI48" s="169"/>
      <c r="UBJ48" s="169"/>
      <c r="UBK48" s="169"/>
      <c r="UBL48" s="169"/>
      <c r="UBM48" s="169"/>
      <c r="UBN48" s="169"/>
      <c r="UBO48" s="169"/>
      <c r="UBP48" s="169"/>
      <c r="UBQ48" s="169"/>
      <c r="UBR48" s="169"/>
      <c r="UBS48" s="169"/>
      <c r="UBT48" s="169"/>
      <c r="UBU48" s="169"/>
      <c r="UBV48" s="169"/>
      <c r="UBW48" s="169"/>
      <c r="UBX48" s="169"/>
      <c r="UBY48" s="169"/>
      <c r="UBZ48" s="169"/>
      <c r="UCA48" s="169"/>
      <c r="UCB48" s="169"/>
      <c r="UCC48" s="169"/>
      <c r="UCD48" s="169"/>
      <c r="UCE48" s="169"/>
      <c r="UCF48" s="169"/>
      <c r="UCG48" s="169"/>
      <c r="UCH48" s="169"/>
      <c r="UCI48" s="169"/>
      <c r="UCJ48" s="169"/>
      <c r="UCK48" s="169"/>
      <c r="UCL48" s="169"/>
      <c r="UCM48" s="169"/>
      <c r="UCN48" s="169"/>
      <c r="UCO48" s="169"/>
      <c r="UCP48" s="169"/>
      <c r="UCQ48" s="169"/>
      <c r="UCR48" s="169"/>
      <c r="UCS48" s="169"/>
      <c r="UCT48" s="169"/>
      <c r="UCU48" s="169"/>
      <c r="UCV48" s="169"/>
      <c r="UCW48" s="169"/>
      <c r="UCX48" s="169"/>
      <c r="UCY48" s="169"/>
      <c r="UCZ48" s="169"/>
      <c r="UDA48" s="169"/>
      <c r="UDB48" s="169"/>
      <c r="UDC48" s="169"/>
      <c r="UDD48" s="169"/>
      <c r="UDE48" s="169"/>
      <c r="UDF48" s="169"/>
      <c r="UDG48" s="169"/>
      <c r="UDH48" s="169"/>
      <c r="UDI48" s="169"/>
      <c r="UDJ48" s="169"/>
      <c r="UDK48" s="169"/>
      <c r="UDL48" s="169"/>
      <c r="UDM48" s="169"/>
      <c r="UDN48" s="169"/>
      <c r="UDO48" s="169"/>
      <c r="UDP48" s="169"/>
      <c r="UDQ48" s="169"/>
      <c r="UDR48" s="169"/>
      <c r="UDS48" s="169"/>
      <c r="UDT48" s="169"/>
      <c r="UDU48" s="169"/>
      <c r="UDV48" s="169"/>
      <c r="UDW48" s="169"/>
      <c r="UDX48" s="169"/>
      <c r="UDY48" s="169"/>
      <c r="UDZ48" s="169"/>
      <c r="UEA48" s="169"/>
      <c r="UEB48" s="169"/>
      <c r="UEC48" s="169"/>
      <c r="UED48" s="169"/>
      <c r="UEE48" s="169"/>
      <c r="UEF48" s="169"/>
      <c r="UEG48" s="169"/>
      <c r="UEH48" s="169"/>
      <c r="UEI48" s="169"/>
      <c r="UEJ48" s="169"/>
      <c r="UEK48" s="169"/>
      <c r="UEL48" s="169"/>
      <c r="UEM48" s="169"/>
      <c r="UEN48" s="169"/>
      <c r="UEO48" s="169"/>
      <c r="UEP48" s="169"/>
      <c r="UEQ48" s="169"/>
      <c r="UER48" s="169"/>
      <c r="UES48" s="169"/>
      <c r="UET48" s="169"/>
      <c r="UEU48" s="169"/>
      <c r="UEV48" s="169"/>
      <c r="UEW48" s="169"/>
      <c r="UEX48" s="169"/>
      <c r="UEY48" s="169"/>
      <c r="UEZ48" s="169"/>
      <c r="UFA48" s="169"/>
      <c r="UFB48" s="169"/>
      <c r="UFC48" s="169"/>
      <c r="UFD48" s="169"/>
      <c r="UFE48" s="169"/>
      <c r="UFF48" s="169"/>
      <c r="UFG48" s="169"/>
      <c r="UFH48" s="169"/>
      <c r="UFI48" s="169"/>
      <c r="UFJ48" s="169"/>
      <c r="UFK48" s="169"/>
      <c r="UFL48" s="169"/>
      <c r="UFM48" s="169"/>
      <c r="UFN48" s="169"/>
      <c r="UFO48" s="169"/>
      <c r="UFP48" s="169"/>
      <c r="UFQ48" s="169"/>
      <c r="UFR48" s="169"/>
      <c r="UFS48" s="169"/>
      <c r="UFT48" s="169"/>
      <c r="UFU48" s="169"/>
      <c r="UFV48" s="169"/>
      <c r="UFW48" s="169"/>
      <c r="UFX48" s="169"/>
      <c r="UFY48" s="169"/>
      <c r="UFZ48" s="169"/>
      <c r="UGA48" s="169"/>
      <c r="UGB48" s="169"/>
      <c r="UGC48" s="169"/>
      <c r="UGD48" s="169"/>
      <c r="UGE48" s="169"/>
      <c r="UGF48" s="169"/>
      <c r="UGG48" s="169"/>
      <c r="UGH48" s="169"/>
      <c r="UGI48" s="169"/>
      <c r="UGJ48" s="169"/>
      <c r="UGK48" s="169"/>
      <c r="UGL48" s="169"/>
      <c r="UGM48" s="169"/>
      <c r="UGN48" s="169"/>
      <c r="UGO48" s="169"/>
      <c r="UGP48" s="169"/>
      <c r="UGQ48" s="169"/>
      <c r="UGR48" s="169"/>
      <c r="UGS48" s="169"/>
      <c r="UGT48" s="169"/>
      <c r="UGU48" s="169"/>
      <c r="UGV48" s="169"/>
      <c r="UGW48" s="169"/>
      <c r="UGX48" s="169"/>
      <c r="UGY48" s="169"/>
      <c r="UGZ48" s="169"/>
      <c r="UHA48" s="169"/>
      <c r="UHB48" s="169"/>
      <c r="UHC48" s="169"/>
      <c r="UHD48" s="169"/>
      <c r="UHE48" s="169"/>
      <c r="UHF48" s="169"/>
      <c r="UHG48" s="169"/>
      <c r="UHH48" s="169"/>
      <c r="UHI48" s="169"/>
      <c r="UHJ48" s="169"/>
      <c r="UHK48" s="169"/>
      <c r="UHL48" s="169"/>
      <c r="UHM48" s="169"/>
      <c r="UHN48" s="169"/>
      <c r="UHO48" s="169"/>
      <c r="UHP48" s="169"/>
      <c r="UHQ48" s="169"/>
      <c r="UHR48" s="169"/>
      <c r="UHS48" s="169"/>
      <c r="UHT48" s="169"/>
      <c r="UHU48" s="169"/>
      <c r="UHV48" s="169"/>
      <c r="UHW48" s="169"/>
      <c r="UHX48" s="169"/>
      <c r="UHY48" s="169"/>
      <c r="UHZ48" s="169"/>
      <c r="UIA48" s="169"/>
      <c r="UIB48" s="169"/>
      <c r="UIC48" s="169"/>
      <c r="UID48" s="169"/>
      <c r="UIE48" s="169"/>
      <c r="UIF48" s="169"/>
      <c r="UIG48" s="169"/>
      <c r="UIH48" s="169"/>
      <c r="UII48" s="169"/>
      <c r="UIJ48" s="169"/>
      <c r="UIK48" s="169"/>
      <c r="UIL48" s="169"/>
      <c r="UIM48" s="169"/>
      <c r="UIN48" s="169"/>
      <c r="UIO48" s="169"/>
      <c r="UIP48" s="169"/>
      <c r="UIQ48" s="169"/>
      <c r="UIR48" s="169"/>
      <c r="UIS48" s="169"/>
      <c r="UIT48" s="169"/>
      <c r="UIU48" s="169"/>
      <c r="UIV48" s="169"/>
      <c r="UIW48" s="169"/>
      <c r="UIX48" s="169"/>
      <c r="UIY48" s="169"/>
      <c r="UIZ48" s="169"/>
      <c r="UJA48" s="169"/>
      <c r="UJB48" s="169"/>
      <c r="UJC48" s="169"/>
      <c r="UJD48" s="169"/>
      <c r="UJE48" s="169"/>
      <c r="UJF48" s="169"/>
      <c r="UJG48" s="169"/>
      <c r="UJH48" s="169"/>
      <c r="UJI48" s="169"/>
      <c r="UJJ48" s="169"/>
      <c r="UJK48" s="169"/>
      <c r="UJL48" s="169"/>
      <c r="UJM48" s="169"/>
      <c r="UJN48" s="169"/>
      <c r="UJO48" s="169"/>
      <c r="UJP48" s="169"/>
      <c r="UJQ48" s="169"/>
      <c r="UJR48" s="169"/>
      <c r="UJS48" s="169"/>
      <c r="UJT48" s="169"/>
      <c r="UJU48" s="169"/>
      <c r="UJV48" s="169"/>
      <c r="UJW48" s="169"/>
      <c r="UJX48" s="169"/>
      <c r="UJY48" s="169"/>
      <c r="UJZ48" s="169"/>
      <c r="UKA48" s="169"/>
      <c r="UKB48" s="169"/>
      <c r="UKC48" s="169"/>
      <c r="UKD48" s="169"/>
      <c r="UKE48" s="169"/>
      <c r="UKF48" s="169"/>
      <c r="UKG48" s="169"/>
      <c r="UKH48" s="169"/>
      <c r="UKI48" s="169"/>
      <c r="UKJ48" s="169"/>
      <c r="UKK48" s="169"/>
      <c r="UKL48" s="169"/>
      <c r="UKM48" s="169"/>
      <c r="UKN48" s="169"/>
      <c r="UKO48" s="169"/>
      <c r="UKP48" s="169"/>
      <c r="UKQ48" s="169"/>
      <c r="UKR48" s="169"/>
      <c r="UKS48" s="169"/>
      <c r="UKT48" s="169"/>
      <c r="UKU48" s="169"/>
      <c r="UKV48" s="169"/>
      <c r="UKW48" s="169"/>
      <c r="UKX48" s="169"/>
      <c r="UKY48" s="169"/>
      <c r="UKZ48" s="169"/>
      <c r="ULA48" s="169"/>
      <c r="ULB48" s="169"/>
      <c r="ULC48" s="169"/>
      <c r="ULD48" s="169"/>
      <c r="ULE48" s="169"/>
      <c r="ULF48" s="169"/>
      <c r="ULG48" s="169"/>
      <c r="ULH48" s="169"/>
      <c r="ULI48" s="169"/>
      <c r="ULJ48" s="169"/>
      <c r="ULK48" s="169"/>
      <c r="ULL48" s="169"/>
      <c r="ULM48" s="169"/>
      <c r="ULN48" s="169"/>
      <c r="ULO48" s="169"/>
      <c r="ULP48" s="169"/>
      <c r="ULQ48" s="169"/>
      <c r="ULR48" s="169"/>
      <c r="ULS48" s="169"/>
      <c r="ULT48" s="169"/>
      <c r="ULU48" s="169"/>
      <c r="ULV48" s="169"/>
      <c r="ULW48" s="169"/>
      <c r="ULX48" s="169"/>
      <c r="ULY48" s="169"/>
      <c r="ULZ48" s="169"/>
      <c r="UMA48" s="169"/>
      <c r="UMB48" s="169"/>
      <c r="UMC48" s="169"/>
      <c r="UMD48" s="169"/>
      <c r="UME48" s="169"/>
      <c r="UMF48" s="169"/>
      <c r="UMG48" s="169"/>
      <c r="UMH48" s="169"/>
      <c r="UMI48" s="169"/>
      <c r="UMJ48" s="169"/>
      <c r="UMK48" s="169"/>
      <c r="UML48" s="169"/>
      <c r="UMM48" s="169"/>
      <c r="UMN48" s="169"/>
      <c r="UMO48" s="169"/>
      <c r="UMP48" s="169"/>
      <c r="UMQ48" s="169"/>
      <c r="UMR48" s="169"/>
      <c r="UMS48" s="169"/>
      <c r="UMT48" s="169"/>
      <c r="UMU48" s="169"/>
      <c r="UMV48" s="169"/>
      <c r="UMW48" s="169"/>
      <c r="UMX48" s="169"/>
      <c r="UMY48" s="169"/>
      <c r="UMZ48" s="169"/>
      <c r="UNA48" s="169"/>
      <c r="UNB48" s="169"/>
      <c r="UNC48" s="169"/>
      <c r="UND48" s="169"/>
      <c r="UNE48" s="169"/>
      <c r="UNF48" s="169"/>
      <c r="UNG48" s="169"/>
      <c r="UNH48" s="169"/>
      <c r="UNI48" s="169"/>
      <c r="UNJ48" s="169"/>
      <c r="UNK48" s="169"/>
      <c r="UNL48" s="169"/>
      <c r="UNM48" s="169"/>
      <c r="UNN48" s="169"/>
      <c r="UNO48" s="169"/>
      <c r="UNP48" s="169"/>
      <c r="UNQ48" s="169"/>
      <c r="UNR48" s="169"/>
      <c r="UNS48" s="169"/>
      <c r="UNT48" s="169"/>
      <c r="UNU48" s="169"/>
      <c r="UNV48" s="169"/>
      <c r="UNW48" s="169"/>
      <c r="UNX48" s="169"/>
      <c r="UNY48" s="169"/>
      <c r="UNZ48" s="169"/>
      <c r="UOA48" s="169"/>
      <c r="UOB48" s="169"/>
      <c r="UOC48" s="169"/>
      <c r="UOD48" s="169"/>
      <c r="UOE48" s="169"/>
      <c r="UOF48" s="169"/>
      <c r="UOG48" s="169"/>
      <c r="UOH48" s="169"/>
      <c r="UOI48" s="169"/>
      <c r="UOJ48" s="169"/>
      <c r="UOK48" s="169"/>
      <c r="UOL48" s="169"/>
      <c r="UOM48" s="169"/>
      <c r="UON48" s="169"/>
      <c r="UOO48" s="169"/>
      <c r="UOP48" s="169"/>
      <c r="UOQ48" s="169"/>
      <c r="UOR48" s="169"/>
      <c r="UOS48" s="169"/>
      <c r="UOT48" s="169"/>
      <c r="UOU48" s="169"/>
      <c r="UOV48" s="169"/>
      <c r="UOW48" s="169"/>
      <c r="UOX48" s="169"/>
      <c r="UOY48" s="169"/>
      <c r="UOZ48" s="169"/>
      <c r="UPA48" s="169"/>
      <c r="UPB48" s="169"/>
      <c r="UPC48" s="169"/>
      <c r="UPD48" s="169"/>
      <c r="UPE48" s="169"/>
      <c r="UPF48" s="169"/>
      <c r="UPG48" s="169"/>
      <c r="UPH48" s="169"/>
      <c r="UPI48" s="169"/>
      <c r="UPJ48" s="169"/>
      <c r="UPK48" s="169"/>
      <c r="UPL48" s="169"/>
      <c r="UPM48" s="169"/>
      <c r="UPN48" s="169"/>
      <c r="UPO48" s="169"/>
      <c r="UPP48" s="169"/>
      <c r="UPQ48" s="169"/>
      <c r="UPR48" s="169"/>
      <c r="UPS48" s="169"/>
      <c r="UPT48" s="169"/>
      <c r="UPU48" s="169"/>
      <c r="UPV48" s="169"/>
      <c r="UPW48" s="169"/>
      <c r="UPX48" s="169"/>
      <c r="UPY48" s="169"/>
      <c r="UPZ48" s="169"/>
      <c r="UQA48" s="169"/>
      <c r="UQB48" s="169"/>
      <c r="UQC48" s="169"/>
      <c r="UQD48" s="169"/>
      <c r="UQE48" s="169"/>
      <c r="UQF48" s="169"/>
      <c r="UQG48" s="169"/>
      <c r="UQH48" s="169"/>
      <c r="UQI48" s="169"/>
      <c r="UQJ48" s="169"/>
      <c r="UQK48" s="169"/>
      <c r="UQL48" s="169"/>
      <c r="UQM48" s="169"/>
      <c r="UQN48" s="169"/>
      <c r="UQO48" s="169"/>
      <c r="UQP48" s="169"/>
      <c r="UQQ48" s="169"/>
      <c r="UQR48" s="169"/>
      <c r="UQS48" s="169"/>
      <c r="UQT48" s="169"/>
      <c r="UQU48" s="169"/>
      <c r="UQV48" s="169"/>
      <c r="UQW48" s="169"/>
      <c r="UQX48" s="169"/>
      <c r="UQY48" s="169"/>
      <c r="UQZ48" s="169"/>
      <c r="URA48" s="169"/>
      <c r="URB48" s="169"/>
      <c r="URC48" s="169"/>
      <c r="URD48" s="169"/>
      <c r="URE48" s="169"/>
      <c r="URF48" s="169"/>
      <c r="URG48" s="169"/>
      <c r="URH48" s="169"/>
      <c r="URI48" s="169"/>
      <c r="URJ48" s="169"/>
      <c r="URK48" s="169"/>
      <c r="URL48" s="169"/>
      <c r="URM48" s="169"/>
      <c r="URN48" s="169"/>
      <c r="URO48" s="169"/>
      <c r="URP48" s="169"/>
      <c r="URQ48" s="169"/>
      <c r="URR48" s="169"/>
      <c r="URS48" s="169"/>
      <c r="URT48" s="169"/>
      <c r="URU48" s="169"/>
      <c r="URV48" s="169"/>
      <c r="URW48" s="169"/>
      <c r="URX48" s="169"/>
      <c r="URY48" s="169"/>
      <c r="URZ48" s="169"/>
      <c r="USA48" s="169"/>
      <c r="USB48" s="169"/>
      <c r="USC48" s="169"/>
      <c r="USD48" s="169"/>
      <c r="USE48" s="169"/>
      <c r="USF48" s="169"/>
      <c r="USG48" s="169"/>
      <c r="USH48" s="169"/>
      <c r="USI48" s="169"/>
      <c r="USJ48" s="169"/>
      <c r="USK48" s="169"/>
      <c r="USL48" s="169"/>
      <c r="USM48" s="169"/>
      <c r="USN48" s="169"/>
      <c r="USO48" s="169"/>
      <c r="USP48" s="169"/>
      <c r="USQ48" s="169"/>
      <c r="USR48" s="169"/>
      <c r="USS48" s="169"/>
      <c r="UST48" s="169"/>
      <c r="USU48" s="169"/>
      <c r="USV48" s="169"/>
      <c r="USW48" s="169"/>
      <c r="USX48" s="169"/>
      <c r="USY48" s="169"/>
      <c r="USZ48" s="169"/>
      <c r="UTA48" s="169"/>
      <c r="UTB48" s="169"/>
      <c r="UTC48" s="169"/>
      <c r="UTD48" s="169"/>
      <c r="UTE48" s="169"/>
      <c r="UTF48" s="169"/>
      <c r="UTG48" s="169"/>
      <c r="UTH48" s="169"/>
      <c r="UTI48" s="169"/>
      <c r="UTJ48" s="169"/>
      <c r="UTK48" s="169"/>
      <c r="UTL48" s="169"/>
      <c r="UTM48" s="169"/>
      <c r="UTN48" s="169"/>
      <c r="UTO48" s="169"/>
      <c r="UTP48" s="169"/>
      <c r="UTQ48" s="169"/>
      <c r="UTR48" s="169"/>
      <c r="UTS48" s="169"/>
      <c r="UTT48" s="169"/>
      <c r="UTU48" s="169"/>
      <c r="UTV48" s="169"/>
      <c r="UTW48" s="169"/>
      <c r="UTX48" s="169"/>
      <c r="UTY48" s="169"/>
      <c r="UTZ48" s="169"/>
      <c r="UUA48" s="169"/>
      <c r="UUB48" s="169"/>
      <c r="UUC48" s="169"/>
      <c r="UUD48" s="169"/>
      <c r="UUE48" s="169"/>
      <c r="UUF48" s="169"/>
      <c r="UUG48" s="169"/>
      <c r="UUH48" s="169"/>
      <c r="UUI48" s="169"/>
      <c r="UUJ48" s="169"/>
      <c r="UUK48" s="169"/>
      <c r="UUL48" s="169"/>
      <c r="UUM48" s="169"/>
      <c r="UUN48" s="169"/>
      <c r="UUO48" s="169"/>
      <c r="UUP48" s="169"/>
      <c r="UUQ48" s="169"/>
      <c r="UUR48" s="169"/>
      <c r="UUS48" s="169"/>
      <c r="UUT48" s="169"/>
      <c r="UUU48" s="169"/>
      <c r="UUV48" s="169"/>
      <c r="UUW48" s="169"/>
      <c r="UUX48" s="169"/>
      <c r="UUY48" s="169"/>
      <c r="UUZ48" s="169"/>
      <c r="UVA48" s="169"/>
      <c r="UVB48" s="169"/>
      <c r="UVC48" s="169"/>
      <c r="UVD48" s="169"/>
      <c r="UVE48" s="169"/>
      <c r="UVF48" s="169"/>
      <c r="UVG48" s="169"/>
      <c r="UVH48" s="169"/>
      <c r="UVI48" s="169"/>
      <c r="UVJ48" s="169"/>
      <c r="UVK48" s="169"/>
      <c r="UVL48" s="169"/>
      <c r="UVM48" s="169"/>
      <c r="UVN48" s="169"/>
      <c r="UVO48" s="169"/>
      <c r="UVP48" s="169"/>
      <c r="UVQ48" s="169"/>
      <c r="UVR48" s="169"/>
      <c r="UVS48" s="169"/>
      <c r="UVT48" s="169"/>
      <c r="UVU48" s="169"/>
      <c r="UVV48" s="169"/>
      <c r="UVW48" s="169"/>
      <c r="UVX48" s="169"/>
      <c r="UVY48" s="169"/>
      <c r="UVZ48" s="169"/>
      <c r="UWA48" s="169"/>
      <c r="UWB48" s="169"/>
      <c r="UWC48" s="169"/>
      <c r="UWD48" s="169"/>
      <c r="UWE48" s="169"/>
      <c r="UWF48" s="169"/>
      <c r="UWG48" s="169"/>
      <c r="UWH48" s="169"/>
      <c r="UWI48" s="169"/>
      <c r="UWJ48" s="169"/>
      <c r="UWK48" s="169"/>
      <c r="UWL48" s="169"/>
      <c r="UWM48" s="169"/>
      <c r="UWN48" s="169"/>
      <c r="UWO48" s="169"/>
      <c r="UWP48" s="169"/>
      <c r="UWQ48" s="169"/>
      <c r="UWR48" s="169"/>
      <c r="UWS48" s="169"/>
      <c r="UWT48" s="169"/>
      <c r="UWU48" s="169"/>
      <c r="UWV48" s="169"/>
      <c r="UWW48" s="169"/>
      <c r="UWX48" s="169"/>
      <c r="UWY48" s="169"/>
      <c r="UWZ48" s="169"/>
      <c r="UXA48" s="169"/>
      <c r="UXB48" s="169"/>
      <c r="UXC48" s="169"/>
      <c r="UXD48" s="169"/>
      <c r="UXE48" s="169"/>
      <c r="UXF48" s="169"/>
      <c r="UXG48" s="169"/>
      <c r="UXH48" s="169"/>
      <c r="UXI48" s="169"/>
      <c r="UXJ48" s="169"/>
      <c r="UXK48" s="169"/>
      <c r="UXL48" s="169"/>
      <c r="UXM48" s="169"/>
      <c r="UXN48" s="169"/>
      <c r="UXO48" s="169"/>
      <c r="UXP48" s="169"/>
      <c r="UXQ48" s="169"/>
      <c r="UXR48" s="169"/>
      <c r="UXS48" s="169"/>
      <c r="UXT48" s="169"/>
      <c r="UXU48" s="169"/>
      <c r="UXV48" s="169"/>
      <c r="UXW48" s="169"/>
      <c r="UXX48" s="169"/>
      <c r="UXY48" s="169"/>
      <c r="UXZ48" s="169"/>
      <c r="UYA48" s="169"/>
      <c r="UYB48" s="169"/>
      <c r="UYC48" s="169"/>
      <c r="UYD48" s="169"/>
      <c r="UYE48" s="169"/>
      <c r="UYF48" s="169"/>
      <c r="UYG48" s="169"/>
      <c r="UYH48" s="169"/>
      <c r="UYI48" s="169"/>
      <c r="UYJ48" s="169"/>
      <c r="UYK48" s="169"/>
      <c r="UYL48" s="169"/>
      <c r="UYM48" s="169"/>
      <c r="UYN48" s="169"/>
      <c r="UYO48" s="169"/>
      <c r="UYP48" s="169"/>
      <c r="UYQ48" s="169"/>
      <c r="UYR48" s="169"/>
      <c r="UYS48" s="169"/>
      <c r="UYT48" s="169"/>
      <c r="UYU48" s="169"/>
      <c r="UYV48" s="169"/>
      <c r="UYW48" s="169"/>
      <c r="UYX48" s="169"/>
      <c r="UYY48" s="169"/>
      <c r="UYZ48" s="169"/>
      <c r="UZA48" s="169"/>
      <c r="UZB48" s="169"/>
      <c r="UZC48" s="169"/>
      <c r="UZD48" s="169"/>
      <c r="UZE48" s="169"/>
      <c r="UZF48" s="169"/>
      <c r="UZG48" s="169"/>
      <c r="UZH48" s="169"/>
      <c r="UZI48" s="169"/>
      <c r="UZJ48" s="169"/>
      <c r="UZK48" s="169"/>
      <c r="UZL48" s="169"/>
      <c r="UZM48" s="169"/>
      <c r="UZN48" s="169"/>
      <c r="UZO48" s="169"/>
      <c r="UZP48" s="169"/>
      <c r="UZQ48" s="169"/>
      <c r="UZR48" s="169"/>
      <c r="UZS48" s="169"/>
      <c r="UZT48" s="169"/>
      <c r="UZU48" s="169"/>
      <c r="UZV48" s="169"/>
      <c r="UZW48" s="169"/>
      <c r="UZX48" s="169"/>
      <c r="UZY48" s="169"/>
      <c r="UZZ48" s="169"/>
      <c r="VAA48" s="169"/>
      <c r="VAB48" s="169"/>
      <c r="VAC48" s="169"/>
      <c r="VAD48" s="169"/>
      <c r="VAE48" s="169"/>
      <c r="VAF48" s="169"/>
      <c r="VAG48" s="169"/>
      <c r="VAH48" s="169"/>
      <c r="VAI48" s="169"/>
      <c r="VAJ48" s="169"/>
      <c r="VAK48" s="169"/>
      <c r="VAL48" s="169"/>
      <c r="VAM48" s="169"/>
      <c r="VAN48" s="169"/>
      <c r="VAO48" s="169"/>
      <c r="VAP48" s="169"/>
      <c r="VAQ48" s="169"/>
      <c r="VAR48" s="169"/>
      <c r="VAS48" s="169"/>
      <c r="VAT48" s="169"/>
      <c r="VAU48" s="169"/>
      <c r="VAV48" s="169"/>
      <c r="VAW48" s="169"/>
      <c r="VAX48" s="169"/>
      <c r="VAY48" s="169"/>
      <c r="VAZ48" s="169"/>
      <c r="VBA48" s="169"/>
      <c r="VBB48" s="169"/>
      <c r="VBC48" s="169"/>
      <c r="VBD48" s="169"/>
      <c r="VBE48" s="169"/>
      <c r="VBF48" s="169"/>
      <c r="VBG48" s="169"/>
      <c r="VBH48" s="169"/>
      <c r="VBI48" s="169"/>
      <c r="VBJ48" s="169"/>
      <c r="VBK48" s="169"/>
      <c r="VBL48" s="169"/>
      <c r="VBM48" s="169"/>
      <c r="VBN48" s="169"/>
      <c r="VBO48" s="169"/>
      <c r="VBP48" s="169"/>
      <c r="VBQ48" s="169"/>
      <c r="VBR48" s="169"/>
      <c r="VBS48" s="169"/>
      <c r="VBT48" s="169"/>
      <c r="VBU48" s="169"/>
      <c r="VBV48" s="169"/>
      <c r="VBW48" s="169"/>
      <c r="VBX48" s="169"/>
      <c r="VBY48" s="169"/>
      <c r="VBZ48" s="169"/>
      <c r="VCA48" s="169"/>
      <c r="VCB48" s="169"/>
      <c r="VCC48" s="169"/>
      <c r="VCD48" s="169"/>
      <c r="VCE48" s="169"/>
      <c r="VCF48" s="169"/>
      <c r="VCG48" s="169"/>
      <c r="VCH48" s="169"/>
      <c r="VCI48" s="169"/>
      <c r="VCJ48" s="169"/>
      <c r="VCK48" s="169"/>
      <c r="VCL48" s="169"/>
      <c r="VCM48" s="169"/>
      <c r="VCN48" s="169"/>
      <c r="VCO48" s="169"/>
      <c r="VCP48" s="169"/>
      <c r="VCQ48" s="169"/>
      <c r="VCR48" s="169"/>
      <c r="VCS48" s="169"/>
      <c r="VCT48" s="169"/>
      <c r="VCU48" s="169"/>
      <c r="VCV48" s="169"/>
      <c r="VCW48" s="169"/>
      <c r="VCX48" s="169"/>
      <c r="VCY48" s="169"/>
      <c r="VCZ48" s="169"/>
      <c r="VDA48" s="169"/>
      <c r="VDB48" s="169"/>
      <c r="VDC48" s="169"/>
      <c r="VDD48" s="169"/>
      <c r="VDE48" s="169"/>
      <c r="VDF48" s="169"/>
      <c r="VDG48" s="169"/>
      <c r="VDH48" s="169"/>
      <c r="VDI48" s="169"/>
      <c r="VDJ48" s="169"/>
      <c r="VDK48" s="169"/>
      <c r="VDL48" s="169"/>
      <c r="VDM48" s="169"/>
      <c r="VDN48" s="169"/>
      <c r="VDO48" s="169"/>
      <c r="VDP48" s="169"/>
      <c r="VDQ48" s="169"/>
      <c r="VDR48" s="169"/>
      <c r="VDS48" s="169"/>
      <c r="VDT48" s="169"/>
      <c r="VDU48" s="169"/>
      <c r="VDV48" s="169"/>
      <c r="VDW48" s="169"/>
      <c r="VDX48" s="169"/>
      <c r="VDY48" s="169"/>
      <c r="VDZ48" s="169"/>
      <c r="VEA48" s="169"/>
      <c r="VEB48" s="169"/>
      <c r="VEC48" s="169"/>
      <c r="VED48" s="169"/>
      <c r="VEE48" s="169"/>
      <c r="VEF48" s="169"/>
      <c r="VEG48" s="169"/>
      <c r="VEH48" s="169"/>
      <c r="VEI48" s="169"/>
      <c r="VEJ48" s="169"/>
      <c r="VEK48" s="169"/>
      <c r="VEL48" s="169"/>
      <c r="VEM48" s="169"/>
      <c r="VEN48" s="169"/>
      <c r="VEO48" s="169"/>
      <c r="VEP48" s="169"/>
      <c r="VEQ48" s="169"/>
      <c r="VER48" s="169"/>
      <c r="VES48" s="169"/>
      <c r="VET48" s="169"/>
      <c r="VEU48" s="169"/>
      <c r="VEV48" s="169"/>
      <c r="VEW48" s="169"/>
      <c r="VEX48" s="169"/>
      <c r="VEY48" s="169"/>
      <c r="VEZ48" s="169"/>
      <c r="VFA48" s="169"/>
      <c r="VFB48" s="169"/>
      <c r="VFC48" s="169"/>
      <c r="VFD48" s="169"/>
      <c r="VFE48" s="169"/>
      <c r="VFF48" s="169"/>
      <c r="VFG48" s="169"/>
      <c r="VFH48" s="169"/>
      <c r="VFI48" s="169"/>
      <c r="VFJ48" s="169"/>
      <c r="VFK48" s="169"/>
      <c r="VFL48" s="169"/>
      <c r="VFM48" s="169"/>
      <c r="VFN48" s="169"/>
      <c r="VFO48" s="169"/>
      <c r="VFP48" s="169"/>
      <c r="VFQ48" s="169"/>
      <c r="VFR48" s="169"/>
      <c r="VFS48" s="169"/>
      <c r="VFT48" s="169"/>
      <c r="VFU48" s="169"/>
      <c r="VFV48" s="169"/>
      <c r="VFW48" s="169"/>
      <c r="VFX48" s="169"/>
      <c r="VFY48" s="169"/>
      <c r="VFZ48" s="169"/>
      <c r="VGA48" s="169"/>
      <c r="VGB48" s="169"/>
      <c r="VGC48" s="169"/>
      <c r="VGD48" s="169"/>
      <c r="VGE48" s="169"/>
      <c r="VGF48" s="169"/>
      <c r="VGG48" s="169"/>
      <c r="VGH48" s="169"/>
      <c r="VGI48" s="169"/>
      <c r="VGJ48" s="169"/>
      <c r="VGK48" s="169"/>
      <c r="VGL48" s="169"/>
      <c r="VGM48" s="169"/>
      <c r="VGN48" s="169"/>
      <c r="VGO48" s="169"/>
      <c r="VGP48" s="169"/>
      <c r="VGQ48" s="169"/>
      <c r="VGR48" s="169"/>
      <c r="VGS48" s="169"/>
      <c r="VGT48" s="169"/>
      <c r="VGU48" s="169"/>
      <c r="VGV48" s="169"/>
      <c r="VGW48" s="169"/>
      <c r="VGX48" s="169"/>
      <c r="VGY48" s="169"/>
      <c r="VGZ48" s="169"/>
      <c r="VHA48" s="169"/>
      <c r="VHB48" s="169"/>
      <c r="VHC48" s="169"/>
      <c r="VHD48" s="169"/>
      <c r="VHE48" s="169"/>
      <c r="VHF48" s="169"/>
      <c r="VHG48" s="169"/>
      <c r="VHH48" s="169"/>
      <c r="VHI48" s="169"/>
      <c r="VHJ48" s="169"/>
      <c r="VHK48" s="169"/>
      <c r="VHL48" s="169"/>
      <c r="VHM48" s="169"/>
      <c r="VHN48" s="169"/>
      <c r="VHO48" s="169"/>
      <c r="VHP48" s="169"/>
      <c r="VHQ48" s="169"/>
      <c r="VHR48" s="169"/>
      <c r="VHS48" s="169"/>
      <c r="VHT48" s="169"/>
      <c r="VHU48" s="169"/>
      <c r="VHV48" s="169"/>
      <c r="VHW48" s="169"/>
      <c r="VHX48" s="169"/>
      <c r="VHY48" s="169"/>
      <c r="VHZ48" s="169"/>
      <c r="VIA48" s="169"/>
      <c r="VIB48" s="169"/>
      <c r="VIC48" s="169"/>
      <c r="VID48" s="169"/>
      <c r="VIE48" s="169"/>
      <c r="VIF48" s="169"/>
      <c r="VIG48" s="169"/>
      <c r="VIH48" s="169"/>
      <c r="VII48" s="169"/>
      <c r="VIJ48" s="169"/>
      <c r="VIK48" s="169"/>
      <c r="VIL48" s="169"/>
      <c r="VIM48" s="169"/>
      <c r="VIN48" s="169"/>
      <c r="VIO48" s="169"/>
      <c r="VIP48" s="169"/>
      <c r="VIQ48" s="169"/>
      <c r="VIR48" s="169"/>
      <c r="VIS48" s="169"/>
      <c r="VIT48" s="169"/>
      <c r="VIU48" s="169"/>
      <c r="VIV48" s="169"/>
      <c r="VIW48" s="169"/>
      <c r="VIX48" s="169"/>
      <c r="VIY48" s="169"/>
      <c r="VIZ48" s="169"/>
      <c r="VJA48" s="169"/>
      <c r="VJB48" s="169"/>
      <c r="VJC48" s="169"/>
      <c r="VJD48" s="169"/>
      <c r="VJE48" s="169"/>
      <c r="VJF48" s="169"/>
      <c r="VJG48" s="169"/>
      <c r="VJH48" s="169"/>
      <c r="VJI48" s="169"/>
      <c r="VJJ48" s="169"/>
      <c r="VJK48" s="169"/>
      <c r="VJL48" s="169"/>
      <c r="VJM48" s="169"/>
      <c r="VJN48" s="169"/>
      <c r="VJO48" s="169"/>
      <c r="VJP48" s="169"/>
      <c r="VJQ48" s="169"/>
      <c r="VJR48" s="169"/>
      <c r="VJS48" s="169"/>
      <c r="VJT48" s="169"/>
      <c r="VJU48" s="169"/>
      <c r="VJV48" s="169"/>
      <c r="VJW48" s="169"/>
      <c r="VJX48" s="169"/>
      <c r="VJY48" s="169"/>
      <c r="VJZ48" s="169"/>
      <c r="VKA48" s="169"/>
      <c r="VKB48" s="169"/>
      <c r="VKC48" s="169"/>
      <c r="VKD48" s="169"/>
      <c r="VKE48" s="169"/>
      <c r="VKF48" s="169"/>
      <c r="VKG48" s="169"/>
      <c r="VKH48" s="169"/>
      <c r="VKI48" s="169"/>
      <c r="VKJ48" s="169"/>
      <c r="VKK48" s="169"/>
      <c r="VKL48" s="169"/>
      <c r="VKM48" s="169"/>
      <c r="VKN48" s="169"/>
      <c r="VKO48" s="169"/>
      <c r="VKP48" s="169"/>
      <c r="VKQ48" s="169"/>
      <c r="VKR48" s="169"/>
      <c r="VKS48" s="169"/>
      <c r="VKT48" s="169"/>
      <c r="VKU48" s="169"/>
      <c r="VKV48" s="169"/>
      <c r="VKW48" s="169"/>
      <c r="VKX48" s="169"/>
      <c r="VKY48" s="169"/>
      <c r="VKZ48" s="169"/>
      <c r="VLA48" s="169"/>
      <c r="VLB48" s="169"/>
      <c r="VLC48" s="169"/>
      <c r="VLD48" s="169"/>
      <c r="VLE48" s="169"/>
      <c r="VLF48" s="169"/>
      <c r="VLG48" s="169"/>
      <c r="VLH48" s="169"/>
      <c r="VLI48" s="169"/>
      <c r="VLJ48" s="169"/>
      <c r="VLK48" s="169"/>
      <c r="VLL48" s="169"/>
      <c r="VLM48" s="169"/>
      <c r="VLN48" s="169"/>
      <c r="VLO48" s="169"/>
      <c r="VLP48" s="169"/>
      <c r="VLQ48" s="169"/>
      <c r="VLR48" s="169"/>
      <c r="VLS48" s="169"/>
      <c r="VLT48" s="169"/>
      <c r="VLU48" s="169"/>
      <c r="VLV48" s="169"/>
      <c r="VLW48" s="169"/>
      <c r="VLX48" s="169"/>
      <c r="VLY48" s="169"/>
      <c r="VLZ48" s="169"/>
      <c r="VMA48" s="169"/>
      <c r="VMB48" s="169"/>
      <c r="VMC48" s="169"/>
      <c r="VMD48" s="169"/>
      <c r="VME48" s="169"/>
      <c r="VMF48" s="169"/>
      <c r="VMG48" s="169"/>
      <c r="VMH48" s="169"/>
      <c r="VMI48" s="169"/>
      <c r="VMJ48" s="169"/>
      <c r="VMK48" s="169"/>
      <c r="VML48" s="169"/>
      <c r="VMM48" s="169"/>
      <c r="VMN48" s="169"/>
      <c r="VMO48" s="169"/>
      <c r="VMP48" s="169"/>
      <c r="VMQ48" s="169"/>
      <c r="VMR48" s="169"/>
      <c r="VMS48" s="169"/>
      <c r="VMT48" s="169"/>
      <c r="VMU48" s="169"/>
      <c r="VMV48" s="169"/>
      <c r="VMW48" s="169"/>
      <c r="VMX48" s="169"/>
      <c r="VMY48" s="169"/>
      <c r="VMZ48" s="169"/>
      <c r="VNA48" s="169"/>
      <c r="VNB48" s="169"/>
      <c r="VNC48" s="169"/>
      <c r="VND48" s="169"/>
      <c r="VNE48" s="169"/>
      <c r="VNF48" s="169"/>
      <c r="VNG48" s="169"/>
      <c r="VNH48" s="169"/>
      <c r="VNI48" s="169"/>
      <c r="VNJ48" s="169"/>
      <c r="VNK48" s="169"/>
      <c r="VNL48" s="169"/>
      <c r="VNM48" s="169"/>
      <c r="VNN48" s="169"/>
      <c r="VNO48" s="169"/>
      <c r="VNP48" s="169"/>
      <c r="VNQ48" s="169"/>
      <c r="VNR48" s="169"/>
      <c r="VNS48" s="169"/>
      <c r="VNT48" s="169"/>
      <c r="VNU48" s="169"/>
      <c r="VNV48" s="169"/>
      <c r="VNW48" s="169"/>
      <c r="VNX48" s="169"/>
      <c r="VNY48" s="169"/>
      <c r="VNZ48" s="169"/>
      <c r="VOA48" s="169"/>
      <c r="VOB48" s="169"/>
      <c r="VOC48" s="169"/>
      <c r="VOD48" s="169"/>
      <c r="VOE48" s="169"/>
      <c r="VOF48" s="169"/>
      <c r="VOG48" s="169"/>
      <c r="VOH48" s="169"/>
      <c r="VOI48" s="169"/>
      <c r="VOJ48" s="169"/>
      <c r="VOK48" s="169"/>
      <c r="VOL48" s="169"/>
      <c r="VOM48" s="169"/>
      <c r="VON48" s="169"/>
      <c r="VOO48" s="169"/>
      <c r="VOP48" s="169"/>
      <c r="VOQ48" s="169"/>
      <c r="VOR48" s="169"/>
      <c r="VOS48" s="169"/>
      <c r="VOT48" s="169"/>
      <c r="VOU48" s="169"/>
      <c r="VOV48" s="169"/>
      <c r="VOW48" s="169"/>
      <c r="VOX48" s="169"/>
      <c r="VOY48" s="169"/>
      <c r="VOZ48" s="169"/>
      <c r="VPA48" s="169"/>
      <c r="VPB48" s="169"/>
      <c r="VPC48" s="169"/>
      <c r="VPD48" s="169"/>
      <c r="VPE48" s="169"/>
      <c r="VPF48" s="169"/>
      <c r="VPG48" s="169"/>
      <c r="VPH48" s="169"/>
      <c r="VPI48" s="169"/>
      <c r="VPJ48" s="169"/>
      <c r="VPK48" s="169"/>
      <c r="VPL48" s="169"/>
      <c r="VPM48" s="169"/>
      <c r="VPN48" s="169"/>
      <c r="VPO48" s="169"/>
      <c r="VPP48" s="169"/>
      <c r="VPQ48" s="169"/>
      <c r="VPR48" s="169"/>
      <c r="VPS48" s="169"/>
      <c r="VPT48" s="169"/>
      <c r="VPU48" s="169"/>
      <c r="VPV48" s="169"/>
      <c r="VPW48" s="169"/>
      <c r="VPX48" s="169"/>
      <c r="VPY48" s="169"/>
      <c r="VPZ48" s="169"/>
      <c r="VQA48" s="169"/>
      <c r="VQB48" s="169"/>
      <c r="VQC48" s="169"/>
      <c r="VQD48" s="169"/>
      <c r="VQE48" s="169"/>
      <c r="VQF48" s="169"/>
      <c r="VQG48" s="169"/>
      <c r="VQH48" s="169"/>
      <c r="VQI48" s="169"/>
      <c r="VQJ48" s="169"/>
      <c r="VQK48" s="169"/>
      <c r="VQL48" s="169"/>
      <c r="VQM48" s="169"/>
      <c r="VQN48" s="169"/>
      <c r="VQO48" s="169"/>
      <c r="VQP48" s="169"/>
      <c r="VQQ48" s="169"/>
      <c r="VQR48" s="169"/>
      <c r="VQS48" s="169"/>
      <c r="VQT48" s="169"/>
      <c r="VQU48" s="169"/>
      <c r="VQV48" s="169"/>
      <c r="VQW48" s="169"/>
      <c r="VQX48" s="169"/>
      <c r="VQY48" s="169"/>
      <c r="VQZ48" s="169"/>
      <c r="VRA48" s="169"/>
      <c r="VRB48" s="169"/>
      <c r="VRC48" s="169"/>
      <c r="VRD48" s="169"/>
      <c r="VRE48" s="169"/>
      <c r="VRF48" s="169"/>
      <c r="VRG48" s="169"/>
      <c r="VRH48" s="169"/>
      <c r="VRI48" s="169"/>
      <c r="VRJ48" s="169"/>
      <c r="VRK48" s="169"/>
      <c r="VRL48" s="169"/>
      <c r="VRM48" s="169"/>
      <c r="VRN48" s="169"/>
      <c r="VRO48" s="169"/>
      <c r="VRP48" s="169"/>
      <c r="VRQ48" s="169"/>
      <c r="VRR48" s="169"/>
      <c r="VRS48" s="169"/>
      <c r="VRT48" s="169"/>
      <c r="VRU48" s="169"/>
      <c r="VRV48" s="169"/>
      <c r="VRW48" s="169"/>
      <c r="VRX48" s="169"/>
      <c r="VRY48" s="169"/>
      <c r="VRZ48" s="169"/>
      <c r="VSA48" s="169"/>
      <c r="VSB48" s="169"/>
      <c r="VSC48" s="169"/>
      <c r="VSD48" s="169"/>
      <c r="VSE48" s="169"/>
      <c r="VSF48" s="169"/>
      <c r="VSG48" s="169"/>
      <c r="VSH48" s="169"/>
      <c r="VSI48" s="169"/>
      <c r="VSJ48" s="169"/>
      <c r="VSK48" s="169"/>
      <c r="VSL48" s="169"/>
      <c r="VSM48" s="169"/>
      <c r="VSN48" s="169"/>
      <c r="VSO48" s="169"/>
      <c r="VSP48" s="169"/>
      <c r="VSQ48" s="169"/>
      <c r="VSR48" s="169"/>
      <c r="VSS48" s="169"/>
      <c r="VST48" s="169"/>
      <c r="VSU48" s="169"/>
      <c r="VSV48" s="169"/>
      <c r="VSW48" s="169"/>
      <c r="VSX48" s="169"/>
      <c r="VSY48" s="169"/>
      <c r="VSZ48" s="169"/>
      <c r="VTA48" s="169"/>
      <c r="VTB48" s="169"/>
      <c r="VTC48" s="169"/>
      <c r="VTD48" s="169"/>
      <c r="VTE48" s="169"/>
      <c r="VTF48" s="169"/>
      <c r="VTG48" s="169"/>
      <c r="VTH48" s="169"/>
      <c r="VTI48" s="169"/>
      <c r="VTJ48" s="169"/>
      <c r="VTK48" s="169"/>
      <c r="VTL48" s="169"/>
      <c r="VTM48" s="169"/>
      <c r="VTN48" s="169"/>
      <c r="VTO48" s="169"/>
      <c r="VTP48" s="169"/>
      <c r="VTQ48" s="169"/>
      <c r="VTR48" s="169"/>
      <c r="VTS48" s="169"/>
      <c r="VTT48" s="169"/>
      <c r="VTU48" s="169"/>
      <c r="VTV48" s="169"/>
      <c r="VTW48" s="169"/>
      <c r="VTX48" s="169"/>
      <c r="VTY48" s="169"/>
      <c r="VTZ48" s="169"/>
      <c r="VUA48" s="169"/>
      <c r="VUB48" s="169"/>
      <c r="VUC48" s="169"/>
      <c r="VUD48" s="169"/>
      <c r="VUE48" s="169"/>
      <c r="VUF48" s="169"/>
      <c r="VUG48" s="169"/>
      <c r="VUH48" s="169"/>
      <c r="VUI48" s="169"/>
      <c r="VUJ48" s="169"/>
      <c r="VUK48" s="169"/>
      <c r="VUL48" s="169"/>
      <c r="VUM48" s="169"/>
      <c r="VUN48" s="169"/>
      <c r="VUO48" s="169"/>
      <c r="VUP48" s="169"/>
      <c r="VUQ48" s="169"/>
      <c r="VUR48" s="169"/>
      <c r="VUS48" s="169"/>
      <c r="VUT48" s="169"/>
      <c r="VUU48" s="169"/>
      <c r="VUV48" s="169"/>
      <c r="VUW48" s="169"/>
      <c r="VUX48" s="169"/>
      <c r="VUY48" s="169"/>
      <c r="VUZ48" s="169"/>
      <c r="VVA48" s="169"/>
      <c r="VVB48" s="169"/>
      <c r="VVC48" s="169"/>
      <c r="VVD48" s="169"/>
      <c r="VVE48" s="169"/>
      <c r="VVF48" s="169"/>
      <c r="VVG48" s="169"/>
      <c r="VVH48" s="169"/>
      <c r="VVI48" s="169"/>
      <c r="VVJ48" s="169"/>
      <c r="VVK48" s="169"/>
      <c r="VVL48" s="169"/>
      <c r="VVM48" s="169"/>
      <c r="VVN48" s="169"/>
      <c r="VVO48" s="169"/>
      <c r="VVP48" s="169"/>
      <c r="VVQ48" s="169"/>
      <c r="VVR48" s="169"/>
      <c r="VVS48" s="169"/>
      <c r="VVT48" s="169"/>
      <c r="VVU48" s="169"/>
      <c r="VVV48" s="169"/>
      <c r="VVW48" s="169"/>
      <c r="VVX48" s="169"/>
      <c r="VVY48" s="169"/>
      <c r="VVZ48" s="169"/>
      <c r="VWA48" s="169"/>
      <c r="VWB48" s="169"/>
      <c r="VWC48" s="169"/>
      <c r="VWD48" s="169"/>
      <c r="VWE48" s="169"/>
      <c r="VWF48" s="169"/>
      <c r="VWG48" s="169"/>
      <c r="VWH48" s="169"/>
      <c r="VWI48" s="169"/>
      <c r="VWJ48" s="169"/>
      <c r="VWK48" s="169"/>
      <c r="VWL48" s="169"/>
      <c r="VWM48" s="169"/>
      <c r="VWN48" s="169"/>
      <c r="VWO48" s="169"/>
      <c r="VWP48" s="169"/>
      <c r="VWQ48" s="169"/>
      <c r="VWR48" s="169"/>
      <c r="VWS48" s="169"/>
      <c r="VWT48" s="169"/>
      <c r="VWU48" s="169"/>
      <c r="VWV48" s="169"/>
      <c r="VWW48" s="169"/>
      <c r="VWX48" s="169"/>
      <c r="VWY48" s="169"/>
      <c r="VWZ48" s="169"/>
      <c r="VXA48" s="169"/>
      <c r="VXB48" s="169"/>
      <c r="VXC48" s="169"/>
      <c r="VXD48" s="169"/>
      <c r="VXE48" s="169"/>
      <c r="VXF48" s="169"/>
      <c r="VXG48" s="169"/>
      <c r="VXH48" s="169"/>
      <c r="VXI48" s="169"/>
      <c r="VXJ48" s="169"/>
      <c r="VXK48" s="169"/>
      <c r="VXL48" s="169"/>
      <c r="VXM48" s="169"/>
      <c r="VXN48" s="169"/>
      <c r="VXO48" s="169"/>
      <c r="VXP48" s="169"/>
      <c r="VXQ48" s="169"/>
      <c r="VXR48" s="169"/>
      <c r="VXS48" s="169"/>
      <c r="VXT48" s="169"/>
      <c r="VXU48" s="169"/>
      <c r="VXV48" s="169"/>
      <c r="VXW48" s="169"/>
      <c r="VXX48" s="169"/>
      <c r="VXY48" s="169"/>
      <c r="VXZ48" s="169"/>
      <c r="VYA48" s="169"/>
      <c r="VYB48" s="169"/>
      <c r="VYC48" s="169"/>
      <c r="VYD48" s="169"/>
      <c r="VYE48" s="169"/>
      <c r="VYF48" s="169"/>
      <c r="VYG48" s="169"/>
      <c r="VYH48" s="169"/>
      <c r="VYI48" s="169"/>
      <c r="VYJ48" s="169"/>
      <c r="VYK48" s="169"/>
      <c r="VYL48" s="169"/>
      <c r="VYM48" s="169"/>
      <c r="VYN48" s="169"/>
      <c r="VYO48" s="169"/>
      <c r="VYP48" s="169"/>
      <c r="VYQ48" s="169"/>
      <c r="VYR48" s="169"/>
      <c r="VYS48" s="169"/>
      <c r="VYT48" s="169"/>
      <c r="VYU48" s="169"/>
      <c r="VYV48" s="169"/>
      <c r="VYW48" s="169"/>
      <c r="VYX48" s="169"/>
      <c r="VYY48" s="169"/>
      <c r="VYZ48" s="169"/>
      <c r="VZA48" s="169"/>
      <c r="VZB48" s="169"/>
      <c r="VZC48" s="169"/>
      <c r="VZD48" s="169"/>
      <c r="VZE48" s="169"/>
      <c r="VZF48" s="169"/>
      <c r="VZG48" s="169"/>
      <c r="VZH48" s="169"/>
      <c r="VZI48" s="169"/>
      <c r="VZJ48" s="169"/>
      <c r="VZK48" s="169"/>
      <c r="VZL48" s="169"/>
      <c r="VZM48" s="169"/>
      <c r="VZN48" s="169"/>
      <c r="VZO48" s="169"/>
      <c r="VZP48" s="169"/>
      <c r="VZQ48" s="169"/>
      <c r="VZR48" s="169"/>
      <c r="VZS48" s="169"/>
      <c r="VZT48" s="169"/>
      <c r="VZU48" s="169"/>
      <c r="VZV48" s="169"/>
      <c r="VZW48" s="169"/>
      <c r="VZX48" s="169"/>
      <c r="VZY48" s="169"/>
      <c r="VZZ48" s="169"/>
      <c r="WAA48" s="169"/>
      <c r="WAB48" s="169"/>
      <c r="WAC48" s="169"/>
      <c r="WAD48" s="169"/>
      <c r="WAE48" s="169"/>
      <c r="WAF48" s="169"/>
      <c r="WAG48" s="169"/>
      <c r="WAH48" s="169"/>
      <c r="WAI48" s="169"/>
      <c r="WAJ48" s="169"/>
      <c r="WAK48" s="169"/>
      <c r="WAL48" s="169"/>
      <c r="WAM48" s="169"/>
      <c r="WAN48" s="169"/>
      <c r="WAO48" s="169"/>
      <c r="WAP48" s="169"/>
      <c r="WAQ48" s="169"/>
      <c r="WAR48" s="169"/>
      <c r="WAS48" s="169"/>
      <c r="WAT48" s="169"/>
      <c r="WAU48" s="169"/>
      <c r="WAV48" s="169"/>
      <c r="WAW48" s="169"/>
      <c r="WAX48" s="169"/>
      <c r="WAY48" s="169"/>
      <c r="WAZ48" s="169"/>
      <c r="WBA48" s="169"/>
      <c r="WBB48" s="169"/>
      <c r="WBC48" s="169"/>
      <c r="WBD48" s="169"/>
      <c r="WBE48" s="169"/>
      <c r="WBF48" s="169"/>
      <c r="WBG48" s="169"/>
      <c r="WBH48" s="169"/>
      <c r="WBI48" s="169"/>
      <c r="WBJ48" s="169"/>
      <c r="WBK48" s="169"/>
      <c r="WBL48" s="169"/>
      <c r="WBM48" s="169"/>
      <c r="WBN48" s="169"/>
      <c r="WBO48" s="169"/>
      <c r="WBP48" s="169"/>
      <c r="WBQ48" s="169"/>
      <c r="WBR48" s="169"/>
      <c r="WBS48" s="169"/>
      <c r="WBT48" s="169"/>
      <c r="WBU48" s="169"/>
      <c r="WBV48" s="169"/>
      <c r="WBW48" s="169"/>
      <c r="WBX48" s="169"/>
      <c r="WBY48" s="169"/>
      <c r="WBZ48" s="169"/>
      <c r="WCA48" s="169"/>
      <c r="WCB48" s="169"/>
      <c r="WCC48" s="169"/>
      <c r="WCD48" s="169"/>
      <c r="WCE48" s="169"/>
      <c r="WCF48" s="169"/>
      <c r="WCG48" s="169"/>
      <c r="WCH48" s="169"/>
      <c r="WCI48" s="169"/>
      <c r="WCJ48" s="169"/>
      <c r="WCK48" s="169"/>
      <c r="WCL48" s="169"/>
      <c r="WCM48" s="169"/>
      <c r="WCN48" s="169"/>
      <c r="WCO48" s="169"/>
      <c r="WCP48" s="169"/>
      <c r="WCQ48" s="169"/>
      <c r="WCR48" s="169"/>
      <c r="WCS48" s="169"/>
      <c r="WCT48" s="169"/>
      <c r="WCU48" s="169"/>
      <c r="WCV48" s="169"/>
      <c r="WCW48" s="169"/>
      <c r="WCX48" s="169"/>
      <c r="WCY48" s="169"/>
      <c r="WCZ48" s="169"/>
      <c r="WDA48" s="169"/>
      <c r="WDB48" s="169"/>
      <c r="WDC48" s="169"/>
      <c r="WDD48" s="169"/>
      <c r="WDE48" s="169"/>
      <c r="WDF48" s="169"/>
      <c r="WDG48" s="169"/>
      <c r="WDH48" s="169"/>
      <c r="WDI48" s="169"/>
      <c r="WDJ48" s="169"/>
      <c r="WDK48" s="169"/>
      <c r="WDL48" s="169"/>
      <c r="WDM48" s="169"/>
      <c r="WDN48" s="169"/>
      <c r="WDO48" s="169"/>
      <c r="WDP48" s="169"/>
      <c r="WDQ48" s="169"/>
      <c r="WDR48" s="169"/>
      <c r="WDS48" s="169"/>
      <c r="WDT48" s="169"/>
      <c r="WDU48" s="169"/>
      <c r="WDV48" s="169"/>
      <c r="WDW48" s="169"/>
      <c r="WDX48" s="169"/>
      <c r="WDY48" s="169"/>
      <c r="WDZ48" s="169"/>
      <c r="WEA48" s="169"/>
      <c r="WEB48" s="169"/>
      <c r="WEC48" s="169"/>
      <c r="WED48" s="169"/>
      <c r="WEE48" s="169"/>
      <c r="WEF48" s="169"/>
      <c r="WEG48" s="169"/>
      <c r="WEH48" s="169"/>
      <c r="WEI48" s="169"/>
      <c r="WEJ48" s="169"/>
      <c r="WEK48" s="169"/>
      <c r="WEL48" s="169"/>
      <c r="WEM48" s="169"/>
      <c r="WEN48" s="169"/>
      <c r="WEO48" s="169"/>
      <c r="WEP48" s="169"/>
      <c r="WEQ48" s="169"/>
      <c r="WER48" s="169"/>
      <c r="WES48" s="169"/>
      <c r="WET48" s="169"/>
      <c r="WEU48" s="169"/>
      <c r="WEV48" s="169"/>
      <c r="WEW48" s="169"/>
      <c r="WEX48" s="169"/>
      <c r="WEY48" s="169"/>
      <c r="WEZ48" s="169"/>
      <c r="WFA48" s="169"/>
      <c r="WFB48" s="169"/>
      <c r="WFC48" s="169"/>
      <c r="WFD48" s="169"/>
      <c r="WFE48" s="169"/>
      <c r="WFF48" s="169"/>
      <c r="WFG48" s="169"/>
      <c r="WFH48" s="169"/>
      <c r="WFI48" s="169"/>
      <c r="WFJ48" s="169"/>
      <c r="WFK48" s="169"/>
      <c r="WFL48" s="169"/>
      <c r="WFM48" s="169"/>
      <c r="WFN48" s="169"/>
      <c r="WFO48" s="169"/>
      <c r="WFP48" s="169"/>
      <c r="WFQ48" s="169"/>
      <c r="WFR48" s="169"/>
      <c r="WFS48" s="169"/>
      <c r="WFT48" s="169"/>
      <c r="WFU48" s="169"/>
      <c r="WFV48" s="169"/>
      <c r="WFW48" s="169"/>
      <c r="WFX48" s="169"/>
      <c r="WFY48" s="169"/>
      <c r="WFZ48" s="169"/>
      <c r="WGA48" s="169"/>
      <c r="WGB48" s="169"/>
      <c r="WGC48" s="169"/>
      <c r="WGD48" s="169"/>
      <c r="WGE48" s="169"/>
      <c r="WGF48" s="169"/>
      <c r="WGG48" s="169"/>
      <c r="WGH48" s="169"/>
      <c r="WGI48" s="169"/>
      <c r="WGJ48" s="169"/>
      <c r="WGK48" s="169"/>
      <c r="WGL48" s="169"/>
      <c r="WGM48" s="169"/>
      <c r="WGN48" s="169"/>
      <c r="WGO48" s="169"/>
      <c r="WGP48" s="169"/>
      <c r="WGQ48" s="169"/>
      <c r="WGR48" s="169"/>
      <c r="WGS48" s="169"/>
      <c r="WGT48" s="169"/>
      <c r="WGU48" s="169"/>
      <c r="WGV48" s="169"/>
      <c r="WGW48" s="169"/>
      <c r="WGX48" s="169"/>
      <c r="WGY48" s="169"/>
      <c r="WGZ48" s="169"/>
      <c r="WHA48" s="169"/>
      <c r="WHB48" s="169"/>
      <c r="WHC48" s="169"/>
      <c r="WHD48" s="169"/>
      <c r="WHE48" s="169"/>
      <c r="WHF48" s="169"/>
      <c r="WHG48" s="169"/>
      <c r="WHH48" s="169"/>
      <c r="WHI48" s="169"/>
      <c r="WHJ48" s="169"/>
      <c r="WHK48" s="169"/>
      <c r="WHL48" s="169"/>
      <c r="WHM48" s="169"/>
      <c r="WHN48" s="169"/>
      <c r="WHO48" s="169"/>
      <c r="WHP48" s="169"/>
      <c r="WHQ48" s="169"/>
      <c r="WHR48" s="169"/>
      <c r="WHS48" s="169"/>
      <c r="WHT48" s="169"/>
      <c r="WHU48" s="169"/>
      <c r="WHV48" s="169"/>
      <c r="WHW48" s="169"/>
      <c r="WHX48" s="169"/>
      <c r="WHY48" s="169"/>
      <c r="WHZ48" s="169"/>
      <c r="WIA48" s="169"/>
      <c r="WIB48" s="169"/>
      <c r="WIC48" s="169"/>
      <c r="WID48" s="169"/>
      <c r="WIE48" s="169"/>
      <c r="WIF48" s="169"/>
      <c r="WIG48" s="169"/>
      <c r="WIH48" s="169"/>
      <c r="WII48" s="169"/>
      <c r="WIJ48" s="169"/>
      <c r="WIK48" s="169"/>
      <c r="WIL48" s="169"/>
      <c r="WIM48" s="169"/>
      <c r="WIN48" s="169"/>
      <c r="WIO48" s="169"/>
      <c r="WIP48" s="169"/>
      <c r="WIQ48" s="169"/>
      <c r="WIR48" s="169"/>
      <c r="WIS48" s="169"/>
      <c r="WIT48" s="169"/>
      <c r="WIU48" s="169"/>
      <c r="WIV48" s="169"/>
      <c r="WIW48" s="169"/>
      <c r="WIX48" s="169"/>
      <c r="WIY48" s="169"/>
      <c r="WIZ48" s="169"/>
      <c r="WJA48" s="169"/>
      <c r="WJB48" s="169"/>
      <c r="WJC48" s="169"/>
      <c r="WJD48" s="169"/>
      <c r="WJE48" s="169"/>
      <c r="WJF48" s="169"/>
      <c r="WJG48" s="169"/>
      <c r="WJH48" s="169"/>
      <c r="WJI48" s="169"/>
      <c r="WJJ48" s="169"/>
      <c r="WJK48" s="169"/>
      <c r="WJL48" s="169"/>
      <c r="WJM48" s="169"/>
      <c r="WJN48" s="169"/>
      <c r="WJO48" s="169"/>
      <c r="WJP48" s="169"/>
      <c r="WJQ48" s="169"/>
      <c r="WJR48" s="169"/>
      <c r="WJS48" s="169"/>
      <c r="WJT48" s="169"/>
      <c r="WJU48" s="169"/>
      <c r="WJV48" s="169"/>
      <c r="WJW48" s="169"/>
      <c r="WJX48" s="169"/>
      <c r="WJY48" s="169"/>
      <c r="WJZ48" s="169"/>
      <c r="WKA48" s="169"/>
      <c r="WKB48" s="169"/>
      <c r="WKC48" s="169"/>
      <c r="WKD48" s="169"/>
      <c r="WKE48" s="169"/>
      <c r="WKF48" s="169"/>
      <c r="WKG48" s="169"/>
      <c r="WKH48" s="169"/>
      <c r="WKI48" s="169"/>
      <c r="WKJ48" s="169"/>
      <c r="WKK48" s="169"/>
      <c r="WKL48" s="169"/>
      <c r="WKM48" s="169"/>
      <c r="WKN48" s="169"/>
      <c r="WKO48" s="169"/>
      <c r="WKP48" s="169"/>
      <c r="WKQ48" s="169"/>
      <c r="WKR48" s="169"/>
      <c r="WKS48" s="169"/>
      <c r="WKT48" s="169"/>
      <c r="WKU48" s="169"/>
      <c r="WKV48" s="169"/>
      <c r="WKW48" s="169"/>
      <c r="WKX48" s="169"/>
      <c r="WKY48" s="169"/>
      <c r="WKZ48" s="169"/>
      <c r="WLA48" s="169"/>
      <c r="WLB48" s="169"/>
      <c r="WLC48" s="169"/>
      <c r="WLD48" s="169"/>
      <c r="WLE48" s="169"/>
      <c r="WLF48" s="169"/>
      <c r="WLG48" s="169"/>
      <c r="WLH48" s="169"/>
      <c r="WLI48" s="169"/>
      <c r="WLJ48" s="169"/>
      <c r="WLK48" s="169"/>
      <c r="WLL48" s="169"/>
      <c r="WLM48" s="169"/>
      <c r="WLN48" s="169"/>
      <c r="WLO48" s="169"/>
      <c r="WLP48" s="169"/>
      <c r="WLQ48" s="169"/>
      <c r="WLR48" s="169"/>
      <c r="WLS48" s="169"/>
      <c r="WLT48" s="169"/>
      <c r="WLU48" s="169"/>
      <c r="WLV48" s="169"/>
      <c r="WLW48" s="169"/>
      <c r="WLX48" s="169"/>
      <c r="WLY48" s="169"/>
      <c r="WLZ48" s="169"/>
      <c r="WMA48" s="169"/>
      <c r="WMB48" s="169"/>
      <c r="WMC48" s="169"/>
      <c r="WMD48" s="169"/>
      <c r="WME48" s="169"/>
      <c r="WMF48" s="169"/>
      <c r="WMG48" s="169"/>
      <c r="WMH48" s="169"/>
      <c r="WMI48" s="169"/>
      <c r="WMJ48" s="169"/>
      <c r="WMK48" s="169"/>
      <c r="WML48" s="169"/>
      <c r="WMM48" s="169"/>
      <c r="WMN48" s="169"/>
      <c r="WMO48" s="169"/>
      <c r="WMP48" s="169"/>
      <c r="WMQ48" s="169"/>
      <c r="WMR48" s="169"/>
      <c r="WMS48" s="169"/>
      <c r="WMT48" s="169"/>
      <c r="WMU48" s="169"/>
      <c r="WMV48" s="169"/>
      <c r="WMW48" s="169"/>
      <c r="WMX48" s="169"/>
      <c r="WMY48" s="169"/>
      <c r="WMZ48" s="169"/>
      <c r="WNA48" s="169"/>
      <c r="WNB48" s="169"/>
      <c r="WNC48" s="169"/>
      <c r="WND48" s="169"/>
      <c r="WNE48" s="169"/>
      <c r="WNF48" s="169"/>
      <c r="WNG48" s="169"/>
      <c r="WNH48" s="169"/>
      <c r="WNI48" s="169"/>
      <c r="WNJ48" s="169"/>
      <c r="WNK48" s="169"/>
      <c r="WNL48" s="169"/>
      <c r="WNM48" s="169"/>
      <c r="WNN48" s="169"/>
      <c r="WNO48" s="169"/>
      <c r="WNP48" s="169"/>
      <c r="WNQ48" s="169"/>
      <c r="WNR48" s="169"/>
      <c r="WNS48" s="169"/>
      <c r="WNT48" s="169"/>
      <c r="WNU48" s="169"/>
      <c r="WNV48" s="169"/>
      <c r="WNW48" s="169"/>
      <c r="WNX48" s="169"/>
      <c r="WNY48" s="169"/>
      <c r="WNZ48" s="169"/>
      <c r="WOA48" s="169"/>
      <c r="WOB48" s="169"/>
      <c r="WOC48" s="169"/>
      <c r="WOD48" s="169"/>
      <c r="WOE48" s="169"/>
      <c r="WOF48" s="169"/>
      <c r="WOG48" s="169"/>
      <c r="WOH48" s="169"/>
      <c r="WOI48" s="169"/>
      <c r="WOJ48" s="169"/>
      <c r="WOK48" s="169"/>
      <c r="WOL48" s="169"/>
      <c r="WOM48" s="169"/>
      <c r="WON48" s="169"/>
      <c r="WOO48" s="169"/>
      <c r="WOP48" s="169"/>
      <c r="WOQ48" s="169"/>
      <c r="WOR48" s="169"/>
      <c r="WOS48" s="169"/>
      <c r="WOT48" s="169"/>
      <c r="WOU48" s="169"/>
      <c r="WOV48" s="169"/>
      <c r="WOW48" s="169"/>
      <c r="WOX48" s="169"/>
      <c r="WOY48" s="169"/>
      <c r="WOZ48" s="169"/>
      <c r="WPA48" s="169"/>
      <c r="WPB48" s="169"/>
      <c r="WPC48" s="169"/>
      <c r="WPD48" s="169"/>
      <c r="WPE48" s="169"/>
      <c r="WPF48" s="169"/>
      <c r="WPG48" s="169"/>
      <c r="WPH48" s="169"/>
      <c r="WPI48" s="169"/>
      <c r="WPJ48" s="169"/>
      <c r="WPK48" s="169"/>
      <c r="WPL48" s="169"/>
      <c r="WPM48" s="169"/>
      <c r="WPN48" s="169"/>
      <c r="WPO48" s="169"/>
      <c r="WPP48" s="169"/>
      <c r="WPQ48" s="169"/>
      <c r="WPR48" s="169"/>
      <c r="WPS48" s="169"/>
      <c r="WPT48" s="169"/>
      <c r="WPU48" s="169"/>
      <c r="WPV48" s="169"/>
      <c r="WPW48" s="169"/>
      <c r="WPX48" s="169"/>
      <c r="WPY48" s="169"/>
      <c r="WPZ48" s="169"/>
      <c r="WQA48" s="169"/>
      <c r="WQB48" s="169"/>
      <c r="WQC48" s="169"/>
      <c r="WQD48" s="169"/>
      <c r="WQE48" s="169"/>
      <c r="WQF48" s="169"/>
      <c r="WQG48" s="169"/>
      <c r="WQH48" s="169"/>
      <c r="WQI48" s="169"/>
      <c r="WQJ48" s="169"/>
      <c r="WQK48" s="169"/>
      <c r="WQL48" s="169"/>
      <c r="WQM48" s="169"/>
      <c r="WQN48" s="169"/>
      <c r="WQO48" s="169"/>
      <c r="WQP48" s="169"/>
      <c r="WQQ48" s="169"/>
      <c r="WQR48" s="169"/>
      <c r="WQS48" s="169"/>
      <c r="WQT48" s="169"/>
      <c r="WQU48" s="169"/>
      <c r="WQV48" s="169"/>
      <c r="WQW48" s="169"/>
      <c r="WQX48" s="169"/>
      <c r="WQY48" s="169"/>
      <c r="WQZ48" s="169"/>
      <c r="WRA48" s="169"/>
      <c r="WRB48" s="169"/>
      <c r="WRC48" s="169"/>
      <c r="WRD48" s="169"/>
      <c r="WRE48" s="169"/>
      <c r="WRF48" s="169"/>
      <c r="WRG48" s="169"/>
      <c r="WRH48" s="169"/>
      <c r="WRI48" s="169"/>
      <c r="WRJ48" s="169"/>
      <c r="WRK48" s="169"/>
      <c r="WRL48" s="169"/>
      <c r="WRM48" s="169"/>
      <c r="WRN48" s="169"/>
      <c r="WRO48" s="169"/>
      <c r="WRP48" s="169"/>
      <c r="WRQ48" s="169"/>
      <c r="WRR48" s="169"/>
      <c r="WRS48" s="169"/>
      <c r="WRT48" s="169"/>
      <c r="WRU48" s="169"/>
      <c r="WRV48" s="169"/>
      <c r="WRW48" s="169"/>
      <c r="WRX48" s="169"/>
      <c r="WRY48" s="169"/>
      <c r="WRZ48" s="169"/>
      <c r="WSA48" s="169"/>
      <c r="WSB48" s="169"/>
      <c r="WSC48" s="169"/>
      <c r="WSD48" s="169"/>
      <c r="WSE48" s="169"/>
      <c r="WSF48" s="169"/>
      <c r="WSG48" s="169"/>
      <c r="WSH48" s="169"/>
      <c r="WSI48" s="169"/>
      <c r="WSJ48" s="169"/>
      <c r="WSK48" s="169"/>
      <c r="WSL48" s="169"/>
      <c r="WSM48" s="169"/>
      <c r="WSN48" s="169"/>
      <c r="WSO48" s="169"/>
      <c r="WSP48" s="169"/>
      <c r="WSQ48" s="169"/>
      <c r="WSR48" s="169"/>
      <c r="WSS48" s="169"/>
      <c r="WST48" s="169"/>
      <c r="WSU48" s="169"/>
      <c r="WSV48" s="169"/>
      <c r="WSW48" s="169"/>
      <c r="WSX48" s="169"/>
      <c r="WSY48" s="169"/>
      <c r="WSZ48" s="169"/>
      <c r="WTA48" s="169"/>
      <c r="WTB48" s="169"/>
      <c r="WTC48" s="169"/>
      <c r="WTD48" s="169"/>
      <c r="WTE48" s="169"/>
      <c r="WTF48" s="169"/>
      <c r="WTG48" s="169"/>
      <c r="WTH48" s="169"/>
      <c r="WTI48" s="169"/>
      <c r="WTJ48" s="169"/>
      <c r="WTK48" s="169"/>
      <c r="WTL48" s="169"/>
      <c r="WTM48" s="169"/>
      <c r="WTN48" s="169"/>
      <c r="WTO48" s="169"/>
      <c r="WTP48" s="169"/>
      <c r="WTQ48" s="169"/>
      <c r="WTR48" s="169"/>
      <c r="WTS48" s="169"/>
      <c r="WTT48" s="169"/>
      <c r="WTU48" s="169"/>
      <c r="WTV48" s="169"/>
      <c r="WTW48" s="169"/>
      <c r="WTX48" s="169"/>
      <c r="WTY48" s="169"/>
      <c r="WTZ48" s="169"/>
      <c r="WUA48" s="169"/>
      <c r="WUB48" s="169"/>
      <c r="WUC48" s="169"/>
      <c r="WUD48" s="169"/>
      <c r="WUE48" s="169"/>
      <c r="WUF48" s="169"/>
      <c r="WUG48" s="169"/>
      <c r="WUH48" s="169"/>
      <c r="WUI48" s="169"/>
      <c r="WUJ48" s="169"/>
      <c r="WUK48" s="169"/>
      <c r="WUL48" s="169"/>
      <c r="WUM48" s="169"/>
      <c r="WUN48" s="169"/>
      <c r="WUO48" s="169"/>
      <c r="WUP48" s="169"/>
      <c r="WUQ48" s="169"/>
      <c r="WUR48" s="169"/>
      <c r="WUS48" s="169"/>
      <c r="WUT48" s="169"/>
      <c r="WUU48" s="169"/>
      <c r="WUV48" s="169"/>
      <c r="WUW48" s="169"/>
      <c r="WUX48" s="169"/>
      <c r="WUY48" s="169"/>
      <c r="WUZ48" s="169"/>
      <c r="WVA48" s="169"/>
      <c r="WVB48" s="169"/>
      <c r="WVC48" s="169"/>
      <c r="WVD48" s="169"/>
      <c r="WVE48" s="169"/>
      <c r="WVF48" s="169"/>
      <c r="WVG48" s="169"/>
      <c r="WVH48" s="169"/>
      <c r="WVI48" s="169"/>
      <c r="WVJ48" s="169"/>
      <c r="WVK48" s="169"/>
      <c r="WVL48" s="169"/>
      <c r="WVM48" s="169"/>
      <c r="WVN48" s="169"/>
      <c r="WVO48" s="169"/>
      <c r="WVP48" s="169"/>
      <c r="WVQ48" s="169"/>
      <c r="WVR48" s="169"/>
      <c r="WVS48" s="169"/>
      <c r="WVT48" s="169"/>
      <c r="WVU48" s="169"/>
      <c r="WVV48" s="169"/>
      <c r="WVW48" s="169"/>
      <c r="WVX48" s="169"/>
      <c r="WVY48" s="169"/>
      <c r="WVZ48" s="169"/>
      <c r="WWA48" s="169"/>
      <c r="WWB48" s="169"/>
      <c r="WWC48" s="169"/>
      <c r="WWD48" s="169"/>
      <c r="WWE48" s="169"/>
      <c r="WWF48" s="169"/>
      <c r="WWG48" s="169"/>
      <c r="WWH48" s="169"/>
      <c r="WWI48" s="169"/>
      <c r="WWJ48" s="169"/>
      <c r="WWK48" s="169"/>
      <c r="WWL48" s="169"/>
      <c r="WWM48" s="169"/>
      <c r="WWN48" s="169"/>
      <c r="WWO48" s="169"/>
      <c r="WWP48" s="169"/>
      <c r="WWQ48" s="169"/>
      <c r="WWR48" s="169"/>
      <c r="WWS48" s="169"/>
      <c r="WWT48" s="169"/>
      <c r="WWU48" s="169"/>
      <c r="WWV48" s="169"/>
      <c r="WWW48" s="169"/>
      <c r="WWX48" s="169"/>
      <c r="WWY48" s="169"/>
      <c r="WWZ48" s="169"/>
      <c r="WXA48" s="169"/>
      <c r="WXB48" s="169"/>
      <c r="WXC48" s="169"/>
      <c r="WXD48" s="169"/>
      <c r="WXE48" s="169"/>
      <c r="WXF48" s="169"/>
      <c r="WXG48" s="169"/>
      <c r="WXH48" s="169"/>
      <c r="WXI48" s="169"/>
      <c r="WXJ48" s="169"/>
      <c r="WXK48" s="169"/>
      <c r="WXL48" s="169"/>
      <c r="WXM48" s="169"/>
      <c r="WXN48" s="169"/>
      <c r="WXO48" s="169"/>
      <c r="WXP48" s="169"/>
      <c r="WXQ48" s="169"/>
      <c r="WXR48" s="169"/>
      <c r="WXS48" s="169"/>
      <c r="WXT48" s="169"/>
      <c r="WXU48" s="169"/>
      <c r="WXV48" s="169"/>
      <c r="WXW48" s="169"/>
      <c r="WXX48" s="169"/>
      <c r="WXY48" s="169"/>
      <c r="WXZ48" s="169"/>
      <c r="WYA48" s="169"/>
      <c r="WYB48" s="169"/>
      <c r="WYC48" s="169"/>
      <c r="WYD48" s="169"/>
      <c r="WYE48" s="169"/>
      <c r="WYF48" s="169"/>
      <c r="WYG48" s="169"/>
      <c r="WYH48" s="169"/>
      <c r="WYI48" s="169"/>
      <c r="WYJ48" s="169"/>
      <c r="WYK48" s="169"/>
      <c r="WYL48" s="169"/>
      <c r="WYM48" s="169"/>
      <c r="WYN48" s="169"/>
      <c r="WYO48" s="169"/>
      <c r="WYP48" s="169"/>
      <c r="WYQ48" s="169"/>
      <c r="WYR48" s="169"/>
      <c r="WYS48" s="169"/>
      <c r="WYT48" s="169"/>
      <c r="WYU48" s="169"/>
      <c r="WYV48" s="169"/>
      <c r="WYW48" s="169"/>
      <c r="WYX48" s="169"/>
      <c r="WYY48" s="169"/>
      <c r="WYZ48" s="169"/>
      <c r="WZA48" s="169"/>
      <c r="WZB48" s="169"/>
      <c r="WZC48" s="169"/>
      <c r="WZD48" s="169"/>
      <c r="WZE48" s="169"/>
      <c r="WZF48" s="169"/>
      <c r="WZG48" s="169"/>
      <c r="WZH48" s="169"/>
      <c r="WZI48" s="169"/>
      <c r="WZJ48" s="169"/>
      <c r="WZK48" s="169"/>
      <c r="WZL48" s="169"/>
      <c r="WZM48" s="169"/>
      <c r="WZN48" s="169"/>
      <c r="WZO48" s="169"/>
      <c r="WZP48" s="169"/>
      <c r="WZQ48" s="169"/>
      <c r="WZR48" s="169"/>
      <c r="WZS48" s="169"/>
      <c r="WZT48" s="169"/>
      <c r="WZU48" s="169"/>
      <c r="WZV48" s="169"/>
      <c r="WZW48" s="169"/>
      <c r="WZX48" s="169"/>
      <c r="WZY48" s="169"/>
      <c r="WZZ48" s="169"/>
      <c r="XAA48" s="169"/>
      <c r="XAB48" s="169"/>
      <c r="XAC48" s="169"/>
      <c r="XAD48" s="169"/>
      <c r="XAE48" s="169"/>
      <c r="XAF48" s="169"/>
      <c r="XAG48" s="169"/>
      <c r="XAH48" s="169"/>
      <c r="XAI48" s="169"/>
      <c r="XAJ48" s="169"/>
      <c r="XAK48" s="169"/>
      <c r="XAL48" s="169"/>
      <c r="XAM48" s="169"/>
      <c r="XAN48" s="169"/>
      <c r="XAO48" s="169"/>
      <c r="XAP48" s="169"/>
      <c r="XAQ48" s="169"/>
      <c r="XAR48" s="169"/>
      <c r="XAS48" s="169"/>
      <c r="XAT48" s="169"/>
      <c r="XAU48" s="169"/>
      <c r="XAV48" s="169"/>
      <c r="XAW48" s="169"/>
      <c r="XAX48" s="169"/>
      <c r="XAY48" s="169"/>
      <c r="XAZ48" s="169"/>
      <c r="XBA48" s="169"/>
      <c r="XBB48" s="169"/>
      <c r="XBC48" s="169"/>
      <c r="XBD48" s="169"/>
      <c r="XBE48" s="169"/>
      <c r="XBF48" s="169"/>
      <c r="XBG48" s="169"/>
      <c r="XBH48" s="169"/>
      <c r="XBI48" s="169"/>
      <c r="XBJ48" s="169"/>
      <c r="XBK48" s="169"/>
      <c r="XBL48" s="169"/>
      <c r="XBM48" s="169"/>
      <c r="XBN48" s="169"/>
      <c r="XBO48" s="169"/>
      <c r="XBP48" s="169"/>
      <c r="XBQ48" s="169"/>
      <c r="XBR48" s="169"/>
      <c r="XBS48" s="169"/>
      <c r="XBT48" s="169"/>
      <c r="XBU48" s="169"/>
      <c r="XBV48" s="169"/>
      <c r="XBW48" s="169"/>
      <c r="XBX48" s="169"/>
      <c r="XBY48" s="169"/>
      <c r="XBZ48" s="169"/>
      <c r="XCA48" s="169"/>
      <c r="XCB48" s="169"/>
      <c r="XCC48" s="169"/>
      <c r="XCD48" s="169"/>
      <c r="XCE48" s="169"/>
      <c r="XCF48" s="169"/>
      <c r="XCG48" s="169"/>
      <c r="XCH48" s="169"/>
      <c r="XCI48" s="169"/>
      <c r="XCJ48" s="169"/>
      <c r="XCK48" s="169"/>
      <c r="XCL48" s="169"/>
      <c r="XCM48" s="169"/>
      <c r="XCN48" s="169"/>
      <c r="XCO48" s="169"/>
      <c r="XCP48" s="169"/>
      <c r="XCQ48" s="169"/>
      <c r="XCR48" s="169"/>
      <c r="XCS48" s="169"/>
      <c r="XCT48" s="169"/>
      <c r="XCU48" s="169"/>
      <c r="XCV48" s="169"/>
      <c r="XCW48" s="169"/>
      <c r="XCX48" s="169"/>
      <c r="XCY48" s="169"/>
      <c r="XCZ48" s="169"/>
      <c r="XDA48" s="169"/>
      <c r="XDB48" s="169"/>
      <c r="XDC48" s="169"/>
      <c r="XDD48" s="169"/>
      <c r="XDE48" s="169"/>
      <c r="XDF48" s="169"/>
      <c r="XDG48" s="169"/>
      <c r="XDH48" s="169"/>
      <c r="XDI48" s="169"/>
      <c r="XDJ48" s="169"/>
      <c r="XDK48" s="169"/>
      <c r="XDL48" s="169"/>
      <c r="XDM48" s="169"/>
      <c r="XDN48" s="169"/>
      <c r="XDO48" s="169"/>
      <c r="XDP48" s="169"/>
      <c r="XDQ48" s="169"/>
      <c r="XDR48" s="169"/>
      <c r="XDS48" s="169"/>
      <c r="XDT48" s="169"/>
      <c r="XDU48" s="169"/>
      <c r="XDV48" s="169"/>
      <c r="XDW48" s="169"/>
      <c r="XDX48" s="169"/>
      <c r="XDY48" s="169"/>
      <c r="XDZ48" s="169"/>
      <c r="XEA48" s="169"/>
      <c r="XEB48" s="169"/>
      <c r="XEC48" s="169"/>
      <c r="XED48" s="169"/>
      <c r="XEE48" s="169"/>
      <c r="XEF48" s="169"/>
      <c r="XEG48" s="169"/>
      <c r="XEH48" s="169"/>
      <c r="XEI48" s="169"/>
      <c r="XEJ48" s="169"/>
      <c r="XEK48" s="169"/>
      <c r="XEL48" s="169"/>
      <c r="XEM48" s="169"/>
      <c r="XEN48" s="169"/>
      <c r="XEO48" s="169"/>
      <c r="XEP48" s="169"/>
      <c r="XEQ48" s="169"/>
      <c r="XER48" s="169"/>
      <c r="XES48" s="169"/>
      <c r="XET48" s="169"/>
      <c r="XEU48" s="169"/>
      <c r="XEV48" s="169"/>
      <c r="XEW48" s="169"/>
      <c r="XEX48" s="169"/>
      <c r="XEY48" s="169"/>
      <c r="XEZ48" s="169"/>
      <c r="XFA48" s="169"/>
      <c r="XFB48" s="169"/>
      <c r="XFC48" s="169"/>
      <c r="XFD48" s="169"/>
    </row>
    <row r="49" spans="1:16384" s="171" customFormat="1" ht="20.25">
      <c r="A49" s="98"/>
      <c r="B49" s="98"/>
      <c r="C49" s="98"/>
      <c r="D49" s="98"/>
      <c r="E49" s="98"/>
      <c r="F49" s="96"/>
      <c r="G49" s="96"/>
      <c r="H49" s="96"/>
      <c r="I49" s="99"/>
      <c r="J49" s="99"/>
      <c r="K49" s="99"/>
      <c r="L49" s="99"/>
      <c r="Q49" s="172"/>
      <c r="R49" s="172"/>
      <c r="S49" s="173"/>
      <c r="T49" s="173"/>
      <c r="U49" s="173"/>
      <c r="V49" s="173"/>
      <c r="W49" s="107"/>
      <c r="X49" s="107"/>
      <c r="Y49" s="174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9"/>
      <c r="GF49" s="169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69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9"/>
      <c r="IP49" s="169"/>
      <c r="IQ49" s="169"/>
      <c r="IR49" s="169"/>
      <c r="IS49" s="169"/>
      <c r="IT49" s="169"/>
      <c r="IU49" s="169"/>
      <c r="IV49" s="169"/>
      <c r="IW49" s="169"/>
      <c r="IX49" s="169"/>
      <c r="IY49" s="169"/>
      <c r="IZ49" s="169"/>
      <c r="JA49" s="169"/>
      <c r="JB49" s="169"/>
      <c r="JC49" s="169"/>
      <c r="JD49" s="169"/>
      <c r="JE49" s="169"/>
      <c r="JF49" s="169"/>
      <c r="JG49" s="169"/>
      <c r="JH49" s="169"/>
      <c r="JI49" s="169"/>
      <c r="JJ49" s="169"/>
      <c r="JK49" s="169"/>
      <c r="JL49" s="169"/>
      <c r="JM49" s="169"/>
      <c r="JN49" s="169"/>
      <c r="JO49" s="169"/>
      <c r="JP49" s="169"/>
      <c r="JQ49" s="169"/>
      <c r="JR49" s="169"/>
      <c r="JS49" s="169"/>
      <c r="JT49" s="169"/>
      <c r="JU49" s="169"/>
      <c r="JV49" s="169"/>
      <c r="JW49" s="169"/>
      <c r="JX49" s="169"/>
      <c r="JY49" s="169"/>
      <c r="JZ49" s="169"/>
      <c r="KA49" s="169"/>
      <c r="KB49" s="169"/>
      <c r="KC49" s="169"/>
      <c r="KD49" s="169"/>
      <c r="KE49" s="169"/>
      <c r="KF49" s="169"/>
      <c r="KG49" s="169"/>
      <c r="KH49" s="169"/>
      <c r="KI49" s="169"/>
      <c r="KJ49" s="169"/>
      <c r="KK49" s="169"/>
      <c r="KL49" s="169"/>
      <c r="KM49" s="169"/>
      <c r="KN49" s="169"/>
      <c r="KO49" s="169"/>
      <c r="KP49" s="169"/>
      <c r="KQ49" s="169"/>
      <c r="KR49" s="169"/>
      <c r="KS49" s="169"/>
      <c r="KT49" s="169"/>
      <c r="KU49" s="169"/>
      <c r="KV49" s="169"/>
      <c r="KW49" s="169"/>
      <c r="KX49" s="169"/>
      <c r="KY49" s="169"/>
      <c r="KZ49" s="169"/>
      <c r="LA49" s="169"/>
      <c r="LB49" s="169"/>
      <c r="LC49" s="169"/>
      <c r="LD49" s="169"/>
      <c r="LE49" s="169"/>
      <c r="LF49" s="169"/>
      <c r="LG49" s="169"/>
      <c r="LH49" s="169"/>
      <c r="LI49" s="169"/>
      <c r="LJ49" s="169"/>
      <c r="LK49" s="169"/>
      <c r="LL49" s="169"/>
      <c r="LM49" s="169"/>
      <c r="LN49" s="169"/>
      <c r="LO49" s="169"/>
      <c r="LP49" s="169"/>
      <c r="LQ49" s="169"/>
      <c r="LR49" s="169"/>
      <c r="LS49" s="169"/>
      <c r="LT49" s="169"/>
      <c r="LU49" s="169"/>
      <c r="LV49" s="169"/>
      <c r="LW49" s="169"/>
      <c r="LX49" s="169"/>
      <c r="LY49" s="169"/>
      <c r="LZ49" s="169"/>
      <c r="MA49" s="169"/>
      <c r="MB49" s="169"/>
      <c r="MC49" s="169"/>
      <c r="MD49" s="169"/>
      <c r="ME49" s="169"/>
      <c r="MF49" s="169"/>
      <c r="MG49" s="169"/>
      <c r="MH49" s="169"/>
      <c r="MI49" s="169"/>
      <c r="MJ49" s="169"/>
      <c r="MK49" s="169"/>
      <c r="ML49" s="169"/>
      <c r="MM49" s="169"/>
      <c r="MN49" s="169"/>
      <c r="MO49" s="169"/>
      <c r="MP49" s="169"/>
      <c r="MQ49" s="169"/>
      <c r="MR49" s="169"/>
      <c r="MS49" s="169"/>
      <c r="MT49" s="169"/>
      <c r="MU49" s="169"/>
      <c r="MV49" s="169"/>
      <c r="MW49" s="169"/>
      <c r="MX49" s="169"/>
      <c r="MY49" s="169"/>
      <c r="MZ49" s="169"/>
      <c r="NA49" s="169"/>
      <c r="NB49" s="169"/>
      <c r="NC49" s="169"/>
      <c r="ND49" s="169"/>
      <c r="NE49" s="169"/>
      <c r="NF49" s="169"/>
      <c r="NG49" s="169"/>
      <c r="NH49" s="169"/>
      <c r="NI49" s="169"/>
      <c r="NJ49" s="169"/>
      <c r="NK49" s="169"/>
      <c r="NL49" s="169"/>
      <c r="NM49" s="169"/>
      <c r="NN49" s="169"/>
      <c r="NO49" s="169"/>
      <c r="NP49" s="169"/>
      <c r="NQ49" s="169"/>
      <c r="NR49" s="169"/>
      <c r="NS49" s="169"/>
      <c r="NT49" s="169"/>
      <c r="NU49" s="169"/>
      <c r="NV49" s="169"/>
      <c r="NW49" s="169"/>
      <c r="NX49" s="169"/>
      <c r="NY49" s="169"/>
      <c r="NZ49" s="169"/>
      <c r="OA49" s="169"/>
      <c r="OB49" s="169"/>
      <c r="OC49" s="169"/>
      <c r="OD49" s="169"/>
      <c r="OE49" s="169"/>
      <c r="OF49" s="169"/>
      <c r="OG49" s="169"/>
      <c r="OH49" s="169"/>
      <c r="OI49" s="169"/>
      <c r="OJ49" s="169"/>
      <c r="OK49" s="169"/>
      <c r="OL49" s="169"/>
      <c r="OM49" s="169"/>
      <c r="ON49" s="169"/>
      <c r="OO49" s="169"/>
      <c r="OP49" s="169"/>
      <c r="OQ49" s="169"/>
      <c r="OR49" s="169"/>
      <c r="OS49" s="169"/>
      <c r="OT49" s="169"/>
      <c r="OU49" s="169"/>
      <c r="OV49" s="169"/>
      <c r="OW49" s="169"/>
      <c r="OX49" s="169"/>
      <c r="OY49" s="169"/>
      <c r="OZ49" s="169"/>
      <c r="PA49" s="169"/>
      <c r="PB49" s="169"/>
      <c r="PC49" s="169"/>
      <c r="PD49" s="169"/>
      <c r="PE49" s="169"/>
      <c r="PF49" s="169"/>
      <c r="PG49" s="169"/>
      <c r="PH49" s="169"/>
      <c r="PI49" s="169"/>
      <c r="PJ49" s="169"/>
      <c r="PK49" s="169"/>
      <c r="PL49" s="169"/>
      <c r="PM49" s="169"/>
      <c r="PN49" s="169"/>
      <c r="PO49" s="169"/>
      <c r="PP49" s="169"/>
      <c r="PQ49" s="169"/>
      <c r="PR49" s="169"/>
      <c r="PS49" s="169"/>
      <c r="PT49" s="169"/>
      <c r="PU49" s="169"/>
      <c r="PV49" s="169"/>
      <c r="PW49" s="169"/>
      <c r="PX49" s="169"/>
      <c r="PY49" s="169"/>
      <c r="PZ49" s="169"/>
      <c r="QA49" s="169"/>
      <c r="QB49" s="169"/>
      <c r="QC49" s="169"/>
      <c r="QD49" s="169"/>
      <c r="QE49" s="169"/>
      <c r="QF49" s="169"/>
      <c r="QG49" s="169"/>
      <c r="QH49" s="169"/>
      <c r="QI49" s="169"/>
      <c r="QJ49" s="169"/>
      <c r="QK49" s="169"/>
      <c r="QL49" s="169"/>
      <c r="QM49" s="169"/>
      <c r="QN49" s="169"/>
      <c r="QO49" s="169"/>
      <c r="QP49" s="169"/>
      <c r="QQ49" s="169"/>
      <c r="QR49" s="169"/>
      <c r="QS49" s="169"/>
      <c r="QT49" s="169"/>
      <c r="QU49" s="169"/>
      <c r="QV49" s="169"/>
      <c r="QW49" s="169"/>
      <c r="QX49" s="169"/>
      <c r="QY49" s="169"/>
      <c r="QZ49" s="169"/>
      <c r="RA49" s="169"/>
      <c r="RB49" s="169"/>
      <c r="RC49" s="169"/>
      <c r="RD49" s="169"/>
      <c r="RE49" s="169"/>
      <c r="RF49" s="169"/>
      <c r="RG49" s="169"/>
      <c r="RH49" s="169"/>
      <c r="RI49" s="169"/>
      <c r="RJ49" s="169"/>
      <c r="RK49" s="169"/>
      <c r="RL49" s="169"/>
      <c r="RM49" s="169"/>
      <c r="RN49" s="169"/>
      <c r="RO49" s="169"/>
      <c r="RP49" s="169"/>
      <c r="RQ49" s="169"/>
      <c r="RR49" s="169"/>
      <c r="RS49" s="169"/>
      <c r="RT49" s="169"/>
      <c r="RU49" s="169"/>
      <c r="RV49" s="169"/>
      <c r="RW49" s="169"/>
      <c r="RX49" s="169"/>
      <c r="RY49" s="169"/>
      <c r="RZ49" s="169"/>
      <c r="SA49" s="169"/>
      <c r="SB49" s="169"/>
      <c r="SC49" s="169"/>
      <c r="SD49" s="169"/>
      <c r="SE49" s="169"/>
      <c r="SF49" s="169"/>
      <c r="SG49" s="169"/>
      <c r="SH49" s="169"/>
      <c r="SI49" s="169"/>
      <c r="SJ49" s="169"/>
      <c r="SK49" s="169"/>
      <c r="SL49" s="169"/>
      <c r="SM49" s="169"/>
      <c r="SN49" s="169"/>
      <c r="SO49" s="169"/>
      <c r="SP49" s="169"/>
      <c r="SQ49" s="169"/>
      <c r="SR49" s="169"/>
      <c r="SS49" s="169"/>
      <c r="ST49" s="169"/>
      <c r="SU49" s="169"/>
      <c r="SV49" s="169"/>
      <c r="SW49" s="169"/>
      <c r="SX49" s="169"/>
      <c r="SY49" s="169"/>
      <c r="SZ49" s="169"/>
      <c r="TA49" s="169"/>
      <c r="TB49" s="169"/>
      <c r="TC49" s="169"/>
      <c r="TD49" s="169"/>
      <c r="TE49" s="169"/>
      <c r="TF49" s="169"/>
      <c r="TG49" s="169"/>
      <c r="TH49" s="169"/>
      <c r="TI49" s="169"/>
      <c r="TJ49" s="169"/>
      <c r="TK49" s="169"/>
      <c r="TL49" s="169"/>
      <c r="TM49" s="169"/>
      <c r="TN49" s="169"/>
      <c r="TO49" s="169"/>
      <c r="TP49" s="169"/>
      <c r="TQ49" s="169"/>
      <c r="TR49" s="169"/>
      <c r="TS49" s="169"/>
      <c r="TT49" s="169"/>
      <c r="TU49" s="169"/>
      <c r="TV49" s="169"/>
      <c r="TW49" s="169"/>
      <c r="TX49" s="169"/>
      <c r="TY49" s="169"/>
      <c r="TZ49" s="169"/>
      <c r="UA49" s="169"/>
      <c r="UB49" s="169"/>
      <c r="UC49" s="169"/>
      <c r="UD49" s="169"/>
      <c r="UE49" s="169"/>
      <c r="UF49" s="169"/>
      <c r="UG49" s="169"/>
      <c r="UH49" s="169"/>
      <c r="UI49" s="169"/>
      <c r="UJ49" s="169"/>
      <c r="UK49" s="169"/>
      <c r="UL49" s="169"/>
      <c r="UM49" s="169"/>
      <c r="UN49" s="169"/>
      <c r="UO49" s="169"/>
      <c r="UP49" s="169"/>
      <c r="UQ49" s="169"/>
      <c r="UR49" s="169"/>
      <c r="US49" s="169"/>
      <c r="UT49" s="169"/>
      <c r="UU49" s="169"/>
      <c r="UV49" s="169"/>
      <c r="UW49" s="169"/>
      <c r="UX49" s="169"/>
      <c r="UY49" s="169"/>
      <c r="UZ49" s="169"/>
      <c r="VA49" s="169"/>
      <c r="VB49" s="169"/>
      <c r="VC49" s="169"/>
      <c r="VD49" s="169"/>
      <c r="VE49" s="169"/>
      <c r="VF49" s="169"/>
      <c r="VG49" s="169"/>
      <c r="VH49" s="169"/>
      <c r="VI49" s="169"/>
      <c r="VJ49" s="169"/>
      <c r="VK49" s="169"/>
      <c r="VL49" s="169"/>
      <c r="VM49" s="169"/>
      <c r="VN49" s="169"/>
      <c r="VO49" s="169"/>
      <c r="VP49" s="169"/>
      <c r="VQ49" s="169"/>
      <c r="VR49" s="169"/>
      <c r="VS49" s="169"/>
      <c r="VT49" s="169"/>
      <c r="VU49" s="169"/>
      <c r="VV49" s="169"/>
      <c r="VW49" s="169"/>
      <c r="VX49" s="169"/>
      <c r="VY49" s="169"/>
      <c r="VZ49" s="169"/>
      <c r="WA49" s="169"/>
      <c r="WB49" s="169"/>
      <c r="WC49" s="169"/>
      <c r="WD49" s="169"/>
      <c r="WE49" s="169"/>
      <c r="WF49" s="169"/>
      <c r="WG49" s="169"/>
      <c r="WH49" s="169"/>
      <c r="WI49" s="169"/>
      <c r="WJ49" s="169"/>
      <c r="WK49" s="169"/>
      <c r="WL49" s="169"/>
      <c r="WM49" s="169"/>
      <c r="WN49" s="169"/>
      <c r="WO49" s="169"/>
      <c r="WP49" s="169"/>
      <c r="WQ49" s="169"/>
      <c r="WR49" s="169"/>
      <c r="WS49" s="169"/>
      <c r="WT49" s="169"/>
      <c r="WU49" s="169"/>
      <c r="WV49" s="169"/>
      <c r="WW49" s="169"/>
      <c r="WX49" s="169"/>
      <c r="WY49" s="169"/>
      <c r="WZ49" s="169"/>
      <c r="XA49" s="169"/>
      <c r="XB49" s="169"/>
      <c r="XC49" s="169"/>
      <c r="XD49" s="169"/>
      <c r="XE49" s="169"/>
      <c r="XF49" s="169"/>
      <c r="XG49" s="169"/>
      <c r="XH49" s="169"/>
      <c r="XI49" s="169"/>
      <c r="XJ49" s="169"/>
      <c r="XK49" s="169"/>
      <c r="XL49" s="169"/>
      <c r="XM49" s="169"/>
      <c r="XN49" s="169"/>
      <c r="XO49" s="169"/>
      <c r="XP49" s="169"/>
      <c r="XQ49" s="169"/>
      <c r="XR49" s="169"/>
      <c r="XS49" s="169"/>
      <c r="XT49" s="169"/>
      <c r="XU49" s="169"/>
      <c r="XV49" s="169"/>
      <c r="XW49" s="169"/>
      <c r="XX49" s="169"/>
      <c r="XY49" s="169"/>
      <c r="XZ49" s="169"/>
      <c r="YA49" s="169"/>
      <c r="YB49" s="169"/>
      <c r="YC49" s="169"/>
      <c r="YD49" s="169"/>
      <c r="YE49" s="169"/>
      <c r="YF49" s="169"/>
      <c r="YG49" s="169"/>
      <c r="YH49" s="169"/>
      <c r="YI49" s="169"/>
      <c r="YJ49" s="169"/>
      <c r="YK49" s="169"/>
      <c r="YL49" s="169"/>
      <c r="YM49" s="169"/>
      <c r="YN49" s="169"/>
      <c r="YO49" s="169"/>
      <c r="YP49" s="169"/>
      <c r="YQ49" s="169"/>
      <c r="YR49" s="169"/>
      <c r="YS49" s="169"/>
      <c r="YT49" s="169"/>
      <c r="YU49" s="169"/>
      <c r="YV49" s="169"/>
      <c r="YW49" s="169"/>
      <c r="YX49" s="169"/>
      <c r="YY49" s="169"/>
      <c r="YZ49" s="169"/>
      <c r="ZA49" s="169"/>
      <c r="ZB49" s="169"/>
      <c r="ZC49" s="169"/>
      <c r="ZD49" s="169"/>
      <c r="ZE49" s="169"/>
      <c r="ZF49" s="169"/>
      <c r="ZG49" s="169"/>
      <c r="ZH49" s="169"/>
      <c r="ZI49" s="169"/>
      <c r="ZJ49" s="169"/>
      <c r="ZK49" s="169"/>
      <c r="ZL49" s="169"/>
      <c r="ZM49" s="169"/>
      <c r="ZN49" s="169"/>
      <c r="ZO49" s="169"/>
      <c r="ZP49" s="169"/>
      <c r="ZQ49" s="169"/>
      <c r="ZR49" s="169"/>
      <c r="ZS49" s="169"/>
      <c r="ZT49" s="169"/>
      <c r="ZU49" s="169"/>
      <c r="ZV49" s="169"/>
      <c r="ZW49" s="169"/>
      <c r="ZX49" s="169"/>
      <c r="ZY49" s="169"/>
      <c r="ZZ49" s="169"/>
      <c r="AAA49" s="169"/>
      <c r="AAB49" s="169"/>
      <c r="AAC49" s="169"/>
      <c r="AAD49" s="169"/>
      <c r="AAE49" s="169"/>
      <c r="AAF49" s="169"/>
      <c r="AAG49" s="169"/>
      <c r="AAH49" s="169"/>
      <c r="AAI49" s="169"/>
      <c r="AAJ49" s="169"/>
      <c r="AAK49" s="169"/>
      <c r="AAL49" s="169"/>
      <c r="AAM49" s="169"/>
      <c r="AAN49" s="169"/>
      <c r="AAO49" s="169"/>
      <c r="AAP49" s="169"/>
      <c r="AAQ49" s="169"/>
      <c r="AAR49" s="169"/>
      <c r="AAS49" s="169"/>
      <c r="AAT49" s="169"/>
      <c r="AAU49" s="169"/>
      <c r="AAV49" s="169"/>
      <c r="AAW49" s="169"/>
      <c r="AAX49" s="169"/>
      <c r="AAY49" s="169"/>
      <c r="AAZ49" s="169"/>
      <c r="ABA49" s="169"/>
      <c r="ABB49" s="169"/>
      <c r="ABC49" s="169"/>
      <c r="ABD49" s="169"/>
      <c r="ABE49" s="169"/>
      <c r="ABF49" s="169"/>
      <c r="ABG49" s="169"/>
      <c r="ABH49" s="169"/>
      <c r="ABI49" s="169"/>
      <c r="ABJ49" s="169"/>
      <c r="ABK49" s="169"/>
      <c r="ABL49" s="169"/>
      <c r="ABM49" s="169"/>
      <c r="ABN49" s="169"/>
      <c r="ABO49" s="169"/>
      <c r="ABP49" s="169"/>
      <c r="ABQ49" s="169"/>
      <c r="ABR49" s="169"/>
      <c r="ABS49" s="169"/>
      <c r="ABT49" s="169"/>
      <c r="ABU49" s="169"/>
      <c r="ABV49" s="169"/>
      <c r="ABW49" s="169"/>
      <c r="ABX49" s="169"/>
      <c r="ABY49" s="169"/>
      <c r="ABZ49" s="169"/>
      <c r="ACA49" s="169"/>
      <c r="ACB49" s="169"/>
      <c r="ACC49" s="169"/>
      <c r="ACD49" s="169"/>
      <c r="ACE49" s="169"/>
      <c r="ACF49" s="169"/>
      <c r="ACG49" s="169"/>
      <c r="ACH49" s="169"/>
      <c r="ACI49" s="169"/>
      <c r="ACJ49" s="169"/>
      <c r="ACK49" s="169"/>
      <c r="ACL49" s="169"/>
      <c r="ACM49" s="169"/>
      <c r="ACN49" s="169"/>
      <c r="ACO49" s="169"/>
      <c r="ACP49" s="169"/>
      <c r="ACQ49" s="169"/>
      <c r="ACR49" s="169"/>
      <c r="ACS49" s="169"/>
      <c r="ACT49" s="169"/>
      <c r="ACU49" s="169"/>
      <c r="ACV49" s="169"/>
      <c r="ACW49" s="169"/>
      <c r="ACX49" s="169"/>
      <c r="ACY49" s="169"/>
      <c r="ACZ49" s="169"/>
      <c r="ADA49" s="169"/>
      <c r="ADB49" s="169"/>
      <c r="ADC49" s="169"/>
      <c r="ADD49" s="169"/>
      <c r="ADE49" s="169"/>
      <c r="ADF49" s="169"/>
      <c r="ADG49" s="169"/>
      <c r="ADH49" s="169"/>
      <c r="ADI49" s="169"/>
      <c r="ADJ49" s="169"/>
      <c r="ADK49" s="169"/>
      <c r="ADL49" s="169"/>
      <c r="ADM49" s="169"/>
      <c r="ADN49" s="169"/>
      <c r="ADO49" s="169"/>
      <c r="ADP49" s="169"/>
      <c r="ADQ49" s="169"/>
      <c r="ADR49" s="169"/>
      <c r="ADS49" s="169"/>
      <c r="ADT49" s="169"/>
      <c r="ADU49" s="169"/>
      <c r="ADV49" s="169"/>
      <c r="ADW49" s="169"/>
      <c r="ADX49" s="169"/>
      <c r="ADY49" s="169"/>
      <c r="ADZ49" s="169"/>
      <c r="AEA49" s="169"/>
      <c r="AEB49" s="169"/>
      <c r="AEC49" s="169"/>
      <c r="AED49" s="169"/>
      <c r="AEE49" s="169"/>
      <c r="AEF49" s="169"/>
      <c r="AEG49" s="169"/>
      <c r="AEH49" s="169"/>
      <c r="AEI49" s="169"/>
      <c r="AEJ49" s="169"/>
      <c r="AEK49" s="169"/>
      <c r="AEL49" s="169"/>
      <c r="AEM49" s="169"/>
      <c r="AEN49" s="169"/>
      <c r="AEO49" s="169"/>
      <c r="AEP49" s="169"/>
      <c r="AEQ49" s="169"/>
      <c r="AER49" s="169"/>
      <c r="AES49" s="169"/>
      <c r="AET49" s="169"/>
      <c r="AEU49" s="169"/>
      <c r="AEV49" s="169"/>
      <c r="AEW49" s="169"/>
      <c r="AEX49" s="169"/>
      <c r="AEY49" s="169"/>
      <c r="AEZ49" s="169"/>
      <c r="AFA49" s="169"/>
      <c r="AFB49" s="169"/>
      <c r="AFC49" s="169"/>
      <c r="AFD49" s="169"/>
      <c r="AFE49" s="169"/>
      <c r="AFF49" s="169"/>
      <c r="AFG49" s="169"/>
      <c r="AFH49" s="169"/>
      <c r="AFI49" s="169"/>
      <c r="AFJ49" s="169"/>
      <c r="AFK49" s="169"/>
      <c r="AFL49" s="169"/>
      <c r="AFM49" s="169"/>
      <c r="AFN49" s="169"/>
      <c r="AFO49" s="169"/>
      <c r="AFP49" s="169"/>
      <c r="AFQ49" s="169"/>
      <c r="AFR49" s="169"/>
      <c r="AFS49" s="169"/>
      <c r="AFT49" s="169"/>
      <c r="AFU49" s="169"/>
      <c r="AFV49" s="169"/>
      <c r="AFW49" s="169"/>
      <c r="AFX49" s="169"/>
      <c r="AFY49" s="169"/>
      <c r="AFZ49" s="169"/>
      <c r="AGA49" s="169"/>
      <c r="AGB49" s="169"/>
      <c r="AGC49" s="169"/>
      <c r="AGD49" s="169"/>
      <c r="AGE49" s="169"/>
      <c r="AGF49" s="169"/>
      <c r="AGG49" s="169"/>
      <c r="AGH49" s="169"/>
      <c r="AGI49" s="169"/>
      <c r="AGJ49" s="169"/>
      <c r="AGK49" s="169"/>
      <c r="AGL49" s="169"/>
      <c r="AGM49" s="169"/>
      <c r="AGN49" s="169"/>
      <c r="AGO49" s="169"/>
      <c r="AGP49" s="169"/>
      <c r="AGQ49" s="169"/>
      <c r="AGR49" s="169"/>
      <c r="AGS49" s="169"/>
      <c r="AGT49" s="169"/>
      <c r="AGU49" s="169"/>
      <c r="AGV49" s="169"/>
      <c r="AGW49" s="169"/>
      <c r="AGX49" s="169"/>
      <c r="AGY49" s="169"/>
      <c r="AGZ49" s="169"/>
      <c r="AHA49" s="169"/>
      <c r="AHB49" s="169"/>
      <c r="AHC49" s="169"/>
      <c r="AHD49" s="169"/>
      <c r="AHE49" s="169"/>
      <c r="AHF49" s="169"/>
      <c r="AHG49" s="169"/>
      <c r="AHH49" s="169"/>
      <c r="AHI49" s="169"/>
      <c r="AHJ49" s="169"/>
      <c r="AHK49" s="169"/>
      <c r="AHL49" s="169"/>
      <c r="AHM49" s="169"/>
      <c r="AHN49" s="169"/>
      <c r="AHO49" s="169"/>
      <c r="AHP49" s="169"/>
      <c r="AHQ49" s="169"/>
      <c r="AHR49" s="169"/>
      <c r="AHS49" s="169"/>
      <c r="AHT49" s="169"/>
      <c r="AHU49" s="169"/>
      <c r="AHV49" s="169"/>
      <c r="AHW49" s="169"/>
      <c r="AHX49" s="169"/>
      <c r="AHY49" s="169"/>
      <c r="AHZ49" s="169"/>
      <c r="AIA49" s="169"/>
      <c r="AIB49" s="169"/>
      <c r="AIC49" s="169"/>
      <c r="AID49" s="169"/>
      <c r="AIE49" s="169"/>
      <c r="AIF49" s="169"/>
      <c r="AIG49" s="169"/>
      <c r="AIH49" s="169"/>
      <c r="AII49" s="169"/>
      <c r="AIJ49" s="169"/>
      <c r="AIK49" s="169"/>
      <c r="AIL49" s="169"/>
      <c r="AIM49" s="169"/>
      <c r="AIN49" s="169"/>
      <c r="AIO49" s="169"/>
      <c r="AIP49" s="169"/>
      <c r="AIQ49" s="169"/>
      <c r="AIR49" s="169"/>
      <c r="AIS49" s="169"/>
      <c r="AIT49" s="169"/>
      <c r="AIU49" s="169"/>
      <c r="AIV49" s="169"/>
      <c r="AIW49" s="169"/>
      <c r="AIX49" s="169"/>
      <c r="AIY49" s="169"/>
      <c r="AIZ49" s="169"/>
      <c r="AJA49" s="169"/>
      <c r="AJB49" s="169"/>
      <c r="AJC49" s="169"/>
      <c r="AJD49" s="169"/>
      <c r="AJE49" s="169"/>
      <c r="AJF49" s="169"/>
      <c r="AJG49" s="169"/>
      <c r="AJH49" s="169"/>
      <c r="AJI49" s="169"/>
      <c r="AJJ49" s="169"/>
      <c r="AJK49" s="169"/>
      <c r="AJL49" s="169"/>
      <c r="AJM49" s="169"/>
      <c r="AJN49" s="169"/>
      <c r="AJO49" s="169"/>
      <c r="AJP49" s="169"/>
      <c r="AJQ49" s="169"/>
      <c r="AJR49" s="169"/>
      <c r="AJS49" s="169"/>
      <c r="AJT49" s="169"/>
      <c r="AJU49" s="169"/>
      <c r="AJV49" s="169"/>
      <c r="AJW49" s="169"/>
      <c r="AJX49" s="169"/>
      <c r="AJY49" s="169"/>
      <c r="AJZ49" s="169"/>
      <c r="AKA49" s="169"/>
      <c r="AKB49" s="169"/>
      <c r="AKC49" s="169"/>
      <c r="AKD49" s="169"/>
      <c r="AKE49" s="169"/>
      <c r="AKF49" s="169"/>
      <c r="AKG49" s="169"/>
      <c r="AKH49" s="169"/>
      <c r="AKI49" s="169"/>
      <c r="AKJ49" s="169"/>
      <c r="AKK49" s="169"/>
      <c r="AKL49" s="169"/>
      <c r="AKM49" s="169"/>
      <c r="AKN49" s="169"/>
      <c r="AKO49" s="169"/>
      <c r="AKP49" s="169"/>
      <c r="AKQ49" s="169"/>
      <c r="AKR49" s="169"/>
      <c r="AKS49" s="169"/>
      <c r="AKT49" s="169"/>
      <c r="AKU49" s="169"/>
      <c r="AKV49" s="169"/>
      <c r="AKW49" s="169"/>
      <c r="AKX49" s="169"/>
      <c r="AKY49" s="169"/>
      <c r="AKZ49" s="169"/>
      <c r="ALA49" s="169"/>
      <c r="ALB49" s="169"/>
      <c r="ALC49" s="169"/>
      <c r="ALD49" s="169"/>
      <c r="ALE49" s="169"/>
      <c r="ALF49" s="169"/>
      <c r="ALG49" s="169"/>
      <c r="ALH49" s="169"/>
      <c r="ALI49" s="169"/>
      <c r="ALJ49" s="169"/>
      <c r="ALK49" s="169"/>
      <c r="ALL49" s="169"/>
      <c r="ALM49" s="169"/>
      <c r="ALN49" s="169"/>
      <c r="ALO49" s="169"/>
      <c r="ALP49" s="169"/>
      <c r="ALQ49" s="169"/>
      <c r="ALR49" s="169"/>
      <c r="ALS49" s="169"/>
      <c r="ALT49" s="169"/>
      <c r="ALU49" s="169"/>
      <c r="ALV49" s="169"/>
      <c r="ALW49" s="169"/>
      <c r="ALX49" s="169"/>
      <c r="ALY49" s="169"/>
      <c r="ALZ49" s="169"/>
      <c r="AMA49" s="169"/>
      <c r="AMB49" s="169"/>
      <c r="AMC49" s="169"/>
      <c r="AMD49" s="169"/>
      <c r="AME49" s="169"/>
      <c r="AMF49" s="169"/>
      <c r="AMG49" s="169"/>
      <c r="AMH49" s="169"/>
      <c r="AMI49" s="169"/>
      <c r="AMJ49" s="169"/>
      <c r="AMK49" s="169"/>
      <c r="AML49" s="169"/>
      <c r="AMM49" s="169"/>
      <c r="AMN49" s="169"/>
      <c r="AMO49" s="169"/>
      <c r="AMP49" s="169"/>
      <c r="AMQ49" s="169"/>
      <c r="AMR49" s="169"/>
      <c r="AMS49" s="169"/>
      <c r="AMT49" s="169"/>
      <c r="AMU49" s="169"/>
      <c r="AMV49" s="169"/>
      <c r="AMW49" s="169"/>
      <c r="AMX49" s="169"/>
      <c r="AMY49" s="169"/>
      <c r="AMZ49" s="169"/>
      <c r="ANA49" s="169"/>
      <c r="ANB49" s="169"/>
      <c r="ANC49" s="169"/>
      <c r="AND49" s="169"/>
      <c r="ANE49" s="169"/>
      <c r="ANF49" s="169"/>
      <c r="ANG49" s="169"/>
      <c r="ANH49" s="169"/>
      <c r="ANI49" s="169"/>
      <c r="ANJ49" s="169"/>
      <c r="ANK49" s="169"/>
      <c r="ANL49" s="169"/>
      <c r="ANM49" s="169"/>
      <c r="ANN49" s="169"/>
      <c r="ANO49" s="169"/>
      <c r="ANP49" s="169"/>
      <c r="ANQ49" s="169"/>
      <c r="ANR49" s="169"/>
      <c r="ANS49" s="169"/>
      <c r="ANT49" s="169"/>
      <c r="ANU49" s="169"/>
      <c r="ANV49" s="169"/>
      <c r="ANW49" s="169"/>
      <c r="ANX49" s="169"/>
      <c r="ANY49" s="169"/>
      <c r="ANZ49" s="169"/>
      <c r="AOA49" s="169"/>
      <c r="AOB49" s="169"/>
      <c r="AOC49" s="169"/>
      <c r="AOD49" s="169"/>
      <c r="AOE49" s="169"/>
      <c r="AOF49" s="169"/>
      <c r="AOG49" s="169"/>
      <c r="AOH49" s="169"/>
      <c r="AOI49" s="169"/>
      <c r="AOJ49" s="169"/>
      <c r="AOK49" s="169"/>
      <c r="AOL49" s="169"/>
      <c r="AOM49" s="169"/>
      <c r="AON49" s="169"/>
      <c r="AOO49" s="169"/>
      <c r="AOP49" s="169"/>
      <c r="AOQ49" s="169"/>
      <c r="AOR49" s="169"/>
      <c r="AOS49" s="169"/>
      <c r="AOT49" s="169"/>
      <c r="AOU49" s="169"/>
      <c r="AOV49" s="169"/>
      <c r="AOW49" s="169"/>
      <c r="AOX49" s="169"/>
      <c r="AOY49" s="169"/>
      <c r="AOZ49" s="169"/>
      <c r="APA49" s="169"/>
      <c r="APB49" s="169"/>
      <c r="APC49" s="169"/>
      <c r="APD49" s="169"/>
      <c r="APE49" s="169"/>
      <c r="APF49" s="169"/>
      <c r="APG49" s="169"/>
      <c r="APH49" s="169"/>
      <c r="API49" s="169"/>
      <c r="APJ49" s="169"/>
      <c r="APK49" s="169"/>
      <c r="APL49" s="169"/>
      <c r="APM49" s="169"/>
      <c r="APN49" s="169"/>
      <c r="APO49" s="169"/>
      <c r="APP49" s="169"/>
      <c r="APQ49" s="169"/>
      <c r="APR49" s="169"/>
      <c r="APS49" s="169"/>
      <c r="APT49" s="169"/>
      <c r="APU49" s="169"/>
      <c r="APV49" s="169"/>
      <c r="APW49" s="169"/>
      <c r="APX49" s="169"/>
      <c r="APY49" s="169"/>
      <c r="APZ49" s="169"/>
      <c r="AQA49" s="169"/>
      <c r="AQB49" s="169"/>
      <c r="AQC49" s="169"/>
      <c r="AQD49" s="169"/>
      <c r="AQE49" s="169"/>
      <c r="AQF49" s="169"/>
      <c r="AQG49" s="169"/>
      <c r="AQH49" s="169"/>
      <c r="AQI49" s="169"/>
      <c r="AQJ49" s="169"/>
      <c r="AQK49" s="169"/>
      <c r="AQL49" s="169"/>
      <c r="AQM49" s="169"/>
      <c r="AQN49" s="169"/>
      <c r="AQO49" s="169"/>
      <c r="AQP49" s="169"/>
      <c r="AQQ49" s="169"/>
      <c r="AQR49" s="169"/>
      <c r="AQS49" s="169"/>
      <c r="AQT49" s="169"/>
      <c r="AQU49" s="169"/>
      <c r="AQV49" s="169"/>
      <c r="AQW49" s="169"/>
      <c r="AQX49" s="169"/>
      <c r="AQY49" s="169"/>
      <c r="AQZ49" s="169"/>
      <c r="ARA49" s="169"/>
      <c r="ARB49" s="169"/>
      <c r="ARC49" s="169"/>
      <c r="ARD49" s="169"/>
      <c r="ARE49" s="169"/>
      <c r="ARF49" s="169"/>
      <c r="ARG49" s="169"/>
      <c r="ARH49" s="169"/>
      <c r="ARI49" s="169"/>
      <c r="ARJ49" s="169"/>
      <c r="ARK49" s="169"/>
      <c r="ARL49" s="169"/>
      <c r="ARM49" s="169"/>
      <c r="ARN49" s="169"/>
      <c r="ARO49" s="169"/>
      <c r="ARP49" s="169"/>
      <c r="ARQ49" s="169"/>
      <c r="ARR49" s="169"/>
      <c r="ARS49" s="169"/>
      <c r="ART49" s="169"/>
      <c r="ARU49" s="169"/>
      <c r="ARV49" s="169"/>
      <c r="ARW49" s="169"/>
      <c r="ARX49" s="169"/>
      <c r="ARY49" s="169"/>
      <c r="ARZ49" s="169"/>
      <c r="ASA49" s="169"/>
      <c r="ASB49" s="169"/>
      <c r="ASC49" s="169"/>
      <c r="ASD49" s="169"/>
      <c r="ASE49" s="169"/>
      <c r="ASF49" s="169"/>
      <c r="ASG49" s="169"/>
      <c r="ASH49" s="169"/>
      <c r="ASI49" s="169"/>
      <c r="ASJ49" s="169"/>
      <c r="ASK49" s="169"/>
      <c r="ASL49" s="169"/>
      <c r="ASM49" s="169"/>
      <c r="ASN49" s="169"/>
      <c r="ASO49" s="169"/>
      <c r="ASP49" s="169"/>
      <c r="ASQ49" s="169"/>
      <c r="ASR49" s="169"/>
      <c r="ASS49" s="169"/>
      <c r="AST49" s="169"/>
      <c r="ASU49" s="169"/>
      <c r="ASV49" s="169"/>
      <c r="ASW49" s="169"/>
      <c r="ASX49" s="169"/>
      <c r="ASY49" s="169"/>
      <c r="ASZ49" s="169"/>
      <c r="ATA49" s="169"/>
      <c r="ATB49" s="169"/>
      <c r="ATC49" s="169"/>
      <c r="ATD49" s="169"/>
      <c r="ATE49" s="169"/>
      <c r="ATF49" s="169"/>
      <c r="ATG49" s="169"/>
      <c r="ATH49" s="169"/>
      <c r="ATI49" s="169"/>
      <c r="ATJ49" s="169"/>
      <c r="ATK49" s="169"/>
      <c r="ATL49" s="169"/>
      <c r="ATM49" s="169"/>
      <c r="ATN49" s="169"/>
      <c r="ATO49" s="169"/>
      <c r="ATP49" s="169"/>
      <c r="ATQ49" s="169"/>
      <c r="ATR49" s="169"/>
      <c r="ATS49" s="169"/>
      <c r="ATT49" s="169"/>
      <c r="ATU49" s="169"/>
      <c r="ATV49" s="169"/>
      <c r="ATW49" s="169"/>
      <c r="ATX49" s="169"/>
      <c r="ATY49" s="169"/>
      <c r="ATZ49" s="169"/>
      <c r="AUA49" s="169"/>
      <c r="AUB49" s="169"/>
      <c r="AUC49" s="169"/>
      <c r="AUD49" s="169"/>
      <c r="AUE49" s="169"/>
      <c r="AUF49" s="169"/>
      <c r="AUG49" s="169"/>
      <c r="AUH49" s="169"/>
      <c r="AUI49" s="169"/>
      <c r="AUJ49" s="169"/>
      <c r="AUK49" s="169"/>
      <c r="AUL49" s="169"/>
      <c r="AUM49" s="169"/>
      <c r="AUN49" s="169"/>
      <c r="AUO49" s="169"/>
      <c r="AUP49" s="169"/>
      <c r="AUQ49" s="169"/>
      <c r="AUR49" s="169"/>
      <c r="AUS49" s="169"/>
      <c r="AUT49" s="169"/>
      <c r="AUU49" s="169"/>
      <c r="AUV49" s="169"/>
      <c r="AUW49" s="169"/>
      <c r="AUX49" s="169"/>
      <c r="AUY49" s="169"/>
      <c r="AUZ49" s="169"/>
      <c r="AVA49" s="169"/>
      <c r="AVB49" s="169"/>
      <c r="AVC49" s="169"/>
      <c r="AVD49" s="169"/>
      <c r="AVE49" s="169"/>
      <c r="AVF49" s="169"/>
      <c r="AVG49" s="169"/>
      <c r="AVH49" s="169"/>
      <c r="AVI49" s="169"/>
      <c r="AVJ49" s="169"/>
      <c r="AVK49" s="169"/>
      <c r="AVL49" s="169"/>
      <c r="AVM49" s="169"/>
      <c r="AVN49" s="169"/>
      <c r="AVO49" s="169"/>
      <c r="AVP49" s="169"/>
      <c r="AVQ49" s="169"/>
      <c r="AVR49" s="169"/>
      <c r="AVS49" s="169"/>
      <c r="AVT49" s="169"/>
      <c r="AVU49" s="169"/>
      <c r="AVV49" s="169"/>
      <c r="AVW49" s="169"/>
      <c r="AVX49" s="169"/>
      <c r="AVY49" s="169"/>
      <c r="AVZ49" s="169"/>
      <c r="AWA49" s="169"/>
      <c r="AWB49" s="169"/>
      <c r="AWC49" s="169"/>
      <c r="AWD49" s="169"/>
      <c r="AWE49" s="169"/>
      <c r="AWF49" s="169"/>
      <c r="AWG49" s="169"/>
      <c r="AWH49" s="169"/>
      <c r="AWI49" s="169"/>
      <c r="AWJ49" s="169"/>
      <c r="AWK49" s="169"/>
      <c r="AWL49" s="169"/>
      <c r="AWM49" s="169"/>
      <c r="AWN49" s="169"/>
      <c r="AWO49" s="169"/>
      <c r="AWP49" s="169"/>
      <c r="AWQ49" s="169"/>
      <c r="AWR49" s="169"/>
      <c r="AWS49" s="169"/>
      <c r="AWT49" s="169"/>
      <c r="AWU49" s="169"/>
      <c r="AWV49" s="169"/>
      <c r="AWW49" s="169"/>
      <c r="AWX49" s="169"/>
      <c r="AWY49" s="169"/>
      <c r="AWZ49" s="169"/>
      <c r="AXA49" s="169"/>
      <c r="AXB49" s="169"/>
      <c r="AXC49" s="169"/>
      <c r="AXD49" s="169"/>
      <c r="AXE49" s="169"/>
      <c r="AXF49" s="169"/>
      <c r="AXG49" s="169"/>
      <c r="AXH49" s="169"/>
      <c r="AXI49" s="169"/>
      <c r="AXJ49" s="169"/>
      <c r="AXK49" s="169"/>
      <c r="AXL49" s="169"/>
      <c r="AXM49" s="169"/>
      <c r="AXN49" s="169"/>
      <c r="AXO49" s="169"/>
      <c r="AXP49" s="169"/>
      <c r="AXQ49" s="169"/>
      <c r="AXR49" s="169"/>
      <c r="AXS49" s="169"/>
      <c r="AXT49" s="169"/>
      <c r="AXU49" s="169"/>
      <c r="AXV49" s="169"/>
      <c r="AXW49" s="169"/>
      <c r="AXX49" s="169"/>
      <c r="AXY49" s="169"/>
      <c r="AXZ49" s="169"/>
      <c r="AYA49" s="169"/>
      <c r="AYB49" s="169"/>
      <c r="AYC49" s="169"/>
      <c r="AYD49" s="169"/>
      <c r="AYE49" s="169"/>
      <c r="AYF49" s="169"/>
      <c r="AYG49" s="169"/>
      <c r="AYH49" s="169"/>
      <c r="AYI49" s="169"/>
      <c r="AYJ49" s="169"/>
      <c r="AYK49" s="169"/>
      <c r="AYL49" s="169"/>
      <c r="AYM49" s="169"/>
      <c r="AYN49" s="169"/>
      <c r="AYO49" s="169"/>
      <c r="AYP49" s="169"/>
      <c r="AYQ49" s="169"/>
      <c r="AYR49" s="169"/>
      <c r="AYS49" s="169"/>
      <c r="AYT49" s="169"/>
      <c r="AYU49" s="169"/>
      <c r="AYV49" s="169"/>
      <c r="AYW49" s="169"/>
      <c r="AYX49" s="169"/>
      <c r="AYY49" s="169"/>
      <c r="AYZ49" s="169"/>
      <c r="AZA49" s="169"/>
      <c r="AZB49" s="169"/>
      <c r="AZC49" s="169"/>
      <c r="AZD49" s="169"/>
      <c r="AZE49" s="169"/>
      <c r="AZF49" s="169"/>
      <c r="AZG49" s="169"/>
      <c r="AZH49" s="169"/>
      <c r="AZI49" s="169"/>
      <c r="AZJ49" s="169"/>
      <c r="AZK49" s="169"/>
      <c r="AZL49" s="169"/>
      <c r="AZM49" s="169"/>
      <c r="AZN49" s="169"/>
      <c r="AZO49" s="169"/>
      <c r="AZP49" s="169"/>
      <c r="AZQ49" s="169"/>
      <c r="AZR49" s="169"/>
      <c r="AZS49" s="169"/>
      <c r="AZT49" s="169"/>
      <c r="AZU49" s="169"/>
      <c r="AZV49" s="169"/>
      <c r="AZW49" s="169"/>
      <c r="AZX49" s="169"/>
      <c r="AZY49" s="169"/>
      <c r="AZZ49" s="169"/>
      <c r="BAA49" s="169"/>
      <c r="BAB49" s="169"/>
      <c r="BAC49" s="169"/>
      <c r="BAD49" s="169"/>
      <c r="BAE49" s="169"/>
      <c r="BAF49" s="169"/>
      <c r="BAG49" s="169"/>
      <c r="BAH49" s="169"/>
      <c r="BAI49" s="169"/>
      <c r="BAJ49" s="169"/>
      <c r="BAK49" s="169"/>
      <c r="BAL49" s="169"/>
      <c r="BAM49" s="169"/>
      <c r="BAN49" s="169"/>
      <c r="BAO49" s="169"/>
      <c r="BAP49" s="169"/>
      <c r="BAQ49" s="169"/>
      <c r="BAR49" s="169"/>
      <c r="BAS49" s="169"/>
      <c r="BAT49" s="169"/>
      <c r="BAU49" s="169"/>
      <c r="BAV49" s="169"/>
      <c r="BAW49" s="169"/>
      <c r="BAX49" s="169"/>
      <c r="BAY49" s="169"/>
      <c r="BAZ49" s="169"/>
      <c r="BBA49" s="169"/>
      <c r="BBB49" s="169"/>
      <c r="BBC49" s="169"/>
      <c r="BBD49" s="169"/>
      <c r="BBE49" s="169"/>
      <c r="BBF49" s="169"/>
      <c r="BBG49" s="169"/>
      <c r="BBH49" s="169"/>
      <c r="BBI49" s="169"/>
      <c r="BBJ49" s="169"/>
      <c r="BBK49" s="169"/>
      <c r="BBL49" s="169"/>
      <c r="BBM49" s="169"/>
      <c r="BBN49" s="169"/>
      <c r="BBO49" s="169"/>
      <c r="BBP49" s="169"/>
      <c r="BBQ49" s="169"/>
      <c r="BBR49" s="169"/>
      <c r="BBS49" s="169"/>
      <c r="BBT49" s="169"/>
      <c r="BBU49" s="169"/>
      <c r="BBV49" s="169"/>
      <c r="BBW49" s="169"/>
      <c r="BBX49" s="169"/>
      <c r="BBY49" s="169"/>
      <c r="BBZ49" s="169"/>
      <c r="BCA49" s="169"/>
      <c r="BCB49" s="169"/>
      <c r="BCC49" s="169"/>
      <c r="BCD49" s="169"/>
      <c r="BCE49" s="169"/>
      <c r="BCF49" s="169"/>
      <c r="BCG49" s="169"/>
      <c r="BCH49" s="169"/>
      <c r="BCI49" s="169"/>
      <c r="BCJ49" s="169"/>
      <c r="BCK49" s="169"/>
      <c r="BCL49" s="169"/>
      <c r="BCM49" s="169"/>
      <c r="BCN49" s="169"/>
      <c r="BCO49" s="169"/>
      <c r="BCP49" s="169"/>
      <c r="BCQ49" s="169"/>
      <c r="BCR49" s="169"/>
      <c r="BCS49" s="169"/>
      <c r="BCT49" s="169"/>
      <c r="BCU49" s="169"/>
      <c r="BCV49" s="169"/>
      <c r="BCW49" s="169"/>
      <c r="BCX49" s="169"/>
      <c r="BCY49" s="169"/>
      <c r="BCZ49" s="169"/>
      <c r="BDA49" s="169"/>
      <c r="BDB49" s="169"/>
      <c r="BDC49" s="169"/>
      <c r="BDD49" s="169"/>
      <c r="BDE49" s="169"/>
      <c r="BDF49" s="169"/>
      <c r="BDG49" s="169"/>
      <c r="BDH49" s="169"/>
      <c r="BDI49" s="169"/>
      <c r="BDJ49" s="169"/>
      <c r="BDK49" s="169"/>
      <c r="BDL49" s="169"/>
      <c r="BDM49" s="169"/>
      <c r="BDN49" s="169"/>
      <c r="BDO49" s="169"/>
      <c r="BDP49" s="169"/>
      <c r="BDQ49" s="169"/>
      <c r="BDR49" s="169"/>
      <c r="BDS49" s="169"/>
      <c r="BDT49" s="169"/>
      <c r="BDU49" s="169"/>
      <c r="BDV49" s="169"/>
      <c r="BDW49" s="169"/>
      <c r="BDX49" s="169"/>
      <c r="BDY49" s="169"/>
      <c r="BDZ49" s="169"/>
      <c r="BEA49" s="169"/>
      <c r="BEB49" s="169"/>
      <c r="BEC49" s="169"/>
      <c r="BED49" s="169"/>
      <c r="BEE49" s="169"/>
      <c r="BEF49" s="169"/>
      <c r="BEG49" s="169"/>
      <c r="BEH49" s="169"/>
      <c r="BEI49" s="169"/>
      <c r="BEJ49" s="169"/>
      <c r="BEK49" s="169"/>
      <c r="BEL49" s="169"/>
      <c r="BEM49" s="169"/>
      <c r="BEN49" s="169"/>
      <c r="BEO49" s="169"/>
      <c r="BEP49" s="169"/>
      <c r="BEQ49" s="169"/>
      <c r="BER49" s="169"/>
      <c r="BES49" s="169"/>
      <c r="BET49" s="169"/>
      <c r="BEU49" s="169"/>
      <c r="BEV49" s="169"/>
      <c r="BEW49" s="169"/>
      <c r="BEX49" s="169"/>
      <c r="BEY49" s="169"/>
      <c r="BEZ49" s="169"/>
      <c r="BFA49" s="169"/>
      <c r="BFB49" s="169"/>
      <c r="BFC49" s="169"/>
      <c r="BFD49" s="169"/>
      <c r="BFE49" s="169"/>
      <c r="BFF49" s="169"/>
      <c r="BFG49" s="169"/>
      <c r="BFH49" s="169"/>
      <c r="BFI49" s="169"/>
      <c r="BFJ49" s="169"/>
      <c r="BFK49" s="169"/>
      <c r="BFL49" s="169"/>
      <c r="BFM49" s="169"/>
      <c r="BFN49" s="169"/>
      <c r="BFO49" s="169"/>
      <c r="BFP49" s="169"/>
      <c r="BFQ49" s="169"/>
      <c r="BFR49" s="169"/>
      <c r="BFS49" s="169"/>
      <c r="BFT49" s="169"/>
      <c r="BFU49" s="169"/>
      <c r="BFV49" s="169"/>
      <c r="BFW49" s="169"/>
      <c r="BFX49" s="169"/>
      <c r="BFY49" s="169"/>
      <c r="BFZ49" s="169"/>
      <c r="BGA49" s="169"/>
      <c r="BGB49" s="169"/>
      <c r="BGC49" s="169"/>
      <c r="BGD49" s="169"/>
      <c r="BGE49" s="169"/>
      <c r="BGF49" s="169"/>
      <c r="BGG49" s="169"/>
      <c r="BGH49" s="169"/>
      <c r="BGI49" s="169"/>
      <c r="BGJ49" s="169"/>
      <c r="BGK49" s="169"/>
      <c r="BGL49" s="169"/>
      <c r="BGM49" s="169"/>
      <c r="BGN49" s="169"/>
      <c r="BGO49" s="169"/>
      <c r="BGP49" s="169"/>
      <c r="BGQ49" s="169"/>
      <c r="BGR49" s="169"/>
      <c r="BGS49" s="169"/>
      <c r="BGT49" s="169"/>
      <c r="BGU49" s="169"/>
      <c r="BGV49" s="169"/>
      <c r="BGW49" s="169"/>
      <c r="BGX49" s="169"/>
      <c r="BGY49" s="169"/>
      <c r="BGZ49" s="169"/>
      <c r="BHA49" s="169"/>
      <c r="BHB49" s="169"/>
      <c r="BHC49" s="169"/>
      <c r="BHD49" s="169"/>
      <c r="BHE49" s="169"/>
      <c r="BHF49" s="169"/>
      <c r="BHG49" s="169"/>
      <c r="BHH49" s="169"/>
      <c r="BHI49" s="169"/>
      <c r="BHJ49" s="169"/>
      <c r="BHK49" s="169"/>
      <c r="BHL49" s="169"/>
      <c r="BHM49" s="169"/>
      <c r="BHN49" s="169"/>
      <c r="BHO49" s="169"/>
      <c r="BHP49" s="169"/>
      <c r="BHQ49" s="169"/>
      <c r="BHR49" s="169"/>
      <c r="BHS49" s="169"/>
      <c r="BHT49" s="169"/>
      <c r="BHU49" s="169"/>
      <c r="BHV49" s="169"/>
      <c r="BHW49" s="169"/>
      <c r="BHX49" s="169"/>
      <c r="BHY49" s="169"/>
      <c r="BHZ49" s="169"/>
      <c r="BIA49" s="169"/>
      <c r="BIB49" s="169"/>
      <c r="BIC49" s="169"/>
      <c r="BID49" s="169"/>
      <c r="BIE49" s="169"/>
      <c r="BIF49" s="169"/>
      <c r="BIG49" s="169"/>
      <c r="BIH49" s="169"/>
      <c r="BII49" s="169"/>
      <c r="BIJ49" s="169"/>
      <c r="BIK49" s="169"/>
      <c r="BIL49" s="169"/>
      <c r="BIM49" s="169"/>
      <c r="BIN49" s="169"/>
      <c r="BIO49" s="169"/>
      <c r="BIP49" s="169"/>
      <c r="BIQ49" s="169"/>
      <c r="BIR49" s="169"/>
      <c r="BIS49" s="169"/>
      <c r="BIT49" s="169"/>
      <c r="BIU49" s="169"/>
      <c r="BIV49" s="169"/>
      <c r="BIW49" s="169"/>
      <c r="BIX49" s="169"/>
      <c r="BIY49" s="169"/>
      <c r="BIZ49" s="169"/>
      <c r="BJA49" s="169"/>
      <c r="BJB49" s="169"/>
      <c r="BJC49" s="169"/>
      <c r="BJD49" s="169"/>
      <c r="BJE49" s="169"/>
      <c r="BJF49" s="169"/>
      <c r="BJG49" s="169"/>
      <c r="BJH49" s="169"/>
      <c r="BJI49" s="169"/>
      <c r="BJJ49" s="169"/>
      <c r="BJK49" s="169"/>
      <c r="BJL49" s="169"/>
      <c r="BJM49" s="169"/>
      <c r="BJN49" s="169"/>
      <c r="BJO49" s="169"/>
      <c r="BJP49" s="169"/>
      <c r="BJQ49" s="169"/>
      <c r="BJR49" s="169"/>
      <c r="BJS49" s="169"/>
      <c r="BJT49" s="169"/>
      <c r="BJU49" s="169"/>
      <c r="BJV49" s="169"/>
      <c r="BJW49" s="169"/>
      <c r="BJX49" s="169"/>
      <c r="BJY49" s="169"/>
      <c r="BJZ49" s="169"/>
      <c r="BKA49" s="169"/>
      <c r="BKB49" s="169"/>
      <c r="BKC49" s="169"/>
      <c r="BKD49" s="169"/>
      <c r="BKE49" s="169"/>
      <c r="BKF49" s="169"/>
      <c r="BKG49" s="169"/>
      <c r="BKH49" s="169"/>
      <c r="BKI49" s="169"/>
      <c r="BKJ49" s="169"/>
      <c r="BKK49" s="169"/>
      <c r="BKL49" s="169"/>
      <c r="BKM49" s="169"/>
      <c r="BKN49" s="169"/>
      <c r="BKO49" s="169"/>
      <c r="BKP49" s="169"/>
      <c r="BKQ49" s="169"/>
      <c r="BKR49" s="169"/>
      <c r="BKS49" s="169"/>
      <c r="BKT49" s="169"/>
      <c r="BKU49" s="169"/>
      <c r="BKV49" s="169"/>
      <c r="BKW49" s="169"/>
      <c r="BKX49" s="169"/>
      <c r="BKY49" s="169"/>
      <c r="BKZ49" s="169"/>
      <c r="BLA49" s="169"/>
      <c r="BLB49" s="169"/>
      <c r="BLC49" s="169"/>
      <c r="BLD49" s="169"/>
      <c r="BLE49" s="169"/>
      <c r="BLF49" s="169"/>
      <c r="BLG49" s="169"/>
      <c r="BLH49" s="169"/>
      <c r="BLI49" s="169"/>
      <c r="BLJ49" s="169"/>
      <c r="BLK49" s="169"/>
      <c r="BLL49" s="169"/>
      <c r="BLM49" s="169"/>
      <c r="BLN49" s="169"/>
      <c r="BLO49" s="169"/>
      <c r="BLP49" s="169"/>
      <c r="BLQ49" s="169"/>
      <c r="BLR49" s="169"/>
      <c r="BLS49" s="169"/>
      <c r="BLT49" s="169"/>
      <c r="BLU49" s="169"/>
      <c r="BLV49" s="169"/>
      <c r="BLW49" s="169"/>
      <c r="BLX49" s="169"/>
      <c r="BLY49" s="169"/>
      <c r="BLZ49" s="169"/>
      <c r="BMA49" s="169"/>
      <c r="BMB49" s="169"/>
      <c r="BMC49" s="169"/>
      <c r="BMD49" s="169"/>
      <c r="BME49" s="169"/>
      <c r="BMF49" s="169"/>
      <c r="BMG49" s="169"/>
      <c r="BMH49" s="169"/>
      <c r="BMI49" s="169"/>
      <c r="BMJ49" s="169"/>
      <c r="BMK49" s="169"/>
      <c r="BML49" s="169"/>
      <c r="BMM49" s="169"/>
      <c r="BMN49" s="169"/>
      <c r="BMO49" s="169"/>
      <c r="BMP49" s="169"/>
      <c r="BMQ49" s="169"/>
      <c r="BMR49" s="169"/>
      <c r="BMS49" s="169"/>
      <c r="BMT49" s="169"/>
      <c r="BMU49" s="169"/>
      <c r="BMV49" s="169"/>
      <c r="BMW49" s="169"/>
      <c r="BMX49" s="169"/>
      <c r="BMY49" s="169"/>
      <c r="BMZ49" s="169"/>
      <c r="BNA49" s="169"/>
      <c r="BNB49" s="169"/>
      <c r="BNC49" s="169"/>
      <c r="BND49" s="169"/>
      <c r="BNE49" s="169"/>
      <c r="BNF49" s="169"/>
      <c r="BNG49" s="169"/>
      <c r="BNH49" s="169"/>
      <c r="BNI49" s="169"/>
      <c r="BNJ49" s="169"/>
      <c r="BNK49" s="169"/>
      <c r="BNL49" s="169"/>
      <c r="BNM49" s="169"/>
      <c r="BNN49" s="169"/>
      <c r="BNO49" s="169"/>
      <c r="BNP49" s="169"/>
      <c r="BNQ49" s="169"/>
      <c r="BNR49" s="169"/>
      <c r="BNS49" s="169"/>
      <c r="BNT49" s="169"/>
      <c r="BNU49" s="169"/>
      <c r="BNV49" s="169"/>
      <c r="BNW49" s="169"/>
      <c r="BNX49" s="169"/>
      <c r="BNY49" s="169"/>
      <c r="BNZ49" s="169"/>
      <c r="BOA49" s="169"/>
      <c r="BOB49" s="169"/>
      <c r="BOC49" s="169"/>
      <c r="BOD49" s="169"/>
      <c r="BOE49" s="169"/>
      <c r="BOF49" s="169"/>
      <c r="BOG49" s="169"/>
      <c r="BOH49" s="169"/>
      <c r="BOI49" s="169"/>
      <c r="BOJ49" s="169"/>
      <c r="BOK49" s="169"/>
      <c r="BOL49" s="169"/>
      <c r="BOM49" s="169"/>
      <c r="BON49" s="169"/>
      <c r="BOO49" s="169"/>
      <c r="BOP49" s="169"/>
      <c r="BOQ49" s="169"/>
      <c r="BOR49" s="169"/>
      <c r="BOS49" s="169"/>
      <c r="BOT49" s="169"/>
      <c r="BOU49" s="169"/>
      <c r="BOV49" s="169"/>
      <c r="BOW49" s="169"/>
      <c r="BOX49" s="169"/>
      <c r="BOY49" s="169"/>
      <c r="BOZ49" s="169"/>
      <c r="BPA49" s="169"/>
      <c r="BPB49" s="169"/>
      <c r="BPC49" s="169"/>
      <c r="BPD49" s="169"/>
      <c r="BPE49" s="169"/>
      <c r="BPF49" s="169"/>
      <c r="BPG49" s="169"/>
      <c r="BPH49" s="169"/>
      <c r="BPI49" s="169"/>
      <c r="BPJ49" s="169"/>
      <c r="BPK49" s="169"/>
      <c r="BPL49" s="169"/>
      <c r="BPM49" s="169"/>
      <c r="BPN49" s="169"/>
      <c r="BPO49" s="169"/>
      <c r="BPP49" s="169"/>
      <c r="BPQ49" s="169"/>
      <c r="BPR49" s="169"/>
      <c r="BPS49" s="169"/>
      <c r="BPT49" s="169"/>
      <c r="BPU49" s="169"/>
      <c r="BPV49" s="169"/>
      <c r="BPW49" s="169"/>
      <c r="BPX49" s="169"/>
      <c r="BPY49" s="169"/>
      <c r="BPZ49" s="169"/>
      <c r="BQA49" s="169"/>
      <c r="BQB49" s="169"/>
      <c r="BQC49" s="169"/>
      <c r="BQD49" s="169"/>
      <c r="BQE49" s="169"/>
      <c r="BQF49" s="169"/>
      <c r="BQG49" s="169"/>
      <c r="BQH49" s="169"/>
      <c r="BQI49" s="169"/>
      <c r="BQJ49" s="169"/>
      <c r="BQK49" s="169"/>
      <c r="BQL49" s="169"/>
      <c r="BQM49" s="169"/>
      <c r="BQN49" s="169"/>
      <c r="BQO49" s="169"/>
      <c r="BQP49" s="169"/>
      <c r="BQQ49" s="169"/>
      <c r="BQR49" s="169"/>
      <c r="BQS49" s="169"/>
      <c r="BQT49" s="169"/>
      <c r="BQU49" s="169"/>
      <c r="BQV49" s="169"/>
      <c r="BQW49" s="169"/>
      <c r="BQX49" s="169"/>
      <c r="BQY49" s="169"/>
      <c r="BQZ49" s="169"/>
      <c r="BRA49" s="169"/>
      <c r="BRB49" s="169"/>
      <c r="BRC49" s="169"/>
      <c r="BRD49" s="169"/>
      <c r="BRE49" s="169"/>
      <c r="BRF49" s="169"/>
      <c r="BRG49" s="169"/>
      <c r="BRH49" s="169"/>
      <c r="BRI49" s="169"/>
      <c r="BRJ49" s="169"/>
      <c r="BRK49" s="169"/>
      <c r="BRL49" s="169"/>
      <c r="BRM49" s="169"/>
      <c r="BRN49" s="169"/>
      <c r="BRO49" s="169"/>
      <c r="BRP49" s="169"/>
      <c r="BRQ49" s="169"/>
      <c r="BRR49" s="169"/>
      <c r="BRS49" s="169"/>
      <c r="BRT49" s="169"/>
      <c r="BRU49" s="169"/>
      <c r="BRV49" s="169"/>
      <c r="BRW49" s="169"/>
      <c r="BRX49" s="169"/>
      <c r="BRY49" s="169"/>
      <c r="BRZ49" s="169"/>
      <c r="BSA49" s="169"/>
      <c r="BSB49" s="169"/>
      <c r="BSC49" s="169"/>
      <c r="BSD49" s="169"/>
      <c r="BSE49" s="169"/>
      <c r="BSF49" s="169"/>
      <c r="BSG49" s="169"/>
      <c r="BSH49" s="169"/>
      <c r="BSI49" s="169"/>
      <c r="BSJ49" s="169"/>
      <c r="BSK49" s="169"/>
      <c r="BSL49" s="169"/>
      <c r="BSM49" s="169"/>
      <c r="BSN49" s="169"/>
      <c r="BSO49" s="169"/>
      <c r="BSP49" s="169"/>
      <c r="BSQ49" s="169"/>
      <c r="BSR49" s="169"/>
      <c r="BSS49" s="169"/>
      <c r="BST49" s="169"/>
      <c r="BSU49" s="169"/>
      <c r="BSV49" s="169"/>
      <c r="BSW49" s="169"/>
      <c r="BSX49" s="169"/>
      <c r="BSY49" s="169"/>
      <c r="BSZ49" s="169"/>
      <c r="BTA49" s="169"/>
      <c r="BTB49" s="169"/>
      <c r="BTC49" s="169"/>
      <c r="BTD49" s="169"/>
      <c r="BTE49" s="169"/>
      <c r="BTF49" s="169"/>
      <c r="BTG49" s="169"/>
      <c r="BTH49" s="169"/>
      <c r="BTI49" s="169"/>
      <c r="BTJ49" s="169"/>
      <c r="BTK49" s="169"/>
      <c r="BTL49" s="169"/>
      <c r="BTM49" s="169"/>
      <c r="BTN49" s="169"/>
      <c r="BTO49" s="169"/>
      <c r="BTP49" s="169"/>
      <c r="BTQ49" s="169"/>
      <c r="BTR49" s="169"/>
      <c r="BTS49" s="169"/>
      <c r="BTT49" s="169"/>
      <c r="BTU49" s="169"/>
      <c r="BTV49" s="169"/>
      <c r="BTW49" s="169"/>
      <c r="BTX49" s="169"/>
      <c r="BTY49" s="169"/>
      <c r="BTZ49" s="169"/>
      <c r="BUA49" s="169"/>
      <c r="BUB49" s="169"/>
      <c r="BUC49" s="169"/>
      <c r="BUD49" s="169"/>
      <c r="BUE49" s="169"/>
      <c r="BUF49" s="169"/>
      <c r="BUG49" s="169"/>
      <c r="BUH49" s="169"/>
      <c r="BUI49" s="169"/>
      <c r="BUJ49" s="169"/>
      <c r="BUK49" s="169"/>
      <c r="BUL49" s="169"/>
      <c r="BUM49" s="169"/>
      <c r="BUN49" s="169"/>
      <c r="BUO49" s="169"/>
      <c r="BUP49" s="169"/>
      <c r="BUQ49" s="169"/>
      <c r="BUR49" s="169"/>
      <c r="BUS49" s="169"/>
      <c r="BUT49" s="169"/>
      <c r="BUU49" s="169"/>
      <c r="BUV49" s="169"/>
      <c r="BUW49" s="169"/>
      <c r="BUX49" s="169"/>
      <c r="BUY49" s="169"/>
      <c r="BUZ49" s="169"/>
      <c r="BVA49" s="169"/>
      <c r="BVB49" s="169"/>
      <c r="BVC49" s="169"/>
      <c r="BVD49" s="169"/>
      <c r="BVE49" s="169"/>
      <c r="BVF49" s="169"/>
      <c r="BVG49" s="169"/>
      <c r="BVH49" s="169"/>
      <c r="BVI49" s="169"/>
      <c r="BVJ49" s="169"/>
      <c r="BVK49" s="169"/>
      <c r="BVL49" s="169"/>
      <c r="BVM49" s="169"/>
      <c r="BVN49" s="169"/>
      <c r="BVO49" s="169"/>
      <c r="BVP49" s="169"/>
      <c r="BVQ49" s="169"/>
      <c r="BVR49" s="169"/>
      <c r="BVS49" s="169"/>
      <c r="BVT49" s="169"/>
      <c r="BVU49" s="169"/>
      <c r="BVV49" s="169"/>
      <c r="BVW49" s="169"/>
      <c r="BVX49" s="169"/>
      <c r="BVY49" s="169"/>
      <c r="BVZ49" s="169"/>
      <c r="BWA49" s="169"/>
      <c r="BWB49" s="169"/>
      <c r="BWC49" s="169"/>
      <c r="BWD49" s="169"/>
      <c r="BWE49" s="169"/>
      <c r="BWF49" s="169"/>
      <c r="BWG49" s="169"/>
      <c r="BWH49" s="169"/>
      <c r="BWI49" s="169"/>
      <c r="BWJ49" s="169"/>
      <c r="BWK49" s="169"/>
      <c r="BWL49" s="169"/>
      <c r="BWM49" s="169"/>
      <c r="BWN49" s="169"/>
      <c r="BWO49" s="169"/>
      <c r="BWP49" s="169"/>
      <c r="BWQ49" s="169"/>
      <c r="BWR49" s="169"/>
      <c r="BWS49" s="169"/>
      <c r="BWT49" s="169"/>
      <c r="BWU49" s="169"/>
      <c r="BWV49" s="169"/>
      <c r="BWW49" s="169"/>
      <c r="BWX49" s="169"/>
      <c r="BWY49" s="169"/>
      <c r="BWZ49" s="169"/>
      <c r="BXA49" s="169"/>
      <c r="BXB49" s="169"/>
      <c r="BXC49" s="169"/>
      <c r="BXD49" s="169"/>
      <c r="BXE49" s="169"/>
      <c r="BXF49" s="169"/>
      <c r="BXG49" s="169"/>
      <c r="BXH49" s="169"/>
      <c r="BXI49" s="169"/>
      <c r="BXJ49" s="169"/>
      <c r="BXK49" s="169"/>
      <c r="BXL49" s="169"/>
      <c r="BXM49" s="169"/>
      <c r="BXN49" s="169"/>
      <c r="BXO49" s="169"/>
      <c r="BXP49" s="169"/>
      <c r="BXQ49" s="169"/>
      <c r="BXR49" s="169"/>
      <c r="BXS49" s="169"/>
      <c r="BXT49" s="169"/>
      <c r="BXU49" s="169"/>
      <c r="BXV49" s="169"/>
      <c r="BXW49" s="169"/>
      <c r="BXX49" s="169"/>
      <c r="BXY49" s="169"/>
      <c r="BXZ49" s="169"/>
      <c r="BYA49" s="169"/>
      <c r="BYB49" s="169"/>
      <c r="BYC49" s="169"/>
      <c r="BYD49" s="169"/>
      <c r="BYE49" s="169"/>
      <c r="BYF49" s="169"/>
      <c r="BYG49" s="169"/>
      <c r="BYH49" s="169"/>
      <c r="BYI49" s="169"/>
      <c r="BYJ49" s="169"/>
      <c r="BYK49" s="169"/>
      <c r="BYL49" s="169"/>
      <c r="BYM49" s="169"/>
      <c r="BYN49" s="169"/>
      <c r="BYO49" s="169"/>
      <c r="BYP49" s="169"/>
      <c r="BYQ49" s="169"/>
      <c r="BYR49" s="169"/>
      <c r="BYS49" s="169"/>
      <c r="BYT49" s="169"/>
      <c r="BYU49" s="169"/>
      <c r="BYV49" s="169"/>
      <c r="BYW49" s="169"/>
      <c r="BYX49" s="169"/>
      <c r="BYY49" s="169"/>
      <c r="BYZ49" s="169"/>
      <c r="BZA49" s="169"/>
      <c r="BZB49" s="169"/>
      <c r="BZC49" s="169"/>
      <c r="BZD49" s="169"/>
      <c r="BZE49" s="169"/>
      <c r="BZF49" s="169"/>
      <c r="BZG49" s="169"/>
      <c r="BZH49" s="169"/>
      <c r="BZI49" s="169"/>
      <c r="BZJ49" s="169"/>
      <c r="BZK49" s="169"/>
      <c r="BZL49" s="169"/>
      <c r="BZM49" s="169"/>
      <c r="BZN49" s="169"/>
      <c r="BZO49" s="169"/>
      <c r="BZP49" s="169"/>
      <c r="BZQ49" s="169"/>
      <c r="BZR49" s="169"/>
      <c r="BZS49" s="169"/>
      <c r="BZT49" s="169"/>
      <c r="BZU49" s="169"/>
      <c r="BZV49" s="169"/>
      <c r="BZW49" s="169"/>
      <c r="BZX49" s="169"/>
      <c r="BZY49" s="169"/>
      <c r="BZZ49" s="169"/>
      <c r="CAA49" s="169"/>
      <c r="CAB49" s="169"/>
      <c r="CAC49" s="169"/>
      <c r="CAD49" s="169"/>
      <c r="CAE49" s="169"/>
      <c r="CAF49" s="169"/>
      <c r="CAG49" s="169"/>
      <c r="CAH49" s="169"/>
      <c r="CAI49" s="169"/>
      <c r="CAJ49" s="169"/>
      <c r="CAK49" s="169"/>
      <c r="CAL49" s="169"/>
      <c r="CAM49" s="169"/>
      <c r="CAN49" s="169"/>
      <c r="CAO49" s="169"/>
      <c r="CAP49" s="169"/>
      <c r="CAQ49" s="169"/>
      <c r="CAR49" s="169"/>
      <c r="CAS49" s="169"/>
      <c r="CAT49" s="169"/>
      <c r="CAU49" s="169"/>
      <c r="CAV49" s="169"/>
      <c r="CAW49" s="169"/>
      <c r="CAX49" s="169"/>
      <c r="CAY49" s="169"/>
      <c r="CAZ49" s="169"/>
      <c r="CBA49" s="169"/>
      <c r="CBB49" s="169"/>
      <c r="CBC49" s="169"/>
      <c r="CBD49" s="169"/>
      <c r="CBE49" s="169"/>
      <c r="CBF49" s="169"/>
      <c r="CBG49" s="169"/>
      <c r="CBH49" s="169"/>
      <c r="CBI49" s="169"/>
      <c r="CBJ49" s="169"/>
      <c r="CBK49" s="169"/>
      <c r="CBL49" s="169"/>
      <c r="CBM49" s="169"/>
      <c r="CBN49" s="169"/>
      <c r="CBO49" s="169"/>
      <c r="CBP49" s="169"/>
      <c r="CBQ49" s="169"/>
      <c r="CBR49" s="169"/>
      <c r="CBS49" s="169"/>
      <c r="CBT49" s="169"/>
      <c r="CBU49" s="169"/>
      <c r="CBV49" s="169"/>
      <c r="CBW49" s="169"/>
      <c r="CBX49" s="169"/>
      <c r="CBY49" s="169"/>
      <c r="CBZ49" s="169"/>
      <c r="CCA49" s="169"/>
      <c r="CCB49" s="169"/>
      <c r="CCC49" s="169"/>
      <c r="CCD49" s="169"/>
      <c r="CCE49" s="169"/>
      <c r="CCF49" s="169"/>
      <c r="CCG49" s="169"/>
      <c r="CCH49" s="169"/>
      <c r="CCI49" s="169"/>
      <c r="CCJ49" s="169"/>
      <c r="CCK49" s="169"/>
      <c r="CCL49" s="169"/>
      <c r="CCM49" s="169"/>
      <c r="CCN49" s="169"/>
      <c r="CCO49" s="169"/>
      <c r="CCP49" s="169"/>
      <c r="CCQ49" s="169"/>
      <c r="CCR49" s="169"/>
      <c r="CCS49" s="169"/>
      <c r="CCT49" s="169"/>
      <c r="CCU49" s="169"/>
      <c r="CCV49" s="169"/>
      <c r="CCW49" s="169"/>
      <c r="CCX49" s="169"/>
      <c r="CCY49" s="169"/>
      <c r="CCZ49" s="169"/>
      <c r="CDA49" s="169"/>
      <c r="CDB49" s="169"/>
      <c r="CDC49" s="169"/>
      <c r="CDD49" s="169"/>
      <c r="CDE49" s="169"/>
      <c r="CDF49" s="169"/>
      <c r="CDG49" s="169"/>
      <c r="CDH49" s="169"/>
      <c r="CDI49" s="169"/>
      <c r="CDJ49" s="169"/>
      <c r="CDK49" s="169"/>
      <c r="CDL49" s="169"/>
      <c r="CDM49" s="169"/>
      <c r="CDN49" s="169"/>
      <c r="CDO49" s="169"/>
      <c r="CDP49" s="169"/>
      <c r="CDQ49" s="169"/>
      <c r="CDR49" s="169"/>
      <c r="CDS49" s="169"/>
      <c r="CDT49" s="169"/>
      <c r="CDU49" s="169"/>
      <c r="CDV49" s="169"/>
      <c r="CDW49" s="169"/>
      <c r="CDX49" s="169"/>
      <c r="CDY49" s="169"/>
      <c r="CDZ49" s="169"/>
      <c r="CEA49" s="169"/>
      <c r="CEB49" s="169"/>
      <c r="CEC49" s="169"/>
      <c r="CED49" s="169"/>
      <c r="CEE49" s="169"/>
      <c r="CEF49" s="169"/>
      <c r="CEG49" s="169"/>
      <c r="CEH49" s="169"/>
      <c r="CEI49" s="169"/>
      <c r="CEJ49" s="169"/>
      <c r="CEK49" s="169"/>
      <c r="CEL49" s="169"/>
      <c r="CEM49" s="169"/>
      <c r="CEN49" s="169"/>
      <c r="CEO49" s="169"/>
      <c r="CEP49" s="169"/>
      <c r="CEQ49" s="169"/>
      <c r="CER49" s="169"/>
      <c r="CES49" s="169"/>
      <c r="CET49" s="169"/>
      <c r="CEU49" s="169"/>
      <c r="CEV49" s="169"/>
      <c r="CEW49" s="169"/>
      <c r="CEX49" s="169"/>
      <c r="CEY49" s="169"/>
      <c r="CEZ49" s="169"/>
      <c r="CFA49" s="169"/>
      <c r="CFB49" s="169"/>
      <c r="CFC49" s="169"/>
      <c r="CFD49" s="169"/>
      <c r="CFE49" s="169"/>
      <c r="CFF49" s="169"/>
      <c r="CFG49" s="169"/>
      <c r="CFH49" s="169"/>
      <c r="CFI49" s="169"/>
      <c r="CFJ49" s="169"/>
      <c r="CFK49" s="169"/>
      <c r="CFL49" s="169"/>
      <c r="CFM49" s="169"/>
      <c r="CFN49" s="169"/>
      <c r="CFO49" s="169"/>
      <c r="CFP49" s="169"/>
      <c r="CFQ49" s="169"/>
      <c r="CFR49" s="169"/>
      <c r="CFS49" s="169"/>
      <c r="CFT49" s="169"/>
      <c r="CFU49" s="169"/>
      <c r="CFV49" s="169"/>
      <c r="CFW49" s="169"/>
      <c r="CFX49" s="169"/>
      <c r="CFY49" s="169"/>
      <c r="CFZ49" s="169"/>
      <c r="CGA49" s="169"/>
      <c r="CGB49" s="169"/>
      <c r="CGC49" s="169"/>
      <c r="CGD49" s="169"/>
      <c r="CGE49" s="169"/>
      <c r="CGF49" s="169"/>
      <c r="CGG49" s="169"/>
      <c r="CGH49" s="169"/>
      <c r="CGI49" s="169"/>
      <c r="CGJ49" s="169"/>
      <c r="CGK49" s="169"/>
      <c r="CGL49" s="169"/>
      <c r="CGM49" s="169"/>
      <c r="CGN49" s="169"/>
      <c r="CGO49" s="169"/>
      <c r="CGP49" s="169"/>
      <c r="CGQ49" s="169"/>
      <c r="CGR49" s="169"/>
      <c r="CGS49" s="169"/>
      <c r="CGT49" s="169"/>
      <c r="CGU49" s="169"/>
      <c r="CGV49" s="169"/>
      <c r="CGW49" s="169"/>
      <c r="CGX49" s="169"/>
      <c r="CGY49" s="169"/>
      <c r="CGZ49" s="169"/>
      <c r="CHA49" s="169"/>
      <c r="CHB49" s="169"/>
      <c r="CHC49" s="169"/>
      <c r="CHD49" s="169"/>
      <c r="CHE49" s="169"/>
      <c r="CHF49" s="169"/>
      <c r="CHG49" s="169"/>
      <c r="CHH49" s="169"/>
      <c r="CHI49" s="169"/>
      <c r="CHJ49" s="169"/>
      <c r="CHK49" s="169"/>
      <c r="CHL49" s="169"/>
      <c r="CHM49" s="169"/>
      <c r="CHN49" s="169"/>
      <c r="CHO49" s="169"/>
      <c r="CHP49" s="169"/>
      <c r="CHQ49" s="169"/>
      <c r="CHR49" s="169"/>
      <c r="CHS49" s="169"/>
      <c r="CHT49" s="169"/>
      <c r="CHU49" s="169"/>
      <c r="CHV49" s="169"/>
      <c r="CHW49" s="169"/>
      <c r="CHX49" s="169"/>
      <c r="CHY49" s="169"/>
      <c r="CHZ49" s="169"/>
      <c r="CIA49" s="169"/>
      <c r="CIB49" s="169"/>
      <c r="CIC49" s="169"/>
      <c r="CID49" s="169"/>
      <c r="CIE49" s="169"/>
      <c r="CIF49" s="169"/>
      <c r="CIG49" s="169"/>
      <c r="CIH49" s="169"/>
      <c r="CII49" s="169"/>
      <c r="CIJ49" s="169"/>
      <c r="CIK49" s="169"/>
      <c r="CIL49" s="169"/>
      <c r="CIM49" s="169"/>
      <c r="CIN49" s="169"/>
      <c r="CIO49" s="169"/>
      <c r="CIP49" s="169"/>
      <c r="CIQ49" s="169"/>
      <c r="CIR49" s="169"/>
      <c r="CIS49" s="169"/>
      <c r="CIT49" s="169"/>
      <c r="CIU49" s="169"/>
      <c r="CIV49" s="169"/>
      <c r="CIW49" s="169"/>
      <c r="CIX49" s="169"/>
      <c r="CIY49" s="169"/>
      <c r="CIZ49" s="169"/>
      <c r="CJA49" s="169"/>
      <c r="CJB49" s="169"/>
      <c r="CJC49" s="169"/>
      <c r="CJD49" s="169"/>
      <c r="CJE49" s="169"/>
      <c r="CJF49" s="169"/>
      <c r="CJG49" s="169"/>
      <c r="CJH49" s="169"/>
      <c r="CJI49" s="169"/>
      <c r="CJJ49" s="169"/>
      <c r="CJK49" s="169"/>
      <c r="CJL49" s="169"/>
      <c r="CJM49" s="169"/>
      <c r="CJN49" s="169"/>
      <c r="CJO49" s="169"/>
      <c r="CJP49" s="169"/>
      <c r="CJQ49" s="169"/>
      <c r="CJR49" s="169"/>
      <c r="CJS49" s="169"/>
      <c r="CJT49" s="169"/>
      <c r="CJU49" s="169"/>
      <c r="CJV49" s="169"/>
      <c r="CJW49" s="169"/>
      <c r="CJX49" s="169"/>
      <c r="CJY49" s="169"/>
      <c r="CJZ49" s="169"/>
      <c r="CKA49" s="169"/>
      <c r="CKB49" s="169"/>
      <c r="CKC49" s="169"/>
      <c r="CKD49" s="169"/>
      <c r="CKE49" s="169"/>
      <c r="CKF49" s="169"/>
      <c r="CKG49" s="169"/>
      <c r="CKH49" s="169"/>
      <c r="CKI49" s="169"/>
      <c r="CKJ49" s="169"/>
      <c r="CKK49" s="169"/>
      <c r="CKL49" s="169"/>
      <c r="CKM49" s="169"/>
      <c r="CKN49" s="169"/>
      <c r="CKO49" s="169"/>
      <c r="CKP49" s="169"/>
      <c r="CKQ49" s="169"/>
      <c r="CKR49" s="169"/>
      <c r="CKS49" s="169"/>
      <c r="CKT49" s="169"/>
      <c r="CKU49" s="169"/>
      <c r="CKV49" s="169"/>
      <c r="CKW49" s="169"/>
      <c r="CKX49" s="169"/>
      <c r="CKY49" s="169"/>
      <c r="CKZ49" s="169"/>
      <c r="CLA49" s="169"/>
      <c r="CLB49" s="169"/>
      <c r="CLC49" s="169"/>
      <c r="CLD49" s="169"/>
      <c r="CLE49" s="169"/>
      <c r="CLF49" s="169"/>
      <c r="CLG49" s="169"/>
      <c r="CLH49" s="169"/>
      <c r="CLI49" s="169"/>
      <c r="CLJ49" s="169"/>
      <c r="CLK49" s="169"/>
      <c r="CLL49" s="169"/>
      <c r="CLM49" s="169"/>
      <c r="CLN49" s="169"/>
      <c r="CLO49" s="169"/>
      <c r="CLP49" s="169"/>
      <c r="CLQ49" s="169"/>
      <c r="CLR49" s="169"/>
      <c r="CLS49" s="169"/>
      <c r="CLT49" s="169"/>
      <c r="CLU49" s="169"/>
      <c r="CLV49" s="169"/>
      <c r="CLW49" s="169"/>
      <c r="CLX49" s="169"/>
      <c r="CLY49" s="169"/>
      <c r="CLZ49" s="169"/>
      <c r="CMA49" s="169"/>
      <c r="CMB49" s="169"/>
      <c r="CMC49" s="169"/>
      <c r="CMD49" s="169"/>
      <c r="CME49" s="169"/>
      <c r="CMF49" s="169"/>
      <c r="CMG49" s="169"/>
      <c r="CMH49" s="169"/>
      <c r="CMI49" s="169"/>
      <c r="CMJ49" s="169"/>
      <c r="CMK49" s="169"/>
      <c r="CML49" s="169"/>
      <c r="CMM49" s="169"/>
      <c r="CMN49" s="169"/>
      <c r="CMO49" s="169"/>
      <c r="CMP49" s="169"/>
      <c r="CMQ49" s="169"/>
      <c r="CMR49" s="169"/>
      <c r="CMS49" s="169"/>
      <c r="CMT49" s="169"/>
      <c r="CMU49" s="169"/>
      <c r="CMV49" s="169"/>
      <c r="CMW49" s="169"/>
      <c r="CMX49" s="169"/>
      <c r="CMY49" s="169"/>
      <c r="CMZ49" s="169"/>
      <c r="CNA49" s="169"/>
      <c r="CNB49" s="169"/>
      <c r="CNC49" s="169"/>
      <c r="CND49" s="169"/>
      <c r="CNE49" s="169"/>
      <c r="CNF49" s="169"/>
      <c r="CNG49" s="169"/>
      <c r="CNH49" s="169"/>
      <c r="CNI49" s="169"/>
      <c r="CNJ49" s="169"/>
      <c r="CNK49" s="169"/>
      <c r="CNL49" s="169"/>
      <c r="CNM49" s="169"/>
      <c r="CNN49" s="169"/>
      <c r="CNO49" s="169"/>
      <c r="CNP49" s="169"/>
      <c r="CNQ49" s="169"/>
      <c r="CNR49" s="169"/>
      <c r="CNS49" s="169"/>
      <c r="CNT49" s="169"/>
      <c r="CNU49" s="169"/>
      <c r="CNV49" s="169"/>
      <c r="CNW49" s="169"/>
      <c r="CNX49" s="169"/>
      <c r="CNY49" s="169"/>
      <c r="CNZ49" s="169"/>
      <c r="COA49" s="169"/>
      <c r="COB49" s="169"/>
      <c r="COC49" s="169"/>
      <c r="COD49" s="169"/>
      <c r="COE49" s="169"/>
      <c r="COF49" s="169"/>
      <c r="COG49" s="169"/>
      <c r="COH49" s="169"/>
      <c r="COI49" s="169"/>
      <c r="COJ49" s="169"/>
      <c r="COK49" s="169"/>
      <c r="COL49" s="169"/>
      <c r="COM49" s="169"/>
      <c r="CON49" s="169"/>
      <c r="COO49" s="169"/>
      <c r="COP49" s="169"/>
      <c r="COQ49" s="169"/>
      <c r="COR49" s="169"/>
      <c r="COS49" s="169"/>
      <c r="COT49" s="169"/>
      <c r="COU49" s="169"/>
      <c r="COV49" s="169"/>
      <c r="COW49" s="169"/>
      <c r="COX49" s="169"/>
      <c r="COY49" s="169"/>
      <c r="COZ49" s="169"/>
      <c r="CPA49" s="169"/>
      <c r="CPB49" s="169"/>
      <c r="CPC49" s="169"/>
      <c r="CPD49" s="169"/>
      <c r="CPE49" s="169"/>
      <c r="CPF49" s="169"/>
      <c r="CPG49" s="169"/>
      <c r="CPH49" s="169"/>
      <c r="CPI49" s="169"/>
      <c r="CPJ49" s="169"/>
      <c r="CPK49" s="169"/>
      <c r="CPL49" s="169"/>
      <c r="CPM49" s="169"/>
      <c r="CPN49" s="169"/>
      <c r="CPO49" s="169"/>
      <c r="CPP49" s="169"/>
      <c r="CPQ49" s="169"/>
      <c r="CPR49" s="169"/>
      <c r="CPS49" s="169"/>
      <c r="CPT49" s="169"/>
      <c r="CPU49" s="169"/>
      <c r="CPV49" s="169"/>
      <c r="CPW49" s="169"/>
      <c r="CPX49" s="169"/>
      <c r="CPY49" s="169"/>
      <c r="CPZ49" s="169"/>
      <c r="CQA49" s="169"/>
      <c r="CQB49" s="169"/>
      <c r="CQC49" s="169"/>
      <c r="CQD49" s="169"/>
      <c r="CQE49" s="169"/>
      <c r="CQF49" s="169"/>
      <c r="CQG49" s="169"/>
      <c r="CQH49" s="169"/>
      <c r="CQI49" s="169"/>
      <c r="CQJ49" s="169"/>
      <c r="CQK49" s="169"/>
      <c r="CQL49" s="169"/>
      <c r="CQM49" s="169"/>
      <c r="CQN49" s="169"/>
      <c r="CQO49" s="169"/>
      <c r="CQP49" s="169"/>
      <c r="CQQ49" s="169"/>
      <c r="CQR49" s="169"/>
      <c r="CQS49" s="169"/>
      <c r="CQT49" s="169"/>
      <c r="CQU49" s="169"/>
      <c r="CQV49" s="169"/>
      <c r="CQW49" s="169"/>
      <c r="CQX49" s="169"/>
      <c r="CQY49" s="169"/>
      <c r="CQZ49" s="169"/>
      <c r="CRA49" s="169"/>
      <c r="CRB49" s="169"/>
      <c r="CRC49" s="169"/>
      <c r="CRD49" s="169"/>
      <c r="CRE49" s="169"/>
      <c r="CRF49" s="169"/>
      <c r="CRG49" s="169"/>
      <c r="CRH49" s="169"/>
      <c r="CRI49" s="169"/>
      <c r="CRJ49" s="169"/>
      <c r="CRK49" s="169"/>
      <c r="CRL49" s="169"/>
      <c r="CRM49" s="169"/>
      <c r="CRN49" s="169"/>
      <c r="CRO49" s="169"/>
      <c r="CRP49" s="169"/>
      <c r="CRQ49" s="169"/>
      <c r="CRR49" s="169"/>
      <c r="CRS49" s="169"/>
      <c r="CRT49" s="169"/>
      <c r="CRU49" s="169"/>
      <c r="CRV49" s="169"/>
      <c r="CRW49" s="169"/>
      <c r="CRX49" s="169"/>
      <c r="CRY49" s="169"/>
      <c r="CRZ49" s="169"/>
      <c r="CSA49" s="169"/>
      <c r="CSB49" s="169"/>
      <c r="CSC49" s="169"/>
      <c r="CSD49" s="169"/>
      <c r="CSE49" s="169"/>
      <c r="CSF49" s="169"/>
      <c r="CSG49" s="169"/>
      <c r="CSH49" s="169"/>
      <c r="CSI49" s="169"/>
      <c r="CSJ49" s="169"/>
      <c r="CSK49" s="169"/>
      <c r="CSL49" s="169"/>
      <c r="CSM49" s="169"/>
      <c r="CSN49" s="169"/>
      <c r="CSO49" s="169"/>
      <c r="CSP49" s="169"/>
      <c r="CSQ49" s="169"/>
      <c r="CSR49" s="169"/>
      <c r="CSS49" s="169"/>
      <c r="CST49" s="169"/>
      <c r="CSU49" s="169"/>
      <c r="CSV49" s="169"/>
      <c r="CSW49" s="169"/>
      <c r="CSX49" s="169"/>
      <c r="CSY49" s="169"/>
      <c r="CSZ49" s="169"/>
      <c r="CTA49" s="169"/>
      <c r="CTB49" s="169"/>
      <c r="CTC49" s="169"/>
      <c r="CTD49" s="169"/>
      <c r="CTE49" s="169"/>
      <c r="CTF49" s="169"/>
      <c r="CTG49" s="169"/>
      <c r="CTH49" s="169"/>
      <c r="CTI49" s="169"/>
      <c r="CTJ49" s="169"/>
      <c r="CTK49" s="169"/>
      <c r="CTL49" s="169"/>
      <c r="CTM49" s="169"/>
      <c r="CTN49" s="169"/>
      <c r="CTO49" s="169"/>
      <c r="CTP49" s="169"/>
      <c r="CTQ49" s="169"/>
      <c r="CTR49" s="169"/>
      <c r="CTS49" s="169"/>
      <c r="CTT49" s="169"/>
      <c r="CTU49" s="169"/>
      <c r="CTV49" s="169"/>
      <c r="CTW49" s="169"/>
      <c r="CTX49" s="169"/>
      <c r="CTY49" s="169"/>
      <c r="CTZ49" s="169"/>
      <c r="CUA49" s="169"/>
      <c r="CUB49" s="169"/>
      <c r="CUC49" s="169"/>
      <c r="CUD49" s="169"/>
      <c r="CUE49" s="169"/>
      <c r="CUF49" s="169"/>
      <c r="CUG49" s="169"/>
      <c r="CUH49" s="169"/>
      <c r="CUI49" s="169"/>
      <c r="CUJ49" s="169"/>
      <c r="CUK49" s="169"/>
      <c r="CUL49" s="169"/>
      <c r="CUM49" s="169"/>
      <c r="CUN49" s="169"/>
      <c r="CUO49" s="169"/>
      <c r="CUP49" s="169"/>
      <c r="CUQ49" s="169"/>
      <c r="CUR49" s="169"/>
      <c r="CUS49" s="169"/>
      <c r="CUT49" s="169"/>
      <c r="CUU49" s="169"/>
      <c r="CUV49" s="169"/>
      <c r="CUW49" s="169"/>
      <c r="CUX49" s="169"/>
      <c r="CUY49" s="169"/>
      <c r="CUZ49" s="169"/>
      <c r="CVA49" s="169"/>
      <c r="CVB49" s="169"/>
      <c r="CVC49" s="169"/>
      <c r="CVD49" s="169"/>
      <c r="CVE49" s="169"/>
      <c r="CVF49" s="169"/>
      <c r="CVG49" s="169"/>
      <c r="CVH49" s="169"/>
      <c r="CVI49" s="169"/>
      <c r="CVJ49" s="169"/>
      <c r="CVK49" s="169"/>
      <c r="CVL49" s="169"/>
      <c r="CVM49" s="169"/>
      <c r="CVN49" s="169"/>
      <c r="CVO49" s="169"/>
      <c r="CVP49" s="169"/>
      <c r="CVQ49" s="169"/>
      <c r="CVR49" s="169"/>
      <c r="CVS49" s="169"/>
      <c r="CVT49" s="169"/>
      <c r="CVU49" s="169"/>
      <c r="CVV49" s="169"/>
      <c r="CVW49" s="169"/>
      <c r="CVX49" s="169"/>
      <c r="CVY49" s="169"/>
      <c r="CVZ49" s="169"/>
      <c r="CWA49" s="169"/>
      <c r="CWB49" s="169"/>
      <c r="CWC49" s="169"/>
      <c r="CWD49" s="169"/>
      <c r="CWE49" s="169"/>
      <c r="CWF49" s="169"/>
      <c r="CWG49" s="169"/>
      <c r="CWH49" s="169"/>
      <c r="CWI49" s="169"/>
      <c r="CWJ49" s="169"/>
      <c r="CWK49" s="169"/>
      <c r="CWL49" s="169"/>
      <c r="CWM49" s="169"/>
      <c r="CWN49" s="169"/>
      <c r="CWO49" s="169"/>
      <c r="CWP49" s="169"/>
      <c r="CWQ49" s="169"/>
      <c r="CWR49" s="169"/>
      <c r="CWS49" s="169"/>
      <c r="CWT49" s="169"/>
      <c r="CWU49" s="169"/>
      <c r="CWV49" s="169"/>
      <c r="CWW49" s="169"/>
      <c r="CWX49" s="169"/>
      <c r="CWY49" s="169"/>
      <c r="CWZ49" s="169"/>
      <c r="CXA49" s="169"/>
      <c r="CXB49" s="169"/>
      <c r="CXC49" s="169"/>
      <c r="CXD49" s="169"/>
      <c r="CXE49" s="169"/>
      <c r="CXF49" s="169"/>
      <c r="CXG49" s="169"/>
      <c r="CXH49" s="169"/>
      <c r="CXI49" s="169"/>
      <c r="CXJ49" s="169"/>
      <c r="CXK49" s="169"/>
      <c r="CXL49" s="169"/>
      <c r="CXM49" s="169"/>
      <c r="CXN49" s="169"/>
      <c r="CXO49" s="169"/>
      <c r="CXP49" s="169"/>
      <c r="CXQ49" s="169"/>
      <c r="CXR49" s="169"/>
      <c r="CXS49" s="169"/>
      <c r="CXT49" s="169"/>
      <c r="CXU49" s="169"/>
      <c r="CXV49" s="169"/>
      <c r="CXW49" s="169"/>
      <c r="CXX49" s="169"/>
      <c r="CXY49" s="169"/>
      <c r="CXZ49" s="169"/>
      <c r="CYA49" s="169"/>
      <c r="CYB49" s="169"/>
      <c r="CYC49" s="169"/>
      <c r="CYD49" s="169"/>
      <c r="CYE49" s="169"/>
      <c r="CYF49" s="169"/>
      <c r="CYG49" s="169"/>
      <c r="CYH49" s="169"/>
      <c r="CYI49" s="169"/>
      <c r="CYJ49" s="169"/>
      <c r="CYK49" s="169"/>
      <c r="CYL49" s="169"/>
      <c r="CYM49" s="169"/>
      <c r="CYN49" s="169"/>
      <c r="CYO49" s="169"/>
      <c r="CYP49" s="169"/>
      <c r="CYQ49" s="169"/>
      <c r="CYR49" s="169"/>
      <c r="CYS49" s="169"/>
      <c r="CYT49" s="169"/>
      <c r="CYU49" s="169"/>
      <c r="CYV49" s="169"/>
      <c r="CYW49" s="169"/>
      <c r="CYX49" s="169"/>
      <c r="CYY49" s="169"/>
      <c r="CYZ49" s="169"/>
      <c r="CZA49" s="169"/>
      <c r="CZB49" s="169"/>
      <c r="CZC49" s="169"/>
      <c r="CZD49" s="169"/>
      <c r="CZE49" s="169"/>
      <c r="CZF49" s="169"/>
      <c r="CZG49" s="169"/>
      <c r="CZH49" s="169"/>
      <c r="CZI49" s="169"/>
      <c r="CZJ49" s="169"/>
      <c r="CZK49" s="169"/>
      <c r="CZL49" s="169"/>
      <c r="CZM49" s="169"/>
      <c r="CZN49" s="169"/>
      <c r="CZO49" s="169"/>
      <c r="CZP49" s="169"/>
      <c r="CZQ49" s="169"/>
      <c r="CZR49" s="169"/>
      <c r="CZS49" s="169"/>
      <c r="CZT49" s="169"/>
      <c r="CZU49" s="169"/>
      <c r="CZV49" s="169"/>
      <c r="CZW49" s="169"/>
      <c r="CZX49" s="169"/>
      <c r="CZY49" s="169"/>
      <c r="CZZ49" s="169"/>
      <c r="DAA49" s="169"/>
      <c r="DAB49" s="169"/>
      <c r="DAC49" s="169"/>
      <c r="DAD49" s="169"/>
      <c r="DAE49" s="169"/>
      <c r="DAF49" s="169"/>
      <c r="DAG49" s="169"/>
      <c r="DAH49" s="169"/>
      <c r="DAI49" s="169"/>
      <c r="DAJ49" s="169"/>
      <c r="DAK49" s="169"/>
      <c r="DAL49" s="169"/>
      <c r="DAM49" s="169"/>
      <c r="DAN49" s="169"/>
      <c r="DAO49" s="169"/>
      <c r="DAP49" s="169"/>
      <c r="DAQ49" s="169"/>
      <c r="DAR49" s="169"/>
      <c r="DAS49" s="169"/>
      <c r="DAT49" s="169"/>
      <c r="DAU49" s="169"/>
      <c r="DAV49" s="169"/>
      <c r="DAW49" s="169"/>
      <c r="DAX49" s="169"/>
      <c r="DAY49" s="169"/>
      <c r="DAZ49" s="169"/>
      <c r="DBA49" s="169"/>
      <c r="DBB49" s="169"/>
      <c r="DBC49" s="169"/>
      <c r="DBD49" s="169"/>
      <c r="DBE49" s="169"/>
      <c r="DBF49" s="169"/>
      <c r="DBG49" s="169"/>
      <c r="DBH49" s="169"/>
      <c r="DBI49" s="169"/>
      <c r="DBJ49" s="169"/>
      <c r="DBK49" s="169"/>
      <c r="DBL49" s="169"/>
      <c r="DBM49" s="169"/>
      <c r="DBN49" s="169"/>
      <c r="DBO49" s="169"/>
      <c r="DBP49" s="169"/>
      <c r="DBQ49" s="169"/>
      <c r="DBR49" s="169"/>
      <c r="DBS49" s="169"/>
      <c r="DBT49" s="169"/>
      <c r="DBU49" s="169"/>
      <c r="DBV49" s="169"/>
      <c r="DBW49" s="169"/>
      <c r="DBX49" s="169"/>
      <c r="DBY49" s="169"/>
      <c r="DBZ49" s="169"/>
      <c r="DCA49" s="169"/>
      <c r="DCB49" s="169"/>
      <c r="DCC49" s="169"/>
      <c r="DCD49" s="169"/>
      <c r="DCE49" s="169"/>
      <c r="DCF49" s="169"/>
      <c r="DCG49" s="169"/>
      <c r="DCH49" s="169"/>
      <c r="DCI49" s="169"/>
      <c r="DCJ49" s="169"/>
      <c r="DCK49" s="169"/>
      <c r="DCL49" s="169"/>
      <c r="DCM49" s="169"/>
      <c r="DCN49" s="169"/>
      <c r="DCO49" s="169"/>
      <c r="DCP49" s="169"/>
      <c r="DCQ49" s="169"/>
      <c r="DCR49" s="169"/>
      <c r="DCS49" s="169"/>
      <c r="DCT49" s="169"/>
      <c r="DCU49" s="169"/>
      <c r="DCV49" s="169"/>
      <c r="DCW49" s="169"/>
      <c r="DCX49" s="169"/>
      <c r="DCY49" s="169"/>
      <c r="DCZ49" s="169"/>
      <c r="DDA49" s="169"/>
      <c r="DDB49" s="169"/>
      <c r="DDC49" s="169"/>
      <c r="DDD49" s="169"/>
      <c r="DDE49" s="169"/>
      <c r="DDF49" s="169"/>
      <c r="DDG49" s="169"/>
      <c r="DDH49" s="169"/>
      <c r="DDI49" s="169"/>
      <c r="DDJ49" s="169"/>
      <c r="DDK49" s="169"/>
      <c r="DDL49" s="169"/>
      <c r="DDM49" s="169"/>
      <c r="DDN49" s="169"/>
      <c r="DDO49" s="169"/>
      <c r="DDP49" s="169"/>
      <c r="DDQ49" s="169"/>
      <c r="DDR49" s="169"/>
      <c r="DDS49" s="169"/>
      <c r="DDT49" s="169"/>
      <c r="DDU49" s="169"/>
      <c r="DDV49" s="169"/>
      <c r="DDW49" s="169"/>
      <c r="DDX49" s="169"/>
      <c r="DDY49" s="169"/>
      <c r="DDZ49" s="169"/>
      <c r="DEA49" s="169"/>
      <c r="DEB49" s="169"/>
      <c r="DEC49" s="169"/>
      <c r="DED49" s="169"/>
      <c r="DEE49" s="169"/>
      <c r="DEF49" s="169"/>
      <c r="DEG49" s="169"/>
      <c r="DEH49" s="169"/>
      <c r="DEI49" s="169"/>
      <c r="DEJ49" s="169"/>
      <c r="DEK49" s="169"/>
      <c r="DEL49" s="169"/>
      <c r="DEM49" s="169"/>
      <c r="DEN49" s="169"/>
      <c r="DEO49" s="169"/>
      <c r="DEP49" s="169"/>
      <c r="DEQ49" s="169"/>
      <c r="DER49" s="169"/>
      <c r="DES49" s="169"/>
      <c r="DET49" s="169"/>
      <c r="DEU49" s="169"/>
      <c r="DEV49" s="169"/>
      <c r="DEW49" s="169"/>
      <c r="DEX49" s="169"/>
      <c r="DEY49" s="169"/>
      <c r="DEZ49" s="169"/>
      <c r="DFA49" s="169"/>
      <c r="DFB49" s="169"/>
      <c r="DFC49" s="169"/>
      <c r="DFD49" s="169"/>
      <c r="DFE49" s="169"/>
      <c r="DFF49" s="169"/>
      <c r="DFG49" s="169"/>
      <c r="DFH49" s="169"/>
      <c r="DFI49" s="169"/>
      <c r="DFJ49" s="169"/>
      <c r="DFK49" s="169"/>
      <c r="DFL49" s="169"/>
      <c r="DFM49" s="169"/>
      <c r="DFN49" s="169"/>
      <c r="DFO49" s="169"/>
      <c r="DFP49" s="169"/>
      <c r="DFQ49" s="169"/>
      <c r="DFR49" s="169"/>
      <c r="DFS49" s="169"/>
      <c r="DFT49" s="169"/>
      <c r="DFU49" s="169"/>
      <c r="DFV49" s="169"/>
      <c r="DFW49" s="169"/>
      <c r="DFX49" s="169"/>
      <c r="DFY49" s="169"/>
      <c r="DFZ49" s="169"/>
      <c r="DGA49" s="169"/>
      <c r="DGB49" s="169"/>
      <c r="DGC49" s="169"/>
      <c r="DGD49" s="169"/>
      <c r="DGE49" s="169"/>
      <c r="DGF49" s="169"/>
      <c r="DGG49" s="169"/>
      <c r="DGH49" s="169"/>
      <c r="DGI49" s="169"/>
      <c r="DGJ49" s="169"/>
      <c r="DGK49" s="169"/>
      <c r="DGL49" s="169"/>
      <c r="DGM49" s="169"/>
      <c r="DGN49" s="169"/>
      <c r="DGO49" s="169"/>
      <c r="DGP49" s="169"/>
      <c r="DGQ49" s="169"/>
      <c r="DGR49" s="169"/>
      <c r="DGS49" s="169"/>
      <c r="DGT49" s="169"/>
      <c r="DGU49" s="169"/>
      <c r="DGV49" s="169"/>
      <c r="DGW49" s="169"/>
      <c r="DGX49" s="169"/>
      <c r="DGY49" s="169"/>
      <c r="DGZ49" s="169"/>
      <c r="DHA49" s="169"/>
      <c r="DHB49" s="169"/>
      <c r="DHC49" s="169"/>
      <c r="DHD49" s="169"/>
      <c r="DHE49" s="169"/>
      <c r="DHF49" s="169"/>
      <c r="DHG49" s="169"/>
      <c r="DHH49" s="169"/>
      <c r="DHI49" s="169"/>
      <c r="DHJ49" s="169"/>
      <c r="DHK49" s="169"/>
      <c r="DHL49" s="169"/>
      <c r="DHM49" s="169"/>
      <c r="DHN49" s="169"/>
      <c r="DHO49" s="169"/>
      <c r="DHP49" s="169"/>
      <c r="DHQ49" s="169"/>
      <c r="DHR49" s="169"/>
      <c r="DHS49" s="169"/>
      <c r="DHT49" s="169"/>
      <c r="DHU49" s="169"/>
      <c r="DHV49" s="169"/>
      <c r="DHW49" s="169"/>
      <c r="DHX49" s="169"/>
      <c r="DHY49" s="169"/>
      <c r="DHZ49" s="169"/>
      <c r="DIA49" s="169"/>
      <c r="DIB49" s="169"/>
      <c r="DIC49" s="169"/>
      <c r="DID49" s="169"/>
      <c r="DIE49" s="169"/>
      <c r="DIF49" s="169"/>
      <c r="DIG49" s="169"/>
      <c r="DIH49" s="169"/>
      <c r="DII49" s="169"/>
      <c r="DIJ49" s="169"/>
      <c r="DIK49" s="169"/>
      <c r="DIL49" s="169"/>
      <c r="DIM49" s="169"/>
      <c r="DIN49" s="169"/>
      <c r="DIO49" s="169"/>
      <c r="DIP49" s="169"/>
      <c r="DIQ49" s="169"/>
      <c r="DIR49" s="169"/>
      <c r="DIS49" s="169"/>
      <c r="DIT49" s="169"/>
      <c r="DIU49" s="169"/>
      <c r="DIV49" s="169"/>
      <c r="DIW49" s="169"/>
      <c r="DIX49" s="169"/>
      <c r="DIY49" s="169"/>
      <c r="DIZ49" s="169"/>
      <c r="DJA49" s="169"/>
      <c r="DJB49" s="169"/>
      <c r="DJC49" s="169"/>
      <c r="DJD49" s="169"/>
      <c r="DJE49" s="169"/>
      <c r="DJF49" s="169"/>
      <c r="DJG49" s="169"/>
      <c r="DJH49" s="169"/>
      <c r="DJI49" s="169"/>
      <c r="DJJ49" s="169"/>
      <c r="DJK49" s="169"/>
      <c r="DJL49" s="169"/>
      <c r="DJM49" s="169"/>
      <c r="DJN49" s="169"/>
      <c r="DJO49" s="169"/>
      <c r="DJP49" s="169"/>
      <c r="DJQ49" s="169"/>
      <c r="DJR49" s="169"/>
      <c r="DJS49" s="169"/>
      <c r="DJT49" s="169"/>
      <c r="DJU49" s="169"/>
      <c r="DJV49" s="169"/>
      <c r="DJW49" s="169"/>
      <c r="DJX49" s="169"/>
      <c r="DJY49" s="169"/>
      <c r="DJZ49" s="169"/>
      <c r="DKA49" s="169"/>
      <c r="DKB49" s="169"/>
      <c r="DKC49" s="169"/>
      <c r="DKD49" s="169"/>
      <c r="DKE49" s="169"/>
      <c r="DKF49" s="169"/>
      <c r="DKG49" s="169"/>
      <c r="DKH49" s="169"/>
      <c r="DKI49" s="169"/>
      <c r="DKJ49" s="169"/>
      <c r="DKK49" s="169"/>
      <c r="DKL49" s="169"/>
      <c r="DKM49" s="169"/>
      <c r="DKN49" s="169"/>
      <c r="DKO49" s="169"/>
      <c r="DKP49" s="169"/>
      <c r="DKQ49" s="169"/>
      <c r="DKR49" s="169"/>
      <c r="DKS49" s="169"/>
      <c r="DKT49" s="169"/>
      <c r="DKU49" s="169"/>
      <c r="DKV49" s="169"/>
      <c r="DKW49" s="169"/>
      <c r="DKX49" s="169"/>
      <c r="DKY49" s="169"/>
      <c r="DKZ49" s="169"/>
      <c r="DLA49" s="169"/>
      <c r="DLB49" s="169"/>
      <c r="DLC49" s="169"/>
      <c r="DLD49" s="169"/>
      <c r="DLE49" s="169"/>
      <c r="DLF49" s="169"/>
      <c r="DLG49" s="169"/>
      <c r="DLH49" s="169"/>
      <c r="DLI49" s="169"/>
      <c r="DLJ49" s="169"/>
      <c r="DLK49" s="169"/>
      <c r="DLL49" s="169"/>
      <c r="DLM49" s="169"/>
      <c r="DLN49" s="169"/>
      <c r="DLO49" s="169"/>
      <c r="DLP49" s="169"/>
      <c r="DLQ49" s="169"/>
      <c r="DLR49" s="169"/>
      <c r="DLS49" s="169"/>
      <c r="DLT49" s="169"/>
      <c r="DLU49" s="169"/>
      <c r="DLV49" s="169"/>
      <c r="DLW49" s="169"/>
      <c r="DLX49" s="169"/>
      <c r="DLY49" s="169"/>
      <c r="DLZ49" s="169"/>
      <c r="DMA49" s="169"/>
      <c r="DMB49" s="169"/>
      <c r="DMC49" s="169"/>
      <c r="DMD49" s="169"/>
      <c r="DME49" s="169"/>
      <c r="DMF49" s="169"/>
      <c r="DMG49" s="169"/>
      <c r="DMH49" s="169"/>
      <c r="DMI49" s="169"/>
      <c r="DMJ49" s="169"/>
      <c r="DMK49" s="169"/>
      <c r="DML49" s="169"/>
      <c r="DMM49" s="169"/>
      <c r="DMN49" s="169"/>
      <c r="DMO49" s="169"/>
      <c r="DMP49" s="169"/>
      <c r="DMQ49" s="169"/>
      <c r="DMR49" s="169"/>
      <c r="DMS49" s="169"/>
      <c r="DMT49" s="169"/>
      <c r="DMU49" s="169"/>
      <c r="DMV49" s="169"/>
      <c r="DMW49" s="169"/>
      <c r="DMX49" s="169"/>
      <c r="DMY49" s="169"/>
      <c r="DMZ49" s="169"/>
      <c r="DNA49" s="169"/>
      <c r="DNB49" s="169"/>
      <c r="DNC49" s="169"/>
      <c r="DND49" s="169"/>
      <c r="DNE49" s="169"/>
      <c r="DNF49" s="169"/>
      <c r="DNG49" s="169"/>
      <c r="DNH49" s="169"/>
      <c r="DNI49" s="169"/>
      <c r="DNJ49" s="169"/>
      <c r="DNK49" s="169"/>
      <c r="DNL49" s="169"/>
      <c r="DNM49" s="169"/>
      <c r="DNN49" s="169"/>
      <c r="DNO49" s="169"/>
      <c r="DNP49" s="169"/>
      <c r="DNQ49" s="169"/>
      <c r="DNR49" s="169"/>
      <c r="DNS49" s="169"/>
      <c r="DNT49" s="169"/>
      <c r="DNU49" s="169"/>
      <c r="DNV49" s="169"/>
      <c r="DNW49" s="169"/>
      <c r="DNX49" s="169"/>
      <c r="DNY49" s="169"/>
      <c r="DNZ49" s="169"/>
      <c r="DOA49" s="169"/>
      <c r="DOB49" s="169"/>
      <c r="DOC49" s="169"/>
      <c r="DOD49" s="169"/>
      <c r="DOE49" s="169"/>
      <c r="DOF49" s="169"/>
      <c r="DOG49" s="169"/>
      <c r="DOH49" s="169"/>
      <c r="DOI49" s="169"/>
      <c r="DOJ49" s="169"/>
      <c r="DOK49" s="169"/>
      <c r="DOL49" s="169"/>
      <c r="DOM49" s="169"/>
      <c r="DON49" s="169"/>
      <c r="DOO49" s="169"/>
      <c r="DOP49" s="169"/>
      <c r="DOQ49" s="169"/>
      <c r="DOR49" s="169"/>
      <c r="DOS49" s="169"/>
      <c r="DOT49" s="169"/>
      <c r="DOU49" s="169"/>
      <c r="DOV49" s="169"/>
      <c r="DOW49" s="169"/>
      <c r="DOX49" s="169"/>
      <c r="DOY49" s="169"/>
      <c r="DOZ49" s="169"/>
      <c r="DPA49" s="169"/>
      <c r="DPB49" s="169"/>
      <c r="DPC49" s="169"/>
      <c r="DPD49" s="169"/>
      <c r="DPE49" s="169"/>
      <c r="DPF49" s="169"/>
      <c r="DPG49" s="169"/>
      <c r="DPH49" s="169"/>
      <c r="DPI49" s="169"/>
      <c r="DPJ49" s="169"/>
      <c r="DPK49" s="169"/>
      <c r="DPL49" s="169"/>
      <c r="DPM49" s="169"/>
      <c r="DPN49" s="169"/>
      <c r="DPO49" s="169"/>
      <c r="DPP49" s="169"/>
      <c r="DPQ49" s="169"/>
      <c r="DPR49" s="169"/>
      <c r="DPS49" s="169"/>
      <c r="DPT49" s="169"/>
      <c r="DPU49" s="169"/>
      <c r="DPV49" s="169"/>
      <c r="DPW49" s="169"/>
      <c r="DPX49" s="169"/>
      <c r="DPY49" s="169"/>
      <c r="DPZ49" s="169"/>
      <c r="DQA49" s="169"/>
      <c r="DQB49" s="169"/>
      <c r="DQC49" s="169"/>
      <c r="DQD49" s="169"/>
      <c r="DQE49" s="169"/>
      <c r="DQF49" s="169"/>
      <c r="DQG49" s="169"/>
      <c r="DQH49" s="169"/>
      <c r="DQI49" s="169"/>
      <c r="DQJ49" s="169"/>
      <c r="DQK49" s="169"/>
      <c r="DQL49" s="169"/>
      <c r="DQM49" s="169"/>
      <c r="DQN49" s="169"/>
      <c r="DQO49" s="169"/>
      <c r="DQP49" s="169"/>
      <c r="DQQ49" s="169"/>
      <c r="DQR49" s="169"/>
      <c r="DQS49" s="169"/>
      <c r="DQT49" s="169"/>
      <c r="DQU49" s="169"/>
      <c r="DQV49" s="169"/>
      <c r="DQW49" s="169"/>
      <c r="DQX49" s="169"/>
      <c r="DQY49" s="169"/>
      <c r="DQZ49" s="169"/>
      <c r="DRA49" s="169"/>
      <c r="DRB49" s="169"/>
      <c r="DRC49" s="169"/>
      <c r="DRD49" s="169"/>
      <c r="DRE49" s="169"/>
      <c r="DRF49" s="169"/>
      <c r="DRG49" s="169"/>
      <c r="DRH49" s="169"/>
      <c r="DRI49" s="169"/>
      <c r="DRJ49" s="169"/>
      <c r="DRK49" s="169"/>
      <c r="DRL49" s="169"/>
      <c r="DRM49" s="169"/>
      <c r="DRN49" s="169"/>
      <c r="DRO49" s="169"/>
      <c r="DRP49" s="169"/>
      <c r="DRQ49" s="169"/>
      <c r="DRR49" s="169"/>
      <c r="DRS49" s="169"/>
      <c r="DRT49" s="169"/>
      <c r="DRU49" s="169"/>
      <c r="DRV49" s="169"/>
      <c r="DRW49" s="169"/>
      <c r="DRX49" s="169"/>
      <c r="DRY49" s="169"/>
      <c r="DRZ49" s="169"/>
      <c r="DSA49" s="169"/>
      <c r="DSB49" s="169"/>
      <c r="DSC49" s="169"/>
      <c r="DSD49" s="169"/>
      <c r="DSE49" s="169"/>
      <c r="DSF49" s="169"/>
      <c r="DSG49" s="169"/>
      <c r="DSH49" s="169"/>
      <c r="DSI49" s="169"/>
      <c r="DSJ49" s="169"/>
      <c r="DSK49" s="169"/>
      <c r="DSL49" s="169"/>
      <c r="DSM49" s="169"/>
      <c r="DSN49" s="169"/>
      <c r="DSO49" s="169"/>
      <c r="DSP49" s="169"/>
      <c r="DSQ49" s="169"/>
      <c r="DSR49" s="169"/>
      <c r="DSS49" s="169"/>
      <c r="DST49" s="169"/>
      <c r="DSU49" s="169"/>
      <c r="DSV49" s="169"/>
      <c r="DSW49" s="169"/>
      <c r="DSX49" s="169"/>
      <c r="DSY49" s="169"/>
      <c r="DSZ49" s="169"/>
      <c r="DTA49" s="169"/>
      <c r="DTB49" s="169"/>
      <c r="DTC49" s="169"/>
      <c r="DTD49" s="169"/>
      <c r="DTE49" s="169"/>
      <c r="DTF49" s="169"/>
      <c r="DTG49" s="169"/>
      <c r="DTH49" s="169"/>
      <c r="DTI49" s="169"/>
      <c r="DTJ49" s="169"/>
      <c r="DTK49" s="169"/>
      <c r="DTL49" s="169"/>
      <c r="DTM49" s="169"/>
      <c r="DTN49" s="169"/>
      <c r="DTO49" s="169"/>
      <c r="DTP49" s="169"/>
      <c r="DTQ49" s="169"/>
      <c r="DTR49" s="169"/>
      <c r="DTS49" s="169"/>
      <c r="DTT49" s="169"/>
      <c r="DTU49" s="169"/>
      <c r="DTV49" s="169"/>
      <c r="DTW49" s="169"/>
      <c r="DTX49" s="169"/>
      <c r="DTY49" s="169"/>
      <c r="DTZ49" s="169"/>
      <c r="DUA49" s="169"/>
      <c r="DUB49" s="169"/>
      <c r="DUC49" s="169"/>
      <c r="DUD49" s="169"/>
      <c r="DUE49" s="169"/>
      <c r="DUF49" s="169"/>
      <c r="DUG49" s="169"/>
      <c r="DUH49" s="169"/>
      <c r="DUI49" s="169"/>
      <c r="DUJ49" s="169"/>
      <c r="DUK49" s="169"/>
      <c r="DUL49" s="169"/>
      <c r="DUM49" s="169"/>
      <c r="DUN49" s="169"/>
      <c r="DUO49" s="169"/>
      <c r="DUP49" s="169"/>
      <c r="DUQ49" s="169"/>
      <c r="DUR49" s="169"/>
      <c r="DUS49" s="169"/>
      <c r="DUT49" s="169"/>
      <c r="DUU49" s="169"/>
      <c r="DUV49" s="169"/>
      <c r="DUW49" s="169"/>
      <c r="DUX49" s="169"/>
      <c r="DUY49" s="169"/>
      <c r="DUZ49" s="169"/>
      <c r="DVA49" s="169"/>
      <c r="DVB49" s="169"/>
      <c r="DVC49" s="169"/>
      <c r="DVD49" s="169"/>
      <c r="DVE49" s="169"/>
      <c r="DVF49" s="169"/>
      <c r="DVG49" s="169"/>
      <c r="DVH49" s="169"/>
      <c r="DVI49" s="169"/>
      <c r="DVJ49" s="169"/>
      <c r="DVK49" s="169"/>
      <c r="DVL49" s="169"/>
      <c r="DVM49" s="169"/>
      <c r="DVN49" s="169"/>
      <c r="DVO49" s="169"/>
      <c r="DVP49" s="169"/>
      <c r="DVQ49" s="169"/>
      <c r="DVR49" s="169"/>
      <c r="DVS49" s="169"/>
      <c r="DVT49" s="169"/>
      <c r="DVU49" s="169"/>
      <c r="DVV49" s="169"/>
      <c r="DVW49" s="169"/>
      <c r="DVX49" s="169"/>
      <c r="DVY49" s="169"/>
      <c r="DVZ49" s="169"/>
      <c r="DWA49" s="169"/>
      <c r="DWB49" s="169"/>
      <c r="DWC49" s="169"/>
      <c r="DWD49" s="169"/>
      <c r="DWE49" s="169"/>
      <c r="DWF49" s="169"/>
      <c r="DWG49" s="169"/>
      <c r="DWH49" s="169"/>
      <c r="DWI49" s="169"/>
      <c r="DWJ49" s="169"/>
      <c r="DWK49" s="169"/>
      <c r="DWL49" s="169"/>
      <c r="DWM49" s="169"/>
      <c r="DWN49" s="169"/>
      <c r="DWO49" s="169"/>
      <c r="DWP49" s="169"/>
      <c r="DWQ49" s="169"/>
      <c r="DWR49" s="169"/>
      <c r="DWS49" s="169"/>
      <c r="DWT49" s="169"/>
      <c r="DWU49" s="169"/>
      <c r="DWV49" s="169"/>
      <c r="DWW49" s="169"/>
      <c r="DWX49" s="169"/>
      <c r="DWY49" s="169"/>
      <c r="DWZ49" s="169"/>
      <c r="DXA49" s="169"/>
      <c r="DXB49" s="169"/>
      <c r="DXC49" s="169"/>
      <c r="DXD49" s="169"/>
      <c r="DXE49" s="169"/>
      <c r="DXF49" s="169"/>
      <c r="DXG49" s="169"/>
      <c r="DXH49" s="169"/>
      <c r="DXI49" s="169"/>
      <c r="DXJ49" s="169"/>
      <c r="DXK49" s="169"/>
      <c r="DXL49" s="169"/>
      <c r="DXM49" s="169"/>
      <c r="DXN49" s="169"/>
      <c r="DXO49" s="169"/>
      <c r="DXP49" s="169"/>
      <c r="DXQ49" s="169"/>
      <c r="DXR49" s="169"/>
      <c r="DXS49" s="169"/>
      <c r="DXT49" s="169"/>
      <c r="DXU49" s="169"/>
      <c r="DXV49" s="169"/>
      <c r="DXW49" s="169"/>
      <c r="DXX49" s="169"/>
      <c r="DXY49" s="169"/>
      <c r="DXZ49" s="169"/>
      <c r="DYA49" s="169"/>
      <c r="DYB49" s="169"/>
      <c r="DYC49" s="169"/>
      <c r="DYD49" s="169"/>
      <c r="DYE49" s="169"/>
      <c r="DYF49" s="169"/>
      <c r="DYG49" s="169"/>
      <c r="DYH49" s="169"/>
      <c r="DYI49" s="169"/>
      <c r="DYJ49" s="169"/>
      <c r="DYK49" s="169"/>
      <c r="DYL49" s="169"/>
      <c r="DYM49" s="169"/>
      <c r="DYN49" s="169"/>
      <c r="DYO49" s="169"/>
      <c r="DYP49" s="169"/>
      <c r="DYQ49" s="169"/>
      <c r="DYR49" s="169"/>
      <c r="DYS49" s="169"/>
      <c r="DYT49" s="169"/>
      <c r="DYU49" s="169"/>
      <c r="DYV49" s="169"/>
      <c r="DYW49" s="169"/>
      <c r="DYX49" s="169"/>
      <c r="DYY49" s="169"/>
      <c r="DYZ49" s="169"/>
      <c r="DZA49" s="169"/>
      <c r="DZB49" s="169"/>
      <c r="DZC49" s="169"/>
      <c r="DZD49" s="169"/>
      <c r="DZE49" s="169"/>
      <c r="DZF49" s="169"/>
      <c r="DZG49" s="169"/>
      <c r="DZH49" s="169"/>
      <c r="DZI49" s="169"/>
      <c r="DZJ49" s="169"/>
      <c r="DZK49" s="169"/>
      <c r="DZL49" s="169"/>
      <c r="DZM49" s="169"/>
      <c r="DZN49" s="169"/>
      <c r="DZO49" s="169"/>
      <c r="DZP49" s="169"/>
      <c r="DZQ49" s="169"/>
      <c r="DZR49" s="169"/>
      <c r="DZS49" s="169"/>
      <c r="DZT49" s="169"/>
      <c r="DZU49" s="169"/>
      <c r="DZV49" s="169"/>
      <c r="DZW49" s="169"/>
      <c r="DZX49" s="169"/>
      <c r="DZY49" s="169"/>
      <c r="DZZ49" s="169"/>
      <c r="EAA49" s="169"/>
      <c r="EAB49" s="169"/>
      <c r="EAC49" s="169"/>
      <c r="EAD49" s="169"/>
      <c r="EAE49" s="169"/>
      <c r="EAF49" s="169"/>
      <c r="EAG49" s="169"/>
      <c r="EAH49" s="169"/>
      <c r="EAI49" s="169"/>
      <c r="EAJ49" s="169"/>
      <c r="EAK49" s="169"/>
      <c r="EAL49" s="169"/>
      <c r="EAM49" s="169"/>
      <c r="EAN49" s="169"/>
      <c r="EAO49" s="169"/>
      <c r="EAP49" s="169"/>
      <c r="EAQ49" s="169"/>
      <c r="EAR49" s="169"/>
      <c r="EAS49" s="169"/>
      <c r="EAT49" s="169"/>
      <c r="EAU49" s="169"/>
      <c r="EAV49" s="169"/>
      <c r="EAW49" s="169"/>
      <c r="EAX49" s="169"/>
      <c r="EAY49" s="169"/>
      <c r="EAZ49" s="169"/>
      <c r="EBA49" s="169"/>
      <c r="EBB49" s="169"/>
      <c r="EBC49" s="169"/>
      <c r="EBD49" s="169"/>
      <c r="EBE49" s="169"/>
      <c r="EBF49" s="169"/>
      <c r="EBG49" s="169"/>
      <c r="EBH49" s="169"/>
      <c r="EBI49" s="169"/>
      <c r="EBJ49" s="169"/>
      <c r="EBK49" s="169"/>
      <c r="EBL49" s="169"/>
      <c r="EBM49" s="169"/>
      <c r="EBN49" s="169"/>
      <c r="EBO49" s="169"/>
      <c r="EBP49" s="169"/>
      <c r="EBQ49" s="169"/>
      <c r="EBR49" s="169"/>
      <c r="EBS49" s="169"/>
      <c r="EBT49" s="169"/>
      <c r="EBU49" s="169"/>
      <c r="EBV49" s="169"/>
      <c r="EBW49" s="169"/>
      <c r="EBX49" s="169"/>
      <c r="EBY49" s="169"/>
      <c r="EBZ49" s="169"/>
      <c r="ECA49" s="169"/>
      <c r="ECB49" s="169"/>
      <c r="ECC49" s="169"/>
      <c r="ECD49" s="169"/>
      <c r="ECE49" s="169"/>
      <c r="ECF49" s="169"/>
      <c r="ECG49" s="169"/>
      <c r="ECH49" s="169"/>
      <c r="ECI49" s="169"/>
      <c r="ECJ49" s="169"/>
      <c r="ECK49" s="169"/>
      <c r="ECL49" s="169"/>
      <c r="ECM49" s="169"/>
      <c r="ECN49" s="169"/>
      <c r="ECO49" s="169"/>
      <c r="ECP49" s="169"/>
      <c r="ECQ49" s="169"/>
      <c r="ECR49" s="169"/>
      <c r="ECS49" s="169"/>
      <c r="ECT49" s="169"/>
      <c r="ECU49" s="169"/>
      <c r="ECV49" s="169"/>
      <c r="ECW49" s="169"/>
      <c r="ECX49" s="169"/>
      <c r="ECY49" s="169"/>
      <c r="ECZ49" s="169"/>
      <c r="EDA49" s="169"/>
      <c r="EDB49" s="169"/>
      <c r="EDC49" s="169"/>
      <c r="EDD49" s="169"/>
      <c r="EDE49" s="169"/>
      <c r="EDF49" s="169"/>
      <c r="EDG49" s="169"/>
      <c r="EDH49" s="169"/>
      <c r="EDI49" s="169"/>
      <c r="EDJ49" s="169"/>
      <c r="EDK49" s="169"/>
      <c r="EDL49" s="169"/>
      <c r="EDM49" s="169"/>
      <c r="EDN49" s="169"/>
      <c r="EDO49" s="169"/>
      <c r="EDP49" s="169"/>
      <c r="EDQ49" s="169"/>
      <c r="EDR49" s="169"/>
      <c r="EDS49" s="169"/>
      <c r="EDT49" s="169"/>
      <c r="EDU49" s="169"/>
      <c r="EDV49" s="169"/>
      <c r="EDW49" s="169"/>
      <c r="EDX49" s="169"/>
      <c r="EDY49" s="169"/>
      <c r="EDZ49" s="169"/>
      <c r="EEA49" s="169"/>
      <c r="EEB49" s="169"/>
      <c r="EEC49" s="169"/>
      <c r="EED49" s="169"/>
      <c r="EEE49" s="169"/>
      <c r="EEF49" s="169"/>
      <c r="EEG49" s="169"/>
      <c r="EEH49" s="169"/>
      <c r="EEI49" s="169"/>
      <c r="EEJ49" s="169"/>
      <c r="EEK49" s="169"/>
      <c r="EEL49" s="169"/>
      <c r="EEM49" s="169"/>
      <c r="EEN49" s="169"/>
      <c r="EEO49" s="169"/>
      <c r="EEP49" s="169"/>
      <c r="EEQ49" s="169"/>
      <c r="EER49" s="169"/>
      <c r="EES49" s="169"/>
      <c r="EET49" s="169"/>
      <c r="EEU49" s="169"/>
      <c r="EEV49" s="169"/>
      <c r="EEW49" s="169"/>
      <c r="EEX49" s="169"/>
      <c r="EEY49" s="169"/>
      <c r="EEZ49" s="169"/>
      <c r="EFA49" s="169"/>
      <c r="EFB49" s="169"/>
      <c r="EFC49" s="169"/>
      <c r="EFD49" s="169"/>
      <c r="EFE49" s="169"/>
      <c r="EFF49" s="169"/>
      <c r="EFG49" s="169"/>
      <c r="EFH49" s="169"/>
      <c r="EFI49" s="169"/>
      <c r="EFJ49" s="169"/>
      <c r="EFK49" s="169"/>
      <c r="EFL49" s="169"/>
      <c r="EFM49" s="169"/>
      <c r="EFN49" s="169"/>
      <c r="EFO49" s="169"/>
      <c r="EFP49" s="169"/>
      <c r="EFQ49" s="169"/>
      <c r="EFR49" s="169"/>
      <c r="EFS49" s="169"/>
      <c r="EFT49" s="169"/>
      <c r="EFU49" s="169"/>
      <c r="EFV49" s="169"/>
      <c r="EFW49" s="169"/>
      <c r="EFX49" s="169"/>
      <c r="EFY49" s="169"/>
      <c r="EFZ49" s="169"/>
      <c r="EGA49" s="169"/>
      <c r="EGB49" s="169"/>
      <c r="EGC49" s="169"/>
      <c r="EGD49" s="169"/>
      <c r="EGE49" s="169"/>
      <c r="EGF49" s="169"/>
      <c r="EGG49" s="169"/>
      <c r="EGH49" s="169"/>
      <c r="EGI49" s="169"/>
      <c r="EGJ49" s="169"/>
      <c r="EGK49" s="169"/>
      <c r="EGL49" s="169"/>
      <c r="EGM49" s="169"/>
      <c r="EGN49" s="169"/>
      <c r="EGO49" s="169"/>
      <c r="EGP49" s="169"/>
      <c r="EGQ49" s="169"/>
      <c r="EGR49" s="169"/>
      <c r="EGS49" s="169"/>
      <c r="EGT49" s="169"/>
      <c r="EGU49" s="169"/>
      <c r="EGV49" s="169"/>
      <c r="EGW49" s="169"/>
      <c r="EGX49" s="169"/>
      <c r="EGY49" s="169"/>
      <c r="EGZ49" s="169"/>
      <c r="EHA49" s="169"/>
      <c r="EHB49" s="169"/>
      <c r="EHC49" s="169"/>
      <c r="EHD49" s="169"/>
      <c r="EHE49" s="169"/>
      <c r="EHF49" s="169"/>
      <c r="EHG49" s="169"/>
      <c r="EHH49" s="169"/>
      <c r="EHI49" s="169"/>
      <c r="EHJ49" s="169"/>
      <c r="EHK49" s="169"/>
      <c r="EHL49" s="169"/>
      <c r="EHM49" s="169"/>
      <c r="EHN49" s="169"/>
      <c r="EHO49" s="169"/>
      <c r="EHP49" s="169"/>
      <c r="EHQ49" s="169"/>
      <c r="EHR49" s="169"/>
      <c r="EHS49" s="169"/>
      <c r="EHT49" s="169"/>
      <c r="EHU49" s="169"/>
      <c r="EHV49" s="169"/>
      <c r="EHW49" s="169"/>
      <c r="EHX49" s="169"/>
      <c r="EHY49" s="169"/>
      <c r="EHZ49" s="169"/>
      <c r="EIA49" s="169"/>
      <c r="EIB49" s="169"/>
      <c r="EIC49" s="169"/>
      <c r="EID49" s="169"/>
      <c r="EIE49" s="169"/>
      <c r="EIF49" s="169"/>
      <c r="EIG49" s="169"/>
      <c r="EIH49" s="169"/>
      <c r="EII49" s="169"/>
      <c r="EIJ49" s="169"/>
      <c r="EIK49" s="169"/>
      <c r="EIL49" s="169"/>
      <c r="EIM49" s="169"/>
      <c r="EIN49" s="169"/>
      <c r="EIO49" s="169"/>
      <c r="EIP49" s="169"/>
      <c r="EIQ49" s="169"/>
      <c r="EIR49" s="169"/>
      <c r="EIS49" s="169"/>
      <c r="EIT49" s="169"/>
      <c r="EIU49" s="169"/>
      <c r="EIV49" s="169"/>
      <c r="EIW49" s="169"/>
      <c r="EIX49" s="169"/>
      <c r="EIY49" s="169"/>
      <c r="EIZ49" s="169"/>
      <c r="EJA49" s="169"/>
      <c r="EJB49" s="169"/>
      <c r="EJC49" s="169"/>
      <c r="EJD49" s="169"/>
      <c r="EJE49" s="169"/>
      <c r="EJF49" s="169"/>
      <c r="EJG49" s="169"/>
      <c r="EJH49" s="169"/>
      <c r="EJI49" s="169"/>
      <c r="EJJ49" s="169"/>
      <c r="EJK49" s="169"/>
      <c r="EJL49" s="169"/>
      <c r="EJM49" s="169"/>
      <c r="EJN49" s="169"/>
      <c r="EJO49" s="169"/>
      <c r="EJP49" s="169"/>
      <c r="EJQ49" s="169"/>
      <c r="EJR49" s="169"/>
      <c r="EJS49" s="169"/>
      <c r="EJT49" s="169"/>
      <c r="EJU49" s="169"/>
      <c r="EJV49" s="169"/>
      <c r="EJW49" s="169"/>
      <c r="EJX49" s="169"/>
      <c r="EJY49" s="169"/>
      <c r="EJZ49" s="169"/>
      <c r="EKA49" s="169"/>
      <c r="EKB49" s="169"/>
      <c r="EKC49" s="169"/>
      <c r="EKD49" s="169"/>
      <c r="EKE49" s="169"/>
      <c r="EKF49" s="169"/>
      <c r="EKG49" s="169"/>
      <c r="EKH49" s="169"/>
      <c r="EKI49" s="169"/>
      <c r="EKJ49" s="169"/>
      <c r="EKK49" s="169"/>
      <c r="EKL49" s="169"/>
      <c r="EKM49" s="169"/>
      <c r="EKN49" s="169"/>
      <c r="EKO49" s="169"/>
      <c r="EKP49" s="169"/>
      <c r="EKQ49" s="169"/>
      <c r="EKR49" s="169"/>
      <c r="EKS49" s="169"/>
      <c r="EKT49" s="169"/>
      <c r="EKU49" s="169"/>
      <c r="EKV49" s="169"/>
      <c r="EKW49" s="169"/>
      <c r="EKX49" s="169"/>
      <c r="EKY49" s="169"/>
      <c r="EKZ49" s="169"/>
      <c r="ELA49" s="169"/>
      <c r="ELB49" s="169"/>
      <c r="ELC49" s="169"/>
      <c r="ELD49" s="169"/>
      <c r="ELE49" s="169"/>
      <c r="ELF49" s="169"/>
      <c r="ELG49" s="169"/>
      <c r="ELH49" s="169"/>
      <c r="ELI49" s="169"/>
      <c r="ELJ49" s="169"/>
      <c r="ELK49" s="169"/>
      <c r="ELL49" s="169"/>
      <c r="ELM49" s="169"/>
      <c r="ELN49" s="169"/>
      <c r="ELO49" s="169"/>
      <c r="ELP49" s="169"/>
      <c r="ELQ49" s="169"/>
      <c r="ELR49" s="169"/>
      <c r="ELS49" s="169"/>
      <c r="ELT49" s="169"/>
      <c r="ELU49" s="169"/>
      <c r="ELV49" s="169"/>
      <c r="ELW49" s="169"/>
      <c r="ELX49" s="169"/>
      <c r="ELY49" s="169"/>
      <c r="ELZ49" s="169"/>
      <c r="EMA49" s="169"/>
      <c r="EMB49" s="169"/>
      <c r="EMC49" s="169"/>
      <c r="EMD49" s="169"/>
      <c r="EME49" s="169"/>
      <c r="EMF49" s="169"/>
      <c r="EMG49" s="169"/>
      <c r="EMH49" s="169"/>
      <c r="EMI49" s="169"/>
      <c r="EMJ49" s="169"/>
      <c r="EMK49" s="169"/>
      <c r="EML49" s="169"/>
      <c r="EMM49" s="169"/>
      <c r="EMN49" s="169"/>
      <c r="EMO49" s="169"/>
      <c r="EMP49" s="169"/>
      <c r="EMQ49" s="169"/>
      <c r="EMR49" s="169"/>
      <c r="EMS49" s="169"/>
      <c r="EMT49" s="169"/>
      <c r="EMU49" s="169"/>
      <c r="EMV49" s="169"/>
      <c r="EMW49" s="169"/>
      <c r="EMX49" s="169"/>
      <c r="EMY49" s="169"/>
      <c r="EMZ49" s="169"/>
      <c r="ENA49" s="169"/>
      <c r="ENB49" s="169"/>
      <c r="ENC49" s="169"/>
      <c r="END49" s="169"/>
      <c r="ENE49" s="169"/>
      <c r="ENF49" s="169"/>
      <c r="ENG49" s="169"/>
      <c r="ENH49" s="169"/>
      <c r="ENI49" s="169"/>
      <c r="ENJ49" s="169"/>
      <c r="ENK49" s="169"/>
      <c r="ENL49" s="169"/>
      <c r="ENM49" s="169"/>
      <c r="ENN49" s="169"/>
      <c r="ENO49" s="169"/>
      <c r="ENP49" s="169"/>
      <c r="ENQ49" s="169"/>
      <c r="ENR49" s="169"/>
      <c r="ENS49" s="169"/>
      <c r="ENT49" s="169"/>
      <c r="ENU49" s="169"/>
      <c r="ENV49" s="169"/>
      <c r="ENW49" s="169"/>
      <c r="ENX49" s="169"/>
      <c r="ENY49" s="169"/>
      <c r="ENZ49" s="169"/>
      <c r="EOA49" s="169"/>
      <c r="EOB49" s="169"/>
      <c r="EOC49" s="169"/>
      <c r="EOD49" s="169"/>
      <c r="EOE49" s="169"/>
      <c r="EOF49" s="169"/>
      <c r="EOG49" s="169"/>
      <c r="EOH49" s="169"/>
      <c r="EOI49" s="169"/>
      <c r="EOJ49" s="169"/>
      <c r="EOK49" s="169"/>
      <c r="EOL49" s="169"/>
      <c r="EOM49" s="169"/>
      <c r="EON49" s="169"/>
      <c r="EOO49" s="169"/>
      <c r="EOP49" s="169"/>
      <c r="EOQ49" s="169"/>
      <c r="EOR49" s="169"/>
      <c r="EOS49" s="169"/>
      <c r="EOT49" s="169"/>
      <c r="EOU49" s="169"/>
      <c r="EOV49" s="169"/>
      <c r="EOW49" s="169"/>
      <c r="EOX49" s="169"/>
      <c r="EOY49" s="169"/>
      <c r="EOZ49" s="169"/>
      <c r="EPA49" s="169"/>
      <c r="EPB49" s="169"/>
      <c r="EPC49" s="169"/>
      <c r="EPD49" s="169"/>
      <c r="EPE49" s="169"/>
      <c r="EPF49" s="169"/>
      <c r="EPG49" s="169"/>
      <c r="EPH49" s="169"/>
      <c r="EPI49" s="169"/>
      <c r="EPJ49" s="169"/>
      <c r="EPK49" s="169"/>
      <c r="EPL49" s="169"/>
      <c r="EPM49" s="169"/>
      <c r="EPN49" s="169"/>
      <c r="EPO49" s="169"/>
      <c r="EPP49" s="169"/>
      <c r="EPQ49" s="169"/>
      <c r="EPR49" s="169"/>
      <c r="EPS49" s="169"/>
      <c r="EPT49" s="169"/>
      <c r="EPU49" s="169"/>
      <c r="EPV49" s="169"/>
      <c r="EPW49" s="169"/>
      <c r="EPX49" s="169"/>
      <c r="EPY49" s="169"/>
      <c r="EPZ49" s="169"/>
      <c r="EQA49" s="169"/>
      <c r="EQB49" s="169"/>
      <c r="EQC49" s="169"/>
      <c r="EQD49" s="169"/>
      <c r="EQE49" s="169"/>
      <c r="EQF49" s="169"/>
      <c r="EQG49" s="169"/>
      <c r="EQH49" s="169"/>
      <c r="EQI49" s="169"/>
      <c r="EQJ49" s="169"/>
      <c r="EQK49" s="169"/>
      <c r="EQL49" s="169"/>
      <c r="EQM49" s="169"/>
      <c r="EQN49" s="169"/>
      <c r="EQO49" s="169"/>
      <c r="EQP49" s="169"/>
      <c r="EQQ49" s="169"/>
      <c r="EQR49" s="169"/>
      <c r="EQS49" s="169"/>
      <c r="EQT49" s="169"/>
      <c r="EQU49" s="169"/>
      <c r="EQV49" s="169"/>
      <c r="EQW49" s="169"/>
      <c r="EQX49" s="169"/>
      <c r="EQY49" s="169"/>
      <c r="EQZ49" s="169"/>
      <c r="ERA49" s="169"/>
      <c r="ERB49" s="169"/>
      <c r="ERC49" s="169"/>
      <c r="ERD49" s="169"/>
      <c r="ERE49" s="169"/>
      <c r="ERF49" s="169"/>
      <c r="ERG49" s="169"/>
      <c r="ERH49" s="169"/>
      <c r="ERI49" s="169"/>
      <c r="ERJ49" s="169"/>
      <c r="ERK49" s="169"/>
      <c r="ERL49" s="169"/>
      <c r="ERM49" s="169"/>
      <c r="ERN49" s="169"/>
      <c r="ERO49" s="169"/>
      <c r="ERP49" s="169"/>
      <c r="ERQ49" s="169"/>
      <c r="ERR49" s="169"/>
      <c r="ERS49" s="169"/>
      <c r="ERT49" s="169"/>
      <c r="ERU49" s="169"/>
      <c r="ERV49" s="169"/>
      <c r="ERW49" s="169"/>
      <c r="ERX49" s="169"/>
      <c r="ERY49" s="169"/>
      <c r="ERZ49" s="169"/>
      <c r="ESA49" s="169"/>
      <c r="ESB49" s="169"/>
      <c r="ESC49" s="169"/>
      <c r="ESD49" s="169"/>
      <c r="ESE49" s="169"/>
      <c r="ESF49" s="169"/>
      <c r="ESG49" s="169"/>
      <c r="ESH49" s="169"/>
      <c r="ESI49" s="169"/>
      <c r="ESJ49" s="169"/>
      <c r="ESK49" s="169"/>
      <c r="ESL49" s="169"/>
      <c r="ESM49" s="169"/>
      <c r="ESN49" s="169"/>
      <c r="ESO49" s="169"/>
      <c r="ESP49" s="169"/>
      <c r="ESQ49" s="169"/>
      <c r="ESR49" s="169"/>
      <c r="ESS49" s="169"/>
      <c r="EST49" s="169"/>
      <c r="ESU49" s="169"/>
      <c r="ESV49" s="169"/>
      <c r="ESW49" s="169"/>
      <c r="ESX49" s="169"/>
      <c r="ESY49" s="169"/>
      <c r="ESZ49" s="169"/>
      <c r="ETA49" s="169"/>
      <c r="ETB49" s="169"/>
      <c r="ETC49" s="169"/>
      <c r="ETD49" s="169"/>
      <c r="ETE49" s="169"/>
      <c r="ETF49" s="169"/>
      <c r="ETG49" s="169"/>
      <c r="ETH49" s="169"/>
      <c r="ETI49" s="169"/>
      <c r="ETJ49" s="169"/>
      <c r="ETK49" s="169"/>
      <c r="ETL49" s="169"/>
      <c r="ETM49" s="169"/>
      <c r="ETN49" s="169"/>
      <c r="ETO49" s="169"/>
      <c r="ETP49" s="169"/>
      <c r="ETQ49" s="169"/>
      <c r="ETR49" s="169"/>
      <c r="ETS49" s="169"/>
      <c r="ETT49" s="169"/>
      <c r="ETU49" s="169"/>
      <c r="ETV49" s="169"/>
      <c r="ETW49" s="169"/>
      <c r="ETX49" s="169"/>
      <c r="ETY49" s="169"/>
      <c r="ETZ49" s="169"/>
      <c r="EUA49" s="169"/>
      <c r="EUB49" s="169"/>
      <c r="EUC49" s="169"/>
      <c r="EUD49" s="169"/>
      <c r="EUE49" s="169"/>
      <c r="EUF49" s="169"/>
      <c r="EUG49" s="169"/>
      <c r="EUH49" s="169"/>
      <c r="EUI49" s="169"/>
      <c r="EUJ49" s="169"/>
      <c r="EUK49" s="169"/>
      <c r="EUL49" s="169"/>
      <c r="EUM49" s="169"/>
      <c r="EUN49" s="169"/>
      <c r="EUO49" s="169"/>
      <c r="EUP49" s="169"/>
      <c r="EUQ49" s="169"/>
      <c r="EUR49" s="169"/>
      <c r="EUS49" s="169"/>
      <c r="EUT49" s="169"/>
      <c r="EUU49" s="169"/>
      <c r="EUV49" s="169"/>
      <c r="EUW49" s="169"/>
      <c r="EUX49" s="169"/>
      <c r="EUY49" s="169"/>
      <c r="EUZ49" s="169"/>
      <c r="EVA49" s="169"/>
      <c r="EVB49" s="169"/>
      <c r="EVC49" s="169"/>
      <c r="EVD49" s="169"/>
      <c r="EVE49" s="169"/>
      <c r="EVF49" s="169"/>
      <c r="EVG49" s="169"/>
      <c r="EVH49" s="169"/>
      <c r="EVI49" s="169"/>
      <c r="EVJ49" s="169"/>
      <c r="EVK49" s="169"/>
      <c r="EVL49" s="169"/>
      <c r="EVM49" s="169"/>
      <c r="EVN49" s="169"/>
      <c r="EVO49" s="169"/>
      <c r="EVP49" s="169"/>
      <c r="EVQ49" s="169"/>
      <c r="EVR49" s="169"/>
      <c r="EVS49" s="169"/>
      <c r="EVT49" s="169"/>
      <c r="EVU49" s="169"/>
      <c r="EVV49" s="169"/>
      <c r="EVW49" s="169"/>
      <c r="EVX49" s="169"/>
      <c r="EVY49" s="169"/>
      <c r="EVZ49" s="169"/>
      <c r="EWA49" s="169"/>
      <c r="EWB49" s="169"/>
      <c r="EWC49" s="169"/>
      <c r="EWD49" s="169"/>
      <c r="EWE49" s="169"/>
      <c r="EWF49" s="169"/>
      <c r="EWG49" s="169"/>
      <c r="EWH49" s="169"/>
      <c r="EWI49" s="169"/>
      <c r="EWJ49" s="169"/>
      <c r="EWK49" s="169"/>
      <c r="EWL49" s="169"/>
      <c r="EWM49" s="169"/>
      <c r="EWN49" s="169"/>
      <c r="EWO49" s="169"/>
      <c r="EWP49" s="169"/>
      <c r="EWQ49" s="169"/>
      <c r="EWR49" s="169"/>
      <c r="EWS49" s="169"/>
      <c r="EWT49" s="169"/>
      <c r="EWU49" s="169"/>
      <c r="EWV49" s="169"/>
      <c r="EWW49" s="169"/>
      <c r="EWX49" s="169"/>
      <c r="EWY49" s="169"/>
      <c r="EWZ49" s="169"/>
      <c r="EXA49" s="169"/>
      <c r="EXB49" s="169"/>
      <c r="EXC49" s="169"/>
      <c r="EXD49" s="169"/>
      <c r="EXE49" s="169"/>
      <c r="EXF49" s="169"/>
      <c r="EXG49" s="169"/>
      <c r="EXH49" s="169"/>
      <c r="EXI49" s="169"/>
      <c r="EXJ49" s="169"/>
      <c r="EXK49" s="169"/>
      <c r="EXL49" s="169"/>
      <c r="EXM49" s="169"/>
      <c r="EXN49" s="169"/>
      <c r="EXO49" s="169"/>
      <c r="EXP49" s="169"/>
      <c r="EXQ49" s="169"/>
      <c r="EXR49" s="169"/>
      <c r="EXS49" s="169"/>
      <c r="EXT49" s="169"/>
      <c r="EXU49" s="169"/>
      <c r="EXV49" s="169"/>
      <c r="EXW49" s="169"/>
      <c r="EXX49" s="169"/>
      <c r="EXY49" s="169"/>
      <c r="EXZ49" s="169"/>
      <c r="EYA49" s="169"/>
      <c r="EYB49" s="169"/>
      <c r="EYC49" s="169"/>
      <c r="EYD49" s="169"/>
      <c r="EYE49" s="169"/>
      <c r="EYF49" s="169"/>
      <c r="EYG49" s="169"/>
      <c r="EYH49" s="169"/>
      <c r="EYI49" s="169"/>
      <c r="EYJ49" s="169"/>
      <c r="EYK49" s="169"/>
      <c r="EYL49" s="169"/>
      <c r="EYM49" s="169"/>
      <c r="EYN49" s="169"/>
      <c r="EYO49" s="169"/>
      <c r="EYP49" s="169"/>
      <c r="EYQ49" s="169"/>
      <c r="EYR49" s="169"/>
      <c r="EYS49" s="169"/>
      <c r="EYT49" s="169"/>
      <c r="EYU49" s="169"/>
      <c r="EYV49" s="169"/>
      <c r="EYW49" s="169"/>
      <c r="EYX49" s="169"/>
      <c r="EYY49" s="169"/>
      <c r="EYZ49" s="169"/>
      <c r="EZA49" s="169"/>
      <c r="EZB49" s="169"/>
      <c r="EZC49" s="169"/>
      <c r="EZD49" s="169"/>
      <c r="EZE49" s="169"/>
      <c r="EZF49" s="169"/>
      <c r="EZG49" s="169"/>
      <c r="EZH49" s="169"/>
      <c r="EZI49" s="169"/>
      <c r="EZJ49" s="169"/>
      <c r="EZK49" s="169"/>
      <c r="EZL49" s="169"/>
      <c r="EZM49" s="169"/>
      <c r="EZN49" s="169"/>
      <c r="EZO49" s="169"/>
      <c r="EZP49" s="169"/>
      <c r="EZQ49" s="169"/>
      <c r="EZR49" s="169"/>
      <c r="EZS49" s="169"/>
      <c r="EZT49" s="169"/>
      <c r="EZU49" s="169"/>
      <c r="EZV49" s="169"/>
      <c r="EZW49" s="169"/>
      <c r="EZX49" s="169"/>
      <c r="EZY49" s="169"/>
      <c r="EZZ49" s="169"/>
      <c r="FAA49" s="169"/>
      <c r="FAB49" s="169"/>
      <c r="FAC49" s="169"/>
      <c r="FAD49" s="169"/>
      <c r="FAE49" s="169"/>
      <c r="FAF49" s="169"/>
      <c r="FAG49" s="169"/>
      <c r="FAH49" s="169"/>
      <c r="FAI49" s="169"/>
      <c r="FAJ49" s="169"/>
      <c r="FAK49" s="169"/>
      <c r="FAL49" s="169"/>
      <c r="FAM49" s="169"/>
      <c r="FAN49" s="169"/>
      <c r="FAO49" s="169"/>
      <c r="FAP49" s="169"/>
      <c r="FAQ49" s="169"/>
      <c r="FAR49" s="169"/>
      <c r="FAS49" s="169"/>
      <c r="FAT49" s="169"/>
      <c r="FAU49" s="169"/>
      <c r="FAV49" s="169"/>
      <c r="FAW49" s="169"/>
      <c r="FAX49" s="169"/>
      <c r="FAY49" s="169"/>
      <c r="FAZ49" s="169"/>
      <c r="FBA49" s="169"/>
      <c r="FBB49" s="169"/>
      <c r="FBC49" s="169"/>
      <c r="FBD49" s="169"/>
      <c r="FBE49" s="169"/>
      <c r="FBF49" s="169"/>
      <c r="FBG49" s="169"/>
      <c r="FBH49" s="169"/>
      <c r="FBI49" s="169"/>
      <c r="FBJ49" s="169"/>
      <c r="FBK49" s="169"/>
      <c r="FBL49" s="169"/>
      <c r="FBM49" s="169"/>
      <c r="FBN49" s="169"/>
      <c r="FBO49" s="169"/>
      <c r="FBP49" s="169"/>
      <c r="FBQ49" s="169"/>
      <c r="FBR49" s="169"/>
      <c r="FBS49" s="169"/>
      <c r="FBT49" s="169"/>
      <c r="FBU49" s="169"/>
      <c r="FBV49" s="169"/>
      <c r="FBW49" s="169"/>
      <c r="FBX49" s="169"/>
      <c r="FBY49" s="169"/>
      <c r="FBZ49" s="169"/>
      <c r="FCA49" s="169"/>
      <c r="FCB49" s="169"/>
      <c r="FCC49" s="169"/>
      <c r="FCD49" s="169"/>
      <c r="FCE49" s="169"/>
      <c r="FCF49" s="169"/>
      <c r="FCG49" s="169"/>
      <c r="FCH49" s="169"/>
      <c r="FCI49" s="169"/>
      <c r="FCJ49" s="169"/>
      <c r="FCK49" s="169"/>
      <c r="FCL49" s="169"/>
      <c r="FCM49" s="169"/>
      <c r="FCN49" s="169"/>
      <c r="FCO49" s="169"/>
      <c r="FCP49" s="169"/>
      <c r="FCQ49" s="169"/>
      <c r="FCR49" s="169"/>
      <c r="FCS49" s="169"/>
      <c r="FCT49" s="169"/>
      <c r="FCU49" s="169"/>
      <c r="FCV49" s="169"/>
      <c r="FCW49" s="169"/>
      <c r="FCX49" s="169"/>
      <c r="FCY49" s="169"/>
      <c r="FCZ49" s="169"/>
      <c r="FDA49" s="169"/>
      <c r="FDB49" s="169"/>
      <c r="FDC49" s="169"/>
      <c r="FDD49" s="169"/>
      <c r="FDE49" s="169"/>
      <c r="FDF49" s="169"/>
      <c r="FDG49" s="169"/>
      <c r="FDH49" s="169"/>
      <c r="FDI49" s="169"/>
      <c r="FDJ49" s="169"/>
      <c r="FDK49" s="169"/>
      <c r="FDL49" s="169"/>
      <c r="FDM49" s="169"/>
      <c r="FDN49" s="169"/>
      <c r="FDO49" s="169"/>
      <c r="FDP49" s="169"/>
      <c r="FDQ49" s="169"/>
      <c r="FDR49" s="169"/>
      <c r="FDS49" s="169"/>
      <c r="FDT49" s="169"/>
      <c r="FDU49" s="169"/>
      <c r="FDV49" s="169"/>
      <c r="FDW49" s="169"/>
      <c r="FDX49" s="169"/>
      <c r="FDY49" s="169"/>
      <c r="FDZ49" s="169"/>
      <c r="FEA49" s="169"/>
      <c r="FEB49" s="169"/>
      <c r="FEC49" s="169"/>
      <c r="FED49" s="169"/>
      <c r="FEE49" s="169"/>
      <c r="FEF49" s="169"/>
      <c r="FEG49" s="169"/>
      <c r="FEH49" s="169"/>
      <c r="FEI49" s="169"/>
      <c r="FEJ49" s="169"/>
      <c r="FEK49" s="169"/>
      <c r="FEL49" s="169"/>
      <c r="FEM49" s="169"/>
      <c r="FEN49" s="169"/>
      <c r="FEO49" s="169"/>
      <c r="FEP49" s="169"/>
      <c r="FEQ49" s="169"/>
      <c r="FER49" s="169"/>
      <c r="FES49" s="169"/>
      <c r="FET49" s="169"/>
      <c r="FEU49" s="169"/>
      <c r="FEV49" s="169"/>
      <c r="FEW49" s="169"/>
      <c r="FEX49" s="169"/>
      <c r="FEY49" s="169"/>
      <c r="FEZ49" s="169"/>
      <c r="FFA49" s="169"/>
      <c r="FFB49" s="169"/>
      <c r="FFC49" s="169"/>
      <c r="FFD49" s="169"/>
      <c r="FFE49" s="169"/>
      <c r="FFF49" s="169"/>
      <c r="FFG49" s="169"/>
      <c r="FFH49" s="169"/>
      <c r="FFI49" s="169"/>
      <c r="FFJ49" s="169"/>
      <c r="FFK49" s="169"/>
      <c r="FFL49" s="169"/>
      <c r="FFM49" s="169"/>
      <c r="FFN49" s="169"/>
      <c r="FFO49" s="169"/>
      <c r="FFP49" s="169"/>
      <c r="FFQ49" s="169"/>
      <c r="FFR49" s="169"/>
      <c r="FFS49" s="169"/>
      <c r="FFT49" s="169"/>
      <c r="FFU49" s="169"/>
      <c r="FFV49" s="169"/>
      <c r="FFW49" s="169"/>
      <c r="FFX49" s="169"/>
      <c r="FFY49" s="169"/>
      <c r="FFZ49" s="169"/>
      <c r="FGA49" s="169"/>
      <c r="FGB49" s="169"/>
      <c r="FGC49" s="169"/>
      <c r="FGD49" s="169"/>
      <c r="FGE49" s="169"/>
      <c r="FGF49" s="169"/>
      <c r="FGG49" s="169"/>
      <c r="FGH49" s="169"/>
      <c r="FGI49" s="169"/>
      <c r="FGJ49" s="169"/>
      <c r="FGK49" s="169"/>
      <c r="FGL49" s="169"/>
      <c r="FGM49" s="169"/>
      <c r="FGN49" s="169"/>
      <c r="FGO49" s="169"/>
      <c r="FGP49" s="169"/>
      <c r="FGQ49" s="169"/>
      <c r="FGR49" s="169"/>
      <c r="FGS49" s="169"/>
      <c r="FGT49" s="169"/>
      <c r="FGU49" s="169"/>
      <c r="FGV49" s="169"/>
      <c r="FGW49" s="169"/>
      <c r="FGX49" s="169"/>
      <c r="FGY49" s="169"/>
      <c r="FGZ49" s="169"/>
      <c r="FHA49" s="169"/>
      <c r="FHB49" s="169"/>
      <c r="FHC49" s="169"/>
      <c r="FHD49" s="169"/>
      <c r="FHE49" s="169"/>
      <c r="FHF49" s="169"/>
      <c r="FHG49" s="169"/>
      <c r="FHH49" s="169"/>
      <c r="FHI49" s="169"/>
      <c r="FHJ49" s="169"/>
      <c r="FHK49" s="169"/>
      <c r="FHL49" s="169"/>
      <c r="FHM49" s="169"/>
      <c r="FHN49" s="169"/>
      <c r="FHO49" s="169"/>
      <c r="FHP49" s="169"/>
      <c r="FHQ49" s="169"/>
      <c r="FHR49" s="169"/>
      <c r="FHS49" s="169"/>
      <c r="FHT49" s="169"/>
      <c r="FHU49" s="169"/>
      <c r="FHV49" s="169"/>
      <c r="FHW49" s="169"/>
      <c r="FHX49" s="169"/>
      <c r="FHY49" s="169"/>
      <c r="FHZ49" s="169"/>
      <c r="FIA49" s="169"/>
      <c r="FIB49" s="169"/>
      <c r="FIC49" s="169"/>
      <c r="FID49" s="169"/>
      <c r="FIE49" s="169"/>
      <c r="FIF49" s="169"/>
      <c r="FIG49" s="169"/>
      <c r="FIH49" s="169"/>
      <c r="FII49" s="169"/>
      <c r="FIJ49" s="169"/>
      <c r="FIK49" s="169"/>
      <c r="FIL49" s="169"/>
      <c r="FIM49" s="169"/>
      <c r="FIN49" s="169"/>
      <c r="FIO49" s="169"/>
      <c r="FIP49" s="169"/>
      <c r="FIQ49" s="169"/>
      <c r="FIR49" s="169"/>
      <c r="FIS49" s="169"/>
      <c r="FIT49" s="169"/>
      <c r="FIU49" s="169"/>
      <c r="FIV49" s="169"/>
      <c r="FIW49" s="169"/>
      <c r="FIX49" s="169"/>
      <c r="FIY49" s="169"/>
      <c r="FIZ49" s="169"/>
      <c r="FJA49" s="169"/>
      <c r="FJB49" s="169"/>
      <c r="FJC49" s="169"/>
      <c r="FJD49" s="169"/>
      <c r="FJE49" s="169"/>
      <c r="FJF49" s="169"/>
      <c r="FJG49" s="169"/>
      <c r="FJH49" s="169"/>
      <c r="FJI49" s="169"/>
      <c r="FJJ49" s="169"/>
      <c r="FJK49" s="169"/>
      <c r="FJL49" s="169"/>
      <c r="FJM49" s="169"/>
      <c r="FJN49" s="169"/>
      <c r="FJO49" s="169"/>
      <c r="FJP49" s="169"/>
      <c r="FJQ49" s="169"/>
      <c r="FJR49" s="169"/>
      <c r="FJS49" s="169"/>
      <c r="FJT49" s="169"/>
      <c r="FJU49" s="169"/>
      <c r="FJV49" s="169"/>
      <c r="FJW49" s="169"/>
      <c r="FJX49" s="169"/>
      <c r="FJY49" s="169"/>
      <c r="FJZ49" s="169"/>
      <c r="FKA49" s="169"/>
      <c r="FKB49" s="169"/>
      <c r="FKC49" s="169"/>
      <c r="FKD49" s="169"/>
      <c r="FKE49" s="169"/>
      <c r="FKF49" s="169"/>
      <c r="FKG49" s="169"/>
      <c r="FKH49" s="169"/>
      <c r="FKI49" s="169"/>
      <c r="FKJ49" s="169"/>
      <c r="FKK49" s="169"/>
      <c r="FKL49" s="169"/>
      <c r="FKM49" s="169"/>
      <c r="FKN49" s="169"/>
      <c r="FKO49" s="169"/>
      <c r="FKP49" s="169"/>
      <c r="FKQ49" s="169"/>
      <c r="FKR49" s="169"/>
      <c r="FKS49" s="169"/>
      <c r="FKT49" s="169"/>
      <c r="FKU49" s="169"/>
      <c r="FKV49" s="169"/>
      <c r="FKW49" s="169"/>
      <c r="FKX49" s="169"/>
      <c r="FKY49" s="169"/>
      <c r="FKZ49" s="169"/>
      <c r="FLA49" s="169"/>
      <c r="FLB49" s="169"/>
      <c r="FLC49" s="169"/>
      <c r="FLD49" s="169"/>
      <c r="FLE49" s="169"/>
      <c r="FLF49" s="169"/>
      <c r="FLG49" s="169"/>
      <c r="FLH49" s="169"/>
      <c r="FLI49" s="169"/>
      <c r="FLJ49" s="169"/>
      <c r="FLK49" s="169"/>
      <c r="FLL49" s="169"/>
      <c r="FLM49" s="169"/>
      <c r="FLN49" s="169"/>
      <c r="FLO49" s="169"/>
      <c r="FLP49" s="169"/>
      <c r="FLQ49" s="169"/>
      <c r="FLR49" s="169"/>
      <c r="FLS49" s="169"/>
      <c r="FLT49" s="169"/>
      <c r="FLU49" s="169"/>
      <c r="FLV49" s="169"/>
      <c r="FLW49" s="169"/>
      <c r="FLX49" s="169"/>
      <c r="FLY49" s="169"/>
      <c r="FLZ49" s="169"/>
      <c r="FMA49" s="169"/>
      <c r="FMB49" s="169"/>
      <c r="FMC49" s="169"/>
      <c r="FMD49" s="169"/>
      <c r="FME49" s="169"/>
      <c r="FMF49" s="169"/>
      <c r="FMG49" s="169"/>
      <c r="FMH49" s="169"/>
      <c r="FMI49" s="169"/>
      <c r="FMJ49" s="169"/>
      <c r="FMK49" s="169"/>
      <c r="FML49" s="169"/>
      <c r="FMM49" s="169"/>
      <c r="FMN49" s="169"/>
      <c r="FMO49" s="169"/>
      <c r="FMP49" s="169"/>
      <c r="FMQ49" s="169"/>
      <c r="FMR49" s="169"/>
      <c r="FMS49" s="169"/>
      <c r="FMT49" s="169"/>
      <c r="FMU49" s="169"/>
      <c r="FMV49" s="169"/>
      <c r="FMW49" s="169"/>
      <c r="FMX49" s="169"/>
      <c r="FMY49" s="169"/>
      <c r="FMZ49" s="169"/>
      <c r="FNA49" s="169"/>
      <c r="FNB49" s="169"/>
      <c r="FNC49" s="169"/>
      <c r="FND49" s="169"/>
      <c r="FNE49" s="169"/>
      <c r="FNF49" s="169"/>
      <c r="FNG49" s="169"/>
      <c r="FNH49" s="169"/>
      <c r="FNI49" s="169"/>
      <c r="FNJ49" s="169"/>
      <c r="FNK49" s="169"/>
      <c r="FNL49" s="169"/>
      <c r="FNM49" s="169"/>
      <c r="FNN49" s="169"/>
      <c r="FNO49" s="169"/>
      <c r="FNP49" s="169"/>
      <c r="FNQ49" s="169"/>
      <c r="FNR49" s="169"/>
      <c r="FNS49" s="169"/>
      <c r="FNT49" s="169"/>
      <c r="FNU49" s="169"/>
      <c r="FNV49" s="169"/>
      <c r="FNW49" s="169"/>
      <c r="FNX49" s="169"/>
      <c r="FNY49" s="169"/>
      <c r="FNZ49" s="169"/>
      <c r="FOA49" s="169"/>
      <c r="FOB49" s="169"/>
      <c r="FOC49" s="169"/>
      <c r="FOD49" s="169"/>
      <c r="FOE49" s="169"/>
      <c r="FOF49" s="169"/>
      <c r="FOG49" s="169"/>
      <c r="FOH49" s="169"/>
      <c r="FOI49" s="169"/>
      <c r="FOJ49" s="169"/>
      <c r="FOK49" s="169"/>
      <c r="FOL49" s="169"/>
      <c r="FOM49" s="169"/>
      <c r="FON49" s="169"/>
      <c r="FOO49" s="169"/>
      <c r="FOP49" s="169"/>
      <c r="FOQ49" s="169"/>
      <c r="FOR49" s="169"/>
      <c r="FOS49" s="169"/>
      <c r="FOT49" s="169"/>
      <c r="FOU49" s="169"/>
      <c r="FOV49" s="169"/>
      <c r="FOW49" s="169"/>
      <c r="FOX49" s="169"/>
      <c r="FOY49" s="169"/>
      <c r="FOZ49" s="169"/>
      <c r="FPA49" s="169"/>
      <c r="FPB49" s="169"/>
      <c r="FPC49" s="169"/>
      <c r="FPD49" s="169"/>
      <c r="FPE49" s="169"/>
      <c r="FPF49" s="169"/>
      <c r="FPG49" s="169"/>
      <c r="FPH49" s="169"/>
      <c r="FPI49" s="169"/>
      <c r="FPJ49" s="169"/>
      <c r="FPK49" s="169"/>
      <c r="FPL49" s="169"/>
      <c r="FPM49" s="169"/>
      <c r="FPN49" s="169"/>
      <c r="FPO49" s="169"/>
      <c r="FPP49" s="169"/>
      <c r="FPQ49" s="169"/>
      <c r="FPR49" s="169"/>
      <c r="FPS49" s="169"/>
      <c r="FPT49" s="169"/>
      <c r="FPU49" s="169"/>
      <c r="FPV49" s="169"/>
      <c r="FPW49" s="169"/>
      <c r="FPX49" s="169"/>
      <c r="FPY49" s="169"/>
      <c r="FPZ49" s="169"/>
      <c r="FQA49" s="169"/>
      <c r="FQB49" s="169"/>
      <c r="FQC49" s="169"/>
      <c r="FQD49" s="169"/>
      <c r="FQE49" s="169"/>
      <c r="FQF49" s="169"/>
      <c r="FQG49" s="169"/>
      <c r="FQH49" s="169"/>
      <c r="FQI49" s="169"/>
      <c r="FQJ49" s="169"/>
      <c r="FQK49" s="169"/>
      <c r="FQL49" s="169"/>
      <c r="FQM49" s="169"/>
      <c r="FQN49" s="169"/>
      <c r="FQO49" s="169"/>
      <c r="FQP49" s="169"/>
      <c r="FQQ49" s="169"/>
      <c r="FQR49" s="169"/>
      <c r="FQS49" s="169"/>
      <c r="FQT49" s="169"/>
      <c r="FQU49" s="169"/>
      <c r="FQV49" s="169"/>
      <c r="FQW49" s="169"/>
      <c r="FQX49" s="169"/>
      <c r="FQY49" s="169"/>
      <c r="FQZ49" s="169"/>
      <c r="FRA49" s="169"/>
      <c r="FRB49" s="169"/>
      <c r="FRC49" s="169"/>
      <c r="FRD49" s="169"/>
      <c r="FRE49" s="169"/>
      <c r="FRF49" s="169"/>
      <c r="FRG49" s="169"/>
      <c r="FRH49" s="169"/>
      <c r="FRI49" s="169"/>
      <c r="FRJ49" s="169"/>
      <c r="FRK49" s="169"/>
      <c r="FRL49" s="169"/>
      <c r="FRM49" s="169"/>
      <c r="FRN49" s="169"/>
      <c r="FRO49" s="169"/>
      <c r="FRP49" s="169"/>
      <c r="FRQ49" s="169"/>
      <c r="FRR49" s="169"/>
      <c r="FRS49" s="169"/>
      <c r="FRT49" s="169"/>
      <c r="FRU49" s="169"/>
      <c r="FRV49" s="169"/>
      <c r="FRW49" s="169"/>
      <c r="FRX49" s="169"/>
      <c r="FRY49" s="169"/>
      <c r="FRZ49" s="169"/>
      <c r="FSA49" s="169"/>
      <c r="FSB49" s="169"/>
      <c r="FSC49" s="169"/>
      <c r="FSD49" s="169"/>
      <c r="FSE49" s="169"/>
      <c r="FSF49" s="169"/>
      <c r="FSG49" s="169"/>
      <c r="FSH49" s="169"/>
      <c r="FSI49" s="169"/>
      <c r="FSJ49" s="169"/>
      <c r="FSK49" s="169"/>
      <c r="FSL49" s="169"/>
      <c r="FSM49" s="169"/>
      <c r="FSN49" s="169"/>
      <c r="FSO49" s="169"/>
      <c r="FSP49" s="169"/>
      <c r="FSQ49" s="169"/>
      <c r="FSR49" s="169"/>
      <c r="FSS49" s="169"/>
      <c r="FST49" s="169"/>
      <c r="FSU49" s="169"/>
      <c r="FSV49" s="169"/>
      <c r="FSW49" s="169"/>
      <c r="FSX49" s="169"/>
      <c r="FSY49" s="169"/>
      <c r="FSZ49" s="169"/>
      <c r="FTA49" s="169"/>
      <c r="FTB49" s="169"/>
      <c r="FTC49" s="169"/>
      <c r="FTD49" s="169"/>
      <c r="FTE49" s="169"/>
      <c r="FTF49" s="169"/>
      <c r="FTG49" s="169"/>
      <c r="FTH49" s="169"/>
      <c r="FTI49" s="169"/>
      <c r="FTJ49" s="169"/>
      <c r="FTK49" s="169"/>
      <c r="FTL49" s="169"/>
      <c r="FTM49" s="169"/>
      <c r="FTN49" s="169"/>
      <c r="FTO49" s="169"/>
      <c r="FTP49" s="169"/>
      <c r="FTQ49" s="169"/>
      <c r="FTR49" s="169"/>
      <c r="FTS49" s="169"/>
      <c r="FTT49" s="169"/>
      <c r="FTU49" s="169"/>
      <c r="FTV49" s="169"/>
      <c r="FTW49" s="169"/>
      <c r="FTX49" s="169"/>
      <c r="FTY49" s="169"/>
      <c r="FTZ49" s="169"/>
      <c r="FUA49" s="169"/>
      <c r="FUB49" s="169"/>
      <c r="FUC49" s="169"/>
      <c r="FUD49" s="169"/>
      <c r="FUE49" s="169"/>
      <c r="FUF49" s="169"/>
      <c r="FUG49" s="169"/>
      <c r="FUH49" s="169"/>
      <c r="FUI49" s="169"/>
      <c r="FUJ49" s="169"/>
      <c r="FUK49" s="169"/>
      <c r="FUL49" s="169"/>
      <c r="FUM49" s="169"/>
      <c r="FUN49" s="169"/>
      <c r="FUO49" s="169"/>
      <c r="FUP49" s="169"/>
      <c r="FUQ49" s="169"/>
      <c r="FUR49" s="169"/>
      <c r="FUS49" s="169"/>
      <c r="FUT49" s="169"/>
      <c r="FUU49" s="169"/>
      <c r="FUV49" s="169"/>
      <c r="FUW49" s="169"/>
      <c r="FUX49" s="169"/>
      <c r="FUY49" s="169"/>
      <c r="FUZ49" s="169"/>
      <c r="FVA49" s="169"/>
      <c r="FVB49" s="169"/>
      <c r="FVC49" s="169"/>
      <c r="FVD49" s="169"/>
      <c r="FVE49" s="169"/>
      <c r="FVF49" s="169"/>
      <c r="FVG49" s="169"/>
      <c r="FVH49" s="169"/>
      <c r="FVI49" s="169"/>
      <c r="FVJ49" s="169"/>
      <c r="FVK49" s="169"/>
      <c r="FVL49" s="169"/>
      <c r="FVM49" s="169"/>
      <c r="FVN49" s="169"/>
      <c r="FVO49" s="169"/>
      <c r="FVP49" s="169"/>
      <c r="FVQ49" s="169"/>
      <c r="FVR49" s="169"/>
      <c r="FVS49" s="169"/>
      <c r="FVT49" s="169"/>
      <c r="FVU49" s="169"/>
      <c r="FVV49" s="169"/>
      <c r="FVW49" s="169"/>
      <c r="FVX49" s="169"/>
      <c r="FVY49" s="169"/>
      <c r="FVZ49" s="169"/>
      <c r="FWA49" s="169"/>
      <c r="FWB49" s="169"/>
      <c r="FWC49" s="169"/>
      <c r="FWD49" s="169"/>
      <c r="FWE49" s="169"/>
      <c r="FWF49" s="169"/>
      <c r="FWG49" s="169"/>
      <c r="FWH49" s="169"/>
      <c r="FWI49" s="169"/>
      <c r="FWJ49" s="169"/>
      <c r="FWK49" s="169"/>
      <c r="FWL49" s="169"/>
      <c r="FWM49" s="169"/>
      <c r="FWN49" s="169"/>
      <c r="FWO49" s="169"/>
      <c r="FWP49" s="169"/>
      <c r="FWQ49" s="169"/>
      <c r="FWR49" s="169"/>
      <c r="FWS49" s="169"/>
      <c r="FWT49" s="169"/>
      <c r="FWU49" s="169"/>
      <c r="FWV49" s="169"/>
      <c r="FWW49" s="169"/>
      <c r="FWX49" s="169"/>
      <c r="FWY49" s="169"/>
      <c r="FWZ49" s="169"/>
      <c r="FXA49" s="169"/>
      <c r="FXB49" s="169"/>
      <c r="FXC49" s="169"/>
      <c r="FXD49" s="169"/>
      <c r="FXE49" s="169"/>
      <c r="FXF49" s="169"/>
      <c r="FXG49" s="169"/>
      <c r="FXH49" s="169"/>
      <c r="FXI49" s="169"/>
      <c r="FXJ49" s="169"/>
      <c r="FXK49" s="169"/>
      <c r="FXL49" s="169"/>
      <c r="FXM49" s="169"/>
      <c r="FXN49" s="169"/>
      <c r="FXO49" s="169"/>
      <c r="FXP49" s="169"/>
      <c r="FXQ49" s="169"/>
      <c r="FXR49" s="169"/>
      <c r="FXS49" s="169"/>
      <c r="FXT49" s="169"/>
      <c r="FXU49" s="169"/>
      <c r="FXV49" s="169"/>
      <c r="FXW49" s="169"/>
      <c r="FXX49" s="169"/>
      <c r="FXY49" s="169"/>
      <c r="FXZ49" s="169"/>
      <c r="FYA49" s="169"/>
      <c r="FYB49" s="169"/>
      <c r="FYC49" s="169"/>
      <c r="FYD49" s="169"/>
      <c r="FYE49" s="169"/>
      <c r="FYF49" s="169"/>
      <c r="FYG49" s="169"/>
      <c r="FYH49" s="169"/>
      <c r="FYI49" s="169"/>
      <c r="FYJ49" s="169"/>
      <c r="FYK49" s="169"/>
      <c r="FYL49" s="169"/>
      <c r="FYM49" s="169"/>
      <c r="FYN49" s="169"/>
      <c r="FYO49" s="169"/>
      <c r="FYP49" s="169"/>
      <c r="FYQ49" s="169"/>
      <c r="FYR49" s="169"/>
      <c r="FYS49" s="169"/>
      <c r="FYT49" s="169"/>
      <c r="FYU49" s="169"/>
      <c r="FYV49" s="169"/>
      <c r="FYW49" s="169"/>
      <c r="FYX49" s="169"/>
      <c r="FYY49" s="169"/>
      <c r="FYZ49" s="169"/>
      <c r="FZA49" s="169"/>
      <c r="FZB49" s="169"/>
      <c r="FZC49" s="169"/>
      <c r="FZD49" s="169"/>
      <c r="FZE49" s="169"/>
      <c r="FZF49" s="169"/>
      <c r="FZG49" s="169"/>
      <c r="FZH49" s="169"/>
      <c r="FZI49" s="169"/>
      <c r="FZJ49" s="169"/>
      <c r="FZK49" s="169"/>
      <c r="FZL49" s="169"/>
      <c r="FZM49" s="169"/>
      <c r="FZN49" s="169"/>
      <c r="FZO49" s="169"/>
      <c r="FZP49" s="169"/>
      <c r="FZQ49" s="169"/>
      <c r="FZR49" s="169"/>
      <c r="FZS49" s="169"/>
      <c r="FZT49" s="169"/>
      <c r="FZU49" s="169"/>
      <c r="FZV49" s="169"/>
      <c r="FZW49" s="169"/>
      <c r="FZX49" s="169"/>
      <c r="FZY49" s="169"/>
      <c r="FZZ49" s="169"/>
      <c r="GAA49" s="169"/>
      <c r="GAB49" s="169"/>
      <c r="GAC49" s="169"/>
      <c r="GAD49" s="169"/>
      <c r="GAE49" s="169"/>
      <c r="GAF49" s="169"/>
      <c r="GAG49" s="169"/>
      <c r="GAH49" s="169"/>
      <c r="GAI49" s="169"/>
      <c r="GAJ49" s="169"/>
      <c r="GAK49" s="169"/>
      <c r="GAL49" s="169"/>
      <c r="GAM49" s="169"/>
      <c r="GAN49" s="169"/>
      <c r="GAO49" s="169"/>
      <c r="GAP49" s="169"/>
      <c r="GAQ49" s="169"/>
      <c r="GAR49" s="169"/>
      <c r="GAS49" s="169"/>
      <c r="GAT49" s="169"/>
      <c r="GAU49" s="169"/>
      <c r="GAV49" s="169"/>
      <c r="GAW49" s="169"/>
      <c r="GAX49" s="169"/>
      <c r="GAY49" s="169"/>
      <c r="GAZ49" s="169"/>
      <c r="GBA49" s="169"/>
      <c r="GBB49" s="169"/>
      <c r="GBC49" s="169"/>
      <c r="GBD49" s="169"/>
      <c r="GBE49" s="169"/>
      <c r="GBF49" s="169"/>
      <c r="GBG49" s="169"/>
      <c r="GBH49" s="169"/>
      <c r="GBI49" s="169"/>
      <c r="GBJ49" s="169"/>
      <c r="GBK49" s="169"/>
      <c r="GBL49" s="169"/>
      <c r="GBM49" s="169"/>
      <c r="GBN49" s="169"/>
      <c r="GBO49" s="169"/>
      <c r="GBP49" s="169"/>
      <c r="GBQ49" s="169"/>
      <c r="GBR49" s="169"/>
      <c r="GBS49" s="169"/>
      <c r="GBT49" s="169"/>
      <c r="GBU49" s="169"/>
      <c r="GBV49" s="169"/>
      <c r="GBW49" s="169"/>
      <c r="GBX49" s="169"/>
      <c r="GBY49" s="169"/>
      <c r="GBZ49" s="169"/>
      <c r="GCA49" s="169"/>
      <c r="GCB49" s="169"/>
      <c r="GCC49" s="169"/>
      <c r="GCD49" s="169"/>
      <c r="GCE49" s="169"/>
      <c r="GCF49" s="169"/>
      <c r="GCG49" s="169"/>
      <c r="GCH49" s="169"/>
      <c r="GCI49" s="169"/>
      <c r="GCJ49" s="169"/>
      <c r="GCK49" s="169"/>
      <c r="GCL49" s="169"/>
      <c r="GCM49" s="169"/>
      <c r="GCN49" s="169"/>
      <c r="GCO49" s="169"/>
      <c r="GCP49" s="169"/>
      <c r="GCQ49" s="169"/>
      <c r="GCR49" s="169"/>
      <c r="GCS49" s="169"/>
      <c r="GCT49" s="169"/>
      <c r="GCU49" s="169"/>
      <c r="GCV49" s="169"/>
      <c r="GCW49" s="169"/>
      <c r="GCX49" s="169"/>
      <c r="GCY49" s="169"/>
      <c r="GCZ49" s="169"/>
      <c r="GDA49" s="169"/>
      <c r="GDB49" s="169"/>
      <c r="GDC49" s="169"/>
      <c r="GDD49" s="169"/>
      <c r="GDE49" s="169"/>
      <c r="GDF49" s="169"/>
      <c r="GDG49" s="169"/>
      <c r="GDH49" s="169"/>
      <c r="GDI49" s="169"/>
      <c r="GDJ49" s="169"/>
      <c r="GDK49" s="169"/>
      <c r="GDL49" s="169"/>
      <c r="GDM49" s="169"/>
      <c r="GDN49" s="169"/>
      <c r="GDO49" s="169"/>
      <c r="GDP49" s="169"/>
      <c r="GDQ49" s="169"/>
      <c r="GDR49" s="169"/>
      <c r="GDS49" s="169"/>
      <c r="GDT49" s="169"/>
      <c r="GDU49" s="169"/>
      <c r="GDV49" s="169"/>
      <c r="GDW49" s="169"/>
      <c r="GDX49" s="169"/>
      <c r="GDY49" s="169"/>
      <c r="GDZ49" s="169"/>
      <c r="GEA49" s="169"/>
      <c r="GEB49" s="169"/>
      <c r="GEC49" s="169"/>
      <c r="GED49" s="169"/>
      <c r="GEE49" s="169"/>
      <c r="GEF49" s="169"/>
      <c r="GEG49" s="169"/>
      <c r="GEH49" s="169"/>
      <c r="GEI49" s="169"/>
      <c r="GEJ49" s="169"/>
      <c r="GEK49" s="169"/>
      <c r="GEL49" s="169"/>
      <c r="GEM49" s="169"/>
      <c r="GEN49" s="169"/>
      <c r="GEO49" s="169"/>
      <c r="GEP49" s="169"/>
      <c r="GEQ49" s="169"/>
      <c r="GER49" s="169"/>
      <c r="GES49" s="169"/>
      <c r="GET49" s="169"/>
      <c r="GEU49" s="169"/>
      <c r="GEV49" s="169"/>
      <c r="GEW49" s="169"/>
      <c r="GEX49" s="169"/>
      <c r="GEY49" s="169"/>
      <c r="GEZ49" s="169"/>
      <c r="GFA49" s="169"/>
      <c r="GFB49" s="169"/>
      <c r="GFC49" s="169"/>
      <c r="GFD49" s="169"/>
      <c r="GFE49" s="169"/>
      <c r="GFF49" s="169"/>
      <c r="GFG49" s="169"/>
      <c r="GFH49" s="169"/>
      <c r="GFI49" s="169"/>
      <c r="GFJ49" s="169"/>
      <c r="GFK49" s="169"/>
      <c r="GFL49" s="169"/>
      <c r="GFM49" s="169"/>
      <c r="GFN49" s="169"/>
      <c r="GFO49" s="169"/>
      <c r="GFP49" s="169"/>
      <c r="GFQ49" s="169"/>
      <c r="GFR49" s="169"/>
      <c r="GFS49" s="169"/>
      <c r="GFT49" s="169"/>
      <c r="GFU49" s="169"/>
      <c r="GFV49" s="169"/>
      <c r="GFW49" s="169"/>
      <c r="GFX49" s="169"/>
      <c r="GFY49" s="169"/>
      <c r="GFZ49" s="169"/>
      <c r="GGA49" s="169"/>
      <c r="GGB49" s="169"/>
      <c r="GGC49" s="169"/>
      <c r="GGD49" s="169"/>
      <c r="GGE49" s="169"/>
      <c r="GGF49" s="169"/>
      <c r="GGG49" s="169"/>
      <c r="GGH49" s="169"/>
      <c r="GGI49" s="169"/>
      <c r="GGJ49" s="169"/>
      <c r="GGK49" s="169"/>
      <c r="GGL49" s="169"/>
      <c r="GGM49" s="169"/>
      <c r="GGN49" s="169"/>
      <c r="GGO49" s="169"/>
      <c r="GGP49" s="169"/>
      <c r="GGQ49" s="169"/>
      <c r="GGR49" s="169"/>
      <c r="GGS49" s="169"/>
      <c r="GGT49" s="169"/>
      <c r="GGU49" s="169"/>
      <c r="GGV49" s="169"/>
      <c r="GGW49" s="169"/>
      <c r="GGX49" s="169"/>
      <c r="GGY49" s="169"/>
      <c r="GGZ49" s="169"/>
      <c r="GHA49" s="169"/>
      <c r="GHB49" s="169"/>
      <c r="GHC49" s="169"/>
      <c r="GHD49" s="169"/>
      <c r="GHE49" s="169"/>
      <c r="GHF49" s="169"/>
      <c r="GHG49" s="169"/>
      <c r="GHH49" s="169"/>
      <c r="GHI49" s="169"/>
      <c r="GHJ49" s="169"/>
      <c r="GHK49" s="169"/>
      <c r="GHL49" s="169"/>
      <c r="GHM49" s="169"/>
      <c r="GHN49" s="169"/>
      <c r="GHO49" s="169"/>
      <c r="GHP49" s="169"/>
      <c r="GHQ49" s="169"/>
      <c r="GHR49" s="169"/>
      <c r="GHS49" s="169"/>
      <c r="GHT49" s="169"/>
      <c r="GHU49" s="169"/>
      <c r="GHV49" s="169"/>
      <c r="GHW49" s="169"/>
      <c r="GHX49" s="169"/>
      <c r="GHY49" s="169"/>
      <c r="GHZ49" s="169"/>
      <c r="GIA49" s="169"/>
      <c r="GIB49" s="169"/>
      <c r="GIC49" s="169"/>
      <c r="GID49" s="169"/>
      <c r="GIE49" s="169"/>
      <c r="GIF49" s="169"/>
      <c r="GIG49" s="169"/>
      <c r="GIH49" s="169"/>
      <c r="GII49" s="169"/>
      <c r="GIJ49" s="169"/>
      <c r="GIK49" s="169"/>
      <c r="GIL49" s="169"/>
      <c r="GIM49" s="169"/>
      <c r="GIN49" s="169"/>
      <c r="GIO49" s="169"/>
      <c r="GIP49" s="169"/>
      <c r="GIQ49" s="169"/>
      <c r="GIR49" s="169"/>
      <c r="GIS49" s="169"/>
      <c r="GIT49" s="169"/>
      <c r="GIU49" s="169"/>
      <c r="GIV49" s="169"/>
      <c r="GIW49" s="169"/>
      <c r="GIX49" s="169"/>
      <c r="GIY49" s="169"/>
      <c r="GIZ49" s="169"/>
      <c r="GJA49" s="169"/>
      <c r="GJB49" s="169"/>
      <c r="GJC49" s="169"/>
      <c r="GJD49" s="169"/>
      <c r="GJE49" s="169"/>
      <c r="GJF49" s="169"/>
      <c r="GJG49" s="169"/>
      <c r="GJH49" s="169"/>
      <c r="GJI49" s="169"/>
      <c r="GJJ49" s="169"/>
      <c r="GJK49" s="169"/>
      <c r="GJL49" s="169"/>
      <c r="GJM49" s="169"/>
      <c r="GJN49" s="169"/>
      <c r="GJO49" s="169"/>
      <c r="GJP49" s="169"/>
      <c r="GJQ49" s="169"/>
      <c r="GJR49" s="169"/>
      <c r="GJS49" s="169"/>
      <c r="GJT49" s="169"/>
      <c r="GJU49" s="169"/>
      <c r="GJV49" s="169"/>
      <c r="GJW49" s="169"/>
      <c r="GJX49" s="169"/>
      <c r="GJY49" s="169"/>
      <c r="GJZ49" s="169"/>
      <c r="GKA49" s="169"/>
      <c r="GKB49" s="169"/>
      <c r="GKC49" s="169"/>
      <c r="GKD49" s="169"/>
      <c r="GKE49" s="169"/>
      <c r="GKF49" s="169"/>
      <c r="GKG49" s="169"/>
      <c r="GKH49" s="169"/>
      <c r="GKI49" s="169"/>
      <c r="GKJ49" s="169"/>
      <c r="GKK49" s="169"/>
      <c r="GKL49" s="169"/>
      <c r="GKM49" s="169"/>
      <c r="GKN49" s="169"/>
      <c r="GKO49" s="169"/>
      <c r="GKP49" s="169"/>
      <c r="GKQ49" s="169"/>
      <c r="GKR49" s="169"/>
      <c r="GKS49" s="169"/>
      <c r="GKT49" s="169"/>
      <c r="GKU49" s="169"/>
      <c r="GKV49" s="169"/>
      <c r="GKW49" s="169"/>
      <c r="GKX49" s="169"/>
      <c r="GKY49" s="169"/>
      <c r="GKZ49" s="169"/>
      <c r="GLA49" s="169"/>
      <c r="GLB49" s="169"/>
      <c r="GLC49" s="169"/>
      <c r="GLD49" s="169"/>
      <c r="GLE49" s="169"/>
      <c r="GLF49" s="169"/>
      <c r="GLG49" s="169"/>
      <c r="GLH49" s="169"/>
      <c r="GLI49" s="169"/>
      <c r="GLJ49" s="169"/>
      <c r="GLK49" s="169"/>
      <c r="GLL49" s="169"/>
      <c r="GLM49" s="169"/>
      <c r="GLN49" s="169"/>
      <c r="GLO49" s="169"/>
      <c r="GLP49" s="169"/>
      <c r="GLQ49" s="169"/>
      <c r="GLR49" s="169"/>
      <c r="GLS49" s="169"/>
      <c r="GLT49" s="169"/>
      <c r="GLU49" s="169"/>
      <c r="GLV49" s="169"/>
      <c r="GLW49" s="169"/>
      <c r="GLX49" s="169"/>
      <c r="GLY49" s="169"/>
      <c r="GLZ49" s="169"/>
      <c r="GMA49" s="169"/>
      <c r="GMB49" s="169"/>
      <c r="GMC49" s="169"/>
      <c r="GMD49" s="169"/>
      <c r="GME49" s="169"/>
      <c r="GMF49" s="169"/>
      <c r="GMG49" s="169"/>
      <c r="GMH49" s="169"/>
      <c r="GMI49" s="169"/>
      <c r="GMJ49" s="169"/>
      <c r="GMK49" s="169"/>
      <c r="GML49" s="169"/>
      <c r="GMM49" s="169"/>
      <c r="GMN49" s="169"/>
      <c r="GMO49" s="169"/>
      <c r="GMP49" s="169"/>
      <c r="GMQ49" s="169"/>
      <c r="GMR49" s="169"/>
      <c r="GMS49" s="169"/>
      <c r="GMT49" s="169"/>
      <c r="GMU49" s="169"/>
      <c r="GMV49" s="169"/>
      <c r="GMW49" s="169"/>
      <c r="GMX49" s="169"/>
      <c r="GMY49" s="169"/>
      <c r="GMZ49" s="169"/>
      <c r="GNA49" s="169"/>
      <c r="GNB49" s="169"/>
      <c r="GNC49" s="169"/>
      <c r="GND49" s="169"/>
      <c r="GNE49" s="169"/>
      <c r="GNF49" s="169"/>
      <c r="GNG49" s="169"/>
      <c r="GNH49" s="169"/>
      <c r="GNI49" s="169"/>
      <c r="GNJ49" s="169"/>
      <c r="GNK49" s="169"/>
      <c r="GNL49" s="169"/>
      <c r="GNM49" s="169"/>
      <c r="GNN49" s="169"/>
      <c r="GNO49" s="169"/>
      <c r="GNP49" s="169"/>
      <c r="GNQ49" s="169"/>
      <c r="GNR49" s="169"/>
      <c r="GNS49" s="169"/>
      <c r="GNT49" s="169"/>
      <c r="GNU49" s="169"/>
      <c r="GNV49" s="169"/>
      <c r="GNW49" s="169"/>
      <c r="GNX49" s="169"/>
      <c r="GNY49" s="169"/>
      <c r="GNZ49" s="169"/>
      <c r="GOA49" s="169"/>
      <c r="GOB49" s="169"/>
      <c r="GOC49" s="169"/>
      <c r="GOD49" s="169"/>
      <c r="GOE49" s="169"/>
      <c r="GOF49" s="169"/>
      <c r="GOG49" s="169"/>
      <c r="GOH49" s="169"/>
      <c r="GOI49" s="169"/>
      <c r="GOJ49" s="169"/>
      <c r="GOK49" s="169"/>
      <c r="GOL49" s="169"/>
      <c r="GOM49" s="169"/>
      <c r="GON49" s="169"/>
      <c r="GOO49" s="169"/>
      <c r="GOP49" s="169"/>
      <c r="GOQ49" s="169"/>
      <c r="GOR49" s="169"/>
      <c r="GOS49" s="169"/>
      <c r="GOT49" s="169"/>
      <c r="GOU49" s="169"/>
      <c r="GOV49" s="169"/>
      <c r="GOW49" s="169"/>
      <c r="GOX49" s="169"/>
      <c r="GOY49" s="169"/>
      <c r="GOZ49" s="169"/>
      <c r="GPA49" s="169"/>
      <c r="GPB49" s="169"/>
      <c r="GPC49" s="169"/>
      <c r="GPD49" s="169"/>
      <c r="GPE49" s="169"/>
      <c r="GPF49" s="169"/>
      <c r="GPG49" s="169"/>
      <c r="GPH49" s="169"/>
      <c r="GPI49" s="169"/>
      <c r="GPJ49" s="169"/>
      <c r="GPK49" s="169"/>
      <c r="GPL49" s="169"/>
      <c r="GPM49" s="169"/>
      <c r="GPN49" s="169"/>
      <c r="GPO49" s="169"/>
      <c r="GPP49" s="169"/>
      <c r="GPQ49" s="169"/>
      <c r="GPR49" s="169"/>
      <c r="GPS49" s="169"/>
      <c r="GPT49" s="169"/>
      <c r="GPU49" s="169"/>
      <c r="GPV49" s="169"/>
      <c r="GPW49" s="169"/>
      <c r="GPX49" s="169"/>
      <c r="GPY49" s="169"/>
      <c r="GPZ49" s="169"/>
      <c r="GQA49" s="169"/>
      <c r="GQB49" s="169"/>
      <c r="GQC49" s="169"/>
      <c r="GQD49" s="169"/>
      <c r="GQE49" s="169"/>
      <c r="GQF49" s="169"/>
      <c r="GQG49" s="169"/>
      <c r="GQH49" s="169"/>
      <c r="GQI49" s="169"/>
      <c r="GQJ49" s="169"/>
      <c r="GQK49" s="169"/>
      <c r="GQL49" s="169"/>
      <c r="GQM49" s="169"/>
      <c r="GQN49" s="169"/>
      <c r="GQO49" s="169"/>
      <c r="GQP49" s="169"/>
      <c r="GQQ49" s="169"/>
      <c r="GQR49" s="169"/>
      <c r="GQS49" s="169"/>
      <c r="GQT49" s="169"/>
      <c r="GQU49" s="169"/>
      <c r="GQV49" s="169"/>
      <c r="GQW49" s="169"/>
      <c r="GQX49" s="169"/>
      <c r="GQY49" s="169"/>
      <c r="GQZ49" s="169"/>
      <c r="GRA49" s="169"/>
      <c r="GRB49" s="169"/>
      <c r="GRC49" s="169"/>
      <c r="GRD49" s="169"/>
      <c r="GRE49" s="169"/>
      <c r="GRF49" s="169"/>
      <c r="GRG49" s="169"/>
      <c r="GRH49" s="169"/>
      <c r="GRI49" s="169"/>
      <c r="GRJ49" s="169"/>
      <c r="GRK49" s="169"/>
      <c r="GRL49" s="169"/>
      <c r="GRM49" s="169"/>
      <c r="GRN49" s="169"/>
      <c r="GRO49" s="169"/>
      <c r="GRP49" s="169"/>
      <c r="GRQ49" s="169"/>
      <c r="GRR49" s="169"/>
      <c r="GRS49" s="169"/>
      <c r="GRT49" s="169"/>
      <c r="GRU49" s="169"/>
      <c r="GRV49" s="169"/>
      <c r="GRW49" s="169"/>
      <c r="GRX49" s="169"/>
      <c r="GRY49" s="169"/>
      <c r="GRZ49" s="169"/>
      <c r="GSA49" s="169"/>
      <c r="GSB49" s="169"/>
      <c r="GSC49" s="169"/>
      <c r="GSD49" s="169"/>
      <c r="GSE49" s="169"/>
      <c r="GSF49" s="169"/>
      <c r="GSG49" s="169"/>
      <c r="GSH49" s="169"/>
      <c r="GSI49" s="169"/>
      <c r="GSJ49" s="169"/>
      <c r="GSK49" s="169"/>
      <c r="GSL49" s="169"/>
      <c r="GSM49" s="169"/>
      <c r="GSN49" s="169"/>
      <c r="GSO49" s="169"/>
      <c r="GSP49" s="169"/>
      <c r="GSQ49" s="169"/>
      <c r="GSR49" s="169"/>
      <c r="GSS49" s="169"/>
      <c r="GST49" s="169"/>
      <c r="GSU49" s="169"/>
      <c r="GSV49" s="169"/>
      <c r="GSW49" s="169"/>
      <c r="GSX49" s="169"/>
      <c r="GSY49" s="169"/>
      <c r="GSZ49" s="169"/>
      <c r="GTA49" s="169"/>
      <c r="GTB49" s="169"/>
      <c r="GTC49" s="169"/>
      <c r="GTD49" s="169"/>
      <c r="GTE49" s="169"/>
      <c r="GTF49" s="169"/>
      <c r="GTG49" s="169"/>
      <c r="GTH49" s="169"/>
      <c r="GTI49" s="169"/>
      <c r="GTJ49" s="169"/>
      <c r="GTK49" s="169"/>
      <c r="GTL49" s="169"/>
      <c r="GTM49" s="169"/>
      <c r="GTN49" s="169"/>
      <c r="GTO49" s="169"/>
      <c r="GTP49" s="169"/>
      <c r="GTQ49" s="169"/>
      <c r="GTR49" s="169"/>
      <c r="GTS49" s="169"/>
      <c r="GTT49" s="169"/>
      <c r="GTU49" s="169"/>
      <c r="GTV49" s="169"/>
      <c r="GTW49" s="169"/>
      <c r="GTX49" s="169"/>
      <c r="GTY49" s="169"/>
      <c r="GTZ49" s="169"/>
      <c r="GUA49" s="169"/>
      <c r="GUB49" s="169"/>
      <c r="GUC49" s="169"/>
      <c r="GUD49" s="169"/>
      <c r="GUE49" s="169"/>
      <c r="GUF49" s="169"/>
      <c r="GUG49" s="169"/>
      <c r="GUH49" s="169"/>
      <c r="GUI49" s="169"/>
      <c r="GUJ49" s="169"/>
      <c r="GUK49" s="169"/>
      <c r="GUL49" s="169"/>
      <c r="GUM49" s="169"/>
      <c r="GUN49" s="169"/>
      <c r="GUO49" s="169"/>
      <c r="GUP49" s="169"/>
      <c r="GUQ49" s="169"/>
      <c r="GUR49" s="169"/>
      <c r="GUS49" s="169"/>
      <c r="GUT49" s="169"/>
      <c r="GUU49" s="169"/>
      <c r="GUV49" s="169"/>
      <c r="GUW49" s="169"/>
      <c r="GUX49" s="169"/>
      <c r="GUY49" s="169"/>
      <c r="GUZ49" s="169"/>
      <c r="GVA49" s="169"/>
      <c r="GVB49" s="169"/>
      <c r="GVC49" s="169"/>
      <c r="GVD49" s="169"/>
      <c r="GVE49" s="169"/>
      <c r="GVF49" s="169"/>
      <c r="GVG49" s="169"/>
      <c r="GVH49" s="169"/>
      <c r="GVI49" s="169"/>
      <c r="GVJ49" s="169"/>
      <c r="GVK49" s="169"/>
      <c r="GVL49" s="169"/>
      <c r="GVM49" s="169"/>
      <c r="GVN49" s="169"/>
      <c r="GVO49" s="169"/>
      <c r="GVP49" s="169"/>
      <c r="GVQ49" s="169"/>
      <c r="GVR49" s="169"/>
      <c r="GVS49" s="169"/>
      <c r="GVT49" s="169"/>
      <c r="GVU49" s="169"/>
      <c r="GVV49" s="169"/>
      <c r="GVW49" s="169"/>
      <c r="GVX49" s="169"/>
      <c r="GVY49" s="169"/>
      <c r="GVZ49" s="169"/>
      <c r="GWA49" s="169"/>
      <c r="GWB49" s="169"/>
      <c r="GWC49" s="169"/>
      <c r="GWD49" s="169"/>
      <c r="GWE49" s="169"/>
      <c r="GWF49" s="169"/>
      <c r="GWG49" s="169"/>
      <c r="GWH49" s="169"/>
      <c r="GWI49" s="169"/>
      <c r="GWJ49" s="169"/>
      <c r="GWK49" s="169"/>
      <c r="GWL49" s="169"/>
      <c r="GWM49" s="169"/>
      <c r="GWN49" s="169"/>
      <c r="GWO49" s="169"/>
      <c r="GWP49" s="169"/>
      <c r="GWQ49" s="169"/>
      <c r="GWR49" s="169"/>
      <c r="GWS49" s="169"/>
      <c r="GWT49" s="169"/>
      <c r="GWU49" s="169"/>
      <c r="GWV49" s="169"/>
      <c r="GWW49" s="169"/>
      <c r="GWX49" s="169"/>
      <c r="GWY49" s="169"/>
      <c r="GWZ49" s="169"/>
      <c r="GXA49" s="169"/>
      <c r="GXB49" s="169"/>
      <c r="GXC49" s="169"/>
      <c r="GXD49" s="169"/>
      <c r="GXE49" s="169"/>
      <c r="GXF49" s="169"/>
      <c r="GXG49" s="169"/>
      <c r="GXH49" s="169"/>
      <c r="GXI49" s="169"/>
      <c r="GXJ49" s="169"/>
      <c r="GXK49" s="169"/>
      <c r="GXL49" s="169"/>
      <c r="GXM49" s="169"/>
      <c r="GXN49" s="169"/>
      <c r="GXO49" s="169"/>
      <c r="GXP49" s="169"/>
      <c r="GXQ49" s="169"/>
      <c r="GXR49" s="169"/>
      <c r="GXS49" s="169"/>
      <c r="GXT49" s="169"/>
      <c r="GXU49" s="169"/>
      <c r="GXV49" s="169"/>
      <c r="GXW49" s="169"/>
      <c r="GXX49" s="169"/>
      <c r="GXY49" s="169"/>
      <c r="GXZ49" s="169"/>
      <c r="GYA49" s="169"/>
      <c r="GYB49" s="169"/>
      <c r="GYC49" s="169"/>
      <c r="GYD49" s="169"/>
      <c r="GYE49" s="169"/>
      <c r="GYF49" s="169"/>
      <c r="GYG49" s="169"/>
      <c r="GYH49" s="169"/>
      <c r="GYI49" s="169"/>
      <c r="GYJ49" s="169"/>
      <c r="GYK49" s="169"/>
      <c r="GYL49" s="169"/>
      <c r="GYM49" s="169"/>
      <c r="GYN49" s="169"/>
      <c r="GYO49" s="169"/>
      <c r="GYP49" s="169"/>
      <c r="GYQ49" s="169"/>
      <c r="GYR49" s="169"/>
      <c r="GYS49" s="169"/>
      <c r="GYT49" s="169"/>
      <c r="GYU49" s="169"/>
      <c r="GYV49" s="169"/>
      <c r="GYW49" s="169"/>
      <c r="GYX49" s="169"/>
      <c r="GYY49" s="169"/>
      <c r="GYZ49" s="169"/>
      <c r="GZA49" s="169"/>
      <c r="GZB49" s="169"/>
      <c r="GZC49" s="169"/>
      <c r="GZD49" s="169"/>
      <c r="GZE49" s="169"/>
      <c r="GZF49" s="169"/>
      <c r="GZG49" s="169"/>
      <c r="GZH49" s="169"/>
      <c r="GZI49" s="169"/>
      <c r="GZJ49" s="169"/>
      <c r="GZK49" s="169"/>
      <c r="GZL49" s="169"/>
      <c r="GZM49" s="169"/>
      <c r="GZN49" s="169"/>
      <c r="GZO49" s="169"/>
      <c r="GZP49" s="169"/>
      <c r="GZQ49" s="169"/>
      <c r="GZR49" s="169"/>
      <c r="GZS49" s="169"/>
      <c r="GZT49" s="169"/>
      <c r="GZU49" s="169"/>
      <c r="GZV49" s="169"/>
      <c r="GZW49" s="169"/>
      <c r="GZX49" s="169"/>
      <c r="GZY49" s="169"/>
      <c r="GZZ49" s="169"/>
      <c r="HAA49" s="169"/>
      <c r="HAB49" s="169"/>
      <c r="HAC49" s="169"/>
      <c r="HAD49" s="169"/>
      <c r="HAE49" s="169"/>
      <c r="HAF49" s="169"/>
      <c r="HAG49" s="169"/>
      <c r="HAH49" s="169"/>
      <c r="HAI49" s="169"/>
      <c r="HAJ49" s="169"/>
      <c r="HAK49" s="169"/>
      <c r="HAL49" s="169"/>
      <c r="HAM49" s="169"/>
      <c r="HAN49" s="169"/>
      <c r="HAO49" s="169"/>
      <c r="HAP49" s="169"/>
      <c r="HAQ49" s="169"/>
      <c r="HAR49" s="169"/>
      <c r="HAS49" s="169"/>
      <c r="HAT49" s="169"/>
      <c r="HAU49" s="169"/>
      <c r="HAV49" s="169"/>
      <c r="HAW49" s="169"/>
      <c r="HAX49" s="169"/>
      <c r="HAY49" s="169"/>
      <c r="HAZ49" s="169"/>
      <c r="HBA49" s="169"/>
      <c r="HBB49" s="169"/>
      <c r="HBC49" s="169"/>
      <c r="HBD49" s="169"/>
      <c r="HBE49" s="169"/>
      <c r="HBF49" s="169"/>
      <c r="HBG49" s="169"/>
      <c r="HBH49" s="169"/>
      <c r="HBI49" s="169"/>
      <c r="HBJ49" s="169"/>
      <c r="HBK49" s="169"/>
      <c r="HBL49" s="169"/>
      <c r="HBM49" s="169"/>
      <c r="HBN49" s="169"/>
      <c r="HBO49" s="169"/>
      <c r="HBP49" s="169"/>
      <c r="HBQ49" s="169"/>
      <c r="HBR49" s="169"/>
      <c r="HBS49" s="169"/>
      <c r="HBT49" s="169"/>
      <c r="HBU49" s="169"/>
      <c r="HBV49" s="169"/>
      <c r="HBW49" s="169"/>
      <c r="HBX49" s="169"/>
      <c r="HBY49" s="169"/>
      <c r="HBZ49" s="169"/>
      <c r="HCA49" s="169"/>
      <c r="HCB49" s="169"/>
      <c r="HCC49" s="169"/>
      <c r="HCD49" s="169"/>
      <c r="HCE49" s="169"/>
      <c r="HCF49" s="169"/>
      <c r="HCG49" s="169"/>
      <c r="HCH49" s="169"/>
      <c r="HCI49" s="169"/>
      <c r="HCJ49" s="169"/>
      <c r="HCK49" s="169"/>
      <c r="HCL49" s="169"/>
      <c r="HCM49" s="169"/>
      <c r="HCN49" s="169"/>
      <c r="HCO49" s="169"/>
      <c r="HCP49" s="169"/>
      <c r="HCQ49" s="169"/>
      <c r="HCR49" s="169"/>
      <c r="HCS49" s="169"/>
      <c r="HCT49" s="169"/>
      <c r="HCU49" s="169"/>
      <c r="HCV49" s="169"/>
      <c r="HCW49" s="169"/>
      <c r="HCX49" s="169"/>
      <c r="HCY49" s="169"/>
      <c r="HCZ49" s="169"/>
      <c r="HDA49" s="169"/>
      <c r="HDB49" s="169"/>
      <c r="HDC49" s="169"/>
      <c r="HDD49" s="169"/>
      <c r="HDE49" s="169"/>
      <c r="HDF49" s="169"/>
      <c r="HDG49" s="169"/>
      <c r="HDH49" s="169"/>
      <c r="HDI49" s="169"/>
      <c r="HDJ49" s="169"/>
      <c r="HDK49" s="169"/>
      <c r="HDL49" s="169"/>
      <c r="HDM49" s="169"/>
      <c r="HDN49" s="169"/>
      <c r="HDO49" s="169"/>
      <c r="HDP49" s="169"/>
      <c r="HDQ49" s="169"/>
      <c r="HDR49" s="169"/>
      <c r="HDS49" s="169"/>
      <c r="HDT49" s="169"/>
      <c r="HDU49" s="169"/>
      <c r="HDV49" s="169"/>
      <c r="HDW49" s="169"/>
      <c r="HDX49" s="169"/>
      <c r="HDY49" s="169"/>
      <c r="HDZ49" s="169"/>
      <c r="HEA49" s="169"/>
      <c r="HEB49" s="169"/>
      <c r="HEC49" s="169"/>
      <c r="HED49" s="169"/>
      <c r="HEE49" s="169"/>
      <c r="HEF49" s="169"/>
      <c r="HEG49" s="169"/>
      <c r="HEH49" s="169"/>
      <c r="HEI49" s="169"/>
      <c r="HEJ49" s="169"/>
      <c r="HEK49" s="169"/>
      <c r="HEL49" s="169"/>
      <c r="HEM49" s="169"/>
      <c r="HEN49" s="169"/>
      <c r="HEO49" s="169"/>
      <c r="HEP49" s="169"/>
      <c r="HEQ49" s="169"/>
      <c r="HER49" s="169"/>
      <c r="HES49" s="169"/>
      <c r="HET49" s="169"/>
      <c r="HEU49" s="169"/>
      <c r="HEV49" s="169"/>
      <c r="HEW49" s="169"/>
      <c r="HEX49" s="169"/>
      <c r="HEY49" s="169"/>
      <c r="HEZ49" s="169"/>
      <c r="HFA49" s="169"/>
      <c r="HFB49" s="169"/>
      <c r="HFC49" s="169"/>
      <c r="HFD49" s="169"/>
      <c r="HFE49" s="169"/>
      <c r="HFF49" s="169"/>
      <c r="HFG49" s="169"/>
      <c r="HFH49" s="169"/>
      <c r="HFI49" s="169"/>
      <c r="HFJ49" s="169"/>
      <c r="HFK49" s="169"/>
      <c r="HFL49" s="169"/>
      <c r="HFM49" s="169"/>
      <c r="HFN49" s="169"/>
      <c r="HFO49" s="169"/>
      <c r="HFP49" s="169"/>
      <c r="HFQ49" s="169"/>
      <c r="HFR49" s="169"/>
      <c r="HFS49" s="169"/>
      <c r="HFT49" s="169"/>
      <c r="HFU49" s="169"/>
      <c r="HFV49" s="169"/>
      <c r="HFW49" s="169"/>
      <c r="HFX49" s="169"/>
      <c r="HFY49" s="169"/>
      <c r="HFZ49" s="169"/>
      <c r="HGA49" s="169"/>
      <c r="HGB49" s="169"/>
      <c r="HGC49" s="169"/>
      <c r="HGD49" s="169"/>
      <c r="HGE49" s="169"/>
      <c r="HGF49" s="169"/>
      <c r="HGG49" s="169"/>
      <c r="HGH49" s="169"/>
      <c r="HGI49" s="169"/>
      <c r="HGJ49" s="169"/>
      <c r="HGK49" s="169"/>
      <c r="HGL49" s="169"/>
      <c r="HGM49" s="169"/>
      <c r="HGN49" s="169"/>
      <c r="HGO49" s="169"/>
      <c r="HGP49" s="169"/>
      <c r="HGQ49" s="169"/>
      <c r="HGR49" s="169"/>
      <c r="HGS49" s="169"/>
      <c r="HGT49" s="169"/>
      <c r="HGU49" s="169"/>
      <c r="HGV49" s="169"/>
      <c r="HGW49" s="169"/>
      <c r="HGX49" s="169"/>
      <c r="HGY49" s="169"/>
      <c r="HGZ49" s="169"/>
      <c r="HHA49" s="169"/>
      <c r="HHB49" s="169"/>
      <c r="HHC49" s="169"/>
      <c r="HHD49" s="169"/>
      <c r="HHE49" s="169"/>
      <c r="HHF49" s="169"/>
      <c r="HHG49" s="169"/>
      <c r="HHH49" s="169"/>
      <c r="HHI49" s="169"/>
      <c r="HHJ49" s="169"/>
      <c r="HHK49" s="169"/>
      <c r="HHL49" s="169"/>
      <c r="HHM49" s="169"/>
      <c r="HHN49" s="169"/>
      <c r="HHO49" s="169"/>
      <c r="HHP49" s="169"/>
      <c r="HHQ49" s="169"/>
      <c r="HHR49" s="169"/>
      <c r="HHS49" s="169"/>
      <c r="HHT49" s="169"/>
      <c r="HHU49" s="169"/>
      <c r="HHV49" s="169"/>
      <c r="HHW49" s="169"/>
      <c r="HHX49" s="169"/>
      <c r="HHY49" s="169"/>
      <c r="HHZ49" s="169"/>
      <c r="HIA49" s="169"/>
      <c r="HIB49" s="169"/>
      <c r="HIC49" s="169"/>
      <c r="HID49" s="169"/>
      <c r="HIE49" s="169"/>
      <c r="HIF49" s="169"/>
      <c r="HIG49" s="169"/>
      <c r="HIH49" s="169"/>
      <c r="HII49" s="169"/>
      <c r="HIJ49" s="169"/>
      <c r="HIK49" s="169"/>
      <c r="HIL49" s="169"/>
      <c r="HIM49" s="169"/>
      <c r="HIN49" s="169"/>
      <c r="HIO49" s="169"/>
      <c r="HIP49" s="169"/>
      <c r="HIQ49" s="169"/>
      <c r="HIR49" s="169"/>
      <c r="HIS49" s="169"/>
      <c r="HIT49" s="169"/>
      <c r="HIU49" s="169"/>
      <c r="HIV49" s="169"/>
      <c r="HIW49" s="169"/>
      <c r="HIX49" s="169"/>
      <c r="HIY49" s="169"/>
      <c r="HIZ49" s="169"/>
      <c r="HJA49" s="169"/>
      <c r="HJB49" s="169"/>
      <c r="HJC49" s="169"/>
      <c r="HJD49" s="169"/>
      <c r="HJE49" s="169"/>
      <c r="HJF49" s="169"/>
      <c r="HJG49" s="169"/>
      <c r="HJH49" s="169"/>
      <c r="HJI49" s="169"/>
      <c r="HJJ49" s="169"/>
      <c r="HJK49" s="169"/>
      <c r="HJL49" s="169"/>
      <c r="HJM49" s="169"/>
      <c r="HJN49" s="169"/>
      <c r="HJO49" s="169"/>
      <c r="HJP49" s="169"/>
      <c r="HJQ49" s="169"/>
      <c r="HJR49" s="169"/>
      <c r="HJS49" s="169"/>
      <c r="HJT49" s="169"/>
      <c r="HJU49" s="169"/>
      <c r="HJV49" s="169"/>
      <c r="HJW49" s="169"/>
      <c r="HJX49" s="169"/>
      <c r="HJY49" s="169"/>
      <c r="HJZ49" s="169"/>
      <c r="HKA49" s="169"/>
      <c r="HKB49" s="169"/>
      <c r="HKC49" s="169"/>
      <c r="HKD49" s="169"/>
      <c r="HKE49" s="169"/>
      <c r="HKF49" s="169"/>
      <c r="HKG49" s="169"/>
      <c r="HKH49" s="169"/>
      <c r="HKI49" s="169"/>
      <c r="HKJ49" s="169"/>
      <c r="HKK49" s="169"/>
      <c r="HKL49" s="169"/>
      <c r="HKM49" s="169"/>
      <c r="HKN49" s="169"/>
      <c r="HKO49" s="169"/>
      <c r="HKP49" s="169"/>
      <c r="HKQ49" s="169"/>
      <c r="HKR49" s="169"/>
      <c r="HKS49" s="169"/>
      <c r="HKT49" s="169"/>
      <c r="HKU49" s="169"/>
      <c r="HKV49" s="169"/>
      <c r="HKW49" s="169"/>
      <c r="HKX49" s="169"/>
      <c r="HKY49" s="169"/>
      <c r="HKZ49" s="169"/>
      <c r="HLA49" s="169"/>
      <c r="HLB49" s="169"/>
      <c r="HLC49" s="169"/>
      <c r="HLD49" s="169"/>
      <c r="HLE49" s="169"/>
      <c r="HLF49" s="169"/>
      <c r="HLG49" s="169"/>
      <c r="HLH49" s="169"/>
      <c r="HLI49" s="169"/>
      <c r="HLJ49" s="169"/>
      <c r="HLK49" s="169"/>
      <c r="HLL49" s="169"/>
      <c r="HLM49" s="169"/>
      <c r="HLN49" s="169"/>
      <c r="HLO49" s="169"/>
      <c r="HLP49" s="169"/>
      <c r="HLQ49" s="169"/>
      <c r="HLR49" s="169"/>
      <c r="HLS49" s="169"/>
      <c r="HLT49" s="169"/>
      <c r="HLU49" s="169"/>
      <c r="HLV49" s="169"/>
      <c r="HLW49" s="169"/>
      <c r="HLX49" s="169"/>
      <c r="HLY49" s="169"/>
      <c r="HLZ49" s="169"/>
      <c r="HMA49" s="169"/>
      <c r="HMB49" s="169"/>
      <c r="HMC49" s="169"/>
      <c r="HMD49" s="169"/>
      <c r="HME49" s="169"/>
      <c r="HMF49" s="169"/>
      <c r="HMG49" s="169"/>
      <c r="HMH49" s="169"/>
      <c r="HMI49" s="169"/>
      <c r="HMJ49" s="169"/>
      <c r="HMK49" s="169"/>
      <c r="HML49" s="169"/>
      <c r="HMM49" s="169"/>
      <c r="HMN49" s="169"/>
      <c r="HMO49" s="169"/>
      <c r="HMP49" s="169"/>
      <c r="HMQ49" s="169"/>
      <c r="HMR49" s="169"/>
      <c r="HMS49" s="169"/>
      <c r="HMT49" s="169"/>
      <c r="HMU49" s="169"/>
      <c r="HMV49" s="169"/>
      <c r="HMW49" s="169"/>
      <c r="HMX49" s="169"/>
      <c r="HMY49" s="169"/>
      <c r="HMZ49" s="169"/>
      <c r="HNA49" s="169"/>
      <c r="HNB49" s="169"/>
      <c r="HNC49" s="169"/>
      <c r="HND49" s="169"/>
      <c r="HNE49" s="169"/>
      <c r="HNF49" s="169"/>
      <c r="HNG49" s="169"/>
      <c r="HNH49" s="169"/>
      <c r="HNI49" s="169"/>
      <c r="HNJ49" s="169"/>
      <c r="HNK49" s="169"/>
      <c r="HNL49" s="169"/>
      <c r="HNM49" s="169"/>
      <c r="HNN49" s="169"/>
      <c r="HNO49" s="169"/>
      <c r="HNP49" s="169"/>
      <c r="HNQ49" s="169"/>
      <c r="HNR49" s="169"/>
      <c r="HNS49" s="169"/>
      <c r="HNT49" s="169"/>
      <c r="HNU49" s="169"/>
      <c r="HNV49" s="169"/>
      <c r="HNW49" s="169"/>
      <c r="HNX49" s="169"/>
      <c r="HNY49" s="169"/>
      <c r="HNZ49" s="169"/>
      <c r="HOA49" s="169"/>
      <c r="HOB49" s="169"/>
      <c r="HOC49" s="169"/>
      <c r="HOD49" s="169"/>
      <c r="HOE49" s="169"/>
      <c r="HOF49" s="169"/>
      <c r="HOG49" s="169"/>
      <c r="HOH49" s="169"/>
      <c r="HOI49" s="169"/>
      <c r="HOJ49" s="169"/>
      <c r="HOK49" s="169"/>
      <c r="HOL49" s="169"/>
      <c r="HOM49" s="169"/>
      <c r="HON49" s="169"/>
      <c r="HOO49" s="169"/>
      <c r="HOP49" s="169"/>
      <c r="HOQ49" s="169"/>
      <c r="HOR49" s="169"/>
      <c r="HOS49" s="169"/>
      <c r="HOT49" s="169"/>
      <c r="HOU49" s="169"/>
      <c r="HOV49" s="169"/>
      <c r="HOW49" s="169"/>
      <c r="HOX49" s="169"/>
      <c r="HOY49" s="169"/>
      <c r="HOZ49" s="169"/>
      <c r="HPA49" s="169"/>
      <c r="HPB49" s="169"/>
      <c r="HPC49" s="169"/>
      <c r="HPD49" s="169"/>
      <c r="HPE49" s="169"/>
      <c r="HPF49" s="169"/>
      <c r="HPG49" s="169"/>
      <c r="HPH49" s="169"/>
      <c r="HPI49" s="169"/>
      <c r="HPJ49" s="169"/>
      <c r="HPK49" s="169"/>
      <c r="HPL49" s="169"/>
      <c r="HPM49" s="169"/>
      <c r="HPN49" s="169"/>
      <c r="HPO49" s="169"/>
      <c r="HPP49" s="169"/>
      <c r="HPQ49" s="169"/>
      <c r="HPR49" s="169"/>
      <c r="HPS49" s="169"/>
      <c r="HPT49" s="169"/>
      <c r="HPU49" s="169"/>
      <c r="HPV49" s="169"/>
      <c r="HPW49" s="169"/>
      <c r="HPX49" s="169"/>
      <c r="HPY49" s="169"/>
      <c r="HPZ49" s="169"/>
      <c r="HQA49" s="169"/>
      <c r="HQB49" s="169"/>
      <c r="HQC49" s="169"/>
      <c r="HQD49" s="169"/>
      <c r="HQE49" s="169"/>
      <c r="HQF49" s="169"/>
      <c r="HQG49" s="169"/>
      <c r="HQH49" s="169"/>
      <c r="HQI49" s="169"/>
      <c r="HQJ49" s="169"/>
      <c r="HQK49" s="169"/>
      <c r="HQL49" s="169"/>
      <c r="HQM49" s="169"/>
      <c r="HQN49" s="169"/>
      <c r="HQO49" s="169"/>
      <c r="HQP49" s="169"/>
      <c r="HQQ49" s="169"/>
      <c r="HQR49" s="169"/>
      <c r="HQS49" s="169"/>
      <c r="HQT49" s="169"/>
      <c r="HQU49" s="169"/>
      <c r="HQV49" s="169"/>
      <c r="HQW49" s="169"/>
      <c r="HQX49" s="169"/>
      <c r="HQY49" s="169"/>
      <c r="HQZ49" s="169"/>
      <c r="HRA49" s="169"/>
      <c r="HRB49" s="169"/>
      <c r="HRC49" s="169"/>
      <c r="HRD49" s="169"/>
      <c r="HRE49" s="169"/>
      <c r="HRF49" s="169"/>
      <c r="HRG49" s="169"/>
      <c r="HRH49" s="169"/>
      <c r="HRI49" s="169"/>
      <c r="HRJ49" s="169"/>
      <c r="HRK49" s="169"/>
      <c r="HRL49" s="169"/>
      <c r="HRM49" s="169"/>
      <c r="HRN49" s="169"/>
      <c r="HRO49" s="169"/>
      <c r="HRP49" s="169"/>
      <c r="HRQ49" s="169"/>
      <c r="HRR49" s="169"/>
      <c r="HRS49" s="169"/>
      <c r="HRT49" s="169"/>
      <c r="HRU49" s="169"/>
      <c r="HRV49" s="169"/>
      <c r="HRW49" s="169"/>
      <c r="HRX49" s="169"/>
      <c r="HRY49" s="169"/>
      <c r="HRZ49" s="169"/>
      <c r="HSA49" s="169"/>
      <c r="HSB49" s="169"/>
      <c r="HSC49" s="169"/>
      <c r="HSD49" s="169"/>
      <c r="HSE49" s="169"/>
      <c r="HSF49" s="169"/>
      <c r="HSG49" s="169"/>
      <c r="HSH49" s="169"/>
      <c r="HSI49" s="169"/>
      <c r="HSJ49" s="169"/>
      <c r="HSK49" s="169"/>
      <c r="HSL49" s="169"/>
      <c r="HSM49" s="169"/>
      <c r="HSN49" s="169"/>
      <c r="HSO49" s="169"/>
      <c r="HSP49" s="169"/>
      <c r="HSQ49" s="169"/>
      <c r="HSR49" s="169"/>
      <c r="HSS49" s="169"/>
      <c r="HST49" s="169"/>
      <c r="HSU49" s="169"/>
      <c r="HSV49" s="169"/>
      <c r="HSW49" s="169"/>
      <c r="HSX49" s="169"/>
      <c r="HSY49" s="169"/>
      <c r="HSZ49" s="169"/>
      <c r="HTA49" s="169"/>
      <c r="HTB49" s="169"/>
      <c r="HTC49" s="169"/>
      <c r="HTD49" s="169"/>
      <c r="HTE49" s="169"/>
      <c r="HTF49" s="169"/>
      <c r="HTG49" s="169"/>
      <c r="HTH49" s="169"/>
      <c r="HTI49" s="169"/>
      <c r="HTJ49" s="169"/>
      <c r="HTK49" s="169"/>
      <c r="HTL49" s="169"/>
      <c r="HTM49" s="169"/>
      <c r="HTN49" s="169"/>
      <c r="HTO49" s="169"/>
      <c r="HTP49" s="169"/>
      <c r="HTQ49" s="169"/>
      <c r="HTR49" s="169"/>
      <c r="HTS49" s="169"/>
      <c r="HTT49" s="169"/>
      <c r="HTU49" s="169"/>
      <c r="HTV49" s="169"/>
      <c r="HTW49" s="169"/>
      <c r="HTX49" s="169"/>
      <c r="HTY49" s="169"/>
      <c r="HTZ49" s="169"/>
      <c r="HUA49" s="169"/>
      <c r="HUB49" s="169"/>
      <c r="HUC49" s="169"/>
      <c r="HUD49" s="169"/>
      <c r="HUE49" s="169"/>
      <c r="HUF49" s="169"/>
      <c r="HUG49" s="169"/>
      <c r="HUH49" s="169"/>
      <c r="HUI49" s="169"/>
      <c r="HUJ49" s="169"/>
      <c r="HUK49" s="169"/>
      <c r="HUL49" s="169"/>
      <c r="HUM49" s="169"/>
      <c r="HUN49" s="169"/>
      <c r="HUO49" s="169"/>
      <c r="HUP49" s="169"/>
      <c r="HUQ49" s="169"/>
      <c r="HUR49" s="169"/>
      <c r="HUS49" s="169"/>
      <c r="HUT49" s="169"/>
      <c r="HUU49" s="169"/>
      <c r="HUV49" s="169"/>
      <c r="HUW49" s="169"/>
      <c r="HUX49" s="169"/>
      <c r="HUY49" s="169"/>
      <c r="HUZ49" s="169"/>
      <c r="HVA49" s="169"/>
      <c r="HVB49" s="169"/>
      <c r="HVC49" s="169"/>
      <c r="HVD49" s="169"/>
      <c r="HVE49" s="169"/>
      <c r="HVF49" s="169"/>
      <c r="HVG49" s="169"/>
      <c r="HVH49" s="169"/>
      <c r="HVI49" s="169"/>
      <c r="HVJ49" s="169"/>
      <c r="HVK49" s="169"/>
      <c r="HVL49" s="169"/>
      <c r="HVM49" s="169"/>
      <c r="HVN49" s="169"/>
      <c r="HVO49" s="169"/>
      <c r="HVP49" s="169"/>
      <c r="HVQ49" s="169"/>
      <c r="HVR49" s="169"/>
      <c r="HVS49" s="169"/>
      <c r="HVT49" s="169"/>
      <c r="HVU49" s="169"/>
      <c r="HVV49" s="169"/>
      <c r="HVW49" s="169"/>
      <c r="HVX49" s="169"/>
      <c r="HVY49" s="169"/>
      <c r="HVZ49" s="169"/>
      <c r="HWA49" s="169"/>
      <c r="HWB49" s="169"/>
      <c r="HWC49" s="169"/>
      <c r="HWD49" s="169"/>
      <c r="HWE49" s="169"/>
      <c r="HWF49" s="169"/>
      <c r="HWG49" s="169"/>
      <c r="HWH49" s="169"/>
      <c r="HWI49" s="169"/>
      <c r="HWJ49" s="169"/>
      <c r="HWK49" s="169"/>
      <c r="HWL49" s="169"/>
      <c r="HWM49" s="169"/>
      <c r="HWN49" s="169"/>
      <c r="HWO49" s="169"/>
      <c r="HWP49" s="169"/>
      <c r="HWQ49" s="169"/>
      <c r="HWR49" s="169"/>
      <c r="HWS49" s="169"/>
      <c r="HWT49" s="169"/>
      <c r="HWU49" s="169"/>
      <c r="HWV49" s="169"/>
      <c r="HWW49" s="169"/>
      <c r="HWX49" s="169"/>
      <c r="HWY49" s="169"/>
      <c r="HWZ49" s="169"/>
      <c r="HXA49" s="169"/>
      <c r="HXB49" s="169"/>
      <c r="HXC49" s="169"/>
      <c r="HXD49" s="169"/>
      <c r="HXE49" s="169"/>
      <c r="HXF49" s="169"/>
      <c r="HXG49" s="169"/>
      <c r="HXH49" s="169"/>
      <c r="HXI49" s="169"/>
      <c r="HXJ49" s="169"/>
      <c r="HXK49" s="169"/>
      <c r="HXL49" s="169"/>
      <c r="HXM49" s="169"/>
      <c r="HXN49" s="169"/>
      <c r="HXO49" s="169"/>
      <c r="HXP49" s="169"/>
      <c r="HXQ49" s="169"/>
      <c r="HXR49" s="169"/>
      <c r="HXS49" s="169"/>
      <c r="HXT49" s="169"/>
      <c r="HXU49" s="169"/>
      <c r="HXV49" s="169"/>
      <c r="HXW49" s="169"/>
      <c r="HXX49" s="169"/>
      <c r="HXY49" s="169"/>
      <c r="HXZ49" s="169"/>
      <c r="HYA49" s="169"/>
      <c r="HYB49" s="169"/>
      <c r="HYC49" s="169"/>
      <c r="HYD49" s="169"/>
      <c r="HYE49" s="169"/>
      <c r="HYF49" s="169"/>
      <c r="HYG49" s="169"/>
      <c r="HYH49" s="169"/>
      <c r="HYI49" s="169"/>
      <c r="HYJ49" s="169"/>
      <c r="HYK49" s="169"/>
      <c r="HYL49" s="169"/>
      <c r="HYM49" s="169"/>
      <c r="HYN49" s="169"/>
      <c r="HYO49" s="169"/>
      <c r="HYP49" s="169"/>
      <c r="HYQ49" s="169"/>
      <c r="HYR49" s="169"/>
      <c r="HYS49" s="169"/>
      <c r="HYT49" s="169"/>
      <c r="HYU49" s="169"/>
      <c r="HYV49" s="169"/>
      <c r="HYW49" s="169"/>
      <c r="HYX49" s="169"/>
      <c r="HYY49" s="169"/>
      <c r="HYZ49" s="169"/>
      <c r="HZA49" s="169"/>
      <c r="HZB49" s="169"/>
      <c r="HZC49" s="169"/>
      <c r="HZD49" s="169"/>
      <c r="HZE49" s="169"/>
      <c r="HZF49" s="169"/>
      <c r="HZG49" s="169"/>
      <c r="HZH49" s="169"/>
      <c r="HZI49" s="169"/>
      <c r="HZJ49" s="169"/>
      <c r="HZK49" s="169"/>
      <c r="HZL49" s="169"/>
      <c r="HZM49" s="169"/>
      <c r="HZN49" s="169"/>
      <c r="HZO49" s="169"/>
      <c r="HZP49" s="169"/>
      <c r="HZQ49" s="169"/>
      <c r="HZR49" s="169"/>
      <c r="HZS49" s="169"/>
      <c r="HZT49" s="169"/>
      <c r="HZU49" s="169"/>
      <c r="HZV49" s="169"/>
      <c r="HZW49" s="169"/>
      <c r="HZX49" s="169"/>
      <c r="HZY49" s="169"/>
      <c r="HZZ49" s="169"/>
      <c r="IAA49" s="169"/>
      <c r="IAB49" s="169"/>
      <c r="IAC49" s="169"/>
      <c r="IAD49" s="169"/>
      <c r="IAE49" s="169"/>
      <c r="IAF49" s="169"/>
      <c r="IAG49" s="169"/>
      <c r="IAH49" s="169"/>
      <c r="IAI49" s="169"/>
      <c r="IAJ49" s="169"/>
      <c r="IAK49" s="169"/>
      <c r="IAL49" s="169"/>
      <c r="IAM49" s="169"/>
      <c r="IAN49" s="169"/>
      <c r="IAO49" s="169"/>
      <c r="IAP49" s="169"/>
      <c r="IAQ49" s="169"/>
      <c r="IAR49" s="169"/>
      <c r="IAS49" s="169"/>
      <c r="IAT49" s="169"/>
      <c r="IAU49" s="169"/>
      <c r="IAV49" s="169"/>
      <c r="IAW49" s="169"/>
      <c r="IAX49" s="169"/>
      <c r="IAY49" s="169"/>
      <c r="IAZ49" s="169"/>
      <c r="IBA49" s="169"/>
      <c r="IBB49" s="169"/>
      <c r="IBC49" s="169"/>
      <c r="IBD49" s="169"/>
      <c r="IBE49" s="169"/>
      <c r="IBF49" s="169"/>
      <c r="IBG49" s="169"/>
      <c r="IBH49" s="169"/>
      <c r="IBI49" s="169"/>
      <c r="IBJ49" s="169"/>
      <c r="IBK49" s="169"/>
      <c r="IBL49" s="169"/>
      <c r="IBM49" s="169"/>
      <c r="IBN49" s="169"/>
      <c r="IBO49" s="169"/>
      <c r="IBP49" s="169"/>
      <c r="IBQ49" s="169"/>
      <c r="IBR49" s="169"/>
      <c r="IBS49" s="169"/>
      <c r="IBT49" s="169"/>
      <c r="IBU49" s="169"/>
      <c r="IBV49" s="169"/>
      <c r="IBW49" s="169"/>
      <c r="IBX49" s="169"/>
      <c r="IBY49" s="169"/>
      <c r="IBZ49" s="169"/>
      <c r="ICA49" s="169"/>
      <c r="ICB49" s="169"/>
      <c r="ICC49" s="169"/>
      <c r="ICD49" s="169"/>
      <c r="ICE49" s="169"/>
      <c r="ICF49" s="169"/>
      <c r="ICG49" s="169"/>
      <c r="ICH49" s="169"/>
      <c r="ICI49" s="169"/>
      <c r="ICJ49" s="169"/>
      <c r="ICK49" s="169"/>
      <c r="ICL49" s="169"/>
      <c r="ICM49" s="169"/>
      <c r="ICN49" s="169"/>
      <c r="ICO49" s="169"/>
      <c r="ICP49" s="169"/>
      <c r="ICQ49" s="169"/>
      <c r="ICR49" s="169"/>
      <c r="ICS49" s="169"/>
      <c r="ICT49" s="169"/>
      <c r="ICU49" s="169"/>
      <c r="ICV49" s="169"/>
      <c r="ICW49" s="169"/>
      <c r="ICX49" s="169"/>
      <c r="ICY49" s="169"/>
      <c r="ICZ49" s="169"/>
      <c r="IDA49" s="169"/>
      <c r="IDB49" s="169"/>
      <c r="IDC49" s="169"/>
      <c r="IDD49" s="169"/>
      <c r="IDE49" s="169"/>
      <c r="IDF49" s="169"/>
      <c r="IDG49" s="169"/>
      <c r="IDH49" s="169"/>
      <c r="IDI49" s="169"/>
      <c r="IDJ49" s="169"/>
      <c r="IDK49" s="169"/>
      <c r="IDL49" s="169"/>
      <c r="IDM49" s="169"/>
      <c r="IDN49" s="169"/>
      <c r="IDO49" s="169"/>
      <c r="IDP49" s="169"/>
      <c r="IDQ49" s="169"/>
      <c r="IDR49" s="169"/>
      <c r="IDS49" s="169"/>
      <c r="IDT49" s="169"/>
      <c r="IDU49" s="169"/>
      <c r="IDV49" s="169"/>
      <c r="IDW49" s="169"/>
      <c r="IDX49" s="169"/>
      <c r="IDY49" s="169"/>
      <c r="IDZ49" s="169"/>
      <c r="IEA49" s="169"/>
      <c r="IEB49" s="169"/>
      <c r="IEC49" s="169"/>
      <c r="IED49" s="169"/>
      <c r="IEE49" s="169"/>
      <c r="IEF49" s="169"/>
      <c r="IEG49" s="169"/>
      <c r="IEH49" s="169"/>
      <c r="IEI49" s="169"/>
      <c r="IEJ49" s="169"/>
      <c r="IEK49" s="169"/>
      <c r="IEL49" s="169"/>
      <c r="IEM49" s="169"/>
      <c r="IEN49" s="169"/>
      <c r="IEO49" s="169"/>
      <c r="IEP49" s="169"/>
      <c r="IEQ49" s="169"/>
      <c r="IER49" s="169"/>
      <c r="IES49" s="169"/>
      <c r="IET49" s="169"/>
      <c r="IEU49" s="169"/>
      <c r="IEV49" s="169"/>
      <c r="IEW49" s="169"/>
      <c r="IEX49" s="169"/>
      <c r="IEY49" s="169"/>
      <c r="IEZ49" s="169"/>
      <c r="IFA49" s="169"/>
      <c r="IFB49" s="169"/>
      <c r="IFC49" s="169"/>
      <c r="IFD49" s="169"/>
      <c r="IFE49" s="169"/>
      <c r="IFF49" s="169"/>
      <c r="IFG49" s="169"/>
      <c r="IFH49" s="169"/>
      <c r="IFI49" s="169"/>
      <c r="IFJ49" s="169"/>
      <c r="IFK49" s="169"/>
      <c r="IFL49" s="169"/>
      <c r="IFM49" s="169"/>
      <c r="IFN49" s="169"/>
      <c r="IFO49" s="169"/>
      <c r="IFP49" s="169"/>
      <c r="IFQ49" s="169"/>
      <c r="IFR49" s="169"/>
      <c r="IFS49" s="169"/>
      <c r="IFT49" s="169"/>
      <c r="IFU49" s="169"/>
      <c r="IFV49" s="169"/>
      <c r="IFW49" s="169"/>
      <c r="IFX49" s="169"/>
      <c r="IFY49" s="169"/>
      <c r="IFZ49" s="169"/>
      <c r="IGA49" s="169"/>
      <c r="IGB49" s="169"/>
      <c r="IGC49" s="169"/>
      <c r="IGD49" s="169"/>
      <c r="IGE49" s="169"/>
      <c r="IGF49" s="169"/>
      <c r="IGG49" s="169"/>
      <c r="IGH49" s="169"/>
      <c r="IGI49" s="169"/>
      <c r="IGJ49" s="169"/>
      <c r="IGK49" s="169"/>
      <c r="IGL49" s="169"/>
      <c r="IGM49" s="169"/>
      <c r="IGN49" s="169"/>
      <c r="IGO49" s="169"/>
      <c r="IGP49" s="169"/>
      <c r="IGQ49" s="169"/>
      <c r="IGR49" s="169"/>
      <c r="IGS49" s="169"/>
      <c r="IGT49" s="169"/>
      <c r="IGU49" s="169"/>
      <c r="IGV49" s="169"/>
      <c r="IGW49" s="169"/>
      <c r="IGX49" s="169"/>
      <c r="IGY49" s="169"/>
      <c r="IGZ49" s="169"/>
      <c r="IHA49" s="169"/>
      <c r="IHB49" s="169"/>
      <c r="IHC49" s="169"/>
      <c r="IHD49" s="169"/>
      <c r="IHE49" s="169"/>
      <c r="IHF49" s="169"/>
      <c r="IHG49" s="169"/>
      <c r="IHH49" s="169"/>
      <c r="IHI49" s="169"/>
      <c r="IHJ49" s="169"/>
      <c r="IHK49" s="169"/>
      <c r="IHL49" s="169"/>
      <c r="IHM49" s="169"/>
      <c r="IHN49" s="169"/>
      <c r="IHO49" s="169"/>
      <c r="IHP49" s="169"/>
      <c r="IHQ49" s="169"/>
      <c r="IHR49" s="169"/>
      <c r="IHS49" s="169"/>
      <c r="IHT49" s="169"/>
      <c r="IHU49" s="169"/>
      <c r="IHV49" s="169"/>
      <c r="IHW49" s="169"/>
      <c r="IHX49" s="169"/>
      <c r="IHY49" s="169"/>
      <c r="IHZ49" s="169"/>
      <c r="IIA49" s="169"/>
      <c r="IIB49" s="169"/>
      <c r="IIC49" s="169"/>
      <c r="IID49" s="169"/>
      <c r="IIE49" s="169"/>
      <c r="IIF49" s="169"/>
      <c r="IIG49" s="169"/>
      <c r="IIH49" s="169"/>
      <c r="III49" s="169"/>
      <c r="IIJ49" s="169"/>
      <c r="IIK49" s="169"/>
      <c r="IIL49" s="169"/>
      <c r="IIM49" s="169"/>
      <c r="IIN49" s="169"/>
      <c r="IIO49" s="169"/>
      <c r="IIP49" s="169"/>
      <c r="IIQ49" s="169"/>
      <c r="IIR49" s="169"/>
      <c r="IIS49" s="169"/>
      <c r="IIT49" s="169"/>
      <c r="IIU49" s="169"/>
      <c r="IIV49" s="169"/>
      <c r="IIW49" s="169"/>
      <c r="IIX49" s="169"/>
      <c r="IIY49" s="169"/>
      <c r="IIZ49" s="169"/>
      <c r="IJA49" s="169"/>
      <c r="IJB49" s="169"/>
      <c r="IJC49" s="169"/>
      <c r="IJD49" s="169"/>
      <c r="IJE49" s="169"/>
      <c r="IJF49" s="169"/>
      <c r="IJG49" s="169"/>
      <c r="IJH49" s="169"/>
      <c r="IJI49" s="169"/>
      <c r="IJJ49" s="169"/>
      <c r="IJK49" s="169"/>
      <c r="IJL49" s="169"/>
      <c r="IJM49" s="169"/>
      <c r="IJN49" s="169"/>
      <c r="IJO49" s="169"/>
      <c r="IJP49" s="169"/>
      <c r="IJQ49" s="169"/>
      <c r="IJR49" s="169"/>
      <c r="IJS49" s="169"/>
      <c r="IJT49" s="169"/>
      <c r="IJU49" s="169"/>
      <c r="IJV49" s="169"/>
      <c r="IJW49" s="169"/>
      <c r="IJX49" s="169"/>
      <c r="IJY49" s="169"/>
      <c r="IJZ49" s="169"/>
      <c r="IKA49" s="169"/>
      <c r="IKB49" s="169"/>
      <c r="IKC49" s="169"/>
      <c r="IKD49" s="169"/>
      <c r="IKE49" s="169"/>
      <c r="IKF49" s="169"/>
      <c r="IKG49" s="169"/>
      <c r="IKH49" s="169"/>
      <c r="IKI49" s="169"/>
      <c r="IKJ49" s="169"/>
      <c r="IKK49" s="169"/>
      <c r="IKL49" s="169"/>
      <c r="IKM49" s="169"/>
      <c r="IKN49" s="169"/>
      <c r="IKO49" s="169"/>
      <c r="IKP49" s="169"/>
      <c r="IKQ49" s="169"/>
      <c r="IKR49" s="169"/>
      <c r="IKS49" s="169"/>
      <c r="IKT49" s="169"/>
      <c r="IKU49" s="169"/>
      <c r="IKV49" s="169"/>
      <c r="IKW49" s="169"/>
      <c r="IKX49" s="169"/>
      <c r="IKY49" s="169"/>
      <c r="IKZ49" s="169"/>
      <c r="ILA49" s="169"/>
      <c r="ILB49" s="169"/>
      <c r="ILC49" s="169"/>
      <c r="ILD49" s="169"/>
      <c r="ILE49" s="169"/>
      <c r="ILF49" s="169"/>
      <c r="ILG49" s="169"/>
      <c r="ILH49" s="169"/>
      <c r="ILI49" s="169"/>
      <c r="ILJ49" s="169"/>
      <c r="ILK49" s="169"/>
      <c r="ILL49" s="169"/>
      <c r="ILM49" s="169"/>
      <c r="ILN49" s="169"/>
      <c r="ILO49" s="169"/>
      <c r="ILP49" s="169"/>
      <c r="ILQ49" s="169"/>
      <c r="ILR49" s="169"/>
      <c r="ILS49" s="169"/>
      <c r="ILT49" s="169"/>
      <c r="ILU49" s="169"/>
      <c r="ILV49" s="169"/>
      <c r="ILW49" s="169"/>
      <c r="ILX49" s="169"/>
      <c r="ILY49" s="169"/>
      <c r="ILZ49" s="169"/>
      <c r="IMA49" s="169"/>
      <c r="IMB49" s="169"/>
      <c r="IMC49" s="169"/>
      <c r="IMD49" s="169"/>
      <c r="IME49" s="169"/>
      <c r="IMF49" s="169"/>
      <c r="IMG49" s="169"/>
      <c r="IMH49" s="169"/>
      <c r="IMI49" s="169"/>
      <c r="IMJ49" s="169"/>
      <c r="IMK49" s="169"/>
      <c r="IML49" s="169"/>
      <c r="IMM49" s="169"/>
      <c r="IMN49" s="169"/>
      <c r="IMO49" s="169"/>
      <c r="IMP49" s="169"/>
      <c r="IMQ49" s="169"/>
      <c r="IMR49" s="169"/>
      <c r="IMS49" s="169"/>
      <c r="IMT49" s="169"/>
      <c r="IMU49" s="169"/>
      <c r="IMV49" s="169"/>
      <c r="IMW49" s="169"/>
      <c r="IMX49" s="169"/>
      <c r="IMY49" s="169"/>
      <c r="IMZ49" s="169"/>
      <c r="INA49" s="169"/>
      <c r="INB49" s="169"/>
      <c r="INC49" s="169"/>
      <c r="IND49" s="169"/>
      <c r="INE49" s="169"/>
      <c r="INF49" s="169"/>
      <c r="ING49" s="169"/>
      <c r="INH49" s="169"/>
      <c r="INI49" s="169"/>
      <c r="INJ49" s="169"/>
      <c r="INK49" s="169"/>
      <c r="INL49" s="169"/>
      <c r="INM49" s="169"/>
      <c r="INN49" s="169"/>
      <c r="INO49" s="169"/>
      <c r="INP49" s="169"/>
      <c r="INQ49" s="169"/>
      <c r="INR49" s="169"/>
      <c r="INS49" s="169"/>
      <c r="INT49" s="169"/>
      <c r="INU49" s="169"/>
      <c r="INV49" s="169"/>
      <c r="INW49" s="169"/>
      <c r="INX49" s="169"/>
      <c r="INY49" s="169"/>
      <c r="INZ49" s="169"/>
      <c r="IOA49" s="169"/>
      <c r="IOB49" s="169"/>
      <c r="IOC49" s="169"/>
      <c r="IOD49" s="169"/>
      <c r="IOE49" s="169"/>
      <c r="IOF49" s="169"/>
      <c r="IOG49" s="169"/>
      <c r="IOH49" s="169"/>
      <c r="IOI49" s="169"/>
      <c r="IOJ49" s="169"/>
      <c r="IOK49" s="169"/>
      <c r="IOL49" s="169"/>
      <c r="IOM49" s="169"/>
      <c r="ION49" s="169"/>
      <c r="IOO49" s="169"/>
      <c r="IOP49" s="169"/>
      <c r="IOQ49" s="169"/>
      <c r="IOR49" s="169"/>
      <c r="IOS49" s="169"/>
      <c r="IOT49" s="169"/>
      <c r="IOU49" s="169"/>
      <c r="IOV49" s="169"/>
      <c r="IOW49" s="169"/>
      <c r="IOX49" s="169"/>
      <c r="IOY49" s="169"/>
      <c r="IOZ49" s="169"/>
      <c r="IPA49" s="169"/>
      <c r="IPB49" s="169"/>
      <c r="IPC49" s="169"/>
      <c r="IPD49" s="169"/>
      <c r="IPE49" s="169"/>
      <c r="IPF49" s="169"/>
      <c r="IPG49" s="169"/>
      <c r="IPH49" s="169"/>
      <c r="IPI49" s="169"/>
      <c r="IPJ49" s="169"/>
      <c r="IPK49" s="169"/>
      <c r="IPL49" s="169"/>
      <c r="IPM49" s="169"/>
      <c r="IPN49" s="169"/>
      <c r="IPO49" s="169"/>
      <c r="IPP49" s="169"/>
      <c r="IPQ49" s="169"/>
      <c r="IPR49" s="169"/>
      <c r="IPS49" s="169"/>
      <c r="IPT49" s="169"/>
      <c r="IPU49" s="169"/>
      <c r="IPV49" s="169"/>
      <c r="IPW49" s="169"/>
      <c r="IPX49" s="169"/>
      <c r="IPY49" s="169"/>
      <c r="IPZ49" s="169"/>
      <c r="IQA49" s="169"/>
      <c r="IQB49" s="169"/>
      <c r="IQC49" s="169"/>
      <c r="IQD49" s="169"/>
      <c r="IQE49" s="169"/>
      <c r="IQF49" s="169"/>
      <c r="IQG49" s="169"/>
      <c r="IQH49" s="169"/>
      <c r="IQI49" s="169"/>
      <c r="IQJ49" s="169"/>
      <c r="IQK49" s="169"/>
      <c r="IQL49" s="169"/>
      <c r="IQM49" s="169"/>
      <c r="IQN49" s="169"/>
      <c r="IQO49" s="169"/>
      <c r="IQP49" s="169"/>
      <c r="IQQ49" s="169"/>
      <c r="IQR49" s="169"/>
      <c r="IQS49" s="169"/>
      <c r="IQT49" s="169"/>
      <c r="IQU49" s="169"/>
      <c r="IQV49" s="169"/>
      <c r="IQW49" s="169"/>
      <c r="IQX49" s="169"/>
      <c r="IQY49" s="169"/>
      <c r="IQZ49" s="169"/>
      <c r="IRA49" s="169"/>
      <c r="IRB49" s="169"/>
      <c r="IRC49" s="169"/>
      <c r="IRD49" s="169"/>
      <c r="IRE49" s="169"/>
      <c r="IRF49" s="169"/>
      <c r="IRG49" s="169"/>
      <c r="IRH49" s="169"/>
      <c r="IRI49" s="169"/>
      <c r="IRJ49" s="169"/>
      <c r="IRK49" s="169"/>
      <c r="IRL49" s="169"/>
      <c r="IRM49" s="169"/>
      <c r="IRN49" s="169"/>
      <c r="IRO49" s="169"/>
      <c r="IRP49" s="169"/>
      <c r="IRQ49" s="169"/>
      <c r="IRR49" s="169"/>
      <c r="IRS49" s="169"/>
      <c r="IRT49" s="169"/>
      <c r="IRU49" s="169"/>
      <c r="IRV49" s="169"/>
      <c r="IRW49" s="169"/>
      <c r="IRX49" s="169"/>
      <c r="IRY49" s="169"/>
      <c r="IRZ49" s="169"/>
      <c r="ISA49" s="169"/>
      <c r="ISB49" s="169"/>
      <c r="ISC49" s="169"/>
      <c r="ISD49" s="169"/>
      <c r="ISE49" s="169"/>
      <c r="ISF49" s="169"/>
      <c r="ISG49" s="169"/>
      <c r="ISH49" s="169"/>
      <c r="ISI49" s="169"/>
      <c r="ISJ49" s="169"/>
      <c r="ISK49" s="169"/>
      <c r="ISL49" s="169"/>
      <c r="ISM49" s="169"/>
      <c r="ISN49" s="169"/>
      <c r="ISO49" s="169"/>
      <c r="ISP49" s="169"/>
      <c r="ISQ49" s="169"/>
      <c r="ISR49" s="169"/>
      <c r="ISS49" s="169"/>
      <c r="IST49" s="169"/>
      <c r="ISU49" s="169"/>
      <c r="ISV49" s="169"/>
      <c r="ISW49" s="169"/>
      <c r="ISX49" s="169"/>
      <c r="ISY49" s="169"/>
      <c r="ISZ49" s="169"/>
      <c r="ITA49" s="169"/>
      <c r="ITB49" s="169"/>
      <c r="ITC49" s="169"/>
      <c r="ITD49" s="169"/>
      <c r="ITE49" s="169"/>
      <c r="ITF49" s="169"/>
      <c r="ITG49" s="169"/>
      <c r="ITH49" s="169"/>
      <c r="ITI49" s="169"/>
      <c r="ITJ49" s="169"/>
      <c r="ITK49" s="169"/>
      <c r="ITL49" s="169"/>
      <c r="ITM49" s="169"/>
      <c r="ITN49" s="169"/>
      <c r="ITO49" s="169"/>
      <c r="ITP49" s="169"/>
      <c r="ITQ49" s="169"/>
      <c r="ITR49" s="169"/>
      <c r="ITS49" s="169"/>
      <c r="ITT49" s="169"/>
      <c r="ITU49" s="169"/>
      <c r="ITV49" s="169"/>
      <c r="ITW49" s="169"/>
      <c r="ITX49" s="169"/>
      <c r="ITY49" s="169"/>
      <c r="ITZ49" s="169"/>
      <c r="IUA49" s="169"/>
      <c r="IUB49" s="169"/>
      <c r="IUC49" s="169"/>
      <c r="IUD49" s="169"/>
      <c r="IUE49" s="169"/>
      <c r="IUF49" s="169"/>
      <c r="IUG49" s="169"/>
      <c r="IUH49" s="169"/>
      <c r="IUI49" s="169"/>
      <c r="IUJ49" s="169"/>
      <c r="IUK49" s="169"/>
      <c r="IUL49" s="169"/>
      <c r="IUM49" s="169"/>
      <c r="IUN49" s="169"/>
      <c r="IUO49" s="169"/>
      <c r="IUP49" s="169"/>
      <c r="IUQ49" s="169"/>
      <c r="IUR49" s="169"/>
      <c r="IUS49" s="169"/>
      <c r="IUT49" s="169"/>
      <c r="IUU49" s="169"/>
      <c r="IUV49" s="169"/>
      <c r="IUW49" s="169"/>
      <c r="IUX49" s="169"/>
      <c r="IUY49" s="169"/>
      <c r="IUZ49" s="169"/>
      <c r="IVA49" s="169"/>
      <c r="IVB49" s="169"/>
      <c r="IVC49" s="169"/>
      <c r="IVD49" s="169"/>
      <c r="IVE49" s="169"/>
      <c r="IVF49" s="169"/>
      <c r="IVG49" s="169"/>
      <c r="IVH49" s="169"/>
      <c r="IVI49" s="169"/>
      <c r="IVJ49" s="169"/>
      <c r="IVK49" s="169"/>
      <c r="IVL49" s="169"/>
      <c r="IVM49" s="169"/>
      <c r="IVN49" s="169"/>
      <c r="IVO49" s="169"/>
      <c r="IVP49" s="169"/>
      <c r="IVQ49" s="169"/>
      <c r="IVR49" s="169"/>
      <c r="IVS49" s="169"/>
      <c r="IVT49" s="169"/>
      <c r="IVU49" s="169"/>
      <c r="IVV49" s="169"/>
      <c r="IVW49" s="169"/>
      <c r="IVX49" s="169"/>
      <c r="IVY49" s="169"/>
      <c r="IVZ49" s="169"/>
      <c r="IWA49" s="169"/>
      <c r="IWB49" s="169"/>
      <c r="IWC49" s="169"/>
      <c r="IWD49" s="169"/>
      <c r="IWE49" s="169"/>
      <c r="IWF49" s="169"/>
      <c r="IWG49" s="169"/>
      <c r="IWH49" s="169"/>
      <c r="IWI49" s="169"/>
      <c r="IWJ49" s="169"/>
      <c r="IWK49" s="169"/>
      <c r="IWL49" s="169"/>
      <c r="IWM49" s="169"/>
      <c r="IWN49" s="169"/>
      <c r="IWO49" s="169"/>
      <c r="IWP49" s="169"/>
      <c r="IWQ49" s="169"/>
      <c r="IWR49" s="169"/>
      <c r="IWS49" s="169"/>
      <c r="IWT49" s="169"/>
      <c r="IWU49" s="169"/>
      <c r="IWV49" s="169"/>
      <c r="IWW49" s="169"/>
      <c r="IWX49" s="169"/>
      <c r="IWY49" s="169"/>
      <c r="IWZ49" s="169"/>
      <c r="IXA49" s="169"/>
      <c r="IXB49" s="169"/>
      <c r="IXC49" s="169"/>
      <c r="IXD49" s="169"/>
      <c r="IXE49" s="169"/>
      <c r="IXF49" s="169"/>
      <c r="IXG49" s="169"/>
      <c r="IXH49" s="169"/>
      <c r="IXI49" s="169"/>
      <c r="IXJ49" s="169"/>
      <c r="IXK49" s="169"/>
      <c r="IXL49" s="169"/>
      <c r="IXM49" s="169"/>
      <c r="IXN49" s="169"/>
      <c r="IXO49" s="169"/>
      <c r="IXP49" s="169"/>
      <c r="IXQ49" s="169"/>
      <c r="IXR49" s="169"/>
      <c r="IXS49" s="169"/>
      <c r="IXT49" s="169"/>
      <c r="IXU49" s="169"/>
      <c r="IXV49" s="169"/>
      <c r="IXW49" s="169"/>
      <c r="IXX49" s="169"/>
      <c r="IXY49" s="169"/>
      <c r="IXZ49" s="169"/>
      <c r="IYA49" s="169"/>
      <c r="IYB49" s="169"/>
      <c r="IYC49" s="169"/>
      <c r="IYD49" s="169"/>
      <c r="IYE49" s="169"/>
      <c r="IYF49" s="169"/>
      <c r="IYG49" s="169"/>
      <c r="IYH49" s="169"/>
      <c r="IYI49" s="169"/>
      <c r="IYJ49" s="169"/>
      <c r="IYK49" s="169"/>
      <c r="IYL49" s="169"/>
      <c r="IYM49" s="169"/>
      <c r="IYN49" s="169"/>
      <c r="IYO49" s="169"/>
      <c r="IYP49" s="169"/>
      <c r="IYQ49" s="169"/>
      <c r="IYR49" s="169"/>
      <c r="IYS49" s="169"/>
      <c r="IYT49" s="169"/>
      <c r="IYU49" s="169"/>
      <c r="IYV49" s="169"/>
      <c r="IYW49" s="169"/>
      <c r="IYX49" s="169"/>
      <c r="IYY49" s="169"/>
      <c r="IYZ49" s="169"/>
      <c r="IZA49" s="169"/>
      <c r="IZB49" s="169"/>
      <c r="IZC49" s="169"/>
      <c r="IZD49" s="169"/>
      <c r="IZE49" s="169"/>
      <c r="IZF49" s="169"/>
      <c r="IZG49" s="169"/>
      <c r="IZH49" s="169"/>
      <c r="IZI49" s="169"/>
      <c r="IZJ49" s="169"/>
      <c r="IZK49" s="169"/>
      <c r="IZL49" s="169"/>
      <c r="IZM49" s="169"/>
      <c r="IZN49" s="169"/>
      <c r="IZO49" s="169"/>
      <c r="IZP49" s="169"/>
      <c r="IZQ49" s="169"/>
      <c r="IZR49" s="169"/>
      <c r="IZS49" s="169"/>
      <c r="IZT49" s="169"/>
      <c r="IZU49" s="169"/>
      <c r="IZV49" s="169"/>
      <c r="IZW49" s="169"/>
      <c r="IZX49" s="169"/>
      <c r="IZY49" s="169"/>
      <c r="IZZ49" s="169"/>
      <c r="JAA49" s="169"/>
      <c r="JAB49" s="169"/>
      <c r="JAC49" s="169"/>
      <c r="JAD49" s="169"/>
      <c r="JAE49" s="169"/>
      <c r="JAF49" s="169"/>
      <c r="JAG49" s="169"/>
      <c r="JAH49" s="169"/>
      <c r="JAI49" s="169"/>
      <c r="JAJ49" s="169"/>
      <c r="JAK49" s="169"/>
      <c r="JAL49" s="169"/>
      <c r="JAM49" s="169"/>
      <c r="JAN49" s="169"/>
      <c r="JAO49" s="169"/>
      <c r="JAP49" s="169"/>
      <c r="JAQ49" s="169"/>
      <c r="JAR49" s="169"/>
      <c r="JAS49" s="169"/>
      <c r="JAT49" s="169"/>
      <c r="JAU49" s="169"/>
      <c r="JAV49" s="169"/>
      <c r="JAW49" s="169"/>
      <c r="JAX49" s="169"/>
      <c r="JAY49" s="169"/>
      <c r="JAZ49" s="169"/>
      <c r="JBA49" s="169"/>
      <c r="JBB49" s="169"/>
      <c r="JBC49" s="169"/>
      <c r="JBD49" s="169"/>
      <c r="JBE49" s="169"/>
      <c r="JBF49" s="169"/>
      <c r="JBG49" s="169"/>
      <c r="JBH49" s="169"/>
      <c r="JBI49" s="169"/>
      <c r="JBJ49" s="169"/>
      <c r="JBK49" s="169"/>
      <c r="JBL49" s="169"/>
      <c r="JBM49" s="169"/>
      <c r="JBN49" s="169"/>
      <c r="JBO49" s="169"/>
      <c r="JBP49" s="169"/>
      <c r="JBQ49" s="169"/>
      <c r="JBR49" s="169"/>
      <c r="JBS49" s="169"/>
      <c r="JBT49" s="169"/>
      <c r="JBU49" s="169"/>
      <c r="JBV49" s="169"/>
      <c r="JBW49" s="169"/>
      <c r="JBX49" s="169"/>
      <c r="JBY49" s="169"/>
      <c r="JBZ49" s="169"/>
      <c r="JCA49" s="169"/>
      <c r="JCB49" s="169"/>
      <c r="JCC49" s="169"/>
      <c r="JCD49" s="169"/>
      <c r="JCE49" s="169"/>
      <c r="JCF49" s="169"/>
      <c r="JCG49" s="169"/>
      <c r="JCH49" s="169"/>
      <c r="JCI49" s="169"/>
      <c r="JCJ49" s="169"/>
      <c r="JCK49" s="169"/>
      <c r="JCL49" s="169"/>
      <c r="JCM49" s="169"/>
      <c r="JCN49" s="169"/>
      <c r="JCO49" s="169"/>
      <c r="JCP49" s="169"/>
      <c r="JCQ49" s="169"/>
      <c r="JCR49" s="169"/>
      <c r="JCS49" s="169"/>
      <c r="JCT49" s="169"/>
      <c r="JCU49" s="169"/>
      <c r="JCV49" s="169"/>
      <c r="JCW49" s="169"/>
      <c r="JCX49" s="169"/>
      <c r="JCY49" s="169"/>
      <c r="JCZ49" s="169"/>
      <c r="JDA49" s="169"/>
      <c r="JDB49" s="169"/>
      <c r="JDC49" s="169"/>
      <c r="JDD49" s="169"/>
      <c r="JDE49" s="169"/>
      <c r="JDF49" s="169"/>
      <c r="JDG49" s="169"/>
      <c r="JDH49" s="169"/>
      <c r="JDI49" s="169"/>
      <c r="JDJ49" s="169"/>
      <c r="JDK49" s="169"/>
      <c r="JDL49" s="169"/>
      <c r="JDM49" s="169"/>
      <c r="JDN49" s="169"/>
      <c r="JDO49" s="169"/>
      <c r="JDP49" s="169"/>
      <c r="JDQ49" s="169"/>
      <c r="JDR49" s="169"/>
      <c r="JDS49" s="169"/>
      <c r="JDT49" s="169"/>
      <c r="JDU49" s="169"/>
      <c r="JDV49" s="169"/>
      <c r="JDW49" s="169"/>
      <c r="JDX49" s="169"/>
      <c r="JDY49" s="169"/>
      <c r="JDZ49" s="169"/>
      <c r="JEA49" s="169"/>
      <c r="JEB49" s="169"/>
      <c r="JEC49" s="169"/>
      <c r="JED49" s="169"/>
      <c r="JEE49" s="169"/>
      <c r="JEF49" s="169"/>
      <c r="JEG49" s="169"/>
      <c r="JEH49" s="169"/>
      <c r="JEI49" s="169"/>
      <c r="JEJ49" s="169"/>
      <c r="JEK49" s="169"/>
      <c r="JEL49" s="169"/>
      <c r="JEM49" s="169"/>
      <c r="JEN49" s="169"/>
      <c r="JEO49" s="169"/>
      <c r="JEP49" s="169"/>
      <c r="JEQ49" s="169"/>
      <c r="JER49" s="169"/>
      <c r="JES49" s="169"/>
      <c r="JET49" s="169"/>
      <c r="JEU49" s="169"/>
      <c r="JEV49" s="169"/>
      <c r="JEW49" s="169"/>
      <c r="JEX49" s="169"/>
      <c r="JEY49" s="169"/>
      <c r="JEZ49" s="169"/>
      <c r="JFA49" s="169"/>
      <c r="JFB49" s="169"/>
      <c r="JFC49" s="169"/>
      <c r="JFD49" s="169"/>
      <c r="JFE49" s="169"/>
      <c r="JFF49" s="169"/>
      <c r="JFG49" s="169"/>
      <c r="JFH49" s="169"/>
      <c r="JFI49" s="169"/>
      <c r="JFJ49" s="169"/>
      <c r="JFK49" s="169"/>
      <c r="JFL49" s="169"/>
      <c r="JFM49" s="169"/>
      <c r="JFN49" s="169"/>
      <c r="JFO49" s="169"/>
      <c r="JFP49" s="169"/>
      <c r="JFQ49" s="169"/>
      <c r="JFR49" s="169"/>
      <c r="JFS49" s="169"/>
      <c r="JFT49" s="169"/>
      <c r="JFU49" s="169"/>
      <c r="JFV49" s="169"/>
      <c r="JFW49" s="169"/>
      <c r="JFX49" s="169"/>
      <c r="JFY49" s="169"/>
      <c r="JFZ49" s="169"/>
      <c r="JGA49" s="169"/>
      <c r="JGB49" s="169"/>
      <c r="JGC49" s="169"/>
      <c r="JGD49" s="169"/>
      <c r="JGE49" s="169"/>
      <c r="JGF49" s="169"/>
      <c r="JGG49" s="169"/>
      <c r="JGH49" s="169"/>
      <c r="JGI49" s="169"/>
      <c r="JGJ49" s="169"/>
      <c r="JGK49" s="169"/>
      <c r="JGL49" s="169"/>
      <c r="JGM49" s="169"/>
      <c r="JGN49" s="169"/>
      <c r="JGO49" s="169"/>
      <c r="JGP49" s="169"/>
      <c r="JGQ49" s="169"/>
      <c r="JGR49" s="169"/>
      <c r="JGS49" s="169"/>
      <c r="JGT49" s="169"/>
      <c r="JGU49" s="169"/>
      <c r="JGV49" s="169"/>
      <c r="JGW49" s="169"/>
      <c r="JGX49" s="169"/>
      <c r="JGY49" s="169"/>
      <c r="JGZ49" s="169"/>
      <c r="JHA49" s="169"/>
      <c r="JHB49" s="169"/>
      <c r="JHC49" s="169"/>
      <c r="JHD49" s="169"/>
      <c r="JHE49" s="169"/>
      <c r="JHF49" s="169"/>
      <c r="JHG49" s="169"/>
      <c r="JHH49" s="169"/>
      <c r="JHI49" s="169"/>
      <c r="JHJ49" s="169"/>
      <c r="JHK49" s="169"/>
      <c r="JHL49" s="169"/>
      <c r="JHM49" s="169"/>
      <c r="JHN49" s="169"/>
      <c r="JHO49" s="169"/>
      <c r="JHP49" s="169"/>
      <c r="JHQ49" s="169"/>
      <c r="JHR49" s="169"/>
      <c r="JHS49" s="169"/>
      <c r="JHT49" s="169"/>
      <c r="JHU49" s="169"/>
      <c r="JHV49" s="169"/>
      <c r="JHW49" s="169"/>
      <c r="JHX49" s="169"/>
      <c r="JHY49" s="169"/>
      <c r="JHZ49" s="169"/>
      <c r="JIA49" s="169"/>
      <c r="JIB49" s="169"/>
      <c r="JIC49" s="169"/>
      <c r="JID49" s="169"/>
      <c r="JIE49" s="169"/>
      <c r="JIF49" s="169"/>
      <c r="JIG49" s="169"/>
      <c r="JIH49" s="169"/>
      <c r="JII49" s="169"/>
      <c r="JIJ49" s="169"/>
      <c r="JIK49" s="169"/>
      <c r="JIL49" s="169"/>
      <c r="JIM49" s="169"/>
      <c r="JIN49" s="169"/>
      <c r="JIO49" s="169"/>
      <c r="JIP49" s="169"/>
      <c r="JIQ49" s="169"/>
      <c r="JIR49" s="169"/>
      <c r="JIS49" s="169"/>
      <c r="JIT49" s="169"/>
      <c r="JIU49" s="169"/>
      <c r="JIV49" s="169"/>
      <c r="JIW49" s="169"/>
      <c r="JIX49" s="169"/>
      <c r="JIY49" s="169"/>
      <c r="JIZ49" s="169"/>
      <c r="JJA49" s="169"/>
      <c r="JJB49" s="169"/>
      <c r="JJC49" s="169"/>
      <c r="JJD49" s="169"/>
      <c r="JJE49" s="169"/>
      <c r="JJF49" s="169"/>
      <c r="JJG49" s="169"/>
      <c r="JJH49" s="169"/>
      <c r="JJI49" s="169"/>
      <c r="JJJ49" s="169"/>
      <c r="JJK49" s="169"/>
      <c r="JJL49" s="169"/>
      <c r="JJM49" s="169"/>
      <c r="JJN49" s="169"/>
      <c r="JJO49" s="169"/>
      <c r="JJP49" s="169"/>
      <c r="JJQ49" s="169"/>
      <c r="JJR49" s="169"/>
      <c r="JJS49" s="169"/>
      <c r="JJT49" s="169"/>
      <c r="JJU49" s="169"/>
      <c r="JJV49" s="169"/>
      <c r="JJW49" s="169"/>
      <c r="JJX49" s="169"/>
      <c r="JJY49" s="169"/>
      <c r="JJZ49" s="169"/>
      <c r="JKA49" s="169"/>
      <c r="JKB49" s="169"/>
      <c r="JKC49" s="169"/>
      <c r="JKD49" s="169"/>
      <c r="JKE49" s="169"/>
      <c r="JKF49" s="169"/>
      <c r="JKG49" s="169"/>
      <c r="JKH49" s="169"/>
      <c r="JKI49" s="169"/>
      <c r="JKJ49" s="169"/>
      <c r="JKK49" s="169"/>
      <c r="JKL49" s="169"/>
      <c r="JKM49" s="169"/>
      <c r="JKN49" s="169"/>
      <c r="JKO49" s="169"/>
      <c r="JKP49" s="169"/>
      <c r="JKQ49" s="169"/>
      <c r="JKR49" s="169"/>
      <c r="JKS49" s="169"/>
      <c r="JKT49" s="169"/>
      <c r="JKU49" s="169"/>
      <c r="JKV49" s="169"/>
      <c r="JKW49" s="169"/>
      <c r="JKX49" s="169"/>
      <c r="JKY49" s="169"/>
      <c r="JKZ49" s="169"/>
      <c r="JLA49" s="169"/>
      <c r="JLB49" s="169"/>
      <c r="JLC49" s="169"/>
      <c r="JLD49" s="169"/>
      <c r="JLE49" s="169"/>
      <c r="JLF49" s="169"/>
      <c r="JLG49" s="169"/>
      <c r="JLH49" s="169"/>
      <c r="JLI49" s="169"/>
      <c r="JLJ49" s="169"/>
      <c r="JLK49" s="169"/>
      <c r="JLL49" s="169"/>
      <c r="JLM49" s="169"/>
      <c r="JLN49" s="169"/>
      <c r="JLO49" s="169"/>
      <c r="JLP49" s="169"/>
      <c r="JLQ49" s="169"/>
      <c r="JLR49" s="169"/>
      <c r="JLS49" s="169"/>
      <c r="JLT49" s="169"/>
      <c r="JLU49" s="169"/>
      <c r="JLV49" s="169"/>
      <c r="JLW49" s="169"/>
      <c r="JLX49" s="169"/>
      <c r="JLY49" s="169"/>
      <c r="JLZ49" s="169"/>
      <c r="JMA49" s="169"/>
      <c r="JMB49" s="169"/>
      <c r="JMC49" s="169"/>
      <c r="JMD49" s="169"/>
      <c r="JME49" s="169"/>
      <c r="JMF49" s="169"/>
      <c r="JMG49" s="169"/>
      <c r="JMH49" s="169"/>
      <c r="JMI49" s="169"/>
      <c r="JMJ49" s="169"/>
      <c r="JMK49" s="169"/>
      <c r="JML49" s="169"/>
      <c r="JMM49" s="169"/>
      <c r="JMN49" s="169"/>
      <c r="JMO49" s="169"/>
      <c r="JMP49" s="169"/>
      <c r="JMQ49" s="169"/>
      <c r="JMR49" s="169"/>
      <c r="JMS49" s="169"/>
      <c r="JMT49" s="169"/>
      <c r="JMU49" s="169"/>
      <c r="JMV49" s="169"/>
      <c r="JMW49" s="169"/>
      <c r="JMX49" s="169"/>
      <c r="JMY49" s="169"/>
      <c r="JMZ49" s="169"/>
      <c r="JNA49" s="169"/>
      <c r="JNB49" s="169"/>
      <c r="JNC49" s="169"/>
      <c r="JND49" s="169"/>
      <c r="JNE49" s="169"/>
      <c r="JNF49" s="169"/>
      <c r="JNG49" s="169"/>
      <c r="JNH49" s="169"/>
      <c r="JNI49" s="169"/>
      <c r="JNJ49" s="169"/>
      <c r="JNK49" s="169"/>
      <c r="JNL49" s="169"/>
      <c r="JNM49" s="169"/>
      <c r="JNN49" s="169"/>
      <c r="JNO49" s="169"/>
      <c r="JNP49" s="169"/>
      <c r="JNQ49" s="169"/>
      <c r="JNR49" s="169"/>
      <c r="JNS49" s="169"/>
      <c r="JNT49" s="169"/>
      <c r="JNU49" s="169"/>
      <c r="JNV49" s="169"/>
      <c r="JNW49" s="169"/>
      <c r="JNX49" s="169"/>
      <c r="JNY49" s="169"/>
      <c r="JNZ49" s="169"/>
      <c r="JOA49" s="169"/>
      <c r="JOB49" s="169"/>
      <c r="JOC49" s="169"/>
      <c r="JOD49" s="169"/>
      <c r="JOE49" s="169"/>
      <c r="JOF49" s="169"/>
      <c r="JOG49" s="169"/>
      <c r="JOH49" s="169"/>
      <c r="JOI49" s="169"/>
      <c r="JOJ49" s="169"/>
      <c r="JOK49" s="169"/>
      <c r="JOL49" s="169"/>
      <c r="JOM49" s="169"/>
      <c r="JON49" s="169"/>
      <c r="JOO49" s="169"/>
      <c r="JOP49" s="169"/>
      <c r="JOQ49" s="169"/>
      <c r="JOR49" s="169"/>
      <c r="JOS49" s="169"/>
      <c r="JOT49" s="169"/>
      <c r="JOU49" s="169"/>
      <c r="JOV49" s="169"/>
      <c r="JOW49" s="169"/>
      <c r="JOX49" s="169"/>
      <c r="JOY49" s="169"/>
      <c r="JOZ49" s="169"/>
      <c r="JPA49" s="169"/>
      <c r="JPB49" s="169"/>
      <c r="JPC49" s="169"/>
      <c r="JPD49" s="169"/>
      <c r="JPE49" s="169"/>
      <c r="JPF49" s="169"/>
      <c r="JPG49" s="169"/>
      <c r="JPH49" s="169"/>
      <c r="JPI49" s="169"/>
      <c r="JPJ49" s="169"/>
      <c r="JPK49" s="169"/>
      <c r="JPL49" s="169"/>
      <c r="JPM49" s="169"/>
      <c r="JPN49" s="169"/>
      <c r="JPO49" s="169"/>
      <c r="JPP49" s="169"/>
      <c r="JPQ49" s="169"/>
      <c r="JPR49" s="169"/>
      <c r="JPS49" s="169"/>
      <c r="JPT49" s="169"/>
      <c r="JPU49" s="169"/>
      <c r="JPV49" s="169"/>
      <c r="JPW49" s="169"/>
      <c r="JPX49" s="169"/>
      <c r="JPY49" s="169"/>
      <c r="JPZ49" s="169"/>
      <c r="JQA49" s="169"/>
      <c r="JQB49" s="169"/>
      <c r="JQC49" s="169"/>
      <c r="JQD49" s="169"/>
      <c r="JQE49" s="169"/>
      <c r="JQF49" s="169"/>
      <c r="JQG49" s="169"/>
      <c r="JQH49" s="169"/>
      <c r="JQI49" s="169"/>
      <c r="JQJ49" s="169"/>
      <c r="JQK49" s="169"/>
      <c r="JQL49" s="169"/>
      <c r="JQM49" s="169"/>
      <c r="JQN49" s="169"/>
      <c r="JQO49" s="169"/>
      <c r="JQP49" s="169"/>
      <c r="JQQ49" s="169"/>
      <c r="JQR49" s="169"/>
      <c r="JQS49" s="169"/>
      <c r="JQT49" s="169"/>
      <c r="JQU49" s="169"/>
      <c r="JQV49" s="169"/>
      <c r="JQW49" s="169"/>
      <c r="JQX49" s="169"/>
      <c r="JQY49" s="169"/>
      <c r="JQZ49" s="169"/>
      <c r="JRA49" s="169"/>
      <c r="JRB49" s="169"/>
      <c r="JRC49" s="169"/>
      <c r="JRD49" s="169"/>
      <c r="JRE49" s="169"/>
      <c r="JRF49" s="169"/>
      <c r="JRG49" s="169"/>
      <c r="JRH49" s="169"/>
      <c r="JRI49" s="169"/>
      <c r="JRJ49" s="169"/>
      <c r="JRK49" s="169"/>
      <c r="JRL49" s="169"/>
      <c r="JRM49" s="169"/>
      <c r="JRN49" s="169"/>
      <c r="JRO49" s="169"/>
      <c r="JRP49" s="169"/>
      <c r="JRQ49" s="169"/>
      <c r="JRR49" s="169"/>
      <c r="JRS49" s="169"/>
      <c r="JRT49" s="169"/>
      <c r="JRU49" s="169"/>
      <c r="JRV49" s="169"/>
      <c r="JRW49" s="169"/>
      <c r="JRX49" s="169"/>
      <c r="JRY49" s="169"/>
      <c r="JRZ49" s="169"/>
      <c r="JSA49" s="169"/>
      <c r="JSB49" s="169"/>
      <c r="JSC49" s="169"/>
      <c r="JSD49" s="169"/>
      <c r="JSE49" s="169"/>
      <c r="JSF49" s="169"/>
      <c r="JSG49" s="169"/>
      <c r="JSH49" s="169"/>
      <c r="JSI49" s="169"/>
      <c r="JSJ49" s="169"/>
      <c r="JSK49" s="169"/>
      <c r="JSL49" s="169"/>
      <c r="JSM49" s="169"/>
      <c r="JSN49" s="169"/>
      <c r="JSO49" s="169"/>
      <c r="JSP49" s="169"/>
      <c r="JSQ49" s="169"/>
      <c r="JSR49" s="169"/>
      <c r="JSS49" s="169"/>
      <c r="JST49" s="169"/>
      <c r="JSU49" s="169"/>
      <c r="JSV49" s="169"/>
      <c r="JSW49" s="169"/>
      <c r="JSX49" s="169"/>
      <c r="JSY49" s="169"/>
      <c r="JSZ49" s="169"/>
      <c r="JTA49" s="169"/>
      <c r="JTB49" s="169"/>
      <c r="JTC49" s="169"/>
      <c r="JTD49" s="169"/>
      <c r="JTE49" s="169"/>
      <c r="JTF49" s="169"/>
      <c r="JTG49" s="169"/>
      <c r="JTH49" s="169"/>
      <c r="JTI49" s="169"/>
      <c r="JTJ49" s="169"/>
      <c r="JTK49" s="169"/>
      <c r="JTL49" s="169"/>
      <c r="JTM49" s="169"/>
      <c r="JTN49" s="169"/>
      <c r="JTO49" s="169"/>
      <c r="JTP49" s="169"/>
      <c r="JTQ49" s="169"/>
      <c r="JTR49" s="169"/>
      <c r="JTS49" s="169"/>
      <c r="JTT49" s="169"/>
      <c r="JTU49" s="169"/>
      <c r="JTV49" s="169"/>
      <c r="JTW49" s="169"/>
      <c r="JTX49" s="169"/>
      <c r="JTY49" s="169"/>
      <c r="JTZ49" s="169"/>
      <c r="JUA49" s="169"/>
      <c r="JUB49" s="169"/>
      <c r="JUC49" s="169"/>
      <c r="JUD49" s="169"/>
      <c r="JUE49" s="169"/>
      <c r="JUF49" s="169"/>
      <c r="JUG49" s="169"/>
      <c r="JUH49" s="169"/>
      <c r="JUI49" s="169"/>
      <c r="JUJ49" s="169"/>
      <c r="JUK49" s="169"/>
      <c r="JUL49" s="169"/>
      <c r="JUM49" s="169"/>
      <c r="JUN49" s="169"/>
      <c r="JUO49" s="169"/>
      <c r="JUP49" s="169"/>
      <c r="JUQ49" s="169"/>
      <c r="JUR49" s="169"/>
      <c r="JUS49" s="169"/>
      <c r="JUT49" s="169"/>
      <c r="JUU49" s="169"/>
      <c r="JUV49" s="169"/>
      <c r="JUW49" s="169"/>
      <c r="JUX49" s="169"/>
      <c r="JUY49" s="169"/>
      <c r="JUZ49" s="169"/>
      <c r="JVA49" s="169"/>
      <c r="JVB49" s="169"/>
      <c r="JVC49" s="169"/>
      <c r="JVD49" s="169"/>
      <c r="JVE49" s="169"/>
      <c r="JVF49" s="169"/>
      <c r="JVG49" s="169"/>
      <c r="JVH49" s="169"/>
      <c r="JVI49" s="169"/>
      <c r="JVJ49" s="169"/>
      <c r="JVK49" s="169"/>
      <c r="JVL49" s="169"/>
      <c r="JVM49" s="169"/>
      <c r="JVN49" s="169"/>
      <c r="JVO49" s="169"/>
      <c r="JVP49" s="169"/>
      <c r="JVQ49" s="169"/>
      <c r="JVR49" s="169"/>
      <c r="JVS49" s="169"/>
      <c r="JVT49" s="169"/>
      <c r="JVU49" s="169"/>
      <c r="JVV49" s="169"/>
      <c r="JVW49" s="169"/>
      <c r="JVX49" s="169"/>
      <c r="JVY49" s="169"/>
      <c r="JVZ49" s="169"/>
      <c r="JWA49" s="169"/>
      <c r="JWB49" s="169"/>
      <c r="JWC49" s="169"/>
      <c r="JWD49" s="169"/>
      <c r="JWE49" s="169"/>
      <c r="JWF49" s="169"/>
      <c r="JWG49" s="169"/>
      <c r="JWH49" s="169"/>
      <c r="JWI49" s="169"/>
      <c r="JWJ49" s="169"/>
      <c r="JWK49" s="169"/>
      <c r="JWL49" s="169"/>
      <c r="JWM49" s="169"/>
      <c r="JWN49" s="169"/>
      <c r="JWO49" s="169"/>
      <c r="JWP49" s="169"/>
      <c r="JWQ49" s="169"/>
      <c r="JWR49" s="169"/>
      <c r="JWS49" s="169"/>
      <c r="JWT49" s="169"/>
      <c r="JWU49" s="169"/>
      <c r="JWV49" s="169"/>
      <c r="JWW49" s="169"/>
      <c r="JWX49" s="169"/>
      <c r="JWY49" s="169"/>
      <c r="JWZ49" s="169"/>
      <c r="JXA49" s="169"/>
      <c r="JXB49" s="169"/>
      <c r="JXC49" s="169"/>
      <c r="JXD49" s="169"/>
      <c r="JXE49" s="169"/>
      <c r="JXF49" s="169"/>
      <c r="JXG49" s="169"/>
      <c r="JXH49" s="169"/>
      <c r="JXI49" s="169"/>
      <c r="JXJ49" s="169"/>
      <c r="JXK49" s="169"/>
      <c r="JXL49" s="169"/>
      <c r="JXM49" s="169"/>
      <c r="JXN49" s="169"/>
      <c r="JXO49" s="169"/>
      <c r="JXP49" s="169"/>
      <c r="JXQ49" s="169"/>
      <c r="JXR49" s="169"/>
      <c r="JXS49" s="169"/>
      <c r="JXT49" s="169"/>
      <c r="JXU49" s="169"/>
      <c r="JXV49" s="169"/>
      <c r="JXW49" s="169"/>
      <c r="JXX49" s="169"/>
      <c r="JXY49" s="169"/>
      <c r="JXZ49" s="169"/>
      <c r="JYA49" s="169"/>
      <c r="JYB49" s="169"/>
      <c r="JYC49" s="169"/>
      <c r="JYD49" s="169"/>
      <c r="JYE49" s="169"/>
      <c r="JYF49" s="169"/>
      <c r="JYG49" s="169"/>
      <c r="JYH49" s="169"/>
      <c r="JYI49" s="169"/>
      <c r="JYJ49" s="169"/>
      <c r="JYK49" s="169"/>
      <c r="JYL49" s="169"/>
      <c r="JYM49" s="169"/>
      <c r="JYN49" s="169"/>
      <c r="JYO49" s="169"/>
      <c r="JYP49" s="169"/>
      <c r="JYQ49" s="169"/>
      <c r="JYR49" s="169"/>
      <c r="JYS49" s="169"/>
      <c r="JYT49" s="169"/>
      <c r="JYU49" s="169"/>
      <c r="JYV49" s="169"/>
      <c r="JYW49" s="169"/>
      <c r="JYX49" s="169"/>
      <c r="JYY49" s="169"/>
      <c r="JYZ49" s="169"/>
      <c r="JZA49" s="169"/>
      <c r="JZB49" s="169"/>
      <c r="JZC49" s="169"/>
      <c r="JZD49" s="169"/>
      <c r="JZE49" s="169"/>
      <c r="JZF49" s="169"/>
      <c r="JZG49" s="169"/>
      <c r="JZH49" s="169"/>
      <c r="JZI49" s="169"/>
      <c r="JZJ49" s="169"/>
      <c r="JZK49" s="169"/>
      <c r="JZL49" s="169"/>
      <c r="JZM49" s="169"/>
      <c r="JZN49" s="169"/>
      <c r="JZO49" s="169"/>
      <c r="JZP49" s="169"/>
      <c r="JZQ49" s="169"/>
      <c r="JZR49" s="169"/>
      <c r="JZS49" s="169"/>
      <c r="JZT49" s="169"/>
      <c r="JZU49" s="169"/>
      <c r="JZV49" s="169"/>
      <c r="JZW49" s="169"/>
      <c r="JZX49" s="169"/>
      <c r="JZY49" s="169"/>
      <c r="JZZ49" s="169"/>
      <c r="KAA49" s="169"/>
      <c r="KAB49" s="169"/>
      <c r="KAC49" s="169"/>
      <c r="KAD49" s="169"/>
      <c r="KAE49" s="169"/>
      <c r="KAF49" s="169"/>
      <c r="KAG49" s="169"/>
      <c r="KAH49" s="169"/>
      <c r="KAI49" s="169"/>
      <c r="KAJ49" s="169"/>
      <c r="KAK49" s="169"/>
      <c r="KAL49" s="169"/>
      <c r="KAM49" s="169"/>
      <c r="KAN49" s="169"/>
      <c r="KAO49" s="169"/>
      <c r="KAP49" s="169"/>
      <c r="KAQ49" s="169"/>
      <c r="KAR49" s="169"/>
      <c r="KAS49" s="169"/>
      <c r="KAT49" s="169"/>
      <c r="KAU49" s="169"/>
      <c r="KAV49" s="169"/>
      <c r="KAW49" s="169"/>
      <c r="KAX49" s="169"/>
      <c r="KAY49" s="169"/>
      <c r="KAZ49" s="169"/>
      <c r="KBA49" s="169"/>
      <c r="KBB49" s="169"/>
      <c r="KBC49" s="169"/>
      <c r="KBD49" s="169"/>
      <c r="KBE49" s="169"/>
      <c r="KBF49" s="169"/>
      <c r="KBG49" s="169"/>
      <c r="KBH49" s="169"/>
      <c r="KBI49" s="169"/>
      <c r="KBJ49" s="169"/>
      <c r="KBK49" s="169"/>
      <c r="KBL49" s="169"/>
      <c r="KBM49" s="169"/>
      <c r="KBN49" s="169"/>
      <c r="KBO49" s="169"/>
      <c r="KBP49" s="169"/>
      <c r="KBQ49" s="169"/>
      <c r="KBR49" s="169"/>
      <c r="KBS49" s="169"/>
      <c r="KBT49" s="169"/>
      <c r="KBU49" s="169"/>
      <c r="KBV49" s="169"/>
      <c r="KBW49" s="169"/>
      <c r="KBX49" s="169"/>
      <c r="KBY49" s="169"/>
      <c r="KBZ49" s="169"/>
      <c r="KCA49" s="169"/>
      <c r="KCB49" s="169"/>
      <c r="KCC49" s="169"/>
      <c r="KCD49" s="169"/>
      <c r="KCE49" s="169"/>
      <c r="KCF49" s="169"/>
      <c r="KCG49" s="169"/>
      <c r="KCH49" s="169"/>
      <c r="KCI49" s="169"/>
      <c r="KCJ49" s="169"/>
      <c r="KCK49" s="169"/>
      <c r="KCL49" s="169"/>
      <c r="KCM49" s="169"/>
      <c r="KCN49" s="169"/>
      <c r="KCO49" s="169"/>
      <c r="KCP49" s="169"/>
      <c r="KCQ49" s="169"/>
      <c r="KCR49" s="169"/>
      <c r="KCS49" s="169"/>
      <c r="KCT49" s="169"/>
      <c r="KCU49" s="169"/>
      <c r="KCV49" s="169"/>
      <c r="KCW49" s="169"/>
      <c r="KCX49" s="169"/>
      <c r="KCY49" s="169"/>
      <c r="KCZ49" s="169"/>
      <c r="KDA49" s="169"/>
      <c r="KDB49" s="169"/>
      <c r="KDC49" s="169"/>
      <c r="KDD49" s="169"/>
      <c r="KDE49" s="169"/>
      <c r="KDF49" s="169"/>
      <c r="KDG49" s="169"/>
      <c r="KDH49" s="169"/>
      <c r="KDI49" s="169"/>
      <c r="KDJ49" s="169"/>
      <c r="KDK49" s="169"/>
      <c r="KDL49" s="169"/>
      <c r="KDM49" s="169"/>
      <c r="KDN49" s="169"/>
      <c r="KDO49" s="169"/>
      <c r="KDP49" s="169"/>
      <c r="KDQ49" s="169"/>
      <c r="KDR49" s="169"/>
      <c r="KDS49" s="169"/>
      <c r="KDT49" s="169"/>
      <c r="KDU49" s="169"/>
      <c r="KDV49" s="169"/>
      <c r="KDW49" s="169"/>
      <c r="KDX49" s="169"/>
      <c r="KDY49" s="169"/>
      <c r="KDZ49" s="169"/>
      <c r="KEA49" s="169"/>
      <c r="KEB49" s="169"/>
      <c r="KEC49" s="169"/>
      <c r="KED49" s="169"/>
      <c r="KEE49" s="169"/>
      <c r="KEF49" s="169"/>
      <c r="KEG49" s="169"/>
      <c r="KEH49" s="169"/>
      <c r="KEI49" s="169"/>
      <c r="KEJ49" s="169"/>
      <c r="KEK49" s="169"/>
      <c r="KEL49" s="169"/>
      <c r="KEM49" s="169"/>
      <c r="KEN49" s="169"/>
      <c r="KEO49" s="169"/>
      <c r="KEP49" s="169"/>
      <c r="KEQ49" s="169"/>
      <c r="KER49" s="169"/>
      <c r="KES49" s="169"/>
      <c r="KET49" s="169"/>
      <c r="KEU49" s="169"/>
      <c r="KEV49" s="169"/>
      <c r="KEW49" s="169"/>
      <c r="KEX49" s="169"/>
      <c r="KEY49" s="169"/>
      <c r="KEZ49" s="169"/>
      <c r="KFA49" s="169"/>
      <c r="KFB49" s="169"/>
      <c r="KFC49" s="169"/>
      <c r="KFD49" s="169"/>
      <c r="KFE49" s="169"/>
      <c r="KFF49" s="169"/>
      <c r="KFG49" s="169"/>
      <c r="KFH49" s="169"/>
      <c r="KFI49" s="169"/>
      <c r="KFJ49" s="169"/>
      <c r="KFK49" s="169"/>
      <c r="KFL49" s="169"/>
      <c r="KFM49" s="169"/>
      <c r="KFN49" s="169"/>
      <c r="KFO49" s="169"/>
      <c r="KFP49" s="169"/>
      <c r="KFQ49" s="169"/>
      <c r="KFR49" s="169"/>
      <c r="KFS49" s="169"/>
      <c r="KFT49" s="169"/>
      <c r="KFU49" s="169"/>
      <c r="KFV49" s="169"/>
      <c r="KFW49" s="169"/>
      <c r="KFX49" s="169"/>
      <c r="KFY49" s="169"/>
      <c r="KFZ49" s="169"/>
      <c r="KGA49" s="169"/>
      <c r="KGB49" s="169"/>
      <c r="KGC49" s="169"/>
      <c r="KGD49" s="169"/>
      <c r="KGE49" s="169"/>
      <c r="KGF49" s="169"/>
      <c r="KGG49" s="169"/>
      <c r="KGH49" s="169"/>
      <c r="KGI49" s="169"/>
      <c r="KGJ49" s="169"/>
      <c r="KGK49" s="169"/>
      <c r="KGL49" s="169"/>
      <c r="KGM49" s="169"/>
      <c r="KGN49" s="169"/>
      <c r="KGO49" s="169"/>
      <c r="KGP49" s="169"/>
      <c r="KGQ49" s="169"/>
      <c r="KGR49" s="169"/>
      <c r="KGS49" s="169"/>
      <c r="KGT49" s="169"/>
      <c r="KGU49" s="169"/>
      <c r="KGV49" s="169"/>
      <c r="KGW49" s="169"/>
      <c r="KGX49" s="169"/>
      <c r="KGY49" s="169"/>
      <c r="KGZ49" s="169"/>
      <c r="KHA49" s="169"/>
      <c r="KHB49" s="169"/>
      <c r="KHC49" s="169"/>
      <c r="KHD49" s="169"/>
      <c r="KHE49" s="169"/>
      <c r="KHF49" s="169"/>
      <c r="KHG49" s="169"/>
      <c r="KHH49" s="169"/>
      <c r="KHI49" s="169"/>
      <c r="KHJ49" s="169"/>
      <c r="KHK49" s="169"/>
      <c r="KHL49" s="169"/>
      <c r="KHM49" s="169"/>
      <c r="KHN49" s="169"/>
      <c r="KHO49" s="169"/>
      <c r="KHP49" s="169"/>
      <c r="KHQ49" s="169"/>
      <c r="KHR49" s="169"/>
      <c r="KHS49" s="169"/>
      <c r="KHT49" s="169"/>
      <c r="KHU49" s="169"/>
      <c r="KHV49" s="169"/>
      <c r="KHW49" s="169"/>
      <c r="KHX49" s="169"/>
      <c r="KHY49" s="169"/>
      <c r="KHZ49" s="169"/>
      <c r="KIA49" s="169"/>
      <c r="KIB49" s="169"/>
      <c r="KIC49" s="169"/>
      <c r="KID49" s="169"/>
      <c r="KIE49" s="169"/>
      <c r="KIF49" s="169"/>
      <c r="KIG49" s="169"/>
      <c r="KIH49" s="169"/>
      <c r="KII49" s="169"/>
      <c r="KIJ49" s="169"/>
      <c r="KIK49" s="169"/>
      <c r="KIL49" s="169"/>
      <c r="KIM49" s="169"/>
      <c r="KIN49" s="169"/>
      <c r="KIO49" s="169"/>
      <c r="KIP49" s="169"/>
      <c r="KIQ49" s="169"/>
      <c r="KIR49" s="169"/>
      <c r="KIS49" s="169"/>
      <c r="KIT49" s="169"/>
      <c r="KIU49" s="169"/>
      <c r="KIV49" s="169"/>
      <c r="KIW49" s="169"/>
      <c r="KIX49" s="169"/>
      <c r="KIY49" s="169"/>
      <c r="KIZ49" s="169"/>
      <c r="KJA49" s="169"/>
      <c r="KJB49" s="169"/>
      <c r="KJC49" s="169"/>
      <c r="KJD49" s="169"/>
      <c r="KJE49" s="169"/>
      <c r="KJF49" s="169"/>
      <c r="KJG49" s="169"/>
      <c r="KJH49" s="169"/>
      <c r="KJI49" s="169"/>
      <c r="KJJ49" s="169"/>
      <c r="KJK49" s="169"/>
      <c r="KJL49" s="169"/>
      <c r="KJM49" s="169"/>
      <c r="KJN49" s="169"/>
      <c r="KJO49" s="169"/>
      <c r="KJP49" s="169"/>
      <c r="KJQ49" s="169"/>
      <c r="KJR49" s="169"/>
      <c r="KJS49" s="169"/>
      <c r="KJT49" s="169"/>
      <c r="KJU49" s="169"/>
      <c r="KJV49" s="169"/>
      <c r="KJW49" s="169"/>
      <c r="KJX49" s="169"/>
      <c r="KJY49" s="169"/>
      <c r="KJZ49" s="169"/>
      <c r="KKA49" s="169"/>
      <c r="KKB49" s="169"/>
      <c r="KKC49" s="169"/>
      <c r="KKD49" s="169"/>
      <c r="KKE49" s="169"/>
      <c r="KKF49" s="169"/>
      <c r="KKG49" s="169"/>
      <c r="KKH49" s="169"/>
      <c r="KKI49" s="169"/>
      <c r="KKJ49" s="169"/>
      <c r="KKK49" s="169"/>
      <c r="KKL49" s="169"/>
      <c r="KKM49" s="169"/>
      <c r="KKN49" s="169"/>
      <c r="KKO49" s="169"/>
      <c r="KKP49" s="169"/>
      <c r="KKQ49" s="169"/>
      <c r="KKR49" s="169"/>
      <c r="KKS49" s="169"/>
      <c r="KKT49" s="169"/>
      <c r="KKU49" s="169"/>
      <c r="KKV49" s="169"/>
      <c r="KKW49" s="169"/>
      <c r="KKX49" s="169"/>
      <c r="KKY49" s="169"/>
      <c r="KKZ49" s="169"/>
      <c r="KLA49" s="169"/>
      <c r="KLB49" s="169"/>
      <c r="KLC49" s="169"/>
      <c r="KLD49" s="169"/>
      <c r="KLE49" s="169"/>
      <c r="KLF49" s="169"/>
      <c r="KLG49" s="169"/>
      <c r="KLH49" s="169"/>
      <c r="KLI49" s="169"/>
      <c r="KLJ49" s="169"/>
      <c r="KLK49" s="169"/>
      <c r="KLL49" s="169"/>
      <c r="KLM49" s="169"/>
      <c r="KLN49" s="169"/>
      <c r="KLO49" s="169"/>
      <c r="KLP49" s="169"/>
      <c r="KLQ49" s="169"/>
      <c r="KLR49" s="169"/>
      <c r="KLS49" s="169"/>
      <c r="KLT49" s="169"/>
      <c r="KLU49" s="169"/>
      <c r="KLV49" s="169"/>
      <c r="KLW49" s="169"/>
      <c r="KLX49" s="169"/>
      <c r="KLY49" s="169"/>
      <c r="KLZ49" s="169"/>
      <c r="KMA49" s="169"/>
      <c r="KMB49" s="169"/>
      <c r="KMC49" s="169"/>
      <c r="KMD49" s="169"/>
      <c r="KME49" s="169"/>
      <c r="KMF49" s="169"/>
      <c r="KMG49" s="169"/>
      <c r="KMH49" s="169"/>
      <c r="KMI49" s="169"/>
      <c r="KMJ49" s="169"/>
      <c r="KMK49" s="169"/>
      <c r="KML49" s="169"/>
      <c r="KMM49" s="169"/>
      <c r="KMN49" s="169"/>
      <c r="KMO49" s="169"/>
      <c r="KMP49" s="169"/>
      <c r="KMQ49" s="169"/>
      <c r="KMR49" s="169"/>
      <c r="KMS49" s="169"/>
      <c r="KMT49" s="169"/>
      <c r="KMU49" s="169"/>
      <c r="KMV49" s="169"/>
      <c r="KMW49" s="169"/>
      <c r="KMX49" s="169"/>
      <c r="KMY49" s="169"/>
      <c r="KMZ49" s="169"/>
      <c r="KNA49" s="169"/>
      <c r="KNB49" s="169"/>
      <c r="KNC49" s="169"/>
      <c r="KND49" s="169"/>
      <c r="KNE49" s="169"/>
      <c r="KNF49" s="169"/>
      <c r="KNG49" s="169"/>
      <c r="KNH49" s="169"/>
      <c r="KNI49" s="169"/>
      <c r="KNJ49" s="169"/>
      <c r="KNK49" s="169"/>
      <c r="KNL49" s="169"/>
      <c r="KNM49" s="169"/>
      <c r="KNN49" s="169"/>
      <c r="KNO49" s="169"/>
      <c r="KNP49" s="169"/>
      <c r="KNQ49" s="169"/>
      <c r="KNR49" s="169"/>
      <c r="KNS49" s="169"/>
      <c r="KNT49" s="169"/>
      <c r="KNU49" s="169"/>
      <c r="KNV49" s="169"/>
      <c r="KNW49" s="169"/>
      <c r="KNX49" s="169"/>
      <c r="KNY49" s="169"/>
      <c r="KNZ49" s="169"/>
      <c r="KOA49" s="169"/>
      <c r="KOB49" s="169"/>
      <c r="KOC49" s="169"/>
      <c r="KOD49" s="169"/>
      <c r="KOE49" s="169"/>
      <c r="KOF49" s="169"/>
      <c r="KOG49" s="169"/>
      <c r="KOH49" s="169"/>
      <c r="KOI49" s="169"/>
      <c r="KOJ49" s="169"/>
      <c r="KOK49" s="169"/>
      <c r="KOL49" s="169"/>
      <c r="KOM49" s="169"/>
      <c r="KON49" s="169"/>
      <c r="KOO49" s="169"/>
      <c r="KOP49" s="169"/>
      <c r="KOQ49" s="169"/>
      <c r="KOR49" s="169"/>
      <c r="KOS49" s="169"/>
      <c r="KOT49" s="169"/>
      <c r="KOU49" s="169"/>
      <c r="KOV49" s="169"/>
      <c r="KOW49" s="169"/>
      <c r="KOX49" s="169"/>
      <c r="KOY49" s="169"/>
      <c r="KOZ49" s="169"/>
      <c r="KPA49" s="169"/>
      <c r="KPB49" s="169"/>
      <c r="KPC49" s="169"/>
      <c r="KPD49" s="169"/>
      <c r="KPE49" s="169"/>
      <c r="KPF49" s="169"/>
      <c r="KPG49" s="169"/>
      <c r="KPH49" s="169"/>
      <c r="KPI49" s="169"/>
      <c r="KPJ49" s="169"/>
      <c r="KPK49" s="169"/>
      <c r="KPL49" s="169"/>
      <c r="KPM49" s="169"/>
      <c r="KPN49" s="169"/>
      <c r="KPO49" s="169"/>
      <c r="KPP49" s="169"/>
      <c r="KPQ49" s="169"/>
      <c r="KPR49" s="169"/>
      <c r="KPS49" s="169"/>
      <c r="KPT49" s="169"/>
      <c r="KPU49" s="169"/>
      <c r="KPV49" s="169"/>
      <c r="KPW49" s="169"/>
      <c r="KPX49" s="169"/>
      <c r="KPY49" s="169"/>
      <c r="KPZ49" s="169"/>
      <c r="KQA49" s="169"/>
      <c r="KQB49" s="169"/>
      <c r="KQC49" s="169"/>
      <c r="KQD49" s="169"/>
      <c r="KQE49" s="169"/>
      <c r="KQF49" s="169"/>
      <c r="KQG49" s="169"/>
      <c r="KQH49" s="169"/>
      <c r="KQI49" s="169"/>
      <c r="KQJ49" s="169"/>
      <c r="KQK49" s="169"/>
      <c r="KQL49" s="169"/>
      <c r="KQM49" s="169"/>
      <c r="KQN49" s="169"/>
      <c r="KQO49" s="169"/>
      <c r="KQP49" s="169"/>
      <c r="KQQ49" s="169"/>
      <c r="KQR49" s="169"/>
      <c r="KQS49" s="169"/>
      <c r="KQT49" s="169"/>
      <c r="KQU49" s="169"/>
      <c r="KQV49" s="169"/>
      <c r="KQW49" s="169"/>
      <c r="KQX49" s="169"/>
      <c r="KQY49" s="169"/>
      <c r="KQZ49" s="169"/>
      <c r="KRA49" s="169"/>
      <c r="KRB49" s="169"/>
      <c r="KRC49" s="169"/>
      <c r="KRD49" s="169"/>
      <c r="KRE49" s="169"/>
      <c r="KRF49" s="169"/>
      <c r="KRG49" s="169"/>
      <c r="KRH49" s="169"/>
      <c r="KRI49" s="169"/>
      <c r="KRJ49" s="169"/>
      <c r="KRK49" s="169"/>
      <c r="KRL49" s="169"/>
      <c r="KRM49" s="169"/>
      <c r="KRN49" s="169"/>
      <c r="KRO49" s="169"/>
      <c r="KRP49" s="169"/>
      <c r="KRQ49" s="169"/>
      <c r="KRR49" s="169"/>
      <c r="KRS49" s="169"/>
      <c r="KRT49" s="169"/>
      <c r="KRU49" s="169"/>
      <c r="KRV49" s="169"/>
      <c r="KRW49" s="169"/>
      <c r="KRX49" s="169"/>
      <c r="KRY49" s="169"/>
      <c r="KRZ49" s="169"/>
      <c r="KSA49" s="169"/>
      <c r="KSB49" s="169"/>
      <c r="KSC49" s="169"/>
      <c r="KSD49" s="169"/>
      <c r="KSE49" s="169"/>
      <c r="KSF49" s="169"/>
      <c r="KSG49" s="169"/>
      <c r="KSH49" s="169"/>
      <c r="KSI49" s="169"/>
      <c r="KSJ49" s="169"/>
      <c r="KSK49" s="169"/>
      <c r="KSL49" s="169"/>
      <c r="KSM49" s="169"/>
      <c r="KSN49" s="169"/>
      <c r="KSO49" s="169"/>
      <c r="KSP49" s="169"/>
      <c r="KSQ49" s="169"/>
      <c r="KSR49" s="169"/>
      <c r="KSS49" s="169"/>
      <c r="KST49" s="169"/>
      <c r="KSU49" s="169"/>
      <c r="KSV49" s="169"/>
      <c r="KSW49" s="169"/>
      <c r="KSX49" s="169"/>
      <c r="KSY49" s="169"/>
      <c r="KSZ49" s="169"/>
      <c r="KTA49" s="169"/>
      <c r="KTB49" s="169"/>
      <c r="KTC49" s="169"/>
      <c r="KTD49" s="169"/>
      <c r="KTE49" s="169"/>
      <c r="KTF49" s="169"/>
      <c r="KTG49" s="169"/>
      <c r="KTH49" s="169"/>
      <c r="KTI49" s="169"/>
      <c r="KTJ49" s="169"/>
      <c r="KTK49" s="169"/>
      <c r="KTL49" s="169"/>
      <c r="KTM49" s="169"/>
      <c r="KTN49" s="169"/>
      <c r="KTO49" s="169"/>
      <c r="KTP49" s="169"/>
      <c r="KTQ49" s="169"/>
      <c r="KTR49" s="169"/>
      <c r="KTS49" s="169"/>
      <c r="KTT49" s="169"/>
      <c r="KTU49" s="169"/>
      <c r="KTV49" s="169"/>
      <c r="KTW49" s="169"/>
      <c r="KTX49" s="169"/>
      <c r="KTY49" s="169"/>
      <c r="KTZ49" s="169"/>
      <c r="KUA49" s="169"/>
      <c r="KUB49" s="169"/>
      <c r="KUC49" s="169"/>
      <c r="KUD49" s="169"/>
      <c r="KUE49" s="169"/>
      <c r="KUF49" s="169"/>
      <c r="KUG49" s="169"/>
      <c r="KUH49" s="169"/>
      <c r="KUI49" s="169"/>
      <c r="KUJ49" s="169"/>
      <c r="KUK49" s="169"/>
      <c r="KUL49" s="169"/>
      <c r="KUM49" s="169"/>
      <c r="KUN49" s="169"/>
      <c r="KUO49" s="169"/>
      <c r="KUP49" s="169"/>
      <c r="KUQ49" s="169"/>
      <c r="KUR49" s="169"/>
      <c r="KUS49" s="169"/>
      <c r="KUT49" s="169"/>
      <c r="KUU49" s="169"/>
      <c r="KUV49" s="169"/>
      <c r="KUW49" s="169"/>
      <c r="KUX49" s="169"/>
      <c r="KUY49" s="169"/>
      <c r="KUZ49" s="169"/>
      <c r="KVA49" s="169"/>
      <c r="KVB49" s="169"/>
      <c r="KVC49" s="169"/>
      <c r="KVD49" s="169"/>
      <c r="KVE49" s="169"/>
      <c r="KVF49" s="169"/>
      <c r="KVG49" s="169"/>
      <c r="KVH49" s="169"/>
      <c r="KVI49" s="169"/>
      <c r="KVJ49" s="169"/>
      <c r="KVK49" s="169"/>
      <c r="KVL49" s="169"/>
      <c r="KVM49" s="169"/>
      <c r="KVN49" s="169"/>
      <c r="KVO49" s="169"/>
      <c r="KVP49" s="169"/>
      <c r="KVQ49" s="169"/>
      <c r="KVR49" s="169"/>
      <c r="KVS49" s="169"/>
      <c r="KVT49" s="169"/>
      <c r="KVU49" s="169"/>
      <c r="KVV49" s="169"/>
      <c r="KVW49" s="169"/>
      <c r="KVX49" s="169"/>
      <c r="KVY49" s="169"/>
      <c r="KVZ49" s="169"/>
      <c r="KWA49" s="169"/>
      <c r="KWB49" s="169"/>
      <c r="KWC49" s="169"/>
      <c r="KWD49" s="169"/>
      <c r="KWE49" s="169"/>
      <c r="KWF49" s="169"/>
      <c r="KWG49" s="169"/>
      <c r="KWH49" s="169"/>
      <c r="KWI49" s="169"/>
      <c r="KWJ49" s="169"/>
      <c r="KWK49" s="169"/>
      <c r="KWL49" s="169"/>
      <c r="KWM49" s="169"/>
      <c r="KWN49" s="169"/>
      <c r="KWO49" s="169"/>
      <c r="KWP49" s="169"/>
      <c r="KWQ49" s="169"/>
      <c r="KWR49" s="169"/>
      <c r="KWS49" s="169"/>
      <c r="KWT49" s="169"/>
      <c r="KWU49" s="169"/>
      <c r="KWV49" s="169"/>
      <c r="KWW49" s="169"/>
      <c r="KWX49" s="169"/>
      <c r="KWY49" s="169"/>
      <c r="KWZ49" s="169"/>
      <c r="KXA49" s="169"/>
      <c r="KXB49" s="169"/>
      <c r="KXC49" s="169"/>
      <c r="KXD49" s="169"/>
      <c r="KXE49" s="169"/>
      <c r="KXF49" s="169"/>
      <c r="KXG49" s="169"/>
      <c r="KXH49" s="169"/>
      <c r="KXI49" s="169"/>
      <c r="KXJ49" s="169"/>
      <c r="KXK49" s="169"/>
      <c r="KXL49" s="169"/>
      <c r="KXM49" s="169"/>
      <c r="KXN49" s="169"/>
      <c r="KXO49" s="169"/>
      <c r="KXP49" s="169"/>
      <c r="KXQ49" s="169"/>
      <c r="KXR49" s="169"/>
      <c r="KXS49" s="169"/>
      <c r="KXT49" s="169"/>
      <c r="KXU49" s="169"/>
      <c r="KXV49" s="169"/>
      <c r="KXW49" s="169"/>
      <c r="KXX49" s="169"/>
      <c r="KXY49" s="169"/>
      <c r="KXZ49" s="169"/>
      <c r="KYA49" s="169"/>
      <c r="KYB49" s="169"/>
      <c r="KYC49" s="169"/>
      <c r="KYD49" s="169"/>
      <c r="KYE49" s="169"/>
      <c r="KYF49" s="169"/>
      <c r="KYG49" s="169"/>
      <c r="KYH49" s="169"/>
      <c r="KYI49" s="169"/>
      <c r="KYJ49" s="169"/>
      <c r="KYK49" s="169"/>
      <c r="KYL49" s="169"/>
      <c r="KYM49" s="169"/>
      <c r="KYN49" s="169"/>
      <c r="KYO49" s="169"/>
      <c r="KYP49" s="169"/>
      <c r="KYQ49" s="169"/>
      <c r="KYR49" s="169"/>
      <c r="KYS49" s="169"/>
      <c r="KYT49" s="169"/>
      <c r="KYU49" s="169"/>
      <c r="KYV49" s="169"/>
      <c r="KYW49" s="169"/>
      <c r="KYX49" s="169"/>
      <c r="KYY49" s="169"/>
      <c r="KYZ49" s="169"/>
      <c r="KZA49" s="169"/>
      <c r="KZB49" s="169"/>
      <c r="KZC49" s="169"/>
      <c r="KZD49" s="169"/>
      <c r="KZE49" s="169"/>
      <c r="KZF49" s="169"/>
      <c r="KZG49" s="169"/>
      <c r="KZH49" s="169"/>
      <c r="KZI49" s="169"/>
      <c r="KZJ49" s="169"/>
      <c r="KZK49" s="169"/>
      <c r="KZL49" s="169"/>
      <c r="KZM49" s="169"/>
      <c r="KZN49" s="169"/>
      <c r="KZO49" s="169"/>
      <c r="KZP49" s="169"/>
      <c r="KZQ49" s="169"/>
      <c r="KZR49" s="169"/>
      <c r="KZS49" s="169"/>
      <c r="KZT49" s="169"/>
      <c r="KZU49" s="169"/>
      <c r="KZV49" s="169"/>
      <c r="KZW49" s="169"/>
      <c r="KZX49" s="169"/>
      <c r="KZY49" s="169"/>
      <c r="KZZ49" s="169"/>
      <c r="LAA49" s="169"/>
      <c r="LAB49" s="169"/>
      <c r="LAC49" s="169"/>
      <c r="LAD49" s="169"/>
      <c r="LAE49" s="169"/>
      <c r="LAF49" s="169"/>
      <c r="LAG49" s="169"/>
      <c r="LAH49" s="169"/>
      <c r="LAI49" s="169"/>
      <c r="LAJ49" s="169"/>
      <c r="LAK49" s="169"/>
      <c r="LAL49" s="169"/>
      <c r="LAM49" s="169"/>
      <c r="LAN49" s="169"/>
      <c r="LAO49" s="169"/>
      <c r="LAP49" s="169"/>
      <c r="LAQ49" s="169"/>
      <c r="LAR49" s="169"/>
      <c r="LAS49" s="169"/>
      <c r="LAT49" s="169"/>
      <c r="LAU49" s="169"/>
      <c r="LAV49" s="169"/>
      <c r="LAW49" s="169"/>
      <c r="LAX49" s="169"/>
      <c r="LAY49" s="169"/>
      <c r="LAZ49" s="169"/>
      <c r="LBA49" s="169"/>
      <c r="LBB49" s="169"/>
      <c r="LBC49" s="169"/>
      <c r="LBD49" s="169"/>
      <c r="LBE49" s="169"/>
      <c r="LBF49" s="169"/>
      <c r="LBG49" s="169"/>
      <c r="LBH49" s="169"/>
      <c r="LBI49" s="169"/>
      <c r="LBJ49" s="169"/>
      <c r="LBK49" s="169"/>
      <c r="LBL49" s="169"/>
      <c r="LBM49" s="169"/>
      <c r="LBN49" s="169"/>
      <c r="LBO49" s="169"/>
      <c r="LBP49" s="169"/>
      <c r="LBQ49" s="169"/>
      <c r="LBR49" s="169"/>
      <c r="LBS49" s="169"/>
      <c r="LBT49" s="169"/>
      <c r="LBU49" s="169"/>
      <c r="LBV49" s="169"/>
      <c r="LBW49" s="169"/>
      <c r="LBX49" s="169"/>
      <c r="LBY49" s="169"/>
      <c r="LBZ49" s="169"/>
      <c r="LCA49" s="169"/>
      <c r="LCB49" s="169"/>
      <c r="LCC49" s="169"/>
      <c r="LCD49" s="169"/>
      <c r="LCE49" s="169"/>
      <c r="LCF49" s="169"/>
      <c r="LCG49" s="169"/>
      <c r="LCH49" s="169"/>
      <c r="LCI49" s="169"/>
      <c r="LCJ49" s="169"/>
      <c r="LCK49" s="169"/>
      <c r="LCL49" s="169"/>
      <c r="LCM49" s="169"/>
      <c r="LCN49" s="169"/>
      <c r="LCO49" s="169"/>
      <c r="LCP49" s="169"/>
      <c r="LCQ49" s="169"/>
      <c r="LCR49" s="169"/>
      <c r="LCS49" s="169"/>
      <c r="LCT49" s="169"/>
      <c r="LCU49" s="169"/>
      <c r="LCV49" s="169"/>
      <c r="LCW49" s="169"/>
      <c r="LCX49" s="169"/>
      <c r="LCY49" s="169"/>
      <c r="LCZ49" s="169"/>
      <c r="LDA49" s="169"/>
      <c r="LDB49" s="169"/>
      <c r="LDC49" s="169"/>
      <c r="LDD49" s="169"/>
      <c r="LDE49" s="169"/>
      <c r="LDF49" s="169"/>
      <c r="LDG49" s="169"/>
      <c r="LDH49" s="169"/>
      <c r="LDI49" s="169"/>
      <c r="LDJ49" s="169"/>
      <c r="LDK49" s="169"/>
      <c r="LDL49" s="169"/>
      <c r="LDM49" s="169"/>
      <c r="LDN49" s="169"/>
      <c r="LDO49" s="169"/>
      <c r="LDP49" s="169"/>
      <c r="LDQ49" s="169"/>
      <c r="LDR49" s="169"/>
      <c r="LDS49" s="169"/>
      <c r="LDT49" s="169"/>
      <c r="LDU49" s="169"/>
      <c r="LDV49" s="169"/>
      <c r="LDW49" s="169"/>
      <c r="LDX49" s="169"/>
      <c r="LDY49" s="169"/>
      <c r="LDZ49" s="169"/>
      <c r="LEA49" s="169"/>
      <c r="LEB49" s="169"/>
      <c r="LEC49" s="169"/>
      <c r="LED49" s="169"/>
      <c r="LEE49" s="169"/>
      <c r="LEF49" s="169"/>
      <c r="LEG49" s="169"/>
      <c r="LEH49" s="169"/>
      <c r="LEI49" s="169"/>
      <c r="LEJ49" s="169"/>
      <c r="LEK49" s="169"/>
      <c r="LEL49" s="169"/>
      <c r="LEM49" s="169"/>
      <c r="LEN49" s="169"/>
      <c r="LEO49" s="169"/>
      <c r="LEP49" s="169"/>
      <c r="LEQ49" s="169"/>
      <c r="LER49" s="169"/>
      <c r="LES49" s="169"/>
      <c r="LET49" s="169"/>
      <c r="LEU49" s="169"/>
      <c r="LEV49" s="169"/>
      <c r="LEW49" s="169"/>
      <c r="LEX49" s="169"/>
      <c r="LEY49" s="169"/>
      <c r="LEZ49" s="169"/>
      <c r="LFA49" s="169"/>
      <c r="LFB49" s="169"/>
      <c r="LFC49" s="169"/>
      <c r="LFD49" s="169"/>
      <c r="LFE49" s="169"/>
      <c r="LFF49" s="169"/>
      <c r="LFG49" s="169"/>
      <c r="LFH49" s="169"/>
      <c r="LFI49" s="169"/>
      <c r="LFJ49" s="169"/>
      <c r="LFK49" s="169"/>
      <c r="LFL49" s="169"/>
      <c r="LFM49" s="169"/>
      <c r="LFN49" s="169"/>
      <c r="LFO49" s="169"/>
      <c r="LFP49" s="169"/>
      <c r="LFQ49" s="169"/>
      <c r="LFR49" s="169"/>
      <c r="LFS49" s="169"/>
      <c r="LFT49" s="169"/>
      <c r="LFU49" s="169"/>
      <c r="LFV49" s="169"/>
      <c r="LFW49" s="169"/>
      <c r="LFX49" s="169"/>
      <c r="LFY49" s="169"/>
      <c r="LFZ49" s="169"/>
      <c r="LGA49" s="169"/>
      <c r="LGB49" s="169"/>
      <c r="LGC49" s="169"/>
      <c r="LGD49" s="169"/>
      <c r="LGE49" s="169"/>
      <c r="LGF49" s="169"/>
      <c r="LGG49" s="169"/>
      <c r="LGH49" s="169"/>
      <c r="LGI49" s="169"/>
      <c r="LGJ49" s="169"/>
      <c r="LGK49" s="169"/>
      <c r="LGL49" s="169"/>
      <c r="LGM49" s="169"/>
      <c r="LGN49" s="169"/>
      <c r="LGO49" s="169"/>
      <c r="LGP49" s="169"/>
      <c r="LGQ49" s="169"/>
      <c r="LGR49" s="169"/>
      <c r="LGS49" s="169"/>
      <c r="LGT49" s="169"/>
      <c r="LGU49" s="169"/>
      <c r="LGV49" s="169"/>
      <c r="LGW49" s="169"/>
      <c r="LGX49" s="169"/>
      <c r="LGY49" s="169"/>
      <c r="LGZ49" s="169"/>
      <c r="LHA49" s="169"/>
      <c r="LHB49" s="169"/>
      <c r="LHC49" s="169"/>
      <c r="LHD49" s="169"/>
      <c r="LHE49" s="169"/>
      <c r="LHF49" s="169"/>
      <c r="LHG49" s="169"/>
      <c r="LHH49" s="169"/>
      <c r="LHI49" s="169"/>
      <c r="LHJ49" s="169"/>
      <c r="LHK49" s="169"/>
      <c r="LHL49" s="169"/>
      <c r="LHM49" s="169"/>
      <c r="LHN49" s="169"/>
      <c r="LHO49" s="169"/>
      <c r="LHP49" s="169"/>
      <c r="LHQ49" s="169"/>
      <c r="LHR49" s="169"/>
      <c r="LHS49" s="169"/>
      <c r="LHT49" s="169"/>
      <c r="LHU49" s="169"/>
      <c r="LHV49" s="169"/>
      <c r="LHW49" s="169"/>
      <c r="LHX49" s="169"/>
      <c r="LHY49" s="169"/>
      <c r="LHZ49" s="169"/>
      <c r="LIA49" s="169"/>
      <c r="LIB49" s="169"/>
      <c r="LIC49" s="169"/>
      <c r="LID49" s="169"/>
      <c r="LIE49" s="169"/>
      <c r="LIF49" s="169"/>
      <c r="LIG49" s="169"/>
      <c r="LIH49" s="169"/>
      <c r="LII49" s="169"/>
      <c r="LIJ49" s="169"/>
      <c r="LIK49" s="169"/>
      <c r="LIL49" s="169"/>
      <c r="LIM49" s="169"/>
      <c r="LIN49" s="169"/>
      <c r="LIO49" s="169"/>
      <c r="LIP49" s="169"/>
      <c r="LIQ49" s="169"/>
      <c r="LIR49" s="169"/>
      <c r="LIS49" s="169"/>
      <c r="LIT49" s="169"/>
      <c r="LIU49" s="169"/>
      <c r="LIV49" s="169"/>
      <c r="LIW49" s="169"/>
      <c r="LIX49" s="169"/>
      <c r="LIY49" s="169"/>
      <c r="LIZ49" s="169"/>
      <c r="LJA49" s="169"/>
      <c r="LJB49" s="169"/>
      <c r="LJC49" s="169"/>
      <c r="LJD49" s="169"/>
      <c r="LJE49" s="169"/>
      <c r="LJF49" s="169"/>
      <c r="LJG49" s="169"/>
      <c r="LJH49" s="169"/>
      <c r="LJI49" s="169"/>
      <c r="LJJ49" s="169"/>
      <c r="LJK49" s="169"/>
      <c r="LJL49" s="169"/>
      <c r="LJM49" s="169"/>
      <c r="LJN49" s="169"/>
      <c r="LJO49" s="169"/>
      <c r="LJP49" s="169"/>
      <c r="LJQ49" s="169"/>
      <c r="LJR49" s="169"/>
      <c r="LJS49" s="169"/>
      <c r="LJT49" s="169"/>
      <c r="LJU49" s="169"/>
      <c r="LJV49" s="169"/>
      <c r="LJW49" s="169"/>
      <c r="LJX49" s="169"/>
      <c r="LJY49" s="169"/>
      <c r="LJZ49" s="169"/>
      <c r="LKA49" s="169"/>
      <c r="LKB49" s="169"/>
      <c r="LKC49" s="169"/>
      <c r="LKD49" s="169"/>
      <c r="LKE49" s="169"/>
      <c r="LKF49" s="169"/>
      <c r="LKG49" s="169"/>
      <c r="LKH49" s="169"/>
      <c r="LKI49" s="169"/>
      <c r="LKJ49" s="169"/>
      <c r="LKK49" s="169"/>
      <c r="LKL49" s="169"/>
      <c r="LKM49" s="169"/>
      <c r="LKN49" s="169"/>
      <c r="LKO49" s="169"/>
      <c r="LKP49" s="169"/>
      <c r="LKQ49" s="169"/>
      <c r="LKR49" s="169"/>
      <c r="LKS49" s="169"/>
      <c r="LKT49" s="169"/>
      <c r="LKU49" s="169"/>
      <c r="LKV49" s="169"/>
      <c r="LKW49" s="169"/>
      <c r="LKX49" s="169"/>
      <c r="LKY49" s="169"/>
      <c r="LKZ49" s="169"/>
      <c r="LLA49" s="169"/>
      <c r="LLB49" s="169"/>
      <c r="LLC49" s="169"/>
      <c r="LLD49" s="169"/>
      <c r="LLE49" s="169"/>
      <c r="LLF49" s="169"/>
      <c r="LLG49" s="169"/>
      <c r="LLH49" s="169"/>
      <c r="LLI49" s="169"/>
      <c r="LLJ49" s="169"/>
      <c r="LLK49" s="169"/>
      <c r="LLL49" s="169"/>
      <c r="LLM49" s="169"/>
      <c r="LLN49" s="169"/>
      <c r="LLO49" s="169"/>
      <c r="LLP49" s="169"/>
      <c r="LLQ49" s="169"/>
      <c r="LLR49" s="169"/>
      <c r="LLS49" s="169"/>
      <c r="LLT49" s="169"/>
      <c r="LLU49" s="169"/>
      <c r="LLV49" s="169"/>
      <c r="LLW49" s="169"/>
      <c r="LLX49" s="169"/>
      <c r="LLY49" s="169"/>
      <c r="LLZ49" s="169"/>
      <c r="LMA49" s="169"/>
      <c r="LMB49" s="169"/>
      <c r="LMC49" s="169"/>
      <c r="LMD49" s="169"/>
      <c r="LME49" s="169"/>
      <c r="LMF49" s="169"/>
      <c r="LMG49" s="169"/>
      <c r="LMH49" s="169"/>
      <c r="LMI49" s="169"/>
      <c r="LMJ49" s="169"/>
      <c r="LMK49" s="169"/>
      <c r="LML49" s="169"/>
      <c r="LMM49" s="169"/>
      <c r="LMN49" s="169"/>
      <c r="LMO49" s="169"/>
      <c r="LMP49" s="169"/>
      <c r="LMQ49" s="169"/>
      <c r="LMR49" s="169"/>
      <c r="LMS49" s="169"/>
      <c r="LMT49" s="169"/>
      <c r="LMU49" s="169"/>
      <c r="LMV49" s="169"/>
      <c r="LMW49" s="169"/>
      <c r="LMX49" s="169"/>
      <c r="LMY49" s="169"/>
      <c r="LMZ49" s="169"/>
      <c r="LNA49" s="169"/>
      <c r="LNB49" s="169"/>
      <c r="LNC49" s="169"/>
      <c r="LND49" s="169"/>
      <c r="LNE49" s="169"/>
      <c r="LNF49" s="169"/>
      <c r="LNG49" s="169"/>
      <c r="LNH49" s="169"/>
      <c r="LNI49" s="169"/>
      <c r="LNJ49" s="169"/>
      <c r="LNK49" s="169"/>
      <c r="LNL49" s="169"/>
      <c r="LNM49" s="169"/>
      <c r="LNN49" s="169"/>
      <c r="LNO49" s="169"/>
      <c r="LNP49" s="169"/>
      <c r="LNQ49" s="169"/>
      <c r="LNR49" s="169"/>
      <c r="LNS49" s="169"/>
      <c r="LNT49" s="169"/>
      <c r="LNU49" s="169"/>
      <c r="LNV49" s="169"/>
      <c r="LNW49" s="169"/>
      <c r="LNX49" s="169"/>
      <c r="LNY49" s="169"/>
      <c r="LNZ49" s="169"/>
      <c r="LOA49" s="169"/>
      <c r="LOB49" s="169"/>
      <c r="LOC49" s="169"/>
      <c r="LOD49" s="169"/>
      <c r="LOE49" s="169"/>
      <c r="LOF49" s="169"/>
      <c r="LOG49" s="169"/>
      <c r="LOH49" s="169"/>
      <c r="LOI49" s="169"/>
      <c r="LOJ49" s="169"/>
      <c r="LOK49" s="169"/>
      <c r="LOL49" s="169"/>
      <c r="LOM49" s="169"/>
      <c r="LON49" s="169"/>
      <c r="LOO49" s="169"/>
      <c r="LOP49" s="169"/>
      <c r="LOQ49" s="169"/>
      <c r="LOR49" s="169"/>
      <c r="LOS49" s="169"/>
      <c r="LOT49" s="169"/>
      <c r="LOU49" s="169"/>
      <c r="LOV49" s="169"/>
      <c r="LOW49" s="169"/>
      <c r="LOX49" s="169"/>
      <c r="LOY49" s="169"/>
      <c r="LOZ49" s="169"/>
      <c r="LPA49" s="169"/>
      <c r="LPB49" s="169"/>
      <c r="LPC49" s="169"/>
      <c r="LPD49" s="169"/>
      <c r="LPE49" s="169"/>
      <c r="LPF49" s="169"/>
      <c r="LPG49" s="169"/>
      <c r="LPH49" s="169"/>
      <c r="LPI49" s="169"/>
      <c r="LPJ49" s="169"/>
      <c r="LPK49" s="169"/>
      <c r="LPL49" s="169"/>
      <c r="LPM49" s="169"/>
      <c r="LPN49" s="169"/>
      <c r="LPO49" s="169"/>
      <c r="LPP49" s="169"/>
      <c r="LPQ49" s="169"/>
      <c r="LPR49" s="169"/>
      <c r="LPS49" s="169"/>
      <c r="LPT49" s="169"/>
      <c r="LPU49" s="169"/>
      <c r="LPV49" s="169"/>
      <c r="LPW49" s="169"/>
      <c r="LPX49" s="169"/>
      <c r="LPY49" s="169"/>
      <c r="LPZ49" s="169"/>
      <c r="LQA49" s="169"/>
      <c r="LQB49" s="169"/>
      <c r="LQC49" s="169"/>
      <c r="LQD49" s="169"/>
      <c r="LQE49" s="169"/>
      <c r="LQF49" s="169"/>
      <c r="LQG49" s="169"/>
      <c r="LQH49" s="169"/>
      <c r="LQI49" s="169"/>
      <c r="LQJ49" s="169"/>
      <c r="LQK49" s="169"/>
      <c r="LQL49" s="169"/>
      <c r="LQM49" s="169"/>
      <c r="LQN49" s="169"/>
      <c r="LQO49" s="169"/>
      <c r="LQP49" s="169"/>
      <c r="LQQ49" s="169"/>
      <c r="LQR49" s="169"/>
      <c r="LQS49" s="169"/>
      <c r="LQT49" s="169"/>
      <c r="LQU49" s="169"/>
      <c r="LQV49" s="169"/>
      <c r="LQW49" s="169"/>
      <c r="LQX49" s="169"/>
      <c r="LQY49" s="169"/>
      <c r="LQZ49" s="169"/>
      <c r="LRA49" s="169"/>
      <c r="LRB49" s="169"/>
      <c r="LRC49" s="169"/>
      <c r="LRD49" s="169"/>
      <c r="LRE49" s="169"/>
      <c r="LRF49" s="169"/>
      <c r="LRG49" s="169"/>
      <c r="LRH49" s="169"/>
      <c r="LRI49" s="169"/>
      <c r="LRJ49" s="169"/>
      <c r="LRK49" s="169"/>
      <c r="LRL49" s="169"/>
      <c r="LRM49" s="169"/>
      <c r="LRN49" s="169"/>
      <c r="LRO49" s="169"/>
      <c r="LRP49" s="169"/>
      <c r="LRQ49" s="169"/>
      <c r="LRR49" s="169"/>
      <c r="LRS49" s="169"/>
      <c r="LRT49" s="169"/>
      <c r="LRU49" s="169"/>
      <c r="LRV49" s="169"/>
      <c r="LRW49" s="169"/>
      <c r="LRX49" s="169"/>
      <c r="LRY49" s="169"/>
      <c r="LRZ49" s="169"/>
      <c r="LSA49" s="169"/>
      <c r="LSB49" s="169"/>
      <c r="LSC49" s="169"/>
      <c r="LSD49" s="169"/>
      <c r="LSE49" s="169"/>
      <c r="LSF49" s="169"/>
      <c r="LSG49" s="169"/>
      <c r="LSH49" s="169"/>
      <c r="LSI49" s="169"/>
      <c r="LSJ49" s="169"/>
      <c r="LSK49" s="169"/>
      <c r="LSL49" s="169"/>
      <c r="LSM49" s="169"/>
      <c r="LSN49" s="169"/>
      <c r="LSO49" s="169"/>
      <c r="LSP49" s="169"/>
      <c r="LSQ49" s="169"/>
      <c r="LSR49" s="169"/>
      <c r="LSS49" s="169"/>
      <c r="LST49" s="169"/>
      <c r="LSU49" s="169"/>
      <c r="LSV49" s="169"/>
      <c r="LSW49" s="169"/>
      <c r="LSX49" s="169"/>
      <c r="LSY49" s="169"/>
      <c r="LSZ49" s="169"/>
      <c r="LTA49" s="169"/>
      <c r="LTB49" s="169"/>
      <c r="LTC49" s="169"/>
      <c r="LTD49" s="169"/>
      <c r="LTE49" s="169"/>
      <c r="LTF49" s="169"/>
      <c r="LTG49" s="169"/>
      <c r="LTH49" s="169"/>
      <c r="LTI49" s="169"/>
      <c r="LTJ49" s="169"/>
      <c r="LTK49" s="169"/>
      <c r="LTL49" s="169"/>
      <c r="LTM49" s="169"/>
      <c r="LTN49" s="169"/>
      <c r="LTO49" s="169"/>
      <c r="LTP49" s="169"/>
      <c r="LTQ49" s="169"/>
      <c r="LTR49" s="169"/>
      <c r="LTS49" s="169"/>
      <c r="LTT49" s="169"/>
      <c r="LTU49" s="169"/>
      <c r="LTV49" s="169"/>
      <c r="LTW49" s="169"/>
      <c r="LTX49" s="169"/>
      <c r="LTY49" s="169"/>
      <c r="LTZ49" s="169"/>
      <c r="LUA49" s="169"/>
      <c r="LUB49" s="169"/>
      <c r="LUC49" s="169"/>
      <c r="LUD49" s="169"/>
      <c r="LUE49" s="169"/>
      <c r="LUF49" s="169"/>
      <c r="LUG49" s="169"/>
      <c r="LUH49" s="169"/>
      <c r="LUI49" s="169"/>
      <c r="LUJ49" s="169"/>
      <c r="LUK49" s="169"/>
      <c r="LUL49" s="169"/>
      <c r="LUM49" s="169"/>
      <c r="LUN49" s="169"/>
      <c r="LUO49" s="169"/>
      <c r="LUP49" s="169"/>
      <c r="LUQ49" s="169"/>
      <c r="LUR49" s="169"/>
      <c r="LUS49" s="169"/>
      <c r="LUT49" s="169"/>
      <c r="LUU49" s="169"/>
      <c r="LUV49" s="169"/>
      <c r="LUW49" s="169"/>
      <c r="LUX49" s="169"/>
      <c r="LUY49" s="169"/>
      <c r="LUZ49" s="169"/>
      <c r="LVA49" s="169"/>
      <c r="LVB49" s="169"/>
      <c r="LVC49" s="169"/>
      <c r="LVD49" s="169"/>
      <c r="LVE49" s="169"/>
      <c r="LVF49" s="169"/>
      <c r="LVG49" s="169"/>
      <c r="LVH49" s="169"/>
      <c r="LVI49" s="169"/>
      <c r="LVJ49" s="169"/>
      <c r="LVK49" s="169"/>
      <c r="LVL49" s="169"/>
      <c r="LVM49" s="169"/>
      <c r="LVN49" s="169"/>
      <c r="LVO49" s="169"/>
      <c r="LVP49" s="169"/>
      <c r="LVQ49" s="169"/>
      <c r="LVR49" s="169"/>
      <c r="LVS49" s="169"/>
      <c r="LVT49" s="169"/>
      <c r="LVU49" s="169"/>
      <c r="LVV49" s="169"/>
      <c r="LVW49" s="169"/>
      <c r="LVX49" s="169"/>
      <c r="LVY49" s="169"/>
      <c r="LVZ49" s="169"/>
      <c r="LWA49" s="169"/>
      <c r="LWB49" s="169"/>
      <c r="LWC49" s="169"/>
      <c r="LWD49" s="169"/>
      <c r="LWE49" s="169"/>
      <c r="LWF49" s="169"/>
      <c r="LWG49" s="169"/>
      <c r="LWH49" s="169"/>
      <c r="LWI49" s="169"/>
      <c r="LWJ49" s="169"/>
      <c r="LWK49" s="169"/>
      <c r="LWL49" s="169"/>
      <c r="LWM49" s="169"/>
      <c r="LWN49" s="169"/>
      <c r="LWO49" s="169"/>
      <c r="LWP49" s="169"/>
      <c r="LWQ49" s="169"/>
      <c r="LWR49" s="169"/>
      <c r="LWS49" s="169"/>
      <c r="LWT49" s="169"/>
      <c r="LWU49" s="169"/>
      <c r="LWV49" s="169"/>
      <c r="LWW49" s="169"/>
      <c r="LWX49" s="169"/>
      <c r="LWY49" s="169"/>
      <c r="LWZ49" s="169"/>
      <c r="LXA49" s="169"/>
      <c r="LXB49" s="169"/>
      <c r="LXC49" s="169"/>
      <c r="LXD49" s="169"/>
      <c r="LXE49" s="169"/>
      <c r="LXF49" s="169"/>
      <c r="LXG49" s="169"/>
      <c r="LXH49" s="169"/>
      <c r="LXI49" s="169"/>
      <c r="LXJ49" s="169"/>
      <c r="LXK49" s="169"/>
      <c r="LXL49" s="169"/>
      <c r="LXM49" s="169"/>
      <c r="LXN49" s="169"/>
      <c r="LXO49" s="169"/>
      <c r="LXP49" s="169"/>
      <c r="LXQ49" s="169"/>
      <c r="LXR49" s="169"/>
      <c r="LXS49" s="169"/>
      <c r="LXT49" s="169"/>
      <c r="LXU49" s="169"/>
      <c r="LXV49" s="169"/>
      <c r="LXW49" s="169"/>
      <c r="LXX49" s="169"/>
      <c r="LXY49" s="169"/>
      <c r="LXZ49" s="169"/>
      <c r="LYA49" s="169"/>
      <c r="LYB49" s="169"/>
      <c r="LYC49" s="169"/>
      <c r="LYD49" s="169"/>
      <c r="LYE49" s="169"/>
      <c r="LYF49" s="169"/>
      <c r="LYG49" s="169"/>
      <c r="LYH49" s="169"/>
      <c r="LYI49" s="169"/>
      <c r="LYJ49" s="169"/>
      <c r="LYK49" s="169"/>
      <c r="LYL49" s="169"/>
      <c r="LYM49" s="169"/>
      <c r="LYN49" s="169"/>
      <c r="LYO49" s="169"/>
      <c r="LYP49" s="169"/>
      <c r="LYQ49" s="169"/>
      <c r="LYR49" s="169"/>
      <c r="LYS49" s="169"/>
      <c r="LYT49" s="169"/>
      <c r="LYU49" s="169"/>
      <c r="LYV49" s="169"/>
      <c r="LYW49" s="169"/>
      <c r="LYX49" s="169"/>
      <c r="LYY49" s="169"/>
      <c r="LYZ49" s="169"/>
      <c r="LZA49" s="169"/>
      <c r="LZB49" s="169"/>
      <c r="LZC49" s="169"/>
      <c r="LZD49" s="169"/>
      <c r="LZE49" s="169"/>
      <c r="LZF49" s="169"/>
      <c r="LZG49" s="169"/>
      <c r="LZH49" s="169"/>
      <c r="LZI49" s="169"/>
      <c r="LZJ49" s="169"/>
      <c r="LZK49" s="169"/>
      <c r="LZL49" s="169"/>
      <c r="LZM49" s="169"/>
      <c r="LZN49" s="169"/>
      <c r="LZO49" s="169"/>
      <c r="LZP49" s="169"/>
      <c r="LZQ49" s="169"/>
      <c r="LZR49" s="169"/>
      <c r="LZS49" s="169"/>
      <c r="LZT49" s="169"/>
      <c r="LZU49" s="169"/>
      <c r="LZV49" s="169"/>
      <c r="LZW49" s="169"/>
      <c r="LZX49" s="169"/>
      <c r="LZY49" s="169"/>
      <c r="LZZ49" s="169"/>
      <c r="MAA49" s="169"/>
      <c r="MAB49" s="169"/>
      <c r="MAC49" s="169"/>
      <c r="MAD49" s="169"/>
      <c r="MAE49" s="169"/>
      <c r="MAF49" s="169"/>
      <c r="MAG49" s="169"/>
      <c r="MAH49" s="169"/>
      <c r="MAI49" s="169"/>
      <c r="MAJ49" s="169"/>
      <c r="MAK49" s="169"/>
      <c r="MAL49" s="169"/>
      <c r="MAM49" s="169"/>
      <c r="MAN49" s="169"/>
      <c r="MAO49" s="169"/>
      <c r="MAP49" s="169"/>
      <c r="MAQ49" s="169"/>
      <c r="MAR49" s="169"/>
      <c r="MAS49" s="169"/>
      <c r="MAT49" s="169"/>
      <c r="MAU49" s="169"/>
      <c r="MAV49" s="169"/>
      <c r="MAW49" s="169"/>
      <c r="MAX49" s="169"/>
      <c r="MAY49" s="169"/>
      <c r="MAZ49" s="169"/>
      <c r="MBA49" s="169"/>
      <c r="MBB49" s="169"/>
      <c r="MBC49" s="169"/>
      <c r="MBD49" s="169"/>
      <c r="MBE49" s="169"/>
      <c r="MBF49" s="169"/>
      <c r="MBG49" s="169"/>
      <c r="MBH49" s="169"/>
      <c r="MBI49" s="169"/>
      <c r="MBJ49" s="169"/>
      <c r="MBK49" s="169"/>
      <c r="MBL49" s="169"/>
      <c r="MBM49" s="169"/>
      <c r="MBN49" s="169"/>
      <c r="MBO49" s="169"/>
      <c r="MBP49" s="169"/>
      <c r="MBQ49" s="169"/>
      <c r="MBR49" s="169"/>
      <c r="MBS49" s="169"/>
      <c r="MBT49" s="169"/>
      <c r="MBU49" s="169"/>
      <c r="MBV49" s="169"/>
      <c r="MBW49" s="169"/>
      <c r="MBX49" s="169"/>
      <c r="MBY49" s="169"/>
      <c r="MBZ49" s="169"/>
      <c r="MCA49" s="169"/>
      <c r="MCB49" s="169"/>
      <c r="MCC49" s="169"/>
      <c r="MCD49" s="169"/>
      <c r="MCE49" s="169"/>
      <c r="MCF49" s="169"/>
      <c r="MCG49" s="169"/>
      <c r="MCH49" s="169"/>
      <c r="MCI49" s="169"/>
      <c r="MCJ49" s="169"/>
      <c r="MCK49" s="169"/>
      <c r="MCL49" s="169"/>
      <c r="MCM49" s="169"/>
      <c r="MCN49" s="169"/>
      <c r="MCO49" s="169"/>
      <c r="MCP49" s="169"/>
      <c r="MCQ49" s="169"/>
      <c r="MCR49" s="169"/>
      <c r="MCS49" s="169"/>
      <c r="MCT49" s="169"/>
      <c r="MCU49" s="169"/>
      <c r="MCV49" s="169"/>
      <c r="MCW49" s="169"/>
      <c r="MCX49" s="169"/>
      <c r="MCY49" s="169"/>
      <c r="MCZ49" s="169"/>
      <c r="MDA49" s="169"/>
      <c r="MDB49" s="169"/>
      <c r="MDC49" s="169"/>
      <c r="MDD49" s="169"/>
      <c r="MDE49" s="169"/>
      <c r="MDF49" s="169"/>
      <c r="MDG49" s="169"/>
      <c r="MDH49" s="169"/>
      <c r="MDI49" s="169"/>
      <c r="MDJ49" s="169"/>
      <c r="MDK49" s="169"/>
      <c r="MDL49" s="169"/>
      <c r="MDM49" s="169"/>
      <c r="MDN49" s="169"/>
      <c r="MDO49" s="169"/>
      <c r="MDP49" s="169"/>
      <c r="MDQ49" s="169"/>
      <c r="MDR49" s="169"/>
      <c r="MDS49" s="169"/>
      <c r="MDT49" s="169"/>
      <c r="MDU49" s="169"/>
      <c r="MDV49" s="169"/>
      <c r="MDW49" s="169"/>
      <c r="MDX49" s="169"/>
      <c r="MDY49" s="169"/>
      <c r="MDZ49" s="169"/>
      <c r="MEA49" s="169"/>
      <c r="MEB49" s="169"/>
      <c r="MEC49" s="169"/>
      <c r="MED49" s="169"/>
      <c r="MEE49" s="169"/>
      <c r="MEF49" s="169"/>
      <c r="MEG49" s="169"/>
      <c r="MEH49" s="169"/>
      <c r="MEI49" s="169"/>
      <c r="MEJ49" s="169"/>
      <c r="MEK49" s="169"/>
      <c r="MEL49" s="169"/>
      <c r="MEM49" s="169"/>
      <c r="MEN49" s="169"/>
      <c r="MEO49" s="169"/>
      <c r="MEP49" s="169"/>
      <c r="MEQ49" s="169"/>
      <c r="MER49" s="169"/>
      <c r="MES49" s="169"/>
      <c r="MET49" s="169"/>
      <c r="MEU49" s="169"/>
      <c r="MEV49" s="169"/>
      <c r="MEW49" s="169"/>
      <c r="MEX49" s="169"/>
      <c r="MEY49" s="169"/>
      <c r="MEZ49" s="169"/>
      <c r="MFA49" s="169"/>
      <c r="MFB49" s="169"/>
      <c r="MFC49" s="169"/>
      <c r="MFD49" s="169"/>
      <c r="MFE49" s="169"/>
      <c r="MFF49" s="169"/>
      <c r="MFG49" s="169"/>
      <c r="MFH49" s="169"/>
      <c r="MFI49" s="169"/>
      <c r="MFJ49" s="169"/>
      <c r="MFK49" s="169"/>
      <c r="MFL49" s="169"/>
      <c r="MFM49" s="169"/>
      <c r="MFN49" s="169"/>
      <c r="MFO49" s="169"/>
      <c r="MFP49" s="169"/>
      <c r="MFQ49" s="169"/>
      <c r="MFR49" s="169"/>
      <c r="MFS49" s="169"/>
      <c r="MFT49" s="169"/>
      <c r="MFU49" s="169"/>
      <c r="MFV49" s="169"/>
      <c r="MFW49" s="169"/>
      <c r="MFX49" s="169"/>
      <c r="MFY49" s="169"/>
      <c r="MFZ49" s="169"/>
      <c r="MGA49" s="169"/>
      <c r="MGB49" s="169"/>
      <c r="MGC49" s="169"/>
      <c r="MGD49" s="169"/>
      <c r="MGE49" s="169"/>
      <c r="MGF49" s="169"/>
      <c r="MGG49" s="169"/>
      <c r="MGH49" s="169"/>
      <c r="MGI49" s="169"/>
      <c r="MGJ49" s="169"/>
      <c r="MGK49" s="169"/>
      <c r="MGL49" s="169"/>
      <c r="MGM49" s="169"/>
      <c r="MGN49" s="169"/>
      <c r="MGO49" s="169"/>
      <c r="MGP49" s="169"/>
      <c r="MGQ49" s="169"/>
      <c r="MGR49" s="169"/>
      <c r="MGS49" s="169"/>
      <c r="MGT49" s="169"/>
      <c r="MGU49" s="169"/>
      <c r="MGV49" s="169"/>
      <c r="MGW49" s="169"/>
      <c r="MGX49" s="169"/>
      <c r="MGY49" s="169"/>
      <c r="MGZ49" s="169"/>
      <c r="MHA49" s="169"/>
      <c r="MHB49" s="169"/>
      <c r="MHC49" s="169"/>
      <c r="MHD49" s="169"/>
      <c r="MHE49" s="169"/>
      <c r="MHF49" s="169"/>
      <c r="MHG49" s="169"/>
      <c r="MHH49" s="169"/>
      <c r="MHI49" s="169"/>
      <c r="MHJ49" s="169"/>
      <c r="MHK49" s="169"/>
      <c r="MHL49" s="169"/>
      <c r="MHM49" s="169"/>
      <c r="MHN49" s="169"/>
      <c r="MHO49" s="169"/>
      <c r="MHP49" s="169"/>
      <c r="MHQ49" s="169"/>
      <c r="MHR49" s="169"/>
      <c r="MHS49" s="169"/>
      <c r="MHT49" s="169"/>
      <c r="MHU49" s="169"/>
      <c r="MHV49" s="169"/>
      <c r="MHW49" s="169"/>
      <c r="MHX49" s="169"/>
      <c r="MHY49" s="169"/>
      <c r="MHZ49" s="169"/>
      <c r="MIA49" s="169"/>
      <c r="MIB49" s="169"/>
      <c r="MIC49" s="169"/>
      <c r="MID49" s="169"/>
      <c r="MIE49" s="169"/>
      <c r="MIF49" s="169"/>
      <c r="MIG49" s="169"/>
      <c r="MIH49" s="169"/>
      <c r="MII49" s="169"/>
      <c r="MIJ49" s="169"/>
      <c r="MIK49" s="169"/>
      <c r="MIL49" s="169"/>
      <c r="MIM49" s="169"/>
      <c r="MIN49" s="169"/>
      <c r="MIO49" s="169"/>
      <c r="MIP49" s="169"/>
      <c r="MIQ49" s="169"/>
      <c r="MIR49" s="169"/>
      <c r="MIS49" s="169"/>
      <c r="MIT49" s="169"/>
      <c r="MIU49" s="169"/>
      <c r="MIV49" s="169"/>
      <c r="MIW49" s="169"/>
      <c r="MIX49" s="169"/>
      <c r="MIY49" s="169"/>
      <c r="MIZ49" s="169"/>
      <c r="MJA49" s="169"/>
      <c r="MJB49" s="169"/>
      <c r="MJC49" s="169"/>
      <c r="MJD49" s="169"/>
      <c r="MJE49" s="169"/>
      <c r="MJF49" s="169"/>
      <c r="MJG49" s="169"/>
      <c r="MJH49" s="169"/>
      <c r="MJI49" s="169"/>
      <c r="MJJ49" s="169"/>
      <c r="MJK49" s="169"/>
      <c r="MJL49" s="169"/>
      <c r="MJM49" s="169"/>
      <c r="MJN49" s="169"/>
      <c r="MJO49" s="169"/>
      <c r="MJP49" s="169"/>
      <c r="MJQ49" s="169"/>
      <c r="MJR49" s="169"/>
      <c r="MJS49" s="169"/>
      <c r="MJT49" s="169"/>
      <c r="MJU49" s="169"/>
      <c r="MJV49" s="169"/>
      <c r="MJW49" s="169"/>
      <c r="MJX49" s="169"/>
      <c r="MJY49" s="169"/>
      <c r="MJZ49" s="169"/>
      <c r="MKA49" s="169"/>
      <c r="MKB49" s="169"/>
      <c r="MKC49" s="169"/>
      <c r="MKD49" s="169"/>
      <c r="MKE49" s="169"/>
      <c r="MKF49" s="169"/>
      <c r="MKG49" s="169"/>
      <c r="MKH49" s="169"/>
      <c r="MKI49" s="169"/>
      <c r="MKJ49" s="169"/>
      <c r="MKK49" s="169"/>
      <c r="MKL49" s="169"/>
      <c r="MKM49" s="169"/>
      <c r="MKN49" s="169"/>
      <c r="MKO49" s="169"/>
      <c r="MKP49" s="169"/>
      <c r="MKQ49" s="169"/>
      <c r="MKR49" s="169"/>
      <c r="MKS49" s="169"/>
      <c r="MKT49" s="169"/>
      <c r="MKU49" s="169"/>
      <c r="MKV49" s="169"/>
      <c r="MKW49" s="169"/>
      <c r="MKX49" s="169"/>
      <c r="MKY49" s="169"/>
      <c r="MKZ49" s="169"/>
      <c r="MLA49" s="169"/>
      <c r="MLB49" s="169"/>
      <c r="MLC49" s="169"/>
      <c r="MLD49" s="169"/>
      <c r="MLE49" s="169"/>
      <c r="MLF49" s="169"/>
      <c r="MLG49" s="169"/>
      <c r="MLH49" s="169"/>
      <c r="MLI49" s="169"/>
      <c r="MLJ49" s="169"/>
      <c r="MLK49" s="169"/>
      <c r="MLL49" s="169"/>
      <c r="MLM49" s="169"/>
      <c r="MLN49" s="169"/>
      <c r="MLO49" s="169"/>
      <c r="MLP49" s="169"/>
      <c r="MLQ49" s="169"/>
      <c r="MLR49" s="169"/>
      <c r="MLS49" s="169"/>
      <c r="MLT49" s="169"/>
      <c r="MLU49" s="169"/>
      <c r="MLV49" s="169"/>
      <c r="MLW49" s="169"/>
      <c r="MLX49" s="169"/>
      <c r="MLY49" s="169"/>
      <c r="MLZ49" s="169"/>
      <c r="MMA49" s="169"/>
      <c r="MMB49" s="169"/>
      <c r="MMC49" s="169"/>
      <c r="MMD49" s="169"/>
      <c r="MME49" s="169"/>
      <c r="MMF49" s="169"/>
      <c r="MMG49" s="169"/>
      <c r="MMH49" s="169"/>
      <c r="MMI49" s="169"/>
      <c r="MMJ49" s="169"/>
      <c r="MMK49" s="169"/>
      <c r="MML49" s="169"/>
      <c r="MMM49" s="169"/>
      <c r="MMN49" s="169"/>
      <c r="MMO49" s="169"/>
      <c r="MMP49" s="169"/>
      <c r="MMQ49" s="169"/>
      <c r="MMR49" s="169"/>
      <c r="MMS49" s="169"/>
      <c r="MMT49" s="169"/>
      <c r="MMU49" s="169"/>
      <c r="MMV49" s="169"/>
      <c r="MMW49" s="169"/>
      <c r="MMX49" s="169"/>
      <c r="MMY49" s="169"/>
      <c r="MMZ49" s="169"/>
      <c r="MNA49" s="169"/>
      <c r="MNB49" s="169"/>
      <c r="MNC49" s="169"/>
      <c r="MND49" s="169"/>
      <c r="MNE49" s="169"/>
      <c r="MNF49" s="169"/>
      <c r="MNG49" s="169"/>
      <c r="MNH49" s="169"/>
      <c r="MNI49" s="169"/>
      <c r="MNJ49" s="169"/>
      <c r="MNK49" s="169"/>
      <c r="MNL49" s="169"/>
      <c r="MNM49" s="169"/>
      <c r="MNN49" s="169"/>
      <c r="MNO49" s="169"/>
      <c r="MNP49" s="169"/>
      <c r="MNQ49" s="169"/>
      <c r="MNR49" s="169"/>
      <c r="MNS49" s="169"/>
      <c r="MNT49" s="169"/>
      <c r="MNU49" s="169"/>
      <c r="MNV49" s="169"/>
      <c r="MNW49" s="169"/>
      <c r="MNX49" s="169"/>
      <c r="MNY49" s="169"/>
      <c r="MNZ49" s="169"/>
      <c r="MOA49" s="169"/>
      <c r="MOB49" s="169"/>
      <c r="MOC49" s="169"/>
      <c r="MOD49" s="169"/>
      <c r="MOE49" s="169"/>
      <c r="MOF49" s="169"/>
      <c r="MOG49" s="169"/>
      <c r="MOH49" s="169"/>
      <c r="MOI49" s="169"/>
      <c r="MOJ49" s="169"/>
      <c r="MOK49" s="169"/>
      <c r="MOL49" s="169"/>
      <c r="MOM49" s="169"/>
      <c r="MON49" s="169"/>
      <c r="MOO49" s="169"/>
      <c r="MOP49" s="169"/>
      <c r="MOQ49" s="169"/>
      <c r="MOR49" s="169"/>
      <c r="MOS49" s="169"/>
      <c r="MOT49" s="169"/>
      <c r="MOU49" s="169"/>
      <c r="MOV49" s="169"/>
      <c r="MOW49" s="169"/>
      <c r="MOX49" s="169"/>
      <c r="MOY49" s="169"/>
      <c r="MOZ49" s="169"/>
      <c r="MPA49" s="169"/>
      <c r="MPB49" s="169"/>
      <c r="MPC49" s="169"/>
      <c r="MPD49" s="169"/>
      <c r="MPE49" s="169"/>
      <c r="MPF49" s="169"/>
      <c r="MPG49" s="169"/>
      <c r="MPH49" s="169"/>
      <c r="MPI49" s="169"/>
      <c r="MPJ49" s="169"/>
      <c r="MPK49" s="169"/>
      <c r="MPL49" s="169"/>
      <c r="MPM49" s="169"/>
      <c r="MPN49" s="169"/>
      <c r="MPO49" s="169"/>
      <c r="MPP49" s="169"/>
      <c r="MPQ49" s="169"/>
      <c r="MPR49" s="169"/>
      <c r="MPS49" s="169"/>
      <c r="MPT49" s="169"/>
      <c r="MPU49" s="169"/>
      <c r="MPV49" s="169"/>
      <c r="MPW49" s="169"/>
      <c r="MPX49" s="169"/>
      <c r="MPY49" s="169"/>
      <c r="MPZ49" s="169"/>
      <c r="MQA49" s="169"/>
      <c r="MQB49" s="169"/>
      <c r="MQC49" s="169"/>
      <c r="MQD49" s="169"/>
      <c r="MQE49" s="169"/>
      <c r="MQF49" s="169"/>
      <c r="MQG49" s="169"/>
      <c r="MQH49" s="169"/>
      <c r="MQI49" s="169"/>
      <c r="MQJ49" s="169"/>
      <c r="MQK49" s="169"/>
      <c r="MQL49" s="169"/>
      <c r="MQM49" s="169"/>
      <c r="MQN49" s="169"/>
      <c r="MQO49" s="169"/>
      <c r="MQP49" s="169"/>
      <c r="MQQ49" s="169"/>
      <c r="MQR49" s="169"/>
      <c r="MQS49" s="169"/>
      <c r="MQT49" s="169"/>
      <c r="MQU49" s="169"/>
      <c r="MQV49" s="169"/>
      <c r="MQW49" s="169"/>
      <c r="MQX49" s="169"/>
      <c r="MQY49" s="169"/>
      <c r="MQZ49" s="169"/>
      <c r="MRA49" s="169"/>
      <c r="MRB49" s="169"/>
      <c r="MRC49" s="169"/>
      <c r="MRD49" s="169"/>
      <c r="MRE49" s="169"/>
      <c r="MRF49" s="169"/>
      <c r="MRG49" s="169"/>
      <c r="MRH49" s="169"/>
      <c r="MRI49" s="169"/>
      <c r="MRJ49" s="169"/>
      <c r="MRK49" s="169"/>
      <c r="MRL49" s="169"/>
      <c r="MRM49" s="169"/>
      <c r="MRN49" s="169"/>
      <c r="MRO49" s="169"/>
      <c r="MRP49" s="169"/>
      <c r="MRQ49" s="169"/>
      <c r="MRR49" s="169"/>
      <c r="MRS49" s="169"/>
      <c r="MRT49" s="169"/>
      <c r="MRU49" s="169"/>
      <c r="MRV49" s="169"/>
      <c r="MRW49" s="169"/>
      <c r="MRX49" s="169"/>
      <c r="MRY49" s="169"/>
      <c r="MRZ49" s="169"/>
      <c r="MSA49" s="169"/>
      <c r="MSB49" s="169"/>
      <c r="MSC49" s="169"/>
      <c r="MSD49" s="169"/>
      <c r="MSE49" s="169"/>
      <c r="MSF49" s="169"/>
      <c r="MSG49" s="169"/>
      <c r="MSH49" s="169"/>
      <c r="MSI49" s="169"/>
      <c r="MSJ49" s="169"/>
      <c r="MSK49" s="169"/>
      <c r="MSL49" s="169"/>
      <c r="MSM49" s="169"/>
      <c r="MSN49" s="169"/>
      <c r="MSO49" s="169"/>
      <c r="MSP49" s="169"/>
      <c r="MSQ49" s="169"/>
      <c r="MSR49" s="169"/>
      <c r="MSS49" s="169"/>
      <c r="MST49" s="169"/>
      <c r="MSU49" s="169"/>
      <c r="MSV49" s="169"/>
      <c r="MSW49" s="169"/>
      <c r="MSX49" s="169"/>
      <c r="MSY49" s="169"/>
      <c r="MSZ49" s="169"/>
      <c r="MTA49" s="169"/>
      <c r="MTB49" s="169"/>
      <c r="MTC49" s="169"/>
      <c r="MTD49" s="169"/>
      <c r="MTE49" s="169"/>
      <c r="MTF49" s="169"/>
      <c r="MTG49" s="169"/>
      <c r="MTH49" s="169"/>
      <c r="MTI49" s="169"/>
      <c r="MTJ49" s="169"/>
      <c r="MTK49" s="169"/>
      <c r="MTL49" s="169"/>
      <c r="MTM49" s="169"/>
      <c r="MTN49" s="169"/>
      <c r="MTO49" s="169"/>
      <c r="MTP49" s="169"/>
      <c r="MTQ49" s="169"/>
      <c r="MTR49" s="169"/>
      <c r="MTS49" s="169"/>
      <c r="MTT49" s="169"/>
      <c r="MTU49" s="169"/>
      <c r="MTV49" s="169"/>
      <c r="MTW49" s="169"/>
      <c r="MTX49" s="169"/>
      <c r="MTY49" s="169"/>
      <c r="MTZ49" s="169"/>
      <c r="MUA49" s="169"/>
      <c r="MUB49" s="169"/>
      <c r="MUC49" s="169"/>
      <c r="MUD49" s="169"/>
      <c r="MUE49" s="169"/>
      <c r="MUF49" s="169"/>
      <c r="MUG49" s="169"/>
      <c r="MUH49" s="169"/>
      <c r="MUI49" s="169"/>
      <c r="MUJ49" s="169"/>
      <c r="MUK49" s="169"/>
      <c r="MUL49" s="169"/>
      <c r="MUM49" s="169"/>
      <c r="MUN49" s="169"/>
      <c r="MUO49" s="169"/>
      <c r="MUP49" s="169"/>
      <c r="MUQ49" s="169"/>
      <c r="MUR49" s="169"/>
      <c r="MUS49" s="169"/>
      <c r="MUT49" s="169"/>
      <c r="MUU49" s="169"/>
      <c r="MUV49" s="169"/>
      <c r="MUW49" s="169"/>
      <c r="MUX49" s="169"/>
      <c r="MUY49" s="169"/>
      <c r="MUZ49" s="169"/>
      <c r="MVA49" s="169"/>
      <c r="MVB49" s="169"/>
      <c r="MVC49" s="169"/>
      <c r="MVD49" s="169"/>
      <c r="MVE49" s="169"/>
      <c r="MVF49" s="169"/>
      <c r="MVG49" s="169"/>
      <c r="MVH49" s="169"/>
      <c r="MVI49" s="169"/>
      <c r="MVJ49" s="169"/>
      <c r="MVK49" s="169"/>
      <c r="MVL49" s="169"/>
      <c r="MVM49" s="169"/>
      <c r="MVN49" s="169"/>
      <c r="MVO49" s="169"/>
      <c r="MVP49" s="169"/>
      <c r="MVQ49" s="169"/>
      <c r="MVR49" s="169"/>
      <c r="MVS49" s="169"/>
      <c r="MVT49" s="169"/>
      <c r="MVU49" s="169"/>
      <c r="MVV49" s="169"/>
      <c r="MVW49" s="169"/>
      <c r="MVX49" s="169"/>
      <c r="MVY49" s="169"/>
      <c r="MVZ49" s="169"/>
      <c r="MWA49" s="169"/>
      <c r="MWB49" s="169"/>
      <c r="MWC49" s="169"/>
      <c r="MWD49" s="169"/>
      <c r="MWE49" s="169"/>
      <c r="MWF49" s="169"/>
      <c r="MWG49" s="169"/>
      <c r="MWH49" s="169"/>
      <c r="MWI49" s="169"/>
      <c r="MWJ49" s="169"/>
      <c r="MWK49" s="169"/>
      <c r="MWL49" s="169"/>
      <c r="MWM49" s="169"/>
      <c r="MWN49" s="169"/>
      <c r="MWO49" s="169"/>
      <c r="MWP49" s="169"/>
      <c r="MWQ49" s="169"/>
      <c r="MWR49" s="169"/>
      <c r="MWS49" s="169"/>
      <c r="MWT49" s="169"/>
      <c r="MWU49" s="169"/>
      <c r="MWV49" s="169"/>
      <c r="MWW49" s="169"/>
      <c r="MWX49" s="169"/>
      <c r="MWY49" s="169"/>
      <c r="MWZ49" s="169"/>
      <c r="MXA49" s="169"/>
      <c r="MXB49" s="169"/>
      <c r="MXC49" s="169"/>
      <c r="MXD49" s="169"/>
      <c r="MXE49" s="169"/>
      <c r="MXF49" s="169"/>
      <c r="MXG49" s="169"/>
      <c r="MXH49" s="169"/>
      <c r="MXI49" s="169"/>
      <c r="MXJ49" s="169"/>
      <c r="MXK49" s="169"/>
      <c r="MXL49" s="169"/>
      <c r="MXM49" s="169"/>
      <c r="MXN49" s="169"/>
      <c r="MXO49" s="169"/>
      <c r="MXP49" s="169"/>
      <c r="MXQ49" s="169"/>
      <c r="MXR49" s="169"/>
      <c r="MXS49" s="169"/>
      <c r="MXT49" s="169"/>
      <c r="MXU49" s="169"/>
      <c r="MXV49" s="169"/>
      <c r="MXW49" s="169"/>
      <c r="MXX49" s="169"/>
      <c r="MXY49" s="169"/>
      <c r="MXZ49" s="169"/>
      <c r="MYA49" s="169"/>
      <c r="MYB49" s="169"/>
      <c r="MYC49" s="169"/>
      <c r="MYD49" s="169"/>
      <c r="MYE49" s="169"/>
      <c r="MYF49" s="169"/>
      <c r="MYG49" s="169"/>
      <c r="MYH49" s="169"/>
      <c r="MYI49" s="169"/>
      <c r="MYJ49" s="169"/>
      <c r="MYK49" s="169"/>
      <c r="MYL49" s="169"/>
      <c r="MYM49" s="169"/>
      <c r="MYN49" s="169"/>
      <c r="MYO49" s="169"/>
      <c r="MYP49" s="169"/>
      <c r="MYQ49" s="169"/>
      <c r="MYR49" s="169"/>
      <c r="MYS49" s="169"/>
      <c r="MYT49" s="169"/>
      <c r="MYU49" s="169"/>
      <c r="MYV49" s="169"/>
      <c r="MYW49" s="169"/>
      <c r="MYX49" s="169"/>
      <c r="MYY49" s="169"/>
      <c r="MYZ49" s="169"/>
      <c r="MZA49" s="169"/>
      <c r="MZB49" s="169"/>
      <c r="MZC49" s="169"/>
      <c r="MZD49" s="169"/>
      <c r="MZE49" s="169"/>
      <c r="MZF49" s="169"/>
      <c r="MZG49" s="169"/>
      <c r="MZH49" s="169"/>
      <c r="MZI49" s="169"/>
      <c r="MZJ49" s="169"/>
      <c r="MZK49" s="169"/>
      <c r="MZL49" s="169"/>
      <c r="MZM49" s="169"/>
      <c r="MZN49" s="169"/>
      <c r="MZO49" s="169"/>
      <c r="MZP49" s="169"/>
      <c r="MZQ49" s="169"/>
      <c r="MZR49" s="169"/>
      <c r="MZS49" s="169"/>
      <c r="MZT49" s="169"/>
      <c r="MZU49" s="169"/>
      <c r="MZV49" s="169"/>
      <c r="MZW49" s="169"/>
      <c r="MZX49" s="169"/>
      <c r="MZY49" s="169"/>
      <c r="MZZ49" s="169"/>
      <c r="NAA49" s="169"/>
      <c r="NAB49" s="169"/>
      <c r="NAC49" s="169"/>
      <c r="NAD49" s="169"/>
      <c r="NAE49" s="169"/>
      <c r="NAF49" s="169"/>
      <c r="NAG49" s="169"/>
      <c r="NAH49" s="169"/>
      <c r="NAI49" s="169"/>
      <c r="NAJ49" s="169"/>
      <c r="NAK49" s="169"/>
      <c r="NAL49" s="169"/>
      <c r="NAM49" s="169"/>
      <c r="NAN49" s="169"/>
      <c r="NAO49" s="169"/>
      <c r="NAP49" s="169"/>
      <c r="NAQ49" s="169"/>
      <c r="NAR49" s="169"/>
      <c r="NAS49" s="169"/>
      <c r="NAT49" s="169"/>
      <c r="NAU49" s="169"/>
      <c r="NAV49" s="169"/>
      <c r="NAW49" s="169"/>
      <c r="NAX49" s="169"/>
      <c r="NAY49" s="169"/>
      <c r="NAZ49" s="169"/>
      <c r="NBA49" s="169"/>
      <c r="NBB49" s="169"/>
      <c r="NBC49" s="169"/>
      <c r="NBD49" s="169"/>
      <c r="NBE49" s="169"/>
      <c r="NBF49" s="169"/>
      <c r="NBG49" s="169"/>
      <c r="NBH49" s="169"/>
      <c r="NBI49" s="169"/>
      <c r="NBJ49" s="169"/>
      <c r="NBK49" s="169"/>
      <c r="NBL49" s="169"/>
      <c r="NBM49" s="169"/>
      <c r="NBN49" s="169"/>
      <c r="NBO49" s="169"/>
      <c r="NBP49" s="169"/>
      <c r="NBQ49" s="169"/>
      <c r="NBR49" s="169"/>
      <c r="NBS49" s="169"/>
      <c r="NBT49" s="169"/>
      <c r="NBU49" s="169"/>
      <c r="NBV49" s="169"/>
      <c r="NBW49" s="169"/>
      <c r="NBX49" s="169"/>
      <c r="NBY49" s="169"/>
      <c r="NBZ49" s="169"/>
      <c r="NCA49" s="169"/>
      <c r="NCB49" s="169"/>
      <c r="NCC49" s="169"/>
      <c r="NCD49" s="169"/>
      <c r="NCE49" s="169"/>
      <c r="NCF49" s="169"/>
      <c r="NCG49" s="169"/>
      <c r="NCH49" s="169"/>
      <c r="NCI49" s="169"/>
      <c r="NCJ49" s="169"/>
      <c r="NCK49" s="169"/>
      <c r="NCL49" s="169"/>
      <c r="NCM49" s="169"/>
      <c r="NCN49" s="169"/>
      <c r="NCO49" s="169"/>
      <c r="NCP49" s="169"/>
      <c r="NCQ49" s="169"/>
      <c r="NCR49" s="169"/>
      <c r="NCS49" s="169"/>
      <c r="NCT49" s="169"/>
      <c r="NCU49" s="169"/>
      <c r="NCV49" s="169"/>
      <c r="NCW49" s="169"/>
      <c r="NCX49" s="169"/>
      <c r="NCY49" s="169"/>
      <c r="NCZ49" s="169"/>
      <c r="NDA49" s="169"/>
      <c r="NDB49" s="169"/>
      <c r="NDC49" s="169"/>
      <c r="NDD49" s="169"/>
      <c r="NDE49" s="169"/>
      <c r="NDF49" s="169"/>
      <c r="NDG49" s="169"/>
      <c r="NDH49" s="169"/>
      <c r="NDI49" s="169"/>
      <c r="NDJ49" s="169"/>
      <c r="NDK49" s="169"/>
      <c r="NDL49" s="169"/>
      <c r="NDM49" s="169"/>
      <c r="NDN49" s="169"/>
      <c r="NDO49" s="169"/>
      <c r="NDP49" s="169"/>
      <c r="NDQ49" s="169"/>
      <c r="NDR49" s="169"/>
      <c r="NDS49" s="169"/>
      <c r="NDT49" s="169"/>
      <c r="NDU49" s="169"/>
      <c r="NDV49" s="169"/>
      <c r="NDW49" s="169"/>
      <c r="NDX49" s="169"/>
      <c r="NDY49" s="169"/>
      <c r="NDZ49" s="169"/>
      <c r="NEA49" s="169"/>
      <c r="NEB49" s="169"/>
      <c r="NEC49" s="169"/>
      <c r="NED49" s="169"/>
      <c r="NEE49" s="169"/>
      <c r="NEF49" s="169"/>
      <c r="NEG49" s="169"/>
      <c r="NEH49" s="169"/>
      <c r="NEI49" s="169"/>
      <c r="NEJ49" s="169"/>
      <c r="NEK49" s="169"/>
      <c r="NEL49" s="169"/>
      <c r="NEM49" s="169"/>
      <c r="NEN49" s="169"/>
      <c r="NEO49" s="169"/>
      <c r="NEP49" s="169"/>
      <c r="NEQ49" s="169"/>
      <c r="NER49" s="169"/>
      <c r="NES49" s="169"/>
      <c r="NET49" s="169"/>
      <c r="NEU49" s="169"/>
      <c r="NEV49" s="169"/>
      <c r="NEW49" s="169"/>
      <c r="NEX49" s="169"/>
      <c r="NEY49" s="169"/>
      <c r="NEZ49" s="169"/>
      <c r="NFA49" s="169"/>
      <c r="NFB49" s="169"/>
      <c r="NFC49" s="169"/>
      <c r="NFD49" s="169"/>
      <c r="NFE49" s="169"/>
      <c r="NFF49" s="169"/>
      <c r="NFG49" s="169"/>
      <c r="NFH49" s="169"/>
      <c r="NFI49" s="169"/>
      <c r="NFJ49" s="169"/>
      <c r="NFK49" s="169"/>
      <c r="NFL49" s="169"/>
      <c r="NFM49" s="169"/>
      <c r="NFN49" s="169"/>
      <c r="NFO49" s="169"/>
      <c r="NFP49" s="169"/>
      <c r="NFQ49" s="169"/>
      <c r="NFR49" s="169"/>
      <c r="NFS49" s="169"/>
      <c r="NFT49" s="169"/>
      <c r="NFU49" s="169"/>
      <c r="NFV49" s="169"/>
      <c r="NFW49" s="169"/>
      <c r="NFX49" s="169"/>
      <c r="NFY49" s="169"/>
      <c r="NFZ49" s="169"/>
      <c r="NGA49" s="169"/>
      <c r="NGB49" s="169"/>
      <c r="NGC49" s="169"/>
      <c r="NGD49" s="169"/>
      <c r="NGE49" s="169"/>
      <c r="NGF49" s="169"/>
      <c r="NGG49" s="169"/>
      <c r="NGH49" s="169"/>
      <c r="NGI49" s="169"/>
      <c r="NGJ49" s="169"/>
      <c r="NGK49" s="169"/>
      <c r="NGL49" s="169"/>
      <c r="NGM49" s="169"/>
      <c r="NGN49" s="169"/>
      <c r="NGO49" s="169"/>
      <c r="NGP49" s="169"/>
      <c r="NGQ49" s="169"/>
      <c r="NGR49" s="169"/>
      <c r="NGS49" s="169"/>
      <c r="NGT49" s="169"/>
      <c r="NGU49" s="169"/>
      <c r="NGV49" s="169"/>
      <c r="NGW49" s="169"/>
      <c r="NGX49" s="169"/>
      <c r="NGY49" s="169"/>
      <c r="NGZ49" s="169"/>
      <c r="NHA49" s="169"/>
      <c r="NHB49" s="169"/>
      <c r="NHC49" s="169"/>
      <c r="NHD49" s="169"/>
      <c r="NHE49" s="169"/>
      <c r="NHF49" s="169"/>
      <c r="NHG49" s="169"/>
      <c r="NHH49" s="169"/>
      <c r="NHI49" s="169"/>
      <c r="NHJ49" s="169"/>
      <c r="NHK49" s="169"/>
      <c r="NHL49" s="169"/>
      <c r="NHM49" s="169"/>
      <c r="NHN49" s="169"/>
      <c r="NHO49" s="169"/>
      <c r="NHP49" s="169"/>
      <c r="NHQ49" s="169"/>
      <c r="NHR49" s="169"/>
      <c r="NHS49" s="169"/>
      <c r="NHT49" s="169"/>
      <c r="NHU49" s="169"/>
      <c r="NHV49" s="169"/>
      <c r="NHW49" s="169"/>
      <c r="NHX49" s="169"/>
      <c r="NHY49" s="169"/>
      <c r="NHZ49" s="169"/>
      <c r="NIA49" s="169"/>
      <c r="NIB49" s="169"/>
      <c r="NIC49" s="169"/>
      <c r="NID49" s="169"/>
      <c r="NIE49" s="169"/>
      <c r="NIF49" s="169"/>
      <c r="NIG49" s="169"/>
      <c r="NIH49" s="169"/>
      <c r="NII49" s="169"/>
      <c r="NIJ49" s="169"/>
      <c r="NIK49" s="169"/>
      <c r="NIL49" s="169"/>
      <c r="NIM49" s="169"/>
      <c r="NIN49" s="169"/>
      <c r="NIO49" s="169"/>
      <c r="NIP49" s="169"/>
      <c r="NIQ49" s="169"/>
      <c r="NIR49" s="169"/>
      <c r="NIS49" s="169"/>
      <c r="NIT49" s="169"/>
      <c r="NIU49" s="169"/>
      <c r="NIV49" s="169"/>
      <c r="NIW49" s="169"/>
      <c r="NIX49" s="169"/>
      <c r="NIY49" s="169"/>
      <c r="NIZ49" s="169"/>
      <c r="NJA49" s="169"/>
      <c r="NJB49" s="169"/>
      <c r="NJC49" s="169"/>
      <c r="NJD49" s="169"/>
      <c r="NJE49" s="169"/>
      <c r="NJF49" s="169"/>
      <c r="NJG49" s="169"/>
      <c r="NJH49" s="169"/>
      <c r="NJI49" s="169"/>
      <c r="NJJ49" s="169"/>
      <c r="NJK49" s="169"/>
      <c r="NJL49" s="169"/>
      <c r="NJM49" s="169"/>
      <c r="NJN49" s="169"/>
      <c r="NJO49" s="169"/>
      <c r="NJP49" s="169"/>
      <c r="NJQ49" s="169"/>
      <c r="NJR49" s="169"/>
      <c r="NJS49" s="169"/>
      <c r="NJT49" s="169"/>
      <c r="NJU49" s="169"/>
      <c r="NJV49" s="169"/>
      <c r="NJW49" s="169"/>
      <c r="NJX49" s="169"/>
      <c r="NJY49" s="169"/>
      <c r="NJZ49" s="169"/>
      <c r="NKA49" s="169"/>
      <c r="NKB49" s="169"/>
      <c r="NKC49" s="169"/>
      <c r="NKD49" s="169"/>
      <c r="NKE49" s="169"/>
      <c r="NKF49" s="169"/>
      <c r="NKG49" s="169"/>
      <c r="NKH49" s="169"/>
      <c r="NKI49" s="169"/>
      <c r="NKJ49" s="169"/>
      <c r="NKK49" s="169"/>
      <c r="NKL49" s="169"/>
      <c r="NKM49" s="169"/>
      <c r="NKN49" s="169"/>
      <c r="NKO49" s="169"/>
      <c r="NKP49" s="169"/>
      <c r="NKQ49" s="169"/>
      <c r="NKR49" s="169"/>
      <c r="NKS49" s="169"/>
      <c r="NKT49" s="169"/>
      <c r="NKU49" s="169"/>
      <c r="NKV49" s="169"/>
      <c r="NKW49" s="169"/>
      <c r="NKX49" s="169"/>
      <c r="NKY49" s="169"/>
      <c r="NKZ49" s="169"/>
      <c r="NLA49" s="169"/>
      <c r="NLB49" s="169"/>
      <c r="NLC49" s="169"/>
      <c r="NLD49" s="169"/>
      <c r="NLE49" s="169"/>
      <c r="NLF49" s="169"/>
      <c r="NLG49" s="169"/>
      <c r="NLH49" s="169"/>
      <c r="NLI49" s="169"/>
      <c r="NLJ49" s="169"/>
      <c r="NLK49" s="169"/>
      <c r="NLL49" s="169"/>
      <c r="NLM49" s="169"/>
      <c r="NLN49" s="169"/>
      <c r="NLO49" s="169"/>
      <c r="NLP49" s="169"/>
      <c r="NLQ49" s="169"/>
      <c r="NLR49" s="169"/>
      <c r="NLS49" s="169"/>
      <c r="NLT49" s="169"/>
      <c r="NLU49" s="169"/>
      <c r="NLV49" s="169"/>
      <c r="NLW49" s="169"/>
      <c r="NLX49" s="169"/>
      <c r="NLY49" s="169"/>
      <c r="NLZ49" s="169"/>
      <c r="NMA49" s="169"/>
      <c r="NMB49" s="169"/>
      <c r="NMC49" s="169"/>
      <c r="NMD49" s="169"/>
      <c r="NME49" s="169"/>
      <c r="NMF49" s="169"/>
      <c r="NMG49" s="169"/>
      <c r="NMH49" s="169"/>
      <c r="NMI49" s="169"/>
      <c r="NMJ49" s="169"/>
      <c r="NMK49" s="169"/>
      <c r="NML49" s="169"/>
      <c r="NMM49" s="169"/>
      <c r="NMN49" s="169"/>
      <c r="NMO49" s="169"/>
      <c r="NMP49" s="169"/>
      <c r="NMQ49" s="169"/>
      <c r="NMR49" s="169"/>
      <c r="NMS49" s="169"/>
      <c r="NMT49" s="169"/>
      <c r="NMU49" s="169"/>
      <c r="NMV49" s="169"/>
      <c r="NMW49" s="169"/>
      <c r="NMX49" s="169"/>
      <c r="NMY49" s="169"/>
      <c r="NMZ49" s="169"/>
      <c r="NNA49" s="169"/>
      <c r="NNB49" s="169"/>
      <c r="NNC49" s="169"/>
      <c r="NND49" s="169"/>
      <c r="NNE49" s="169"/>
      <c r="NNF49" s="169"/>
      <c r="NNG49" s="169"/>
      <c r="NNH49" s="169"/>
      <c r="NNI49" s="169"/>
      <c r="NNJ49" s="169"/>
      <c r="NNK49" s="169"/>
      <c r="NNL49" s="169"/>
      <c r="NNM49" s="169"/>
      <c r="NNN49" s="169"/>
      <c r="NNO49" s="169"/>
      <c r="NNP49" s="169"/>
      <c r="NNQ49" s="169"/>
      <c r="NNR49" s="169"/>
      <c r="NNS49" s="169"/>
      <c r="NNT49" s="169"/>
      <c r="NNU49" s="169"/>
      <c r="NNV49" s="169"/>
      <c r="NNW49" s="169"/>
      <c r="NNX49" s="169"/>
      <c r="NNY49" s="169"/>
      <c r="NNZ49" s="169"/>
      <c r="NOA49" s="169"/>
      <c r="NOB49" s="169"/>
      <c r="NOC49" s="169"/>
      <c r="NOD49" s="169"/>
      <c r="NOE49" s="169"/>
      <c r="NOF49" s="169"/>
      <c r="NOG49" s="169"/>
      <c r="NOH49" s="169"/>
      <c r="NOI49" s="169"/>
      <c r="NOJ49" s="169"/>
      <c r="NOK49" s="169"/>
      <c r="NOL49" s="169"/>
      <c r="NOM49" s="169"/>
      <c r="NON49" s="169"/>
      <c r="NOO49" s="169"/>
      <c r="NOP49" s="169"/>
      <c r="NOQ49" s="169"/>
      <c r="NOR49" s="169"/>
      <c r="NOS49" s="169"/>
      <c r="NOT49" s="169"/>
      <c r="NOU49" s="169"/>
      <c r="NOV49" s="169"/>
      <c r="NOW49" s="169"/>
      <c r="NOX49" s="169"/>
      <c r="NOY49" s="169"/>
      <c r="NOZ49" s="169"/>
      <c r="NPA49" s="169"/>
      <c r="NPB49" s="169"/>
      <c r="NPC49" s="169"/>
      <c r="NPD49" s="169"/>
      <c r="NPE49" s="169"/>
      <c r="NPF49" s="169"/>
      <c r="NPG49" s="169"/>
      <c r="NPH49" s="169"/>
      <c r="NPI49" s="169"/>
      <c r="NPJ49" s="169"/>
      <c r="NPK49" s="169"/>
      <c r="NPL49" s="169"/>
      <c r="NPM49" s="169"/>
      <c r="NPN49" s="169"/>
      <c r="NPO49" s="169"/>
      <c r="NPP49" s="169"/>
      <c r="NPQ49" s="169"/>
      <c r="NPR49" s="169"/>
      <c r="NPS49" s="169"/>
      <c r="NPT49" s="169"/>
      <c r="NPU49" s="169"/>
      <c r="NPV49" s="169"/>
      <c r="NPW49" s="169"/>
      <c r="NPX49" s="169"/>
      <c r="NPY49" s="169"/>
      <c r="NPZ49" s="169"/>
      <c r="NQA49" s="169"/>
      <c r="NQB49" s="169"/>
      <c r="NQC49" s="169"/>
      <c r="NQD49" s="169"/>
      <c r="NQE49" s="169"/>
      <c r="NQF49" s="169"/>
      <c r="NQG49" s="169"/>
      <c r="NQH49" s="169"/>
      <c r="NQI49" s="169"/>
      <c r="NQJ49" s="169"/>
      <c r="NQK49" s="169"/>
      <c r="NQL49" s="169"/>
      <c r="NQM49" s="169"/>
      <c r="NQN49" s="169"/>
      <c r="NQO49" s="169"/>
      <c r="NQP49" s="169"/>
      <c r="NQQ49" s="169"/>
      <c r="NQR49" s="169"/>
      <c r="NQS49" s="169"/>
      <c r="NQT49" s="169"/>
      <c r="NQU49" s="169"/>
      <c r="NQV49" s="169"/>
      <c r="NQW49" s="169"/>
      <c r="NQX49" s="169"/>
      <c r="NQY49" s="169"/>
      <c r="NQZ49" s="169"/>
      <c r="NRA49" s="169"/>
      <c r="NRB49" s="169"/>
      <c r="NRC49" s="169"/>
      <c r="NRD49" s="169"/>
      <c r="NRE49" s="169"/>
      <c r="NRF49" s="169"/>
      <c r="NRG49" s="169"/>
      <c r="NRH49" s="169"/>
      <c r="NRI49" s="169"/>
      <c r="NRJ49" s="169"/>
      <c r="NRK49" s="169"/>
      <c r="NRL49" s="169"/>
      <c r="NRM49" s="169"/>
      <c r="NRN49" s="169"/>
      <c r="NRO49" s="169"/>
      <c r="NRP49" s="169"/>
      <c r="NRQ49" s="169"/>
      <c r="NRR49" s="169"/>
      <c r="NRS49" s="169"/>
      <c r="NRT49" s="169"/>
      <c r="NRU49" s="169"/>
      <c r="NRV49" s="169"/>
      <c r="NRW49" s="169"/>
      <c r="NRX49" s="169"/>
      <c r="NRY49" s="169"/>
      <c r="NRZ49" s="169"/>
      <c r="NSA49" s="169"/>
      <c r="NSB49" s="169"/>
      <c r="NSC49" s="169"/>
      <c r="NSD49" s="169"/>
      <c r="NSE49" s="169"/>
      <c r="NSF49" s="169"/>
      <c r="NSG49" s="169"/>
      <c r="NSH49" s="169"/>
      <c r="NSI49" s="169"/>
      <c r="NSJ49" s="169"/>
      <c r="NSK49" s="169"/>
      <c r="NSL49" s="169"/>
      <c r="NSM49" s="169"/>
      <c r="NSN49" s="169"/>
      <c r="NSO49" s="169"/>
      <c r="NSP49" s="169"/>
      <c r="NSQ49" s="169"/>
      <c r="NSR49" s="169"/>
      <c r="NSS49" s="169"/>
      <c r="NST49" s="169"/>
      <c r="NSU49" s="169"/>
      <c r="NSV49" s="169"/>
      <c r="NSW49" s="169"/>
      <c r="NSX49" s="169"/>
      <c r="NSY49" s="169"/>
      <c r="NSZ49" s="169"/>
      <c r="NTA49" s="169"/>
      <c r="NTB49" s="169"/>
      <c r="NTC49" s="169"/>
      <c r="NTD49" s="169"/>
      <c r="NTE49" s="169"/>
      <c r="NTF49" s="169"/>
      <c r="NTG49" s="169"/>
      <c r="NTH49" s="169"/>
      <c r="NTI49" s="169"/>
      <c r="NTJ49" s="169"/>
      <c r="NTK49" s="169"/>
      <c r="NTL49" s="169"/>
      <c r="NTM49" s="169"/>
      <c r="NTN49" s="169"/>
      <c r="NTO49" s="169"/>
      <c r="NTP49" s="169"/>
      <c r="NTQ49" s="169"/>
      <c r="NTR49" s="169"/>
      <c r="NTS49" s="169"/>
      <c r="NTT49" s="169"/>
      <c r="NTU49" s="169"/>
      <c r="NTV49" s="169"/>
      <c r="NTW49" s="169"/>
      <c r="NTX49" s="169"/>
      <c r="NTY49" s="169"/>
      <c r="NTZ49" s="169"/>
      <c r="NUA49" s="169"/>
      <c r="NUB49" s="169"/>
      <c r="NUC49" s="169"/>
      <c r="NUD49" s="169"/>
      <c r="NUE49" s="169"/>
      <c r="NUF49" s="169"/>
      <c r="NUG49" s="169"/>
      <c r="NUH49" s="169"/>
      <c r="NUI49" s="169"/>
      <c r="NUJ49" s="169"/>
      <c r="NUK49" s="169"/>
      <c r="NUL49" s="169"/>
      <c r="NUM49" s="169"/>
      <c r="NUN49" s="169"/>
      <c r="NUO49" s="169"/>
      <c r="NUP49" s="169"/>
      <c r="NUQ49" s="169"/>
      <c r="NUR49" s="169"/>
      <c r="NUS49" s="169"/>
      <c r="NUT49" s="169"/>
      <c r="NUU49" s="169"/>
      <c r="NUV49" s="169"/>
      <c r="NUW49" s="169"/>
      <c r="NUX49" s="169"/>
      <c r="NUY49" s="169"/>
      <c r="NUZ49" s="169"/>
      <c r="NVA49" s="169"/>
      <c r="NVB49" s="169"/>
      <c r="NVC49" s="169"/>
      <c r="NVD49" s="169"/>
      <c r="NVE49" s="169"/>
      <c r="NVF49" s="169"/>
      <c r="NVG49" s="169"/>
      <c r="NVH49" s="169"/>
      <c r="NVI49" s="169"/>
      <c r="NVJ49" s="169"/>
      <c r="NVK49" s="169"/>
      <c r="NVL49" s="169"/>
      <c r="NVM49" s="169"/>
      <c r="NVN49" s="169"/>
      <c r="NVO49" s="169"/>
      <c r="NVP49" s="169"/>
      <c r="NVQ49" s="169"/>
      <c r="NVR49" s="169"/>
      <c r="NVS49" s="169"/>
      <c r="NVT49" s="169"/>
      <c r="NVU49" s="169"/>
      <c r="NVV49" s="169"/>
      <c r="NVW49" s="169"/>
      <c r="NVX49" s="169"/>
      <c r="NVY49" s="169"/>
      <c r="NVZ49" s="169"/>
      <c r="NWA49" s="169"/>
      <c r="NWB49" s="169"/>
      <c r="NWC49" s="169"/>
      <c r="NWD49" s="169"/>
      <c r="NWE49" s="169"/>
      <c r="NWF49" s="169"/>
      <c r="NWG49" s="169"/>
      <c r="NWH49" s="169"/>
      <c r="NWI49" s="169"/>
      <c r="NWJ49" s="169"/>
      <c r="NWK49" s="169"/>
      <c r="NWL49" s="169"/>
      <c r="NWM49" s="169"/>
      <c r="NWN49" s="169"/>
      <c r="NWO49" s="169"/>
      <c r="NWP49" s="169"/>
      <c r="NWQ49" s="169"/>
      <c r="NWR49" s="169"/>
      <c r="NWS49" s="169"/>
      <c r="NWT49" s="169"/>
      <c r="NWU49" s="169"/>
      <c r="NWV49" s="169"/>
      <c r="NWW49" s="169"/>
      <c r="NWX49" s="169"/>
      <c r="NWY49" s="169"/>
      <c r="NWZ49" s="169"/>
      <c r="NXA49" s="169"/>
      <c r="NXB49" s="169"/>
      <c r="NXC49" s="169"/>
      <c r="NXD49" s="169"/>
      <c r="NXE49" s="169"/>
      <c r="NXF49" s="169"/>
      <c r="NXG49" s="169"/>
      <c r="NXH49" s="169"/>
      <c r="NXI49" s="169"/>
      <c r="NXJ49" s="169"/>
      <c r="NXK49" s="169"/>
      <c r="NXL49" s="169"/>
      <c r="NXM49" s="169"/>
      <c r="NXN49" s="169"/>
      <c r="NXO49" s="169"/>
      <c r="NXP49" s="169"/>
      <c r="NXQ49" s="169"/>
      <c r="NXR49" s="169"/>
      <c r="NXS49" s="169"/>
      <c r="NXT49" s="169"/>
      <c r="NXU49" s="169"/>
      <c r="NXV49" s="169"/>
      <c r="NXW49" s="169"/>
      <c r="NXX49" s="169"/>
      <c r="NXY49" s="169"/>
      <c r="NXZ49" s="169"/>
      <c r="NYA49" s="169"/>
      <c r="NYB49" s="169"/>
      <c r="NYC49" s="169"/>
      <c r="NYD49" s="169"/>
      <c r="NYE49" s="169"/>
      <c r="NYF49" s="169"/>
      <c r="NYG49" s="169"/>
      <c r="NYH49" s="169"/>
      <c r="NYI49" s="169"/>
      <c r="NYJ49" s="169"/>
      <c r="NYK49" s="169"/>
      <c r="NYL49" s="169"/>
      <c r="NYM49" s="169"/>
      <c r="NYN49" s="169"/>
      <c r="NYO49" s="169"/>
      <c r="NYP49" s="169"/>
      <c r="NYQ49" s="169"/>
      <c r="NYR49" s="169"/>
      <c r="NYS49" s="169"/>
      <c r="NYT49" s="169"/>
      <c r="NYU49" s="169"/>
      <c r="NYV49" s="169"/>
      <c r="NYW49" s="169"/>
      <c r="NYX49" s="169"/>
      <c r="NYY49" s="169"/>
      <c r="NYZ49" s="169"/>
      <c r="NZA49" s="169"/>
      <c r="NZB49" s="169"/>
      <c r="NZC49" s="169"/>
      <c r="NZD49" s="169"/>
      <c r="NZE49" s="169"/>
      <c r="NZF49" s="169"/>
      <c r="NZG49" s="169"/>
      <c r="NZH49" s="169"/>
      <c r="NZI49" s="169"/>
      <c r="NZJ49" s="169"/>
      <c r="NZK49" s="169"/>
      <c r="NZL49" s="169"/>
      <c r="NZM49" s="169"/>
      <c r="NZN49" s="169"/>
      <c r="NZO49" s="169"/>
      <c r="NZP49" s="169"/>
      <c r="NZQ49" s="169"/>
      <c r="NZR49" s="169"/>
      <c r="NZS49" s="169"/>
      <c r="NZT49" s="169"/>
      <c r="NZU49" s="169"/>
      <c r="NZV49" s="169"/>
      <c r="NZW49" s="169"/>
      <c r="NZX49" s="169"/>
      <c r="NZY49" s="169"/>
      <c r="NZZ49" s="169"/>
      <c r="OAA49" s="169"/>
      <c r="OAB49" s="169"/>
      <c r="OAC49" s="169"/>
      <c r="OAD49" s="169"/>
      <c r="OAE49" s="169"/>
      <c r="OAF49" s="169"/>
      <c r="OAG49" s="169"/>
      <c r="OAH49" s="169"/>
      <c r="OAI49" s="169"/>
      <c r="OAJ49" s="169"/>
      <c r="OAK49" s="169"/>
      <c r="OAL49" s="169"/>
      <c r="OAM49" s="169"/>
      <c r="OAN49" s="169"/>
      <c r="OAO49" s="169"/>
      <c r="OAP49" s="169"/>
      <c r="OAQ49" s="169"/>
      <c r="OAR49" s="169"/>
      <c r="OAS49" s="169"/>
      <c r="OAT49" s="169"/>
      <c r="OAU49" s="169"/>
      <c r="OAV49" s="169"/>
      <c r="OAW49" s="169"/>
      <c r="OAX49" s="169"/>
      <c r="OAY49" s="169"/>
      <c r="OAZ49" s="169"/>
      <c r="OBA49" s="169"/>
      <c r="OBB49" s="169"/>
      <c r="OBC49" s="169"/>
      <c r="OBD49" s="169"/>
      <c r="OBE49" s="169"/>
      <c r="OBF49" s="169"/>
      <c r="OBG49" s="169"/>
      <c r="OBH49" s="169"/>
      <c r="OBI49" s="169"/>
      <c r="OBJ49" s="169"/>
      <c r="OBK49" s="169"/>
      <c r="OBL49" s="169"/>
      <c r="OBM49" s="169"/>
      <c r="OBN49" s="169"/>
      <c r="OBO49" s="169"/>
      <c r="OBP49" s="169"/>
      <c r="OBQ49" s="169"/>
      <c r="OBR49" s="169"/>
      <c r="OBS49" s="169"/>
      <c r="OBT49" s="169"/>
      <c r="OBU49" s="169"/>
      <c r="OBV49" s="169"/>
      <c r="OBW49" s="169"/>
      <c r="OBX49" s="169"/>
      <c r="OBY49" s="169"/>
      <c r="OBZ49" s="169"/>
      <c r="OCA49" s="169"/>
      <c r="OCB49" s="169"/>
      <c r="OCC49" s="169"/>
      <c r="OCD49" s="169"/>
      <c r="OCE49" s="169"/>
      <c r="OCF49" s="169"/>
      <c r="OCG49" s="169"/>
      <c r="OCH49" s="169"/>
      <c r="OCI49" s="169"/>
      <c r="OCJ49" s="169"/>
      <c r="OCK49" s="169"/>
      <c r="OCL49" s="169"/>
      <c r="OCM49" s="169"/>
      <c r="OCN49" s="169"/>
      <c r="OCO49" s="169"/>
      <c r="OCP49" s="169"/>
      <c r="OCQ49" s="169"/>
      <c r="OCR49" s="169"/>
      <c r="OCS49" s="169"/>
      <c r="OCT49" s="169"/>
      <c r="OCU49" s="169"/>
      <c r="OCV49" s="169"/>
      <c r="OCW49" s="169"/>
      <c r="OCX49" s="169"/>
      <c r="OCY49" s="169"/>
      <c r="OCZ49" s="169"/>
      <c r="ODA49" s="169"/>
      <c r="ODB49" s="169"/>
      <c r="ODC49" s="169"/>
      <c r="ODD49" s="169"/>
      <c r="ODE49" s="169"/>
      <c r="ODF49" s="169"/>
      <c r="ODG49" s="169"/>
      <c r="ODH49" s="169"/>
      <c r="ODI49" s="169"/>
      <c r="ODJ49" s="169"/>
      <c r="ODK49" s="169"/>
      <c r="ODL49" s="169"/>
      <c r="ODM49" s="169"/>
      <c r="ODN49" s="169"/>
      <c r="ODO49" s="169"/>
      <c r="ODP49" s="169"/>
      <c r="ODQ49" s="169"/>
      <c r="ODR49" s="169"/>
      <c r="ODS49" s="169"/>
      <c r="ODT49" s="169"/>
      <c r="ODU49" s="169"/>
      <c r="ODV49" s="169"/>
      <c r="ODW49" s="169"/>
      <c r="ODX49" s="169"/>
      <c r="ODY49" s="169"/>
      <c r="ODZ49" s="169"/>
      <c r="OEA49" s="169"/>
      <c r="OEB49" s="169"/>
      <c r="OEC49" s="169"/>
      <c r="OED49" s="169"/>
      <c r="OEE49" s="169"/>
      <c r="OEF49" s="169"/>
      <c r="OEG49" s="169"/>
      <c r="OEH49" s="169"/>
      <c r="OEI49" s="169"/>
      <c r="OEJ49" s="169"/>
      <c r="OEK49" s="169"/>
      <c r="OEL49" s="169"/>
      <c r="OEM49" s="169"/>
      <c r="OEN49" s="169"/>
      <c r="OEO49" s="169"/>
      <c r="OEP49" s="169"/>
      <c r="OEQ49" s="169"/>
      <c r="OER49" s="169"/>
      <c r="OES49" s="169"/>
      <c r="OET49" s="169"/>
      <c r="OEU49" s="169"/>
      <c r="OEV49" s="169"/>
      <c r="OEW49" s="169"/>
      <c r="OEX49" s="169"/>
      <c r="OEY49" s="169"/>
      <c r="OEZ49" s="169"/>
      <c r="OFA49" s="169"/>
      <c r="OFB49" s="169"/>
      <c r="OFC49" s="169"/>
      <c r="OFD49" s="169"/>
      <c r="OFE49" s="169"/>
      <c r="OFF49" s="169"/>
      <c r="OFG49" s="169"/>
      <c r="OFH49" s="169"/>
      <c r="OFI49" s="169"/>
      <c r="OFJ49" s="169"/>
      <c r="OFK49" s="169"/>
      <c r="OFL49" s="169"/>
      <c r="OFM49" s="169"/>
      <c r="OFN49" s="169"/>
      <c r="OFO49" s="169"/>
      <c r="OFP49" s="169"/>
      <c r="OFQ49" s="169"/>
      <c r="OFR49" s="169"/>
      <c r="OFS49" s="169"/>
      <c r="OFT49" s="169"/>
      <c r="OFU49" s="169"/>
      <c r="OFV49" s="169"/>
      <c r="OFW49" s="169"/>
      <c r="OFX49" s="169"/>
      <c r="OFY49" s="169"/>
      <c r="OFZ49" s="169"/>
      <c r="OGA49" s="169"/>
      <c r="OGB49" s="169"/>
      <c r="OGC49" s="169"/>
      <c r="OGD49" s="169"/>
      <c r="OGE49" s="169"/>
      <c r="OGF49" s="169"/>
      <c r="OGG49" s="169"/>
      <c r="OGH49" s="169"/>
      <c r="OGI49" s="169"/>
      <c r="OGJ49" s="169"/>
      <c r="OGK49" s="169"/>
      <c r="OGL49" s="169"/>
      <c r="OGM49" s="169"/>
      <c r="OGN49" s="169"/>
      <c r="OGO49" s="169"/>
      <c r="OGP49" s="169"/>
      <c r="OGQ49" s="169"/>
      <c r="OGR49" s="169"/>
      <c r="OGS49" s="169"/>
      <c r="OGT49" s="169"/>
      <c r="OGU49" s="169"/>
      <c r="OGV49" s="169"/>
      <c r="OGW49" s="169"/>
      <c r="OGX49" s="169"/>
      <c r="OGY49" s="169"/>
      <c r="OGZ49" s="169"/>
      <c r="OHA49" s="169"/>
      <c r="OHB49" s="169"/>
      <c r="OHC49" s="169"/>
      <c r="OHD49" s="169"/>
      <c r="OHE49" s="169"/>
      <c r="OHF49" s="169"/>
      <c r="OHG49" s="169"/>
      <c r="OHH49" s="169"/>
      <c r="OHI49" s="169"/>
      <c r="OHJ49" s="169"/>
      <c r="OHK49" s="169"/>
      <c r="OHL49" s="169"/>
      <c r="OHM49" s="169"/>
      <c r="OHN49" s="169"/>
      <c r="OHO49" s="169"/>
      <c r="OHP49" s="169"/>
      <c r="OHQ49" s="169"/>
      <c r="OHR49" s="169"/>
      <c r="OHS49" s="169"/>
      <c r="OHT49" s="169"/>
      <c r="OHU49" s="169"/>
      <c r="OHV49" s="169"/>
      <c r="OHW49" s="169"/>
      <c r="OHX49" s="169"/>
      <c r="OHY49" s="169"/>
      <c r="OHZ49" s="169"/>
      <c r="OIA49" s="169"/>
      <c r="OIB49" s="169"/>
      <c r="OIC49" s="169"/>
      <c r="OID49" s="169"/>
      <c r="OIE49" s="169"/>
      <c r="OIF49" s="169"/>
      <c r="OIG49" s="169"/>
      <c r="OIH49" s="169"/>
      <c r="OII49" s="169"/>
      <c r="OIJ49" s="169"/>
      <c r="OIK49" s="169"/>
      <c r="OIL49" s="169"/>
      <c r="OIM49" s="169"/>
      <c r="OIN49" s="169"/>
      <c r="OIO49" s="169"/>
      <c r="OIP49" s="169"/>
      <c r="OIQ49" s="169"/>
      <c r="OIR49" s="169"/>
      <c r="OIS49" s="169"/>
      <c r="OIT49" s="169"/>
      <c r="OIU49" s="169"/>
      <c r="OIV49" s="169"/>
      <c r="OIW49" s="169"/>
      <c r="OIX49" s="169"/>
      <c r="OIY49" s="169"/>
      <c r="OIZ49" s="169"/>
      <c r="OJA49" s="169"/>
      <c r="OJB49" s="169"/>
      <c r="OJC49" s="169"/>
      <c r="OJD49" s="169"/>
      <c r="OJE49" s="169"/>
      <c r="OJF49" s="169"/>
      <c r="OJG49" s="169"/>
      <c r="OJH49" s="169"/>
      <c r="OJI49" s="169"/>
      <c r="OJJ49" s="169"/>
      <c r="OJK49" s="169"/>
      <c r="OJL49" s="169"/>
      <c r="OJM49" s="169"/>
      <c r="OJN49" s="169"/>
      <c r="OJO49" s="169"/>
      <c r="OJP49" s="169"/>
      <c r="OJQ49" s="169"/>
      <c r="OJR49" s="169"/>
      <c r="OJS49" s="169"/>
      <c r="OJT49" s="169"/>
      <c r="OJU49" s="169"/>
      <c r="OJV49" s="169"/>
      <c r="OJW49" s="169"/>
      <c r="OJX49" s="169"/>
      <c r="OJY49" s="169"/>
      <c r="OJZ49" s="169"/>
      <c r="OKA49" s="169"/>
      <c r="OKB49" s="169"/>
      <c r="OKC49" s="169"/>
      <c r="OKD49" s="169"/>
      <c r="OKE49" s="169"/>
      <c r="OKF49" s="169"/>
      <c r="OKG49" s="169"/>
      <c r="OKH49" s="169"/>
      <c r="OKI49" s="169"/>
      <c r="OKJ49" s="169"/>
      <c r="OKK49" s="169"/>
      <c r="OKL49" s="169"/>
      <c r="OKM49" s="169"/>
      <c r="OKN49" s="169"/>
      <c r="OKO49" s="169"/>
      <c r="OKP49" s="169"/>
      <c r="OKQ49" s="169"/>
      <c r="OKR49" s="169"/>
      <c r="OKS49" s="169"/>
      <c r="OKT49" s="169"/>
      <c r="OKU49" s="169"/>
      <c r="OKV49" s="169"/>
      <c r="OKW49" s="169"/>
      <c r="OKX49" s="169"/>
      <c r="OKY49" s="169"/>
      <c r="OKZ49" s="169"/>
      <c r="OLA49" s="169"/>
      <c r="OLB49" s="169"/>
      <c r="OLC49" s="169"/>
      <c r="OLD49" s="169"/>
      <c r="OLE49" s="169"/>
      <c r="OLF49" s="169"/>
      <c r="OLG49" s="169"/>
      <c r="OLH49" s="169"/>
      <c r="OLI49" s="169"/>
      <c r="OLJ49" s="169"/>
      <c r="OLK49" s="169"/>
      <c r="OLL49" s="169"/>
      <c r="OLM49" s="169"/>
      <c r="OLN49" s="169"/>
      <c r="OLO49" s="169"/>
      <c r="OLP49" s="169"/>
      <c r="OLQ49" s="169"/>
      <c r="OLR49" s="169"/>
      <c r="OLS49" s="169"/>
      <c r="OLT49" s="169"/>
      <c r="OLU49" s="169"/>
      <c r="OLV49" s="169"/>
      <c r="OLW49" s="169"/>
      <c r="OLX49" s="169"/>
      <c r="OLY49" s="169"/>
      <c r="OLZ49" s="169"/>
      <c r="OMA49" s="169"/>
      <c r="OMB49" s="169"/>
      <c r="OMC49" s="169"/>
      <c r="OMD49" s="169"/>
      <c r="OME49" s="169"/>
      <c r="OMF49" s="169"/>
      <c r="OMG49" s="169"/>
      <c r="OMH49" s="169"/>
      <c r="OMI49" s="169"/>
      <c r="OMJ49" s="169"/>
      <c r="OMK49" s="169"/>
      <c r="OML49" s="169"/>
      <c r="OMM49" s="169"/>
      <c r="OMN49" s="169"/>
      <c r="OMO49" s="169"/>
      <c r="OMP49" s="169"/>
      <c r="OMQ49" s="169"/>
      <c r="OMR49" s="169"/>
      <c r="OMS49" s="169"/>
      <c r="OMT49" s="169"/>
      <c r="OMU49" s="169"/>
      <c r="OMV49" s="169"/>
      <c r="OMW49" s="169"/>
      <c r="OMX49" s="169"/>
      <c r="OMY49" s="169"/>
      <c r="OMZ49" s="169"/>
      <c r="ONA49" s="169"/>
      <c r="ONB49" s="169"/>
      <c r="ONC49" s="169"/>
      <c r="OND49" s="169"/>
      <c r="ONE49" s="169"/>
      <c r="ONF49" s="169"/>
      <c r="ONG49" s="169"/>
      <c r="ONH49" s="169"/>
      <c r="ONI49" s="169"/>
      <c r="ONJ49" s="169"/>
      <c r="ONK49" s="169"/>
      <c r="ONL49" s="169"/>
      <c r="ONM49" s="169"/>
      <c r="ONN49" s="169"/>
      <c r="ONO49" s="169"/>
      <c r="ONP49" s="169"/>
      <c r="ONQ49" s="169"/>
      <c r="ONR49" s="169"/>
      <c r="ONS49" s="169"/>
      <c r="ONT49" s="169"/>
      <c r="ONU49" s="169"/>
      <c r="ONV49" s="169"/>
      <c r="ONW49" s="169"/>
      <c r="ONX49" s="169"/>
      <c r="ONY49" s="169"/>
      <c r="ONZ49" s="169"/>
      <c r="OOA49" s="169"/>
      <c r="OOB49" s="169"/>
      <c r="OOC49" s="169"/>
      <c r="OOD49" s="169"/>
      <c r="OOE49" s="169"/>
      <c r="OOF49" s="169"/>
      <c r="OOG49" s="169"/>
      <c r="OOH49" s="169"/>
      <c r="OOI49" s="169"/>
      <c r="OOJ49" s="169"/>
      <c r="OOK49" s="169"/>
      <c r="OOL49" s="169"/>
      <c r="OOM49" s="169"/>
      <c r="OON49" s="169"/>
      <c r="OOO49" s="169"/>
      <c r="OOP49" s="169"/>
      <c r="OOQ49" s="169"/>
      <c r="OOR49" s="169"/>
      <c r="OOS49" s="169"/>
      <c r="OOT49" s="169"/>
      <c r="OOU49" s="169"/>
      <c r="OOV49" s="169"/>
      <c r="OOW49" s="169"/>
      <c r="OOX49" s="169"/>
      <c r="OOY49" s="169"/>
      <c r="OOZ49" s="169"/>
      <c r="OPA49" s="169"/>
      <c r="OPB49" s="169"/>
      <c r="OPC49" s="169"/>
      <c r="OPD49" s="169"/>
      <c r="OPE49" s="169"/>
      <c r="OPF49" s="169"/>
      <c r="OPG49" s="169"/>
      <c r="OPH49" s="169"/>
      <c r="OPI49" s="169"/>
      <c r="OPJ49" s="169"/>
      <c r="OPK49" s="169"/>
      <c r="OPL49" s="169"/>
      <c r="OPM49" s="169"/>
      <c r="OPN49" s="169"/>
      <c r="OPO49" s="169"/>
      <c r="OPP49" s="169"/>
      <c r="OPQ49" s="169"/>
      <c r="OPR49" s="169"/>
      <c r="OPS49" s="169"/>
      <c r="OPT49" s="169"/>
      <c r="OPU49" s="169"/>
      <c r="OPV49" s="169"/>
      <c r="OPW49" s="169"/>
      <c r="OPX49" s="169"/>
      <c r="OPY49" s="169"/>
      <c r="OPZ49" s="169"/>
      <c r="OQA49" s="169"/>
      <c r="OQB49" s="169"/>
      <c r="OQC49" s="169"/>
      <c r="OQD49" s="169"/>
      <c r="OQE49" s="169"/>
      <c r="OQF49" s="169"/>
      <c r="OQG49" s="169"/>
      <c r="OQH49" s="169"/>
      <c r="OQI49" s="169"/>
      <c r="OQJ49" s="169"/>
      <c r="OQK49" s="169"/>
      <c r="OQL49" s="169"/>
      <c r="OQM49" s="169"/>
      <c r="OQN49" s="169"/>
      <c r="OQO49" s="169"/>
      <c r="OQP49" s="169"/>
      <c r="OQQ49" s="169"/>
      <c r="OQR49" s="169"/>
      <c r="OQS49" s="169"/>
      <c r="OQT49" s="169"/>
      <c r="OQU49" s="169"/>
      <c r="OQV49" s="169"/>
      <c r="OQW49" s="169"/>
      <c r="OQX49" s="169"/>
      <c r="OQY49" s="169"/>
      <c r="OQZ49" s="169"/>
      <c r="ORA49" s="169"/>
      <c r="ORB49" s="169"/>
      <c r="ORC49" s="169"/>
      <c r="ORD49" s="169"/>
      <c r="ORE49" s="169"/>
      <c r="ORF49" s="169"/>
      <c r="ORG49" s="169"/>
      <c r="ORH49" s="169"/>
      <c r="ORI49" s="169"/>
      <c r="ORJ49" s="169"/>
      <c r="ORK49" s="169"/>
      <c r="ORL49" s="169"/>
      <c r="ORM49" s="169"/>
      <c r="ORN49" s="169"/>
      <c r="ORO49" s="169"/>
      <c r="ORP49" s="169"/>
      <c r="ORQ49" s="169"/>
      <c r="ORR49" s="169"/>
      <c r="ORS49" s="169"/>
      <c r="ORT49" s="169"/>
      <c r="ORU49" s="169"/>
      <c r="ORV49" s="169"/>
      <c r="ORW49" s="169"/>
      <c r="ORX49" s="169"/>
      <c r="ORY49" s="169"/>
      <c r="ORZ49" s="169"/>
      <c r="OSA49" s="169"/>
      <c r="OSB49" s="169"/>
      <c r="OSC49" s="169"/>
      <c r="OSD49" s="169"/>
      <c r="OSE49" s="169"/>
      <c r="OSF49" s="169"/>
      <c r="OSG49" s="169"/>
      <c r="OSH49" s="169"/>
      <c r="OSI49" s="169"/>
      <c r="OSJ49" s="169"/>
      <c r="OSK49" s="169"/>
      <c r="OSL49" s="169"/>
      <c r="OSM49" s="169"/>
      <c r="OSN49" s="169"/>
      <c r="OSO49" s="169"/>
      <c r="OSP49" s="169"/>
      <c r="OSQ49" s="169"/>
      <c r="OSR49" s="169"/>
      <c r="OSS49" s="169"/>
      <c r="OST49" s="169"/>
      <c r="OSU49" s="169"/>
      <c r="OSV49" s="169"/>
      <c r="OSW49" s="169"/>
      <c r="OSX49" s="169"/>
      <c r="OSY49" s="169"/>
      <c r="OSZ49" s="169"/>
      <c r="OTA49" s="169"/>
      <c r="OTB49" s="169"/>
      <c r="OTC49" s="169"/>
      <c r="OTD49" s="169"/>
      <c r="OTE49" s="169"/>
      <c r="OTF49" s="169"/>
      <c r="OTG49" s="169"/>
      <c r="OTH49" s="169"/>
      <c r="OTI49" s="169"/>
      <c r="OTJ49" s="169"/>
      <c r="OTK49" s="169"/>
      <c r="OTL49" s="169"/>
      <c r="OTM49" s="169"/>
      <c r="OTN49" s="169"/>
      <c r="OTO49" s="169"/>
      <c r="OTP49" s="169"/>
      <c r="OTQ49" s="169"/>
      <c r="OTR49" s="169"/>
      <c r="OTS49" s="169"/>
      <c r="OTT49" s="169"/>
      <c r="OTU49" s="169"/>
      <c r="OTV49" s="169"/>
      <c r="OTW49" s="169"/>
      <c r="OTX49" s="169"/>
      <c r="OTY49" s="169"/>
      <c r="OTZ49" s="169"/>
      <c r="OUA49" s="169"/>
      <c r="OUB49" s="169"/>
      <c r="OUC49" s="169"/>
      <c r="OUD49" s="169"/>
      <c r="OUE49" s="169"/>
      <c r="OUF49" s="169"/>
      <c r="OUG49" s="169"/>
      <c r="OUH49" s="169"/>
      <c r="OUI49" s="169"/>
      <c r="OUJ49" s="169"/>
      <c r="OUK49" s="169"/>
      <c r="OUL49" s="169"/>
      <c r="OUM49" s="169"/>
      <c r="OUN49" s="169"/>
      <c r="OUO49" s="169"/>
      <c r="OUP49" s="169"/>
      <c r="OUQ49" s="169"/>
      <c r="OUR49" s="169"/>
      <c r="OUS49" s="169"/>
      <c r="OUT49" s="169"/>
      <c r="OUU49" s="169"/>
      <c r="OUV49" s="169"/>
      <c r="OUW49" s="169"/>
      <c r="OUX49" s="169"/>
      <c r="OUY49" s="169"/>
      <c r="OUZ49" s="169"/>
      <c r="OVA49" s="169"/>
      <c r="OVB49" s="169"/>
      <c r="OVC49" s="169"/>
      <c r="OVD49" s="169"/>
      <c r="OVE49" s="169"/>
      <c r="OVF49" s="169"/>
      <c r="OVG49" s="169"/>
      <c r="OVH49" s="169"/>
      <c r="OVI49" s="169"/>
      <c r="OVJ49" s="169"/>
      <c r="OVK49" s="169"/>
      <c r="OVL49" s="169"/>
      <c r="OVM49" s="169"/>
      <c r="OVN49" s="169"/>
      <c r="OVO49" s="169"/>
      <c r="OVP49" s="169"/>
      <c r="OVQ49" s="169"/>
      <c r="OVR49" s="169"/>
      <c r="OVS49" s="169"/>
      <c r="OVT49" s="169"/>
      <c r="OVU49" s="169"/>
      <c r="OVV49" s="169"/>
      <c r="OVW49" s="169"/>
      <c r="OVX49" s="169"/>
      <c r="OVY49" s="169"/>
      <c r="OVZ49" s="169"/>
      <c r="OWA49" s="169"/>
      <c r="OWB49" s="169"/>
      <c r="OWC49" s="169"/>
      <c r="OWD49" s="169"/>
      <c r="OWE49" s="169"/>
      <c r="OWF49" s="169"/>
      <c r="OWG49" s="169"/>
      <c r="OWH49" s="169"/>
      <c r="OWI49" s="169"/>
      <c r="OWJ49" s="169"/>
      <c r="OWK49" s="169"/>
      <c r="OWL49" s="169"/>
      <c r="OWM49" s="169"/>
      <c r="OWN49" s="169"/>
      <c r="OWO49" s="169"/>
      <c r="OWP49" s="169"/>
      <c r="OWQ49" s="169"/>
      <c r="OWR49" s="169"/>
      <c r="OWS49" s="169"/>
      <c r="OWT49" s="169"/>
      <c r="OWU49" s="169"/>
      <c r="OWV49" s="169"/>
      <c r="OWW49" s="169"/>
      <c r="OWX49" s="169"/>
      <c r="OWY49" s="169"/>
      <c r="OWZ49" s="169"/>
      <c r="OXA49" s="169"/>
      <c r="OXB49" s="169"/>
      <c r="OXC49" s="169"/>
      <c r="OXD49" s="169"/>
      <c r="OXE49" s="169"/>
      <c r="OXF49" s="169"/>
      <c r="OXG49" s="169"/>
      <c r="OXH49" s="169"/>
      <c r="OXI49" s="169"/>
      <c r="OXJ49" s="169"/>
      <c r="OXK49" s="169"/>
      <c r="OXL49" s="169"/>
      <c r="OXM49" s="169"/>
      <c r="OXN49" s="169"/>
      <c r="OXO49" s="169"/>
      <c r="OXP49" s="169"/>
      <c r="OXQ49" s="169"/>
      <c r="OXR49" s="169"/>
      <c r="OXS49" s="169"/>
      <c r="OXT49" s="169"/>
      <c r="OXU49" s="169"/>
      <c r="OXV49" s="169"/>
      <c r="OXW49" s="169"/>
      <c r="OXX49" s="169"/>
      <c r="OXY49" s="169"/>
      <c r="OXZ49" s="169"/>
      <c r="OYA49" s="169"/>
      <c r="OYB49" s="169"/>
      <c r="OYC49" s="169"/>
      <c r="OYD49" s="169"/>
      <c r="OYE49" s="169"/>
      <c r="OYF49" s="169"/>
      <c r="OYG49" s="169"/>
      <c r="OYH49" s="169"/>
      <c r="OYI49" s="169"/>
      <c r="OYJ49" s="169"/>
      <c r="OYK49" s="169"/>
      <c r="OYL49" s="169"/>
      <c r="OYM49" s="169"/>
      <c r="OYN49" s="169"/>
      <c r="OYO49" s="169"/>
      <c r="OYP49" s="169"/>
      <c r="OYQ49" s="169"/>
      <c r="OYR49" s="169"/>
      <c r="OYS49" s="169"/>
      <c r="OYT49" s="169"/>
      <c r="OYU49" s="169"/>
      <c r="OYV49" s="169"/>
      <c r="OYW49" s="169"/>
      <c r="OYX49" s="169"/>
      <c r="OYY49" s="169"/>
      <c r="OYZ49" s="169"/>
      <c r="OZA49" s="169"/>
      <c r="OZB49" s="169"/>
      <c r="OZC49" s="169"/>
      <c r="OZD49" s="169"/>
      <c r="OZE49" s="169"/>
      <c r="OZF49" s="169"/>
      <c r="OZG49" s="169"/>
      <c r="OZH49" s="169"/>
      <c r="OZI49" s="169"/>
      <c r="OZJ49" s="169"/>
      <c r="OZK49" s="169"/>
      <c r="OZL49" s="169"/>
      <c r="OZM49" s="169"/>
      <c r="OZN49" s="169"/>
      <c r="OZO49" s="169"/>
      <c r="OZP49" s="169"/>
      <c r="OZQ49" s="169"/>
      <c r="OZR49" s="169"/>
      <c r="OZS49" s="169"/>
      <c r="OZT49" s="169"/>
      <c r="OZU49" s="169"/>
      <c r="OZV49" s="169"/>
      <c r="OZW49" s="169"/>
      <c r="OZX49" s="169"/>
      <c r="OZY49" s="169"/>
      <c r="OZZ49" s="169"/>
      <c r="PAA49" s="169"/>
      <c r="PAB49" s="169"/>
      <c r="PAC49" s="169"/>
      <c r="PAD49" s="169"/>
      <c r="PAE49" s="169"/>
      <c r="PAF49" s="169"/>
      <c r="PAG49" s="169"/>
      <c r="PAH49" s="169"/>
      <c r="PAI49" s="169"/>
      <c r="PAJ49" s="169"/>
      <c r="PAK49" s="169"/>
      <c r="PAL49" s="169"/>
      <c r="PAM49" s="169"/>
      <c r="PAN49" s="169"/>
      <c r="PAO49" s="169"/>
      <c r="PAP49" s="169"/>
      <c r="PAQ49" s="169"/>
      <c r="PAR49" s="169"/>
      <c r="PAS49" s="169"/>
      <c r="PAT49" s="169"/>
      <c r="PAU49" s="169"/>
      <c r="PAV49" s="169"/>
      <c r="PAW49" s="169"/>
      <c r="PAX49" s="169"/>
      <c r="PAY49" s="169"/>
      <c r="PAZ49" s="169"/>
      <c r="PBA49" s="169"/>
      <c r="PBB49" s="169"/>
      <c r="PBC49" s="169"/>
      <c r="PBD49" s="169"/>
      <c r="PBE49" s="169"/>
      <c r="PBF49" s="169"/>
      <c r="PBG49" s="169"/>
      <c r="PBH49" s="169"/>
      <c r="PBI49" s="169"/>
      <c r="PBJ49" s="169"/>
      <c r="PBK49" s="169"/>
      <c r="PBL49" s="169"/>
      <c r="PBM49" s="169"/>
      <c r="PBN49" s="169"/>
      <c r="PBO49" s="169"/>
      <c r="PBP49" s="169"/>
      <c r="PBQ49" s="169"/>
      <c r="PBR49" s="169"/>
      <c r="PBS49" s="169"/>
      <c r="PBT49" s="169"/>
      <c r="PBU49" s="169"/>
      <c r="PBV49" s="169"/>
      <c r="PBW49" s="169"/>
      <c r="PBX49" s="169"/>
      <c r="PBY49" s="169"/>
      <c r="PBZ49" s="169"/>
      <c r="PCA49" s="169"/>
      <c r="PCB49" s="169"/>
      <c r="PCC49" s="169"/>
      <c r="PCD49" s="169"/>
      <c r="PCE49" s="169"/>
      <c r="PCF49" s="169"/>
      <c r="PCG49" s="169"/>
      <c r="PCH49" s="169"/>
      <c r="PCI49" s="169"/>
      <c r="PCJ49" s="169"/>
      <c r="PCK49" s="169"/>
      <c r="PCL49" s="169"/>
      <c r="PCM49" s="169"/>
      <c r="PCN49" s="169"/>
      <c r="PCO49" s="169"/>
      <c r="PCP49" s="169"/>
      <c r="PCQ49" s="169"/>
      <c r="PCR49" s="169"/>
      <c r="PCS49" s="169"/>
      <c r="PCT49" s="169"/>
      <c r="PCU49" s="169"/>
      <c r="PCV49" s="169"/>
      <c r="PCW49" s="169"/>
      <c r="PCX49" s="169"/>
      <c r="PCY49" s="169"/>
      <c r="PCZ49" s="169"/>
      <c r="PDA49" s="169"/>
      <c r="PDB49" s="169"/>
      <c r="PDC49" s="169"/>
      <c r="PDD49" s="169"/>
      <c r="PDE49" s="169"/>
      <c r="PDF49" s="169"/>
      <c r="PDG49" s="169"/>
      <c r="PDH49" s="169"/>
      <c r="PDI49" s="169"/>
      <c r="PDJ49" s="169"/>
      <c r="PDK49" s="169"/>
      <c r="PDL49" s="169"/>
      <c r="PDM49" s="169"/>
      <c r="PDN49" s="169"/>
      <c r="PDO49" s="169"/>
      <c r="PDP49" s="169"/>
      <c r="PDQ49" s="169"/>
      <c r="PDR49" s="169"/>
      <c r="PDS49" s="169"/>
      <c r="PDT49" s="169"/>
      <c r="PDU49" s="169"/>
      <c r="PDV49" s="169"/>
      <c r="PDW49" s="169"/>
      <c r="PDX49" s="169"/>
      <c r="PDY49" s="169"/>
      <c r="PDZ49" s="169"/>
      <c r="PEA49" s="169"/>
      <c r="PEB49" s="169"/>
      <c r="PEC49" s="169"/>
      <c r="PED49" s="169"/>
      <c r="PEE49" s="169"/>
      <c r="PEF49" s="169"/>
      <c r="PEG49" s="169"/>
      <c r="PEH49" s="169"/>
      <c r="PEI49" s="169"/>
      <c r="PEJ49" s="169"/>
      <c r="PEK49" s="169"/>
      <c r="PEL49" s="169"/>
      <c r="PEM49" s="169"/>
      <c r="PEN49" s="169"/>
      <c r="PEO49" s="169"/>
      <c r="PEP49" s="169"/>
      <c r="PEQ49" s="169"/>
      <c r="PER49" s="169"/>
      <c r="PES49" s="169"/>
      <c r="PET49" s="169"/>
      <c r="PEU49" s="169"/>
      <c r="PEV49" s="169"/>
      <c r="PEW49" s="169"/>
      <c r="PEX49" s="169"/>
      <c r="PEY49" s="169"/>
      <c r="PEZ49" s="169"/>
      <c r="PFA49" s="169"/>
      <c r="PFB49" s="169"/>
      <c r="PFC49" s="169"/>
      <c r="PFD49" s="169"/>
      <c r="PFE49" s="169"/>
      <c r="PFF49" s="169"/>
      <c r="PFG49" s="169"/>
      <c r="PFH49" s="169"/>
      <c r="PFI49" s="169"/>
      <c r="PFJ49" s="169"/>
      <c r="PFK49" s="169"/>
      <c r="PFL49" s="169"/>
      <c r="PFM49" s="169"/>
      <c r="PFN49" s="169"/>
      <c r="PFO49" s="169"/>
      <c r="PFP49" s="169"/>
      <c r="PFQ49" s="169"/>
      <c r="PFR49" s="169"/>
      <c r="PFS49" s="169"/>
      <c r="PFT49" s="169"/>
      <c r="PFU49" s="169"/>
      <c r="PFV49" s="169"/>
      <c r="PFW49" s="169"/>
      <c r="PFX49" s="169"/>
      <c r="PFY49" s="169"/>
      <c r="PFZ49" s="169"/>
      <c r="PGA49" s="169"/>
      <c r="PGB49" s="169"/>
      <c r="PGC49" s="169"/>
      <c r="PGD49" s="169"/>
      <c r="PGE49" s="169"/>
      <c r="PGF49" s="169"/>
      <c r="PGG49" s="169"/>
      <c r="PGH49" s="169"/>
      <c r="PGI49" s="169"/>
      <c r="PGJ49" s="169"/>
      <c r="PGK49" s="169"/>
      <c r="PGL49" s="169"/>
      <c r="PGM49" s="169"/>
      <c r="PGN49" s="169"/>
      <c r="PGO49" s="169"/>
      <c r="PGP49" s="169"/>
      <c r="PGQ49" s="169"/>
      <c r="PGR49" s="169"/>
      <c r="PGS49" s="169"/>
      <c r="PGT49" s="169"/>
      <c r="PGU49" s="169"/>
      <c r="PGV49" s="169"/>
      <c r="PGW49" s="169"/>
      <c r="PGX49" s="169"/>
      <c r="PGY49" s="169"/>
      <c r="PGZ49" s="169"/>
      <c r="PHA49" s="169"/>
      <c r="PHB49" s="169"/>
      <c r="PHC49" s="169"/>
      <c r="PHD49" s="169"/>
      <c r="PHE49" s="169"/>
      <c r="PHF49" s="169"/>
      <c r="PHG49" s="169"/>
      <c r="PHH49" s="169"/>
      <c r="PHI49" s="169"/>
      <c r="PHJ49" s="169"/>
      <c r="PHK49" s="169"/>
      <c r="PHL49" s="169"/>
      <c r="PHM49" s="169"/>
      <c r="PHN49" s="169"/>
      <c r="PHO49" s="169"/>
      <c r="PHP49" s="169"/>
      <c r="PHQ49" s="169"/>
      <c r="PHR49" s="169"/>
      <c r="PHS49" s="169"/>
      <c r="PHT49" s="169"/>
      <c r="PHU49" s="169"/>
      <c r="PHV49" s="169"/>
      <c r="PHW49" s="169"/>
      <c r="PHX49" s="169"/>
      <c r="PHY49" s="169"/>
      <c r="PHZ49" s="169"/>
      <c r="PIA49" s="169"/>
      <c r="PIB49" s="169"/>
      <c r="PIC49" s="169"/>
      <c r="PID49" s="169"/>
      <c r="PIE49" s="169"/>
      <c r="PIF49" s="169"/>
      <c r="PIG49" s="169"/>
      <c r="PIH49" s="169"/>
      <c r="PII49" s="169"/>
      <c r="PIJ49" s="169"/>
      <c r="PIK49" s="169"/>
      <c r="PIL49" s="169"/>
      <c r="PIM49" s="169"/>
      <c r="PIN49" s="169"/>
      <c r="PIO49" s="169"/>
      <c r="PIP49" s="169"/>
      <c r="PIQ49" s="169"/>
      <c r="PIR49" s="169"/>
      <c r="PIS49" s="169"/>
      <c r="PIT49" s="169"/>
      <c r="PIU49" s="169"/>
      <c r="PIV49" s="169"/>
      <c r="PIW49" s="169"/>
      <c r="PIX49" s="169"/>
      <c r="PIY49" s="169"/>
      <c r="PIZ49" s="169"/>
      <c r="PJA49" s="169"/>
      <c r="PJB49" s="169"/>
      <c r="PJC49" s="169"/>
      <c r="PJD49" s="169"/>
      <c r="PJE49" s="169"/>
      <c r="PJF49" s="169"/>
      <c r="PJG49" s="169"/>
      <c r="PJH49" s="169"/>
      <c r="PJI49" s="169"/>
      <c r="PJJ49" s="169"/>
      <c r="PJK49" s="169"/>
      <c r="PJL49" s="169"/>
      <c r="PJM49" s="169"/>
      <c r="PJN49" s="169"/>
      <c r="PJO49" s="169"/>
      <c r="PJP49" s="169"/>
      <c r="PJQ49" s="169"/>
      <c r="PJR49" s="169"/>
      <c r="PJS49" s="169"/>
      <c r="PJT49" s="169"/>
      <c r="PJU49" s="169"/>
      <c r="PJV49" s="169"/>
      <c r="PJW49" s="169"/>
      <c r="PJX49" s="169"/>
      <c r="PJY49" s="169"/>
      <c r="PJZ49" s="169"/>
      <c r="PKA49" s="169"/>
      <c r="PKB49" s="169"/>
      <c r="PKC49" s="169"/>
      <c r="PKD49" s="169"/>
      <c r="PKE49" s="169"/>
      <c r="PKF49" s="169"/>
      <c r="PKG49" s="169"/>
      <c r="PKH49" s="169"/>
      <c r="PKI49" s="169"/>
      <c r="PKJ49" s="169"/>
      <c r="PKK49" s="169"/>
      <c r="PKL49" s="169"/>
      <c r="PKM49" s="169"/>
      <c r="PKN49" s="169"/>
      <c r="PKO49" s="169"/>
      <c r="PKP49" s="169"/>
      <c r="PKQ49" s="169"/>
      <c r="PKR49" s="169"/>
      <c r="PKS49" s="169"/>
      <c r="PKT49" s="169"/>
      <c r="PKU49" s="169"/>
      <c r="PKV49" s="169"/>
      <c r="PKW49" s="169"/>
      <c r="PKX49" s="169"/>
      <c r="PKY49" s="169"/>
      <c r="PKZ49" s="169"/>
      <c r="PLA49" s="169"/>
      <c r="PLB49" s="169"/>
      <c r="PLC49" s="169"/>
      <c r="PLD49" s="169"/>
      <c r="PLE49" s="169"/>
      <c r="PLF49" s="169"/>
      <c r="PLG49" s="169"/>
      <c r="PLH49" s="169"/>
      <c r="PLI49" s="169"/>
      <c r="PLJ49" s="169"/>
      <c r="PLK49" s="169"/>
      <c r="PLL49" s="169"/>
      <c r="PLM49" s="169"/>
      <c r="PLN49" s="169"/>
      <c r="PLO49" s="169"/>
      <c r="PLP49" s="169"/>
      <c r="PLQ49" s="169"/>
      <c r="PLR49" s="169"/>
      <c r="PLS49" s="169"/>
      <c r="PLT49" s="169"/>
      <c r="PLU49" s="169"/>
      <c r="PLV49" s="169"/>
      <c r="PLW49" s="169"/>
      <c r="PLX49" s="169"/>
      <c r="PLY49" s="169"/>
      <c r="PLZ49" s="169"/>
      <c r="PMA49" s="169"/>
      <c r="PMB49" s="169"/>
      <c r="PMC49" s="169"/>
      <c r="PMD49" s="169"/>
      <c r="PME49" s="169"/>
      <c r="PMF49" s="169"/>
      <c r="PMG49" s="169"/>
      <c r="PMH49" s="169"/>
      <c r="PMI49" s="169"/>
      <c r="PMJ49" s="169"/>
      <c r="PMK49" s="169"/>
      <c r="PML49" s="169"/>
      <c r="PMM49" s="169"/>
      <c r="PMN49" s="169"/>
      <c r="PMO49" s="169"/>
      <c r="PMP49" s="169"/>
      <c r="PMQ49" s="169"/>
      <c r="PMR49" s="169"/>
      <c r="PMS49" s="169"/>
      <c r="PMT49" s="169"/>
      <c r="PMU49" s="169"/>
      <c r="PMV49" s="169"/>
      <c r="PMW49" s="169"/>
      <c r="PMX49" s="169"/>
      <c r="PMY49" s="169"/>
      <c r="PMZ49" s="169"/>
      <c r="PNA49" s="169"/>
      <c r="PNB49" s="169"/>
      <c r="PNC49" s="169"/>
      <c r="PND49" s="169"/>
      <c r="PNE49" s="169"/>
      <c r="PNF49" s="169"/>
      <c r="PNG49" s="169"/>
      <c r="PNH49" s="169"/>
      <c r="PNI49" s="169"/>
      <c r="PNJ49" s="169"/>
      <c r="PNK49" s="169"/>
      <c r="PNL49" s="169"/>
      <c r="PNM49" s="169"/>
      <c r="PNN49" s="169"/>
      <c r="PNO49" s="169"/>
      <c r="PNP49" s="169"/>
      <c r="PNQ49" s="169"/>
      <c r="PNR49" s="169"/>
      <c r="PNS49" s="169"/>
      <c r="PNT49" s="169"/>
      <c r="PNU49" s="169"/>
      <c r="PNV49" s="169"/>
      <c r="PNW49" s="169"/>
      <c r="PNX49" s="169"/>
      <c r="PNY49" s="169"/>
      <c r="PNZ49" s="169"/>
      <c r="POA49" s="169"/>
      <c r="POB49" s="169"/>
      <c r="POC49" s="169"/>
      <c r="POD49" s="169"/>
      <c r="POE49" s="169"/>
      <c r="POF49" s="169"/>
      <c r="POG49" s="169"/>
      <c r="POH49" s="169"/>
      <c r="POI49" s="169"/>
      <c r="POJ49" s="169"/>
      <c r="POK49" s="169"/>
      <c r="POL49" s="169"/>
      <c r="POM49" s="169"/>
      <c r="PON49" s="169"/>
      <c r="POO49" s="169"/>
      <c r="POP49" s="169"/>
      <c r="POQ49" s="169"/>
      <c r="POR49" s="169"/>
      <c r="POS49" s="169"/>
      <c r="POT49" s="169"/>
      <c r="POU49" s="169"/>
      <c r="POV49" s="169"/>
      <c r="POW49" s="169"/>
      <c r="POX49" s="169"/>
      <c r="POY49" s="169"/>
      <c r="POZ49" s="169"/>
      <c r="PPA49" s="169"/>
      <c r="PPB49" s="169"/>
      <c r="PPC49" s="169"/>
      <c r="PPD49" s="169"/>
      <c r="PPE49" s="169"/>
      <c r="PPF49" s="169"/>
      <c r="PPG49" s="169"/>
      <c r="PPH49" s="169"/>
      <c r="PPI49" s="169"/>
      <c r="PPJ49" s="169"/>
      <c r="PPK49" s="169"/>
      <c r="PPL49" s="169"/>
      <c r="PPM49" s="169"/>
      <c r="PPN49" s="169"/>
      <c r="PPO49" s="169"/>
      <c r="PPP49" s="169"/>
      <c r="PPQ49" s="169"/>
      <c r="PPR49" s="169"/>
      <c r="PPS49" s="169"/>
      <c r="PPT49" s="169"/>
      <c r="PPU49" s="169"/>
      <c r="PPV49" s="169"/>
      <c r="PPW49" s="169"/>
      <c r="PPX49" s="169"/>
      <c r="PPY49" s="169"/>
      <c r="PPZ49" s="169"/>
      <c r="PQA49" s="169"/>
      <c r="PQB49" s="169"/>
      <c r="PQC49" s="169"/>
      <c r="PQD49" s="169"/>
      <c r="PQE49" s="169"/>
      <c r="PQF49" s="169"/>
      <c r="PQG49" s="169"/>
      <c r="PQH49" s="169"/>
      <c r="PQI49" s="169"/>
      <c r="PQJ49" s="169"/>
      <c r="PQK49" s="169"/>
      <c r="PQL49" s="169"/>
      <c r="PQM49" s="169"/>
      <c r="PQN49" s="169"/>
      <c r="PQO49" s="169"/>
      <c r="PQP49" s="169"/>
      <c r="PQQ49" s="169"/>
      <c r="PQR49" s="169"/>
      <c r="PQS49" s="169"/>
      <c r="PQT49" s="169"/>
      <c r="PQU49" s="169"/>
      <c r="PQV49" s="169"/>
      <c r="PQW49" s="169"/>
      <c r="PQX49" s="169"/>
      <c r="PQY49" s="169"/>
      <c r="PQZ49" s="169"/>
      <c r="PRA49" s="169"/>
      <c r="PRB49" s="169"/>
      <c r="PRC49" s="169"/>
      <c r="PRD49" s="169"/>
      <c r="PRE49" s="169"/>
      <c r="PRF49" s="169"/>
      <c r="PRG49" s="169"/>
      <c r="PRH49" s="169"/>
      <c r="PRI49" s="169"/>
      <c r="PRJ49" s="169"/>
      <c r="PRK49" s="169"/>
      <c r="PRL49" s="169"/>
      <c r="PRM49" s="169"/>
      <c r="PRN49" s="169"/>
      <c r="PRO49" s="169"/>
      <c r="PRP49" s="169"/>
      <c r="PRQ49" s="169"/>
      <c r="PRR49" s="169"/>
      <c r="PRS49" s="169"/>
      <c r="PRT49" s="169"/>
      <c r="PRU49" s="169"/>
      <c r="PRV49" s="169"/>
      <c r="PRW49" s="169"/>
      <c r="PRX49" s="169"/>
      <c r="PRY49" s="169"/>
      <c r="PRZ49" s="169"/>
      <c r="PSA49" s="169"/>
      <c r="PSB49" s="169"/>
      <c r="PSC49" s="169"/>
      <c r="PSD49" s="169"/>
      <c r="PSE49" s="169"/>
      <c r="PSF49" s="169"/>
      <c r="PSG49" s="169"/>
      <c r="PSH49" s="169"/>
      <c r="PSI49" s="169"/>
      <c r="PSJ49" s="169"/>
      <c r="PSK49" s="169"/>
      <c r="PSL49" s="169"/>
      <c r="PSM49" s="169"/>
      <c r="PSN49" s="169"/>
      <c r="PSO49" s="169"/>
      <c r="PSP49" s="169"/>
      <c r="PSQ49" s="169"/>
      <c r="PSR49" s="169"/>
      <c r="PSS49" s="169"/>
      <c r="PST49" s="169"/>
      <c r="PSU49" s="169"/>
      <c r="PSV49" s="169"/>
      <c r="PSW49" s="169"/>
      <c r="PSX49" s="169"/>
      <c r="PSY49" s="169"/>
      <c r="PSZ49" s="169"/>
      <c r="PTA49" s="169"/>
      <c r="PTB49" s="169"/>
      <c r="PTC49" s="169"/>
      <c r="PTD49" s="169"/>
      <c r="PTE49" s="169"/>
      <c r="PTF49" s="169"/>
      <c r="PTG49" s="169"/>
      <c r="PTH49" s="169"/>
      <c r="PTI49" s="169"/>
      <c r="PTJ49" s="169"/>
      <c r="PTK49" s="169"/>
      <c r="PTL49" s="169"/>
      <c r="PTM49" s="169"/>
      <c r="PTN49" s="169"/>
      <c r="PTO49" s="169"/>
      <c r="PTP49" s="169"/>
      <c r="PTQ49" s="169"/>
      <c r="PTR49" s="169"/>
      <c r="PTS49" s="169"/>
      <c r="PTT49" s="169"/>
      <c r="PTU49" s="169"/>
      <c r="PTV49" s="169"/>
      <c r="PTW49" s="169"/>
      <c r="PTX49" s="169"/>
      <c r="PTY49" s="169"/>
      <c r="PTZ49" s="169"/>
      <c r="PUA49" s="169"/>
      <c r="PUB49" s="169"/>
      <c r="PUC49" s="169"/>
      <c r="PUD49" s="169"/>
      <c r="PUE49" s="169"/>
      <c r="PUF49" s="169"/>
      <c r="PUG49" s="169"/>
      <c r="PUH49" s="169"/>
      <c r="PUI49" s="169"/>
      <c r="PUJ49" s="169"/>
      <c r="PUK49" s="169"/>
      <c r="PUL49" s="169"/>
      <c r="PUM49" s="169"/>
      <c r="PUN49" s="169"/>
      <c r="PUO49" s="169"/>
      <c r="PUP49" s="169"/>
      <c r="PUQ49" s="169"/>
      <c r="PUR49" s="169"/>
      <c r="PUS49" s="169"/>
      <c r="PUT49" s="169"/>
      <c r="PUU49" s="169"/>
      <c r="PUV49" s="169"/>
      <c r="PUW49" s="169"/>
      <c r="PUX49" s="169"/>
      <c r="PUY49" s="169"/>
      <c r="PUZ49" s="169"/>
      <c r="PVA49" s="169"/>
      <c r="PVB49" s="169"/>
      <c r="PVC49" s="169"/>
      <c r="PVD49" s="169"/>
      <c r="PVE49" s="169"/>
      <c r="PVF49" s="169"/>
      <c r="PVG49" s="169"/>
      <c r="PVH49" s="169"/>
      <c r="PVI49" s="169"/>
      <c r="PVJ49" s="169"/>
      <c r="PVK49" s="169"/>
      <c r="PVL49" s="169"/>
      <c r="PVM49" s="169"/>
      <c r="PVN49" s="169"/>
      <c r="PVO49" s="169"/>
      <c r="PVP49" s="169"/>
      <c r="PVQ49" s="169"/>
      <c r="PVR49" s="169"/>
      <c r="PVS49" s="169"/>
      <c r="PVT49" s="169"/>
      <c r="PVU49" s="169"/>
      <c r="PVV49" s="169"/>
      <c r="PVW49" s="169"/>
      <c r="PVX49" s="169"/>
      <c r="PVY49" s="169"/>
      <c r="PVZ49" s="169"/>
      <c r="PWA49" s="169"/>
      <c r="PWB49" s="169"/>
      <c r="PWC49" s="169"/>
      <c r="PWD49" s="169"/>
      <c r="PWE49" s="169"/>
      <c r="PWF49" s="169"/>
      <c r="PWG49" s="169"/>
      <c r="PWH49" s="169"/>
      <c r="PWI49" s="169"/>
      <c r="PWJ49" s="169"/>
      <c r="PWK49" s="169"/>
      <c r="PWL49" s="169"/>
      <c r="PWM49" s="169"/>
      <c r="PWN49" s="169"/>
      <c r="PWO49" s="169"/>
      <c r="PWP49" s="169"/>
      <c r="PWQ49" s="169"/>
      <c r="PWR49" s="169"/>
      <c r="PWS49" s="169"/>
      <c r="PWT49" s="169"/>
      <c r="PWU49" s="169"/>
      <c r="PWV49" s="169"/>
      <c r="PWW49" s="169"/>
      <c r="PWX49" s="169"/>
      <c r="PWY49" s="169"/>
      <c r="PWZ49" s="169"/>
      <c r="PXA49" s="169"/>
      <c r="PXB49" s="169"/>
      <c r="PXC49" s="169"/>
      <c r="PXD49" s="169"/>
      <c r="PXE49" s="169"/>
      <c r="PXF49" s="169"/>
      <c r="PXG49" s="169"/>
      <c r="PXH49" s="169"/>
      <c r="PXI49" s="169"/>
      <c r="PXJ49" s="169"/>
      <c r="PXK49" s="169"/>
      <c r="PXL49" s="169"/>
      <c r="PXM49" s="169"/>
      <c r="PXN49" s="169"/>
      <c r="PXO49" s="169"/>
      <c r="PXP49" s="169"/>
      <c r="PXQ49" s="169"/>
      <c r="PXR49" s="169"/>
      <c r="PXS49" s="169"/>
      <c r="PXT49" s="169"/>
      <c r="PXU49" s="169"/>
      <c r="PXV49" s="169"/>
      <c r="PXW49" s="169"/>
      <c r="PXX49" s="169"/>
      <c r="PXY49" s="169"/>
      <c r="PXZ49" s="169"/>
      <c r="PYA49" s="169"/>
      <c r="PYB49" s="169"/>
      <c r="PYC49" s="169"/>
      <c r="PYD49" s="169"/>
      <c r="PYE49" s="169"/>
      <c r="PYF49" s="169"/>
      <c r="PYG49" s="169"/>
      <c r="PYH49" s="169"/>
      <c r="PYI49" s="169"/>
      <c r="PYJ49" s="169"/>
      <c r="PYK49" s="169"/>
      <c r="PYL49" s="169"/>
      <c r="PYM49" s="169"/>
      <c r="PYN49" s="169"/>
      <c r="PYO49" s="169"/>
      <c r="PYP49" s="169"/>
      <c r="PYQ49" s="169"/>
      <c r="PYR49" s="169"/>
      <c r="PYS49" s="169"/>
      <c r="PYT49" s="169"/>
      <c r="PYU49" s="169"/>
      <c r="PYV49" s="169"/>
      <c r="PYW49" s="169"/>
      <c r="PYX49" s="169"/>
      <c r="PYY49" s="169"/>
      <c r="PYZ49" s="169"/>
      <c r="PZA49" s="169"/>
      <c r="PZB49" s="169"/>
      <c r="PZC49" s="169"/>
      <c r="PZD49" s="169"/>
      <c r="PZE49" s="169"/>
      <c r="PZF49" s="169"/>
      <c r="PZG49" s="169"/>
      <c r="PZH49" s="169"/>
      <c r="PZI49" s="169"/>
      <c r="PZJ49" s="169"/>
      <c r="PZK49" s="169"/>
      <c r="PZL49" s="169"/>
      <c r="PZM49" s="169"/>
      <c r="PZN49" s="169"/>
      <c r="PZO49" s="169"/>
      <c r="PZP49" s="169"/>
      <c r="PZQ49" s="169"/>
      <c r="PZR49" s="169"/>
      <c r="PZS49" s="169"/>
      <c r="PZT49" s="169"/>
      <c r="PZU49" s="169"/>
      <c r="PZV49" s="169"/>
      <c r="PZW49" s="169"/>
      <c r="PZX49" s="169"/>
      <c r="PZY49" s="169"/>
      <c r="PZZ49" s="169"/>
      <c r="QAA49" s="169"/>
      <c r="QAB49" s="169"/>
      <c r="QAC49" s="169"/>
      <c r="QAD49" s="169"/>
      <c r="QAE49" s="169"/>
      <c r="QAF49" s="169"/>
      <c r="QAG49" s="169"/>
      <c r="QAH49" s="169"/>
      <c r="QAI49" s="169"/>
      <c r="QAJ49" s="169"/>
      <c r="QAK49" s="169"/>
      <c r="QAL49" s="169"/>
      <c r="QAM49" s="169"/>
      <c r="QAN49" s="169"/>
      <c r="QAO49" s="169"/>
      <c r="QAP49" s="169"/>
      <c r="QAQ49" s="169"/>
      <c r="QAR49" s="169"/>
      <c r="QAS49" s="169"/>
      <c r="QAT49" s="169"/>
      <c r="QAU49" s="169"/>
      <c r="QAV49" s="169"/>
      <c r="QAW49" s="169"/>
      <c r="QAX49" s="169"/>
      <c r="QAY49" s="169"/>
      <c r="QAZ49" s="169"/>
      <c r="QBA49" s="169"/>
      <c r="QBB49" s="169"/>
      <c r="QBC49" s="169"/>
      <c r="QBD49" s="169"/>
      <c r="QBE49" s="169"/>
      <c r="QBF49" s="169"/>
      <c r="QBG49" s="169"/>
      <c r="QBH49" s="169"/>
      <c r="QBI49" s="169"/>
      <c r="QBJ49" s="169"/>
      <c r="QBK49" s="169"/>
      <c r="QBL49" s="169"/>
      <c r="QBM49" s="169"/>
      <c r="QBN49" s="169"/>
      <c r="QBO49" s="169"/>
      <c r="QBP49" s="169"/>
      <c r="QBQ49" s="169"/>
      <c r="QBR49" s="169"/>
      <c r="QBS49" s="169"/>
      <c r="QBT49" s="169"/>
      <c r="QBU49" s="169"/>
      <c r="QBV49" s="169"/>
      <c r="QBW49" s="169"/>
      <c r="QBX49" s="169"/>
      <c r="QBY49" s="169"/>
      <c r="QBZ49" s="169"/>
      <c r="QCA49" s="169"/>
      <c r="QCB49" s="169"/>
      <c r="QCC49" s="169"/>
      <c r="QCD49" s="169"/>
      <c r="QCE49" s="169"/>
      <c r="QCF49" s="169"/>
      <c r="QCG49" s="169"/>
      <c r="QCH49" s="169"/>
      <c r="QCI49" s="169"/>
      <c r="QCJ49" s="169"/>
      <c r="QCK49" s="169"/>
      <c r="QCL49" s="169"/>
      <c r="QCM49" s="169"/>
      <c r="QCN49" s="169"/>
      <c r="QCO49" s="169"/>
      <c r="QCP49" s="169"/>
      <c r="QCQ49" s="169"/>
      <c r="QCR49" s="169"/>
      <c r="QCS49" s="169"/>
      <c r="QCT49" s="169"/>
      <c r="QCU49" s="169"/>
      <c r="QCV49" s="169"/>
      <c r="QCW49" s="169"/>
      <c r="QCX49" s="169"/>
      <c r="QCY49" s="169"/>
      <c r="QCZ49" s="169"/>
      <c r="QDA49" s="169"/>
      <c r="QDB49" s="169"/>
      <c r="QDC49" s="169"/>
      <c r="QDD49" s="169"/>
      <c r="QDE49" s="169"/>
      <c r="QDF49" s="169"/>
      <c r="QDG49" s="169"/>
      <c r="QDH49" s="169"/>
      <c r="QDI49" s="169"/>
      <c r="QDJ49" s="169"/>
      <c r="QDK49" s="169"/>
      <c r="QDL49" s="169"/>
      <c r="QDM49" s="169"/>
      <c r="QDN49" s="169"/>
      <c r="QDO49" s="169"/>
      <c r="QDP49" s="169"/>
      <c r="QDQ49" s="169"/>
      <c r="QDR49" s="169"/>
      <c r="QDS49" s="169"/>
      <c r="QDT49" s="169"/>
      <c r="QDU49" s="169"/>
      <c r="QDV49" s="169"/>
      <c r="QDW49" s="169"/>
      <c r="QDX49" s="169"/>
      <c r="QDY49" s="169"/>
      <c r="QDZ49" s="169"/>
      <c r="QEA49" s="169"/>
      <c r="QEB49" s="169"/>
      <c r="QEC49" s="169"/>
      <c r="QED49" s="169"/>
      <c r="QEE49" s="169"/>
      <c r="QEF49" s="169"/>
      <c r="QEG49" s="169"/>
      <c r="QEH49" s="169"/>
      <c r="QEI49" s="169"/>
      <c r="QEJ49" s="169"/>
      <c r="QEK49" s="169"/>
      <c r="QEL49" s="169"/>
      <c r="QEM49" s="169"/>
      <c r="QEN49" s="169"/>
      <c r="QEO49" s="169"/>
      <c r="QEP49" s="169"/>
      <c r="QEQ49" s="169"/>
      <c r="QER49" s="169"/>
      <c r="QES49" s="169"/>
      <c r="QET49" s="169"/>
      <c r="QEU49" s="169"/>
      <c r="QEV49" s="169"/>
      <c r="QEW49" s="169"/>
      <c r="QEX49" s="169"/>
      <c r="QEY49" s="169"/>
      <c r="QEZ49" s="169"/>
      <c r="QFA49" s="169"/>
      <c r="QFB49" s="169"/>
      <c r="QFC49" s="169"/>
      <c r="QFD49" s="169"/>
      <c r="QFE49" s="169"/>
      <c r="QFF49" s="169"/>
      <c r="QFG49" s="169"/>
      <c r="QFH49" s="169"/>
      <c r="QFI49" s="169"/>
      <c r="QFJ49" s="169"/>
      <c r="QFK49" s="169"/>
      <c r="QFL49" s="169"/>
      <c r="QFM49" s="169"/>
      <c r="QFN49" s="169"/>
      <c r="QFO49" s="169"/>
      <c r="QFP49" s="169"/>
      <c r="QFQ49" s="169"/>
      <c r="QFR49" s="169"/>
      <c r="QFS49" s="169"/>
      <c r="QFT49" s="169"/>
      <c r="QFU49" s="169"/>
      <c r="QFV49" s="169"/>
      <c r="QFW49" s="169"/>
      <c r="QFX49" s="169"/>
      <c r="QFY49" s="169"/>
      <c r="QFZ49" s="169"/>
      <c r="QGA49" s="169"/>
      <c r="QGB49" s="169"/>
      <c r="QGC49" s="169"/>
      <c r="QGD49" s="169"/>
      <c r="QGE49" s="169"/>
      <c r="QGF49" s="169"/>
      <c r="QGG49" s="169"/>
      <c r="QGH49" s="169"/>
      <c r="QGI49" s="169"/>
      <c r="QGJ49" s="169"/>
      <c r="QGK49" s="169"/>
      <c r="QGL49" s="169"/>
      <c r="QGM49" s="169"/>
      <c r="QGN49" s="169"/>
      <c r="QGO49" s="169"/>
      <c r="QGP49" s="169"/>
      <c r="QGQ49" s="169"/>
      <c r="QGR49" s="169"/>
      <c r="QGS49" s="169"/>
      <c r="QGT49" s="169"/>
      <c r="QGU49" s="169"/>
      <c r="QGV49" s="169"/>
      <c r="QGW49" s="169"/>
      <c r="QGX49" s="169"/>
      <c r="QGY49" s="169"/>
      <c r="QGZ49" s="169"/>
      <c r="QHA49" s="169"/>
      <c r="QHB49" s="169"/>
      <c r="QHC49" s="169"/>
      <c r="QHD49" s="169"/>
      <c r="QHE49" s="169"/>
      <c r="QHF49" s="169"/>
      <c r="QHG49" s="169"/>
      <c r="QHH49" s="169"/>
      <c r="QHI49" s="169"/>
      <c r="QHJ49" s="169"/>
      <c r="QHK49" s="169"/>
      <c r="QHL49" s="169"/>
      <c r="QHM49" s="169"/>
      <c r="QHN49" s="169"/>
      <c r="QHO49" s="169"/>
      <c r="QHP49" s="169"/>
      <c r="QHQ49" s="169"/>
      <c r="QHR49" s="169"/>
      <c r="QHS49" s="169"/>
      <c r="QHT49" s="169"/>
      <c r="QHU49" s="169"/>
      <c r="QHV49" s="169"/>
      <c r="QHW49" s="169"/>
      <c r="QHX49" s="169"/>
      <c r="QHY49" s="169"/>
      <c r="QHZ49" s="169"/>
      <c r="QIA49" s="169"/>
      <c r="QIB49" s="169"/>
      <c r="QIC49" s="169"/>
      <c r="QID49" s="169"/>
      <c r="QIE49" s="169"/>
      <c r="QIF49" s="169"/>
      <c r="QIG49" s="169"/>
      <c r="QIH49" s="169"/>
      <c r="QII49" s="169"/>
      <c r="QIJ49" s="169"/>
      <c r="QIK49" s="169"/>
      <c r="QIL49" s="169"/>
      <c r="QIM49" s="169"/>
      <c r="QIN49" s="169"/>
      <c r="QIO49" s="169"/>
      <c r="QIP49" s="169"/>
      <c r="QIQ49" s="169"/>
      <c r="QIR49" s="169"/>
      <c r="QIS49" s="169"/>
      <c r="QIT49" s="169"/>
      <c r="QIU49" s="169"/>
      <c r="QIV49" s="169"/>
      <c r="QIW49" s="169"/>
      <c r="QIX49" s="169"/>
      <c r="QIY49" s="169"/>
      <c r="QIZ49" s="169"/>
      <c r="QJA49" s="169"/>
      <c r="QJB49" s="169"/>
      <c r="QJC49" s="169"/>
      <c r="QJD49" s="169"/>
      <c r="QJE49" s="169"/>
      <c r="QJF49" s="169"/>
      <c r="QJG49" s="169"/>
      <c r="QJH49" s="169"/>
      <c r="QJI49" s="169"/>
      <c r="QJJ49" s="169"/>
      <c r="QJK49" s="169"/>
      <c r="QJL49" s="169"/>
      <c r="QJM49" s="169"/>
      <c r="QJN49" s="169"/>
      <c r="QJO49" s="169"/>
      <c r="QJP49" s="169"/>
      <c r="QJQ49" s="169"/>
      <c r="QJR49" s="169"/>
      <c r="QJS49" s="169"/>
      <c r="QJT49" s="169"/>
      <c r="QJU49" s="169"/>
      <c r="QJV49" s="169"/>
      <c r="QJW49" s="169"/>
      <c r="QJX49" s="169"/>
      <c r="QJY49" s="169"/>
      <c r="QJZ49" s="169"/>
      <c r="QKA49" s="169"/>
      <c r="QKB49" s="169"/>
      <c r="QKC49" s="169"/>
      <c r="QKD49" s="169"/>
      <c r="QKE49" s="169"/>
      <c r="QKF49" s="169"/>
      <c r="QKG49" s="169"/>
      <c r="QKH49" s="169"/>
      <c r="QKI49" s="169"/>
      <c r="QKJ49" s="169"/>
      <c r="QKK49" s="169"/>
      <c r="QKL49" s="169"/>
      <c r="QKM49" s="169"/>
      <c r="QKN49" s="169"/>
      <c r="QKO49" s="169"/>
      <c r="QKP49" s="169"/>
      <c r="QKQ49" s="169"/>
      <c r="QKR49" s="169"/>
      <c r="QKS49" s="169"/>
      <c r="QKT49" s="169"/>
      <c r="QKU49" s="169"/>
      <c r="QKV49" s="169"/>
      <c r="QKW49" s="169"/>
      <c r="QKX49" s="169"/>
      <c r="QKY49" s="169"/>
      <c r="QKZ49" s="169"/>
      <c r="QLA49" s="169"/>
      <c r="QLB49" s="169"/>
      <c r="QLC49" s="169"/>
      <c r="QLD49" s="169"/>
      <c r="QLE49" s="169"/>
      <c r="QLF49" s="169"/>
      <c r="QLG49" s="169"/>
      <c r="QLH49" s="169"/>
      <c r="QLI49" s="169"/>
      <c r="QLJ49" s="169"/>
      <c r="QLK49" s="169"/>
      <c r="QLL49" s="169"/>
      <c r="QLM49" s="169"/>
      <c r="QLN49" s="169"/>
      <c r="QLO49" s="169"/>
      <c r="QLP49" s="169"/>
      <c r="QLQ49" s="169"/>
      <c r="QLR49" s="169"/>
      <c r="QLS49" s="169"/>
      <c r="QLT49" s="169"/>
      <c r="QLU49" s="169"/>
      <c r="QLV49" s="169"/>
      <c r="QLW49" s="169"/>
      <c r="QLX49" s="169"/>
      <c r="QLY49" s="169"/>
      <c r="QLZ49" s="169"/>
      <c r="QMA49" s="169"/>
      <c r="QMB49" s="169"/>
      <c r="QMC49" s="169"/>
      <c r="QMD49" s="169"/>
      <c r="QME49" s="169"/>
      <c r="QMF49" s="169"/>
      <c r="QMG49" s="169"/>
      <c r="QMH49" s="169"/>
      <c r="QMI49" s="169"/>
      <c r="QMJ49" s="169"/>
      <c r="QMK49" s="169"/>
      <c r="QML49" s="169"/>
      <c r="QMM49" s="169"/>
      <c r="QMN49" s="169"/>
      <c r="QMO49" s="169"/>
      <c r="QMP49" s="169"/>
      <c r="QMQ49" s="169"/>
      <c r="QMR49" s="169"/>
      <c r="QMS49" s="169"/>
      <c r="QMT49" s="169"/>
      <c r="QMU49" s="169"/>
      <c r="QMV49" s="169"/>
      <c r="QMW49" s="169"/>
      <c r="QMX49" s="169"/>
      <c r="QMY49" s="169"/>
      <c r="QMZ49" s="169"/>
      <c r="QNA49" s="169"/>
      <c r="QNB49" s="169"/>
      <c r="QNC49" s="169"/>
      <c r="QND49" s="169"/>
      <c r="QNE49" s="169"/>
      <c r="QNF49" s="169"/>
      <c r="QNG49" s="169"/>
      <c r="QNH49" s="169"/>
      <c r="QNI49" s="169"/>
      <c r="QNJ49" s="169"/>
      <c r="QNK49" s="169"/>
      <c r="QNL49" s="169"/>
      <c r="QNM49" s="169"/>
      <c r="QNN49" s="169"/>
      <c r="QNO49" s="169"/>
      <c r="QNP49" s="169"/>
      <c r="QNQ49" s="169"/>
      <c r="QNR49" s="169"/>
      <c r="QNS49" s="169"/>
      <c r="QNT49" s="169"/>
      <c r="QNU49" s="169"/>
      <c r="QNV49" s="169"/>
      <c r="QNW49" s="169"/>
      <c r="QNX49" s="169"/>
      <c r="QNY49" s="169"/>
      <c r="QNZ49" s="169"/>
      <c r="QOA49" s="169"/>
      <c r="QOB49" s="169"/>
      <c r="QOC49" s="169"/>
      <c r="QOD49" s="169"/>
      <c r="QOE49" s="169"/>
      <c r="QOF49" s="169"/>
      <c r="QOG49" s="169"/>
      <c r="QOH49" s="169"/>
      <c r="QOI49" s="169"/>
      <c r="QOJ49" s="169"/>
      <c r="QOK49" s="169"/>
      <c r="QOL49" s="169"/>
      <c r="QOM49" s="169"/>
      <c r="QON49" s="169"/>
      <c r="QOO49" s="169"/>
      <c r="QOP49" s="169"/>
      <c r="QOQ49" s="169"/>
      <c r="QOR49" s="169"/>
      <c r="QOS49" s="169"/>
      <c r="QOT49" s="169"/>
      <c r="QOU49" s="169"/>
      <c r="QOV49" s="169"/>
      <c r="QOW49" s="169"/>
      <c r="QOX49" s="169"/>
      <c r="QOY49" s="169"/>
      <c r="QOZ49" s="169"/>
      <c r="QPA49" s="169"/>
      <c r="QPB49" s="169"/>
      <c r="QPC49" s="169"/>
      <c r="QPD49" s="169"/>
      <c r="QPE49" s="169"/>
      <c r="QPF49" s="169"/>
      <c r="QPG49" s="169"/>
      <c r="QPH49" s="169"/>
      <c r="QPI49" s="169"/>
      <c r="QPJ49" s="169"/>
      <c r="QPK49" s="169"/>
      <c r="QPL49" s="169"/>
      <c r="QPM49" s="169"/>
      <c r="QPN49" s="169"/>
      <c r="QPO49" s="169"/>
      <c r="QPP49" s="169"/>
      <c r="QPQ49" s="169"/>
      <c r="QPR49" s="169"/>
      <c r="QPS49" s="169"/>
      <c r="QPT49" s="169"/>
      <c r="QPU49" s="169"/>
      <c r="QPV49" s="169"/>
      <c r="QPW49" s="169"/>
      <c r="QPX49" s="169"/>
      <c r="QPY49" s="169"/>
      <c r="QPZ49" s="169"/>
      <c r="QQA49" s="169"/>
      <c r="QQB49" s="169"/>
      <c r="QQC49" s="169"/>
      <c r="QQD49" s="169"/>
      <c r="QQE49" s="169"/>
      <c r="QQF49" s="169"/>
      <c r="QQG49" s="169"/>
      <c r="QQH49" s="169"/>
      <c r="QQI49" s="169"/>
      <c r="QQJ49" s="169"/>
      <c r="QQK49" s="169"/>
      <c r="QQL49" s="169"/>
      <c r="QQM49" s="169"/>
      <c r="QQN49" s="169"/>
      <c r="QQO49" s="169"/>
      <c r="QQP49" s="169"/>
      <c r="QQQ49" s="169"/>
      <c r="QQR49" s="169"/>
      <c r="QQS49" s="169"/>
      <c r="QQT49" s="169"/>
      <c r="QQU49" s="169"/>
      <c r="QQV49" s="169"/>
      <c r="QQW49" s="169"/>
      <c r="QQX49" s="169"/>
      <c r="QQY49" s="169"/>
      <c r="QQZ49" s="169"/>
      <c r="QRA49" s="169"/>
      <c r="QRB49" s="169"/>
      <c r="QRC49" s="169"/>
      <c r="QRD49" s="169"/>
      <c r="QRE49" s="169"/>
      <c r="QRF49" s="169"/>
      <c r="QRG49" s="169"/>
      <c r="QRH49" s="169"/>
      <c r="QRI49" s="169"/>
      <c r="QRJ49" s="169"/>
      <c r="QRK49" s="169"/>
      <c r="QRL49" s="169"/>
      <c r="QRM49" s="169"/>
      <c r="QRN49" s="169"/>
      <c r="QRO49" s="169"/>
      <c r="QRP49" s="169"/>
      <c r="QRQ49" s="169"/>
      <c r="QRR49" s="169"/>
      <c r="QRS49" s="169"/>
      <c r="QRT49" s="169"/>
      <c r="QRU49" s="169"/>
      <c r="QRV49" s="169"/>
      <c r="QRW49" s="169"/>
      <c r="QRX49" s="169"/>
      <c r="QRY49" s="169"/>
      <c r="QRZ49" s="169"/>
      <c r="QSA49" s="169"/>
      <c r="QSB49" s="169"/>
      <c r="QSC49" s="169"/>
      <c r="QSD49" s="169"/>
      <c r="QSE49" s="169"/>
      <c r="QSF49" s="169"/>
      <c r="QSG49" s="169"/>
      <c r="QSH49" s="169"/>
      <c r="QSI49" s="169"/>
      <c r="QSJ49" s="169"/>
      <c r="QSK49" s="169"/>
      <c r="QSL49" s="169"/>
      <c r="QSM49" s="169"/>
      <c r="QSN49" s="169"/>
      <c r="QSO49" s="169"/>
      <c r="QSP49" s="169"/>
      <c r="QSQ49" s="169"/>
      <c r="QSR49" s="169"/>
      <c r="QSS49" s="169"/>
      <c r="QST49" s="169"/>
      <c r="QSU49" s="169"/>
      <c r="QSV49" s="169"/>
      <c r="QSW49" s="169"/>
      <c r="QSX49" s="169"/>
      <c r="QSY49" s="169"/>
      <c r="QSZ49" s="169"/>
      <c r="QTA49" s="169"/>
      <c r="QTB49" s="169"/>
      <c r="QTC49" s="169"/>
      <c r="QTD49" s="169"/>
      <c r="QTE49" s="169"/>
      <c r="QTF49" s="169"/>
      <c r="QTG49" s="169"/>
      <c r="QTH49" s="169"/>
      <c r="QTI49" s="169"/>
      <c r="QTJ49" s="169"/>
      <c r="QTK49" s="169"/>
      <c r="QTL49" s="169"/>
      <c r="QTM49" s="169"/>
      <c r="QTN49" s="169"/>
      <c r="QTO49" s="169"/>
      <c r="QTP49" s="169"/>
      <c r="QTQ49" s="169"/>
      <c r="QTR49" s="169"/>
      <c r="QTS49" s="169"/>
      <c r="QTT49" s="169"/>
      <c r="QTU49" s="169"/>
      <c r="QTV49" s="169"/>
      <c r="QTW49" s="169"/>
      <c r="QTX49" s="169"/>
      <c r="QTY49" s="169"/>
      <c r="QTZ49" s="169"/>
      <c r="QUA49" s="169"/>
      <c r="QUB49" s="169"/>
      <c r="QUC49" s="169"/>
      <c r="QUD49" s="169"/>
      <c r="QUE49" s="169"/>
      <c r="QUF49" s="169"/>
      <c r="QUG49" s="169"/>
      <c r="QUH49" s="169"/>
      <c r="QUI49" s="169"/>
      <c r="QUJ49" s="169"/>
      <c r="QUK49" s="169"/>
      <c r="QUL49" s="169"/>
      <c r="QUM49" s="169"/>
      <c r="QUN49" s="169"/>
      <c r="QUO49" s="169"/>
      <c r="QUP49" s="169"/>
      <c r="QUQ49" s="169"/>
      <c r="QUR49" s="169"/>
      <c r="QUS49" s="169"/>
      <c r="QUT49" s="169"/>
      <c r="QUU49" s="169"/>
      <c r="QUV49" s="169"/>
      <c r="QUW49" s="169"/>
      <c r="QUX49" s="169"/>
      <c r="QUY49" s="169"/>
      <c r="QUZ49" s="169"/>
      <c r="QVA49" s="169"/>
      <c r="QVB49" s="169"/>
      <c r="QVC49" s="169"/>
      <c r="QVD49" s="169"/>
      <c r="QVE49" s="169"/>
      <c r="QVF49" s="169"/>
      <c r="QVG49" s="169"/>
      <c r="QVH49" s="169"/>
      <c r="QVI49" s="169"/>
      <c r="QVJ49" s="169"/>
      <c r="QVK49" s="169"/>
      <c r="QVL49" s="169"/>
      <c r="QVM49" s="169"/>
      <c r="QVN49" s="169"/>
      <c r="QVO49" s="169"/>
      <c r="QVP49" s="169"/>
      <c r="QVQ49" s="169"/>
      <c r="QVR49" s="169"/>
      <c r="QVS49" s="169"/>
      <c r="QVT49" s="169"/>
      <c r="QVU49" s="169"/>
      <c r="QVV49" s="169"/>
      <c r="QVW49" s="169"/>
      <c r="QVX49" s="169"/>
      <c r="QVY49" s="169"/>
      <c r="QVZ49" s="169"/>
      <c r="QWA49" s="169"/>
      <c r="QWB49" s="169"/>
      <c r="QWC49" s="169"/>
      <c r="QWD49" s="169"/>
      <c r="QWE49" s="169"/>
      <c r="QWF49" s="169"/>
      <c r="QWG49" s="169"/>
      <c r="QWH49" s="169"/>
      <c r="QWI49" s="169"/>
      <c r="QWJ49" s="169"/>
      <c r="QWK49" s="169"/>
      <c r="QWL49" s="169"/>
      <c r="QWM49" s="169"/>
      <c r="QWN49" s="169"/>
      <c r="QWO49" s="169"/>
      <c r="QWP49" s="169"/>
      <c r="QWQ49" s="169"/>
      <c r="QWR49" s="169"/>
      <c r="QWS49" s="169"/>
      <c r="QWT49" s="169"/>
      <c r="QWU49" s="169"/>
      <c r="QWV49" s="169"/>
      <c r="QWW49" s="169"/>
      <c r="QWX49" s="169"/>
      <c r="QWY49" s="169"/>
      <c r="QWZ49" s="169"/>
      <c r="QXA49" s="169"/>
      <c r="QXB49" s="169"/>
      <c r="QXC49" s="169"/>
      <c r="QXD49" s="169"/>
      <c r="QXE49" s="169"/>
      <c r="QXF49" s="169"/>
      <c r="QXG49" s="169"/>
      <c r="QXH49" s="169"/>
      <c r="QXI49" s="169"/>
      <c r="QXJ49" s="169"/>
      <c r="QXK49" s="169"/>
      <c r="QXL49" s="169"/>
      <c r="QXM49" s="169"/>
      <c r="QXN49" s="169"/>
      <c r="QXO49" s="169"/>
      <c r="QXP49" s="169"/>
      <c r="QXQ49" s="169"/>
      <c r="QXR49" s="169"/>
      <c r="QXS49" s="169"/>
      <c r="QXT49" s="169"/>
      <c r="QXU49" s="169"/>
      <c r="QXV49" s="169"/>
      <c r="QXW49" s="169"/>
      <c r="QXX49" s="169"/>
      <c r="QXY49" s="169"/>
      <c r="QXZ49" s="169"/>
      <c r="QYA49" s="169"/>
      <c r="QYB49" s="169"/>
      <c r="QYC49" s="169"/>
      <c r="QYD49" s="169"/>
      <c r="QYE49" s="169"/>
      <c r="QYF49" s="169"/>
      <c r="QYG49" s="169"/>
      <c r="QYH49" s="169"/>
      <c r="QYI49" s="169"/>
      <c r="QYJ49" s="169"/>
      <c r="QYK49" s="169"/>
      <c r="QYL49" s="169"/>
      <c r="QYM49" s="169"/>
      <c r="QYN49" s="169"/>
      <c r="QYO49" s="169"/>
      <c r="QYP49" s="169"/>
      <c r="QYQ49" s="169"/>
      <c r="QYR49" s="169"/>
      <c r="QYS49" s="169"/>
      <c r="QYT49" s="169"/>
      <c r="QYU49" s="169"/>
      <c r="QYV49" s="169"/>
      <c r="QYW49" s="169"/>
      <c r="QYX49" s="169"/>
      <c r="QYY49" s="169"/>
      <c r="QYZ49" s="169"/>
      <c r="QZA49" s="169"/>
      <c r="QZB49" s="169"/>
      <c r="QZC49" s="169"/>
      <c r="QZD49" s="169"/>
      <c r="QZE49" s="169"/>
      <c r="QZF49" s="169"/>
      <c r="QZG49" s="169"/>
      <c r="QZH49" s="169"/>
      <c r="QZI49" s="169"/>
      <c r="QZJ49" s="169"/>
      <c r="QZK49" s="169"/>
      <c r="QZL49" s="169"/>
      <c r="QZM49" s="169"/>
      <c r="QZN49" s="169"/>
      <c r="QZO49" s="169"/>
      <c r="QZP49" s="169"/>
      <c r="QZQ49" s="169"/>
      <c r="QZR49" s="169"/>
      <c r="QZS49" s="169"/>
      <c r="QZT49" s="169"/>
      <c r="QZU49" s="169"/>
      <c r="QZV49" s="169"/>
      <c r="QZW49" s="169"/>
      <c r="QZX49" s="169"/>
      <c r="QZY49" s="169"/>
      <c r="QZZ49" s="169"/>
      <c r="RAA49" s="169"/>
      <c r="RAB49" s="169"/>
      <c r="RAC49" s="169"/>
      <c r="RAD49" s="169"/>
      <c r="RAE49" s="169"/>
      <c r="RAF49" s="169"/>
      <c r="RAG49" s="169"/>
      <c r="RAH49" s="169"/>
      <c r="RAI49" s="169"/>
      <c r="RAJ49" s="169"/>
      <c r="RAK49" s="169"/>
      <c r="RAL49" s="169"/>
      <c r="RAM49" s="169"/>
      <c r="RAN49" s="169"/>
      <c r="RAO49" s="169"/>
      <c r="RAP49" s="169"/>
      <c r="RAQ49" s="169"/>
      <c r="RAR49" s="169"/>
      <c r="RAS49" s="169"/>
      <c r="RAT49" s="169"/>
      <c r="RAU49" s="169"/>
      <c r="RAV49" s="169"/>
      <c r="RAW49" s="169"/>
      <c r="RAX49" s="169"/>
      <c r="RAY49" s="169"/>
      <c r="RAZ49" s="169"/>
      <c r="RBA49" s="169"/>
      <c r="RBB49" s="169"/>
      <c r="RBC49" s="169"/>
      <c r="RBD49" s="169"/>
      <c r="RBE49" s="169"/>
      <c r="RBF49" s="169"/>
      <c r="RBG49" s="169"/>
      <c r="RBH49" s="169"/>
      <c r="RBI49" s="169"/>
      <c r="RBJ49" s="169"/>
      <c r="RBK49" s="169"/>
      <c r="RBL49" s="169"/>
      <c r="RBM49" s="169"/>
      <c r="RBN49" s="169"/>
      <c r="RBO49" s="169"/>
      <c r="RBP49" s="169"/>
      <c r="RBQ49" s="169"/>
      <c r="RBR49" s="169"/>
      <c r="RBS49" s="169"/>
      <c r="RBT49" s="169"/>
      <c r="RBU49" s="169"/>
      <c r="RBV49" s="169"/>
      <c r="RBW49" s="169"/>
      <c r="RBX49" s="169"/>
      <c r="RBY49" s="169"/>
      <c r="RBZ49" s="169"/>
      <c r="RCA49" s="169"/>
      <c r="RCB49" s="169"/>
      <c r="RCC49" s="169"/>
      <c r="RCD49" s="169"/>
      <c r="RCE49" s="169"/>
      <c r="RCF49" s="169"/>
      <c r="RCG49" s="169"/>
      <c r="RCH49" s="169"/>
      <c r="RCI49" s="169"/>
      <c r="RCJ49" s="169"/>
      <c r="RCK49" s="169"/>
      <c r="RCL49" s="169"/>
      <c r="RCM49" s="169"/>
      <c r="RCN49" s="169"/>
      <c r="RCO49" s="169"/>
      <c r="RCP49" s="169"/>
      <c r="RCQ49" s="169"/>
      <c r="RCR49" s="169"/>
      <c r="RCS49" s="169"/>
      <c r="RCT49" s="169"/>
      <c r="RCU49" s="169"/>
      <c r="RCV49" s="169"/>
      <c r="RCW49" s="169"/>
      <c r="RCX49" s="169"/>
      <c r="RCY49" s="169"/>
      <c r="RCZ49" s="169"/>
      <c r="RDA49" s="169"/>
      <c r="RDB49" s="169"/>
      <c r="RDC49" s="169"/>
      <c r="RDD49" s="169"/>
      <c r="RDE49" s="169"/>
      <c r="RDF49" s="169"/>
      <c r="RDG49" s="169"/>
      <c r="RDH49" s="169"/>
      <c r="RDI49" s="169"/>
      <c r="RDJ49" s="169"/>
      <c r="RDK49" s="169"/>
      <c r="RDL49" s="169"/>
      <c r="RDM49" s="169"/>
      <c r="RDN49" s="169"/>
      <c r="RDO49" s="169"/>
      <c r="RDP49" s="169"/>
      <c r="RDQ49" s="169"/>
      <c r="RDR49" s="169"/>
      <c r="RDS49" s="169"/>
      <c r="RDT49" s="169"/>
      <c r="RDU49" s="169"/>
      <c r="RDV49" s="169"/>
      <c r="RDW49" s="169"/>
      <c r="RDX49" s="169"/>
      <c r="RDY49" s="169"/>
      <c r="RDZ49" s="169"/>
      <c r="REA49" s="169"/>
      <c r="REB49" s="169"/>
      <c r="REC49" s="169"/>
      <c r="RED49" s="169"/>
      <c r="REE49" s="169"/>
      <c r="REF49" s="169"/>
      <c r="REG49" s="169"/>
      <c r="REH49" s="169"/>
      <c r="REI49" s="169"/>
      <c r="REJ49" s="169"/>
      <c r="REK49" s="169"/>
      <c r="REL49" s="169"/>
      <c r="REM49" s="169"/>
      <c r="REN49" s="169"/>
      <c r="REO49" s="169"/>
      <c r="REP49" s="169"/>
      <c r="REQ49" s="169"/>
      <c r="RER49" s="169"/>
      <c r="RES49" s="169"/>
      <c r="RET49" s="169"/>
      <c r="REU49" s="169"/>
      <c r="REV49" s="169"/>
      <c r="REW49" s="169"/>
      <c r="REX49" s="169"/>
      <c r="REY49" s="169"/>
      <c r="REZ49" s="169"/>
      <c r="RFA49" s="169"/>
      <c r="RFB49" s="169"/>
      <c r="RFC49" s="169"/>
      <c r="RFD49" s="169"/>
      <c r="RFE49" s="169"/>
      <c r="RFF49" s="169"/>
      <c r="RFG49" s="169"/>
      <c r="RFH49" s="169"/>
      <c r="RFI49" s="169"/>
      <c r="RFJ49" s="169"/>
      <c r="RFK49" s="169"/>
      <c r="RFL49" s="169"/>
      <c r="RFM49" s="169"/>
      <c r="RFN49" s="169"/>
      <c r="RFO49" s="169"/>
      <c r="RFP49" s="169"/>
      <c r="RFQ49" s="169"/>
      <c r="RFR49" s="169"/>
      <c r="RFS49" s="169"/>
      <c r="RFT49" s="169"/>
      <c r="RFU49" s="169"/>
      <c r="RFV49" s="169"/>
      <c r="RFW49" s="169"/>
      <c r="RFX49" s="169"/>
      <c r="RFY49" s="169"/>
      <c r="RFZ49" s="169"/>
      <c r="RGA49" s="169"/>
      <c r="RGB49" s="169"/>
      <c r="RGC49" s="169"/>
      <c r="RGD49" s="169"/>
      <c r="RGE49" s="169"/>
      <c r="RGF49" s="169"/>
      <c r="RGG49" s="169"/>
      <c r="RGH49" s="169"/>
      <c r="RGI49" s="169"/>
      <c r="RGJ49" s="169"/>
      <c r="RGK49" s="169"/>
      <c r="RGL49" s="169"/>
      <c r="RGM49" s="169"/>
      <c r="RGN49" s="169"/>
      <c r="RGO49" s="169"/>
      <c r="RGP49" s="169"/>
      <c r="RGQ49" s="169"/>
      <c r="RGR49" s="169"/>
      <c r="RGS49" s="169"/>
      <c r="RGT49" s="169"/>
      <c r="RGU49" s="169"/>
      <c r="RGV49" s="169"/>
      <c r="RGW49" s="169"/>
      <c r="RGX49" s="169"/>
      <c r="RGY49" s="169"/>
      <c r="RGZ49" s="169"/>
      <c r="RHA49" s="169"/>
      <c r="RHB49" s="169"/>
      <c r="RHC49" s="169"/>
      <c r="RHD49" s="169"/>
      <c r="RHE49" s="169"/>
      <c r="RHF49" s="169"/>
      <c r="RHG49" s="169"/>
      <c r="RHH49" s="169"/>
      <c r="RHI49" s="169"/>
      <c r="RHJ49" s="169"/>
      <c r="RHK49" s="169"/>
      <c r="RHL49" s="169"/>
      <c r="RHM49" s="169"/>
      <c r="RHN49" s="169"/>
      <c r="RHO49" s="169"/>
      <c r="RHP49" s="169"/>
      <c r="RHQ49" s="169"/>
      <c r="RHR49" s="169"/>
      <c r="RHS49" s="169"/>
      <c r="RHT49" s="169"/>
      <c r="RHU49" s="169"/>
      <c r="RHV49" s="169"/>
      <c r="RHW49" s="169"/>
      <c r="RHX49" s="169"/>
      <c r="RHY49" s="169"/>
      <c r="RHZ49" s="169"/>
      <c r="RIA49" s="169"/>
      <c r="RIB49" s="169"/>
      <c r="RIC49" s="169"/>
      <c r="RID49" s="169"/>
      <c r="RIE49" s="169"/>
      <c r="RIF49" s="169"/>
      <c r="RIG49" s="169"/>
      <c r="RIH49" s="169"/>
      <c r="RII49" s="169"/>
      <c r="RIJ49" s="169"/>
      <c r="RIK49" s="169"/>
      <c r="RIL49" s="169"/>
      <c r="RIM49" s="169"/>
      <c r="RIN49" s="169"/>
      <c r="RIO49" s="169"/>
      <c r="RIP49" s="169"/>
      <c r="RIQ49" s="169"/>
      <c r="RIR49" s="169"/>
      <c r="RIS49" s="169"/>
      <c r="RIT49" s="169"/>
      <c r="RIU49" s="169"/>
      <c r="RIV49" s="169"/>
      <c r="RIW49" s="169"/>
      <c r="RIX49" s="169"/>
      <c r="RIY49" s="169"/>
      <c r="RIZ49" s="169"/>
      <c r="RJA49" s="169"/>
      <c r="RJB49" s="169"/>
      <c r="RJC49" s="169"/>
      <c r="RJD49" s="169"/>
      <c r="RJE49" s="169"/>
      <c r="RJF49" s="169"/>
      <c r="RJG49" s="169"/>
      <c r="RJH49" s="169"/>
      <c r="RJI49" s="169"/>
      <c r="RJJ49" s="169"/>
      <c r="RJK49" s="169"/>
      <c r="RJL49" s="169"/>
      <c r="RJM49" s="169"/>
      <c r="RJN49" s="169"/>
      <c r="RJO49" s="169"/>
      <c r="RJP49" s="169"/>
      <c r="RJQ49" s="169"/>
      <c r="RJR49" s="169"/>
      <c r="RJS49" s="169"/>
      <c r="RJT49" s="169"/>
      <c r="RJU49" s="169"/>
      <c r="RJV49" s="169"/>
      <c r="RJW49" s="169"/>
      <c r="RJX49" s="169"/>
      <c r="RJY49" s="169"/>
      <c r="RJZ49" s="169"/>
      <c r="RKA49" s="169"/>
      <c r="RKB49" s="169"/>
      <c r="RKC49" s="169"/>
      <c r="RKD49" s="169"/>
      <c r="RKE49" s="169"/>
      <c r="RKF49" s="169"/>
      <c r="RKG49" s="169"/>
      <c r="RKH49" s="169"/>
      <c r="RKI49" s="169"/>
      <c r="RKJ49" s="169"/>
      <c r="RKK49" s="169"/>
      <c r="RKL49" s="169"/>
      <c r="RKM49" s="169"/>
      <c r="RKN49" s="169"/>
      <c r="RKO49" s="169"/>
      <c r="RKP49" s="169"/>
      <c r="RKQ49" s="169"/>
      <c r="RKR49" s="169"/>
      <c r="RKS49" s="169"/>
      <c r="RKT49" s="169"/>
      <c r="RKU49" s="169"/>
      <c r="RKV49" s="169"/>
      <c r="RKW49" s="169"/>
      <c r="RKX49" s="169"/>
      <c r="RKY49" s="169"/>
      <c r="RKZ49" s="169"/>
      <c r="RLA49" s="169"/>
      <c r="RLB49" s="169"/>
      <c r="RLC49" s="169"/>
      <c r="RLD49" s="169"/>
      <c r="RLE49" s="169"/>
      <c r="RLF49" s="169"/>
      <c r="RLG49" s="169"/>
      <c r="RLH49" s="169"/>
      <c r="RLI49" s="169"/>
      <c r="RLJ49" s="169"/>
      <c r="RLK49" s="169"/>
      <c r="RLL49" s="169"/>
      <c r="RLM49" s="169"/>
      <c r="RLN49" s="169"/>
      <c r="RLO49" s="169"/>
      <c r="RLP49" s="169"/>
      <c r="RLQ49" s="169"/>
      <c r="RLR49" s="169"/>
      <c r="RLS49" s="169"/>
      <c r="RLT49" s="169"/>
      <c r="RLU49" s="169"/>
      <c r="RLV49" s="169"/>
      <c r="RLW49" s="169"/>
      <c r="RLX49" s="169"/>
      <c r="RLY49" s="169"/>
      <c r="RLZ49" s="169"/>
      <c r="RMA49" s="169"/>
      <c r="RMB49" s="169"/>
      <c r="RMC49" s="169"/>
      <c r="RMD49" s="169"/>
      <c r="RME49" s="169"/>
      <c r="RMF49" s="169"/>
      <c r="RMG49" s="169"/>
      <c r="RMH49" s="169"/>
      <c r="RMI49" s="169"/>
      <c r="RMJ49" s="169"/>
      <c r="RMK49" s="169"/>
      <c r="RML49" s="169"/>
      <c r="RMM49" s="169"/>
      <c r="RMN49" s="169"/>
      <c r="RMO49" s="169"/>
      <c r="RMP49" s="169"/>
      <c r="RMQ49" s="169"/>
      <c r="RMR49" s="169"/>
      <c r="RMS49" s="169"/>
      <c r="RMT49" s="169"/>
      <c r="RMU49" s="169"/>
      <c r="RMV49" s="169"/>
      <c r="RMW49" s="169"/>
      <c r="RMX49" s="169"/>
      <c r="RMY49" s="169"/>
      <c r="RMZ49" s="169"/>
      <c r="RNA49" s="169"/>
      <c r="RNB49" s="169"/>
      <c r="RNC49" s="169"/>
      <c r="RND49" s="169"/>
      <c r="RNE49" s="169"/>
      <c r="RNF49" s="169"/>
      <c r="RNG49" s="169"/>
      <c r="RNH49" s="169"/>
      <c r="RNI49" s="169"/>
      <c r="RNJ49" s="169"/>
      <c r="RNK49" s="169"/>
      <c r="RNL49" s="169"/>
      <c r="RNM49" s="169"/>
      <c r="RNN49" s="169"/>
      <c r="RNO49" s="169"/>
      <c r="RNP49" s="169"/>
      <c r="RNQ49" s="169"/>
      <c r="RNR49" s="169"/>
      <c r="RNS49" s="169"/>
      <c r="RNT49" s="169"/>
      <c r="RNU49" s="169"/>
      <c r="RNV49" s="169"/>
      <c r="RNW49" s="169"/>
      <c r="RNX49" s="169"/>
      <c r="RNY49" s="169"/>
      <c r="RNZ49" s="169"/>
      <c r="ROA49" s="169"/>
      <c r="ROB49" s="169"/>
      <c r="ROC49" s="169"/>
      <c r="ROD49" s="169"/>
      <c r="ROE49" s="169"/>
      <c r="ROF49" s="169"/>
      <c r="ROG49" s="169"/>
      <c r="ROH49" s="169"/>
      <c r="ROI49" s="169"/>
      <c r="ROJ49" s="169"/>
      <c r="ROK49" s="169"/>
      <c r="ROL49" s="169"/>
      <c r="ROM49" s="169"/>
      <c r="RON49" s="169"/>
      <c r="ROO49" s="169"/>
      <c r="ROP49" s="169"/>
      <c r="ROQ49" s="169"/>
      <c r="ROR49" s="169"/>
      <c r="ROS49" s="169"/>
      <c r="ROT49" s="169"/>
      <c r="ROU49" s="169"/>
      <c r="ROV49" s="169"/>
      <c r="ROW49" s="169"/>
      <c r="ROX49" s="169"/>
      <c r="ROY49" s="169"/>
      <c r="ROZ49" s="169"/>
      <c r="RPA49" s="169"/>
      <c r="RPB49" s="169"/>
      <c r="RPC49" s="169"/>
      <c r="RPD49" s="169"/>
      <c r="RPE49" s="169"/>
      <c r="RPF49" s="169"/>
      <c r="RPG49" s="169"/>
      <c r="RPH49" s="169"/>
      <c r="RPI49" s="169"/>
      <c r="RPJ49" s="169"/>
      <c r="RPK49" s="169"/>
      <c r="RPL49" s="169"/>
      <c r="RPM49" s="169"/>
      <c r="RPN49" s="169"/>
      <c r="RPO49" s="169"/>
      <c r="RPP49" s="169"/>
      <c r="RPQ49" s="169"/>
      <c r="RPR49" s="169"/>
      <c r="RPS49" s="169"/>
      <c r="RPT49" s="169"/>
      <c r="RPU49" s="169"/>
      <c r="RPV49" s="169"/>
      <c r="RPW49" s="169"/>
      <c r="RPX49" s="169"/>
      <c r="RPY49" s="169"/>
      <c r="RPZ49" s="169"/>
      <c r="RQA49" s="169"/>
      <c r="RQB49" s="169"/>
      <c r="RQC49" s="169"/>
      <c r="RQD49" s="169"/>
      <c r="RQE49" s="169"/>
      <c r="RQF49" s="169"/>
      <c r="RQG49" s="169"/>
      <c r="RQH49" s="169"/>
      <c r="RQI49" s="169"/>
      <c r="RQJ49" s="169"/>
      <c r="RQK49" s="169"/>
      <c r="RQL49" s="169"/>
      <c r="RQM49" s="169"/>
      <c r="RQN49" s="169"/>
      <c r="RQO49" s="169"/>
      <c r="RQP49" s="169"/>
      <c r="RQQ49" s="169"/>
      <c r="RQR49" s="169"/>
      <c r="RQS49" s="169"/>
      <c r="RQT49" s="169"/>
      <c r="RQU49" s="169"/>
      <c r="RQV49" s="169"/>
      <c r="RQW49" s="169"/>
      <c r="RQX49" s="169"/>
      <c r="RQY49" s="169"/>
      <c r="RQZ49" s="169"/>
      <c r="RRA49" s="169"/>
      <c r="RRB49" s="169"/>
      <c r="RRC49" s="169"/>
      <c r="RRD49" s="169"/>
      <c r="RRE49" s="169"/>
      <c r="RRF49" s="169"/>
      <c r="RRG49" s="169"/>
      <c r="RRH49" s="169"/>
      <c r="RRI49" s="169"/>
      <c r="RRJ49" s="169"/>
      <c r="RRK49" s="169"/>
      <c r="RRL49" s="169"/>
      <c r="RRM49" s="169"/>
      <c r="RRN49" s="169"/>
      <c r="RRO49" s="169"/>
      <c r="RRP49" s="169"/>
      <c r="RRQ49" s="169"/>
      <c r="RRR49" s="169"/>
      <c r="RRS49" s="169"/>
      <c r="RRT49" s="169"/>
      <c r="RRU49" s="169"/>
      <c r="RRV49" s="169"/>
      <c r="RRW49" s="169"/>
      <c r="RRX49" s="169"/>
      <c r="RRY49" s="169"/>
      <c r="RRZ49" s="169"/>
      <c r="RSA49" s="169"/>
      <c r="RSB49" s="169"/>
      <c r="RSC49" s="169"/>
      <c r="RSD49" s="169"/>
      <c r="RSE49" s="169"/>
      <c r="RSF49" s="169"/>
      <c r="RSG49" s="169"/>
      <c r="RSH49" s="169"/>
      <c r="RSI49" s="169"/>
      <c r="RSJ49" s="169"/>
      <c r="RSK49" s="169"/>
      <c r="RSL49" s="169"/>
      <c r="RSM49" s="169"/>
      <c r="RSN49" s="169"/>
      <c r="RSO49" s="169"/>
      <c r="RSP49" s="169"/>
      <c r="RSQ49" s="169"/>
      <c r="RSR49" s="169"/>
      <c r="RSS49" s="169"/>
      <c r="RST49" s="169"/>
      <c r="RSU49" s="169"/>
      <c r="RSV49" s="169"/>
      <c r="RSW49" s="169"/>
      <c r="RSX49" s="169"/>
      <c r="RSY49" s="169"/>
      <c r="RSZ49" s="169"/>
      <c r="RTA49" s="169"/>
      <c r="RTB49" s="169"/>
      <c r="RTC49" s="169"/>
      <c r="RTD49" s="169"/>
      <c r="RTE49" s="169"/>
      <c r="RTF49" s="169"/>
      <c r="RTG49" s="169"/>
      <c r="RTH49" s="169"/>
      <c r="RTI49" s="169"/>
      <c r="RTJ49" s="169"/>
      <c r="RTK49" s="169"/>
      <c r="RTL49" s="169"/>
      <c r="RTM49" s="169"/>
      <c r="RTN49" s="169"/>
      <c r="RTO49" s="169"/>
      <c r="RTP49" s="169"/>
      <c r="RTQ49" s="169"/>
      <c r="RTR49" s="169"/>
      <c r="RTS49" s="169"/>
      <c r="RTT49" s="169"/>
      <c r="RTU49" s="169"/>
      <c r="RTV49" s="169"/>
      <c r="RTW49" s="169"/>
      <c r="RTX49" s="169"/>
      <c r="RTY49" s="169"/>
      <c r="RTZ49" s="169"/>
      <c r="RUA49" s="169"/>
      <c r="RUB49" s="169"/>
      <c r="RUC49" s="169"/>
      <c r="RUD49" s="169"/>
      <c r="RUE49" s="169"/>
      <c r="RUF49" s="169"/>
      <c r="RUG49" s="169"/>
      <c r="RUH49" s="169"/>
      <c r="RUI49" s="169"/>
      <c r="RUJ49" s="169"/>
      <c r="RUK49" s="169"/>
      <c r="RUL49" s="169"/>
      <c r="RUM49" s="169"/>
      <c r="RUN49" s="169"/>
      <c r="RUO49" s="169"/>
      <c r="RUP49" s="169"/>
      <c r="RUQ49" s="169"/>
      <c r="RUR49" s="169"/>
      <c r="RUS49" s="169"/>
      <c r="RUT49" s="169"/>
      <c r="RUU49" s="169"/>
      <c r="RUV49" s="169"/>
      <c r="RUW49" s="169"/>
      <c r="RUX49" s="169"/>
      <c r="RUY49" s="169"/>
      <c r="RUZ49" s="169"/>
      <c r="RVA49" s="169"/>
      <c r="RVB49" s="169"/>
      <c r="RVC49" s="169"/>
      <c r="RVD49" s="169"/>
      <c r="RVE49" s="169"/>
      <c r="RVF49" s="169"/>
      <c r="RVG49" s="169"/>
      <c r="RVH49" s="169"/>
      <c r="RVI49" s="169"/>
      <c r="RVJ49" s="169"/>
      <c r="RVK49" s="169"/>
      <c r="RVL49" s="169"/>
      <c r="RVM49" s="169"/>
      <c r="RVN49" s="169"/>
      <c r="RVO49" s="169"/>
      <c r="RVP49" s="169"/>
      <c r="RVQ49" s="169"/>
      <c r="RVR49" s="169"/>
      <c r="RVS49" s="169"/>
      <c r="RVT49" s="169"/>
      <c r="RVU49" s="169"/>
      <c r="RVV49" s="169"/>
      <c r="RVW49" s="169"/>
      <c r="RVX49" s="169"/>
      <c r="RVY49" s="169"/>
      <c r="RVZ49" s="169"/>
      <c r="RWA49" s="169"/>
      <c r="RWB49" s="169"/>
      <c r="RWC49" s="169"/>
      <c r="RWD49" s="169"/>
      <c r="RWE49" s="169"/>
      <c r="RWF49" s="169"/>
      <c r="RWG49" s="169"/>
      <c r="RWH49" s="169"/>
      <c r="RWI49" s="169"/>
      <c r="RWJ49" s="169"/>
      <c r="RWK49" s="169"/>
      <c r="RWL49" s="169"/>
      <c r="RWM49" s="169"/>
      <c r="RWN49" s="169"/>
      <c r="RWO49" s="169"/>
      <c r="RWP49" s="169"/>
      <c r="RWQ49" s="169"/>
      <c r="RWR49" s="169"/>
      <c r="RWS49" s="169"/>
      <c r="RWT49" s="169"/>
      <c r="RWU49" s="169"/>
      <c r="RWV49" s="169"/>
      <c r="RWW49" s="169"/>
      <c r="RWX49" s="169"/>
      <c r="RWY49" s="169"/>
      <c r="RWZ49" s="169"/>
      <c r="RXA49" s="169"/>
      <c r="RXB49" s="169"/>
      <c r="RXC49" s="169"/>
      <c r="RXD49" s="169"/>
      <c r="RXE49" s="169"/>
      <c r="RXF49" s="169"/>
      <c r="RXG49" s="169"/>
      <c r="RXH49" s="169"/>
      <c r="RXI49" s="169"/>
      <c r="RXJ49" s="169"/>
      <c r="RXK49" s="169"/>
      <c r="RXL49" s="169"/>
      <c r="RXM49" s="169"/>
      <c r="RXN49" s="169"/>
      <c r="RXO49" s="169"/>
      <c r="RXP49" s="169"/>
      <c r="RXQ49" s="169"/>
      <c r="RXR49" s="169"/>
      <c r="RXS49" s="169"/>
      <c r="RXT49" s="169"/>
      <c r="RXU49" s="169"/>
      <c r="RXV49" s="169"/>
      <c r="RXW49" s="169"/>
      <c r="RXX49" s="169"/>
      <c r="RXY49" s="169"/>
      <c r="RXZ49" s="169"/>
      <c r="RYA49" s="169"/>
      <c r="RYB49" s="169"/>
      <c r="RYC49" s="169"/>
      <c r="RYD49" s="169"/>
      <c r="RYE49" s="169"/>
      <c r="RYF49" s="169"/>
      <c r="RYG49" s="169"/>
      <c r="RYH49" s="169"/>
      <c r="RYI49" s="169"/>
      <c r="RYJ49" s="169"/>
      <c r="RYK49" s="169"/>
      <c r="RYL49" s="169"/>
      <c r="RYM49" s="169"/>
      <c r="RYN49" s="169"/>
      <c r="RYO49" s="169"/>
      <c r="RYP49" s="169"/>
      <c r="RYQ49" s="169"/>
      <c r="RYR49" s="169"/>
      <c r="RYS49" s="169"/>
      <c r="RYT49" s="169"/>
      <c r="RYU49" s="169"/>
      <c r="RYV49" s="169"/>
      <c r="RYW49" s="169"/>
      <c r="RYX49" s="169"/>
      <c r="RYY49" s="169"/>
      <c r="RYZ49" s="169"/>
      <c r="RZA49" s="169"/>
      <c r="RZB49" s="169"/>
      <c r="RZC49" s="169"/>
      <c r="RZD49" s="169"/>
      <c r="RZE49" s="169"/>
      <c r="RZF49" s="169"/>
      <c r="RZG49" s="169"/>
      <c r="RZH49" s="169"/>
      <c r="RZI49" s="169"/>
      <c r="RZJ49" s="169"/>
      <c r="RZK49" s="169"/>
      <c r="RZL49" s="169"/>
      <c r="RZM49" s="169"/>
      <c r="RZN49" s="169"/>
      <c r="RZO49" s="169"/>
      <c r="RZP49" s="169"/>
      <c r="RZQ49" s="169"/>
      <c r="RZR49" s="169"/>
      <c r="RZS49" s="169"/>
      <c r="RZT49" s="169"/>
      <c r="RZU49" s="169"/>
      <c r="RZV49" s="169"/>
      <c r="RZW49" s="169"/>
      <c r="RZX49" s="169"/>
      <c r="RZY49" s="169"/>
      <c r="RZZ49" s="169"/>
      <c r="SAA49" s="169"/>
      <c r="SAB49" s="169"/>
      <c r="SAC49" s="169"/>
      <c r="SAD49" s="169"/>
      <c r="SAE49" s="169"/>
      <c r="SAF49" s="169"/>
      <c r="SAG49" s="169"/>
      <c r="SAH49" s="169"/>
      <c r="SAI49" s="169"/>
      <c r="SAJ49" s="169"/>
      <c r="SAK49" s="169"/>
      <c r="SAL49" s="169"/>
      <c r="SAM49" s="169"/>
      <c r="SAN49" s="169"/>
      <c r="SAO49" s="169"/>
      <c r="SAP49" s="169"/>
      <c r="SAQ49" s="169"/>
      <c r="SAR49" s="169"/>
      <c r="SAS49" s="169"/>
      <c r="SAT49" s="169"/>
      <c r="SAU49" s="169"/>
      <c r="SAV49" s="169"/>
      <c r="SAW49" s="169"/>
      <c r="SAX49" s="169"/>
      <c r="SAY49" s="169"/>
      <c r="SAZ49" s="169"/>
      <c r="SBA49" s="169"/>
      <c r="SBB49" s="169"/>
      <c r="SBC49" s="169"/>
      <c r="SBD49" s="169"/>
      <c r="SBE49" s="169"/>
      <c r="SBF49" s="169"/>
      <c r="SBG49" s="169"/>
      <c r="SBH49" s="169"/>
      <c r="SBI49" s="169"/>
      <c r="SBJ49" s="169"/>
      <c r="SBK49" s="169"/>
      <c r="SBL49" s="169"/>
      <c r="SBM49" s="169"/>
      <c r="SBN49" s="169"/>
      <c r="SBO49" s="169"/>
      <c r="SBP49" s="169"/>
      <c r="SBQ49" s="169"/>
      <c r="SBR49" s="169"/>
      <c r="SBS49" s="169"/>
      <c r="SBT49" s="169"/>
      <c r="SBU49" s="169"/>
      <c r="SBV49" s="169"/>
      <c r="SBW49" s="169"/>
      <c r="SBX49" s="169"/>
      <c r="SBY49" s="169"/>
      <c r="SBZ49" s="169"/>
      <c r="SCA49" s="169"/>
      <c r="SCB49" s="169"/>
      <c r="SCC49" s="169"/>
      <c r="SCD49" s="169"/>
      <c r="SCE49" s="169"/>
      <c r="SCF49" s="169"/>
      <c r="SCG49" s="169"/>
      <c r="SCH49" s="169"/>
      <c r="SCI49" s="169"/>
      <c r="SCJ49" s="169"/>
      <c r="SCK49" s="169"/>
      <c r="SCL49" s="169"/>
      <c r="SCM49" s="169"/>
      <c r="SCN49" s="169"/>
      <c r="SCO49" s="169"/>
      <c r="SCP49" s="169"/>
      <c r="SCQ49" s="169"/>
      <c r="SCR49" s="169"/>
      <c r="SCS49" s="169"/>
      <c r="SCT49" s="169"/>
      <c r="SCU49" s="169"/>
      <c r="SCV49" s="169"/>
      <c r="SCW49" s="169"/>
      <c r="SCX49" s="169"/>
      <c r="SCY49" s="169"/>
      <c r="SCZ49" s="169"/>
      <c r="SDA49" s="169"/>
      <c r="SDB49" s="169"/>
      <c r="SDC49" s="169"/>
      <c r="SDD49" s="169"/>
      <c r="SDE49" s="169"/>
      <c r="SDF49" s="169"/>
      <c r="SDG49" s="169"/>
      <c r="SDH49" s="169"/>
      <c r="SDI49" s="169"/>
      <c r="SDJ49" s="169"/>
      <c r="SDK49" s="169"/>
      <c r="SDL49" s="169"/>
      <c r="SDM49" s="169"/>
      <c r="SDN49" s="169"/>
      <c r="SDO49" s="169"/>
      <c r="SDP49" s="169"/>
      <c r="SDQ49" s="169"/>
      <c r="SDR49" s="169"/>
      <c r="SDS49" s="169"/>
      <c r="SDT49" s="169"/>
      <c r="SDU49" s="169"/>
      <c r="SDV49" s="169"/>
      <c r="SDW49" s="169"/>
      <c r="SDX49" s="169"/>
      <c r="SDY49" s="169"/>
      <c r="SDZ49" s="169"/>
      <c r="SEA49" s="169"/>
      <c r="SEB49" s="169"/>
      <c r="SEC49" s="169"/>
      <c r="SED49" s="169"/>
      <c r="SEE49" s="169"/>
      <c r="SEF49" s="169"/>
      <c r="SEG49" s="169"/>
      <c r="SEH49" s="169"/>
      <c r="SEI49" s="169"/>
      <c r="SEJ49" s="169"/>
      <c r="SEK49" s="169"/>
      <c r="SEL49" s="169"/>
      <c r="SEM49" s="169"/>
      <c r="SEN49" s="169"/>
      <c r="SEO49" s="169"/>
      <c r="SEP49" s="169"/>
      <c r="SEQ49" s="169"/>
      <c r="SER49" s="169"/>
      <c r="SES49" s="169"/>
      <c r="SET49" s="169"/>
      <c r="SEU49" s="169"/>
      <c r="SEV49" s="169"/>
      <c r="SEW49" s="169"/>
      <c r="SEX49" s="169"/>
      <c r="SEY49" s="169"/>
      <c r="SEZ49" s="169"/>
      <c r="SFA49" s="169"/>
      <c r="SFB49" s="169"/>
      <c r="SFC49" s="169"/>
      <c r="SFD49" s="169"/>
      <c r="SFE49" s="169"/>
      <c r="SFF49" s="169"/>
      <c r="SFG49" s="169"/>
      <c r="SFH49" s="169"/>
      <c r="SFI49" s="169"/>
      <c r="SFJ49" s="169"/>
      <c r="SFK49" s="169"/>
      <c r="SFL49" s="169"/>
      <c r="SFM49" s="169"/>
      <c r="SFN49" s="169"/>
      <c r="SFO49" s="169"/>
      <c r="SFP49" s="169"/>
      <c r="SFQ49" s="169"/>
      <c r="SFR49" s="169"/>
      <c r="SFS49" s="169"/>
      <c r="SFT49" s="169"/>
      <c r="SFU49" s="169"/>
      <c r="SFV49" s="169"/>
      <c r="SFW49" s="169"/>
      <c r="SFX49" s="169"/>
      <c r="SFY49" s="169"/>
      <c r="SFZ49" s="169"/>
      <c r="SGA49" s="169"/>
      <c r="SGB49" s="169"/>
      <c r="SGC49" s="169"/>
      <c r="SGD49" s="169"/>
      <c r="SGE49" s="169"/>
      <c r="SGF49" s="169"/>
      <c r="SGG49" s="169"/>
      <c r="SGH49" s="169"/>
      <c r="SGI49" s="169"/>
      <c r="SGJ49" s="169"/>
      <c r="SGK49" s="169"/>
      <c r="SGL49" s="169"/>
      <c r="SGM49" s="169"/>
      <c r="SGN49" s="169"/>
      <c r="SGO49" s="169"/>
      <c r="SGP49" s="169"/>
      <c r="SGQ49" s="169"/>
      <c r="SGR49" s="169"/>
      <c r="SGS49" s="169"/>
      <c r="SGT49" s="169"/>
      <c r="SGU49" s="169"/>
      <c r="SGV49" s="169"/>
      <c r="SGW49" s="169"/>
      <c r="SGX49" s="169"/>
      <c r="SGY49" s="169"/>
      <c r="SGZ49" s="169"/>
      <c r="SHA49" s="169"/>
      <c r="SHB49" s="169"/>
      <c r="SHC49" s="169"/>
      <c r="SHD49" s="169"/>
      <c r="SHE49" s="169"/>
      <c r="SHF49" s="169"/>
      <c r="SHG49" s="169"/>
      <c r="SHH49" s="169"/>
      <c r="SHI49" s="169"/>
      <c r="SHJ49" s="169"/>
      <c r="SHK49" s="169"/>
      <c r="SHL49" s="169"/>
      <c r="SHM49" s="169"/>
      <c r="SHN49" s="169"/>
      <c r="SHO49" s="169"/>
      <c r="SHP49" s="169"/>
      <c r="SHQ49" s="169"/>
      <c r="SHR49" s="169"/>
      <c r="SHS49" s="169"/>
      <c r="SHT49" s="169"/>
      <c r="SHU49" s="169"/>
      <c r="SHV49" s="169"/>
      <c r="SHW49" s="169"/>
      <c r="SHX49" s="169"/>
      <c r="SHY49" s="169"/>
      <c r="SHZ49" s="169"/>
      <c r="SIA49" s="169"/>
      <c r="SIB49" s="169"/>
      <c r="SIC49" s="169"/>
      <c r="SID49" s="169"/>
      <c r="SIE49" s="169"/>
      <c r="SIF49" s="169"/>
      <c r="SIG49" s="169"/>
      <c r="SIH49" s="169"/>
      <c r="SII49" s="169"/>
      <c r="SIJ49" s="169"/>
      <c r="SIK49" s="169"/>
      <c r="SIL49" s="169"/>
      <c r="SIM49" s="169"/>
      <c r="SIN49" s="169"/>
      <c r="SIO49" s="169"/>
      <c r="SIP49" s="169"/>
      <c r="SIQ49" s="169"/>
      <c r="SIR49" s="169"/>
      <c r="SIS49" s="169"/>
      <c r="SIT49" s="169"/>
      <c r="SIU49" s="169"/>
      <c r="SIV49" s="169"/>
      <c r="SIW49" s="169"/>
      <c r="SIX49" s="169"/>
      <c r="SIY49" s="169"/>
      <c r="SIZ49" s="169"/>
      <c r="SJA49" s="169"/>
      <c r="SJB49" s="169"/>
      <c r="SJC49" s="169"/>
      <c r="SJD49" s="169"/>
      <c r="SJE49" s="169"/>
      <c r="SJF49" s="169"/>
      <c r="SJG49" s="169"/>
      <c r="SJH49" s="169"/>
      <c r="SJI49" s="169"/>
      <c r="SJJ49" s="169"/>
      <c r="SJK49" s="169"/>
      <c r="SJL49" s="169"/>
      <c r="SJM49" s="169"/>
      <c r="SJN49" s="169"/>
      <c r="SJO49" s="169"/>
      <c r="SJP49" s="169"/>
      <c r="SJQ49" s="169"/>
      <c r="SJR49" s="169"/>
      <c r="SJS49" s="169"/>
      <c r="SJT49" s="169"/>
      <c r="SJU49" s="169"/>
      <c r="SJV49" s="169"/>
      <c r="SJW49" s="169"/>
      <c r="SJX49" s="169"/>
      <c r="SJY49" s="169"/>
      <c r="SJZ49" s="169"/>
      <c r="SKA49" s="169"/>
      <c r="SKB49" s="169"/>
      <c r="SKC49" s="169"/>
      <c r="SKD49" s="169"/>
      <c r="SKE49" s="169"/>
      <c r="SKF49" s="169"/>
      <c r="SKG49" s="169"/>
      <c r="SKH49" s="169"/>
      <c r="SKI49" s="169"/>
      <c r="SKJ49" s="169"/>
      <c r="SKK49" s="169"/>
      <c r="SKL49" s="169"/>
      <c r="SKM49" s="169"/>
      <c r="SKN49" s="169"/>
      <c r="SKO49" s="169"/>
      <c r="SKP49" s="169"/>
      <c r="SKQ49" s="169"/>
      <c r="SKR49" s="169"/>
      <c r="SKS49" s="169"/>
      <c r="SKT49" s="169"/>
      <c r="SKU49" s="169"/>
      <c r="SKV49" s="169"/>
      <c r="SKW49" s="169"/>
      <c r="SKX49" s="169"/>
      <c r="SKY49" s="169"/>
      <c r="SKZ49" s="169"/>
      <c r="SLA49" s="169"/>
      <c r="SLB49" s="169"/>
      <c r="SLC49" s="169"/>
      <c r="SLD49" s="169"/>
      <c r="SLE49" s="169"/>
      <c r="SLF49" s="169"/>
      <c r="SLG49" s="169"/>
      <c r="SLH49" s="169"/>
      <c r="SLI49" s="169"/>
      <c r="SLJ49" s="169"/>
      <c r="SLK49" s="169"/>
      <c r="SLL49" s="169"/>
      <c r="SLM49" s="169"/>
      <c r="SLN49" s="169"/>
      <c r="SLO49" s="169"/>
      <c r="SLP49" s="169"/>
      <c r="SLQ49" s="169"/>
      <c r="SLR49" s="169"/>
      <c r="SLS49" s="169"/>
      <c r="SLT49" s="169"/>
      <c r="SLU49" s="169"/>
      <c r="SLV49" s="169"/>
      <c r="SLW49" s="169"/>
      <c r="SLX49" s="169"/>
      <c r="SLY49" s="169"/>
      <c r="SLZ49" s="169"/>
      <c r="SMA49" s="169"/>
      <c r="SMB49" s="169"/>
      <c r="SMC49" s="169"/>
      <c r="SMD49" s="169"/>
      <c r="SME49" s="169"/>
      <c r="SMF49" s="169"/>
      <c r="SMG49" s="169"/>
      <c r="SMH49" s="169"/>
      <c r="SMI49" s="169"/>
      <c r="SMJ49" s="169"/>
      <c r="SMK49" s="169"/>
      <c r="SML49" s="169"/>
      <c r="SMM49" s="169"/>
      <c r="SMN49" s="169"/>
      <c r="SMO49" s="169"/>
      <c r="SMP49" s="169"/>
      <c r="SMQ49" s="169"/>
      <c r="SMR49" s="169"/>
      <c r="SMS49" s="169"/>
      <c r="SMT49" s="169"/>
      <c r="SMU49" s="169"/>
      <c r="SMV49" s="169"/>
      <c r="SMW49" s="169"/>
      <c r="SMX49" s="169"/>
      <c r="SMY49" s="169"/>
      <c r="SMZ49" s="169"/>
      <c r="SNA49" s="169"/>
      <c r="SNB49" s="169"/>
      <c r="SNC49" s="169"/>
      <c r="SND49" s="169"/>
      <c r="SNE49" s="169"/>
      <c r="SNF49" s="169"/>
      <c r="SNG49" s="169"/>
      <c r="SNH49" s="169"/>
      <c r="SNI49" s="169"/>
      <c r="SNJ49" s="169"/>
      <c r="SNK49" s="169"/>
      <c r="SNL49" s="169"/>
      <c r="SNM49" s="169"/>
      <c r="SNN49" s="169"/>
      <c r="SNO49" s="169"/>
      <c r="SNP49" s="169"/>
      <c r="SNQ49" s="169"/>
      <c r="SNR49" s="169"/>
      <c r="SNS49" s="169"/>
      <c r="SNT49" s="169"/>
      <c r="SNU49" s="169"/>
      <c r="SNV49" s="169"/>
      <c r="SNW49" s="169"/>
      <c r="SNX49" s="169"/>
      <c r="SNY49" s="169"/>
      <c r="SNZ49" s="169"/>
      <c r="SOA49" s="169"/>
      <c r="SOB49" s="169"/>
      <c r="SOC49" s="169"/>
      <c r="SOD49" s="169"/>
      <c r="SOE49" s="169"/>
      <c r="SOF49" s="169"/>
      <c r="SOG49" s="169"/>
      <c r="SOH49" s="169"/>
      <c r="SOI49" s="169"/>
      <c r="SOJ49" s="169"/>
      <c r="SOK49" s="169"/>
      <c r="SOL49" s="169"/>
      <c r="SOM49" s="169"/>
      <c r="SON49" s="169"/>
      <c r="SOO49" s="169"/>
      <c r="SOP49" s="169"/>
      <c r="SOQ49" s="169"/>
      <c r="SOR49" s="169"/>
      <c r="SOS49" s="169"/>
      <c r="SOT49" s="169"/>
      <c r="SOU49" s="169"/>
      <c r="SOV49" s="169"/>
      <c r="SOW49" s="169"/>
      <c r="SOX49" s="169"/>
      <c r="SOY49" s="169"/>
      <c r="SOZ49" s="169"/>
      <c r="SPA49" s="169"/>
      <c r="SPB49" s="169"/>
      <c r="SPC49" s="169"/>
      <c r="SPD49" s="169"/>
      <c r="SPE49" s="169"/>
      <c r="SPF49" s="169"/>
      <c r="SPG49" s="169"/>
      <c r="SPH49" s="169"/>
      <c r="SPI49" s="169"/>
      <c r="SPJ49" s="169"/>
      <c r="SPK49" s="169"/>
      <c r="SPL49" s="169"/>
      <c r="SPM49" s="169"/>
      <c r="SPN49" s="169"/>
      <c r="SPO49" s="169"/>
      <c r="SPP49" s="169"/>
      <c r="SPQ49" s="169"/>
      <c r="SPR49" s="169"/>
      <c r="SPS49" s="169"/>
      <c r="SPT49" s="169"/>
      <c r="SPU49" s="169"/>
      <c r="SPV49" s="169"/>
      <c r="SPW49" s="169"/>
      <c r="SPX49" s="169"/>
      <c r="SPY49" s="169"/>
      <c r="SPZ49" s="169"/>
      <c r="SQA49" s="169"/>
      <c r="SQB49" s="169"/>
      <c r="SQC49" s="169"/>
      <c r="SQD49" s="169"/>
      <c r="SQE49" s="169"/>
      <c r="SQF49" s="169"/>
      <c r="SQG49" s="169"/>
      <c r="SQH49" s="169"/>
      <c r="SQI49" s="169"/>
      <c r="SQJ49" s="169"/>
      <c r="SQK49" s="169"/>
      <c r="SQL49" s="169"/>
      <c r="SQM49" s="169"/>
      <c r="SQN49" s="169"/>
      <c r="SQO49" s="169"/>
      <c r="SQP49" s="169"/>
      <c r="SQQ49" s="169"/>
      <c r="SQR49" s="169"/>
      <c r="SQS49" s="169"/>
      <c r="SQT49" s="169"/>
      <c r="SQU49" s="169"/>
      <c r="SQV49" s="169"/>
      <c r="SQW49" s="169"/>
      <c r="SQX49" s="169"/>
      <c r="SQY49" s="169"/>
      <c r="SQZ49" s="169"/>
      <c r="SRA49" s="169"/>
      <c r="SRB49" s="169"/>
      <c r="SRC49" s="169"/>
      <c r="SRD49" s="169"/>
      <c r="SRE49" s="169"/>
      <c r="SRF49" s="169"/>
      <c r="SRG49" s="169"/>
      <c r="SRH49" s="169"/>
      <c r="SRI49" s="169"/>
      <c r="SRJ49" s="169"/>
      <c r="SRK49" s="169"/>
      <c r="SRL49" s="169"/>
      <c r="SRM49" s="169"/>
      <c r="SRN49" s="169"/>
      <c r="SRO49" s="169"/>
      <c r="SRP49" s="169"/>
      <c r="SRQ49" s="169"/>
      <c r="SRR49" s="169"/>
      <c r="SRS49" s="169"/>
      <c r="SRT49" s="169"/>
      <c r="SRU49" s="169"/>
      <c r="SRV49" s="169"/>
      <c r="SRW49" s="169"/>
      <c r="SRX49" s="169"/>
      <c r="SRY49" s="169"/>
      <c r="SRZ49" s="169"/>
      <c r="SSA49" s="169"/>
      <c r="SSB49" s="169"/>
      <c r="SSC49" s="169"/>
      <c r="SSD49" s="169"/>
      <c r="SSE49" s="169"/>
      <c r="SSF49" s="169"/>
      <c r="SSG49" s="169"/>
      <c r="SSH49" s="169"/>
      <c r="SSI49" s="169"/>
      <c r="SSJ49" s="169"/>
      <c r="SSK49" s="169"/>
      <c r="SSL49" s="169"/>
      <c r="SSM49" s="169"/>
      <c r="SSN49" s="169"/>
      <c r="SSO49" s="169"/>
      <c r="SSP49" s="169"/>
      <c r="SSQ49" s="169"/>
      <c r="SSR49" s="169"/>
      <c r="SSS49" s="169"/>
      <c r="SST49" s="169"/>
      <c r="SSU49" s="169"/>
      <c r="SSV49" s="169"/>
      <c r="SSW49" s="169"/>
      <c r="SSX49" s="169"/>
      <c r="SSY49" s="169"/>
      <c r="SSZ49" s="169"/>
      <c r="STA49" s="169"/>
      <c r="STB49" s="169"/>
      <c r="STC49" s="169"/>
      <c r="STD49" s="169"/>
      <c r="STE49" s="169"/>
      <c r="STF49" s="169"/>
      <c r="STG49" s="169"/>
      <c r="STH49" s="169"/>
      <c r="STI49" s="169"/>
      <c r="STJ49" s="169"/>
      <c r="STK49" s="169"/>
      <c r="STL49" s="169"/>
      <c r="STM49" s="169"/>
      <c r="STN49" s="169"/>
      <c r="STO49" s="169"/>
      <c r="STP49" s="169"/>
      <c r="STQ49" s="169"/>
      <c r="STR49" s="169"/>
      <c r="STS49" s="169"/>
      <c r="STT49" s="169"/>
      <c r="STU49" s="169"/>
      <c r="STV49" s="169"/>
      <c r="STW49" s="169"/>
      <c r="STX49" s="169"/>
      <c r="STY49" s="169"/>
      <c r="STZ49" s="169"/>
      <c r="SUA49" s="169"/>
      <c r="SUB49" s="169"/>
      <c r="SUC49" s="169"/>
      <c r="SUD49" s="169"/>
      <c r="SUE49" s="169"/>
      <c r="SUF49" s="169"/>
      <c r="SUG49" s="169"/>
      <c r="SUH49" s="169"/>
      <c r="SUI49" s="169"/>
      <c r="SUJ49" s="169"/>
      <c r="SUK49" s="169"/>
      <c r="SUL49" s="169"/>
      <c r="SUM49" s="169"/>
      <c r="SUN49" s="169"/>
      <c r="SUO49" s="169"/>
      <c r="SUP49" s="169"/>
      <c r="SUQ49" s="169"/>
      <c r="SUR49" s="169"/>
      <c r="SUS49" s="169"/>
      <c r="SUT49" s="169"/>
      <c r="SUU49" s="169"/>
      <c r="SUV49" s="169"/>
      <c r="SUW49" s="169"/>
      <c r="SUX49" s="169"/>
      <c r="SUY49" s="169"/>
      <c r="SUZ49" s="169"/>
      <c r="SVA49" s="169"/>
      <c r="SVB49" s="169"/>
      <c r="SVC49" s="169"/>
      <c r="SVD49" s="169"/>
      <c r="SVE49" s="169"/>
      <c r="SVF49" s="169"/>
      <c r="SVG49" s="169"/>
      <c r="SVH49" s="169"/>
      <c r="SVI49" s="169"/>
      <c r="SVJ49" s="169"/>
      <c r="SVK49" s="169"/>
      <c r="SVL49" s="169"/>
      <c r="SVM49" s="169"/>
      <c r="SVN49" s="169"/>
      <c r="SVO49" s="169"/>
      <c r="SVP49" s="169"/>
      <c r="SVQ49" s="169"/>
      <c r="SVR49" s="169"/>
      <c r="SVS49" s="169"/>
      <c r="SVT49" s="169"/>
      <c r="SVU49" s="169"/>
      <c r="SVV49" s="169"/>
      <c r="SVW49" s="169"/>
      <c r="SVX49" s="169"/>
      <c r="SVY49" s="169"/>
      <c r="SVZ49" s="169"/>
      <c r="SWA49" s="169"/>
      <c r="SWB49" s="169"/>
      <c r="SWC49" s="169"/>
      <c r="SWD49" s="169"/>
      <c r="SWE49" s="169"/>
      <c r="SWF49" s="169"/>
      <c r="SWG49" s="169"/>
      <c r="SWH49" s="169"/>
      <c r="SWI49" s="169"/>
      <c r="SWJ49" s="169"/>
      <c r="SWK49" s="169"/>
      <c r="SWL49" s="169"/>
      <c r="SWM49" s="169"/>
      <c r="SWN49" s="169"/>
      <c r="SWO49" s="169"/>
      <c r="SWP49" s="169"/>
      <c r="SWQ49" s="169"/>
      <c r="SWR49" s="169"/>
      <c r="SWS49" s="169"/>
      <c r="SWT49" s="169"/>
      <c r="SWU49" s="169"/>
      <c r="SWV49" s="169"/>
      <c r="SWW49" s="169"/>
      <c r="SWX49" s="169"/>
      <c r="SWY49" s="169"/>
      <c r="SWZ49" s="169"/>
      <c r="SXA49" s="169"/>
      <c r="SXB49" s="169"/>
      <c r="SXC49" s="169"/>
      <c r="SXD49" s="169"/>
      <c r="SXE49" s="169"/>
      <c r="SXF49" s="169"/>
      <c r="SXG49" s="169"/>
      <c r="SXH49" s="169"/>
      <c r="SXI49" s="169"/>
      <c r="SXJ49" s="169"/>
      <c r="SXK49" s="169"/>
      <c r="SXL49" s="169"/>
      <c r="SXM49" s="169"/>
      <c r="SXN49" s="169"/>
      <c r="SXO49" s="169"/>
      <c r="SXP49" s="169"/>
      <c r="SXQ49" s="169"/>
      <c r="SXR49" s="169"/>
      <c r="SXS49" s="169"/>
      <c r="SXT49" s="169"/>
      <c r="SXU49" s="169"/>
      <c r="SXV49" s="169"/>
      <c r="SXW49" s="169"/>
      <c r="SXX49" s="169"/>
      <c r="SXY49" s="169"/>
      <c r="SXZ49" s="169"/>
      <c r="SYA49" s="169"/>
      <c r="SYB49" s="169"/>
      <c r="SYC49" s="169"/>
      <c r="SYD49" s="169"/>
      <c r="SYE49" s="169"/>
      <c r="SYF49" s="169"/>
      <c r="SYG49" s="169"/>
      <c r="SYH49" s="169"/>
      <c r="SYI49" s="169"/>
      <c r="SYJ49" s="169"/>
      <c r="SYK49" s="169"/>
      <c r="SYL49" s="169"/>
      <c r="SYM49" s="169"/>
      <c r="SYN49" s="169"/>
      <c r="SYO49" s="169"/>
      <c r="SYP49" s="169"/>
      <c r="SYQ49" s="169"/>
      <c r="SYR49" s="169"/>
      <c r="SYS49" s="169"/>
      <c r="SYT49" s="169"/>
      <c r="SYU49" s="169"/>
      <c r="SYV49" s="169"/>
      <c r="SYW49" s="169"/>
      <c r="SYX49" s="169"/>
      <c r="SYY49" s="169"/>
      <c r="SYZ49" s="169"/>
      <c r="SZA49" s="169"/>
      <c r="SZB49" s="169"/>
      <c r="SZC49" s="169"/>
      <c r="SZD49" s="169"/>
      <c r="SZE49" s="169"/>
      <c r="SZF49" s="169"/>
      <c r="SZG49" s="169"/>
      <c r="SZH49" s="169"/>
      <c r="SZI49" s="169"/>
      <c r="SZJ49" s="169"/>
      <c r="SZK49" s="169"/>
      <c r="SZL49" s="169"/>
      <c r="SZM49" s="169"/>
      <c r="SZN49" s="169"/>
      <c r="SZO49" s="169"/>
      <c r="SZP49" s="169"/>
      <c r="SZQ49" s="169"/>
      <c r="SZR49" s="169"/>
      <c r="SZS49" s="169"/>
      <c r="SZT49" s="169"/>
      <c r="SZU49" s="169"/>
      <c r="SZV49" s="169"/>
      <c r="SZW49" s="169"/>
      <c r="SZX49" s="169"/>
      <c r="SZY49" s="169"/>
      <c r="SZZ49" s="169"/>
      <c r="TAA49" s="169"/>
      <c r="TAB49" s="169"/>
      <c r="TAC49" s="169"/>
      <c r="TAD49" s="169"/>
      <c r="TAE49" s="169"/>
      <c r="TAF49" s="169"/>
      <c r="TAG49" s="169"/>
      <c r="TAH49" s="169"/>
      <c r="TAI49" s="169"/>
      <c r="TAJ49" s="169"/>
      <c r="TAK49" s="169"/>
      <c r="TAL49" s="169"/>
      <c r="TAM49" s="169"/>
      <c r="TAN49" s="169"/>
      <c r="TAO49" s="169"/>
      <c r="TAP49" s="169"/>
      <c r="TAQ49" s="169"/>
      <c r="TAR49" s="169"/>
      <c r="TAS49" s="169"/>
      <c r="TAT49" s="169"/>
      <c r="TAU49" s="169"/>
      <c r="TAV49" s="169"/>
      <c r="TAW49" s="169"/>
      <c r="TAX49" s="169"/>
      <c r="TAY49" s="169"/>
      <c r="TAZ49" s="169"/>
      <c r="TBA49" s="169"/>
      <c r="TBB49" s="169"/>
      <c r="TBC49" s="169"/>
      <c r="TBD49" s="169"/>
      <c r="TBE49" s="169"/>
      <c r="TBF49" s="169"/>
      <c r="TBG49" s="169"/>
      <c r="TBH49" s="169"/>
      <c r="TBI49" s="169"/>
      <c r="TBJ49" s="169"/>
      <c r="TBK49" s="169"/>
      <c r="TBL49" s="169"/>
      <c r="TBM49" s="169"/>
      <c r="TBN49" s="169"/>
      <c r="TBO49" s="169"/>
      <c r="TBP49" s="169"/>
      <c r="TBQ49" s="169"/>
      <c r="TBR49" s="169"/>
      <c r="TBS49" s="169"/>
      <c r="TBT49" s="169"/>
      <c r="TBU49" s="169"/>
      <c r="TBV49" s="169"/>
      <c r="TBW49" s="169"/>
      <c r="TBX49" s="169"/>
      <c r="TBY49" s="169"/>
      <c r="TBZ49" s="169"/>
      <c r="TCA49" s="169"/>
      <c r="TCB49" s="169"/>
      <c r="TCC49" s="169"/>
      <c r="TCD49" s="169"/>
      <c r="TCE49" s="169"/>
      <c r="TCF49" s="169"/>
      <c r="TCG49" s="169"/>
      <c r="TCH49" s="169"/>
      <c r="TCI49" s="169"/>
      <c r="TCJ49" s="169"/>
      <c r="TCK49" s="169"/>
      <c r="TCL49" s="169"/>
      <c r="TCM49" s="169"/>
      <c r="TCN49" s="169"/>
      <c r="TCO49" s="169"/>
      <c r="TCP49" s="169"/>
      <c r="TCQ49" s="169"/>
      <c r="TCR49" s="169"/>
      <c r="TCS49" s="169"/>
      <c r="TCT49" s="169"/>
      <c r="TCU49" s="169"/>
      <c r="TCV49" s="169"/>
      <c r="TCW49" s="169"/>
      <c r="TCX49" s="169"/>
      <c r="TCY49" s="169"/>
      <c r="TCZ49" s="169"/>
      <c r="TDA49" s="169"/>
      <c r="TDB49" s="169"/>
      <c r="TDC49" s="169"/>
      <c r="TDD49" s="169"/>
      <c r="TDE49" s="169"/>
      <c r="TDF49" s="169"/>
      <c r="TDG49" s="169"/>
      <c r="TDH49" s="169"/>
      <c r="TDI49" s="169"/>
      <c r="TDJ49" s="169"/>
      <c r="TDK49" s="169"/>
      <c r="TDL49" s="169"/>
      <c r="TDM49" s="169"/>
      <c r="TDN49" s="169"/>
      <c r="TDO49" s="169"/>
      <c r="TDP49" s="169"/>
      <c r="TDQ49" s="169"/>
      <c r="TDR49" s="169"/>
      <c r="TDS49" s="169"/>
      <c r="TDT49" s="169"/>
      <c r="TDU49" s="169"/>
      <c r="TDV49" s="169"/>
      <c r="TDW49" s="169"/>
      <c r="TDX49" s="169"/>
      <c r="TDY49" s="169"/>
      <c r="TDZ49" s="169"/>
      <c r="TEA49" s="169"/>
      <c r="TEB49" s="169"/>
      <c r="TEC49" s="169"/>
      <c r="TED49" s="169"/>
      <c r="TEE49" s="169"/>
      <c r="TEF49" s="169"/>
      <c r="TEG49" s="169"/>
      <c r="TEH49" s="169"/>
      <c r="TEI49" s="169"/>
      <c r="TEJ49" s="169"/>
      <c r="TEK49" s="169"/>
      <c r="TEL49" s="169"/>
      <c r="TEM49" s="169"/>
      <c r="TEN49" s="169"/>
      <c r="TEO49" s="169"/>
      <c r="TEP49" s="169"/>
      <c r="TEQ49" s="169"/>
      <c r="TER49" s="169"/>
      <c r="TES49" s="169"/>
      <c r="TET49" s="169"/>
      <c r="TEU49" s="169"/>
      <c r="TEV49" s="169"/>
      <c r="TEW49" s="169"/>
      <c r="TEX49" s="169"/>
      <c r="TEY49" s="169"/>
      <c r="TEZ49" s="169"/>
      <c r="TFA49" s="169"/>
      <c r="TFB49" s="169"/>
      <c r="TFC49" s="169"/>
      <c r="TFD49" s="169"/>
      <c r="TFE49" s="169"/>
      <c r="TFF49" s="169"/>
      <c r="TFG49" s="169"/>
      <c r="TFH49" s="169"/>
      <c r="TFI49" s="169"/>
      <c r="TFJ49" s="169"/>
      <c r="TFK49" s="169"/>
      <c r="TFL49" s="169"/>
      <c r="TFM49" s="169"/>
      <c r="TFN49" s="169"/>
      <c r="TFO49" s="169"/>
      <c r="TFP49" s="169"/>
      <c r="TFQ49" s="169"/>
      <c r="TFR49" s="169"/>
      <c r="TFS49" s="169"/>
      <c r="TFT49" s="169"/>
      <c r="TFU49" s="169"/>
      <c r="TFV49" s="169"/>
      <c r="TFW49" s="169"/>
      <c r="TFX49" s="169"/>
      <c r="TFY49" s="169"/>
      <c r="TFZ49" s="169"/>
      <c r="TGA49" s="169"/>
      <c r="TGB49" s="169"/>
      <c r="TGC49" s="169"/>
      <c r="TGD49" s="169"/>
      <c r="TGE49" s="169"/>
      <c r="TGF49" s="169"/>
      <c r="TGG49" s="169"/>
      <c r="TGH49" s="169"/>
      <c r="TGI49" s="169"/>
      <c r="TGJ49" s="169"/>
      <c r="TGK49" s="169"/>
      <c r="TGL49" s="169"/>
      <c r="TGM49" s="169"/>
      <c r="TGN49" s="169"/>
      <c r="TGO49" s="169"/>
      <c r="TGP49" s="169"/>
      <c r="TGQ49" s="169"/>
      <c r="TGR49" s="169"/>
      <c r="TGS49" s="169"/>
      <c r="TGT49" s="169"/>
      <c r="TGU49" s="169"/>
      <c r="TGV49" s="169"/>
      <c r="TGW49" s="169"/>
      <c r="TGX49" s="169"/>
      <c r="TGY49" s="169"/>
      <c r="TGZ49" s="169"/>
      <c r="THA49" s="169"/>
      <c r="THB49" s="169"/>
      <c r="THC49" s="169"/>
      <c r="THD49" s="169"/>
      <c r="THE49" s="169"/>
      <c r="THF49" s="169"/>
      <c r="THG49" s="169"/>
      <c r="THH49" s="169"/>
      <c r="THI49" s="169"/>
      <c r="THJ49" s="169"/>
      <c r="THK49" s="169"/>
      <c r="THL49" s="169"/>
      <c r="THM49" s="169"/>
      <c r="THN49" s="169"/>
      <c r="THO49" s="169"/>
      <c r="THP49" s="169"/>
      <c r="THQ49" s="169"/>
      <c r="THR49" s="169"/>
      <c r="THS49" s="169"/>
      <c r="THT49" s="169"/>
      <c r="THU49" s="169"/>
      <c r="THV49" s="169"/>
      <c r="THW49" s="169"/>
      <c r="THX49" s="169"/>
      <c r="THY49" s="169"/>
      <c r="THZ49" s="169"/>
      <c r="TIA49" s="169"/>
      <c r="TIB49" s="169"/>
      <c r="TIC49" s="169"/>
      <c r="TID49" s="169"/>
      <c r="TIE49" s="169"/>
      <c r="TIF49" s="169"/>
      <c r="TIG49" s="169"/>
      <c r="TIH49" s="169"/>
      <c r="TII49" s="169"/>
      <c r="TIJ49" s="169"/>
      <c r="TIK49" s="169"/>
      <c r="TIL49" s="169"/>
      <c r="TIM49" s="169"/>
      <c r="TIN49" s="169"/>
      <c r="TIO49" s="169"/>
      <c r="TIP49" s="169"/>
      <c r="TIQ49" s="169"/>
      <c r="TIR49" s="169"/>
      <c r="TIS49" s="169"/>
      <c r="TIT49" s="169"/>
      <c r="TIU49" s="169"/>
      <c r="TIV49" s="169"/>
      <c r="TIW49" s="169"/>
      <c r="TIX49" s="169"/>
      <c r="TIY49" s="169"/>
      <c r="TIZ49" s="169"/>
      <c r="TJA49" s="169"/>
      <c r="TJB49" s="169"/>
      <c r="TJC49" s="169"/>
      <c r="TJD49" s="169"/>
      <c r="TJE49" s="169"/>
      <c r="TJF49" s="169"/>
      <c r="TJG49" s="169"/>
      <c r="TJH49" s="169"/>
      <c r="TJI49" s="169"/>
      <c r="TJJ49" s="169"/>
      <c r="TJK49" s="169"/>
      <c r="TJL49" s="169"/>
      <c r="TJM49" s="169"/>
      <c r="TJN49" s="169"/>
      <c r="TJO49" s="169"/>
      <c r="TJP49" s="169"/>
      <c r="TJQ49" s="169"/>
      <c r="TJR49" s="169"/>
      <c r="TJS49" s="169"/>
      <c r="TJT49" s="169"/>
      <c r="TJU49" s="169"/>
      <c r="TJV49" s="169"/>
      <c r="TJW49" s="169"/>
      <c r="TJX49" s="169"/>
      <c r="TJY49" s="169"/>
      <c r="TJZ49" s="169"/>
      <c r="TKA49" s="169"/>
      <c r="TKB49" s="169"/>
      <c r="TKC49" s="169"/>
      <c r="TKD49" s="169"/>
      <c r="TKE49" s="169"/>
      <c r="TKF49" s="169"/>
      <c r="TKG49" s="169"/>
      <c r="TKH49" s="169"/>
      <c r="TKI49" s="169"/>
      <c r="TKJ49" s="169"/>
      <c r="TKK49" s="169"/>
      <c r="TKL49" s="169"/>
      <c r="TKM49" s="169"/>
      <c r="TKN49" s="169"/>
      <c r="TKO49" s="169"/>
      <c r="TKP49" s="169"/>
      <c r="TKQ49" s="169"/>
      <c r="TKR49" s="169"/>
      <c r="TKS49" s="169"/>
      <c r="TKT49" s="169"/>
      <c r="TKU49" s="169"/>
      <c r="TKV49" s="169"/>
      <c r="TKW49" s="169"/>
      <c r="TKX49" s="169"/>
      <c r="TKY49" s="169"/>
      <c r="TKZ49" s="169"/>
      <c r="TLA49" s="169"/>
      <c r="TLB49" s="169"/>
      <c r="TLC49" s="169"/>
      <c r="TLD49" s="169"/>
      <c r="TLE49" s="169"/>
      <c r="TLF49" s="169"/>
      <c r="TLG49" s="169"/>
      <c r="TLH49" s="169"/>
      <c r="TLI49" s="169"/>
      <c r="TLJ49" s="169"/>
      <c r="TLK49" s="169"/>
      <c r="TLL49" s="169"/>
      <c r="TLM49" s="169"/>
      <c r="TLN49" s="169"/>
      <c r="TLO49" s="169"/>
      <c r="TLP49" s="169"/>
      <c r="TLQ49" s="169"/>
      <c r="TLR49" s="169"/>
      <c r="TLS49" s="169"/>
      <c r="TLT49" s="169"/>
      <c r="TLU49" s="169"/>
      <c r="TLV49" s="169"/>
      <c r="TLW49" s="169"/>
      <c r="TLX49" s="169"/>
      <c r="TLY49" s="169"/>
      <c r="TLZ49" s="169"/>
      <c r="TMA49" s="169"/>
      <c r="TMB49" s="169"/>
      <c r="TMC49" s="169"/>
      <c r="TMD49" s="169"/>
      <c r="TME49" s="169"/>
      <c r="TMF49" s="169"/>
      <c r="TMG49" s="169"/>
      <c r="TMH49" s="169"/>
      <c r="TMI49" s="169"/>
      <c r="TMJ49" s="169"/>
      <c r="TMK49" s="169"/>
      <c r="TML49" s="169"/>
      <c r="TMM49" s="169"/>
      <c r="TMN49" s="169"/>
      <c r="TMO49" s="169"/>
      <c r="TMP49" s="169"/>
      <c r="TMQ49" s="169"/>
      <c r="TMR49" s="169"/>
      <c r="TMS49" s="169"/>
      <c r="TMT49" s="169"/>
      <c r="TMU49" s="169"/>
      <c r="TMV49" s="169"/>
      <c r="TMW49" s="169"/>
      <c r="TMX49" s="169"/>
      <c r="TMY49" s="169"/>
      <c r="TMZ49" s="169"/>
      <c r="TNA49" s="169"/>
      <c r="TNB49" s="169"/>
      <c r="TNC49" s="169"/>
      <c r="TND49" s="169"/>
      <c r="TNE49" s="169"/>
      <c r="TNF49" s="169"/>
      <c r="TNG49" s="169"/>
      <c r="TNH49" s="169"/>
      <c r="TNI49" s="169"/>
      <c r="TNJ49" s="169"/>
      <c r="TNK49" s="169"/>
      <c r="TNL49" s="169"/>
      <c r="TNM49" s="169"/>
      <c r="TNN49" s="169"/>
      <c r="TNO49" s="169"/>
      <c r="TNP49" s="169"/>
      <c r="TNQ49" s="169"/>
      <c r="TNR49" s="169"/>
      <c r="TNS49" s="169"/>
      <c r="TNT49" s="169"/>
      <c r="TNU49" s="169"/>
      <c r="TNV49" s="169"/>
      <c r="TNW49" s="169"/>
      <c r="TNX49" s="169"/>
      <c r="TNY49" s="169"/>
      <c r="TNZ49" s="169"/>
      <c r="TOA49" s="169"/>
      <c r="TOB49" s="169"/>
      <c r="TOC49" s="169"/>
      <c r="TOD49" s="169"/>
      <c r="TOE49" s="169"/>
      <c r="TOF49" s="169"/>
      <c r="TOG49" s="169"/>
      <c r="TOH49" s="169"/>
      <c r="TOI49" s="169"/>
      <c r="TOJ49" s="169"/>
      <c r="TOK49" s="169"/>
      <c r="TOL49" s="169"/>
      <c r="TOM49" s="169"/>
      <c r="TON49" s="169"/>
      <c r="TOO49" s="169"/>
      <c r="TOP49" s="169"/>
      <c r="TOQ49" s="169"/>
      <c r="TOR49" s="169"/>
      <c r="TOS49" s="169"/>
      <c r="TOT49" s="169"/>
      <c r="TOU49" s="169"/>
      <c r="TOV49" s="169"/>
      <c r="TOW49" s="169"/>
      <c r="TOX49" s="169"/>
      <c r="TOY49" s="169"/>
      <c r="TOZ49" s="169"/>
      <c r="TPA49" s="169"/>
      <c r="TPB49" s="169"/>
      <c r="TPC49" s="169"/>
      <c r="TPD49" s="169"/>
      <c r="TPE49" s="169"/>
      <c r="TPF49" s="169"/>
      <c r="TPG49" s="169"/>
      <c r="TPH49" s="169"/>
      <c r="TPI49" s="169"/>
      <c r="TPJ49" s="169"/>
      <c r="TPK49" s="169"/>
      <c r="TPL49" s="169"/>
      <c r="TPM49" s="169"/>
      <c r="TPN49" s="169"/>
      <c r="TPO49" s="169"/>
      <c r="TPP49" s="169"/>
      <c r="TPQ49" s="169"/>
      <c r="TPR49" s="169"/>
      <c r="TPS49" s="169"/>
      <c r="TPT49" s="169"/>
      <c r="TPU49" s="169"/>
      <c r="TPV49" s="169"/>
      <c r="TPW49" s="169"/>
      <c r="TPX49" s="169"/>
      <c r="TPY49" s="169"/>
      <c r="TPZ49" s="169"/>
      <c r="TQA49" s="169"/>
      <c r="TQB49" s="169"/>
      <c r="TQC49" s="169"/>
      <c r="TQD49" s="169"/>
      <c r="TQE49" s="169"/>
      <c r="TQF49" s="169"/>
      <c r="TQG49" s="169"/>
      <c r="TQH49" s="169"/>
      <c r="TQI49" s="169"/>
      <c r="TQJ49" s="169"/>
      <c r="TQK49" s="169"/>
      <c r="TQL49" s="169"/>
      <c r="TQM49" s="169"/>
      <c r="TQN49" s="169"/>
      <c r="TQO49" s="169"/>
      <c r="TQP49" s="169"/>
      <c r="TQQ49" s="169"/>
      <c r="TQR49" s="169"/>
      <c r="TQS49" s="169"/>
      <c r="TQT49" s="169"/>
      <c r="TQU49" s="169"/>
      <c r="TQV49" s="169"/>
      <c r="TQW49" s="169"/>
      <c r="TQX49" s="169"/>
      <c r="TQY49" s="169"/>
      <c r="TQZ49" s="169"/>
      <c r="TRA49" s="169"/>
      <c r="TRB49" s="169"/>
      <c r="TRC49" s="169"/>
      <c r="TRD49" s="169"/>
      <c r="TRE49" s="169"/>
      <c r="TRF49" s="169"/>
      <c r="TRG49" s="169"/>
      <c r="TRH49" s="169"/>
      <c r="TRI49" s="169"/>
      <c r="TRJ49" s="169"/>
      <c r="TRK49" s="169"/>
      <c r="TRL49" s="169"/>
      <c r="TRM49" s="169"/>
      <c r="TRN49" s="169"/>
      <c r="TRO49" s="169"/>
      <c r="TRP49" s="169"/>
      <c r="TRQ49" s="169"/>
      <c r="TRR49" s="169"/>
      <c r="TRS49" s="169"/>
      <c r="TRT49" s="169"/>
      <c r="TRU49" s="169"/>
      <c r="TRV49" s="169"/>
      <c r="TRW49" s="169"/>
      <c r="TRX49" s="169"/>
      <c r="TRY49" s="169"/>
      <c r="TRZ49" s="169"/>
      <c r="TSA49" s="169"/>
      <c r="TSB49" s="169"/>
      <c r="TSC49" s="169"/>
      <c r="TSD49" s="169"/>
      <c r="TSE49" s="169"/>
      <c r="TSF49" s="169"/>
      <c r="TSG49" s="169"/>
      <c r="TSH49" s="169"/>
      <c r="TSI49" s="169"/>
      <c r="TSJ49" s="169"/>
      <c r="TSK49" s="169"/>
      <c r="TSL49" s="169"/>
      <c r="TSM49" s="169"/>
      <c r="TSN49" s="169"/>
      <c r="TSO49" s="169"/>
      <c r="TSP49" s="169"/>
      <c r="TSQ49" s="169"/>
      <c r="TSR49" s="169"/>
      <c r="TSS49" s="169"/>
      <c r="TST49" s="169"/>
      <c r="TSU49" s="169"/>
      <c r="TSV49" s="169"/>
      <c r="TSW49" s="169"/>
      <c r="TSX49" s="169"/>
      <c r="TSY49" s="169"/>
      <c r="TSZ49" s="169"/>
      <c r="TTA49" s="169"/>
      <c r="TTB49" s="169"/>
      <c r="TTC49" s="169"/>
      <c r="TTD49" s="169"/>
      <c r="TTE49" s="169"/>
      <c r="TTF49" s="169"/>
      <c r="TTG49" s="169"/>
      <c r="TTH49" s="169"/>
      <c r="TTI49" s="169"/>
      <c r="TTJ49" s="169"/>
      <c r="TTK49" s="169"/>
      <c r="TTL49" s="169"/>
      <c r="TTM49" s="169"/>
      <c r="TTN49" s="169"/>
      <c r="TTO49" s="169"/>
      <c r="TTP49" s="169"/>
      <c r="TTQ49" s="169"/>
      <c r="TTR49" s="169"/>
      <c r="TTS49" s="169"/>
      <c r="TTT49" s="169"/>
      <c r="TTU49" s="169"/>
      <c r="TTV49" s="169"/>
      <c r="TTW49" s="169"/>
      <c r="TTX49" s="169"/>
      <c r="TTY49" s="169"/>
      <c r="TTZ49" s="169"/>
      <c r="TUA49" s="169"/>
      <c r="TUB49" s="169"/>
      <c r="TUC49" s="169"/>
      <c r="TUD49" s="169"/>
      <c r="TUE49" s="169"/>
      <c r="TUF49" s="169"/>
      <c r="TUG49" s="169"/>
      <c r="TUH49" s="169"/>
      <c r="TUI49" s="169"/>
      <c r="TUJ49" s="169"/>
      <c r="TUK49" s="169"/>
      <c r="TUL49" s="169"/>
      <c r="TUM49" s="169"/>
      <c r="TUN49" s="169"/>
      <c r="TUO49" s="169"/>
      <c r="TUP49" s="169"/>
      <c r="TUQ49" s="169"/>
      <c r="TUR49" s="169"/>
      <c r="TUS49" s="169"/>
      <c r="TUT49" s="169"/>
      <c r="TUU49" s="169"/>
      <c r="TUV49" s="169"/>
      <c r="TUW49" s="169"/>
      <c r="TUX49" s="169"/>
      <c r="TUY49" s="169"/>
      <c r="TUZ49" s="169"/>
      <c r="TVA49" s="169"/>
      <c r="TVB49" s="169"/>
      <c r="TVC49" s="169"/>
      <c r="TVD49" s="169"/>
      <c r="TVE49" s="169"/>
      <c r="TVF49" s="169"/>
      <c r="TVG49" s="169"/>
      <c r="TVH49" s="169"/>
      <c r="TVI49" s="169"/>
      <c r="TVJ49" s="169"/>
      <c r="TVK49" s="169"/>
      <c r="TVL49" s="169"/>
      <c r="TVM49" s="169"/>
      <c r="TVN49" s="169"/>
      <c r="TVO49" s="169"/>
      <c r="TVP49" s="169"/>
      <c r="TVQ49" s="169"/>
      <c r="TVR49" s="169"/>
      <c r="TVS49" s="169"/>
      <c r="TVT49" s="169"/>
      <c r="TVU49" s="169"/>
      <c r="TVV49" s="169"/>
      <c r="TVW49" s="169"/>
      <c r="TVX49" s="169"/>
      <c r="TVY49" s="169"/>
      <c r="TVZ49" s="169"/>
      <c r="TWA49" s="169"/>
      <c r="TWB49" s="169"/>
      <c r="TWC49" s="169"/>
      <c r="TWD49" s="169"/>
      <c r="TWE49" s="169"/>
      <c r="TWF49" s="169"/>
      <c r="TWG49" s="169"/>
      <c r="TWH49" s="169"/>
      <c r="TWI49" s="169"/>
      <c r="TWJ49" s="169"/>
      <c r="TWK49" s="169"/>
      <c r="TWL49" s="169"/>
      <c r="TWM49" s="169"/>
      <c r="TWN49" s="169"/>
      <c r="TWO49" s="169"/>
      <c r="TWP49" s="169"/>
      <c r="TWQ49" s="169"/>
      <c r="TWR49" s="169"/>
      <c r="TWS49" s="169"/>
      <c r="TWT49" s="169"/>
      <c r="TWU49" s="169"/>
      <c r="TWV49" s="169"/>
      <c r="TWW49" s="169"/>
      <c r="TWX49" s="169"/>
      <c r="TWY49" s="169"/>
      <c r="TWZ49" s="169"/>
      <c r="TXA49" s="169"/>
      <c r="TXB49" s="169"/>
      <c r="TXC49" s="169"/>
      <c r="TXD49" s="169"/>
      <c r="TXE49" s="169"/>
      <c r="TXF49" s="169"/>
      <c r="TXG49" s="169"/>
      <c r="TXH49" s="169"/>
      <c r="TXI49" s="169"/>
      <c r="TXJ49" s="169"/>
      <c r="TXK49" s="169"/>
      <c r="TXL49" s="169"/>
      <c r="TXM49" s="169"/>
      <c r="TXN49" s="169"/>
      <c r="TXO49" s="169"/>
      <c r="TXP49" s="169"/>
      <c r="TXQ49" s="169"/>
      <c r="TXR49" s="169"/>
      <c r="TXS49" s="169"/>
      <c r="TXT49" s="169"/>
      <c r="TXU49" s="169"/>
      <c r="TXV49" s="169"/>
      <c r="TXW49" s="169"/>
      <c r="TXX49" s="169"/>
      <c r="TXY49" s="169"/>
      <c r="TXZ49" s="169"/>
      <c r="TYA49" s="169"/>
      <c r="TYB49" s="169"/>
      <c r="TYC49" s="169"/>
      <c r="TYD49" s="169"/>
      <c r="TYE49" s="169"/>
      <c r="TYF49" s="169"/>
      <c r="TYG49" s="169"/>
      <c r="TYH49" s="169"/>
      <c r="TYI49" s="169"/>
      <c r="TYJ49" s="169"/>
      <c r="TYK49" s="169"/>
      <c r="TYL49" s="169"/>
      <c r="TYM49" s="169"/>
      <c r="TYN49" s="169"/>
      <c r="TYO49" s="169"/>
      <c r="TYP49" s="169"/>
      <c r="TYQ49" s="169"/>
      <c r="TYR49" s="169"/>
      <c r="TYS49" s="169"/>
      <c r="TYT49" s="169"/>
      <c r="TYU49" s="169"/>
      <c r="TYV49" s="169"/>
      <c r="TYW49" s="169"/>
      <c r="TYX49" s="169"/>
      <c r="TYY49" s="169"/>
      <c r="TYZ49" s="169"/>
      <c r="TZA49" s="169"/>
      <c r="TZB49" s="169"/>
      <c r="TZC49" s="169"/>
      <c r="TZD49" s="169"/>
      <c r="TZE49" s="169"/>
      <c r="TZF49" s="169"/>
      <c r="TZG49" s="169"/>
      <c r="TZH49" s="169"/>
      <c r="TZI49" s="169"/>
      <c r="TZJ49" s="169"/>
      <c r="TZK49" s="169"/>
      <c r="TZL49" s="169"/>
      <c r="TZM49" s="169"/>
      <c r="TZN49" s="169"/>
      <c r="TZO49" s="169"/>
      <c r="TZP49" s="169"/>
      <c r="TZQ49" s="169"/>
      <c r="TZR49" s="169"/>
      <c r="TZS49" s="169"/>
      <c r="TZT49" s="169"/>
      <c r="TZU49" s="169"/>
      <c r="TZV49" s="169"/>
      <c r="TZW49" s="169"/>
      <c r="TZX49" s="169"/>
      <c r="TZY49" s="169"/>
      <c r="TZZ49" s="169"/>
      <c r="UAA49" s="169"/>
      <c r="UAB49" s="169"/>
      <c r="UAC49" s="169"/>
      <c r="UAD49" s="169"/>
      <c r="UAE49" s="169"/>
      <c r="UAF49" s="169"/>
      <c r="UAG49" s="169"/>
      <c r="UAH49" s="169"/>
      <c r="UAI49" s="169"/>
      <c r="UAJ49" s="169"/>
      <c r="UAK49" s="169"/>
      <c r="UAL49" s="169"/>
      <c r="UAM49" s="169"/>
      <c r="UAN49" s="169"/>
      <c r="UAO49" s="169"/>
      <c r="UAP49" s="169"/>
      <c r="UAQ49" s="169"/>
      <c r="UAR49" s="169"/>
      <c r="UAS49" s="169"/>
      <c r="UAT49" s="169"/>
      <c r="UAU49" s="169"/>
      <c r="UAV49" s="169"/>
      <c r="UAW49" s="169"/>
      <c r="UAX49" s="169"/>
      <c r="UAY49" s="169"/>
      <c r="UAZ49" s="169"/>
      <c r="UBA49" s="169"/>
      <c r="UBB49" s="169"/>
      <c r="UBC49" s="169"/>
      <c r="UBD49" s="169"/>
      <c r="UBE49" s="169"/>
      <c r="UBF49" s="169"/>
      <c r="UBG49" s="169"/>
      <c r="UBH49" s="169"/>
      <c r="UBI49" s="169"/>
      <c r="UBJ49" s="169"/>
      <c r="UBK49" s="169"/>
      <c r="UBL49" s="169"/>
      <c r="UBM49" s="169"/>
      <c r="UBN49" s="169"/>
      <c r="UBO49" s="169"/>
      <c r="UBP49" s="169"/>
      <c r="UBQ49" s="169"/>
      <c r="UBR49" s="169"/>
      <c r="UBS49" s="169"/>
      <c r="UBT49" s="169"/>
      <c r="UBU49" s="169"/>
      <c r="UBV49" s="169"/>
      <c r="UBW49" s="169"/>
      <c r="UBX49" s="169"/>
      <c r="UBY49" s="169"/>
      <c r="UBZ49" s="169"/>
      <c r="UCA49" s="169"/>
      <c r="UCB49" s="169"/>
      <c r="UCC49" s="169"/>
      <c r="UCD49" s="169"/>
      <c r="UCE49" s="169"/>
      <c r="UCF49" s="169"/>
      <c r="UCG49" s="169"/>
      <c r="UCH49" s="169"/>
      <c r="UCI49" s="169"/>
      <c r="UCJ49" s="169"/>
      <c r="UCK49" s="169"/>
      <c r="UCL49" s="169"/>
      <c r="UCM49" s="169"/>
      <c r="UCN49" s="169"/>
      <c r="UCO49" s="169"/>
      <c r="UCP49" s="169"/>
      <c r="UCQ49" s="169"/>
      <c r="UCR49" s="169"/>
      <c r="UCS49" s="169"/>
      <c r="UCT49" s="169"/>
      <c r="UCU49" s="169"/>
      <c r="UCV49" s="169"/>
      <c r="UCW49" s="169"/>
      <c r="UCX49" s="169"/>
      <c r="UCY49" s="169"/>
      <c r="UCZ49" s="169"/>
      <c r="UDA49" s="169"/>
      <c r="UDB49" s="169"/>
      <c r="UDC49" s="169"/>
      <c r="UDD49" s="169"/>
      <c r="UDE49" s="169"/>
      <c r="UDF49" s="169"/>
      <c r="UDG49" s="169"/>
      <c r="UDH49" s="169"/>
      <c r="UDI49" s="169"/>
      <c r="UDJ49" s="169"/>
      <c r="UDK49" s="169"/>
      <c r="UDL49" s="169"/>
      <c r="UDM49" s="169"/>
      <c r="UDN49" s="169"/>
      <c r="UDO49" s="169"/>
      <c r="UDP49" s="169"/>
      <c r="UDQ49" s="169"/>
      <c r="UDR49" s="169"/>
      <c r="UDS49" s="169"/>
      <c r="UDT49" s="169"/>
      <c r="UDU49" s="169"/>
      <c r="UDV49" s="169"/>
      <c r="UDW49" s="169"/>
      <c r="UDX49" s="169"/>
      <c r="UDY49" s="169"/>
      <c r="UDZ49" s="169"/>
      <c r="UEA49" s="169"/>
      <c r="UEB49" s="169"/>
      <c r="UEC49" s="169"/>
      <c r="UED49" s="169"/>
      <c r="UEE49" s="169"/>
      <c r="UEF49" s="169"/>
      <c r="UEG49" s="169"/>
      <c r="UEH49" s="169"/>
      <c r="UEI49" s="169"/>
      <c r="UEJ49" s="169"/>
      <c r="UEK49" s="169"/>
      <c r="UEL49" s="169"/>
      <c r="UEM49" s="169"/>
      <c r="UEN49" s="169"/>
      <c r="UEO49" s="169"/>
      <c r="UEP49" s="169"/>
      <c r="UEQ49" s="169"/>
      <c r="UER49" s="169"/>
      <c r="UES49" s="169"/>
      <c r="UET49" s="169"/>
      <c r="UEU49" s="169"/>
      <c r="UEV49" s="169"/>
      <c r="UEW49" s="169"/>
      <c r="UEX49" s="169"/>
      <c r="UEY49" s="169"/>
      <c r="UEZ49" s="169"/>
      <c r="UFA49" s="169"/>
      <c r="UFB49" s="169"/>
      <c r="UFC49" s="169"/>
      <c r="UFD49" s="169"/>
      <c r="UFE49" s="169"/>
      <c r="UFF49" s="169"/>
      <c r="UFG49" s="169"/>
      <c r="UFH49" s="169"/>
      <c r="UFI49" s="169"/>
      <c r="UFJ49" s="169"/>
      <c r="UFK49" s="169"/>
      <c r="UFL49" s="169"/>
      <c r="UFM49" s="169"/>
      <c r="UFN49" s="169"/>
      <c r="UFO49" s="169"/>
      <c r="UFP49" s="169"/>
      <c r="UFQ49" s="169"/>
      <c r="UFR49" s="169"/>
      <c r="UFS49" s="169"/>
      <c r="UFT49" s="169"/>
      <c r="UFU49" s="169"/>
      <c r="UFV49" s="169"/>
      <c r="UFW49" s="169"/>
      <c r="UFX49" s="169"/>
      <c r="UFY49" s="169"/>
      <c r="UFZ49" s="169"/>
      <c r="UGA49" s="169"/>
      <c r="UGB49" s="169"/>
      <c r="UGC49" s="169"/>
      <c r="UGD49" s="169"/>
      <c r="UGE49" s="169"/>
      <c r="UGF49" s="169"/>
      <c r="UGG49" s="169"/>
      <c r="UGH49" s="169"/>
      <c r="UGI49" s="169"/>
      <c r="UGJ49" s="169"/>
      <c r="UGK49" s="169"/>
      <c r="UGL49" s="169"/>
      <c r="UGM49" s="169"/>
      <c r="UGN49" s="169"/>
      <c r="UGO49" s="169"/>
      <c r="UGP49" s="169"/>
      <c r="UGQ49" s="169"/>
      <c r="UGR49" s="169"/>
      <c r="UGS49" s="169"/>
      <c r="UGT49" s="169"/>
      <c r="UGU49" s="169"/>
      <c r="UGV49" s="169"/>
      <c r="UGW49" s="169"/>
      <c r="UGX49" s="169"/>
      <c r="UGY49" s="169"/>
      <c r="UGZ49" s="169"/>
      <c r="UHA49" s="169"/>
      <c r="UHB49" s="169"/>
      <c r="UHC49" s="169"/>
      <c r="UHD49" s="169"/>
      <c r="UHE49" s="169"/>
      <c r="UHF49" s="169"/>
      <c r="UHG49" s="169"/>
      <c r="UHH49" s="169"/>
      <c r="UHI49" s="169"/>
      <c r="UHJ49" s="169"/>
      <c r="UHK49" s="169"/>
      <c r="UHL49" s="169"/>
      <c r="UHM49" s="169"/>
      <c r="UHN49" s="169"/>
      <c r="UHO49" s="169"/>
      <c r="UHP49" s="169"/>
      <c r="UHQ49" s="169"/>
      <c r="UHR49" s="169"/>
      <c r="UHS49" s="169"/>
      <c r="UHT49" s="169"/>
      <c r="UHU49" s="169"/>
      <c r="UHV49" s="169"/>
      <c r="UHW49" s="169"/>
      <c r="UHX49" s="169"/>
      <c r="UHY49" s="169"/>
      <c r="UHZ49" s="169"/>
      <c r="UIA49" s="169"/>
      <c r="UIB49" s="169"/>
      <c r="UIC49" s="169"/>
      <c r="UID49" s="169"/>
      <c r="UIE49" s="169"/>
      <c r="UIF49" s="169"/>
      <c r="UIG49" s="169"/>
      <c r="UIH49" s="169"/>
      <c r="UII49" s="169"/>
      <c r="UIJ49" s="169"/>
      <c r="UIK49" s="169"/>
      <c r="UIL49" s="169"/>
      <c r="UIM49" s="169"/>
      <c r="UIN49" s="169"/>
      <c r="UIO49" s="169"/>
      <c r="UIP49" s="169"/>
      <c r="UIQ49" s="169"/>
      <c r="UIR49" s="169"/>
      <c r="UIS49" s="169"/>
      <c r="UIT49" s="169"/>
      <c r="UIU49" s="169"/>
      <c r="UIV49" s="169"/>
      <c r="UIW49" s="169"/>
      <c r="UIX49" s="169"/>
      <c r="UIY49" s="169"/>
      <c r="UIZ49" s="169"/>
      <c r="UJA49" s="169"/>
      <c r="UJB49" s="169"/>
      <c r="UJC49" s="169"/>
      <c r="UJD49" s="169"/>
      <c r="UJE49" s="169"/>
      <c r="UJF49" s="169"/>
      <c r="UJG49" s="169"/>
      <c r="UJH49" s="169"/>
      <c r="UJI49" s="169"/>
      <c r="UJJ49" s="169"/>
      <c r="UJK49" s="169"/>
      <c r="UJL49" s="169"/>
      <c r="UJM49" s="169"/>
      <c r="UJN49" s="169"/>
      <c r="UJO49" s="169"/>
      <c r="UJP49" s="169"/>
      <c r="UJQ49" s="169"/>
      <c r="UJR49" s="169"/>
      <c r="UJS49" s="169"/>
      <c r="UJT49" s="169"/>
      <c r="UJU49" s="169"/>
      <c r="UJV49" s="169"/>
      <c r="UJW49" s="169"/>
      <c r="UJX49" s="169"/>
      <c r="UJY49" s="169"/>
      <c r="UJZ49" s="169"/>
      <c r="UKA49" s="169"/>
      <c r="UKB49" s="169"/>
      <c r="UKC49" s="169"/>
      <c r="UKD49" s="169"/>
      <c r="UKE49" s="169"/>
      <c r="UKF49" s="169"/>
      <c r="UKG49" s="169"/>
      <c r="UKH49" s="169"/>
      <c r="UKI49" s="169"/>
      <c r="UKJ49" s="169"/>
      <c r="UKK49" s="169"/>
      <c r="UKL49" s="169"/>
      <c r="UKM49" s="169"/>
      <c r="UKN49" s="169"/>
      <c r="UKO49" s="169"/>
      <c r="UKP49" s="169"/>
      <c r="UKQ49" s="169"/>
      <c r="UKR49" s="169"/>
      <c r="UKS49" s="169"/>
      <c r="UKT49" s="169"/>
      <c r="UKU49" s="169"/>
      <c r="UKV49" s="169"/>
      <c r="UKW49" s="169"/>
      <c r="UKX49" s="169"/>
      <c r="UKY49" s="169"/>
      <c r="UKZ49" s="169"/>
      <c r="ULA49" s="169"/>
      <c r="ULB49" s="169"/>
      <c r="ULC49" s="169"/>
      <c r="ULD49" s="169"/>
      <c r="ULE49" s="169"/>
      <c r="ULF49" s="169"/>
      <c r="ULG49" s="169"/>
      <c r="ULH49" s="169"/>
      <c r="ULI49" s="169"/>
      <c r="ULJ49" s="169"/>
      <c r="ULK49" s="169"/>
      <c r="ULL49" s="169"/>
      <c r="ULM49" s="169"/>
      <c r="ULN49" s="169"/>
      <c r="ULO49" s="169"/>
      <c r="ULP49" s="169"/>
      <c r="ULQ49" s="169"/>
      <c r="ULR49" s="169"/>
      <c r="ULS49" s="169"/>
      <c r="ULT49" s="169"/>
      <c r="ULU49" s="169"/>
      <c r="ULV49" s="169"/>
      <c r="ULW49" s="169"/>
      <c r="ULX49" s="169"/>
      <c r="ULY49" s="169"/>
      <c r="ULZ49" s="169"/>
      <c r="UMA49" s="169"/>
      <c r="UMB49" s="169"/>
      <c r="UMC49" s="169"/>
      <c r="UMD49" s="169"/>
      <c r="UME49" s="169"/>
      <c r="UMF49" s="169"/>
      <c r="UMG49" s="169"/>
      <c r="UMH49" s="169"/>
      <c r="UMI49" s="169"/>
      <c r="UMJ49" s="169"/>
      <c r="UMK49" s="169"/>
      <c r="UML49" s="169"/>
      <c r="UMM49" s="169"/>
      <c r="UMN49" s="169"/>
      <c r="UMO49" s="169"/>
      <c r="UMP49" s="169"/>
      <c r="UMQ49" s="169"/>
      <c r="UMR49" s="169"/>
      <c r="UMS49" s="169"/>
      <c r="UMT49" s="169"/>
      <c r="UMU49" s="169"/>
      <c r="UMV49" s="169"/>
      <c r="UMW49" s="169"/>
      <c r="UMX49" s="169"/>
      <c r="UMY49" s="169"/>
      <c r="UMZ49" s="169"/>
      <c r="UNA49" s="169"/>
      <c r="UNB49" s="169"/>
      <c r="UNC49" s="169"/>
      <c r="UND49" s="169"/>
      <c r="UNE49" s="169"/>
      <c r="UNF49" s="169"/>
      <c r="UNG49" s="169"/>
      <c r="UNH49" s="169"/>
      <c r="UNI49" s="169"/>
      <c r="UNJ49" s="169"/>
      <c r="UNK49" s="169"/>
      <c r="UNL49" s="169"/>
      <c r="UNM49" s="169"/>
      <c r="UNN49" s="169"/>
      <c r="UNO49" s="169"/>
      <c r="UNP49" s="169"/>
      <c r="UNQ49" s="169"/>
      <c r="UNR49" s="169"/>
      <c r="UNS49" s="169"/>
      <c r="UNT49" s="169"/>
      <c r="UNU49" s="169"/>
      <c r="UNV49" s="169"/>
      <c r="UNW49" s="169"/>
      <c r="UNX49" s="169"/>
      <c r="UNY49" s="169"/>
      <c r="UNZ49" s="169"/>
      <c r="UOA49" s="169"/>
      <c r="UOB49" s="169"/>
      <c r="UOC49" s="169"/>
      <c r="UOD49" s="169"/>
      <c r="UOE49" s="169"/>
      <c r="UOF49" s="169"/>
      <c r="UOG49" s="169"/>
      <c r="UOH49" s="169"/>
      <c r="UOI49" s="169"/>
      <c r="UOJ49" s="169"/>
      <c r="UOK49" s="169"/>
      <c r="UOL49" s="169"/>
      <c r="UOM49" s="169"/>
      <c r="UON49" s="169"/>
      <c r="UOO49" s="169"/>
      <c r="UOP49" s="169"/>
      <c r="UOQ49" s="169"/>
      <c r="UOR49" s="169"/>
      <c r="UOS49" s="169"/>
      <c r="UOT49" s="169"/>
      <c r="UOU49" s="169"/>
      <c r="UOV49" s="169"/>
      <c r="UOW49" s="169"/>
      <c r="UOX49" s="169"/>
      <c r="UOY49" s="169"/>
      <c r="UOZ49" s="169"/>
      <c r="UPA49" s="169"/>
      <c r="UPB49" s="169"/>
      <c r="UPC49" s="169"/>
      <c r="UPD49" s="169"/>
      <c r="UPE49" s="169"/>
      <c r="UPF49" s="169"/>
      <c r="UPG49" s="169"/>
      <c r="UPH49" s="169"/>
      <c r="UPI49" s="169"/>
      <c r="UPJ49" s="169"/>
      <c r="UPK49" s="169"/>
      <c r="UPL49" s="169"/>
      <c r="UPM49" s="169"/>
      <c r="UPN49" s="169"/>
      <c r="UPO49" s="169"/>
      <c r="UPP49" s="169"/>
      <c r="UPQ49" s="169"/>
      <c r="UPR49" s="169"/>
      <c r="UPS49" s="169"/>
      <c r="UPT49" s="169"/>
      <c r="UPU49" s="169"/>
      <c r="UPV49" s="169"/>
      <c r="UPW49" s="169"/>
      <c r="UPX49" s="169"/>
      <c r="UPY49" s="169"/>
      <c r="UPZ49" s="169"/>
      <c r="UQA49" s="169"/>
      <c r="UQB49" s="169"/>
      <c r="UQC49" s="169"/>
      <c r="UQD49" s="169"/>
      <c r="UQE49" s="169"/>
      <c r="UQF49" s="169"/>
      <c r="UQG49" s="169"/>
      <c r="UQH49" s="169"/>
      <c r="UQI49" s="169"/>
      <c r="UQJ49" s="169"/>
      <c r="UQK49" s="169"/>
      <c r="UQL49" s="169"/>
      <c r="UQM49" s="169"/>
      <c r="UQN49" s="169"/>
      <c r="UQO49" s="169"/>
      <c r="UQP49" s="169"/>
      <c r="UQQ49" s="169"/>
      <c r="UQR49" s="169"/>
      <c r="UQS49" s="169"/>
      <c r="UQT49" s="169"/>
      <c r="UQU49" s="169"/>
      <c r="UQV49" s="169"/>
      <c r="UQW49" s="169"/>
      <c r="UQX49" s="169"/>
      <c r="UQY49" s="169"/>
      <c r="UQZ49" s="169"/>
      <c r="URA49" s="169"/>
      <c r="URB49" s="169"/>
      <c r="URC49" s="169"/>
      <c r="URD49" s="169"/>
      <c r="URE49" s="169"/>
      <c r="URF49" s="169"/>
      <c r="URG49" s="169"/>
      <c r="URH49" s="169"/>
      <c r="URI49" s="169"/>
      <c r="URJ49" s="169"/>
      <c r="URK49" s="169"/>
      <c r="URL49" s="169"/>
      <c r="URM49" s="169"/>
      <c r="URN49" s="169"/>
      <c r="URO49" s="169"/>
      <c r="URP49" s="169"/>
      <c r="URQ49" s="169"/>
      <c r="URR49" s="169"/>
      <c r="URS49" s="169"/>
      <c r="URT49" s="169"/>
      <c r="URU49" s="169"/>
      <c r="URV49" s="169"/>
      <c r="URW49" s="169"/>
      <c r="URX49" s="169"/>
      <c r="URY49" s="169"/>
      <c r="URZ49" s="169"/>
      <c r="USA49" s="169"/>
      <c r="USB49" s="169"/>
      <c r="USC49" s="169"/>
      <c r="USD49" s="169"/>
      <c r="USE49" s="169"/>
      <c r="USF49" s="169"/>
      <c r="USG49" s="169"/>
      <c r="USH49" s="169"/>
      <c r="USI49" s="169"/>
      <c r="USJ49" s="169"/>
      <c r="USK49" s="169"/>
      <c r="USL49" s="169"/>
      <c r="USM49" s="169"/>
      <c r="USN49" s="169"/>
      <c r="USO49" s="169"/>
      <c r="USP49" s="169"/>
      <c r="USQ49" s="169"/>
      <c r="USR49" s="169"/>
      <c r="USS49" s="169"/>
      <c r="UST49" s="169"/>
      <c r="USU49" s="169"/>
      <c r="USV49" s="169"/>
      <c r="USW49" s="169"/>
      <c r="USX49" s="169"/>
      <c r="USY49" s="169"/>
      <c r="USZ49" s="169"/>
      <c r="UTA49" s="169"/>
      <c r="UTB49" s="169"/>
      <c r="UTC49" s="169"/>
      <c r="UTD49" s="169"/>
      <c r="UTE49" s="169"/>
      <c r="UTF49" s="169"/>
      <c r="UTG49" s="169"/>
      <c r="UTH49" s="169"/>
      <c r="UTI49" s="169"/>
      <c r="UTJ49" s="169"/>
      <c r="UTK49" s="169"/>
      <c r="UTL49" s="169"/>
      <c r="UTM49" s="169"/>
      <c r="UTN49" s="169"/>
      <c r="UTO49" s="169"/>
      <c r="UTP49" s="169"/>
      <c r="UTQ49" s="169"/>
      <c r="UTR49" s="169"/>
      <c r="UTS49" s="169"/>
      <c r="UTT49" s="169"/>
      <c r="UTU49" s="169"/>
      <c r="UTV49" s="169"/>
      <c r="UTW49" s="169"/>
      <c r="UTX49" s="169"/>
      <c r="UTY49" s="169"/>
      <c r="UTZ49" s="169"/>
      <c r="UUA49" s="169"/>
      <c r="UUB49" s="169"/>
      <c r="UUC49" s="169"/>
      <c r="UUD49" s="169"/>
      <c r="UUE49" s="169"/>
      <c r="UUF49" s="169"/>
      <c r="UUG49" s="169"/>
      <c r="UUH49" s="169"/>
      <c r="UUI49" s="169"/>
      <c r="UUJ49" s="169"/>
      <c r="UUK49" s="169"/>
      <c r="UUL49" s="169"/>
      <c r="UUM49" s="169"/>
      <c r="UUN49" s="169"/>
      <c r="UUO49" s="169"/>
      <c r="UUP49" s="169"/>
      <c r="UUQ49" s="169"/>
      <c r="UUR49" s="169"/>
      <c r="UUS49" s="169"/>
      <c r="UUT49" s="169"/>
      <c r="UUU49" s="169"/>
      <c r="UUV49" s="169"/>
      <c r="UUW49" s="169"/>
      <c r="UUX49" s="169"/>
      <c r="UUY49" s="169"/>
      <c r="UUZ49" s="169"/>
      <c r="UVA49" s="169"/>
      <c r="UVB49" s="169"/>
      <c r="UVC49" s="169"/>
      <c r="UVD49" s="169"/>
      <c r="UVE49" s="169"/>
      <c r="UVF49" s="169"/>
      <c r="UVG49" s="169"/>
      <c r="UVH49" s="169"/>
      <c r="UVI49" s="169"/>
      <c r="UVJ49" s="169"/>
      <c r="UVK49" s="169"/>
      <c r="UVL49" s="169"/>
      <c r="UVM49" s="169"/>
      <c r="UVN49" s="169"/>
      <c r="UVO49" s="169"/>
      <c r="UVP49" s="169"/>
      <c r="UVQ49" s="169"/>
      <c r="UVR49" s="169"/>
      <c r="UVS49" s="169"/>
      <c r="UVT49" s="169"/>
      <c r="UVU49" s="169"/>
      <c r="UVV49" s="169"/>
      <c r="UVW49" s="169"/>
      <c r="UVX49" s="169"/>
      <c r="UVY49" s="169"/>
      <c r="UVZ49" s="169"/>
      <c r="UWA49" s="169"/>
      <c r="UWB49" s="169"/>
      <c r="UWC49" s="169"/>
      <c r="UWD49" s="169"/>
      <c r="UWE49" s="169"/>
      <c r="UWF49" s="169"/>
      <c r="UWG49" s="169"/>
      <c r="UWH49" s="169"/>
      <c r="UWI49" s="169"/>
      <c r="UWJ49" s="169"/>
      <c r="UWK49" s="169"/>
      <c r="UWL49" s="169"/>
      <c r="UWM49" s="169"/>
      <c r="UWN49" s="169"/>
      <c r="UWO49" s="169"/>
      <c r="UWP49" s="169"/>
      <c r="UWQ49" s="169"/>
      <c r="UWR49" s="169"/>
      <c r="UWS49" s="169"/>
      <c r="UWT49" s="169"/>
      <c r="UWU49" s="169"/>
      <c r="UWV49" s="169"/>
      <c r="UWW49" s="169"/>
      <c r="UWX49" s="169"/>
      <c r="UWY49" s="169"/>
      <c r="UWZ49" s="169"/>
      <c r="UXA49" s="169"/>
      <c r="UXB49" s="169"/>
      <c r="UXC49" s="169"/>
      <c r="UXD49" s="169"/>
      <c r="UXE49" s="169"/>
      <c r="UXF49" s="169"/>
      <c r="UXG49" s="169"/>
      <c r="UXH49" s="169"/>
      <c r="UXI49" s="169"/>
      <c r="UXJ49" s="169"/>
      <c r="UXK49" s="169"/>
      <c r="UXL49" s="169"/>
      <c r="UXM49" s="169"/>
      <c r="UXN49" s="169"/>
      <c r="UXO49" s="169"/>
      <c r="UXP49" s="169"/>
      <c r="UXQ49" s="169"/>
      <c r="UXR49" s="169"/>
      <c r="UXS49" s="169"/>
      <c r="UXT49" s="169"/>
      <c r="UXU49" s="169"/>
      <c r="UXV49" s="169"/>
      <c r="UXW49" s="169"/>
      <c r="UXX49" s="169"/>
      <c r="UXY49" s="169"/>
      <c r="UXZ49" s="169"/>
      <c r="UYA49" s="169"/>
      <c r="UYB49" s="169"/>
      <c r="UYC49" s="169"/>
      <c r="UYD49" s="169"/>
      <c r="UYE49" s="169"/>
      <c r="UYF49" s="169"/>
      <c r="UYG49" s="169"/>
      <c r="UYH49" s="169"/>
      <c r="UYI49" s="169"/>
      <c r="UYJ49" s="169"/>
      <c r="UYK49" s="169"/>
      <c r="UYL49" s="169"/>
      <c r="UYM49" s="169"/>
      <c r="UYN49" s="169"/>
      <c r="UYO49" s="169"/>
      <c r="UYP49" s="169"/>
      <c r="UYQ49" s="169"/>
      <c r="UYR49" s="169"/>
      <c r="UYS49" s="169"/>
      <c r="UYT49" s="169"/>
      <c r="UYU49" s="169"/>
      <c r="UYV49" s="169"/>
      <c r="UYW49" s="169"/>
      <c r="UYX49" s="169"/>
      <c r="UYY49" s="169"/>
      <c r="UYZ49" s="169"/>
      <c r="UZA49" s="169"/>
      <c r="UZB49" s="169"/>
      <c r="UZC49" s="169"/>
      <c r="UZD49" s="169"/>
      <c r="UZE49" s="169"/>
      <c r="UZF49" s="169"/>
      <c r="UZG49" s="169"/>
      <c r="UZH49" s="169"/>
      <c r="UZI49" s="169"/>
      <c r="UZJ49" s="169"/>
      <c r="UZK49" s="169"/>
      <c r="UZL49" s="169"/>
      <c r="UZM49" s="169"/>
      <c r="UZN49" s="169"/>
      <c r="UZO49" s="169"/>
      <c r="UZP49" s="169"/>
      <c r="UZQ49" s="169"/>
      <c r="UZR49" s="169"/>
      <c r="UZS49" s="169"/>
      <c r="UZT49" s="169"/>
      <c r="UZU49" s="169"/>
      <c r="UZV49" s="169"/>
      <c r="UZW49" s="169"/>
      <c r="UZX49" s="169"/>
      <c r="UZY49" s="169"/>
      <c r="UZZ49" s="169"/>
      <c r="VAA49" s="169"/>
      <c r="VAB49" s="169"/>
      <c r="VAC49" s="169"/>
      <c r="VAD49" s="169"/>
      <c r="VAE49" s="169"/>
      <c r="VAF49" s="169"/>
      <c r="VAG49" s="169"/>
      <c r="VAH49" s="169"/>
      <c r="VAI49" s="169"/>
      <c r="VAJ49" s="169"/>
      <c r="VAK49" s="169"/>
      <c r="VAL49" s="169"/>
      <c r="VAM49" s="169"/>
      <c r="VAN49" s="169"/>
      <c r="VAO49" s="169"/>
      <c r="VAP49" s="169"/>
      <c r="VAQ49" s="169"/>
      <c r="VAR49" s="169"/>
      <c r="VAS49" s="169"/>
      <c r="VAT49" s="169"/>
      <c r="VAU49" s="169"/>
      <c r="VAV49" s="169"/>
      <c r="VAW49" s="169"/>
      <c r="VAX49" s="169"/>
      <c r="VAY49" s="169"/>
      <c r="VAZ49" s="169"/>
      <c r="VBA49" s="169"/>
      <c r="VBB49" s="169"/>
      <c r="VBC49" s="169"/>
      <c r="VBD49" s="169"/>
      <c r="VBE49" s="169"/>
      <c r="VBF49" s="169"/>
      <c r="VBG49" s="169"/>
      <c r="VBH49" s="169"/>
      <c r="VBI49" s="169"/>
      <c r="VBJ49" s="169"/>
      <c r="VBK49" s="169"/>
      <c r="VBL49" s="169"/>
      <c r="VBM49" s="169"/>
      <c r="VBN49" s="169"/>
      <c r="VBO49" s="169"/>
      <c r="VBP49" s="169"/>
      <c r="VBQ49" s="169"/>
      <c r="VBR49" s="169"/>
      <c r="VBS49" s="169"/>
      <c r="VBT49" s="169"/>
      <c r="VBU49" s="169"/>
      <c r="VBV49" s="169"/>
      <c r="VBW49" s="169"/>
      <c r="VBX49" s="169"/>
      <c r="VBY49" s="169"/>
      <c r="VBZ49" s="169"/>
      <c r="VCA49" s="169"/>
      <c r="VCB49" s="169"/>
      <c r="VCC49" s="169"/>
      <c r="VCD49" s="169"/>
      <c r="VCE49" s="169"/>
      <c r="VCF49" s="169"/>
      <c r="VCG49" s="169"/>
      <c r="VCH49" s="169"/>
      <c r="VCI49" s="169"/>
      <c r="VCJ49" s="169"/>
      <c r="VCK49" s="169"/>
      <c r="VCL49" s="169"/>
      <c r="VCM49" s="169"/>
      <c r="VCN49" s="169"/>
      <c r="VCO49" s="169"/>
      <c r="VCP49" s="169"/>
      <c r="VCQ49" s="169"/>
      <c r="VCR49" s="169"/>
      <c r="VCS49" s="169"/>
      <c r="VCT49" s="169"/>
      <c r="VCU49" s="169"/>
      <c r="VCV49" s="169"/>
      <c r="VCW49" s="169"/>
      <c r="VCX49" s="169"/>
      <c r="VCY49" s="169"/>
      <c r="VCZ49" s="169"/>
      <c r="VDA49" s="169"/>
      <c r="VDB49" s="169"/>
      <c r="VDC49" s="169"/>
      <c r="VDD49" s="169"/>
      <c r="VDE49" s="169"/>
      <c r="VDF49" s="169"/>
      <c r="VDG49" s="169"/>
      <c r="VDH49" s="169"/>
      <c r="VDI49" s="169"/>
      <c r="VDJ49" s="169"/>
      <c r="VDK49" s="169"/>
      <c r="VDL49" s="169"/>
      <c r="VDM49" s="169"/>
      <c r="VDN49" s="169"/>
      <c r="VDO49" s="169"/>
      <c r="VDP49" s="169"/>
      <c r="VDQ49" s="169"/>
      <c r="VDR49" s="169"/>
      <c r="VDS49" s="169"/>
      <c r="VDT49" s="169"/>
      <c r="VDU49" s="169"/>
      <c r="VDV49" s="169"/>
      <c r="VDW49" s="169"/>
      <c r="VDX49" s="169"/>
      <c r="VDY49" s="169"/>
      <c r="VDZ49" s="169"/>
      <c r="VEA49" s="169"/>
      <c r="VEB49" s="169"/>
      <c r="VEC49" s="169"/>
      <c r="VED49" s="169"/>
      <c r="VEE49" s="169"/>
      <c r="VEF49" s="169"/>
      <c r="VEG49" s="169"/>
      <c r="VEH49" s="169"/>
      <c r="VEI49" s="169"/>
      <c r="VEJ49" s="169"/>
      <c r="VEK49" s="169"/>
      <c r="VEL49" s="169"/>
      <c r="VEM49" s="169"/>
      <c r="VEN49" s="169"/>
      <c r="VEO49" s="169"/>
      <c r="VEP49" s="169"/>
      <c r="VEQ49" s="169"/>
      <c r="VER49" s="169"/>
      <c r="VES49" s="169"/>
      <c r="VET49" s="169"/>
      <c r="VEU49" s="169"/>
      <c r="VEV49" s="169"/>
      <c r="VEW49" s="169"/>
      <c r="VEX49" s="169"/>
      <c r="VEY49" s="169"/>
      <c r="VEZ49" s="169"/>
      <c r="VFA49" s="169"/>
      <c r="VFB49" s="169"/>
      <c r="VFC49" s="169"/>
      <c r="VFD49" s="169"/>
      <c r="VFE49" s="169"/>
      <c r="VFF49" s="169"/>
      <c r="VFG49" s="169"/>
      <c r="VFH49" s="169"/>
      <c r="VFI49" s="169"/>
      <c r="VFJ49" s="169"/>
      <c r="VFK49" s="169"/>
      <c r="VFL49" s="169"/>
      <c r="VFM49" s="169"/>
      <c r="VFN49" s="169"/>
      <c r="VFO49" s="169"/>
      <c r="VFP49" s="169"/>
      <c r="VFQ49" s="169"/>
      <c r="VFR49" s="169"/>
      <c r="VFS49" s="169"/>
      <c r="VFT49" s="169"/>
      <c r="VFU49" s="169"/>
      <c r="VFV49" s="169"/>
      <c r="VFW49" s="169"/>
      <c r="VFX49" s="169"/>
      <c r="VFY49" s="169"/>
      <c r="VFZ49" s="169"/>
      <c r="VGA49" s="169"/>
      <c r="VGB49" s="169"/>
      <c r="VGC49" s="169"/>
      <c r="VGD49" s="169"/>
      <c r="VGE49" s="169"/>
      <c r="VGF49" s="169"/>
      <c r="VGG49" s="169"/>
      <c r="VGH49" s="169"/>
      <c r="VGI49" s="169"/>
      <c r="VGJ49" s="169"/>
      <c r="VGK49" s="169"/>
      <c r="VGL49" s="169"/>
      <c r="VGM49" s="169"/>
      <c r="VGN49" s="169"/>
      <c r="VGO49" s="169"/>
      <c r="VGP49" s="169"/>
      <c r="VGQ49" s="169"/>
      <c r="VGR49" s="169"/>
      <c r="VGS49" s="169"/>
      <c r="VGT49" s="169"/>
      <c r="VGU49" s="169"/>
      <c r="VGV49" s="169"/>
      <c r="VGW49" s="169"/>
      <c r="VGX49" s="169"/>
      <c r="VGY49" s="169"/>
      <c r="VGZ49" s="169"/>
      <c r="VHA49" s="169"/>
      <c r="VHB49" s="169"/>
      <c r="VHC49" s="169"/>
      <c r="VHD49" s="169"/>
      <c r="VHE49" s="169"/>
      <c r="VHF49" s="169"/>
      <c r="VHG49" s="169"/>
      <c r="VHH49" s="169"/>
      <c r="VHI49" s="169"/>
      <c r="VHJ49" s="169"/>
      <c r="VHK49" s="169"/>
      <c r="VHL49" s="169"/>
      <c r="VHM49" s="169"/>
      <c r="VHN49" s="169"/>
      <c r="VHO49" s="169"/>
      <c r="VHP49" s="169"/>
      <c r="VHQ49" s="169"/>
      <c r="VHR49" s="169"/>
      <c r="VHS49" s="169"/>
      <c r="VHT49" s="169"/>
      <c r="VHU49" s="169"/>
      <c r="VHV49" s="169"/>
      <c r="VHW49" s="169"/>
      <c r="VHX49" s="169"/>
      <c r="VHY49" s="169"/>
      <c r="VHZ49" s="169"/>
      <c r="VIA49" s="169"/>
      <c r="VIB49" s="169"/>
      <c r="VIC49" s="169"/>
      <c r="VID49" s="169"/>
      <c r="VIE49" s="169"/>
      <c r="VIF49" s="169"/>
      <c r="VIG49" s="169"/>
      <c r="VIH49" s="169"/>
      <c r="VII49" s="169"/>
      <c r="VIJ49" s="169"/>
      <c r="VIK49" s="169"/>
      <c r="VIL49" s="169"/>
      <c r="VIM49" s="169"/>
      <c r="VIN49" s="169"/>
      <c r="VIO49" s="169"/>
      <c r="VIP49" s="169"/>
      <c r="VIQ49" s="169"/>
      <c r="VIR49" s="169"/>
      <c r="VIS49" s="169"/>
      <c r="VIT49" s="169"/>
      <c r="VIU49" s="169"/>
      <c r="VIV49" s="169"/>
      <c r="VIW49" s="169"/>
      <c r="VIX49" s="169"/>
      <c r="VIY49" s="169"/>
      <c r="VIZ49" s="169"/>
      <c r="VJA49" s="169"/>
      <c r="VJB49" s="169"/>
      <c r="VJC49" s="169"/>
      <c r="VJD49" s="169"/>
      <c r="VJE49" s="169"/>
      <c r="VJF49" s="169"/>
      <c r="VJG49" s="169"/>
      <c r="VJH49" s="169"/>
      <c r="VJI49" s="169"/>
      <c r="VJJ49" s="169"/>
      <c r="VJK49" s="169"/>
      <c r="VJL49" s="169"/>
      <c r="VJM49" s="169"/>
      <c r="VJN49" s="169"/>
      <c r="VJO49" s="169"/>
      <c r="VJP49" s="169"/>
      <c r="VJQ49" s="169"/>
      <c r="VJR49" s="169"/>
      <c r="VJS49" s="169"/>
      <c r="VJT49" s="169"/>
      <c r="VJU49" s="169"/>
      <c r="VJV49" s="169"/>
      <c r="VJW49" s="169"/>
      <c r="VJX49" s="169"/>
      <c r="VJY49" s="169"/>
      <c r="VJZ49" s="169"/>
      <c r="VKA49" s="169"/>
      <c r="VKB49" s="169"/>
      <c r="VKC49" s="169"/>
      <c r="VKD49" s="169"/>
      <c r="VKE49" s="169"/>
      <c r="VKF49" s="169"/>
      <c r="VKG49" s="169"/>
      <c r="VKH49" s="169"/>
      <c r="VKI49" s="169"/>
      <c r="VKJ49" s="169"/>
      <c r="VKK49" s="169"/>
      <c r="VKL49" s="169"/>
      <c r="VKM49" s="169"/>
      <c r="VKN49" s="169"/>
      <c r="VKO49" s="169"/>
      <c r="VKP49" s="169"/>
      <c r="VKQ49" s="169"/>
      <c r="VKR49" s="169"/>
      <c r="VKS49" s="169"/>
      <c r="VKT49" s="169"/>
      <c r="VKU49" s="169"/>
      <c r="VKV49" s="169"/>
      <c r="VKW49" s="169"/>
      <c r="VKX49" s="169"/>
      <c r="VKY49" s="169"/>
      <c r="VKZ49" s="169"/>
      <c r="VLA49" s="169"/>
      <c r="VLB49" s="169"/>
      <c r="VLC49" s="169"/>
      <c r="VLD49" s="169"/>
      <c r="VLE49" s="169"/>
      <c r="VLF49" s="169"/>
      <c r="VLG49" s="169"/>
      <c r="VLH49" s="169"/>
      <c r="VLI49" s="169"/>
      <c r="VLJ49" s="169"/>
      <c r="VLK49" s="169"/>
      <c r="VLL49" s="169"/>
      <c r="VLM49" s="169"/>
      <c r="VLN49" s="169"/>
      <c r="VLO49" s="169"/>
      <c r="VLP49" s="169"/>
      <c r="VLQ49" s="169"/>
      <c r="VLR49" s="169"/>
      <c r="VLS49" s="169"/>
      <c r="VLT49" s="169"/>
      <c r="VLU49" s="169"/>
      <c r="VLV49" s="169"/>
      <c r="VLW49" s="169"/>
      <c r="VLX49" s="169"/>
      <c r="VLY49" s="169"/>
      <c r="VLZ49" s="169"/>
      <c r="VMA49" s="169"/>
      <c r="VMB49" s="169"/>
      <c r="VMC49" s="169"/>
      <c r="VMD49" s="169"/>
      <c r="VME49" s="169"/>
      <c r="VMF49" s="169"/>
      <c r="VMG49" s="169"/>
      <c r="VMH49" s="169"/>
      <c r="VMI49" s="169"/>
      <c r="VMJ49" s="169"/>
      <c r="VMK49" s="169"/>
      <c r="VML49" s="169"/>
      <c r="VMM49" s="169"/>
      <c r="VMN49" s="169"/>
      <c r="VMO49" s="169"/>
      <c r="VMP49" s="169"/>
      <c r="VMQ49" s="169"/>
      <c r="VMR49" s="169"/>
      <c r="VMS49" s="169"/>
      <c r="VMT49" s="169"/>
      <c r="VMU49" s="169"/>
      <c r="VMV49" s="169"/>
      <c r="VMW49" s="169"/>
      <c r="VMX49" s="169"/>
      <c r="VMY49" s="169"/>
      <c r="VMZ49" s="169"/>
      <c r="VNA49" s="169"/>
      <c r="VNB49" s="169"/>
      <c r="VNC49" s="169"/>
      <c r="VND49" s="169"/>
      <c r="VNE49" s="169"/>
      <c r="VNF49" s="169"/>
      <c r="VNG49" s="169"/>
      <c r="VNH49" s="169"/>
      <c r="VNI49" s="169"/>
      <c r="VNJ49" s="169"/>
      <c r="VNK49" s="169"/>
      <c r="VNL49" s="169"/>
      <c r="VNM49" s="169"/>
      <c r="VNN49" s="169"/>
      <c r="VNO49" s="169"/>
      <c r="VNP49" s="169"/>
      <c r="VNQ49" s="169"/>
      <c r="VNR49" s="169"/>
      <c r="VNS49" s="169"/>
      <c r="VNT49" s="169"/>
      <c r="VNU49" s="169"/>
      <c r="VNV49" s="169"/>
      <c r="VNW49" s="169"/>
      <c r="VNX49" s="169"/>
      <c r="VNY49" s="169"/>
      <c r="VNZ49" s="169"/>
      <c r="VOA49" s="169"/>
      <c r="VOB49" s="169"/>
      <c r="VOC49" s="169"/>
      <c r="VOD49" s="169"/>
      <c r="VOE49" s="169"/>
      <c r="VOF49" s="169"/>
      <c r="VOG49" s="169"/>
      <c r="VOH49" s="169"/>
      <c r="VOI49" s="169"/>
      <c r="VOJ49" s="169"/>
      <c r="VOK49" s="169"/>
      <c r="VOL49" s="169"/>
      <c r="VOM49" s="169"/>
      <c r="VON49" s="169"/>
      <c r="VOO49" s="169"/>
      <c r="VOP49" s="169"/>
      <c r="VOQ49" s="169"/>
      <c r="VOR49" s="169"/>
      <c r="VOS49" s="169"/>
      <c r="VOT49" s="169"/>
      <c r="VOU49" s="169"/>
      <c r="VOV49" s="169"/>
      <c r="VOW49" s="169"/>
      <c r="VOX49" s="169"/>
      <c r="VOY49" s="169"/>
      <c r="VOZ49" s="169"/>
      <c r="VPA49" s="169"/>
      <c r="VPB49" s="169"/>
      <c r="VPC49" s="169"/>
      <c r="VPD49" s="169"/>
      <c r="VPE49" s="169"/>
      <c r="VPF49" s="169"/>
      <c r="VPG49" s="169"/>
      <c r="VPH49" s="169"/>
      <c r="VPI49" s="169"/>
      <c r="VPJ49" s="169"/>
      <c r="VPK49" s="169"/>
      <c r="VPL49" s="169"/>
      <c r="VPM49" s="169"/>
      <c r="VPN49" s="169"/>
      <c r="VPO49" s="169"/>
      <c r="VPP49" s="169"/>
      <c r="VPQ49" s="169"/>
      <c r="VPR49" s="169"/>
      <c r="VPS49" s="169"/>
      <c r="VPT49" s="169"/>
      <c r="VPU49" s="169"/>
      <c r="VPV49" s="169"/>
      <c r="VPW49" s="169"/>
      <c r="VPX49" s="169"/>
      <c r="VPY49" s="169"/>
      <c r="VPZ49" s="169"/>
      <c r="VQA49" s="169"/>
      <c r="VQB49" s="169"/>
      <c r="VQC49" s="169"/>
      <c r="VQD49" s="169"/>
      <c r="VQE49" s="169"/>
      <c r="VQF49" s="169"/>
      <c r="VQG49" s="169"/>
      <c r="VQH49" s="169"/>
      <c r="VQI49" s="169"/>
      <c r="VQJ49" s="169"/>
      <c r="VQK49" s="169"/>
      <c r="VQL49" s="169"/>
      <c r="VQM49" s="169"/>
      <c r="VQN49" s="169"/>
      <c r="VQO49" s="169"/>
      <c r="VQP49" s="169"/>
      <c r="VQQ49" s="169"/>
      <c r="VQR49" s="169"/>
      <c r="VQS49" s="169"/>
      <c r="VQT49" s="169"/>
      <c r="VQU49" s="169"/>
      <c r="VQV49" s="169"/>
      <c r="VQW49" s="169"/>
      <c r="VQX49" s="169"/>
      <c r="VQY49" s="169"/>
      <c r="VQZ49" s="169"/>
      <c r="VRA49" s="169"/>
      <c r="VRB49" s="169"/>
      <c r="VRC49" s="169"/>
      <c r="VRD49" s="169"/>
      <c r="VRE49" s="169"/>
      <c r="VRF49" s="169"/>
      <c r="VRG49" s="169"/>
      <c r="VRH49" s="169"/>
      <c r="VRI49" s="169"/>
      <c r="VRJ49" s="169"/>
      <c r="VRK49" s="169"/>
      <c r="VRL49" s="169"/>
      <c r="VRM49" s="169"/>
      <c r="VRN49" s="169"/>
      <c r="VRO49" s="169"/>
      <c r="VRP49" s="169"/>
      <c r="VRQ49" s="169"/>
      <c r="VRR49" s="169"/>
      <c r="VRS49" s="169"/>
      <c r="VRT49" s="169"/>
      <c r="VRU49" s="169"/>
      <c r="VRV49" s="169"/>
      <c r="VRW49" s="169"/>
      <c r="VRX49" s="169"/>
      <c r="VRY49" s="169"/>
      <c r="VRZ49" s="169"/>
      <c r="VSA49" s="169"/>
      <c r="VSB49" s="169"/>
      <c r="VSC49" s="169"/>
      <c r="VSD49" s="169"/>
      <c r="VSE49" s="169"/>
      <c r="VSF49" s="169"/>
      <c r="VSG49" s="169"/>
      <c r="VSH49" s="169"/>
      <c r="VSI49" s="169"/>
      <c r="VSJ49" s="169"/>
      <c r="VSK49" s="169"/>
      <c r="VSL49" s="169"/>
      <c r="VSM49" s="169"/>
      <c r="VSN49" s="169"/>
      <c r="VSO49" s="169"/>
      <c r="VSP49" s="169"/>
      <c r="VSQ49" s="169"/>
      <c r="VSR49" s="169"/>
      <c r="VSS49" s="169"/>
      <c r="VST49" s="169"/>
      <c r="VSU49" s="169"/>
      <c r="VSV49" s="169"/>
      <c r="VSW49" s="169"/>
      <c r="VSX49" s="169"/>
      <c r="VSY49" s="169"/>
      <c r="VSZ49" s="169"/>
      <c r="VTA49" s="169"/>
      <c r="VTB49" s="169"/>
      <c r="VTC49" s="169"/>
      <c r="VTD49" s="169"/>
      <c r="VTE49" s="169"/>
      <c r="VTF49" s="169"/>
      <c r="VTG49" s="169"/>
      <c r="VTH49" s="169"/>
      <c r="VTI49" s="169"/>
      <c r="VTJ49" s="169"/>
      <c r="VTK49" s="169"/>
      <c r="VTL49" s="169"/>
      <c r="VTM49" s="169"/>
      <c r="VTN49" s="169"/>
      <c r="VTO49" s="169"/>
      <c r="VTP49" s="169"/>
      <c r="VTQ49" s="169"/>
      <c r="VTR49" s="169"/>
      <c r="VTS49" s="169"/>
      <c r="VTT49" s="169"/>
      <c r="VTU49" s="169"/>
      <c r="VTV49" s="169"/>
      <c r="VTW49" s="169"/>
      <c r="VTX49" s="169"/>
      <c r="VTY49" s="169"/>
      <c r="VTZ49" s="169"/>
      <c r="VUA49" s="169"/>
      <c r="VUB49" s="169"/>
      <c r="VUC49" s="169"/>
      <c r="VUD49" s="169"/>
      <c r="VUE49" s="169"/>
      <c r="VUF49" s="169"/>
      <c r="VUG49" s="169"/>
      <c r="VUH49" s="169"/>
      <c r="VUI49" s="169"/>
      <c r="VUJ49" s="169"/>
      <c r="VUK49" s="169"/>
      <c r="VUL49" s="169"/>
      <c r="VUM49" s="169"/>
      <c r="VUN49" s="169"/>
      <c r="VUO49" s="169"/>
      <c r="VUP49" s="169"/>
      <c r="VUQ49" s="169"/>
      <c r="VUR49" s="169"/>
      <c r="VUS49" s="169"/>
      <c r="VUT49" s="169"/>
      <c r="VUU49" s="169"/>
      <c r="VUV49" s="169"/>
      <c r="VUW49" s="169"/>
      <c r="VUX49" s="169"/>
      <c r="VUY49" s="169"/>
      <c r="VUZ49" s="169"/>
      <c r="VVA49" s="169"/>
      <c r="VVB49" s="169"/>
      <c r="VVC49" s="169"/>
      <c r="VVD49" s="169"/>
      <c r="VVE49" s="169"/>
      <c r="VVF49" s="169"/>
      <c r="VVG49" s="169"/>
      <c r="VVH49" s="169"/>
      <c r="VVI49" s="169"/>
      <c r="VVJ49" s="169"/>
      <c r="VVK49" s="169"/>
      <c r="VVL49" s="169"/>
      <c r="VVM49" s="169"/>
      <c r="VVN49" s="169"/>
      <c r="VVO49" s="169"/>
      <c r="VVP49" s="169"/>
      <c r="VVQ49" s="169"/>
      <c r="VVR49" s="169"/>
      <c r="VVS49" s="169"/>
      <c r="VVT49" s="169"/>
      <c r="VVU49" s="169"/>
      <c r="VVV49" s="169"/>
      <c r="VVW49" s="169"/>
      <c r="VVX49" s="169"/>
      <c r="VVY49" s="169"/>
      <c r="VVZ49" s="169"/>
      <c r="VWA49" s="169"/>
      <c r="VWB49" s="169"/>
      <c r="VWC49" s="169"/>
      <c r="VWD49" s="169"/>
      <c r="VWE49" s="169"/>
      <c r="VWF49" s="169"/>
      <c r="VWG49" s="169"/>
      <c r="VWH49" s="169"/>
      <c r="VWI49" s="169"/>
      <c r="VWJ49" s="169"/>
      <c r="VWK49" s="169"/>
      <c r="VWL49" s="169"/>
      <c r="VWM49" s="169"/>
      <c r="VWN49" s="169"/>
      <c r="VWO49" s="169"/>
      <c r="VWP49" s="169"/>
      <c r="VWQ49" s="169"/>
      <c r="VWR49" s="169"/>
      <c r="VWS49" s="169"/>
      <c r="VWT49" s="169"/>
      <c r="VWU49" s="169"/>
      <c r="VWV49" s="169"/>
      <c r="VWW49" s="169"/>
      <c r="VWX49" s="169"/>
      <c r="VWY49" s="169"/>
      <c r="VWZ49" s="169"/>
      <c r="VXA49" s="169"/>
      <c r="VXB49" s="169"/>
      <c r="VXC49" s="169"/>
      <c r="VXD49" s="169"/>
      <c r="VXE49" s="169"/>
      <c r="VXF49" s="169"/>
      <c r="VXG49" s="169"/>
      <c r="VXH49" s="169"/>
      <c r="VXI49" s="169"/>
      <c r="VXJ49" s="169"/>
      <c r="VXK49" s="169"/>
      <c r="VXL49" s="169"/>
      <c r="VXM49" s="169"/>
      <c r="VXN49" s="169"/>
      <c r="VXO49" s="169"/>
      <c r="VXP49" s="169"/>
      <c r="VXQ49" s="169"/>
      <c r="VXR49" s="169"/>
      <c r="VXS49" s="169"/>
      <c r="VXT49" s="169"/>
      <c r="VXU49" s="169"/>
      <c r="VXV49" s="169"/>
      <c r="VXW49" s="169"/>
      <c r="VXX49" s="169"/>
      <c r="VXY49" s="169"/>
      <c r="VXZ49" s="169"/>
      <c r="VYA49" s="169"/>
      <c r="VYB49" s="169"/>
      <c r="VYC49" s="169"/>
      <c r="VYD49" s="169"/>
      <c r="VYE49" s="169"/>
      <c r="VYF49" s="169"/>
      <c r="VYG49" s="169"/>
      <c r="VYH49" s="169"/>
      <c r="VYI49" s="169"/>
      <c r="VYJ49" s="169"/>
      <c r="VYK49" s="169"/>
      <c r="VYL49" s="169"/>
      <c r="VYM49" s="169"/>
      <c r="VYN49" s="169"/>
      <c r="VYO49" s="169"/>
      <c r="VYP49" s="169"/>
      <c r="VYQ49" s="169"/>
      <c r="VYR49" s="169"/>
      <c r="VYS49" s="169"/>
      <c r="VYT49" s="169"/>
      <c r="VYU49" s="169"/>
      <c r="VYV49" s="169"/>
      <c r="VYW49" s="169"/>
      <c r="VYX49" s="169"/>
      <c r="VYY49" s="169"/>
      <c r="VYZ49" s="169"/>
      <c r="VZA49" s="169"/>
      <c r="VZB49" s="169"/>
      <c r="VZC49" s="169"/>
      <c r="VZD49" s="169"/>
      <c r="VZE49" s="169"/>
      <c r="VZF49" s="169"/>
      <c r="VZG49" s="169"/>
      <c r="VZH49" s="169"/>
      <c r="VZI49" s="169"/>
      <c r="VZJ49" s="169"/>
      <c r="VZK49" s="169"/>
      <c r="VZL49" s="169"/>
      <c r="VZM49" s="169"/>
      <c r="VZN49" s="169"/>
      <c r="VZO49" s="169"/>
      <c r="VZP49" s="169"/>
      <c r="VZQ49" s="169"/>
      <c r="VZR49" s="169"/>
      <c r="VZS49" s="169"/>
      <c r="VZT49" s="169"/>
      <c r="VZU49" s="169"/>
      <c r="VZV49" s="169"/>
      <c r="VZW49" s="169"/>
      <c r="VZX49" s="169"/>
      <c r="VZY49" s="169"/>
      <c r="VZZ49" s="169"/>
      <c r="WAA49" s="169"/>
      <c r="WAB49" s="169"/>
      <c r="WAC49" s="169"/>
      <c r="WAD49" s="169"/>
      <c r="WAE49" s="169"/>
      <c r="WAF49" s="169"/>
      <c r="WAG49" s="169"/>
      <c r="WAH49" s="169"/>
      <c r="WAI49" s="169"/>
      <c r="WAJ49" s="169"/>
      <c r="WAK49" s="169"/>
      <c r="WAL49" s="169"/>
      <c r="WAM49" s="169"/>
      <c r="WAN49" s="169"/>
      <c r="WAO49" s="169"/>
      <c r="WAP49" s="169"/>
      <c r="WAQ49" s="169"/>
      <c r="WAR49" s="169"/>
      <c r="WAS49" s="169"/>
      <c r="WAT49" s="169"/>
      <c r="WAU49" s="169"/>
      <c r="WAV49" s="169"/>
      <c r="WAW49" s="169"/>
      <c r="WAX49" s="169"/>
      <c r="WAY49" s="169"/>
      <c r="WAZ49" s="169"/>
      <c r="WBA49" s="169"/>
      <c r="WBB49" s="169"/>
      <c r="WBC49" s="169"/>
      <c r="WBD49" s="169"/>
      <c r="WBE49" s="169"/>
      <c r="WBF49" s="169"/>
      <c r="WBG49" s="169"/>
      <c r="WBH49" s="169"/>
      <c r="WBI49" s="169"/>
      <c r="WBJ49" s="169"/>
      <c r="WBK49" s="169"/>
      <c r="WBL49" s="169"/>
      <c r="WBM49" s="169"/>
      <c r="WBN49" s="169"/>
      <c r="WBO49" s="169"/>
      <c r="WBP49" s="169"/>
      <c r="WBQ49" s="169"/>
      <c r="WBR49" s="169"/>
      <c r="WBS49" s="169"/>
      <c r="WBT49" s="169"/>
      <c r="WBU49" s="169"/>
      <c r="WBV49" s="169"/>
      <c r="WBW49" s="169"/>
      <c r="WBX49" s="169"/>
      <c r="WBY49" s="169"/>
      <c r="WBZ49" s="169"/>
      <c r="WCA49" s="169"/>
      <c r="WCB49" s="169"/>
      <c r="WCC49" s="169"/>
      <c r="WCD49" s="169"/>
      <c r="WCE49" s="169"/>
      <c r="WCF49" s="169"/>
      <c r="WCG49" s="169"/>
      <c r="WCH49" s="169"/>
      <c r="WCI49" s="169"/>
      <c r="WCJ49" s="169"/>
      <c r="WCK49" s="169"/>
      <c r="WCL49" s="169"/>
      <c r="WCM49" s="169"/>
      <c r="WCN49" s="169"/>
      <c r="WCO49" s="169"/>
      <c r="WCP49" s="169"/>
      <c r="WCQ49" s="169"/>
      <c r="WCR49" s="169"/>
      <c r="WCS49" s="169"/>
      <c r="WCT49" s="169"/>
      <c r="WCU49" s="169"/>
      <c r="WCV49" s="169"/>
      <c r="WCW49" s="169"/>
      <c r="WCX49" s="169"/>
      <c r="WCY49" s="169"/>
      <c r="WCZ49" s="169"/>
      <c r="WDA49" s="169"/>
      <c r="WDB49" s="169"/>
      <c r="WDC49" s="169"/>
      <c r="WDD49" s="169"/>
      <c r="WDE49" s="169"/>
      <c r="WDF49" s="169"/>
      <c r="WDG49" s="169"/>
      <c r="WDH49" s="169"/>
      <c r="WDI49" s="169"/>
      <c r="WDJ49" s="169"/>
      <c r="WDK49" s="169"/>
      <c r="WDL49" s="169"/>
      <c r="WDM49" s="169"/>
      <c r="WDN49" s="169"/>
      <c r="WDO49" s="169"/>
      <c r="WDP49" s="169"/>
      <c r="WDQ49" s="169"/>
      <c r="WDR49" s="169"/>
      <c r="WDS49" s="169"/>
      <c r="WDT49" s="169"/>
      <c r="WDU49" s="169"/>
      <c r="WDV49" s="169"/>
      <c r="WDW49" s="169"/>
      <c r="WDX49" s="169"/>
      <c r="WDY49" s="169"/>
      <c r="WDZ49" s="169"/>
      <c r="WEA49" s="169"/>
      <c r="WEB49" s="169"/>
      <c r="WEC49" s="169"/>
      <c r="WED49" s="169"/>
      <c r="WEE49" s="169"/>
      <c r="WEF49" s="169"/>
      <c r="WEG49" s="169"/>
      <c r="WEH49" s="169"/>
      <c r="WEI49" s="169"/>
      <c r="WEJ49" s="169"/>
      <c r="WEK49" s="169"/>
      <c r="WEL49" s="169"/>
      <c r="WEM49" s="169"/>
      <c r="WEN49" s="169"/>
      <c r="WEO49" s="169"/>
      <c r="WEP49" s="169"/>
      <c r="WEQ49" s="169"/>
      <c r="WER49" s="169"/>
      <c r="WES49" s="169"/>
      <c r="WET49" s="169"/>
      <c r="WEU49" s="169"/>
      <c r="WEV49" s="169"/>
      <c r="WEW49" s="169"/>
      <c r="WEX49" s="169"/>
      <c r="WEY49" s="169"/>
      <c r="WEZ49" s="169"/>
      <c r="WFA49" s="169"/>
      <c r="WFB49" s="169"/>
      <c r="WFC49" s="169"/>
      <c r="WFD49" s="169"/>
      <c r="WFE49" s="169"/>
      <c r="WFF49" s="169"/>
      <c r="WFG49" s="169"/>
      <c r="WFH49" s="169"/>
      <c r="WFI49" s="169"/>
      <c r="WFJ49" s="169"/>
      <c r="WFK49" s="169"/>
      <c r="WFL49" s="169"/>
      <c r="WFM49" s="169"/>
      <c r="WFN49" s="169"/>
      <c r="WFO49" s="169"/>
      <c r="WFP49" s="169"/>
      <c r="WFQ49" s="169"/>
      <c r="WFR49" s="169"/>
      <c r="WFS49" s="169"/>
      <c r="WFT49" s="169"/>
      <c r="WFU49" s="169"/>
      <c r="WFV49" s="169"/>
      <c r="WFW49" s="169"/>
      <c r="WFX49" s="169"/>
      <c r="WFY49" s="169"/>
      <c r="WFZ49" s="169"/>
      <c r="WGA49" s="169"/>
      <c r="WGB49" s="169"/>
      <c r="WGC49" s="169"/>
      <c r="WGD49" s="169"/>
      <c r="WGE49" s="169"/>
      <c r="WGF49" s="169"/>
      <c r="WGG49" s="169"/>
      <c r="WGH49" s="169"/>
      <c r="WGI49" s="169"/>
      <c r="WGJ49" s="169"/>
      <c r="WGK49" s="169"/>
      <c r="WGL49" s="169"/>
      <c r="WGM49" s="169"/>
      <c r="WGN49" s="169"/>
      <c r="WGO49" s="169"/>
      <c r="WGP49" s="169"/>
      <c r="WGQ49" s="169"/>
      <c r="WGR49" s="169"/>
      <c r="WGS49" s="169"/>
      <c r="WGT49" s="169"/>
      <c r="WGU49" s="169"/>
      <c r="WGV49" s="169"/>
      <c r="WGW49" s="169"/>
      <c r="WGX49" s="169"/>
      <c r="WGY49" s="169"/>
      <c r="WGZ49" s="169"/>
      <c r="WHA49" s="169"/>
      <c r="WHB49" s="169"/>
      <c r="WHC49" s="169"/>
      <c r="WHD49" s="169"/>
      <c r="WHE49" s="169"/>
      <c r="WHF49" s="169"/>
      <c r="WHG49" s="169"/>
      <c r="WHH49" s="169"/>
      <c r="WHI49" s="169"/>
      <c r="WHJ49" s="169"/>
      <c r="WHK49" s="169"/>
      <c r="WHL49" s="169"/>
      <c r="WHM49" s="169"/>
      <c r="WHN49" s="169"/>
      <c r="WHO49" s="169"/>
      <c r="WHP49" s="169"/>
      <c r="WHQ49" s="169"/>
      <c r="WHR49" s="169"/>
      <c r="WHS49" s="169"/>
      <c r="WHT49" s="169"/>
      <c r="WHU49" s="169"/>
      <c r="WHV49" s="169"/>
      <c r="WHW49" s="169"/>
      <c r="WHX49" s="169"/>
      <c r="WHY49" s="169"/>
      <c r="WHZ49" s="169"/>
      <c r="WIA49" s="169"/>
      <c r="WIB49" s="169"/>
      <c r="WIC49" s="169"/>
      <c r="WID49" s="169"/>
      <c r="WIE49" s="169"/>
      <c r="WIF49" s="169"/>
      <c r="WIG49" s="169"/>
      <c r="WIH49" s="169"/>
      <c r="WII49" s="169"/>
      <c r="WIJ49" s="169"/>
      <c r="WIK49" s="169"/>
      <c r="WIL49" s="169"/>
      <c r="WIM49" s="169"/>
      <c r="WIN49" s="169"/>
      <c r="WIO49" s="169"/>
      <c r="WIP49" s="169"/>
      <c r="WIQ49" s="169"/>
      <c r="WIR49" s="169"/>
      <c r="WIS49" s="169"/>
      <c r="WIT49" s="169"/>
      <c r="WIU49" s="169"/>
      <c r="WIV49" s="169"/>
      <c r="WIW49" s="169"/>
      <c r="WIX49" s="169"/>
      <c r="WIY49" s="169"/>
      <c r="WIZ49" s="169"/>
      <c r="WJA49" s="169"/>
      <c r="WJB49" s="169"/>
      <c r="WJC49" s="169"/>
      <c r="WJD49" s="169"/>
      <c r="WJE49" s="169"/>
      <c r="WJF49" s="169"/>
      <c r="WJG49" s="169"/>
      <c r="WJH49" s="169"/>
      <c r="WJI49" s="169"/>
      <c r="WJJ49" s="169"/>
      <c r="WJK49" s="169"/>
      <c r="WJL49" s="169"/>
      <c r="WJM49" s="169"/>
      <c r="WJN49" s="169"/>
      <c r="WJO49" s="169"/>
      <c r="WJP49" s="169"/>
      <c r="WJQ49" s="169"/>
      <c r="WJR49" s="169"/>
      <c r="WJS49" s="169"/>
      <c r="WJT49" s="169"/>
      <c r="WJU49" s="169"/>
      <c r="WJV49" s="169"/>
      <c r="WJW49" s="169"/>
      <c r="WJX49" s="169"/>
      <c r="WJY49" s="169"/>
      <c r="WJZ49" s="169"/>
      <c r="WKA49" s="169"/>
      <c r="WKB49" s="169"/>
      <c r="WKC49" s="169"/>
      <c r="WKD49" s="169"/>
      <c r="WKE49" s="169"/>
      <c r="WKF49" s="169"/>
      <c r="WKG49" s="169"/>
      <c r="WKH49" s="169"/>
      <c r="WKI49" s="169"/>
      <c r="WKJ49" s="169"/>
      <c r="WKK49" s="169"/>
      <c r="WKL49" s="169"/>
      <c r="WKM49" s="169"/>
      <c r="WKN49" s="169"/>
      <c r="WKO49" s="169"/>
      <c r="WKP49" s="169"/>
      <c r="WKQ49" s="169"/>
      <c r="WKR49" s="169"/>
      <c r="WKS49" s="169"/>
      <c r="WKT49" s="169"/>
      <c r="WKU49" s="169"/>
      <c r="WKV49" s="169"/>
      <c r="WKW49" s="169"/>
      <c r="WKX49" s="169"/>
      <c r="WKY49" s="169"/>
      <c r="WKZ49" s="169"/>
      <c r="WLA49" s="169"/>
      <c r="WLB49" s="169"/>
      <c r="WLC49" s="169"/>
      <c r="WLD49" s="169"/>
      <c r="WLE49" s="169"/>
      <c r="WLF49" s="169"/>
      <c r="WLG49" s="169"/>
      <c r="WLH49" s="169"/>
      <c r="WLI49" s="169"/>
      <c r="WLJ49" s="169"/>
      <c r="WLK49" s="169"/>
      <c r="WLL49" s="169"/>
      <c r="WLM49" s="169"/>
      <c r="WLN49" s="169"/>
      <c r="WLO49" s="169"/>
      <c r="WLP49" s="169"/>
      <c r="WLQ49" s="169"/>
      <c r="WLR49" s="169"/>
      <c r="WLS49" s="169"/>
      <c r="WLT49" s="169"/>
      <c r="WLU49" s="169"/>
      <c r="WLV49" s="169"/>
      <c r="WLW49" s="169"/>
      <c r="WLX49" s="169"/>
      <c r="WLY49" s="169"/>
      <c r="WLZ49" s="169"/>
      <c r="WMA49" s="169"/>
      <c r="WMB49" s="169"/>
      <c r="WMC49" s="169"/>
      <c r="WMD49" s="169"/>
      <c r="WME49" s="169"/>
      <c r="WMF49" s="169"/>
      <c r="WMG49" s="169"/>
      <c r="WMH49" s="169"/>
      <c r="WMI49" s="169"/>
      <c r="WMJ49" s="169"/>
      <c r="WMK49" s="169"/>
      <c r="WML49" s="169"/>
      <c r="WMM49" s="169"/>
      <c r="WMN49" s="169"/>
      <c r="WMO49" s="169"/>
      <c r="WMP49" s="169"/>
      <c r="WMQ49" s="169"/>
      <c r="WMR49" s="169"/>
      <c r="WMS49" s="169"/>
      <c r="WMT49" s="169"/>
      <c r="WMU49" s="169"/>
      <c r="WMV49" s="169"/>
      <c r="WMW49" s="169"/>
      <c r="WMX49" s="169"/>
      <c r="WMY49" s="169"/>
      <c r="WMZ49" s="169"/>
      <c r="WNA49" s="169"/>
      <c r="WNB49" s="169"/>
      <c r="WNC49" s="169"/>
      <c r="WND49" s="169"/>
      <c r="WNE49" s="169"/>
      <c r="WNF49" s="169"/>
      <c r="WNG49" s="169"/>
      <c r="WNH49" s="169"/>
      <c r="WNI49" s="169"/>
      <c r="WNJ49" s="169"/>
      <c r="WNK49" s="169"/>
      <c r="WNL49" s="169"/>
      <c r="WNM49" s="169"/>
      <c r="WNN49" s="169"/>
      <c r="WNO49" s="169"/>
      <c r="WNP49" s="169"/>
      <c r="WNQ49" s="169"/>
      <c r="WNR49" s="169"/>
      <c r="WNS49" s="169"/>
      <c r="WNT49" s="169"/>
      <c r="WNU49" s="169"/>
      <c r="WNV49" s="169"/>
      <c r="WNW49" s="169"/>
      <c r="WNX49" s="169"/>
      <c r="WNY49" s="169"/>
      <c r="WNZ49" s="169"/>
      <c r="WOA49" s="169"/>
      <c r="WOB49" s="169"/>
      <c r="WOC49" s="169"/>
      <c r="WOD49" s="169"/>
      <c r="WOE49" s="169"/>
      <c r="WOF49" s="169"/>
      <c r="WOG49" s="169"/>
      <c r="WOH49" s="169"/>
      <c r="WOI49" s="169"/>
      <c r="WOJ49" s="169"/>
      <c r="WOK49" s="169"/>
      <c r="WOL49" s="169"/>
      <c r="WOM49" s="169"/>
      <c r="WON49" s="169"/>
      <c r="WOO49" s="169"/>
      <c r="WOP49" s="169"/>
      <c r="WOQ49" s="169"/>
      <c r="WOR49" s="169"/>
      <c r="WOS49" s="169"/>
      <c r="WOT49" s="169"/>
      <c r="WOU49" s="169"/>
      <c r="WOV49" s="169"/>
      <c r="WOW49" s="169"/>
      <c r="WOX49" s="169"/>
      <c r="WOY49" s="169"/>
      <c r="WOZ49" s="169"/>
      <c r="WPA49" s="169"/>
      <c r="WPB49" s="169"/>
      <c r="WPC49" s="169"/>
      <c r="WPD49" s="169"/>
      <c r="WPE49" s="169"/>
      <c r="WPF49" s="169"/>
      <c r="WPG49" s="169"/>
      <c r="WPH49" s="169"/>
      <c r="WPI49" s="169"/>
      <c r="WPJ49" s="169"/>
      <c r="WPK49" s="169"/>
      <c r="WPL49" s="169"/>
      <c r="WPM49" s="169"/>
      <c r="WPN49" s="169"/>
      <c r="WPO49" s="169"/>
      <c r="WPP49" s="169"/>
      <c r="WPQ49" s="169"/>
      <c r="WPR49" s="169"/>
      <c r="WPS49" s="169"/>
      <c r="WPT49" s="169"/>
      <c r="WPU49" s="169"/>
      <c r="WPV49" s="169"/>
      <c r="WPW49" s="169"/>
      <c r="WPX49" s="169"/>
      <c r="WPY49" s="169"/>
      <c r="WPZ49" s="169"/>
      <c r="WQA49" s="169"/>
      <c r="WQB49" s="169"/>
      <c r="WQC49" s="169"/>
      <c r="WQD49" s="169"/>
      <c r="WQE49" s="169"/>
      <c r="WQF49" s="169"/>
      <c r="WQG49" s="169"/>
      <c r="WQH49" s="169"/>
      <c r="WQI49" s="169"/>
      <c r="WQJ49" s="169"/>
      <c r="WQK49" s="169"/>
      <c r="WQL49" s="169"/>
      <c r="WQM49" s="169"/>
      <c r="WQN49" s="169"/>
      <c r="WQO49" s="169"/>
      <c r="WQP49" s="169"/>
      <c r="WQQ49" s="169"/>
      <c r="WQR49" s="169"/>
      <c r="WQS49" s="169"/>
      <c r="WQT49" s="169"/>
      <c r="WQU49" s="169"/>
      <c r="WQV49" s="169"/>
      <c r="WQW49" s="169"/>
      <c r="WQX49" s="169"/>
      <c r="WQY49" s="169"/>
      <c r="WQZ49" s="169"/>
      <c r="WRA49" s="169"/>
      <c r="WRB49" s="169"/>
      <c r="WRC49" s="169"/>
      <c r="WRD49" s="169"/>
      <c r="WRE49" s="169"/>
      <c r="WRF49" s="169"/>
      <c r="WRG49" s="169"/>
      <c r="WRH49" s="169"/>
      <c r="WRI49" s="169"/>
      <c r="WRJ49" s="169"/>
      <c r="WRK49" s="169"/>
      <c r="WRL49" s="169"/>
      <c r="WRM49" s="169"/>
      <c r="WRN49" s="169"/>
      <c r="WRO49" s="169"/>
      <c r="WRP49" s="169"/>
      <c r="WRQ49" s="169"/>
      <c r="WRR49" s="169"/>
      <c r="WRS49" s="169"/>
      <c r="WRT49" s="169"/>
      <c r="WRU49" s="169"/>
      <c r="WRV49" s="169"/>
      <c r="WRW49" s="169"/>
      <c r="WRX49" s="169"/>
      <c r="WRY49" s="169"/>
      <c r="WRZ49" s="169"/>
      <c r="WSA49" s="169"/>
      <c r="WSB49" s="169"/>
      <c r="WSC49" s="169"/>
      <c r="WSD49" s="169"/>
      <c r="WSE49" s="169"/>
      <c r="WSF49" s="169"/>
      <c r="WSG49" s="169"/>
      <c r="WSH49" s="169"/>
      <c r="WSI49" s="169"/>
      <c r="WSJ49" s="169"/>
      <c r="WSK49" s="169"/>
      <c r="WSL49" s="169"/>
      <c r="WSM49" s="169"/>
      <c r="WSN49" s="169"/>
      <c r="WSO49" s="169"/>
      <c r="WSP49" s="169"/>
      <c r="WSQ49" s="169"/>
      <c r="WSR49" s="169"/>
      <c r="WSS49" s="169"/>
      <c r="WST49" s="169"/>
      <c r="WSU49" s="169"/>
      <c r="WSV49" s="169"/>
      <c r="WSW49" s="169"/>
      <c r="WSX49" s="169"/>
      <c r="WSY49" s="169"/>
      <c r="WSZ49" s="169"/>
      <c r="WTA49" s="169"/>
      <c r="WTB49" s="169"/>
      <c r="WTC49" s="169"/>
      <c r="WTD49" s="169"/>
      <c r="WTE49" s="169"/>
      <c r="WTF49" s="169"/>
      <c r="WTG49" s="169"/>
      <c r="WTH49" s="169"/>
      <c r="WTI49" s="169"/>
      <c r="WTJ49" s="169"/>
      <c r="WTK49" s="169"/>
      <c r="WTL49" s="169"/>
      <c r="WTM49" s="169"/>
      <c r="WTN49" s="169"/>
      <c r="WTO49" s="169"/>
      <c r="WTP49" s="169"/>
      <c r="WTQ49" s="169"/>
      <c r="WTR49" s="169"/>
      <c r="WTS49" s="169"/>
      <c r="WTT49" s="169"/>
      <c r="WTU49" s="169"/>
      <c r="WTV49" s="169"/>
      <c r="WTW49" s="169"/>
      <c r="WTX49" s="169"/>
      <c r="WTY49" s="169"/>
      <c r="WTZ49" s="169"/>
      <c r="WUA49" s="169"/>
      <c r="WUB49" s="169"/>
      <c r="WUC49" s="169"/>
      <c r="WUD49" s="169"/>
      <c r="WUE49" s="169"/>
      <c r="WUF49" s="169"/>
      <c r="WUG49" s="169"/>
      <c r="WUH49" s="169"/>
      <c r="WUI49" s="169"/>
      <c r="WUJ49" s="169"/>
      <c r="WUK49" s="169"/>
      <c r="WUL49" s="169"/>
      <c r="WUM49" s="169"/>
      <c r="WUN49" s="169"/>
      <c r="WUO49" s="169"/>
      <c r="WUP49" s="169"/>
      <c r="WUQ49" s="169"/>
      <c r="WUR49" s="169"/>
      <c r="WUS49" s="169"/>
      <c r="WUT49" s="169"/>
      <c r="WUU49" s="169"/>
      <c r="WUV49" s="169"/>
      <c r="WUW49" s="169"/>
      <c r="WUX49" s="169"/>
      <c r="WUY49" s="169"/>
      <c r="WUZ49" s="169"/>
      <c r="WVA49" s="169"/>
      <c r="WVB49" s="169"/>
      <c r="WVC49" s="169"/>
      <c r="WVD49" s="169"/>
      <c r="WVE49" s="169"/>
      <c r="WVF49" s="169"/>
      <c r="WVG49" s="169"/>
      <c r="WVH49" s="169"/>
      <c r="WVI49" s="169"/>
      <c r="WVJ49" s="169"/>
      <c r="WVK49" s="169"/>
      <c r="WVL49" s="169"/>
      <c r="WVM49" s="169"/>
      <c r="WVN49" s="169"/>
      <c r="WVO49" s="169"/>
      <c r="WVP49" s="169"/>
      <c r="WVQ49" s="169"/>
      <c r="WVR49" s="169"/>
      <c r="WVS49" s="169"/>
      <c r="WVT49" s="169"/>
      <c r="WVU49" s="169"/>
      <c r="WVV49" s="169"/>
      <c r="WVW49" s="169"/>
      <c r="WVX49" s="169"/>
      <c r="WVY49" s="169"/>
      <c r="WVZ49" s="169"/>
      <c r="WWA49" s="169"/>
      <c r="WWB49" s="169"/>
      <c r="WWC49" s="169"/>
      <c r="WWD49" s="169"/>
      <c r="WWE49" s="169"/>
      <c r="WWF49" s="169"/>
      <c r="WWG49" s="169"/>
      <c r="WWH49" s="169"/>
      <c r="WWI49" s="169"/>
      <c r="WWJ49" s="169"/>
      <c r="WWK49" s="169"/>
      <c r="WWL49" s="169"/>
      <c r="WWM49" s="169"/>
      <c r="WWN49" s="169"/>
      <c r="WWO49" s="169"/>
      <c r="WWP49" s="169"/>
      <c r="WWQ49" s="169"/>
      <c r="WWR49" s="169"/>
      <c r="WWS49" s="169"/>
      <c r="WWT49" s="169"/>
      <c r="WWU49" s="169"/>
      <c r="WWV49" s="169"/>
      <c r="WWW49" s="169"/>
      <c r="WWX49" s="169"/>
      <c r="WWY49" s="169"/>
      <c r="WWZ49" s="169"/>
      <c r="WXA49" s="169"/>
      <c r="WXB49" s="169"/>
      <c r="WXC49" s="169"/>
      <c r="WXD49" s="169"/>
      <c r="WXE49" s="169"/>
      <c r="WXF49" s="169"/>
      <c r="WXG49" s="169"/>
      <c r="WXH49" s="169"/>
      <c r="WXI49" s="169"/>
      <c r="WXJ49" s="169"/>
      <c r="WXK49" s="169"/>
      <c r="WXL49" s="169"/>
      <c r="WXM49" s="169"/>
      <c r="WXN49" s="169"/>
      <c r="WXO49" s="169"/>
      <c r="WXP49" s="169"/>
      <c r="WXQ49" s="169"/>
      <c r="WXR49" s="169"/>
      <c r="WXS49" s="169"/>
      <c r="WXT49" s="169"/>
      <c r="WXU49" s="169"/>
      <c r="WXV49" s="169"/>
      <c r="WXW49" s="169"/>
      <c r="WXX49" s="169"/>
      <c r="WXY49" s="169"/>
      <c r="WXZ49" s="169"/>
      <c r="WYA49" s="169"/>
      <c r="WYB49" s="169"/>
      <c r="WYC49" s="169"/>
      <c r="WYD49" s="169"/>
      <c r="WYE49" s="169"/>
      <c r="WYF49" s="169"/>
      <c r="WYG49" s="169"/>
      <c r="WYH49" s="169"/>
      <c r="WYI49" s="169"/>
      <c r="WYJ49" s="169"/>
      <c r="WYK49" s="169"/>
      <c r="WYL49" s="169"/>
      <c r="WYM49" s="169"/>
      <c r="WYN49" s="169"/>
      <c r="WYO49" s="169"/>
      <c r="WYP49" s="169"/>
      <c r="WYQ49" s="169"/>
      <c r="WYR49" s="169"/>
      <c r="WYS49" s="169"/>
      <c r="WYT49" s="169"/>
      <c r="WYU49" s="169"/>
      <c r="WYV49" s="169"/>
      <c r="WYW49" s="169"/>
      <c r="WYX49" s="169"/>
      <c r="WYY49" s="169"/>
      <c r="WYZ49" s="169"/>
      <c r="WZA49" s="169"/>
      <c r="WZB49" s="169"/>
      <c r="WZC49" s="169"/>
      <c r="WZD49" s="169"/>
      <c r="WZE49" s="169"/>
      <c r="WZF49" s="169"/>
      <c r="WZG49" s="169"/>
      <c r="WZH49" s="169"/>
      <c r="WZI49" s="169"/>
      <c r="WZJ49" s="169"/>
      <c r="WZK49" s="169"/>
      <c r="WZL49" s="169"/>
      <c r="WZM49" s="169"/>
      <c r="WZN49" s="169"/>
      <c r="WZO49" s="169"/>
      <c r="WZP49" s="169"/>
      <c r="WZQ49" s="169"/>
      <c r="WZR49" s="169"/>
      <c r="WZS49" s="169"/>
      <c r="WZT49" s="169"/>
      <c r="WZU49" s="169"/>
      <c r="WZV49" s="169"/>
      <c r="WZW49" s="169"/>
      <c r="WZX49" s="169"/>
      <c r="WZY49" s="169"/>
      <c r="WZZ49" s="169"/>
      <c r="XAA49" s="169"/>
      <c r="XAB49" s="169"/>
      <c r="XAC49" s="169"/>
      <c r="XAD49" s="169"/>
      <c r="XAE49" s="169"/>
      <c r="XAF49" s="169"/>
      <c r="XAG49" s="169"/>
      <c r="XAH49" s="169"/>
      <c r="XAI49" s="169"/>
      <c r="XAJ49" s="169"/>
      <c r="XAK49" s="169"/>
      <c r="XAL49" s="169"/>
      <c r="XAM49" s="169"/>
      <c r="XAN49" s="169"/>
      <c r="XAO49" s="169"/>
      <c r="XAP49" s="169"/>
      <c r="XAQ49" s="169"/>
      <c r="XAR49" s="169"/>
      <c r="XAS49" s="169"/>
      <c r="XAT49" s="169"/>
      <c r="XAU49" s="169"/>
      <c r="XAV49" s="169"/>
      <c r="XAW49" s="169"/>
      <c r="XAX49" s="169"/>
      <c r="XAY49" s="169"/>
      <c r="XAZ49" s="169"/>
      <c r="XBA49" s="169"/>
      <c r="XBB49" s="169"/>
      <c r="XBC49" s="169"/>
      <c r="XBD49" s="169"/>
      <c r="XBE49" s="169"/>
      <c r="XBF49" s="169"/>
      <c r="XBG49" s="169"/>
      <c r="XBH49" s="169"/>
      <c r="XBI49" s="169"/>
      <c r="XBJ49" s="169"/>
      <c r="XBK49" s="169"/>
      <c r="XBL49" s="169"/>
      <c r="XBM49" s="169"/>
      <c r="XBN49" s="169"/>
      <c r="XBO49" s="169"/>
      <c r="XBP49" s="169"/>
      <c r="XBQ49" s="169"/>
      <c r="XBR49" s="169"/>
      <c r="XBS49" s="169"/>
      <c r="XBT49" s="169"/>
      <c r="XBU49" s="169"/>
      <c r="XBV49" s="169"/>
      <c r="XBW49" s="169"/>
      <c r="XBX49" s="169"/>
      <c r="XBY49" s="169"/>
      <c r="XBZ49" s="169"/>
      <c r="XCA49" s="169"/>
      <c r="XCB49" s="169"/>
      <c r="XCC49" s="169"/>
      <c r="XCD49" s="169"/>
      <c r="XCE49" s="169"/>
      <c r="XCF49" s="169"/>
      <c r="XCG49" s="169"/>
      <c r="XCH49" s="169"/>
      <c r="XCI49" s="169"/>
      <c r="XCJ49" s="169"/>
      <c r="XCK49" s="169"/>
      <c r="XCL49" s="169"/>
      <c r="XCM49" s="169"/>
      <c r="XCN49" s="169"/>
      <c r="XCO49" s="169"/>
      <c r="XCP49" s="169"/>
      <c r="XCQ49" s="169"/>
      <c r="XCR49" s="169"/>
      <c r="XCS49" s="169"/>
      <c r="XCT49" s="169"/>
      <c r="XCU49" s="169"/>
      <c r="XCV49" s="169"/>
      <c r="XCW49" s="169"/>
      <c r="XCX49" s="169"/>
      <c r="XCY49" s="169"/>
      <c r="XCZ49" s="169"/>
      <c r="XDA49" s="169"/>
      <c r="XDB49" s="169"/>
      <c r="XDC49" s="169"/>
      <c r="XDD49" s="169"/>
      <c r="XDE49" s="169"/>
      <c r="XDF49" s="169"/>
      <c r="XDG49" s="169"/>
      <c r="XDH49" s="169"/>
      <c r="XDI49" s="169"/>
      <c r="XDJ49" s="169"/>
      <c r="XDK49" s="169"/>
      <c r="XDL49" s="169"/>
      <c r="XDM49" s="169"/>
      <c r="XDN49" s="169"/>
      <c r="XDO49" s="169"/>
      <c r="XDP49" s="169"/>
      <c r="XDQ49" s="169"/>
      <c r="XDR49" s="169"/>
      <c r="XDS49" s="169"/>
      <c r="XDT49" s="169"/>
      <c r="XDU49" s="169"/>
      <c r="XDV49" s="169"/>
      <c r="XDW49" s="169"/>
      <c r="XDX49" s="169"/>
      <c r="XDY49" s="169"/>
      <c r="XDZ49" s="169"/>
      <c r="XEA49" s="169"/>
      <c r="XEB49" s="169"/>
      <c r="XEC49" s="169"/>
      <c r="XED49" s="169"/>
      <c r="XEE49" s="169"/>
      <c r="XEF49" s="169"/>
      <c r="XEG49" s="169"/>
      <c r="XEH49" s="169"/>
      <c r="XEI49" s="169"/>
      <c r="XEJ49" s="169"/>
      <c r="XEK49" s="169"/>
      <c r="XEL49" s="169"/>
      <c r="XEM49" s="169"/>
      <c r="XEN49" s="169"/>
      <c r="XEO49" s="169"/>
      <c r="XEP49" s="169"/>
      <c r="XEQ49" s="169"/>
      <c r="XER49" s="169"/>
      <c r="XES49" s="169"/>
      <c r="XET49" s="169"/>
      <c r="XEU49" s="169"/>
      <c r="XEV49" s="169"/>
      <c r="XEW49" s="169"/>
      <c r="XEX49" s="169"/>
      <c r="XEY49" s="169"/>
      <c r="XEZ49" s="169"/>
      <c r="XFA49" s="169"/>
      <c r="XFB49" s="169"/>
      <c r="XFC49" s="169"/>
      <c r="XFD49" s="169"/>
    </row>
    <row r="50" spans="1:16384" s="171" customFormat="1" ht="31.5" customHeight="1">
      <c r="A50" s="327"/>
      <c r="B50" s="327"/>
      <c r="C50" s="327"/>
      <c r="D50" s="327"/>
      <c r="E50" s="327"/>
      <c r="F50" s="96"/>
      <c r="G50" s="96"/>
      <c r="H50" s="96"/>
      <c r="I50" s="99"/>
      <c r="J50" s="328"/>
      <c r="K50" s="328"/>
      <c r="L50" s="328"/>
      <c r="Q50" s="172"/>
      <c r="R50" s="172"/>
      <c r="S50" s="173"/>
      <c r="T50" s="173"/>
      <c r="U50" s="173"/>
      <c r="V50" s="173"/>
      <c r="W50" s="107"/>
      <c r="X50" s="107"/>
      <c r="Y50" s="174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169"/>
      <c r="DH50" s="169"/>
      <c r="DI50" s="169"/>
      <c r="DJ50" s="169"/>
      <c r="DK50" s="169"/>
      <c r="DL50" s="169"/>
      <c r="DM50" s="169"/>
      <c r="DN50" s="169"/>
      <c r="DO50" s="169"/>
      <c r="DP50" s="169"/>
      <c r="DQ50" s="169"/>
      <c r="DR50" s="169"/>
      <c r="DS50" s="169"/>
      <c r="DT50" s="169"/>
      <c r="DU50" s="169"/>
      <c r="DV50" s="169"/>
      <c r="DW50" s="169"/>
      <c r="DX50" s="169"/>
      <c r="DY50" s="169"/>
      <c r="DZ50" s="169"/>
      <c r="EA50" s="169"/>
      <c r="EB50" s="169"/>
      <c r="EC50" s="169"/>
      <c r="ED50" s="169"/>
      <c r="EE50" s="169"/>
      <c r="EF50" s="169"/>
      <c r="EG50" s="169"/>
      <c r="EH50" s="169"/>
      <c r="EI50" s="169"/>
      <c r="EJ50" s="169"/>
      <c r="EK50" s="169"/>
      <c r="EL50" s="169"/>
      <c r="EM50" s="169"/>
      <c r="EN50" s="169"/>
      <c r="EO50" s="169"/>
      <c r="EP50" s="169"/>
      <c r="EQ50" s="169"/>
      <c r="ER50" s="169"/>
      <c r="ES50" s="169"/>
      <c r="ET50" s="169"/>
      <c r="EU50" s="169"/>
      <c r="EV50" s="169"/>
      <c r="EW50" s="169"/>
      <c r="EX50" s="169"/>
      <c r="EY50" s="169"/>
      <c r="EZ50" s="169"/>
      <c r="FA50" s="169"/>
      <c r="FB50" s="169"/>
      <c r="FC50" s="169"/>
      <c r="FD50" s="169"/>
      <c r="FE50" s="169"/>
      <c r="FF50" s="169"/>
      <c r="FG50" s="169"/>
      <c r="FH50" s="169"/>
      <c r="FI50" s="169"/>
      <c r="FJ50" s="169"/>
      <c r="FK50" s="169"/>
      <c r="FL50" s="169"/>
      <c r="FM50" s="169"/>
      <c r="FN50" s="169"/>
      <c r="FO50" s="169"/>
      <c r="FP50" s="169"/>
      <c r="FQ50" s="169"/>
      <c r="FR50" s="169"/>
      <c r="FS50" s="169"/>
      <c r="FT50" s="169"/>
      <c r="FU50" s="169"/>
      <c r="FV50" s="169"/>
      <c r="FW50" s="169"/>
      <c r="FX50" s="169"/>
      <c r="FY50" s="169"/>
      <c r="FZ50" s="169"/>
      <c r="GA50" s="169"/>
      <c r="GB50" s="169"/>
      <c r="GC50" s="169"/>
      <c r="GD50" s="169"/>
      <c r="GE50" s="169"/>
      <c r="GF50" s="169"/>
      <c r="GG50" s="169"/>
      <c r="GH50" s="169"/>
      <c r="GI50" s="169"/>
      <c r="GJ50" s="169"/>
      <c r="GK50" s="169"/>
      <c r="GL50" s="169"/>
      <c r="GM50" s="169"/>
      <c r="GN50" s="169"/>
      <c r="GO50" s="169"/>
      <c r="GP50" s="169"/>
      <c r="GQ50" s="169"/>
      <c r="GR50" s="169"/>
      <c r="GS50" s="169"/>
      <c r="GT50" s="169"/>
      <c r="GU50" s="169"/>
      <c r="GV50" s="169"/>
      <c r="GW50" s="169"/>
      <c r="GX50" s="169"/>
      <c r="GY50" s="169"/>
      <c r="GZ50" s="169"/>
      <c r="HA50" s="169"/>
      <c r="HB50" s="169"/>
      <c r="HC50" s="169"/>
      <c r="HD50" s="169"/>
      <c r="HE50" s="169"/>
      <c r="HF50" s="169"/>
      <c r="HG50" s="169"/>
      <c r="HH50" s="169"/>
      <c r="HI50" s="169"/>
      <c r="HJ50" s="169"/>
      <c r="HK50" s="169"/>
      <c r="HL50" s="169"/>
      <c r="HM50" s="169"/>
      <c r="HN50" s="169"/>
      <c r="HO50" s="169"/>
      <c r="HP50" s="169"/>
      <c r="HQ50" s="169"/>
      <c r="HR50" s="169"/>
      <c r="HS50" s="169"/>
      <c r="HT50" s="169"/>
      <c r="HU50" s="169"/>
      <c r="HV50" s="169"/>
      <c r="HW50" s="169"/>
      <c r="HX50" s="169"/>
      <c r="HY50" s="169"/>
      <c r="HZ50" s="169"/>
      <c r="IA50" s="169"/>
      <c r="IB50" s="169"/>
      <c r="IC50" s="169"/>
      <c r="ID50" s="169"/>
      <c r="IE50" s="169"/>
      <c r="IF50" s="169"/>
      <c r="IG50" s="169"/>
      <c r="IH50" s="169"/>
      <c r="II50" s="169"/>
      <c r="IJ50" s="169"/>
      <c r="IK50" s="169"/>
      <c r="IL50" s="169"/>
      <c r="IM50" s="169"/>
      <c r="IN50" s="169"/>
      <c r="IO50" s="169"/>
      <c r="IP50" s="169"/>
      <c r="IQ50" s="169"/>
      <c r="IR50" s="169"/>
      <c r="IS50" s="169"/>
      <c r="IT50" s="169"/>
      <c r="IU50" s="169"/>
      <c r="IV50" s="169"/>
      <c r="IW50" s="169"/>
      <c r="IX50" s="169"/>
      <c r="IY50" s="169"/>
      <c r="IZ50" s="169"/>
      <c r="JA50" s="169"/>
      <c r="JB50" s="169"/>
      <c r="JC50" s="169"/>
      <c r="JD50" s="169"/>
      <c r="JE50" s="169"/>
      <c r="JF50" s="169"/>
      <c r="JG50" s="169"/>
      <c r="JH50" s="169"/>
      <c r="JI50" s="169"/>
      <c r="JJ50" s="169"/>
      <c r="JK50" s="169"/>
      <c r="JL50" s="169"/>
      <c r="JM50" s="169"/>
      <c r="JN50" s="169"/>
      <c r="JO50" s="169"/>
      <c r="JP50" s="169"/>
      <c r="JQ50" s="169"/>
      <c r="JR50" s="169"/>
      <c r="JS50" s="169"/>
      <c r="JT50" s="169"/>
      <c r="JU50" s="169"/>
      <c r="JV50" s="169"/>
      <c r="JW50" s="169"/>
      <c r="JX50" s="169"/>
      <c r="JY50" s="169"/>
      <c r="JZ50" s="169"/>
      <c r="KA50" s="169"/>
      <c r="KB50" s="169"/>
      <c r="KC50" s="169"/>
      <c r="KD50" s="169"/>
      <c r="KE50" s="169"/>
      <c r="KF50" s="169"/>
      <c r="KG50" s="169"/>
      <c r="KH50" s="169"/>
      <c r="KI50" s="169"/>
      <c r="KJ50" s="169"/>
      <c r="KK50" s="169"/>
      <c r="KL50" s="169"/>
      <c r="KM50" s="169"/>
      <c r="KN50" s="169"/>
      <c r="KO50" s="169"/>
      <c r="KP50" s="169"/>
      <c r="KQ50" s="169"/>
      <c r="KR50" s="169"/>
      <c r="KS50" s="169"/>
      <c r="KT50" s="169"/>
      <c r="KU50" s="169"/>
      <c r="KV50" s="169"/>
      <c r="KW50" s="169"/>
      <c r="KX50" s="169"/>
      <c r="KY50" s="169"/>
      <c r="KZ50" s="169"/>
      <c r="LA50" s="169"/>
      <c r="LB50" s="169"/>
      <c r="LC50" s="169"/>
      <c r="LD50" s="169"/>
      <c r="LE50" s="169"/>
      <c r="LF50" s="169"/>
      <c r="LG50" s="169"/>
      <c r="LH50" s="169"/>
      <c r="LI50" s="169"/>
      <c r="LJ50" s="169"/>
      <c r="LK50" s="169"/>
      <c r="LL50" s="169"/>
      <c r="LM50" s="169"/>
      <c r="LN50" s="169"/>
      <c r="LO50" s="169"/>
      <c r="LP50" s="169"/>
      <c r="LQ50" s="169"/>
      <c r="LR50" s="169"/>
      <c r="LS50" s="169"/>
      <c r="LT50" s="169"/>
      <c r="LU50" s="169"/>
      <c r="LV50" s="169"/>
      <c r="LW50" s="169"/>
      <c r="LX50" s="169"/>
      <c r="LY50" s="169"/>
      <c r="LZ50" s="169"/>
      <c r="MA50" s="169"/>
      <c r="MB50" s="169"/>
      <c r="MC50" s="169"/>
      <c r="MD50" s="169"/>
      <c r="ME50" s="169"/>
      <c r="MF50" s="169"/>
      <c r="MG50" s="169"/>
      <c r="MH50" s="169"/>
      <c r="MI50" s="169"/>
      <c r="MJ50" s="169"/>
      <c r="MK50" s="169"/>
      <c r="ML50" s="169"/>
      <c r="MM50" s="169"/>
      <c r="MN50" s="169"/>
      <c r="MO50" s="169"/>
      <c r="MP50" s="169"/>
      <c r="MQ50" s="169"/>
      <c r="MR50" s="169"/>
      <c r="MS50" s="169"/>
      <c r="MT50" s="169"/>
      <c r="MU50" s="169"/>
      <c r="MV50" s="169"/>
      <c r="MW50" s="169"/>
      <c r="MX50" s="169"/>
      <c r="MY50" s="169"/>
      <c r="MZ50" s="169"/>
      <c r="NA50" s="169"/>
      <c r="NB50" s="169"/>
      <c r="NC50" s="169"/>
      <c r="ND50" s="169"/>
      <c r="NE50" s="169"/>
      <c r="NF50" s="169"/>
      <c r="NG50" s="169"/>
      <c r="NH50" s="169"/>
      <c r="NI50" s="169"/>
      <c r="NJ50" s="169"/>
      <c r="NK50" s="169"/>
      <c r="NL50" s="169"/>
      <c r="NM50" s="169"/>
      <c r="NN50" s="169"/>
      <c r="NO50" s="169"/>
      <c r="NP50" s="169"/>
      <c r="NQ50" s="169"/>
      <c r="NR50" s="169"/>
      <c r="NS50" s="169"/>
      <c r="NT50" s="169"/>
      <c r="NU50" s="169"/>
      <c r="NV50" s="169"/>
      <c r="NW50" s="169"/>
      <c r="NX50" s="169"/>
      <c r="NY50" s="169"/>
      <c r="NZ50" s="169"/>
      <c r="OA50" s="169"/>
      <c r="OB50" s="169"/>
      <c r="OC50" s="169"/>
      <c r="OD50" s="169"/>
      <c r="OE50" s="169"/>
      <c r="OF50" s="169"/>
      <c r="OG50" s="169"/>
      <c r="OH50" s="169"/>
      <c r="OI50" s="169"/>
      <c r="OJ50" s="169"/>
      <c r="OK50" s="169"/>
      <c r="OL50" s="169"/>
      <c r="OM50" s="169"/>
      <c r="ON50" s="169"/>
      <c r="OO50" s="169"/>
      <c r="OP50" s="169"/>
      <c r="OQ50" s="169"/>
      <c r="OR50" s="169"/>
      <c r="OS50" s="169"/>
      <c r="OT50" s="169"/>
      <c r="OU50" s="169"/>
      <c r="OV50" s="169"/>
      <c r="OW50" s="169"/>
      <c r="OX50" s="169"/>
      <c r="OY50" s="169"/>
      <c r="OZ50" s="169"/>
      <c r="PA50" s="169"/>
      <c r="PB50" s="169"/>
      <c r="PC50" s="169"/>
      <c r="PD50" s="169"/>
      <c r="PE50" s="169"/>
      <c r="PF50" s="169"/>
      <c r="PG50" s="169"/>
      <c r="PH50" s="169"/>
      <c r="PI50" s="169"/>
      <c r="PJ50" s="169"/>
      <c r="PK50" s="169"/>
      <c r="PL50" s="169"/>
      <c r="PM50" s="169"/>
      <c r="PN50" s="169"/>
      <c r="PO50" s="169"/>
      <c r="PP50" s="169"/>
      <c r="PQ50" s="169"/>
      <c r="PR50" s="169"/>
      <c r="PS50" s="169"/>
      <c r="PT50" s="169"/>
      <c r="PU50" s="169"/>
      <c r="PV50" s="169"/>
      <c r="PW50" s="169"/>
      <c r="PX50" s="169"/>
      <c r="PY50" s="169"/>
      <c r="PZ50" s="169"/>
      <c r="QA50" s="169"/>
      <c r="QB50" s="169"/>
      <c r="QC50" s="169"/>
      <c r="QD50" s="169"/>
      <c r="QE50" s="169"/>
      <c r="QF50" s="169"/>
      <c r="QG50" s="169"/>
      <c r="QH50" s="169"/>
      <c r="QI50" s="169"/>
      <c r="QJ50" s="169"/>
      <c r="QK50" s="169"/>
      <c r="QL50" s="169"/>
      <c r="QM50" s="169"/>
      <c r="QN50" s="169"/>
      <c r="QO50" s="169"/>
      <c r="QP50" s="169"/>
      <c r="QQ50" s="169"/>
      <c r="QR50" s="169"/>
      <c r="QS50" s="169"/>
      <c r="QT50" s="169"/>
      <c r="QU50" s="169"/>
      <c r="QV50" s="169"/>
      <c r="QW50" s="169"/>
      <c r="QX50" s="169"/>
      <c r="QY50" s="169"/>
      <c r="QZ50" s="169"/>
      <c r="RA50" s="169"/>
      <c r="RB50" s="169"/>
      <c r="RC50" s="169"/>
      <c r="RD50" s="169"/>
      <c r="RE50" s="169"/>
      <c r="RF50" s="169"/>
      <c r="RG50" s="169"/>
      <c r="RH50" s="169"/>
      <c r="RI50" s="169"/>
      <c r="RJ50" s="169"/>
      <c r="RK50" s="169"/>
      <c r="RL50" s="169"/>
      <c r="RM50" s="169"/>
      <c r="RN50" s="169"/>
      <c r="RO50" s="169"/>
      <c r="RP50" s="169"/>
      <c r="RQ50" s="169"/>
      <c r="RR50" s="169"/>
      <c r="RS50" s="169"/>
      <c r="RT50" s="169"/>
      <c r="RU50" s="169"/>
      <c r="RV50" s="169"/>
      <c r="RW50" s="169"/>
      <c r="RX50" s="169"/>
      <c r="RY50" s="169"/>
      <c r="RZ50" s="169"/>
      <c r="SA50" s="169"/>
      <c r="SB50" s="169"/>
      <c r="SC50" s="169"/>
      <c r="SD50" s="169"/>
      <c r="SE50" s="169"/>
      <c r="SF50" s="169"/>
      <c r="SG50" s="169"/>
      <c r="SH50" s="169"/>
      <c r="SI50" s="169"/>
      <c r="SJ50" s="169"/>
      <c r="SK50" s="169"/>
      <c r="SL50" s="169"/>
      <c r="SM50" s="169"/>
      <c r="SN50" s="169"/>
      <c r="SO50" s="169"/>
      <c r="SP50" s="169"/>
      <c r="SQ50" s="169"/>
      <c r="SR50" s="169"/>
      <c r="SS50" s="169"/>
      <c r="ST50" s="169"/>
      <c r="SU50" s="169"/>
      <c r="SV50" s="169"/>
      <c r="SW50" s="169"/>
      <c r="SX50" s="169"/>
      <c r="SY50" s="169"/>
      <c r="SZ50" s="169"/>
      <c r="TA50" s="169"/>
      <c r="TB50" s="169"/>
      <c r="TC50" s="169"/>
      <c r="TD50" s="169"/>
      <c r="TE50" s="169"/>
      <c r="TF50" s="169"/>
      <c r="TG50" s="169"/>
      <c r="TH50" s="169"/>
      <c r="TI50" s="169"/>
      <c r="TJ50" s="169"/>
      <c r="TK50" s="169"/>
      <c r="TL50" s="169"/>
      <c r="TM50" s="169"/>
      <c r="TN50" s="169"/>
      <c r="TO50" s="169"/>
      <c r="TP50" s="169"/>
      <c r="TQ50" s="169"/>
      <c r="TR50" s="169"/>
      <c r="TS50" s="169"/>
      <c r="TT50" s="169"/>
      <c r="TU50" s="169"/>
      <c r="TV50" s="169"/>
      <c r="TW50" s="169"/>
      <c r="TX50" s="169"/>
      <c r="TY50" s="169"/>
      <c r="TZ50" s="169"/>
      <c r="UA50" s="169"/>
      <c r="UB50" s="169"/>
      <c r="UC50" s="169"/>
      <c r="UD50" s="169"/>
      <c r="UE50" s="169"/>
      <c r="UF50" s="169"/>
      <c r="UG50" s="169"/>
      <c r="UH50" s="169"/>
      <c r="UI50" s="169"/>
      <c r="UJ50" s="169"/>
      <c r="UK50" s="169"/>
      <c r="UL50" s="169"/>
      <c r="UM50" s="169"/>
      <c r="UN50" s="169"/>
      <c r="UO50" s="169"/>
      <c r="UP50" s="169"/>
      <c r="UQ50" s="169"/>
      <c r="UR50" s="169"/>
      <c r="US50" s="169"/>
      <c r="UT50" s="169"/>
      <c r="UU50" s="169"/>
      <c r="UV50" s="169"/>
      <c r="UW50" s="169"/>
      <c r="UX50" s="169"/>
      <c r="UY50" s="169"/>
      <c r="UZ50" s="169"/>
      <c r="VA50" s="169"/>
      <c r="VB50" s="169"/>
      <c r="VC50" s="169"/>
      <c r="VD50" s="169"/>
      <c r="VE50" s="169"/>
      <c r="VF50" s="169"/>
      <c r="VG50" s="169"/>
      <c r="VH50" s="169"/>
      <c r="VI50" s="169"/>
      <c r="VJ50" s="169"/>
      <c r="VK50" s="169"/>
      <c r="VL50" s="169"/>
      <c r="VM50" s="169"/>
      <c r="VN50" s="169"/>
      <c r="VO50" s="169"/>
      <c r="VP50" s="169"/>
      <c r="VQ50" s="169"/>
      <c r="VR50" s="169"/>
      <c r="VS50" s="169"/>
      <c r="VT50" s="169"/>
      <c r="VU50" s="169"/>
      <c r="VV50" s="169"/>
      <c r="VW50" s="169"/>
      <c r="VX50" s="169"/>
      <c r="VY50" s="169"/>
      <c r="VZ50" s="169"/>
      <c r="WA50" s="169"/>
      <c r="WB50" s="169"/>
      <c r="WC50" s="169"/>
      <c r="WD50" s="169"/>
      <c r="WE50" s="169"/>
      <c r="WF50" s="169"/>
      <c r="WG50" s="169"/>
      <c r="WH50" s="169"/>
      <c r="WI50" s="169"/>
      <c r="WJ50" s="169"/>
      <c r="WK50" s="169"/>
      <c r="WL50" s="169"/>
      <c r="WM50" s="169"/>
      <c r="WN50" s="169"/>
      <c r="WO50" s="169"/>
      <c r="WP50" s="169"/>
      <c r="WQ50" s="169"/>
      <c r="WR50" s="169"/>
      <c r="WS50" s="169"/>
      <c r="WT50" s="169"/>
      <c r="WU50" s="169"/>
      <c r="WV50" s="169"/>
      <c r="WW50" s="169"/>
      <c r="WX50" s="169"/>
      <c r="WY50" s="169"/>
      <c r="WZ50" s="169"/>
      <c r="XA50" s="169"/>
      <c r="XB50" s="169"/>
      <c r="XC50" s="169"/>
      <c r="XD50" s="169"/>
      <c r="XE50" s="169"/>
      <c r="XF50" s="169"/>
      <c r="XG50" s="169"/>
      <c r="XH50" s="169"/>
      <c r="XI50" s="169"/>
      <c r="XJ50" s="169"/>
      <c r="XK50" s="169"/>
      <c r="XL50" s="169"/>
      <c r="XM50" s="169"/>
      <c r="XN50" s="169"/>
      <c r="XO50" s="169"/>
      <c r="XP50" s="169"/>
      <c r="XQ50" s="169"/>
      <c r="XR50" s="169"/>
      <c r="XS50" s="169"/>
      <c r="XT50" s="169"/>
      <c r="XU50" s="169"/>
      <c r="XV50" s="169"/>
      <c r="XW50" s="169"/>
      <c r="XX50" s="169"/>
      <c r="XY50" s="169"/>
      <c r="XZ50" s="169"/>
      <c r="YA50" s="169"/>
      <c r="YB50" s="169"/>
      <c r="YC50" s="169"/>
      <c r="YD50" s="169"/>
      <c r="YE50" s="169"/>
      <c r="YF50" s="169"/>
      <c r="YG50" s="169"/>
      <c r="YH50" s="169"/>
      <c r="YI50" s="169"/>
      <c r="YJ50" s="169"/>
      <c r="YK50" s="169"/>
      <c r="YL50" s="169"/>
      <c r="YM50" s="169"/>
      <c r="YN50" s="169"/>
      <c r="YO50" s="169"/>
      <c r="YP50" s="169"/>
      <c r="YQ50" s="169"/>
      <c r="YR50" s="169"/>
      <c r="YS50" s="169"/>
      <c r="YT50" s="169"/>
      <c r="YU50" s="169"/>
      <c r="YV50" s="169"/>
      <c r="YW50" s="169"/>
      <c r="YX50" s="169"/>
      <c r="YY50" s="169"/>
      <c r="YZ50" s="169"/>
      <c r="ZA50" s="169"/>
      <c r="ZB50" s="169"/>
      <c r="ZC50" s="169"/>
      <c r="ZD50" s="169"/>
      <c r="ZE50" s="169"/>
      <c r="ZF50" s="169"/>
      <c r="ZG50" s="169"/>
      <c r="ZH50" s="169"/>
      <c r="ZI50" s="169"/>
      <c r="ZJ50" s="169"/>
      <c r="ZK50" s="169"/>
      <c r="ZL50" s="169"/>
      <c r="ZM50" s="169"/>
      <c r="ZN50" s="169"/>
      <c r="ZO50" s="169"/>
      <c r="ZP50" s="169"/>
      <c r="ZQ50" s="169"/>
      <c r="ZR50" s="169"/>
      <c r="ZS50" s="169"/>
      <c r="ZT50" s="169"/>
      <c r="ZU50" s="169"/>
      <c r="ZV50" s="169"/>
      <c r="ZW50" s="169"/>
      <c r="ZX50" s="169"/>
      <c r="ZY50" s="169"/>
      <c r="ZZ50" s="169"/>
      <c r="AAA50" s="169"/>
      <c r="AAB50" s="169"/>
      <c r="AAC50" s="169"/>
      <c r="AAD50" s="169"/>
      <c r="AAE50" s="169"/>
      <c r="AAF50" s="169"/>
      <c r="AAG50" s="169"/>
      <c r="AAH50" s="169"/>
      <c r="AAI50" s="169"/>
      <c r="AAJ50" s="169"/>
      <c r="AAK50" s="169"/>
      <c r="AAL50" s="169"/>
      <c r="AAM50" s="169"/>
      <c r="AAN50" s="169"/>
      <c r="AAO50" s="169"/>
      <c r="AAP50" s="169"/>
      <c r="AAQ50" s="169"/>
      <c r="AAR50" s="169"/>
      <c r="AAS50" s="169"/>
      <c r="AAT50" s="169"/>
      <c r="AAU50" s="169"/>
      <c r="AAV50" s="169"/>
      <c r="AAW50" s="169"/>
      <c r="AAX50" s="169"/>
      <c r="AAY50" s="169"/>
      <c r="AAZ50" s="169"/>
      <c r="ABA50" s="169"/>
      <c r="ABB50" s="169"/>
      <c r="ABC50" s="169"/>
      <c r="ABD50" s="169"/>
      <c r="ABE50" s="169"/>
      <c r="ABF50" s="169"/>
      <c r="ABG50" s="169"/>
      <c r="ABH50" s="169"/>
      <c r="ABI50" s="169"/>
      <c r="ABJ50" s="169"/>
      <c r="ABK50" s="169"/>
      <c r="ABL50" s="169"/>
      <c r="ABM50" s="169"/>
      <c r="ABN50" s="169"/>
      <c r="ABO50" s="169"/>
      <c r="ABP50" s="169"/>
      <c r="ABQ50" s="169"/>
      <c r="ABR50" s="169"/>
      <c r="ABS50" s="169"/>
      <c r="ABT50" s="169"/>
      <c r="ABU50" s="169"/>
      <c r="ABV50" s="169"/>
      <c r="ABW50" s="169"/>
      <c r="ABX50" s="169"/>
      <c r="ABY50" s="169"/>
      <c r="ABZ50" s="169"/>
      <c r="ACA50" s="169"/>
      <c r="ACB50" s="169"/>
      <c r="ACC50" s="169"/>
      <c r="ACD50" s="169"/>
      <c r="ACE50" s="169"/>
      <c r="ACF50" s="169"/>
      <c r="ACG50" s="169"/>
      <c r="ACH50" s="169"/>
      <c r="ACI50" s="169"/>
      <c r="ACJ50" s="169"/>
      <c r="ACK50" s="169"/>
      <c r="ACL50" s="169"/>
      <c r="ACM50" s="169"/>
      <c r="ACN50" s="169"/>
      <c r="ACO50" s="169"/>
      <c r="ACP50" s="169"/>
      <c r="ACQ50" s="169"/>
      <c r="ACR50" s="169"/>
      <c r="ACS50" s="169"/>
      <c r="ACT50" s="169"/>
      <c r="ACU50" s="169"/>
      <c r="ACV50" s="169"/>
      <c r="ACW50" s="169"/>
      <c r="ACX50" s="169"/>
      <c r="ACY50" s="169"/>
      <c r="ACZ50" s="169"/>
      <c r="ADA50" s="169"/>
      <c r="ADB50" s="169"/>
      <c r="ADC50" s="169"/>
      <c r="ADD50" s="169"/>
      <c r="ADE50" s="169"/>
      <c r="ADF50" s="169"/>
      <c r="ADG50" s="169"/>
      <c r="ADH50" s="169"/>
      <c r="ADI50" s="169"/>
      <c r="ADJ50" s="169"/>
      <c r="ADK50" s="169"/>
      <c r="ADL50" s="169"/>
      <c r="ADM50" s="169"/>
      <c r="ADN50" s="169"/>
      <c r="ADO50" s="169"/>
      <c r="ADP50" s="169"/>
      <c r="ADQ50" s="169"/>
      <c r="ADR50" s="169"/>
      <c r="ADS50" s="169"/>
      <c r="ADT50" s="169"/>
      <c r="ADU50" s="169"/>
      <c r="ADV50" s="169"/>
      <c r="ADW50" s="169"/>
      <c r="ADX50" s="169"/>
      <c r="ADY50" s="169"/>
      <c r="ADZ50" s="169"/>
      <c r="AEA50" s="169"/>
      <c r="AEB50" s="169"/>
      <c r="AEC50" s="169"/>
      <c r="AED50" s="169"/>
      <c r="AEE50" s="169"/>
      <c r="AEF50" s="169"/>
      <c r="AEG50" s="169"/>
      <c r="AEH50" s="169"/>
      <c r="AEI50" s="169"/>
      <c r="AEJ50" s="169"/>
      <c r="AEK50" s="169"/>
      <c r="AEL50" s="169"/>
      <c r="AEM50" s="169"/>
      <c r="AEN50" s="169"/>
      <c r="AEO50" s="169"/>
      <c r="AEP50" s="169"/>
      <c r="AEQ50" s="169"/>
      <c r="AER50" s="169"/>
      <c r="AES50" s="169"/>
      <c r="AET50" s="169"/>
      <c r="AEU50" s="169"/>
      <c r="AEV50" s="169"/>
      <c r="AEW50" s="169"/>
      <c r="AEX50" s="169"/>
      <c r="AEY50" s="169"/>
      <c r="AEZ50" s="169"/>
      <c r="AFA50" s="169"/>
      <c r="AFB50" s="169"/>
      <c r="AFC50" s="169"/>
      <c r="AFD50" s="169"/>
      <c r="AFE50" s="169"/>
      <c r="AFF50" s="169"/>
      <c r="AFG50" s="169"/>
      <c r="AFH50" s="169"/>
      <c r="AFI50" s="169"/>
      <c r="AFJ50" s="169"/>
      <c r="AFK50" s="169"/>
      <c r="AFL50" s="169"/>
      <c r="AFM50" s="169"/>
      <c r="AFN50" s="169"/>
      <c r="AFO50" s="169"/>
      <c r="AFP50" s="169"/>
      <c r="AFQ50" s="169"/>
      <c r="AFR50" s="169"/>
      <c r="AFS50" s="169"/>
      <c r="AFT50" s="169"/>
      <c r="AFU50" s="169"/>
      <c r="AFV50" s="169"/>
      <c r="AFW50" s="169"/>
      <c r="AFX50" s="169"/>
      <c r="AFY50" s="169"/>
      <c r="AFZ50" s="169"/>
      <c r="AGA50" s="169"/>
      <c r="AGB50" s="169"/>
      <c r="AGC50" s="169"/>
      <c r="AGD50" s="169"/>
      <c r="AGE50" s="169"/>
      <c r="AGF50" s="169"/>
      <c r="AGG50" s="169"/>
      <c r="AGH50" s="169"/>
      <c r="AGI50" s="169"/>
      <c r="AGJ50" s="169"/>
      <c r="AGK50" s="169"/>
      <c r="AGL50" s="169"/>
      <c r="AGM50" s="169"/>
      <c r="AGN50" s="169"/>
      <c r="AGO50" s="169"/>
      <c r="AGP50" s="169"/>
      <c r="AGQ50" s="169"/>
      <c r="AGR50" s="169"/>
      <c r="AGS50" s="169"/>
      <c r="AGT50" s="169"/>
      <c r="AGU50" s="169"/>
      <c r="AGV50" s="169"/>
      <c r="AGW50" s="169"/>
      <c r="AGX50" s="169"/>
      <c r="AGY50" s="169"/>
      <c r="AGZ50" s="169"/>
      <c r="AHA50" s="169"/>
      <c r="AHB50" s="169"/>
      <c r="AHC50" s="169"/>
      <c r="AHD50" s="169"/>
      <c r="AHE50" s="169"/>
      <c r="AHF50" s="169"/>
      <c r="AHG50" s="169"/>
      <c r="AHH50" s="169"/>
      <c r="AHI50" s="169"/>
      <c r="AHJ50" s="169"/>
      <c r="AHK50" s="169"/>
      <c r="AHL50" s="169"/>
      <c r="AHM50" s="169"/>
      <c r="AHN50" s="169"/>
      <c r="AHO50" s="169"/>
      <c r="AHP50" s="169"/>
      <c r="AHQ50" s="169"/>
      <c r="AHR50" s="169"/>
      <c r="AHS50" s="169"/>
      <c r="AHT50" s="169"/>
      <c r="AHU50" s="169"/>
      <c r="AHV50" s="169"/>
      <c r="AHW50" s="169"/>
      <c r="AHX50" s="169"/>
      <c r="AHY50" s="169"/>
      <c r="AHZ50" s="169"/>
      <c r="AIA50" s="169"/>
      <c r="AIB50" s="169"/>
      <c r="AIC50" s="169"/>
      <c r="AID50" s="169"/>
      <c r="AIE50" s="169"/>
      <c r="AIF50" s="169"/>
      <c r="AIG50" s="169"/>
      <c r="AIH50" s="169"/>
      <c r="AII50" s="169"/>
      <c r="AIJ50" s="169"/>
      <c r="AIK50" s="169"/>
      <c r="AIL50" s="169"/>
      <c r="AIM50" s="169"/>
      <c r="AIN50" s="169"/>
      <c r="AIO50" s="169"/>
      <c r="AIP50" s="169"/>
      <c r="AIQ50" s="169"/>
      <c r="AIR50" s="169"/>
      <c r="AIS50" s="169"/>
      <c r="AIT50" s="169"/>
      <c r="AIU50" s="169"/>
      <c r="AIV50" s="169"/>
      <c r="AIW50" s="169"/>
      <c r="AIX50" s="169"/>
      <c r="AIY50" s="169"/>
      <c r="AIZ50" s="169"/>
      <c r="AJA50" s="169"/>
      <c r="AJB50" s="169"/>
      <c r="AJC50" s="169"/>
      <c r="AJD50" s="169"/>
      <c r="AJE50" s="169"/>
      <c r="AJF50" s="169"/>
      <c r="AJG50" s="169"/>
      <c r="AJH50" s="169"/>
      <c r="AJI50" s="169"/>
      <c r="AJJ50" s="169"/>
      <c r="AJK50" s="169"/>
      <c r="AJL50" s="169"/>
      <c r="AJM50" s="169"/>
      <c r="AJN50" s="169"/>
      <c r="AJO50" s="169"/>
      <c r="AJP50" s="169"/>
      <c r="AJQ50" s="169"/>
      <c r="AJR50" s="169"/>
      <c r="AJS50" s="169"/>
      <c r="AJT50" s="169"/>
      <c r="AJU50" s="169"/>
      <c r="AJV50" s="169"/>
      <c r="AJW50" s="169"/>
      <c r="AJX50" s="169"/>
      <c r="AJY50" s="169"/>
      <c r="AJZ50" s="169"/>
      <c r="AKA50" s="169"/>
      <c r="AKB50" s="169"/>
      <c r="AKC50" s="169"/>
      <c r="AKD50" s="169"/>
      <c r="AKE50" s="169"/>
      <c r="AKF50" s="169"/>
      <c r="AKG50" s="169"/>
      <c r="AKH50" s="169"/>
      <c r="AKI50" s="169"/>
      <c r="AKJ50" s="169"/>
      <c r="AKK50" s="169"/>
      <c r="AKL50" s="169"/>
      <c r="AKM50" s="169"/>
      <c r="AKN50" s="169"/>
      <c r="AKO50" s="169"/>
      <c r="AKP50" s="169"/>
      <c r="AKQ50" s="169"/>
      <c r="AKR50" s="169"/>
      <c r="AKS50" s="169"/>
      <c r="AKT50" s="169"/>
      <c r="AKU50" s="169"/>
      <c r="AKV50" s="169"/>
      <c r="AKW50" s="169"/>
      <c r="AKX50" s="169"/>
      <c r="AKY50" s="169"/>
      <c r="AKZ50" s="169"/>
      <c r="ALA50" s="169"/>
      <c r="ALB50" s="169"/>
      <c r="ALC50" s="169"/>
      <c r="ALD50" s="169"/>
      <c r="ALE50" s="169"/>
      <c r="ALF50" s="169"/>
      <c r="ALG50" s="169"/>
      <c r="ALH50" s="169"/>
      <c r="ALI50" s="169"/>
      <c r="ALJ50" s="169"/>
      <c r="ALK50" s="169"/>
      <c r="ALL50" s="169"/>
      <c r="ALM50" s="169"/>
      <c r="ALN50" s="169"/>
      <c r="ALO50" s="169"/>
      <c r="ALP50" s="169"/>
      <c r="ALQ50" s="169"/>
      <c r="ALR50" s="169"/>
      <c r="ALS50" s="169"/>
      <c r="ALT50" s="169"/>
      <c r="ALU50" s="169"/>
      <c r="ALV50" s="169"/>
      <c r="ALW50" s="169"/>
      <c r="ALX50" s="169"/>
      <c r="ALY50" s="169"/>
      <c r="ALZ50" s="169"/>
      <c r="AMA50" s="169"/>
      <c r="AMB50" s="169"/>
      <c r="AMC50" s="169"/>
      <c r="AMD50" s="169"/>
      <c r="AME50" s="169"/>
      <c r="AMF50" s="169"/>
      <c r="AMG50" s="169"/>
      <c r="AMH50" s="169"/>
      <c r="AMI50" s="169"/>
      <c r="AMJ50" s="169"/>
      <c r="AMK50" s="169"/>
      <c r="AML50" s="169"/>
      <c r="AMM50" s="169"/>
      <c r="AMN50" s="169"/>
      <c r="AMO50" s="169"/>
      <c r="AMP50" s="169"/>
      <c r="AMQ50" s="169"/>
      <c r="AMR50" s="169"/>
      <c r="AMS50" s="169"/>
      <c r="AMT50" s="169"/>
      <c r="AMU50" s="169"/>
      <c r="AMV50" s="169"/>
      <c r="AMW50" s="169"/>
      <c r="AMX50" s="169"/>
      <c r="AMY50" s="169"/>
      <c r="AMZ50" s="169"/>
      <c r="ANA50" s="169"/>
      <c r="ANB50" s="169"/>
      <c r="ANC50" s="169"/>
      <c r="AND50" s="169"/>
      <c r="ANE50" s="169"/>
      <c r="ANF50" s="169"/>
      <c r="ANG50" s="169"/>
      <c r="ANH50" s="169"/>
      <c r="ANI50" s="169"/>
      <c r="ANJ50" s="169"/>
      <c r="ANK50" s="169"/>
      <c r="ANL50" s="169"/>
      <c r="ANM50" s="169"/>
      <c r="ANN50" s="169"/>
      <c r="ANO50" s="169"/>
      <c r="ANP50" s="169"/>
      <c r="ANQ50" s="169"/>
      <c r="ANR50" s="169"/>
      <c r="ANS50" s="169"/>
      <c r="ANT50" s="169"/>
      <c r="ANU50" s="169"/>
      <c r="ANV50" s="169"/>
      <c r="ANW50" s="169"/>
      <c r="ANX50" s="169"/>
      <c r="ANY50" s="169"/>
      <c r="ANZ50" s="169"/>
      <c r="AOA50" s="169"/>
      <c r="AOB50" s="169"/>
      <c r="AOC50" s="169"/>
      <c r="AOD50" s="169"/>
      <c r="AOE50" s="169"/>
      <c r="AOF50" s="169"/>
      <c r="AOG50" s="169"/>
      <c r="AOH50" s="169"/>
      <c r="AOI50" s="169"/>
      <c r="AOJ50" s="169"/>
      <c r="AOK50" s="169"/>
      <c r="AOL50" s="169"/>
      <c r="AOM50" s="169"/>
      <c r="AON50" s="169"/>
      <c r="AOO50" s="169"/>
      <c r="AOP50" s="169"/>
      <c r="AOQ50" s="169"/>
      <c r="AOR50" s="169"/>
      <c r="AOS50" s="169"/>
      <c r="AOT50" s="169"/>
      <c r="AOU50" s="169"/>
      <c r="AOV50" s="169"/>
      <c r="AOW50" s="169"/>
      <c r="AOX50" s="169"/>
      <c r="AOY50" s="169"/>
      <c r="AOZ50" s="169"/>
      <c r="APA50" s="169"/>
      <c r="APB50" s="169"/>
      <c r="APC50" s="169"/>
      <c r="APD50" s="169"/>
      <c r="APE50" s="169"/>
      <c r="APF50" s="169"/>
      <c r="APG50" s="169"/>
      <c r="APH50" s="169"/>
      <c r="API50" s="169"/>
      <c r="APJ50" s="169"/>
      <c r="APK50" s="169"/>
      <c r="APL50" s="169"/>
      <c r="APM50" s="169"/>
      <c r="APN50" s="169"/>
      <c r="APO50" s="169"/>
      <c r="APP50" s="169"/>
      <c r="APQ50" s="169"/>
      <c r="APR50" s="169"/>
      <c r="APS50" s="169"/>
      <c r="APT50" s="169"/>
      <c r="APU50" s="169"/>
      <c r="APV50" s="169"/>
      <c r="APW50" s="169"/>
      <c r="APX50" s="169"/>
      <c r="APY50" s="169"/>
      <c r="APZ50" s="169"/>
      <c r="AQA50" s="169"/>
      <c r="AQB50" s="169"/>
      <c r="AQC50" s="169"/>
      <c r="AQD50" s="169"/>
      <c r="AQE50" s="169"/>
      <c r="AQF50" s="169"/>
      <c r="AQG50" s="169"/>
      <c r="AQH50" s="169"/>
      <c r="AQI50" s="169"/>
      <c r="AQJ50" s="169"/>
      <c r="AQK50" s="169"/>
      <c r="AQL50" s="169"/>
      <c r="AQM50" s="169"/>
      <c r="AQN50" s="169"/>
      <c r="AQO50" s="169"/>
      <c r="AQP50" s="169"/>
      <c r="AQQ50" s="169"/>
      <c r="AQR50" s="169"/>
      <c r="AQS50" s="169"/>
      <c r="AQT50" s="169"/>
      <c r="AQU50" s="169"/>
      <c r="AQV50" s="169"/>
      <c r="AQW50" s="169"/>
      <c r="AQX50" s="169"/>
      <c r="AQY50" s="169"/>
      <c r="AQZ50" s="169"/>
      <c r="ARA50" s="169"/>
      <c r="ARB50" s="169"/>
      <c r="ARC50" s="169"/>
      <c r="ARD50" s="169"/>
      <c r="ARE50" s="169"/>
      <c r="ARF50" s="169"/>
      <c r="ARG50" s="169"/>
      <c r="ARH50" s="169"/>
      <c r="ARI50" s="169"/>
      <c r="ARJ50" s="169"/>
      <c r="ARK50" s="169"/>
      <c r="ARL50" s="169"/>
      <c r="ARM50" s="169"/>
      <c r="ARN50" s="169"/>
      <c r="ARO50" s="169"/>
      <c r="ARP50" s="169"/>
      <c r="ARQ50" s="169"/>
      <c r="ARR50" s="169"/>
      <c r="ARS50" s="169"/>
      <c r="ART50" s="169"/>
      <c r="ARU50" s="169"/>
      <c r="ARV50" s="169"/>
      <c r="ARW50" s="169"/>
      <c r="ARX50" s="169"/>
      <c r="ARY50" s="169"/>
      <c r="ARZ50" s="169"/>
      <c r="ASA50" s="169"/>
      <c r="ASB50" s="169"/>
      <c r="ASC50" s="169"/>
      <c r="ASD50" s="169"/>
      <c r="ASE50" s="169"/>
      <c r="ASF50" s="169"/>
      <c r="ASG50" s="169"/>
      <c r="ASH50" s="169"/>
      <c r="ASI50" s="169"/>
      <c r="ASJ50" s="169"/>
      <c r="ASK50" s="169"/>
      <c r="ASL50" s="169"/>
      <c r="ASM50" s="169"/>
      <c r="ASN50" s="169"/>
      <c r="ASO50" s="169"/>
      <c r="ASP50" s="169"/>
      <c r="ASQ50" s="169"/>
      <c r="ASR50" s="169"/>
      <c r="ASS50" s="169"/>
      <c r="AST50" s="169"/>
      <c r="ASU50" s="169"/>
      <c r="ASV50" s="169"/>
      <c r="ASW50" s="169"/>
      <c r="ASX50" s="169"/>
      <c r="ASY50" s="169"/>
      <c r="ASZ50" s="169"/>
      <c r="ATA50" s="169"/>
      <c r="ATB50" s="169"/>
      <c r="ATC50" s="169"/>
      <c r="ATD50" s="169"/>
      <c r="ATE50" s="169"/>
      <c r="ATF50" s="169"/>
      <c r="ATG50" s="169"/>
      <c r="ATH50" s="169"/>
      <c r="ATI50" s="169"/>
      <c r="ATJ50" s="169"/>
      <c r="ATK50" s="169"/>
      <c r="ATL50" s="169"/>
      <c r="ATM50" s="169"/>
      <c r="ATN50" s="169"/>
      <c r="ATO50" s="169"/>
      <c r="ATP50" s="169"/>
      <c r="ATQ50" s="169"/>
      <c r="ATR50" s="169"/>
      <c r="ATS50" s="169"/>
      <c r="ATT50" s="169"/>
      <c r="ATU50" s="169"/>
      <c r="ATV50" s="169"/>
      <c r="ATW50" s="169"/>
      <c r="ATX50" s="169"/>
      <c r="ATY50" s="169"/>
      <c r="ATZ50" s="169"/>
      <c r="AUA50" s="169"/>
      <c r="AUB50" s="169"/>
      <c r="AUC50" s="169"/>
      <c r="AUD50" s="169"/>
      <c r="AUE50" s="169"/>
      <c r="AUF50" s="169"/>
      <c r="AUG50" s="169"/>
      <c r="AUH50" s="169"/>
      <c r="AUI50" s="169"/>
      <c r="AUJ50" s="169"/>
      <c r="AUK50" s="169"/>
      <c r="AUL50" s="169"/>
      <c r="AUM50" s="169"/>
      <c r="AUN50" s="169"/>
      <c r="AUO50" s="169"/>
      <c r="AUP50" s="169"/>
      <c r="AUQ50" s="169"/>
      <c r="AUR50" s="169"/>
      <c r="AUS50" s="169"/>
      <c r="AUT50" s="169"/>
      <c r="AUU50" s="169"/>
      <c r="AUV50" s="169"/>
      <c r="AUW50" s="169"/>
      <c r="AUX50" s="169"/>
      <c r="AUY50" s="169"/>
      <c r="AUZ50" s="169"/>
      <c r="AVA50" s="169"/>
      <c r="AVB50" s="169"/>
      <c r="AVC50" s="169"/>
      <c r="AVD50" s="169"/>
      <c r="AVE50" s="169"/>
      <c r="AVF50" s="169"/>
      <c r="AVG50" s="169"/>
      <c r="AVH50" s="169"/>
      <c r="AVI50" s="169"/>
      <c r="AVJ50" s="169"/>
      <c r="AVK50" s="169"/>
      <c r="AVL50" s="169"/>
      <c r="AVM50" s="169"/>
      <c r="AVN50" s="169"/>
      <c r="AVO50" s="169"/>
      <c r="AVP50" s="169"/>
      <c r="AVQ50" s="169"/>
      <c r="AVR50" s="169"/>
      <c r="AVS50" s="169"/>
      <c r="AVT50" s="169"/>
      <c r="AVU50" s="169"/>
      <c r="AVV50" s="169"/>
      <c r="AVW50" s="169"/>
      <c r="AVX50" s="169"/>
      <c r="AVY50" s="169"/>
      <c r="AVZ50" s="169"/>
      <c r="AWA50" s="169"/>
      <c r="AWB50" s="169"/>
      <c r="AWC50" s="169"/>
      <c r="AWD50" s="169"/>
      <c r="AWE50" s="169"/>
      <c r="AWF50" s="169"/>
      <c r="AWG50" s="169"/>
      <c r="AWH50" s="169"/>
      <c r="AWI50" s="169"/>
      <c r="AWJ50" s="169"/>
      <c r="AWK50" s="169"/>
      <c r="AWL50" s="169"/>
      <c r="AWM50" s="169"/>
      <c r="AWN50" s="169"/>
      <c r="AWO50" s="169"/>
      <c r="AWP50" s="169"/>
      <c r="AWQ50" s="169"/>
      <c r="AWR50" s="169"/>
      <c r="AWS50" s="169"/>
      <c r="AWT50" s="169"/>
      <c r="AWU50" s="169"/>
      <c r="AWV50" s="169"/>
      <c r="AWW50" s="169"/>
      <c r="AWX50" s="169"/>
      <c r="AWY50" s="169"/>
      <c r="AWZ50" s="169"/>
      <c r="AXA50" s="169"/>
      <c r="AXB50" s="169"/>
      <c r="AXC50" s="169"/>
      <c r="AXD50" s="169"/>
      <c r="AXE50" s="169"/>
      <c r="AXF50" s="169"/>
      <c r="AXG50" s="169"/>
      <c r="AXH50" s="169"/>
      <c r="AXI50" s="169"/>
      <c r="AXJ50" s="169"/>
      <c r="AXK50" s="169"/>
      <c r="AXL50" s="169"/>
      <c r="AXM50" s="169"/>
      <c r="AXN50" s="169"/>
      <c r="AXO50" s="169"/>
      <c r="AXP50" s="169"/>
      <c r="AXQ50" s="169"/>
      <c r="AXR50" s="169"/>
      <c r="AXS50" s="169"/>
      <c r="AXT50" s="169"/>
      <c r="AXU50" s="169"/>
      <c r="AXV50" s="169"/>
      <c r="AXW50" s="169"/>
      <c r="AXX50" s="169"/>
      <c r="AXY50" s="169"/>
      <c r="AXZ50" s="169"/>
      <c r="AYA50" s="169"/>
      <c r="AYB50" s="169"/>
      <c r="AYC50" s="169"/>
      <c r="AYD50" s="169"/>
      <c r="AYE50" s="169"/>
      <c r="AYF50" s="169"/>
      <c r="AYG50" s="169"/>
      <c r="AYH50" s="169"/>
      <c r="AYI50" s="169"/>
      <c r="AYJ50" s="169"/>
      <c r="AYK50" s="169"/>
      <c r="AYL50" s="169"/>
      <c r="AYM50" s="169"/>
      <c r="AYN50" s="169"/>
      <c r="AYO50" s="169"/>
      <c r="AYP50" s="169"/>
      <c r="AYQ50" s="169"/>
      <c r="AYR50" s="169"/>
      <c r="AYS50" s="169"/>
      <c r="AYT50" s="169"/>
      <c r="AYU50" s="169"/>
      <c r="AYV50" s="169"/>
      <c r="AYW50" s="169"/>
      <c r="AYX50" s="169"/>
      <c r="AYY50" s="169"/>
      <c r="AYZ50" s="169"/>
      <c r="AZA50" s="169"/>
      <c r="AZB50" s="169"/>
      <c r="AZC50" s="169"/>
      <c r="AZD50" s="169"/>
      <c r="AZE50" s="169"/>
      <c r="AZF50" s="169"/>
      <c r="AZG50" s="169"/>
      <c r="AZH50" s="169"/>
      <c r="AZI50" s="169"/>
      <c r="AZJ50" s="169"/>
      <c r="AZK50" s="169"/>
      <c r="AZL50" s="169"/>
      <c r="AZM50" s="169"/>
      <c r="AZN50" s="169"/>
      <c r="AZO50" s="169"/>
      <c r="AZP50" s="169"/>
      <c r="AZQ50" s="169"/>
      <c r="AZR50" s="169"/>
      <c r="AZS50" s="169"/>
      <c r="AZT50" s="169"/>
      <c r="AZU50" s="169"/>
      <c r="AZV50" s="169"/>
      <c r="AZW50" s="169"/>
      <c r="AZX50" s="169"/>
      <c r="AZY50" s="169"/>
      <c r="AZZ50" s="169"/>
      <c r="BAA50" s="169"/>
      <c r="BAB50" s="169"/>
      <c r="BAC50" s="169"/>
      <c r="BAD50" s="169"/>
      <c r="BAE50" s="169"/>
      <c r="BAF50" s="169"/>
      <c r="BAG50" s="169"/>
      <c r="BAH50" s="169"/>
      <c r="BAI50" s="169"/>
      <c r="BAJ50" s="169"/>
      <c r="BAK50" s="169"/>
      <c r="BAL50" s="169"/>
      <c r="BAM50" s="169"/>
      <c r="BAN50" s="169"/>
      <c r="BAO50" s="169"/>
      <c r="BAP50" s="169"/>
      <c r="BAQ50" s="169"/>
      <c r="BAR50" s="169"/>
      <c r="BAS50" s="169"/>
      <c r="BAT50" s="169"/>
      <c r="BAU50" s="169"/>
      <c r="BAV50" s="169"/>
      <c r="BAW50" s="169"/>
      <c r="BAX50" s="169"/>
      <c r="BAY50" s="169"/>
      <c r="BAZ50" s="169"/>
      <c r="BBA50" s="169"/>
      <c r="BBB50" s="169"/>
      <c r="BBC50" s="169"/>
      <c r="BBD50" s="169"/>
      <c r="BBE50" s="169"/>
      <c r="BBF50" s="169"/>
      <c r="BBG50" s="169"/>
      <c r="BBH50" s="169"/>
      <c r="BBI50" s="169"/>
      <c r="BBJ50" s="169"/>
      <c r="BBK50" s="169"/>
      <c r="BBL50" s="169"/>
      <c r="BBM50" s="169"/>
      <c r="BBN50" s="169"/>
      <c r="BBO50" s="169"/>
      <c r="BBP50" s="169"/>
      <c r="BBQ50" s="169"/>
      <c r="BBR50" s="169"/>
      <c r="BBS50" s="169"/>
      <c r="BBT50" s="169"/>
      <c r="BBU50" s="169"/>
      <c r="BBV50" s="169"/>
      <c r="BBW50" s="169"/>
      <c r="BBX50" s="169"/>
      <c r="BBY50" s="169"/>
      <c r="BBZ50" s="169"/>
      <c r="BCA50" s="169"/>
      <c r="BCB50" s="169"/>
      <c r="BCC50" s="169"/>
      <c r="BCD50" s="169"/>
      <c r="BCE50" s="169"/>
      <c r="BCF50" s="169"/>
      <c r="BCG50" s="169"/>
      <c r="BCH50" s="169"/>
      <c r="BCI50" s="169"/>
      <c r="BCJ50" s="169"/>
      <c r="BCK50" s="169"/>
      <c r="BCL50" s="169"/>
      <c r="BCM50" s="169"/>
      <c r="BCN50" s="169"/>
      <c r="BCO50" s="169"/>
      <c r="BCP50" s="169"/>
      <c r="BCQ50" s="169"/>
      <c r="BCR50" s="169"/>
      <c r="BCS50" s="169"/>
      <c r="BCT50" s="169"/>
      <c r="BCU50" s="169"/>
      <c r="BCV50" s="169"/>
      <c r="BCW50" s="169"/>
      <c r="BCX50" s="169"/>
      <c r="BCY50" s="169"/>
      <c r="BCZ50" s="169"/>
      <c r="BDA50" s="169"/>
      <c r="BDB50" s="169"/>
      <c r="BDC50" s="169"/>
      <c r="BDD50" s="169"/>
      <c r="BDE50" s="169"/>
      <c r="BDF50" s="169"/>
      <c r="BDG50" s="169"/>
      <c r="BDH50" s="169"/>
      <c r="BDI50" s="169"/>
      <c r="BDJ50" s="169"/>
      <c r="BDK50" s="169"/>
      <c r="BDL50" s="169"/>
      <c r="BDM50" s="169"/>
      <c r="BDN50" s="169"/>
      <c r="BDO50" s="169"/>
      <c r="BDP50" s="169"/>
      <c r="BDQ50" s="169"/>
      <c r="BDR50" s="169"/>
      <c r="BDS50" s="169"/>
      <c r="BDT50" s="169"/>
      <c r="BDU50" s="169"/>
      <c r="BDV50" s="169"/>
      <c r="BDW50" s="169"/>
      <c r="BDX50" s="169"/>
      <c r="BDY50" s="169"/>
      <c r="BDZ50" s="169"/>
      <c r="BEA50" s="169"/>
      <c r="BEB50" s="169"/>
      <c r="BEC50" s="169"/>
      <c r="BED50" s="169"/>
      <c r="BEE50" s="169"/>
      <c r="BEF50" s="169"/>
      <c r="BEG50" s="169"/>
      <c r="BEH50" s="169"/>
      <c r="BEI50" s="169"/>
      <c r="BEJ50" s="169"/>
      <c r="BEK50" s="169"/>
      <c r="BEL50" s="169"/>
      <c r="BEM50" s="169"/>
      <c r="BEN50" s="169"/>
      <c r="BEO50" s="169"/>
      <c r="BEP50" s="169"/>
      <c r="BEQ50" s="169"/>
      <c r="BER50" s="169"/>
      <c r="BES50" s="169"/>
      <c r="BET50" s="169"/>
      <c r="BEU50" s="169"/>
      <c r="BEV50" s="169"/>
      <c r="BEW50" s="169"/>
      <c r="BEX50" s="169"/>
      <c r="BEY50" s="169"/>
      <c r="BEZ50" s="169"/>
      <c r="BFA50" s="169"/>
      <c r="BFB50" s="169"/>
      <c r="BFC50" s="169"/>
      <c r="BFD50" s="169"/>
      <c r="BFE50" s="169"/>
      <c r="BFF50" s="169"/>
      <c r="BFG50" s="169"/>
      <c r="BFH50" s="169"/>
      <c r="BFI50" s="169"/>
      <c r="BFJ50" s="169"/>
      <c r="BFK50" s="169"/>
      <c r="BFL50" s="169"/>
      <c r="BFM50" s="169"/>
      <c r="BFN50" s="169"/>
      <c r="BFO50" s="169"/>
      <c r="BFP50" s="169"/>
      <c r="BFQ50" s="169"/>
      <c r="BFR50" s="169"/>
      <c r="BFS50" s="169"/>
      <c r="BFT50" s="169"/>
      <c r="BFU50" s="169"/>
      <c r="BFV50" s="169"/>
      <c r="BFW50" s="169"/>
      <c r="BFX50" s="169"/>
      <c r="BFY50" s="169"/>
      <c r="BFZ50" s="169"/>
      <c r="BGA50" s="169"/>
      <c r="BGB50" s="169"/>
      <c r="BGC50" s="169"/>
      <c r="BGD50" s="169"/>
      <c r="BGE50" s="169"/>
      <c r="BGF50" s="169"/>
      <c r="BGG50" s="169"/>
      <c r="BGH50" s="169"/>
      <c r="BGI50" s="169"/>
      <c r="BGJ50" s="169"/>
      <c r="BGK50" s="169"/>
      <c r="BGL50" s="169"/>
      <c r="BGM50" s="169"/>
      <c r="BGN50" s="169"/>
      <c r="BGO50" s="169"/>
      <c r="BGP50" s="169"/>
      <c r="BGQ50" s="169"/>
      <c r="BGR50" s="169"/>
      <c r="BGS50" s="169"/>
      <c r="BGT50" s="169"/>
      <c r="BGU50" s="169"/>
      <c r="BGV50" s="169"/>
      <c r="BGW50" s="169"/>
      <c r="BGX50" s="169"/>
      <c r="BGY50" s="169"/>
      <c r="BGZ50" s="169"/>
      <c r="BHA50" s="169"/>
      <c r="BHB50" s="169"/>
      <c r="BHC50" s="169"/>
      <c r="BHD50" s="169"/>
      <c r="BHE50" s="169"/>
      <c r="BHF50" s="169"/>
      <c r="BHG50" s="169"/>
      <c r="BHH50" s="169"/>
      <c r="BHI50" s="169"/>
      <c r="BHJ50" s="169"/>
      <c r="BHK50" s="169"/>
      <c r="BHL50" s="169"/>
      <c r="BHM50" s="169"/>
      <c r="BHN50" s="169"/>
      <c r="BHO50" s="169"/>
      <c r="BHP50" s="169"/>
      <c r="BHQ50" s="169"/>
      <c r="BHR50" s="169"/>
      <c r="BHS50" s="169"/>
      <c r="BHT50" s="169"/>
      <c r="BHU50" s="169"/>
      <c r="BHV50" s="169"/>
      <c r="BHW50" s="169"/>
      <c r="BHX50" s="169"/>
      <c r="BHY50" s="169"/>
      <c r="BHZ50" s="169"/>
      <c r="BIA50" s="169"/>
      <c r="BIB50" s="169"/>
      <c r="BIC50" s="169"/>
      <c r="BID50" s="169"/>
      <c r="BIE50" s="169"/>
      <c r="BIF50" s="169"/>
      <c r="BIG50" s="169"/>
      <c r="BIH50" s="169"/>
      <c r="BII50" s="169"/>
      <c r="BIJ50" s="169"/>
      <c r="BIK50" s="169"/>
      <c r="BIL50" s="169"/>
      <c r="BIM50" s="169"/>
      <c r="BIN50" s="169"/>
      <c r="BIO50" s="169"/>
      <c r="BIP50" s="169"/>
      <c r="BIQ50" s="169"/>
      <c r="BIR50" s="169"/>
      <c r="BIS50" s="169"/>
      <c r="BIT50" s="169"/>
      <c r="BIU50" s="169"/>
      <c r="BIV50" s="169"/>
      <c r="BIW50" s="169"/>
      <c r="BIX50" s="169"/>
      <c r="BIY50" s="169"/>
      <c r="BIZ50" s="169"/>
      <c r="BJA50" s="169"/>
      <c r="BJB50" s="169"/>
      <c r="BJC50" s="169"/>
      <c r="BJD50" s="169"/>
      <c r="BJE50" s="169"/>
      <c r="BJF50" s="169"/>
      <c r="BJG50" s="169"/>
      <c r="BJH50" s="169"/>
      <c r="BJI50" s="169"/>
      <c r="BJJ50" s="169"/>
      <c r="BJK50" s="169"/>
      <c r="BJL50" s="169"/>
      <c r="BJM50" s="169"/>
      <c r="BJN50" s="169"/>
      <c r="BJO50" s="169"/>
      <c r="BJP50" s="169"/>
      <c r="BJQ50" s="169"/>
      <c r="BJR50" s="169"/>
      <c r="BJS50" s="169"/>
      <c r="BJT50" s="169"/>
      <c r="BJU50" s="169"/>
      <c r="BJV50" s="169"/>
      <c r="BJW50" s="169"/>
      <c r="BJX50" s="169"/>
      <c r="BJY50" s="169"/>
      <c r="BJZ50" s="169"/>
      <c r="BKA50" s="169"/>
      <c r="BKB50" s="169"/>
      <c r="BKC50" s="169"/>
      <c r="BKD50" s="169"/>
      <c r="BKE50" s="169"/>
      <c r="BKF50" s="169"/>
      <c r="BKG50" s="169"/>
      <c r="BKH50" s="169"/>
      <c r="BKI50" s="169"/>
      <c r="BKJ50" s="169"/>
      <c r="BKK50" s="169"/>
      <c r="BKL50" s="169"/>
      <c r="BKM50" s="169"/>
      <c r="BKN50" s="169"/>
      <c r="BKO50" s="169"/>
      <c r="BKP50" s="169"/>
      <c r="BKQ50" s="169"/>
      <c r="BKR50" s="169"/>
      <c r="BKS50" s="169"/>
      <c r="BKT50" s="169"/>
      <c r="BKU50" s="169"/>
      <c r="BKV50" s="169"/>
      <c r="BKW50" s="169"/>
      <c r="BKX50" s="169"/>
      <c r="BKY50" s="169"/>
      <c r="BKZ50" s="169"/>
      <c r="BLA50" s="169"/>
      <c r="BLB50" s="169"/>
      <c r="BLC50" s="169"/>
      <c r="BLD50" s="169"/>
      <c r="BLE50" s="169"/>
      <c r="BLF50" s="169"/>
      <c r="BLG50" s="169"/>
      <c r="BLH50" s="169"/>
      <c r="BLI50" s="169"/>
      <c r="BLJ50" s="169"/>
      <c r="BLK50" s="169"/>
      <c r="BLL50" s="169"/>
      <c r="BLM50" s="169"/>
      <c r="BLN50" s="169"/>
      <c r="BLO50" s="169"/>
      <c r="BLP50" s="169"/>
      <c r="BLQ50" s="169"/>
      <c r="BLR50" s="169"/>
      <c r="BLS50" s="169"/>
      <c r="BLT50" s="169"/>
      <c r="BLU50" s="169"/>
      <c r="BLV50" s="169"/>
      <c r="BLW50" s="169"/>
      <c r="BLX50" s="169"/>
      <c r="BLY50" s="169"/>
      <c r="BLZ50" s="169"/>
      <c r="BMA50" s="169"/>
      <c r="BMB50" s="169"/>
      <c r="BMC50" s="169"/>
      <c r="BMD50" s="169"/>
      <c r="BME50" s="169"/>
      <c r="BMF50" s="169"/>
      <c r="BMG50" s="169"/>
      <c r="BMH50" s="169"/>
      <c r="BMI50" s="169"/>
      <c r="BMJ50" s="169"/>
      <c r="BMK50" s="169"/>
      <c r="BML50" s="169"/>
      <c r="BMM50" s="169"/>
      <c r="BMN50" s="169"/>
      <c r="BMO50" s="169"/>
      <c r="BMP50" s="169"/>
      <c r="BMQ50" s="169"/>
      <c r="BMR50" s="169"/>
      <c r="BMS50" s="169"/>
      <c r="BMT50" s="169"/>
      <c r="BMU50" s="169"/>
      <c r="BMV50" s="169"/>
      <c r="BMW50" s="169"/>
      <c r="BMX50" s="169"/>
      <c r="BMY50" s="169"/>
      <c r="BMZ50" s="169"/>
      <c r="BNA50" s="169"/>
      <c r="BNB50" s="169"/>
      <c r="BNC50" s="169"/>
      <c r="BND50" s="169"/>
      <c r="BNE50" s="169"/>
      <c r="BNF50" s="169"/>
      <c r="BNG50" s="169"/>
      <c r="BNH50" s="169"/>
      <c r="BNI50" s="169"/>
      <c r="BNJ50" s="169"/>
      <c r="BNK50" s="169"/>
      <c r="BNL50" s="169"/>
      <c r="BNM50" s="169"/>
      <c r="BNN50" s="169"/>
      <c r="BNO50" s="169"/>
      <c r="BNP50" s="169"/>
      <c r="BNQ50" s="169"/>
      <c r="BNR50" s="169"/>
      <c r="BNS50" s="169"/>
      <c r="BNT50" s="169"/>
      <c r="BNU50" s="169"/>
      <c r="BNV50" s="169"/>
      <c r="BNW50" s="169"/>
      <c r="BNX50" s="169"/>
      <c r="BNY50" s="169"/>
      <c r="BNZ50" s="169"/>
      <c r="BOA50" s="169"/>
      <c r="BOB50" s="169"/>
      <c r="BOC50" s="169"/>
      <c r="BOD50" s="169"/>
      <c r="BOE50" s="169"/>
      <c r="BOF50" s="169"/>
      <c r="BOG50" s="169"/>
      <c r="BOH50" s="169"/>
      <c r="BOI50" s="169"/>
      <c r="BOJ50" s="169"/>
      <c r="BOK50" s="169"/>
      <c r="BOL50" s="169"/>
      <c r="BOM50" s="169"/>
      <c r="BON50" s="169"/>
      <c r="BOO50" s="169"/>
      <c r="BOP50" s="169"/>
      <c r="BOQ50" s="169"/>
      <c r="BOR50" s="169"/>
      <c r="BOS50" s="169"/>
      <c r="BOT50" s="169"/>
      <c r="BOU50" s="169"/>
      <c r="BOV50" s="169"/>
      <c r="BOW50" s="169"/>
      <c r="BOX50" s="169"/>
      <c r="BOY50" s="169"/>
      <c r="BOZ50" s="169"/>
      <c r="BPA50" s="169"/>
      <c r="BPB50" s="169"/>
      <c r="BPC50" s="169"/>
      <c r="BPD50" s="169"/>
      <c r="BPE50" s="169"/>
      <c r="BPF50" s="169"/>
      <c r="BPG50" s="169"/>
      <c r="BPH50" s="169"/>
      <c r="BPI50" s="169"/>
      <c r="BPJ50" s="169"/>
      <c r="BPK50" s="169"/>
      <c r="BPL50" s="169"/>
      <c r="BPM50" s="169"/>
      <c r="BPN50" s="169"/>
      <c r="BPO50" s="169"/>
      <c r="BPP50" s="169"/>
      <c r="BPQ50" s="169"/>
      <c r="BPR50" s="169"/>
      <c r="BPS50" s="169"/>
      <c r="BPT50" s="169"/>
      <c r="BPU50" s="169"/>
      <c r="BPV50" s="169"/>
      <c r="BPW50" s="169"/>
      <c r="BPX50" s="169"/>
      <c r="BPY50" s="169"/>
      <c r="BPZ50" s="169"/>
      <c r="BQA50" s="169"/>
      <c r="BQB50" s="169"/>
      <c r="BQC50" s="169"/>
      <c r="BQD50" s="169"/>
      <c r="BQE50" s="169"/>
      <c r="BQF50" s="169"/>
      <c r="BQG50" s="169"/>
      <c r="BQH50" s="169"/>
      <c r="BQI50" s="169"/>
      <c r="BQJ50" s="169"/>
      <c r="BQK50" s="169"/>
      <c r="BQL50" s="169"/>
      <c r="BQM50" s="169"/>
      <c r="BQN50" s="169"/>
      <c r="BQO50" s="169"/>
      <c r="BQP50" s="169"/>
      <c r="BQQ50" s="169"/>
      <c r="BQR50" s="169"/>
      <c r="BQS50" s="169"/>
      <c r="BQT50" s="169"/>
      <c r="BQU50" s="169"/>
      <c r="BQV50" s="169"/>
      <c r="BQW50" s="169"/>
      <c r="BQX50" s="169"/>
      <c r="BQY50" s="169"/>
      <c r="BQZ50" s="169"/>
      <c r="BRA50" s="169"/>
      <c r="BRB50" s="169"/>
      <c r="BRC50" s="169"/>
      <c r="BRD50" s="169"/>
      <c r="BRE50" s="169"/>
      <c r="BRF50" s="169"/>
      <c r="BRG50" s="169"/>
      <c r="BRH50" s="169"/>
      <c r="BRI50" s="169"/>
      <c r="BRJ50" s="169"/>
      <c r="BRK50" s="169"/>
      <c r="BRL50" s="169"/>
      <c r="BRM50" s="169"/>
      <c r="BRN50" s="169"/>
      <c r="BRO50" s="169"/>
      <c r="BRP50" s="169"/>
      <c r="BRQ50" s="169"/>
      <c r="BRR50" s="169"/>
      <c r="BRS50" s="169"/>
      <c r="BRT50" s="169"/>
      <c r="BRU50" s="169"/>
      <c r="BRV50" s="169"/>
      <c r="BRW50" s="169"/>
      <c r="BRX50" s="169"/>
      <c r="BRY50" s="169"/>
      <c r="BRZ50" s="169"/>
      <c r="BSA50" s="169"/>
      <c r="BSB50" s="169"/>
      <c r="BSC50" s="169"/>
      <c r="BSD50" s="169"/>
      <c r="BSE50" s="169"/>
      <c r="BSF50" s="169"/>
      <c r="BSG50" s="169"/>
      <c r="BSH50" s="169"/>
      <c r="BSI50" s="169"/>
      <c r="BSJ50" s="169"/>
      <c r="BSK50" s="169"/>
      <c r="BSL50" s="169"/>
      <c r="BSM50" s="169"/>
      <c r="BSN50" s="169"/>
      <c r="BSO50" s="169"/>
      <c r="BSP50" s="169"/>
      <c r="BSQ50" s="169"/>
      <c r="BSR50" s="169"/>
      <c r="BSS50" s="169"/>
      <c r="BST50" s="169"/>
      <c r="BSU50" s="169"/>
      <c r="BSV50" s="169"/>
      <c r="BSW50" s="169"/>
      <c r="BSX50" s="169"/>
      <c r="BSY50" s="169"/>
      <c r="BSZ50" s="169"/>
      <c r="BTA50" s="169"/>
      <c r="BTB50" s="169"/>
      <c r="BTC50" s="169"/>
      <c r="BTD50" s="169"/>
      <c r="BTE50" s="169"/>
      <c r="BTF50" s="169"/>
      <c r="BTG50" s="169"/>
      <c r="BTH50" s="169"/>
      <c r="BTI50" s="169"/>
      <c r="BTJ50" s="169"/>
      <c r="BTK50" s="169"/>
      <c r="BTL50" s="169"/>
      <c r="BTM50" s="169"/>
      <c r="BTN50" s="169"/>
      <c r="BTO50" s="169"/>
      <c r="BTP50" s="169"/>
      <c r="BTQ50" s="169"/>
      <c r="BTR50" s="169"/>
      <c r="BTS50" s="169"/>
      <c r="BTT50" s="169"/>
      <c r="BTU50" s="169"/>
      <c r="BTV50" s="169"/>
      <c r="BTW50" s="169"/>
      <c r="BTX50" s="169"/>
      <c r="BTY50" s="169"/>
      <c r="BTZ50" s="169"/>
      <c r="BUA50" s="169"/>
      <c r="BUB50" s="169"/>
      <c r="BUC50" s="169"/>
      <c r="BUD50" s="169"/>
      <c r="BUE50" s="169"/>
      <c r="BUF50" s="169"/>
      <c r="BUG50" s="169"/>
      <c r="BUH50" s="169"/>
      <c r="BUI50" s="169"/>
      <c r="BUJ50" s="169"/>
      <c r="BUK50" s="169"/>
      <c r="BUL50" s="169"/>
      <c r="BUM50" s="169"/>
      <c r="BUN50" s="169"/>
      <c r="BUO50" s="169"/>
      <c r="BUP50" s="169"/>
      <c r="BUQ50" s="169"/>
      <c r="BUR50" s="169"/>
      <c r="BUS50" s="169"/>
      <c r="BUT50" s="169"/>
      <c r="BUU50" s="169"/>
      <c r="BUV50" s="169"/>
      <c r="BUW50" s="169"/>
      <c r="BUX50" s="169"/>
      <c r="BUY50" s="169"/>
      <c r="BUZ50" s="169"/>
      <c r="BVA50" s="169"/>
      <c r="BVB50" s="169"/>
      <c r="BVC50" s="169"/>
      <c r="BVD50" s="169"/>
      <c r="BVE50" s="169"/>
      <c r="BVF50" s="169"/>
      <c r="BVG50" s="169"/>
      <c r="BVH50" s="169"/>
      <c r="BVI50" s="169"/>
      <c r="BVJ50" s="169"/>
      <c r="BVK50" s="169"/>
      <c r="BVL50" s="169"/>
      <c r="BVM50" s="169"/>
      <c r="BVN50" s="169"/>
      <c r="BVO50" s="169"/>
      <c r="BVP50" s="169"/>
      <c r="BVQ50" s="169"/>
      <c r="BVR50" s="169"/>
      <c r="BVS50" s="169"/>
      <c r="BVT50" s="169"/>
      <c r="BVU50" s="169"/>
      <c r="BVV50" s="169"/>
      <c r="BVW50" s="169"/>
      <c r="BVX50" s="169"/>
      <c r="BVY50" s="169"/>
      <c r="BVZ50" s="169"/>
      <c r="BWA50" s="169"/>
      <c r="BWB50" s="169"/>
      <c r="BWC50" s="169"/>
      <c r="BWD50" s="169"/>
      <c r="BWE50" s="169"/>
      <c r="BWF50" s="169"/>
      <c r="BWG50" s="169"/>
      <c r="BWH50" s="169"/>
      <c r="BWI50" s="169"/>
      <c r="BWJ50" s="169"/>
      <c r="BWK50" s="169"/>
      <c r="BWL50" s="169"/>
      <c r="BWM50" s="169"/>
      <c r="BWN50" s="169"/>
      <c r="BWO50" s="169"/>
      <c r="BWP50" s="169"/>
      <c r="BWQ50" s="169"/>
      <c r="BWR50" s="169"/>
      <c r="BWS50" s="169"/>
      <c r="BWT50" s="169"/>
      <c r="BWU50" s="169"/>
      <c r="BWV50" s="169"/>
      <c r="BWW50" s="169"/>
      <c r="BWX50" s="169"/>
      <c r="BWY50" s="169"/>
      <c r="BWZ50" s="169"/>
      <c r="BXA50" s="169"/>
      <c r="BXB50" s="169"/>
      <c r="BXC50" s="169"/>
      <c r="BXD50" s="169"/>
      <c r="BXE50" s="169"/>
      <c r="BXF50" s="169"/>
      <c r="BXG50" s="169"/>
      <c r="BXH50" s="169"/>
      <c r="BXI50" s="169"/>
      <c r="BXJ50" s="169"/>
      <c r="BXK50" s="169"/>
      <c r="BXL50" s="169"/>
      <c r="BXM50" s="169"/>
      <c r="BXN50" s="169"/>
      <c r="BXO50" s="169"/>
      <c r="BXP50" s="169"/>
      <c r="BXQ50" s="169"/>
      <c r="BXR50" s="169"/>
      <c r="BXS50" s="169"/>
      <c r="BXT50" s="169"/>
      <c r="BXU50" s="169"/>
      <c r="BXV50" s="169"/>
      <c r="BXW50" s="169"/>
      <c r="BXX50" s="169"/>
      <c r="BXY50" s="169"/>
      <c r="BXZ50" s="169"/>
      <c r="BYA50" s="169"/>
      <c r="BYB50" s="169"/>
      <c r="BYC50" s="169"/>
      <c r="BYD50" s="169"/>
      <c r="BYE50" s="169"/>
      <c r="BYF50" s="169"/>
      <c r="BYG50" s="169"/>
      <c r="BYH50" s="169"/>
      <c r="BYI50" s="169"/>
      <c r="BYJ50" s="169"/>
      <c r="BYK50" s="169"/>
      <c r="BYL50" s="169"/>
      <c r="BYM50" s="169"/>
      <c r="BYN50" s="169"/>
      <c r="BYO50" s="169"/>
      <c r="BYP50" s="169"/>
      <c r="BYQ50" s="169"/>
      <c r="BYR50" s="169"/>
      <c r="BYS50" s="169"/>
      <c r="BYT50" s="169"/>
      <c r="BYU50" s="169"/>
      <c r="BYV50" s="169"/>
      <c r="BYW50" s="169"/>
      <c r="BYX50" s="169"/>
      <c r="BYY50" s="169"/>
      <c r="BYZ50" s="169"/>
      <c r="BZA50" s="169"/>
      <c r="BZB50" s="169"/>
      <c r="BZC50" s="169"/>
      <c r="BZD50" s="169"/>
      <c r="BZE50" s="169"/>
      <c r="BZF50" s="169"/>
      <c r="BZG50" s="169"/>
      <c r="BZH50" s="169"/>
      <c r="BZI50" s="169"/>
      <c r="BZJ50" s="169"/>
      <c r="BZK50" s="169"/>
      <c r="BZL50" s="169"/>
      <c r="BZM50" s="169"/>
      <c r="BZN50" s="169"/>
      <c r="BZO50" s="169"/>
      <c r="BZP50" s="169"/>
      <c r="BZQ50" s="169"/>
      <c r="BZR50" s="169"/>
      <c r="BZS50" s="169"/>
      <c r="BZT50" s="169"/>
      <c r="BZU50" s="169"/>
      <c r="BZV50" s="169"/>
      <c r="BZW50" s="169"/>
      <c r="BZX50" s="169"/>
      <c r="BZY50" s="169"/>
      <c r="BZZ50" s="169"/>
      <c r="CAA50" s="169"/>
      <c r="CAB50" s="169"/>
      <c r="CAC50" s="169"/>
      <c r="CAD50" s="169"/>
      <c r="CAE50" s="169"/>
      <c r="CAF50" s="169"/>
      <c r="CAG50" s="169"/>
      <c r="CAH50" s="169"/>
      <c r="CAI50" s="169"/>
      <c r="CAJ50" s="169"/>
      <c r="CAK50" s="169"/>
      <c r="CAL50" s="169"/>
      <c r="CAM50" s="169"/>
      <c r="CAN50" s="169"/>
      <c r="CAO50" s="169"/>
      <c r="CAP50" s="169"/>
      <c r="CAQ50" s="169"/>
      <c r="CAR50" s="169"/>
      <c r="CAS50" s="169"/>
      <c r="CAT50" s="169"/>
      <c r="CAU50" s="169"/>
      <c r="CAV50" s="169"/>
      <c r="CAW50" s="169"/>
      <c r="CAX50" s="169"/>
      <c r="CAY50" s="169"/>
      <c r="CAZ50" s="169"/>
      <c r="CBA50" s="169"/>
      <c r="CBB50" s="169"/>
      <c r="CBC50" s="169"/>
      <c r="CBD50" s="169"/>
      <c r="CBE50" s="169"/>
      <c r="CBF50" s="169"/>
      <c r="CBG50" s="169"/>
      <c r="CBH50" s="169"/>
      <c r="CBI50" s="169"/>
      <c r="CBJ50" s="169"/>
      <c r="CBK50" s="169"/>
      <c r="CBL50" s="169"/>
      <c r="CBM50" s="169"/>
      <c r="CBN50" s="169"/>
      <c r="CBO50" s="169"/>
      <c r="CBP50" s="169"/>
      <c r="CBQ50" s="169"/>
      <c r="CBR50" s="169"/>
      <c r="CBS50" s="169"/>
      <c r="CBT50" s="169"/>
      <c r="CBU50" s="169"/>
      <c r="CBV50" s="169"/>
      <c r="CBW50" s="169"/>
      <c r="CBX50" s="169"/>
      <c r="CBY50" s="169"/>
      <c r="CBZ50" s="169"/>
      <c r="CCA50" s="169"/>
      <c r="CCB50" s="169"/>
      <c r="CCC50" s="169"/>
      <c r="CCD50" s="169"/>
      <c r="CCE50" s="169"/>
      <c r="CCF50" s="169"/>
      <c r="CCG50" s="169"/>
      <c r="CCH50" s="169"/>
      <c r="CCI50" s="169"/>
      <c r="CCJ50" s="169"/>
      <c r="CCK50" s="169"/>
      <c r="CCL50" s="169"/>
      <c r="CCM50" s="169"/>
      <c r="CCN50" s="169"/>
      <c r="CCO50" s="169"/>
      <c r="CCP50" s="169"/>
      <c r="CCQ50" s="169"/>
      <c r="CCR50" s="169"/>
      <c r="CCS50" s="169"/>
      <c r="CCT50" s="169"/>
      <c r="CCU50" s="169"/>
      <c r="CCV50" s="169"/>
      <c r="CCW50" s="169"/>
      <c r="CCX50" s="169"/>
      <c r="CCY50" s="169"/>
      <c r="CCZ50" s="169"/>
      <c r="CDA50" s="169"/>
      <c r="CDB50" s="169"/>
      <c r="CDC50" s="169"/>
      <c r="CDD50" s="169"/>
      <c r="CDE50" s="169"/>
      <c r="CDF50" s="169"/>
      <c r="CDG50" s="169"/>
      <c r="CDH50" s="169"/>
      <c r="CDI50" s="169"/>
      <c r="CDJ50" s="169"/>
      <c r="CDK50" s="169"/>
      <c r="CDL50" s="169"/>
      <c r="CDM50" s="169"/>
      <c r="CDN50" s="169"/>
      <c r="CDO50" s="169"/>
      <c r="CDP50" s="169"/>
      <c r="CDQ50" s="169"/>
      <c r="CDR50" s="169"/>
      <c r="CDS50" s="169"/>
      <c r="CDT50" s="169"/>
      <c r="CDU50" s="169"/>
      <c r="CDV50" s="169"/>
      <c r="CDW50" s="169"/>
      <c r="CDX50" s="169"/>
      <c r="CDY50" s="169"/>
      <c r="CDZ50" s="169"/>
      <c r="CEA50" s="169"/>
      <c r="CEB50" s="169"/>
      <c r="CEC50" s="169"/>
      <c r="CED50" s="169"/>
      <c r="CEE50" s="169"/>
      <c r="CEF50" s="169"/>
      <c r="CEG50" s="169"/>
      <c r="CEH50" s="169"/>
      <c r="CEI50" s="169"/>
      <c r="CEJ50" s="169"/>
      <c r="CEK50" s="169"/>
      <c r="CEL50" s="169"/>
      <c r="CEM50" s="169"/>
      <c r="CEN50" s="169"/>
      <c r="CEO50" s="169"/>
      <c r="CEP50" s="169"/>
      <c r="CEQ50" s="169"/>
      <c r="CER50" s="169"/>
      <c r="CES50" s="169"/>
      <c r="CET50" s="169"/>
      <c r="CEU50" s="169"/>
      <c r="CEV50" s="169"/>
      <c r="CEW50" s="169"/>
      <c r="CEX50" s="169"/>
      <c r="CEY50" s="169"/>
      <c r="CEZ50" s="169"/>
      <c r="CFA50" s="169"/>
      <c r="CFB50" s="169"/>
      <c r="CFC50" s="169"/>
      <c r="CFD50" s="169"/>
      <c r="CFE50" s="169"/>
      <c r="CFF50" s="169"/>
      <c r="CFG50" s="169"/>
      <c r="CFH50" s="169"/>
      <c r="CFI50" s="169"/>
      <c r="CFJ50" s="169"/>
      <c r="CFK50" s="169"/>
      <c r="CFL50" s="169"/>
      <c r="CFM50" s="169"/>
      <c r="CFN50" s="169"/>
      <c r="CFO50" s="169"/>
      <c r="CFP50" s="169"/>
      <c r="CFQ50" s="169"/>
      <c r="CFR50" s="169"/>
      <c r="CFS50" s="169"/>
      <c r="CFT50" s="169"/>
      <c r="CFU50" s="169"/>
      <c r="CFV50" s="169"/>
      <c r="CFW50" s="169"/>
      <c r="CFX50" s="169"/>
      <c r="CFY50" s="169"/>
      <c r="CFZ50" s="169"/>
      <c r="CGA50" s="169"/>
      <c r="CGB50" s="169"/>
      <c r="CGC50" s="169"/>
      <c r="CGD50" s="169"/>
      <c r="CGE50" s="169"/>
      <c r="CGF50" s="169"/>
      <c r="CGG50" s="169"/>
      <c r="CGH50" s="169"/>
      <c r="CGI50" s="169"/>
      <c r="CGJ50" s="169"/>
      <c r="CGK50" s="169"/>
      <c r="CGL50" s="169"/>
      <c r="CGM50" s="169"/>
      <c r="CGN50" s="169"/>
      <c r="CGO50" s="169"/>
      <c r="CGP50" s="169"/>
      <c r="CGQ50" s="169"/>
      <c r="CGR50" s="169"/>
      <c r="CGS50" s="169"/>
      <c r="CGT50" s="169"/>
      <c r="CGU50" s="169"/>
      <c r="CGV50" s="169"/>
      <c r="CGW50" s="169"/>
      <c r="CGX50" s="169"/>
      <c r="CGY50" s="169"/>
      <c r="CGZ50" s="169"/>
      <c r="CHA50" s="169"/>
      <c r="CHB50" s="169"/>
      <c r="CHC50" s="169"/>
      <c r="CHD50" s="169"/>
      <c r="CHE50" s="169"/>
      <c r="CHF50" s="169"/>
      <c r="CHG50" s="169"/>
      <c r="CHH50" s="169"/>
      <c r="CHI50" s="169"/>
      <c r="CHJ50" s="169"/>
      <c r="CHK50" s="169"/>
      <c r="CHL50" s="169"/>
      <c r="CHM50" s="169"/>
      <c r="CHN50" s="169"/>
      <c r="CHO50" s="169"/>
      <c r="CHP50" s="169"/>
      <c r="CHQ50" s="169"/>
      <c r="CHR50" s="169"/>
      <c r="CHS50" s="169"/>
      <c r="CHT50" s="169"/>
      <c r="CHU50" s="169"/>
      <c r="CHV50" s="169"/>
      <c r="CHW50" s="169"/>
      <c r="CHX50" s="169"/>
      <c r="CHY50" s="169"/>
      <c r="CHZ50" s="169"/>
      <c r="CIA50" s="169"/>
      <c r="CIB50" s="169"/>
      <c r="CIC50" s="169"/>
      <c r="CID50" s="169"/>
      <c r="CIE50" s="169"/>
      <c r="CIF50" s="169"/>
      <c r="CIG50" s="169"/>
      <c r="CIH50" s="169"/>
      <c r="CII50" s="169"/>
      <c r="CIJ50" s="169"/>
      <c r="CIK50" s="169"/>
      <c r="CIL50" s="169"/>
      <c r="CIM50" s="169"/>
      <c r="CIN50" s="169"/>
      <c r="CIO50" s="169"/>
      <c r="CIP50" s="169"/>
      <c r="CIQ50" s="169"/>
      <c r="CIR50" s="169"/>
      <c r="CIS50" s="169"/>
      <c r="CIT50" s="169"/>
      <c r="CIU50" s="169"/>
      <c r="CIV50" s="169"/>
      <c r="CIW50" s="169"/>
      <c r="CIX50" s="169"/>
      <c r="CIY50" s="169"/>
      <c r="CIZ50" s="169"/>
      <c r="CJA50" s="169"/>
      <c r="CJB50" s="169"/>
      <c r="CJC50" s="169"/>
      <c r="CJD50" s="169"/>
      <c r="CJE50" s="169"/>
      <c r="CJF50" s="169"/>
      <c r="CJG50" s="169"/>
      <c r="CJH50" s="169"/>
      <c r="CJI50" s="169"/>
      <c r="CJJ50" s="169"/>
      <c r="CJK50" s="169"/>
      <c r="CJL50" s="169"/>
      <c r="CJM50" s="169"/>
      <c r="CJN50" s="169"/>
      <c r="CJO50" s="169"/>
      <c r="CJP50" s="169"/>
      <c r="CJQ50" s="169"/>
      <c r="CJR50" s="169"/>
      <c r="CJS50" s="169"/>
      <c r="CJT50" s="169"/>
      <c r="CJU50" s="169"/>
      <c r="CJV50" s="169"/>
      <c r="CJW50" s="169"/>
      <c r="CJX50" s="169"/>
      <c r="CJY50" s="169"/>
      <c r="CJZ50" s="169"/>
      <c r="CKA50" s="169"/>
      <c r="CKB50" s="169"/>
      <c r="CKC50" s="169"/>
      <c r="CKD50" s="169"/>
      <c r="CKE50" s="169"/>
      <c r="CKF50" s="169"/>
      <c r="CKG50" s="169"/>
      <c r="CKH50" s="169"/>
      <c r="CKI50" s="169"/>
      <c r="CKJ50" s="169"/>
      <c r="CKK50" s="169"/>
      <c r="CKL50" s="169"/>
      <c r="CKM50" s="169"/>
      <c r="CKN50" s="169"/>
      <c r="CKO50" s="169"/>
      <c r="CKP50" s="169"/>
      <c r="CKQ50" s="169"/>
      <c r="CKR50" s="169"/>
      <c r="CKS50" s="169"/>
      <c r="CKT50" s="169"/>
      <c r="CKU50" s="169"/>
      <c r="CKV50" s="169"/>
      <c r="CKW50" s="169"/>
      <c r="CKX50" s="169"/>
      <c r="CKY50" s="169"/>
      <c r="CKZ50" s="169"/>
      <c r="CLA50" s="169"/>
      <c r="CLB50" s="169"/>
      <c r="CLC50" s="169"/>
      <c r="CLD50" s="169"/>
      <c r="CLE50" s="169"/>
      <c r="CLF50" s="169"/>
      <c r="CLG50" s="169"/>
      <c r="CLH50" s="169"/>
      <c r="CLI50" s="169"/>
      <c r="CLJ50" s="169"/>
      <c r="CLK50" s="169"/>
      <c r="CLL50" s="169"/>
      <c r="CLM50" s="169"/>
      <c r="CLN50" s="169"/>
      <c r="CLO50" s="169"/>
      <c r="CLP50" s="169"/>
      <c r="CLQ50" s="169"/>
      <c r="CLR50" s="169"/>
      <c r="CLS50" s="169"/>
      <c r="CLT50" s="169"/>
      <c r="CLU50" s="169"/>
      <c r="CLV50" s="169"/>
      <c r="CLW50" s="169"/>
      <c r="CLX50" s="169"/>
      <c r="CLY50" s="169"/>
      <c r="CLZ50" s="169"/>
      <c r="CMA50" s="169"/>
      <c r="CMB50" s="169"/>
      <c r="CMC50" s="169"/>
      <c r="CMD50" s="169"/>
      <c r="CME50" s="169"/>
      <c r="CMF50" s="169"/>
      <c r="CMG50" s="169"/>
      <c r="CMH50" s="169"/>
      <c r="CMI50" s="169"/>
      <c r="CMJ50" s="169"/>
      <c r="CMK50" s="169"/>
      <c r="CML50" s="169"/>
      <c r="CMM50" s="169"/>
      <c r="CMN50" s="169"/>
      <c r="CMO50" s="169"/>
      <c r="CMP50" s="169"/>
      <c r="CMQ50" s="169"/>
      <c r="CMR50" s="169"/>
      <c r="CMS50" s="169"/>
      <c r="CMT50" s="169"/>
      <c r="CMU50" s="169"/>
      <c r="CMV50" s="169"/>
      <c r="CMW50" s="169"/>
      <c r="CMX50" s="169"/>
      <c r="CMY50" s="169"/>
      <c r="CMZ50" s="169"/>
      <c r="CNA50" s="169"/>
      <c r="CNB50" s="169"/>
      <c r="CNC50" s="169"/>
      <c r="CND50" s="169"/>
      <c r="CNE50" s="169"/>
      <c r="CNF50" s="169"/>
      <c r="CNG50" s="169"/>
      <c r="CNH50" s="169"/>
      <c r="CNI50" s="169"/>
      <c r="CNJ50" s="169"/>
      <c r="CNK50" s="169"/>
      <c r="CNL50" s="169"/>
      <c r="CNM50" s="169"/>
      <c r="CNN50" s="169"/>
      <c r="CNO50" s="169"/>
      <c r="CNP50" s="169"/>
      <c r="CNQ50" s="169"/>
      <c r="CNR50" s="169"/>
      <c r="CNS50" s="169"/>
      <c r="CNT50" s="169"/>
      <c r="CNU50" s="169"/>
      <c r="CNV50" s="169"/>
      <c r="CNW50" s="169"/>
      <c r="CNX50" s="169"/>
      <c r="CNY50" s="169"/>
      <c r="CNZ50" s="169"/>
      <c r="COA50" s="169"/>
      <c r="COB50" s="169"/>
      <c r="COC50" s="169"/>
      <c r="COD50" s="169"/>
      <c r="COE50" s="169"/>
      <c r="COF50" s="169"/>
      <c r="COG50" s="169"/>
      <c r="COH50" s="169"/>
      <c r="COI50" s="169"/>
      <c r="COJ50" s="169"/>
      <c r="COK50" s="169"/>
      <c r="COL50" s="169"/>
      <c r="COM50" s="169"/>
      <c r="CON50" s="169"/>
      <c r="COO50" s="169"/>
      <c r="COP50" s="169"/>
      <c r="COQ50" s="169"/>
      <c r="COR50" s="169"/>
      <c r="COS50" s="169"/>
      <c r="COT50" s="169"/>
      <c r="COU50" s="169"/>
      <c r="COV50" s="169"/>
      <c r="COW50" s="169"/>
      <c r="COX50" s="169"/>
      <c r="COY50" s="169"/>
      <c r="COZ50" s="169"/>
      <c r="CPA50" s="169"/>
      <c r="CPB50" s="169"/>
      <c r="CPC50" s="169"/>
      <c r="CPD50" s="169"/>
      <c r="CPE50" s="169"/>
      <c r="CPF50" s="169"/>
      <c r="CPG50" s="169"/>
      <c r="CPH50" s="169"/>
      <c r="CPI50" s="169"/>
      <c r="CPJ50" s="169"/>
      <c r="CPK50" s="169"/>
      <c r="CPL50" s="169"/>
      <c r="CPM50" s="169"/>
      <c r="CPN50" s="169"/>
      <c r="CPO50" s="169"/>
      <c r="CPP50" s="169"/>
      <c r="CPQ50" s="169"/>
      <c r="CPR50" s="169"/>
      <c r="CPS50" s="169"/>
      <c r="CPT50" s="169"/>
      <c r="CPU50" s="169"/>
      <c r="CPV50" s="169"/>
      <c r="CPW50" s="169"/>
      <c r="CPX50" s="169"/>
      <c r="CPY50" s="169"/>
      <c r="CPZ50" s="169"/>
      <c r="CQA50" s="169"/>
      <c r="CQB50" s="169"/>
      <c r="CQC50" s="169"/>
      <c r="CQD50" s="169"/>
      <c r="CQE50" s="169"/>
      <c r="CQF50" s="169"/>
      <c r="CQG50" s="169"/>
      <c r="CQH50" s="169"/>
      <c r="CQI50" s="169"/>
      <c r="CQJ50" s="169"/>
      <c r="CQK50" s="169"/>
      <c r="CQL50" s="169"/>
      <c r="CQM50" s="169"/>
      <c r="CQN50" s="169"/>
      <c r="CQO50" s="169"/>
      <c r="CQP50" s="169"/>
      <c r="CQQ50" s="169"/>
      <c r="CQR50" s="169"/>
      <c r="CQS50" s="169"/>
      <c r="CQT50" s="169"/>
      <c r="CQU50" s="169"/>
      <c r="CQV50" s="169"/>
      <c r="CQW50" s="169"/>
      <c r="CQX50" s="169"/>
      <c r="CQY50" s="169"/>
      <c r="CQZ50" s="169"/>
      <c r="CRA50" s="169"/>
      <c r="CRB50" s="169"/>
      <c r="CRC50" s="169"/>
      <c r="CRD50" s="169"/>
      <c r="CRE50" s="169"/>
      <c r="CRF50" s="169"/>
      <c r="CRG50" s="169"/>
      <c r="CRH50" s="169"/>
      <c r="CRI50" s="169"/>
      <c r="CRJ50" s="169"/>
      <c r="CRK50" s="169"/>
      <c r="CRL50" s="169"/>
      <c r="CRM50" s="169"/>
      <c r="CRN50" s="169"/>
      <c r="CRO50" s="169"/>
      <c r="CRP50" s="169"/>
      <c r="CRQ50" s="169"/>
      <c r="CRR50" s="169"/>
      <c r="CRS50" s="169"/>
      <c r="CRT50" s="169"/>
      <c r="CRU50" s="169"/>
      <c r="CRV50" s="169"/>
      <c r="CRW50" s="169"/>
      <c r="CRX50" s="169"/>
      <c r="CRY50" s="169"/>
      <c r="CRZ50" s="169"/>
      <c r="CSA50" s="169"/>
      <c r="CSB50" s="169"/>
      <c r="CSC50" s="169"/>
      <c r="CSD50" s="169"/>
      <c r="CSE50" s="169"/>
      <c r="CSF50" s="169"/>
      <c r="CSG50" s="169"/>
      <c r="CSH50" s="169"/>
      <c r="CSI50" s="169"/>
      <c r="CSJ50" s="169"/>
      <c r="CSK50" s="169"/>
      <c r="CSL50" s="169"/>
      <c r="CSM50" s="169"/>
      <c r="CSN50" s="169"/>
      <c r="CSO50" s="169"/>
      <c r="CSP50" s="169"/>
      <c r="CSQ50" s="169"/>
      <c r="CSR50" s="169"/>
      <c r="CSS50" s="169"/>
      <c r="CST50" s="169"/>
      <c r="CSU50" s="169"/>
      <c r="CSV50" s="169"/>
      <c r="CSW50" s="169"/>
      <c r="CSX50" s="169"/>
      <c r="CSY50" s="169"/>
      <c r="CSZ50" s="169"/>
      <c r="CTA50" s="169"/>
      <c r="CTB50" s="169"/>
      <c r="CTC50" s="169"/>
      <c r="CTD50" s="169"/>
      <c r="CTE50" s="169"/>
      <c r="CTF50" s="169"/>
      <c r="CTG50" s="169"/>
      <c r="CTH50" s="169"/>
      <c r="CTI50" s="169"/>
      <c r="CTJ50" s="169"/>
      <c r="CTK50" s="169"/>
      <c r="CTL50" s="169"/>
      <c r="CTM50" s="169"/>
      <c r="CTN50" s="169"/>
      <c r="CTO50" s="169"/>
      <c r="CTP50" s="169"/>
      <c r="CTQ50" s="169"/>
      <c r="CTR50" s="169"/>
      <c r="CTS50" s="169"/>
      <c r="CTT50" s="169"/>
      <c r="CTU50" s="169"/>
      <c r="CTV50" s="169"/>
      <c r="CTW50" s="169"/>
      <c r="CTX50" s="169"/>
      <c r="CTY50" s="169"/>
      <c r="CTZ50" s="169"/>
      <c r="CUA50" s="169"/>
      <c r="CUB50" s="169"/>
      <c r="CUC50" s="169"/>
      <c r="CUD50" s="169"/>
      <c r="CUE50" s="169"/>
      <c r="CUF50" s="169"/>
      <c r="CUG50" s="169"/>
      <c r="CUH50" s="169"/>
      <c r="CUI50" s="169"/>
      <c r="CUJ50" s="169"/>
      <c r="CUK50" s="169"/>
      <c r="CUL50" s="169"/>
      <c r="CUM50" s="169"/>
      <c r="CUN50" s="169"/>
      <c r="CUO50" s="169"/>
      <c r="CUP50" s="169"/>
      <c r="CUQ50" s="169"/>
      <c r="CUR50" s="169"/>
      <c r="CUS50" s="169"/>
      <c r="CUT50" s="169"/>
      <c r="CUU50" s="169"/>
      <c r="CUV50" s="169"/>
      <c r="CUW50" s="169"/>
      <c r="CUX50" s="169"/>
      <c r="CUY50" s="169"/>
      <c r="CUZ50" s="169"/>
      <c r="CVA50" s="169"/>
      <c r="CVB50" s="169"/>
      <c r="CVC50" s="169"/>
      <c r="CVD50" s="169"/>
      <c r="CVE50" s="169"/>
      <c r="CVF50" s="169"/>
      <c r="CVG50" s="169"/>
      <c r="CVH50" s="169"/>
      <c r="CVI50" s="169"/>
      <c r="CVJ50" s="169"/>
      <c r="CVK50" s="169"/>
      <c r="CVL50" s="169"/>
      <c r="CVM50" s="169"/>
      <c r="CVN50" s="169"/>
      <c r="CVO50" s="169"/>
      <c r="CVP50" s="169"/>
      <c r="CVQ50" s="169"/>
      <c r="CVR50" s="169"/>
      <c r="CVS50" s="169"/>
      <c r="CVT50" s="169"/>
      <c r="CVU50" s="169"/>
      <c r="CVV50" s="169"/>
      <c r="CVW50" s="169"/>
      <c r="CVX50" s="169"/>
      <c r="CVY50" s="169"/>
      <c r="CVZ50" s="169"/>
      <c r="CWA50" s="169"/>
      <c r="CWB50" s="169"/>
      <c r="CWC50" s="169"/>
      <c r="CWD50" s="169"/>
      <c r="CWE50" s="169"/>
      <c r="CWF50" s="169"/>
      <c r="CWG50" s="169"/>
      <c r="CWH50" s="169"/>
      <c r="CWI50" s="169"/>
      <c r="CWJ50" s="169"/>
      <c r="CWK50" s="169"/>
      <c r="CWL50" s="169"/>
      <c r="CWM50" s="169"/>
      <c r="CWN50" s="169"/>
      <c r="CWO50" s="169"/>
      <c r="CWP50" s="169"/>
      <c r="CWQ50" s="169"/>
      <c r="CWR50" s="169"/>
      <c r="CWS50" s="169"/>
      <c r="CWT50" s="169"/>
      <c r="CWU50" s="169"/>
      <c r="CWV50" s="169"/>
      <c r="CWW50" s="169"/>
      <c r="CWX50" s="169"/>
      <c r="CWY50" s="169"/>
      <c r="CWZ50" s="169"/>
      <c r="CXA50" s="169"/>
      <c r="CXB50" s="169"/>
      <c r="CXC50" s="169"/>
      <c r="CXD50" s="169"/>
      <c r="CXE50" s="169"/>
      <c r="CXF50" s="169"/>
      <c r="CXG50" s="169"/>
      <c r="CXH50" s="169"/>
      <c r="CXI50" s="169"/>
      <c r="CXJ50" s="169"/>
      <c r="CXK50" s="169"/>
      <c r="CXL50" s="169"/>
      <c r="CXM50" s="169"/>
      <c r="CXN50" s="169"/>
      <c r="CXO50" s="169"/>
      <c r="CXP50" s="169"/>
      <c r="CXQ50" s="169"/>
      <c r="CXR50" s="169"/>
      <c r="CXS50" s="169"/>
      <c r="CXT50" s="169"/>
      <c r="CXU50" s="169"/>
      <c r="CXV50" s="169"/>
      <c r="CXW50" s="169"/>
      <c r="CXX50" s="169"/>
      <c r="CXY50" s="169"/>
      <c r="CXZ50" s="169"/>
      <c r="CYA50" s="169"/>
      <c r="CYB50" s="169"/>
      <c r="CYC50" s="169"/>
      <c r="CYD50" s="169"/>
      <c r="CYE50" s="169"/>
      <c r="CYF50" s="169"/>
      <c r="CYG50" s="169"/>
      <c r="CYH50" s="169"/>
      <c r="CYI50" s="169"/>
      <c r="CYJ50" s="169"/>
      <c r="CYK50" s="169"/>
      <c r="CYL50" s="169"/>
      <c r="CYM50" s="169"/>
      <c r="CYN50" s="169"/>
      <c r="CYO50" s="169"/>
      <c r="CYP50" s="169"/>
      <c r="CYQ50" s="169"/>
      <c r="CYR50" s="169"/>
      <c r="CYS50" s="169"/>
      <c r="CYT50" s="169"/>
      <c r="CYU50" s="169"/>
      <c r="CYV50" s="169"/>
      <c r="CYW50" s="169"/>
      <c r="CYX50" s="169"/>
      <c r="CYY50" s="169"/>
      <c r="CYZ50" s="169"/>
      <c r="CZA50" s="169"/>
      <c r="CZB50" s="169"/>
      <c r="CZC50" s="169"/>
      <c r="CZD50" s="169"/>
      <c r="CZE50" s="169"/>
      <c r="CZF50" s="169"/>
      <c r="CZG50" s="169"/>
      <c r="CZH50" s="169"/>
      <c r="CZI50" s="169"/>
      <c r="CZJ50" s="169"/>
      <c r="CZK50" s="169"/>
      <c r="CZL50" s="169"/>
      <c r="CZM50" s="169"/>
      <c r="CZN50" s="169"/>
      <c r="CZO50" s="169"/>
      <c r="CZP50" s="169"/>
      <c r="CZQ50" s="169"/>
      <c r="CZR50" s="169"/>
      <c r="CZS50" s="169"/>
      <c r="CZT50" s="169"/>
      <c r="CZU50" s="169"/>
      <c r="CZV50" s="169"/>
      <c r="CZW50" s="169"/>
      <c r="CZX50" s="169"/>
      <c r="CZY50" s="169"/>
      <c r="CZZ50" s="169"/>
      <c r="DAA50" s="169"/>
      <c r="DAB50" s="169"/>
      <c r="DAC50" s="169"/>
      <c r="DAD50" s="169"/>
      <c r="DAE50" s="169"/>
      <c r="DAF50" s="169"/>
      <c r="DAG50" s="169"/>
      <c r="DAH50" s="169"/>
      <c r="DAI50" s="169"/>
      <c r="DAJ50" s="169"/>
      <c r="DAK50" s="169"/>
      <c r="DAL50" s="169"/>
      <c r="DAM50" s="169"/>
      <c r="DAN50" s="169"/>
      <c r="DAO50" s="169"/>
      <c r="DAP50" s="169"/>
      <c r="DAQ50" s="169"/>
      <c r="DAR50" s="169"/>
      <c r="DAS50" s="169"/>
      <c r="DAT50" s="169"/>
      <c r="DAU50" s="169"/>
      <c r="DAV50" s="169"/>
      <c r="DAW50" s="169"/>
      <c r="DAX50" s="169"/>
      <c r="DAY50" s="169"/>
      <c r="DAZ50" s="169"/>
      <c r="DBA50" s="169"/>
      <c r="DBB50" s="169"/>
      <c r="DBC50" s="169"/>
      <c r="DBD50" s="169"/>
      <c r="DBE50" s="169"/>
      <c r="DBF50" s="169"/>
      <c r="DBG50" s="169"/>
      <c r="DBH50" s="169"/>
      <c r="DBI50" s="169"/>
      <c r="DBJ50" s="169"/>
      <c r="DBK50" s="169"/>
      <c r="DBL50" s="169"/>
      <c r="DBM50" s="169"/>
      <c r="DBN50" s="169"/>
      <c r="DBO50" s="169"/>
      <c r="DBP50" s="169"/>
      <c r="DBQ50" s="169"/>
      <c r="DBR50" s="169"/>
      <c r="DBS50" s="169"/>
      <c r="DBT50" s="169"/>
      <c r="DBU50" s="169"/>
      <c r="DBV50" s="169"/>
      <c r="DBW50" s="169"/>
      <c r="DBX50" s="169"/>
      <c r="DBY50" s="169"/>
      <c r="DBZ50" s="169"/>
      <c r="DCA50" s="169"/>
      <c r="DCB50" s="169"/>
      <c r="DCC50" s="169"/>
      <c r="DCD50" s="169"/>
      <c r="DCE50" s="169"/>
      <c r="DCF50" s="169"/>
      <c r="DCG50" s="169"/>
      <c r="DCH50" s="169"/>
      <c r="DCI50" s="169"/>
      <c r="DCJ50" s="169"/>
      <c r="DCK50" s="169"/>
      <c r="DCL50" s="169"/>
      <c r="DCM50" s="169"/>
      <c r="DCN50" s="169"/>
      <c r="DCO50" s="169"/>
      <c r="DCP50" s="169"/>
      <c r="DCQ50" s="169"/>
      <c r="DCR50" s="169"/>
      <c r="DCS50" s="169"/>
      <c r="DCT50" s="169"/>
      <c r="DCU50" s="169"/>
      <c r="DCV50" s="169"/>
      <c r="DCW50" s="169"/>
      <c r="DCX50" s="169"/>
      <c r="DCY50" s="169"/>
      <c r="DCZ50" s="169"/>
      <c r="DDA50" s="169"/>
      <c r="DDB50" s="169"/>
      <c r="DDC50" s="169"/>
      <c r="DDD50" s="169"/>
      <c r="DDE50" s="169"/>
      <c r="DDF50" s="169"/>
      <c r="DDG50" s="169"/>
      <c r="DDH50" s="169"/>
      <c r="DDI50" s="169"/>
      <c r="DDJ50" s="169"/>
      <c r="DDK50" s="169"/>
      <c r="DDL50" s="169"/>
      <c r="DDM50" s="169"/>
      <c r="DDN50" s="169"/>
      <c r="DDO50" s="169"/>
      <c r="DDP50" s="169"/>
      <c r="DDQ50" s="169"/>
      <c r="DDR50" s="169"/>
      <c r="DDS50" s="169"/>
      <c r="DDT50" s="169"/>
      <c r="DDU50" s="169"/>
      <c r="DDV50" s="169"/>
      <c r="DDW50" s="169"/>
      <c r="DDX50" s="169"/>
      <c r="DDY50" s="169"/>
      <c r="DDZ50" s="169"/>
      <c r="DEA50" s="169"/>
      <c r="DEB50" s="169"/>
      <c r="DEC50" s="169"/>
      <c r="DED50" s="169"/>
      <c r="DEE50" s="169"/>
      <c r="DEF50" s="169"/>
      <c r="DEG50" s="169"/>
      <c r="DEH50" s="169"/>
      <c r="DEI50" s="169"/>
      <c r="DEJ50" s="169"/>
      <c r="DEK50" s="169"/>
      <c r="DEL50" s="169"/>
      <c r="DEM50" s="169"/>
      <c r="DEN50" s="169"/>
      <c r="DEO50" s="169"/>
      <c r="DEP50" s="169"/>
      <c r="DEQ50" s="169"/>
      <c r="DER50" s="169"/>
      <c r="DES50" s="169"/>
      <c r="DET50" s="169"/>
      <c r="DEU50" s="169"/>
      <c r="DEV50" s="169"/>
      <c r="DEW50" s="169"/>
      <c r="DEX50" s="169"/>
      <c r="DEY50" s="169"/>
      <c r="DEZ50" s="169"/>
      <c r="DFA50" s="169"/>
      <c r="DFB50" s="169"/>
      <c r="DFC50" s="169"/>
      <c r="DFD50" s="169"/>
      <c r="DFE50" s="169"/>
      <c r="DFF50" s="169"/>
      <c r="DFG50" s="169"/>
      <c r="DFH50" s="169"/>
      <c r="DFI50" s="169"/>
      <c r="DFJ50" s="169"/>
      <c r="DFK50" s="169"/>
      <c r="DFL50" s="169"/>
      <c r="DFM50" s="169"/>
      <c r="DFN50" s="169"/>
      <c r="DFO50" s="169"/>
      <c r="DFP50" s="169"/>
      <c r="DFQ50" s="169"/>
      <c r="DFR50" s="169"/>
      <c r="DFS50" s="169"/>
      <c r="DFT50" s="169"/>
      <c r="DFU50" s="169"/>
      <c r="DFV50" s="169"/>
      <c r="DFW50" s="169"/>
      <c r="DFX50" s="169"/>
      <c r="DFY50" s="169"/>
      <c r="DFZ50" s="169"/>
      <c r="DGA50" s="169"/>
      <c r="DGB50" s="169"/>
      <c r="DGC50" s="169"/>
      <c r="DGD50" s="169"/>
      <c r="DGE50" s="169"/>
      <c r="DGF50" s="169"/>
      <c r="DGG50" s="169"/>
      <c r="DGH50" s="169"/>
      <c r="DGI50" s="169"/>
      <c r="DGJ50" s="169"/>
      <c r="DGK50" s="169"/>
      <c r="DGL50" s="169"/>
      <c r="DGM50" s="169"/>
      <c r="DGN50" s="169"/>
      <c r="DGO50" s="169"/>
      <c r="DGP50" s="169"/>
      <c r="DGQ50" s="169"/>
      <c r="DGR50" s="169"/>
      <c r="DGS50" s="169"/>
      <c r="DGT50" s="169"/>
      <c r="DGU50" s="169"/>
      <c r="DGV50" s="169"/>
      <c r="DGW50" s="169"/>
      <c r="DGX50" s="169"/>
      <c r="DGY50" s="169"/>
      <c r="DGZ50" s="169"/>
      <c r="DHA50" s="169"/>
      <c r="DHB50" s="169"/>
      <c r="DHC50" s="169"/>
      <c r="DHD50" s="169"/>
      <c r="DHE50" s="169"/>
      <c r="DHF50" s="169"/>
      <c r="DHG50" s="169"/>
      <c r="DHH50" s="169"/>
      <c r="DHI50" s="169"/>
      <c r="DHJ50" s="169"/>
      <c r="DHK50" s="169"/>
      <c r="DHL50" s="169"/>
      <c r="DHM50" s="169"/>
      <c r="DHN50" s="169"/>
      <c r="DHO50" s="169"/>
      <c r="DHP50" s="169"/>
      <c r="DHQ50" s="169"/>
      <c r="DHR50" s="169"/>
      <c r="DHS50" s="169"/>
      <c r="DHT50" s="169"/>
      <c r="DHU50" s="169"/>
      <c r="DHV50" s="169"/>
      <c r="DHW50" s="169"/>
      <c r="DHX50" s="169"/>
      <c r="DHY50" s="169"/>
      <c r="DHZ50" s="169"/>
      <c r="DIA50" s="169"/>
      <c r="DIB50" s="169"/>
      <c r="DIC50" s="169"/>
      <c r="DID50" s="169"/>
      <c r="DIE50" s="169"/>
      <c r="DIF50" s="169"/>
      <c r="DIG50" s="169"/>
      <c r="DIH50" s="169"/>
      <c r="DII50" s="169"/>
      <c r="DIJ50" s="169"/>
      <c r="DIK50" s="169"/>
      <c r="DIL50" s="169"/>
      <c r="DIM50" s="169"/>
      <c r="DIN50" s="169"/>
      <c r="DIO50" s="169"/>
      <c r="DIP50" s="169"/>
      <c r="DIQ50" s="169"/>
      <c r="DIR50" s="169"/>
      <c r="DIS50" s="169"/>
      <c r="DIT50" s="169"/>
      <c r="DIU50" s="169"/>
      <c r="DIV50" s="169"/>
      <c r="DIW50" s="169"/>
      <c r="DIX50" s="169"/>
      <c r="DIY50" s="169"/>
      <c r="DIZ50" s="169"/>
      <c r="DJA50" s="169"/>
      <c r="DJB50" s="169"/>
      <c r="DJC50" s="169"/>
      <c r="DJD50" s="169"/>
      <c r="DJE50" s="169"/>
      <c r="DJF50" s="169"/>
      <c r="DJG50" s="169"/>
      <c r="DJH50" s="169"/>
      <c r="DJI50" s="169"/>
      <c r="DJJ50" s="169"/>
      <c r="DJK50" s="169"/>
      <c r="DJL50" s="169"/>
      <c r="DJM50" s="169"/>
      <c r="DJN50" s="169"/>
      <c r="DJO50" s="169"/>
      <c r="DJP50" s="169"/>
      <c r="DJQ50" s="169"/>
      <c r="DJR50" s="169"/>
      <c r="DJS50" s="169"/>
      <c r="DJT50" s="169"/>
      <c r="DJU50" s="169"/>
      <c r="DJV50" s="169"/>
      <c r="DJW50" s="169"/>
      <c r="DJX50" s="169"/>
      <c r="DJY50" s="169"/>
      <c r="DJZ50" s="169"/>
      <c r="DKA50" s="169"/>
      <c r="DKB50" s="169"/>
      <c r="DKC50" s="169"/>
      <c r="DKD50" s="169"/>
      <c r="DKE50" s="169"/>
      <c r="DKF50" s="169"/>
      <c r="DKG50" s="169"/>
      <c r="DKH50" s="169"/>
      <c r="DKI50" s="169"/>
      <c r="DKJ50" s="169"/>
      <c r="DKK50" s="169"/>
      <c r="DKL50" s="169"/>
      <c r="DKM50" s="169"/>
      <c r="DKN50" s="169"/>
      <c r="DKO50" s="169"/>
      <c r="DKP50" s="169"/>
      <c r="DKQ50" s="169"/>
      <c r="DKR50" s="169"/>
      <c r="DKS50" s="169"/>
      <c r="DKT50" s="169"/>
      <c r="DKU50" s="169"/>
      <c r="DKV50" s="169"/>
      <c r="DKW50" s="169"/>
      <c r="DKX50" s="169"/>
      <c r="DKY50" s="169"/>
      <c r="DKZ50" s="169"/>
      <c r="DLA50" s="169"/>
      <c r="DLB50" s="169"/>
      <c r="DLC50" s="169"/>
      <c r="DLD50" s="169"/>
      <c r="DLE50" s="169"/>
      <c r="DLF50" s="169"/>
      <c r="DLG50" s="169"/>
      <c r="DLH50" s="169"/>
      <c r="DLI50" s="169"/>
      <c r="DLJ50" s="169"/>
      <c r="DLK50" s="169"/>
      <c r="DLL50" s="169"/>
      <c r="DLM50" s="169"/>
      <c r="DLN50" s="169"/>
      <c r="DLO50" s="169"/>
      <c r="DLP50" s="169"/>
      <c r="DLQ50" s="169"/>
      <c r="DLR50" s="169"/>
      <c r="DLS50" s="169"/>
      <c r="DLT50" s="169"/>
      <c r="DLU50" s="169"/>
      <c r="DLV50" s="169"/>
      <c r="DLW50" s="169"/>
      <c r="DLX50" s="169"/>
      <c r="DLY50" s="169"/>
      <c r="DLZ50" s="169"/>
      <c r="DMA50" s="169"/>
      <c r="DMB50" s="169"/>
      <c r="DMC50" s="169"/>
      <c r="DMD50" s="169"/>
      <c r="DME50" s="169"/>
      <c r="DMF50" s="169"/>
      <c r="DMG50" s="169"/>
      <c r="DMH50" s="169"/>
      <c r="DMI50" s="169"/>
      <c r="DMJ50" s="169"/>
      <c r="DMK50" s="169"/>
      <c r="DML50" s="169"/>
      <c r="DMM50" s="169"/>
      <c r="DMN50" s="169"/>
      <c r="DMO50" s="169"/>
      <c r="DMP50" s="169"/>
      <c r="DMQ50" s="169"/>
      <c r="DMR50" s="169"/>
      <c r="DMS50" s="169"/>
      <c r="DMT50" s="169"/>
      <c r="DMU50" s="169"/>
      <c r="DMV50" s="169"/>
      <c r="DMW50" s="169"/>
      <c r="DMX50" s="169"/>
      <c r="DMY50" s="169"/>
      <c r="DMZ50" s="169"/>
      <c r="DNA50" s="169"/>
      <c r="DNB50" s="169"/>
      <c r="DNC50" s="169"/>
      <c r="DND50" s="169"/>
      <c r="DNE50" s="169"/>
      <c r="DNF50" s="169"/>
      <c r="DNG50" s="169"/>
      <c r="DNH50" s="169"/>
      <c r="DNI50" s="169"/>
      <c r="DNJ50" s="169"/>
      <c r="DNK50" s="169"/>
      <c r="DNL50" s="169"/>
      <c r="DNM50" s="169"/>
      <c r="DNN50" s="169"/>
      <c r="DNO50" s="169"/>
      <c r="DNP50" s="169"/>
      <c r="DNQ50" s="169"/>
      <c r="DNR50" s="169"/>
      <c r="DNS50" s="169"/>
      <c r="DNT50" s="169"/>
      <c r="DNU50" s="169"/>
      <c r="DNV50" s="169"/>
      <c r="DNW50" s="169"/>
      <c r="DNX50" s="169"/>
      <c r="DNY50" s="169"/>
      <c r="DNZ50" s="169"/>
      <c r="DOA50" s="169"/>
      <c r="DOB50" s="169"/>
      <c r="DOC50" s="169"/>
      <c r="DOD50" s="169"/>
      <c r="DOE50" s="169"/>
      <c r="DOF50" s="169"/>
      <c r="DOG50" s="169"/>
      <c r="DOH50" s="169"/>
      <c r="DOI50" s="169"/>
      <c r="DOJ50" s="169"/>
      <c r="DOK50" s="169"/>
      <c r="DOL50" s="169"/>
      <c r="DOM50" s="169"/>
      <c r="DON50" s="169"/>
      <c r="DOO50" s="169"/>
      <c r="DOP50" s="169"/>
      <c r="DOQ50" s="169"/>
      <c r="DOR50" s="169"/>
      <c r="DOS50" s="169"/>
      <c r="DOT50" s="169"/>
      <c r="DOU50" s="169"/>
      <c r="DOV50" s="169"/>
      <c r="DOW50" s="169"/>
      <c r="DOX50" s="169"/>
      <c r="DOY50" s="169"/>
      <c r="DOZ50" s="169"/>
      <c r="DPA50" s="169"/>
      <c r="DPB50" s="169"/>
      <c r="DPC50" s="169"/>
      <c r="DPD50" s="169"/>
      <c r="DPE50" s="169"/>
      <c r="DPF50" s="169"/>
      <c r="DPG50" s="169"/>
      <c r="DPH50" s="169"/>
      <c r="DPI50" s="169"/>
      <c r="DPJ50" s="169"/>
      <c r="DPK50" s="169"/>
      <c r="DPL50" s="169"/>
      <c r="DPM50" s="169"/>
      <c r="DPN50" s="169"/>
      <c r="DPO50" s="169"/>
      <c r="DPP50" s="169"/>
      <c r="DPQ50" s="169"/>
      <c r="DPR50" s="169"/>
      <c r="DPS50" s="169"/>
      <c r="DPT50" s="169"/>
      <c r="DPU50" s="169"/>
      <c r="DPV50" s="169"/>
      <c r="DPW50" s="169"/>
      <c r="DPX50" s="169"/>
      <c r="DPY50" s="169"/>
      <c r="DPZ50" s="169"/>
      <c r="DQA50" s="169"/>
      <c r="DQB50" s="169"/>
      <c r="DQC50" s="169"/>
      <c r="DQD50" s="169"/>
      <c r="DQE50" s="169"/>
      <c r="DQF50" s="169"/>
      <c r="DQG50" s="169"/>
      <c r="DQH50" s="169"/>
      <c r="DQI50" s="169"/>
      <c r="DQJ50" s="169"/>
      <c r="DQK50" s="169"/>
      <c r="DQL50" s="169"/>
      <c r="DQM50" s="169"/>
      <c r="DQN50" s="169"/>
      <c r="DQO50" s="169"/>
      <c r="DQP50" s="169"/>
      <c r="DQQ50" s="169"/>
      <c r="DQR50" s="169"/>
      <c r="DQS50" s="169"/>
      <c r="DQT50" s="169"/>
      <c r="DQU50" s="169"/>
      <c r="DQV50" s="169"/>
      <c r="DQW50" s="169"/>
      <c r="DQX50" s="169"/>
      <c r="DQY50" s="169"/>
      <c r="DQZ50" s="169"/>
      <c r="DRA50" s="169"/>
      <c r="DRB50" s="169"/>
      <c r="DRC50" s="169"/>
      <c r="DRD50" s="169"/>
      <c r="DRE50" s="169"/>
      <c r="DRF50" s="169"/>
      <c r="DRG50" s="169"/>
      <c r="DRH50" s="169"/>
      <c r="DRI50" s="169"/>
      <c r="DRJ50" s="169"/>
      <c r="DRK50" s="169"/>
      <c r="DRL50" s="169"/>
      <c r="DRM50" s="169"/>
      <c r="DRN50" s="169"/>
      <c r="DRO50" s="169"/>
      <c r="DRP50" s="169"/>
      <c r="DRQ50" s="169"/>
      <c r="DRR50" s="169"/>
      <c r="DRS50" s="169"/>
      <c r="DRT50" s="169"/>
      <c r="DRU50" s="169"/>
      <c r="DRV50" s="169"/>
      <c r="DRW50" s="169"/>
      <c r="DRX50" s="169"/>
      <c r="DRY50" s="169"/>
      <c r="DRZ50" s="169"/>
      <c r="DSA50" s="169"/>
      <c r="DSB50" s="169"/>
      <c r="DSC50" s="169"/>
      <c r="DSD50" s="169"/>
      <c r="DSE50" s="169"/>
      <c r="DSF50" s="169"/>
      <c r="DSG50" s="169"/>
      <c r="DSH50" s="169"/>
      <c r="DSI50" s="169"/>
      <c r="DSJ50" s="169"/>
      <c r="DSK50" s="169"/>
      <c r="DSL50" s="169"/>
      <c r="DSM50" s="169"/>
      <c r="DSN50" s="169"/>
      <c r="DSO50" s="169"/>
      <c r="DSP50" s="169"/>
      <c r="DSQ50" s="169"/>
      <c r="DSR50" s="169"/>
      <c r="DSS50" s="169"/>
      <c r="DST50" s="169"/>
      <c r="DSU50" s="169"/>
      <c r="DSV50" s="169"/>
      <c r="DSW50" s="169"/>
      <c r="DSX50" s="169"/>
      <c r="DSY50" s="169"/>
      <c r="DSZ50" s="169"/>
      <c r="DTA50" s="169"/>
      <c r="DTB50" s="169"/>
      <c r="DTC50" s="169"/>
      <c r="DTD50" s="169"/>
      <c r="DTE50" s="169"/>
      <c r="DTF50" s="169"/>
      <c r="DTG50" s="169"/>
      <c r="DTH50" s="169"/>
      <c r="DTI50" s="169"/>
      <c r="DTJ50" s="169"/>
      <c r="DTK50" s="169"/>
      <c r="DTL50" s="169"/>
      <c r="DTM50" s="169"/>
      <c r="DTN50" s="169"/>
      <c r="DTO50" s="169"/>
      <c r="DTP50" s="169"/>
      <c r="DTQ50" s="169"/>
      <c r="DTR50" s="169"/>
      <c r="DTS50" s="169"/>
      <c r="DTT50" s="169"/>
      <c r="DTU50" s="169"/>
      <c r="DTV50" s="169"/>
      <c r="DTW50" s="169"/>
      <c r="DTX50" s="169"/>
      <c r="DTY50" s="169"/>
      <c r="DTZ50" s="169"/>
      <c r="DUA50" s="169"/>
      <c r="DUB50" s="169"/>
      <c r="DUC50" s="169"/>
      <c r="DUD50" s="169"/>
      <c r="DUE50" s="169"/>
      <c r="DUF50" s="169"/>
      <c r="DUG50" s="169"/>
      <c r="DUH50" s="169"/>
      <c r="DUI50" s="169"/>
      <c r="DUJ50" s="169"/>
      <c r="DUK50" s="169"/>
      <c r="DUL50" s="169"/>
      <c r="DUM50" s="169"/>
      <c r="DUN50" s="169"/>
      <c r="DUO50" s="169"/>
      <c r="DUP50" s="169"/>
      <c r="DUQ50" s="169"/>
      <c r="DUR50" s="169"/>
      <c r="DUS50" s="169"/>
      <c r="DUT50" s="169"/>
      <c r="DUU50" s="169"/>
      <c r="DUV50" s="169"/>
      <c r="DUW50" s="169"/>
      <c r="DUX50" s="169"/>
      <c r="DUY50" s="169"/>
      <c r="DUZ50" s="169"/>
      <c r="DVA50" s="169"/>
      <c r="DVB50" s="169"/>
      <c r="DVC50" s="169"/>
      <c r="DVD50" s="169"/>
      <c r="DVE50" s="169"/>
      <c r="DVF50" s="169"/>
      <c r="DVG50" s="169"/>
      <c r="DVH50" s="169"/>
      <c r="DVI50" s="169"/>
      <c r="DVJ50" s="169"/>
      <c r="DVK50" s="169"/>
      <c r="DVL50" s="169"/>
      <c r="DVM50" s="169"/>
      <c r="DVN50" s="169"/>
      <c r="DVO50" s="169"/>
      <c r="DVP50" s="169"/>
      <c r="DVQ50" s="169"/>
      <c r="DVR50" s="169"/>
      <c r="DVS50" s="169"/>
      <c r="DVT50" s="169"/>
      <c r="DVU50" s="169"/>
      <c r="DVV50" s="169"/>
      <c r="DVW50" s="169"/>
      <c r="DVX50" s="169"/>
      <c r="DVY50" s="169"/>
      <c r="DVZ50" s="169"/>
      <c r="DWA50" s="169"/>
      <c r="DWB50" s="169"/>
      <c r="DWC50" s="169"/>
      <c r="DWD50" s="169"/>
      <c r="DWE50" s="169"/>
      <c r="DWF50" s="169"/>
      <c r="DWG50" s="169"/>
      <c r="DWH50" s="169"/>
      <c r="DWI50" s="169"/>
      <c r="DWJ50" s="169"/>
      <c r="DWK50" s="169"/>
      <c r="DWL50" s="169"/>
      <c r="DWM50" s="169"/>
      <c r="DWN50" s="169"/>
      <c r="DWO50" s="169"/>
      <c r="DWP50" s="169"/>
      <c r="DWQ50" s="169"/>
      <c r="DWR50" s="169"/>
      <c r="DWS50" s="169"/>
      <c r="DWT50" s="169"/>
      <c r="DWU50" s="169"/>
      <c r="DWV50" s="169"/>
      <c r="DWW50" s="169"/>
      <c r="DWX50" s="169"/>
      <c r="DWY50" s="169"/>
      <c r="DWZ50" s="169"/>
      <c r="DXA50" s="169"/>
      <c r="DXB50" s="169"/>
      <c r="DXC50" s="169"/>
      <c r="DXD50" s="169"/>
      <c r="DXE50" s="169"/>
      <c r="DXF50" s="169"/>
      <c r="DXG50" s="169"/>
      <c r="DXH50" s="169"/>
      <c r="DXI50" s="169"/>
      <c r="DXJ50" s="169"/>
      <c r="DXK50" s="169"/>
      <c r="DXL50" s="169"/>
      <c r="DXM50" s="169"/>
      <c r="DXN50" s="169"/>
      <c r="DXO50" s="169"/>
      <c r="DXP50" s="169"/>
      <c r="DXQ50" s="169"/>
      <c r="DXR50" s="169"/>
      <c r="DXS50" s="169"/>
      <c r="DXT50" s="169"/>
      <c r="DXU50" s="169"/>
      <c r="DXV50" s="169"/>
      <c r="DXW50" s="169"/>
      <c r="DXX50" s="169"/>
      <c r="DXY50" s="169"/>
      <c r="DXZ50" s="169"/>
      <c r="DYA50" s="169"/>
      <c r="DYB50" s="169"/>
      <c r="DYC50" s="169"/>
      <c r="DYD50" s="169"/>
      <c r="DYE50" s="169"/>
      <c r="DYF50" s="169"/>
      <c r="DYG50" s="169"/>
      <c r="DYH50" s="169"/>
      <c r="DYI50" s="169"/>
      <c r="DYJ50" s="169"/>
      <c r="DYK50" s="169"/>
      <c r="DYL50" s="169"/>
      <c r="DYM50" s="169"/>
      <c r="DYN50" s="169"/>
      <c r="DYO50" s="169"/>
      <c r="DYP50" s="169"/>
      <c r="DYQ50" s="169"/>
      <c r="DYR50" s="169"/>
      <c r="DYS50" s="169"/>
      <c r="DYT50" s="169"/>
      <c r="DYU50" s="169"/>
      <c r="DYV50" s="169"/>
      <c r="DYW50" s="169"/>
      <c r="DYX50" s="169"/>
      <c r="DYY50" s="169"/>
      <c r="DYZ50" s="169"/>
      <c r="DZA50" s="169"/>
      <c r="DZB50" s="169"/>
      <c r="DZC50" s="169"/>
      <c r="DZD50" s="169"/>
      <c r="DZE50" s="169"/>
      <c r="DZF50" s="169"/>
      <c r="DZG50" s="169"/>
      <c r="DZH50" s="169"/>
      <c r="DZI50" s="169"/>
      <c r="DZJ50" s="169"/>
      <c r="DZK50" s="169"/>
      <c r="DZL50" s="169"/>
      <c r="DZM50" s="169"/>
      <c r="DZN50" s="169"/>
      <c r="DZO50" s="169"/>
      <c r="DZP50" s="169"/>
      <c r="DZQ50" s="169"/>
      <c r="DZR50" s="169"/>
      <c r="DZS50" s="169"/>
      <c r="DZT50" s="169"/>
      <c r="DZU50" s="169"/>
      <c r="DZV50" s="169"/>
      <c r="DZW50" s="169"/>
      <c r="DZX50" s="169"/>
      <c r="DZY50" s="169"/>
      <c r="DZZ50" s="169"/>
      <c r="EAA50" s="169"/>
      <c r="EAB50" s="169"/>
      <c r="EAC50" s="169"/>
      <c r="EAD50" s="169"/>
      <c r="EAE50" s="169"/>
      <c r="EAF50" s="169"/>
      <c r="EAG50" s="169"/>
      <c r="EAH50" s="169"/>
      <c r="EAI50" s="169"/>
      <c r="EAJ50" s="169"/>
      <c r="EAK50" s="169"/>
      <c r="EAL50" s="169"/>
      <c r="EAM50" s="169"/>
      <c r="EAN50" s="169"/>
      <c r="EAO50" s="169"/>
      <c r="EAP50" s="169"/>
      <c r="EAQ50" s="169"/>
      <c r="EAR50" s="169"/>
      <c r="EAS50" s="169"/>
      <c r="EAT50" s="169"/>
      <c r="EAU50" s="169"/>
      <c r="EAV50" s="169"/>
      <c r="EAW50" s="169"/>
      <c r="EAX50" s="169"/>
      <c r="EAY50" s="169"/>
      <c r="EAZ50" s="169"/>
      <c r="EBA50" s="169"/>
      <c r="EBB50" s="169"/>
      <c r="EBC50" s="169"/>
      <c r="EBD50" s="169"/>
      <c r="EBE50" s="169"/>
      <c r="EBF50" s="169"/>
      <c r="EBG50" s="169"/>
      <c r="EBH50" s="169"/>
      <c r="EBI50" s="169"/>
      <c r="EBJ50" s="169"/>
      <c r="EBK50" s="169"/>
      <c r="EBL50" s="169"/>
      <c r="EBM50" s="169"/>
      <c r="EBN50" s="169"/>
      <c r="EBO50" s="169"/>
      <c r="EBP50" s="169"/>
      <c r="EBQ50" s="169"/>
      <c r="EBR50" s="169"/>
      <c r="EBS50" s="169"/>
      <c r="EBT50" s="169"/>
      <c r="EBU50" s="169"/>
      <c r="EBV50" s="169"/>
      <c r="EBW50" s="169"/>
      <c r="EBX50" s="169"/>
      <c r="EBY50" s="169"/>
      <c r="EBZ50" s="169"/>
      <c r="ECA50" s="169"/>
      <c r="ECB50" s="169"/>
      <c r="ECC50" s="169"/>
      <c r="ECD50" s="169"/>
      <c r="ECE50" s="169"/>
      <c r="ECF50" s="169"/>
      <c r="ECG50" s="169"/>
      <c r="ECH50" s="169"/>
      <c r="ECI50" s="169"/>
      <c r="ECJ50" s="169"/>
      <c r="ECK50" s="169"/>
      <c r="ECL50" s="169"/>
      <c r="ECM50" s="169"/>
      <c r="ECN50" s="169"/>
      <c r="ECO50" s="169"/>
      <c r="ECP50" s="169"/>
      <c r="ECQ50" s="169"/>
      <c r="ECR50" s="169"/>
      <c r="ECS50" s="169"/>
      <c r="ECT50" s="169"/>
      <c r="ECU50" s="169"/>
      <c r="ECV50" s="169"/>
      <c r="ECW50" s="169"/>
      <c r="ECX50" s="169"/>
      <c r="ECY50" s="169"/>
      <c r="ECZ50" s="169"/>
      <c r="EDA50" s="169"/>
      <c r="EDB50" s="169"/>
      <c r="EDC50" s="169"/>
      <c r="EDD50" s="169"/>
      <c r="EDE50" s="169"/>
      <c r="EDF50" s="169"/>
      <c r="EDG50" s="169"/>
      <c r="EDH50" s="169"/>
      <c r="EDI50" s="169"/>
      <c r="EDJ50" s="169"/>
      <c r="EDK50" s="169"/>
      <c r="EDL50" s="169"/>
      <c r="EDM50" s="169"/>
      <c r="EDN50" s="169"/>
      <c r="EDO50" s="169"/>
      <c r="EDP50" s="169"/>
      <c r="EDQ50" s="169"/>
      <c r="EDR50" s="169"/>
      <c r="EDS50" s="169"/>
      <c r="EDT50" s="169"/>
      <c r="EDU50" s="169"/>
      <c r="EDV50" s="169"/>
      <c r="EDW50" s="169"/>
      <c r="EDX50" s="169"/>
      <c r="EDY50" s="169"/>
      <c r="EDZ50" s="169"/>
      <c r="EEA50" s="169"/>
      <c r="EEB50" s="169"/>
      <c r="EEC50" s="169"/>
      <c r="EED50" s="169"/>
      <c r="EEE50" s="169"/>
      <c r="EEF50" s="169"/>
      <c r="EEG50" s="169"/>
      <c r="EEH50" s="169"/>
      <c r="EEI50" s="169"/>
      <c r="EEJ50" s="169"/>
      <c r="EEK50" s="169"/>
      <c r="EEL50" s="169"/>
      <c r="EEM50" s="169"/>
      <c r="EEN50" s="169"/>
      <c r="EEO50" s="169"/>
      <c r="EEP50" s="169"/>
      <c r="EEQ50" s="169"/>
      <c r="EER50" s="169"/>
      <c r="EES50" s="169"/>
      <c r="EET50" s="169"/>
      <c r="EEU50" s="169"/>
      <c r="EEV50" s="169"/>
      <c r="EEW50" s="169"/>
      <c r="EEX50" s="169"/>
      <c r="EEY50" s="169"/>
      <c r="EEZ50" s="169"/>
      <c r="EFA50" s="169"/>
      <c r="EFB50" s="169"/>
      <c r="EFC50" s="169"/>
      <c r="EFD50" s="169"/>
      <c r="EFE50" s="169"/>
      <c r="EFF50" s="169"/>
      <c r="EFG50" s="169"/>
      <c r="EFH50" s="169"/>
      <c r="EFI50" s="169"/>
      <c r="EFJ50" s="169"/>
      <c r="EFK50" s="169"/>
      <c r="EFL50" s="169"/>
      <c r="EFM50" s="169"/>
      <c r="EFN50" s="169"/>
      <c r="EFO50" s="169"/>
      <c r="EFP50" s="169"/>
      <c r="EFQ50" s="169"/>
      <c r="EFR50" s="169"/>
      <c r="EFS50" s="169"/>
      <c r="EFT50" s="169"/>
      <c r="EFU50" s="169"/>
      <c r="EFV50" s="169"/>
      <c r="EFW50" s="169"/>
      <c r="EFX50" s="169"/>
      <c r="EFY50" s="169"/>
      <c r="EFZ50" s="169"/>
      <c r="EGA50" s="169"/>
      <c r="EGB50" s="169"/>
      <c r="EGC50" s="169"/>
      <c r="EGD50" s="169"/>
      <c r="EGE50" s="169"/>
      <c r="EGF50" s="169"/>
      <c r="EGG50" s="169"/>
      <c r="EGH50" s="169"/>
      <c r="EGI50" s="169"/>
      <c r="EGJ50" s="169"/>
      <c r="EGK50" s="169"/>
      <c r="EGL50" s="169"/>
      <c r="EGM50" s="169"/>
      <c r="EGN50" s="169"/>
      <c r="EGO50" s="169"/>
      <c r="EGP50" s="169"/>
      <c r="EGQ50" s="169"/>
      <c r="EGR50" s="169"/>
      <c r="EGS50" s="169"/>
      <c r="EGT50" s="169"/>
      <c r="EGU50" s="169"/>
      <c r="EGV50" s="169"/>
      <c r="EGW50" s="169"/>
      <c r="EGX50" s="169"/>
      <c r="EGY50" s="169"/>
      <c r="EGZ50" s="169"/>
      <c r="EHA50" s="169"/>
      <c r="EHB50" s="169"/>
      <c r="EHC50" s="169"/>
      <c r="EHD50" s="169"/>
      <c r="EHE50" s="169"/>
      <c r="EHF50" s="169"/>
      <c r="EHG50" s="169"/>
      <c r="EHH50" s="169"/>
      <c r="EHI50" s="169"/>
      <c r="EHJ50" s="169"/>
      <c r="EHK50" s="169"/>
      <c r="EHL50" s="169"/>
      <c r="EHM50" s="169"/>
      <c r="EHN50" s="169"/>
      <c r="EHO50" s="169"/>
      <c r="EHP50" s="169"/>
      <c r="EHQ50" s="169"/>
      <c r="EHR50" s="169"/>
      <c r="EHS50" s="169"/>
      <c r="EHT50" s="169"/>
      <c r="EHU50" s="169"/>
      <c r="EHV50" s="169"/>
      <c r="EHW50" s="169"/>
      <c r="EHX50" s="169"/>
      <c r="EHY50" s="169"/>
      <c r="EHZ50" s="169"/>
      <c r="EIA50" s="169"/>
      <c r="EIB50" s="169"/>
      <c r="EIC50" s="169"/>
      <c r="EID50" s="169"/>
      <c r="EIE50" s="169"/>
      <c r="EIF50" s="169"/>
      <c r="EIG50" s="169"/>
      <c r="EIH50" s="169"/>
      <c r="EII50" s="169"/>
      <c r="EIJ50" s="169"/>
      <c r="EIK50" s="169"/>
      <c r="EIL50" s="169"/>
      <c r="EIM50" s="169"/>
      <c r="EIN50" s="169"/>
      <c r="EIO50" s="169"/>
      <c r="EIP50" s="169"/>
      <c r="EIQ50" s="169"/>
      <c r="EIR50" s="169"/>
      <c r="EIS50" s="169"/>
      <c r="EIT50" s="169"/>
      <c r="EIU50" s="169"/>
      <c r="EIV50" s="169"/>
      <c r="EIW50" s="169"/>
      <c r="EIX50" s="169"/>
      <c r="EIY50" s="169"/>
      <c r="EIZ50" s="169"/>
      <c r="EJA50" s="169"/>
      <c r="EJB50" s="169"/>
      <c r="EJC50" s="169"/>
      <c r="EJD50" s="169"/>
      <c r="EJE50" s="169"/>
      <c r="EJF50" s="169"/>
      <c r="EJG50" s="169"/>
      <c r="EJH50" s="169"/>
      <c r="EJI50" s="169"/>
      <c r="EJJ50" s="169"/>
      <c r="EJK50" s="169"/>
      <c r="EJL50" s="169"/>
      <c r="EJM50" s="169"/>
      <c r="EJN50" s="169"/>
      <c r="EJO50" s="169"/>
      <c r="EJP50" s="169"/>
      <c r="EJQ50" s="169"/>
      <c r="EJR50" s="169"/>
      <c r="EJS50" s="169"/>
      <c r="EJT50" s="169"/>
      <c r="EJU50" s="169"/>
      <c r="EJV50" s="169"/>
      <c r="EJW50" s="169"/>
      <c r="EJX50" s="169"/>
      <c r="EJY50" s="169"/>
      <c r="EJZ50" s="169"/>
      <c r="EKA50" s="169"/>
      <c r="EKB50" s="169"/>
      <c r="EKC50" s="169"/>
      <c r="EKD50" s="169"/>
      <c r="EKE50" s="169"/>
      <c r="EKF50" s="169"/>
      <c r="EKG50" s="169"/>
      <c r="EKH50" s="169"/>
      <c r="EKI50" s="169"/>
      <c r="EKJ50" s="169"/>
      <c r="EKK50" s="169"/>
      <c r="EKL50" s="169"/>
      <c r="EKM50" s="169"/>
      <c r="EKN50" s="169"/>
      <c r="EKO50" s="169"/>
      <c r="EKP50" s="169"/>
      <c r="EKQ50" s="169"/>
      <c r="EKR50" s="169"/>
      <c r="EKS50" s="169"/>
      <c r="EKT50" s="169"/>
      <c r="EKU50" s="169"/>
      <c r="EKV50" s="169"/>
      <c r="EKW50" s="169"/>
      <c r="EKX50" s="169"/>
      <c r="EKY50" s="169"/>
      <c r="EKZ50" s="169"/>
      <c r="ELA50" s="169"/>
      <c r="ELB50" s="169"/>
      <c r="ELC50" s="169"/>
      <c r="ELD50" s="169"/>
      <c r="ELE50" s="169"/>
      <c r="ELF50" s="169"/>
      <c r="ELG50" s="169"/>
      <c r="ELH50" s="169"/>
      <c r="ELI50" s="169"/>
      <c r="ELJ50" s="169"/>
      <c r="ELK50" s="169"/>
      <c r="ELL50" s="169"/>
      <c r="ELM50" s="169"/>
      <c r="ELN50" s="169"/>
      <c r="ELO50" s="169"/>
      <c r="ELP50" s="169"/>
      <c r="ELQ50" s="169"/>
      <c r="ELR50" s="169"/>
      <c r="ELS50" s="169"/>
      <c r="ELT50" s="169"/>
      <c r="ELU50" s="169"/>
      <c r="ELV50" s="169"/>
      <c r="ELW50" s="169"/>
      <c r="ELX50" s="169"/>
      <c r="ELY50" s="169"/>
      <c r="ELZ50" s="169"/>
      <c r="EMA50" s="169"/>
      <c r="EMB50" s="169"/>
      <c r="EMC50" s="169"/>
      <c r="EMD50" s="169"/>
      <c r="EME50" s="169"/>
      <c r="EMF50" s="169"/>
      <c r="EMG50" s="169"/>
      <c r="EMH50" s="169"/>
      <c r="EMI50" s="169"/>
      <c r="EMJ50" s="169"/>
      <c r="EMK50" s="169"/>
      <c r="EML50" s="169"/>
      <c r="EMM50" s="169"/>
      <c r="EMN50" s="169"/>
      <c r="EMO50" s="169"/>
      <c r="EMP50" s="169"/>
      <c r="EMQ50" s="169"/>
      <c r="EMR50" s="169"/>
      <c r="EMS50" s="169"/>
      <c r="EMT50" s="169"/>
      <c r="EMU50" s="169"/>
      <c r="EMV50" s="169"/>
      <c r="EMW50" s="169"/>
      <c r="EMX50" s="169"/>
      <c r="EMY50" s="169"/>
      <c r="EMZ50" s="169"/>
      <c r="ENA50" s="169"/>
      <c r="ENB50" s="169"/>
      <c r="ENC50" s="169"/>
      <c r="END50" s="169"/>
      <c r="ENE50" s="169"/>
      <c r="ENF50" s="169"/>
      <c r="ENG50" s="169"/>
      <c r="ENH50" s="169"/>
      <c r="ENI50" s="169"/>
      <c r="ENJ50" s="169"/>
      <c r="ENK50" s="169"/>
      <c r="ENL50" s="169"/>
      <c r="ENM50" s="169"/>
      <c r="ENN50" s="169"/>
      <c r="ENO50" s="169"/>
      <c r="ENP50" s="169"/>
      <c r="ENQ50" s="169"/>
      <c r="ENR50" s="169"/>
      <c r="ENS50" s="169"/>
      <c r="ENT50" s="169"/>
      <c r="ENU50" s="169"/>
      <c r="ENV50" s="169"/>
      <c r="ENW50" s="169"/>
      <c r="ENX50" s="169"/>
      <c r="ENY50" s="169"/>
      <c r="ENZ50" s="169"/>
      <c r="EOA50" s="169"/>
      <c r="EOB50" s="169"/>
      <c r="EOC50" s="169"/>
      <c r="EOD50" s="169"/>
      <c r="EOE50" s="169"/>
      <c r="EOF50" s="169"/>
      <c r="EOG50" s="169"/>
      <c r="EOH50" s="169"/>
      <c r="EOI50" s="169"/>
      <c r="EOJ50" s="169"/>
      <c r="EOK50" s="169"/>
      <c r="EOL50" s="169"/>
      <c r="EOM50" s="169"/>
      <c r="EON50" s="169"/>
      <c r="EOO50" s="169"/>
      <c r="EOP50" s="169"/>
      <c r="EOQ50" s="169"/>
      <c r="EOR50" s="169"/>
      <c r="EOS50" s="169"/>
      <c r="EOT50" s="169"/>
      <c r="EOU50" s="169"/>
      <c r="EOV50" s="169"/>
      <c r="EOW50" s="169"/>
      <c r="EOX50" s="169"/>
      <c r="EOY50" s="169"/>
      <c r="EOZ50" s="169"/>
      <c r="EPA50" s="169"/>
      <c r="EPB50" s="169"/>
      <c r="EPC50" s="169"/>
      <c r="EPD50" s="169"/>
      <c r="EPE50" s="169"/>
      <c r="EPF50" s="169"/>
      <c r="EPG50" s="169"/>
      <c r="EPH50" s="169"/>
      <c r="EPI50" s="169"/>
      <c r="EPJ50" s="169"/>
      <c r="EPK50" s="169"/>
      <c r="EPL50" s="169"/>
      <c r="EPM50" s="169"/>
      <c r="EPN50" s="169"/>
      <c r="EPO50" s="169"/>
      <c r="EPP50" s="169"/>
      <c r="EPQ50" s="169"/>
      <c r="EPR50" s="169"/>
      <c r="EPS50" s="169"/>
      <c r="EPT50" s="169"/>
      <c r="EPU50" s="169"/>
      <c r="EPV50" s="169"/>
      <c r="EPW50" s="169"/>
      <c r="EPX50" s="169"/>
      <c r="EPY50" s="169"/>
      <c r="EPZ50" s="169"/>
      <c r="EQA50" s="169"/>
      <c r="EQB50" s="169"/>
      <c r="EQC50" s="169"/>
      <c r="EQD50" s="169"/>
      <c r="EQE50" s="169"/>
      <c r="EQF50" s="169"/>
      <c r="EQG50" s="169"/>
      <c r="EQH50" s="169"/>
      <c r="EQI50" s="169"/>
      <c r="EQJ50" s="169"/>
      <c r="EQK50" s="169"/>
      <c r="EQL50" s="169"/>
      <c r="EQM50" s="169"/>
      <c r="EQN50" s="169"/>
      <c r="EQO50" s="169"/>
      <c r="EQP50" s="169"/>
      <c r="EQQ50" s="169"/>
      <c r="EQR50" s="169"/>
      <c r="EQS50" s="169"/>
      <c r="EQT50" s="169"/>
      <c r="EQU50" s="169"/>
      <c r="EQV50" s="169"/>
      <c r="EQW50" s="169"/>
      <c r="EQX50" s="169"/>
      <c r="EQY50" s="169"/>
      <c r="EQZ50" s="169"/>
      <c r="ERA50" s="169"/>
      <c r="ERB50" s="169"/>
      <c r="ERC50" s="169"/>
      <c r="ERD50" s="169"/>
      <c r="ERE50" s="169"/>
      <c r="ERF50" s="169"/>
      <c r="ERG50" s="169"/>
      <c r="ERH50" s="169"/>
      <c r="ERI50" s="169"/>
      <c r="ERJ50" s="169"/>
      <c r="ERK50" s="169"/>
      <c r="ERL50" s="169"/>
      <c r="ERM50" s="169"/>
      <c r="ERN50" s="169"/>
      <c r="ERO50" s="169"/>
      <c r="ERP50" s="169"/>
      <c r="ERQ50" s="169"/>
      <c r="ERR50" s="169"/>
      <c r="ERS50" s="169"/>
      <c r="ERT50" s="169"/>
      <c r="ERU50" s="169"/>
      <c r="ERV50" s="169"/>
      <c r="ERW50" s="169"/>
      <c r="ERX50" s="169"/>
      <c r="ERY50" s="169"/>
      <c r="ERZ50" s="169"/>
      <c r="ESA50" s="169"/>
      <c r="ESB50" s="169"/>
      <c r="ESC50" s="169"/>
      <c r="ESD50" s="169"/>
      <c r="ESE50" s="169"/>
      <c r="ESF50" s="169"/>
      <c r="ESG50" s="169"/>
      <c r="ESH50" s="169"/>
      <c r="ESI50" s="169"/>
      <c r="ESJ50" s="169"/>
      <c r="ESK50" s="169"/>
      <c r="ESL50" s="169"/>
      <c r="ESM50" s="169"/>
      <c r="ESN50" s="169"/>
      <c r="ESO50" s="169"/>
      <c r="ESP50" s="169"/>
      <c r="ESQ50" s="169"/>
      <c r="ESR50" s="169"/>
      <c r="ESS50" s="169"/>
      <c r="EST50" s="169"/>
      <c r="ESU50" s="169"/>
      <c r="ESV50" s="169"/>
      <c r="ESW50" s="169"/>
      <c r="ESX50" s="169"/>
      <c r="ESY50" s="169"/>
      <c r="ESZ50" s="169"/>
      <c r="ETA50" s="169"/>
      <c r="ETB50" s="169"/>
      <c r="ETC50" s="169"/>
      <c r="ETD50" s="169"/>
      <c r="ETE50" s="169"/>
      <c r="ETF50" s="169"/>
      <c r="ETG50" s="169"/>
      <c r="ETH50" s="169"/>
      <c r="ETI50" s="169"/>
      <c r="ETJ50" s="169"/>
      <c r="ETK50" s="169"/>
      <c r="ETL50" s="169"/>
      <c r="ETM50" s="169"/>
      <c r="ETN50" s="169"/>
      <c r="ETO50" s="169"/>
      <c r="ETP50" s="169"/>
      <c r="ETQ50" s="169"/>
      <c r="ETR50" s="169"/>
      <c r="ETS50" s="169"/>
      <c r="ETT50" s="169"/>
      <c r="ETU50" s="169"/>
      <c r="ETV50" s="169"/>
      <c r="ETW50" s="169"/>
      <c r="ETX50" s="169"/>
      <c r="ETY50" s="169"/>
      <c r="ETZ50" s="169"/>
      <c r="EUA50" s="169"/>
      <c r="EUB50" s="169"/>
      <c r="EUC50" s="169"/>
      <c r="EUD50" s="169"/>
      <c r="EUE50" s="169"/>
      <c r="EUF50" s="169"/>
      <c r="EUG50" s="169"/>
      <c r="EUH50" s="169"/>
      <c r="EUI50" s="169"/>
      <c r="EUJ50" s="169"/>
      <c r="EUK50" s="169"/>
      <c r="EUL50" s="169"/>
      <c r="EUM50" s="169"/>
      <c r="EUN50" s="169"/>
      <c r="EUO50" s="169"/>
      <c r="EUP50" s="169"/>
      <c r="EUQ50" s="169"/>
      <c r="EUR50" s="169"/>
      <c r="EUS50" s="169"/>
      <c r="EUT50" s="169"/>
      <c r="EUU50" s="169"/>
      <c r="EUV50" s="169"/>
      <c r="EUW50" s="169"/>
      <c r="EUX50" s="169"/>
      <c r="EUY50" s="169"/>
      <c r="EUZ50" s="169"/>
      <c r="EVA50" s="169"/>
      <c r="EVB50" s="169"/>
      <c r="EVC50" s="169"/>
      <c r="EVD50" s="169"/>
      <c r="EVE50" s="169"/>
      <c r="EVF50" s="169"/>
      <c r="EVG50" s="169"/>
      <c r="EVH50" s="169"/>
      <c r="EVI50" s="169"/>
      <c r="EVJ50" s="169"/>
      <c r="EVK50" s="169"/>
      <c r="EVL50" s="169"/>
      <c r="EVM50" s="169"/>
      <c r="EVN50" s="169"/>
      <c r="EVO50" s="169"/>
      <c r="EVP50" s="169"/>
      <c r="EVQ50" s="169"/>
      <c r="EVR50" s="169"/>
      <c r="EVS50" s="169"/>
      <c r="EVT50" s="169"/>
      <c r="EVU50" s="169"/>
      <c r="EVV50" s="169"/>
      <c r="EVW50" s="169"/>
      <c r="EVX50" s="169"/>
      <c r="EVY50" s="169"/>
      <c r="EVZ50" s="169"/>
      <c r="EWA50" s="169"/>
      <c r="EWB50" s="169"/>
      <c r="EWC50" s="169"/>
      <c r="EWD50" s="169"/>
      <c r="EWE50" s="169"/>
      <c r="EWF50" s="169"/>
      <c r="EWG50" s="169"/>
      <c r="EWH50" s="169"/>
      <c r="EWI50" s="169"/>
      <c r="EWJ50" s="169"/>
      <c r="EWK50" s="169"/>
      <c r="EWL50" s="169"/>
      <c r="EWM50" s="169"/>
      <c r="EWN50" s="169"/>
      <c r="EWO50" s="169"/>
      <c r="EWP50" s="169"/>
      <c r="EWQ50" s="169"/>
      <c r="EWR50" s="169"/>
      <c r="EWS50" s="169"/>
      <c r="EWT50" s="169"/>
      <c r="EWU50" s="169"/>
      <c r="EWV50" s="169"/>
      <c r="EWW50" s="169"/>
      <c r="EWX50" s="169"/>
      <c r="EWY50" s="169"/>
      <c r="EWZ50" s="169"/>
      <c r="EXA50" s="169"/>
      <c r="EXB50" s="169"/>
      <c r="EXC50" s="169"/>
      <c r="EXD50" s="169"/>
      <c r="EXE50" s="169"/>
      <c r="EXF50" s="169"/>
      <c r="EXG50" s="169"/>
      <c r="EXH50" s="169"/>
      <c r="EXI50" s="169"/>
      <c r="EXJ50" s="169"/>
      <c r="EXK50" s="169"/>
      <c r="EXL50" s="169"/>
      <c r="EXM50" s="169"/>
      <c r="EXN50" s="169"/>
      <c r="EXO50" s="169"/>
      <c r="EXP50" s="169"/>
      <c r="EXQ50" s="169"/>
      <c r="EXR50" s="169"/>
      <c r="EXS50" s="169"/>
      <c r="EXT50" s="169"/>
      <c r="EXU50" s="169"/>
      <c r="EXV50" s="169"/>
      <c r="EXW50" s="169"/>
      <c r="EXX50" s="169"/>
      <c r="EXY50" s="169"/>
      <c r="EXZ50" s="169"/>
      <c r="EYA50" s="169"/>
      <c r="EYB50" s="169"/>
      <c r="EYC50" s="169"/>
      <c r="EYD50" s="169"/>
      <c r="EYE50" s="169"/>
      <c r="EYF50" s="169"/>
      <c r="EYG50" s="169"/>
      <c r="EYH50" s="169"/>
      <c r="EYI50" s="169"/>
      <c r="EYJ50" s="169"/>
      <c r="EYK50" s="169"/>
      <c r="EYL50" s="169"/>
      <c r="EYM50" s="169"/>
      <c r="EYN50" s="169"/>
      <c r="EYO50" s="169"/>
      <c r="EYP50" s="169"/>
      <c r="EYQ50" s="169"/>
      <c r="EYR50" s="169"/>
      <c r="EYS50" s="169"/>
      <c r="EYT50" s="169"/>
      <c r="EYU50" s="169"/>
      <c r="EYV50" s="169"/>
      <c r="EYW50" s="169"/>
      <c r="EYX50" s="169"/>
      <c r="EYY50" s="169"/>
      <c r="EYZ50" s="169"/>
      <c r="EZA50" s="169"/>
      <c r="EZB50" s="169"/>
      <c r="EZC50" s="169"/>
      <c r="EZD50" s="169"/>
      <c r="EZE50" s="169"/>
      <c r="EZF50" s="169"/>
      <c r="EZG50" s="169"/>
      <c r="EZH50" s="169"/>
      <c r="EZI50" s="169"/>
      <c r="EZJ50" s="169"/>
      <c r="EZK50" s="169"/>
      <c r="EZL50" s="169"/>
      <c r="EZM50" s="169"/>
      <c r="EZN50" s="169"/>
      <c r="EZO50" s="169"/>
      <c r="EZP50" s="169"/>
      <c r="EZQ50" s="169"/>
      <c r="EZR50" s="169"/>
      <c r="EZS50" s="169"/>
      <c r="EZT50" s="169"/>
      <c r="EZU50" s="169"/>
      <c r="EZV50" s="169"/>
      <c r="EZW50" s="169"/>
      <c r="EZX50" s="169"/>
      <c r="EZY50" s="169"/>
      <c r="EZZ50" s="169"/>
      <c r="FAA50" s="169"/>
      <c r="FAB50" s="169"/>
      <c r="FAC50" s="169"/>
      <c r="FAD50" s="169"/>
      <c r="FAE50" s="169"/>
      <c r="FAF50" s="169"/>
      <c r="FAG50" s="169"/>
      <c r="FAH50" s="169"/>
      <c r="FAI50" s="169"/>
      <c r="FAJ50" s="169"/>
      <c r="FAK50" s="169"/>
      <c r="FAL50" s="169"/>
      <c r="FAM50" s="169"/>
      <c r="FAN50" s="169"/>
      <c r="FAO50" s="169"/>
      <c r="FAP50" s="169"/>
      <c r="FAQ50" s="169"/>
      <c r="FAR50" s="169"/>
      <c r="FAS50" s="169"/>
      <c r="FAT50" s="169"/>
      <c r="FAU50" s="169"/>
      <c r="FAV50" s="169"/>
      <c r="FAW50" s="169"/>
      <c r="FAX50" s="169"/>
      <c r="FAY50" s="169"/>
      <c r="FAZ50" s="169"/>
      <c r="FBA50" s="169"/>
      <c r="FBB50" s="169"/>
      <c r="FBC50" s="169"/>
      <c r="FBD50" s="169"/>
      <c r="FBE50" s="169"/>
      <c r="FBF50" s="169"/>
      <c r="FBG50" s="169"/>
      <c r="FBH50" s="169"/>
      <c r="FBI50" s="169"/>
      <c r="FBJ50" s="169"/>
      <c r="FBK50" s="169"/>
      <c r="FBL50" s="169"/>
      <c r="FBM50" s="169"/>
      <c r="FBN50" s="169"/>
      <c r="FBO50" s="169"/>
      <c r="FBP50" s="169"/>
      <c r="FBQ50" s="169"/>
      <c r="FBR50" s="169"/>
      <c r="FBS50" s="169"/>
      <c r="FBT50" s="169"/>
      <c r="FBU50" s="169"/>
      <c r="FBV50" s="169"/>
      <c r="FBW50" s="169"/>
      <c r="FBX50" s="169"/>
      <c r="FBY50" s="169"/>
      <c r="FBZ50" s="169"/>
      <c r="FCA50" s="169"/>
      <c r="FCB50" s="169"/>
      <c r="FCC50" s="169"/>
      <c r="FCD50" s="169"/>
      <c r="FCE50" s="169"/>
      <c r="FCF50" s="169"/>
      <c r="FCG50" s="169"/>
      <c r="FCH50" s="169"/>
      <c r="FCI50" s="169"/>
      <c r="FCJ50" s="169"/>
      <c r="FCK50" s="169"/>
      <c r="FCL50" s="169"/>
      <c r="FCM50" s="169"/>
      <c r="FCN50" s="169"/>
      <c r="FCO50" s="169"/>
      <c r="FCP50" s="169"/>
      <c r="FCQ50" s="169"/>
      <c r="FCR50" s="169"/>
      <c r="FCS50" s="169"/>
      <c r="FCT50" s="169"/>
      <c r="FCU50" s="169"/>
      <c r="FCV50" s="169"/>
      <c r="FCW50" s="169"/>
      <c r="FCX50" s="169"/>
      <c r="FCY50" s="169"/>
      <c r="FCZ50" s="169"/>
      <c r="FDA50" s="169"/>
      <c r="FDB50" s="169"/>
      <c r="FDC50" s="169"/>
      <c r="FDD50" s="169"/>
      <c r="FDE50" s="169"/>
      <c r="FDF50" s="169"/>
      <c r="FDG50" s="169"/>
      <c r="FDH50" s="169"/>
      <c r="FDI50" s="169"/>
      <c r="FDJ50" s="169"/>
      <c r="FDK50" s="169"/>
      <c r="FDL50" s="169"/>
      <c r="FDM50" s="169"/>
      <c r="FDN50" s="169"/>
      <c r="FDO50" s="169"/>
      <c r="FDP50" s="169"/>
      <c r="FDQ50" s="169"/>
      <c r="FDR50" s="169"/>
      <c r="FDS50" s="169"/>
      <c r="FDT50" s="169"/>
      <c r="FDU50" s="169"/>
      <c r="FDV50" s="169"/>
      <c r="FDW50" s="169"/>
      <c r="FDX50" s="169"/>
      <c r="FDY50" s="169"/>
      <c r="FDZ50" s="169"/>
      <c r="FEA50" s="169"/>
      <c r="FEB50" s="169"/>
      <c r="FEC50" s="169"/>
      <c r="FED50" s="169"/>
      <c r="FEE50" s="169"/>
      <c r="FEF50" s="169"/>
      <c r="FEG50" s="169"/>
      <c r="FEH50" s="169"/>
      <c r="FEI50" s="169"/>
      <c r="FEJ50" s="169"/>
      <c r="FEK50" s="169"/>
      <c r="FEL50" s="169"/>
      <c r="FEM50" s="169"/>
      <c r="FEN50" s="169"/>
      <c r="FEO50" s="169"/>
      <c r="FEP50" s="169"/>
      <c r="FEQ50" s="169"/>
      <c r="FER50" s="169"/>
      <c r="FES50" s="169"/>
      <c r="FET50" s="169"/>
      <c r="FEU50" s="169"/>
      <c r="FEV50" s="169"/>
      <c r="FEW50" s="169"/>
      <c r="FEX50" s="169"/>
      <c r="FEY50" s="169"/>
      <c r="FEZ50" s="169"/>
      <c r="FFA50" s="169"/>
      <c r="FFB50" s="169"/>
      <c r="FFC50" s="169"/>
      <c r="FFD50" s="169"/>
      <c r="FFE50" s="169"/>
      <c r="FFF50" s="169"/>
      <c r="FFG50" s="169"/>
      <c r="FFH50" s="169"/>
      <c r="FFI50" s="169"/>
      <c r="FFJ50" s="169"/>
      <c r="FFK50" s="169"/>
      <c r="FFL50" s="169"/>
      <c r="FFM50" s="169"/>
      <c r="FFN50" s="169"/>
      <c r="FFO50" s="169"/>
      <c r="FFP50" s="169"/>
      <c r="FFQ50" s="169"/>
      <c r="FFR50" s="169"/>
      <c r="FFS50" s="169"/>
      <c r="FFT50" s="169"/>
      <c r="FFU50" s="169"/>
      <c r="FFV50" s="169"/>
      <c r="FFW50" s="169"/>
      <c r="FFX50" s="169"/>
      <c r="FFY50" s="169"/>
      <c r="FFZ50" s="169"/>
      <c r="FGA50" s="169"/>
      <c r="FGB50" s="169"/>
      <c r="FGC50" s="169"/>
      <c r="FGD50" s="169"/>
      <c r="FGE50" s="169"/>
      <c r="FGF50" s="169"/>
      <c r="FGG50" s="169"/>
      <c r="FGH50" s="169"/>
      <c r="FGI50" s="169"/>
      <c r="FGJ50" s="169"/>
      <c r="FGK50" s="169"/>
      <c r="FGL50" s="169"/>
      <c r="FGM50" s="169"/>
      <c r="FGN50" s="169"/>
      <c r="FGO50" s="169"/>
      <c r="FGP50" s="169"/>
      <c r="FGQ50" s="169"/>
      <c r="FGR50" s="169"/>
      <c r="FGS50" s="169"/>
      <c r="FGT50" s="169"/>
      <c r="FGU50" s="169"/>
      <c r="FGV50" s="169"/>
      <c r="FGW50" s="169"/>
      <c r="FGX50" s="169"/>
      <c r="FGY50" s="169"/>
      <c r="FGZ50" s="169"/>
      <c r="FHA50" s="169"/>
      <c r="FHB50" s="169"/>
      <c r="FHC50" s="169"/>
      <c r="FHD50" s="169"/>
      <c r="FHE50" s="169"/>
      <c r="FHF50" s="169"/>
      <c r="FHG50" s="169"/>
      <c r="FHH50" s="169"/>
      <c r="FHI50" s="169"/>
      <c r="FHJ50" s="169"/>
      <c r="FHK50" s="169"/>
      <c r="FHL50" s="169"/>
      <c r="FHM50" s="169"/>
      <c r="FHN50" s="169"/>
      <c r="FHO50" s="169"/>
      <c r="FHP50" s="169"/>
      <c r="FHQ50" s="169"/>
      <c r="FHR50" s="169"/>
      <c r="FHS50" s="169"/>
      <c r="FHT50" s="169"/>
      <c r="FHU50" s="169"/>
      <c r="FHV50" s="169"/>
      <c r="FHW50" s="169"/>
      <c r="FHX50" s="169"/>
      <c r="FHY50" s="169"/>
      <c r="FHZ50" s="169"/>
      <c r="FIA50" s="169"/>
      <c r="FIB50" s="169"/>
      <c r="FIC50" s="169"/>
      <c r="FID50" s="169"/>
      <c r="FIE50" s="169"/>
      <c r="FIF50" s="169"/>
      <c r="FIG50" s="169"/>
      <c r="FIH50" s="169"/>
      <c r="FII50" s="169"/>
      <c r="FIJ50" s="169"/>
      <c r="FIK50" s="169"/>
      <c r="FIL50" s="169"/>
      <c r="FIM50" s="169"/>
      <c r="FIN50" s="169"/>
      <c r="FIO50" s="169"/>
      <c r="FIP50" s="169"/>
      <c r="FIQ50" s="169"/>
      <c r="FIR50" s="169"/>
      <c r="FIS50" s="169"/>
      <c r="FIT50" s="169"/>
      <c r="FIU50" s="169"/>
      <c r="FIV50" s="169"/>
      <c r="FIW50" s="169"/>
      <c r="FIX50" s="169"/>
      <c r="FIY50" s="169"/>
      <c r="FIZ50" s="169"/>
      <c r="FJA50" s="169"/>
      <c r="FJB50" s="169"/>
      <c r="FJC50" s="169"/>
      <c r="FJD50" s="169"/>
      <c r="FJE50" s="169"/>
      <c r="FJF50" s="169"/>
      <c r="FJG50" s="169"/>
      <c r="FJH50" s="169"/>
      <c r="FJI50" s="169"/>
      <c r="FJJ50" s="169"/>
      <c r="FJK50" s="169"/>
      <c r="FJL50" s="169"/>
      <c r="FJM50" s="169"/>
      <c r="FJN50" s="169"/>
      <c r="FJO50" s="169"/>
      <c r="FJP50" s="169"/>
      <c r="FJQ50" s="169"/>
      <c r="FJR50" s="169"/>
      <c r="FJS50" s="169"/>
      <c r="FJT50" s="169"/>
      <c r="FJU50" s="169"/>
      <c r="FJV50" s="169"/>
      <c r="FJW50" s="169"/>
      <c r="FJX50" s="169"/>
      <c r="FJY50" s="169"/>
      <c r="FJZ50" s="169"/>
      <c r="FKA50" s="169"/>
      <c r="FKB50" s="169"/>
      <c r="FKC50" s="169"/>
      <c r="FKD50" s="169"/>
      <c r="FKE50" s="169"/>
      <c r="FKF50" s="169"/>
      <c r="FKG50" s="169"/>
      <c r="FKH50" s="169"/>
      <c r="FKI50" s="169"/>
      <c r="FKJ50" s="169"/>
      <c r="FKK50" s="169"/>
      <c r="FKL50" s="169"/>
      <c r="FKM50" s="169"/>
      <c r="FKN50" s="169"/>
      <c r="FKO50" s="169"/>
      <c r="FKP50" s="169"/>
      <c r="FKQ50" s="169"/>
      <c r="FKR50" s="169"/>
      <c r="FKS50" s="169"/>
      <c r="FKT50" s="169"/>
      <c r="FKU50" s="169"/>
      <c r="FKV50" s="169"/>
      <c r="FKW50" s="169"/>
      <c r="FKX50" s="169"/>
      <c r="FKY50" s="169"/>
      <c r="FKZ50" s="169"/>
      <c r="FLA50" s="169"/>
      <c r="FLB50" s="169"/>
      <c r="FLC50" s="169"/>
      <c r="FLD50" s="169"/>
      <c r="FLE50" s="169"/>
      <c r="FLF50" s="169"/>
      <c r="FLG50" s="169"/>
      <c r="FLH50" s="169"/>
      <c r="FLI50" s="169"/>
      <c r="FLJ50" s="169"/>
      <c r="FLK50" s="169"/>
      <c r="FLL50" s="169"/>
      <c r="FLM50" s="169"/>
      <c r="FLN50" s="169"/>
      <c r="FLO50" s="169"/>
      <c r="FLP50" s="169"/>
      <c r="FLQ50" s="169"/>
      <c r="FLR50" s="169"/>
      <c r="FLS50" s="169"/>
      <c r="FLT50" s="169"/>
      <c r="FLU50" s="169"/>
      <c r="FLV50" s="169"/>
      <c r="FLW50" s="169"/>
      <c r="FLX50" s="169"/>
      <c r="FLY50" s="169"/>
      <c r="FLZ50" s="169"/>
      <c r="FMA50" s="169"/>
      <c r="FMB50" s="169"/>
      <c r="FMC50" s="169"/>
      <c r="FMD50" s="169"/>
      <c r="FME50" s="169"/>
      <c r="FMF50" s="169"/>
      <c r="FMG50" s="169"/>
      <c r="FMH50" s="169"/>
      <c r="FMI50" s="169"/>
      <c r="FMJ50" s="169"/>
      <c r="FMK50" s="169"/>
      <c r="FML50" s="169"/>
      <c r="FMM50" s="169"/>
      <c r="FMN50" s="169"/>
      <c r="FMO50" s="169"/>
      <c r="FMP50" s="169"/>
      <c r="FMQ50" s="169"/>
      <c r="FMR50" s="169"/>
      <c r="FMS50" s="169"/>
      <c r="FMT50" s="169"/>
      <c r="FMU50" s="169"/>
      <c r="FMV50" s="169"/>
      <c r="FMW50" s="169"/>
      <c r="FMX50" s="169"/>
      <c r="FMY50" s="169"/>
      <c r="FMZ50" s="169"/>
      <c r="FNA50" s="169"/>
      <c r="FNB50" s="169"/>
      <c r="FNC50" s="169"/>
      <c r="FND50" s="169"/>
      <c r="FNE50" s="169"/>
      <c r="FNF50" s="169"/>
      <c r="FNG50" s="169"/>
      <c r="FNH50" s="169"/>
      <c r="FNI50" s="169"/>
      <c r="FNJ50" s="169"/>
      <c r="FNK50" s="169"/>
      <c r="FNL50" s="169"/>
      <c r="FNM50" s="169"/>
      <c r="FNN50" s="169"/>
      <c r="FNO50" s="169"/>
      <c r="FNP50" s="169"/>
      <c r="FNQ50" s="169"/>
      <c r="FNR50" s="169"/>
      <c r="FNS50" s="169"/>
      <c r="FNT50" s="169"/>
      <c r="FNU50" s="169"/>
      <c r="FNV50" s="169"/>
      <c r="FNW50" s="169"/>
      <c r="FNX50" s="169"/>
      <c r="FNY50" s="169"/>
      <c r="FNZ50" s="169"/>
      <c r="FOA50" s="169"/>
      <c r="FOB50" s="169"/>
      <c r="FOC50" s="169"/>
      <c r="FOD50" s="169"/>
      <c r="FOE50" s="169"/>
      <c r="FOF50" s="169"/>
      <c r="FOG50" s="169"/>
      <c r="FOH50" s="169"/>
      <c r="FOI50" s="169"/>
      <c r="FOJ50" s="169"/>
      <c r="FOK50" s="169"/>
      <c r="FOL50" s="169"/>
      <c r="FOM50" s="169"/>
      <c r="FON50" s="169"/>
      <c r="FOO50" s="169"/>
      <c r="FOP50" s="169"/>
      <c r="FOQ50" s="169"/>
      <c r="FOR50" s="169"/>
      <c r="FOS50" s="169"/>
      <c r="FOT50" s="169"/>
      <c r="FOU50" s="169"/>
      <c r="FOV50" s="169"/>
      <c r="FOW50" s="169"/>
      <c r="FOX50" s="169"/>
      <c r="FOY50" s="169"/>
      <c r="FOZ50" s="169"/>
      <c r="FPA50" s="169"/>
      <c r="FPB50" s="169"/>
      <c r="FPC50" s="169"/>
      <c r="FPD50" s="169"/>
      <c r="FPE50" s="169"/>
      <c r="FPF50" s="169"/>
      <c r="FPG50" s="169"/>
      <c r="FPH50" s="169"/>
      <c r="FPI50" s="169"/>
      <c r="FPJ50" s="169"/>
      <c r="FPK50" s="169"/>
      <c r="FPL50" s="169"/>
      <c r="FPM50" s="169"/>
      <c r="FPN50" s="169"/>
      <c r="FPO50" s="169"/>
      <c r="FPP50" s="169"/>
      <c r="FPQ50" s="169"/>
      <c r="FPR50" s="169"/>
      <c r="FPS50" s="169"/>
      <c r="FPT50" s="169"/>
      <c r="FPU50" s="169"/>
      <c r="FPV50" s="169"/>
      <c r="FPW50" s="169"/>
      <c r="FPX50" s="169"/>
      <c r="FPY50" s="169"/>
      <c r="FPZ50" s="169"/>
      <c r="FQA50" s="169"/>
      <c r="FQB50" s="169"/>
      <c r="FQC50" s="169"/>
      <c r="FQD50" s="169"/>
      <c r="FQE50" s="169"/>
      <c r="FQF50" s="169"/>
      <c r="FQG50" s="169"/>
      <c r="FQH50" s="169"/>
      <c r="FQI50" s="169"/>
      <c r="FQJ50" s="169"/>
      <c r="FQK50" s="169"/>
      <c r="FQL50" s="169"/>
      <c r="FQM50" s="169"/>
      <c r="FQN50" s="169"/>
      <c r="FQO50" s="169"/>
      <c r="FQP50" s="169"/>
      <c r="FQQ50" s="169"/>
      <c r="FQR50" s="169"/>
      <c r="FQS50" s="169"/>
      <c r="FQT50" s="169"/>
      <c r="FQU50" s="169"/>
      <c r="FQV50" s="169"/>
      <c r="FQW50" s="169"/>
      <c r="FQX50" s="169"/>
      <c r="FQY50" s="169"/>
      <c r="FQZ50" s="169"/>
      <c r="FRA50" s="169"/>
      <c r="FRB50" s="169"/>
      <c r="FRC50" s="169"/>
      <c r="FRD50" s="169"/>
      <c r="FRE50" s="169"/>
      <c r="FRF50" s="169"/>
      <c r="FRG50" s="169"/>
      <c r="FRH50" s="169"/>
      <c r="FRI50" s="169"/>
      <c r="FRJ50" s="169"/>
      <c r="FRK50" s="169"/>
      <c r="FRL50" s="169"/>
      <c r="FRM50" s="169"/>
      <c r="FRN50" s="169"/>
      <c r="FRO50" s="169"/>
      <c r="FRP50" s="169"/>
      <c r="FRQ50" s="169"/>
      <c r="FRR50" s="169"/>
      <c r="FRS50" s="169"/>
      <c r="FRT50" s="169"/>
      <c r="FRU50" s="169"/>
      <c r="FRV50" s="169"/>
      <c r="FRW50" s="169"/>
      <c r="FRX50" s="169"/>
      <c r="FRY50" s="169"/>
      <c r="FRZ50" s="169"/>
      <c r="FSA50" s="169"/>
      <c r="FSB50" s="169"/>
      <c r="FSC50" s="169"/>
      <c r="FSD50" s="169"/>
      <c r="FSE50" s="169"/>
      <c r="FSF50" s="169"/>
      <c r="FSG50" s="169"/>
      <c r="FSH50" s="169"/>
      <c r="FSI50" s="169"/>
      <c r="FSJ50" s="169"/>
      <c r="FSK50" s="169"/>
      <c r="FSL50" s="169"/>
      <c r="FSM50" s="169"/>
      <c r="FSN50" s="169"/>
      <c r="FSO50" s="169"/>
      <c r="FSP50" s="169"/>
      <c r="FSQ50" s="169"/>
      <c r="FSR50" s="169"/>
      <c r="FSS50" s="169"/>
      <c r="FST50" s="169"/>
      <c r="FSU50" s="169"/>
      <c r="FSV50" s="169"/>
      <c r="FSW50" s="169"/>
      <c r="FSX50" s="169"/>
      <c r="FSY50" s="169"/>
      <c r="FSZ50" s="169"/>
      <c r="FTA50" s="169"/>
      <c r="FTB50" s="169"/>
      <c r="FTC50" s="169"/>
      <c r="FTD50" s="169"/>
      <c r="FTE50" s="169"/>
      <c r="FTF50" s="169"/>
      <c r="FTG50" s="169"/>
      <c r="FTH50" s="169"/>
      <c r="FTI50" s="169"/>
      <c r="FTJ50" s="169"/>
      <c r="FTK50" s="169"/>
      <c r="FTL50" s="169"/>
      <c r="FTM50" s="169"/>
      <c r="FTN50" s="169"/>
      <c r="FTO50" s="169"/>
      <c r="FTP50" s="169"/>
      <c r="FTQ50" s="169"/>
      <c r="FTR50" s="169"/>
      <c r="FTS50" s="169"/>
      <c r="FTT50" s="169"/>
      <c r="FTU50" s="169"/>
      <c r="FTV50" s="169"/>
      <c r="FTW50" s="169"/>
      <c r="FTX50" s="169"/>
      <c r="FTY50" s="169"/>
      <c r="FTZ50" s="169"/>
      <c r="FUA50" s="169"/>
      <c r="FUB50" s="169"/>
      <c r="FUC50" s="169"/>
      <c r="FUD50" s="169"/>
      <c r="FUE50" s="169"/>
      <c r="FUF50" s="169"/>
      <c r="FUG50" s="169"/>
      <c r="FUH50" s="169"/>
      <c r="FUI50" s="169"/>
      <c r="FUJ50" s="169"/>
      <c r="FUK50" s="169"/>
      <c r="FUL50" s="169"/>
      <c r="FUM50" s="169"/>
      <c r="FUN50" s="169"/>
      <c r="FUO50" s="169"/>
      <c r="FUP50" s="169"/>
      <c r="FUQ50" s="169"/>
      <c r="FUR50" s="169"/>
      <c r="FUS50" s="169"/>
      <c r="FUT50" s="169"/>
      <c r="FUU50" s="169"/>
      <c r="FUV50" s="169"/>
      <c r="FUW50" s="169"/>
      <c r="FUX50" s="169"/>
      <c r="FUY50" s="169"/>
      <c r="FUZ50" s="169"/>
      <c r="FVA50" s="169"/>
      <c r="FVB50" s="169"/>
      <c r="FVC50" s="169"/>
      <c r="FVD50" s="169"/>
      <c r="FVE50" s="169"/>
      <c r="FVF50" s="169"/>
      <c r="FVG50" s="169"/>
      <c r="FVH50" s="169"/>
      <c r="FVI50" s="169"/>
      <c r="FVJ50" s="169"/>
      <c r="FVK50" s="169"/>
      <c r="FVL50" s="169"/>
      <c r="FVM50" s="169"/>
      <c r="FVN50" s="169"/>
      <c r="FVO50" s="169"/>
      <c r="FVP50" s="169"/>
      <c r="FVQ50" s="169"/>
      <c r="FVR50" s="169"/>
      <c r="FVS50" s="169"/>
      <c r="FVT50" s="169"/>
      <c r="FVU50" s="169"/>
      <c r="FVV50" s="169"/>
      <c r="FVW50" s="169"/>
      <c r="FVX50" s="169"/>
      <c r="FVY50" s="169"/>
      <c r="FVZ50" s="169"/>
      <c r="FWA50" s="169"/>
      <c r="FWB50" s="169"/>
      <c r="FWC50" s="169"/>
      <c r="FWD50" s="169"/>
      <c r="FWE50" s="169"/>
      <c r="FWF50" s="169"/>
      <c r="FWG50" s="169"/>
      <c r="FWH50" s="169"/>
      <c r="FWI50" s="169"/>
      <c r="FWJ50" s="169"/>
      <c r="FWK50" s="169"/>
      <c r="FWL50" s="169"/>
      <c r="FWM50" s="169"/>
      <c r="FWN50" s="169"/>
      <c r="FWO50" s="169"/>
      <c r="FWP50" s="169"/>
      <c r="FWQ50" s="169"/>
      <c r="FWR50" s="169"/>
      <c r="FWS50" s="169"/>
      <c r="FWT50" s="169"/>
      <c r="FWU50" s="169"/>
      <c r="FWV50" s="169"/>
      <c r="FWW50" s="169"/>
      <c r="FWX50" s="169"/>
      <c r="FWY50" s="169"/>
      <c r="FWZ50" s="169"/>
      <c r="FXA50" s="169"/>
      <c r="FXB50" s="169"/>
      <c r="FXC50" s="169"/>
      <c r="FXD50" s="169"/>
      <c r="FXE50" s="169"/>
      <c r="FXF50" s="169"/>
      <c r="FXG50" s="169"/>
      <c r="FXH50" s="169"/>
      <c r="FXI50" s="169"/>
      <c r="FXJ50" s="169"/>
      <c r="FXK50" s="169"/>
      <c r="FXL50" s="169"/>
      <c r="FXM50" s="169"/>
      <c r="FXN50" s="169"/>
      <c r="FXO50" s="169"/>
      <c r="FXP50" s="169"/>
      <c r="FXQ50" s="169"/>
      <c r="FXR50" s="169"/>
      <c r="FXS50" s="169"/>
      <c r="FXT50" s="169"/>
      <c r="FXU50" s="169"/>
      <c r="FXV50" s="169"/>
      <c r="FXW50" s="169"/>
      <c r="FXX50" s="169"/>
      <c r="FXY50" s="169"/>
      <c r="FXZ50" s="169"/>
      <c r="FYA50" s="169"/>
      <c r="FYB50" s="169"/>
      <c r="FYC50" s="169"/>
      <c r="FYD50" s="169"/>
      <c r="FYE50" s="169"/>
      <c r="FYF50" s="169"/>
      <c r="FYG50" s="169"/>
      <c r="FYH50" s="169"/>
      <c r="FYI50" s="169"/>
      <c r="FYJ50" s="169"/>
      <c r="FYK50" s="169"/>
      <c r="FYL50" s="169"/>
      <c r="FYM50" s="169"/>
      <c r="FYN50" s="169"/>
      <c r="FYO50" s="169"/>
      <c r="FYP50" s="169"/>
      <c r="FYQ50" s="169"/>
      <c r="FYR50" s="169"/>
      <c r="FYS50" s="169"/>
      <c r="FYT50" s="169"/>
      <c r="FYU50" s="169"/>
      <c r="FYV50" s="169"/>
      <c r="FYW50" s="169"/>
      <c r="FYX50" s="169"/>
      <c r="FYY50" s="169"/>
      <c r="FYZ50" s="169"/>
      <c r="FZA50" s="169"/>
      <c r="FZB50" s="169"/>
      <c r="FZC50" s="169"/>
      <c r="FZD50" s="169"/>
      <c r="FZE50" s="169"/>
      <c r="FZF50" s="169"/>
      <c r="FZG50" s="169"/>
      <c r="FZH50" s="169"/>
      <c r="FZI50" s="169"/>
      <c r="FZJ50" s="169"/>
      <c r="FZK50" s="169"/>
      <c r="FZL50" s="169"/>
      <c r="FZM50" s="169"/>
      <c r="FZN50" s="169"/>
      <c r="FZO50" s="169"/>
      <c r="FZP50" s="169"/>
      <c r="FZQ50" s="169"/>
      <c r="FZR50" s="169"/>
      <c r="FZS50" s="169"/>
      <c r="FZT50" s="169"/>
      <c r="FZU50" s="169"/>
      <c r="FZV50" s="169"/>
      <c r="FZW50" s="169"/>
      <c r="FZX50" s="169"/>
      <c r="FZY50" s="169"/>
      <c r="FZZ50" s="169"/>
      <c r="GAA50" s="169"/>
      <c r="GAB50" s="169"/>
      <c r="GAC50" s="169"/>
      <c r="GAD50" s="169"/>
      <c r="GAE50" s="169"/>
      <c r="GAF50" s="169"/>
      <c r="GAG50" s="169"/>
      <c r="GAH50" s="169"/>
      <c r="GAI50" s="169"/>
      <c r="GAJ50" s="169"/>
      <c r="GAK50" s="169"/>
      <c r="GAL50" s="169"/>
      <c r="GAM50" s="169"/>
      <c r="GAN50" s="169"/>
      <c r="GAO50" s="169"/>
      <c r="GAP50" s="169"/>
      <c r="GAQ50" s="169"/>
      <c r="GAR50" s="169"/>
      <c r="GAS50" s="169"/>
      <c r="GAT50" s="169"/>
      <c r="GAU50" s="169"/>
      <c r="GAV50" s="169"/>
      <c r="GAW50" s="169"/>
      <c r="GAX50" s="169"/>
      <c r="GAY50" s="169"/>
      <c r="GAZ50" s="169"/>
      <c r="GBA50" s="169"/>
      <c r="GBB50" s="169"/>
      <c r="GBC50" s="169"/>
      <c r="GBD50" s="169"/>
      <c r="GBE50" s="169"/>
      <c r="GBF50" s="169"/>
      <c r="GBG50" s="169"/>
      <c r="GBH50" s="169"/>
      <c r="GBI50" s="169"/>
      <c r="GBJ50" s="169"/>
      <c r="GBK50" s="169"/>
      <c r="GBL50" s="169"/>
      <c r="GBM50" s="169"/>
      <c r="GBN50" s="169"/>
      <c r="GBO50" s="169"/>
      <c r="GBP50" s="169"/>
      <c r="GBQ50" s="169"/>
      <c r="GBR50" s="169"/>
      <c r="GBS50" s="169"/>
      <c r="GBT50" s="169"/>
      <c r="GBU50" s="169"/>
      <c r="GBV50" s="169"/>
      <c r="GBW50" s="169"/>
      <c r="GBX50" s="169"/>
      <c r="GBY50" s="169"/>
      <c r="GBZ50" s="169"/>
      <c r="GCA50" s="169"/>
      <c r="GCB50" s="169"/>
      <c r="GCC50" s="169"/>
      <c r="GCD50" s="169"/>
      <c r="GCE50" s="169"/>
      <c r="GCF50" s="169"/>
      <c r="GCG50" s="169"/>
      <c r="GCH50" s="169"/>
      <c r="GCI50" s="169"/>
      <c r="GCJ50" s="169"/>
      <c r="GCK50" s="169"/>
      <c r="GCL50" s="169"/>
      <c r="GCM50" s="169"/>
      <c r="GCN50" s="169"/>
      <c r="GCO50" s="169"/>
      <c r="GCP50" s="169"/>
      <c r="GCQ50" s="169"/>
      <c r="GCR50" s="169"/>
      <c r="GCS50" s="169"/>
      <c r="GCT50" s="169"/>
      <c r="GCU50" s="169"/>
      <c r="GCV50" s="169"/>
      <c r="GCW50" s="169"/>
      <c r="GCX50" s="169"/>
      <c r="GCY50" s="169"/>
      <c r="GCZ50" s="169"/>
      <c r="GDA50" s="169"/>
      <c r="GDB50" s="169"/>
      <c r="GDC50" s="169"/>
      <c r="GDD50" s="169"/>
      <c r="GDE50" s="169"/>
      <c r="GDF50" s="169"/>
      <c r="GDG50" s="169"/>
      <c r="GDH50" s="169"/>
      <c r="GDI50" s="169"/>
      <c r="GDJ50" s="169"/>
      <c r="GDK50" s="169"/>
      <c r="GDL50" s="169"/>
      <c r="GDM50" s="169"/>
      <c r="GDN50" s="169"/>
      <c r="GDO50" s="169"/>
      <c r="GDP50" s="169"/>
      <c r="GDQ50" s="169"/>
      <c r="GDR50" s="169"/>
      <c r="GDS50" s="169"/>
      <c r="GDT50" s="169"/>
      <c r="GDU50" s="169"/>
      <c r="GDV50" s="169"/>
      <c r="GDW50" s="169"/>
      <c r="GDX50" s="169"/>
      <c r="GDY50" s="169"/>
      <c r="GDZ50" s="169"/>
      <c r="GEA50" s="169"/>
      <c r="GEB50" s="169"/>
      <c r="GEC50" s="169"/>
      <c r="GED50" s="169"/>
      <c r="GEE50" s="169"/>
      <c r="GEF50" s="169"/>
      <c r="GEG50" s="169"/>
      <c r="GEH50" s="169"/>
      <c r="GEI50" s="169"/>
      <c r="GEJ50" s="169"/>
      <c r="GEK50" s="169"/>
      <c r="GEL50" s="169"/>
      <c r="GEM50" s="169"/>
      <c r="GEN50" s="169"/>
      <c r="GEO50" s="169"/>
      <c r="GEP50" s="169"/>
      <c r="GEQ50" s="169"/>
      <c r="GER50" s="169"/>
      <c r="GES50" s="169"/>
      <c r="GET50" s="169"/>
      <c r="GEU50" s="169"/>
      <c r="GEV50" s="169"/>
      <c r="GEW50" s="169"/>
      <c r="GEX50" s="169"/>
      <c r="GEY50" s="169"/>
      <c r="GEZ50" s="169"/>
      <c r="GFA50" s="169"/>
      <c r="GFB50" s="169"/>
      <c r="GFC50" s="169"/>
      <c r="GFD50" s="169"/>
      <c r="GFE50" s="169"/>
      <c r="GFF50" s="169"/>
      <c r="GFG50" s="169"/>
      <c r="GFH50" s="169"/>
      <c r="GFI50" s="169"/>
      <c r="GFJ50" s="169"/>
      <c r="GFK50" s="169"/>
      <c r="GFL50" s="169"/>
      <c r="GFM50" s="169"/>
      <c r="GFN50" s="169"/>
      <c r="GFO50" s="169"/>
      <c r="GFP50" s="169"/>
      <c r="GFQ50" s="169"/>
      <c r="GFR50" s="169"/>
      <c r="GFS50" s="169"/>
      <c r="GFT50" s="169"/>
      <c r="GFU50" s="169"/>
      <c r="GFV50" s="169"/>
      <c r="GFW50" s="169"/>
      <c r="GFX50" s="169"/>
      <c r="GFY50" s="169"/>
      <c r="GFZ50" s="169"/>
      <c r="GGA50" s="169"/>
      <c r="GGB50" s="169"/>
      <c r="GGC50" s="169"/>
      <c r="GGD50" s="169"/>
      <c r="GGE50" s="169"/>
      <c r="GGF50" s="169"/>
      <c r="GGG50" s="169"/>
      <c r="GGH50" s="169"/>
      <c r="GGI50" s="169"/>
      <c r="GGJ50" s="169"/>
      <c r="GGK50" s="169"/>
      <c r="GGL50" s="169"/>
      <c r="GGM50" s="169"/>
      <c r="GGN50" s="169"/>
      <c r="GGO50" s="169"/>
      <c r="GGP50" s="169"/>
      <c r="GGQ50" s="169"/>
      <c r="GGR50" s="169"/>
      <c r="GGS50" s="169"/>
      <c r="GGT50" s="169"/>
      <c r="GGU50" s="169"/>
      <c r="GGV50" s="169"/>
      <c r="GGW50" s="169"/>
      <c r="GGX50" s="169"/>
      <c r="GGY50" s="169"/>
      <c r="GGZ50" s="169"/>
      <c r="GHA50" s="169"/>
      <c r="GHB50" s="169"/>
      <c r="GHC50" s="169"/>
      <c r="GHD50" s="169"/>
      <c r="GHE50" s="169"/>
      <c r="GHF50" s="169"/>
      <c r="GHG50" s="169"/>
      <c r="GHH50" s="169"/>
      <c r="GHI50" s="169"/>
      <c r="GHJ50" s="169"/>
      <c r="GHK50" s="169"/>
      <c r="GHL50" s="169"/>
      <c r="GHM50" s="169"/>
      <c r="GHN50" s="169"/>
      <c r="GHO50" s="169"/>
      <c r="GHP50" s="169"/>
      <c r="GHQ50" s="169"/>
      <c r="GHR50" s="169"/>
      <c r="GHS50" s="169"/>
      <c r="GHT50" s="169"/>
      <c r="GHU50" s="169"/>
      <c r="GHV50" s="169"/>
      <c r="GHW50" s="169"/>
      <c r="GHX50" s="169"/>
      <c r="GHY50" s="169"/>
      <c r="GHZ50" s="169"/>
      <c r="GIA50" s="169"/>
      <c r="GIB50" s="169"/>
      <c r="GIC50" s="169"/>
      <c r="GID50" s="169"/>
      <c r="GIE50" s="169"/>
      <c r="GIF50" s="169"/>
      <c r="GIG50" s="169"/>
      <c r="GIH50" s="169"/>
      <c r="GII50" s="169"/>
      <c r="GIJ50" s="169"/>
      <c r="GIK50" s="169"/>
      <c r="GIL50" s="169"/>
      <c r="GIM50" s="169"/>
      <c r="GIN50" s="169"/>
      <c r="GIO50" s="169"/>
      <c r="GIP50" s="169"/>
      <c r="GIQ50" s="169"/>
      <c r="GIR50" s="169"/>
      <c r="GIS50" s="169"/>
      <c r="GIT50" s="169"/>
      <c r="GIU50" s="169"/>
      <c r="GIV50" s="169"/>
      <c r="GIW50" s="169"/>
      <c r="GIX50" s="169"/>
      <c r="GIY50" s="169"/>
      <c r="GIZ50" s="169"/>
      <c r="GJA50" s="169"/>
      <c r="GJB50" s="169"/>
      <c r="GJC50" s="169"/>
      <c r="GJD50" s="169"/>
      <c r="GJE50" s="169"/>
      <c r="GJF50" s="169"/>
      <c r="GJG50" s="169"/>
      <c r="GJH50" s="169"/>
      <c r="GJI50" s="169"/>
      <c r="GJJ50" s="169"/>
      <c r="GJK50" s="169"/>
      <c r="GJL50" s="169"/>
      <c r="GJM50" s="169"/>
      <c r="GJN50" s="169"/>
      <c r="GJO50" s="169"/>
      <c r="GJP50" s="169"/>
      <c r="GJQ50" s="169"/>
      <c r="GJR50" s="169"/>
      <c r="GJS50" s="169"/>
      <c r="GJT50" s="169"/>
      <c r="GJU50" s="169"/>
      <c r="GJV50" s="169"/>
      <c r="GJW50" s="169"/>
      <c r="GJX50" s="169"/>
      <c r="GJY50" s="169"/>
      <c r="GJZ50" s="169"/>
      <c r="GKA50" s="169"/>
      <c r="GKB50" s="169"/>
      <c r="GKC50" s="169"/>
      <c r="GKD50" s="169"/>
      <c r="GKE50" s="169"/>
      <c r="GKF50" s="169"/>
      <c r="GKG50" s="169"/>
      <c r="GKH50" s="169"/>
      <c r="GKI50" s="169"/>
      <c r="GKJ50" s="169"/>
      <c r="GKK50" s="169"/>
      <c r="GKL50" s="169"/>
      <c r="GKM50" s="169"/>
      <c r="GKN50" s="169"/>
      <c r="GKO50" s="169"/>
      <c r="GKP50" s="169"/>
      <c r="GKQ50" s="169"/>
      <c r="GKR50" s="169"/>
      <c r="GKS50" s="169"/>
      <c r="GKT50" s="169"/>
      <c r="GKU50" s="169"/>
      <c r="GKV50" s="169"/>
      <c r="GKW50" s="169"/>
      <c r="GKX50" s="169"/>
      <c r="GKY50" s="169"/>
      <c r="GKZ50" s="169"/>
      <c r="GLA50" s="169"/>
      <c r="GLB50" s="169"/>
      <c r="GLC50" s="169"/>
      <c r="GLD50" s="169"/>
      <c r="GLE50" s="169"/>
      <c r="GLF50" s="169"/>
      <c r="GLG50" s="169"/>
      <c r="GLH50" s="169"/>
      <c r="GLI50" s="169"/>
      <c r="GLJ50" s="169"/>
      <c r="GLK50" s="169"/>
      <c r="GLL50" s="169"/>
      <c r="GLM50" s="169"/>
      <c r="GLN50" s="169"/>
      <c r="GLO50" s="169"/>
      <c r="GLP50" s="169"/>
      <c r="GLQ50" s="169"/>
      <c r="GLR50" s="169"/>
      <c r="GLS50" s="169"/>
      <c r="GLT50" s="169"/>
      <c r="GLU50" s="169"/>
      <c r="GLV50" s="169"/>
      <c r="GLW50" s="169"/>
      <c r="GLX50" s="169"/>
      <c r="GLY50" s="169"/>
      <c r="GLZ50" s="169"/>
      <c r="GMA50" s="169"/>
      <c r="GMB50" s="169"/>
      <c r="GMC50" s="169"/>
      <c r="GMD50" s="169"/>
      <c r="GME50" s="169"/>
      <c r="GMF50" s="169"/>
      <c r="GMG50" s="169"/>
      <c r="GMH50" s="169"/>
      <c r="GMI50" s="169"/>
      <c r="GMJ50" s="169"/>
      <c r="GMK50" s="169"/>
      <c r="GML50" s="169"/>
      <c r="GMM50" s="169"/>
      <c r="GMN50" s="169"/>
      <c r="GMO50" s="169"/>
      <c r="GMP50" s="169"/>
      <c r="GMQ50" s="169"/>
      <c r="GMR50" s="169"/>
      <c r="GMS50" s="169"/>
      <c r="GMT50" s="169"/>
      <c r="GMU50" s="169"/>
      <c r="GMV50" s="169"/>
      <c r="GMW50" s="169"/>
      <c r="GMX50" s="169"/>
      <c r="GMY50" s="169"/>
      <c r="GMZ50" s="169"/>
      <c r="GNA50" s="169"/>
      <c r="GNB50" s="169"/>
      <c r="GNC50" s="169"/>
      <c r="GND50" s="169"/>
      <c r="GNE50" s="169"/>
      <c r="GNF50" s="169"/>
      <c r="GNG50" s="169"/>
      <c r="GNH50" s="169"/>
      <c r="GNI50" s="169"/>
      <c r="GNJ50" s="169"/>
      <c r="GNK50" s="169"/>
      <c r="GNL50" s="169"/>
      <c r="GNM50" s="169"/>
      <c r="GNN50" s="169"/>
      <c r="GNO50" s="169"/>
      <c r="GNP50" s="169"/>
      <c r="GNQ50" s="169"/>
      <c r="GNR50" s="169"/>
      <c r="GNS50" s="169"/>
      <c r="GNT50" s="169"/>
      <c r="GNU50" s="169"/>
      <c r="GNV50" s="169"/>
      <c r="GNW50" s="169"/>
      <c r="GNX50" s="169"/>
      <c r="GNY50" s="169"/>
      <c r="GNZ50" s="169"/>
      <c r="GOA50" s="169"/>
      <c r="GOB50" s="169"/>
      <c r="GOC50" s="169"/>
      <c r="GOD50" s="169"/>
      <c r="GOE50" s="169"/>
      <c r="GOF50" s="169"/>
      <c r="GOG50" s="169"/>
      <c r="GOH50" s="169"/>
      <c r="GOI50" s="169"/>
      <c r="GOJ50" s="169"/>
      <c r="GOK50" s="169"/>
      <c r="GOL50" s="169"/>
      <c r="GOM50" s="169"/>
      <c r="GON50" s="169"/>
      <c r="GOO50" s="169"/>
      <c r="GOP50" s="169"/>
      <c r="GOQ50" s="169"/>
      <c r="GOR50" s="169"/>
      <c r="GOS50" s="169"/>
      <c r="GOT50" s="169"/>
      <c r="GOU50" s="169"/>
      <c r="GOV50" s="169"/>
      <c r="GOW50" s="169"/>
      <c r="GOX50" s="169"/>
      <c r="GOY50" s="169"/>
      <c r="GOZ50" s="169"/>
      <c r="GPA50" s="169"/>
      <c r="GPB50" s="169"/>
      <c r="GPC50" s="169"/>
      <c r="GPD50" s="169"/>
      <c r="GPE50" s="169"/>
      <c r="GPF50" s="169"/>
      <c r="GPG50" s="169"/>
      <c r="GPH50" s="169"/>
      <c r="GPI50" s="169"/>
      <c r="GPJ50" s="169"/>
      <c r="GPK50" s="169"/>
      <c r="GPL50" s="169"/>
      <c r="GPM50" s="169"/>
      <c r="GPN50" s="169"/>
      <c r="GPO50" s="169"/>
      <c r="GPP50" s="169"/>
      <c r="GPQ50" s="169"/>
      <c r="GPR50" s="169"/>
      <c r="GPS50" s="169"/>
      <c r="GPT50" s="169"/>
      <c r="GPU50" s="169"/>
      <c r="GPV50" s="169"/>
      <c r="GPW50" s="169"/>
      <c r="GPX50" s="169"/>
      <c r="GPY50" s="169"/>
      <c r="GPZ50" s="169"/>
      <c r="GQA50" s="169"/>
      <c r="GQB50" s="169"/>
      <c r="GQC50" s="169"/>
      <c r="GQD50" s="169"/>
      <c r="GQE50" s="169"/>
      <c r="GQF50" s="169"/>
      <c r="GQG50" s="169"/>
      <c r="GQH50" s="169"/>
      <c r="GQI50" s="169"/>
      <c r="GQJ50" s="169"/>
      <c r="GQK50" s="169"/>
      <c r="GQL50" s="169"/>
      <c r="GQM50" s="169"/>
      <c r="GQN50" s="169"/>
      <c r="GQO50" s="169"/>
      <c r="GQP50" s="169"/>
      <c r="GQQ50" s="169"/>
      <c r="GQR50" s="169"/>
      <c r="GQS50" s="169"/>
      <c r="GQT50" s="169"/>
      <c r="GQU50" s="169"/>
      <c r="GQV50" s="169"/>
      <c r="GQW50" s="169"/>
      <c r="GQX50" s="169"/>
      <c r="GQY50" s="169"/>
      <c r="GQZ50" s="169"/>
      <c r="GRA50" s="169"/>
      <c r="GRB50" s="169"/>
      <c r="GRC50" s="169"/>
      <c r="GRD50" s="169"/>
      <c r="GRE50" s="169"/>
      <c r="GRF50" s="169"/>
      <c r="GRG50" s="169"/>
      <c r="GRH50" s="169"/>
      <c r="GRI50" s="169"/>
      <c r="GRJ50" s="169"/>
      <c r="GRK50" s="169"/>
      <c r="GRL50" s="169"/>
      <c r="GRM50" s="169"/>
      <c r="GRN50" s="169"/>
      <c r="GRO50" s="169"/>
      <c r="GRP50" s="169"/>
      <c r="GRQ50" s="169"/>
      <c r="GRR50" s="169"/>
      <c r="GRS50" s="169"/>
      <c r="GRT50" s="169"/>
      <c r="GRU50" s="169"/>
      <c r="GRV50" s="169"/>
      <c r="GRW50" s="169"/>
      <c r="GRX50" s="169"/>
      <c r="GRY50" s="169"/>
      <c r="GRZ50" s="169"/>
      <c r="GSA50" s="169"/>
      <c r="GSB50" s="169"/>
      <c r="GSC50" s="169"/>
      <c r="GSD50" s="169"/>
      <c r="GSE50" s="169"/>
      <c r="GSF50" s="169"/>
      <c r="GSG50" s="169"/>
      <c r="GSH50" s="169"/>
      <c r="GSI50" s="169"/>
      <c r="GSJ50" s="169"/>
      <c r="GSK50" s="169"/>
      <c r="GSL50" s="169"/>
      <c r="GSM50" s="169"/>
      <c r="GSN50" s="169"/>
      <c r="GSO50" s="169"/>
      <c r="GSP50" s="169"/>
      <c r="GSQ50" s="169"/>
      <c r="GSR50" s="169"/>
      <c r="GSS50" s="169"/>
      <c r="GST50" s="169"/>
      <c r="GSU50" s="169"/>
      <c r="GSV50" s="169"/>
      <c r="GSW50" s="169"/>
      <c r="GSX50" s="169"/>
      <c r="GSY50" s="169"/>
      <c r="GSZ50" s="169"/>
      <c r="GTA50" s="169"/>
      <c r="GTB50" s="169"/>
      <c r="GTC50" s="169"/>
      <c r="GTD50" s="169"/>
      <c r="GTE50" s="169"/>
      <c r="GTF50" s="169"/>
      <c r="GTG50" s="169"/>
      <c r="GTH50" s="169"/>
      <c r="GTI50" s="169"/>
      <c r="GTJ50" s="169"/>
      <c r="GTK50" s="169"/>
      <c r="GTL50" s="169"/>
      <c r="GTM50" s="169"/>
      <c r="GTN50" s="169"/>
      <c r="GTO50" s="169"/>
      <c r="GTP50" s="169"/>
      <c r="GTQ50" s="169"/>
      <c r="GTR50" s="169"/>
      <c r="GTS50" s="169"/>
      <c r="GTT50" s="169"/>
      <c r="GTU50" s="169"/>
      <c r="GTV50" s="169"/>
      <c r="GTW50" s="169"/>
      <c r="GTX50" s="169"/>
      <c r="GTY50" s="169"/>
      <c r="GTZ50" s="169"/>
      <c r="GUA50" s="169"/>
      <c r="GUB50" s="169"/>
      <c r="GUC50" s="169"/>
      <c r="GUD50" s="169"/>
      <c r="GUE50" s="169"/>
      <c r="GUF50" s="169"/>
      <c r="GUG50" s="169"/>
      <c r="GUH50" s="169"/>
      <c r="GUI50" s="169"/>
      <c r="GUJ50" s="169"/>
      <c r="GUK50" s="169"/>
      <c r="GUL50" s="169"/>
      <c r="GUM50" s="169"/>
      <c r="GUN50" s="169"/>
      <c r="GUO50" s="169"/>
      <c r="GUP50" s="169"/>
      <c r="GUQ50" s="169"/>
      <c r="GUR50" s="169"/>
      <c r="GUS50" s="169"/>
      <c r="GUT50" s="169"/>
      <c r="GUU50" s="169"/>
      <c r="GUV50" s="169"/>
      <c r="GUW50" s="169"/>
      <c r="GUX50" s="169"/>
      <c r="GUY50" s="169"/>
      <c r="GUZ50" s="169"/>
      <c r="GVA50" s="169"/>
      <c r="GVB50" s="169"/>
      <c r="GVC50" s="169"/>
      <c r="GVD50" s="169"/>
      <c r="GVE50" s="169"/>
      <c r="GVF50" s="169"/>
      <c r="GVG50" s="169"/>
      <c r="GVH50" s="169"/>
      <c r="GVI50" s="169"/>
      <c r="GVJ50" s="169"/>
      <c r="GVK50" s="169"/>
      <c r="GVL50" s="169"/>
      <c r="GVM50" s="169"/>
      <c r="GVN50" s="169"/>
      <c r="GVO50" s="169"/>
      <c r="GVP50" s="169"/>
      <c r="GVQ50" s="169"/>
      <c r="GVR50" s="169"/>
      <c r="GVS50" s="169"/>
      <c r="GVT50" s="169"/>
      <c r="GVU50" s="169"/>
      <c r="GVV50" s="169"/>
      <c r="GVW50" s="169"/>
      <c r="GVX50" s="169"/>
      <c r="GVY50" s="169"/>
      <c r="GVZ50" s="169"/>
      <c r="GWA50" s="169"/>
      <c r="GWB50" s="169"/>
      <c r="GWC50" s="169"/>
      <c r="GWD50" s="169"/>
      <c r="GWE50" s="169"/>
      <c r="GWF50" s="169"/>
      <c r="GWG50" s="169"/>
      <c r="GWH50" s="169"/>
      <c r="GWI50" s="169"/>
      <c r="GWJ50" s="169"/>
      <c r="GWK50" s="169"/>
      <c r="GWL50" s="169"/>
      <c r="GWM50" s="169"/>
      <c r="GWN50" s="169"/>
      <c r="GWO50" s="169"/>
      <c r="GWP50" s="169"/>
      <c r="GWQ50" s="169"/>
      <c r="GWR50" s="169"/>
      <c r="GWS50" s="169"/>
      <c r="GWT50" s="169"/>
      <c r="GWU50" s="169"/>
      <c r="GWV50" s="169"/>
      <c r="GWW50" s="169"/>
      <c r="GWX50" s="169"/>
      <c r="GWY50" s="169"/>
      <c r="GWZ50" s="169"/>
      <c r="GXA50" s="169"/>
      <c r="GXB50" s="169"/>
      <c r="GXC50" s="169"/>
      <c r="GXD50" s="169"/>
      <c r="GXE50" s="169"/>
      <c r="GXF50" s="169"/>
      <c r="GXG50" s="169"/>
      <c r="GXH50" s="169"/>
      <c r="GXI50" s="169"/>
      <c r="GXJ50" s="169"/>
      <c r="GXK50" s="169"/>
      <c r="GXL50" s="169"/>
      <c r="GXM50" s="169"/>
      <c r="GXN50" s="169"/>
      <c r="GXO50" s="169"/>
      <c r="GXP50" s="169"/>
      <c r="GXQ50" s="169"/>
      <c r="GXR50" s="169"/>
      <c r="GXS50" s="169"/>
      <c r="GXT50" s="169"/>
      <c r="GXU50" s="169"/>
      <c r="GXV50" s="169"/>
      <c r="GXW50" s="169"/>
      <c r="GXX50" s="169"/>
      <c r="GXY50" s="169"/>
      <c r="GXZ50" s="169"/>
      <c r="GYA50" s="169"/>
      <c r="GYB50" s="169"/>
      <c r="GYC50" s="169"/>
      <c r="GYD50" s="169"/>
      <c r="GYE50" s="169"/>
      <c r="GYF50" s="169"/>
      <c r="GYG50" s="169"/>
      <c r="GYH50" s="169"/>
      <c r="GYI50" s="169"/>
      <c r="GYJ50" s="169"/>
      <c r="GYK50" s="169"/>
      <c r="GYL50" s="169"/>
      <c r="GYM50" s="169"/>
      <c r="GYN50" s="169"/>
      <c r="GYO50" s="169"/>
      <c r="GYP50" s="169"/>
      <c r="GYQ50" s="169"/>
      <c r="GYR50" s="169"/>
      <c r="GYS50" s="169"/>
      <c r="GYT50" s="169"/>
      <c r="GYU50" s="169"/>
      <c r="GYV50" s="169"/>
      <c r="GYW50" s="169"/>
      <c r="GYX50" s="169"/>
      <c r="GYY50" s="169"/>
      <c r="GYZ50" s="169"/>
      <c r="GZA50" s="169"/>
      <c r="GZB50" s="169"/>
      <c r="GZC50" s="169"/>
      <c r="GZD50" s="169"/>
      <c r="GZE50" s="169"/>
      <c r="GZF50" s="169"/>
      <c r="GZG50" s="169"/>
      <c r="GZH50" s="169"/>
      <c r="GZI50" s="169"/>
      <c r="GZJ50" s="169"/>
      <c r="GZK50" s="169"/>
      <c r="GZL50" s="169"/>
      <c r="GZM50" s="169"/>
      <c r="GZN50" s="169"/>
      <c r="GZO50" s="169"/>
      <c r="GZP50" s="169"/>
      <c r="GZQ50" s="169"/>
      <c r="GZR50" s="169"/>
      <c r="GZS50" s="169"/>
      <c r="GZT50" s="169"/>
      <c r="GZU50" s="169"/>
      <c r="GZV50" s="169"/>
      <c r="GZW50" s="169"/>
      <c r="GZX50" s="169"/>
      <c r="GZY50" s="169"/>
      <c r="GZZ50" s="169"/>
      <c r="HAA50" s="169"/>
      <c r="HAB50" s="169"/>
      <c r="HAC50" s="169"/>
      <c r="HAD50" s="169"/>
      <c r="HAE50" s="169"/>
      <c r="HAF50" s="169"/>
      <c r="HAG50" s="169"/>
      <c r="HAH50" s="169"/>
      <c r="HAI50" s="169"/>
      <c r="HAJ50" s="169"/>
      <c r="HAK50" s="169"/>
      <c r="HAL50" s="169"/>
      <c r="HAM50" s="169"/>
      <c r="HAN50" s="169"/>
      <c r="HAO50" s="169"/>
      <c r="HAP50" s="169"/>
      <c r="HAQ50" s="169"/>
      <c r="HAR50" s="169"/>
      <c r="HAS50" s="169"/>
      <c r="HAT50" s="169"/>
      <c r="HAU50" s="169"/>
      <c r="HAV50" s="169"/>
      <c r="HAW50" s="169"/>
      <c r="HAX50" s="169"/>
      <c r="HAY50" s="169"/>
      <c r="HAZ50" s="169"/>
      <c r="HBA50" s="169"/>
      <c r="HBB50" s="169"/>
      <c r="HBC50" s="169"/>
      <c r="HBD50" s="169"/>
      <c r="HBE50" s="169"/>
      <c r="HBF50" s="169"/>
      <c r="HBG50" s="169"/>
      <c r="HBH50" s="169"/>
      <c r="HBI50" s="169"/>
      <c r="HBJ50" s="169"/>
      <c r="HBK50" s="169"/>
      <c r="HBL50" s="169"/>
      <c r="HBM50" s="169"/>
      <c r="HBN50" s="169"/>
      <c r="HBO50" s="169"/>
      <c r="HBP50" s="169"/>
      <c r="HBQ50" s="169"/>
      <c r="HBR50" s="169"/>
      <c r="HBS50" s="169"/>
      <c r="HBT50" s="169"/>
      <c r="HBU50" s="169"/>
      <c r="HBV50" s="169"/>
      <c r="HBW50" s="169"/>
      <c r="HBX50" s="169"/>
      <c r="HBY50" s="169"/>
      <c r="HBZ50" s="169"/>
      <c r="HCA50" s="169"/>
      <c r="HCB50" s="169"/>
      <c r="HCC50" s="169"/>
      <c r="HCD50" s="169"/>
      <c r="HCE50" s="169"/>
      <c r="HCF50" s="169"/>
      <c r="HCG50" s="169"/>
      <c r="HCH50" s="169"/>
      <c r="HCI50" s="169"/>
      <c r="HCJ50" s="169"/>
      <c r="HCK50" s="169"/>
      <c r="HCL50" s="169"/>
      <c r="HCM50" s="169"/>
      <c r="HCN50" s="169"/>
      <c r="HCO50" s="169"/>
      <c r="HCP50" s="169"/>
      <c r="HCQ50" s="169"/>
      <c r="HCR50" s="169"/>
      <c r="HCS50" s="169"/>
      <c r="HCT50" s="169"/>
      <c r="HCU50" s="169"/>
      <c r="HCV50" s="169"/>
      <c r="HCW50" s="169"/>
      <c r="HCX50" s="169"/>
      <c r="HCY50" s="169"/>
      <c r="HCZ50" s="169"/>
      <c r="HDA50" s="169"/>
      <c r="HDB50" s="169"/>
      <c r="HDC50" s="169"/>
      <c r="HDD50" s="169"/>
      <c r="HDE50" s="169"/>
      <c r="HDF50" s="169"/>
      <c r="HDG50" s="169"/>
      <c r="HDH50" s="169"/>
      <c r="HDI50" s="169"/>
      <c r="HDJ50" s="169"/>
      <c r="HDK50" s="169"/>
      <c r="HDL50" s="169"/>
      <c r="HDM50" s="169"/>
      <c r="HDN50" s="169"/>
      <c r="HDO50" s="169"/>
      <c r="HDP50" s="169"/>
      <c r="HDQ50" s="169"/>
      <c r="HDR50" s="169"/>
      <c r="HDS50" s="169"/>
      <c r="HDT50" s="169"/>
      <c r="HDU50" s="169"/>
      <c r="HDV50" s="169"/>
      <c r="HDW50" s="169"/>
      <c r="HDX50" s="169"/>
      <c r="HDY50" s="169"/>
      <c r="HDZ50" s="169"/>
      <c r="HEA50" s="169"/>
      <c r="HEB50" s="169"/>
      <c r="HEC50" s="169"/>
      <c r="HED50" s="169"/>
      <c r="HEE50" s="169"/>
      <c r="HEF50" s="169"/>
      <c r="HEG50" s="169"/>
      <c r="HEH50" s="169"/>
      <c r="HEI50" s="169"/>
      <c r="HEJ50" s="169"/>
      <c r="HEK50" s="169"/>
      <c r="HEL50" s="169"/>
      <c r="HEM50" s="169"/>
      <c r="HEN50" s="169"/>
      <c r="HEO50" s="169"/>
      <c r="HEP50" s="169"/>
      <c r="HEQ50" s="169"/>
      <c r="HER50" s="169"/>
      <c r="HES50" s="169"/>
      <c r="HET50" s="169"/>
      <c r="HEU50" s="169"/>
      <c r="HEV50" s="169"/>
      <c r="HEW50" s="169"/>
      <c r="HEX50" s="169"/>
      <c r="HEY50" s="169"/>
      <c r="HEZ50" s="169"/>
      <c r="HFA50" s="169"/>
      <c r="HFB50" s="169"/>
      <c r="HFC50" s="169"/>
      <c r="HFD50" s="169"/>
      <c r="HFE50" s="169"/>
      <c r="HFF50" s="169"/>
      <c r="HFG50" s="169"/>
      <c r="HFH50" s="169"/>
      <c r="HFI50" s="169"/>
      <c r="HFJ50" s="169"/>
      <c r="HFK50" s="169"/>
      <c r="HFL50" s="169"/>
      <c r="HFM50" s="169"/>
      <c r="HFN50" s="169"/>
      <c r="HFO50" s="169"/>
      <c r="HFP50" s="169"/>
      <c r="HFQ50" s="169"/>
      <c r="HFR50" s="169"/>
      <c r="HFS50" s="169"/>
      <c r="HFT50" s="169"/>
      <c r="HFU50" s="169"/>
      <c r="HFV50" s="169"/>
      <c r="HFW50" s="169"/>
      <c r="HFX50" s="169"/>
      <c r="HFY50" s="169"/>
      <c r="HFZ50" s="169"/>
      <c r="HGA50" s="169"/>
      <c r="HGB50" s="169"/>
      <c r="HGC50" s="169"/>
      <c r="HGD50" s="169"/>
      <c r="HGE50" s="169"/>
      <c r="HGF50" s="169"/>
      <c r="HGG50" s="169"/>
      <c r="HGH50" s="169"/>
      <c r="HGI50" s="169"/>
      <c r="HGJ50" s="169"/>
      <c r="HGK50" s="169"/>
      <c r="HGL50" s="169"/>
      <c r="HGM50" s="169"/>
      <c r="HGN50" s="169"/>
      <c r="HGO50" s="169"/>
      <c r="HGP50" s="169"/>
      <c r="HGQ50" s="169"/>
      <c r="HGR50" s="169"/>
      <c r="HGS50" s="169"/>
      <c r="HGT50" s="169"/>
      <c r="HGU50" s="169"/>
      <c r="HGV50" s="169"/>
      <c r="HGW50" s="169"/>
      <c r="HGX50" s="169"/>
      <c r="HGY50" s="169"/>
      <c r="HGZ50" s="169"/>
      <c r="HHA50" s="169"/>
      <c r="HHB50" s="169"/>
      <c r="HHC50" s="169"/>
      <c r="HHD50" s="169"/>
      <c r="HHE50" s="169"/>
      <c r="HHF50" s="169"/>
      <c r="HHG50" s="169"/>
      <c r="HHH50" s="169"/>
      <c r="HHI50" s="169"/>
      <c r="HHJ50" s="169"/>
      <c r="HHK50" s="169"/>
      <c r="HHL50" s="169"/>
      <c r="HHM50" s="169"/>
      <c r="HHN50" s="169"/>
      <c r="HHO50" s="169"/>
      <c r="HHP50" s="169"/>
      <c r="HHQ50" s="169"/>
      <c r="HHR50" s="169"/>
      <c r="HHS50" s="169"/>
      <c r="HHT50" s="169"/>
      <c r="HHU50" s="169"/>
      <c r="HHV50" s="169"/>
      <c r="HHW50" s="169"/>
      <c r="HHX50" s="169"/>
      <c r="HHY50" s="169"/>
      <c r="HHZ50" s="169"/>
      <c r="HIA50" s="169"/>
      <c r="HIB50" s="169"/>
      <c r="HIC50" s="169"/>
      <c r="HID50" s="169"/>
      <c r="HIE50" s="169"/>
      <c r="HIF50" s="169"/>
      <c r="HIG50" s="169"/>
      <c r="HIH50" s="169"/>
      <c r="HII50" s="169"/>
      <c r="HIJ50" s="169"/>
      <c r="HIK50" s="169"/>
      <c r="HIL50" s="169"/>
      <c r="HIM50" s="169"/>
      <c r="HIN50" s="169"/>
      <c r="HIO50" s="169"/>
      <c r="HIP50" s="169"/>
      <c r="HIQ50" s="169"/>
      <c r="HIR50" s="169"/>
      <c r="HIS50" s="169"/>
      <c r="HIT50" s="169"/>
      <c r="HIU50" s="169"/>
      <c r="HIV50" s="169"/>
      <c r="HIW50" s="169"/>
      <c r="HIX50" s="169"/>
      <c r="HIY50" s="169"/>
      <c r="HIZ50" s="169"/>
      <c r="HJA50" s="169"/>
      <c r="HJB50" s="169"/>
      <c r="HJC50" s="169"/>
      <c r="HJD50" s="169"/>
      <c r="HJE50" s="169"/>
      <c r="HJF50" s="169"/>
      <c r="HJG50" s="169"/>
      <c r="HJH50" s="169"/>
      <c r="HJI50" s="169"/>
      <c r="HJJ50" s="169"/>
      <c r="HJK50" s="169"/>
      <c r="HJL50" s="169"/>
      <c r="HJM50" s="169"/>
      <c r="HJN50" s="169"/>
      <c r="HJO50" s="169"/>
      <c r="HJP50" s="169"/>
      <c r="HJQ50" s="169"/>
      <c r="HJR50" s="169"/>
      <c r="HJS50" s="169"/>
      <c r="HJT50" s="169"/>
      <c r="HJU50" s="169"/>
      <c r="HJV50" s="169"/>
      <c r="HJW50" s="169"/>
      <c r="HJX50" s="169"/>
      <c r="HJY50" s="169"/>
      <c r="HJZ50" s="169"/>
      <c r="HKA50" s="169"/>
      <c r="HKB50" s="169"/>
      <c r="HKC50" s="169"/>
      <c r="HKD50" s="169"/>
      <c r="HKE50" s="169"/>
      <c r="HKF50" s="169"/>
      <c r="HKG50" s="169"/>
      <c r="HKH50" s="169"/>
      <c r="HKI50" s="169"/>
      <c r="HKJ50" s="169"/>
      <c r="HKK50" s="169"/>
      <c r="HKL50" s="169"/>
      <c r="HKM50" s="169"/>
      <c r="HKN50" s="169"/>
      <c r="HKO50" s="169"/>
      <c r="HKP50" s="169"/>
      <c r="HKQ50" s="169"/>
      <c r="HKR50" s="169"/>
      <c r="HKS50" s="169"/>
      <c r="HKT50" s="169"/>
      <c r="HKU50" s="169"/>
      <c r="HKV50" s="169"/>
      <c r="HKW50" s="169"/>
      <c r="HKX50" s="169"/>
      <c r="HKY50" s="169"/>
      <c r="HKZ50" s="169"/>
      <c r="HLA50" s="169"/>
      <c r="HLB50" s="169"/>
      <c r="HLC50" s="169"/>
      <c r="HLD50" s="169"/>
      <c r="HLE50" s="169"/>
      <c r="HLF50" s="169"/>
      <c r="HLG50" s="169"/>
      <c r="HLH50" s="169"/>
      <c r="HLI50" s="169"/>
      <c r="HLJ50" s="169"/>
      <c r="HLK50" s="169"/>
      <c r="HLL50" s="169"/>
      <c r="HLM50" s="169"/>
      <c r="HLN50" s="169"/>
      <c r="HLO50" s="169"/>
      <c r="HLP50" s="169"/>
      <c r="HLQ50" s="169"/>
      <c r="HLR50" s="169"/>
      <c r="HLS50" s="169"/>
      <c r="HLT50" s="169"/>
      <c r="HLU50" s="169"/>
      <c r="HLV50" s="169"/>
      <c r="HLW50" s="169"/>
      <c r="HLX50" s="169"/>
      <c r="HLY50" s="169"/>
      <c r="HLZ50" s="169"/>
      <c r="HMA50" s="169"/>
      <c r="HMB50" s="169"/>
      <c r="HMC50" s="169"/>
      <c r="HMD50" s="169"/>
      <c r="HME50" s="169"/>
      <c r="HMF50" s="169"/>
      <c r="HMG50" s="169"/>
      <c r="HMH50" s="169"/>
      <c r="HMI50" s="169"/>
      <c r="HMJ50" s="169"/>
      <c r="HMK50" s="169"/>
      <c r="HML50" s="169"/>
      <c r="HMM50" s="169"/>
      <c r="HMN50" s="169"/>
      <c r="HMO50" s="169"/>
      <c r="HMP50" s="169"/>
      <c r="HMQ50" s="169"/>
      <c r="HMR50" s="169"/>
      <c r="HMS50" s="169"/>
      <c r="HMT50" s="169"/>
      <c r="HMU50" s="169"/>
      <c r="HMV50" s="169"/>
      <c r="HMW50" s="169"/>
      <c r="HMX50" s="169"/>
      <c r="HMY50" s="169"/>
      <c r="HMZ50" s="169"/>
      <c r="HNA50" s="169"/>
      <c r="HNB50" s="169"/>
      <c r="HNC50" s="169"/>
      <c r="HND50" s="169"/>
      <c r="HNE50" s="169"/>
      <c r="HNF50" s="169"/>
      <c r="HNG50" s="169"/>
      <c r="HNH50" s="169"/>
      <c r="HNI50" s="169"/>
      <c r="HNJ50" s="169"/>
      <c r="HNK50" s="169"/>
      <c r="HNL50" s="169"/>
      <c r="HNM50" s="169"/>
      <c r="HNN50" s="169"/>
      <c r="HNO50" s="169"/>
      <c r="HNP50" s="169"/>
      <c r="HNQ50" s="169"/>
      <c r="HNR50" s="169"/>
      <c r="HNS50" s="169"/>
      <c r="HNT50" s="169"/>
      <c r="HNU50" s="169"/>
      <c r="HNV50" s="169"/>
      <c r="HNW50" s="169"/>
      <c r="HNX50" s="169"/>
      <c r="HNY50" s="169"/>
      <c r="HNZ50" s="169"/>
      <c r="HOA50" s="169"/>
      <c r="HOB50" s="169"/>
      <c r="HOC50" s="169"/>
      <c r="HOD50" s="169"/>
      <c r="HOE50" s="169"/>
      <c r="HOF50" s="169"/>
      <c r="HOG50" s="169"/>
      <c r="HOH50" s="169"/>
      <c r="HOI50" s="169"/>
      <c r="HOJ50" s="169"/>
      <c r="HOK50" s="169"/>
      <c r="HOL50" s="169"/>
      <c r="HOM50" s="169"/>
      <c r="HON50" s="169"/>
      <c r="HOO50" s="169"/>
      <c r="HOP50" s="169"/>
      <c r="HOQ50" s="169"/>
      <c r="HOR50" s="169"/>
      <c r="HOS50" s="169"/>
      <c r="HOT50" s="169"/>
      <c r="HOU50" s="169"/>
      <c r="HOV50" s="169"/>
      <c r="HOW50" s="169"/>
      <c r="HOX50" s="169"/>
      <c r="HOY50" s="169"/>
      <c r="HOZ50" s="169"/>
      <c r="HPA50" s="169"/>
      <c r="HPB50" s="169"/>
      <c r="HPC50" s="169"/>
      <c r="HPD50" s="169"/>
      <c r="HPE50" s="169"/>
      <c r="HPF50" s="169"/>
      <c r="HPG50" s="169"/>
      <c r="HPH50" s="169"/>
      <c r="HPI50" s="169"/>
      <c r="HPJ50" s="169"/>
      <c r="HPK50" s="169"/>
      <c r="HPL50" s="169"/>
      <c r="HPM50" s="169"/>
      <c r="HPN50" s="169"/>
      <c r="HPO50" s="169"/>
      <c r="HPP50" s="169"/>
      <c r="HPQ50" s="169"/>
      <c r="HPR50" s="169"/>
      <c r="HPS50" s="169"/>
      <c r="HPT50" s="169"/>
      <c r="HPU50" s="169"/>
      <c r="HPV50" s="169"/>
      <c r="HPW50" s="169"/>
      <c r="HPX50" s="169"/>
      <c r="HPY50" s="169"/>
      <c r="HPZ50" s="169"/>
      <c r="HQA50" s="169"/>
      <c r="HQB50" s="169"/>
      <c r="HQC50" s="169"/>
      <c r="HQD50" s="169"/>
      <c r="HQE50" s="169"/>
      <c r="HQF50" s="169"/>
      <c r="HQG50" s="169"/>
      <c r="HQH50" s="169"/>
      <c r="HQI50" s="169"/>
      <c r="HQJ50" s="169"/>
      <c r="HQK50" s="169"/>
      <c r="HQL50" s="169"/>
      <c r="HQM50" s="169"/>
      <c r="HQN50" s="169"/>
      <c r="HQO50" s="169"/>
      <c r="HQP50" s="169"/>
      <c r="HQQ50" s="169"/>
      <c r="HQR50" s="169"/>
      <c r="HQS50" s="169"/>
      <c r="HQT50" s="169"/>
      <c r="HQU50" s="169"/>
      <c r="HQV50" s="169"/>
      <c r="HQW50" s="169"/>
      <c r="HQX50" s="169"/>
      <c r="HQY50" s="169"/>
      <c r="HQZ50" s="169"/>
      <c r="HRA50" s="169"/>
      <c r="HRB50" s="169"/>
      <c r="HRC50" s="169"/>
      <c r="HRD50" s="169"/>
      <c r="HRE50" s="169"/>
      <c r="HRF50" s="169"/>
      <c r="HRG50" s="169"/>
      <c r="HRH50" s="169"/>
      <c r="HRI50" s="169"/>
      <c r="HRJ50" s="169"/>
      <c r="HRK50" s="169"/>
      <c r="HRL50" s="169"/>
      <c r="HRM50" s="169"/>
      <c r="HRN50" s="169"/>
      <c r="HRO50" s="169"/>
      <c r="HRP50" s="169"/>
      <c r="HRQ50" s="169"/>
      <c r="HRR50" s="169"/>
      <c r="HRS50" s="169"/>
      <c r="HRT50" s="169"/>
      <c r="HRU50" s="169"/>
      <c r="HRV50" s="169"/>
      <c r="HRW50" s="169"/>
      <c r="HRX50" s="169"/>
      <c r="HRY50" s="169"/>
      <c r="HRZ50" s="169"/>
      <c r="HSA50" s="169"/>
      <c r="HSB50" s="169"/>
      <c r="HSC50" s="169"/>
      <c r="HSD50" s="169"/>
      <c r="HSE50" s="169"/>
      <c r="HSF50" s="169"/>
      <c r="HSG50" s="169"/>
      <c r="HSH50" s="169"/>
      <c r="HSI50" s="169"/>
      <c r="HSJ50" s="169"/>
      <c r="HSK50" s="169"/>
      <c r="HSL50" s="169"/>
      <c r="HSM50" s="169"/>
      <c r="HSN50" s="169"/>
      <c r="HSO50" s="169"/>
      <c r="HSP50" s="169"/>
      <c r="HSQ50" s="169"/>
      <c r="HSR50" s="169"/>
      <c r="HSS50" s="169"/>
      <c r="HST50" s="169"/>
      <c r="HSU50" s="169"/>
      <c r="HSV50" s="169"/>
      <c r="HSW50" s="169"/>
      <c r="HSX50" s="169"/>
      <c r="HSY50" s="169"/>
      <c r="HSZ50" s="169"/>
      <c r="HTA50" s="169"/>
      <c r="HTB50" s="169"/>
      <c r="HTC50" s="169"/>
      <c r="HTD50" s="169"/>
      <c r="HTE50" s="169"/>
      <c r="HTF50" s="169"/>
      <c r="HTG50" s="169"/>
      <c r="HTH50" s="169"/>
      <c r="HTI50" s="169"/>
      <c r="HTJ50" s="169"/>
      <c r="HTK50" s="169"/>
      <c r="HTL50" s="169"/>
      <c r="HTM50" s="169"/>
      <c r="HTN50" s="169"/>
      <c r="HTO50" s="169"/>
      <c r="HTP50" s="169"/>
      <c r="HTQ50" s="169"/>
      <c r="HTR50" s="169"/>
      <c r="HTS50" s="169"/>
      <c r="HTT50" s="169"/>
      <c r="HTU50" s="169"/>
      <c r="HTV50" s="169"/>
      <c r="HTW50" s="169"/>
      <c r="HTX50" s="169"/>
      <c r="HTY50" s="169"/>
      <c r="HTZ50" s="169"/>
      <c r="HUA50" s="169"/>
      <c r="HUB50" s="169"/>
      <c r="HUC50" s="169"/>
      <c r="HUD50" s="169"/>
      <c r="HUE50" s="169"/>
      <c r="HUF50" s="169"/>
      <c r="HUG50" s="169"/>
      <c r="HUH50" s="169"/>
      <c r="HUI50" s="169"/>
      <c r="HUJ50" s="169"/>
      <c r="HUK50" s="169"/>
      <c r="HUL50" s="169"/>
      <c r="HUM50" s="169"/>
      <c r="HUN50" s="169"/>
      <c r="HUO50" s="169"/>
      <c r="HUP50" s="169"/>
      <c r="HUQ50" s="169"/>
      <c r="HUR50" s="169"/>
      <c r="HUS50" s="169"/>
      <c r="HUT50" s="169"/>
      <c r="HUU50" s="169"/>
      <c r="HUV50" s="169"/>
      <c r="HUW50" s="169"/>
      <c r="HUX50" s="169"/>
      <c r="HUY50" s="169"/>
      <c r="HUZ50" s="169"/>
      <c r="HVA50" s="169"/>
      <c r="HVB50" s="169"/>
      <c r="HVC50" s="169"/>
      <c r="HVD50" s="169"/>
      <c r="HVE50" s="169"/>
      <c r="HVF50" s="169"/>
      <c r="HVG50" s="169"/>
      <c r="HVH50" s="169"/>
      <c r="HVI50" s="169"/>
      <c r="HVJ50" s="169"/>
      <c r="HVK50" s="169"/>
      <c r="HVL50" s="169"/>
      <c r="HVM50" s="169"/>
      <c r="HVN50" s="169"/>
      <c r="HVO50" s="169"/>
      <c r="HVP50" s="169"/>
      <c r="HVQ50" s="169"/>
      <c r="HVR50" s="169"/>
      <c r="HVS50" s="169"/>
      <c r="HVT50" s="169"/>
      <c r="HVU50" s="169"/>
      <c r="HVV50" s="169"/>
      <c r="HVW50" s="169"/>
      <c r="HVX50" s="169"/>
      <c r="HVY50" s="169"/>
      <c r="HVZ50" s="169"/>
      <c r="HWA50" s="169"/>
      <c r="HWB50" s="169"/>
      <c r="HWC50" s="169"/>
      <c r="HWD50" s="169"/>
      <c r="HWE50" s="169"/>
      <c r="HWF50" s="169"/>
      <c r="HWG50" s="169"/>
      <c r="HWH50" s="169"/>
      <c r="HWI50" s="169"/>
      <c r="HWJ50" s="169"/>
      <c r="HWK50" s="169"/>
      <c r="HWL50" s="169"/>
      <c r="HWM50" s="169"/>
      <c r="HWN50" s="169"/>
      <c r="HWO50" s="169"/>
      <c r="HWP50" s="169"/>
      <c r="HWQ50" s="169"/>
      <c r="HWR50" s="169"/>
      <c r="HWS50" s="169"/>
      <c r="HWT50" s="169"/>
      <c r="HWU50" s="169"/>
      <c r="HWV50" s="169"/>
      <c r="HWW50" s="169"/>
      <c r="HWX50" s="169"/>
      <c r="HWY50" s="169"/>
      <c r="HWZ50" s="169"/>
      <c r="HXA50" s="169"/>
      <c r="HXB50" s="169"/>
      <c r="HXC50" s="169"/>
      <c r="HXD50" s="169"/>
      <c r="HXE50" s="169"/>
      <c r="HXF50" s="169"/>
      <c r="HXG50" s="169"/>
      <c r="HXH50" s="169"/>
      <c r="HXI50" s="169"/>
      <c r="HXJ50" s="169"/>
      <c r="HXK50" s="169"/>
      <c r="HXL50" s="169"/>
      <c r="HXM50" s="169"/>
      <c r="HXN50" s="169"/>
      <c r="HXO50" s="169"/>
      <c r="HXP50" s="169"/>
      <c r="HXQ50" s="169"/>
      <c r="HXR50" s="169"/>
      <c r="HXS50" s="169"/>
      <c r="HXT50" s="169"/>
      <c r="HXU50" s="169"/>
      <c r="HXV50" s="169"/>
      <c r="HXW50" s="169"/>
      <c r="HXX50" s="169"/>
      <c r="HXY50" s="169"/>
      <c r="HXZ50" s="169"/>
      <c r="HYA50" s="169"/>
      <c r="HYB50" s="169"/>
      <c r="HYC50" s="169"/>
      <c r="HYD50" s="169"/>
      <c r="HYE50" s="169"/>
      <c r="HYF50" s="169"/>
      <c r="HYG50" s="169"/>
      <c r="HYH50" s="169"/>
      <c r="HYI50" s="169"/>
      <c r="HYJ50" s="169"/>
      <c r="HYK50" s="169"/>
      <c r="HYL50" s="169"/>
      <c r="HYM50" s="169"/>
      <c r="HYN50" s="169"/>
      <c r="HYO50" s="169"/>
      <c r="HYP50" s="169"/>
      <c r="HYQ50" s="169"/>
      <c r="HYR50" s="169"/>
      <c r="HYS50" s="169"/>
      <c r="HYT50" s="169"/>
      <c r="HYU50" s="169"/>
      <c r="HYV50" s="169"/>
      <c r="HYW50" s="169"/>
      <c r="HYX50" s="169"/>
      <c r="HYY50" s="169"/>
      <c r="HYZ50" s="169"/>
      <c r="HZA50" s="169"/>
      <c r="HZB50" s="169"/>
      <c r="HZC50" s="169"/>
      <c r="HZD50" s="169"/>
      <c r="HZE50" s="169"/>
      <c r="HZF50" s="169"/>
      <c r="HZG50" s="169"/>
      <c r="HZH50" s="169"/>
      <c r="HZI50" s="169"/>
      <c r="HZJ50" s="169"/>
      <c r="HZK50" s="169"/>
      <c r="HZL50" s="169"/>
      <c r="HZM50" s="169"/>
      <c r="HZN50" s="169"/>
      <c r="HZO50" s="169"/>
      <c r="HZP50" s="169"/>
      <c r="HZQ50" s="169"/>
      <c r="HZR50" s="169"/>
      <c r="HZS50" s="169"/>
      <c r="HZT50" s="169"/>
      <c r="HZU50" s="169"/>
      <c r="HZV50" s="169"/>
      <c r="HZW50" s="169"/>
      <c r="HZX50" s="169"/>
      <c r="HZY50" s="169"/>
      <c r="HZZ50" s="169"/>
      <c r="IAA50" s="169"/>
      <c r="IAB50" s="169"/>
      <c r="IAC50" s="169"/>
      <c r="IAD50" s="169"/>
      <c r="IAE50" s="169"/>
      <c r="IAF50" s="169"/>
      <c r="IAG50" s="169"/>
      <c r="IAH50" s="169"/>
      <c r="IAI50" s="169"/>
      <c r="IAJ50" s="169"/>
      <c r="IAK50" s="169"/>
      <c r="IAL50" s="169"/>
      <c r="IAM50" s="169"/>
      <c r="IAN50" s="169"/>
      <c r="IAO50" s="169"/>
      <c r="IAP50" s="169"/>
      <c r="IAQ50" s="169"/>
      <c r="IAR50" s="169"/>
      <c r="IAS50" s="169"/>
      <c r="IAT50" s="169"/>
      <c r="IAU50" s="169"/>
      <c r="IAV50" s="169"/>
      <c r="IAW50" s="169"/>
      <c r="IAX50" s="169"/>
      <c r="IAY50" s="169"/>
      <c r="IAZ50" s="169"/>
      <c r="IBA50" s="169"/>
      <c r="IBB50" s="169"/>
      <c r="IBC50" s="169"/>
      <c r="IBD50" s="169"/>
      <c r="IBE50" s="169"/>
      <c r="IBF50" s="169"/>
      <c r="IBG50" s="169"/>
      <c r="IBH50" s="169"/>
      <c r="IBI50" s="169"/>
      <c r="IBJ50" s="169"/>
      <c r="IBK50" s="169"/>
      <c r="IBL50" s="169"/>
      <c r="IBM50" s="169"/>
      <c r="IBN50" s="169"/>
      <c r="IBO50" s="169"/>
      <c r="IBP50" s="169"/>
      <c r="IBQ50" s="169"/>
      <c r="IBR50" s="169"/>
      <c r="IBS50" s="169"/>
      <c r="IBT50" s="169"/>
      <c r="IBU50" s="169"/>
      <c r="IBV50" s="169"/>
      <c r="IBW50" s="169"/>
      <c r="IBX50" s="169"/>
      <c r="IBY50" s="169"/>
      <c r="IBZ50" s="169"/>
      <c r="ICA50" s="169"/>
      <c r="ICB50" s="169"/>
      <c r="ICC50" s="169"/>
      <c r="ICD50" s="169"/>
      <c r="ICE50" s="169"/>
      <c r="ICF50" s="169"/>
      <c r="ICG50" s="169"/>
      <c r="ICH50" s="169"/>
      <c r="ICI50" s="169"/>
      <c r="ICJ50" s="169"/>
      <c r="ICK50" s="169"/>
      <c r="ICL50" s="169"/>
      <c r="ICM50" s="169"/>
      <c r="ICN50" s="169"/>
      <c r="ICO50" s="169"/>
      <c r="ICP50" s="169"/>
      <c r="ICQ50" s="169"/>
      <c r="ICR50" s="169"/>
      <c r="ICS50" s="169"/>
      <c r="ICT50" s="169"/>
      <c r="ICU50" s="169"/>
      <c r="ICV50" s="169"/>
      <c r="ICW50" s="169"/>
      <c r="ICX50" s="169"/>
      <c r="ICY50" s="169"/>
      <c r="ICZ50" s="169"/>
      <c r="IDA50" s="169"/>
      <c r="IDB50" s="169"/>
      <c r="IDC50" s="169"/>
      <c r="IDD50" s="169"/>
      <c r="IDE50" s="169"/>
      <c r="IDF50" s="169"/>
      <c r="IDG50" s="169"/>
      <c r="IDH50" s="169"/>
      <c r="IDI50" s="169"/>
      <c r="IDJ50" s="169"/>
      <c r="IDK50" s="169"/>
      <c r="IDL50" s="169"/>
      <c r="IDM50" s="169"/>
      <c r="IDN50" s="169"/>
      <c r="IDO50" s="169"/>
      <c r="IDP50" s="169"/>
      <c r="IDQ50" s="169"/>
      <c r="IDR50" s="169"/>
      <c r="IDS50" s="169"/>
      <c r="IDT50" s="169"/>
      <c r="IDU50" s="169"/>
      <c r="IDV50" s="169"/>
      <c r="IDW50" s="169"/>
      <c r="IDX50" s="169"/>
      <c r="IDY50" s="169"/>
      <c r="IDZ50" s="169"/>
      <c r="IEA50" s="169"/>
      <c r="IEB50" s="169"/>
      <c r="IEC50" s="169"/>
      <c r="IED50" s="169"/>
      <c r="IEE50" s="169"/>
      <c r="IEF50" s="169"/>
      <c r="IEG50" s="169"/>
      <c r="IEH50" s="169"/>
      <c r="IEI50" s="169"/>
      <c r="IEJ50" s="169"/>
      <c r="IEK50" s="169"/>
      <c r="IEL50" s="169"/>
      <c r="IEM50" s="169"/>
      <c r="IEN50" s="169"/>
      <c r="IEO50" s="169"/>
      <c r="IEP50" s="169"/>
      <c r="IEQ50" s="169"/>
      <c r="IER50" s="169"/>
      <c r="IES50" s="169"/>
      <c r="IET50" s="169"/>
      <c r="IEU50" s="169"/>
      <c r="IEV50" s="169"/>
      <c r="IEW50" s="169"/>
      <c r="IEX50" s="169"/>
      <c r="IEY50" s="169"/>
      <c r="IEZ50" s="169"/>
      <c r="IFA50" s="169"/>
      <c r="IFB50" s="169"/>
      <c r="IFC50" s="169"/>
      <c r="IFD50" s="169"/>
      <c r="IFE50" s="169"/>
      <c r="IFF50" s="169"/>
      <c r="IFG50" s="169"/>
      <c r="IFH50" s="169"/>
      <c r="IFI50" s="169"/>
      <c r="IFJ50" s="169"/>
      <c r="IFK50" s="169"/>
      <c r="IFL50" s="169"/>
      <c r="IFM50" s="169"/>
      <c r="IFN50" s="169"/>
      <c r="IFO50" s="169"/>
      <c r="IFP50" s="169"/>
      <c r="IFQ50" s="169"/>
      <c r="IFR50" s="169"/>
      <c r="IFS50" s="169"/>
      <c r="IFT50" s="169"/>
      <c r="IFU50" s="169"/>
      <c r="IFV50" s="169"/>
      <c r="IFW50" s="169"/>
      <c r="IFX50" s="169"/>
      <c r="IFY50" s="169"/>
      <c r="IFZ50" s="169"/>
      <c r="IGA50" s="169"/>
      <c r="IGB50" s="169"/>
      <c r="IGC50" s="169"/>
      <c r="IGD50" s="169"/>
      <c r="IGE50" s="169"/>
      <c r="IGF50" s="169"/>
      <c r="IGG50" s="169"/>
      <c r="IGH50" s="169"/>
      <c r="IGI50" s="169"/>
      <c r="IGJ50" s="169"/>
      <c r="IGK50" s="169"/>
      <c r="IGL50" s="169"/>
      <c r="IGM50" s="169"/>
      <c r="IGN50" s="169"/>
      <c r="IGO50" s="169"/>
      <c r="IGP50" s="169"/>
      <c r="IGQ50" s="169"/>
      <c r="IGR50" s="169"/>
      <c r="IGS50" s="169"/>
      <c r="IGT50" s="169"/>
      <c r="IGU50" s="169"/>
      <c r="IGV50" s="169"/>
      <c r="IGW50" s="169"/>
      <c r="IGX50" s="169"/>
      <c r="IGY50" s="169"/>
      <c r="IGZ50" s="169"/>
      <c r="IHA50" s="169"/>
      <c r="IHB50" s="169"/>
      <c r="IHC50" s="169"/>
      <c r="IHD50" s="169"/>
      <c r="IHE50" s="169"/>
      <c r="IHF50" s="169"/>
      <c r="IHG50" s="169"/>
      <c r="IHH50" s="169"/>
      <c r="IHI50" s="169"/>
      <c r="IHJ50" s="169"/>
      <c r="IHK50" s="169"/>
      <c r="IHL50" s="169"/>
      <c r="IHM50" s="169"/>
      <c r="IHN50" s="169"/>
      <c r="IHO50" s="169"/>
      <c r="IHP50" s="169"/>
      <c r="IHQ50" s="169"/>
      <c r="IHR50" s="169"/>
      <c r="IHS50" s="169"/>
      <c r="IHT50" s="169"/>
      <c r="IHU50" s="169"/>
      <c r="IHV50" s="169"/>
      <c r="IHW50" s="169"/>
      <c r="IHX50" s="169"/>
      <c r="IHY50" s="169"/>
      <c r="IHZ50" s="169"/>
      <c r="IIA50" s="169"/>
      <c r="IIB50" s="169"/>
      <c r="IIC50" s="169"/>
      <c r="IID50" s="169"/>
      <c r="IIE50" s="169"/>
      <c r="IIF50" s="169"/>
      <c r="IIG50" s="169"/>
      <c r="IIH50" s="169"/>
      <c r="III50" s="169"/>
      <c r="IIJ50" s="169"/>
      <c r="IIK50" s="169"/>
      <c r="IIL50" s="169"/>
      <c r="IIM50" s="169"/>
      <c r="IIN50" s="169"/>
      <c r="IIO50" s="169"/>
      <c r="IIP50" s="169"/>
      <c r="IIQ50" s="169"/>
      <c r="IIR50" s="169"/>
      <c r="IIS50" s="169"/>
      <c r="IIT50" s="169"/>
      <c r="IIU50" s="169"/>
      <c r="IIV50" s="169"/>
      <c r="IIW50" s="169"/>
      <c r="IIX50" s="169"/>
      <c r="IIY50" s="169"/>
      <c r="IIZ50" s="169"/>
      <c r="IJA50" s="169"/>
      <c r="IJB50" s="169"/>
      <c r="IJC50" s="169"/>
      <c r="IJD50" s="169"/>
      <c r="IJE50" s="169"/>
      <c r="IJF50" s="169"/>
      <c r="IJG50" s="169"/>
      <c r="IJH50" s="169"/>
      <c r="IJI50" s="169"/>
      <c r="IJJ50" s="169"/>
      <c r="IJK50" s="169"/>
      <c r="IJL50" s="169"/>
      <c r="IJM50" s="169"/>
      <c r="IJN50" s="169"/>
      <c r="IJO50" s="169"/>
      <c r="IJP50" s="169"/>
      <c r="IJQ50" s="169"/>
      <c r="IJR50" s="169"/>
      <c r="IJS50" s="169"/>
      <c r="IJT50" s="169"/>
      <c r="IJU50" s="169"/>
      <c r="IJV50" s="169"/>
      <c r="IJW50" s="169"/>
      <c r="IJX50" s="169"/>
      <c r="IJY50" s="169"/>
      <c r="IJZ50" s="169"/>
      <c r="IKA50" s="169"/>
      <c r="IKB50" s="169"/>
      <c r="IKC50" s="169"/>
      <c r="IKD50" s="169"/>
      <c r="IKE50" s="169"/>
      <c r="IKF50" s="169"/>
      <c r="IKG50" s="169"/>
      <c r="IKH50" s="169"/>
      <c r="IKI50" s="169"/>
      <c r="IKJ50" s="169"/>
      <c r="IKK50" s="169"/>
      <c r="IKL50" s="169"/>
      <c r="IKM50" s="169"/>
      <c r="IKN50" s="169"/>
      <c r="IKO50" s="169"/>
      <c r="IKP50" s="169"/>
      <c r="IKQ50" s="169"/>
      <c r="IKR50" s="169"/>
      <c r="IKS50" s="169"/>
      <c r="IKT50" s="169"/>
      <c r="IKU50" s="169"/>
      <c r="IKV50" s="169"/>
      <c r="IKW50" s="169"/>
      <c r="IKX50" s="169"/>
      <c r="IKY50" s="169"/>
      <c r="IKZ50" s="169"/>
      <c r="ILA50" s="169"/>
      <c r="ILB50" s="169"/>
      <c r="ILC50" s="169"/>
      <c r="ILD50" s="169"/>
      <c r="ILE50" s="169"/>
      <c r="ILF50" s="169"/>
      <c r="ILG50" s="169"/>
      <c r="ILH50" s="169"/>
      <c r="ILI50" s="169"/>
      <c r="ILJ50" s="169"/>
      <c r="ILK50" s="169"/>
      <c r="ILL50" s="169"/>
      <c r="ILM50" s="169"/>
      <c r="ILN50" s="169"/>
      <c r="ILO50" s="169"/>
      <c r="ILP50" s="169"/>
      <c r="ILQ50" s="169"/>
      <c r="ILR50" s="169"/>
      <c r="ILS50" s="169"/>
      <c r="ILT50" s="169"/>
      <c r="ILU50" s="169"/>
      <c r="ILV50" s="169"/>
      <c r="ILW50" s="169"/>
      <c r="ILX50" s="169"/>
      <c r="ILY50" s="169"/>
      <c r="ILZ50" s="169"/>
      <c r="IMA50" s="169"/>
      <c r="IMB50" s="169"/>
      <c r="IMC50" s="169"/>
      <c r="IMD50" s="169"/>
      <c r="IME50" s="169"/>
      <c r="IMF50" s="169"/>
      <c r="IMG50" s="169"/>
      <c r="IMH50" s="169"/>
      <c r="IMI50" s="169"/>
      <c r="IMJ50" s="169"/>
      <c r="IMK50" s="169"/>
      <c r="IML50" s="169"/>
      <c r="IMM50" s="169"/>
      <c r="IMN50" s="169"/>
      <c r="IMO50" s="169"/>
      <c r="IMP50" s="169"/>
      <c r="IMQ50" s="169"/>
      <c r="IMR50" s="169"/>
      <c r="IMS50" s="169"/>
      <c r="IMT50" s="169"/>
      <c r="IMU50" s="169"/>
      <c r="IMV50" s="169"/>
      <c r="IMW50" s="169"/>
      <c r="IMX50" s="169"/>
      <c r="IMY50" s="169"/>
      <c r="IMZ50" s="169"/>
      <c r="INA50" s="169"/>
      <c r="INB50" s="169"/>
      <c r="INC50" s="169"/>
      <c r="IND50" s="169"/>
      <c r="INE50" s="169"/>
      <c r="INF50" s="169"/>
      <c r="ING50" s="169"/>
      <c r="INH50" s="169"/>
      <c r="INI50" s="169"/>
      <c r="INJ50" s="169"/>
      <c r="INK50" s="169"/>
      <c r="INL50" s="169"/>
      <c r="INM50" s="169"/>
      <c r="INN50" s="169"/>
      <c r="INO50" s="169"/>
      <c r="INP50" s="169"/>
      <c r="INQ50" s="169"/>
      <c r="INR50" s="169"/>
      <c r="INS50" s="169"/>
      <c r="INT50" s="169"/>
      <c r="INU50" s="169"/>
      <c r="INV50" s="169"/>
      <c r="INW50" s="169"/>
      <c r="INX50" s="169"/>
      <c r="INY50" s="169"/>
      <c r="INZ50" s="169"/>
      <c r="IOA50" s="169"/>
      <c r="IOB50" s="169"/>
      <c r="IOC50" s="169"/>
      <c r="IOD50" s="169"/>
      <c r="IOE50" s="169"/>
      <c r="IOF50" s="169"/>
      <c r="IOG50" s="169"/>
      <c r="IOH50" s="169"/>
      <c r="IOI50" s="169"/>
      <c r="IOJ50" s="169"/>
      <c r="IOK50" s="169"/>
      <c r="IOL50" s="169"/>
      <c r="IOM50" s="169"/>
      <c r="ION50" s="169"/>
      <c r="IOO50" s="169"/>
      <c r="IOP50" s="169"/>
      <c r="IOQ50" s="169"/>
      <c r="IOR50" s="169"/>
      <c r="IOS50" s="169"/>
      <c r="IOT50" s="169"/>
      <c r="IOU50" s="169"/>
      <c r="IOV50" s="169"/>
      <c r="IOW50" s="169"/>
      <c r="IOX50" s="169"/>
      <c r="IOY50" s="169"/>
      <c r="IOZ50" s="169"/>
      <c r="IPA50" s="169"/>
      <c r="IPB50" s="169"/>
      <c r="IPC50" s="169"/>
      <c r="IPD50" s="169"/>
      <c r="IPE50" s="169"/>
      <c r="IPF50" s="169"/>
      <c r="IPG50" s="169"/>
      <c r="IPH50" s="169"/>
      <c r="IPI50" s="169"/>
      <c r="IPJ50" s="169"/>
      <c r="IPK50" s="169"/>
      <c r="IPL50" s="169"/>
      <c r="IPM50" s="169"/>
      <c r="IPN50" s="169"/>
      <c r="IPO50" s="169"/>
      <c r="IPP50" s="169"/>
      <c r="IPQ50" s="169"/>
      <c r="IPR50" s="169"/>
      <c r="IPS50" s="169"/>
      <c r="IPT50" s="169"/>
      <c r="IPU50" s="169"/>
      <c r="IPV50" s="169"/>
      <c r="IPW50" s="169"/>
      <c r="IPX50" s="169"/>
      <c r="IPY50" s="169"/>
      <c r="IPZ50" s="169"/>
      <c r="IQA50" s="169"/>
      <c r="IQB50" s="169"/>
      <c r="IQC50" s="169"/>
      <c r="IQD50" s="169"/>
      <c r="IQE50" s="169"/>
      <c r="IQF50" s="169"/>
      <c r="IQG50" s="169"/>
      <c r="IQH50" s="169"/>
      <c r="IQI50" s="169"/>
      <c r="IQJ50" s="169"/>
      <c r="IQK50" s="169"/>
      <c r="IQL50" s="169"/>
      <c r="IQM50" s="169"/>
      <c r="IQN50" s="169"/>
      <c r="IQO50" s="169"/>
      <c r="IQP50" s="169"/>
      <c r="IQQ50" s="169"/>
      <c r="IQR50" s="169"/>
      <c r="IQS50" s="169"/>
      <c r="IQT50" s="169"/>
      <c r="IQU50" s="169"/>
      <c r="IQV50" s="169"/>
      <c r="IQW50" s="169"/>
      <c r="IQX50" s="169"/>
      <c r="IQY50" s="169"/>
      <c r="IQZ50" s="169"/>
      <c r="IRA50" s="169"/>
      <c r="IRB50" s="169"/>
      <c r="IRC50" s="169"/>
      <c r="IRD50" s="169"/>
      <c r="IRE50" s="169"/>
      <c r="IRF50" s="169"/>
      <c r="IRG50" s="169"/>
      <c r="IRH50" s="169"/>
      <c r="IRI50" s="169"/>
      <c r="IRJ50" s="169"/>
      <c r="IRK50" s="169"/>
      <c r="IRL50" s="169"/>
      <c r="IRM50" s="169"/>
      <c r="IRN50" s="169"/>
      <c r="IRO50" s="169"/>
      <c r="IRP50" s="169"/>
      <c r="IRQ50" s="169"/>
      <c r="IRR50" s="169"/>
      <c r="IRS50" s="169"/>
      <c r="IRT50" s="169"/>
      <c r="IRU50" s="169"/>
      <c r="IRV50" s="169"/>
      <c r="IRW50" s="169"/>
      <c r="IRX50" s="169"/>
      <c r="IRY50" s="169"/>
      <c r="IRZ50" s="169"/>
      <c r="ISA50" s="169"/>
      <c r="ISB50" s="169"/>
      <c r="ISC50" s="169"/>
      <c r="ISD50" s="169"/>
      <c r="ISE50" s="169"/>
      <c r="ISF50" s="169"/>
      <c r="ISG50" s="169"/>
      <c r="ISH50" s="169"/>
      <c r="ISI50" s="169"/>
      <c r="ISJ50" s="169"/>
      <c r="ISK50" s="169"/>
      <c r="ISL50" s="169"/>
      <c r="ISM50" s="169"/>
      <c r="ISN50" s="169"/>
      <c r="ISO50" s="169"/>
      <c r="ISP50" s="169"/>
      <c r="ISQ50" s="169"/>
      <c r="ISR50" s="169"/>
      <c r="ISS50" s="169"/>
      <c r="IST50" s="169"/>
      <c r="ISU50" s="169"/>
      <c r="ISV50" s="169"/>
      <c r="ISW50" s="169"/>
      <c r="ISX50" s="169"/>
      <c r="ISY50" s="169"/>
      <c r="ISZ50" s="169"/>
      <c r="ITA50" s="169"/>
      <c r="ITB50" s="169"/>
      <c r="ITC50" s="169"/>
      <c r="ITD50" s="169"/>
      <c r="ITE50" s="169"/>
      <c r="ITF50" s="169"/>
      <c r="ITG50" s="169"/>
      <c r="ITH50" s="169"/>
      <c r="ITI50" s="169"/>
      <c r="ITJ50" s="169"/>
      <c r="ITK50" s="169"/>
      <c r="ITL50" s="169"/>
      <c r="ITM50" s="169"/>
      <c r="ITN50" s="169"/>
      <c r="ITO50" s="169"/>
      <c r="ITP50" s="169"/>
      <c r="ITQ50" s="169"/>
      <c r="ITR50" s="169"/>
      <c r="ITS50" s="169"/>
      <c r="ITT50" s="169"/>
      <c r="ITU50" s="169"/>
      <c r="ITV50" s="169"/>
      <c r="ITW50" s="169"/>
      <c r="ITX50" s="169"/>
      <c r="ITY50" s="169"/>
      <c r="ITZ50" s="169"/>
      <c r="IUA50" s="169"/>
      <c r="IUB50" s="169"/>
      <c r="IUC50" s="169"/>
      <c r="IUD50" s="169"/>
      <c r="IUE50" s="169"/>
      <c r="IUF50" s="169"/>
      <c r="IUG50" s="169"/>
      <c r="IUH50" s="169"/>
      <c r="IUI50" s="169"/>
      <c r="IUJ50" s="169"/>
      <c r="IUK50" s="169"/>
      <c r="IUL50" s="169"/>
      <c r="IUM50" s="169"/>
      <c r="IUN50" s="169"/>
      <c r="IUO50" s="169"/>
      <c r="IUP50" s="169"/>
      <c r="IUQ50" s="169"/>
      <c r="IUR50" s="169"/>
      <c r="IUS50" s="169"/>
      <c r="IUT50" s="169"/>
      <c r="IUU50" s="169"/>
      <c r="IUV50" s="169"/>
      <c r="IUW50" s="169"/>
      <c r="IUX50" s="169"/>
      <c r="IUY50" s="169"/>
      <c r="IUZ50" s="169"/>
      <c r="IVA50" s="169"/>
      <c r="IVB50" s="169"/>
      <c r="IVC50" s="169"/>
      <c r="IVD50" s="169"/>
      <c r="IVE50" s="169"/>
      <c r="IVF50" s="169"/>
      <c r="IVG50" s="169"/>
      <c r="IVH50" s="169"/>
      <c r="IVI50" s="169"/>
      <c r="IVJ50" s="169"/>
      <c r="IVK50" s="169"/>
      <c r="IVL50" s="169"/>
      <c r="IVM50" s="169"/>
      <c r="IVN50" s="169"/>
      <c r="IVO50" s="169"/>
      <c r="IVP50" s="169"/>
      <c r="IVQ50" s="169"/>
      <c r="IVR50" s="169"/>
      <c r="IVS50" s="169"/>
      <c r="IVT50" s="169"/>
      <c r="IVU50" s="169"/>
      <c r="IVV50" s="169"/>
      <c r="IVW50" s="169"/>
      <c r="IVX50" s="169"/>
      <c r="IVY50" s="169"/>
      <c r="IVZ50" s="169"/>
      <c r="IWA50" s="169"/>
      <c r="IWB50" s="169"/>
      <c r="IWC50" s="169"/>
      <c r="IWD50" s="169"/>
      <c r="IWE50" s="169"/>
      <c r="IWF50" s="169"/>
      <c r="IWG50" s="169"/>
      <c r="IWH50" s="169"/>
      <c r="IWI50" s="169"/>
      <c r="IWJ50" s="169"/>
      <c r="IWK50" s="169"/>
      <c r="IWL50" s="169"/>
      <c r="IWM50" s="169"/>
      <c r="IWN50" s="169"/>
      <c r="IWO50" s="169"/>
      <c r="IWP50" s="169"/>
      <c r="IWQ50" s="169"/>
      <c r="IWR50" s="169"/>
      <c r="IWS50" s="169"/>
      <c r="IWT50" s="169"/>
      <c r="IWU50" s="169"/>
      <c r="IWV50" s="169"/>
      <c r="IWW50" s="169"/>
      <c r="IWX50" s="169"/>
      <c r="IWY50" s="169"/>
      <c r="IWZ50" s="169"/>
      <c r="IXA50" s="169"/>
      <c r="IXB50" s="169"/>
      <c r="IXC50" s="169"/>
      <c r="IXD50" s="169"/>
      <c r="IXE50" s="169"/>
      <c r="IXF50" s="169"/>
      <c r="IXG50" s="169"/>
      <c r="IXH50" s="169"/>
      <c r="IXI50" s="169"/>
      <c r="IXJ50" s="169"/>
      <c r="IXK50" s="169"/>
      <c r="IXL50" s="169"/>
      <c r="IXM50" s="169"/>
      <c r="IXN50" s="169"/>
      <c r="IXO50" s="169"/>
      <c r="IXP50" s="169"/>
      <c r="IXQ50" s="169"/>
      <c r="IXR50" s="169"/>
      <c r="IXS50" s="169"/>
      <c r="IXT50" s="169"/>
      <c r="IXU50" s="169"/>
      <c r="IXV50" s="169"/>
      <c r="IXW50" s="169"/>
      <c r="IXX50" s="169"/>
      <c r="IXY50" s="169"/>
      <c r="IXZ50" s="169"/>
      <c r="IYA50" s="169"/>
      <c r="IYB50" s="169"/>
      <c r="IYC50" s="169"/>
      <c r="IYD50" s="169"/>
      <c r="IYE50" s="169"/>
      <c r="IYF50" s="169"/>
      <c r="IYG50" s="169"/>
      <c r="IYH50" s="169"/>
      <c r="IYI50" s="169"/>
      <c r="IYJ50" s="169"/>
      <c r="IYK50" s="169"/>
      <c r="IYL50" s="169"/>
      <c r="IYM50" s="169"/>
      <c r="IYN50" s="169"/>
      <c r="IYO50" s="169"/>
      <c r="IYP50" s="169"/>
      <c r="IYQ50" s="169"/>
      <c r="IYR50" s="169"/>
      <c r="IYS50" s="169"/>
      <c r="IYT50" s="169"/>
      <c r="IYU50" s="169"/>
      <c r="IYV50" s="169"/>
      <c r="IYW50" s="169"/>
      <c r="IYX50" s="169"/>
      <c r="IYY50" s="169"/>
      <c r="IYZ50" s="169"/>
      <c r="IZA50" s="169"/>
      <c r="IZB50" s="169"/>
      <c r="IZC50" s="169"/>
      <c r="IZD50" s="169"/>
      <c r="IZE50" s="169"/>
      <c r="IZF50" s="169"/>
      <c r="IZG50" s="169"/>
      <c r="IZH50" s="169"/>
      <c r="IZI50" s="169"/>
      <c r="IZJ50" s="169"/>
      <c r="IZK50" s="169"/>
      <c r="IZL50" s="169"/>
      <c r="IZM50" s="169"/>
      <c r="IZN50" s="169"/>
      <c r="IZO50" s="169"/>
      <c r="IZP50" s="169"/>
      <c r="IZQ50" s="169"/>
      <c r="IZR50" s="169"/>
      <c r="IZS50" s="169"/>
      <c r="IZT50" s="169"/>
      <c r="IZU50" s="169"/>
      <c r="IZV50" s="169"/>
      <c r="IZW50" s="169"/>
      <c r="IZX50" s="169"/>
      <c r="IZY50" s="169"/>
      <c r="IZZ50" s="169"/>
      <c r="JAA50" s="169"/>
      <c r="JAB50" s="169"/>
      <c r="JAC50" s="169"/>
      <c r="JAD50" s="169"/>
      <c r="JAE50" s="169"/>
      <c r="JAF50" s="169"/>
      <c r="JAG50" s="169"/>
      <c r="JAH50" s="169"/>
      <c r="JAI50" s="169"/>
      <c r="JAJ50" s="169"/>
      <c r="JAK50" s="169"/>
      <c r="JAL50" s="169"/>
      <c r="JAM50" s="169"/>
      <c r="JAN50" s="169"/>
      <c r="JAO50" s="169"/>
      <c r="JAP50" s="169"/>
      <c r="JAQ50" s="169"/>
      <c r="JAR50" s="169"/>
      <c r="JAS50" s="169"/>
      <c r="JAT50" s="169"/>
      <c r="JAU50" s="169"/>
      <c r="JAV50" s="169"/>
      <c r="JAW50" s="169"/>
      <c r="JAX50" s="169"/>
      <c r="JAY50" s="169"/>
      <c r="JAZ50" s="169"/>
      <c r="JBA50" s="169"/>
      <c r="JBB50" s="169"/>
      <c r="JBC50" s="169"/>
      <c r="JBD50" s="169"/>
      <c r="JBE50" s="169"/>
      <c r="JBF50" s="169"/>
      <c r="JBG50" s="169"/>
      <c r="JBH50" s="169"/>
      <c r="JBI50" s="169"/>
      <c r="JBJ50" s="169"/>
      <c r="JBK50" s="169"/>
      <c r="JBL50" s="169"/>
      <c r="JBM50" s="169"/>
      <c r="JBN50" s="169"/>
      <c r="JBO50" s="169"/>
      <c r="JBP50" s="169"/>
      <c r="JBQ50" s="169"/>
      <c r="JBR50" s="169"/>
      <c r="JBS50" s="169"/>
      <c r="JBT50" s="169"/>
      <c r="JBU50" s="169"/>
      <c r="JBV50" s="169"/>
      <c r="JBW50" s="169"/>
      <c r="JBX50" s="169"/>
      <c r="JBY50" s="169"/>
      <c r="JBZ50" s="169"/>
      <c r="JCA50" s="169"/>
      <c r="JCB50" s="169"/>
      <c r="JCC50" s="169"/>
      <c r="JCD50" s="169"/>
      <c r="JCE50" s="169"/>
      <c r="JCF50" s="169"/>
      <c r="JCG50" s="169"/>
      <c r="JCH50" s="169"/>
      <c r="JCI50" s="169"/>
      <c r="JCJ50" s="169"/>
      <c r="JCK50" s="169"/>
      <c r="JCL50" s="169"/>
      <c r="JCM50" s="169"/>
      <c r="JCN50" s="169"/>
      <c r="JCO50" s="169"/>
      <c r="JCP50" s="169"/>
      <c r="JCQ50" s="169"/>
      <c r="JCR50" s="169"/>
      <c r="JCS50" s="169"/>
      <c r="JCT50" s="169"/>
      <c r="JCU50" s="169"/>
      <c r="JCV50" s="169"/>
      <c r="JCW50" s="169"/>
      <c r="JCX50" s="169"/>
      <c r="JCY50" s="169"/>
      <c r="JCZ50" s="169"/>
      <c r="JDA50" s="169"/>
      <c r="JDB50" s="169"/>
      <c r="JDC50" s="169"/>
      <c r="JDD50" s="169"/>
      <c r="JDE50" s="169"/>
      <c r="JDF50" s="169"/>
      <c r="JDG50" s="169"/>
      <c r="JDH50" s="169"/>
      <c r="JDI50" s="169"/>
      <c r="JDJ50" s="169"/>
      <c r="JDK50" s="169"/>
      <c r="JDL50" s="169"/>
      <c r="JDM50" s="169"/>
      <c r="JDN50" s="169"/>
      <c r="JDO50" s="169"/>
      <c r="JDP50" s="169"/>
      <c r="JDQ50" s="169"/>
      <c r="JDR50" s="169"/>
      <c r="JDS50" s="169"/>
      <c r="JDT50" s="169"/>
      <c r="JDU50" s="169"/>
      <c r="JDV50" s="169"/>
      <c r="JDW50" s="169"/>
      <c r="JDX50" s="169"/>
      <c r="JDY50" s="169"/>
      <c r="JDZ50" s="169"/>
      <c r="JEA50" s="169"/>
      <c r="JEB50" s="169"/>
      <c r="JEC50" s="169"/>
      <c r="JED50" s="169"/>
      <c r="JEE50" s="169"/>
      <c r="JEF50" s="169"/>
      <c r="JEG50" s="169"/>
      <c r="JEH50" s="169"/>
      <c r="JEI50" s="169"/>
      <c r="JEJ50" s="169"/>
      <c r="JEK50" s="169"/>
      <c r="JEL50" s="169"/>
      <c r="JEM50" s="169"/>
      <c r="JEN50" s="169"/>
      <c r="JEO50" s="169"/>
      <c r="JEP50" s="169"/>
      <c r="JEQ50" s="169"/>
      <c r="JER50" s="169"/>
      <c r="JES50" s="169"/>
      <c r="JET50" s="169"/>
      <c r="JEU50" s="169"/>
      <c r="JEV50" s="169"/>
      <c r="JEW50" s="169"/>
      <c r="JEX50" s="169"/>
      <c r="JEY50" s="169"/>
      <c r="JEZ50" s="169"/>
      <c r="JFA50" s="169"/>
      <c r="JFB50" s="169"/>
      <c r="JFC50" s="169"/>
      <c r="JFD50" s="169"/>
      <c r="JFE50" s="169"/>
      <c r="JFF50" s="169"/>
      <c r="JFG50" s="169"/>
      <c r="JFH50" s="169"/>
      <c r="JFI50" s="169"/>
      <c r="JFJ50" s="169"/>
      <c r="JFK50" s="169"/>
      <c r="JFL50" s="169"/>
      <c r="JFM50" s="169"/>
      <c r="JFN50" s="169"/>
      <c r="JFO50" s="169"/>
      <c r="JFP50" s="169"/>
      <c r="JFQ50" s="169"/>
      <c r="JFR50" s="169"/>
      <c r="JFS50" s="169"/>
      <c r="JFT50" s="169"/>
      <c r="JFU50" s="169"/>
      <c r="JFV50" s="169"/>
      <c r="JFW50" s="169"/>
      <c r="JFX50" s="169"/>
      <c r="JFY50" s="169"/>
      <c r="JFZ50" s="169"/>
      <c r="JGA50" s="169"/>
      <c r="JGB50" s="169"/>
      <c r="JGC50" s="169"/>
      <c r="JGD50" s="169"/>
      <c r="JGE50" s="169"/>
      <c r="JGF50" s="169"/>
      <c r="JGG50" s="169"/>
      <c r="JGH50" s="169"/>
      <c r="JGI50" s="169"/>
      <c r="JGJ50" s="169"/>
      <c r="JGK50" s="169"/>
      <c r="JGL50" s="169"/>
      <c r="JGM50" s="169"/>
      <c r="JGN50" s="169"/>
      <c r="JGO50" s="169"/>
      <c r="JGP50" s="169"/>
      <c r="JGQ50" s="169"/>
      <c r="JGR50" s="169"/>
      <c r="JGS50" s="169"/>
      <c r="JGT50" s="169"/>
      <c r="JGU50" s="169"/>
      <c r="JGV50" s="169"/>
      <c r="JGW50" s="169"/>
      <c r="JGX50" s="169"/>
      <c r="JGY50" s="169"/>
      <c r="JGZ50" s="169"/>
      <c r="JHA50" s="169"/>
      <c r="JHB50" s="169"/>
      <c r="JHC50" s="169"/>
      <c r="JHD50" s="169"/>
      <c r="JHE50" s="169"/>
      <c r="JHF50" s="169"/>
      <c r="JHG50" s="169"/>
      <c r="JHH50" s="169"/>
      <c r="JHI50" s="169"/>
      <c r="JHJ50" s="169"/>
      <c r="JHK50" s="169"/>
      <c r="JHL50" s="169"/>
      <c r="JHM50" s="169"/>
      <c r="JHN50" s="169"/>
      <c r="JHO50" s="169"/>
      <c r="JHP50" s="169"/>
      <c r="JHQ50" s="169"/>
      <c r="JHR50" s="169"/>
      <c r="JHS50" s="169"/>
      <c r="JHT50" s="169"/>
      <c r="JHU50" s="169"/>
      <c r="JHV50" s="169"/>
      <c r="JHW50" s="169"/>
      <c r="JHX50" s="169"/>
      <c r="JHY50" s="169"/>
      <c r="JHZ50" s="169"/>
      <c r="JIA50" s="169"/>
      <c r="JIB50" s="169"/>
      <c r="JIC50" s="169"/>
      <c r="JID50" s="169"/>
      <c r="JIE50" s="169"/>
      <c r="JIF50" s="169"/>
      <c r="JIG50" s="169"/>
      <c r="JIH50" s="169"/>
      <c r="JII50" s="169"/>
      <c r="JIJ50" s="169"/>
      <c r="JIK50" s="169"/>
      <c r="JIL50" s="169"/>
      <c r="JIM50" s="169"/>
      <c r="JIN50" s="169"/>
      <c r="JIO50" s="169"/>
      <c r="JIP50" s="169"/>
      <c r="JIQ50" s="169"/>
      <c r="JIR50" s="169"/>
      <c r="JIS50" s="169"/>
      <c r="JIT50" s="169"/>
      <c r="JIU50" s="169"/>
      <c r="JIV50" s="169"/>
      <c r="JIW50" s="169"/>
      <c r="JIX50" s="169"/>
      <c r="JIY50" s="169"/>
      <c r="JIZ50" s="169"/>
      <c r="JJA50" s="169"/>
      <c r="JJB50" s="169"/>
      <c r="JJC50" s="169"/>
      <c r="JJD50" s="169"/>
      <c r="JJE50" s="169"/>
      <c r="JJF50" s="169"/>
      <c r="JJG50" s="169"/>
      <c r="JJH50" s="169"/>
      <c r="JJI50" s="169"/>
      <c r="JJJ50" s="169"/>
      <c r="JJK50" s="169"/>
      <c r="JJL50" s="169"/>
      <c r="JJM50" s="169"/>
      <c r="JJN50" s="169"/>
      <c r="JJO50" s="169"/>
      <c r="JJP50" s="169"/>
      <c r="JJQ50" s="169"/>
      <c r="JJR50" s="169"/>
      <c r="JJS50" s="169"/>
      <c r="JJT50" s="169"/>
      <c r="JJU50" s="169"/>
      <c r="JJV50" s="169"/>
      <c r="JJW50" s="169"/>
      <c r="JJX50" s="169"/>
      <c r="JJY50" s="169"/>
      <c r="JJZ50" s="169"/>
      <c r="JKA50" s="169"/>
      <c r="JKB50" s="169"/>
      <c r="JKC50" s="169"/>
      <c r="JKD50" s="169"/>
      <c r="JKE50" s="169"/>
      <c r="JKF50" s="169"/>
      <c r="JKG50" s="169"/>
      <c r="JKH50" s="169"/>
      <c r="JKI50" s="169"/>
      <c r="JKJ50" s="169"/>
      <c r="JKK50" s="169"/>
      <c r="JKL50" s="169"/>
      <c r="JKM50" s="169"/>
      <c r="JKN50" s="169"/>
      <c r="JKO50" s="169"/>
      <c r="JKP50" s="169"/>
      <c r="JKQ50" s="169"/>
      <c r="JKR50" s="169"/>
      <c r="JKS50" s="169"/>
      <c r="JKT50" s="169"/>
      <c r="JKU50" s="169"/>
      <c r="JKV50" s="169"/>
      <c r="JKW50" s="169"/>
      <c r="JKX50" s="169"/>
      <c r="JKY50" s="169"/>
      <c r="JKZ50" s="169"/>
      <c r="JLA50" s="169"/>
      <c r="JLB50" s="169"/>
      <c r="JLC50" s="169"/>
      <c r="JLD50" s="169"/>
      <c r="JLE50" s="169"/>
      <c r="JLF50" s="169"/>
      <c r="JLG50" s="169"/>
      <c r="JLH50" s="169"/>
      <c r="JLI50" s="169"/>
      <c r="JLJ50" s="169"/>
      <c r="JLK50" s="169"/>
      <c r="JLL50" s="169"/>
      <c r="JLM50" s="169"/>
      <c r="JLN50" s="169"/>
      <c r="JLO50" s="169"/>
      <c r="JLP50" s="169"/>
      <c r="JLQ50" s="169"/>
      <c r="JLR50" s="169"/>
      <c r="JLS50" s="169"/>
      <c r="JLT50" s="169"/>
      <c r="JLU50" s="169"/>
      <c r="JLV50" s="169"/>
      <c r="JLW50" s="169"/>
      <c r="JLX50" s="169"/>
      <c r="JLY50" s="169"/>
      <c r="JLZ50" s="169"/>
      <c r="JMA50" s="169"/>
      <c r="JMB50" s="169"/>
      <c r="JMC50" s="169"/>
      <c r="JMD50" s="169"/>
      <c r="JME50" s="169"/>
      <c r="JMF50" s="169"/>
      <c r="JMG50" s="169"/>
      <c r="JMH50" s="169"/>
      <c r="JMI50" s="169"/>
      <c r="JMJ50" s="169"/>
      <c r="JMK50" s="169"/>
      <c r="JML50" s="169"/>
      <c r="JMM50" s="169"/>
      <c r="JMN50" s="169"/>
      <c r="JMO50" s="169"/>
      <c r="JMP50" s="169"/>
      <c r="JMQ50" s="169"/>
      <c r="JMR50" s="169"/>
      <c r="JMS50" s="169"/>
      <c r="JMT50" s="169"/>
      <c r="JMU50" s="169"/>
      <c r="JMV50" s="169"/>
      <c r="JMW50" s="169"/>
      <c r="JMX50" s="169"/>
      <c r="JMY50" s="169"/>
      <c r="JMZ50" s="169"/>
      <c r="JNA50" s="169"/>
      <c r="JNB50" s="169"/>
      <c r="JNC50" s="169"/>
      <c r="JND50" s="169"/>
      <c r="JNE50" s="169"/>
      <c r="JNF50" s="169"/>
      <c r="JNG50" s="169"/>
      <c r="JNH50" s="169"/>
      <c r="JNI50" s="169"/>
      <c r="JNJ50" s="169"/>
      <c r="JNK50" s="169"/>
      <c r="JNL50" s="169"/>
      <c r="JNM50" s="169"/>
      <c r="JNN50" s="169"/>
      <c r="JNO50" s="169"/>
      <c r="JNP50" s="169"/>
      <c r="JNQ50" s="169"/>
      <c r="JNR50" s="169"/>
      <c r="JNS50" s="169"/>
      <c r="JNT50" s="169"/>
      <c r="JNU50" s="169"/>
      <c r="JNV50" s="169"/>
      <c r="JNW50" s="169"/>
      <c r="JNX50" s="169"/>
      <c r="JNY50" s="169"/>
      <c r="JNZ50" s="169"/>
      <c r="JOA50" s="169"/>
      <c r="JOB50" s="169"/>
      <c r="JOC50" s="169"/>
      <c r="JOD50" s="169"/>
      <c r="JOE50" s="169"/>
      <c r="JOF50" s="169"/>
      <c r="JOG50" s="169"/>
      <c r="JOH50" s="169"/>
      <c r="JOI50" s="169"/>
      <c r="JOJ50" s="169"/>
      <c r="JOK50" s="169"/>
      <c r="JOL50" s="169"/>
      <c r="JOM50" s="169"/>
      <c r="JON50" s="169"/>
      <c r="JOO50" s="169"/>
      <c r="JOP50" s="169"/>
      <c r="JOQ50" s="169"/>
      <c r="JOR50" s="169"/>
      <c r="JOS50" s="169"/>
      <c r="JOT50" s="169"/>
      <c r="JOU50" s="169"/>
      <c r="JOV50" s="169"/>
      <c r="JOW50" s="169"/>
      <c r="JOX50" s="169"/>
      <c r="JOY50" s="169"/>
      <c r="JOZ50" s="169"/>
      <c r="JPA50" s="169"/>
      <c r="JPB50" s="169"/>
      <c r="JPC50" s="169"/>
      <c r="JPD50" s="169"/>
      <c r="JPE50" s="169"/>
      <c r="JPF50" s="169"/>
      <c r="JPG50" s="169"/>
      <c r="JPH50" s="169"/>
      <c r="JPI50" s="169"/>
      <c r="JPJ50" s="169"/>
      <c r="JPK50" s="169"/>
      <c r="JPL50" s="169"/>
      <c r="JPM50" s="169"/>
      <c r="JPN50" s="169"/>
      <c r="JPO50" s="169"/>
      <c r="JPP50" s="169"/>
      <c r="JPQ50" s="169"/>
      <c r="JPR50" s="169"/>
      <c r="JPS50" s="169"/>
      <c r="JPT50" s="169"/>
      <c r="JPU50" s="169"/>
      <c r="JPV50" s="169"/>
      <c r="JPW50" s="169"/>
      <c r="JPX50" s="169"/>
      <c r="JPY50" s="169"/>
      <c r="JPZ50" s="169"/>
      <c r="JQA50" s="169"/>
      <c r="JQB50" s="169"/>
      <c r="JQC50" s="169"/>
      <c r="JQD50" s="169"/>
      <c r="JQE50" s="169"/>
      <c r="JQF50" s="169"/>
      <c r="JQG50" s="169"/>
      <c r="JQH50" s="169"/>
      <c r="JQI50" s="169"/>
      <c r="JQJ50" s="169"/>
      <c r="JQK50" s="169"/>
      <c r="JQL50" s="169"/>
      <c r="JQM50" s="169"/>
      <c r="JQN50" s="169"/>
      <c r="JQO50" s="169"/>
      <c r="JQP50" s="169"/>
      <c r="JQQ50" s="169"/>
      <c r="JQR50" s="169"/>
      <c r="JQS50" s="169"/>
      <c r="JQT50" s="169"/>
      <c r="JQU50" s="169"/>
      <c r="JQV50" s="169"/>
      <c r="JQW50" s="169"/>
      <c r="JQX50" s="169"/>
      <c r="JQY50" s="169"/>
      <c r="JQZ50" s="169"/>
      <c r="JRA50" s="169"/>
      <c r="JRB50" s="169"/>
      <c r="JRC50" s="169"/>
      <c r="JRD50" s="169"/>
      <c r="JRE50" s="169"/>
      <c r="JRF50" s="169"/>
      <c r="JRG50" s="169"/>
      <c r="JRH50" s="169"/>
      <c r="JRI50" s="169"/>
      <c r="JRJ50" s="169"/>
      <c r="JRK50" s="169"/>
      <c r="JRL50" s="169"/>
      <c r="JRM50" s="169"/>
      <c r="JRN50" s="169"/>
      <c r="JRO50" s="169"/>
      <c r="JRP50" s="169"/>
      <c r="JRQ50" s="169"/>
      <c r="JRR50" s="169"/>
      <c r="JRS50" s="169"/>
      <c r="JRT50" s="169"/>
      <c r="JRU50" s="169"/>
      <c r="JRV50" s="169"/>
      <c r="JRW50" s="169"/>
      <c r="JRX50" s="169"/>
      <c r="JRY50" s="169"/>
      <c r="JRZ50" s="169"/>
      <c r="JSA50" s="169"/>
      <c r="JSB50" s="169"/>
      <c r="JSC50" s="169"/>
      <c r="JSD50" s="169"/>
      <c r="JSE50" s="169"/>
      <c r="JSF50" s="169"/>
      <c r="JSG50" s="169"/>
      <c r="JSH50" s="169"/>
      <c r="JSI50" s="169"/>
      <c r="JSJ50" s="169"/>
      <c r="JSK50" s="169"/>
      <c r="JSL50" s="169"/>
      <c r="JSM50" s="169"/>
      <c r="JSN50" s="169"/>
      <c r="JSO50" s="169"/>
      <c r="JSP50" s="169"/>
      <c r="JSQ50" s="169"/>
      <c r="JSR50" s="169"/>
      <c r="JSS50" s="169"/>
      <c r="JST50" s="169"/>
      <c r="JSU50" s="169"/>
      <c r="JSV50" s="169"/>
      <c r="JSW50" s="169"/>
      <c r="JSX50" s="169"/>
      <c r="JSY50" s="169"/>
      <c r="JSZ50" s="169"/>
      <c r="JTA50" s="169"/>
      <c r="JTB50" s="169"/>
      <c r="JTC50" s="169"/>
      <c r="JTD50" s="169"/>
      <c r="JTE50" s="169"/>
      <c r="JTF50" s="169"/>
      <c r="JTG50" s="169"/>
      <c r="JTH50" s="169"/>
      <c r="JTI50" s="169"/>
      <c r="JTJ50" s="169"/>
      <c r="JTK50" s="169"/>
      <c r="JTL50" s="169"/>
      <c r="JTM50" s="169"/>
      <c r="JTN50" s="169"/>
      <c r="JTO50" s="169"/>
      <c r="JTP50" s="169"/>
      <c r="JTQ50" s="169"/>
      <c r="JTR50" s="169"/>
      <c r="JTS50" s="169"/>
      <c r="JTT50" s="169"/>
      <c r="JTU50" s="169"/>
      <c r="JTV50" s="169"/>
      <c r="JTW50" s="169"/>
      <c r="JTX50" s="169"/>
      <c r="JTY50" s="169"/>
      <c r="JTZ50" s="169"/>
      <c r="JUA50" s="169"/>
      <c r="JUB50" s="169"/>
      <c r="JUC50" s="169"/>
      <c r="JUD50" s="169"/>
      <c r="JUE50" s="169"/>
      <c r="JUF50" s="169"/>
      <c r="JUG50" s="169"/>
      <c r="JUH50" s="169"/>
      <c r="JUI50" s="169"/>
      <c r="JUJ50" s="169"/>
      <c r="JUK50" s="169"/>
      <c r="JUL50" s="169"/>
      <c r="JUM50" s="169"/>
      <c r="JUN50" s="169"/>
      <c r="JUO50" s="169"/>
      <c r="JUP50" s="169"/>
      <c r="JUQ50" s="169"/>
      <c r="JUR50" s="169"/>
      <c r="JUS50" s="169"/>
      <c r="JUT50" s="169"/>
      <c r="JUU50" s="169"/>
      <c r="JUV50" s="169"/>
      <c r="JUW50" s="169"/>
      <c r="JUX50" s="169"/>
      <c r="JUY50" s="169"/>
      <c r="JUZ50" s="169"/>
      <c r="JVA50" s="169"/>
      <c r="JVB50" s="169"/>
      <c r="JVC50" s="169"/>
      <c r="JVD50" s="169"/>
      <c r="JVE50" s="169"/>
      <c r="JVF50" s="169"/>
      <c r="JVG50" s="169"/>
      <c r="JVH50" s="169"/>
      <c r="JVI50" s="169"/>
      <c r="JVJ50" s="169"/>
      <c r="JVK50" s="169"/>
      <c r="JVL50" s="169"/>
      <c r="JVM50" s="169"/>
      <c r="JVN50" s="169"/>
      <c r="JVO50" s="169"/>
      <c r="JVP50" s="169"/>
      <c r="JVQ50" s="169"/>
      <c r="JVR50" s="169"/>
      <c r="JVS50" s="169"/>
      <c r="JVT50" s="169"/>
      <c r="JVU50" s="169"/>
      <c r="JVV50" s="169"/>
      <c r="JVW50" s="169"/>
      <c r="JVX50" s="169"/>
      <c r="JVY50" s="169"/>
      <c r="JVZ50" s="169"/>
      <c r="JWA50" s="169"/>
      <c r="JWB50" s="169"/>
      <c r="JWC50" s="169"/>
      <c r="JWD50" s="169"/>
      <c r="JWE50" s="169"/>
      <c r="JWF50" s="169"/>
      <c r="JWG50" s="169"/>
      <c r="JWH50" s="169"/>
      <c r="JWI50" s="169"/>
      <c r="JWJ50" s="169"/>
      <c r="JWK50" s="169"/>
      <c r="JWL50" s="169"/>
      <c r="JWM50" s="169"/>
      <c r="JWN50" s="169"/>
      <c r="JWO50" s="169"/>
      <c r="JWP50" s="169"/>
      <c r="JWQ50" s="169"/>
      <c r="JWR50" s="169"/>
      <c r="JWS50" s="169"/>
      <c r="JWT50" s="169"/>
      <c r="JWU50" s="169"/>
      <c r="JWV50" s="169"/>
      <c r="JWW50" s="169"/>
      <c r="JWX50" s="169"/>
      <c r="JWY50" s="169"/>
      <c r="JWZ50" s="169"/>
      <c r="JXA50" s="169"/>
      <c r="JXB50" s="169"/>
      <c r="JXC50" s="169"/>
      <c r="JXD50" s="169"/>
      <c r="JXE50" s="169"/>
      <c r="JXF50" s="169"/>
      <c r="JXG50" s="169"/>
      <c r="JXH50" s="169"/>
      <c r="JXI50" s="169"/>
      <c r="JXJ50" s="169"/>
      <c r="JXK50" s="169"/>
      <c r="JXL50" s="169"/>
      <c r="JXM50" s="169"/>
      <c r="JXN50" s="169"/>
      <c r="JXO50" s="169"/>
      <c r="JXP50" s="169"/>
      <c r="JXQ50" s="169"/>
      <c r="JXR50" s="169"/>
      <c r="JXS50" s="169"/>
      <c r="JXT50" s="169"/>
      <c r="JXU50" s="169"/>
      <c r="JXV50" s="169"/>
      <c r="JXW50" s="169"/>
      <c r="JXX50" s="169"/>
      <c r="JXY50" s="169"/>
      <c r="JXZ50" s="169"/>
      <c r="JYA50" s="169"/>
      <c r="JYB50" s="169"/>
      <c r="JYC50" s="169"/>
      <c r="JYD50" s="169"/>
      <c r="JYE50" s="169"/>
      <c r="JYF50" s="169"/>
      <c r="JYG50" s="169"/>
      <c r="JYH50" s="169"/>
      <c r="JYI50" s="169"/>
      <c r="JYJ50" s="169"/>
      <c r="JYK50" s="169"/>
      <c r="JYL50" s="169"/>
      <c r="JYM50" s="169"/>
      <c r="JYN50" s="169"/>
      <c r="JYO50" s="169"/>
      <c r="JYP50" s="169"/>
      <c r="JYQ50" s="169"/>
      <c r="JYR50" s="169"/>
      <c r="JYS50" s="169"/>
      <c r="JYT50" s="169"/>
      <c r="JYU50" s="169"/>
      <c r="JYV50" s="169"/>
      <c r="JYW50" s="169"/>
      <c r="JYX50" s="169"/>
      <c r="JYY50" s="169"/>
      <c r="JYZ50" s="169"/>
      <c r="JZA50" s="169"/>
      <c r="JZB50" s="169"/>
      <c r="JZC50" s="169"/>
      <c r="JZD50" s="169"/>
      <c r="JZE50" s="169"/>
      <c r="JZF50" s="169"/>
      <c r="JZG50" s="169"/>
      <c r="JZH50" s="169"/>
      <c r="JZI50" s="169"/>
      <c r="JZJ50" s="169"/>
      <c r="JZK50" s="169"/>
      <c r="JZL50" s="169"/>
      <c r="JZM50" s="169"/>
      <c r="JZN50" s="169"/>
      <c r="JZO50" s="169"/>
      <c r="JZP50" s="169"/>
      <c r="JZQ50" s="169"/>
      <c r="JZR50" s="169"/>
      <c r="JZS50" s="169"/>
      <c r="JZT50" s="169"/>
      <c r="JZU50" s="169"/>
      <c r="JZV50" s="169"/>
      <c r="JZW50" s="169"/>
      <c r="JZX50" s="169"/>
      <c r="JZY50" s="169"/>
      <c r="JZZ50" s="169"/>
      <c r="KAA50" s="169"/>
      <c r="KAB50" s="169"/>
      <c r="KAC50" s="169"/>
      <c r="KAD50" s="169"/>
      <c r="KAE50" s="169"/>
      <c r="KAF50" s="169"/>
      <c r="KAG50" s="169"/>
      <c r="KAH50" s="169"/>
      <c r="KAI50" s="169"/>
      <c r="KAJ50" s="169"/>
      <c r="KAK50" s="169"/>
      <c r="KAL50" s="169"/>
      <c r="KAM50" s="169"/>
      <c r="KAN50" s="169"/>
      <c r="KAO50" s="169"/>
      <c r="KAP50" s="169"/>
      <c r="KAQ50" s="169"/>
      <c r="KAR50" s="169"/>
      <c r="KAS50" s="169"/>
      <c r="KAT50" s="169"/>
      <c r="KAU50" s="169"/>
      <c r="KAV50" s="169"/>
      <c r="KAW50" s="169"/>
      <c r="KAX50" s="169"/>
      <c r="KAY50" s="169"/>
      <c r="KAZ50" s="169"/>
      <c r="KBA50" s="169"/>
      <c r="KBB50" s="169"/>
      <c r="KBC50" s="169"/>
      <c r="KBD50" s="169"/>
      <c r="KBE50" s="169"/>
      <c r="KBF50" s="169"/>
      <c r="KBG50" s="169"/>
      <c r="KBH50" s="169"/>
      <c r="KBI50" s="169"/>
      <c r="KBJ50" s="169"/>
      <c r="KBK50" s="169"/>
      <c r="KBL50" s="169"/>
      <c r="KBM50" s="169"/>
      <c r="KBN50" s="169"/>
      <c r="KBO50" s="169"/>
      <c r="KBP50" s="169"/>
      <c r="KBQ50" s="169"/>
      <c r="KBR50" s="169"/>
      <c r="KBS50" s="169"/>
      <c r="KBT50" s="169"/>
      <c r="KBU50" s="169"/>
      <c r="KBV50" s="169"/>
      <c r="KBW50" s="169"/>
      <c r="KBX50" s="169"/>
      <c r="KBY50" s="169"/>
      <c r="KBZ50" s="169"/>
      <c r="KCA50" s="169"/>
      <c r="KCB50" s="169"/>
      <c r="KCC50" s="169"/>
      <c r="KCD50" s="169"/>
      <c r="KCE50" s="169"/>
      <c r="KCF50" s="169"/>
      <c r="KCG50" s="169"/>
      <c r="KCH50" s="169"/>
      <c r="KCI50" s="169"/>
      <c r="KCJ50" s="169"/>
      <c r="KCK50" s="169"/>
      <c r="KCL50" s="169"/>
      <c r="KCM50" s="169"/>
      <c r="KCN50" s="169"/>
      <c r="KCO50" s="169"/>
      <c r="KCP50" s="169"/>
      <c r="KCQ50" s="169"/>
      <c r="KCR50" s="169"/>
      <c r="KCS50" s="169"/>
      <c r="KCT50" s="169"/>
      <c r="KCU50" s="169"/>
      <c r="KCV50" s="169"/>
      <c r="KCW50" s="169"/>
      <c r="KCX50" s="169"/>
      <c r="KCY50" s="169"/>
      <c r="KCZ50" s="169"/>
      <c r="KDA50" s="169"/>
      <c r="KDB50" s="169"/>
      <c r="KDC50" s="169"/>
      <c r="KDD50" s="169"/>
      <c r="KDE50" s="169"/>
      <c r="KDF50" s="169"/>
      <c r="KDG50" s="169"/>
      <c r="KDH50" s="169"/>
      <c r="KDI50" s="169"/>
      <c r="KDJ50" s="169"/>
      <c r="KDK50" s="169"/>
      <c r="KDL50" s="169"/>
      <c r="KDM50" s="169"/>
      <c r="KDN50" s="169"/>
      <c r="KDO50" s="169"/>
      <c r="KDP50" s="169"/>
      <c r="KDQ50" s="169"/>
      <c r="KDR50" s="169"/>
      <c r="KDS50" s="169"/>
      <c r="KDT50" s="169"/>
      <c r="KDU50" s="169"/>
      <c r="KDV50" s="169"/>
      <c r="KDW50" s="169"/>
      <c r="KDX50" s="169"/>
      <c r="KDY50" s="169"/>
      <c r="KDZ50" s="169"/>
      <c r="KEA50" s="169"/>
      <c r="KEB50" s="169"/>
      <c r="KEC50" s="169"/>
      <c r="KED50" s="169"/>
      <c r="KEE50" s="169"/>
      <c r="KEF50" s="169"/>
      <c r="KEG50" s="169"/>
      <c r="KEH50" s="169"/>
      <c r="KEI50" s="169"/>
      <c r="KEJ50" s="169"/>
      <c r="KEK50" s="169"/>
      <c r="KEL50" s="169"/>
      <c r="KEM50" s="169"/>
      <c r="KEN50" s="169"/>
      <c r="KEO50" s="169"/>
      <c r="KEP50" s="169"/>
      <c r="KEQ50" s="169"/>
      <c r="KER50" s="169"/>
      <c r="KES50" s="169"/>
      <c r="KET50" s="169"/>
      <c r="KEU50" s="169"/>
      <c r="KEV50" s="169"/>
      <c r="KEW50" s="169"/>
      <c r="KEX50" s="169"/>
      <c r="KEY50" s="169"/>
      <c r="KEZ50" s="169"/>
      <c r="KFA50" s="169"/>
      <c r="KFB50" s="169"/>
      <c r="KFC50" s="169"/>
      <c r="KFD50" s="169"/>
      <c r="KFE50" s="169"/>
      <c r="KFF50" s="169"/>
      <c r="KFG50" s="169"/>
      <c r="KFH50" s="169"/>
      <c r="KFI50" s="169"/>
      <c r="KFJ50" s="169"/>
      <c r="KFK50" s="169"/>
      <c r="KFL50" s="169"/>
      <c r="KFM50" s="169"/>
      <c r="KFN50" s="169"/>
      <c r="KFO50" s="169"/>
      <c r="KFP50" s="169"/>
      <c r="KFQ50" s="169"/>
      <c r="KFR50" s="169"/>
      <c r="KFS50" s="169"/>
      <c r="KFT50" s="169"/>
      <c r="KFU50" s="169"/>
      <c r="KFV50" s="169"/>
      <c r="KFW50" s="169"/>
      <c r="KFX50" s="169"/>
      <c r="KFY50" s="169"/>
      <c r="KFZ50" s="169"/>
      <c r="KGA50" s="169"/>
      <c r="KGB50" s="169"/>
      <c r="KGC50" s="169"/>
      <c r="KGD50" s="169"/>
      <c r="KGE50" s="169"/>
      <c r="KGF50" s="169"/>
      <c r="KGG50" s="169"/>
      <c r="KGH50" s="169"/>
      <c r="KGI50" s="169"/>
      <c r="KGJ50" s="169"/>
      <c r="KGK50" s="169"/>
      <c r="KGL50" s="169"/>
      <c r="KGM50" s="169"/>
      <c r="KGN50" s="169"/>
      <c r="KGO50" s="169"/>
      <c r="KGP50" s="169"/>
      <c r="KGQ50" s="169"/>
      <c r="KGR50" s="169"/>
      <c r="KGS50" s="169"/>
      <c r="KGT50" s="169"/>
      <c r="KGU50" s="169"/>
      <c r="KGV50" s="169"/>
      <c r="KGW50" s="169"/>
      <c r="KGX50" s="169"/>
      <c r="KGY50" s="169"/>
      <c r="KGZ50" s="169"/>
      <c r="KHA50" s="169"/>
      <c r="KHB50" s="169"/>
      <c r="KHC50" s="169"/>
      <c r="KHD50" s="169"/>
      <c r="KHE50" s="169"/>
      <c r="KHF50" s="169"/>
      <c r="KHG50" s="169"/>
      <c r="KHH50" s="169"/>
      <c r="KHI50" s="169"/>
      <c r="KHJ50" s="169"/>
      <c r="KHK50" s="169"/>
      <c r="KHL50" s="169"/>
      <c r="KHM50" s="169"/>
      <c r="KHN50" s="169"/>
      <c r="KHO50" s="169"/>
      <c r="KHP50" s="169"/>
      <c r="KHQ50" s="169"/>
      <c r="KHR50" s="169"/>
      <c r="KHS50" s="169"/>
      <c r="KHT50" s="169"/>
      <c r="KHU50" s="169"/>
      <c r="KHV50" s="169"/>
      <c r="KHW50" s="169"/>
      <c r="KHX50" s="169"/>
      <c r="KHY50" s="169"/>
      <c r="KHZ50" s="169"/>
      <c r="KIA50" s="169"/>
      <c r="KIB50" s="169"/>
      <c r="KIC50" s="169"/>
      <c r="KID50" s="169"/>
      <c r="KIE50" s="169"/>
      <c r="KIF50" s="169"/>
      <c r="KIG50" s="169"/>
      <c r="KIH50" s="169"/>
      <c r="KII50" s="169"/>
      <c r="KIJ50" s="169"/>
      <c r="KIK50" s="169"/>
      <c r="KIL50" s="169"/>
      <c r="KIM50" s="169"/>
      <c r="KIN50" s="169"/>
      <c r="KIO50" s="169"/>
      <c r="KIP50" s="169"/>
      <c r="KIQ50" s="169"/>
      <c r="KIR50" s="169"/>
      <c r="KIS50" s="169"/>
      <c r="KIT50" s="169"/>
      <c r="KIU50" s="169"/>
      <c r="KIV50" s="169"/>
      <c r="KIW50" s="169"/>
      <c r="KIX50" s="169"/>
      <c r="KIY50" s="169"/>
      <c r="KIZ50" s="169"/>
      <c r="KJA50" s="169"/>
      <c r="KJB50" s="169"/>
      <c r="KJC50" s="169"/>
      <c r="KJD50" s="169"/>
      <c r="KJE50" s="169"/>
      <c r="KJF50" s="169"/>
      <c r="KJG50" s="169"/>
      <c r="KJH50" s="169"/>
      <c r="KJI50" s="169"/>
      <c r="KJJ50" s="169"/>
      <c r="KJK50" s="169"/>
      <c r="KJL50" s="169"/>
      <c r="KJM50" s="169"/>
      <c r="KJN50" s="169"/>
      <c r="KJO50" s="169"/>
      <c r="KJP50" s="169"/>
      <c r="KJQ50" s="169"/>
      <c r="KJR50" s="169"/>
      <c r="KJS50" s="169"/>
      <c r="KJT50" s="169"/>
      <c r="KJU50" s="169"/>
      <c r="KJV50" s="169"/>
      <c r="KJW50" s="169"/>
      <c r="KJX50" s="169"/>
      <c r="KJY50" s="169"/>
      <c r="KJZ50" s="169"/>
      <c r="KKA50" s="169"/>
      <c r="KKB50" s="169"/>
      <c r="KKC50" s="169"/>
      <c r="KKD50" s="169"/>
      <c r="KKE50" s="169"/>
      <c r="KKF50" s="169"/>
      <c r="KKG50" s="169"/>
      <c r="KKH50" s="169"/>
      <c r="KKI50" s="169"/>
      <c r="KKJ50" s="169"/>
      <c r="KKK50" s="169"/>
      <c r="KKL50" s="169"/>
      <c r="KKM50" s="169"/>
      <c r="KKN50" s="169"/>
      <c r="KKO50" s="169"/>
      <c r="KKP50" s="169"/>
      <c r="KKQ50" s="169"/>
      <c r="KKR50" s="169"/>
      <c r="KKS50" s="169"/>
      <c r="KKT50" s="169"/>
      <c r="KKU50" s="169"/>
      <c r="KKV50" s="169"/>
      <c r="KKW50" s="169"/>
      <c r="KKX50" s="169"/>
      <c r="KKY50" s="169"/>
      <c r="KKZ50" s="169"/>
      <c r="KLA50" s="169"/>
      <c r="KLB50" s="169"/>
      <c r="KLC50" s="169"/>
      <c r="KLD50" s="169"/>
      <c r="KLE50" s="169"/>
      <c r="KLF50" s="169"/>
      <c r="KLG50" s="169"/>
      <c r="KLH50" s="169"/>
      <c r="KLI50" s="169"/>
      <c r="KLJ50" s="169"/>
      <c r="KLK50" s="169"/>
      <c r="KLL50" s="169"/>
      <c r="KLM50" s="169"/>
      <c r="KLN50" s="169"/>
      <c r="KLO50" s="169"/>
      <c r="KLP50" s="169"/>
      <c r="KLQ50" s="169"/>
      <c r="KLR50" s="169"/>
      <c r="KLS50" s="169"/>
      <c r="KLT50" s="169"/>
      <c r="KLU50" s="169"/>
      <c r="KLV50" s="169"/>
      <c r="KLW50" s="169"/>
      <c r="KLX50" s="169"/>
      <c r="KLY50" s="169"/>
      <c r="KLZ50" s="169"/>
      <c r="KMA50" s="169"/>
      <c r="KMB50" s="169"/>
      <c r="KMC50" s="169"/>
      <c r="KMD50" s="169"/>
      <c r="KME50" s="169"/>
      <c r="KMF50" s="169"/>
      <c r="KMG50" s="169"/>
      <c r="KMH50" s="169"/>
      <c r="KMI50" s="169"/>
      <c r="KMJ50" s="169"/>
      <c r="KMK50" s="169"/>
      <c r="KML50" s="169"/>
      <c r="KMM50" s="169"/>
      <c r="KMN50" s="169"/>
      <c r="KMO50" s="169"/>
      <c r="KMP50" s="169"/>
      <c r="KMQ50" s="169"/>
      <c r="KMR50" s="169"/>
      <c r="KMS50" s="169"/>
      <c r="KMT50" s="169"/>
      <c r="KMU50" s="169"/>
      <c r="KMV50" s="169"/>
      <c r="KMW50" s="169"/>
      <c r="KMX50" s="169"/>
      <c r="KMY50" s="169"/>
      <c r="KMZ50" s="169"/>
      <c r="KNA50" s="169"/>
      <c r="KNB50" s="169"/>
      <c r="KNC50" s="169"/>
      <c r="KND50" s="169"/>
      <c r="KNE50" s="169"/>
      <c r="KNF50" s="169"/>
      <c r="KNG50" s="169"/>
      <c r="KNH50" s="169"/>
      <c r="KNI50" s="169"/>
      <c r="KNJ50" s="169"/>
      <c r="KNK50" s="169"/>
      <c r="KNL50" s="169"/>
      <c r="KNM50" s="169"/>
      <c r="KNN50" s="169"/>
      <c r="KNO50" s="169"/>
      <c r="KNP50" s="169"/>
      <c r="KNQ50" s="169"/>
      <c r="KNR50" s="169"/>
      <c r="KNS50" s="169"/>
      <c r="KNT50" s="169"/>
      <c r="KNU50" s="169"/>
      <c r="KNV50" s="169"/>
      <c r="KNW50" s="169"/>
      <c r="KNX50" s="169"/>
      <c r="KNY50" s="169"/>
      <c r="KNZ50" s="169"/>
      <c r="KOA50" s="169"/>
      <c r="KOB50" s="169"/>
      <c r="KOC50" s="169"/>
      <c r="KOD50" s="169"/>
      <c r="KOE50" s="169"/>
      <c r="KOF50" s="169"/>
      <c r="KOG50" s="169"/>
      <c r="KOH50" s="169"/>
      <c r="KOI50" s="169"/>
      <c r="KOJ50" s="169"/>
      <c r="KOK50" s="169"/>
      <c r="KOL50" s="169"/>
      <c r="KOM50" s="169"/>
      <c r="KON50" s="169"/>
      <c r="KOO50" s="169"/>
      <c r="KOP50" s="169"/>
      <c r="KOQ50" s="169"/>
      <c r="KOR50" s="169"/>
      <c r="KOS50" s="169"/>
      <c r="KOT50" s="169"/>
      <c r="KOU50" s="169"/>
      <c r="KOV50" s="169"/>
      <c r="KOW50" s="169"/>
      <c r="KOX50" s="169"/>
      <c r="KOY50" s="169"/>
      <c r="KOZ50" s="169"/>
      <c r="KPA50" s="169"/>
      <c r="KPB50" s="169"/>
      <c r="KPC50" s="169"/>
      <c r="KPD50" s="169"/>
      <c r="KPE50" s="169"/>
      <c r="KPF50" s="169"/>
      <c r="KPG50" s="169"/>
      <c r="KPH50" s="169"/>
      <c r="KPI50" s="169"/>
      <c r="KPJ50" s="169"/>
      <c r="KPK50" s="169"/>
      <c r="KPL50" s="169"/>
      <c r="KPM50" s="169"/>
      <c r="KPN50" s="169"/>
      <c r="KPO50" s="169"/>
      <c r="KPP50" s="169"/>
      <c r="KPQ50" s="169"/>
      <c r="KPR50" s="169"/>
      <c r="KPS50" s="169"/>
      <c r="KPT50" s="169"/>
      <c r="KPU50" s="169"/>
      <c r="KPV50" s="169"/>
      <c r="KPW50" s="169"/>
      <c r="KPX50" s="169"/>
      <c r="KPY50" s="169"/>
      <c r="KPZ50" s="169"/>
      <c r="KQA50" s="169"/>
      <c r="KQB50" s="169"/>
      <c r="KQC50" s="169"/>
      <c r="KQD50" s="169"/>
      <c r="KQE50" s="169"/>
      <c r="KQF50" s="169"/>
      <c r="KQG50" s="169"/>
      <c r="KQH50" s="169"/>
      <c r="KQI50" s="169"/>
      <c r="KQJ50" s="169"/>
      <c r="KQK50" s="169"/>
      <c r="KQL50" s="169"/>
      <c r="KQM50" s="169"/>
      <c r="KQN50" s="169"/>
      <c r="KQO50" s="169"/>
      <c r="KQP50" s="169"/>
      <c r="KQQ50" s="169"/>
      <c r="KQR50" s="169"/>
      <c r="KQS50" s="169"/>
      <c r="KQT50" s="169"/>
      <c r="KQU50" s="169"/>
      <c r="KQV50" s="169"/>
      <c r="KQW50" s="169"/>
      <c r="KQX50" s="169"/>
      <c r="KQY50" s="169"/>
      <c r="KQZ50" s="169"/>
      <c r="KRA50" s="169"/>
      <c r="KRB50" s="169"/>
      <c r="KRC50" s="169"/>
      <c r="KRD50" s="169"/>
      <c r="KRE50" s="169"/>
      <c r="KRF50" s="169"/>
      <c r="KRG50" s="169"/>
      <c r="KRH50" s="169"/>
      <c r="KRI50" s="169"/>
      <c r="KRJ50" s="169"/>
      <c r="KRK50" s="169"/>
      <c r="KRL50" s="169"/>
      <c r="KRM50" s="169"/>
      <c r="KRN50" s="169"/>
      <c r="KRO50" s="169"/>
      <c r="KRP50" s="169"/>
      <c r="KRQ50" s="169"/>
      <c r="KRR50" s="169"/>
      <c r="KRS50" s="169"/>
      <c r="KRT50" s="169"/>
      <c r="KRU50" s="169"/>
      <c r="KRV50" s="169"/>
      <c r="KRW50" s="169"/>
      <c r="KRX50" s="169"/>
      <c r="KRY50" s="169"/>
      <c r="KRZ50" s="169"/>
      <c r="KSA50" s="169"/>
      <c r="KSB50" s="169"/>
      <c r="KSC50" s="169"/>
      <c r="KSD50" s="169"/>
      <c r="KSE50" s="169"/>
      <c r="KSF50" s="169"/>
      <c r="KSG50" s="169"/>
      <c r="KSH50" s="169"/>
      <c r="KSI50" s="169"/>
      <c r="KSJ50" s="169"/>
      <c r="KSK50" s="169"/>
      <c r="KSL50" s="169"/>
      <c r="KSM50" s="169"/>
      <c r="KSN50" s="169"/>
      <c r="KSO50" s="169"/>
      <c r="KSP50" s="169"/>
      <c r="KSQ50" s="169"/>
      <c r="KSR50" s="169"/>
      <c r="KSS50" s="169"/>
      <c r="KST50" s="169"/>
      <c r="KSU50" s="169"/>
      <c r="KSV50" s="169"/>
      <c r="KSW50" s="169"/>
      <c r="KSX50" s="169"/>
      <c r="KSY50" s="169"/>
      <c r="KSZ50" s="169"/>
      <c r="KTA50" s="169"/>
      <c r="KTB50" s="169"/>
      <c r="KTC50" s="169"/>
      <c r="KTD50" s="169"/>
      <c r="KTE50" s="169"/>
      <c r="KTF50" s="169"/>
      <c r="KTG50" s="169"/>
      <c r="KTH50" s="169"/>
      <c r="KTI50" s="169"/>
      <c r="KTJ50" s="169"/>
      <c r="KTK50" s="169"/>
      <c r="KTL50" s="169"/>
      <c r="KTM50" s="169"/>
      <c r="KTN50" s="169"/>
      <c r="KTO50" s="169"/>
      <c r="KTP50" s="169"/>
      <c r="KTQ50" s="169"/>
      <c r="KTR50" s="169"/>
      <c r="KTS50" s="169"/>
      <c r="KTT50" s="169"/>
      <c r="KTU50" s="169"/>
      <c r="KTV50" s="169"/>
      <c r="KTW50" s="169"/>
      <c r="KTX50" s="169"/>
      <c r="KTY50" s="169"/>
      <c r="KTZ50" s="169"/>
      <c r="KUA50" s="169"/>
      <c r="KUB50" s="169"/>
      <c r="KUC50" s="169"/>
      <c r="KUD50" s="169"/>
      <c r="KUE50" s="169"/>
      <c r="KUF50" s="169"/>
      <c r="KUG50" s="169"/>
      <c r="KUH50" s="169"/>
      <c r="KUI50" s="169"/>
      <c r="KUJ50" s="169"/>
      <c r="KUK50" s="169"/>
      <c r="KUL50" s="169"/>
      <c r="KUM50" s="169"/>
      <c r="KUN50" s="169"/>
      <c r="KUO50" s="169"/>
      <c r="KUP50" s="169"/>
      <c r="KUQ50" s="169"/>
      <c r="KUR50" s="169"/>
      <c r="KUS50" s="169"/>
      <c r="KUT50" s="169"/>
      <c r="KUU50" s="169"/>
      <c r="KUV50" s="169"/>
      <c r="KUW50" s="169"/>
      <c r="KUX50" s="169"/>
      <c r="KUY50" s="169"/>
      <c r="KUZ50" s="169"/>
      <c r="KVA50" s="169"/>
      <c r="KVB50" s="169"/>
      <c r="KVC50" s="169"/>
      <c r="KVD50" s="169"/>
      <c r="KVE50" s="169"/>
      <c r="KVF50" s="169"/>
      <c r="KVG50" s="169"/>
      <c r="KVH50" s="169"/>
      <c r="KVI50" s="169"/>
      <c r="KVJ50" s="169"/>
      <c r="KVK50" s="169"/>
      <c r="KVL50" s="169"/>
      <c r="KVM50" s="169"/>
      <c r="KVN50" s="169"/>
      <c r="KVO50" s="169"/>
      <c r="KVP50" s="169"/>
      <c r="KVQ50" s="169"/>
      <c r="KVR50" s="169"/>
      <c r="KVS50" s="169"/>
      <c r="KVT50" s="169"/>
      <c r="KVU50" s="169"/>
      <c r="KVV50" s="169"/>
      <c r="KVW50" s="169"/>
      <c r="KVX50" s="169"/>
      <c r="KVY50" s="169"/>
      <c r="KVZ50" s="169"/>
      <c r="KWA50" s="169"/>
      <c r="KWB50" s="169"/>
      <c r="KWC50" s="169"/>
      <c r="KWD50" s="169"/>
      <c r="KWE50" s="169"/>
      <c r="KWF50" s="169"/>
      <c r="KWG50" s="169"/>
      <c r="KWH50" s="169"/>
      <c r="KWI50" s="169"/>
      <c r="KWJ50" s="169"/>
      <c r="KWK50" s="169"/>
      <c r="KWL50" s="169"/>
      <c r="KWM50" s="169"/>
      <c r="KWN50" s="169"/>
      <c r="KWO50" s="169"/>
      <c r="KWP50" s="169"/>
      <c r="KWQ50" s="169"/>
      <c r="KWR50" s="169"/>
      <c r="KWS50" s="169"/>
      <c r="KWT50" s="169"/>
      <c r="KWU50" s="169"/>
      <c r="KWV50" s="169"/>
      <c r="KWW50" s="169"/>
      <c r="KWX50" s="169"/>
      <c r="KWY50" s="169"/>
      <c r="KWZ50" s="169"/>
      <c r="KXA50" s="169"/>
      <c r="KXB50" s="169"/>
      <c r="KXC50" s="169"/>
      <c r="KXD50" s="169"/>
      <c r="KXE50" s="169"/>
      <c r="KXF50" s="169"/>
      <c r="KXG50" s="169"/>
      <c r="KXH50" s="169"/>
      <c r="KXI50" s="169"/>
      <c r="KXJ50" s="169"/>
      <c r="KXK50" s="169"/>
      <c r="KXL50" s="169"/>
      <c r="KXM50" s="169"/>
      <c r="KXN50" s="169"/>
      <c r="KXO50" s="169"/>
      <c r="KXP50" s="169"/>
      <c r="KXQ50" s="169"/>
      <c r="KXR50" s="169"/>
      <c r="KXS50" s="169"/>
      <c r="KXT50" s="169"/>
      <c r="KXU50" s="169"/>
      <c r="KXV50" s="169"/>
      <c r="KXW50" s="169"/>
      <c r="KXX50" s="169"/>
      <c r="KXY50" s="169"/>
      <c r="KXZ50" s="169"/>
      <c r="KYA50" s="169"/>
      <c r="KYB50" s="169"/>
      <c r="KYC50" s="169"/>
      <c r="KYD50" s="169"/>
      <c r="KYE50" s="169"/>
      <c r="KYF50" s="169"/>
      <c r="KYG50" s="169"/>
      <c r="KYH50" s="169"/>
      <c r="KYI50" s="169"/>
      <c r="KYJ50" s="169"/>
      <c r="KYK50" s="169"/>
      <c r="KYL50" s="169"/>
      <c r="KYM50" s="169"/>
      <c r="KYN50" s="169"/>
      <c r="KYO50" s="169"/>
      <c r="KYP50" s="169"/>
      <c r="KYQ50" s="169"/>
      <c r="KYR50" s="169"/>
      <c r="KYS50" s="169"/>
      <c r="KYT50" s="169"/>
      <c r="KYU50" s="169"/>
      <c r="KYV50" s="169"/>
      <c r="KYW50" s="169"/>
      <c r="KYX50" s="169"/>
      <c r="KYY50" s="169"/>
      <c r="KYZ50" s="169"/>
      <c r="KZA50" s="169"/>
      <c r="KZB50" s="169"/>
      <c r="KZC50" s="169"/>
      <c r="KZD50" s="169"/>
      <c r="KZE50" s="169"/>
      <c r="KZF50" s="169"/>
      <c r="KZG50" s="169"/>
      <c r="KZH50" s="169"/>
      <c r="KZI50" s="169"/>
      <c r="KZJ50" s="169"/>
      <c r="KZK50" s="169"/>
      <c r="KZL50" s="169"/>
      <c r="KZM50" s="169"/>
      <c r="KZN50" s="169"/>
      <c r="KZO50" s="169"/>
      <c r="KZP50" s="169"/>
      <c r="KZQ50" s="169"/>
      <c r="KZR50" s="169"/>
      <c r="KZS50" s="169"/>
      <c r="KZT50" s="169"/>
      <c r="KZU50" s="169"/>
      <c r="KZV50" s="169"/>
      <c r="KZW50" s="169"/>
      <c r="KZX50" s="169"/>
      <c r="KZY50" s="169"/>
      <c r="KZZ50" s="169"/>
      <c r="LAA50" s="169"/>
      <c r="LAB50" s="169"/>
      <c r="LAC50" s="169"/>
      <c r="LAD50" s="169"/>
      <c r="LAE50" s="169"/>
      <c r="LAF50" s="169"/>
      <c r="LAG50" s="169"/>
      <c r="LAH50" s="169"/>
      <c r="LAI50" s="169"/>
      <c r="LAJ50" s="169"/>
      <c r="LAK50" s="169"/>
      <c r="LAL50" s="169"/>
      <c r="LAM50" s="169"/>
      <c r="LAN50" s="169"/>
      <c r="LAO50" s="169"/>
      <c r="LAP50" s="169"/>
      <c r="LAQ50" s="169"/>
      <c r="LAR50" s="169"/>
      <c r="LAS50" s="169"/>
      <c r="LAT50" s="169"/>
      <c r="LAU50" s="169"/>
      <c r="LAV50" s="169"/>
      <c r="LAW50" s="169"/>
      <c r="LAX50" s="169"/>
      <c r="LAY50" s="169"/>
      <c r="LAZ50" s="169"/>
      <c r="LBA50" s="169"/>
      <c r="LBB50" s="169"/>
      <c r="LBC50" s="169"/>
      <c r="LBD50" s="169"/>
      <c r="LBE50" s="169"/>
      <c r="LBF50" s="169"/>
      <c r="LBG50" s="169"/>
      <c r="LBH50" s="169"/>
      <c r="LBI50" s="169"/>
      <c r="LBJ50" s="169"/>
      <c r="LBK50" s="169"/>
      <c r="LBL50" s="169"/>
      <c r="LBM50" s="169"/>
      <c r="LBN50" s="169"/>
      <c r="LBO50" s="169"/>
      <c r="LBP50" s="169"/>
      <c r="LBQ50" s="169"/>
      <c r="LBR50" s="169"/>
      <c r="LBS50" s="169"/>
      <c r="LBT50" s="169"/>
      <c r="LBU50" s="169"/>
      <c r="LBV50" s="169"/>
      <c r="LBW50" s="169"/>
      <c r="LBX50" s="169"/>
      <c r="LBY50" s="169"/>
      <c r="LBZ50" s="169"/>
      <c r="LCA50" s="169"/>
      <c r="LCB50" s="169"/>
      <c r="LCC50" s="169"/>
      <c r="LCD50" s="169"/>
      <c r="LCE50" s="169"/>
      <c r="LCF50" s="169"/>
      <c r="LCG50" s="169"/>
      <c r="LCH50" s="169"/>
      <c r="LCI50" s="169"/>
      <c r="LCJ50" s="169"/>
      <c r="LCK50" s="169"/>
      <c r="LCL50" s="169"/>
      <c r="LCM50" s="169"/>
      <c r="LCN50" s="169"/>
      <c r="LCO50" s="169"/>
      <c r="LCP50" s="169"/>
      <c r="LCQ50" s="169"/>
      <c r="LCR50" s="169"/>
      <c r="LCS50" s="169"/>
      <c r="LCT50" s="169"/>
      <c r="LCU50" s="169"/>
      <c r="LCV50" s="169"/>
      <c r="LCW50" s="169"/>
      <c r="LCX50" s="169"/>
      <c r="LCY50" s="169"/>
      <c r="LCZ50" s="169"/>
      <c r="LDA50" s="169"/>
      <c r="LDB50" s="169"/>
      <c r="LDC50" s="169"/>
      <c r="LDD50" s="169"/>
      <c r="LDE50" s="169"/>
      <c r="LDF50" s="169"/>
      <c r="LDG50" s="169"/>
      <c r="LDH50" s="169"/>
      <c r="LDI50" s="169"/>
      <c r="LDJ50" s="169"/>
      <c r="LDK50" s="169"/>
      <c r="LDL50" s="169"/>
      <c r="LDM50" s="169"/>
      <c r="LDN50" s="169"/>
      <c r="LDO50" s="169"/>
      <c r="LDP50" s="169"/>
      <c r="LDQ50" s="169"/>
      <c r="LDR50" s="169"/>
      <c r="LDS50" s="169"/>
      <c r="LDT50" s="169"/>
      <c r="LDU50" s="169"/>
      <c r="LDV50" s="169"/>
      <c r="LDW50" s="169"/>
      <c r="LDX50" s="169"/>
      <c r="LDY50" s="169"/>
      <c r="LDZ50" s="169"/>
      <c r="LEA50" s="169"/>
      <c r="LEB50" s="169"/>
      <c r="LEC50" s="169"/>
      <c r="LED50" s="169"/>
      <c r="LEE50" s="169"/>
      <c r="LEF50" s="169"/>
      <c r="LEG50" s="169"/>
      <c r="LEH50" s="169"/>
      <c r="LEI50" s="169"/>
      <c r="LEJ50" s="169"/>
      <c r="LEK50" s="169"/>
      <c r="LEL50" s="169"/>
      <c r="LEM50" s="169"/>
      <c r="LEN50" s="169"/>
      <c r="LEO50" s="169"/>
      <c r="LEP50" s="169"/>
      <c r="LEQ50" s="169"/>
      <c r="LER50" s="169"/>
      <c r="LES50" s="169"/>
      <c r="LET50" s="169"/>
      <c r="LEU50" s="169"/>
      <c r="LEV50" s="169"/>
      <c r="LEW50" s="169"/>
      <c r="LEX50" s="169"/>
      <c r="LEY50" s="169"/>
      <c r="LEZ50" s="169"/>
      <c r="LFA50" s="169"/>
      <c r="LFB50" s="169"/>
      <c r="LFC50" s="169"/>
      <c r="LFD50" s="169"/>
      <c r="LFE50" s="169"/>
      <c r="LFF50" s="169"/>
      <c r="LFG50" s="169"/>
      <c r="LFH50" s="169"/>
      <c r="LFI50" s="169"/>
      <c r="LFJ50" s="169"/>
      <c r="LFK50" s="169"/>
      <c r="LFL50" s="169"/>
      <c r="LFM50" s="169"/>
      <c r="LFN50" s="169"/>
      <c r="LFO50" s="169"/>
      <c r="LFP50" s="169"/>
      <c r="LFQ50" s="169"/>
      <c r="LFR50" s="169"/>
      <c r="LFS50" s="169"/>
      <c r="LFT50" s="169"/>
      <c r="LFU50" s="169"/>
      <c r="LFV50" s="169"/>
      <c r="LFW50" s="169"/>
      <c r="LFX50" s="169"/>
      <c r="LFY50" s="169"/>
      <c r="LFZ50" s="169"/>
      <c r="LGA50" s="169"/>
      <c r="LGB50" s="169"/>
      <c r="LGC50" s="169"/>
      <c r="LGD50" s="169"/>
      <c r="LGE50" s="169"/>
      <c r="LGF50" s="169"/>
      <c r="LGG50" s="169"/>
      <c r="LGH50" s="169"/>
      <c r="LGI50" s="169"/>
      <c r="LGJ50" s="169"/>
      <c r="LGK50" s="169"/>
      <c r="LGL50" s="169"/>
      <c r="LGM50" s="169"/>
      <c r="LGN50" s="169"/>
      <c r="LGO50" s="169"/>
      <c r="LGP50" s="169"/>
      <c r="LGQ50" s="169"/>
      <c r="LGR50" s="169"/>
      <c r="LGS50" s="169"/>
      <c r="LGT50" s="169"/>
      <c r="LGU50" s="169"/>
      <c r="LGV50" s="169"/>
      <c r="LGW50" s="169"/>
      <c r="LGX50" s="169"/>
      <c r="LGY50" s="169"/>
      <c r="LGZ50" s="169"/>
      <c r="LHA50" s="169"/>
      <c r="LHB50" s="169"/>
      <c r="LHC50" s="169"/>
      <c r="LHD50" s="169"/>
      <c r="LHE50" s="169"/>
      <c r="LHF50" s="169"/>
      <c r="LHG50" s="169"/>
      <c r="LHH50" s="169"/>
      <c r="LHI50" s="169"/>
      <c r="LHJ50" s="169"/>
      <c r="LHK50" s="169"/>
      <c r="LHL50" s="169"/>
      <c r="LHM50" s="169"/>
      <c r="LHN50" s="169"/>
      <c r="LHO50" s="169"/>
      <c r="LHP50" s="169"/>
      <c r="LHQ50" s="169"/>
      <c r="LHR50" s="169"/>
      <c r="LHS50" s="169"/>
      <c r="LHT50" s="169"/>
      <c r="LHU50" s="169"/>
      <c r="LHV50" s="169"/>
      <c r="LHW50" s="169"/>
      <c r="LHX50" s="169"/>
      <c r="LHY50" s="169"/>
      <c r="LHZ50" s="169"/>
      <c r="LIA50" s="169"/>
      <c r="LIB50" s="169"/>
      <c r="LIC50" s="169"/>
      <c r="LID50" s="169"/>
      <c r="LIE50" s="169"/>
      <c r="LIF50" s="169"/>
      <c r="LIG50" s="169"/>
      <c r="LIH50" s="169"/>
      <c r="LII50" s="169"/>
      <c r="LIJ50" s="169"/>
      <c r="LIK50" s="169"/>
      <c r="LIL50" s="169"/>
      <c r="LIM50" s="169"/>
      <c r="LIN50" s="169"/>
      <c r="LIO50" s="169"/>
      <c r="LIP50" s="169"/>
      <c r="LIQ50" s="169"/>
      <c r="LIR50" s="169"/>
      <c r="LIS50" s="169"/>
      <c r="LIT50" s="169"/>
      <c r="LIU50" s="169"/>
      <c r="LIV50" s="169"/>
      <c r="LIW50" s="169"/>
      <c r="LIX50" s="169"/>
      <c r="LIY50" s="169"/>
      <c r="LIZ50" s="169"/>
      <c r="LJA50" s="169"/>
      <c r="LJB50" s="169"/>
      <c r="LJC50" s="169"/>
      <c r="LJD50" s="169"/>
      <c r="LJE50" s="169"/>
      <c r="LJF50" s="169"/>
      <c r="LJG50" s="169"/>
      <c r="LJH50" s="169"/>
      <c r="LJI50" s="169"/>
      <c r="LJJ50" s="169"/>
      <c r="LJK50" s="169"/>
      <c r="LJL50" s="169"/>
      <c r="LJM50" s="169"/>
      <c r="LJN50" s="169"/>
      <c r="LJO50" s="169"/>
      <c r="LJP50" s="169"/>
      <c r="LJQ50" s="169"/>
      <c r="LJR50" s="169"/>
      <c r="LJS50" s="169"/>
      <c r="LJT50" s="169"/>
      <c r="LJU50" s="169"/>
      <c r="LJV50" s="169"/>
      <c r="LJW50" s="169"/>
      <c r="LJX50" s="169"/>
      <c r="LJY50" s="169"/>
      <c r="LJZ50" s="169"/>
      <c r="LKA50" s="169"/>
      <c r="LKB50" s="169"/>
      <c r="LKC50" s="169"/>
      <c r="LKD50" s="169"/>
      <c r="LKE50" s="169"/>
      <c r="LKF50" s="169"/>
      <c r="LKG50" s="169"/>
      <c r="LKH50" s="169"/>
      <c r="LKI50" s="169"/>
      <c r="LKJ50" s="169"/>
      <c r="LKK50" s="169"/>
      <c r="LKL50" s="169"/>
      <c r="LKM50" s="169"/>
      <c r="LKN50" s="169"/>
      <c r="LKO50" s="169"/>
      <c r="LKP50" s="169"/>
      <c r="LKQ50" s="169"/>
      <c r="LKR50" s="169"/>
      <c r="LKS50" s="169"/>
      <c r="LKT50" s="169"/>
      <c r="LKU50" s="169"/>
      <c r="LKV50" s="169"/>
      <c r="LKW50" s="169"/>
      <c r="LKX50" s="169"/>
      <c r="LKY50" s="169"/>
      <c r="LKZ50" s="169"/>
      <c r="LLA50" s="169"/>
      <c r="LLB50" s="169"/>
      <c r="LLC50" s="169"/>
      <c r="LLD50" s="169"/>
      <c r="LLE50" s="169"/>
      <c r="LLF50" s="169"/>
      <c r="LLG50" s="169"/>
      <c r="LLH50" s="169"/>
      <c r="LLI50" s="169"/>
      <c r="LLJ50" s="169"/>
      <c r="LLK50" s="169"/>
      <c r="LLL50" s="169"/>
      <c r="LLM50" s="169"/>
      <c r="LLN50" s="169"/>
      <c r="LLO50" s="169"/>
      <c r="LLP50" s="169"/>
      <c r="LLQ50" s="169"/>
      <c r="LLR50" s="169"/>
      <c r="LLS50" s="169"/>
      <c r="LLT50" s="169"/>
      <c r="LLU50" s="169"/>
      <c r="LLV50" s="169"/>
      <c r="LLW50" s="169"/>
      <c r="LLX50" s="169"/>
      <c r="LLY50" s="169"/>
      <c r="LLZ50" s="169"/>
      <c r="LMA50" s="169"/>
      <c r="LMB50" s="169"/>
      <c r="LMC50" s="169"/>
      <c r="LMD50" s="169"/>
      <c r="LME50" s="169"/>
      <c r="LMF50" s="169"/>
      <c r="LMG50" s="169"/>
      <c r="LMH50" s="169"/>
      <c r="LMI50" s="169"/>
      <c r="LMJ50" s="169"/>
      <c r="LMK50" s="169"/>
      <c r="LML50" s="169"/>
      <c r="LMM50" s="169"/>
      <c r="LMN50" s="169"/>
      <c r="LMO50" s="169"/>
      <c r="LMP50" s="169"/>
      <c r="LMQ50" s="169"/>
      <c r="LMR50" s="169"/>
      <c r="LMS50" s="169"/>
      <c r="LMT50" s="169"/>
      <c r="LMU50" s="169"/>
      <c r="LMV50" s="169"/>
      <c r="LMW50" s="169"/>
      <c r="LMX50" s="169"/>
      <c r="LMY50" s="169"/>
      <c r="LMZ50" s="169"/>
      <c r="LNA50" s="169"/>
      <c r="LNB50" s="169"/>
      <c r="LNC50" s="169"/>
      <c r="LND50" s="169"/>
      <c r="LNE50" s="169"/>
      <c r="LNF50" s="169"/>
      <c r="LNG50" s="169"/>
      <c r="LNH50" s="169"/>
      <c r="LNI50" s="169"/>
      <c r="LNJ50" s="169"/>
      <c r="LNK50" s="169"/>
      <c r="LNL50" s="169"/>
      <c r="LNM50" s="169"/>
      <c r="LNN50" s="169"/>
      <c r="LNO50" s="169"/>
      <c r="LNP50" s="169"/>
      <c r="LNQ50" s="169"/>
      <c r="LNR50" s="169"/>
      <c r="LNS50" s="169"/>
      <c r="LNT50" s="169"/>
      <c r="LNU50" s="169"/>
      <c r="LNV50" s="169"/>
      <c r="LNW50" s="169"/>
      <c r="LNX50" s="169"/>
      <c r="LNY50" s="169"/>
      <c r="LNZ50" s="169"/>
      <c r="LOA50" s="169"/>
      <c r="LOB50" s="169"/>
      <c r="LOC50" s="169"/>
      <c r="LOD50" s="169"/>
      <c r="LOE50" s="169"/>
      <c r="LOF50" s="169"/>
      <c r="LOG50" s="169"/>
      <c r="LOH50" s="169"/>
      <c r="LOI50" s="169"/>
      <c r="LOJ50" s="169"/>
      <c r="LOK50" s="169"/>
      <c r="LOL50" s="169"/>
      <c r="LOM50" s="169"/>
      <c r="LON50" s="169"/>
      <c r="LOO50" s="169"/>
      <c r="LOP50" s="169"/>
      <c r="LOQ50" s="169"/>
      <c r="LOR50" s="169"/>
      <c r="LOS50" s="169"/>
      <c r="LOT50" s="169"/>
      <c r="LOU50" s="169"/>
      <c r="LOV50" s="169"/>
      <c r="LOW50" s="169"/>
      <c r="LOX50" s="169"/>
      <c r="LOY50" s="169"/>
      <c r="LOZ50" s="169"/>
      <c r="LPA50" s="169"/>
      <c r="LPB50" s="169"/>
      <c r="LPC50" s="169"/>
      <c r="LPD50" s="169"/>
      <c r="LPE50" s="169"/>
      <c r="LPF50" s="169"/>
      <c r="LPG50" s="169"/>
      <c r="LPH50" s="169"/>
      <c r="LPI50" s="169"/>
      <c r="LPJ50" s="169"/>
      <c r="LPK50" s="169"/>
      <c r="LPL50" s="169"/>
      <c r="LPM50" s="169"/>
      <c r="LPN50" s="169"/>
      <c r="LPO50" s="169"/>
      <c r="LPP50" s="169"/>
      <c r="LPQ50" s="169"/>
      <c r="LPR50" s="169"/>
      <c r="LPS50" s="169"/>
      <c r="LPT50" s="169"/>
      <c r="LPU50" s="169"/>
      <c r="LPV50" s="169"/>
      <c r="LPW50" s="169"/>
      <c r="LPX50" s="169"/>
      <c r="LPY50" s="169"/>
      <c r="LPZ50" s="169"/>
      <c r="LQA50" s="169"/>
      <c r="LQB50" s="169"/>
      <c r="LQC50" s="169"/>
      <c r="LQD50" s="169"/>
      <c r="LQE50" s="169"/>
      <c r="LQF50" s="169"/>
      <c r="LQG50" s="169"/>
      <c r="LQH50" s="169"/>
      <c r="LQI50" s="169"/>
      <c r="LQJ50" s="169"/>
      <c r="LQK50" s="169"/>
      <c r="LQL50" s="169"/>
      <c r="LQM50" s="169"/>
      <c r="LQN50" s="169"/>
      <c r="LQO50" s="169"/>
      <c r="LQP50" s="169"/>
      <c r="LQQ50" s="169"/>
      <c r="LQR50" s="169"/>
      <c r="LQS50" s="169"/>
      <c r="LQT50" s="169"/>
      <c r="LQU50" s="169"/>
      <c r="LQV50" s="169"/>
      <c r="LQW50" s="169"/>
      <c r="LQX50" s="169"/>
      <c r="LQY50" s="169"/>
      <c r="LQZ50" s="169"/>
      <c r="LRA50" s="169"/>
      <c r="LRB50" s="169"/>
      <c r="LRC50" s="169"/>
      <c r="LRD50" s="169"/>
      <c r="LRE50" s="169"/>
      <c r="LRF50" s="169"/>
      <c r="LRG50" s="169"/>
      <c r="LRH50" s="169"/>
      <c r="LRI50" s="169"/>
      <c r="LRJ50" s="169"/>
      <c r="LRK50" s="169"/>
      <c r="LRL50" s="169"/>
      <c r="LRM50" s="169"/>
      <c r="LRN50" s="169"/>
      <c r="LRO50" s="169"/>
      <c r="LRP50" s="169"/>
      <c r="LRQ50" s="169"/>
      <c r="LRR50" s="169"/>
      <c r="LRS50" s="169"/>
      <c r="LRT50" s="169"/>
      <c r="LRU50" s="169"/>
      <c r="LRV50" s="169"/>
      <c r="LRW50" s="169"/>
      <c r="LRX50" s="169"/>
      <c r="LRY50" s="169"/>
      <c r="LRZ50" s="169"/>
      <c r="LSA50" s="169"/>
      <c r="LSB50" s="169"/>
      <c r="LSC50" s="169"/>
      <c r="LSD50" s="169"/>
      <c r="LSE50" s="169"/>
      <c r="LSF50" s="169"/>
      <c r="LSG50" s="169"/>
      <c r="LSH50" s="169"/>
      <c r="LSI50" s="169"/>
      <c r="LSJ50" s="169"/>
      <c r="LSK50" s="169"/>
      <c r="LSL50" s="169"/>
      <c r="LSM50" s="169"/>
      <c r="LSN50" s="169"/>
      <c r="LSO50" s="169"/>
      <c r="LSP50" s="169"/>
      <c r="LSQ50" s="169"/>
      <c r="LSR50" s="169"/>
      <c r="LSS50" s="169"/>
      <c r="LST50" s="169"/>
      <c r="LSU50" s="169"/>
      <c r="LSV50" s="169"/>
      <c r="LSW50" s="169"/>
      <c r="LSX50" s="169"/>
      <c r="LSY50" s="169"/>
      <c r="LSZ50" s="169"/>
      <c r="LTA50" s="169"/>
      <c r="LTB50" s="169"/>
      <c r="LTC50" s="169"/>
      <c r="LTD50" s="169"/>
      <c r="LTE50" s="169"/>
      <c r="LTF50" s="169"/>
      <c r="LTG50" s="169"/>
      <c r="LTH50" s="169"/>
      <c r="LTI50" s="169"/>
      <c r="LTJ50" s="169"/>
      <c r="LTK50" s="169"/>
      <c r="LTL50" s="169"/>
      <c r="LTM50" s="169"/>
      <c r="LTN50" s="169"/>
      <c r="LTO50" s="169"/>
      <c r="LTP50" s="169"/>
      <c r="LTQ50" s="169"/>
      <c r="LTR50" s="169"/>
      <c r="LTS50" s="169"/>
      <c r="LTT50" s="169"/>
      <c r="LTU50" s="169"/>
      <c r="LTV50" s="169"/>
      <c r="LTW50" s="169"/>
      <c r="LTX50" s="169"/>
      <c r="LTY50" s="169"/>
      <c r="LTZ50" s="169"/>
      <c r="LUA50" s="169"/>
      <c r="LUB50" s="169"/>
      <c r="LUC50" s="169"/>
      <c r="LUD50" s="169"/>
      <c r="LUE50" s="169"/>
      <c r="LUF50" s="169"/>
      <c r="LUG50" s="169"/>
      <c r="LUH50" s="169"/>
      <c r="LUI50" s="169"/>
      <c r="LUJ50" s="169"/>
      <c r="LUK50" s="169"/>
      <c r="LUL50" s="169"/>
      <c r="LUM50" s="169"/>
      <c r="LUN50" s="169"/>
      <c r="LUO50" s="169"/>
      <c r="LUP50" s="169"/>
      <c r="LUQ50" s="169"/>
      <c r="LUR50" s="169"/>
      <c r="LUS50" s="169"/>
      <c r="LUT50" s="169"/>
      <c r="LUU50" s="169"/>
      <c r="LUV50" s="169"/>
      <c r="LUW50" s="169"/>
      <c r="LUX50" s="169"/>
      <c r="LUY50" s="169"/>
      <c r="LUZ50" s="169"/>
      <c r="LVA50" s="169"/>
      <c r="LVB50" s="169"/>
      <c r="LVC50" s="169"/>
      <c r="LVD50" s="169"/>
      <c r="LVE50" s="169"/>
      <c r="LVF50" s="169"/>
      <c r="LVG50" s="169"/>
      <c r="LVH50" s="169"/>
      <c r="LVI50" s="169"/>
      <c r="LVJ50" s="169"/>
      <c r="LVK50" s="169"/>
      <c r="LVL50" s="169"/>
      <c r="LVM50" s="169"/>
      <c r="LVN50" s="169"/>
      <c r="LVO50" s="169"/>
      <c r="LVP50" s="169"/>
      <c r="LVQ50" s="169"/>
      <c r="LVR50" s="169"/>
      <c r="LVS50" s="169"/>
      <c r="LVT50" s="169"/>
      <c r="LVU50" s="169"/>
      <c r="LVV50" s="169"/>
      <c r="LVW50" s="169"/>
      <c r="LVX50" s="169"/>
      <c r="LVY50" s="169"/>
      <c r="LVZ50" s="169"/>
      <c r="LWA50" s="169"/>
      <c r="LWB50" s="169"/>
      <c r="LWC50" s="169"/>
      <c r="LWD50" s="169"/>
      <c r="LWE50" s="169"/>
      <c r="LWF50" s="169"/>
      <c r="LWG50" s="169"/>
      <c r="LWH50" s="169"/>
      <c r="LWI50" s="169"/>
      <c r="LWJ50" s="169"/>
      <c r="LWK50" s="169"/>
      <c r="LWL50" s="169"/>
      <c r="LWM50" s="169"/>
      <c r="LWN50" s="169"/>
      <c r="LWO50" s="169"/>
      <c r="LWP50" s="169"/>
      <c r="LWQ50" s="169"/>
      <c r="LWR50" s="169"/>
      <c r="LWS50" s="169"/>
      <c r="LWT50" s="169"/>
      <c r="LWU50" s="169"/>
      <c r="LWV50" s="169"/>
      <c r="LWW50" s="169"/>
      <c r="LWX50" s="169"/>
      <c r="LWY50" s="169"/>
      <c r="LWZ50" s="169"/>
      <c r="LXA50" s="169"/>
      <c r="LXB50" s="169"/>
      <c r="LXC50" s="169"/>
      <c r="LXD50" s="169"/>
      <c r="LXE50" s="169"/>
      <c r="LXF50" s="169"/>
      <c r="LXG50" s="169"/>
      <c r="LXH50" s="169"/>
      <c r="LXI50" s="169"/>
      <c r="LXJ50" s="169"/>
      <c r="LXK50" s="169"/>
      <c r="LXL50" s="169"/>
      <c r="LXM50" s="169"/>
      <c r="LXN50" s="169"/>
      <c r="LXO50" s="169"/>
      <c r="LXP50" s="169"/>
      <c r="LXQ50" s="169"/>
      <c r="LXR50" s="169"/>
      <c r="LXS50" s="169"/>
      <c r="LXT50" s="169"/>
      <c r="LXU50" s="169"/>
      <c r="LXV50" s="169"/>
      <c r="LXW50" s="169"/>
      <c r="LXX50" s="169"/>
      <c r="LXY50" s="169"/>
      <c r="LXZ50" s="169"/>
      <c r="LYA50" s="169"/>
      <c r="LYB50" s="169"/>
      <c r="LYC50" s="169"/>
      <c r="LYD50" s="169"/>
      <c r="LYE50" s="169"/>
      <c r="LYF50" s="169"/>
      <c r="LYG50" s="169"/>
      <c r="LYH50" s="169"/>
      <c r="LYI50" s="169"/>
      <c r="LYJ50" s="169"/>
      <c r="LYK50" s="169"/>
      <c r="LYL50" s="169"/>
      <c r="LYM50" s="169"/>
      <c r="LYN50" s="169"/>
      <c r="LYO50" s="169"/>
      <c r="LYP50" s="169"/>
      <c r="LYQ50" s="169"/>
      <c r="LYR50" s="169"/>
      <c r="LYS50" s="169"/>
      <c r="LYT50" s="169"/>
      <c r="LYU50" s="169"/>
      <c r="LYV50" s="169"/>
      <c r="LYW50" s="169"/>
      <c r="LYX50" s="169"/>
      <c r="LYY50" s="169"/>
      <c r="LYZ50" s="169"/>
      <c r="LZA50" s="169"/>
      <c r="LZB50" s="169"/>
      <c r="LZC50" s="169"/>
      <c r="LZD50" s="169"/>
      <c r="LZE50" s="169"/>
      <c r="LZF50" s="169"/>
      <c r="LZG50" s="169"/>
      <c r="LZH50" s="169"/>
      <c r="LZI50" s="169"/>
      <c r="LZJ50" s="169"/>
      <c r="LZK50" s="169"/>
      <c r="LZL50" s="169"/>
      <c r="LZM50" s="169"/>
      <c r="LZN50" s="169"/>
      <c r="LZO50" s="169"/>
      <c r="LZP50" s="169"/>
      <c r="LZQ50" s="169"/>
      <c r="LZR50" s="169"/>
      <c r="LZS50" s="169"/>
      <c r="LZT50" s="169"/>
      <c r="LZU50" s="169"/>
      <c r="LZV50" s="169"/>
      <c r="LZW50" s="169"/>
      <c r="LZX50" s="169"/>
      <c r="LZY50" s="169"/>
      <c r="LZZ50" s="169"/>
      <c r="MAA50" s="169"/>
      <c r="MAB50" s="169"/>
      <c r="MAC50" s="169"/>
      <c r="MAD50" s="169"/>
      <c r="MAE50" s="169"/>
      <c r="MAF50" s="169"/>
      <c r="MAG50" s="169"/>
      <c r="MAH50" s="169"/>
      <c r="MAI50" s="169"/>
      <c r="MAJ50" s="169"/>
      <c r="MAK50" s="169"/>
      <c r="MAL50" s="169"/>
      <c r="MAM50" s="169"/>
      <c r="MAN50" s="169"/>
      <c r="MAO50" s="169"/>
      <c r="MAP50" s="169"/>
      <c r="MAQ50" s="169"/>
      <c r="MAR50" s="169"/>
      <c r="MAS50" s="169"/>
      <c r="MAT50" s="169"/>
      <c r="MAU50" s="169"/>
      <c r="MAV50" s="169"/>
      <c r="MAW50" s="169"/>
      <c r="MAX50" s="169"/>
      <c r="MAY50" s="169"/>
      <c r="MAZ50" s="169"/>
      <c r="MBA50" s="169"/>
      <c r="MBB50" s="169"/>
      <c r="MBC50" s="169"/>
      <c r="MBD50" s="169"/>
      <c r="MBE50" s="169"/>
      <c r="MBF50" s="169"/>
      <c r="MBG50" s="169"/>
      <c r="MBH50" s="169"/>
      <c r="MBI50" s="169"/>
      <c r="MBJ50" s="169"/>
      <c r="MBK50" s="169"/>
      <c r="MBL50" s="169"/>
      <c r="MBM50" s="169"/>
      <c r="MBN50" s="169"/>
      <c r="MBO50" s="169"/>
      <c r="MBP50" s="169"/>
      <c r="MBQ50" s="169"/>
      <c r="MBR50" s="169"/>
      <c r="MBS50" s="169"/>
      <c r="MBT50" s="169"/>
      <c r="MBU50" s="169"/>
      <c r="MBV50" s="169"/>
      <c r="MBW50" s="169"/>
      <c r="MBX50" s="169"/>
      <c r="MBY50" s="169"/>
      <c r="MBZ50" s="169"/>
      <c r="MCA50" s="169"/>
      <c r="MCB50" s="169"/>
      <c r="MCC50" s="169"/>
      <c r="MCD50" s="169"/>
      <c r="MCE50" s="169"/>
      <c r="MCF50" s="169"/>
      <c r="MCG50" s="169"/>
      <c r="MCH50" s="169"/>
      <c r="MCI50" s="169"/>
      <c r="MCJ50" s="169"/>
      <c r="MCK50" s="169"/>
      <c r="MCL50" s="169"/>
      <c r="MCM50" s="169"/>
      <c r="MCN50" s="169"/>
      <c r="MCO50" s="169"/>
      <c r="MCP50" s="169"/>
      <c r="MCQ50" s="169"/>
      <c r="MCR50" s="169"/>
      <c r="MCS50" s="169"/>
      <c r="MCT50" s="169"/>
      <c r="MCU50" s="169"/>
      <c r="MCV50" s="169"/>
      <c r="MCW50" s="169"/>
      <c r="MCX50" s="169"/>
      <c r="MCY50" s="169"/>
      <c r="MCZ50" s="169"/>
      <c r="MDA50" s="169"/>
      <c r="MDB50" s="169"/>
      <c r="MDC50" s="169"/>
      <c r="MDD50" s="169"/>
      <c r="MDE50" s="169"/>
      <c r="MDF50" s="169"/>
      <c r="MDG50" s="169"/>
      <c r="MDH50" s="169"/>
      <c r="MDI50" s="169"/>
      <c r="MDJ50" s="169"/>
      <c r="MDK50" s="169"/>
      <c r="MDL50" s="169"/>
      <c r="MDM50" s="169"/>
      <c r="MDN50" s="169"/>
      <c r="MDO50" s="169"/>
      <c r="MDP50" s="169"/>
      <c r="MDQ50" s="169"/>
      <c r="MDR50" s="169"/>
      <c r="MDS50" s="169"/>
      <c r="MDT50" s="169"/>
      <c r="MDU50" s="169"/>
      <c r="MDV50" s="169"/>
      <c r="MDW50" s="169"/>
      <c r="MDX50" s="169"/>
      <c r="MDY50" s="169"/>
      <c r="MDZ50" s="169"/>
      <c r="MEA50" s="169"/>
      <c r="MEB50" s="169"/>
      <c r="MEC50" s="169"/>
      <c r="MED50" s="169"/>
      <c r="MEE50" s="169"/>
      <c r="MEF50" s="169"/>
      <c r="MEG50" s="169"/>
      <c r="MEH50" s="169"/>
      <c r="MEI50" s="169"/>
      <c r="MEJ50" s="169"/>
      <c r="MEK50" s="169"/>
      <c r="MEL50" s="169"/>
      <c r="MEM50" s="169"/>
      <c r="MEN50" s="169"/>
      <c r="MEO50" s="169"/>
      <c r="MEP50" s="169"/>
      <c r="MEQ50" s="169"/>
      <c r="MER50" s="169"/>
      <c r="MES50" s="169"/>
      <c r="MET50" s="169"/>
      <c r="MEU50" s="169"/>
      <c r="MEV50" s="169"/>
      <c r="MEW50" s="169"/>
      <c r="MEX50" s="169"/>
      <c r="MEY50" s="169"/>
      <c r="MEZ50" s="169"/>
      <c r="MFA50" s="169"/>
      <c r="MFB50" s="169"/>
      <c r="MFC50" s="169"/>
      <c r="MFD50" s="169"/>
      <c r="MFE50" s="169"/>
      <c r="MFF50" s="169"/>
      <c r="MFG50" s="169"/>
      <c r="MFH50" s="169"/>
      <c r="MFI50" s="169"/>
      <c r="MFJ50" s="169"/>
      <c r="MFK50" s="169"/>
      <c r="MFL50" s="169"/>
      <c r="MFM50" s="169"/>
      <c r="MFN50" s="169"/>
      <c r="MFO50" s="169"/>
      <c r="MFP50" s="169"/>
      <c r="MFQ50" s="169"/>
      <c r="MFR50" s="169"/>
      <c r="MFS50" s="169"/>
      <c r="MFT50" s="169"/>
      <c r="MFU50" s="169"/>
      <c r="MFV50" s="169"/>
      <c r="MFW50" s="169"/>
      <c r="MFX50" s="169"/>
      <c r="MFY50" s="169"/>
      <c r="MFZ50" s="169"/>
      <c r="MGA50" s="169"/>
      <c r="MGB50" s="169"/>
      <c r="MGC50" s="169"/>
      <c r="MGD50" s="169"/>
      <c r="MGE50" s="169"/>
      <c r="MGF50" s="169"/>
      <c r="MGG50" s="169"/>
      <c r="MGH50" s="169"/>
      <c r="MGI50" s="169"/>
      <c r="MGJ50" s="169"/>
      <c r="MGK50" s="169"/>
      <c r="MGL50" s="169"/>
      <c r="MGM50" s="169"/>
      <c r="MGN50" s="169"/>
      <c r="MGO50" s="169"/>
      <c r="MGP50" s="169"/>
      <c r="MGQ50" s="169"/>
      <c r="MGR50" s="169"/>
      <c r="MGS50" s="169"/>
      <c r="MGT50" s="169"/>
      <c r="MGU50" s="169"/>
      <c r="MGV50" s="169"/>
      <c r="MGW50" s="169"/>
      <c r="MGX50" s="169"/>
      <c r="MGY50" s="169"/>
      <c r="MGZ50" s="169"/>
      <c r="MHA50" s="169"/>
      <c r="MHB50" s="169"/>
      <c r="MHC50" s="169"/>
      <c r="MHD50" s="169"/>
      <c r="MHE50" s="169"/>
      <c r="MHF50" s="169"/>
      <c r="MHG50" s="169"/>
      <c r="MHH50" s="169"/>
      <c r="MHI50" s="169"/>
      <c r="MHJ50" s="169"/>
      <c r="MHK50" s="169"/>
      <c r="MHL50" s="169"/>
      <c r="MHM50" s="169"/>
      <c r="MHN50" s="169"/>
      <c r="MHO50" s="169"/>
      <c r="MHP50" s="169"/>
      <c r="MHQ50" s="169"/>
      <c r="MHR50" s="169"/>
      <c r="MHS50" s="169"/>
      <c r="MHT50" s="169"/>
      <c r="MHU50" s="169"/>
      <c r="MHV50" s="169"/>
      <c r="MHW50" s="169"/>
      <c r="MHX50" s="169"/>
      <c r="MHY50" s="169"/>
      <c r="MHZ50" s="169"/>
      <c r="MIA50" s="169"/>
      <c r="MIB50" s="169"/>
      <c r="MIC50" s="169"/>
      <c r="MID50" s="169"/>
      <c r="MIE50" s="169"/>
      <c r="MIF50" s="169"/>
      <c r="MIG50" s="169"/>
      <c r="MIH50" s="169"/>
      <c r="MII50" s="169"/>
      <c r="MIJ50" s="169"/>
      <c r="MIK50" s="169"/>
      <c r="MIL50" s="169"/>
      <c r="MIM50" s="169"/>
      <c r="MIN50" s="169"/>
      <c r="MIO50" s="169"/>
      <c r="MIP50" s="169"/>
      <c r="MIQ50" s="169"/>
      <c r="MIR50" s="169"/>
      <c r="MIS50" s="169"/>
      <c r="MIT50" s="169"/>
      <c r="MIU50" s="169"/>
      <c r="MIV50" s="169"/>
      <c r="MIW50" s="169"/>
      <c r="MIX50" s="169"/>
      <c r="MIY50" s="169"/>
      <c r="MIZ50" s="169"/>
      <c r="MJA50" s="169"/>
      <c r="MJB50" s="169"/>
      <c r="MJC50" s="169"/>
      <c r="MJD50" s="169"/>
      <c r="MJE50" s="169"/>
      <c r="MJF50" s="169"/>
      <c r="MJG50" s="169"/>
      <c r="MJH50" s="169"/>
      <c r="MJI50" s="169"/>
      <c r="MJJ50" s="169"/>
      <c r="MJK50" s="169"/>
      <c r="MJL50" s="169"/>
      <c r="MJM50" s="169"/>
      <c r="MJN50" s="169"/>
      <c r="MJO50" s="169"/>
      <c r="MJP50" s="169"/>
      <c r="MJQ50" s="169"/>
      <c r="MJR50" s="169"/>
      <c r="MJS50" s="169"/>
      <c r="MJT50" s="169"/>
      <c r="MJU50" s="169"/>
      <c r="MJV50" s="169"/>
      <c r="MJW50" s="169"/>
      <c r="MJX50" s="169"/>
      <c r="MJY50" s="169"/>
      <c r="MJZ50" s="169"/>
      <c r="MKA50" s="169"/>
      <c r="MKB50" s="169"/>
      <c r="MKC50" s="169"/>
      <c r="MKD50" s="169"/>
      <c r="MKE50" s="169"/>
      <c r="MKF50" s="169"/>
      <c r="MKG50" s="169"/>
      <c r="MKH50" s="169"/>
      <c r="MKI50" s="169"/>
      <c r="MKJ50" s="169"/>
      <c r="MKK50" s="169"/>
      <c r="MKL50" s="169"/>
      <c r="MKM50" s="169"/>
      <c r="MKN50" s="169"/>
      <c r="MKO50" s="169"/>
      <c r="MKP50" s="169"/>
      <c r="MKQ50" s="169"/>
      <c r="MKR50" s="169"/>
      <c r="MKS50" s="169"/>
      <c r="MKT50" s="169"/>
      <c r="MKU50" s="169"/>
      <c r="MKV50" s="169"/>
      <c r="MKW50" s="169"/>
      <c r="MKX50" s="169"/>
      <c r="MKY50" s="169"/>
      <c r="MKZ50" s="169"/>
      <c r="MLA50" s="169"/>
      <c r="MLB50" s="169"/>
      <c r="MLC50" s="169"/>
      <c r="MLD50" s="169"/>
      <c r="MLE50" s="169"/>
      <c r="MLF50" s="169"/>
      <c r="MLG50" s="169"/>
      <c r="MLH50" s="169"/>
      <c r="MLI50" s="169"/>
      <c r="MLJ50" s="169"/>
      <c r="MLK50" s="169"/>
      <c r="MLL50" s="169"/>
      <c r="MLM50" s="169"/>
      <c r="MLN50" s="169"/>
      <c r="MLO50" s="169"/>
      <c r="MLP50" s="169"/>
      <c r="MLQ50" s="169"/>
      <c r="MLR50" s="169"/>
      <c r="MLS50" s="169"/>
      <c r="MLT50" s="169"/>
      <c r="MLU50" s="169"/>
      <c r="MLV50" s="169"/>
      <c r="MLW50" s="169"/>
      <c r="MLX50" s="169"/>
      <c r="MLY50" s="169"/>
      <c r="MLZ50" s="169"/>
      <c r="MMA50" s="169"/>
      <c r="MMB50" s="169"/>
      <c r="MMC50" s="169"/>
      <c r="MMD50" s="169"/>
      <c r="MME50" s="169"/>
      <c r="MMF50" s="169"/>
      <c r="MMG50" s="169"/>
      <c r="MMH50" s="169"/>
      <c r="MMI50" s="169"/>
      <c r="MMJ50" s="169"/>
      <c r="MMK50" s="169"/>
      <c r="MML50" s="169"/>
      <c r="MMM50" s="169"/>
      <c r="MMN50" s="169"/>
      <c r="MMO50" s="169"/>
      <c r="MMP50" s="169"/>
      <c r="MMQ50" s="169"/>
      <c r="MMR50" s="169"/>
      <c r="MMS50" s="169"/>
      <c r="MMT50" s="169"/>
      <c r="MMU50" s="169"/>
      <c r="MMV50" s="169"/>
      <c r="MMW50" s="169"/>
      <c r="MMX50" s="169"/>
      <c r="MMY50" s="169"/>
      <c r="MMZ50" s="169"/>
      <c r="MNA50" s="169"/>
      <c r="MNB50" s="169"/>
      <c r="MNC50" s="169"/>
      <c r="MND50" s="169"/>
      <c r="MNE50" s="169"/>
      <c r="MNF50" s="169"/>
      <c r="MNG50" s="169"/>
      <c r="MNH50" s="169"/>
      <c r="MNI50" s="169"/>
      <c r="MNJ50" s="169"/>
      <c r="MNK50" s="169"/>
      <c r="MNL50" s="169"/>
      <c r="MNM50" s="169"/>
      <c r="MNN50" s="169"/>
      <c r="MNO50" s="169"/>
      <c r="MNP50" s="169"/>
      <c r="MNQ50" s="169"/>
      <c r="MNR50" s="169"/>
      <c r="MNS50" s="169"/>
      <c r="MNT50" s="169"/>
      <c r="MNU50" s="169"/>
      <c r="MNV50" s="169"/>
      <c r="MNW50" s="169"/>
      <c r="MNX50" s="169"/>
      <c r="MNY50" s="169"/>
      <c r="MNZ50" s="169"/>
      <c r="MOA50" s="169"/>
      <c r="MOB50" s="169"/>
      <c r="MOC50" s="169"/>
      <c r="MOD50" s="169"/>
      <c r="MOE50" s="169"/>
      <c r="MOF50" s="169"/>
      <c r="MOG50" s="169"/>
      <c r="MOH50" s="169"/>
      <c r="MOI50" s="169"/>
      <c r="MOJ50" s="169"/>
      <c r="MOK50" s="169"/>
      <c r="MOL50" s="169"/>
      <c r="MOM50" s="169"/>
      <c r="MON50" s="169"/>
      <c r="MOO50" s="169"/>
      <c r="MOP50" s="169"/>
      <c r="MOQ50" s="169"/>
      <c r="MOR50" s="169"/>
      <c r="MOS50" s="169"/>
      <c r="MOT50" s="169"/>
      <c r="MOU50" s="169"/>
      <c r="MOV50" s="169"/>
      <c r="MOW50" s="169"/>
      <c r="MOX50" s="169"/>
      <c r="MOY50" s="169"/>
      <c r="MOZ50" s="169"/>
      <c r="MPA50" s="169"/>
      <c r="MPB50" s="169"/>
      <c r="MPC50" s="169"/>
      <c r="MPD50" s="169"/>
      <c r="MPE50" s="169"/>
      <c r="MPF50" s="169"/>
      <c r="MPG50" s="169"/>
      <c r="MPH50" s="169"/>
      <c r="MPI50" s="169"/>
      <c r="MPJ50" s="169"/>
      <c r="MPK50" s="169"/>
      <c r="MPL50" s="169"/>
      <c r="MPM50" s="169"/>
      <c r="MPN50" s="169"/>
      <c r="MPO50" s="169"/>
      <c r="MPP50" s="169"/>
      <c r="MPQ50" s="169"/>
      <c r="MPR50" s="169"/>
      <c r="MPS50" s="169"/>
      <c r="MPT50" s="169"/>
      <c r="MPU50" s="169"/>
      <c r="MPV50" s="169"/>
      <c r="MPW50" s="169"/>
      <c r="MPX50" s="169"/>
      <c r="MPY50" s="169"/>
      <c r="MPZ50" s="169"/>
      <c r="MQA50" s="169"/>
      <c r="MQB50" s="169"/>
      <c r="MQC50" s="169"/>
      <c r="MQD50" s="169"/>
      <c r="MQE50" s="169"/>
      <c r="MQF50" s="169"/>
      <c r="MQG50" s="169"/>
      <c r="MQH50" s="169"/>
      <c r="MQI50" s="169"/>
      <c r="MQJ50" s="169"/>
      <c r="MQK50" s="169"/>
      <c r="MQL50" s="169"/>
      <c r="MQM50" s="169"/>
      <c r="MQN50" s="169"/>
      <c r="MQO50" s="169"/>
      <c r="MQP50" s="169"/>
      <c r="MQQ50" s="169"/>
      <c r="MQR50" s="169"/>
      <c r="MQS50" s="169"/>
      <c r="MQT50" s="169"/>
      <c r="MQU50" s="169"/>
      <c r="MQV50" s="169"/>
      <c r="MQW50" s="169"/>
      <c r="MQX50" s="169"/>
      <c r="MQY50" s="169"/>
      <c r="MQZ50" s="169"/>
      <c r="MRA50" s="169"/>
      <c r="MRB50" s="169"/>
      <c r="MRC50" s="169"/>
      <c r="MRD50" s="169"/>
      <c r="MRE50" s="169"/>
      <c r="MRF50" s="169"/>
      <c r="MRG50" s="169"/>
      <c r="MRH50" s="169"/>
      <c r="MRI50" s="169"/>
      <c r="MRJ50" s="169"/>
      <c r="MRK50" s="169"/>
      <c r="MRL50" s="169"/>
      <c r="MRM50" s="169"/>
      <c r="MRN50" s="169"/>
      <c r="MRO50" s="169"/>
      <c r="MRP50" s="169"/>
      <c r="MRQ50" s="169"/>
      <c r="MRR50" s="169"/>
      <c r="MRS50" s="169"/>
      <c r="MRT50" s="169"/>
      <c r="MRU50" s="169"/>
      <c r="MRV50" s="169"/>
      <c r="MRW50" s="169"/>
      <c r="MRX50" s="169"/>
      <c r="MRY50" s="169"/>
      <c r="MRZ50" s="169"/>
      <c r="MSA50" s="169"/>
      <c r="MSB50" s="169"/>
      <c r="MSC50" s="169"/>
      <c r="MSD50" s="169"/>
      <c r="MSE50" s="169"/>
      <c r="MSF50" s="169"/>
      <c r="MSG50" s="169"/>
      <c r="MSH50" s="169"/>
      <c r="MSI50" s="169"/>
      <c r="MSJ50" s="169"/>
      <c r="MSK50" s="169"/>
      <c r="MSL50" s="169"/>
      <c r="MSM50" s="169"/>
      <c r="MSN50" s="169"/>
      <c r="MSO50" s="169"/>
      <c r="MSP50" s="169"/>
      <c r="MSQ50" s="169"/>
      <c r="MSR50" s="169"/>
      <c r="MSS50" s="169"/>
      <c r="MST50" s="169"/>
      <c r="MSU50" s="169"/>
      <c r="MSV50" s="169"/>
      <c r="MSW50" s="169"/>
      <c r="MSX50" s="169"/>
      <c r="MSY50" s="169"/>
      <c r="MSZ50" s="169"/>
      <c r="MTA50" s="169"/>
      <c r="MTB50" s="169"/>
      <c r="MTC50" s="169"/>
      <c r="MTD50" s="169"/>
      <c r="MTE50" s="169"/>
      <c r="MTF50" s="169"/>
      <c r="MTG50" s="169"/>
      <c r="MTH50" s="169"/>
      <c r="MTI50" s="169"/>
      <c r="MTJ50" s="169"/>
      <c r="MTK50" s="169"/>
      <c r="MTL50" s="169"/>
      <c r="MTM50" s="169"/>
      <c r="MTN50" s="169"/>
      <c r="MTO50" s="169"/>
      <c r="MTP50" s="169"/>
      <c r="MTQ50" s="169"/>
      <c r="MTR50" s="169"/>
      <c r="MTS50" s="169"/>
      <c r="MTT50" s="169"/>
      <c r="MTU50" s="169"/>
      <c r="MTV50" s="169"/>
      <c r="MTW50" s="169"/>
      <c r="MTX50" s="169"/>
      <c r="MTY50" s="169"/>
      <c r="MTZ50" s="169"/>
      <c r="MUA50" s="169"/>
      <c r="MUB50" s="169"/>
      <c r="MUC50" s="169"/>
      <c r="MUD50" s="169"/>
      <c r="MUE50" s="169"/>
      <c r="MUF50" s="169"/>
      <c r="MUG50" s="169"/>
      <c r="MUH50" s="169"/>
      <c r="MUI50" s="169"/>
      <c r="MUJ50" s="169"/>
      <c r="MUK50" s="169"/>
      <c r="MUL50" s="169"/>
      <c r="MUM50" s="169"/>
      <c r="MUN50" s="169"/>
      <c r="MUO50" s="169"/>
      <c r="MUP50" s="169"/>
      <c r="MUQ50" s="169"/>
      <c r="MUR50" s="169"/>
      <c r="MUS50" s="169"/>
      <c r="MUT50" s="169"/>
      <c r="MUU50" s="169"/>
      <c r="MUV50" s="169"/>
      <c r="MUW50" s="169"/>
      <c r="MUX50" s="169"/>
      <c r="MUY50" s="169"/>
      <c r="MUZ50" s="169"/>
      <c r="MVA50" s="169"/>
      <c r="MVB50" s="169"/>
      <c r="MVC50" s="169"/>
      <c r="MVD50" s="169"/>
      <c r="MVE50" s="169"/>
      <c r="MVF50" s="169"/>
      <c r="MVG50" s="169"/>
      <c r="MVH50" s="169"/>
      <c r="MVI50" s="169"/>
      <c r="MVJ50" s="169"/>
      <c r="MVK50" s="169"/>
      <c r="MVL50" s="169"/>
      <c r="MVM50" s="169"/>
      <c r="MVN50" s="169"/>
      <c r="MVO50" s="169"/>
      <c r="MVP50" s="169"/>
      <c r="MVQ50" s="169"/>
      <c r="MVR50" s="169"/>
      <c r="MVS50" s="169"/>
      <c r="MVT50" s="169"/>
      <c r="MVU50" s="169"/>
      <c r="MVV50" s="169"/>
      <c r="MVW50" s="169"/>
      <c r="MVX50" s="169"/>
      <c r="MVY50" s="169"/>
      <c r="MVZ50" s="169"/>
      <c r="MWA50" s="169"/>
      <c r="MWB50" s="169"/>
      <c r="MWC50" s="169"/>
      <c r="MWD50" s="169"/>
      <c r="MWE50" s="169"/>
      <c r="MWF50" s="169"/>
      <c r="MWG50" s="169"/>
      <c r="MWH50" s="169"/>
      <c r="MWI50" s="169"/>
      <c r="MWJ50" s="169"/>
      <c r="MWK50" s="169"/>
      <c r="MWL50" s="169"/>
      <c r="MWM50" s="169"/>
      <c r="MWN50" s="169"/>
      <c r="MWO50" s="169"/>
      <c r="MWP50" s="169"/>
      <c r="MWQ50" s="169"/>
      <c r="MWR50" s="169"/>
      <c r="MWS50" s="169"/>
      <c r="MWT50" s="169"/>
      <c r="MWU50" s="169"/>
      <c r="MWV50" s="169"/>
      <c r="MWW50" s="169"/>
      <c r="MWX50" s="169"/>
      <c r="MWY50" s="169"/>
      <c r="MWZ50" s="169"/>
      <c r="MXA50" s="169"/>
      <c r="MXB50" s="169"/>
      <c r="MXC50" s="169"/>
      <c r="MXD50" s="169"/>
      <c r="MXE50" s="169"/>
      <c r="MXF50" s="169"/>
      <c r="MXG50" s="169"/>
      <c r="MXH50" s="169"/>
      <c r="MXI50" s="169"/>
      <c r="MXJ50" s="169"/>
      <c r="MXK50" s="169"/>
      <c r="MXL50" s="169"/>
      <c r="MXM50" s="169"/>
      <c r="MXN50" s="169"/>
      <c r="MXO50" s="169"/>
      <c r="MXP50" s="169"/>
      <c r="MXQ50" s="169"/>
      <c r="MXR50" s="169"/>
      <c r="MXS50" s="169"/>
      <c r="MXT50" s="169"/>
      <c r="MXU50" s="169"/>
      <c r="MXV50" s="169"/>
      <c r="MXW50" s="169"/>
      <c r="MXX50" s="169"/>
      <c r="MXY50" s="169"/>
      <c r="MXZ50" s="169"/>
      <c r="MYA50" s="169"/>
      <c r="MYB50" s="169"/>
      <c r="MYC50" s="169"/>
      <c r="MYD50" s="169"/>
      <c r="MYE50" s="169"/>
      <c r="MYF50" s="169"/>
      <c r="MYG50" s="169"/>
      <c r="MYH50" s="169"/>
      <c r="MYI50" s="169"/>
      <c r="MYJ50" s="169"/>
      <c r="MYK50" s="169"/>
      <c r="MYL50" s="169"/>
      <c r="MYM50" s="169"/>
      <c r="MYN50" s="169"/>
      <c r="MYO50" s="169"/>
      <c r="MYP50" s="169"/>
      <c r="MYQ50" s="169"/>
      <c r="MYR50" s="169"/>
      <c r="MYS50" s="169"/>
      <c r="MYT50" s="169"/>
      <c r="MYU50" s="169"/>
      <c r="MYV50" s="169"/>
      <c r="MYW50" s="169"/>
      <c r="MYX50" s="169"/>
      <c r="MYY50" s="169"/>
      <c r="MYZ50" s="169"/>
      <c r="MZA50" s="169"/>
      <c r="MZB50" s="169"/>
      <c r="MZC50" s="169"/>
      <c r="MZD50" s="169"/>
      <c r="MZE50" s="169"/>
      <c r="MZF50" s="169"/>
      <c r="MZG50" s="169"/>
      <c r="MZH50" s="169"/>
      <c r="MZI50" s="169"/>
      <c r="MZJ50" s="169"/>
      <c r="MZK50" s="169"/>
      <c r="MZL50" s="169"/>
      <c r="MZM50" s="169"/>
      <c r="MZN50" s="169"/>
      <c r="MZO50" s="169"/>
      <c r="MZP50" s="169"/>
      <c r="MZQ50" s="169"/>
      <c r="MZR50" s="169"/>
      <c r="MZS50" s="169"/>
      <c r="MZT50" s="169"/>
      <c r="MZU50" s="169"/>
      <c r="MZV50" s="169"/>
      <c r="MZW50" s="169"/>
      <c r="MZX50" s="169"/>
      <c r="MZY50" s="169"/>
      <c r="MZZ50" s="169"/>
      <c r="NAA50" s="169"/>
      <c r="NAB50" s="169"/>
      <c r="NAC50" s="169"/>
      <c r="NAD50" s="169"/>
      <c r="NAE50" s="169"/>
      <c r="NAF50" s="169"/>
      <c r="NAG50" s="169"/>
      <c r="NAH50" s="169"/>
      <c r="NAI50" s="169"/>
      <c r="NAJ50" s="169"/>
      <c r="NAK50" s="169"/>
      <c r="NAL50" s="169"/>
      <c r="NAM50" s="169"/>
      <c r="NAN50" s="169"/>
      <c r="NAO50" s="169"/>
      <c r="NAP50" s="169"/>
      <c r="NAQ50" s="169"/>
      <c r="NAR50" s="169"/>
      <c r="NAS50" s="169"/>
      <c r="NAT50" s="169"/>
      <c r="NAU50" s="169"/>
      <c r="NAV50" s="169"/>
      <c r="NAW50" s="169"/>
      <c r="NAX50" s="169"/>
      <c r="NAY50" s="169"/>
      <c r="NAZ50" s="169"/>
      <c r="NBA50" s="169"/>
      <c r="NBB50" s="169"/>
      <c r="NBC50" s="169"/>
      <c r="NBD50" s="169"/>
      <c r="NBE50" s="169"/>
      <c r="NBF50" s="169"/>
      <c r="NBG50" s="169"/>
      <c r="NBH50" s="169"/>
      <c r="NBI50" s="169"/>
      <c r="NBJ50" s="169"/>
      <c r="NBK50" s="169"/>
      <c r="NBL50" s="169"/>
      <c r="NBM50" s="169"/>
      <c r="NBN50" s="169"/>
      <c r="NBO50" s="169"/>
      <c r="NBP50" s="169"/>
      <c r="NBQ50" s="169"/>
      <c r="NBR50" s="169"/>
      <c r="NBS50" s="169"/>
      <c r="NBT50" s="169"/>
      <c r="NBU50" s="169"/>
      <c r="NBV50" s="169"/>
      <c r="NBW50" s="169"/>
      <c r="NBX50" s="169"/>
      <c r="NBY50" s="169"/>
      <c r="NBZ50" s="169"/>
      <c r="NCA50" s="169"/>
      <c r="NCB50" s="169"/>
      <c r="NCC50" s="169"/>
      <c r="NCD50" s="169"/>
      <c r="NCE50" s="169"/>
      <c r="NCF50" s="169"/>
      <c r="NCG50" s="169"/>
      <c r="NCH50" s="169"/>
      <c r="NCI50" s="169"/>
      <c r="NCJ50" s="169"/>
      <c r="NCK50" s="169"/>
      <c r="NCL50" s="169"/>
      <c r="NCM50" s="169"/>
      <c r="NCN50" s="169"/>
      <c r="NCO50" s="169"/>
      <c r="NCP50" s="169"/>
      <c r="NCQ50" s="169"/>
      <c r="NCR50" s="169"/>
      <c r="NCS50" s="169"/>
      <c r="NCT50" s="169"/>
      <c r="NCU50" s="169"/>
      <c r="NCV50" s="169"/>
      <c r="NCW50" s="169"/>
      <c r="NCX50" s="169"/>
      <c r="NCY50" s="169"/>
      <c r="NCZ50" s="169"/>
      <c r="NDA50" s="169"/>
      <c r="NDB50" s="169"/>
      <c r="NDC50" s="169"/>
      <c r="NDD50" s="169"/>
      <c r="NDE50" s="169"/>
      <c r="NDF50" s="169"/>
      <c r="NDG50" s="169"/>
      <c r="NDH50" s="169"/>
      <c r="NDI50" s="169"/>
      <c r="NDJ50" s="169"/>
      <c r="NDK50" s="169"/>
      <c r="NDL50" s="169"/>
      <c r="NDM50" s="169"/>
      <c r="NDN50" s="169"/>
      <c r="NDO50" s="169"/>
      <c r="NDP50" s="169"/>
      <c r="NDQ50" s="169"/>
      <c r="NDR50" s="169"/>
      <c r="NDS50" s="169"/>
      <c r="NDT50" s="169"/>
      <c r="NDU50" s="169"/>
      <c r="NDV50" s="169"/>
      <c r="NDW50" s="169"/>
      <c r="NDX50" s="169"/>
      <c r="NDY50" s="169"/>
      <c r="NDZ50" s="169"/>
      <c r="NEA50" s="169"/>
      <c r="NEB50" s="169"/>
      <c r="NEC50" s="169"/>
      <c r="NED50" s="169"/>
      <c r="NEE50" s="169"/>
      <c r="NEF50" s="169"/>
      <c r="NEG50" s="169"/>
      <c r="NEH50" s="169"/>
      <c r="NEI50" s="169"/>
      <c r="NEJ50" s="169"/>
      <c r="NEK50" s="169"/>
      <c r="NEL50" s="169"/>
      <c r="NEM50" s="169"/>
      <c r="NEN50" s="169"/>
      <c r="NEO50" s="169"/>
      <c r="NEP50" s="169"/>
      <c r="NEQ50" s="169"/>
      <c r="NER50" s="169"/>
      <c r="NES50" s="169"/>
      <c r="NET50" s="169"/>
      <c r="NEU50" s="169"/>
      <c r="NEV50" s="169"/>
      <c r="NEW50" s="169"/>
      <c r="NEX50" s="169"/>
      <c r="NEY50" s="169"/>
      <c r="NEZ50" s="169"/>
      <c r="NFA50" s="169"/>
      <c r="NFB50" s="169"/>
      <c r="NFC50" s="169"/>
      <c r="NFD50" s="169"/>
      <c r="NFE50" s="169"/>
      <c r="NFF50" s="169"/>
      <c r="NFG50" s="169"/>
      <c r="NFH50" s="169"/>
      <c r="NFI50" s="169"/>
      <c r="NFJ50" s="169"/>
      <c r="NFK50" s="169"/>
      <c r="NFL50" s="169"/>
      <c r="NFM50" s="169"/>
      <c r="NFN50" s="169"/>
      <c r="NFO50" s="169"/>
      <c r="NFP50" s="169"/>
      <c r="NFQ50" s="169"/>
      <c r="NFR50" s="169"/>
      <c r="NFS50" s="169"/>
      <c r="NFT50" s="169"/>
      <c r="NFU50" s="169"/>
      <c r="NFV50" s="169"/>
      <c r="NFW50" s="169"/>
      <c r="NFX50" s="169"/>
      <c r="NFY50" s="169"/>
      <c r="NFZ50" s="169"/>
      <c r="NGA50" s="169"/>
      <c r="NGB50" s="169"/>
      <c r="NGC50" s="169"/>
      <c r="NGD50" s="169"/>
      <c r="NGE50" s="169"/>
      <c r="NGF50" s="169"/>
      <c r="NGG50" s="169"/>
      <c r="NGH50" s="169"/>
      <c r="NGI50" s="169"/>
      <c r="NGJ50" s="169"/>
      <c r="NGK50" s="169"/>
      <c r="NGL50" s="169"/>
      <c r="NGM50" s="169"/>
      <c r="NGN50" s="169"/>
      <c r="NGO50" s="169"/>
      <c r="NGP50" s="169"/>
      <c r="NGQ50" s="169"/>
      <c r="NGR50" s="169"/>
      <c r="NGS50" s="169"/>
      <c r="NGT50" s="169"/>
      <c r="NGU50" s="169"/>
      <c r="NGV50" s="169"/>
      <c r="NGW50" s="169"/>
      <c r="NGX50" s="169"/>
      <c r="NGY50" s="169"/>
      <c r="NGZ50" s="169"/>
      <c r="NHA50" s="169"/>
      <c r="NHB50" s="169"/>
      <c r="NHC50" s="169"/>
      <c r="NHD50" s="169"/>
      <c r="NHE50" s="169"/>
      <c r="NHF50" s="169"/>
      <c r="NHG50" s="169"/>
      <c r="NHH50" s="169"/>
      <c r="NHI50" s="169"/>
      <c r="NHJ50" s="169"/>
      <c r="NHK50" s="169"/>
      <c r="NHL50" s="169"/>
      <c r="NHM50" s="169"/>
      <c r="NHN50" s="169"/>
      <c r="NHO50" s="169"/>
      <c r="NHP50" s="169"/>
      <c r="NHQ50" s="169"/>
      <c r="NHR50" s="169"/>
      <c r="NHS50" s="169"/>
      <c r="NHT50" s="169"/>
      <c r="NHU50" s="169"/>
      <c r="NHV50" s="169"/>
      <c r="NHW50" s="169"/>
      <c r="NHX50" s="169"/>
      <c r="NHY50" s="169"/>
      <c r="NHZ50" s="169"/>
      <c r="NIA50" s="169"/>
      <c r="NIB50" s="169"/>
      <c r="NIC50" s="169"/>
      <c r="NID50" s="169"/>
      <c r="NIE50" s="169"/>
      <c r="NIF50" s="169"/>
      <c r="NIG50" s="169"/>
      <c r="NIH50" s="169"/>
      <c r="NII50" s="169"/>
      <c r="NIJ50" s="169"/>
      <c r="NIK50" s="169"/>
      <c r="NIL50" s="169"/>
      <c r="NIM50" s="169"/>
      <c r="NIN50" s="169"/>
      <c r="NIO50" s="169"/>
      <c r="NIP50" s="169"/>
      <c r="NIQ50" s="169"/>
      <c r="NIR50" s="169"/>
      <c r="NIS50" s="169"/>
      <c r="NIT50" s="169"/>
      <c r="NIU50" s="169"/>
      <c r="NIV50" s="169"/>
      <c r="NIW50" s="169"/>
      <c r="NIX50" s="169"/>
      <c r="NIY50" s="169"/>
      <c r="NIZ50" s="169"/>
      <c r="NJA50" s="169"/>
      <c r="NJB50" s="169"/>
      <c r="NJC50" s="169"/>
      <c r="NJD50" s="169"/>
      <c r="NJE50" s="169"/>
      <c r="NJF50" s="169"/>
      <c r="NJG50" s="169"/>
      <c r="NJH50" s="169"/>
      <c r="NJI50" s="169"/>
      <c r="NJJ50" s="169"/>
      <c r="NJK50" s="169"/>
      <c r="NJL50" s="169"/>
      <c r="NJM50" s="169"/>
      <c r="NJN50" s="169"/>
      <c r="NJO50" s="169"/>
      <c r="NJP50" s="169"/>
      <c r="NJQ50" s="169"/>
      <c r="NJR50" s="169"/>
      <c r="NJS50" s="169"/>
      <c r="NJT50" s="169"/>
      <c r="NJU50" s="169"/>
      <c r="NJV50" s="169"/>
      <c r="NJW50" s="169"/>
      <c r="NJX50" s="169"/>
      <c r="NJY50" s="169"/>
      <c r="NJZ50" s="169"/>
      <c r="NKA50" s="169"/>
      <c r="NKB50" s="169"/>
      <c r="NKC50" s="169"/>
      <c r="NKD50" s="169"/>
      <c r="NKE50" s="169"/>
      <c r="NKF50" s="169"/>
      <c r="NKG50" s="169"/>
      <c r="NKH50" s="169"/>
      <c r="NKI50" s="169"/>
      <c r="NKJ50" s="169"/>
      <c r="NKK50" s="169"/>
      <c r="NKL50" s="169"/>
      <c r="NKM50" s="169"/>
      <c r="NKN50" s="169"/>
      <c r="NKO50" s="169"/>
      <c r="NKP50" s="169"/>
      <c r="NKQ50" s="169"/>
      <c r="NKR50" s="169"/>
      <c r="NKS50" s="169"/>
      <c r="NKT50" s="169"/>
      <c r="NKU50" s="169"/>
      <c r="NKV50" s="169"/>
      <c r="NKW50" s="169"/>
      <c r="NKX50" s="169"/>
      <c r="NKY50" s="169"/>
      <c r="NKZ50" s="169"/>
      <c r="NLA50" s="169"/>
      <c r="NLB50" s="169"/>
      <c r="NLC50" s="169"/>
      <c r="NLD50" s="169"/>
      <c r="NLE50" s="169"/>
      <c r="NLF50" s="169"/>
      <c r="NLG50" s="169"/>
      <c r="NLH50" s="169"/>
      <c r="NLI50" s="169"/>
      <c r="NLJ50" s="169"/>
      <c r="NLK50" s="169"/>
      <c r="NLL50" s="169"/>
      <c r="NLM50" s="169"/>
      <c r="NLN50" s="169"/>
      <c r="NLO50" s="169"/>
      <c r="NLP50" s="169"/>
      <c r="NLQ50" s="169"/>
      <c r="NLR50" s="169"/>
      <c r="NLS50" s="169"/>
      <c r="NLT50" s="169"/>
      <c r="NLU50" s="169"/>
      <c r="NLV50" s="169"/>
      <c r="NLW50" s="169"/>
      <c r="NLX50" s="169"/>
      <c r="NLY50" s="169"/>
      <c r="NLZ50" s="169"/>
      <c r="NMA50" s="169"/>
      <c r="NMB50" s="169"/>
      <c r="NMC50" s="169"/>
      <c r="NMD50" s="169"/>
      <c r="NME50" s="169"/>
      <c r="NMF50" s="169"/>
      <c r="NMG50" s="169"/>
      <c r="NMH50" s="169"/>
      <c r="NMI50" s="169"/>
      <c r="NMJ50" s="169"/>
      <c r="NMK50" s="169"/>
      <c r="NML50" s="169"/>
      <c r="NMM50" s="169"/>
      <c r="NMN50" s="169"/>
      <c r="NMO50" s="169"/>
      <c r="NMP50" s="169"/>
      <c r="NMQ50" s="169"/>
      <c r="NMR50" s="169"/>
      <c r="NMS50" s="169"/>
      <c r="NMT50" s="169"/>
      <c r="NMU50" s="169"/>
      <c r="NMV50" s="169"/>
      <c r="NMW50" s="169"/>
      <c r="NMX50" s="169"/>
      <c r="NMY50" s="169"/>
      <c r="NMZ50" s="169"/>
      <c r="NNA50" s="169"/>
      <c r="NNB50" s="169"/>
      <c r="NNC50" s="169"/>
      <c r="NND50" s="169"/>
      <c r="NNE50" s="169"/>
      <c r="NNF50" s="169"/>
      <c r="NNG50" s="169"/>
      <c r="NNH50" s="169"/>
      <c r="NNI50" s="169"/>
      <c r="NNJ50" s="169"/>
      <c r="NNK50" s="169"/>
      <c r="NNL50" s="169"/>
      <c r="NNM50" s="169"/>
      <c r="NNN50" s="169"/>
      <c r="NNO50" s="169"/>
      <c r="NNP50" s="169"/>
      <c r="NNQ50" s="169"/>
      <c r="NNR50" s="169"/>
      <c r="NNS50" s="169"/>
      <c r="NNT50" s="169"/>
      <c r="NNU50" s="169"/>
      <c r="NNV50" s="169"/>
      <c r="NNW50" s="169"/>
      <c r="NNX50" s="169"/>
      <c r="NNY50" s="169"/>
      <c r="NNZ50" s="169"/>
      <c r="NOA50" s="169"/>
      <c r="NOB50" s="169"/>
      <c r="NOC50" s="169"/>
      <c r="NOD50" s="169"/>
      <c r="NOE50" s="169"/>
      <c r="NOF50" s="169"/>
      <c r="NOG50" s="169"/>
      <c r="NOH50" s="169"/>
      <c r="NOI50" s="169"/>
      <c r="NOJ50" s="169"/>
      <c r="NOK50" s="169"/>
      <c r="NOL50" s="169"/>
      <c r="NOM50" s="169"/>
      <c r="NON50" s="169"/>
      <c r="NOO50" s="169"/>
      <c r="NOP50" s="169"/>
      <c r="NOQ50" s="169"/>
      <c r="NOR50" s="169"/>
      <c r="NOS50" s="169"/>
      <c r="NOT50" s="169"/>
      <c r="NOU50" s="169"/>
      <c r="NOV50" s="169"/>
      <c r="NOW50" s="169"/>
      <c r="NOX50" s="169"/>
      <c r="NOY50" s="169"/>
      <c r="NOZ50" s="169"/>
      <c r="NPA50" s="169"/>
      <c r="NPB50" s="169"/>
      <c r="NPC50" s="169"/>
      <c r="NPD50" s="169"/>
      <c r="NPE50" s="169"/>
      <c r="NPF50" s="169"/>
      <c r="NPG50" s="169"/>
      <c r="NPH50" s="169"/>
      <c r="NPI50" s="169"/>
      <c r="NPJ50" s="169"/>
      <c r="NPK50" s="169"/>
      <c r="NPL50" s="169"/>
      <c r="NPM50" s="169"/>
      <c r="NPN50" s="169"/>
      <c r="NPO50" s="169"/>
      <c r="NPP50" s="169"/>
      <c r="NPQ50" s="169"/>
      <c r="NPR50" s="169"/>
      <c r="NPS50" s="169"/>
      <c r="NPT50" s="169"/>
      <c r="NPU50" s="169"/>
      <c r="NPV50" s="169"/>
      <c r="NPW50" s="169"/>
      <c r="NPX50" s="169"/>
      <c r="NPY50" s="169"/>
      <c r="NPZ50" s="169"/>
      <c r="NQA50" s="169"/>
      <c r="NQB50" s="169"/>
      <c r="NQC50" s="169"/>
      <c r="NQD50" s="169"/>
      <c r="NQE50" s="169"/>
      <c r="NQF50" s="169"/>
      <c r="NQG50" s="169"/>
      <c r="NQH50" s="169"/>
      <c r="NQI50" s="169"/>
      <c r="NQJ50" s="169"/>
      <c r="NQK50" s="169"/>
      <c r="NQL50" s="169"/>
      <c r="NQM50" s="169"/>
      <c r="NQN50" s="169"/>
      <c r="NQO50" s="169"/>
      <c r="NQP50" s="169"/>
      <c r="NQQ50" s="169"/>
      <c r="NQR50" s="169"/>
      <c r="NQS50" s="169"/>
      <c r="NQT50" s="169"/>
      <c r="NQU50" s="169"/>
      <c r="NQV50" s="169"/>
      <c r="NQW50" s="169"/>
      <c r="NQX50" s="169"/>
      <c r="NQY50" s="169"/>
      <c r="NQZ50" s="169"/>
      <c r="NRA50" s="169"/>
      <c r="NRB50" s="169"/>
      <c r="NRC50" s="169"/>
      <c r="NRD50" s="169"/>
      <c r="NRE50" s="169"/>
      <c r="NRF50" s="169"/>
      <c r="NRG50" s="169"/>
      <c r="NRH50" s="169"/>
      <c r="NRI50" s="169"/>
      <c r="NRJ50" s="169"/>
      <c r="NRK50" s="169"/>
      <c r="NRL50" s="169"/>
      <c r="NRM50" s="169"/>
      <c r="NRN50" s="169"/>
      <c r="NRO50" s="169"/>
      <c r="NRP50" s="169"/>
      <c r="NRQ50" s="169"/>
      <c r="NRR50" s="169"/>
      <c r="NRS50" s="169"/>
      <c r="NRT50" s="169"/>
      <c r="NRU50" s="169"/>
      <c r="NRV50" s="169"/>
      <c r="NRW50" s="169"/>
      <c r="NRX50" s="169"/>
      <c r="NRY50" s="169"/>
      <c r="NRZ50" s="169"/>
      <c r="NSA50" s="169"/>
      <c r="NSB50" s="169"/>
      <c r="NSC50" s="169"/>
      <c r="NSD50" s="169"/>
      <c r="NSE50" s="169"/>
      <c r="NSF50" s="169"/>
      <c r="NSG50" s="169"/>
      <c r="NSH50" s="169"/>
      <c r="NSI50" s="169"/>
      <c r="NSJ50" s="169"/>
      <c r="NSK50" s="169"/>
      <c r="NSL50" s="169"/>
      <c r="NSM50" s="169"/>
      <c r="NSN50" s="169"/>
      <c r="NSO50" s="169"/>
      <c r="NSP50" s="169"/>
      <c r="NSQ50" s="169"/>
      <c r="NSR50" s="169"/>
      <c r="NSS50" s="169"/>
      <c r="NST50" s="169"/>
      <c r="NSU50" s="169"/>
      <c r="NSV50" s="169"/>
      <c r="NSW50" s="169"/>
      <c r="NSX50" s="169"/>
      <c r="NSY50" s="169"/>
      <c r="NSZ50" s="169"/>
      <c r="NTA50" s="169"/>
      <c r="NTB50" s="169"/>
      <c r="NTC50" s="169"/>
      <c r="NTD50" s="169"/>
      <c r="NTE50" s="169"/>
      <c r="NTF50" s="169"/>
      <c r="NTG50" s="169"/>
      <c r="NTH50" s="169"/>
      <c r="NTI50" s="169"/>
      <c r="NTJ50" s="169"/>
      <c r="NTK50" s="169"/>
      <c r="NTL50" s="169"/>
      <c r="NTM50" s="169"/>
      <c r="NTN50" s="169"/>
      <c r="NTO50" s="169"/>
      <c r="NTP50" s="169"/>
      <c r="NTQ50" s="169"/>
      <c r="NTR50" s="169"/>
      <c r="NTS50" s="169"/>
      <c r="NTT50" s="169"/>
      <c r="NTU50" s="169"/>
      <c r="NTV50" s="169"/>
      <c r="NTW50" s="169"/>
      <c r="NTX50" s="169"/>
      <c r="NTY50" s="169"/>
      <c r="NTZ50" s="169"/>
      <c r="NUA50" s="169"/>
      <c r="NUB50" s="169"/>
      <c r="NUC50" s="169"/>
      <c r="NUD50" s="169"/>
      <c r="NUE50" s="169"/>
      <c r="NUF50" s="169"/>
      <c r="NUG50" s="169"/>
      <c r="NUH50" s="169"/>
      <c r="NUI50" s="169"/>
      <c r="NUJ50" s="169"/>
      <c r="NUK50" s="169"/>
      <c r="NUL50" s="169"/>
      <c r="NUM50" s="169"/>
      <c r="NUN50" s="169"/>
      <c r="NUO50" s="169"/>
      <c r="NUP50" s="169"/>
      <c r="NUQ50" s="169"/>
      <c r="NUR50" s="169"/>
      <c r="NUS50" s="169"/>
      <c r="NUT50" s="169"/>
      <c r="NUU50" s="169"/>
      <c r="NUV50" s="169"/>
      <c r="NUW50" s="169"/>
      <c r="NUX50" s="169"/>
      <c r="NUY50" s="169"/>
      <c r="NUZ50" s="169"/>
      <c r="NVA50" s="169"/>
      <c r="NVB50" s="169"/>
      <c r="NVC50" s="169"/>
      <c r="NVD50" s="169"/>
      <c r="NVE50" s="169"/>
      <c r="NVF50" s="169"/>
      <c r="NVG50" s="169"/>
      <c r="NVH50" s="169"/>
      <c r="NVI50" s="169"/>
      <c r="NVJ50" s="169"/>
      <c r="NVK50" s="169"/>
      <c r="NVL50" s="169"/>
      <c r="NVM50" s="169"/>
      <c r="NVN50" s="169"/>
      <c r="NVO50" s="169"/>
      <c r="NVP50" s="169"/>
      <c r="NVQ50" s="169"/>
      <c r="NVR50" s="169"/>
      <c r="NVS50" s="169"/>
      <c r="NVT50" s="169"/>
      <c r="NVU50" s="169"/>
      <c r="NVV50" s="169"/>
      <c r="NVW50" s="169"/>
      <c r="NVX50" s="169"/>
      <c r="NVY50" s="169"/>
      <c r="NVZ50" s="169"/>
      <c r="NWA50" s="169"/>
      <c r="NWB50" s="169"/>
      <c r="NWC50" s="169"/>
      <c r="NWD50" s="169"/>
      <c r="NWE50" s="169"/>
      <c r="NWF50" s="169"/>
      <c r="NWG50" s="169"/>
      <c r="NWH50" s="169"/>
      <c r="NWI50" s="169"/>
      <c r="NWJ50" s="169"/>
      <c r="NWK50" s="169"/>
      <c r="NWL50" s="169"/>
      <c r="NWM50" s="169"/>
      <c r="NWN50" s="169"/>
      <c r="NWO50" s="169"/>
      <c r="NWP50" s="169"/>
      <c r="NWQ50" s="169"/>
      <c r="NWR50" s="169"/>
      <c r="NWS50" s="169"/>
      <c r="NWT50" s="169"/>
      <c r="NWU50" s="169"/>
      <c r="NWV50" s="169"/>
      <c r="NWW50" s="169"/>
      <c r="NWX50" s="169"/>
      <c r="NWY50" s="169"/>
      <c r="NWZ50" s="169"/>
      <c r="NXA50" s="169"/>
      <c r="NXB50" s="169"/>
      <c r="NXC50" s="169"/>
      <c r="NXD50" s="169"/>
      <c r="NXE50" s="169"/>
      <c r="NXF50" s="169"/>
      <c r="NXG50" s="169"/>
      <c r="NXH50" s="169"/>
      <c r="NXI50" s="169"/>
      <c r="NXJ50" s="169"/>
      <c r="NXK50" s="169"/>
      <c r="NXL50" s="169"/>
      <c r="NXM50" s="169"/>
      <c r="NXN50" s="169"/>
      <c r="NXO50" s="169"/>
      <c r="NXP50" s="169"/>
      <c r="NXQ50" s="169"/>
      <c r="NXR50" s="169"/>
      <c r="NXS50" s="169"/>
      <c r="NXT50" s="169"/>
      <c r="NXU50" s="169"/>
      <c r="NXV50" s="169"/>
      <c r="NXW50" s="169"/>
      <c r="NXX50" s="169"/>
      <c r="NXY50" s="169"/>
      <c r="NXZ50" s="169"/>
      <c r="NYA50" s="169"/>
      <c r="NYB50" s="169"/>
      <c r="NYC50" s="169"/>
      <c r="NYD50" s="169"/>
      <c r="NYE50" s="169"/>
      <c r="NYF50" s="169"/>
      <c r="NYG50" s="169"/>
      <c r="NYH50" s="169"/>
      <c r="NYI50" s="169"/>
      <c r="NYJ50" s="169"/>
      <c r="NYK50" s="169"/>
      <c r="NYL50" s="169"/>
      <c r="NYM50" s="169"/>
      <c r="NYN50" s="169"/>
      <c r="NYO50" s="169"/>
      <c r="NYP50" s="169"/>
      <c r="NYQ50" s="169"/>
      <c r="NYR50" s="169"/>
      <c r="NYS50" s="169"/>
      <c r="NYT50" s="169"/>
      <c r="NYU50" s="169"/>
      <c r="NYV50" s="169"/>
      <c r="NYW50" s="169"/>
      <c r="NYX50" s="169"/>
      <c r="NYY50" s="169"/>
      <c r="NYZ50" s="169"/>
      <c r="NZA50" s="169"/>
      <c r="NZB50" s="169"/>
      <c r="NZC50" s="169"/>
      <c r="NZD50" s="169"/>
      <c r="NZE50" s="169"/>
      <c r="NZF50" s="169"/>
      <c r="NZG50" s="169"/>
      <c r="NZH50" s="169"/>
      <c r="NZI50" s="169"/>
      <c r="NZJ50" s="169"/>
      <c r="NZK50" s="169"/>
      <c r="NZL50" s="169"/>
      <c r="NZM50" s="169"/>
      <c r="NZN50" s="169"/>
      <c r="NZO50" s="169"/>
      <c r="NZP50" s="169"/>
      <c r="NZQ50" s="169"/>
      <c r="NZR50" s="169"/>
      <c r="NZS50" s="169"/>
      <c r="NZT50" s="169"/>
      <c r="NZU50" s="169"/>
      <c r="NZV50" s="169"/>
      <c r="NZW50" s="169"/>
      <c r="NZX50" s="169"/>
      <c r="NZY50" s="169"/>
      <c r="NZZ50" s="169"/>
      <c r="OAA50" s="169"/>
      <c r="OAB50" s="169"/>
      <c r="OAC50" s="169"/>
      <c r="OAD50" s="169"/>
      <c r="OAE50" s="169"/>
      <c r="OAF50" s="169"/>
      <c r="OAG50" s="169"/>
      <c r="OAH50" s="169"/>
      <c r="OAI50" s="169"/>
      <c r="OAJ50" s="169"/>
      <c r="OAK50" s="169"/>
      <c r="OAL50" s="169"/>
      <c r="OAM50" s="169"/>
      <c r="OAN50" s="169"/>
      <c r="OAO50" s="169"/>
      <c r="OAP50" s="169"/>
      <c r="OAQ50" s="169"/>
      <c r="OAR50" s="169"/>
      <c r="OAS50" s="169"/>
      <c r="OAT50" s="169"/>
      <c r="OAU50" s="169"/>
      <c r="OAV50" s="169"/>
      <c r="OAW50" s="169"/>
      <c r="OAX50" s="169"/>
      <c r="OAY50" s="169"/>
      <c r="OAZ50" s="169"/>
      <c r="OBA50" s="169"/>
      <c r="OBB50" s="169"/>
      <c r="OBC50" s="169"/>
      <c r="OBD50" s="169"/>
      <c r="OBE50" s="169"/>
      <c r="OBF50" s="169"/>
      <c r="OBG50" s="169"/>
      <c r="OBH50" s="169"/>
      <c r="OBI50" s="169"/>
      <c r="OBJ50" s="169"/>
      <c r="OBK50" s="169"/>
      <c r="OBL50" s="169"/>
      <c r="OBM50" s="169"/>
      <c r="OBN50" s="169"/>
      <c r="OBO50" s="169"/>
      <c r="OBP50" s="169"/>
      <c r="OBQ50" s="169"/>
      <c r="OBR50" s="169"/>
      <c r="OBS50" s="169"/>
      <c r="OBT50" s="169"/>
      <c r="OBU50" s="169"/>
      <c r="OBV50" s="169"/>
      <c r="OBW50" s="169"/>
      <c r="OBX50" s="169"/>
      <c r="OBY50" s="169"/>
      <c r="OBZ50" s="169"/>
      <c r="OCA50" s="169"/>
      <c r="OCB50" s="169"/>
      <c r="OCC50" s="169"/>
      <c r="OCD50" s="169"/>
      <c r="OCE50" s="169"/>
      <c r="OCF50" s="169"/>
      <c r="OCG50" s="169"/>
      <c r="OCH50" s="169"/>
      <c r="OCI50" s="169"/>
      <c r="OCJ50" s="169"/>
      <c r="OCK50" s="169"/>
      <c r="OCL50" s="169"/>
      <c r="OCM50" s="169"/>
      <c r="OCN50" s="169"/>
      <c r="OCO50" s="169"/>
      <c r="OCP50" s="169"/>
      <c r="OCQ50" s="169"/>
      <c r="OCR50" s="169"/>
      <c r="OCS50" s="169"/>
      <c r="OCT50" s="169"/>
      <c r="OCU50" s="169"/>
      <c r="OCV50" s="169"/>
      <c r="OCW50" s="169"/>
      <c r="OCX50" s="169"/>
      <c r="OCY50" s="169"/>
      <c r="OCZ50" s="169"/>
      <c r="ODA50" s="169"/>
      <c r="ODB50" s="169"/>
      <c r="ODC50" s="169"/>
      <c r="ODD50" s="169"/>
      <c r="ODE50" s="169"/>
      <c r="ODF50" s="169"/>
      <c r="ODG50" s="169"/>
      <c r="ODH50" s="169"/>
      <c r="ODI50" s="169"/>
      <c r="ODJ50" s="169"/>
      <c r="ODK50" s="169"/>
      <c r="ODL50" s="169"/>
      <c r="ODM50" s="169"/>
      <c r="ODN50" s="169"/>
      <c r="ODO50" s="169"/>
      <c r="ODP50" s="169"/>
      <c r="ODQ50" s="169"/>
      <c r="ODR50" s="169"/>
      <c r="ODS50" s="169"/>
      <c r="ODT50" s="169"/>
      <c r="ODU50" s="169"/>
      <c r="ODV50" s="169"/>
      <c r="ODW50" s="169"/>
      <c r="ODX50" s="169"/>
      <c r="ODY50" s="169"/>
      <c r="ODZ50" s="169"/>
      <c r="OEA50" s="169"/>
      <c r="OEB50" s="169"/>
      <c r="OEC50" s="169"/>
      <c r="OED50" s="169"/>
      <c r="OEE50" s="169"/>
      <c r="OEF50" s="169"/>
      <c r="OEG50" s="169"/>
      <c r="OEH50" s="169"/>
      <c r="OEI50" s="169"/>
      <c r="OEJ50" s="169"/>
      <c r="OEK50" s="169"/>
      <c r="OEL50" s="169"/>
      <c r="OEM50" s="169"/>
      <c r="OEN50" s="169"/>
      <c r="OEO50" s="169"/>
      <c r="OEP50" s="169"/>
      <c r="OEQ50" s="169"/>
      <c r="OER50" s="169"/>
      <c r="OES50" s="169"/>
      <c r="OET50" s="169"/>
      <c r="OEU50" s="169"/>
      <c r="OEV50" s="169"/>
      <c r="OEW50" s="169"/>
      <c r="OEX50" s="169"/>
      <c r="OEY50" s="169"/>
      <c r="OEZ50" s="169"/>
      <c r="OFA50" s="169"/>
      <c r="OFB50" s="169"/>
      <c r="OFC50" s="169"/>
      <c r="OFD50" s="169"/>
      <c r="OFE50" s="169"/>
      <c r="OFF50" s="169"/>
      <c r="OFG50" s="169"/>
      <c r="OFH50" s="169"/>
      <c r="OFI50" s="169"/>
      <c r="OFJ50" s="169"/>
      <c r="OFK50" s="169"/>
      <c r="OFL50" s="169"/>
      <c r="OFM50" s="169"/>
      <c r="OFN50" s="169"/>
      <c r="OFO50" s="169"/>
      <c r="OFP50" s="169"/>
      <c r="OFQ50" s="169"/>
      <c r="OFR50" s="169"/>
      <c r="OFS50" s="169"/>
      <c r="OFT50" s="169"/>
      <c r="OFU50" s="169"/>
      <c r="OFV50" s="169"/>
      <c r="OFW50" s="169"/>
      <c r="OFX50" s="169"/>
      <c r="OFY50" s="169"/>
      <c r="OFZ50" s="169"/>
      <c r="OGA50" s="169"/>
      <c r="OGB50" s="169"/>
      <c r="OGC50" s="169"/>
      <c r="OGD50" s="169"/>
      <c r="OGE50" s="169"/>
      <c r="OGF50" s="169"/>
      <c r="OGG50" s="169"/>
      <c r="OGH50" s="169"/>
      <c r="OGI50" s="169"/>
      <c r="OGJ50" s="169"/>
      <c r="OGK50" s="169"/>
      <c r="OGL50" s="169"/>
      <c r="OGM50" s="169"/>
      <c r="OGN50" s="169"/>
      <c r="OGO50" s="169"/>
      <c r="OGP50" s="169"/>
      <c r="OGQ50" s="169"/>
      <c r="OGR50" s="169"/>
      <c r="OGS50" s="169"/>
      <c r="OGT50" s="169"/>
      <c r="OGU50" s="169"/>
      <c r="OGV50" s="169"/>
      <c r="OGW50" s="169"/>
      <c r="OGX50" s="169"/>
      <c r="OGY50" s="169"/>
      <c r="OGZ50" s="169"/>
      <c r="OHA50" s="169"/>
      <c r="OHB50" s="169"/>
      <c r="OHC50" s="169"/>
      <c r="OHD50" s="169"/>
      <c r="OHE50" s="169"/>
      <c r="OHF50" s="169"/>
      <c r="OHG50" s="169"/>
      <c r="OHH50" s="169"/>
      <c r="OHI50" s="169"/>
      <c r="OHJ50" s="169"/>
      <c r="OHK50" s="169"/>
      <c r="OHL50" s="169"/>
      <c r="OHM50" s="169"/>
      <c r="OHN50" s="169"/>
      <c r="OHO50" s="169"/>
      <c r="OHP50" s="169"/>
      <c r="OHQ50" s="169"/>
      <c r="OHR50" s="169"/>
      <c r="OHS50" s="169"/>
      <c r="OHT50" s="169"/>
      <c r="OHU50" s="169"/>
      <c r="OHV50" s="169"/>
      <c r="OHW50" s="169"/>
      <c r="OHX50" s="169"/>
      <c r="OHY50" s="169"/>
      <c r="OHZ50" s="169"/>
      <c r="OIA50" s="169"/>
      <c r="OIB50" s="169"/>
      <c r="OIC50" s="169"/>
      <c r="OID50" s="169"/>
      <c r="OIE50" s="169"/>
      <c r="OIF50" s="169"/>
      <c r="OIG50" s="169"/>
      <c r="OIH50" s="169"/>
      <c r="OII50" s="169"/>
      <c r="OIJ50" s="169"/>
      <c r="OIK50" s="169"/>
      <c r="OIL50" s="169"/>
      <c r="OIM50" s="169"/>
      <c r="OIN50" s="169"/>
      <c r="OIO50" s="169"/>
      <c r="OIP50" s="169"/>
      <c r="OIQ50" s="169"/>
      <c r="OIR50" s="169"/>
      <c r="OIS50" s="169"/>
      <c r="OIT50" s="169"/>
      <c r="OIU50" s="169"/>
      <c r="OIV50" s="169"/>
      <c r="OIW50" s="169"/>
      <c r="OIX50" s="169"/>
      <c r="OIY50" s="169"/>
      <c r="OIZ50" s="169"/>
      <c r="OJA50" s="169"/>
      <c r="OJB50" s="169"/>
      <c r="OJC50" s="169"/>
      <c r="OJD50" s="169"/>
      <c r="OJE50" s="169"/>
      <c r="OJF50" s="169"/>
      <c r="OJG50" s="169"/>
      <c r="OJH50" s="169"/>
      <c r="OJI50" s="169"/>
      <c r="OJJ50" s="169"/>
      <c r="OJK50" s="169"/>
      <c r="OJL50" s="169"/>
      <c r="OJM50" s="169"/>
      <c r="OJN50" s="169"/>
      <c r="OJO50" s="169"/>
      <c r="OJP50" s="169"/>
      <c r="OJQ50" s="169"/>
      <c r="OJR50" s="169"/>
      <c r="OJS50" s="169"/>
      <c r="OJT50" s="169"/>
      <c r="OJU50" s="169"/>
      <c r="OJV50" s="169"/>
      <c r="OJW50" s="169"/>
      <c r="OJX50" s="169"/>
      <c r="OJY50" s="169"/>
      <c r="OJZ50" s="169"/>
      <c r="OKA50" s="169"/>
      <c r="OKB50" s="169"/>
      <c r="OKC50" s="169"/>
      <c r="OKD50" s="169"/>
      <c r="OKE50" s="169"/>
      <c r="OKF50" s="169"/>
      <c r="OKG50" s="169"/>
      <c r="OKH50" s="169"/>
      <c r="OKI50" s="169"/>
      <c r="OKJ50" s="169"/>
      <c r="OKK50" s="169"/>
      <c r="OKL50" s="169"/>
      <c r="OKM50" s="169"/>
      <c r="OKN50" s="169"/>
      <c r="OKO50" s="169"/>
      <c r="OKP50" s="169"/>
      <c r="OKQ50" s="169"/>
      <c r="OKR50" s="169"/>
      <c r="OKS50" s="169"/>
      <c r="OKT50" s="169"/>
      <c r="OKU50" s="169"/>
      <c r="OKV50" s="169"/>
      <c r="OKW50" s="169"/>
      <c r="OKX50" s="169"/>
      <c r="OKY50" s="169"/>
      <c r="OKZ50" s="169"/>
      <c r="OLA50" s="169"/>
      <c r="OLB50" s="169"/>
      <c r="OLC50" s="169"/>
      <c r="OLD50" s="169"/>
      <c r="OLE50" s="169"/>
      <c r="OLF50" s="169"/>
      <c r="OLG50" s="169"/>
      <c r="OLH50" s="169"/>
      <c r="OLI50" s="169"/>
      <c r="OLJ50" s="169"/>
      <c r="OLK50" s="169"/>
      <c r="OLL50" s="169"/>
      <c r="OLM50" s="169"/>
      <c r="OLN50" s="169"/>
      <c r="OLO50" s="169"/>
      <c r="OLP50" s="169"/>
      <c r="OLQ50" s="169"/>
      <c r="OLR50" s="169"/>
      <c r="OLS50" s="169"/>
      <c r="OLT50" s="169"/>
      <c r="OLU50" s="169"/>
      <c r="OLV50" s="169"/>
      <c r="OLW50" s="169"/>
      <c r="OLX50" s="169"/>
      <c r="OLY50" s="169"/>
      <c r="OLZ50" s="169"/>
      <c r="OMA50" s="169"/>
      <c r="OMB50" s="169"/>
      <c r="OMC50" s="169"/>
      <c r="OMD50" s="169"/>
      <c r="OME50" s="169"/>
      <c r="OMF50" s="169"/>
      <c r="OMG50" s="169"/>
      <c r="OMH50" s="169"/>
      <c r="OMI50" s="169"/>
      <c r="OMJ50" s="169"/>
      <c r="OMK50" s="169"/>
      <c r="OML50" s="169"/>
      <c r="OMM50" s="169"/>
      <c r="OMN50" s="169"/>
      <c r="OMO50" s="169"/>
      <c r="OMP50" s="169"/>
      <c r="OMQ50" s="169"/>
      <c r="OMR50" s="169"/>
      <c r="OMS50" s="169"/>
      <c r="OMT50" s="169"/>
      <c r="OMU50" s="169"/>
      <c r="OMV50" s="169"/>
      <c r="OMW50" s="169"/>
      <c r="OMX50" s="169"/>
      <c r="OMY50" s="169"/>
      <c r="OMZ50" s="169"/>
      <c r="ONA50" s="169"/>
      <c r="ONB50" s="169"/>
      <c r="ONC50" s="169"/>
      <c r="OND50" s="169"/>
      <c r="ONE50" s="169"/>
      <c r="ONF50" s="169"/>
      <c r="ONG50" s="169"/>
      <c r="ONH50" s="169"/>
      <c r="ONI50" s="169"/>
      <c r="ONJ50" s="169"/>
      <c r="ONK50" s="169"/>
      <c r="ONL50" s="169"/>
      <c r="ONM50" s="169"/>
      <c r="ONN50" s="169"/>
      <c r="ONO50" s="169"/>
      <c r="ONP50" s="169"/>
      <c r="ONQ50" s="169"/>
      <c r="ONR50" s="169"/>
      <c r="ONS50" s="169"/>
      <c r="ONT50" s="169"/>
      <c r="ONU50" s="169"/>
      <c r="ONV50" s="169"/>
      <c r="ONW50" s="169"/>
      <c r="ONX50" s="169"/>
      <c r="ONY50" s="169"/>
      <c r="ONZ50" s="169"/>
      <c r="OOA50" s="169"/>
      <c r="OOB50" s="169"/>
      <c r="OOC50" s="169"/>
      <c r="OOD50" s="169"/>
      <c r="OOE50" s="169"/>
      <c r="OOF50" s="169"/>
      <c r="OOG50" s="169"/>
      <c r="OOH50" s="169"/>
      <c r="OOI50" s="169"/>
      <c r="OOJ50" s="169"/>
      <c r="OOK50" s="169"/>
      <c r="OOL50" s="169"/>
      <c r="OOM50" s="169"/>
      <c r="OON50" s="169"/>
      <c r="OOO50" s="169"/>
      <c r="OOP50" s="169"/>
      <c r="OOQ50" s="169"/>
      <c r="OOR50" s="169"/>
      <c r="OOS50" s="169"/>
      <c r="OOT50" s="169"/>
      <c r="OOU50" s="169"/>
      <c r="OOV50" s="169"/>
      <c r="OOW50" s="169"/>
      <c r="OOX50" s="169"/>
      <c r="OOY50" s="169"/>
      <c r="OOZ50" s="169"/>
      <c r="OPA50" s="169"/>
      <c r="OPB50" s="169"/>
      <c r="OPC50" s="169"/>
      <c r="OPD50" s="169"/>
      <c r="OPE50" s="169"/>
      <c r="OPF50" s="169"/>
      <c r="OPG50" s="169"/>
      <c r="OPH50" s="169"/>
      <c r="OPI50" s="169"/>
      <c r="OPJ50" s="169"/>
      <c r="OPK50" s="169"/>
      <c r="OPL50" s="169"/>
      <c r="OPM50" s="169"/>
      <c r="OPN50" s="169"/>
      <c r="OPO50" s="169"/>
      <c r="OPP50" s="169"/>
      <c r="OPQ50" s="169"/>
      <c r="OPR50" s="169"/>
      <c r="OPS50" s="169"/>
      <c r="OPT50" s="169"/>
      <c r="OPU50" s="169"/>
      <c r="OPV50" s="169"/>
      <c r="OPW50" s="169"/>
      <c r="OPX50" s="169"/>
      <c r="OPY50" s="169"/>
      <c r="OPZ50" s="169"/>
      <c r="OQA50" s="169"/>
      <c r="OQB50" s="169"/>
      <c r="OQC50" s="169"/>
      <c r="OQD50" s="169"/>
      <c r="OQE50" s="169"/>
      <c r="OQF50" s="169"/>
      <c r="OQG50" s="169"/>
      <c r="OQH50" s="169"/>
      <c r="OQI50" s="169"/>
      <c r="OQJ50" s="169"/>
      <c r="OQK50" s="169"/>
      <c r="OQL50" s="169"/>
      <c r="OQM50" s="169"/>
      <c r="OQN50" s="169"/>
      <c r="OQO50" s="169"/>
      <c r="OQP50" s="169"/>
      <c r="OQQ50" s="169"/>
      <c r="OQR50" s="169"/>
      <c r="OQS50" s="169"/>
      <c r="OQT50" s="169"/>
      <c r="OQU50" s="169"/>
      <c r="OQV50" s="169"/>
      <c r="OQW50" s="169"/>
      <c r="OQX50" s="169"/>
      <c r="OQY50" s="169"/>
      <c r="OQZ50" s="169"/>
      <c r="ORA50" s="169"/>
      <c r="ORB50" s="169"/>
      <c r="ORC50" s="169"/>
      <c r="ORD50" s="169"/>
      <c r="ORE50" s="169"/>
      <c r="ORF50" s="169"/>
      <c r="ORG50" s="169"/>
      <c r="ORH50" s="169"/>
      <c r="ORI50" s="169"/>
      <c r="ORJ50" s="169"/>
      <c r="ORK50" s="169"/>
      <c r="ORL50" s="169"/>
      <c r="ORM50" s="169"/>
      <c r="ORN50" s="169"/>
      <c r="ORO50" s="169"/>
      <c r="ORP50" s="169"/>
      <c r="ORQ50" s="169"/>
      <c r="ORR50" s="169"/>
      <c r="ORS50" s="169"/>
      <c r="ORT50" s="169"/>
      <c r="ORU50" s="169"/>
      <c r="ORV50" s="169"/>
      <c r="ORW50" s="169"/>
      <c r="ORX50" s="169"/>
      <c r="ORY50" s="169"/>
      <c r="ORZ50" s="169"/>
      <c r="OSA50" s="169"/>
      <c r="OSB50" s="169"/>
      <c r="OSC50" s="169"/>
      <c r="OSD50" s="169"/>
      <c r="OSE50" s="169"/>
      <c r="OSF50" s="169"/>
      <c r="OSG50" s="169"/>
      <c r="OSH50" s="169"/>
      <c r="OSI50" s="169"/>
      <c r="OSJ50" s="169"/>
      <c r="OSK50" s="169"/>
      <c r="OSL50" s="169"/>
      <c r="OSM50" s="169"/>
      <c r="OSN50" s="169"/>
      <c r="OSO50" s="169"/>
      <c r="OSP50" s="169"/>
      <c r="OSQ50" s="169"/>
      <c r="OSR50" s="169"/>
      <c r="OSS50" s="169"/>
      <c r="OST50" s="169"/>
      <c r="OSU50" s="169"/>
      <c r="OSV50" s="169"/>
      <c r="OSW50" s="169"/>
      <c r="OSX50" s="169"/>
      <c r="OSY50" s="169"/>
      <c r="OSZ50" s="169"/>
      <c r="OTA50" s="169"/>
      <c r="OTB50" s="169"/>
      <c r="OTC50" s="169"/>
      <c r="OTD50" s="169"/>
      <c r="OTE50" s="169"/>
      <c r="OTF50" s="169"/>
      <c r="OTG50" s="169"/>
      <c r="OTH50" s="169"/>
      <c r="OTI50" s="169"/>
      <c r="OTJ50" s="169"/>
      <c r="OTK50" s="169"/>
      <c r="OTL50" s="169"/>
      <c r="OTM50" s="169"/>
      <c r="OTN50" s="169"/>
      <c r="OTO50" s="169"/>
      <c r="OTP50" s="169"/>
      <c r="OTQ50" s="169"/>
      <c r="OTR50" s="169"/>
      <c r="OTS50" s="169"/>
      <c r="OTT50" s="169"/>
      <c r="OTU50" s="169"/>
      <c r="OTV50" s="169"/>
      <c r="OTW50" s="169"/>
      <c r="OTX50" s="169"/>
      <c r="OTY50" s="169"/>
      <c r="OTZ50" s="169"/>
      <c r="OUA50" s="169"/>
      <c r="OUB50" s="169"/>
      <c r="OUC50" s="169"/>
      <c r="OUD50" s="169"/>
      <c r="OUE50" s="169"/>
      <c r="OUF50" s="169"/>
      <c r="OUG50" s="169"/>
      <c r="OUH50" s="169"/>
      <c r="OUI50" s="169"/>
      <c r="OUJ50" s="169"/>
      <c r="OUK50" s="169"/>
      <c r="OUL50" s="169"/>
      <c r="OUM50" s="169"/>
      <c r="OUN50" s="169"/>
      <c r="OUO50" s="169"/>
      <c r="OUP50" s="169"/>
      <c r="OUQ50" s="169"/>
      <c r="OUR50" s="169"/>
      <c r="OUS50" s="169"/>
      <c r="OUT50" s="169"/>
      <c r="OUU50" s="169"/>
      <c r="OUV50" s="169"/>
      <c r="OUW50" s="169"/>
      <c r="OUX50" s="169"/>
      <c r="OUY50" s="169"/>
      <c r="OUZ50" s="169"/>
      <c r="OVA50" s="169"/>
      <c r="OVB50" s="169"/>
      <c r="OVC50" s="169"/>
      <c r="OVD50" s="169"/>
      <c r="OVE50" s="169"/>
      <c r="OVF50" s="169"/>
      <c r="OVG50" s="169"/>
      <c r="OVH50" s="169"/>
      <c r="OVI50" s="169"/>
      <c r="OVJ50" s="169"/>
      <c r="OVK50" s="169"/>
      <c r="OVL50" s="169"/>
      <c r="OVM50" s="169"/>
      <c r="OVN50" s="169"/>
      <c r="OVO50" s="169"/>
      <c r="OVP50" s="169"/>
      <c r="OVQ50" s="169"/>
      <c r="OVR50" s="169"/>
      <c r="OVS50" s="169"/>
      <c r="OVT50" s="169"/>
      <c r="OVU50" s="169"/>
      <c r="OVV50" s="169"/>
      <c r="OVW50" s="169"/>
      <c r="OVX50" s="169"/>
      <c r="OVY50" s="169"/>
      <c r="OVZ50" s="169"/>
      <c r="OWA50" s="169"/>
      <c r="OWB50" s="169"/>
      <c r="OWC50" s="169"/>
      <c r="OWD50" s="169"/>
      <c r="OWE50" s="169"/>
      <c r="OWF50" s="169"/>
      <c r="OWG50" s="169"/>
      <c r="OWH50" s="169"/>
      <c r="OWI50" s="169"/>
      <c r="OWJ50" s="169"/>
      <c r="OWK50" s="169"/>
      <c r="OWL50" s="169"/>
      <c r="OWM50" s="169"/>
      <c r="OWN50" s="169"/>
      <c r="OWO50" s="169"/>
      <c r="OWP50" s="169"/>
      <c r="OWQ50" s="169"/>
      <c r="OWR50" s="169"/>
      <c r="OWS50" s="169"/>
      <c r="OWT50" s="169"/>
      <c r="OWU50" s="169"/>
      <c r="OWV50" s="169"/>
      <c r="OWW50" s="169"/>
      <c r="OWX50" s="169"/>
      <c r="OWY50" s="169"/>
      <c r="OWZ50" s="169"/>
      <c r="OXA50" s="169"/>
      <c r="OXB50" s="169"/>
      <c r="OXC50" s="169"/>
      <c r="OXD50" s="169"/>
      <c r="OXE50" s="169"/>
      <c r="OXF50" s="169"/>
      <c r="OXG50" s="169"/>
      <c r="OXH50" s="169"/>
      <c r="OXI50" s="169"/>
      <c r="OXJ50" s="169"/>
      <c r="OXK50" s="169"/>
      <c r="OXL50" s="169"/>
      <c r="OXM50" s="169"/>
      <c r="OXN50" s="169"/>
      <c r="OXO50" s="169"/>
      <c r="OXP50" s="169"/>
      <c r="OXQ50" s="169"/>
      <c r="OXR50" s="169"/>
      <c r="OXS50" s="169"/>
      <c r="OXT50" s="169"/>
      <c r="OXU50" s="169"/>
      <c r="OXV50" s="169"/>
      <c r="OXW50" s="169"/>
      <c r="OXX50" s="169"/>
      <c r="OXY50" s="169"/>
      <c r="OXZ50" s="169"/>
      <c r="OYA50" s="169"/>
      <c r="OYB50" s="169"/>
      <c r="OYC50" s="169"/>
      <c r="OYD50" s="169"/>
      <c r="OYE50" s="169"/>
      <c r="OYF50" s="169"/>
      <c r="OYG50" s="169"/>
      <c r="OYH50" s="169"/>
      <c r="OYI50" s="169"/>
      <c r="OYJ50" s="169"/>
      <c r="OYK50" s="169"/>
      <c r="OYL50" s="169"/>
      <c r="OYM50" s="169"/>
      <c r="OYN50" s="169"/>
      <c r="OYO50" s="169"/>
      <c r="OYP50" s="169"/>
      <c r="OYQ50" s="169"/>
      <c r="OYR50" s="169"/>
      <c r="OYS50" s="169"/>
      <c r="OYT50" s="169"/>
      <c r="OYU50" s="169"/>
      <c r="OYV50" s="169"/>
      <c r="OYW50" s="169"/>
      <c r="OYX50" s="169"/>
      <c r="OYY50" s="169"/>
      <c r="OYZ50" s="169"/>
      <c r="OZA50" s="169"/>
      <c r="OZB50" s="169"/>
      <c r="OZC50" s="169"/>
      <c r="OZD50" s="169"/>
      <c r="OZE50" s="169"/>
      <c r="OZF50" s="169"/>
      <c r="OZG50" s="169"/>
      <c r="OZH50" s="169"/>
      <c r="OZI50" s="169"/>
      <c r="OZJ50" s="169"/>
      <c r="OZK50" s="169"/>
      <c r="OZL50" s="169"/>
      <c r="OZM50" s="169"/>
      <c r="OZN50" s="169"/>
      <c r="OZO50" s="169"/>
      <c r="OZP50" s="169"/>
      <c r="OZQ50" s="169"/>
      <c r="OZR50" s="169"/>
      <c r="OZS50" s="169"/>
      <c r="OZT50" s="169"/>
      <c r="OZU50" s="169"/>
      <c r="OZV50" s="169"/>
      <c r="OZW50" s="169"/>
      <c r="OZX50" s="169"/>
      <c r="OZY50" s="169"/>
      <c r="OZZ50" s="169"/>
      <c r="PAA50" s="169"/>
      <c r="PAB50" s="169"/>
      <c r="PAC50" s="169"/>
      <c r="PAD50" s="169"/>
      <c r="PAE50" s="169"/>
      <c r="PAF50" s="169"/>
      <c r="PAG50" s="169"/>
      <c r="PAH50" s="169"/>
      <c r="PAI50" s="169"/>
      <c r="PAJ50" s="169"/>
      <c r="PAK50" s="169"/>
      <c r="PAL50" s="169"/>
      <c r="PAM50" s="169"/>
      <c r="PAN50" s="169"/>
      <c r="PAO50" s="169"/>
      <c r="PAP50" s="169"/>
      <c r="PAQ50" s="169"/>
      <c r="PAR50" s="169"/>
      <c r="PAS50" s="169"/>
      <c r="PAT50" s="169"/>
      <c r="PAU50" s="169"/>
      <c r="PAV50" s="169"/>
      <c r="PAW50" s="169"/>
      <c r="PAX50" s="169"/>
      <c r="PAY50" s="169"/>
      <c r="PAZ50" s="169"/>
      <c r="PBA50" s="169"/>
      <c r="PBB50" s="169"/>
      <c r="PBC50" s="169"/>
      <c r="PBD50" s="169"/>
      <c r="PBE50" s="169"/>
      <c r="PBF50" s="169"/>
      <c r="PBG50" s="169"/>
      <c r="PBH50" s="169"/>
      <c r="PBI50" s="169"/>
      <c r="PBJ50" s="169"/>
      <c r="PBK50" s="169"/>
      <c r="PBL50" s="169"/>
      <c r="PBM50" s="169"/>
      <c r="PBN50" s="169"/>
      <c r="PBO50" s="169"/>
      <c r="PBP50" s="169"/>
      <c r="PBQ50" s="169"/>
      <c r="PBR50" s="169"/>
      <c r="PBS50" s="169"/>
      <c r="PBT50" s="169"/>
      <c r="PBU50" s="169"/>
      <c r="PBV50" s="169"/>
      <c r="PBW50" s="169"/>
      <c r="PBX50" s="169"/>
      <c r="PBY50" s="169"/>
      <c r="PBZ50" s="169"/>
      <c r="PCA50" s="169"/>
      <c r="PCB50" s="169"/>
      <c r="PCC50" s="169"/>
      <c r="PCD50" s="169"/>
      <c r="PCE50" s="169"/>
      <c r="PCF50" s="169"/>
      <c r="PCG50" s="169"/>
      <c r="PCH50" s="169"/>
      <c r="PCI50" s="169"/>
      <c r="PCJ50" s="169"/>
      <c r="PCK50" s="169"/>
      <c r="PCL50" s="169"/>
      <c r="PCM50" s="169"/>
      <c r="PCN50" s="169"/>
      <c r="PCO50" s="169"/>
      <c r="PCP50" s="169"/>
      <c r="PCQ50" s="169"/>
      <c r="PCR50" s="169"/>
      <c r="PCS50" s="169"/>
      <c r="PCT50" s="169"/>
      <c r="PCU50" s="169"/>
      <c r="PCV50" s="169"/>
      <c r="PCW50" s="169"/>
      <c r="PCX50" s="169"/>
      <c r="PCY50" s="169"/>
      <c r="PCZ50" s="169"/>
      <c r="PDA50" s="169"/>
      <c r="PDB50" s="169"/>
      <c r="PDC50" s="169"/>
      <c r="PDD50" s="169"/>
      <c r="PDE50" s="169"/>
      <c r="PDF50" s="169"/>
      <c r="PDG50" s="169"/>
      <c r="PDH50" s="169"/>
      <c r="PDI50" s="169"/>
      <c r="PDJ50" s="169"/>
      <c r="PDK50" s="169"/>
      <c r="PDL50" s="169"/>
      <c r="PDM50" s="169"/>
      <c r="PDN50" s="169"/>
      <c r="PDO50" s="169"/>
      <c r="PDP50" s="169"/>
      <c r="PDQ50" s="169"/>
      <c r="PDR50" s="169"/>
      <c r="PDS50" s="169"/>
      <c r="PDT50" s="169"/>
      <c r="PDU50" s="169"/>
      <c r="PDV50" s="169"/>
      <c r="PDW50" s="169"/>
      <c r="PDX50" s="169"/>
      <c r="PDY50" s="169"/>
      <c r="PDZ50" s="169"/>
      <c r="PEA50" s="169"/>
      <c r="PEB50" s="169"/>
      <c r="PEC50" s="169"/>
      <c r="PED50" s="169"/>
      <c r="PEE50" s="169"/>
      <c r="PEF50" s="169"/>
      <c r="PEG50" s="169"/>
      <c r="PEH50" s="169"/>
      <c r="PEI50" s="169"/>
      <c r="PEJ50" s="169"/>
      <c r="PEK50" s="169"/>
      <c r="PEL50" s="169"/>
      <c r="PEM50" s="169"/>
      <c r="PEN50" s="169"/>
      <c r="PEO50" s="169"/>
      <c r="PEP50" s="169"/>
      <c r="PEQ50" s="169"/>
      <c r="PER50" s="169"/>
      <c r="PES50" s="169"/>
      <c r="PET50" s="169"/>
      <c r="PEU50" s="169"/>
      <c r="PEV50" s="169"/>
      <c r="PEW50" s="169"/>
      <c r="PEX50" s="169"/>
      <c r="PEY50" s="169"/>
      <c r="PEZ50" s="169"/>
      <c r="PFA50" s="169"/>
      <c r="PFB50" s="169"/>
      <c r="PFC50" s="169"/>
      <c r="PFD50" s="169"/>
      <c r="PFE50" s="169"/>
      <c r="PFF50" s="169"/>
      <c r="PFG50" s="169"/>
      <c r="PFH50" s="169"/>
      <c r="PFI50" s="169"/>
      <c r="PFJ50" s="169"/>
      <c r="PFK50" s="169"/>
      <c r="PFL50" s="169"/>
      <c r="PFM50" s="169"/>
      <c r="PFN50" s="169"/>
      <c r="PFO50" s="169"/>
      <c r="PFP50" s="169"/>
      <c r="PFQ50" s="169"/>
      <c r="PFR50" s="169"/>
      <c r="PFS50" s="169"/>
      <c r="PFT50" s="169"/>
      <c r="PFU50" s="169"/>
      <c r="PFV50" s="169"/>
      <c r="PFW50" s="169"/>
      <c r="PFX50" s="169"/>
      <c r="PFY50" s="169"/>
      <c r="PFZ50" s="169"/>
      <c r="PGA50" s="169"/>
      <c r="PGB50" s="169"/>
      <c r="PGC50" s="169"/>
      <c r="PGD50" s="169"/>
      <c r="PGE50" s="169"/>
      <c r="PGF50" s="169"/>
      <c r="PGG50" s="169"/>
      <c r="PGH50" s="169"/>
      <c r="PGI50" s="169"/>
      <c r="PGJ50" s="169"/>
      <c r="PGK50" s="169"/>
      <c r="PGL50" s="169"/>
      <c r="PGM50" s="169"/>
      <c r="PGN50" s="169"/>
      <c r="PGO50" s="169"/>
      <c r="PGP50" s="169"/>
      <c r="PGQ50" s="169"/>
      <c r="PGR50" s="169"/>
      <c r="PGS50" s="169"/>
      <c r="PGT50" s="169"/>
      <c r="PGU50" s="169"/>
      <c r="PGV50" s="169"/>
      <c r="PGW50" s="169"/>
      <c r="PGX50" s="169"/>
      <c r="PGY50" s="169"/>
      <c r="PGZ50" s="169"/>
      <c r="PHA50" s="169"/>
      <c r="PHB50" s="169"/>
      <c r="PHC50" s="169"/>
      <c r="PHD50" s="169"/>
      <c r="PHE50" s="169"/>
      <c r="PHF50" s="169"/>
      <c r="PHG50" s="169"/>
      <c r="PHH50" s="169"/>
      <c r="PHI50" s="169"/>
      <c r="PHJ50" s="169"/>
      <c r="PHK50" s="169"/>
      <c r="PHL50" s="169"/>
      <c r="PHM50" s="169"/>
      <c r="PHN50" s="169"/>
      <c r="PHO50" s="169"/>
      <c r="PHP50" s="169"/>
      <c r="PHQ50" s="169"/>
      <c r="PHR50" s="169"/>
      <c r="PHS50" s="169"/>
      <c r="PHT50" s="169"/>
      <c r="PHU50" s="169"/>
      <c r="PHV50" s="169"/>
      <c r="PHW50" s="169"/>
      <c r="PHX50" s="169"/>
      <c r="PHY50" s="169"/>
      <c r="PHZ50" s="169"/>
      <c r="PIA50" s="169"/>
      <c r="PIB50" s="169"/>
      <c r="PIC50" s="169"/>
      <c r="PID50" s="169"/>
      <c r="PIE50" s="169"/>
      <c r="PIF50" s="169"/>
      <c r="PIG50" s="169"/>
      <c r="PIH50" s="169"/>
      <c r="PII50" s="169"/>
      <c r="PIJ50" s="169"/>
      <c r="PIK50" s="169"/>
      <c r="PIL50" s="169"/>
      <c r="PIM50" s="169"/>
      <c r="PIN50" s="169"/>
      <c r="PIO50" s="169"/>
      <c r="PIP50" s="169"/>
      <c r="PIQ50" s="169"/>
      <c r="PIR50" s="169"/>
      <c r="PIS50" s="169"/>
      <c r="PIT50" s="169"/>
      <c r="PIU50" s="169"/>
      <c r="PIV50" s="169"/>
      <c r="PIW50" s="169"/>
      <c r="PIX50" s="169"/>
      <c r="PIY50" s="169"/>
      <c r="PIZ50" s="169"/>
      <c r="PJA50" s="169"/>
      <c r="PJB50" s="169"/>
      <c r="PJC50" s="169"/>
      <c r="PJD50" s="169"/>
      <c r="PJE50" s="169"/>
      <c r="PJF50" s="169"/>
      <c r="PJG50" s="169"/>
      <c r="PJH50" s="169"/>
      <c r="PJI50" s="169"/>
      <c r="PJJ50" s="169"/>
      <c r="PJK50" s="169"/>
      <c r="PJL50" s="169"/>
      <c r="PJM50" s="169"/>
      <c r="PJN50" s="169"/>
      <c r="PJO50" s="169"/>
      <c r="PJP50" s="169"/>
      <c r="PJQ50" s="169"/>
      <c r="PJR50" s="169"/>
      <c r="PJS50" s="169"/>
      <c r="PJT50" s="169"/>
      <c r="PJU50" s="169"/>
      <c r="PJV50" s="169"/>
      <c r="PJW50" s="169"/>
      <c r="PJX50" s="169"/>
      <c r="PJY50" s="169"/>
      <c r="PJZ50" s="169"/>
      <c r="PKA50" s="169"/>
      <c r="PKB50" s="169"/>
      <c r="PKC50" s="169"/>
      <c r="PKD50" s="169"/>
      <c r="PKE50" s="169"/>
      <c r="PKF50" s="169"/>
      <c r="PKG50" s="169"/>
      <c r="PKH50" s="169"/>
      <c r="PKI50" s="169"/>
      <c r="PKJ50" s="169"/>
      <c r="PKK50" s="169"/>
      <c r="PKL50" s="169"/>
      <c r="PKM50" s="169"/>
      <c r="PKN50" s="169"/>
      <c r="PKO50" s="169"/>
      <c r="PKP50" s="169"/>
      <c r="PKQ50" s="169"/>
      <c r="PKR50" s="169"/>
      <c r="PKS50" s="169"/>
      <c r="PKT50" s="169"/>
      <c r="PKU50" s="169"/>
      <c r="PKV50" s="169"/>
      <c r="PKW50" s="169"/>
      <c r="PKX50" s="169"/>
      <c r="PKY50" s="169"/>
      <c r="PKZ50" s="169"/>
      <c r="PLA50" s="169"/>
      <c r="PLB50" s="169"/>
      <c r="PLC50" s="169"/>
      <c r="PLD50" s="169"/>
      <c r="PLE50" s="169"/>
      <c r="PLF50" s="169"/>
      <c r="PLG50" s="169"/>
      <c r="PLH50" s="169"/>
      <c r="PLI50" s="169"/>
      <c r="PLJ50" s="169"/>
      <c r="PLK50" s="169"/>
      <c r="PLL50" s="169"/>
      <c r="PLM50" s="169"/>
      <c r="PLN50" s="169"/>
      <c r="PLO50" s="169"/>
      <c r="PLP50" s="169"/>
      <c r="PLQ50" s="169"/>
      <c r="PLR50" s="169"/>
      <c r="PLS50" s="169"/>
      <c r="PLT50" s="169"/>
      <c r="PLU50" s="169"/>
      <c r="PLV50" s="169"/>
      <c r="PLW50" s="169"/>
      <c r="PLX50" s="169"/>
      <c r="PLY50" s="169"/>
      <c r="PLZ50" s="169"/>
      <c r="PMA50" s="169"/>
      <c r="PMB50" s="169"/>
      <c r="PMC50" s="169"/>
      <c r="PMD50" s="169"/>
      <c r="PME50" s="169"/>
      <c r="PMF50" s="169"/>
      <c r="PMG50" s="169"/>
      <c r="PMH50" s="169"/>
      <c r="PMI50" s="169"/>
      <c r="PMJ50" s="169"/>
      <c r="PMK50" s="169"/>
      <c r="PML50" s="169"/>
      <c r="PMM50" s="169"/>
      <c r="PMN50" s="169"/>
      <c r="PMO50" s="169"/>
      <c r="PMP50" s="169"/>
      <c r="PMQ50" s="169"/>
      <c r="PMR50" s="169"/>
      <c r="PMS50" s="169"/>
      <c r="PMT50" s="169"/>
      <c r="PMU50" s="169"/>
      <c r="PMV50" s="169"/>
      <c r="PMW50" s="169"/>
      <c r="PMX50" s="169"/>
      <c r="PMY50" s="169"/>
      <c r="PMZ50" s="169"/>
      <c r="PNA50" s="169"/>
      <c r="PNB50" s="169"/>
      <c r="PNC50" s="169"/>
      <c r="PND50" s="169"/>
      <c r="PNE50" s="169"/>
      <c r="PNF50" s="169"/>
      <c r="PNG50" s="169"/>
      <c r="PNH50" s="169"/>
      <c r="PNI50" s="169"/>
      <c r="PNJ50" s="169"/>
      <c r="PNK50" s="169"/>
      <c r="PNL50" s="169"/>
      <c r="PNM50" s="169"/>
      <c r="PNN50" s="169"/>
      <c r="PNO50" s="169"/>
      <c r="PNP50" s="169"/>
      <c r="PNQ50" s="169"/>
      <c r="PNR50" s="169"/>
      <c r="PNS50" s="169"/>
      <c r="PNT50" s="169"/>
      <c r="PNU50" s="169"/>
      <c r="PNV50" s="169"/>
      <c r="PNW50" s="169"/>
      <c r="PNX50" s="169"/>
      <c r="PNY50" s="169"/>
      <c r="PNZ50" s="169"/>
      <c r="POA50" s="169"/>
      <c r="POB50" s="169"/>
      <c r="POC50" s="169"/>
      <c r="POD50" s="169"/>
      <c r="POE50" s="169"/>
      <c r="POF50" s="169"/>
      <c r="POG50" s="169"/>
      <c r="POH50" s="169"/>
      <c r="POI50" s="169"/>
      <c r="POJ50" s="169"/>
      <c r="POK50" s="169"/>
      <c r="POL50" s="169"/>
      <c r="POM50" s="169"/>
      <c r="PON50" s="169"/>
      <c r="POO50" s="169"/>
      <c r="POP50" s="169"/>
      <c r="POQ50" s="169"/>
      <c r="POR50" s="169"/>
      <c r="POS50" s="169"/>
      <c r="POT50" s="169"/>
      <c r="POU50" s="169"/>
      <c r="POV50" s="169"/>
      <c r="POW50" s="169"/>
      <c r="POX50" s="169"/>
      <c r="POY50" s="169"/>
      <c r="POZ50" s="169"/>
      <c r="PPA50" s="169"/>
      <c r="PPB50" s="169"/>
      <c r="PPC50" s="169"/>
      <c r="PPD50" s="169"/>
      <c r="PPE50" s="169"/>
      <c r="PPF50" s="169"/>
      <c r="PPG50" s="169"/>
      <c r="PPH50" s="169"/>
      <c r="PPI50" s="169"/>
      <c r="PPJ50" s="169"/>
      <c r="PPK50" s="169"/>
      <c r="PPL50" s="169"/>
      <c r="PPM50" s="169"/>
      <c r="PPN50" s="169"/>
      <c r="PPO50" s="169"/>
      <c r="PPP50" s="169"/>
      <c r="PPQ50" s="169"/>
      <c r="PPR50" s="169"/>
      <c r="PPS50" s="169"/>
      <c r="PPT50" s="169"/>
      <c r="PPU50" s="169"/>
      <c r="PPV50" s="169"/>
      <c r="PPW50" s="169"/>
      <c r="PPX50" s="169"/>
      <c r="PPY50" s="169"/>
      <c r="PPZ50" s="169"/>
      <c r="PQA50" s="169"/>
      <c r="PQB50" s="169"/>
      <c r="PQC50" s="169"/>
      <c r="PQD50" s="169"/>
      <c r="PQE50" s="169"/>
      <c r="PQF50" s="169"/>
      <c r="PQG50" s="169"/>
      <c r="PQH50" s="169"/>
      <c r="PQI50" s="169"/>
      <c r="PQJ50" s="169"/>
      <c r="PQK50" s="169"/>
      <c r="PQL50" s="169"/>
      <c r="PQM50" s="169"/>
      <c r="PQN50" s="169"/>
      <c r="PQO50" s="169"/>
      <c r="PQP50" s="169"/>
      <c r="PQQ50" s="169"/>
      <c r="PQR50" s="169"/>
      <c r="PQS50" s="169"/>
      <c r="PQT50" s="169"/>
      <c r="PQU50" s="169"/>
      <c r="PQV50" s="169"/>
      <c r="PQW50" s="169"/>
      <c r="PQX50" s="169"/>
      <c r="PQY50" s="169"/>
      <c r="PQZ50" s="169"/>
      <c r="PRA50" s="169"/>
      <c r="PRB50" s="169"/>
      <c r="PRC50" s="169"/>
      <c r="PRD50" s="169"/>
      <c r="PRE50" s="169"/>
      <c r="PRF50" s="169"/>
      <c r="PRG50" s="169"/>
      <c r="PRH50" s="169"/>
      <c r="PRI50" s="169"/>
      <c r="PRJ50" s="169"/>
      <c r="PRK50" s="169"/>
      <c r="PRL50" s="169"/>
      <c r="PRM50" s="169"/>
      <c r="PRN50" s="169"/>
      <c r="PRO50" s="169"/>
      <c r="PRP50" s="169"/>
      <c r="PRQ50" s="169"/>
      <c r="PRR50" s="169"/>
      <c r="PRS50" s="169"/>
      <c r="PRT50" s="169"/>
      <c r="PRU50" s="169"/>
      <c r="PRV50" s="169"/>
      <c r="PRW50" s="169"/>
      <c r="PRX50" s="169"/>
      <c r="PRY50" s="169"/>
      <c r="PRZ50" s="169"/>
      <c r="PSA50" s="169"/>
      <c r="PSB50" s="169"/>
      <c r="PSC50" s="169"/>
      <c r="PSD50" s="169"/>
      <c r="PSE50" s="169"/>
      <c r="PSF50" s="169"/>
      <c r="PSG50" s="169"/>
      <c r="PSH50" s="169"/>
      <c r="PSI50" s="169"/>
      <c r="PSJ50" s="169"/>
      <c r="PSK50" s="169"/>
      <c r="PSL50" s="169"/>
      <c r="PSM50" s="169"/>
      <c r="PSN50" s="169"/>
      <c r="PSO50" s="169"/>
      <c r="PSP50" s="169"/>
      <c r="PSQ50" s="169"/>
      <c r="PSR50" s="169"/>
      <c r="PSS50" s="169"/>
      <c r="PST50" s="169"/>
      <c r="PSU50" s="169"/>
      <c r="PSV50" s="169"/>
      <c r="PSW50" s="169"/>
      <c r="PSX50" s="169"/>
      <c r="PSY50" s="169"/>
      <c r="PSZ50" s="169"/>
      <c r="PTA50" s="169"/>
      <c r="PTB50" s="169"/>
      <c r="PTC50" s="169"/>
      <c r="PTD50" s="169"/>
      <c r="PTE50" s="169"/>
      <c r="PTF50" s="169"/>
      <c r="PTG50" s="169"/>
      <c r="PTH50" s="169"/>
      <c r="PTI50" s="169"/>
      <c r="PTJ50" s="169"/>
      <c r="PTK50" s="169"/>
      <c r="PTL50" s="169"/>
      <c r="PTM50" s="169"/>
      <c r="PTN50" s="169"/>
      <c r="PTO50" s="169"/>
      <c r="PTP50" s="169"/>
      <c r="PTQ50" s="169"/>
      <c r="PTR50" s="169"/>
      <c r="PTS50" s="169"/>
      <c r="PTT50" s="169"/>
      <c r="PTU50" s="169"/>
      <c r="PTV50" s="169"/>
      <c r="PTW50" s="169"/>
      <c r="PTX50" s="169"/>
      <c r="PTY50" s="169"/>
      <c r="PTZ50" s="169"/>
      <c r="PUA50" s="169"/>
      <c r="PUB50" s="169"/>
      <c r="PUC50" s="169"/>
      <c r="PUD50" s="169"/>
      <c r="PUE50" s="169"/>
      <c r="PUF50" s="169"/>
      <c r="PUG50" s="169"/>
      <c r="PUH50" s="169"/>
      <c r="PUI50" s="169"/>
      <c r="PUJ50" s="169"/>
      <c r="PUK50" s="169"/>
      <c r="PUL50" s="169"/>
      <c r="PUM50" s="169"/>
      <c r="PUN50" s="169"/>
      <c r="PUO50" s="169"/>
      <c r="PUP50" s="169"/>
      <c r="PUQ50" s="169"/>
      <c r="PUR50" s="169"/>
      <c r="PUS50" s="169"/>
      <c r="PUT50" s="169"/>
      <c r="PUU50" s="169"/>
      <c r="PUV50" s="169"/>
      <c r="PUW50" s="169"/>
      <c r="PUX50" s="169"/>
      <c r="PUY50" s="169"/>
      <c r="PUZ50" s="169"/>
      <c r="PVA50" s="169"/>
      <c r="PVB50" s="169"/>
      <c r="PVC50" s="169"/>
      <c r="PVD50" s="169"/>
      <c r="PVE50" s="169"/>
      <c r="PVF50" s="169"/>
      <c r="PVG50" s="169"/>
      <c r="PVH50" s="169"/>
      <c r="PVI50" s="169"/>
      <c r="PVJ50" s="169"/>
      <c r="PVK50" s="169"/>
      <c r="PVL50" s="169"/>
      <c r="PVM50" s="169"/>
      <c r="PVN50" s="169"/>
      <c r="PVO50" s="169"/>
      <c r="PVP50" s="169"/>
      <c r="PVQ50" s="169"/>
      <c r="PVR50" s="169"/>
      <c r="PVS50" s="169"/>
      <c r="PVT50" s="169"/>
      <c r="PVU50" s="169"/>
      <c r="PVV50" s="169"/>
      <c r="PVW50" s="169"/>
      <c r="PVX50" s="169"/>
      <c r="PVY50" s="169"/>
      <c r="PVZ50" s="169"/>
      <c r="PWA50" s="169"/>
      <c r="PWB50" s="169"/>
      <c r="PWC50" s="169"/>
      <c r="PWD50" s="169"/>
      <c r="PWE50" s="169"/>
      <c r="PWF50" s="169"/>
      <c r="PWG50" s="169"/>
      <c r="PWH50" s="169"/>
      <c r="PWI50" s="169"/>
      <c r="PWJ50" s="169"/>
      <c r="PWK50" s="169"/>
      <c r="PWL50" s="169"/>
      <c r="PWM50" s="169"/>
      <c r="PWN50" s="169"/>
      <c r="PWO50" s="169"/>
      <c r="PWP50" s="169"/>
      <c r="PWQ50" s="169"/>
      <c r="PWR50" s="169"/>
      <c r="PWS50" s="169"/>
      <c r="PWT50" s="169"/>
      <c r="PWU50" s="169"/>
      <c r="PWV50" s="169"/>
      <c r="PWW50" s="169"/>
      <c r="PWX50" s="169"/>
      <c r="PWY50" s="169"/>
      <c r="PWZ50" s="169"/>
      <c r="PXA50" s="169"/>
      <c r="PXB50" s="169"/>
      <c r="PXC50" s="169"/>
      <c r="PXD50" s="169"/>
      <c r="PXE50" s="169"/>
      <c r="PXF50" s="169"/>
      <c r="PXG50" s="169"/>
      <c r="PXH50" s="169"/>
      <c r="PXI50" s="169"/>
      <c r="PXJ50" s="169"/>
      <c r="PXK50" s="169"/>
      <c r="PXL50" s="169"/>
      <c r="PXM50" s="169"/>
      <c r="PXN50" s="169"/>
      <c r="PXO50" s="169"/>
      <c r="PXP50" s="169"/>
      <c r="PXQ50" s="169"/>
      <c r="PXR50" s="169"/>
      <c r="PXS50" s="169"/>
      <c r="PXT50" s="169"/>
      <c r="PXU50" s="169"/>
      <c r="PXV50" s="169"/>
      <c r="PXW50" s="169"/>
      <c r="PXX50" s="169"/>
      <c r="PXY50" s="169"/>
      <c r="PXZ50" s="169"/>
      <c r="PYA50" s="169"/>
      <c r="PYB50" s="169"/>
      <c r="PYC50" s="169"/>
      <c r="PYD50" s="169"/>
      <c r="PYE50" s="169"/>
      <c r="PYF50" s="169"/>
      <c r="PYG50" s="169"/>
      <c r="PYH50" s="169"/>
      <c r="PYI50" s="169"/>
      <c r="PYJ50" s="169"/>
      <c r="PYK50" s="169"/>
      <c r="PYL50" s="169"/>
      <c r="PYM50" s="169"/>
      <c r="PYN50" s="169"/>
      <c r="PYO50" s="169"/>
      <c r="PYP50" s="169"/>
      <c r="PYQ50" s="169"/>
      <c r="PYR50" s="169"/>
      <c r="PYS50" s="169"/>
      <c r="PYT50" s="169"/>
      <c r="PYU50" s="169"/>
      <c r="PYV50" s="169"/>
      <c r="PYW50" s="169"/>
      <c r="PYX50" s="169"/>
      <c r="PYY50" s="169"/>
      <c r="PYZ50" s="169"/>
      <c r="PZA50" s="169"/>
      <c r="PZB50" s="169"/>
      <c r="PZC50" s="169"/>
      <c r="PZD50" s="169"/>
      <c r="PZE50" s="169"/>
      <c r="PZF50" s="169"/>
      <c r="PZG50" s="169"/>
      <c r="PZH50" s="169"/>
      <c r="PZI50" s="169"/>
      <c r="PZJ50" s="169"/>
      <c r="PZK50" s="169"/>
      <c r="PZL50" s="169"/>
      <c r="PZM50" s="169"/>
      <c r="PZN50" s="169"/>
      <c r="PZO50" s="169"/>
      <c r="PZP50" s="169"/>
      <c r="PZQ50" s="169"/>
      <c r="PZR50" s="169"/>
      <c r="PZS50" s="169"/>
      <c r="PZT50" s="169"/>
      <c r="PZU50" s="169"/>
      <c r="PZV50" s="169"/>
      <c r="PZW50" s="169"/>
      <c r="PZX50" s="169"/>
      <c r="PZY50" s="169"/>
      <c r="PZZ50" s="169"/>
      <c r="QAA50" s="169"/>
      <c r="QAB50" s="169"/>
      <c r="QAC50" s="169"/>
      <c r="QAD50" s="169"/>
      <c r="QAE50" s="169"/>
      <c r="QAF50" s="169"/>
      <c r="QAG50" s="169"/>
      <c r="QAH50" s="169"/>
      <c r="QAI50" s="169"/>
      <c r="QAJ50" s="169"/>
      <c r="QAK50" s="169"/>
      <c r="QAL50" s="169"/>
      <c r="QAM50" s="169"/>
      <c r="QAN50" s="169"/>
      <c r="QAO50" s="169"/>
      <c r="QAP50" s="169"/>
      <c r="QAQ50" s="169"/>
      <c r="QAR50" s="169"/>
      <c r="QAS50" s="169"/>
      <c r="QAT50" s="169"/>
      <c r="QAU50" s="169"/>
      <c r="QAV50" s="169"/>
      <c r="QAW50" s="169"/>
      <c r="QAX50" s="169"/>
      <c r="QAY50" s="169"/>
      <c r="QAZ50" s="169"/>
      <c r="QBA50" s="169"/>
      <c r="QBB50" s="169"/>
      <c r="QBC50" s="169"/>
      <c r="QBD50" s="169"/>
      <c r="QBE50" s="169"/>
      <c r="QBF50" s="169"/>
      <c r="QBG50" s="169"/>
      <c r="QBH50" s="169"/>
      <c r="QBI50" s="169"/>
      <c r="QBJ50" s="169"/>
      <c r="QBK50" s="169"/>
      <c r="QBL50" s="169"/>
      <c r="QBM50" s="169"/>
      <c r="QBN50" s="169"/>
      <c r="QBO50" s="169"/>
      <c r="QBP50" s="169"/>
      <c r="QBQ50" s="169"/>
      <c r="QBR50" s="169"/>
      <c r="QBS50" s="169"/>
      <c r="QBT50" s="169"/>
      <c r="QBU50" s="169"/>
      <c r="QBV50" s="169"/>
      <c r="QBW50" s="169"/>
      <c r="QBX50" s="169"/>
      <c r="QBY50" s="169"/>
      <c r="QBZ50" s="169"/>
      <c r="QCA50" s="169"/>
      <c r="QCB50" s="169"/>
      <c r="QCC50" s="169"/>
      <c r="QCD50" s="169"/>
      <c r="QCE50" s="169"/>
      <c r="QCF50" s="169"/>
      <c r="QCG50" s="169"/>
      <c r="QCH50" s="169"/>
      <c r="QCI50" s="169"/>
      <c r="QCJ50" s="169"/>
      <c r="QCK50" s="169"/>
      <c r="QCL50" s="169"/>
      <c r="QCM50" s="169"/>
      <c r="QCN50" s="169"/>
      <c r="QCO50" s="169"/>
      <c r="QCP50" s="169"/>
      <c r="QCQ50" s="169"/>
      <c r="QCR50" s="169"/>
      <c r="QCS50" s="169"/>
      <c r="QCT50" s="169"/>
      <c r="QCU50" s="169"/>
      <c r="QCV50" s="169"/>
      <c r="QCW50" s="169"/>
      <c r="QCX50" s="169"/>
      <c r="QCY50" s="169"/>
      <c r="QCZ50" s="169"/>
      <c r="QDA50" s="169"/>
      <c r="QDB50" s="169"/>
      <c r="QDC50" s="169"/>
      <c r="QDD50" s="169"/>
      <c r="QDE50" s="169"/>
      <c r="QDF50" s="169"/>
      <c r="QDG50" s="169"/>
      <c r="QDH50" s="169"/>
      <c r="QDI50" s="169"/>
      <c r="QDJ50" s="169"/>
      <c r="QDK50" s="169"/>
      <c r="QDL50" s="169"/>
      <c r="QDM50" s="169"/>
      <c r="QDN50" s="169"/>
      <c r="QDO50" s="169"/>
      <c r="QDP50" s="169"/>
      <c r="QDQ50" s="169"/>
      <c r="QDR50" s="169"/>
      <c r="QDS50" s="169"/>
      <c r="QDT50" s="169"/>
      <c r="QDU50" s="169"/>
      <c r="QDV50" s="169"/>
      <c r="QDW50" s="169"/>
      <c r="QDX50" s="169"/>
      <c r="QDY50" s="169"/>
      <c r="QDZ50" s="169"/>
      <c r="QEA50" s="169"/>
      <c r="QEB50" s="169"/>
      <c r="QEC50" s="169"/>
      <c r="QED50" s="169"/>
      <c r="QEE50" s="169"/>
      <c r="QEF50" s="169"/>
      <c r="QEG50" s="169"/>
      <c r="QEH50" s="169"/>
      <c r="QEI50" s="169"/>
      <c r="QEJ50" s="169"/>
      <c r="QEK50" s="169"/>
      <c r="QEL50" s="169"/>
      <c r="QEM50" s="169"/>
      <c r="QEN50" s="169"/>
      <c r="QEO50" s="169"/>
      <c r="QEP50" s="169"/>
      <c r="QEQ50" s="169"/>
      <c r="QER50" s="169"/>
      <c r="QES50" s="169"/>
      <c r="QET50" s="169"/>
      <c r="QEU50" s="169"/>
      <c r="QEV50" s="169"/>
      <c r="QEW50" s="169"/>
      <c r="QEX50" s="169"/>
      <c r="QEY50" s="169"/>
      <c r="QEZ50" s="169"/>
      <c r="QFA50" s="169"/>
      <c r="QFB50" s="169"/>
      <c r="QFC50" s="169"/>
      <c r="QFD50" s="169"/>
      <c r="QFE50" s="169"/>
      <c r="QFF50" s="169"/>
      <c r="QFG50" s="169"/>
      <c r="QFH50" s="169"/>
      <c r="QFI50" s="169"/>
      <c r="QFJ50" s="169"/>
      <c r="QFK50" s="169"/>
      <c r="QFL50" s="169"/>
      <c r="QFM50" s="169"/>
      <c r="QFN50" s="169"/>
      <c r="QFO50" s="169"/>
      <c r="QFP50" s="169"/>
      <c r="QFQ50" s="169"/>
      <c r="QFR50" s="169"/>
      <c r="QFS50" s="169"/>
      <c r="QFT50" s="169"/>
      <c r="QFU50" s="169"/>
      <c r="QFV50" s="169"/>
      <c r="QFW50" s="169"/>
      <c r="QFX50" s="169"/>
      <c r="QFY50" s="169"/>
      <c r="QFZ50" s="169"/>
      <c r="QGA50" s="169"/>
      <c r="QGB50" s="169"/>
      <c r="QGC50" s="169"/>
      <c r="QGD50" s="169"/>
      <c r="QGE50" s="169"/>
      <c r="QGF50" s="169"/>
      <c r="QGG50" s="169"/>
      <c r="QGH50" s="169"/>
      <c r="QGI50" s="169"/>
      <c r="QGJ50" s="169"/>
      <c r="QGK50" s="169"/>
      <c r="QGL50" s="169"/>
      <c r="QGM50" s="169"/>
      <c r="QGN50" s="169"/>
      <c r="QGO50" s="169"/>
      <c r="QGP50" s="169"/>
      <c r="QGQ50" s="169"/>
      <c r="QGR50" s="169"/>
      <c r="QGS50" s="169"/>
      <c r="QGT50" s="169"/>
      <c r="QGU50" s="169"/>
      <c r="QGV50" s="169"/>
      <c r="QGW50" s="169"/>
      <c r="QGX50" s="169"/>
      <c r="QGY50" s="169"/>
      <c r="QGZ50" s="169"/>
      <c r="QHA50" s="169"/>
      <c r="QHB50" s="169"/>
      <c r="QHC50" s="169"/>
      <c r="QHD50" s="169"/>
      <c r="QHE50" s="169"/>
      <c r="QHF50" s="169"/>
      <c r="QHG50" s="169"/>
      <c r="QHH50" s="169"/>
      <c r="QHI50" s="169"/>
      <c r="QHJ50" s="169"/>
      <c r="QHK50" s="169"/>
      <c r="QHL50" s="169"/>
      <c r="QHM50" s="169"/>
      <c r="QHN50" s="169"/>
      <c r="QHO50" s="169"/>
      <c r="QHP50" s="169"/>
      <c r="QHQ50" s="169"/>
      <c r="QHR50" s="169"/>
      <c r="QHS50" s="169"/>
      <c r="QHT50" s="169"/>
      <c r="QHU50" s="169"/>
      <c r="QHV50" s="169"/>
      <c r="QHW50" s="169"/>
      <c r="QHX50" s="169"/>
      <c r="QHY50" s="169"/>
      <c r="QHZ50" s="169"/>
      <c r="QIA50" s="169"/>
      <c r="QIB50" s="169"/>
      <c r="QIC50" s="169"/>
      <c r="QID50" s="169"/>
      <c r="QIE50" s="169"/>
      <c r="QIF50" s="169"/>
      <c r="QIG50" s="169"/>
      <c r="QIH50" s="169"/>
      <c r="QII50" s="169"/>
      <c r="QIJ50" s="169"/>
      <c r="QIK50" s="169"/>
      <c r="QIL50" s="169"/>
      <c r="QIM50" s="169"/>
      <c r="QIN50" s="169"/>
      <c r="QIO50" s="169"/>
      <c r="QIP50" s="169"/>
      <c r="QIQ50" s="169"/>
      <c r="QIR50" s="169"/>
      <c r="QIS50" s="169"/>
      <c r="QIT50" s="169"/>
      <c r="QIU50" s="169"/>
      <c r="QIV50" s="169"/>
      <c r="QIW50" s="169"/>
      <c r="QIX50" s="169"/>
      <c r="QIY50" s="169"/>
      <c r="QIZ50" s="169"/>
      <c r="QJA50" s="169"/>
      <c r="QJB50" s="169"/>
      <c r="QJC50" s="169"/>
      <c r="QJD50" s="169"/>
      <c r="QJE50" s="169"/>
      <c r="QJF50" s="169"/>
      <c r="QJG50" s="169"/>
      <c r="QJH50" s="169"/>
      <c r="QJI50" s="169"/>
      <c r="QJJ50" s="169"/>
      <c r="QJK50" s="169"/>
      <c r="QJL50" s="169"/>
      <c r="QJM50" s="169"/>
      <c r="QJN50" s="169"/>
      <c r="QJO50" s="169"/>
      <c r="QJP50" s="169"/>
      <c r="QJQ50" s="169"/>
      <c r="QJR50" s="169"/>
      <c r="QJS50" s="169"/>
      <c r="QJT50" s="169"/>
      <c r="QJU50" s="169"/>
      <c r="QJV50" s="169"/>
      <c r="QJW50" s="169"/>
      <c r="QJX50" s="169"/>
      <c r="QJY50" s="169"/>
      <c r="QJZ50" s="169"/>
      <c r="QKA50" s="169"/>
      <c r="QKB50" s="169"/>
      <c r="QKC50" s="169"/>
      <c r="QKD50" s="169"/>
      <c r="QKE50" s="169"/>
      <c r="QKF50" s="169"/>
      <c r="QKG50" s="169"/>
      <c r="QKH50" s="169"/>
      <c r="QKI50" s="169"/>
      <c r="QKJ50" s="169"/>
      <c r="QKK50" s="169"/>
      <c r="QKL50" s="169"/>
      <c r="QKM50" s="169"/>
      <c r="QKN50" s="169"/>
      <c r="QKO50" s="169"/>
      <c r="QKP50" s="169"/>
      <c r="QKQ50" s="169"/>
      <c r="QKR50" s="169"/>
      <c r="QKS50" s="169"/>
      <c r="QKT50" s="169"/>
      <c r="QKU50" s="169"/>
      <c r="QKV50" s="169"/>
      <c r="QKW50" s="169"/>
      <c r="QKX50" s="169"/>
      <c r="QKY50" s="169"/>
      <c r="QKZ50" s="169"/>
      <c r="QLA50" s="169"/>
      <c r="QLB50" s="169"/>
      <c r="QLC50" s="169"/>
      <c r="QLD50" s="169"/>
      <c r="QLE50" s="169"/>
      <c r="QLF50" s="169"/>
      <c r="QLG50" s="169"/>
      <c r="QLH50" s="169"/>
      <c r="QLI50" s="169"/>
      <c r="QLJ50" s="169"/>
      <c r="QLK50" s="169"/>
      <c r="QLL50" s="169"/>
      <c r="QLM50" s="169"/>
      <c r="QLN50" s="169"/>
      <c r="QLO50" s="169"/>
      <c r="QLP50" s="169"/>
      <c r="QLQ50" s="169"/>
      <c r="QLR50" s="169"/>
      <c r="QLS50" s="169"/>
      <c r="QLT50" s="169"/>
      <c r="QLU50" s="169"/>
      <c r="QLV50" s="169"/>
      <c r="QLW50" s="169"/>
      <c r="QLX50" s="169"/>
      <c r="QLY50" s="169"/>
      <c r="QLZ50" s="169"/>
      <c r="QMA50" s="169"/>
      <c r="QMB50" s="169"/>
      <c r="QMC50" s="169"/>
      <c r="QMD50" s="169"/>
      <c r="QME50" s="169"/>
      <c r="QMF50" s="169"/>
      <c r="QMG50" s="169"/>
      <c r="QMH50" s="169"/>
      <c r="QMI50" s="169"/>
      <c r="QMJ50" s="169"/>
      <c r="QMK50" s="169"/>
      <c r="QML50" s="169"/>
      <c r="QMM50" s="169"/>
      <c r="QMN50" s="169"/>
      <c r="QMO50" s="169"/>
      <c r="QMP50" s="169"/>
      <c r="QMQ50" s="169"/>
      <c r="QMR50" s="169"/>
      <c r="QMS50" s="169"/>
      <c r="QMT50" s="169"/>
      <c r="QMU50" s="169"/>
      <c r="QMV50" s="169"/>
      <c r="QMW50" s="169"/>
      <c r="QMX50" s="169"/>
      <c r="QMY50" s="169"/>
      <c r="QMZ50" s="169"/>
      <c r="QNA50" s="169"/>
      <c r="QNB50" s="169"/>
      <c r="QNC50" s="169"/>
      <c r="QND50" s="169"/>
      <c r="QNE50" s="169"/>
      <c r="QNF50" s="169"/>
      <c r="QNG50" s="169"/>
      <c r="QNH50" s="169"/>
      <c r="QNI50" s="169"/>
      <c r="QNJ50" s="169"/>
      <c r="QNK50" s="169"/>
      <c r="QNL50" s="169"/>
      <c r="QNM50" s="169"/>
      <c r="QNN50" s="169"/>
      <c r="QNO50" s="169"/>
      <c r="QNP50" s="169"/>
      <c r="QNQ50" s="169"/>
      <c r="QNR50" s="169"/>
      <c r="QNS50" s="169"/>
      <c r="QNT50" s="169"/>
      <c r="QNU50" s="169"/>
      <c r="QNV50" s="169"/>
      <c r="QNW50" s="169"/>
      <c r="QNX50" s="169"/>
      <c r="QNY50" s="169"/>
      <c r="QNZ50" s="169"/>
      <c r="QOA50" s="169"/>
      <c r="QOB50" s="169"/>
      <c r="QOC50" s="169"/>
      <c r="QOD50" s="169"/>
      <c r="QOE50" s="169"/>
      <c r="QOF50" s="169"/>
      <c r="QOG50" s="169"/>
      <c r="QOH50" s="169"/>
      <c r="QOI50" s="169"/>
      <c r="QOJ50" s="169"/>
      <c r="QOK50" s="169"/>
      <c r="QOL50" s="169"/>
      <c r="QOM50" s="169"/>
      <c r="QON50" s="169"/>
      <c r="QOO50" s="169"/>
      <c r="QOP50" s="169"/>
      <c r="QOQ50" s="169"/>
      <c r="QOR50" s="169"/>
      <c r="QOS50" s="169"/>
      <c r="QOT50" s="169"/>
      <c r="QOU50" s="169"/>
      <c r="QOV50" s="169"/>
      <c r="QOW50" s="169"/>
      <c r="QOX50" s="169"/>
      <c r="QOY50" s="169"/>
      <c r="QOZ50" s="169"/>
      <c r="QPA50" s="169"/>
      <c r="QPB50" s="169"/>
      <c r="QPC50" s="169"/>
      <c r="QPD50" s="169"/>
      <c r="QPE50" s="169"/>
      <c r="QPF50" s="169"/>
      <c r="QPG50" s="169"/>
      <c r="QPH50" s="169"/>
      <c r="QPI50" s="169"/>
      <c r="QPJ50" s="169"/>
      <c r="QPK50" s="169"/>
      <c r="QPL50" s="169"/>
      <c r="QPM50" s="169"/>
      <c r="QPN50" s="169"/>
      <c r="QPO50" s="169"/>
      <c r="QPP50" s="169"/>
      <c r="QPQ50" s="169"/>
      <c r="QPR50" s="169"/>
      <c r="QPS50" s="169"/>
      <c r="QPT50" s="169"/>
      <c r="QPU50" s="169"/>
      <c r="QPV50" s="169"/>
      <c r="QPW50" s="169"/>
      <c r="QPX50" s="169"/>
      <c r="QPY50" s="169"/>
      <c r="QPZ50" s="169"/>
      <c r="QQA50" s="169"/>
      <c r="QQB50" s="169"/>
      <c r="QQC50" s="169"/>
      <c r="QQD50" s="169"/>
      <c r="QQE50" s="169"/>
      <c r="QQF50" s="169"/>
      <c r="QQG50" s="169"/>
      <c r="QQH50" s="169"/>
      <c r="QQI50" s="169"/>
      <c r="QQJ50" s="169"/>
      <c r="QQK50" s="169"/>
      <c r="QQL50" s="169"/>
      <c r="QQM50" s="169"/>
      <c r="QQN50" s="169"/>
      <c r="QQO50" s="169"/>
      <c r="QQP50" s="169"/>
      <c r="QQQ50" s="169"/>
      <c r="QQR50" s="169"/>
      <c r="QQS50" s="169"/>
      <c r="QQT50" s="169"/>
      <c r="QQU50" s="169"/>
      <c r="QQV50" s="169"/>
      <c r="QQW50" s="169"/>
      <c r="QQX50" s="169"/>
      <c r="QQY50" s="169"/>
      <c r="QQZ50" s="169"/>
      <c r="QRA50" s="169"/>
      <c r="QRB50" s="169"/>
      <c r="QRC50" s="169"/>
      <c r="QRD50" s="169"/>
      <c r="QRE50" s="169"/>
      <c r="QRF50" s="169"/>
      <c r="QRG50" s="169"/>
      <c r="QRH50" s="169"/>
      <c r="QRI50" s="169"/>
      <c r="QRJ50" s="169"/>
      <c r="QRK50" s="169"/>
      <c r="QRL50" s="169"/>
      <c r="QRM50" s="169"/>
      <c r="QRN50" s="169"/>
      <c r="QRO50" s="169"/>
      <c r="QRP50" s="169"/>
      <c r="QRQ50" s="169"/>
      <c r="QRR50" s="169"/>
      <c r="QRS50" s="169"/>
      <c r="QRT50" s="169"/>
      <c r="QRU50" s="169"/>
      <c r="QRV50" s="169"/>
      <c r="QRW50" s="169"/>
      <c r="QRX50" s="169"/>
      <c r="QRY50" s="169"/>
      <c r="QRZ50" s="169"/>
      <c r="QSA50" s="169"/>
      <c r="QSB50" s="169"/>
      <c r="QSC50" s="169"/>
      <c r="QSD50" s="169"/>
      <c r="QSE50" s="169"/>
      <c r="QSF50" s="169"/>
      <c r="QSG50" s="169"/>
      <c r="QSH50" s="169"/>
      <c r="QSI50" s="169"/>
      <c r="QSJ50" s="169"/>
      <c r="QSK50" s="169"/>
      <c r="QSL50" s="169"/>
      <c r="QSM50" s="169"/>
      <c r="QSN50" s="169"/>
      <c r="QSO50" s="169"/>
      <c r="QSP50" s="169"/>
      <c r="QSQ50" s="169"/>
      <c r="QSR50" s="169"/>
      <c r="QSS50" s="169"/>
      <c r="QST50" s="169"/>
      <c r="QSU50" s="169"/>
      <c r="QSV50" s="169"/>
      <c r="QSW50" s="169"/>
      <c r="QSX50" s="169"/>
      <c r="QSY50" s="169"/>
      <c r="QSZ50" s="169"/>
      <c r="QTA50" s="169"/>
      <c r="QTB50" s="169"/>
      <c r="QTC50" s="169"/>
      <c r="QTD50" s="169"/>
      <c r="QTE50" s="169"/>
      <c r="QTF50" s="169"/>
      <c r="QTG50" s="169"/>
      <c r="QTH50" s="169"/>
      <c r="QTI50" s="169"/>
      <c r="QTJ50" s="169"/>
      <c r="QTK50" s="169"/>
      <c r="QTL50" s="169"/>
      <c r="QTM50" s="169"/>
      <c r="QTN50" s="169"/>
      <c r="QTO50" s="169"/>
      <c r="QTP50" s="169"/>
      <c r="QTQ50" s="169"/>
      <c r="QTR50" s="169"/>
      <c r="QTS50" s="169"/>
      <c r="QTT50" s="169"/>
      <c r="QTU50" s="169"/>
      <c r="QTV50" s="169"/>
      <c r="QTW50" s="169"/>
      <c r="QTX50" s="169"/>
      <c r="QTY50" s="169"/>
      <c r="QTZ50" s="169"/>
      <c r="QUA50" s="169"/>
      <c r="QUB50" s="169"/>
      <c r="QUC50" s="169"/>
      <c r="QUD50" s="169"/>
      <c r="QUE50" s="169"/>
      <c r="QUF50" s="169"/>
      <c r="QUG50" s="169"/>
      <c r="QUH50" s="169"/>
      <c r="QUI50" s="169"/>
      <c r="QUJ50" s="169"/>
      <c r="QUK50" s="169"/>
      <c r="QUL50" s="169"/>
      <c r="QUM50" s="169"/>
      <c r="QUN50" s="169"/>
      <c r="QUO50" s="169"/>
      <c r="QUP50" s="169"/>
      <c r="QUQ50" s="169"/>
      <c r="QUR50" s="169"/>
      <c r="QUS50" s="169"/>
      <c r="QUT50" s="169"/>
      <c r="QUU50" s="169"/>
      <c r="QUV50" s="169"/>
      <c r="QUW50" s="169"/>
      <c r="QUX50" s="169"/>
      <c r="QUY50" s="169"/>
      <c r="QUZ50" s="169"/>
      <c r="QVA50" s="169"/>
      <c r="QVB50" s="169"/>
      <c r="QVC50" s="169"/>
      <c r="QVD50" s="169"/>
      <c r="QVE50" s="169"/>
      <c r="QVF50" s="169"/>
      <c r="QVG50" s="169"/>
      <c r="QVH50" s="169"/>
      <c r="QVI50" s="169"/>
      <c r="QVJ50" s="169"/>
      <c r="QVK50" s="169"/>
      <c r="QVL50" s="169"/>
      <c r="QVM50" s="169"/>
      <c r="QVN50" s="169"/>
      <c r="QVO50" s="169"/>
      <c r="QVP50" s="169"/>
      <c r="QVQ50" s="169"/>
      <c r="QVR50" s="169"/>
      <c r="QVS50" s="169"/>
      <c r="QVT50" s="169"/>
      <c r="QVU50" s="169"/>
      <c r="QVV50" s="169"/>
      <c r="QVW50" s="169"/>
      <c r="QVX50" s="169"/>
      <c r="QVY50" s="169"/>
      <c r="QVZ50" s="169"/>
      <c r="QWA50" s="169"/>
      <c r="QWB50" s="169"/>
      <c r="QWC50" s="169"/>
      <c r="QWD50" s="169"/>
      <c r="QWE50" s="169"/>
      <c r="QWF50" s="169"/>
      <c r="QWG50" s="169"/>
      <c r="QWH50" s="169"/>
      <c r="QWI50" s="169"/>
      <c r="QWJ50" s="169"/>
      <c r="QWK50" s="169"/>
      <c r="QWL50" s="169"/>
      <c r="QWM50" s="169"/>
      <c r="QWN50" s="169"/>
      <c r="QWO50" s="169"/>
      <c r="QWP50" s="169"/>
      <c r="QWQ50" s="169"/>
      <c r="QWR50" s="169"/>
      <c r="QWS50" s="169"/>
      <c r="QWT50" s="169"/>
      <c r="QWU50" s="169"/>
      <c r="QWV50" s="169"/>
      <c r="QWW50" s="169"/>
      <c r="QWX50" s="169"/>
      <c r="QWY50" s="169"/>
      <c r="QWZ50" s="169"/>
      <c r="QXA50" s="169"/>
      <c r="QXB50" s="169"/>
      <c r="QXC50" s="169"/>
      <c r="QXD50" s="169"/>
      <c r="QXE50" s="169"/>
      <c r="QXF50" s="169"/>
      <c r="QXG50" s="169"/>
      <c r="QXH50" s="169"/>
      <c r="QXI50" s="169"/>
      <c r="QXJ50" s="169"/>
      <c r="QXK50" s="169"/>
      <c r="QXL50" s="169"/>
      <c r="QXM50" s="169"/>
      <c r="QXN50" s="169"/>
      <c r="QXO50" s="169"/>
      <c r="QXP50" s="169"/>
      <c r="QXQ50" s="169"/>
      <c r="QXR50" s="169"/>
      <c r="QXS50" s="169"/>
      <c r="QXT50" s="169"/>
      <c r="QXU50" s="169"/>
      <c r="QXV50" s="169"/>
      <c r="QXW50" s="169"/>
      <c r="QXX50" s="169"/>
      <c r="QXY50" s="169"/>
      <c r="QXZ50" s="169"/>
      <c r="QYA50" s="169"/>
      <c r="QYB50" s="169"/>
      <c r="QYC50" s="169"/>
      <c r="QYD50" s="169"/>
      <c r="QYE50" s="169"/>
      <c r="QYF50" s="169"/>
      <c r="QYG50" s="169"/>
      <c r="QYH50" s="169"/>
      <c r="QYI50" s="169"/>
      <c r="QYJ50" s="169"/>
      <c r="QYK50" s="169"/>
      <c r="QYL50" s="169"/>
      <c r="QYM50" s="169"/>
      <c r="QYN50" s="169"/>
      <c r="QYO50" s="169"/>
      <c r="QYP50" s="169"/>
      <c r="QYQ50" s="169"/>
      <c r="QYR50" s="169"/>
      <c r="QYS50" s="169"/>
      <c r="QYT50" s="169"/>
      <c r="QYU50" s="169"/>
      <c r="QYV50" s="169"/>
      <c r="QYW50" s="169"/>
      <c r="QYX50" s="169"/>
      <c r="QYY50" s="169"/>
      <c r="QYZ50" s="169"/>
      <c r="QZA50" s="169"/>
      <c r="QZB50" s="169"/>
      <c r="QZC50" s="169"/>
      <c r="QZD50" s="169"/>
      <c r="QZE50" s="169"/>
      <c r="QZF50" s="169"/>
      <c r="QZG50" s="169"/>
      <c r="QZH50" s="169"/>
      <c r="QZI50" s="169"/>
      <c r="QZJ50" s="169"/>
      <c r="QZK50" s="169"/>
      <c r="QZL50" s="169"/>
      <c r="QZM50" s="169"/>
      <c r="QZN50" s="169"/>
      <c r="QZO50" s="169"/>
      <c r="QZP50" s="169"/>
      <c r="QZQ50" s="169"/>
      <c r="QZR50" s="169"/>
      <c r="QZS50" s="169"/>
      <c r="QZT50" s="169"/>
      <c r="QZU50" s="169"/>
      <c r="QZV50" s="169"/>
      <c r="QZW50" s="169"/>
      <c r="QZX50" s="169"/>
      <c r="QZY50" s="169"/>
      <c r="QZZ50" s="169"/>
      <c r="RAA50" s="169"/>
      <c r="RAB50" s="169"/>
      <c r="RAC50" s="169"/>
      <c r="RAD50" s="169"/>
      <c r="RAE50" s="169"/>
      <c r="RAF50" s="169"/>
      <c r="RAG50" s="169"/>
      <c r="RAH50" s="169"/>
      <c r="RAI50" s="169"/>
      <c r="RAJ50" s="169"/>
      <c r="RAK50" s="169"/>
      <c r="RAL50" s="169"/>
      <c r="RAM50" s="169"/>
      <c r="RAN50" s="169"/>
      <c r="RAO50" s="169"/>
      <c r="RAP50" s="169"/>
      <c r="RAQ50" s="169"/>
      <c r="RAR50" s="169"/>
      <c r="RAS50" s="169"/>
      <c r="RAT50" s="169"/>
      <c r="RAU50" s="169"/>
      <c r="RAV50" s="169"/>
      <c r="RAW50" s="169"/>
      <c r="RAX50" s="169"/>
      <c r="RAY50" s="169"/>
      <c r="RAZ50" s="169"/>
      <c r="RBA50" s="169"/>
      <c r="RBB50" s="169"/>
      <c r="RBC50" s="169"/>
      <c r="RBD50" s="169"/>
      <c r="RBE50" s="169"/>
      <c r="RBF50" s="169"/>
      <c r="RBG50" s="169"/>
      <c r="RBH50" s="169"/>
      <c r="RBI50" s="169"/>
      <c r="RBJ50" s="169"/>
      <c r="RBK50" s="169"/>
      <c r="RBL50" s="169"/>
      <c r="RBM50" s="169"/>
      <c r="RBN50" s="169"/>
      <c r="RBO50" s="169"/>
      <c r="RBP50" s="169"/>
      <c r="RBQ50" s="169"/>
      <c r="RBR50" s="169"/>
      <c r="RBS50" s="169"/>
      <c r="RBT50" s="169"/>
      <c r="RBU50" s="169"/>
      <c r="RBV50" s="169"/>
      <c r="RBW50" s="169"/>
      <c r="RBX50" s="169"/>
      <c r="RBY50" s="169"/>
      <c r="RBZ50" s="169"/>
      <c r="RCA50" s="169"/>
      <c r="RCB50" s="169"/>
      <c r="RCC50" s="169"/>
      <c r="RCD50" s="169"/>
      <c r="RCE50" s="169"/>
      <c r="RCF50" s="169"/>
      <c r="RCG50" s="169"/>
      <c r="RCH50" s="169"/>
      <c r="RCI50" s="169"/>
      <c r="RCJ50" s="169"/>
      <c r="RCK50" s="169"/>
      <c r="RCL50" s="169"/>
      <c r="RCM50" s="169"/>
      <c r="RCN50" s="169"/>
      <c r="RCO50" s="169"/>
      <c r="RCP50" s="169"/>
      <c r="RCQ50" s="169"/>
      <c r="RCR50" s="169"/>
      <c r="RCS50" s="169"/>
      <c r="RCT50" s="169"/>
      <c r="RCU50" s="169"/>
      <c r="RCV50" s="169"/>
      <c r="RCW50" s="169"/>
      <c r="RCX50" s="169"/>
      <c r="RCY50" s="169"/>
      <c r="RCZ50" s="169"/>
      <c r="RDA50" s="169"/>
      <c r="RDB50" s="169"/>
      <c r="RDC50" s="169"/>
      <c r="RDD50" s="169"/>
      <c r="RDE50" s="169"/>
      <c r="RDF50" s="169"/>
      <c r="RDG50" s="169"/>
      <c r="RDH50" s="169"/>
      <c r="RDI50" s="169"/>
      <c r="RDJ50" s="169"/>
      <c r="RDK50" s="169"/>
      <c r="RDL50" s="169"/>
      <c r="RDM50" s="169"/>
      <c r="RDN50" s="169"/>
      <c r="RDO50" s="169"/>
      <c r="RDP50" s="169"/>
      <c r="RDQ50" s="169"/>
      <c r="RDR50" s="169"/>
      <c r="RDS50" s="169"/>
      <c r="RDT50" s="169"/>
      <c r="RDU50" s="169"/>
      <c r="RDV50" s="169"/>
      <c r="RDW50" s="169"/>
      <c r="RDX50" s="169"/>
      <c r="RDY50" s="169"/>
      <c r="RDZ50" s="169"/>
      <c r="REA50" s="169"/>
      <c r="REB50" s="169"/>
      <c r="REC50" s="169"/>
      <c r="RED50" s="169"/>
      <c r="REE50" s="169"/>
      <c r="REF50" s="169"/>
      <c r="REG50" s="169"/>
      <c r="REH50" s="169"/>
      <c r="REI50" s="169"/>
      <c r="REJ50" s="169"/>
      <c r="REK50" s="169"/>
      <c r="REL50" s="169"/>
      <c r="REM50" s="169"/>
      <c r="REN50" s="169"/>
      <c r="REO50" s="169"/>
      <c r="REP50" s="169"/>
      <c r="REQ50" s="169"/>
      <c r="RER50" s="169"/>
      <c r="RES50" s="169"/>
      <c r="RET50" s="169"/>
      <c r="REU50" s="169"/>
      <c r="REV50" s="169"/>
      <c r="REW50" s="169"/>
      <c r="REX50" s="169"/>
      <c r="REY50" s="169"/>
      <c r="REZ50" s="169"/>
      <c r="RFA50" s="169"/>
      <c r="RFB50" s="169"/>
      <c r="RFC50" s="169"/>
      <c r="RFD50" s="169"/>
      <c r="RFE50" s="169"/>
      <c r="RFF50" s="169"/>
      <c r="RFG50" s="169"/>
      <c r="RFH50" s="169"/>
      <c r="RFI50" s="169"/>
      <c r="RFJ50" s="169"/>
      <c r="RFK50" s="169"/>
      <c r="RFL50" s="169"/>
      <c r="RFM50" s="169"/>
      <c r="RFN50" s="169"/>
      <c r="RFO50" s="169"/>
      <c r="RFP50" s="169"/>
      <c r="RFQ50" s="169"/>
      <c r="RFR50" s="169"/>
      <c r="RFS50" s="169"/>
      <c r="RFT50" s="169"/>
      <c r="RFU50" s="169"/>
      <c r="RFV50" s="169"/>
      <c r="RFW50" s="169"/>
      <c r="RFX50" s="169"/>
      <c r="RFY50" s="169"/>
      <c r="RFZ50" s="169"/>
      <c r="RGA50" s="169"/>
      <c r="RGB50" s="169"/>
      <c r="RGC50" s="169"/>
      <c r="RGD50" s="169"/>
      <c r="RGE50" s="169"/>
      <c r="RGF50" s="169"/>
      <c r="RGG50" s="169"/>
      <c r="RGH50" s="169"/>
      <c r="RGI50" s="169"/>
      <c r="RGJ50" s="169"/>
      <c r="RGK50" s="169"/>
      <c r="RGL50" s="169"/>
      <c r="RGM50" s="169"/>
      <c r="RGN50" s="169"/>
      <c r="RGO50" s="169"/>
      <c r="RGP50" s="169"/>
      <c r="RGQ50" s="169"/>
      <c r="RGR50" s="169"/>
      <c r="RGS50" s="169"/>
      <c r="RGT50" s="169"/>
      <c r="RGU50" s="169"/>
      <c r="RGV50" s="169"/>
      <c r="RGW50" s="169"/>
      <c r="RGX50" s="169"/>
      <c r="RGY50" s="169"/>
      <c r="RGZ50" s="169"/>
      <c r="RHA50" s="169"/>
      <c r="RHB50" s="169"/>
      <c r="RHC50" s="169"/>
      <c r="RHD50" s="169"/>
      <c r="RHE50" s="169"/>
      <c r="RHF50" s="169"/>
      <c r="RHG50" s="169"/>
      <c r="RHH50" s="169"/>
      <c r="RHI50" s="169"/>
      <c r="RHJ50" s="169"/>
      <c r="RHK50" s="169"/>
      <c r="RHL50" s="169"/>
      <c r="RHM50" s="169"/>
      <c r="RHN50" s="169"/>
      <c r="RHO50" s="169"/>
      <c r="RHP50" s="169"/>
      <c r="RHQ50" s="169"/>
      <c r="RHR50" s="169"/>
      <c r="RHS50" s="169"/>
      <c r="RHT50" s="169"/>
      <c r="RHU50" s="169"/>
      <c r="RHV50" s="169"/>
      <c r="RHW50" s="169"/>
      <c r="RHX50" s="169"/>
      <c r="RHY50" s="169"/>
      <c r="RHZ50" s="169"/>
      <c r="RIA50" s="169"/>
      <c r="RIB50" s="169"/>
      <c r="RIC50" s="169"/>
      <c r="RID50" s="169"/>
      <c r="RIE50" s="169"/>
      <c r="RIF50" s="169"/>
      <c r="RIG50" s="169"/>
      <c r="RIH50" s="169"/>
      <c r="RII50" s="169"/>
      <c r="RIJ50" s="169"/>
      <c r="RIK50" s="169"/>
      <c r="RIL50" s="169"/>
      <c r="RIM50" s="169"/>
      <c r="RIN50" s="169"/>
      <c r="RIO50" s="169"/>
      <c r="RIP50" s="169"/>
      <c r="RIQ50" s="169"/>
      <c r="RIR50" s="169"/>
      <c r="RIS50" s="169"/>
      <c r="RIT50" s="169"/>
      <c r="RIU50" s="169"/>
      <c r="RIV50" s="169"/>
      <c r="RIW50" s="169"/>
      <c r="RIX50" s="169"/>
      <c r="RIY50" s="169"/>
      <c r="RIZ50" s="169"/>
      <c r="RJA50" s="169"/>
      <c r="RJB50" s="169"/>
      <c r="RJC50" s="169"/>
      <c r="RJD50" s="169"/>
      <c r="RJE50" s="169"/>
      <c r="RJF50" s="169"/>
      <c r="RJG50" s="169"/>
      <c r="RJH50" s="169"/>
      <c r="RJI50" s="169"/>
      <c r="RJJ50" s="169"/>
      <c r="RJK50" s="169"/>
      <c r="RJL50" s="169"/>
      <c r="RJM50" s="169"/>
      <c r="RJN50" s="169"/>
      <c r="RJO50" s="169"/>
      <c r="RJP50" s="169"/>
      <c r="RJQ50" s="169"/>
      <c r="RJR50" s="169"/>
      <c r="RJS50" s="169"/>
      <c r="RJT50" s="169"/>
      <c r="RJU50" s="169"/>
      <c r="RJV50" s="169"/>
      <c r="RJW50" s="169"/>
      <c r="RJX50" s="169"/>
      <c r="RJY50" s="169"/>
      <c r="RJZ50" s="169"/>
      <c r="RKA50" s="169"/>
      <c r="RKB50" s="169"/>
      <c r="RKC50" s="169"/>
      <c r="RKD50" s="169"/>
      <c r="RKE50" s="169"/>
      <c r="RKF50" s="169"/>
      <c r="RKG50" s="169"/>
      <c r="RKH50" s="169"/>
      <c r="RKI50" s="169"/>
      <c r="RKJ50" s="169"/>
      <c r="RKK50" s="169"/>
      <c r="RKL50" s="169"/>
      <c r="RKM50" s="169"/>
      <c r="RKN50" s="169"/>
      <c r="RKO50" s="169"/>
      <c r="RKP50" s="169"/>
      <c r="RKQ50" s="169"/>
      <c r="RKR50" s="169"/>
      <c r="RKS50" s="169"/>
      <c r="RKT50" s="169"/>
      <c r="RKU50" s="169"/>
      <c r="RKV50" s="169"/>
      <c r="RKW50" s="169"/>
      <c r="RKX50" s="169"/>
      <c r="RKY50" s="169"/>
      <c r="RKZ50" s="169"/>
      <c r="RLA50" s="169"/>
      <c r="RLB50" s="169"/>
      <c r="RLC50" s="169"/>
      <c r="RLD50" s="169"/>
      <c r="RLE50" s="169"/>
      <c r="RLF50" s="169"/>
      <c r="RLG50" s="169"/>
      <c r="RLH50" s="169"/>
      <c r="RLI50" s="169"/>
      <c r="RLJ50" s="169"/>
      <c r="RLK50" s="169"/>
      <c r="RLL50" s="169"/>
      <c r="RLM50" s="169"/>
      <c r="RLN50" s="169"/>
      <c r="RLO50" s="169"/>
      <c r="RLP50" s="169"/>
      <c r="RLQ50" s="169"/>
      <c r="RLR50" s="169"/>
      <c r="RLS50" s="169"/>
      <c r="RLT50" s="169"/>
      <c r="RLU50" s="169"/>
      <c r="RLV50" s="169"/>
      <c r="RLW50" s="169"/>
      <c r="RLX50" s="169"/>
      <c r="RLY50" s="169"/>
      <c r="RLZ50" s="169"/>
      <c r="RMA50" s="169"/>
      <c r="RMB50" s="169"/>
      <c r="RMC50" s="169"/>
      <c r="RMD50" s="169"/>
      <c r="RME50" s="169"/>
      <c r="RMF50" s="169"/>
      <c r="RMG50" s="169"/>
      <c r="RMH50" s="169"/>
      <c r="RMI50" s="169"/>
      <c r="RMJ50" s="169"/>
      <c r="RMK50" s="169"/>
      <c r="RML50" s="169"/>
      <c r="RMM50" s="169"/>
      <c r="RMN50" s="169"/>
      <c r="RMO50" s="169"/>
      <c r="RMP50" s="169"/>
      <c r="RMQ50" s="169"/>
      <c r="RMR50" s="169"/>
      <c r="RMS50" s="169"/>
      <c r="RMT50" s="169"/>
      <c r="RMU50" s="169"/>
      <c r="RMV50" s="169"/>
      <c r="RMW50" s="169"/>
      <c r="RMX50" s="169"/>
      <c r="RMY50" s="169"/>
      <c r="RMZ50" s="169"/>
      <c r="RNA50" s="169"/>
      <c r="RNB50" s="169"/>
      <c r="RNC50" s="169"/>
      <c r="RND50" s="169"/>
      <c r="RNE50" s="169"/>
      <c r="RNF50" s="169"/>
      <c r="RNG50" s="169"/>
      <c r="RNH50" s="169"/>
      <c r="RNI50" s="169"/>
      <c r="RNJ50" s="169"/>
      <c r="RNK50" s="169"/>
      <c r="RNL50" s="169"/>
      <c r="RNM50" s="169"/>
      <c r="RNN50" s="169"/>
      <c r="RNO50" s="169"/>
      <c r="RNP50" s="169"/>
      <c r="RNQ50" s="169"/>
      <c r="RNR50" s="169"/>
      <c r="RNS50" s="169"/>
      <c r="RNT50" s="169"/>
      <c r="RNU50" s="169"/>
      <c r="RNV50" s="169"/>
      <c r="RNW50" s="169"/>
      <c r="RNX50" s="169"/>
      <c r="RNY50" s="169"/>
      <c r="RNZ50" s="169"/>
      <c r="ROA50" s="169"/>
      <c r="ROB50" s="169"/>
      <c r="ROC50" s="169"/>
      <c r="ROD50" s="169"/>
      <c r="ROE50" s="169"/>
      <c r="ROF50" s="169"/>
      <c r="ROG50" s="169"/>
      <c r="ROH50" s="169"/>
      <c r="ROI50" s="169"/>
      <c r="ROJ50" s="169"/>
      <c r="ROK50" s="169"/>
      <c r="ROL50" s="169"/>
      <c r="ROM50" s="169"/>
      <c r="RON50" s="169"/>
      <c r="ROO50" s="169"/>
      <c r="ROP50" s="169"/>
      <c r="ROQ50" s="169"/>
      <c r="ROR50" s="169"/>
      <c r="ROS50" s="169"/>
      <c r="ROT50" s="169"/>
      <c r="ROU50" s="169"/>
      <c r="ROV50" s="169"/>
      <c r="ROW50" s="169"/>
      <c r="ROX50" s="169"/>
      <c r="ROY50" s="169"/>
      <c r="ROZ50" s="169"/>
      <c r="RPA50" s="169"/>
      <c r="RPB50" s="169"/>
      <c r="RPC50" s="169"/>
      <c r="RPD50" s="169"/>
      <c r="RPE50" s="169"/>
      <c r="RPF50" s="169"/>
      <c r="RPG50" s="169"/>
      <c r="RPH50" s="169"/>
      <c r="RPI50" s="169"/>
      <c r="RPJ50" s="169"/>
      <c r="RPK50" s="169"/>
      <c r="RPL50" s="169"/>
      <c r="RPM50" s="169"/>
      <c r="RPN50" s="169"/>
      <c r="RPO50" s="169"/>
      <c r="RPP50" s="169"/>
      <c r="RPQ50" s="169"/>
      <c r="RPR50" s="169"/>
      <c r="RPS50" s="169"/>
      <c r="RPT50" s="169"/>
      <c r="RPU50" s="169"/>
      <c r="RPV50" s="169"/>
      <c r="RPW50" s="169"/>
      <c r="RPX50" s="169"/>
      <c r="RPY50" s="169"/>
      <c r="RPZ50" s="169"/>
      <c r="RQA50" s="169"/>
      <c r="RQB50" s="169"/>
      <c r="RQC50" s="169"/>
      <c r="RQD50" s="169"/>
      <c r="RQE50" s="169"/>
      <c r="RQF50" s="169"/>
      <c r="RQG50" s="169"/>
      <c r="RQH50" s="169"/>
      <c r="RQI50" s="169"/>
      <c r="RQJ50" s="169"/>
      <c r="RQK50" s="169"/>
      <c r="RQL50" s="169"/>
      <c r="RQM50" s="169"/>
      <c r="RQN50" s="169"/>
      <c r="RQO50" s="169"/>
      <c r="RQP50" s="169"/>
      <c r="RQQ50" s="169"/>
      <c r="RQR50" s="169"/>
      <c r="RQS50" s="169"/>
      <c r="RQT50" s="169"/>
      <c r="RQU50" s="169"/>
      <c r="RQV50" s="169"/>
      <c r="RQW50" s="169"/>
      <c r="RQX50" s="169"/>
      <c r="RQY50" s="169"/>
      <c r="RQZ50" s="169"/>
      <c r="RRA50" s="169"/>
      <c r="RRB50" s="169"/>
      <c r="RRC50" s="169"/>
      <c r="RRD50" s="169"/>
      <c r="RRE50" s="169"/>
      <c r="RRF50" s="169"/>
      <c r="RRG50" s="169"/>
      <c r="RRH50" s="169"/>
      <c r="RRI50" s="169"/>
      <c r="RRJ50" s="169"/>
      <c r="RRK50" s="169"/>
      <c r="RRL50" s="169"/>
      <c r="RRM50" s="169"/>
      <c r="RRN50" s="169"/>
      <c r="RRO50" s="169"/>
      <c r="RRP50" s="169"/>
      <c r="RRQ50" s="169"/>
      <c r="RRR50" s="169"/>
      <c r="RRS50" s="169"/>
      <c r="RRT50" s="169"/>
      <c r="RRU50" s="169"/>
      <c r="RRV50" s="169"/>
      <c r="RRW50" s="169"/>
      <c r="RRX50" s="169"/>
      <c r="RRY50" s="169"/>
      <c r="RRZ50" s="169"/>
      <c r="RSA50" s="169"/>
      <c r="RSB50" s="169"/>
      <c r="RSC50" s="169"/>
      <c r="RSD50" s="169"/>
      <c r="RSE50" s="169"/>
      <c r="RSF50" s="169"/>
      <c r="RSG50" s="169"/>
      <c r="RSH50" s="169"/>
      <c r="RSI50" s="169"/>
      <c r="RSJ50" s="169"/>
      <c r="RSK50" s="169"/>
      <c r="RSL50" s="169"/>
      <c r="RSM50" s="169"/>
      <c r="RSN50" s="169"/>
      <c r="RSO50" s="169"/>
      <c r="RSP50" s="169"/>
      <c r="RSQ50" s="169"/>
      <c r="RSR50" s="169"/>
      <c r="RSS50" s="169"/>
      <c r="RST50" s="169"/>
      <c r="RSU50" s="169"/>
      <c r="RSV50" s="169"/>
      <c r="RSW50" s="169"/>
      <c r="RSX50" s="169"/>
      <c r="RSY50" s="169"/>
      <c r="RSZ50" s="169"/>
      <c r="RTA50" s="169"/>
      <c r="RTB50" s="169"/>
      <c r="RTC50" s="169"/>
      <c r="RTD50" s="169"/>
      <c r="RTE50" s="169"/>
      <c r="RTF50" s="169"/>
      <c r="RTG50" s="169"/>
      <c r="RTH50" s="169"/>
      <c r="RTI50" s="169"/>
      <c r="RTJ50" s="169"/>
      <c r="RTK50" s="169"/>
      <c r="RTL50" s="169"/>
      <c r="RTM50" s="169"/>
      <c r="RTN50" s="169"/>
      <c r="RTO50" s="169"/>
      <c r="RTP50" s="169"/>
      <c r="RTQ50" s="169"/>
      <c r="RTR50" s="169"/>
      <c r="RTS50" s="169"/>
      <c r="RTT50" s="169"/>
      <c r="RTU50" s="169"/>
      <c r="RTV50" s="169"/>
      <c r="RTW50" s="169"/>
      <c r="RTX50" s="169"/>
      <c r="RTY50" s="169"/>
      <c r="RTZ50" s="169"/>
      <c r="RUA50" s="169"/>
      <c r="RUB50" s="169"/>
      <c r="RUC50" s="169"/>
      <c r="RUD50" s="169"/>
      <c r="RUE50" s="169"/>
      <c r="RUF50" s="169"/>
      <c r="RUG50" s="169"/>
      <c r="RUH50" s="169"/>
      <c r="RUI50" s="169"/>
      <c r="RUJ50" s="169"/>
      <c r="RUK50" s="169"/>
      <c r="RUL50" s="169"/>
      <c r="RUM50" s="169"/>
      <c r="RUN50" s="169"/>
      <c r="RUO50" s="169"/>
      <c r="RUP50" s="169"/>
      <c r="RUQ50" s="169"/>
      <c r="RUR50" s="169"/>
      <c r="RUS50" s="169"/>
      <c r="RUT50" s="169"/>
      <c r="RUU50" s="169"/>
      <c r="RUV50" s="169"/>
      <c r="RUW50" s="169"/>
      <c r="RUX50" s="169"/>
      <c r="RUY50" s="169"/>
      <c r="RUZ50" s="169"/>
      <c r="RVA50" s="169"/>
      <c r="RVB50" s="169"/>
      <c r="RVC50" s="169"/>
      <c r="RVD50" s="169"/>
      <c r="RVE50" s="169"/>
      <c r="RVF50" s="169"/>
      <c r="RVG50" s="169"/>
      <c r="RVH50" s="169"/>
      <c r="RVI50" s="169"/>
      <c r="RVJ50" s="169"/>
      <c r="RVK50" s="169"/>
      <c r="RVL50" s="169"/>
      <c r="RVM50" s="169"/>
      <c r="RVN50" s="169"/>
      <c r="RVO50" s="169"/>
      <c r="RVP50" s="169"/>
      <c r="RVQ50" s="169"/>
      <c r="RVR50" s="169"/>
      <c r="RVS50" s="169"/>
      <c r="RVT50" s="169"/>
      <c r="RVU50" s="169"/>
      <c r="RVV50" s="169"/>
      <c r="RVW50" s="169"/>
      <c r="RVX50" s="169"/>
      <c r="RVY50" s="169"/>
      <c r="RVZ50" s="169"/>
      <c r="RWA50" s="169"/>
      <c r="RWB50" s="169"/>
      <c r="RWC50" s="169"/>
      <c r="RWD50" s="169"/>
      <c r="RWE50" s="169"/>
      <c r="RWF50" s="169"/>
      <c r="RWG50" s="169"/>
      <c r="RWH50" s="169"/>
      <c r="RWI50" s="169"/>
      <c r="RWJ50" s="169"/>
      <c r="RWK50" s="169"/>
      <c r="RWL50" s="169"/>
      <c r="RWM50" s="169"/>
      <c r="RWN50" s="169"/>
      <c r="RWO50" s="169"/>
      <c r="RWP50" s="169"/>
      <c r="RWQ50" s="169"/>
      <c r="RWR50" s="169"/>
      <c r="RWS50" s="169"/>
      <c r="RWT50" s="169"/>
      <c r="RWU50" s="169"/>
      <c r="RWV50" s="169"/>
      <c r="RWW50" s="169"/>
      <c r="RWX50" s="169"/>
      <c r="RWY50" s="169"/>
      <c r="RWZ50" s="169"/>
      <c r="RXA50" s="169"/>
      <c r="RXB50" s="169"/>
      <c r="RXC50" s="169"/>
      <c r="RXD50" s="169"/>
      <c r="RXE50" s="169"/>
      <c r="RXF50" s="169"/>
      <c r="RXG50" s="169"/>
      <c r="RXH50" s="169"/>
      <c r="RXI50" s="169"/>
      <c r="RXJ50" s="169"/>
      <c r="RXK50" s="169"/>
      <c r="RXL50" s="169"/>
      <c r="RXM50" s="169"/>
      <c r="RXN50" s="169"/>
      <c r="RXO50" s="169"/>
      <c r="RXP50" s="169"/>
      <c r="RXQ50" s="169"/>
      <c r="RXR50" s="169"/>
      <c r="RXS50" s="169"/>
      <c r="RXT50" s="169"/>
      <c r="RXU50" s="169"/>
      <c r="RXV50" s="169"/>
      <c r="RXW50" s="169"/>
      <c r="RXX50" s="169"/>
      <c r="RXY50" s="169"/>
      <c r="RXZ50" s="169"/>
      <c r="RYA50" s="169"/>
      <c r="RYB50" s="169"/>
      <c r="RYC50" s="169"/>
      <c r="RYD50" s="169"/>
      <c r="RYE50" s="169"/>
      <c r="RYF50" s="169"/>
      <c r="RYG50" s="169"/>
      <c r="RYH50" s="169"/>
      <c r="RYI50" s="169"/>
      <c r="RYJ50" s="169"/>
      <c r="RYK50" s="169"/>
      <c r="RYL50" s="169"/>
      <c r="RYM50" s="169"/>
      <c r="RYN50" s="169"/>
      <c r="RYO50" s="169"/>
      <c r="RYP50" s="169"/>
      <c r="RYQ50" s="169"/>
      <c r="RYR50" s="169"/>
      <c r="RYS50" s="169"/>
      <c r="RYT50" s="169"/>
      <c r="RYU50" s="169"/>
      <c r="RYV50" s="169"/>
      <c r="RYW50" s="169"/>
      <c r="RYX50" s="169"/>
      <c r="RYY50" s="169"/>
      <c r="RYZ50" s="169"/>
      <c r="RZA50" s="169"/>
      <c r="RZB50" s="169"/>
      <c r="RZC50" s="169"/>
      <c r="RZD50" s="169"/>
      <c r="RZE50" s="169"/>
      <c r="RZF50" s="169"/>
      <c r="RZG50" s="169"/>
      <c r="RZH50" s="169"/>
      <c r="RZI50" s="169"/>
      <c r="RZJ50" s="169"/>
      <c r="RZK50" s="169"/>
      <c r="RZL50" s="169"/>
      <c r="RZM50" s="169"/>
      <c r="RZN50" s="169"/>
      <c r="RZO50" s="169"/>
      <c r="RZP50" s="169"/>
      <c r="RZQ50" s="169"/>
      <c r="RZR50" s="169"/>
      <c r="RZS50" s="169"/>
      <c r="RZT50" s="169"/>
      <c r="RZU50" s="169"/>
      <c r="RZV50" s="169"/>
      <c r="RZW50" s="169"/>
      <c r="RZX50" s="169"/>
      <c r="RZY50" s="169"/>
      <c r="RZZ50" s="169"/>
      <c r="SAA50" s="169"/>
      <c r="SAB50" s="169"/>
      <c r="SAC50" s="169"/>
      <c r="SAD50" s="169"/>
      <c r="SAE50" s="169"/>
      <c r="SAF50" s="169"/>
      <c r="SAG50" s="169"/>
      <c r="SAH50" s="169"/>
      <c r="SAI50" s="169"/>
      <c r="SAJ50" s="169"/>
      <c r="SAK50" s="169"/>
      <c r="SAL50" s="169"/>
      <c r="SAM50" s="169"/>
      <c r="SAN50" s="169"/>
      <c r="SAO50" s="169"/>
      <c r="SAP50" s="169"/>
      <c r="SAQ50" s="169"/>
      <c r="SAR50" s="169"/>
      <c r="SAS50" s="169"/>
      <c r="SAT50" s="169"/>
      <c r="SAU50" s="169"/>
      <c r="SAV50" s="169"/>
      <c r="SAW50" s="169"/>
      <c r="SAX50" s="169"/>
      <c r="SAY50" s="169"/>
      <c r="SAZ50" s="169"/>
      <c r="SBA50" s="169"/>
      <c r="SBB50" s="169"/>
      <c r="SBC50" s="169"/>
      <c r="SBD50" s="169"/>
      <c r="SBE50" s="169"/>
      <c r="SBF50" s="169"/>
      <c r="SBG50" s="169"/>
      <c r="SBH50" s="169"/>
      <c r="SBI50" s="169"/>
      <c r="SBJ50" s="169"/>
      <c r="SBK50" s="169"/>
      <c r="SBL50" s="169"/>
      <c r="SBM50" s="169"/>
      <c r="SBN50" s="169"/>
      <c r="SBO50" s="169"/>
      <c r="SBP50" s="169"/>
      <c r="SBQ50" s="169"/>
      <c r="SBR50" s="169"/>
      <c r="SBS50" s="169"/>
      <c r="SBT50" s="169"/>
      <c r="SBU50" s="169"/>
      <c r="SBV50" s="169"/>
      <c r="SBW50" s="169"/>
      <c r="SBX50" s="169"/>
      <c r="SBY50" s="169"/>
      <c r="SBZ50" s="169"/>
      <c r="SCA50" s="169"/>
      <c r="SCB50" s="169"/>
      <c r="SCC50" s="169"/>
      <c r="SCD50" s="169"/>
      <c r="SCE50" s="169"/>
      <c r="SCF50" s="169"/>
      <c r="SCG50" s="169"/>
      <c r="SCH50" s="169"/>
      <c r="SCI50" s="169"/>
      <c r="SCJ50" s="169"/>
      <c r="SCK50" s="169"/>
      <c r="SCL50" s="169"/>
      <c r="SCM50" s="169"/>
      <c r="SCN50" s="169"/>
      <c r="SCO50" s="169"/>
      <c r="SCP50" s="169"/>
      <c r="SCQ50" s="169"/>
      <c r="SCR50" s="169"/>
      <c r="SCS50" s="169"/>
      <c r="SCT50" s="169"/>
      <c r="SCU50" s="169"/>
      <c r="SCV50" s="169"/>
      <c r="SCW50" s="169"/>
      <c r="SCX50" s="169"/>
      <c r="SCY50" s="169"/>
      <c r="SCZ50" s="169"/>
      <c r="SDA50" s="169"/>
      <c r="SDB50" s="169"/>
      <c r="SDC50" s="169"/>
      <c r="SDD50" s="169"/>
      <c r="SDE50" s="169"/>
      <c r="SDF50" s="169"/>
      <c r="SDG50" s="169"/>
      <c r="SDH50" s="169"/>
      <c r="SDI50" s="169"/>
      <c r="SDJ50" s="169"/>
      <c r="SDK50" s="169"/>
      <c r="SDL50" s="169"/>
      <c r="SDM50" s="169"/>
      <c r="SDN50" s="169"/>
      <c r="SDO50" s="169"/>
      <c r="SDP50" s="169"/>
      <c r="SDQ50" s="169"/>
      <c r="SDR50" s="169"/>
      <c r="SDS50" s="169"/>
      <c r="SDT50" s="169"/>
      <c r="SDU50" s="169"/>
      <c r="SDV50" s="169"/>
      <c r="SDW50" s="169"/>
      <c r="SDX50" s="169"/>
      <c r="SDY50" s="169"/>
      <c r="SDZ50" s="169"/>
      <c r="SEA50" s="169"/>
      <c r="SEB50" s="169"/>
      <c r="SEC50" s="169"/>
      <c r="SED50" s="169"/>
      <c r="SEE50" s="169"/>
      <c r="SEF50" s="169"/>
      <c r="SEG50" s="169"/>
      <c r="SEH50" s="169"/>
      <c r="SEI50" s="169"/>
      <c r="SEJ50" s="169"/>
      <c r="SEK50" s="169"/>
      <c r="SEL50" s="169"/>
      <c r="SEM50" s="169"/>
      <c r="SEN50" s="169"/>
      <c r="SEO50" s="169"/>
      <c r="SEP50" s="169"/>
      <c r="SEQ50" s="169"/>
      <c r="SER50" s="169"/>
      <c r="SES50" s="169"/>
      <c r="SET50" s="169"/>
      <c r="SEU50" s="169"/>
      <c r="SEV50" s="169"/>
      <c r="SEW50" s="169"/>
      <c r="SEX50" s="169"/>
      <c r="SEY50" s="169"/>
      <c r="SEZ50" s="169"/>
      <c r="SFA50" s="169"/>
      <c r="SFB50" s="169"/>
      <c r="SFC50" s="169"/>
      <c r="SFD50" s="169"/>
      <c r="SFE50" s="169"/>
      <c r="SFF50" s="169"/>
      <c r="SFG50" s="169"/>
      <c r="SFH50" s="169"/>
      <c r="SFI50" s="169"/>
      <c r="SFJ50" s="169"/>
      <c r="SFK50" s="169"/>
      <c r="SFL50" s="169"/>
      <c r="SFM50" s="169"/>
      <c r="SFN50" s="169"/>
      <c r="SFO50" s="169"/>
      <c r="SFP50" s="169"/>
      <c r="SFQ50" s="169"/>
      <c r="SFR50" s="169"/>
      <c r="SFS50" s="169"/>
      <c r="SFT50" s="169"/>
      <c r="SFU50" s="169"/>
      <c r="SFV50" s="169"/>
      <c r="SFW50" s="169"/>
      <c r="SFX50" s="169"/>
      <c r="SFY50" s="169"/>
      <c r="SFZ50" s="169"/>
      <c r="SGA50" s="169"/>
      <c r="SGB50" s="169"/>
      <c r="SGC50" s="169"/>
      <c r="SGD50" s="169"/>
      <c r="SGE50" s="169"/>
      <c r="SGF50" s="169"/>
      <c r="SGG50" s="169"/>
      <c r="SGH50" s="169"/>
      <c r="SGI50" s="169"/>
      <c r="SGJ50" s="169"/>
      <c r="SGK50" s="169"/>
      <c r="SGL50" s="169"/>
      <c r="SGM50" s="169"/>
      <c r="SGN50" s="169"/>
      <c r="SGO50" s="169"/>
      <c r="SGP50" s="169"/>
      <c r="SGQ50" s="169"/>
      <c r="SGR50" s="169"/>
      <c r="SGS50" s="169"/>
      <c r="SGT50" s="169"/>
      <c r="SGU50" s="169"/>
      <c r="SGV50" s="169"/>
      <c r="SGW50" s="169"/>
      <c r="SGX50" s="169"/>
      <c r="SGY50" s="169"/>
      <c r="SGZ50" s="169"/>
      <c r="SHA50" s="169"/>
      <c r="SHB50" s="169"/>
      <c r="SHC50" s="169"/>
      <c r="SHD50" s="169"/>
      <c r="SHE50" s="169"/>
      <c r="SHF50" s="169"/>
      <c r="SHG50" s="169"/>
      <c r="SHH50" s="169"/>
      <c r="SHI50" s="169"/>
      <c r="SHJ50" s="169"/>
      <c r="SHK50" s="169"/>
      <c r="SHL50" s="169"/>
      <c r="SHM50" s="169"/>
      <c r="SHN50" s="169"/>
      <c r="SHO50" s="169"/>
      <c r="SHP50" s="169"/>
      <c r="SHQ50" s="169"/>
      <c r="SHR50" s="169"/>
      <c r="SHS50" s="169"/>
      <c r="SHT50" s="169"/>
      <c r="SHU50" s="169"/>
      <c r="SHV50" s="169"/>
      <c r="SHW50" s="169"/>
      <c r="SHX50" s="169"/>
      <c r="SHY50" s="169"/>
      <c r="SHZ50" s="169"/>
      <c r="SIA50" s="169"/>
      <c r="SIB50" s="169"/>
      <c r="SIC50" s="169"/>
      <c r="SID50" s="169"/>
      <c r="SIE50" s="169"/>
      <c r="SIF50" s="169"/>
      <c r="SIG50" s="169"/>
      <c r="SIH50" s="169"/>
      <c r="SII50" s="169"/>
      <c r="SIJ50" s="169"/>
      <c r="SIK50" s="169"/>
      <c r="SIL50" s="169"/>
      <c r="SIM50" s="169"/>
      <c r="SIN50" s="169"/>
      <c r="SIO50" s="169"/>
      <c r="SIP50" s="169"/>
      <c r="SIQ50" s="169"/>
      <c r="SIR50" s="169"/>
      <c r="SIS50" s="169"/>
      <c r="SIT50" s="169"/>
      <c r="SIU50" s="169"/>
      <c r="SIV50" s="169"/>
      <c r="SIW50" s="169"/>
      <c r="SIX50" s="169"/>
      <c r="SIY50" s="169"/>
      <c r="SIZ50" s="169"/>
      <c r="SJA50" s="169"/>
      <c r="SJB50" s="169"/>
      <c r="SJC50" s="169"/>
      <c r="SJD50" s="169"/>
      <c r="SJE50" s="169"/>
      <c r="SJF50" s="169"/>
      <c r="SJG50" s="169"/>
      <c r="SJH50" s="169"/>
      <c r="SJI50" s="169"/>
      <c r="SJJ50" s="169"/>
      <c r="SJK50" s="169"/>
      <c r="SJL50" s="169"/>
      <c r="SJM50" s="169"/>
      <c r="SJN50" s="169"/>
      <c r="SJO50" s="169"/>
      <c r="SJP50" s="169"/>
      <c r="SJQ50" s="169"/>
      <c r="SJR50" s="169"/>
      <c r="SJS50" s="169"/>
      <c r="SJT50" s="169"/>
      <c r="SJU50" s="169"/>
      <c r="SJV50" s="169"/>
      <c r="SJW50" s="169"/>
      <c r="SJX50" s="169"/>
      <c r="SJY50" s="169"/>
      <c r="SJZ50" s="169"/>
      <c r="SKA50" s="169"/>
      <c r="SKB50" s="169"/>
      <c r="SKC50" s="169"/>
      <c r="SKD50" s="169"/>
      <c r="SKE50" s="169"/>
      <c r="SKF50" s="169"/>
      <c r="SKG50" s="169"/>
      <c r="SKH50" s="169"/>
      <c r="SKI50" s="169"/>
      <c r="SKJ50" s="169"/>
      <c r="SKK50" s="169"/>
      <c r="SKL50" s="169"/>
      <c r="SKM50" s="169"/>
      <c r="SKN50" s="169"/>
      <c r="SKO50" s="169"/>
      <c r="SKP50" s="169"/>
      <c r="SKQ50" s="169"/>
      <c r="SKR50" s="169"/>
      <c r="SKS50" s="169"/>
      <c r="SKT50" s="169"/>
      <c r="SKU50" s="169"/>
      <c r="SKV50" s="169"/>
      <c r="SKW50" s="169"/>
      <c r="SKX50" s="169"/>
      <c r="SKY50" s="169"/>
      <c r="SKZ50" s="169"/>
      <c r="SLA50" s="169"/>
      <c r="SLB50" s="169"/>
      <c r="SLC50" s="169"/>
      <c r="SLD50" s="169"/>
      <c r="SLE50" s="169"/>
      <c r="SLF50" s="169"/>
      <c r="SLG50" s="169"/>
      <c r="SLH50" s="169"/>
      <c r="SLI50" s="169"/>
      <c r="SLJ50" s="169"/>
      <c r="SLK50" s="169"/>
      <c r="SLL50" s="169"/>
      <c r="SLM50" s="169"/>
      <c r="SLN50" s="169"/>
      <c r="SLO50" s="169"/>
      <c r="SLP50" s="169"/>
      <c r="SLQ50" s="169"/>
      <c r="SLR50" s="169"/>
      <c r="SLS50" s="169"/>
      <c r="SLT50" s="169"/>
      <c r="SLU50" s="169"/>
      <c r="SLV50" s="169"/>
      <c r="SLW50" s="169"/>
      <c r="SLX50" s="169"/>
      <c r="SLY50" s="169"/>
      <c r="SLZ50" s="169"/>
      <c r="SMA50" s="169"/>
      <c r="SMB50" s="169"/>
      <c r="SMC50" s="169"/>
      <c r="SMD50" s="169"/>
      <c r="SME50" s="169"/>
      <c r="SMF50" s="169"/>
      <c r="SMG50" s="169"/>
      <c r="SMH50" s="169"/>
      <c r="SMI50" s="169"/>
      <c r="SMJ50" s="169"/>
      <c r="SMK50" s="169"/>
      <c r="SML50" s="169"/>
      <c r="SMM50" s="169"/>
      <c r="SMN50" s="169"/>
      <c r="SMO50" s="169"/>
      <c r="SMP50" s="169"/>
      <c r="SMQ50" s="169"/>
      <c r="SMR50" s="169"/>
      <c r="SMS50" s="169"/>
      <c r="SMT50" s="169"/>
      <c r="SMU50" s="169"/>
      <c r="SMV50" s="169"/>
      <c r="SMW50" s="169"/>
      <c r="SMX50" s="169"/>
      <c r="SMY50" s="169"/>
      <c r="SMZ50" s="169"/>
      <c r="SNA50" s="169"/>
      <c r="SNB50" s="169"/>
      <c r="SNC50" s="169"/>
      <c r="SND50" s="169"/>
      <c r="SNE50" s="169"/>
      <c r="SNF50" s="169"/>
      <c r="SNG50" s="169"/>
      <c r="SNH50" s="169"/>
      <c r="SNI50" s="169"/>
      <c r="SNJ50" s="169"/>
      <c r="SNK50" s="169"/>
      <c r="SNL50" s="169"/>
      <c r="SNM50" s="169"/>
      <c r="SNN50" s="169"/>
      <c r="SNO50" s="169"/>
      <c r="SNP50" s="169"/>
      <c r="SNQ50" s="169"/>
      <c r="SNR50" s="169"/>
      <c r="SNS50" s="169"/>
      <c r="SNT50" s="169"/>
      <c r="SNU50" s="169"/>
      <c r="SNV50" s="169"/>
      <c r="SNW50" s="169"/>
      <c r="SNX50" s="169"/>
      <c r="SNY50" s="169"/>
      <c r="SNZ50" s="169"/>
      <c r="SOA50" s="169"/>
      <c r="SOB50" s="169"/>
      <c r="SOC50" s="169"/>
      <c r="SOD50" s="169"/>
      <c r="SOE50" s="169"/>
      <c r="SOF50" s="169"/>
      <c r="SOG50" s="169"/>
      <c r="SOH50" s="169"/>
      <c r="SOI50" s="169"/>
      <c r="SOJ50" s="169"/>
      <c r="SOK50" s="169"/>
      <c r="SOL50" s="169"/>
      <c r="SOM50" s="169"/>
      <c r="SON50" s="169"/>
      <c r="SOO50" s="169"/>
      <c r="SOP50" s="169"/>
      <c r="SOQ50" s="169"/>
      <c r="SOR50" s="169"/>
      <c r="SOS50" s="169"/>
      <c r="SOT50" s="169"/>
      <c r="SOU50" s="169"/>
      <c r="SOV50" s="169"/>
      <c r="SOW50" s="169"/>
      <c r="SOX50" s="169"/>
      <c r="SOY50" s="169"/>
      <c r="SOZ50" s="169"/>
      <c r="SPA50" s="169"/>
      <c r="SPB50" s="169"/>
      <c r="SPC50" s="169"/>
      <c r="SPD50" s="169"/>
      <c r="SPE50" s="169"/>
      <c r="SPF50" s="169"/>
      <c r="SPG50" s="169"/>
      <c r="SPH50" s="169"/>
      <c r="SPI50" s="169"/>
      <c r="SPJ50" s="169"/>
      <c r="SPK50" s="169"/>
      <c r="SPL50" s="169"/>
      <c r="SPM50" s="169"/>
      <c r="SPN50" s="169"/>
      <c r="SPO50" s="169"/>
      <c r="SPP50" s="169"/>
      <c r="SPQ50" s="169"/>
      <c r="SPR50" s="169"/>
      <c r="SPS50" s="169"/>
      <c r="SPT50" s="169"/>
      <c r="SPU50" s="169"/>
      <c r="SPV50" s="169"/>
      <c r="SPW50" s="169"/>
      <c r="SPX50" s="169"/>
      <c r="SPY50" s="169"/>
      <c r="SPZ50" s="169"/>
      <c r="SQA50" s="169"/>
      <c r="SQB50" s="169"/>
      <c r="SQC50" s="169"/>
      <c r="SQD50" s="169"/>
      <c r="SQE50" s="169"/>
      <c r="SQF50" s="169"/>
      <c r="SQG50" s="169"/>
      <c r="SQH50" s="169"/>
      <c r="SQI50" s="169"/>
      <c r="SQJ50" s="169"/>
      <c r="SQK50" s="169"/>
      <c r="SQL50" s="169"/>
      <c r="SQM50" s="169"/>
      <c r="SQN50" s="169"/>
      <c r="SQO50" s="169"/>
      <c r="SQP50" s="169"/>
      <c r="SQQ50" s="169"/>
      <c r="SQR50" s="169"/>
      <c r="SQS50" s="169"/>
      <c r="SQT50" s="169"/>
      <c r="SQU50" s="169"/>
      <c r="SQV50" s="169"/>
      <c r="SQW50" s="169"/>
      <c r="SQX50" s="169"/>
      <c r="SQY50" s="169"/>
      <c r="SQZ50" s="169"/>
      <c r="SRA50" s="169"/>
      <c r="SRB50" s="169"/>
      <c r="SRC50" s="169"/>
      <c r="SRD50" s="169"/>
      <c r="SRE50" s="169"/>
      <c r="SRF50" s="169"/>
      <c r="SRG50" s="169"/>
      <c r="SRH50" s="169"/>
      <c r="SRI50" s="169"/>
      <c r="SRJ50" s="169"/>
      <c r="SRK50" s="169"/>
      <c r="SRL50" s="169"/>
      <c r="SRM50" s="169"/>
      <c r="SRN50" s="169"/>
      <c r="SRO50" s="169"/>
      <c r="SRP50" s="169"/>
      <c r="SRQ50" s="169"/>
      <c r="SRR50" s="169"/>
      <c r="SRS50" s="169"/>
      <c r="SRT50" s="169"/>
      <c r="SRU50" s="169"/>
      <c r="SRV50" s="169"/>
      <c r="SRW50" s="169"/>
      <c r="SRX50" s="169"/>
      <c r="SRY50" s="169"/>
      <c r="SRZ50" s="169"/>
      <c r="SSA50" s="169"/>
      <c r="SSB50" s="169"/>
      <c r="SSC50" s="169"/>
      <c r="SSD50" s="169"/>
      <c r="SSE50" s="169"/>
      <c r="SSF50" s="169"/>
      <c r="SSG50" s="169"/>
      <c r="SSH50" s="169"/>
      <c r="SSI50" s="169"/>
      <c r="SSJ50" s="169"/>
      <c r="SSK50" s="169"/>
      <c r="SSL50" s="169"/>
      <c r="SSM50" s="169"/>
      <c r="SSN50" s="169"/>
      <c r="SSO50" s="169"/>
      <c r="SSP50" s="169"/>
      <c r="SSQ50" s="169"/>
      <c r="SSR50" s="169"/>
      <c r="SSS50" s="169"/>
      <c r="SST50" s="169"/>
      <c r="SSU50" s="169"/>
      <c r="SSV50" s="169"/>
      <c r="SSW50" s="169"/>
      <c r="SSX50" s="169"/>
      <c r="SSY50" s="169"/>
      <c r="SSZ50" s="169"/>
      <c r="STA50" s="169"/>
      <c r="STB50" s="169"/>
      <c r="STC50" s="169"/>
      <c r="STD50" s="169"/>
      <c r="STE50" s="169"/>
      <c r="STF50" s="169"/>
      <c r="STG50" s="169"/>
      <c r="STH50" s="169"/>
      <c r="STI50" s="169"/>
      <c r="STJ50" s="169"/>
      <c r="STK50" s="169"/>
      <c r="STL50" s="169"/>
      <c r="STM50" s="169"/>
      <c r="STN50" s="169"/>
      <c r="STO50" s="169"/>
      <c r="STP50" s="169"/>
      <c r="STQ50" s="169"/>
      <c r="STR50" s="169"/>
      <c r="STS50" s="169"/>
      <c r="STT50" s="169"/>
      <c r="STU50" s="169"/>
      <c r="STV50" s="169"/>
      <c r="STW50" s="169"/>
      <c r="STX50" s="169"/>
      <c r="STY50" s="169"/>
      <c r="STZ50" s="169"/>
      <c r="SUA50" s="169"/>
      <c r="SUB50" s="169"/>
      <c r="SUC50" s="169"/>
      <c r="SUD50" s="169"/>
      <c r="SUE50" s="169"/>
      <c r="SUF50" s="169"/>
      <c r="SUG50" s="169"/>
      <c r="SUH50" s="169"/>
      <c r="SUI50" s="169"/>
      <c r="SUJ50" s="169"/>
      <c r="SUK50" s="169"/>
      <c r="SUL50" s="169"/>
      <c r="SUM50" s="169"/>
      <c r="SUN50" s="169"/>
      <c r="SUO50" s="169"/>
      <c r="SUP50" s="169"/>
      <c r="SUQ50" s="169"/>
      <c r="SUR50" s="169"/>
      <c r="SUS50" s="169"/>
      <c r="SUT50" s="169"/>
      <c r="SUU50" s="169"/>
      <c r="SUV50" s="169"/>
      <c r="SUW50" s="169"/>
      <c r="SUX50" s="169"/>
      <c r="SUY50" s="169"/>
      <c r="SUZ50" s="169"/>
      <c r="SVA50" s="169"/>
      <c r="SVB50" s="169"/>
      <c r="SVC50" s="169"/>
      <c r="SVD50" s="169"/>
      <c r="SVE50" s="169"/>
      <c r="SVF50" s="169"/>
      <c r="SVG50" s="169"/>
      <c r="SVH50" s="169"/>
      <c r="SVI50" s="169"/>
      <c r="SVJ50" s="169"/>
      <c r="SVK50" s="169"/>
      <c r="SVL50" s="169"/>
      <c r="SVM50" s="169"/>
      <c r="SVN50" s="169"/>
      <c r="SVO50" s="169"/>
      <c r="SVP50" s="169"/>
      <c r="SVQ50" s="169"/>
      <c r="SVR50" s="169"/>
      <c r="SVS50" s="169"/>
      <c r="SVT50" s="169"/>
      <c r="SVU50" s="169"/>
      <c r="SVV50" s="169"/>
      <c r="SVW50" s="169"/>
      <c r="SVX50" s="169"/>
      <c r="SVY50" s="169"/>
      <c r="SVZ50" s="169"/>
      <c r="SWA50" s="169"/>
      <c r="SWB50" s="169"/>
      <c r="SWC50" s="169"/>
      <c r="SWD50" s="169"/>
      <c r="SWE50" s="169"/>
      <c r="SWF50" s="169"/>
      <c r="SWG50" s="169"/>
      <c r="SWH50" s="169"/>
      <c r="SWI50" s="169"/>
      <c r="SWJ50" s="169"/>
      <c r="SWK50" s="169"/>
      <c r="SWL50" s="169"/>
      <c r="SWM50" s="169"/>
      <c r="SWN50" s="169"/>
      <c r="SWO50" s="169"/>
      <c r="SWP50" s="169"/>
      <c r="SWQ50" s="169"/>
      <c r="SWR50" s="169"/>
      <c r="SWS50" s="169"/>
      <c r="SWT50" s="169"/>
      <c r="SWU50" s="169"/>
      <c r="SWV50" s="169"/>
      <c r="SWW50" s="169"/>
      <c r="SWX50" s="169"/>
      <c r="SWY50" s="169"/>
      <c r="SWZ50" s="169"/>
      <c r="SXA50" s="169"/>
      <c r="SXB50" s="169"/>
      <c r="SXC50" s="169"/>
      <c r="SXD50" s="169"/>
      <c r="SXE50" s="169"/>
      <c r="SXF50" s="169"/>
      <c r="SXG50" s="169"/>
      <c r="SXH50" s="169"/>
      <c r="SXI50" s="169"/>
      <c r="SXJ50" s="169"/>
      <c r="SXK50" s="169"/>
      <c r="SXL50" s="169"/>
      <c r="SXM50" s="169"/>
      <c r="SXN50" s="169"/>
      <c r="SXO50" s="169"/>
      <c r="SXP50" s="169"/>
      <c r="SXQ50" s="169"/>
      <c r="SXR50" s="169"/>
      <c r="SXS50" s="169"/>
      <c r="SXT50" s="169"/>
      <c r="SXU50" s="169"/>
      <c r="SXV50" s="169"/>
      <c r="SXW50" s="169"/>
      <c r="SXX50" s="169"/>
      <c r="SXY50" s="169"/>
      <c r="SXZ50" s="169"/>
      <c r="SYA50" s="169"/>
      <c r="SYB50" s="169"/>
      <c r="SYC50" s="169"/>
      <c r="SYD50" s="169"/>
      <c r="SYE50" s="169"/>
      <c r="SYF50" s="169"/>
      <c r="SYG50" s="169"/>
      <c r="SYH50" s="169"/>
      <c r="SYI50" s="169"/>
      <c r="SYJ50" s="169"/>
      <c r="SYK50" s="169"/>
      <c r="SYL50" s="169"/>
      <c r="SYM50" s="169"/>
      <c r="SYN50" s="169"/>
      <c r="SYO50" s="169"/>
      <c r="SYP50" s="169"/>
      <c r="SYQ50" s="169"/>
      <c r="SYR50" s="169"/>
      <c r="SYS50" s="169"/>
      <c r="SYT50" s="169"/>
      <c r="SYU50" s="169"/>
      <c r="SYV50" s="169"/>
      <c r="SYW50" s="169"/>
      <c r="SYX50" s="169"/>
      <c r="SYY50" s="169"/>
      <c r="SYZ50" s="169"/>
      <c r="SZA50" s="169"/>
      <c r="SZB50" s="169"/>
      <c r="SZC50" s="169"/>
      <c r="SZD50" s="169"/>
      <c r="SZE50" s="169"/>
      <c r="SZF50" s="169"/>
      <c r="SZG50" s="169"/>
      <c r="SZH50" s="169"/>
      <c r="SZI50" s="169"/>
      <c r="SZJ50" s="169"/>
      <c r="SZK50" s="169"/>
      <c r="SZL50" s="169"/>
      <c r="SZM50" s="169"/>
      <c r="SZN50" s="169"/>
      <c r="SZO50" s="169"/>
      <c r="SZP50" s="169"/>
      <c r="SZQ50" s="169"/>
      <c r="SZR50" s="169"/>
      <c r="SZS50" s="169"/>
      <c r="SZT50" s="169"/>
      <c r="SZU50" s="169"/>
      <c r="SZV50" s="169"/>
      <c r="SZW50" s="169"/>
      <c r="SZX50" s="169"/>
      <c r="SZY50" s="169"/>
      <c r="SZZ50" s="169"/>
      <c r="TAA50" s="169"/>
      <c r="TAB50" s="169"/>
      <c r="TAC50" s="169"/>
      <c r="TAD50" s="169"/>
      <c r="TAE50" s="169"/>
      <c r="TAF50" s="169"/>
      <c r="TAG50" s="169"/>
      <c r="TAH50" s="169"/>
      <c r="TAI50" s="169"/>
      <c r="TAJ50" s="169"/>
      <c r="TAK50" s="169"/>
      <c r="TAL50" s="169"/>
      <c r="TAM50" s="169"/>
      <c r="TAN50" s="169"/>
      <c r="TAO50" s="169"/>
      <c r="TAP50" s="169"/>
      <c r="TAQ50" s="169"/>
      <c r="TAR50" s="169"/>
      <c r="TAS50" s="169"/>
      <c r="TAT50" s="169"/>
      <c r="TAU50" s="169"/>
      <c r="TAV50" s="169"/>
      <c r="TAW50" s="169"/>
      <c r="TAX50" s="169"/>
      <c r="TAY50" s="169"/>
      <c r="TAZ50" s="169"/>
      <c r="TBA50" s="169"/>
      <c r="TBB50" s="169"/>
      <c r="TBC50" s="169"/>
      <c r="TBD50" s="169"/>
      <c r="TBE50" s="169"/>
      <c r="TBF50" s="169"/>
      <c r="TBG50" s="169"/>
      <c r="TBH50" s="169"/>
      <c r="TBI50" s="169"/>
      <c r="TBJ50" s="169"/>
      <c r="TBK50" s="169"/>
      <c r="TBL50" s="169"/>
      <c r="TBM50" s="169"/>
      <c r="TBN50" s="169"/>
      <c r="TBO50" s="169"/>
      <c r="TBP50" s="169"/>
      <c r="TBQ50" s="169"/>
      <c r="TBR50" s="169"/>
      <c r="TBS50" s="169"/>
      <c r="TBT50" s="169"/>
      <c r="TBU50" s="169"/>
      <c r="TBV50" s="169"/>
      <c r="TBW50" s="169"/>
      <c r="TBX50" s="169"/>
      <c r="TBY50" s="169"/>
      <c r="TBZ50" s="169"/>
      <c r="TCA50" s="169"/>
      <c r="TCB50" s="169"/>
      <c r="TCC50" s="169"/>
      <c r="TCD50" s="169"/>
      <c r="TCE50" s="169"/>
      <c r="TCF50" s="169"/>
      <c r="TCG50" s="169"/>
      <c r="TCH50" s="169"/>
      <c r="TCI50" s="169"/>
      <c r="TCJ50" s="169"/>
      <c r="TCK50" s="169"/>
      <c r="TCL50" s="169"/>
      <c r="TCM50" s="169"/>
      <c r="TCN50" s="169"/>
      <c r="TCO50" s="169"/>
      <c r="TCP50" s="169"/>
      <c r="TCQ50" s="169"/>
      <c r="TCR50" s="169"/>
      <c r="TCS50" s="169"/>
      <c r="TCT50" s="169"/>
      <c r="TCU50" s="169"/>
      <c r="TCV50" s="169"/>
      <c r="TCW50" s="169"/>
      <c r="TCX50" s="169"/>
      <c r="TCY50" s="169"/>
      <c r="TCZ50" s="169"/>
      <c r="TDA50" s="169"/>
      <c r="TDB50" s="169"/>
      <c r="TDC50" s="169"/>
      <c r="TDD50" s="169"/>
      <c r="TDE50" s="169"/>
      <c r="TDF50" s="169"/>
      <c r="TDG50" s="169"/>
      <c r="TDH50" s="169"/>
      <c r="TDI50" s="169"/>
      <c r="TDJ50" s="169"/>
      <c r="TDK50" s="169"/>
      <c r="TDL50" s="169"/>
      <c r="TDM50" s="169"/>
      <c r="TDN50" s="169"/>
      <c r="TDO50" s="169"/>
      <c r="TDP50" s="169"/>
      <c r="TDQ50" s="169"/>
      <c r="TDR50" s="169"/>
      <c r="TDS50" s="169"/>
      <c r="TDT50" s="169"/>
      <c r="TDU50" s="169"/>
      <c r="TDV50" s="169"/>
      <c r="TDW50" s="169"/>
      <c r="TDX50" s="169"/>
      <c r="TDY50" s="169"/>
      <c r="TDZ50" s="169"/>
      <c r="TEA50" s="169"/>
      <c r="TEB50" s="169"/>
      <c r="TEC50" s="169"/>
      <c r="TED50" s="169"/>
      <c r="TEE50" s="169"/>
      <c r="TEF50" s="169"/>
      <c r="TEG50" s="169"/>
      <c r="TEH50" s="169"/>
      <c r="TEI50" s="169"/>
      <c r="TEJ50" s="169"/>
      <c r="TEK50" s="169"/>
      <c r="TEL50" s="169"/>
      <c r="TEM50" s="169"/>
      <c r="TEN50" s="169"/>
      <c r="TEO50" s="169"/>
      <c r="TEP50" s="169"/>
      <c r="TEQ50" s="169"/>
      <c r="TER50" s="169"/>
      <c r="TES50" s="169"/>
      <c r="TET50" s="169"/>
      <c r="TEU50" s="169"/>
      <c r="TEV50" s="169"/>
      <c r="TEW50" s="169"/>
      <c r="TEX50" s="169"/>
      <c r="TEY50" s="169"/>
      <c r="TEZ50" s="169"/>
      <c r="TFA50" s="169"/>
      <c r="TFB50" s="169"/>
      <c r="TFC50" s="169"/>
      <c r="TFD50" s="169"/>
      <c r="TFE50" s="169"/>
      <c r="TFF50" s="169"/>
      <c r="TFG50" s="169"/>
      <c r="TFH50" s="169"/>
      <c r="TFI50" s="169"/>
      <c r="TFJ50" s="169"/>
      <c r="TFK50" s="169"/>
      <c r="TFL50" s="169"/>
      <c r="TFM50" s="169"/>
      <c r="TFN50" s="169"/>
      <c r="TFO50" s="169"/>
      <c r="TFP50" s="169"/>
      <c r="TFQ50" s="169"/>
      <c r="TFR50" s="169"/>
      <c r="TFS50" s="169"/>
      <c r="TFT50" s="169"/>
      <c r="TFU50" s="169"/>
      <c r="TFV50" s="169"/>
      <c r="TFW50" s="169"/>
      <c r="TFX50" s="169"/>
      <c r="TFY50" s="169"/>
      <c r="TFZ50" s="169"/>
      <c r="TGA50" s="169"/>
      <c r="TGB50" s="169"/>
      <c r="TGC50" s="169"/>
      <c r="TGD50" s="169"/>
      <c r="TGE50" s="169"/>
      <c r="TGF50" s="169"/>
      <c r="TGG50" s="169"/>
      <c r="TGH50" s="169"/>
      <c r="TGI50" s="169"/>
      <c r="TGJ50" s="169"/>
      <c r="TGK50" s="169"/>
      <c r="TGL50" s="169"/>
      <c r="TGM50" s="169"/>
      <c r="TGN50" s="169"/>
      <c r="TGO50" s="169"/>
      <c r="TGP50" s="169"/>
      <c r="TGQ50" s="169"/>
      <c r="TGR50" s="169"/>
      <c r="TGS50" s="169"/>
      <c r="TGT50" s="169"/>
      <c r="TGU50" s="169"/>
      <c r="TGV50" s="169"/>
      <c r="TGW50" s="169"/>
      <c r="TGX50" s="169"/>
      <c r="TGY50" s="169"/>
      <c r="TGZ50" s="169"/>
      <c r="THA50" s="169"/>
      <c r="THB50" s="169"/>
      <c r="THC50" s="169"/>
      <c r="THD50" s="169"/>
      <c r="THE50" s="169"/>
      <c r="THF50" s="169"/>
      <c r="THG50" s="169"/>
      <c r="THH50" s="169"/>
      <c r="THI50" s="169"/>
      <c r="THJ50" s="169"/>
      <c r="THK50" s="169"/>
      <c r="THL50" s="169"/>
      <c r="THM50" s="169"/>
      <c r="THN50" s="169"/>
      <c r="THO50" s="169"/>
      <c r="THP50" s="169"/>
      <c r="THQ50" s="169"/>
      <c r="THR50" s="169"/>
      <c r="THS50" s="169"/>
      <c r="THT50" s="169"/>
      <c r="THU50" s="169"/>
      <c r="THV50" s="169"/>
      <c r="THW50" s="169"/>
      <c r="THX50" s="169"/>
      <c r="THY50" s="169"/>
      <c r="THZ50" s="169"/>
      <c r="TIA50" s="169"/>
      <c r="TIB50" s="169"/>
      <c r="TIC50" s="169"/>
      <c r="TID50" s="169"/>
      <c r="TIE50" s="169"/>
      <c r="TIF50" s="169"/>
      <c r="TIG50" s="169"/>
      <c r="TIH50" s="169"/>
      <c r="TII50" s="169"/>
      <c r="TIJ50" s="169"/>
      <c r="TIK50" s="169"/>
      <c r="TIL50" s="169"/>
      <c r="TIM50" s="169"/>
      <c r="TIN50" s="169"/>
      <c r="TIO50" s="169"/>
      <c r="TIP50" s="169"/>
      <c r="TIQ50" s="169"/>
      <c r="TIR50" s="169"/>
      <c r="TIS50" s="169"/>
      <c r="TIT50" s="169"/>
      <c r="TIU50" s="169"/>
      <c r="TIV50" s="169"/>
      <c r="TIW50" s="169"/>
      <c r="TIX50" s="169"/>
      <c r="TIY50" s="169"/>
      <c r="TIZ50" s="169"/>
      <c r="TJA50" s="169"/>
      <c r="TJB50" s="169"/>
      <c r="TJC50" s="169"/>
      <c r="TJD50" s="169"/>
      <c r="TJE50" s="169"/>
      <c r="TJF50" s="169"/>
      <c r="TJG50" s="169"/>
      <c r="TJH50" s="169"/>
      <c r="TJI50" s="169"/>
      <c r="TJJ50" s="169"/>
      <c r="TJK50" s="169"/>
      <c r="TJL50" s="169"/>
      <c r="TJM50" s="169"/>
      <c r="TJN50" s="169"/>
      <c r="TJO50" s="169"/>
      <c r="TJP50" s="169"/>
      <c r="TJQ50" s="169"/>
      <c r="TJR50" s="169"/>
      <c r="TJS50" s="169"/>
      <c r="TJT50" s="169"/>
      <c r="TJU50" s="169"/>
      <c r="TJV50" s="169"/>
      <c r="TJW50" s="169"/>
      <c r="TJX50" s="169"/>
      <c r="TJY50" s="169"/>
      <c r="TJZ50" s="169"/>
      <c r="TKA50" s="169"/>
      <c r="TKB50" s="169"/>
      <c r="TKC50" s="169"/>
      <c r="TKD50" s="169"/>
      <c r="TKE50" s="169"/>
      <c r="TKF50" s="169"/>
      <c r="TKG50" s="169"/>
      <c r="TKH50" s="169"/>
      <c r="TKI50" s="169"/>
      <c r="TKJ50" s="169"/>
      <c r="TKK50" s="169"/>
      <c r="TKL50" s="169"/>
      <c r="TKM50" s="169"/>
      <c r="TKN50" s="169"/>
      <c r="TKO50" s="169"/>
      <c r="TKP50" s="169"/>
      <c r="TKQ50" s="169"/>
      <c r="TKR50" s="169"/>
      <c r="TKS50" s="169"/>
      <c r="TKT50" s="169"/>
      <c r="TKU50" s="169"/>
      <c r="TKV50" s="169"/>
      <c r="TKW50" s="169"/>
      <c r="TKX50" s="169"/>
      <c r="TKY50" s="169"/>
      <c r="TKZ50" s="169"/>
      <c r="TLA50" s="169"/>
      <c r="TLB50" s="169"/>
      <c r="TLC50" s="169"/>
      <c r="TLD50" s="169"/>
      <c r="TLE50" s="169"/>
      <c r="TLF50" s="169"/>
      <c r="TLG50" s="169"/>
      <c r="TLH50" s="169"/>
      <c r="TLI50" s="169"/>
      <c r="TLJ50" s="169"/>
      <c r="TLK50" s="169"/>
      <c r="TLL50" s="169"/>
      <c r="TLM50" s="169"/>
      <c r="TLN50" s="169"/>
      <c r="TLO50" s="169"/>
      <c r="TLP50" s="169"/>
      <c r="TLQ50" s="169"/>
      <c r="TLR50" s="169"/>
      <c r="TLS50" s="169"/>
      <c r="TLT50" s="169"/>
      <c r="TLU50" s="169"/>
      <c r="TLV50" s="169"/>
      <c r="TLW50" s="169"/>
      <c r="TLX50" s="169"/>
      <c r="TLY50" s="169"/>
      <c r="TLZ50" s="169"/>
      <c r="TMA50" s="169"/>
      <c r="TMB50" s="169"/>
      <c r="TMC50" s="169"/>
      <c r="TMD50" s="169"/>
      <c r="TME50" s="169"/>
      <c r="TMF50" s="169"/>
      <c r="TMG50" s="169"/>
      <c r="TMH50" s="169"/>
      <c r="TMI50" s="169"/>
      <c r="TMJ50" s="169"/>
      <c r="TMK50" s="169"/>
      <c r="TML50" s="169"/>
      <c r="TMM50" s="169"/>
      <c r="TMN50" s="169"/>
      <c r="TMO50" s="169"/>
      <c r="TMP50" s="169"/>
      <c r="TMQ50" s="169"/>
      <c r="TMR50" s="169"/>
      <c r="TMS50" s="169"/>
      <c r="TMT50" s="169"/>
      <c r="TMU50" s="169"/>
      <c r="TMV50" s="169"/>
      <c r="TMW50" s="169"/>
      <c r="TMX50" s="169"/>
      <c r="TMY50" s="169"/>
      <c r="TMZ50" s="169"/>
      <c r="TNA50" s="169"/>
      <c r="TNB50" s="169"/>
      <c r="TNC50" s="169"/>
      <c r="TND50" s="169"/>
      <c r="TNE50" s="169"/>
      <c r="TNF50" s="169"/>
      <c r="TNG50" s="169"/>
      <c r="TNH50" s="169"/>
      <c r="TNI50" s="169"/>
      <c r="TNJ50" s="169"/>
      <c r="TNK50" s="169"/>
      <c r="TNL50" s="169"/>
      <c r="TNM50" s="169"/>
      <c r="TNN50" s="169"/>
      <c r="TNO50" s="169"/>
      <c r="TNP50" s="169"/>
      <c r="TNQ50" s="169"/>
      <c r="TNR50" s="169"/>
      <c r="TNS50" s="169"/>
      <c r="TNT50" s="169"/>
      <c r="TNU50" s="169"/>
      <c r="TNV50" s="169"/>
      <c r="TNW50" s="169"/>
      <c r="TNX50" s="169"/>
      <c r="TNY50" s="169"/>
      <c r="TNZ50" s="169"/>
      <c r="TOA50" s="169"/>
      <c r="TOB50" s="169"/>
      <c r="TOC50" s="169"/>
      <c r="TOD50" s="169"/>
      <c r="TOE50" s="169"/>
      <c r="TOF50" s="169"/>
      <c r="TOG50" s="169"/>
      <c r="TOH50" s="169"/>
      <c r="TOI50" s="169"/>
      <c r="TOJ50" s="169"/>
      <c r="TOK50" s="169"/>
      <c r="TOL50" s="169"/>
      <c r="TOM50" s="169"/>
      <c r="TON50" s="169"/>
      <c r="TOO50" s="169"/>
      <c r="TOP50" s="169"/>
      <c r="TOQ50" s="169"/>
      <c r="TOR50" s="169"/>
      <c r="TOS50" s="169"/>
      <c r="TOT50" s="169"/>
      <c r="TOU50" s="169"/>
      <c r="TOV50" s="169"/>
      <c r="TOW50" s="169"/>
      <c r="TOX50" s="169"/>
      <c r="TOY50" s="169"/>
      <c r="TOZ50" s="169"/>
      <c r="TPA50" s="169"/>
      <c r="TPB50" s="169"/>
      <c r="TPC50" s="169"/>
      <c r="TPD50" s="169"/>
      <c r="TPE50" s="169"/>
      <c r="TPF50" s="169"/>
      <c r="TPG50" s="169"/>
      <c r="TPH50" s="169"/>
      <c r="TPI50" s="169"/>
      <c r="TPJ50" s="169"/>
      <c r="TPK50" s="169"/>
      <c r="TPL50" s="169"/>
      <c r="TPM50" s="169"/>
      <c r="TPN50" s="169"/>
      <c r="TPO50" s="169"/>
      <c r="TPP50" s="169"/>
      <c r="TPQ50" s="169"/>
      <c r="TPR50" s="169"/>
      <c r="TPS50" s="169"/>
      <c r="TPT50" s="169"/>
      <c r="TPU50" s="169"/>
      <c r="TPV50" s="169"/>
      <c r="TPW50" s="169"/>
      <c r="TPX50" s="169"/>
      <c r="TPY50" s="169"/>
      <c r="TPZ50" s="169"/>
      <c r="TQA50" s="169"/>
      <c r="TQB50" s="169"/>
      <c r="TQC50" s="169"/>
      <c r="TQD50" s="169"/>
      <c r="TQE50" s="169"/>
      <c r="TQF50" s="169"/>
      <c r="TQG50" s="169"/>
      <c r="TQH50" s="169"/>
      <c r="TQI50" s="169"/>
      <c r="TQJ50" s="169"/>
      <c r="TQK50" s="169"/>
      <c r="TQL50" s="169"/>
      <c r="TQM50" s="169"/>
      <c r="TQN50" s="169"/>
      <c r="TQO50" s="169"/>
      <c r="TQP50" s="169"/>
      <c r="TQQ50" s="169"/>
      <c r="TQR50" s="169"/>
      <c r="TQS50" s="169"/>
      <c r="TQT50" s="169"/>
      <c r="TQU50" s="169"/>
      <c r="TQV50" s="169"/>
      <c r="TQW50" s="169"/>
      <c r="TQX50" s="169"/>
      <c r="TQY50" s="169"/>
      <c r="TQZ50" s="169"/>
      <c r="TRA50" s="169"/>
      <c r="TRB50" s="169"/>
      <c r="TRC50" s="169"/>
      <c r="TRD50" s="169"/>
      <c r="TRE50" s="169"/>
      <c r="TRF50" s="169"/>
      <c r="TRG50" s="169"/>
      <c r="TRH50" s="169"/>
      <c r="TRI50" s="169"/>
      <c r="TRJ50" s="169"/>
      <c r="TRK50" s="169"/>
      <c r="TRL50" s="169"/>
      <c r="TRM50" s="169"/>
      <c r="TRN50" s="169"/>
      <c r="TRO50" s="169"/>
      <c r="TRP50" s="169"/>
      <c r="TRQ50" s="169"/>
      <c r="TRR50" s="169"/>
      <c r="TRS50" s="169"/>
      <c r="TRT50" s="169"/>
      <c r="TRU50" s="169"/>
      <c r="TRV50" s="169"/>
      <c r="TRW50" s="169"/>
      <c r="TRX50" s="169"/>
      <c r="TRY50" s="169"/>
      <c r="TRZ50" s="169"/>
      <c r="TSA50" s="169"/>
      <c r="TSB50" s="169"/>
      <c r="TSC50" s="169"/>
      <c r="TSD50" s="169"/>
      <c r="TSE50" s="169"/>
      <c r="TSF50" s="169"/>
      <c r="TSG50" s="169"/>
      <c r="TSH50" s="169"/>
      <c r="TSI50" s="169"/>
      <c r="TSJ50" s="169"/>
      <c r="TSK50" s="169"/>
      <c r="TSL50" s="169"/>
      <c r="TSM50" s="169"/>
      <c r="TSN50" s="169"/>
      <c r="TSO50" s="169"/>
      <c r="TSP50" s="169"/>
      <c r="TSQ50" s="169"/>
      <c r="TSR50" s="169"/>
      <c r="TSS50" s="169"/>
      <c r="TST50" s="169"/>
      <c r="TSU50" s="169"/>
      <c r="TSV50" s="169"/>
      <c r="TSW50" s="169"/>
      <c r="TSX50" s="169"/>
      <c r="TSY50" s="169"/>
      <c r="TSZ50" s="169"/>
      <c r="TTA50" s="169"/>
      <c r="TTB50" s="169"/>
      <c r="TTC50" s="169"/>
      <c r="TTD50" s="169"/>
      <c r="TTE50" s="169"/>
      <c r="TTF50" s="169"/>
      <c r="TTG50" s="169"/>
      <c r="TTH50" s="169"/>
      <c r="TTI50" s="169"/>
      <c r="TTJ50" s="169"/>
      <c r="TTK50" s="169"/>
      <c r="TTL50" s="169"/>
      <c r="TTM50" s="169"/>
      <c r="TTN50" s="169"/>
      <c r="TTO50" s="169"/>
      <c r="TTP50" s="169"/>
      <c r="TTQ50" s="169"/>
      <c r="TTR50" s="169"/>
      <c r="TTS50" s="169"/>
      <c r="TTT50" s="169"/>
      <c r="TTU50" s="169"/>
      <c r="TTV50" s="169"/>
      <c r="TTW50" s="169"/>
      <c r="TTX50" s="169"/>
      <c r="TTY50" s="169"/>
      <c r="TTZ50" s="169"/>
      <c r="TUA50" s="169"/>
      <c r="TUB50" s="169"/>
      <c r="TUC50" s="169"/>
      <c r="TUD50" s="169"/>
      <c r="TUE50" s="169"/>
      <c r="TUF50" s="169"/>
      <c r="TUG50" s="169"/>
      <c r="TUH50" s="169"/>
      <c r="TUI50" s="169"/>
      <c r="TUJ50" s="169"/>
      <c r="TUK50" s="169"/>
      <c r="TUL50" s="169"/>
      <c r="TUM50" s="169"/>
      <c r="TUN50" s="169"/>
      <c r="TUO50" s="169"/>
      <c r="TUP50" s="169"/>
      <c r="TUQ50" s="169"/>
      <c r="TUR50" s="169"/>
      <c r="TUS50" s="169"/>
      <c r="TUT50" s="169"/>
      <c r="TUU50" s="169"/>
      <c r="TUV50" s="169"/>
      <c r="TUW50" s="169"/>
      <c r="TUX50" s="169"/>
      <c r="TUY50" s="169"/>
      <c r="TUZ50" s="169"/>
      <c r="TVA50" s="169"/>
      <c r="TVB50" s="169"/>
      <c r="TVC50" s="169"/>
      <c r="TVD50" s="169"/>
      <c r="TVE50" s="169"/>
      <c r="TVF50" s="169"/>
      <c r="TVG50" s="169"/>
      <c r="TVH50" s="169"/>
      <c r="TVI50" s="169"/>
      <c r="TVJ50" s="169"/>
      <c r="TVK50" s="169"/>
      <c r="TVL50" s="169"/>
      <c r="TVM50" s="169"/>
      <c r="TVN50" s="169"/>
      <c r="TVO50" s="169"/>
      <c r="TVP50" s="169"/>
      <c r="TVQ50" s="169"/>
      <c r="TVR50" s="169"/>
      <c r="TVS50" s="169"/>
      <c r="TVT50" s="169"/>
      <c r="TVU50" s="169"/>
      <c r="TVV50" s="169"/>
      <c r="TVW50" s="169"/>
      <c r="TVX50" s="169"/>
      <c r="TVY50" s="169"/>
      <c r="TVZ50" s="169"/>
      <c r="TWA50" s="169"/>
      <c r="TWB50" s="169"/>
      <c r="TWC50" s="169"/>
      <c r="TWD50" s="169"/>
      <c r="TWE50" s="169"/>
      <c r="TWF50" s="169"/>
      <c r="TWG50" s="169"/>
      <c r="TWH50" s="169"/>
      <c r="TWI50" s="169"/>
      <c r="TWJ50" s="169"/>
      <c r="TWK50" s="169"/>
      <c r="TWL50" s="169"/>
      <c r="TWM50" s="169"/>
      <c r="TWN50" s="169"/>
      <c r="TWO50" s="169"/>
      <c r="TWP50" s="169"/>
      <c r="TWQ50" s="169"/>
      <c r="TWR50" s="169"/>
      <c r="TWS50" s="169"/>
      <c r="TWT50" s="169"/>
      <c r="TWU50" s="169"/>
      <c r="TWV50" s="169"/>
      <c r="TWW50" s="169"/>
      <c r="TWX50" s="169"/>
      <c r="TWY50" s="169"/>
      <c r="TWZ50" s="169"/>
      <c r="TXA50" s="169"/>
      <c r="TXB50" s="169"/>
      <c r="TXC50" s="169"/>
      <c r="TXD50" s="169"/>
      <c r="TXE50" s="169"/>
      <c r="TXF50" s="169"/>
      <c r="TXG50" s="169"/>
      <c r="TXH50" s="169"/>
      <c r="TXI50" s="169"/>
      <c r="TXJ50" s="169"/>
      <c r="TXK50" s="169"/>
      <c r="TXL50" s="169"/>
      <c r="TXM50" s="169"/>
      <c r="TXN50" s="169"/>
      <c r="TXO50" s="169"/>
      <c r="TXP50" s="169"/>
      <c r="TXQ50" s="169"/>
      <c r="TXR50" s="169"/>
      <c r="TXS50" s="169"/>
      <c r="TXT50" s="169"/>
      <c r="TXU50" s="169"/>
      <c r="TXV50" s="169"/>
      <c r="TXW50" s="169"/>
      <c r="TXX50" s="169"/>
      <c r="TXY50" s="169"/>
      <c r="TXZ50" s="169"/>
      <c r="TYA50" s="169"/>
      <c r="TYB50" s="169"/>
      <c r="TYC50" s="169"/>
      <c r="TYD50" s="169"/>
      <c r="TYE50" s="169"/>
      <c r="TYF50" s="169"/>
      <c r="TYG50" s="169"/>
      <c r="TYH50" s="169"/>
      <c r="TYI50" s="169"/>
      <c r="TYJ50" s="169"/>
      <c r="TYK50" s="169"/>
      <c r="TYL50" s="169"/>
      <c r="TYM50" s="169"/>
      <c r="TYN50" s="169"/>
      <c r="TYO50" s="169"/>
      <c r="TYP50" s="169"/>
      <c r="TYQ50" s="169"/>
      <c r="TYR50" s="169"/>
      <c r="TYS50" s="169"/>
      <c r="TYT50" s="169"/>
      <c r="TYU50" s="169"/>
      <c r="TYV50" s="169"/>
      <c r="TYW50" s="169"/>
      <c r="TYX50" s="169"/>
      <c r="TYY50" s="169"/>
      <c r="TYZ50" s="169"/>
      <c r="TZA50" s="169"/>
      <c r="TZB50" s="169"/>
      <c r="TZC50" s="169"/>
      <c r="TZD50" s="169"/>
      <c r="TZE50" s="169"/>
      <c r="TZF50" s="169"/>
      <c r="TZG50" s="169"/>
      <c r="TZH50" s="169"/>
      <c r="TZI50" s="169"/>
      <c r="TZJ50" s="169"/>
      <c r="TZK50" s="169"/>
      <c r="TZL50" s="169"/>
      <c r="TZM50" s="169"/>
      <c r="TZN50" s="169"/>
      <c r="TZO50" s="169"/>
      <c r="TZP50" s="169"/>
      <c r="TZQ50" s="169"/>
      <c r="TZR50" s="169"/>
      <c r="TZS50" s="169"/>
      <c r="TZT50" s="169"/>
      <c r="TZU50" s="169"/>
      <c r="TZV50" s="169"/>
      <c r="TZW50" s="169"/>
      <c r="TZX50" s="169"/>
      <c r="TZY50" s="169"/>
      <c r="TZZ50" s="169"/>
      <c r="UAA50" s="169"/>
      <c r="UAB50" s="169"/>
      <c r="UAC50" s="169"/>
      <c r="UAD50" s="169"/>
      <c r="UAE50" s="169"/>
      <c r="UAF50" s="169"/>
      <c r="UAG50" s="169"/>
      <c r="UAH50" s="169"/>
      <c r="UAI50" s="169"/>
      <c r="UAJ50" s="169"/>
      <c r="UAK50" s="169"/>
      <c r="UAL50" s="169"/>
      <c r="UAM50" s="169"/>
      <c r="UAN50" s="169"/>
      <c r="UAO50" s="169"/>
      <c r="UAP50" s="169"/>
      <c r="UAQ50" s="169"/>
      <c r="UAR50" s="169"/>
      <c r="UAS50" s="169"/>
      <c r="UAT50" s="169"/>
      <c r="UAU50" s="169"/>
      <c r="UAV50" s="169"/>
      <c r="UAW50" s="169"/>
      <c r="UAX50" s="169"/>
      <c r="UAY50" s="169"/>
      <c r="UAZ50" s="169"/>
      <c r="UBA50" s="169"/>
      <c r="UBB50" s="169"/>
      <c r="UBC50" s="169"/>
      <c r="UBD50" s="169"/>
      <c r="UBE50" s="169"/>
      <c r="UBF50" s="169"/>
      <c r="UBG50" s="169"/>
      <c r="UBH50" s="169"/>
      <c r="UBI50" s="169"/>
      <c r="UBJ50" s="169"/>
      <c r="UBK50" s="169"/>
      <c r="UBL50" s="169"/>
      <c r="UBM50" s="169"/>
      <c r="UBN50" s="169"/>
      <c r="UBO50" s="169"/>
      <c r="UBP50" s="169"/>
      <c r="UBQ50" s="169"/>
      <c r="UBR50" s="169"/>
      <c r="UBS50" s="169"/>
      <c r="UBT50" s="169"/>
      <c r="UBU50" s="169"/>
      <c r="UBV50" s="169"/>
      <c r="UBW50" s="169"/>
      <c r="UBX50" s="169"/>
      <c r="UBY50" s="169"/>
      <c r="UBZ50" s="169"/>
      <c r="UCA50" s="169"/>
      <c r="UCB50" s="169"/>
      <c r="UCC50" s="169"/>
      <c r="UCD50" s="169"/>
      <c r="UCE50" s="169"/>
      <c r="UCF50" s="169"/>
      <c r="UCG50" s="169"/>
      <c r="UCH50" s="169"/>
      <c r="UCI50" s="169"/>
      <c r="UCJ50" s="169"/>
      <c r="UCK50" s="169"/>
      <c r="UCL50" s="169"/>
      <c r="UCM50" s="169"/>
      <c r="UCN50" s="169"/>
      <c r="UCO50" s="169"/>
      <c r="UCP50" s="169"/>
      <c r="UCQ50" s="169"/>
      <c r="UCR50" s="169"/>
      <c r="UCS50" s="169"/>
      <c r="UCT50" s="169"/>
      <c r="UCU50" s="169"/>
      <c r="UCV50" s="169"/>
      <c r="UCW50" s="169"/>
      <c r="UCX50" s="169"/>
      <c r="UCY50" s="169"/>
      <c r="UCZ50" s="169"/>
      <c r="UDA50" s="169"/>
      <c r="UDB50" s="169"/>
      <c r="UDC50" s="169"/>
      <c r="UDD50" s="169"/>
      <c r="UDE50" s="169"/>
      <c r="UDF50" s="169"/>
      <c r="UDG50" s="169"/>
      <c r="UDH50" s="169"/>
      <c r="UDI50" s="169"/>
      <c r="UDJ50" s="169"/>
      <c r="UDK50" s="169"/>
      <c r="UDL50" s="169"/>
      <c r="UDM50" s="169"/>
      <c r="UDN50" s="169"/>
      <c r="UDO50" s="169"/>
      <c r="UDP50" s="169"/>
      <c r="UDQ50" s="169"/>
      <c r="UDR50" s="169"/>
      <c r="UDS50" s="169"/>
      <c r="UDT50" s="169"/>
      <c r="UDU50" s="169"/>
      <c r="UDV50" s="169"/>
      <c r="UDW50" s="169"/>
      <c r="UDX50" s="169"/>
      <c r="UDY50" s="169"/>
      <c r="UDZ50" s="169"/>
      <c r="UEA50" s="169"/>
      <c r="UEB50" s="169"/>
      <c r="UEC50" s="169"/>
      <c r="UED50" s="169"/>
      <c r="UEE50" s="169"/>
      <c r="UEF50" s="169"/>
      <c r="UEG50" s="169"/>
      <c r="UEH50" s="169"/>
      <c r="UEI50" s="169"/>
      <c r="UEJ50" s="169"/>
      <c r="UEK50" s="169"/>
      <c r="UEL50" s="169"/>
      <c r="UEM50" s="169"/>
      <c r="UEN50" s="169"/>
      <c r="UEO50" s="169"/>
      <c r="UEP50" s="169"/>
      <c r="UEQ50" s="169"/>
      <c r="UER50" s="169"/>
      <c r="UES50" s="169"/>
      <c r="UET50" s="169"/>
      <c r="UEU50" s="169"/>
      <c r="UEV50" s="169"/>
      <c r="UEW50" s="169"/>
      <c r="UEX50" s="169"/>
      <c r="UEY50" s="169"/>
      <c r="UEZ50" s="169"/>
      <c r="UFA50" s="169"/>
      <c r="UFB50" s="169"/>
      <c r="UFC50" s="169"/>
      <c r="UFD50" s="169"/>
      <c r="UFE50" s="169"/>
      <c r="UFF50" s="169"/>
      <c r="UFG50" s="169"/>
      <c r="UFH50" s="169"/>
      <c r="UFI50" s="169"/>
      <c r="UFJ50" s="169"/>
      <c r="UFK50" s="169"/>
      <c r="UFL50" s="169"/>
      <c r="UFM50" s="169"/>
      <c r="UFN50" s="169"/>
      <c r="UFO50" s="169"/>
      <c r="UFP50" s="169"/>
      <c r="UFQ50" s="169"/>
      <c r="UFR50" s="169"/>
      <c r="UFS50" s="169"/>
      <c r="UFT50" s="169"/>
      <c r="UFU50" s="169"/>
      <c r="UFV50" s="169"/>
      <c r="UFW50" s="169"/>
      <c r="UFX50" s="169"/>
      <c r="UFY50" s="169"/>
      <c r="UFZ50" s="169"/>
      <c r="UGA50" s="169"/>
      <c r="UGB50" s="169"/>
      <c r="UGC50" s="169"/>
      <c r="UGD50" s="169"/>
      <c r="UGE50" s="169"/>
      <c r="UGF50" s="169"/>
      <c r="UGG50" s="169"/>
      <c r="UGH50" s="169"/>
      <c r="UGI50" s="169"/>
      <c r="UGJ50" s="169"/>
      <c r="UGK50" s="169"/>
      <c r="UGL50" s="169"/>
      <c r="UGM50" s="169"/>
      <c r="UGN50" s="169"/>
      <c r="UGO50" s="169"/>
      <c r="UGP50" s="169"/>
      <c r="UGQ50" s="169"/>
      <c r="UGR50" s="169"/>
      <c r="UGS50" s="169"/>
      <c r="UGT50" s="169"/>
      <c r="UGU50" s="169"/>
      <c r="UGV50" s="169"/>
      <c r="UGW50" s="169"/>
      <c r="UGX50" s="169"/>
      <c r="UGY50" s="169"/>
      <c r="UGZ50" s="169"/>
      <c r="UHA50" s="169"/>
      <c r="UHB50" s="169"/>
      <c r="UHC50" s="169"/>
      <c r="UHD50" s="169"/>
      <c r="UHE50" s="169"/>
      <c r="UHF50" s="169"/>
      <c r="UHG50" s="169"/>
      <c r="UHH50" s="169"/>
      <c r="UHI50" s="169"/>
      <c r="UHJ50" s="169"/>
      <c r="UHK50" s="169"/>
      <c r="UHL50" s="169"/>
      <c r="UHM50" s="169"/>
      <c r="UHN50" s="169"/>
      <c r="UHO50" s="169"/>
      <c r="UHP50" s="169"/>
      <c r="UHQ50" s="169"/>
      <c r="UHR50" s="169"/>
      <c r="UHS50" s="169"/>
      <c r="UHT50" s="169"/>
      <c r="UHU50" s="169"/>
      <c r="UHV50" s="169"/>
      <c r="UHW50" s="169"/>
      <c r="UHX50" s="169"/>
      <c r="UHY50" s="169"/>
      <c r="UHZ50" s="169"/>
      <c r="UIA50" s="169"/>
      <c r="UIB50" s="169"/>
      <c r="UIC50" s="169"/>
      <c r="UID50" s="169"/>
      <c r="UIE50" s="169"/>
      <c r="UIF50" s="169"/>
      <c r="UIG50" s="169"/>
      <c r="UIH50" s="169"/>
      <c r="UII50" s="169"/>
      <c r="UIJ50" s="169"/>
      <c r="UIK50" s="169"/>
      <c r="UIL50" s="169"/>
      <c r="UIM50" s="169"/>
      <c r="UIN50" s="169"/>
      <c r="UIO50" s="169"/>
      <c r="UIP50" s="169"/>
      <c r="UIQ50" s="169"/>
      <c r="UIR50" s="169"/>
      <c r="UIS50" s="169"/>
      <c r="UIT50" s="169"/>
      <c r="UIU50" s="169"/>
      <c r="UIV50" s="169"/>
      <c r="UIW50" s="169"/>
      <c r="UIX50" s="169"/>
      <c r="UIY50" s="169"/>
      <c r="UIZ50" s="169"/>
      <c r="UJA50" s="169"/>
      <c r="UJB50" s="169"/>
      <c r="UJC50" s="169"/>
      <c r="UJD50" s="169"/>
      <c r="UJE50" s="169"/>
      <c r="UJF50" s="169"/>
      <c r="UJG50" s="169"/>
      <c r="UJH50" s="169"/>
      <c r="UJI50" s="169"/>
      <c r="UJJ50" s="169"/>
      <c r="UJK50" s="169"/>
      <c r="UJL50" s="169"/>
      <c r="UJM50" s="169"/>
      <c r="UJN50" s="169"/>
      <c r="UJO50" s="169"/>
      <c r="UJP50" s="169"/>
      <c r="UJQ50" s="169"/>
      <c r="UJR50" s="169"/>
      <c r="UJS50" s="169"/>
      <c r="UJT50" s="169"/>
      <c r="UJU50" s="169"/>
      <c r="UJV50" s="169"/>
      <c r="UJW50" s="169"/>
      <c r="UJX50" s="169"/>
      <c r="UJY50" s="169"/>
      <c r="UJZ50" s="169"/>
      <c r="UKA50" s="169"/>
      <c r="UKB50" s="169"/>
      <c r="UKC50" s="169"/>
      <c r="UKD50" s="169"/>
      <c r="UKE50" s="169"/>
      <c r="UKF50" s="169"/>
      <c r="UKG50" s="169"/>
      <c r="UKH50" s="169"/>
      <c r="UKI50" s="169"/>
      <c r="UKJ50" s="169"/>
      <c r="UKK50" s="169"/>
      <c r="UKL50" s="169"/>
      <c r="UKM50" s="169"/>
      <c r="UKN50" s="169"/>
      <c r="UKO50" s="169"/>
      <c r="UKP50" s="169"/>
      <c r="UKQ50" s="169"/>
      <c r="UKR50" s="169"/>
      <c r="UKS50" s="169"/>
      <c r="UKT50" s="169"/>
      <c r="UKU50" s="169"/>
      <c r="UKV50" s="169"/>
      <c r="UKW50" s="169"/>
      <c r="UKX50" s="169"/>
      <c r="UKY50" s="169"/>
      <c r="UKZ50" s="169"/>
      <c r="ULA50" s="169"/>
      <c r="ULB50" s="169"/>
      <c r="ULC50" s="169"/>
      <c r="ULD50" s="169"/>
      <c r="ULE50" s="169"/>
      <c r="ULF50" s="169"/>
      <c r="ULG50" s="169"/>
      <c r="ULH50" s="169"/>
      <c r="ULI50" s="169"/>
      <c r="ULJ50" s="169"/>
      <c r="ULK50" s="169"/>
      <c r="ULL50" s="169"/>
      <c r="ULM50" s="169"/>
      <c r="ULN50" s="169"/>
      <c r="ULO50" s="169"/>
      <c r="ULP50" s="169"/>
      <c r="ULQ50" s="169"/>
      <c r="ULR50" s="169"/>
      <c r="ULS50" s="169"/>
      <c r="ULT50" s="169"/>
      <c r="ULU50" s="169"/>
      <c r="ULV50" s="169"/>
      <c r="ULW50" s="169"/>
      <c r="ULX50" s="169"/>
      <c r="ULY50" s="169"/>
      <c r="ULZ50" s="169"/>
      <c r="UMA50" s="169"/>
      <c r="UMB50" s="169"/>
      <c r="UMC50" s="169"/>
      <c r="UMD50" s="169"/>
      <c r="UME50" s="169"/>
      <c r="UMF50" s="169"/>
      <c r="UMG50" s="169"/>
      <c r="UMH50" s="169"/>
      <c r="UMI50" s="169"/>
      <c r="UMJ50" s="169"/>
      <c r="UMK50" s="169"/>
      <c r="UML50" s="169"/>
      <c r="UMM50" s="169"/>
      <c r="UMN50" s="169"/>
      <c r="UMO50" s="169"/>
      <c r="UMP50" s="169"/>
      <c r="UMQ50" s="169"/>
      <c r="UMR50" s="169"/>
      <c r="UMS50" s="169"/>
      <c r="UMT50" s="169"/>
      <c r="UMU50" s="169"/>
      <c r="UMV50" s="169"/>
      <c r="UMW50" s="169"/>
      <c r="UMX50" s="169"/>
      <c r="UMY50" s="169"/>
      <c r="UMZ50" s="169"/>
      <c r="UNA50" s="169"/>
      <c r="UNB50" s="169"/>
      <c r="UNC50" s="169"/>
      <c r="UND50" s="169"/>
      <c r="UNE50" s="169"/>
      <c r="UNF50" s="169"/>
      <c r="UNG50" s="169"/>
      <c r="UNH50" s="169"/>
      <c r="UNI50" s="169"/>
      <c r="UNJ50" s="169"/>
      <c r="UNK50" s="169"/>
      <c r="UNL50" s="169"/>
      <c r="UNM50" s="169"/>
      <c r="UNN50" s="169"/>
      <c r="UNO50" s="169"/>
      <c r="UNP50" s="169"/>
      <c r="UNQ50" s="169"/>
      <c r="UNR50" s="169"/>
      <c r="UNS50" s="169"/>
      <c r="UNT50" s="169"/>
      <c r="UNU50" s="169"/>
      <c r="UNV50" s="169"/>
      <c r="UNW50" s="169"/>
      <c r="UNX50" s="169"/>
      <c r="UNY50" s="169"/>
      <c r="UNZ50" s="169"/>
      <c r="UOA50" s="169"/>
      <c r="UOB50" s="169"/>
      <c r="UOC50" s="169"/>
      <c r="UOD50" s="169"/>
      <c r="UOE50" s="169"/>
      <c r="UOF50" s="169"/>
      <c r="UOG50" s="169"/>
      <c r="UOH50" s="169"/>
      <c r="UOI50" s="169"/>
      <c r="UOJ50" s="169"/>
      <c r="UOK50" s="169"/>
      <c r="UOL50" s="169"/>
      <c r="UOM50" s="169"/>
      <c r="UON50" s="169"/>
      <c r="UOO50" s="169"/>
      <c r="UOP50" s="169"/>
      <c r="UOQ50" s="169"/>
      <c r="UOR50" s="169"/>
      <c r="UOS50" s="169"/>
      <c r="UOT50" s="169"/>
      <c r="UOU50" s="169"/>
      <c r="UOV50" s="169"/>
      <c r="UOW50" s="169"/>
      <c r="UOX50" s="169"/>
      <c r="UOY50" s="169"/>
      <c r="UOZ50" s="169"/>
      <c r="UPA50" s="169"/>
      <c r="UPB50" s="169"/>
      <c r="UPC50" s="169"/>
      <c r="UPD50" s="169"/>
      <c r="UPE50" s="169"/>
      <c r="UPF50" s="169"/>
      <c r="UPG50" s="169"/>
      <c r="UPH50" s="169"/>
      <c r="UPI50" s="169"/>
      <c r="UPJ50" s="169"/>
      <c r="UPK50" s="169"/>
      <c r="UPL50" s="169"/>
      <c r="UPM50" s="169"/>
      <c r="UPN50" s="169"/>
      <c r="UPO50" s="169"/>
      <c r="UPP50" s="169"/>
      <c r="UPQ50" s="169"/>
      <c r="UPR50" s="169"/>
      <c r="UPS50" s="169"/>
      <c r="UPT50" s="169"/>
      <c r="UPU50" s="169"/>
      <c r="UPV50" s="169"/>
      <c r="UPW50" s="169"/>
      <c r="UPX50" s="169"/>
      <c r="UPY50" s="169"/>
      <c r="UPZ50" s="169"/>
      <c r="UQA50" s="169"/>
      <c r="UQB50" s="169"/>
      <c r="UQC50" s="169"/>
      <c r="UQD50" s="169"/>
      <c r="UQE50" s="169"/>
      <c r="UQF50" s="169"/>
      <c r="UQG50" s="169"/>
      <c r="UQH50" s="169"/>
      <c r="UQI50" s="169"/>
      <c r="UQJ50" s="169"/>
      <c r="UQK50" s="169"/>
      <c r="UQL50" s="169"/>
      <c r="UQM50" s="169"/>
      <c r="UQN50" s="169"/>
      <c r="UQO50" s="169"/>
      <c r="UQP50" s="169"/>
      <c r="UQQ50" s="169"/>
      <c r="UQR50" s="169"/>
      <c r="UQS50" s="169"/>
      <c r="UQT50" s="169"/>
      <c r="UQU50" s="169"/>
      <c r="UQV50" s="169"/>
      <c r="UQW50" s="169"/>
      <c r="UQX50" s="169"/>
      <c r="UQY50" s="169"/>
      <c r="UQZ50" s="169"/>
      <c r="URA50" s="169"/>
      <c r="URB50" s="169"/>
      <c r="URC50" s="169"/>
      <c r="URD50" s="169"/>
      <c r="URE50" s="169"/>
      <c r="URF50" s="169"/>
      <c r="URG50" s="169"/>
      <c r="URH50" s="169"/>
      <c r="URI50" s="169"/>
      <c r="URJ50" s="169"/>
      <c r="URK50" s="169"/>
      <c r="URL50" s="169"/>
      <c r="URM50" s="169"/>
      <c r="URN50" s="169"/>
      <c r="URO50" s="169"/>
      <c r="URP50" s="169"/>
      <c r="URQ50" s="169"/>
      <c r="URR50" s="169"/>
      <c r="URS50" s="169"/>
      <c r="URT50" s="169"/>
      <c r="URU50" s="169"/>
      <c r="URV50" s="169"/>
      <c r="URW50" s="169"/>
      <c r="URX50" s="169"/>
      <c r="URY50" s="169"/>
      <c r="URZ50" s="169"/>
      <c r="USA50" s="169"/>
      <c r="USB50" s="169"/>
      <c r="USC50" s="169"/>
      <c r="USD50" s="169"/>
      <c r="USE50" s="169"/>
      <c r="USF50" s="169"/>
      <c r="USG50" s="169"/>
      <c r="USH50" s="169"/>
      <c r="USI50" s="169"/>
      <c r="USJ50" s="169"/>
      <c r="USK50" s="169"/>
      <c r="USL50" s="169"/>
      <c r="USM50" s="169"/>
      <c r="USN50" s="169"/>
      <c r="USO50" s="169"/>
      <c r="USP50" s="169"/>
      <c r="USQ50" s="169"/>
      <c r="USR50" s="169"/>
      <c r="USS50" s="169"/>
      <c r="UST50" s="169"/>
      <c r="USU50" s="169"/>
      <c r="USV50" s="169"/>
      <c r="USW50" s="169"/>
      <c r="USX50" s="169"/>
      <c r="USY50" s="169"/>
      <c r="USZ50" s="169"/>
      <c r="UTA50" s="169"/>
      <c r="UTB50" s="169"/>
      <c r="UTC50" s="169"/>
      <c r="UTD50" s="169"/>
      <c r="UTE50" s="169"/>
      <c r="UTF50" s="169"/>
      <c r="UTG50" s="169"/>
      <c r="UTH50" s="169"/>
      <c r="UTI50" s="169"/>
      <c r="UTJ50" s="169"/>
      <c r="UTK50" s="169"/>
      <c r="UTL50" s="169"/>
      <c r="UTM50" s="169"/>
      <c r="UTN50" s="169"/>
      <c r="UTO50" s="169"/>
      <c r="UTP50" s="169"/>
      <c r="UTQ50" s="169"/>
      <c r="UTR50" s="169"/>
      <c r="UTS50" s="169"/>
      <c r="UTT50" s="169"/>
      <c r="UTU50" s="169"/>
      <c r="UTV50" s="169"/>
      <c r="UTW50" s="169"/>
      <c r="UTX50" s="169"/>
      <c r="UTY50" s="169"/>
      <c r="UTZ50" s="169"/>
      <c r="UUA50" s="169"/>
      <c r="UUB50" s="169"/>
      <c r="UUC50" s="169"/>
      <c r="UUD50" s="169"/>
      <c r="UUE50" s="169"/>
      <c r="UUF50" s="169"/>
      <c r="UUG50" s="169"/>
      <c r="UUH50" s="169"/>
      <c r="UUI50" s="169"/>
      <c r="UUJ50" s="169"/>
      <c r="UUK50" s="169"/>
      <c r="UUL50" s="169"/>
      <c r="UUM50" s="169"/>
      <c r="UUN50" s="169"/>
      <c r="UUO50" s="169"/>
      <c r="UUP50" s="169"/>
      <c r="UUQ50" s="169"/>
      <c r="UUR50" s="169"/>
      <c r="UUS50" s="169"/>
      <c r="UUT50" s="169"/>
      <c r="UUU50" s="169"/>
      <c r="UUV50" s="169"/>
      <c r="UUW50" s="169"/>
      <c r="UUX50" s="169"/>
      <c r="UUY50" s="169"/>
      <c r="UUZ50" s="169"/>
      <c r="UVA50" s="169"/>
      <c r="UVB50" s="169"/>
      <c r="UVC50" s="169"/>
      <c r="UVD50" s="169"/>
      <c r="UVE50" s="169"/>
      <c r="UVF50" s="169"/>
      <c r="UVG50" s="169"/>
      <c r="UVH50" s="169"/>
      <c r="UVI50" s="169"/>
      <c r="UVJ50" s="169"/>
      <c r="UVK50" s="169"/>
      <c r="UVL50" s="169"/>
      <c r="UVM50" s="169"/>
      <c r="UVN50" s="169"/>
      <c r="UVO50" s="169"/>
      <c r="UVP50" s="169"/>
      <c r="UVQ50" s="169"/>
      <c r="UVR50" s="169"/>
      <c r="UVS50" s="169"/>
      <c r="UVT50" s="169"/>
      <c r="UVU50" s="169"/>
      <c r="UVV50" s="169"/>
      <c r="UVW50" s="169"/>
      <c r="UVX50" s="169"/>
      <c r="UVY50" s="169"/>
      <c r="UVZ50" s="169"/>
      <c r="UWA50" s="169"/>
      <c r="UWB50" s="169"/>
      <c r="UWC50" s="169"/>
      <c r="UWD50" s="169"/>
      <c r="UWE50" s="169"/>
      <c r="UWF50" s="169"/>
      <c r="UWG50" s="169"/>
      <c r="UWH50" s="169"/>
      <c r="UWI50" s="169"/>
      <c r="UWJ50" s="169"/>
      <c r="UWK50" s="169"/>
      <c r="UWL50" s="169"/>
      <c r="UWM50" s="169"/>
      <c r="UWN50" s="169"/>
      <c r="UWO50" s="169"/>
      <c r="UWP50" s="169"/>
      <c r="UWQ50" s="169"/>
      <c r="UWR50" s="169"/>
      <c r="UWS50" s="169"/>
      <c r="UWT50" s="169"/>
      <c r="UWU50" s="169"/>
      <c r="UWV50" s="169"/>
      <c r="UWW50" s="169"/>
      <c r="UWX50" s="169"/>
      <c r="UWY50" s="169"/>
      <c r="UWZ50" s="169"/>
      <c r="UXA50" s="169"/>
      <c r="UXB50" s="169"/>
      <c r="UXC50" s="169"/>
      <c r="UXD50" s="169"/>
      <c r="UXE50" s="169"/>
      <c r="UXF50" s="169"/>
      <c r="UXG50" s="169"/>
      <c r="UXH50" s="169"/>
      <c r="UXI50" s="169"/>
      <c r="UXJ50" s="169"/>
      <c r="UXK50" s="169"/>
      <c r="UXL50" s="169"/>
      <c r="UXM50" s="169"/>
      <c r="UXN50" s="169"/>
      <c r="UXO50" s="169"/>
      <c r="UXP50" s="169"/>
      <c r="UXQ50" s="169"/>
      <c r="UXR50" s="169"/>
      <c r="UXS50" s="169"/>
      <c r="UXT50" s="169"/>
      <c r="UXU50" s="169"/>
      <c r="UXV50" s="169"/>
      <c r="UXW50" s="169"/>
      <c r="UXX50" s="169"/>
      <c r="UXY50" s="169"/>
      <c r="UXZ50" s="169"/>
      <c r="UYA50" s="169"/>
      <c r="UYB50" s="169"/>
      <c r="UYC50" s="169"/>
      <c r="UYD50" s="169"/>
      <c r="UYE50" s="169"/>
      <c r="UYF50" s="169"/>
      <c r="UYG50" s="169"/>
      <c r="UYH50" s="169"/>
      <c r="UYI50" s="169"/>
      <c r="UYJ50" s="169"/>
      <c r="UYK50" s="169"/>
      <c r="UYL50" s="169"/>
      <c r="UYM50" s="169"/>
      <c r="UYN50" s="169"/>
      <c r="UYO50" s="169"/>
      <c r="UYP50" s="169"/>
      <c r="UYQ50" s="169"/>
      <c r="UYR50" s="169"/>
      <c r="UYS50" s="169"/>
      <c r="UYT50" s="169"/>
      <c r="UYU50" s="169"/>
      <c r="UYV50" s="169"/>
      <c r="UYW50" s="169"/>
      <c r="UYX50" s="169"/>
      <c r="UYY50" s="169"/>
      <c r="UYZ50" s="169"/>
      <c r="UZA50" s="169"/>
      <c r="UZB50" s="169"/>
      <c r="UZC50" s="169"/>
      <c r="UZD50" s="169"/>
      <c r="UZE50" s="169"/>
      <c r="UZF50" s="169"/>
      <c r="UZG50" s="169"/>
      <c r="UZH50" s="169"/>
      <c r="UZI50" s="169"/>
      <c r="UZJ50" s="169"/>
      <c r="UZK50" s="169"/>
      <c r="UZL50" s="169"/>
      <c r="UZM50" s="169"/>
      <c r="UZN50" s="169"/>
      <c r="UZO50" s="169"/>
      <c r="UZP50" s="169"/>
      <c r="UZQ50" s="169"/>
      <c r="UZR50" s="169"/>
      <c r="UZS50" s="169"/>
      <c r="UZT50" s="169"/>
      <c r="UZU50" s="169"/>
      <c r="UZV50" s="169"/>
      <c r="UZW50" s="169"/>
      <c r="UZX50" s="169"/>
      <c r="UZY50" s="169"/>
      <c r="UZZ50" s="169"/>
      <c r="VAA50" s="169"/>
      <c r="VAB50" s="169"/>
      <c r="VAC50" s="169"/>
      <c r="VAD50" s="169"/>
      <c r="VAE50" s="169"/>
      <c r="VAF50" s="169"/>
      <c r="VAG50" s="169"/>
      <c r="VAH50" s="169"/>
      <c r="VAI50" s="169"/>
      <c r="VAJ50" s="169"/>
      <c r="VAK50" s="169"/>
      <c r="VAL50" s="169"/>
      <c r="VAM50" s="169"/>
      <c r="VAN50" s="169"/>
      <c r="VAO50" s="169"/>
      <c r="VAP50" s="169"/>
      <c r="VAQ50" s="169"/>
      <c r="VAR50" s="169"/>
      <c r="VAS50" s="169"/>
      <c r="VAT50" s="169"/>
      <c r="VAU50" s="169"/>
      <c r="VAV50" s="169"/>
      <c r="VAW50" s="169"/>
      <c r="VAX50" s="169"/>
      <c r="VAY50" s="169"/>
      <c r="VAZ50" s="169"/>
      <c r="VBA50" s="169"/>
      <c r="VBB50" s="169"/>
      <c r="VBC50" s="169"/>
      <c r="VBD50" s="169"/>
      <c r="VBE50" s="169"/>
      <c r="VBF50" s="169"/>
      <c r="VBG50" s="169"/>
      <c r="VBH50" s="169"/>
      <c r="VBI50" s="169"/>
      <c r="VBJ50" s="169"/>
      <c r="VBK50" s="169"/>
      <c r="VBL50" s="169"/>
      <c r="VBM50" s="169"/>
      <c r="VBN50" s="169"/>
      <c r="VBO50" s="169"/>
      <c r="VBP50" s="169"/>
      <c r="VBQ50" s="169"/>
      <c r="VBR50" s="169"/>
      <c r="VBS50" s="169"/>
      <c r="VBT50" s="169"/>
      <c r="VBU50" s="169"/>
      <c r="VBV50" s="169"/>
      <c r="VBW50" s="169"/>
      <c r="VBX50" s="169"/>
      <c r="VBY50" s="169"/>
      <c r="VBZ50" s="169"/>
      <c r="VCA50" s="169"/>
      <c r="VCB50" s="169"/>
      <c r="VCC50" s="169"/>
      <c r="VCD50" s="169"/>
      <c r="VCE50" s="169"/>
      <c r="VCF50" s="169"/>
      <c r="VCG50" s="169"/>
      <c r="VCH50" s="169"/>
      <c r="VCI50" s="169"/>
      <c r="VCJ50" s="169"/>
      <c r="VCK50" s="169"/>
      <c r="VCL50" s="169"/>
      <c r="VCM50" s="169"/>
      <c r="VCN50" s="169"/>
      <c r="VCO50" s="169"/>
      <c r="VCP50" s="169"/>
      <c r="VCQ50" s="169"/>
      <c r="VCR50" s="169"/>
      <c r="VCS50" s="169"/>
      <c r="VCT50" s="169"/>
      <c r="VCU50" s="169"/>
      <c r="VCV50" s="169"/>
      <c r="VCW50" s="169"/>
      <c r="VCX50" s="169"/>
      <c r="VCY50" s="169"/>
      <c r="VCZ50" s="169"/>
      <c r="VDA50" s="169"/>
      <c r="VDB50" s="169"/>
      <c r="VDC50" s="169"/>
      <c r="VDD50" s="169"/>
      <c r="VDE50" s="169"/>
      <c r="VDF50" s="169"/>
      <c r="VDG50" s="169"/>
      <c r="VDH50" s="169"/>
      <c r="VDI50" s="169"/>
      <c r="VDJ50" s="169"/>
      <c r="VDK50" s="169"/>
      <c r="VDL50" s="169"/>
      <c r="VDM50" s="169"/>
      <c r="VDN50" s="169"/>
      <c r="VDO50" s="169"/>
      <c r="VDP50" s="169"/>
      <c r="VDQ50" s="169"/>
      <c r="VDR50" s="169"/>
      <c r="VDS50" s="169"/>
      <c r="VDT50" s="169"/>
      <c r="VDU50" s="169"/>
      <c r="VDV50" s="169"/>
      <c r="VDW50" s="169"/>
      <c r="VDX50" s="169"/>
      <c r="VDY50" s="169"/>
      <c r="VDZ50" s="169"/>
      <c r="VEA50" s="169"/>
      <c r="VEB50" s="169"/>
      <c r="VEC50" s="169"/>
      <c r="VED50" s="169"/>
      <c r="VEE50" s="169"/>
      <c r="VEF50" s="169"/>
      <c r="VEG50" s="169"/>
      <c r="VEH50" s="169"/>
      <c r="VEI50" s="169"/>
      <c r="VEJ50" s="169"/>
      <c r="VEK50" s="169"/>
      <c r="VEL50" s="169"/>
      <c r="VEM50" s="169"/>
      <c r="VEN50" s="169"/>
      <c r="VEO50" s="169"/>
      <c r="VEP50" s="169"/>
      <c r="VEQ50" s="169"/>
      <c r="VER50" s="169"/>
      <c r="VES50" s="169"/>
      <c r="VET50" s="169"/>
      <c r="VEU50" s="169"/>
      <c r="VEV50" s="169"/>
      <c r="VEW50" s="169"/>
      <c r="VEX50" s="169"/>
      <c r="VEY50" s="169"/>
      <c r="VEZ50" s="169"/>
      <c r="VFA50" s="169"/>
      <c r="VFB50" s="169"/>
      <c r="VFC50" s="169"/>
      <c r="VFD50" s="169"/>
      <c r="VFE50" s="169"/>
      <c r="VFF50" s="169"/>
      <c r="VFG50" s="169"/>
      <c r="VFH50" s="169"/>
      <c r="VFI50" s="169"/>
      <c r="VFJ50" s="169"/>
      <c r="VFK50" s="169"/>
      <c r="VFL50" s="169"/>
      <c r="VFM50" s="169"/>
      <c r="VFN50" s="169"/>
      <c r="VFO50" s="169"/>
      <c r="VFP50" s="169"/>
      <c r="VFQ50" s="169"/>
      <c r="VFR50" s="169"/>
      <c r="VFS50" s="169"/>
      <c r="VFT50" s="169"/>
      <c r="VFU50" s="169"/>
      <c r="VFV50" s="169"/>
      <c r="VFW50" s="169"/>
      <c r="VFX50" s="169"/>
      <c r="VFY50" s="169"/>
      <c r="VFZ50" s="169"/>
      <c r="VGA50" s="169"/>
      <c r="VGB50" s="169"/>
      <c r="VGC50" s="169"/>
      <c r="VGD50" s="169"/>
      <c r="VGE50" s="169"/>
      <c r="VGF50" s="169"/>
      <c r="VGG50" s="169"/>
      <c r="VGH50" s="169"/>
      <c r="VGI50" s="169"/>
      <c r="VGJ50" s="169"/>
      <c r="VGK50" s="169"/>
      <c r="VGL50" s="169"/>
      <c r="VGM50" s="169"/>
      <c r="VGN50" s="169"/>
      <c r="VGO50" s="169"/>
      <c r="VGP50" s="169"/>
      <c r="VGQ50" s="169"/>
      <c r="VGR50" s="169"/>
      <c r="VGS50" s="169"/>
      <c r="VGT50" s="169"/>
      <c r="VGU50" s="169"/>
      <c r="VGV50" s="169"/>
      <c r="VGW50" s="169"/>
      <c r="VGX50" s="169"/>
      <c r="VGY50" s="169"/>
      <c r="VGZ50" s="169"/>
      <c r="VHA50" s="169"/>
      <c r="VHB50" s="169"/>
      <c r="VHC50" s="169"/>
      <c r="VHD50" s="169"/>
      <c r="VHE50" s="169"/>
      <c r="VHF50" s="169"/>
      <c r="VHG50" s="169"/>
      <c r="VHH50" s="169"/>
      <c r="VHI50" s="169"/>
      <c r="VHJ50" s="169"/>
      <c r="VHK50" s="169"/>
      <c r="VHL50" s="169"/>
      <c r="VHM50" s="169"/>
      <c r="VHN50" s="169"/>
      <c r="VHO50" s="169"/>
      <c r="VHP50" s="169"/>
      <c r="VHQ50" s="169"/>
      <c r="VHR50" s="169"/>
      <c r="VHS50" s="169"/>
      <c r="VHT50" s="169"/>
      <c r="VHU50" s="169"/>
      <c r="VHV50" s="169"/>
      <c r="VHW50" s="169"/>
      <c r="VHX50" s="169"/>
      <c r="VHY50" s="169"/>
      <c r="VHZ50" s="169"/>
      <c r="VIA50" s="169"/>
      <c r="VIB50" s="169"/>
      <c r="VIC50" s="169"/>
      <c r="VID50" s="169"/>
      <c r="VIE50" s="169"/>
      <c r="VIF50" s="169"/>
      <c r="VIG50" s="169"/>
      <c r="VIH50" s="169"/>
      <c r="VII50" s="169"/>
      <c r="VIJ50" s="169"/>
      <c r="VIK50" s="169"/>
      <c r="VIL50" s="169"/>
      <c r="VIM50" s="169"/>
      <c r="VIN50" s="169"/>
      <c r="VIO50" s="169"/>
      <c r="VIP50" s="169"/>
      <c r="VIQ50" s="169"/>
      <c r="VIR50" s="169"/>
      <c r="VIS50" s="169"/>
      <c r="VIT50" s="169"/>
      <c r="VIU50" s="169"/>
      <c r="VIV50" s="169"/>
      <c r="VIW50" s="169"/>
      <c r="VIX50" s="169"/>
      <c r="VIY50" s="169"/>
      <c r="VIZ50" s="169"/>
      <c r="VJA50" s="169"/>
      <c r="VJB50" s="169"/>
      <c r="VJC50" s="169"/>
      <c r="VJD50" s="169"/>
      <c r="VJE50" s="169"/>
      <c r="VJF50" s="169"/>
      <c r="VJG50" s="169"/>
      <c r="VJH50" s="169"/>
      <c r="VJI50" s="169"/>
      <c r="VJJ50" s="169"/>
      <c r="VJK50" s="169"/>
      <c r="VJL50" s="169"/>
      <c r="VJM50" s="169"/>
      <c r="VJN50" s="169"/>
      <c r="VJO50" s="169"/>
      <c r="VJP50" s="169"/>
      <c r="VJQ50" s="169"/>
      <c r="VJR50" s="169"/>
      <c r="VJS50" s="169"/>
      <c r="VJT50" s="169"/>
      <c r="VJU50" s="169"/>
      <c r="VJV50" s="169"/>
      <c r="VJW50" s="169"/>
      <c r="VJX50" s="169"/>
      <c r="VJY50" s="169"/>
      <c r="VJZ50" s="169"/>
      <c r="VKA50" s="169"/>
      <c r="VKB50" s="169"/>
      <c r="VKC50" s="169"/>
      <c r="VKD50" s="169"/>
      <c r="VKE50" s="169"/>
      <c r="VKF50" s="169"/>
      <c r="VKG50" s="169"/>
      <c r="VKH50" s="169"/>
      <c r="VKI50" s="169"/>
      <c r="VKJ50" s="169"/>
      <c r="VKK50" s="169"/>
      <c r="VKL50" s="169"/>
      <c r="VKM50" s="169"/>
      <c r="VKN50" s="169"/>
      <c r="VKO50" s="169"/>
      <c r="VKP50" s="169"/>
      <c r="VKQ50" s="169"/>
      <c r="VKR50" s="169"/>
      <c r="VKS50" s="169"/>
      <c r="VKT50" s="169"/>
      <c r="VKU50" s="169"/>
      <c r="VKV50" s="169"/>
      <c r="VKW50" s="169"/>
      <c r="VKX50" s="169"/>
      <c r="VKY50" s="169"/>
      <c r="VKZ50" s="169"/>
      <c r="VLA50" s="169"/>
      <c r="VLB50" s="169"/>
      <c r="VLC50" s="169"/>
      <c r="VLD50" s="169"/>
      <c r="VLE50" s="169"/>
      <c r="VLF50" s="169"/>
      <c r="VLG50" s="169"/>
      <c r="VLH50" s="169"/>
      <c r="VLI50" s="169"/>
      <c r="VLJ50" s="169"/>
      <c r="VLK50" s="169"/>
      <c r="VLL50" s="169"/>
      <c r="VLM50" s="169"/>
      <c r="VLN50" s="169"/>
      <c r="VLO50" s="169"/>
      <c r="VLP50" s="169"/>
      <c r="VLQ50" s="169"/>
      <c r="VLR50" s="169"/>
      <c r="VLS50" s="169"/>
      <c r="VLT50" s="169"/>
      <c r="VLU50" s="169"/>
      <c r="VLV50" s="169"/>
      <c r="VLW50" s="169"/>
      <c r="VLX50" s="169"/>
      <c r="VLY50" s="169"/>
      <c r="VLZ50" s="169"/>
      <c r="VMA50" s="169"/>
      <c r="VMB50" s="169"/>
      <c r="VMC50" s="169"/>
      <c r="VMD50" s="169"/>
      <c r="VME50" s="169"/>
      <c r="VMF50" s="169"/>
      <c r="VMG50" s="169"/>
      <c r="VMH50" s="169"/>
      <c r="VMI50" s="169"/>
      <c r="VMJ50" s="169"/>
      <c r="VMK50" s="169"/>
      <c r="VML50" s="169"/>
      <c r="VMM50" s="169"/>
      <c r="VMN50" s="169"/>
      <c r="VMO50" s="169"/>
      <c r="VMP50" s="169"/>
      <c r="VMQ50" s="169"/>
      <c r="VMR50" s="169"/>
      <c r="VMS50" s="169"/>
      <c r="VMT50" s="169"/>
      <c r="VMU50" s="169"/>
      <c r="VMV50" s="169"/>
      <c r="VMW50" s="169"/>
      <c r="VMX50" s="169"/>
      <c r="VMY50" s="169"/>
      <c r="VMZ50" s="169"/>
      <c r="VNA50" s="169"/>
      <c r="VNB50" s="169"/>
      <c r="VNC50" s="169"/>
      <c r="VND50" s="169"/>
      <c r="VNE50" s="169"/>
      <c r="VNF50" s="169"/>
      <c r="VNG50" s="169"/>
      <c r="VNH50" s="169"/>
      <c r="VNI50" s="169"/>
      <c r="VNJ50" s="169"/>
      <c r="VNK50" s="169"/>
      <c r="VNL50" s="169"/>
      <c r="VNM50" s="169"/>
      <c r="VNN50" s="169"/>
      <c r="VNO50" s="169"/>
      <c r="VNP50" s="169"/>
      <c r="VNQ50" s="169"/>
      <c r="VNR50" s="169"/>
      <c r="VNS50" s="169"/>
      <c r="VNT50" s="169"/>
      <c r="VNU50" s="169"/>
      <c r="VNV50" s="169"/>
      <c r="VNW50" s="169"/>
      <c r="VNX50" s="169"/>
      <c r="VNY50" s="169"/>
      <c r="VNZ50" s="169"/>
      <c r="VOA50" s="169"/>
      <c r="VOB50" s="169"/>
      <c r="VOC50" s="169"/>
      <c r="VOD50" s="169"/>
      <c r="VOE50" s="169"/>
      <c r="VOF50" s="169"/>
      <c r="VOG50" s="169"/>
      <c r="VOH50" s="169"/>
      <c r="VOI50" s="169"/>
      <c r="VOJ50" s="169"/>
      <c r="VOK50" s="169"/>
      <c r="VOL50" s="169"/>
      <c r="VOM50" s="169"/>
      <c r="VON50" s="169"/>
      <c r="VOO50" s="169"/>
      <c r="VOP50" s="169"/>
      <c r="VOQ50" s="169"/>
      <c r="VOR50" s="169"/>
      <c r="VOS50" s="169"/>
      <c r="VOT50" s="169"/>
      <c r="VOU50" s="169"/>
      <c r="VOV50" s="169"/>
      <c r="VOW50" s="169"/>
      <c r="VOX50" s="169"/>
      <c r="VOY50" s="169"/>
      <c r="VOZ50" s="169"/>
      <c r="VPA50" s="169"/>
      <c r="VPB50" s="169"/>
      <c r="VPC50" s="169"/>
      <c r="VPD50" s="169"/>
      <c r="VPE50" s="169"/>
      <c r="VPF50" s="169"/>
      <c r="VPG50" s="169"/>
      <c r="VPH50" s="169"/>
      <c r="VPI50" s="169"/>
      <c r="VPJ50" s="169"/>
      <c r="VPK50" s="169"/>
      <c r="VPL50" s="169"/>
      <c r="VPM50" s="169"/>
      <c r="VPN50" s="169"/>
      <c r="VPO50" s="169"/>
      <c r="VPP50" s="169"/>
      <c r="VPQ50" s="169"/>
      <c r="VPR50" s="169"/>
      <c r="VPS50" s="169"/>
      <c r="VPT50" s="169"/>
      <c r="VPU50" s="169"/>
      <c r="VPV50" s="169"/>
      <c r="VPW50" s="169"/>
      <c r="VPX50" s="169"/>
      <c r="VPY50" s="169"/>
      <c r="VPZ50" s="169"/>
      <c r="VQA50" s="169"/>
      <c r="VQB50" s="169"/>
      <c r="VQC50" s="169"/>
      <c r="VQD50" s="169"/>
      <c r="VQE50" s="169"/>
      <c r="VQF50" s="169"/>
      <c r="VQG50" s="169"/>
      <c r="VQH50" s="169"/>
      <c r="VQI50" s="169"/>
      <c r="VQJ50" s="169"/>
      <c r="VQK50" s="169"/>
      <c r="VQL50" s="169"/>
      <c r="VQM50" s="169"/>
      <c r="VQN50" s="169"/>
      <c r="VQO50" s="169"/>
      <c r="VQP50" s="169"/>
      <c r="VQQ50" s="169"/>
      <c r="VQR50" s="169"/>
      <c r="VQS50" s="169"/>
      <c r="VQT50" s="169"/>
      <c r="VQU50" s="169"/>
      <c r="VQV50" s="169"/>
      <c r="VQW50" s="169"/>
      <c r="VQX50" s="169"/>
      <c r="VQY50" s="169"/>
      <c r="VQZ50" s="169"/>
      <c r="VRA50" s="169"/>
      <c r="VRB50" s="169"/>
      <c r="VRC50" s="169"/>
      <c r="VRD50" s="169"/>
      <c r="VRE50" s="169"/>
      <c r="VRF50" s="169"/>
      <c r="VRG50" s="169"/>
      <c r="VRH50" s="169"/>
      <c r="VRI50" s="169"/>
      <c r="VRJ50" s="169"/>
      <c r="VRK50" s="169"/>
      <c r="VRL50" s="169"/>
      <c r="VRM50" s="169"/>
      <c r="VRN50" s="169"/>
      <c r="VRO50" s="169"/>
      <c r="VRP50" s="169"/>
      <c r="VRQ50" s="169"/>
      <c r="VRR50" s="169"/>
      <c r="VRS50" s="169"/>
      <c r="VRT50" s="169"/>
      <c r="VRU50" s="169"/>
      <c r="VRV50" s="169"/>
      <c r="VRW50" s="169"/>
      <c r="VRX50" s="169"/>
      <c r="VRY50" s="169"/>
      <c r="VRZ50" s="169"/>
      <c r="VSA50" s="169"/>
      <c r="VSB50" s="169"/>
      <c r="VSC50" s="169"/>
      <c r="VSD50" s="169"/>
      <c r="VSE50" s="169"/>
      <c r="VSF50" s="169"/>
      <c r="VSG50" s="169"/>
      <c r="VSH50" s="169"/>
      <c r="VSI50" s="169"/>
      <c r="VSJ50" s="169"/>
      <c r="VSK50" s="169"/>
      <c r="VSL50" s="169"/>
      <c r="VSM50" s="169"/>
      <c r="VSN50" s="169"/>
      <c r="VSO50" s="169"/>
      <c r="VSP50" s="169"/>
      <c r="VSQ50" s="169"/>
      <c r="VSR50" s="169"/>
      <c r="VSS50" s="169"/>
      <c r="VST50" s="169"/>
      <c r="VSU50" s="169"/>
      <c r="VSV50" s="169"/>
      <c r="VSW50" s="169"/>
      <c r="VSX50" s="169"/>
      <c r="VSY50" s="169"/>
      <c r="VSZ50" s="169"/>
      <c r="VTA50" s="169"/>
      <c r="VTB50" s="169"/>
      <c r="VTC50" s="169"/>
      <c r="VTD50" s="169"/>
      <c r="VTE50" s="169"/>
      <c r="VTF50" s="169"/>
      <c r="VTG50" s="169"/>
      <c r="VTH50" s="169"/>
      <c r="VTI50" s="169"/>
      <c r="VTJ50" s="169"/>
      <c r="VTK50" s="169"/>
      <c r="VTL50" s="169"/>
      <c r="VTM50" s="169"/>
      <c r="VTN50" s="169"/>
      <c r="VTO50" s="169"/>
      <c r="VTP50" s="169"/>
      <c r="VTQ50" s="169"/>
      <c r="VTR50" s="169"/>
      <c r="VTS50" s="169"/>
      <c r="VTT50" s="169"/>
      <c r="VTU50" s="169"/>
      <c r="VTV50" s="169"/>
      <c r="VTW50" s="169"/>
      <c r="VTX50" s="169"/>
      <c r="VTY50" s="169"/>
      <c r="VTZ50" s="169"/>
      <c r="VUA50" s="169"/>
      <c r="VUB50" s="169"/>
      <c r="VUC50" s="169"/>
      <c r="VUD50" s="169"/>
      <c r="VUE50" s="169"/>
      <c r="VUF50" s="169"/>
      <c r="VUG50" s="169"/>
      <c r="VUH50" s="169"/>
      <c r="VUI50" s="169"/>
      <c r="VUJ50" s="169"/>
      <c r="VUK50" s="169"/>
      <c r="VUL50" s="169"/>
      <c r="VUM50" s="169"/>
      <c r="VUN50" s="169"/>
      <c r="VUO50" s="169"/>
      <c r="VUP50" s="169"/>
      <c r="VUQ50" s="169"/>
      <c r="VUR50" s="169"/>
      <c r="VUS50" s="169"/>
      <c r="VUT50" s="169"/>
      <c r="VUU50" s="169"/>
      <c r="VUV50" s="169"/>
      <c r="VUW50" s="169"/>
      <c r="VUX50" s="169"/>
      <c r="VUY50" s="169"/>
      <c r="VUZ50" s="169"/>
      <c r="VVA50" s="169"/>
      <c r="VVB50" s="169"/>
      <c r="VVC50" s="169"/>
      <c r="VVD50" s="169"/>
      <c r="VVE50" s="169"/>
      <c r="VVF50" s="169"/>
      <c r="VVG50" s="169"/>
      <c r="VVH50" s="169"/>
      <c r="VVI50" s="169"/>
      <c r="VVJ50" s="169"/>
      <c r="VVK50" s="169"/>
      <c r="VVL50" s="169"/>
      <c r="VVM50" s="169"/>
      <c r="VVN50" s="169"/>
      <c r="VVO50" s="169"/>
      <c r="VVP50" s="169"/>
      <c r="VVQ50" s="169"/>
      <c r="VVR50" s="169"/>
      <c r="VVS50" s="169"/>
      <c r="VVT50" s="169"/>
      <c r="VVU50" s="169"/>
      <c r="VVV50" s="169"/>
      <c r="VVW50" s="169"/>
      <c r="VVX50" s="169"/>
      <c r="VVY50" s="169"/>
      <c r="VVZ50" s="169"/>
      <c r="VWA50" s="169"/>
      <c r="VWB50" s="169"/>
      <c r="VWC50" s="169"/>
      <c r="VWD50" s="169"/>
      <c r="VWE50" s="169"/>
      <c r="VWF50" s="169"/>
      <c r="VWG50" s="169"/>
      <c r="VWH50" s="169"/>
      <c r="VWI50" s="169"/>
      <c r="VWJ50" s="169"/>
      <c r="VWK50" s="169"/>
      <c r="VWL50" s="169"/>
      <c r="VWM50" s="169"/>
      <c r="VWN50" s="169"/>
      <c r="VWO50" s="169"/>
      <c r="VWP50" s="169"/>
      <c r="VWQ50" s="169"/>
      <c r="VWR50" s="169"/>
      <c r="VWS50" s="169"/>
      <c r="VWT50" s="169"/>
      <c r="VWU50" s="169"/>
      <c r="VWV50" s="169"/>
      <c r="VWW50" s="169"/>
      <c r="VWX50" s="169"/>
      <c r="VWY50" s="169"/>
      <c r="VWZ50" s="169"/>
      <c r="VXA50" s="169"/>
      <c r="VXB50" s="169"/>
      <c r="VXC50" s="169"/>
      <c r="VXD50" s="169"/>
      <c r="VXE50" s="169"/>
      <c r="VXF50" s="169"/>
      <c r="VXG50" s="169"/>
      <c r="VXH50" s="169"/>
      <c r="VXI50" s="169"/>
      <c r="VXJ50" s="169"/>
      <c r="VXK50" s="169"/>
      <c r="VXL50" s="169"/>
      <c r="VXM50" s="169"/>
      <c r="VXN50" s="169"/>
      <c r="VXO50" s="169"/>
      <c r="VXP50" s="169"/>
      <c r="VXQ50" s="169"/>
      <c r="VXR50" s="169"/>
      <c r="VXS50" s="169"/>
      <c r="VXT50" s="169"/>
      <c r="VXU50" s="169"/>
      <c r="VXV50" s="169"/>
      <c r="VXW50" s="169"/>
      <c r="VXX50" s="169"/>
      <c r="VXY50" s="169"/>
      <c r="VXZ50" s="169"/>
      <c r="VYA50" s="169"/>
      <c r="VYB50" s="169"/>
      <c r="VYC50" s="169"/>
      <c r="VYD50" s="169"/>
      <c r="VYE50" s="169"/>
      <c r="VYF50" s="169"/>
      <c r="VYG50" s="169"/>
      <c r="VYH50" s="169"/>
      <c r="VYI50" s="169"/>
      <c r="VYJ50" s="169"/>
      <c r="VYK50" s="169"/>
      <c r="VYL50" s="169"/>
      <c r="VYM50" s="169"/>
      <c r="VYN50" s="169"/>
      <c r="VYO50" s="169"/>
      <c r="VYP50" s="169"/>
      <c r="VYQ50" s="169"/>
      <c r="VYR50" s="169"/>
      <c r="VYS50" s="169"/>
      <c r="VYT50" s="169"/>
      <c r="VYU50" s="169"/>
      <c r="VYV50" s="169"/>
      <c r="VYW50" s="169"/>
      <c r="VYX50" s="169"/>
      <c r="VYY50" s="169"/>
      <c r="VYZ50" s="169"/>
      <c r="VZA50" s="169"/>
      <c r="VZB50" s="169"/>
      <c r="VZC50" s="169"/>
      <c r="VZD50" s="169"/>
      <c r="VZE50" s="169"/>
      <c r="VZF50" s="169"/>
      <c r="VZG50" s="169"/>
      <c r="VZH50" s="169"/>
      <c r="VZI50" s="169"/>
      <c r="VZJ50" s="169"/>
      <c r="VZK50" s="169"/>
      <c r="VZL50" s="169"/>
      <c r="VZM50" s="169"/>
      <c r="VZN50" s="169"/>
      <c r="VZO50" s="169"/>
      <c r="VZP50" s="169"/>
      <c r="VZQ50" s="169"/>
      <c r="VZR50" s="169"/>
      <c r="VZS50" s="169"/>
      <c r="VZT50" s="169"/>
      <c r="VZU50" s="169"/>
      <c r="VZV50" s="169"/>
      <c r="VZW50" s="169"/>
      <c r="VZX50" s="169"/>
      <c r="VZY50" s="169"/>
      <c r="VZZ50" s="169"/>
      <c r="WAA50" s="169"/>
      <c r="WAB50" s="169"/>
      <c r="WAC50" s="169"/>
      <c r="WAD50" s="169"/>
      <c r="WAE50" s="169"/>
      <c r="WAF50" s="169"/>
      <c r="WAG50" s="169"/>
      <c r="WAH50" s="169"/>
      <c r="WAI50" s="169"/>
      <c r="WAJ50" s="169"/>
      <c r="WAK50" s="169"/>
      <c r="WAL50" s="169"/>
      <c r="WAM50" s="169"/>
      <c r="WAN50" s="169"/>
      <c r="WAO50" s="169"/>
      <c r="WAP50" s="169"/>
      <c r="WAQ50" s="169"/>
      <c r="WAR50" s="169"/>
      <c r="WAS50" s="169"/>
      <c r="WAT50" s="169"/>
      <c r="WAU50" s="169"/>
      <c r="WAV50" s="169"/>
      <c r="WAW50" s="169"/>
      <c r="WAX50" s="169"/>
      <c r="WAY50" s="169"/>
      <c r="WAZ50" s="169"/>
      <c r="WBA50" s="169"/>
      <c r="WBB50" s="169"/>
      <c r="WBC50" s="169"/>
      <c r="WBD50" s="169"/>
      <c r="WBE50" s="169"/>
      <c r="WBF50" s="169"/>
      <c r="WBG50" s="169"/>
      <c r="WBH50" s="169"/>
      <c r="WBI50" s="169"/>
      <c r="WBJ50" s="169"/>
      <c r="WBK50" s="169"/>
      <c r="WBL50" s="169"/>
      <c r="WBM50" s="169"/>
      <c r="WBN50" s="169"/>
      <c r="WBO50" s="169"/>
      <c r="WBP50" s="169"/>
      <c r="WBQ50" s="169"/>
      <c r="WBR50" s="169"/>
      <c r="WBS50" s="169"/>
      <c r="WBT50" s="169"/>
      <c r="WBU50" s="169"/>
      <c r="WBV50" s="169"/>
      <c r="WBW50" s="169"/>
      <c r="WBX50" s="169"/>
      <c r="WBY50" s="169"/>
      <c r="WBZ50" s="169"/>
      <c r="WCA50" s="169"/>
      <c r="WCB50" s="169"/>
      <c r="WCC50" s="169"/>
      <c r="WCD50" s="169"/>
      <c r="WCE50" s="169"/>
      <c r="WCF50" s="169"/>
      <c r="WCG50" s="169"/>
      <c r="WCH50" s="169"/>
      <c r="WCI50" s="169"/>
      <c r="WCJ50" s="169"/>
      <c r="WCK50" s="169"/>
      <c r="WCL50" s="169"/>
      <c r="WCM50" s="169"/>
      <c r="WCN50" s="169"/>
      <c r="WCO50" s="169"/>
      <c r="WCP50" s="169"/>
      <c r="WCQ50" s="169"/>
      <c r="WCR50" s="169"/>
      <c r="WCS50" s="169"/>
      <c r="WCT50" s="169"/>
      <c r="WCU50" s="169"/>
      <c r="WCV50" s="169"/>
      <c r="WCW50" s="169"/>
      <c r="WCX50" s="169"/>
      <c r="WCY50" s="169"/>
      <c r="WCZ50" s="169"/>
      <c r="WDA50" s="169"/>
      <c r="WDB50" s="169"/>
      <c r="WDC50" s="169"/>
      <c r="WDD50" s="169"/>
      <c r="WDE50" s="169"/>
      <c r="WDF50" s="169"/>
      <c r="WDG50" s="169"/>
      <c r="WDH50" s="169"/>
      <c r="WDI50" s="169"/>
      <c r="WDJ50" s="169"/>
      <c r="WDK50" s="169"/>
      <c r="WDL50" s="169"/>
      <c r="WDM50" s="169"/>
      <c r="WDN50" s="169"/>
      <c r="WDO50" s="169"/>
      <c r="WDP50" s="169"/>
      <c r="WDQ50" s="169"/>
      <c r="WDR50" s="169"/>
      <c r="WDS50" s="169"/>
      <c r="WDT50" s="169"/>
      <c r="WDU50" s="169"/>
      <c r="WDV50" s="169"/>
      <c r="WDW50" s="169"/>
      <c r="WDX50" s="169"/>
      <c r="WDY50" s="169"/>
      <c r="WDZ50" s="169"/>
      <c r="WEA50" s="169"/>
      <c r="WEB50" s="169"/>
      <c r="WEC50" s="169"/>
      <c r="WED50" s="169"/>
      <c r="WEE50" s="169"/>
      <c r="WEF50" s="169"/>
      <c r="WEG50" s="169"/>
      <c r="WEH50" s="169"/>
      <c r="WEI50" s="169"/>
      <c r="WEJ50" s="169"/>
      <c r="WEK50" s="169"/>
      <c r="WEL50" s="169"/>
      <c r="WEM50" s="169"/>
      <c r="WEN50" s="169"/>
      <c r="WEO50" s="169"/>
      <c r="WEP50" s="169"/>
      <c r="WEQ50" s="169"/>
      <c r="WER50" s="169"/>
      <c r="WES50" s="169"/>
      <c r="WET50" s="169"/>
      <c r="WEU50" s="169"/>
      <c r="WEV50" s="169"/>
      <c r="WEW50" s="169"/>
      <c r="WEX50" s="169"/>
      <c r="WEY50" s="169"/>
      <c r="WEZ50" s="169"/>
      <c r="WFA50" s="169"/>
      <c r="WFB50" s="169"/>
      <c r="WFC50" s="169"/>
      <c r="WFD50" s="169"/>
      <c r="WFE50" s="169"/>
      <c r="WFF50" s="169"/>
      <c r="WFG50" s="169"/>
      <c r="WFH50" s="169"/>
      <c r="WFI50" s="169"/>
      <c r="WFJ50" s="169"/>
      <c r="WFK50" s="169"/>
      <c r="WFL50" s="169"/>
      <c r="WFM50" s="169"/>
      <c r="WFN50" s="169"/>
      <c r="WFO50" s="169"/>
      <c r="WFP50" s="169"/>
      <c r="WFQ50" s="169"/>
      <c r="WFR50" s="169"/>
      <c r="WFS50" s="169"/>
      <c r="WFT50" s="169"/>
      <c r="WFU50" s="169"/>
      <c r="WFV50" s="169"/>
      <c r="WFW50" s="169"/>
      <c r="WFX50" s="169"/>
      <c r="WFY50" s="169"/>
      <c r="WFZ50" s="169"/>
      <c r="WGA50" s="169"/>
      <c r="WGB50" s="169"/>
      <c r="WGC50" s="169"/>
      <c r="WGD50" s="169"/>
      <c r="WGE50" s="169"/>
      <c r="WGF50" s="169"/>
      <c r="WGG50" s="169"/>
      <c r="WGH50" s="169"/>
      <c r="WGI50" s="169"/>
      <c r="WGJ50" s="169"/>
      <c r="WGK50" s="169"/>
      <c r="WGL50" s="169"/>
      <c r="WGM50" s="169"/>
      <c r="WGN50" s="169"/>
      <c r="WGO50" s="169"/>
      <c r="WGP50" s="169"/>
      <c r="WGQ50" s="169"/>
      <c r="WGR50" s="169"/>
      <c r="WGS50" s="169"/>
      <c r="WGT50" s="169"/>
      <c r="WGU50" s="169"/>
      <c r="WGV50" s="169"/>
      <c r="WGW50" s="169"/>
      <c r="WGX50" s="169"/>
      <c r="WGY50" s="169"/>
      <c r="WGZ50" s="169"/>
      <c r="WHA50" s="169"/>
      <c r="WHB50" s="169"/>
      <c r="WHC50" s="169"/>
      <c r="WHD50" s="169"/>
      <c r="WHE50" s="169"/>
      <c r="WHF50" s="169"/>
      <c r="WHG50" s="169"/>
      <c r="WHH50" s="169"/>
      <c r="WHI50" s="169"/>
      <c r="WHJ50" s="169"/>
      <c r="WHK50" s="169"/>
      <c r="WHL50" s="169"/>
      <c r="WHM50" s="169"/>
      <c r="WHN50" s="169"/>
      <c r="WHO50" s="169"/>
      <c r="WHP50" s="169"/>
      <c r="WHQ50" s="169"/>
      <c r="WHR50" s="169"/>
      <c r="WHS50" s="169"/>
      <c r="WHT50" s="169"/>
      <c r="WHU50" s="169"/>
      <c r="WHV50" s="169"/>
      <c r="WHW50" s="169"/>
      <c r="WHX50" s="169"/>
      <c r="WHY50" s="169"/>
      <c r="WHZ50" s="169"/>
      <c r="WIA50" s="169"/>
      <c r="WIB50" s="169"/>
      <c r="WIC50" s="169"/>
      <c r="WID50" s="169"/>
      <c r="WIE50" s="169"/>
      <c r="WIF50" s="169"/>
      <c r="WIG50" s="169"/>
      <c r="WIH50" s="169"/>
      <c r="WII50" s="169"/>
      <c r="WIJ50" s="169"/>
      <c r="WIK50" s="169"/>
      <c r="WIL50" s="169"/>
      <c r="WIM50" s="169"/>
      <c r="WIN50" s="169"/>
      <c r="WIO50" s="169"/>
      <c r="WIP50" s="169"/>
      <c r="WIQ50" s="169"/>
      <c r="WIR50" s="169"/>
      <c r="WIS50" s="169"/>
      <c r="WIT50" s="169"/>
      <c r="WIU50" s="169"/>
      <c r="WIV50" s="169"/>
      <c r="WIW50" s="169"/>
      <c r="WIX50" s="169"/>
      <c r="WIY50" s="169"/>
      <c r="WIZ50" s="169"/>
      <c r="WJA50" s="169"/>
      <c r="WJB50" s="169"/>
      <c r="WJC50" s="169"/>
      <c r="WJD50" s="169"/>
      <c r="WJE50" s="169"/>
      <c r="WJF50" s="169"/>
      <c r="WJG50" s="169"/>
      <c r="WJH50" s="169"/>
      <c r="WJI50" s="169"/>
      <c r="WJJ50" s="169"/>
      <c r="WJK50" s="169"/>
      <c r="WJL50" s="169"/>
      <c r="WJM50" s="169"/>
      <c r="WJN50" s="169"/>
      <c r="WJO50" s="169"/>
      <c r="WJP50" s="169"/>
      <c r="WJQ50" s="169"/>
      <c r="WJR50" s="169"/>
      <c r="WJS50" s="169"/>
      <c r="WJT50" s="169"/>
      <c r="WJU50" s="169"/>
      <c r="WJV50" s="169"/>
      <c r="WJW50" s="169"/>
      <c r="WJX50" s="169"/>
      <c r="WJY50" s="169"/>
      <c r="WJZ50" s="169"/>
      <c r="WKA50" s="169"/>
      <c r="WKB50" s="169"/>
      <c r="WKC50" s="169"/>
      <c r="WKD50" s="169"/>
      <c r="WKE50" s="169"/>
      <c r="WKF50" s="169"/>
      <c r="WKG50" s="169"/>
      <c r="WKH50" s="169"/>
      <c r="WKI50" s="169"/>
      <c r="WKJ50" s="169"/>
      <c r="WKK50" s="169"/>
      <c r="WKL50" s="169"/>
      <c r="WKM50" s="169"/>
      <c r="WKN50" s="169"/>
      <c r="WKO50" s="169"/>
      <c r="WKP50" s="169"/>
      <c r="WKQ50" s="169"/>
      <c r="WKR50" s="169"/>
      <c r="WKS50" s="169"/>
      <c r="WKT50" s="169"/>
      <c r="WKU50" s="169"/>
      <c r="WKV50" s="169"/>
      <c r="WKW50" s="169"/>
      <c r="WKX50" s="169"/>
      <c r="WKY50" s="169"/>
      <c r="WKZ50" s="169"/>
      <c r="WLA50" s="169"/>
      <c r="WLB50" s="169"/>
      <c r="WLC50" s="169"/>
      <c r="WLD50" s="169"/>
      <c r="WLE50" s="169"/>
      <c r="WLF50" s="169"/>
      <c r="WLG50" s="169"/>
      <c r="WLH50" s="169"/>
      <c r="WLI50" s="169"/>
      <c r="WLJ50" s="169"/>
      <c r="WLK50" s="169"/>
      <c r="WLL50" s="169"/>
      <c r="WLM50" s="169"/>
      <c r="WLN50" s="169"/>
      <c r="WLO50" s="169"/>
      <c r="WLP50" s="169"/>
      <c r="WLQ50" s="169"/>
      <c r="WLR50" s="169"/>
      <c r="WLS50" s="169"/>
      <c r="WLT50" s="169"/>
      <c r="WLU50" s="169"/>
      <c r="WLV50" s="169"/>
      <c r="WLW50" s="169"/>
      <c r="WLX50" s="169"/>
      <c r="WLY50" s="169"/>
      <c r="WLZ50" s="169"/>
      <c r="WMA50" s="169"/>
      <c r="WMB50" s="169"/>
      <c r="WMC50" s="169"/>
      <c r="WMD50" s="169"/>
      <c r="WME50" s="169"/>
      <c r="WMF50" s="169"/>
      <c r="WMG50" s="169"/>
      <c r="WMH50" s="169"/>
      <c r="WMI50" s="169"/>
      <c r="WMJ50" s="169"/>
      <c r="WMK50" s="169"/>
      <c r="WML50" s="169"/>
      <c r="WMM50" s="169"/>
      <c r="WMN50" s="169"/>
      <c r="WMO50" s="169"/>
      <c r="WMP50" s="169"/>
      <c r="WMQ50" s="169"/>
      <c r="WMR50" s="169"/>
      <c r="WMS50" s="169"/>
      <c r="WMT50" s="169"/>
      <c r="WMU50" s="169"/>
      <c r="WMV50" s="169"/>
      <c r="WMW50" s="169"/>
      <c r="WMX50" s="169"/>
      <c r="WMY50" s="169"/>
      <c r="WMZ50" s="169"/>
      <c r="WNA50" s="169"/>
      <c r="WNB50" s="169"/>
      <c r="WNC50" s="169"/>
      <c r="WND50" s="169"/>
      <c r="WNE50" s="169"/>
      <c r="WNF50" s="169"/>
      <c r="WNG50" s="169"/>
      <c r="WNH50" s="169"/>
      <c r="WNI50" s="169"/>
      <c r="WNJ50" s="169"/>
      <c r="WNK50" s="169"/>
      <c r="WNL50" s="169"/>
      <c r="WNM50" s="169"/>
      <c r="WNN50" s="169"/>
      <c r="WNO50" s="169"/>
      <c r="WNP50" s="169"/>
      <c r="WNQ50" s="169"/>
      <c r="WNR50" s="169"/>
      <c r="WNS50" s="169"/>
      <c r="WNT50" s="169"/>
      <c r="WNU50" s="169"/>
      <c r="WNV50" s="169"/>
      <c r="WNW50" s="169"/>
      <c r="WNX50" s="169"/>
      <c r="WNY50" s="169"/>
      <c r="WNZ50" s="169"/>
      <c r="WOA50" s="169"/>
      <c r="WOB50" s="169"/>
      <c r="WOC50" s="169"/>
      <c r="WOD50" s="169"/>
      <c r="WOE50" s="169"/>
      <c r="WOF50" s="169"/>
      <c r="WOG50" s="169"/>
      <c r="WOH50" s="169"/>
      <c r="WOI50" s="169"/>
      <c r="WOJ50" s="169"/>
      <c r="WOK50" s="169"/>
      <c r="WOL50" s="169"/>
      <c r="WOM50" s="169"/>
      <c r="WON50" s="169"/>
      <c r="WOO50" s="169"/>
      <c r="WOP50" s="169"/>
      <c r="WOQ50" s="169"/>
      <c r="WOR50" s="169"/>
      <c r="WOS50" s="169"/>
      <c r="WOT50" s="169"/>
      <c r="WOU50" s="169"/>
      <c r="WOV50" s="169"/>
      <c r="WOW50" s="169"/>
      <c r="WOX50" s="169"/>
      <c r="WOY50" s="169"/>
      <c r="WOZ50" s="169"/>
      <c r="WPA50" s="169"/>
      <c r="WPB50" s="169"/>
      <c r="WPC50" s="169"/>
      <c r="WPD50" s="169"/>
      <c r="WPE50" s="169"/>
      <c r="WPF50" s="169"/>
      <c r="WPG50" s="169"/>
      <c r="WPH50" s="169"/>
      <c r="WPI50" s="169"/>
      <c r="WPJ50" s="169"/>
      <c r="WPK50" s="169"/>
      <c r="WPL50" s="169"/>
      <c r="WPM50" s="169"/>
      <c r="WPN50" s="169"/>
      <c r="WPO50" s="169"/>
      <c r="WPP50" s="169"/>
      <c r="WPQ50" s="169"/>
      <c r="WPR50" s="169"/>
      <c r="WPS50" s="169"/>
      <c r="WPT50" s="169"/>
      <c r="WPU50" s="169"/>
      <c r="WPV50" s="169"/>
      <c r="WPW50" s="169"/>
      <c r="WPX50" s="169"/>
      <c r="WPY50" s="169"/>
      <c r="WPZ50" s="169"/>
      <c r="WQA50" s="169"/>
      <c r="WQB50" s="169"/>
      <c r="WQC50" s="169"/>
      <c r="WQD50" s="169"/>
      <c r="WQE50" s="169"/>
      <c r="WQF50" s="169"/>
      <c r="WQG50" s="169"/>
      <c r="WQH50" s="169"/>
      <c r="WQI50" s="169"/>
      <c r="WQJ50" s="169"/>
      <c r="WQK50" s="169"/>
      <c r="WQL50" s="169"/>
      <c r="WQM50" s="169"/>
      <c r="WQN50" s="169"/>
      <c r="WQO50" s="169"/>
      <c r="WQP50" s="169"/>
      <c r="WQQ50" s="169"/>
      <c r="WQR50" s="169"/>
      <c r="WQS50" s="169"/>
      <c r="WQT50" s="169"/>
      <c r="WQU50" s="169"/>
      <c r="WQV50" s="169"/>
      <c r="WQW50" s="169"/>
      <c r="WQX50" s="169"/>
      <c r="WQY50" s="169"/>
      <c r="WQZ50" s="169"/>
      <c r="WRA50" s="169"/>
      <c r="WRB50" s="169"/>
      <c r="WRC50" s="169"/>
      <c r="WRD50" s="169"/>
      <c r="WRE50" s="169"/>
      <c r="WRF50" s="169"/>
      <c r="WRG50" s="169"/>
      <c r="WRH50" s="169"/>
      <c r="WRI50" s="169"/>
      <c r="WRJ50" s="169"/>
      <c r="WRK50" s="169"/>
      <c r="WRL50" s="169"/>
      <c r="WRM50" s="169"/>
      <c r="WRN50" s="169"/>
      <c r="WRO50" s="169"/>
      <c r="WRP50" s="169"/>
      <c r="WRQ50" s="169"/>
      <c r="WRR50" s="169"/>
      <c r="WRS50" s="169"/>
      <c r="WRT50" s="169"/>
      <c r="WRU50" s="169"/>
      <c r="WRV50" s="169"/>
      <c r="WRW50" s="169"/>
      <c r="WRX50" s="169"/>
      <c r="WRY50" s="169"/>
      <c r="WRZ50" s="169"/>
      <c r="WSA50" s="169"/>
      <c r="WSB50" s="169"/>
      <c r="WSC50" s="169"/>
      <c r="WSD50" s="169"/>
      <c r="WSE50" s="169"/>
      <c r="WSF50" s="169"/>
      <c r="WSG50" s="169"/>
      <c r="WSH50" s="169"/>
      <c r="WSI50" s="169"/>
      <c r="WSJ50" s="169"/>
      <c r="WSK50" s="169"/>
      <c r="WSL50" s="169"/>
      <c r="WSM50" s="169"/>
      <c r="WSN50" s="169"/>
      <c r="WSO50" s="169"/>
      <c r="WSP50" s="169"/>
      <c r="WSQ50" s="169"/>
      <c r="WSR50" s="169"/>
      <c r="WSS50" s="169"/>
      <c r="WST50" s="169"/>
      <c r="WSU50" s="169"/>
      <c r="WSV50" s="169"/>
      <c r="WSW50" s="169"/>
      <c r="WSX50" s="169"/>
      <c r="WSY50" s="169"/>
      <c r="WSZ50" s="169"/>
      <c r="WTA50" s="169"/>
      <c r="WTB50" s="169"/>
      <c r="WTC50" s="169"/>
      <c r="WTD50" s="169"/>
      <c r="WTE50" s="169"/>
      <c r="WTF50" s="169"/>
      <c r="WTG50" s="169"/>
      <c r="WTH50" s="169"/>
      <c r="WTI50" s="169"/>
      <c r="WTJ50" s="169"/>
      <c r="WTK50" s="169"/>
      <c r="WTL50" s="169"/>
      <c r="WTM50" s="169"/>
      <c r="WTN50" s="169"/>
      <c r="WTO50" s="169"/>
      <c r="WTP50" s="169"/>
      <c r="WTQ50" s="169"/>
      <c r="WTR50" s="169"/>
      <c r="WTS50" s="169"/>
      <c r="WTT50" s="169"/>
      <c r="WTU50" s="169"/>
      <c r="WTV50" s="169"/>
      <c r="WTW50" s="169"/>
      <c r="WTX50" s="169"/>
      <c r="WTY50" s="169"/>
      <c r="WTZ50" s="169"/>
      <c r="WUA50" s="169"/>
      <c r="WUB50" s="169"/>
      <c r="WUC50" s="169"/>
      <c r="WUD50" s="169"/>
      <c r="WUE50" s="169"/>
      <c r="WUF50" s="169"/>
      <c r="WUG50" s="169"/>
      <c r="WUH50" s="169"/>
      <c r="WUI50" s="169"/>
      <c r="WUJ50" s="169"/>
      <c r="WUK50" s="169"/>
      <c r="WUL50" s="169"/>
      <c r="WUM50" s="169"/>
      <c r="WUN50" s="169"/>
      <c r="WUO50" s="169"/>
      <c r="WUP50" s="169"/>
      <c r="WUQ50" s="169"/>
      <c r="WUR50" s="169"/>
      <c r="WUS50" s="169"/>
      <c r="WUT50" s="169"/>
      <c r="WUU50" s="169"/>
      <c r="WUV50" s="169"/>
      <c r="WUW50" s="169"/>
      <c r="WUX50" s="169"/>
      <c r="WUY50" s="169"/>
      <c r="WUZ50" s="169"/>
      <c r="WVA50" s="169"/>
      <c r="WVB50" s="169"/>
      <c r="WVC50" s="169"/>
      <c r="WVD50" s="169"/>
      <c r="WVE50" s="169"/>
      <c r="WVF50" s="169"/>
      <c r="WVG50" s="169"/>
      <c r="WVH50" s="169"/>
      <c r="WVI50" s="169"/>
      <c r="WVJ50" s="169"/>
      <c r="WVK50" s="169"/>
      <c r="WVL50" s="169"/>
      <c r="WVM50" s="169"/>
      <c r="WVN50" s="169"/>
      <c r="WVO50" s="169"/>
      <c r="WVP50" s="169"/>
      <c r="WVQ50" s="169"/>
      <c r="WVR50" s="169"/>
      <c r="WVS50" s="169"/>
      <c r="WVT50" s="169"/>
      <c r="WVU50" s="169"/>
      <c r="WVV50" s="169"/>
      <c r="WVW50" s="169"/>
      <c r="WVX50" s="169"/>
      <c r="WVY50" s="169"/>
      <c r="WVZ50" s="169"/>
      <c r="WWA50" s="169"/>
      <c r="WWB50" s="169"/>
      <c r="WWC50" s="169"/>
      <c r="WWD50" s="169"/>
      <c r="WWE50" s="169"/>
      <c r="WWF50" s="169"/>
      <c r="WWG50" s="169"/>
      <c r="WWH50" s="169"/>
      <c r="WWI50" s="169"/>
      <c r="WWJ50" s="169"/>
      <c r="WWK50" s="169"/>
      <c r="WWL50" s="169"/>
      <c r="WWM50" s="169"/>
      <c r="WWN50" s="169"/>
      <c r="WWO50" s="169"/>
      <c r="WWP50" s="169"/>
      <c r="WWQ50" s="169"/>
      <c r="WWR50" s="169"/>
      <c r="WWS50" s="169"/>
      <c r="WWT50" s="169"/>
      <c r="WWU50" s="169"/>
      <c r="WWV50" s="169"/>
      <c r="WWW50" s="169"/>
      <c r="WWX50" s="169"/>
      <c r="WWY50" s="169"/>
      <c r="WWZ50" s="169"/>
      <c r="WXA50" s="169"/>
      <c r="WXB50" s="169"/>
      <c r="WXC50" s="169"/>
      <c r="WXD50" s="169"/>
      <c r="WXE50" s="169"/>
      <c r="WXF50" s="169"/>
      <c r="WXG50" s="169"/>
      <c r="WXH50" s="169"/>
      <c r="WXI50" s="169"/>
      <c r="WXJ50" s="169"/>
      <c r="WXK50" s="169"/>
      <c r="WXL50" s="169"/>
      <c r="WXM50" s="169"/>
      <c r="WXN50" s="169"/>
      <c r="WXO50" s="169"/>
      <c r="WXP50" s="169"/>
      <c r="WXQ50" s="169"/>
      <c r="WXR50" s="169"/>
      <c r="WXS50" s="169"/>
      <c r="WXT50" s="169"/>
      <c r="WXU50" s="169"/>
      <c r="WXV50" s="169"/>
      <c r="WXW50" s="169"/>
      <c r="WXX50" s="169"/>
      <c r="WXY50" s="169"/>
      <c r="WXZ50" s="169"/>
      <c r="WYA50" s="169"/>
      <c r="WYB50" s="169"/>
      <c r="WYC50" s="169"/>
      <c r="WYD50" s="169"/>
      <c r="WYE50" s="169"/>
      <c r="WYF50" s="169"/>
      <c r="WYG50" s="169"/>
      <c r="WYH50" s="169"/>
      <c r="WYI50" s="169"/>
      <c r="WYJ50" s="169"/>
      <c r="WYK50" s="169"/>
      <c r="WYL50" s="169"/>
      <c r="WYM50" s="169"/>
      <c r="WYN50" s="169"/>
      <c r="WYO50" s="169"/>
      <c r="WYP50" s="169"/>
      <c r="WYQ50" s="169"/>
      <c r="WYR50" s="169"/>
      <c r="WYS50" s="169"/>
      <c r="WYT50" s="169"/>
      <c r="WYU50" s="169"/>
      <c r="WYV50" s="169"/>
      <c r="WYW50" s="169"/>
      <c r="WYX50" s="169"/>
      <c r="WYY50" s="169"/>
      <c r="WYZ50" s="169"/>
      <c r="WZA50" s="169"/>
      <c r="WZB50" s="169"/>
      <c r="WZC50" s="169"/>
      <c r="WZD50" s="169"/>
      <c r="WZE50" s="169"/>
      <c r="WZF50" s="169"/>
      <c r="WZG50" s="169"/>
      <c r="WZH50" s="169"/>
      <c r="WZI50" s="169"/>
      <c r="WZJ50" s="169"/>
      <c r="WZK50" s="169"/>
      <c r="WZL50" s="169"/>
      <c r="WZM50" s="169"/>
      <c r="WZN50" s="169"/>
      <c r="WZO50" s="169"/>
      <c r="WZP50" s="169"/>
      <c r="WZQ50" s="169"/>
      <c r="WZR50" s="169"/>
      <c r="WZS50" s="169"/>
      <c r="WZT50" s="169"/>
      <c r="WZU50" s="169"/>
      <c r="WZV50" s="169"/>
      <c r="WZW50" s="169"/>
      <c r="WZX50" s="169"/>
      <c r="WZY50" s="169"/>
      <c r="WZZ50" s="169"/>
      <c r="XAA50" s="169"/>
      <c r="XAB50" s="169"/>
      <c r="XAC50" s="169"/>
      <c r="XAD50" s="169"/>
      <c r="XAE50" s="169"/>
      <c r="XAF50" s="169"/>
      <c r="XAG50" s="169"/>
      <c r="XAH50" s="169"/>
      <c r="XAI50" s="169"/>
      <c r="XAJ50" s="169"/>
      <c r="XAK50" s="169"/>
      <c r="XAL50" s="169"/>
      <c r="XAM50" s="169"/>
      <c r="XAN50" s="169"/>
      <c r="XAO50" s="169"/>
      <c r="XAP50" s="169"/>
      <c r="XAQ50" s="169"/>
      <c r="XAR50" s="169"/>
      <c r="XAS50" s="169"/>
      <c r="XAT50" s="169"/>
      <c r="XAU50" s="169"/>
      <c r="XAV50" s="169"/>
      <c r="XAW50" s="169"/>
      <c r="XAX50" s="169"/>
      <c r="XAY50" s="169"/>
      <c r="XAZ50" s="169"/>
      <c r="XBA50" s="169"/>
      <c r="XBB50" s="169"/>
      <c r="XBC50" s="169"/>
      <c r="XBD50" s="169"/>
      <c r="XBE50" s="169"/>
      <c r="XBF50" s="169"/>
      <c r="XBG50" s="169"/>
      <c r="XBH50" s="169"/>
      <c r="XBI50" s="169"/>
      <c r="XBJ50" s="169"/>
      <c r="XBK50" s="169"/>
      <c r="XBL50" s="169"/>
      <c r="XBM50" s="169"/>
      <c r="XBN50" s="169"/>
      <c r="XBO50" s="169"/>
      <c r="XBP50" s="169"/>
      <c r="XBQ50" s="169"/>
      <c r="XBR50" s="169"/>
      <c r="XBS50" s="169"/>
      <c r="XBT50" s="169"/>
      <c r="XBU50" s="169"/>
      <c r="XBV50" s="169"/>
      <c r="XBW50" s="169"/>
      <c r="XBX50" s="169"/>
      <c r="XBY50" s="169"/>
      <c r="XBZ50" s="169"/>
      <c r="XCA50" s="169"/>
      <c r="XCB50" s="169"/>
      <c r="XCC50" s="169"/>
      <c r="XCD50" s="169"/>
      <c r="XCE50" s="169"/>
      <c r="XCF50" s="169"/>
      <c r="XCG50" s="169"/>
      <c r="XCH50" s="169"/>
      <c r="XCI50" s="169"/>
      <c r="XCJ50" s="169"/>
      <c r="XCK50" s="169"/>
      <c r="XCL50" s="169"/>
      <c r="XCM50" s="169"/>
      <c r="XCN50" s="169"/>
      <c r="XCO50" s="169"/>
      <c r="XCP50" s="169"/>
      <c r="XCQ50" s="169"/>
      <c r="XCR50" s="169"/>
      <c r="XCS50" s="169"/>
      <c r="XCT50" s="169"/>
      <c r="XCU50" s="169"/>
      <c r="XCV50" s="169"/>
      <c r="XCW50" s="169"/>
      <c r="XCX50" s="169"/>
      <c r="XCY50" s="169"/>
      <c r="XCZ50" s="169"/>
      <c r="XDA50" s="169"/>
      <c r="XDB50" s="169"/>
      <c r="XDC50" s="169"/>
      <c r="XDD50" s="169"/>
      <c r="XDE50" s="169"/>
      <c r="XDF50" s="169"/>
      <c r="XDG50" s="169"/>
      <c r="XDH50" s="169"/>
      <c r="XDI50" s="169"/>
      <c r="XDJ50" s="169"/>
      <c r="XDK50" s="169"/>
      <c r="XDL50" s="169"/>
      <c r="XDM50" s="169"/>
      <c r="XDN50" s="169"/>
      <c r="XDO50" s="169"/>
      <c r="XDP50" s="169"/>
      <c r="XDQ50" s="169"/>
      <c r="XDR50" s="169"/>
      <c r="XDS50" s="169"/>
      <c r="XDT50" s="169"/>
      <c r="XDU50" s="169"/>
      <c r="XDV50" s="169"/>
      <c r="XDW50" s="169"/>
      <c r="XDX50" s="169"/>
      <c r="XDY50" s="169"/>
      <c r="XDZ50" s="169"/>
      <c r="XEA50" s="169"/>
      <c r="XEB50" s="169"/>
      <c r="XEC50" s="169"/>
      <c r="XED50" s="169"/>
      <c r="XEE50" s="169"/>
      <c r="XEF50" s="169"/>
      <c r="XEG50" s="169"/>
      <c r="XEH50" s="169"/>
      <c r="XEI50" s="169"/>
      <c r="XEJ50" s="169"/>
      <c r="XEK50" s="169"/>
      <c r="XEL50" s="169"/>
      <c r="XEM50" s="169"/>
      <c r="XEN50" s="169"/>
      <c r="XEO50" s="169"/>
      <c r="XEP50" s="169"/>
      <c r="XEQ50" s="169"/>
      <c r="XER50" s="169"/>
      <c r="XES50" s="169"/>
      <c r="XET50" s="169"/>
      <c r="XEU50" s="169"/>
      <c r="XEV50" s="169"/>
      <c r="XEW50" s="169"/>
      <c r="XEX50" s="169"/>
      <c r="XEY50" s="169"/>
      <c r="XEZ50" s="169"/>
      <c r="XFA50" s="169"/>
      <c r="XFB50" s="169"/>
      <c r="XFC50" s="169"/>
      <c r="XFD50" s="169"/>
    </row>
    <row r="51" spans="1:16384" s="64" customFormat="1" ht="20.25">
      <c r="A51" s="327"/>
      <c r="B51" s="327"/>
      <c r="C51" s="327"/>
      <c r="D51" s="327"/>
      <c r="E51" s="327"/>
      <c r="F51" s="96"/>
      <c r="G51" s="96"/>
      <c r="H51" s="96"/>
      <c r="I51" s="328"/>
      <c r="J51" s="328"/>
      <c r="K51" s="328"/>
      <c r="L51" s="97"/>
      <c r="Q51" s="66"/>
      <c r="R51" s="66"/>
      <c r="S51" s="67"/>
      <c r="T51" s="67"/>
      <c r="U51" s="67"/>
      <c r="V51" s="67"/>
      <c r="W51" s="63"/>
      <c r="X51" s="63"/>
      <c r="Y51" s="61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  <c r="IW51" s="60"/>
      <c r="IX51" s="60"/>
      <c r="IY51" s="60"/>
      <c r="IZ51" s="60"/>
      <c r="JA51" s="60"/>
      <c r="JB51" s="60"/>
      <c r="JC51" s="60"/>
      <c r="JD51" s="60"/>
      <c r="JE51" s="60"/>
      <c r="JF51" s="60"/>
      <c r="JG51" s="60"/>
      <c r="JH51" s="60"/>
      <c r="JI51" s="60"/>
      <c r="JJ51" s="60"/>
      <c r="JK51" s="60"/>
      <c r="JL51" s="60"/>
      <c r="JM51" s="60"/>
      <c r="JN51" s="60"/>
      <c r="JO51" s="60"/>
      <c r="JP51" s="60"/>
      <c r="JQ51" s="60"/>
      <c r="JR51" s="60"/>
      <c r="JS51" s="60"/>
      <c r="JT51" s="60"/>
      <c r="JU51" s="60"/>
      <c r="JV51" s="60"/>
      <c r="JW51" s="60"/>
      <c r="JX51" s="60"/>
      <c r="JY51" s="60"/>
      <c r="JZ51" s="60"/>
      <c r="KA51" s="60"/>
      <c r="KB51" s="60"/>
      <c r="KC51" s="60"/>
      <c r="KD51" s="60"/>
      <c r="KE51" s="60"/>
      <c r="KF51" s="60"/>
      <c r="KG51" s="60"/>
      <c r="KH51" s="60"/>
      <c r="KI51" s="60"/>
      <c r="KJ51" s="60"/>
      <c r="KK51" s="60"/>
      <c r="KL51" s="60"/>
      <c r="KM51" s="60"/>
      <c r="KN51" s="60"/>
      <c r="KO51" s="60"/>
      <c r="KP51" s="60"/>
      <c r="KQ51" s="60"/>
      <c r="KR51" s="60"/>
      <c r="KS51" s="60"/>
      <c r="KT51" s="60"/>
      <c r="KU51" s="60"/>
      <c r="KV51" s="60"/>
      <c r="KW51" s="60"/>
      <c r="KX51" s="60"/>
      <c r="KY51" s="60"/>
      <c r="KZ51" s="60"/>
      <c r="LA51" s="60"/>
      <c r="LB51" s="60"/>
      <c r="LC51" s="60"/>
      <c r="LD51" s="60"/>
      <c r="LE51" s="60"/>
      <c r="LF51" s="60"/>
      <c r="LG51" s="60"/>
      <c r="LH51" s="60"/>
      <c r="LI51" s="60"/>
      <c r="LJ51" s="60"/>
      <c r="LK51" s="60"/>
      <c r="LL51" s="60"/>
      <c r="LM51" s="60"/>
      <c r="LN51" s="60"/>
      <c r="LO51" s="60"/>
      <c r="LP51" s="60"/>
      <c r="LQ51" s="60"/>
      <c r="LR51" s="60"/>
      <c r="LS51" s="60"/>
      <c r="LT51" s="60"/>
      <c r="LU51" s="60"/>
      <c r="LV51" s="60"/>
      <c r="LW51" s="60"/>
      <c r="LX51" s="60"/>
      <c r="LY51" s="60"/>
      <c r="LZ51" s="60"/>
      <c r="MA51" s="60"/>
      <c r="MB51" s="60"/>
      <c r="MC51" s="60"/>
      <c r="MD51" s="60"/>
      <c r="ME51" s="60"/>
      <c r="MF51" s="60"/>
      <c r="MG51" s="60"/>
      <c r="MH51" s="60"/>
      <c r="MI51" s="60"/>
      <c r="MJ51" s="60"/>
      <c r="MK51" s="60"/>
      <c r="ML51" s="60"/>
      <c r="MM51" s="60"/>
      <c r="MN51" s="60"/>
      <c r="MO51" s="60"/>
      <c r="MP51" s="60"/>
      <c r="MQ51" s="60"/>
      <c r="MR51" s="60"/>
      <c r="MS51" s="60"/>
      <c r="MT51" s="60"/>
      <c r="MU51" s="60"/>
      <c r="MV51" s="60"/>
      <c r="MW51" s="60"/>
      <c r="MX51" s="60"/>
      <c r="MY51" s="60"/>
      <c r="MZ51" s="60"/>
      <c r="NA51" s="60"/>
      <c r="NB51" s="60"/>
      <c r="NC51" s="60"/>
      <c r="ND51" s="60"/>
      <c r="NE51" s="60"/>
      <c r="NF51" s="60"/>
      <c r="NG51" s="60"/>
      <c r="NH51" s="60"/>
      <c r="NI51" s="60"/>
      <c r="NJ51" s="60"/>
      <c r="NK51" s="60"/>
      <c r="NL51" s="60"/>
      <c r="NM51" s="60"/>
      <c r="NN51" s="60"/>
      <c r="NO51" s="60"/>
      <c r="NP51" s="60"/>
      <c r="NQ51" s="60"/>
      <c r="NR51" s="60"/>
      <c r="NS51" s="60"/>
      <c r="NT51" s="60"/>
      <c r="NU51" s="60"/>
      <c r="NV51" s="60"/>
      <c r="NW51" s="60"/>
      <c r="NX51" s="60"/>
      <c r="NY51" s="60"/>
      <c r="NZ51" s="60"/>
      <c r="OA51" s="60"/>
      <c r="OB51" s="60"/>
      <c r="OC51" s="60"/>
      <c r="OD51" s="60"/>
      <c r="OE51" s="60"/>
      <c r="OF51" s="60"/>
      <c r="OG51" s="60"/>
      <c r="OH51" s="60"/>
      <c r="OI51" s="60"/>
      <c r="OJ51" s="60"/>
      <c r="OK51" s="60"/>
      <c r="OL51" s="60"/>
      <c r="OM51" s="60"/>
      <c r="ON51" s="60"/>
      <c r="OO51" s="60"/>
      <c r="OP51" s="60"/>
      <c r="OQ51" s="60"/>
      <c r="OR51" s="60"/>
      <c r="OS51" s="60"/>
      <c r="OT51" s="60"/>
      <c r="OU51" s="60"/>
      <c r="OV51" s="60"/>
      <c r="OW51" s="60"/>
      <c r="OX51" s="60"/>
      <c r="OY51" s="60"/>
      <c r="OZ51" s="60"/>
      <c r="PA51" s="60"/>
      <c r="PB51" s="60"/>
      <c r="PC51" s="60"/>
      <c r="PD51" s="60"/>
      <c r="PE51" s="60"/>
      <c r="PF51" s="60"/>
      <c r="PG51" s="60"/>
      <c r="PH51" s="60"/>
      <c r="PI51" s="60"/>
      <c r="PJ51" s="60"/>
      <c r="PK51" s="60"/>
      <c r="PL51" s="60"/>
      <c r="PM51" s="60"/>
      <c r="PN51" s="60"/>
      <c r="PO51" s="60"/>
      <c r="PP51" s="60"/>
      <c r="PQ51" s="60"/>
      <c r="PR51" s="60"/>
      <c r="PS51" s="60"/>
      <c r="PT51" s="60"/>
      <c r="PU51" s="60"/>
      <c r="PV51" s="60"/>
      <c r="PW51" s="60"/>
      <c r="PX51" s="60"/>
      <c r="PY51" s="60"/>
      <c r="PZ51" s="60"/>
      <c r="QA51" s="60"/>
      <c r="QB51" s="60"/>
      <c r="QC51" s="60"/>
      <c r="QD51" s="60"/>
      <c r="QE51" s="60"/>
      <c r="QF51" s="60"/>
      <c r="QG51" s="60"/>
      <c r="QH51" s="60"/>
      <c r="QI51" s="60"/>
      <c r="QJ51" s="60"/>
      <c r="QK51" s="60"/>
      <c r="QL51" s="60"/>
      <c r="QM51" s="60"/>
      <c r="QN51" s="60"/>
      <c r="QO51" s="60"/>
      <c r="QP51" s="60"/>
      <c r="QQ51" s="60"/>
      <c r="QR51" s="60"/>
      <c r="QS51" s="60"/>
      <c r="QT51" s="60"/>
      <c r="QU51" s="60"/>
      <c r="QV51" s="60"/>
      <c r="QW51" s="60"/>
      <c r="QX51" s="60"/>
      <c r="QY51" s="60"/>
      <c r="QZ51" s="60"/>
      <c r="RA51" s="60"/>
      <c r="RB51" s="60"/>
      <c r="RC51" s="60"/>
      <c r="RD51" s="60"/>
      <c r="RE51" s="60"/>
      <c r="RF51" s="60"/>
      <c r="RG51" s="60"/>
      <c r="RH51" s="60"/>
      <c r="RI51" s="60"/>
      <c r="RJ51" s="60"/>
      <c r="RK51" s="60"/>
      <c r="RL51" s="60"/>
      <c r="RM51" s="60"/>
      <c r="RN51" s="60"/>
      <c r="RO51" s="60"/>
      <c r="RP51" s="60"/>
      <c r="RQ51" s="60"/>
      <c r="RR51" s="60"/>
      <c r="RS51" s="60"/>
      <c r="RT51" s="60"/>
      <c r="RU51" s="60"/>
      <c r="RV51" s="60"/>
      <c r="RW51" s="60"/>
      <c r="RX51" s="60"/>
      <c r="RY51" s="60"/>
      <c r="RZ51" s="60"/>
      <c r="SA51" s="60"/>
      <c r="SB51" s="60"/>
      <c r="SC51" s="60"/>
      <c r="SD51" s="60"/>
      <c r="SE51" s="60"/>
      <c r="SF51" s="60"/>
      <c r="SG51" s="60"/>
      <c r="SH51" s="60"/>
      <c r="SI51" s="60"/>
      <c r="SJ51" s="60"/>
      <c r="SK51" s="60"/>
      <c r="SL51" s="60"/>
      <c r="SM51" s="60"/>
      <c r="SN51" s="60"/>
      <c r="SO51" s="60"/>
      <c r="SP51" s="60"/>
      <c r="SQ51" s="60"/>
      <c r="SR51" s="60"/>
      <c r="SS51" s="60"/>
      <c r="ST51" s="60"/>
      <c r="SU51" s="60"/>
      <c r="SV51" s="60"/>
      <c r="SW51" s="60"/>
      <c r="SX51" s="60"/>
      <c r="SY51" s="60"/>
      <c r="SZ51" s="60"/>
      <c r="TA51" s="60"/>
      <c r="TB51" s="60"/>
      <c r="TC51" s="60"/>
      <c r="TD51" s="60"/>
      <c r="TE51" s="60"/>
      <c r="TF51" s="60"/>
      <c r="TG51" s="60"/>
      <c r="TH51" s="60"/>
      <c r="TI51" s="60"/>
      <c r="TJ51" s="60"/>
      <c r="TK51" s="60"/>
      <c r="TL51" s="60"/>
      <c r="TM51" s="60"/>
      <c r="TN51" s="60"/>
      <c r="TO51" s="60"/>
      <c r="TP51" s="60"/>
      <c r="TQ51" s="60"/>
      <c r="TR51" s="60"/>
      <c r="TS51" s="60"/>
      <c r="TT51" s="60"/>
      <c r="TU51" s="60"/>
      <c r="TV51" s="60"/>
      <c r="TW51" s="60"/>
      <c r="TX51" s="60"/>
      <c r="TY51" s="60"/>
      <c r="TZ51" s="60"/>
      <c r="UA51" s="60"/>
      <c r="UB51" s="60"/>
      <c r="UC51" s="60"/>
      <c r="UD51" s="60"/>
      <c r="UE51" s="60"/>
      <c r="UF51" s="60"/>
      <c r="UG51" s="60"/>
      <c r="UH51" s="60"/>
      <c r="UI51" s="60"/>
      <c r="UJ51" s="60"/>
      <c r="UK51" s="60"/>
      <c r="UL51" s="60"/>
      <c r="UM51" s="60"/>
      <c r="UN51" s="60"/>
      <c r="UO51" s="60"/>
      <c r="UP51" s="60"/>
      <c r="UQ51" s="60"/>
      <c r="UR51" s="60"/>
      <c r="US51" s="60"/>
      <c r="UT51" s="60"/>
      <c r="UU51" s="60"/>
      <c r="UV51" s="60"/>
      <c r="UW51" s="60"/>
      <c r="UX51" s="60"/>
      <c r="UY51" s="60"/>
      <c r="UZ51" s="60"/>
      <c r="VA51" s="60"/>
      <c r="VB51" s="60"/>
      <c r="VC51" s="60"/>
      <c r="VD51" s="60"/>
      <c r="VE51" s="60"/>
      <c r="VF51" s="60"/>
      <c r="VG51" s="60"/>
      <c r="VH51" s="60"/>
      <c r="VI51" s="60"/>
      <c r="VJ51" s="60"/>
      <c r="VK51" s="60"/>
      <c r="VL51" s="60"/>
      <c r="VM51" s="60"/>
      <c r="VN51" s="60"/>
      <c r="VO51" s="60"/>
      <c r="VP51" s="60"/>
      <c r="VQ51" s="60"/>
      <c r="VR51" s="60"/>
      <c r="VS51" s="60"/>
      <c r="VT51" s="60"/>
      <c r="VU51" s="60"/>
      <c r="VV51" s="60"/>
      <c r="VW51" s="60"/>
      <c r="VX51" s="60"/>
      <c r="VY51" s="60"/>
      <c r="VZ51" s="60"/>
      <c r="WA51" s="60"/>
      <c r="WB51" s="60"/>
      <c r="WC51" s="60"/>
      <c r="WD51" s="60"/>
      <c r="WE51" s="60"/>
      <c r="WF51" s="60"/>
      <c r="WG51" s="60"/>
      <c r="WH51" s="60"/>
      <c r="WI51" s="60"/>
      <c r="WJ51" s="60"/>
      <c r="WK51" s="60"/>
      <c r="WL51" s="60"/>
      <c r="WM51" s="60"/>
      <c r="WN51" s="60"/>
      <c r="WO51" s="60"/>
      <c r="WP51" s="60"/>
      <c r="WQ51" s="60"/>
      <c r="WR51" s="60"/>
      <c r="WS51" s="60"/>
      <c r="WT51" s="60"/>
      <c r="WU51" s="60"/>
      <c r="WV51" s="60"/>
      <c r="WW51" s="60"/>
      <c r="WX51" s="60"/>
      <c r="WY51" s="60"/>
      <c r="WZ51" s="60"/>
      <c r="XA51" s="60"/>
      <c r="XB51" s="60"/>
      <c r="XC51" s="60"/>
      <c r="XD51" s="60"/>
      <c r="XE51" s="60"/>
      <c r="XF51" s="60"/>
      <c r="XG51" s="60"/>
      <c r="XH51" s="60"/>
      <c r="XI51" s="60"/>
      <c r="XJ51" s="60"/>
      <c r="XK51" s="60"/>
      <c r="XL51" s="60"/>
      <c r="XM51" s="60"/>
      <c r="XN51" s="60"/>
      <c r="XO51" s="60"/>
      <c r="XP51" s="60"/>
      <c r="XQ51" s="60"/>
      <c r="XR51" s="60"/>
      <c r="XS51" s="60"/>
      <c r="XT51" s="60"/>
      <c r="XU51" s="60"/>
      <c r="XV51" s="60"/>
      <c r="XW51" s="60"/>
      <c r="XX51" s="60"/>
      <c r="XY51" s="60"/>
      <c r="XZ51" s="60"/>
      <c r="YA51" s="60"/>
      <c r="YB51" s="60"/>
      <c r="YC51" s="60"/>
      <c r="YD51" s="60"/>
      <c r="YE51" s="60"/>
      <c r="YF51" s="60"/>
      <c r="YG51" s="60"/>
      <c r="YH51" s="60"/>
      <c r="YI51" s="60"/>
      <c r="YJ51" s="60"/>
      <c r="YK51" s="60"/>
      <c r="YL51" s="60"/>
      <c r="YM51" s="60"/>
      <c r="YN51" s="60"/>
      <c r="YO51" s="60"/>
      <c r="YP51" s="60"/>
      <c r="YQ51" s="60"/>
      <c r="YR51" s="60"/>
      <c r="YS51" s="60"/>
      <c r="YT51" s="60"/>
      <c r="YU51" s="60"/>
      <c r="YV51" s="60"/>
      <c r="YW51" s="60"/>
      <c r="YX51" s="60"/>
      <c r="YY51" s="60"/>
      <c r="YZ51" s="60"/>
      <c r="ZA51" s="60"/>
      <c r="ZB51" s="60"/>
      <c r="ZC51" s="60"/>
      <c r="ZD51" s="60"/>
      <c r="ZE51" s="60"/>
      <c r="ZF51" s="60"/>
      <c r="ZG51" s="60"/>
      <c r="ZH51" s="60"/>
      <c r="ZI51" s="60"/>
      <c r="ZJ51" s="60"/>
      <c r="ZK51" s="60"/>
      <c r="ZL51" s="60"/>
      <c r="ZM51" s="60"/>
      <c r="ZN51" s="60"/>
      <c r="ZO51" s="60"/>
      <c r="ZP51" s="60"/>
      <c r="ZQ51" s="60"/>
      <c r="ZR51" s="60"/>
      <c r="ZS51" s="60"/>
      <c r="ZT51" s="60"/>
      <c r="ZU51" s="60"/>
      <c r="ZV51" s="60"/>
      <c r="ZW51" s="60"/>
      <c r="ZX51" s="60"/>
      <c r="ZY51" s="60"/>
      <c r="ZZ51" s="60"/>
      <c r="AAA51" s="60"/>
      <c r="AAB51" s="60"/>
      <c r="AAC51" s="60"/>
      <c r="AAD51" s="60"/>
      <c r="AAE51" s="60"/>
      <c r="AAF51" s="60"/>
      <c r="AAG51" s="60"/>
      <c r="AAH51" s="60"/>
      <c r="AAI51" s="60"/>
      <c r="AAJ51" s="60"/>
      <c r="AAK51" s="60"/>
      <c r="AAL51" s="60"/>
      <c r="AAM51" s="60"/>
      <c r="AAN51" s="60"/>
      <c r="AAO51" s="60"/>
      <c r="AAP51" s="60"/>
      <c r="AAQ51" s="60"/>
      <c r="AAR51" s="60"/>
      <c r="AAS51" s="60"/>
      <c r="AAT51" s="60"/>
      <c r="AAU51" s="60"/>
      <c r="AAV51" s="60"/>
      <c r="AAW51" s="60"/>
      <c r="AAX51" s="60"/>
      <c r="AAY51" s="60"/>
      <c r="AAZ51" s="60"/>
      <c r="ABA51" s="60"/>
      <c r="ABB51" s="60"/>
      <c r="ABC51" s="60"/>
      <c r="ABD51" s="60"/>
      <c r="ABE51" s="60"/>
      <c r="ABF51" s="60"/>
      <c r="ABG51" s="60"/>
      <c r="ABH51" s="60"/>
      <c r="ABI51" s="60"/>
      <c r="ABJ51" s="60"/>
      <c r="ABK51" s="60"/>
      <c r="ABL51" s="60"/>
      <c r="ABM51" s="60"/>
      <c r="ABN51" s="60"/>
      <c r="ABO51" s="60"/>
      <c r="ABP51" s="60"/>
      <c r="ABQ51" s="60"/>
      <c r="ABR51" s="60"/>
      <c r="ABS51" s="60"/>
      <c r="ABT51" s="60"/>
      <c r="ABU51" s="60"/>
      <c r="ABV51" s="60"/>
      <c r="ABW51" s="60"/>
      <c r="ABX51" s="60"/>
      <c r="ABY51" s="60"/>
      <c r="ABZ51" s="60"/>
      <c r="ACA51" s="60"/>
      <c r="ACB51" s="60"/>
      <c r="ACC51" s="60"/>
      <c r="ACD51" s="60"/>
      <c r="ACE51" s="60"/>
      <c r="ACF51" s="60"/>
      <c r="ACG51" s="60"/>
      <c r="ACH51" s="60"/>
      <c r="ACI51" s="60"/>
      <c r="ACJ51" s="60"/>
      <c r="ACK51" s="60"/>
      <c r="ACL51" s="60"/>
      <c r="ACM51" s="60"/>
      <c r="ACN51" s="60"/>
      <c r="ACO51" s="60"/>
      <c r="ACP51" s="60"/>
      <c r="ACQ51" s="60"/>
      <c r="ACR51" s="60"/>
      <c r="ACS51" s="60"/>
      <c r="ACT51" s="60"/>
      <c r="ACU51" s="60"/>
      <c r="ACV51" s="60"/>
      <c r="ACW51" s="60"/>
      <c r="ACX51" s="60"/>
      <c r="ACY51" s="60"/>
      <c r="ACZ51" s="60"/>
      <c r="ADA51" s="60"/>
      <c r="ADB51" s="60"/>
      <c r="ADC51" s="60"/>
      <c r="ADD51" s="60"/>
      <c r="ADE51" s="60"/>
      <c r="ADF51" s="60"/>
      <c r="ADG51" s="60"/>
      <c r="ADH51" s="60"/>
      <c r="ADI51" s="60"/>
      <c r="ADJ51" s="60"/>
      <c r="ADK51" s="60"/>
      <c r="ADL51" s="60"/>
      <c r="ADM51" s="60"/>
      <c r="ADN51" s="60"/>
      <c r="ADO51" s="60"/>
      <c r="ADP51" s="60"/>
      <c r="ADQ51" s="60"/>
      <c r="ADR51" s="60"/>
      <c r="ADS51" s="60"/>
      <c r="ADT51" s="60"/>
      <c r="ADU51" s="60"/>
      <c r="ADV51" s="60"/>
      <c r="ADW51" s="60"/>
      <c r="ADX51" s="60"/>
      <c r="ADY51" s="60"/>
      <c r="ADZ51" s="60"/>
      <c r="AEA51" s="60"/>
      <c r="AEB51" s="60"/>
      <c r="AEC51" s="60"/>
      <c r="AED51" s="60"/>
      <c r="AEE51" s="60"/>
      <c r="AEF51" s="60"/>
      <c r="AEG51" s="60"/>
      <c r="AEH51" s="60"/>
      <c r="AEI51" s="60"/>
      <c r="AEJ51" s="60"/>
      <c r="AEK51" s="60"/>
      <c r="AEL51" s="60"/>
      <c r="AEM51" s="60"/>
      <c r="AEN51" s="60"/>
      <c r="AEO51" s="60"/>
      <c r="AEP51" s="60"/>
      <c r="AEQ51" s="60"/>
      <c r="AER51" s="60"/>
      <c r="AES51" s="60"/>
      <c r="AET51" s="60"/>
      <c r="AEU51" s="60"/>
      <c r="AEV51" s="60"/>
      <c r="AEW51" s="60"/>
      <c r="AEX51" s="60"/>
      <c r="AEY51" s="60"/>
      <c r="AEZ51" s="60"/>
      <c r="AFA51" s="60"/>
      <c r="AFB51" s="60"/>
      <c r="AFC51" s="60"/>
      <c r="AFD51" s="60"/>
      <c r="AFE51" s="60"/>
      <c r="AFF51" s="60"/>
      <c r="AFG51" s="60"/>
      <c r="AFH51" s="60"/>
      <c r="AFI51" s="60"/>
      <c r="AFJ51" s="60"/>
      <c r="AFK51" s="60"/>
      <c r="AFL51" s="60"/>
      <c r="AFM51" s="60"/>
      <c r="AFN51" s="60"/>
      <c r="AFO51" s="60"/>
      <c r="AFP51" s="60"/>
      <c r="AFQ51" s="60"/>
      <c r="AFR51" s="60"/>
      <c r="AFS51" s="60"/>
      <c r="AFT51" s="60"/>
      <c r="AFU51" s="60"/>
      <c r="AFV51" s="60"/>
      <c r="AFW51" s="60"/>
      <c r="AFX51" s="60"/>
      <c r="AFY51" s="60"/>
      <c r="AFZ51" s="60"/>
      <c r="AGA51" s="60"/>
      <c r="AGB51" s="60"/>
      <c r="AGC51" s="60"/>
      <c r="AGD51" s="60"/>
      <c r="AGE51" s="60"/>
      <c r="AGF51" s="60"/>
      <c r="AGG51" s="60"/>
      <c r="AGH51" s="60"/>
      <c r="AGI51" s="60"/>
      <c r="AGJ51" s="60"/>
      <c r="AGK51" s="60"/>
      <c r="AGL51" s="60"/>
      <c r="AGM51" s="60"/>
      <c r="AGN51" s="60"/>
      <c r="AGO51" s="60"/>
      <c r="AGP51" s="60"/>
      <c r="AGQ51" s="60"/>
      <c r="AGR51" s="60"/>
      <c r="AGS51" s="60"/>
      <c r="AGT51" s="60"/>
      <c r="AGU51" s="60"/>
      <c r="AGV51" s="60"/>
      <c r="AGW51" s="60"/>
      <c r="AGX51" s="60"/>
      <c r="AGY51" s="60"/>
      <c r="AGZ51" s="60"/>
      <c r="AHA51" s="60"/>
      <c r="AHB51" s="60"/>
      <c r="AHC51" s="60"/>
      <c r="AHD51" s="60"/>
      <c r="AHE51" s="60"/>
      <c r="AHF51" s="60"/>
      <c r="AHG51" s="60"/>
      <c r="AHH51" s="60"/>
      <c r="AHI51" s="60"/>
      <c r="AHJ51" s="60"/>
      <c r="AHK51" s="60"/>
      <c r="AHL51" s="60"/>
      <c r="AHM51" s="60"/>
      <c r="AHN51" s="60"/>
      <c r="AHO51" s="60"/>
      <c r="AHP51" s="60"/>
      <c r="AHQ51" s="60"/>
      <c r="AHR51" s="60"/>
      <c r="AHS51" s="60"/>
      <c r="AHT51" s="60"/>
      <c r="AHU51" s="60"/>
      <c r="AHV51" s="60"/>
      <c r="AHW51" s="60"/>
      <c r="AHX51" s="60"/>
      <c r="AHY51" s="60"/>
      <c r="AHZ51" s="60"/>
      <c r="AIA51" s="60"/>
      <c r="AIB51" s="60"/>
      <c r="AIC51" s="60"/>
      <c r="AID51" s="60"/>
      <c r="AIE51" s="60"/>
      <c r="AIF51" s="60"/>
      <c r="AIG51" s="60"/>
      <c r="AIH51" s="60"/>
      <c r="AII51" s="60"/>
      <c r="AIJ51" s="60"/>
      <c r="AIK51" s="60"/>
      <c r="AIL51" s="60"/>
      <c r="AIM51" s="60"/>
      <c r="AIN51" s="60"/>
      <c r="AIO51" s="60"/>
      <c r="AIP51" s="60"/>
      <c r="AIQ51" s="60"/>
      <c r="AIR51" s="60"/>
      <c r="AIS51" s="60"/>
      <c r="AIT51" s="60"/>
      <c r="AIU51" s="60"/>
      <c r="AIV51" s="60"/>
      <c r="AIW51" s="60"/>
      <c r="AIX51" s="60"/>
      <c r="AIY51" s="60"/>
      <c r="AIZ51" s="60"/>
      <c r="AJA51" s="60"/>
      <c r="AJB51" s="60"/>
      <c r="AJC51" s="60"/>
      <c r="AJD51" s="60"/>
      <c r="AJE51" s="60"/>
      <c r="AJF51" s="60"/>
      <c r="AJG51" s="60"/>
      <c r="AJH51" s="60"/>
      <c r="AJI51" s="60"/>
      <c r="AJJ51" s="60"/>
      <c r="AJK51" s="60"/>
      <c r="AJL51" s="60"/>
      <c r="AJM51" s="60"/>
      <c r="AJN51" s="60"/>
      <c r="AJO51" s="60"/>
      <c r="AJP51" s="60"/>
      <c r="AJQ51" s="60"/>
      <c r="AJR51" s="60"/>
      <c r="AJS51" s="60"/>
      <c r="AJT51" s="60"/>
      <c r="AJU51" s="60"/>
      <c r="AJV51" s="60"/>
      <c r="AJW51" s="60"/>
      <c r="AJX51" s="60"/>
      <c r="AJY51" s="60"/>
      <c r="AJZ51" s="60"/>
      <c r="AKA51" s="60"/>
      <c r="AKB51" s="60"/>
      <c r="AKC51" s="60"/>
      <c r="AKD51" s="60"/>
      <c r="AKE51" s="60"/>
      <c r="AKF51" s="60"/>
      <c r="AKG51" s="60"/>
      <c r="AKH51" s="60"/>
      <c r="AKI51" s="60"/>
      <c r="AKJ51" s="60"/>
      <c r="AKK51" s="60"/>
      <c r="AKL51" s="60"/>
      <c r="AKM51" s="60"/>
      <c r="AKN51" s="60"/>
      <c r="AKO51" s="60"/>
      <c r="AKP51" s="60"/>
      <c r="AKQ51" s="60"/>
      <c r="AKR51" s="60"/>
      <c r="AKS51" s="60"/>
      <c r="AKT51" s="60"/>
      <c r="AKU51" s="60"/>
      <c r="AKV51" s="60"/>
      <c r="AKW51" s="60"/>
      <c r="AKX51" s="60"/>
      <c r="AKY51" s="60"/>
      <c r="AKZ51" s="60"/>
      <c r="ALA51" s="60"/>
      <c r="ALB51" s="60"/>
      <c r="ALC51" s="60"/>
      <c r="ALD51" s="60"/>
      <c r="ALE51" s="60"/>
      <c r="ALF51" s="60"/>
      <c r="ALG51" s="60"/>
      <c r="ALH51" s="60"/>
      <c r="ALI51" s="60"/>
      <c r="ALJ51" s="60"/>
      <c r="ALK51" s="60"/>
      <c r="ALL51" s="60"/>
      <c r="ALM51" s="60"/>
      <c r="ALN51" s="60"/>
      <c r="ALO51" s="60"/>
      <c r="ALP51" s="60"/>
      <c r="ALQ51" s="60"/>
      <c r="ALR51" s="60"/>
      <c r="ALS51" s="60"/>
      <c r="ALT51" s="60"/>
      <c r="ALU51" s="60"/>
      <c r="ALV51" s="60"/>
      <c r="ALW51" s="60"/>
      <c r="ALX51" s="60"/>
      <c r="ALY51" s="60"/>
      <c r="ALZ51" s="60"/>
      <c r="AMA51" s="60"/>
      <c r="AMB51" s="60"/>
      <c r="AMC51" s="60"/>
      <c r="AMD51" s="60"/>
      <c r="AME51" s="60"/>
      <c r="AMF51" s="60"/>
      <c r="AMG51" s="60"/>
      <c r="AMH51" s="60"/>
      <c r="AMI51" s="60"/>
      <c r="AMJ51" s="60"/>
      <c r="AMK51" s="60"/>
      <c r="AML51" s="60"/>
      <c r="AMM51" s="60"/>
      <c r="AMN51" s="60"/>
      <c r="AMO51" s="60"/>
      <c r="AMP51" s="60"/>
      <c r="AMQ51" s="60"/>
      <c r="AMR51" s="60"/>
      <c r="AMS51" s="60"/>
      <c r="AMT51" s="60"/>
      <c r="AMU51" s="60"/>
      <c r="AMV51" s="60"/>
      <c r="AMW51" s="60"/>
      <c r="AMX51" s="60"/>
      <c r="AMY51" s="60"/>
      <c r="AMZ51" s="60"/>
      <c r="ANA51" s="60"/>
      <c r="ANB51" s="60"/>
      <c r="ANC51" s="60"/>
      <c r="AND51" s="60"/>
      <c r="ANE51" s="60"/>
      <c r="ANF51" s="60"/>
      <c r="ANG51" s="60"/>
      <c r="ANH51" s="60"/>
      <c r="ANI51" s="60"/>
      <c r="ANJ51" s="60"/>
      <c r="ANK51" s="60"/>
      <c r="ANL51" s="60"/>
      <c r="ANM51" s="60"/>
      <c r="ANN51" s="60"/>
      <c r="ANO51" s="60"/>
      <c r="ANP51" s="60"/>
      <c r="ANQ51" s="60"/>
      <c r="ANR51" s="60"/>
      <c r="ANS51" s="60"/>
      <c r="ANT51" s="60"/>
      <c r="ANU51" s="60"/>
      <c r="ANV51" s="60"/>
      <c r="ANW51" s="60"/>
      <c r="ANX51" s="60"/>
      <c r="ANY51" s="60"/>
      <c r="ANZ51" s="60"/>
      <c r="AOA51" s="60"/>
      <c r="AOB51" s="60"/>
      <c r="AOC51" s="60"/>
      <c r="AOD51" s="60"/>
      <c r="AOE51" s="60"/>
      <c r="AOF51" s="60"/>
      <c r="AOG51" s="60"/>
      <c r="AOH51" s="60"/>
      <c r="AOI51" s="60"/>
      <c r="AOJ51" s="60"/>
      <c r="AOK51" s="60"/>
      <c r="AOL51" s="60"/>
      <c r="AOM51" s="60"/>
      <c r="AON51" s="60"/>
      <c r="AOO51" s="60"/>
      <c r="AOP51" s="60"/>
      <c r="AOQ51" s="60"/>
      <c r="AOR51" s="60"/>
      <c r="AOS51" s="60"/>
      <c r="AOT51" s="60"/>
      <c r="AOU51" s="60"/>
      <c r="AOV51" s="60"/>
      <c r="AOW51" s="60"/>
      <c r="AOX51" s="60"/>
      <c r="AOY51" s="60"/>
      <c r="AOZ51" s="60"/>
      <c r="APA51" s="60"/>
      <c r="APB51" s="60"/>
      <c r="APC51" s="60"/>
      <c r="APD51" s="60"/>
      <c r="APE51" s="60"/>
      <c r="APF51" s="60"/>
      <c r="APG51" s="60"/>
      <c r="APH51" s="60"/>
      <c r="API51" s="60"/>
      <c r="APJ51" s="60"/>
      <c r="APK51" s="60"/>
      <c r="APL51" s="60"/>
      <c r="APM51" s="60"/>
      <c r="APN51" s="60"/>
      <c r="APO51" s="60"/>
      <c r="APP51" s="60"/>
      <c r="APQ51" s="60"/>
      <c r="APR51" s="60"/>
      <c r="APS51" s="60"/>
      <c r="APT51" s="60"/>
      <c r="APU51" s="60"/>
      <c r="APV51" s="60"/>
      <c r="APW51" s="60"/>
      <c r="APX51" s="60"/>
      <c r="APY51" s="60"/>
      <c r="APZ51" s="60"/>
      <c r="AQA51" s="60"/>
      <c r="AQB51" s="60"/>
      <c r="AQC51" s="60"/>
      <c r="AQD51" s="60"/>
      <c r="AQE51" s="60"/>
      <c r="AQF51" s="60"/>
      <c r="AQG51" s="60"/>
      <c r="AQH51" s="60"/>
      <c r="AQI51" s="60"/>
      <c r="AQJ51" s="60"/>
      <c r="AQK51" s="60"/>
      <c r="AQL51" s="60"/>
      <c r="AQM51" s="60"/>
      <c r="AQN51" s="60"/>
      <c r="AQO51" s="60"/>
      <c r="AQP51" s="60"/>
      <c r="AQQ51" s="60"/>
      <c r="AQR51" s="60"/>
      <c r="AQS51" s="60"/>
      <c r="AQT51" s="60"/>
      <c r="AQU51" s="60"/>
      <c r="AQV51" s="60"/>
      <c r="AQW51" s="60"/>
      <c r="AQX51" s="60"/>
      <c r="AQY51" s="60"/>
      <c r="AQZ51" s="60"/>
      <c r="ARA51" s="60"/>
      <c r="ARB51" s="60"/>
      <c r="ARC51" s="60"/>
      <c r="ARD51" s="60"/>
      <c r="ARE51" s="60"/>
      <c r="ARF51" s="60"/>
      <c r="ARG51" s="60"/>
      <c r="ARH51" s="60"/>
      <c r="ARI51" s="60"/>
      <c r="ARJ51" s="60"/>
      <c r="ARK51" s="60"/>
      <c r="ARL51" s="60"/>
      <c r="ARM51" s="60"/>
      <c r="ARN51" s="60"/>
      <c r="ARO51" s="60"/>
      <c r="ARP51" s="60"/>
      <c r="ARQ51" s="60"/>
      <c r="ARR51" s="60"/>
      <c r="ARS51" s="60"/>
      <c r="ART51" s="60"/>
      <c r="ARU51" s="60"/>
      <c r="ARV51" s="60"/>
      <c r="ARW51" s="60"/>
      <c r="ARX51" s="60"/>
      <c r="ARY51" s="60"/>
      <c r="ARZ51" s="60"/>
      <c r="ASA51" s="60"/>
      <c r="ASB51" s="60"/>
      <c r="ASC51" s="60"/>
      <c r="ASD51" s="60"/>
      <c r="ASE51" s="60"/>
      <c r="ASF51" s="60"/>
      <c r="ASG51" s="60"/>
      <c r="ASH51" s="60"/>
      <c r="ASI51" s="60"/>
      <c r="ASJ51" s="60"/>
      <c r="ASK51" s="60"/>
      <c r="ASL51" s="60"/>
      <c r="ASM51" s="60"/>
      <c r="ASN51" s="60"/>
      <c r="ASO51" s="60"/>
      <c r="ASP51" s="60"/>
      <c r="ASQ51" s="60"/>
      <c r="ASR51" s="60"/>
      <c r="ASS51" s="60"/>
      <c r="AST51" s="60"/>
      <c r="ASU51" s="60"/>
      <c r="ASV51" s="60"/>
      <c r="ASW51" s="60"/>
      <c r="ASX51" s="60"/>
      <c r="ASY51" s="60"/>
      <c r="ASZ51" s="60"/>
      <c r="ATA51" s="60"/>
      <c r="ATB51" s="60"/>
      <c r="ATC51" s="60"/>
      <c r="ATD51" s="60"/>
      <c r="ATE51" s="60"/>
      <c r="ATF51" s="60"/>
      <c r="ATG51" s="60"/>
      <c r="ATH51" s="60"/>
      <c r="ATI51" s="60"/>
      <c r="ATJ51" s="60"/>
      <c r="ATK51" s="60"/>
      <c r="ATL51" s="60"/>
      <c r="ATM51" s="60"/>
      <c r="ATN51" s="60"/>
      <c r="ATO51" s="60"/>
      <c r="ATP51" s="60"/>
      <c r="ATQ51" s="60"/>
      <c r="ATR51" s="60"/>
      <c r="ATS51" s="60"/>
      <c r="ATT51" s="60"/>
      <c r="ATU51" s="60"/>
      <c r="ATV51" s="60"/>
      <c r="ATW51" s="60"/>
      <c r="ATX51" s="60"/>
      <c r="ATY51" s="60"/>
      <c r="ATZ51" s="60"/>
      <c r="AUA51" s="60"/>
      <c r="AUB51" s="60"/>
      <c r="AUC51" s="60"/>
      <c r="AUD51" s="60"/>
      <c r="AUE51" s="60"/>
      <c r="AUF51" s="60"/>
      <c r="AUG51" s="60"/>
      <c r="AUH51" s="60"/>
      <c r="AUI51" s="60"/>
      <c r="AUJ51" s="60"/>
      <c r="AUK51" s="60"/>
      <c r="AUL51" s="60"/>
      <c r="AUM51" s="60"/>
      <c r="AUN51" s="60"/>
      <c r="AUO51" s="60"/>
      <c r="AUP51" s="60"/>
      <c r="AUQ51" s="60"/>
      <c r="AUR51" s="60"/>
      <c r="AUS51" s="60"/>
      <c r="AUT51" s="60"/>
      <c r="AUU51" s="60"/>
      <c r="AUV51" s="60"/>
      <c r="AUW51" s="60"/>
      <c r="AUX51" s="60"/>
      <c r="AUY51" s="60"/>
      <c r="AUZ51" s="60"/>
      <c r="AVA51" s="60"/>
      <c r="AVB51" s="60"/>
      <c r="AVC51" s="60"/>
      <c r="AVD51" s="60"/>
      <c r="AVE51" s="60"/>
      <c r="AVF51" s="60"/>
      <c r="AVG51" s="60"/>
      <c r="AVH51" s="60"/>
      <c r="AVI51" s="60"/>
      <c r="AVJ51" s="60"/>
      <c r="AVK51" s="60"/>
      <c r="AVL51" s="60"/>
      <c r="AVM51" s="60"/>
      <c r="AVN51" s="60"/>
      <c r="AVO51" s="60"/>
      <c r="AVP51" s="60"/>
      <c r="AVQ51" s="60"/>
      <c r="AVR51" s="60"/>
      <c r="AVS51" s="60"/>
      <c r="AVT51" s="60"/>
      <c r="AVU51" s="60"/>
      <c r="AVV51" s="60"/>
      <c r="AVW51" s="60"/>
      <c r="AVX51" s="60"/>
      <c r="AVY51" s="60"/>
      <c r="AVZ51" s="60"/>
      <c r="AWA51" s="60"/>
      <c r="AWB51" s="60"/>
      <c r="AWC51" s="60"/>
      <c r="AWD51" s="60"/>
      <c r="AWE51" s="60"/>
      <c r="AWF51" s="60"/>
      <c r="AWG51" s="60"/>
      <c r="AWH51" s="60"/>
      <c r="AWI51" s="60"/>
      <c r="AWJ51" s="60"/>
      <c r="AWK51" s="60"/>
      <c r="AWL51" s="60"/>
      <c r="AWM51" s="60"/>
      <c r="AWN51" s="60"/>
      <c r="AWO51" s="60"/>
      <c r="AWP51" s="60"/>
      <c r="AWQ51" s="60"/>
      <c r="AWR51" s="60"/>
      <c r="AWS51" s="60"/>
      <c r="AWT51" s="60"/>
      <c r="AWU51" s="60"/>
      <c r="AWV51" s="60"/>
      <c r="AWW51" s="60"/>
      <c r="AWX51" s="60"/>
      <c r="AWY51" s="60"/>
      <c r="AWZ51" s="60"/>
      <c r="AXA51" s="60"/>
      <c r="AXB51" s="60"/>
      <c r="AXC51" s="60"/>
      <c r="AXD51" s="60"/>
      <c r="AXE51" s="60"/>
      <c r="AXF51" s="60"/>
      <c r="AXG51" s="60"/>
      <c r="AXH51" s="60"/>
      <c r="AXI51" s="60"/>
      <c r="AXJ51" s="60"/>
      <c r="AXK51" s="60"/>
      <c r="AXL51" s="60"/>
      <c r="AXM51" s="60"/>
      <c r="AXN51" s="60"/>
      <c r="AXO51" s="60"/>
      <c r="AXP51" s="60"/>
      <c r="AXQ51" s="60"/>
      <c r="AXR51" s="60"/>
      <c r="AXS51" s="60"/>
      <c r="AXT51" s="60"/>
      <c r="AXU51" s="60"/>
      <c r="AXV51" s="60"/>
      <c r="AXW51" s="60"/>
      <c r="AXX51" s="60"/>
      <c r="AXY51" s="60"/>
      <c r="AXZ51" s="60"/>
      <c r="AYA51" s="60"/>
      <c r="AYB51" s="60"/>
      <c r="AYC51" s="60"/>
      <c r="AYD51" s="60"/>
      <c r="AYE51" s="60"/>
      <c r="AYF51" s="60"/>
      <c r="AYG51" s="60"/>
      <c r="AYH51" s="60"/>
      <c r="AYI51" s="60"/>
      <c r="AYJ51" s="60"/>
      <c r="AYK51" s="60"/>
      <c r="AYL51" s="60"/>
      <c r="AYM51" s="60"/>
      <c r="AYN51" s="60"/>
      <c r="AYO51" s="60"/>
      <c r="AYP51" s="60"/>
      <c r="AYQ51" s="60"/>
      <c r="AYR51" s="60"/>
      <c r="AYS51" s="60"/>
      <c r="AYT51" s="60"/>
      <c r="AYU51" s="60"/>
      <c r="AYV51" s="60"/>
      <c r="AYW51" s="60"/>
      <c r="AYX51" s="60"/>
      <c r="AYY51" s="60"/>
      <c r="AYZ51" s="60"/>
      <c r="AZA51" s="60"/>
      <c r="AZB51" s="60"/>
      <c r="AZC51" s="60"/>
      <c r="AZD51" s="60"/>
      <c r="AZE51" s="60"/>
      <c r="AZF51" s="60"/>
      <c r="AZG51" s="60"/>
      <c r="AZH51" s="60"/>
      <c r="AZI51" s="60"/>
      <c r="AZJ51" s="60"/>
      <c r="AZK51" s="60"/>
      <c r="AZL51" s="60"/>
      <c r="AZM51" s="60"/>
      <c r="AZN51" s="60"/>
      <c r="AZO51" s="60"/>
      <c r="AZP51" s="60"/>
      <c r="AZQ51" s="60"/>
      <c r="AZR51" s="60"/>
      <c r="AZS51" s="60"/>
      <c r="AZT51" s="60"/>
      <c r="AZU51" s="60"/>
      <c r="AZV51" s="60"/>
      <c r="AZW51" s="60"/>
      <c r="AZX51" s="60"/>
      <c r="AZY51" s="60"/>
      <c r="AZZ51" s="60"/>
      <c r="BAA51" s="60"/>
      <c r="BAB51" s="60"/>
      <c r="BAC51" s="60"/>
      <c r="BAD51" s="60"/>
      <c r="BAE51" s="60"/>
      <c r="BAF51" s="60"/>
      <c r="BAG51" s="60"/>
      <c r="BAH51" s="60"/>
      <c r="BAI51" s="60"/>
      <c r="BAJ51" s="60"/>
      <c r="BAK51" s="60"/>
      <c r="BAL51" s="60"/>
      <c r="BAM51" s="60"/>
      <c r="BAN51" s="60"/>
      <c r="BAO51" s="60"/>
      <c r="BAP51" s="60"/>
      <c r="BAQ51" s="60"/>
      <c r="BAR51" s="60"/>
      <c r="BAS51" s="60"/>
      <c r="BAT51" s="60"/>
      <c r="BAU51" s="60"/>
      <c r="BAV51" s="60"/>
      <c r="BAW51" s="60"/>
      <c r="BAX51" s="60"/>
      <c r="BAY51" s="60"/>
      <c r="BAZ51" s="60"/>
      <c r="BBA51" s="60"/>
      <c r="BBB51" s="60"/>
      <c r="BBC51" s="60"/>
      <c r="BBD51" s="60"/>
      <c r="BBE51" s="60"/>
      <c r="BBF51" s="60"/>
      <c r="BBG51" s="60"/>
      <c r="BBH51" s="60"/>
      <c r="BBI51" s="60"/>
      <c r="BBJ51" s="60"/>
      <c r="BBK51" s="60"/>
      <c r="BBL51" s="60"/>
      <c r="BBM51" s="60"/>
      <c r="BBN51" s="60"/>
      <c r="BBO51" s="60"/>
      <c r="BBP51" s="60"/>
      <c r="BBQ51" s="60"/>
      <c r="BBR51" s="60"/>
      <c r="BBS51" s="60"/>
      <c r="BBT51" s="60"/>
      <c r="BBU51" s="60"/>
      <c r="BBV51" s="60"/>
      <c r="BBW51" s="60"/>
      <c r="BBX51" s="60"/>
      <c r="BBY51" s="60"/>
      <c r="BBZ51" s="60"/>
      <c r="BCA51" s="60"/>
      <c r="BCB51" s="60"/>
      <c r="BCC51" s="60"/>
      <c r="BCD51" s="60"/>
      <c r="BCE51" s="60"/>
      <c r="BCF51" s="60"/>
      <c r="BCG51" s="60"/>
      <c r="BCH51" s="60"/>
      <c r="BCI51" s="60"/>
      <c r="BCJ51" s="60"/>
      <c r="BCK51" s="60"/>
      <c r="BCL51" s="60"/>
      <c r="BCM51" s="60"/>
      <c r="BCN51" s="60"/>
      <c r="BCO51" s="60"/>
      <c r="BCP51" s="60"/>
      <c r="BCQ51" s="60"/>
      <c r="BCR51" s="60"/>
      <c r="BCS51" s="60"/>
      <c r="BCT51" s="60"/>
      <c r="BCU51" s="60"/>
      <c r="BCV51" s="60"/>
      <c r="BCW51" s="60"/>
      <c r="BCX51" s="60"/>
      <c r="BCY51" s="60"/>
      <c r="BCZ51" s="60"/>
      <c r="BDA51" s="60"/>
      <c r="BDB51" s="60"/>
      <c r="BDC51" s="60"/>
      <c r="BDD51" s="60"/>
      <c r="BDE51" s="60"/>
      <c r="BDF51" s="60"/>
      <c r="BDG51" s="60"/>
      <c r="BDH51" s="60"/>
      <c r="BDI51" s="60"/>
      <c r="BDJ51" s="60"/>
      <c r="BDK51" s="60"/>
      <c r="BDL51" s="60"/>
      <c r="BDM51" s="60"/>
      <c r="BDN51" s="60"/>
      <c r="BDO51" s="60"/>
      <c r="BDP51" s="60"/>
      <c r="BDQ51" s="60"/>
      <c r="BDR51" s="60"/>
      <c r="BDS51" s="60"/>
      <c r="BDT51" s="60"/>
      <c r="BDU51" s="60"/>
      <c r="BDV51" s="60"/>
      <c r="BDW51" s="60"/>
      <c r="BDX51" s="60"/>
      <c r="BDY51" s="60"/>
      <c r="BDZ51" s="60"/>
      <c r="BEA51" s="60"/>
      <c r="BEB51" s="60"/>
      <c r="BEC51" s="60"/>
      <c r="BED51" s="60"/>
      <c r="BEE51" s="60"/>
      <c r="BEF51" s="60"/>
      <c r="BEG51" s="60"/>
      <c r="BEH51" s="60"/>
      <c r="BEI51" s="60"/>
      <c r="BEJ51" s="60"/>
      <c r="BEK51" s="60"/>
      <c r="BEL51" s="60"/>
      <c r="BEM51" s="60"/>
      <c r="BEN51" s="60"/>
      <c r="BEO51" s="60"/>
      <c r="BEP51" s="60"/>
      <c r="BEQ51" s="60"/>
      <c r="BER51" s="60"/>
      <c r="BES51" s="60"/>
      <c r="BET51" s="60"/>
      <c r="BEU51" s="60"/>
      <c r="BEV51" s="60"/>
      <c r="BEW51" s="60"/>
      <c r="BEX51" s="60"/>
      <c r="BEY51" s="60"/>
      <c r="BEZ51" s="60"/>
      <c r="BFA51" s="60"/>
      <c r="BFB51" s="60"/>
      <c r="BFC51" s="60"/>
      <c r="BFD51" s="60"/>
      <c r="BFE51" s="60"/>
      <c r="BFF51" s="60"/>
      <c r="BFG51" s="60"/>
      <c r="BFH51" s="60"/>
      <c r="BFI51" s="60"/>
      <c r="BFJ51" s="60"/>
      <c r="BFK51" s="60"/>
      <c r="BFL51" s="60"/>
      <c r="BFM51" s="60"/>
      <c r="BFN51" s="60"/>
      <c r="BFO51" s="60"/>
      <c r="BFP51" s="60"/>
      <c r="BFQ51" s="60"/>
      <c r="BFR51" s="60"/>
      <c r="BFS51" s="60"/>
      <c r="BFT51" s="60"/>
      <c r="BFU51" s="60"/>
      <c r="BFV51" s="60"/>
      <c r="BFW51" s="60"/>
      <c r="BFX51" s="60"/>
      <c r="BFY51" s="60"/>
      <c r="BFZ51" s="60"/>
      <c r="BGA51" s="60"/>
      <c r="BGB51" s="60"/>
      <c r="BGC51" s="60"/>
      <c r="BGD51" s="60"/>
      <c r="BGE51" s="60"/>
      <c r="BGF51" s="60"/>
      <c r="BGG51" s="60"/>
      <c r="BGH51" s="60"/>
      <c r="BGI51" s="60"/>
      <c r="BGJ51" s="60"/>
      <c r="BGK51" s="60"/>
      <c r="BGL51" s="60"/>
      <c r="BGM51" s="60"/>
      <c r="BGN51" s="60"/>
      <c r="BGO51" s="60"/>
      <c r="BGP51" s="60"/>
      <c r="BGQ51" s="60"/>
      <c r="BGR51" s="60"/>
      <c r="BGS51" s="60"/>
      <c r="BGT51" s="60"/>
      <c r="BGU51" s="60"/>
      <c r="BGV51" s="60"/>
      <c r="BGW51" s="60"/>
      <c r="BGX51" s="60"/>
      <c r="BGY51" s="60"/>
      <c r="BGZ51" s="60"/>
      <c r="BHA51" s="60"/>
      <c r="BHB51" s="60"/>
      <c r="BHC51" s="60"/>
      <c r="BHD51" s="60"/>
      <c r="BHE51" s="60"/>
      <c r="BHF51" s="60"/>
      <c r="BHG51" s="60"/>
      <c r="BHH51" s="60"/>
      <c r="BHI51" s="60"/>
      <c r="BHJ51" s="60"/>
      <c r="BHK51" s="60"/>
      <c r="BHL51" s="60"/>
      <c r="BHM51" s="60"/>
      <c r="BHN51" s="60"/>
      <c r="BHO51" s="60"/>
      <c r="BHP51" s="60"/>
      <c r="BHQ51" s="60"/>
      <c r="BHR51" s="60"/>
      <c r="BHS51" s="60"/>
      <c r="BHT51" s="60"/>
      <c r="BHU51" s="60"/>
      <c r="BHV51" s="60"/>
      <c r="BHW51" s="60"/>
      <c r="BHX51" s="60"/>
      <c r="BHY51" s="60"/>
      <c r="BHZ51" s="60"/>
      <c r="BIA51" s="60"/>
      <c r="BIB51" s="60"/>
      <c r="BIC51" s="60"/>
      <c r="BID51" s="60"/>
      <c r="BIE51" s="60"/>
      <c r="BIF51" s="60"/>
      <c r="BIG51" s="60"/>
      <c r="BIH51" s="60"/>
      <c r="BII51" s="60"/>
      <c r="BIJ51" s="60"/>
      <c r="BIK51" s="60"/>
      <c r="BIL51" s="60"/>
      <c r="BIM51" s="60"/>
      <c r="BIN51" s="60"/>
      <c r="BIO51" s="60"/>
      <c r="BIP51" s="60"/>
      <c r="BIQ51" s="60"/>
      <c r="BIR51" s="60"/>
      <c r="BIS51" s="60"/>
      <c r="BIT51" s="60"/>
      <c r="BIU51" s="60"/>
      <c r="BIV51" s="60"/>
      <c r="BIW51" s="60"/>
      <c r="BIX51" s="60"/>
      <c r="BIY51" s="60"/>
      <c r="BIZ51" s="60"/>
      <c r="BJA51" s="60"/>
      <c r="BJB51" s="60"/>
      <c r="BJC51" s="60"/>
      <c r="BJD51" s="60"/>
      <c r="BJE51" s="60"/>
      <c r="BJF51" s="60"/>
      <c r="BJG51" s="60"/>
      <c r="BJH51" s="60"/>
      <c r="BJI51" s="60"/>
      <c r="BJJ51" s="60"/>
      <c r="BJK51" s="60"/>
      <c r="BJL51" s="60"/>
      <c r="BJM51" s="60"/>
      <c r="BJN51" s="60"/>
      <c r="BJO51" s="60"/>
      <c r="BJP51" s="60"/>
      <c r="BJQ51" s="60"/>
      <c r="BJR51" s="60"/>
      <c r="BJS51" s="60"/>
      <c r="BJT51" s="60"/>
      <c r="BJU51" s="60"/>
      <c r="BJV51" s="60"/>
      <c r="BJW51" s="60"/>
      <c r="BJX51" s="60"/>
      <c r="BJY51" s="60"/>
      <c r="BJZ51" s="60"/>
      <c r="BKA51" s="60"/>
      <c r="BKB51" s="60"/>
      <c r="BKC51" s="60"/>
      <c r="BKD51" s="60"/>
      <c r="BKE51" s="60"/>
      <c r="BKF51" s="60"/>
      <c r="BKG51" s="60"/>
      <c r="BKH51" s="60"/>
      <c r="BKI51" s="60"/>
      <c r="BKJ51" s="60"/>
      <c r="BKK51" s="60"/>
      <c r="BKL51" s="60"/>
      <c r="BKM51" s="60"/>
      <c r="BKN51" s="60"/>
      <c r="BKO51" s="60"/>
      <c r="BKP51" s="60"/>
      <c r="BKQ51" s="60"/>
      <c r="BKR51" s="60"/>
      <c r="BKS51" s="60"/>
      <c r="BKT51" s="60"/>
      <c r="BKU51" s="60"/>
      <c r="BKV51" s="60"/>
      <c r="BKW51" s="60"/>
      <c r="BKX51" s="60"/>
      <c r="BKY51" s="60"/>
      <c r="BKZ51" s="60"/>
      <c r="BLA51" s="60"/>
      <c r="BLB51" s="60"/>
      <c r="BLC51" s="60"/>
      <c r="BLD51" s="60"/>
      <c r="BLE51" s="60"/>
      <c r="BLF51" s="60"/>
      <c r="BLG51" s="60"/>
      <c r="BLH51" s="60"/>
      <c r="BLI51" s="60"/>
      <c r="BLJ51" s="60"/>
      <c r="BLK51" s="60"/>
      <c r="BLL51" s="60"/>
      <c r="BLM51" s="60"/>
      <c r="BLN51" s="60"/>
      <c r="BLO51" s="60"/>
      <c r="BLP51" s="60"/>
      <c r="BLQ51" s="60"/>
      <c r="BLR51" s="60"/>
      <c r="BLS51" s="60"/>
      <c r="BLT51" s="60"/>
      <c r="BLU51" s="60"/>
      <c r="BLV51" s="60"/>
      <c r="BLW51" s="60"/>
      <c r="BLX51" s="60"/>
      <c r="BLY51" s="60"/>
      <c r="BLZ51" s="60"/>
      <c r="BMA51" s="60"/>
      <c r="BMB51" s="60"/>
      <c r="BMC51" s="60"/>
      <c r="BMD51" s="60"/>
      <c r="BME51" s="60"/>
      <c r="BMF51" s="60"/>
      <c r="BMG51" s="60"/>
      <c r="BMH51" s="60"/>
      <c r="BMI51" s="60"/>
      <c r="BMJ51" s="60"/>
      <c r="BMK51" s="60"/>
      <c r="BML51" s="60"/>
      <c r="BMM51" s="60"/>
      <c r="BMN51" s="60"/>
      <c r="BMO51" s="60"/>
      <c r="BMP51" s="60"/>
      <c r="BMQ51" s="60"/>
      <c r="BMR51" s="60"/>
      <c r="BMS51" s="60"/>
      <c r="BMT51" s="60"/>
      <c r="BMU51" s="60"/>
      <c r="BMV51" s="60"/>
      <c r="BMW51" s="60"/>
      <c r="BMX51" s="60"/>
      <c r="BMY51" s="60"/>
      <c r="BMZ51" s="60"/>
      <c r="BNA51" s="60"/>
      <c r="BNB51" s="60"/>
      <c r="BNC51" s="60"/>
      <c r="BND51" s="60"/>
      <c r="BNE51" s="60"/>
      <c r="BNF51" s="60"/>
      <c r="BNG51" s="60"/>
      <c r="BNH51" s="60"/>
      <c r="BNI51" s="60"/>
      <c r="BNJ51" s="60"/>
      <c r="BNK51" s="60"/>
      <c r="BNL51" s="60"/>
      <c r="BNM51" s="60"/>
      <c r="BNN51" s="60"/>
      <c r="BNO51" s="60"/>
      <c r="BNP51" s="60"/>
      <c r="BNQ51" s="60"/>
      <c r="BNR51" s="60"/>
      <c r="BNS51" s="60"/>
      <c r="BNT51" s="60"/>
      <c r="BNU51" s="60"/>
      <c r="BNV51" s="60"/>
      <c r="BNW51" s="60"/>
      <c r="BNX51" s="60"/>
      <c r="BNY51" s="60"/>
      <c r="BNZ51" s="60"/>
      <c r="BOA51" s="60"/>
      <c r="BOB51" s="60"/>
      <c r="BOC51" s="60"/>
      <c r="BOD51" s="60"/>
      <c r="BOE51" s="60"/>
      <c r="BOF51" s="60"/>
      <c r="BOG51" s="60"/>
      <c r="BOH51" s="60"/>
      <c r="BOI51" s="60"/>
      <c r="BOJ51" s="60"/>
      <c r="BOK51" s="60"/>
      <c r="BOL51" s="60"/>
      <c r="BOM51" s="60"/>
      <c r="BON51" s="60"/>
      <c r="BOO51" s="60"/>
      <c r="BOP51" s="60"/>
      <c r="BOQ51" s="60"/>
      <c r="BOR51" s="60"/>
      <c r="BOS51" s="60"/>
      <c r="BOT51" s="60"/>
      <c r="BOU51" s="60"/>
      <c r="BOV51" s="60"/>
      <c r="BOW51" s="60"/>
      <c r="BOX51" s="60"/>
      <c r="BOY51" s="60"/>
      <c r="BOZ51" s="60"/>
      <c r="BPA51" s="60"/>
      <c r="BPB51" s="60"/>
      <c r="BPC51" s="60"/>
      <c r="BPD51" s="60"/>
      <c r="BPE51" s="60"/>
      <c r="BPF51" s="60"/>
      <c r="BPG51" s="60"/>
      <c r="BPH51" s="60"/>
      <c r="BPI51" s="60"/>
      <c r="BPJ51" s="60"/>
      <c r="BPK51" s="60"/>
      <c r="BPL51" s="60"/>
      <c r="BPM51" s="60"/>
      <c r="BPN51" s="60"/>
      <c r="BPO51" s="60"/>
      <c r="BPP51" s="60"/>
      <c r="BPQ51" s="60"/>
      <c r="BPR51" s="60"/>
      <c r="BPS51" s="60"/>
      <c r="BPT51" s="60"/>
      <c r="BPU51" s="60"/>
      <c r="BPV51" s="60"/>
      <c r="BPW51" s="60"/>
      <c r="BPX51" s="60"/>
      <c r="BPY51" s="60"/>
      <c r="BPZ51" s="60"/>
      <c r="BQA51" s="60"/>
      <c r="BQB51" s="60"/>
      <c r="BQC51" s="60"/>
      <c r="BQD51" s="60"/>
      <c r="BQE51" s="60"/>
      <c r="BQF51" s="60"/>
      <c r="BQG51" s="60"/>
      <c r="BQH51" s="60"/>
      <c r="BQI51" s="60"/>
      <c r="BQJ51" s="60"/>
      <c r="BQK51" s="60"/>
      <c r="BQL51" s="60"/>
      <c r="BQM51" s="60"/>
      <c r="BQN51" s="60"/>
      <c r="BQO51" s="60"/>
      <c r="BQP51" s="60"/>
      <c r="BQQ51" s="60"/>
      <c r="BQR51" s="60"/>
      <c r="BQS51" s="60"/>
      <c r="BQT51" s="60"/>
      <c r="BQU51" s="60"/>
      <c r="BQV51" s="60"/>
      <c r="BQW51" s="60"/>
      <c r="BQX51" s="60"/>
      <c r="BQY51" s="60"/>
      <c r="BQZ51" s="60"/>
      <c r="BRA51" s="60"/>
      <c r="BRB51" s="60"/>
      <c r="BRC51" s="60"/>
      <c r="BRD51" s="60"/>
      <c r="BRE51" s="60"/>
      <c r="BRF51" s="60"/>
      <c r="BRG51" s="60"/>
      <c r="BRH51" s="60"/>
      <c r="BRI51" s="60"/>
      <c r="BRJ51" s="60"/>
      <c r="BRK51" s="60"/>
      <c r="BRL51" s="60"/>
      <c r="BRM51" s="60"/>
      <c r="BRN51" s="60"/>
      <c r="BRO51" s="60"/>
      <c r="BRP51" s="60"/>
      <c r="BRQ51" s="60"/>
      <c r="BRR51" s="60"/>
      <c r="BRS51" s="60"/>
      <c r="BRT51" s="60"/>
      <c r="BRU51" s="60"/>
      <c r="BRV51" s="60"/>
      <c r="BRW51" s="60"/>
      <c r="BRX51" s="60"/>
      <c r="BRY51" s="60"/>
      <c r="BRZ51" s="60"/>
      <c r="BSA51" s="60"/>
      <c r="BSB51" s="60"/>
      <c r="BSC51" s="60"/>
      <c r="BSD51" s="60"/>
      <c r="BSE51" s="60"/>
      <c r="BSF51" s="60"/>
      <c r="BSG51" s="60"/>
      <c r="BSH51" s="60"/>
      <c r="BSI51" s="60"/>
      <c r="BSJ51" s="60"/>
      <c r="BSK51" s="60"/>
      <c r="BSL51" s="60"/>
      <c r="BSM51" s="60"/>
      <c r="BSN51" s="60"/>
      <c r="BSO51" s="60"/>
      <c r="BSP51" s="60"/>
      <c r="BSQ51" s="60"/>
      <c r="BSR51" s="60"/>
      <c r="BSS51" s="60"/>
      <c r="BST51" s="60"/>
      <c r="BSU51" s="60"/>
      <c r="BSV51" s="60"/>
      <c r="BSW51" s="60"/>
      <c r="BSX51" s="60"/>
      <c r="BSY51" s="60"/>
      <c r="BSZ51" s="60"/>
      <c r="BTA51" s="60"/>
      <c r="BTB51" s="60"/>
      <c r="BTC51" s="60"/>
      <c r="BTD51" s="60"/>
      <c r="BTE51" s="60"/>
      <c r="BTF51" s="60"/>
      <c r="BTG51" s="60"/>
      <c r="BTH51" s="60"/>
      <c r="BTI51" s="60"/>
      <c r="BTJ51" s="60"/>
      <c r="BTK51" s="60"/>
      <c r="BTL51" s="60"/>
      <c r="BTM51" s="60"/>
      <c r="BTN51" s="60"/>
      <c r="BTO51" s="60"/>
      <c r="BTP51" s="60"/>
      <c r="BTQ51" s="60"/>
      <c r="BTR51" s="60"/>
      <c r="BTS51" s="60"/>
      <c r="BTT51" s="60"/>
      <c r="BTU51" s="60"/>
      <c r="BTV51" s="60"/>
      <c r="BTW51" s="60"/>
      <c r="BTX51" s="60"/>
      <c r="BTY51" s="60"/>
      <c r="BTZ51" s="60"/>
      <c r="BUA51" s="60"/>
      <c r="BUB51" s="60"/>
      <c r="BUC51" s="60"/>
      <c r="BUD51" s="60"/>
      <c r="BUE51" s="60"/>
      <c r="BUF51" s="60"/>
      <c r="BUG51" s="60"/>
      <c r="BUH51" s="60"/>
      <c r="BUI51" s="60"/>
      <c r="BUJ51" s="60"/>
      <c r="BUK51" s="60"/>
      <c r="BUL51" s="60"/>
      <c r="BUM51" s="60"/>
      <c r="BUN51" s="60"/>
      <c r="BUO51" s="60"/>
      <c r="BUP51" s="60"/>
      <c r="BUQ51" s="60"/>
      <c r="BUR51" s="60"/>
      <c r="BUS51" s="60"/>
      <c r="BUT51" s="60"/>
      <c r="BUU51" s="60"/>
      <c r="BUV51" s="60"/>
      <c r="BUW51" s="60"/>
      <c r="BUX51" s="60"/>
      <c r="BUY51" s="60"/>
      <c r="BUZ51" s="60"/>
      <c r="BVA51" s="60"/>
      <c r="BVB51" s="60"/>
      <c r="BVC51" s="60"/>
      <c r="BVD51" s="60"/>
      <c r="BVE51" s="60"/>
      <c r="BVF51" s="60"/>
      <c r="BVG51" s="60"/>
      <c r="BVH51" s="60"/>
      <c r="BVI51" s="60"/>
      <c r="BVJ51" s="60"/>
      <c r="BVK51" s="60"/>
      <c r="BVL51" s="60"/>
      <c r="BVM51" s="60"/>
      <c r="BVN51" s="60"/>
      <c r="BVO51" s="60"/>
      <c r="BVP51" s="60"/>
      <c r="BVQ51" s="60"/>
      <c r="BVR51" s="60"/>
      <c r="BVS51" s="60"/>
      <c r="BVT51" s="60"/>
      <c r="BVU51" s="60"/>
      <c r="BVV51" s="60"/>
      <c r="BVW51" s="60"/>
      <c r="BVX51" s="60"/>
      <c r="BVY51" s="60"/>
      <c r="BVZ51" s="60"/>
      <c r="BWA51" s="60"/>
      <c r="BWB51" s="60"/>
      <c r="BWC51" s="60"/>
      <c r="BWD51" s="60"/>
      <c r="BWE51" s="60"/>
      <c r="BWF51" s="60"/>
      <c r="BWG51" s="60"/>
      <c r="BWH51" s="60"/>
      <c r="BWI51" s="60"/>
      <c r="BWJ51" s="60"/>
      <c r="BWK51" s="60"/>
      <c r="BWL51" s="60"/>
      <c r="BWM51" s="60"/>
      <c r="BWN51" s="60"/>
      <c r="BWO51" s="60"/>
      <c r="BWP51" s="60"/>
      <c r="BWQ51" s="60"/>
      <c r="BWR51" s="60"/>
      <c r="BWS51" s="60"/>
      <c r="BWT51" s="60"/>
      <c r="BWU51" s="60"/>
      <c r="BWV51" s="60"/>
      <c r="BWW51" s="60"/>
      <c r="BWX51" s="60"/>
      <c r="BWY51" s="60"/>
      <c r="BWZ51" s="60"/>
      <c r="BXA51" s="60"/>
      <c r="BXB51" s="60"/>
      <c r="BXC51" s="60"/>
      <c r="BXD51" s="60"/>
      <c r="BXE51" s="60"/>
      <c r="BXF51" s="60"/>
      <c r="BXG51" s="60"/>
      <c r="BXH51" s="60"/>
      <c r="BXI51" s="60"/>
      <c r="BXJ51" s="60"/>
      <c r="BXK51" s="60"/>
      <c r="BXL51" s="60"/>
      <c r="BXM51" s="60"/>
      <c r="BXN51" s="60"/>
      <c r="BXO51" s="60"/>
      <c r="BXP51" s="60"/>
      <c r="BXQ51" s="60"/>
      <c r="BXR51" s="60"/>
      <c r="BXS51" s="60"/>
      <c r="BXT51" s="60"/>
      <c r="BXU51" s="60"/>
      <c r="BXV51" s="60"/>
      <c r="BXW51" s="60"/>
      <c r="BXX51" s="60"/>
      <c r="BXY51" s="60"/>
      <c r="BXZ51" s="60"/>
      <c r="BYA51" s="60"/>
      <c r="BYB51" s="60"/>
      <c r="BYC51" s="60"/>
      <c r="BYD51" s="60"/>
      <c r="BYE51" s="60"/>
      <c r="BYF51" s="60"/>
      <c r="BYG51" s="60"/>
      <c r="BYH51" s="60"/>
      <c r="BYI51" s="60"/>
      <c r="BYJ51" s="60"/>
      <c r="BYK51" s="60"/>
      <c r="BYL51" s="60"/>
      <c r="BYM51" s="60"/>
      <c r="BYN51" s="60"/>
      <c r="BYO51" s="60"/>
      <c r="BYP51" s="60"/>
      <c r="BYQ51" s="60"/>
      <c r="BYR51" s="60"/>
      <c r="BYS51" s="60"/>
      <c r="BYT51" s="60"/>
      <c r="BYU51" s="60"/>
      <c r="BYV51" s="60"/>
      <c r="BYW51" s="60"/>
      <c r="BYX51" s="60"/>
      <c r="BYY51" s="60"/>
      <c r="BYZ51" s="60"/>
      <c r="BZA51" s="60"/>
      <c r="BZB51" s="60"/>
      <c r="BZC51" s="60"/>
      <c r="BZD51" s="60"/>
      <c r="BZE51" s="60"/>
      <c r="BZF51" s="60"/>
      <c r="BZG51" s="60"/>
      <c r="BZH51" s="60"/>
      <c r="BZI51" s="60"/>
      <c r="BZJ51" s="60"/>
      <c r="BZK51" s="60"/>
      <c r="BZL51" s="60"/>
      <c r="BZM51" s="60"/>
      <c r="BZN51" s="60"/>
      <c r="BZO51" s="60"/>
      <c r="BZP51" s="60"/>
      <c r="BZQ51" s="60"/>
      <c r="BZR51" s="60"/>
      <c r="BZS51" s="60"/>
      <c r="BZT51" s="60"/>
      <c r="BZU51" s="60"/>
      <c r="BZV51" s="60"/>
      <c r="BZW51" s="60"/>
      <c r="BZX51" s="60"/>
      <c r="BZY51" s="60"/>
      <c r="BZZ51" s="60"/>
      <c r="CAA51" s="60"/>
      <c r="CAB51" s="60"/>
      <c r="CAC51" s="60"/>
      <c r="CAD51" s="60"/>
      <c r="CAE51" s="60"/>
      <c r="CAF51" s="60"/>
      <c r="CAG51" s="60"/>
      <c r="CAH51" s="60"/>
      <c r="CAI51" s="60"/>
      <c r="CAJ51" s="60"/>
      <c r="CAK51" s="60"/>
      <c r="CAL51" s="60"/>
      <c r="CAM51" s="60"/>
      <c r="CAN51" s="60"/>
      <c r="CAO51" s="60"/>
      <c r="CAP51" s="60"/>
      <c r="CAQ51" s="60"/>
      <c r="CAR51" s="60"/>
      <c r="CAS51" s="60"/>
      <c r="CAT51" s="60"/>
      <c r="CAU51" s="60"/>
      <c r="CAV51" s="60"/>
      <c r="CAW51" s="60"/>
      <c r="CAX51" s="60"/>
      <c r="CAY51" s="60"/>
      <c r="CAZ51" s="60"/>
      <c r="CBA51" s="60"/>
      <c r="CBB51" s="60"/>
      <c r="CBC51" s="60"/>
      <c r="CBD51" s="60"/>
      <c r="CBE51" s="60"/>
      <c r="CBF51" s="60"/>
      <c r="CBG51" s="60"/>
      <c r="CBH51" s="60"/>
      <c r="CBI51" s="60"/>
      <c r="CBJ51" s="60"/>
      <c r="CBK51" s="60"/>
      <c r="CBL51" s="60"/>
      <c r="CBM51" s="60"/>
      <c r="CBN51" s="60"/>
      <c r="CBO51" s="60"/>
      <c r="CBP51" s="60"/>
      <c r="CBQ51" s="60"/>
      <c r="CBR51" s="60"/>
      <c r="CBS51" s="60"/>
      <c r="CBT51" s="60"/>
      <c r="CBU51" s="60"/>
      <c r="CBV51" s="60"/>
      <c r="CBW51" s="60"/>
      <c r="CBX51" s="60"/>
      <c r="CBY51" s="60"/>
      <c r="CBZ51" s="60"/>
      <c r="CCA51" s="60"/>
      <c r="CCB51" s="60"/>
      <c r="CCC51" s="60"/>
      <c r="CCD51" s="60"/>
      <c r="CCE51" s="60"/>
      <c r="CCF51" s="60"/>
      <c r="CCG51" s="60"/>
      <c r="CCH51" s="60"/>
      <c r="CCI51" s="60"/>
      <c r="CCJ51" s="60"/>
      <c r="CCK51" s="60"/>
      <c r="CCL51" s="60"/>
      <c r="CCM51" s="60"/>
      <c r="CCN51" s="60"/>
      <c r="CCO51" s="60"/>
      <c r="CCP51" s="60"/>
      <c r="CCQ51" s="60"/>
      <c r="CCR51" s="60"/>
      <c r="CCS51" s="60"/>
      <c r="CCT51" s="60"/>
      <c r="CCU51" s="60"/>
      <c r="CCV51" s="60"/>
      <c r="CCW51" s="60"/>
      <c r="CCX51" s="60"/>
      <c r="CCY51" s="60"/>
      <c r="CCZ51" s="60"/>
      <c r="CDA51" s="60"/>
      <c r="CDB51" s="60"/>
      <c r="CDC51" s="60"/>
      <c r="CDD51" s="60"/>
      <c r="CDE51" s="60"/>
      <c r="CDF51" s="60"/>
      <c r="CDG51" s="60"/>
      <c r="CDH51" s="60"/>
      <c r="CDI51" s="60"/>
      <c r="CDJ51" s="60"/>
      <c r="CDK51" s="60"/>
      <c r="CDL51" s="60"/>
      <c r="CDM51" s="60"/>
      <c r="CDN51" s="60"/>
      <c r="CDO51" s="60"/>
      <c r="CDP51" s="60"/>
      <c r="CDQ51" s="60"/>
      <c r="CDR51" s="60"/>
      <c r="CDS51" s="60"/>
      <c r="CDT51" s="60"/>
      <c r="CDU51" s="60"/>
      <c r="CDV51" s="60"/>
      <c r="CDW51" s="60"/>
      <c r="CDX51" s="60"/>
      <c r="CDY51" s="60"/>
      <c r="CDZ51" s="60"/>
      <c r="CEA51" s="60"/>
      <c r="CEB51" s="60"/>
      <c r="CEC51" s="60"/>
      <c r="CED51" s="60"/>
      <c r="CEE51" s="60"/>
      <c r="CEF51" s="60"/>
      <c r="CEG51" s="60"/>
      <c r="CEH51" s="60"/>
      <c r="CEI51" s="60"/>
      <c r="CEJ51" s="60"/>
      <c r="CEK51" s="60"/>
      <c r="CEL51" s="60"/>
      <c r="CEM51" s="60"/>
      <c r="CEN51" s="60"/>
      <c r="CEO51" s="60"/>
      <c r="CEP51" s="60"/>
      <c r="CEQ51" s="60"/>
      <c r="CER51" s="60"/>
      <c r="CES51" s="60"/>
      <c r="CET51" s="60"/>
      <c r="CEU51" s="60"/>
      <c r="CEV51" s="60"/>
      <c r="CEW51" s="60"/>
      <c r="CEX51" s="60"/>
      <c r="CEY51" s="60"/>
      <c r="CEZ51" s="60"/>
      <c r="CFA51" s="60"/>
      <c r="CFB51" s="60"/>
      <c r="CFC51" s="60"/>
      <c r="CFD51" s="60"/>
      <c r="CFE51" s="60"/>
      <c r="CFF51" s="60"/>
      <c r="CFG51" s="60"/>
      <c r="CFH51" s="60"/>
      <c r="CFI51" s="60"/>
      <c r="CFJ51" s="60"/>
      <c r="CFK51" s="60"/>
      <c r="CFL51" s="60"/>
      <c r="CFM51" s="60"/>
      <c r="CFN51" s="60"/>
      <c r="CFO51" s="60"/>
      <c r="CFP51" s="60"/>
      <c r="CFQ51" s="60"/>
      <c r="CFR51" s="60"/>
      <c r="CFS51" s="60"/>
      <c r="CFT51" s="60"/>
      <c r="CFU51" s="60"/>
      <c r="CFV51" s="60"/>
      <c r="CFW51" s="60"/>
      <c r="CFX51" s="60"/>
      <c r="CFY51" s="60"/>
      <c r="CFZ51" s="60"/>
      <c r="CGA51" s="60"/>
      <c r="CGB51" s="60"/>
      <c r="CGC51" s="60"/>
      <c r="CGD51" s="60"/>
      <c r="CGE51" s="60"/>
      <c r="CGF51" s="60"/>
      <c r="CGG51" s="60"/>
      <c r="CGH51" s="60"/>
      <c r="CGI51" s="60"/>
      <c r="CGJ51" s="60"/>
      <c r="CGK51" s="60"/>
      <c r="CGL51" s="60"/>
      <c r="CGM51" s="60"/>
      <c r="CGN51" s="60"/>
      <c r="CGO51" s="60"/>
      <c r="CGP51" s="60"/>
      <c r="CGQ51" s="60"/>
      <c r="CGR51" s="60"/>
      <c r="CGS51" s="60"/>
      <c r="CGT51" s="60"/>
      <c r="CGU51" s="60"/>
      <c r="CGV51" s="60"/>
      <c r="CGW51" s="60"/>
      <c r="CGX51" s="60"/>
      <c r="CGY51" s="60"/>
      <c r="CGZ51" s="60"/>
      <c r="CHA51" s="60"/>
      <c r="CHB51" s="60"/>
      <c r="CHC51" s="60"/>
      <c r="CHD51" s="60"/>
      <c r="CHE51" s="60"/>
      <c r="CHF51" s="60"/>
      <c r="CHG51" s="60"/>
      <c r="CHH51" s="60"/>
      <c r="CHI51" s="60"/>
      <c r="CHJ51" s="60"/>
      <c r="CHK51" s="60"/>
      <c r="CHL51" s="60"/>
      <c r="CHM51" s="60"/>
      <c r="CHN51" s="60"/>
      <c r="CHO51" s="60"/>
      <c r="CHP51" s="60"/>
      <c r="CHQ51" s="60"/>
      <c r="CHR51" s="60"/>
      <c r="CHS51" s="60"/>
      <c r="CHT51" s="60"/>
      <c r="CHU51" s="60"/>
      <c r="CHV51" s="60"/>
      <c r="CHW51" s="60"/>
      <c r="CHX51" s="60"/>
      <c r="CHY51" s="60"/>
      <c r="CHZ51" s="60"/>
      <c r="CIA51" s="60"/>
      <c r="CIB51" s="60"/>
      <c r="CIC51" s="60"/>
      <c r="CID51" s="60"/>
      <c r="CIE51" s="60"/>
      <c r="CIF51" s="60"/>
      <c r="CIG51" s="60"/>
      <c r="CIH51" s="60"/>
      <c r="CII51" s="60"/>
      <c r="CIJ51" s="60"/>
      <c r="CIK51" s="60"/>
      <c r="CIL51" s="60"/>
      <c r="CIM51" s="60"/>
      <c r="CIN51" s="60"/>
      <c r="CIO51" s="60"/>
      <c r="CIP51" s="60"/>
      <c r="CIQ51" s="60"/>
      <c r="CIR51" s="60"/>
      <c r="CIS51" s="60"/>
      <c r="CIT51" s="60"/>
      <c r="CIU51" s="60"/>
      <c r="CIV51" s="60"/>
      <c r="CIW51" s="60"/>
      <c r="CIX51" s="60"/>
      <c r="CIY51" s="60"/>
      <c r="CIZ51" s="60"/>
      <c r="CJA51" s="60"/>
      <c r="CJB51" s="60"/>
      <c r="CJC51" s="60"/>
      <c r="CJD51" s="60"/>
      <c r="CJE51" s="60"/>
      <c r="CJF51" s="60"/>
      <c r="CJG51" s="60"/>
      <c r="CJH51" s="60"/>
      <c r="CJI51" s="60"/>
      <c r="CJJ51" s="60"/>
      <c r="CJK51" s="60"/>
      <c r="CJL51" s="60"/>
      <c r="CJM51" s="60"/>
      <c r="CJN51" s="60"/>
      <c r="CJO51" s="60"/>
      <c r="CJP51" s="60"/>
      <c r="CJQ51" s="60"/>
      <c r="CJR51" s="60"/>
      <c r="CJS51" s="60"/>
      <c r="CJT51" s="60"/>
      <c r="CJU51" s="60"/>
      <c r="CJV51" s="60"/>
      <c r="CJW51" s="60"/>
      <c r="CJX51" s="60"/>
      <c r="CJY51" s="60"/>
      <c r="CJZ51" s="60"/>
      <c r="CKA51" s="60"/>
      <c r="CKB51" s="60"/>
      <c r="CKC51" s="60"/>
      <c r="CKD51" s="60"/>
      <c r="CKE51" s="60"/>
      <c r="CKF51" s="60"/>
      <c r="CKG51" s="60"/>
      <c r="CKH51" s="60"/>
      <c r="CKI51" s="60"/>
      <c r="CKJ51" s="60"/>
      <c r="CKK51" s="60"/>
      <c r="CKL51" s="60"/>
      <c r="CKM51" s="60"/>
      <c r="CKN51" s="60"/>
      <c r="CKO51" s="60"/>
      <c r="CKP51" s="60"/>
      <c r="CKQ51" s="60"/>
      <c r="CKR51" s="60"/>
      <c r="CKS51" s="60"/>
      <c r="CKT51" s="60"/>
      <c r="CKU51" s="60"/>
      <c r="CKV51" s="60"/>
      <c r="CKW51" s="60"/>
      <c r="CKX51" s="60"/>
      <c r="CKY51" s="60"/>
      <c r="CKZ51" s="60"/>
      <c r="CLA51" s="60"/>
      <c r="CLB51" s="60"/>
      <c r="CLC51" s="60"/>
      <c r="CLD51" s="60"/>
      <c r="CLE51" s="60"/>
      <c r="CLF51" s="60"/>
      <c r="CLG51" s="60"/>
      <c r="CLH51" s="60"/>
      <c r="CLI51" s="60"/>
      <c r="CLJ51" s="60"/>
      <c r="CLK51" s="60"/>
      <c r="CLL51" s="60"/>
      <c r="CLM51" s="60"/>
      <c r="CLN51" s="60"/>
      <c r="CLO51" s="60"/>
      <c r="CLP51" s="60"/>
      <c r="CLQ51" s="60"/>
      <c r="CLR51" s="60"/>
      <c r="CLS51" s="60"/>
      <c r="CLT51" s="60"/>
      <c r="CLU51" s="60"/>
      <c r="CLV51" s="60"/>
      <c r="CLW51" s="60"/>
      <c r="CLX51" s="60"/>
      <c r="CLY51" s="60"/>
      <c r="CLZ51" s="60"/>
      <c r="CMA51" s="60"/>
      <c r="CMB51" s="60"/>
      <c r="CMC51" s="60"/>
      <c r="CMD51" s="60"/>
      <c r="CME51" s="60"/>
      <c r="CMF51" s="60"/>
      <c r="CMG51" s="60"/>
      <c r="CMH51" s="60"/>
      <c r="CMI51" s="60"/>
      <c r="CMJ51" s="60"/>
      <c r="CMK51" s="60"/>
      <c r="CML51" s="60"/>
      <c r="CMM51" s="60"/>
      <c r="CMN51" s="60"/>
      <c r="CMO51" s="60"/>
      <c r="CMP51" s="60"/>
      <c r="CMQ51" s="60"/>
      <c r="CMR51" s="60"/>
      <c r="CMS51" s="60"/>
      <c r="CMT51" s="60"/>
      <c r="CMU51" s="60"/>
      <c r="CMV51" s="60"/>
      <c r="CMW51" s="60"/>
      <c r="CMX51" s="60"/>
      <c r="CMY51" s="60"/>
      <c r="CMZ51" s="60"/>
      <c r="CNA51" s="60"/>
      <c r="CNB51" s="60"/>
      <c r="CNC51" s="60"/>
      <c r="CND51" s="60"/>
      <c r="CNE51" s="60"/>
      <c r="CNF51" s="60"/>
      <c r="CNG51" s="60"/>
      <c r="CNH51" s="60"/>
      <c r="CNI51" s="60"/>
      <c r="CNJ51" s="60"/>
      <c r="CNK51" s="60"/>
      <c r="CNL51" s="60"/>
      <c r="CNM51" s="60"/>
      <c r="CNN51" s="60"/>
      <c r="CNO51" s="60"/>
      <c r="CNP51" s="60"/>
      <c r="CNQ51" s="60"/>
      <c r="CNR51" s="60"/>
      <c r="CNS51" s="60"/>
      <c r="CNT51" s="60"/>
      <c r="CNU51" s="60"/>
      <c r="CNV51" s="60"/>
      <c r="CNW51" s="60"/>
      <c r="CNX51" s="60"/>
      <c r="CNY51" s="60"/>
      <c r="CNZ51" s="60"/>
      <c r="COA51" s="60"/>
      <c r="COB51" s="60"/>
      <c r="COC51" s="60"/>
      <c r="COD51" s="60"/>
      <c r="COE51" s="60"/>
      <c r="COF51" s="60"/>
      <c r="COG51" s="60"/>
      <c r="COH51" s="60"/>
      <c r="COI51" s="60"/>
      <c r="COJ51" s="60"/>
      <c r="COK51" s="60"/>
      <c r="COL51" s="60"/>
      <c r="COM51" s="60"/>
      <c r="CON51" s="60"/>
      <c r="COO51" s="60"/>
      <c r="COP51" s="60"/>
      <c r="COQ51" s="60"/>
      <c r="COR51" s="60"/>
      <c r="COS51" s="60"/>
      <c r="COT51" s="60"/>
      <c r="COU51" s="60"/>
      <c r="COV51" s="60"/>
      <c r="COW51" s="60"/>
      <c r="COX51" s="60"/>
      <c r="COY51" s="60"/>
      <c r="COZ51" s="60"/>
      <c r="CPA51" s="60"/>
      <c r="CPB51" s="60"/>
      <c r="CPC51" s="60"/>
      <c r="CPD51" s="60"/>
      <c r="CPE51" s="60"/>
      <c r="CPF51" s="60"/>
      <c r="CPG51" s="60"/>
      <c r="CPH51" s="60"/>
      <c r="CPI51" s="60"/>
      <c r="CPJ51" s="60"/>
      <c r="CPK51" s="60"/>
      <c r="CPL51" s="60"/>
      <c r="CPM51" s="60"/>
      <c r="CPN51" s="60"/>
      <c r="CPO51" s="60"/>
      <c r="CPP51" s="60"/>
      <c r="CPQ51" s="60"/>
      <c r="CPR51" s="60"/>
      <c r="CPS51" s="60"/>
      <c r="CPT51" s="60"/>
      <c r="CPU51" s="60"/>
      <c r="CPV51" s="60"/>
      <c r="CPW51" s="60"/>
      <c r="CPX51" s="60"/>
      <c r="CPY51" s="60"/>
      <c r="CPZ51" s="60"/>
      <c r="CQA51" s="60"/>
      <c r="CQB51" s="60"/>
      <c r="CQC51" s="60"/>
      <c r="CQD51" s="60"/>
      <c r="CQE51" s="60"/>
      <c r="CQF51" s="60"/>
      <c r="CQG51" s="60"/>
      <c r="CQH51" s="60"/>
      <c r="CQI51" s="60"/>
      <c r="CQJ51" s="60"/>
      <c r="CQK51" s="60"/>
      <c r="CQL51" s="60"/>
      <c r="CQM51" s="60"/>
      <c r="CQN51" s="60"/>
      <c r="CQO51" s="60"/>
      <c r="CQP51" s="60"/>
      <c r="CQQ51" s="60"/>
      <c r="CQR51" s="60"/>
      <c r="CQS51" s="60"/>
      <c r="CQT51" s="60"/>
      <c r="CQU51" s="60"/>
      <c r="CQV51" s="60"/>
      <c r="CQW51" s="60"/>
      <c r="CQX51" s="60"/>
      <c r="CQY51" s="60"/>
      <c r="CQZ51" s="60"/>
      <c r="CRA51" s="60"/>
      <c r="CRB51" s="60"/>
      <c r="CRC51" s="60"/>
      <c r="CRD51" s="60"/>
      <c r="CRE51" s="60"/>
      <c r="CRF51" s="60"/>
      <c r="CRG51" s="60"/>
      <c r="CRH51" s="60"/>
      <c r="CRI51" s="60"/>
      <c r="CRJ51" s="60"/>
      <c r="CRK51" s="60"/>
      <c r="CRL51" s="60"/>
      <c r="CRM51" s="60"/>
      <c r="CRN51" s="60"/>
      <c r="CRO51" s="60"/>
      <c r="CRP51" s="60"/>
      <c r="CRQ51" s="60"/>
      <c r="CRR51" s="60"/>
      <c r="CRS51" s="60"/>
      <c r="CRT51" s="60"/>
      <c r="CRU51" s="60"/>
      <c r="CRV51" s="60"/>
      <c r="CRW51" s="60"/>
      <c r="CRX51" s="60"/>
      <c r="CRY51" s="60"/>
      <c r="CRZ51" s="60"/>
      <c r="CSA51" s="60"/>
      <c r="CSB51" s="60"/>
      <c r="CSC51" s="60"/>
      <c r="CSD51" s="60"/>
      <c r="CSE51" s="60"/>
      <c r="CSF51" s="60"/>
      <c r="CSG51" s="60"/>
      <c r="CSH51" s="60"/>
      <c r="CSI51" s="60"/>
      <c r="CSJ51" s="60"/>
      <c r="CSK51" s="60"/>
      <c r="CSL51" s="60"/>
      <c r="CSM51" s="60"/>
      <c r="CSN51" s="60"/>
      <c r="CSO51" s="60"/>
      <c r="CSP51" s="60"/>
      <c r="CSQ51" s="60"/>
      <c r="CSR51" s="60"/>
      <c r="CSS51" s="60"/>
      <c r="CST51" s="60"/>
      <c r="CSU51" s="60"/>
      <c r="CSV51" s="60"/>
      <c r="CSW51" s="60"/>
      <c r="CSX51" s="60"/>
      <c r="CSY51" s="60"/>
      <c r="CSZ51" s="60"/>
      <c r="CTA51" s="60"/>
      <c r="CTB51" s="60"/>
      <c r="CTC51" s="60"/>
      <c r="CTD51" s="60"/>
      <c r="CTE51" s="60"/>
      <c r="CTF51" s="60"/>
      <c r="CTG51" s="60"/>
      <c r="CTH51" s="60"/>
      <c r="CTI51" s="60"/>
      <c r="CTJ51" s="60"/>
      <c r="CTK51" s="60"/>
      <c r="CTL51" s="60"/>
      <c r="CTM51" s="60"/>
      <c r="CTN51" s="60"/>
      <c r="CTO51" s="60"/>
      <c r="CTP51" s="60"/>
      <c r="CTQ51" s="60"/>
      <c r="CTR51" s="60"/>
      <c r="CTS51" s="60"/>
      <c r="CTT51" s="60"/>
      <c r="CTU51" s="60"/>
      <c r="CTV51" s="60"/>
      <c r="CTW51" s="60"/>
      <c r="CTX51" s="60"/>
      <c r="CTY51" s="60"/>
      <c r="CTZ51" s="60"/>
      <c r="CUA51" s="60"/>
      <c r="CUB51" s="60"/>
      <c r="CUC51" s="60"/>
      <c r="CUD51" s="60"/>
      <c r="CUE51" s="60"/>
      <c r="CUF51" s="60"/>
      <c r="CUG51" s="60"/>
      <c r="CUH51" s="60"/>
      <c r="CUI51" s="60"/>
      <c r="CUJ51" s="60"/>
      <c r="CUK51" s="60"/>
      <c r="CUL51" s="60"/>
      <c r="CUM51" s="60"/>
      <c r="CUN51" s="60"/>
      <c r="CUO51" s="60"/>
      <c r="CUP51" s="60"/>
      <c r="CUQ51" s="60"/>
      <c r="CUR51" s="60"/>
      <c r="CUS51" s="60"/>
      <c r="CUT51" s="60"/>
      <c r="CUU51" s="60"/>
      <c r="CUV51" s="60"/>
      <c r="CUW51" s="60"/>
      <c r="CUX51" s="60"/>
      <c r="CUY51" s="60"/>
      <c r="CUZ51" s="60"/>
      <c r="CVA51" s="60"/>
      <c r="CVB51" s="60"/>
      <c r="CVC51" s="60"/>
      <c r="CVD51" s="60"/>
      <c r="CVE51" s="60"/>
      <c r="CVF51" s="60"/>
      <c r="CVG51" s="60"/>
      <c r="CVH51" s="60"/>
      <c r="CVI51" s="60"/>
      <c r="CVJ51" s="60"/>
      <c r="CVK51" s="60"/>
      <c r="CVL51" s="60"/>
      <c r="CVM51" s="60"/>
      <c r="CVN51" s="60"/>
      <c r="CVO51" s="60"/>
      <c r="CVP51" s="60"/>
      <c r="CVQ51" s="60"/>
      <c r="CVR51" s="60"/>
      <c r="CVS51" s="60"/>
      <c r="CVT51" s="60"/>
      <c r="CVU51" s="60"/>
      <c r="CVV51" s="60"/>
      <c r="CVW51" s="60"/>
      <c r="CVX51" s="60"/>
      <c r="CVY51" s="60"/>
      <c r="CVZ51" s="60"/>
      <c r="CWA51" s="60"/>
      <c r="CWB51" s="60"/>
      <c r="CWC51" s="60"/>
      <c r="CWD51" s="60"/>
      <c r="CWE51" s="60"/>
      <c r="CWF51" s="60"/>
      <c r="CWG51" s="60"/>
      <c r="CWH51" s="60"/>
      <c r="CWI51" s="60"/>
      <c r="CWJ51" s="60"/>
      <c r="CWK51" s="60"/>
      <c r="CWL51" s="60"/>
      <c r="CWM51" s="60"/>
      <c r="CWN51" s="60"/>
      <c r="CWO51" s="60"/>
      <c r="CWP51" s="60"/>
      <c r="CWQ51" s="60"/>
      <c r="CWR51" s="60"/>
      <c r="CWS51" s="60"/>
      <c r="CWT51" s="60"/>
      <c r="CWU51" s="60"/>
      <c r="CWV51" s="60"/>
      <c r="CWW51" s="60"/>
      <c r="CWX51" s="60"/>
      <c r="CWY51" s="60"/>
      <c r="CWZ51" s="60"/>
      <c r="CXA51" s="60"/>
      <c r="CXB51" s="60"/>
      <c r="CXC51" s="60"/>
      <c r="CXD51" s="60"/>
      <c r="CXE51" s="60"/>
      <c r="CXF51" s="60"/>
      <c r="CXG51" s="60"/>
      <c r="CXH51" s="60"/>
      <c r="CXI51" s="60"/>
      <c r="CXJ51" s="60"/>
      <c r="CXK51" s="60"/>
      <c r="CXL51" s="60"/>
      <c r="CXM51" s="60"/>
      <c r="CXN51" s="60"/>
      <c r="CXO51" s="60"/>
      <c r="CXP51" s="60"/>
      <c r="CXQ51" s="60"/>
      <c r="CXR51" s="60"/>
      <c r="CXS51" s="60"/>
      <c r="CXT51" s="60"/>
      <c r="CXU51" s="60"/>
      <c r="CXV51" s="60"/>
      <c r="CXW51" s="60"/>
      <c r="CXX51" s="60"/>
      <c r="CXY51" s="60"/>
      <c r="CXZ51" s="60"/>
      <c r="CYA51" s="60"/>
      <c r="CYB51" s="60"/>
      <c r="CYC51" s="60"/>
      <c r="CYD51" s="60"/>
      <c r="CYE51" s="60"/>
      <c r="CYF51" s="60"/>
      <c r="CYG51" s="60"/>
      <c r="CYH51" s="60"/>
      <c r="CYI51" s="60"/>
      <c r="CYJ51" s="60"/>
      <c r="CYK51" s="60"/>
      <c r="CYL51" s="60"/>
      <c r="CYM51" s="60"/>
      <c r="CYN51" s="60"/>
      <c r="CYO51" s="60"/>
      <c r="CYP51" s="60"/>
      <c r="CYQ51" s="60"/>
      <c r="CYR51" s="60"/>
      <c r="CYS51" s="60"/>
      <c r="CYT51" s="60"/>
      <c r="CYU51" s="60"/>
      <c r="CYV51" s="60"/>
      <c r="CYW51" s="60"/>
      <c r="CYX51" s="60"/>
      <c r="CYY51" s="60"/>
      <c r="CYZ51" s="60"/>
      <c r="CZA51" s="60"/>
      <c r="CZB51" s="60"/>
      <c r="CZC51" s="60"/>
      <c r="CZD51" s="60"/>
      <c r="CZE51" s="60"/>
      <c r="CZF51" s="60"/>
      <c r="CZG51" s="60"/>
      <c r="CZH51" s="60"/>
      <c r="CZI51" s="60"/>
      <c r="CZJ51" s="60"/>
      <c r="CZK51" s="60"/>
      <c r="CZL51" s="60"/>
      <c r="CZM51" s="60"/>
      <c r="CZN51" s="60"/>
      <c r="CZO51" s="60"/>
      <c r="CZP51" s="60"/>
      <c r="CZQ51" s="60"/>
      <c r="CZR51" s="60"/>
      <c r="CZS51" s="60"/>
      <c r="CZT51" s="60"/>
      <c r="CZU51" s="60"/>
      <c r="CZV51" s="60"/>
      <c r="CZW51" s="60"/>
      <c r="CZX51" s="60"/>
      <c r="CZY51" s="60"/>
      <c r="CZZ51" s="60"/>
      <c r="DAA51" s="60"/>
      <c r="DAB51" s="60"/>
      <c r="DAC51" s="60"/>
      <c r="DAD51" s="60"/>
      <c r="DAE51" s="60"/>
      <c r="DAF51" s="60"/>
      <c r="DAG51" s="60"/>
      <c r="DAH51" s="60"/>
      <c r="DAI51" s="60"/>
      <c r="DAJ51" s="60"/>
      <c r="DAK51" s="60"/>
      <c r="DAL51" s="60"/>
      <c r="DAM51" s="60"/>
      <c r="DAN51" s="60"/>
      <c r="DAO51" s="60"/>
      <c r="DAP51" s="60"/>
      <c r="DAQ51" s="60"/>
      <c r="DAR51" s="60"/>
      <c r="DAS51" s="60"/>
      <c r="DAT51" s="60"/>
      <c r="DAU51" s="60"/>
      <c r="DAV51" s="60"/>
      <c r="DAW51" s="60"/>
      <c r="DAX51" s="60"/>
      <c r="DAY51" s="60"/>
      <c r="DAZ51" s="60"/>
      <c r="DBA51" s="60"/>
      <c r="DBB51" s="60"/>
      <c r="DBC51" s="60"/>
      <c r="DBD51" s="60"/>
      <c r="DBE51" s="60"/>
      <c r="DBF51" s="60"/>
      <c r="DBG51" s="60"/>
      <c r="DBH51" s="60"/>
      <c r="DBI51" s="60"/>
      <c r="DBJ51" s="60"/>
      <c r="DBK51" s="60"/>
      <c r="DBL51" s="60"/>
      <c r="DBM51" s="60"/>
      <c r="DBN51" s="60"/>
      <c r="DBO51" s="60"/>
      <c r="DBP51" s="60"/>
      <c r="DBQ51" s="60"/>
      <c r="DBR51" s="60"/>
      <c r="DBS51" s="60"/>
      <c r="DBT51" s="60"/>
      <c r="DBU51" s="60"/>
      <c r="DBV51" s="60"/>
      <c r="DBW51" s="60"/>
      <c r="DBX51" s="60"/>
      <c r="DBY51" s="60"/>
      <c r="DBZ51" s="60"/>
      <c r="DCA51" s="60"/>
      <c r="DCB51" s="60"/>
      <c r="DCC51" s="60"/>
      <c r="DCD51" s="60"/>
      <c r="DCE51" s="60"/>
      <c r="DCF51" s="60"/>
      <c r="DCG51" s="60"/>
      <c r="DCH51" s="60"/>
      <c r="DCI51" s="60"/>
      <c r="DCJ51" s="60"/>
      <c r="DCK51" s="60"/>
      <c r="DCL51" s="60"/>
      <c r="DCM51" s="60"/>
      <c r="DCN51" s="60"/>
      <c r="DCO51" s="60"/>
      <c r="DCP51" s="60"/>
      <c r="DCQ51" s="60"/>
      <c r="DCR51" s="60"/>
      <c r="DCS51" s="60"/>
      <c r="DCT51" s="60"/>
      <c r="DCU51" s="60"/>
      <c r="DCV51" s="60"/>
      <c r="DCW51" s="60"/>
      <c r="DCX51" s="60"/>
      <c r="DCY51" s="60"/>
      <c r="DCZ51" s="60"/>
      <c r="DDA51" s="60"/>
      <c r="DDB51" s="60"/>
      <c r="DDC51" s="60"/>
      <c r="DDD51" s="60"/>
      <c r="DDE51" s="60"/>
      <c r="DDF51" s="60"/>
      <c r="DDG51" s="60"/>
      <c r="DDH51" s="60"/>
      <c r="DDI51" s="60"/>
      <c r="DDJ51" s="60"/>
      <c r="DDK51" s="60"/>
      <c r="DDL51" s="60"/>
      <c r="DDM51" s="60"/>
      <c r="DDN51" s="60"/>
      <c r="DDO51" s="60"/>
      <c r="DDP51" s="60"/>
      <c r="DDQ51" s="60"/>
      <c r="DDR51" s="60"/>
      <c r="DDS51" s="60"/>
      <c r="DDT51" s="60"/>
      <c r="DDU51" s="60"/>
      <c r="DDV51" s="60"/>
      <c r="DDW51" s="60"/>
      <c r="DDX51" s="60"/>
      <c r="DDY51" s="60"/>
      <c r="DDZ51" s="60"/>
      <c r="DEA51" s="60"/>
      <c r="DEB51" s="60"/>
      <c r="DEC51" s="60"/>
      <c r="DED51" s="60"/>
      <c r="DEE51" s="60"/>
      <c r="DEF51" s="60"/>
      <c r="DEG51" s="60"/>
      <c r="DEH51" s="60"/>
      <c r="DEI51" s="60"/>
      <c r="DEJ51" s="60"/>
      <c r="DEK51" s="60"/>
      <c r="DEL51" s="60"/>
      <c r="DEM51" s="60"/>
      <c r="DEN51" s="60"/>
      <c r="DEO51" s="60"/>
      <c r="DEP51" s="60"/>
      <c r="DEQ51" s="60"/>
      <c r="DER51" s="60"/>
      <c r="DES51" s="60"/>
      <c r="DET51" s="60"/>
      <c r="DEU51" s="60"/>
      <c r="DEV51" s="60"/>
      <c r="DEW51" s="60"/>
      <c r="DEX51" s="60"/>
      <c r="DEY51" s="60"/>
      <c r="DEZ51" s="60"/>
      <c r="DFA51" s="60"/>
      <c r="DFB51" s="60"/>
      <c r="DFC51" s="60"/>
      <c r="DFD51" s="60"/>
      <c r="DFE51" s="60"/>
      <c r="DFF51" s="60"/>
      <c r="DFG51" s="60"/>
      <c r="DFH51" s="60"/>
      <c r="DFI51" s="60"/>
      <c r="DFJ51" s="60"/>
      <c r="DFK51" s="60"/>
      <c r="DFL51" s="60"/>
      <c r="DFM51" s="60"/>
      <c r="DFN51" s="60"/>
      <c r="DFO51" s="60"/>
      <c r="DFP51" s="60"/>
      <c r="DFQ51" s="60"/>
      <c r="DFR51" s="60"/>
      <c r="DFS51" s="60"/>
      <c r="DFT51" s="60"/>
      <c r="DFU51" s="60"/>
      <c r="DFV51" s="60"/>
      <c r="DFW51" s="60"/>
      <c r="DFX51" s="60"/>
      <c r="DFY51" s="60"/>
      <c r="DFZ51" s="60"/>
      <c r="DGA51" s="60"/>
      <c r="DGB51" s="60"/>
      <c r="DGC51" s="60"/>
      <c r="DGD51" s="60"/>
      <c r="DGE51" s="60"/>
      <c r="DGF51" s="60"/>
      <c r="DGG51" s="60"/>
      <c r="DGH51" s="60"/>
      <c r="DGI51" s="60"/>
      <c r="DGJ51" s="60"/>
      <c r="DGK51" s="60"/>
      <c r="DGL51" s="60"/>
      <c r="DGM51" s="60"/>
      <c r="DGN51" s="60"/>
      <c r="DGO51" s="60"/>
      <c r="DGP51" s="60"/>
      <c r="DGQ51" s="60"/>
      <c r="DGR51" s="60"/>
      <c r="DGS51" s="60"/>
      <c r="DGT51" s="60"/>
      <c r="DGU51" s="60"/>
      <c r="DGV51" s="60"/>
      <c r="DGW51" s="60"/>
      <c r="DGX51" s="60"/>
      <c r="DGY51" s="60"/>
      <c r="DGZ51" s="60"/>
      <c r="DHA51" s="60"/>
      <c r="DHB51" s="60"/>
      <c r="DHC51" s="60"/>
      <c r="DHD51" s="60"/>
      <c r="DHE51" s="60"/>
      <c r="DHF51" s="60"/>
      <c r="DHG51" s="60"/>
      <c r="DHH51" s="60"/>
      <c r="DHI51" s="60"/>
      <c r="DHJ51" s="60"/>
      <c r="DHK51" s="60"/>
      <c r="DHL51" s="60"/>
      <c r="DHM51" s="60"/>
      <c r="DHN51" s="60"/>
      <c r="DHO51" s="60"/>
      <c r="DHP51" s="60"/>
      <c r="DHQ51" s="60"/>
      <c r="DHR51" s="60"/>
      <c r="DHS51" s="60"/>
      <c r="DHT51" s="60"/>
      <c r="DHU51" s="60"/>
      <c r="DHV51" s="60"/>
      <c r="DHW51" s="60"/>
      <c r="DHX51" s="60"/>
      <c r="DHY51" s="60"/>
      <c r="DHZ51" s="60"/>
      <c r="DIA51" s="60"/>
      <c r="DIB51" s="60"/>
      <c r="DIC51" s="60"/>
      <c r="DID51" s="60"/>
      <c r="DIE51" s="60"/>
      <c r="DIF51" s="60"/>
      <c r="DIG51" s="60"/>
      <c r="DIH51" s="60"/>
      <c r="DII51" s="60"/>
      <c r="DIJ51" s="60"/>
      <c r="DIK51" s="60"/>
      <c r="DIL51" s="60"/>
      <c r="DIM51" s="60"/>
      <c r="DIN51" s="60"/>
      <c r="DIO51" s="60"/>
      <c r="DIP51" s="60"/>
      <c r="DIQ51" s="60"/>
      <c r="DIR51" s="60"/>
      <c r="DIS51" s="60"/>
      <c r="DIT51" s="60"/>
      <c r="DIU51" s="60"/>
      <c r="DIV51" s="60"/>
      <c r="DIW51" s="60"/>
      <c r="DIX51" s="60"/>
      <c r="DIY51" s="60"/>
      <c r="DIZ51" s="60"/>
      <c r="DJA51" s="60"/>
      <c r="DJB51" s="60"/>
      <c r="DJC51" s="60"/>
      <c r="DJD51" s="60"/>
      <c r="DJE51" s="60"/>
      <c r="DJF51" s="60"/>
      <c r="DJG51" s="60"/>
      <c r="DJH51" s="60"/>
      <c r="DJI51" s="60"/>
      <c r="DJJ51" s="60"/>
      <c r="DJK51" s="60"/>
      <c r="DJL51" s="60"/>
      <c r="DJM51" s="60"/>
      <c r="DJN51" s="60"/>
      <c r="DJO51" s="60"/>
      <c r="DJP51" s="60"/>
      <c r="DJQ51" s="60"/>
      <c r="DJR51" s="60"/>
      <c r="DJS51" s="60"/>
      <c r="DJT51" s="60"/>
      <c r="DJU51" s="60"/>
      <c r="DJV51" s="60"/>
      <c r="DJW51" s="60"/>
      <c r="DJX51" s="60"/>
      <c r="DJY51" s="60"/>
      <c r="DJZ51" s="60"/>
      <c r="DKA51" s="60"/>
      <c r="DKB51" s="60"/>
      <c r="DKC51" s="60"/>
      <c r="DKD51" s="60"/>
      <c r="DKE51" s="60"/>
      <c r="DKF51" s="60"/>
      <c r="DKG51" s="60"/>
      <c r="DKH51" s="60"/>
      <c r="DKI51" s="60"/>
      <c r="DKJ51" s="60"/>
      <c r="DKK51" s="60"/>
      <c r="DKL51" s="60"/>
      <c r="DKM51" s="60"/>
      <c r="DKN51" s="60"/>
      <c r="DKO51" s="60"/>
      <c r="DKP51" s="60"/>
      <c r="DKQ51" s="60"/>
      <c r="DKR51" s="60"/>
      <c r="DKS51" s="60"/>
      <c r="DKT51" s="60"/>
      <c r="DKU51" s="60"/>
      <c r="DKV51" s="60"/>
      <c r="DKW51" s="60"/>
      <c r="DKX51" s="60"/>
      <c r="DKY51" s="60"/>
      <c r="DKZ51" s="60"/>
      <c r="DLA51" s="60"/>
      <c r="DLB51" s="60"/>
      <c r="DLC51" s="60"/>
      <c r="DLD51" s="60"/>
      <c r="DLE51" s="60"/>
      <c r="DLF51" s="60"/>
      <c r="DLG51" s="60"/>
      <c r="DLH51" s="60"/>
      <c r="DLI51" s="60"/>
      <c r="DLJ51" s="60"/>
      <c r="DLK51" s="60"/>
      <c r="DLL51" s="60"/>
      <c r="DLM51" s="60"/>
      <c r="DLN51" s="60"/>
      <c r="DLO51" s="60"/>
      <c r="DLP51" s="60"/>
      <c r="DLQ51" s="60"/>
      <c r="DLR51" s="60"/>
      <c r="DLS51" s="60"/>
      <c r="DLT51" s="60"/>
      <c r="DLU51" s="60"/>
      <c r="DLV51" s="60"/>
      <c r="DLW51" s="60"/>
      <c r="DLX51" s="60"/>
      <c r="DLY51" s="60"/>
      <c r="DLZ51" s="60"/>
      <c r="DMA51" s="60"/>
      <c r="DMB51" s="60"/>
      <c r="DMC51" s="60"/>
      <c r="DMD51" s="60"/>
      <c r="DME51" s="60"/>
      <c r="DMF51" s="60"/>
      <c r="DMG51" s="60"/>
      <c r="DMH51" s="60"/>
      <c r="DMI51" s="60"/>
      <c r="DMJ51" s="60"/>
      <c r="DMK51" s="60"/>
      <c r="DML51" s="60"/>
      <c r="DMM51" s="60"/>
      <c r="DMN51" s="60"/>
      <c r="DMO51" s="60"/>
      <c r="DMP51" s="60"/>
      <c r="DMQ51" s="60"/>
      <c r="DMR51" s="60"/>
      <c r="DMS51" s="60"/>
      <c r="DMT51" s="60"/>
      <c r="DMU51" s="60"/>
      <c r="DMV51" s="60"/>
      <c r="DMW51" s="60"/>
      <c r="DMX51" s="60"/>
      <c r="DMY51" s="60"/>
      <c r="DMZ51" s="60"/>
      <c r="DNA51" s="60"/>
      <c r="DNB51" s="60"/>
      <c r="DNC51" s="60"/>
      <c r="DND51" s="60"/>
      <c r="DNE51" s="60"/>
      <c r="DNF51" s="60"/>
      <c r="DNG51" s="60"/>
      <c r="DNH51" s="60"/>
      <c r="DNI51" s="60"/>
      <c r="DNJ51" s="60"/>
      <c r="DNK51" s="60"/>
      <c r="DNL51" s="60"/>
      <c r="DNM51" s="60"/>
      <c r="DNN51" s="60"/>
      <c r="DNO51" s="60"/>
      <c r="DNP51" s="60"/>
      <c r="DNQ51" s="60"/>
      <c r="DNR51" s="60"/>
      <c r="DNS51" s="60"/>
      <c r="DNT51" s="60"/>
      <c r="DNU51" s="60"/>
      <c r="DNV51" s="60"/>
      <c r="DNW51" s="60"/>
      <c r="DNX51" s="60"/>
      <c r="DNY51" s="60"/>
      <c r="DNZ51" s="60"/>
      <c r="DOA51" s="60"/>
      <c r="DOB51" s="60"/>
      <c r="DOC51" s="60"/>
      <c r="DOD51" s="60"/>
      <c r="DOE51" s="60"/>
      <c r="DOF51" s="60"/>
      <c r="DOG51" s="60"/>
      <c r="DOH51" s="60"/>
      <c r="DOI51" s="60"/>
      <c r="DOJ51" s="60"/>
      <c r="DOK51" s="60"/>
      <c r="DOL51" s="60"/>
      <c r="DOM51" s="60"/>
      <c r="DON51" s="60"/>
      <c r="DOO51" s="60"/>
      <c r="DOP51" s="60"/>
      <c r="DOQ51" s="60"/>
      <c r="DOR51" s="60"/>
      <c r="DOS51" s="60"/>
      <c r="DOT51" s="60"/>
      <c r="DOU51" s="60"/>
      <c r="DOV51" s="60"/>
      <c r="DOW51" s="60"/>
      <c r="DOX51" s="60"/>
      <c r="DOY51" s="60"/>
      <c r="DOZ51" s="60"/>
      <c r="DPA51" s="60"/>
      <c r="DPB51" s="60"/>
      <c r="DPC51" s="60"/>
      <c r="DPD51" s="60"/>
      <c r="DPE51" s="60"/>
      <c r="DPF51" s="60"/>
      <c r="DPG51" s="60"/>
      <c r="DPH51" s="60"/>
      <c r="DPI51" s="60"/>
      <c r="DPJ51" s="60"/>
      <c r="DPK51" s="60"/>
      <c r="DPL51" s="60"/>
      <c r="DPM51" s="60"/>
      <c r="DPN51" s="60"/>
      <c r="DPO51" s="60"/>
      <c r="DPP51" s="60"/>
      <c r="DPQ51" s="60"/>
      <c r="DPR51" s="60"/>
      <c r="DPS51" s="60"/>
      <c r="DPT51" s="60"/>
      <c r="DPU51" s="60"/>
      <c r="DPV51" s="60"/>
      <c r="DPW51" s="60"/>
      <c r="DPX51" s="60"/>
      <c r="DPY51" s="60"/>
      <c r="DPZ51" s="60"/>
      <c r="DQA51" s="60"/>
      <c r="DQB51" s="60"/>
      <c r="DQC51" s="60"/>
      <c r="DQD51" s="60"/>
      <c r="DQE51" s="60"/>
      <c r="DQF51" s="60"/>
      <c r="DQG51" s="60"/>
      <c r="DQH51" s="60"/>
      <c r="DQI51" s="60"/>
      <c r="DQJ51" s="60"/>
      <c r="DQK51" s="60"/>
      <c r="DQL51" s="60"/>
      <c r="DQM51" s="60"/>
      <c r="DQN51" s="60"/>
      <c r="DQO51" s="60"/>
      <c r="DQP51" s="60"/>
      <c r="DQQ51" s="60"/>
      <c r="DQR51" s="60"/>
      <c r="DQS51" s="60"/>
      <c r="DQT51" s="60"/>
      <c r="DQU51" s="60"/>
      <c r="DQV51" s="60"/>
      <c r="DQW51" s="60"/>
      <c r="DQX51" s="60"/>
      <c r="DQY51" s="60"/>
      <c r="DQZ51" s="60"/>
      <c r="DRA51" s="60"/>
      <c r="DRB51" s="60"/>
      <c r="DRC51" s="60"/>
      <c r="DRD51" s="60"/>
      <c r="DRE51" s="60"/>
      <c r="DRF51" s="60"/>
      <c r="DRG51" s="60"/>
      <c r="DRH51" s="60"/>
      <c r="DRI51" s="60"/>
      <c r="DRJ51" s="60"/>
      <c r="DRK51" s="60"/>
      <c r="DRL51" s="60"/>
      <c r="DRM51" s="60"/>
      <c r="DRN51" s="60"/>
      <c r="DRO51" s="60"/>
      <c r="DRP51" s="60"/>
      <c r="DRQ51" s="60"/>
      <c r="DRR51" s="60"/>
      <c r="DRS51" s="60"/>
      <c r="DRT51" s="60"/>
      <c r="DRU51" s="60"/>
      <c r="DRV51" s="60"/>
      <c r="DRW51" s="60"/>
      <c r="DRX51" s="60"/>
      <c r="DRY51" s="60"/>
      <c r="DRZ51" s="60"/>
      <c r="DSA51" s="60"/>
      <c r="DSB51" s="60"/>
      <c r="DSC51" s="60"/>
      <c r="DSD51" s="60"/>
      <c r="DSE51" s="60"/>
      <c r="DSF51" s="60"/>
      <c r="DSG51" s="60"/>
      <c r="DSH51" s="60"/>
      <c r="DSI51" s="60"/>
      <c r="DSJ51" s="60"/>
      <c r="DSK51" s="60"/>
      <c r="DSL51" s="60"/>
      <c r="DSM51" s="60"/>
      <c r="DSN51" s="60"/>
      <c r="DSO51" s="60"/>
      <c r="DSP51" s="60"/>
      <c r="DSQ51" s="60"/>
      <c r="DSR51" s="60"/>
      <c r="DSS51" s="60"/>
      <c r="DST51" s="60"/>
      <c r="DSU51" s="60"/>
      <c r="DSV51" s="60"/>
      <c r="DSW51" s="60"/>
      <c r="DSX51" s="60"/>
      <c r="DSY51" s="60"/>
      <c r="DSZ51" s="60"/>
      <c r="DTA51" s="60"/>
      <c r="DTB51" s="60"/>
      <c r="DTC51" s="60"/>
      <c r="DTD51" s="60"/>
      <c r="DTE51" s="60"/>
      <c r="DTF51" s="60"/>
      <c r="DTG51" s="60"/>
      <c r="DTH51" s="60"/>
      <c r="DTI51" s="60"/>
      <c r="DTJ51" s="60"/>
      <c r="DTK51" s="60"/>
      <c r="DTL51" s="60"/>
      <c r="DTM51" s="60"/>
      <c r="DTN51" s="60"/>
      <c r="DTO51" s="60"/>
      <c r="DTP51" s="60"/>
      <c r="DTQ51" s="60"/>
      <c r="DTR51" s="60"/>
      <c r="DTS51" s="60"/>
      <c r="DTT51" s="60"/>
      <c r="DTU51" s="60"/>
      <c r="DTV51" s="60"/>
      <c r="DTW51" s="60"/>
      <c r="DTX51" s="60"/>
      <c r="DTY51" s="60"/>
      <c r="DTZ51" s="60"/>
      <c r="DUA51" s="60"/>
      <c r="DUB51" s="60"/>
      <c r="DUC51" s="60"/>
      <c r="DUD51" s="60"/>
      <c r="DUE51" s="60"/>
      <c r="DUF51" s="60"/>
      <c r="DUG51" s="60"/>
      <c r="DUH51" s="60"/>
      <c r="DUI51" s="60"/>
      <c r="DUJ51" s="60"/>
      <c r="DUK51" s="60"/>
      <c r="DUL51" s="60"/>
      <c r="DUM51" s="60"/>
      <c r="DUN51" s="60"/>
      <c r="DUO51" s="60"/>
      <c r="DUP51" s="60"/>
      <c r="DUQ51" s="60"/>
      <c r="DUR51" s="60"/>
      <c r="DUS51" s="60"/>
      <c r="DUT51" s="60"/>
      <c r="DUU51" s="60"/>
      <c r="DUV51" s="60"/>
      <c r="DUW51" s="60"/>
      <c r="DUX51" s="60"/>
      <c r="DUY51" s="60"/>
      <c r="DUZ51" s="60"/>
      <c r="DVA51" s="60"/>
      <c r="DVB51" s="60"/>
      <c r="DVC51" s="60"/>
      <c r="DVD51" s="60"/>
      <c r="DVE51" s="60"/>
      <c r="DVF51" s="60"/>
      <c r="DVG51" s="60"/>
      <c r="DVH51" s="60"/>
      <c r="DVI51" s="60"/>
      <c r="DVJ51" s="60"/>
      <c r="DVK51" s="60"/>
      <c r="DVL51" s="60"/>
      <c r="DVM51" s="60"/>
      <c r="DVN51" s="60"/>
      <c r="DVO51" s="60"/>
      <c r="DVP51" s="60"/>
      <c r="DVQ51" s="60"/>
      <c r="DVR51" s="60"/>
      <c r="DVS51" s="60"/>
      <c r="DVT51" s="60"/>
      <c r="DVU51" s="60"/>
      <c r="DVV51" s="60"/>
      <c r="DVW51" s="60"/>
      <c r="DVX51" s="60"/>
      <c r="DVY51" s="60"/>
      <c r="DVZ51" s="60"/>
      <c r="DWA51" s="60"/>
      <c r="DWB51" s="60"/>
      <c r="DWC51" s="60"/>
      <c r="DWD51" s="60"/>
      <c r="DWE51" s="60"/>
      <c r="DWF51" s="60"/>
      <c r="DWG51" s="60"/>
      <c r="DWH51" s="60"/>
      <c r="DWI51" s="60"/>
      <c r="DWJ51" s="60"/>
      <c r="DWK51" s="60"/>
      <c r="DWL51" s="60"/>
      <c r="DWM51" s="60"/>
      <c r="DWN51" s="60"/>
      <c r="DWO51" s="60"/>
      <c r="DWP51" s="60"/>
      <c r="DWQ51" s="60"/>
      <c r="DWR51" s="60"/>
      <c r="DWS51" s="60"/>
      <c r="DWT51" s="60"/>
      <c r="DWU51" s="60"/>
      <c r="DWV51" s="60"/>
      <c r="DWW51" s="60"/>
      <c r="DWX51" s="60"/>
      <c r="DWY51" s="60"/>
      <c r="DWZ51" s="60"/>
      <c r="DXA51" s="60"/>
      <c r="DXB51" s="60"/>
      <c r="DXC51" s="60"/>
      <c r="DXD51" s="60"/>
      <c r="DXE51" s="60"/>
      <c r="DXF51" s="60"/>
      <c r="DXG51" s="60"/>
      <c r="DXH51" s="60"/>
      <c r="DXI51" s="60"/>
      <c r="DXJ51" s="60"/>
      <c r="DXK51" s="60"/>
      <c r="DXL51" s="60"/>
      <c r="DXM51" s="60"/>
      <c r="DXN51" s="60"/>
      <c r="DXO51" s="60"/>
      <c r="DXP51" s="60"/>
      <c r="DXQ51" s="60"/>
      <c r="DXR51" s="60"/>
      <c r="DXS51" s="60"/>
      <c r="DXT51" s="60"/>
      <c r="DXU51" s="60"/>
      <c r="DXV51" s="60"/>
      <c r="DXW51" s="60"/>
      <c r="DXX51" s="60"/>
      <c r="DXY51" s="60"/>
      <c r="DXZ51" s="60"/>
      <c r="DYA51" s="60"/>
      <c r="DYB51" s="60"/>
      <c r="DYC51" s="60"/>
      <c r="DYD51" s="60"/>
      <c r="DYE51" s="60"/>
      <c r="DYF51" s="60"/>
      <c r="DYG51" s="60"/>
      <c r="DYH51" s="60"/>
      <c r="DYI51" s="60"/>
      <c r="DYJ51" s="60"/>
      <c r="DYK51" s="60"/>
      <c r="DYL51" s="60"/>
      <c r="DYM51" s="60"/>
      <c r="DYN51" s="60"/>
      <c r="DYO51" s="60"/>
      <c r="DYP51" s="60"/>
      <c r="DYQ51" s="60"/>
      <c r="DYR51" s="60"/>
      <c r="DYS51" s="60"/>
      <c r="DYT51" s="60"/>
      <c r="DYU51" s="60"/>
      <c r="DYV51" s="60"/>
      <c r="DYW51" s="60"/>
      <c r="DYX51" s="60"/>
      <c r="DYY51" s="60"/>
      <c r="DYZ51" s="60"/>
      <c r="DZA51" s="60"/>
      <c r="DZB51" s="60"/>
      <c r="DZC51" s="60"/>
      <c r="DZD51" s="60"/>
      <c r="DZE51" s="60"/>
      <c r="DZF51" s="60"/>
      <c r="DZG51" s="60"/>
      <c r="DZH51" s="60"/>
      <c r="DZI51" s="60"/>
      <c r="DZJ51" s="60"/>
      <c r="DZK51" s="60"/>
      <c r="DZL51" s="60"/>
      <c r="DZM51" s="60"/>
      <c r="DZN51" s="60"/>
      <c r="DZO51" s="60"/>
      <c r="DZP51" s="60"/>
      <c r="DZQ51" s="60"/>
      <c r="DZR51" s="60"/>
      <c r="DZS51" s="60"/>
      <c r="DZT51" s="60"/>
      <c r="DZU51" s="60"/>
      <c r="DZV51" s="60"/>
      <c r="DZW51" s="60"/>
      <c r="DZX51" s="60"/>
      <c r="DZY51" s="60"/>
      <c r="DZZ51" s="60"/>
      <c r="EAA51" s="60"/>
      <c r="EAB51" s="60"/>
      <c r="EAC51" s="60"/>
      <c r="EAD51" s="60"/>
      <c r="EAE51" s="60"/>
      <c r="EAF51" s="60"/>
      <c r="EAG51" s="60"/>
      <c r="EAH51" s="60"/>
      <c r="EAI51" s="60"/>
      <c r="EAJ51" s="60"/>
      <c r="EAK51" s="60"/>
      <c r="EAL51" s="60"/>
      <c r="EAM51" s="60"/>
      <c r="EAN51" s="60"/>
      <c r="EAO51" s="60"/>
      <c r="EAP51" s="60"/>
      <c r="EAQ51" s="60"/>
      <c r="EAR51" s="60"/>
      <c r="EAS51" s="60"/>
      <c r="EAT51" s="60"/>
      <c r="EAU51" s="60"/>
      <c r="EAV51" s="60"/>
      <c r="EAW51" s="60"/>
      <c r="EAX51" s="60"/>
      <c r="EAY51" s="60"/>
      <c r="EAZ51" s="60"/>
      <c r="EBA51" s="60"/>
      <c r="EBB51" s="60"/>
      <c r="EBC51" s="60"/>
      <c r="EBD51" s="60"/>
      <c r="EBE51" s="60"/>
      <c r="EBF51" s="60"/>
      <c r="EBG51" s="60"/>
      <c r="EBH51" s="60"/>
      <c r="EBI51" s="60"/>
      <c r="EBJ51" s="60"/>
      <c r="EBK51" s="60"/>
      <c r="EBL51" s="60"/>
      <c r="EBM51" s="60"/>
      <c r="EBN51" s="60"/>
      <c r="EBO51" s="60"/>
      <c r="EBP51" s="60"/>
      <c r="EBQ51" s="60"/>
      <c r="EBR51" s="60"/>
      <c r="EBS51" s="60"/>
      <c r="EBT51" s="60"/>
      <c r="EBU51" s="60"/>
      <c r="EBV51" s="60"/>
      <c r="EBW51" s="60"/>
      <c r="EBX51" s="60"/>
      <c r="EBY51" s="60"/>
      <c r="EBZ51" s="60"/>
      <c r="ECA51" s="60"/>
      <c r="ECB51" s="60"/>
      <c r="ECC51" s="60"/>
      <c r="ECD51" s="60"/>
      <c r="ECE51" s="60"/>
      <c r="ECF51" s="60"/>
      <c r="ECG51" s="60"/>
      <c r="ECH51" s="60"/>
      <c r="ECI51" s="60"/>
      <c r="ECJ51" s="60"/>
      <c r="ECK51" s="60"/>
      <c r="ECL51" s="60"/>
      <c r="ECM51" s="60"/>
      <c r="ECN51" s="60"/>
      <c r="ECO51" s="60"/>
      <c r="ECP51" s="60"/>
      <c r="ECQ51" s="60"/>
      <c r="ECR51" s="60"/>
      <c r="ECS51" s="60"/>
      <c r="ECT51" s="60"/>
      <c r="ECU51" s="60"/>
      <c r="ECV51" s="60"/>
      <c r="ECW51" s="60"/>
      <c r="ECX51" s="60"/>
      <c r="ECY51" s="60"/>
      <c r="ECZ51" s="60"/>
      <c r="EDA51" s="60"/>
      <c r="EDB51" s="60"/>
      <c r="EDC51" s="60"/>
      <c r="EDD51" s="60"/>
      <c r="EDE51" s="60"/>
      <c r="EDF51" s="60"/>
      <c r="EDG51" s="60"/>
      <c r="EDH51" s="60"/>
      <c r="EDI51" s="60"/>
      <c r="EDJ51" s="60"/>
      <c r="EDK51" s="60"/>
      <c r="EDL51" s="60"/>
      <c r="EDM51" s="60"/>
      <c r="EDN51" s="60"/>
      <c r="EDO51" s="60"/>
      <c r="EDP51" s="60"/>
      <c r="EDQ51" s="60"/>
      <c r="EDR51" s="60"/>
      <c r="EDS51" s="60"/>
      <c r="EDT51" s="60"/>
      <c r="EDU51" s="60"/>
      <c r="EDV51" s="60"/>
      <c r="EDW51" s="60"/>
      <c r="EDX51" s="60"/>
      <c r="EDY51" s="60"/>
      <c r="EDZ51" s="60"/>
      <c r="EEA51" s="60"/>
      <c r="EEB51" s="60"/>
      <c r="EEC51" s="60"/>
      <c r="EED51" s="60"/>
      <c r="EEE51" s="60"/>
      <c r="EEF51" s="60"/>
      <c r="EEG51" s="60"/>
      <c r="EEH51" s="60"/>
      <c r="EEI51" s="60"/>
      <c r="EEJ51" s="60"/>
      <c r="EEK51" s="60"/>
      <c r="EEL51" s="60"/>
      <c r="EEM51" s="60"/>
      <c r="EEN51" s="60"/>
      <c r="EEO51" s="60"/>
      <c r="EEP51" s="60"/>
      <c r="EEQ51" s="60"/>
      <c r="EER51" s="60"/>
      <c r="EES51" s="60"/>
      <c r="EET51" s="60"/>
      <c r="EEU51" s="60"/>
      <c r="EEV51" s="60"/>
      <c r="EEW51" s="60"/>
      <c r="EEX51" s="60"/>
      <c r="EEY51" s="60"/>
      <c r="EEZ51" s="60"/>
      <c r="EFA51" s="60"/>
      <c r="EFB51" s="60"/>
      <c r="EFC51" s="60"/>
      <c r="EFD51" s="60"/>
      <c r="EFE51" s="60"/>
      <c r="EFF51" s="60"/>
      <c r="EFG51" s="60"/>
      <c r="EFH51" s="60"/>
      <c r="EFI51" s="60"/>
      <c r="EFJ51" s="60"/>
      <c r="EFK51" s="60"/>
      <c r="EFL51" s="60"/>
      <c r="EFM51" s="60"/>
      <c r="EFN51" s="60"/>
      <c r="EFO51" s="60"/>
      <c r="EFP51" s="60"/>
      <c r="EFQ51" s="60"/>
      <c r="EFR51" s="60"/>
      <c r="EFS51" s="60"/>
      <c r="EFT51" s="60"/>
      <c r="EFU51" s="60"/>
      <c r="EFV51" s="60"/>
      <c r="EFW51" s="60"/>
      <c r="EFX51" s="60"/>
      <c r="EFY51" s="60"/>
      <c r="EFZ51" s="60"/>
      <c r="EGA51" s="60"/>
      <c r="EGB51" s="60"/>
      <c r="EGC51" s="60"/>
      <c r="EGD51" s="60"/>
      <c r="EGE51" s="60"/>
      <c r="EGF51" s="60"/>
      <c r="EGG51" s="60"/>
      <c r="EGH51" s="60"/>
      <c r="EGI51" s="60"/>
      <c r="EGJ51" s="60"/>
      <c r="EGK51" s="60"/>
      <c r="EGL51" s="60"/>
      <c r="EGM51" s="60"/>
      <c r="EGN51" s="60"/>
      <c r="EGO51" s="60"/>
      <c r="EGP51" s="60"/>
      <c r="EGQ51" s="60"/>
      <c r="EGR51" s="60"/>
      <c r="EGS51" s="60"/>
      <c r="EGT51" s="60"/>
      <c r="EGU51" s="60"/>
      <c r="EGV51" s="60"/>
      <c r="EGW51" s="60"/>
      <c r="EGX51" s="60"/>
      <c r="EGY51" s="60"/>
      <c r="EGZ51" s="60"/>
      <c r="EHA51" s="60"/>
      <c r="EHB51" s="60"/>
      <c r="EHC51" s="60"/>
      <c r="EHD51" s="60"/>
      <c r="EHE51" s="60"/>
      <c r="EHF51" s="60"/>
      <c r="EHG51" s="60"/>
      <c r="EHH51" s="60"/>
      <c r="EHI51" s="60"/>
      <c r="EHJ51" s="60"/>
      <c r="EHK51" s="60"/>
      <c r="EHL51" s="60"/>
      <c r="EHM51" s="60"/>
      <c r="EHN51" s="60"/>
      <c r="EHO51" s="60"/>
      <c r="EHP51" s="60"/>
      <c r="EHQ51" s="60"/>
      <c r="EHR51" s="60"/>
      <c r="EHS51" s="60"/>
      <c r="EHT51" s="60"/>
      <c r="EHU51" s="60"/>
      <c r="EHV51" s="60"/>
      <c r="EHW51" s="60"/>
      <c r="EHX51" s="60"/>
      <c r="EHY51" s="60"/>
      <c r="EHZ51" s="60"/>
      <c r="EIA51" s="60"/>
      <c r="EIB51" s="60"/>
      <c r="EIC51" s="60"/>
      <c r="EID51" s="60"/>
      <c r="EIE51" s="60"/>
      <c r="EIF51" s="60"/>
      <c r="EIG51" s="60"/>
      <c r="EIH51" s="60"/>
      <c r="EII51" s="60"/>
      <c r="EIJ51" s="60"/>
      <c r="EIK51" s="60"/>
      <c r="EIL51" s="60"/>
      <c r="EIM51" s="60"/>
      <c r="EIN51" s="60"/>
      <c r="EIO51" s="60"/>
      <c r="EIP51" s="60"/>
      <c r="EIQ51" s="60"/>
      <c r="EIR51" s="60"/>
      <c r="EIS51" s="60"/>
      <c r="EIT51" s="60"/>
      <c r="EIU51" s="60"/>
      <c r="EIV51" s="60"/>
      <c r="EIW51" s="60"/>
      <c r="EIX51" s="60"/>
      <c r="EIY51" s="60"/>
      <c r="EIZ51" s="60"/>
      <c r="EJA51" s="60"/>
      <c r="EJB51" s="60"/>
      <c r="EJC51" s="60"/>
      <c r="EJD51" s="60"/>
      <c r="EJE51" s="60"/>
      <c r="EJF51" s="60"/>
      <c r="EJG51" s="60"/>
      <c r="EJH51" s="60"/>
      <c r="EJI51" s="60"/>
      <c r="EJJ51" s="60"/>
      <c r="EJK51" s="60"/>
      <c r="EJL51" s="60"/>
      <c r="EJM51" s="60"/>
      <c r="EJN51" s="60"/>
      <c r="EJO51" s="60"/>
      <c r="EJP51" s="60"/>
      <c r="EJQ51" s="60"/>
      <c r="EJR51" s="60"/>
      <c r="EJS51" s="60"/>
      <c r="EJT51" s="60"/>
      <c r="EJU51" s="60"/>
      <c r="EJV51" s="60"/>
      <c r="EJW51" s="60"/>
      <c r="EJX51" s="60"/>
      <c r="EJY51" s="60"/>
      <c r="EJZ51" s="60"/>
      <c r="EKA51" s="60"/>
      <c r="EKB51" s="60"/>
      <c r="EKC51" s="60"/>
      <c r="EKD51" s="60"/>
      <c r="EKE51" s="60"/>
      <c r="EKF51" s="60"/>
      <c r="EKG51" s="60"/>
      <c r="EKH51" s="60"/>
      <c r="EKI51" s="60"/>
      <c r="EKJ51" s="60"/>
      <c r="EKK51" s="60"/>
      <c r="EKL51" s="60"/>
      <c r="EKM51" s="60"/>
      <c r="EKN51" s="60"/>
      <c r="EKO51" s="60"/>
      <c r="EKP51" s="60"/>
      <c r="EKQ51" s="60"/>
      <c r="EKR51" s="60"/>
      <c r="EKS51" s="60"/>
      <c r="EKT51" s="60"/>
      <c r="EKU51" s="60"/>
      <c r="EKV51" s="60"/>
      <c r="EKW51" s="60"/>
      <c r="EKX51" s="60"/>
      <c r="EKY51" s="60"/>
      <c r="EKZ51" s="60"/>
      <c r="ELA51" s="60"/>
      <c r="ELB51" s="60"/>
      <c r="ELC51" s="60"/>
      <c r="ELD51" s="60"/>
      <c r="ELE51" s="60"/>
      <c r="ELF51" s="60"/>
      <c r="ELG51" s="60"/>
      <c r="ELH51" s="60"/>
      <c r="ELI51" s="60"/>
      <c r="ELJ51" s="60"/>
      <c r="ELK51" s="60"/>
      <c r="ELL51" s="60"/>
      <c r="ELM51" s="60"/>
      <c r="ELN51" s="60"/>
      <c r="ELO51" s="60"/>
      <c r="ELP51" s="60"/>
      <c r="ELQ51" s="60"/>
      <c r="ELR51" s="60"/>
      <c r="ELS51" s="60"/>
      <c r="ELT51" s="60"/>
      <c r="ELU51" s="60"/>
      <c r="ELV51" s="60"/>
      <c r="ELW51" s="60"/>
      <c r="ELX51" s="60"/>
      <c r="ELY51" s="60"/>
      <c r="ELZ51" s="60"/>
      <c r="EMA51" s="60"/>
      <c r="EMB51" s="60"/>
      <c r="EMC51" s="60"/>
      <c r="EMD51" s="60"/>
      <c r="EME51" s="60"/>
      <c r="EMF51" s="60"/>
      <c r="EMG51" s="60"/>
      <c r="EMH51" s="60"/>
      <c r="EMI51" s="60"/>
      <c r="EMJ51" s="60"/>
      <c r="EMK51" s="60"/>
      <c r="EML51" s="60"/>
      <c r="EMM51" s="60"/>
      <c r="EMN51" s="60"/>
      <c r="EMO51" s="60"/>
      <c r="EMP51" s="60"/>
      <c r="EMQ51" s="60"/>
      <c r="EMR51" s="60"/>
      <c r="EMS51" s="60"/>
      <c r="EMT51" s="60"/>
      <c r="EMU51" s="60"/>
      <c r="EMV51" s="60"/>
      <c r="EMW51" s="60"/>
      <c r="EMX51" s="60"/>
      <c r="EMY51" s="60"/>
      <c r="EMZ51" s="60"/>
      <c r="ENA51" s="60"/>
      <c r="ENB51" s="60"/>
      <c r="ENC51" s="60"/>
      <c r="END51" s="60"/>
      <c r="ENE51" s="60"/>
      <c r="ENF51" s="60"/>
      <c r="ENG51" s="60"/>
      <c r="ENH51" s="60"/>
      <c r="ENI51" s="60"/>
      <c r="ENJ51" s="60"/>
      <c r="ENK51" s="60"/>
      <c r="ENL51" s="60"/>
      <c r="ENM51" s="60"/>
      <c r="ENN51" s="60"/>
      <c r="ENO51" s="60"/>
      <c r="ENP51" s="60"/>
      <c r="ENQ51" s="60"/>
      <c r="ENR51" s="60"/>
      <c r="ENS51" s="60"/>
      <c r="ENT51" s="60"/>
      <c r="ENU51" s="60"/>
      <c r="ENV51" s="60"/>
      <c r="ENW51" s="60"/>
      <c r="ENX51" s="60"/>
      <c r="ENY51" s="60"/>
      <c r="ENZ51" s="60"/>
      <c r="EOA51" s="60"/>
      <c r="EOB51" s="60"/>
      <c r="EOC51" s="60"/>
      <c r="EOD51" s="60"/>
      <c r="EOE51" s="60"/>
      <c r="EOF51" s="60"/>
      <c r="EOG51" s="60"/>
      <c r="EOH51" s="60"/>
      <c r="EOI51" s="60"/>
      <c r="EOJ51" s="60"/>
      <c r="EOK51" s="60"/>
      <c r="EOL51" s="60"/>
      <c r="EOM51" s="60"/>
      <c r="EON51" s="60"/>
      <c r="EOO51" s="60"/>
      <c r="EOP51" s="60"/>
      <c r="EOQ51" s="60"/>
      <c r="EOR51" s="60"/>
      <c r="EOS51" s="60"/>
      <c r="EOT51" s="60"/>
      <c r="EOU51" s="60"/>
      <c r="EOV51" s="60"/>
      <c r="EOW51" s="60"/>
      <c r="EOX51" s="60"/>
      <c r="EOY51" s="60"/>
      <c r="EOZ51" s="60"/>
      <c r="EPA51" s="60"/>
      <c r="EPB51" s="60"/>
      <c r="EPC51" s="60"/>
      <c r="EPD51" s="60"/>
      <c r="EPE51" s="60"/>
      <c r="EPF51" s="60"/>
      <c r="EPG51" s="60"/>
      <c r="EPH51" s="60"/>
      <c r="EPI51" s="60"/>
      <c r="EPJ51" s="60"/>
      <c r="EPK51" s="60"/>
      <c r="EPL51" s="60"/>
      <c r="EPM51" s="60"/>
      <c r="EPN51" s="60"/>
      <c r="EPO51" s="60"/>
      <c r="EPP51" s="60"/>
      <c r="EPQ51" s="60"/>
      <c r="EPR51" s="60"/>
      <c r="EPS51" s="60"/>
      <c r="EPT51" s="60"/>
      <c r="EPU51" s="60"/>
      <c r="EPV51" s="60"/>
      <c r="EPW51" s="60"/>
      <c r="EPX51" s="60"/>
      <c r="EPY51" s="60"/>
      <c r="EPZ51" s="60"/>
      <c r="EQA51" s="60"/>
      <c r="EQB51" s="60"/>
      <c r="EQC51" s="60"/>
      <c r="EQD51" s="60"/>
      <c r="EQE51" s="60"/>
      <c r="EQF51" s="60"/>
      <c r="EQG51" s="60"/>
      <c r="EQH51" s="60"/>
      <c r="EQI51" s="60"/>
      <c r="EQJ51" s="60"/>
      <c r="EQK51" s="60"/>
      <c r="EQL51" s="60"/>
      <c r="EQM51" s="60"/>
      <c r="EQN51" s="60"/>
      <c r="EQO51" s="60"/>
      <c r="EQP51" s="60"/>
      <c r="EQQ51" s="60"/>
      <c r="EQR51" s="60"/>
      <c r="EQS51" s="60"/>
      <c r="EQT51" s="60"/>
      <c r="EQU51" s="60"/>
      <c r="EQV51" s="60"/>
      <c r="EQW51" s="60"/>
      <c r="EQX51" s="60"/>
      <c r="EQY51" s="60"/>
      <c r="EQZ51" s="60"/>
      <c r="ERA51" s="60"/>
      <c r="ERB51" s="60"/>
      <c r="ERC51" s="60"/>
      <c r="ERD51" s="60"/>
      <c r="ERE51" s="60"/>
      <c r="ERF51" s="60"/>
      <c r="ERG51" s="60"/>
      <c r="ERH51" s="60"/>
      <c r="ERI51" s="60"/>
      <c r="ERJ51" s="60"/>
      <c r="ERK51" s="60"/>
      <c r="ERL51" s="60"/>
      <c r="ERM51" s="60"/>
      <c r="ERN51" s="60"/>
      <c r="ERO51" s="60"/>
      <c r="ERP51" s="60"/>
      <c r="ERQ51" s="60"/>
      <c r="ERR51" s="60"/>
      <c r="ERS51" s="60"/>
      <c r="ERT51" s="60"/>
      <c r="ERU51" s="60"/>
      <c r="ERV51" s="60"/>
      <c r="ERW51" s="60"/>
      <c r="ERX51" s="60"/>
      <c r="ERY51" s="60"/>
      <c r="ERZ51" s="60"/>
      <c r="ESA51" s="60"/>
      <c r="ESB51" s="60"/>
      <c r="ESC51" s="60"/>
      <c r="ESD51" s="60"/>
      <c r="ESE51" s="60"/>
      <c r="ESF51" s="60"/>
      <c r="ESG51" s="60"/>
      <c r="ESH51" s="60"/>
      <c r="ESI51" s="60"/>
      <c r="ESJ51" s="60"/>
      <c r="ESK51" s="60"/>
      <c r="ESL51" s="60"/>
      <c r="ESM51" s="60"/>
      <c r="ESN51" s="60"/>
      <c r="ESO51" s="60"/>
      <c r="ESP51" s="60"/>
      <c r="ESQ51" s="60"/>
      <c r="ESR51" s="60"/>
      <c r="ESS51" s="60"/>
      <c r="EST51" s="60"/>
      <c r="ESU51" s="60"/>
      <c r="ESV51" s="60"/>
      <c r="ESW51" s="60"/>
      <c r="ESX51" s="60"/>
      <c r="ESY51" s="60"/>
      <c r="ESZ51" s="60"/>
      <c r="ETA51" s="60"/>
      <c r="ETB51" s="60"/>
      <c r="ETC51" s="60"/>
      <c r="ETD51" s="60"/>
      <c r="ETE51" s="60"/>
      <c r="ETF51" s="60"/>
      <c r="ETG51" s="60"/>
      <c r="ETH51" s="60"/>
      <c r="ETI51" s="60"/>
      <c r="ETJ51" s="60"/>
      <c r="ETK51" s="60"/>
      <c r="ETL51" s="60"/>
      <c r="ETM51" s="60"/>
      <c r="ETN51" s="60"/>
      <c r="ETO51" s="60"/>
      <c r="ETP51" s="60"/>
      <c r="ETQ51" s="60"/>
      <c r="ETR51" s="60"/>
      <c r="ETS51" s="60"/>
      <c r="ETT51" s="60"/>
      <c r="ETU51" s="60"/>
      <c r="ETV51" s="60"/>
      <c r="ETW51" s="60"/>
      <c r="ETX51" s="60"/>
      <c r="ETY51" s="60"/>
      <c r="ETZ51" s="60"/>
      <c r="EUA51" s="60"/>
      <c r="EUB51" s="60"/>
      <c r="EUC51" s="60"/>
      <c r="EUD51" s="60"/>
      <c r="EUE51" s="60"/>
      <c r="EUF51" s="60"/>
      <c r="EUG51" s="60"/>
      <c r="EUH51" s="60"/>
      <c r="EUI51" s="60"/>
      <c r="EUJ51" s="60"/>
      <c r="EUK51" s="60"/>
      <c r="EUL51" s="60"/>
      <c r="EUM51" s="60"/>
      <c r="EUN51" s="60"/>
      <c r="EUO51" s="60"/>
      <c r="EUP51" s="60"/>
      <c r="EUQ51" s="60"/>
      <c r="EUR51" s="60"/>
      <c r="EUS51" s="60"/>
      <c r="EUT51" s="60"/>
      <c r="EUU51" s="60"/>
      <c r="EUV51" s="60"/>
      <c r="EUW51" s="60"/>
      <c r="EUX51" s="60"/>
      <c r="EUY51" s="60"/>
      <c r="EUZ51" s="60"/>
      <c r="EVA51" s="60"/>
      <c r="EVB51" s="60"/>
      <c r="EVC51" s="60"/>
      <c r="EVD51" s="60"/>
      <c r="EVE51" s="60"/>
      <c r="EVF51" s="60"/>
      <c r="EVG51" s="60"/>
      <c r="EVH51" s="60"/>
      <c r="EVI51" s="60"/>
      <c r="EVJ51" s="60"/>
      <c r="EVK51" s="60"/>
      <c r="EVL51" s="60"/>
      <c r="EVM51" s="60"/>
      <c r="EVN51" s="60"/>
      <c r="EVO51" s="60"/>
      <c r="EVP51" s="60"/>
      <c r="EVQ51" s="60"/>
      <c r="EVR51" s="60"/>
      <c r="EVS51" s="60"/>
      <c r="EVT51" s="60"/>
      <c r="EVU51" s="60"/>
      <c r="EVV51" s="60"/>
      <c r="EVW51" s="60"/>
      <c r="EVX51" s="60"/>
      <c r="EVY51" s="60"/>
      <c r="EVZ51" s="60"/>
      <c r="EWA51" s="60"/>
      <c r="EWB51" s="60"/>
      <c r="EWC51" s="60"/>
      <c r="EWD51" s="60"/>
      <c r="EWE51" s="60"/>
      <c r="EWF51" s="60"/>
      <c r="EWG51" s="60"/>
      <c r="EWH51" s="60"/>
      <c r="EWI51" s="60"/>
      <c r="EWJ51" s="60"/>
      <c r="EWK51" s="60"/>
      <c r="EWL51" s="60"/>
      <c r="EWM51" s="60"/>
      <c r="EWN51" s="60"/>
      <c r="EWO51" s="60"/>
      <c r="EWP51" s="60"/>
      <c r="EWQ51" s="60"/>
      <c r="EWR51" s="60"/>
      <c r="EWS51" s="60"/>
      <c r="EWT51" s="60"/>
      <c r="EWU51" s="60"/>
      <c r="EWV51" s="60"/>
      <c r="EWW51" s="60"/>
      <c r="EWX51" s="60"/>
      <c r="EWY51" s="60"/>
      <c r="EWZ51" s="60"/>
      <c r="EXA51" s="60"/>
      <c r="EXB51" s="60"/>
      <c r="EXC51" s="60"/>
      <c r="EXD51" s="60"/>
      <c r="EXE51" s="60"/>
      <c r="EXF51" s="60"/>
      <c r="EXG51" s="60"/>
      <c r="EXH51" s="60"/>
      <c r="EXI51" s="60"/>
      <c r="EXJ51" s="60"/>
      <c r="EXK51" s="60"/>
      <c r="EXL51" s="60"/>
      <c r="EXM51" s="60"/>
      <c r="EXN51" s="60"/>
      <c r="EXO51" s="60"/>
      <c r="EXP51" s="60"/>
      <c r="EXQ51" s="60"/>
      <c r="EXR51" s="60"/>
      <c r="EXS51" s="60"/>
      <c r="EXT51" s="60"/>
      <c r="EXU51" s="60"/>
      <c r="EXV51" s="60"/>
      <c r="EXW51" s="60"/>
      <c r="EXX51" s="60"/>
      <c r="EXY51" s="60"/>
      <c r="EXZ51" s="60"/>
      <c r="EYA51" s="60"/>
      <c r="EYB51" s="60"/>
      <c r="EYC51" s="60"/>
      <c r="EYD51" s="60"/>
      <c r="EYE51" s="60"/>
      <c r="EYF51" s="60"/>
      <c r="EYG51" s="60"/>
      <c r="EYH51" s="60"/>
      <c r="EYI51" s="60"/>
      <c r="EYJ51" s="60"/>
      <c r="EYK51" s="60"/>
      <c r="EYL51" s="60"/>
      <c r="EYM51" s="60"/>
      <c r="EYN51" s="60"/>
      <c r="EYO51" s="60"/>
      <c r="EYP51" s="60"/>
      <c r="EYQ51" s="60"/>
      <c r="EYR51" s="60"/>
      <c r="EYS51" s="60"/>
      <c r="EYT51" s="60"/>
      <c r="EYU51" s="60"/>
      <c r="EYV51" s="60"/>
      <c r="EYW51" s="60"/>
      <c r="EYX51" s="60"/>
      <c r="EYY51" s="60"/>
      <c r="EYZ51" s="60"/>
      <c r="EZA51" s="60"/>
      <c r="EZB51" s="60"/>
      <c r="EZC51" s="60"/>
      <c r="EZD51" s="60"/>
      <c r="EZE51" s="60"/>
      <c r="EZF51" s="60"/>
      <c r="EZG51" s="60"/>
      <c r="EZH51" s="60"/>
      <c r="EZI51" s="60"/>
      <c r="EZJ51" s="60"/>
      <c r="EZK51" s="60"/>
      <c r="EZL51" s="60"/>
      <c r="EZM51" s="60"/>
      <c r="EZN51" s="60"/>
      <c r="EZO51" s="60"/>
      <c r="EZP51" s="60"/>
      <c r="EZQ51" s="60"/>
      <c r="EZR51" s="60"/>
      <c r="EZS51" s="60"/>
      <c r="EZT51" s="60"/>
      <c r="EZU51" s="60"/>
      <c r="EZV51" s="60"/>
      <c r="EZW51" s="60"/>
      <c r="EZX51" s="60"/>
      <c r="EZY51" s="60"/>
      <c r="EZZ51" s="60"/>
      <c r="FAA51" s="60"/>
      <c r="FAB51" s="60"/>
      <c r="FAC51" s="60"/>
      <c r="FAD51" s="60"/>
      <c r="FAE51" s="60"/>
      <c r="FAF51" s="60"/>
      <c r="FAG51" s="60"/>
      <c r="FAH51" s="60"/>
      <c r="FAI51" s="60"/>
      <c r="FAJ51" s="60"/>
      <c r="FAK51" s="60"/>
      <c r="FAL51" s="60"/>
      <c r="FAM51" s="60"/>
      <c r="FAN51" s="60"/>
      <c r="FAO51" s="60"/>
      <c r="FAP51" s="60"/>
      <c r="FAQ51" s="60"/>
      <c r="FAR51" s="60"/>
      <c r="FAS51" s="60"/>
      <c r="FAT51" s="60"/>
      <c r="FAU51" s="60"/>
      <c r="FAV51" s="60"/>
      <c r="FAW51" s="60"/>
      <c r="FAX51" s="60"/>
      <c r="FAY51" s="60"/>
      <c r="FAZ51" s="60"/>
      <c r="FBA51" s="60"/>
      <c r="FBB51" s="60"/>
      <c r="FBC51" s="60"/>
      <c r="FBD51" s="60"/>
      <c r="FBE51" s="60"/>
      <c r="FBF51" s="60"/>
      <c r="FBG51" s="60"/>
      <c r="FBH51" s="60"/>
      <c r="FBI51" s="60"/>
      <c r="FBJ51" s="60"/>
      <c r="FBK51" s="60"/>
      <c r="FBL51" s="60"/>
      <c r="FBM51" s="60"/>
      <c r="FBN51" s="60"/>
      <c r="FBO51" s="60"/>
      <c r="FBP51" s="60"/>
      <c r="FBQ51" s="60"/>
      <c r="FBR51" s="60"/>
      <c r="FBS51" s="60"/>
      <c r="FBT51" s="60"/>
      <c r="FBU51" s="60"/>
      <c r="FBV51" s="60"/>
      <c r="FBW51" s="60"/>
      <c r="FBX51" s="60"/>
      <c r="FBY51" s="60"/>
      <c r="FBZ51" s="60"/>
      <c r="FCA51" s="60"/>
      <c r="FCB51" s="60"/>
      <c r="FCC51" s="60"/>
      <c r="FCD51" s="60"/>
      <c r="FCE51" s="60"/>
      <c r="FCF51" s="60"/>
      <c r="FCG51" s="60"/>
      <c r="FCH51" s="60"/>
      <c r="FCI51" s="60"/>
      <c r="FCJ51" s="60"/>
      <c r="FCK51" s="60"/>
      <c r="FCL51" s="60"/>
      <c r="FCM51" s="60"/>
      <c r="FCN51" s="60"/>
      <c r="FCO51" s="60"/>
      <c r="FCP51" s="60"/>
      <c r="FCQ51" s="60"/>
      <c r="FCR51" s="60"/>
      <c r="FCS51" s="60"/>
      <c r="FCT51" s="60"/>
      <c r="FCU51" s="60"/>
      <c r="FCV51" s="60"/>
      <c r="FCW51" s="60"/>
      <c r="FCX51" s="60"/>
      <c r="FCY51" s="60"/>
      <c r="FCZ51" s="60"/>
      <c r="FDA51" s="60"/>
      <c r="FDB51" s="60"/>
      <c r="FDC51" s="60"/>
      <c r="FDD51" s="60"/>
      <c r="FDE51" s="60"/>
      <c r="FDF51" s="60"/>
      <c r="FDG51" s="60"/>
      <c r="FDH51" s="60"/>
      <c r="FDI51" s="60"/>
      <c r="FDJ51" s="60"/>
      <c r="FDK51" s="60"/>
      <c r="FDL51" s="60"/>
      <c r="FDM51" s="60"/>
      <c r="FDN51" s="60"/>
      <c r="FDO51" s="60"/>
      <c r="FDP51" s="60"/>
      <c r="FDQ51" s="60"/>
      <c r="FDR51" s="60"/>
      <c r="FDS51" s="60"/>
      <c r="FDT51" s="60"/>
      <c r="FDU51" s="60"/>
      <c r="FDV51" s="60"/>
      <c r="FDW51" s="60"/>
      <c r="FDX51" s="60"/>
      <c r="FDY51" s="60"/>
      <c r="FDZ51" s="60"/>
      <c r="FEA51" s="60"/>
      <c r="FEB51" s="60"/>
      <c r="FEC51" s="60"/>
      <c r="FED51" s="60"/>
      <c r="FEE51" s="60"/>
      <c r="FEF51" s="60"/>
      <c r="FEG51" s="60"/>
      <c r="FEH51" s="60"/>
      <c r="FEI51" s="60"/>
      <c r="FEJ51" s="60"/>
      <c r="FEK51" s="60"/>
      <c r="FEL51" s="60"/>
      <c r="FEM51" s="60"/>
      <c r="FEN51" s="60"/>
      <c r="FEO51" s="60"/>
      <c r="FEP51" s="60"/>
      <c r="FEQ51" s="60"/>
      <c r="FER51" s="60"/>
      <c r="FES51" s="60"/>
      <c r="FET51" s="60"/>
      <c r="FEU51" s="60"/>
      <c r="FEV51" s="60"/>
      <c r="FEW51" s="60"/>
      <c r="FEX51" s="60"/>
      <c r="FEY51" s="60"/>
      <c r="FEZ51" s="60"/>
      <c r="FFA51" s="60"/>
      <c r="FFB51" s="60"/>
      <c r="FFC51" s="60"/>
      <c r="FFD51" s="60"/>
      <c r="FFE51" s="60"/>
      <c r="FFF51" s="60"/>
      <c r="FFG51" s="60"/>
      <c r="FFH51" s="60"/>
      <c r="FFI51" s="60"/>
      <c r="FFJ51" s="60"/>
      <c r="FFK51" s="60"/>
      <c r="FFL51" s="60"/>
      <c r="FFM51" s="60"/>
      <c r="FFN51" s="60"/>
      <c r="FFO51" s="60"/>
      <c r="FFP51" s="60"/>
      <c r="FFQ51" s="60"/>
      <c r="FFR51" s="60"/>
      <c r="FFS51" s="60"/>
      <c r="FFT51" s="60"/>
      <c r="FFU51" s="60"/>
      <c r="FFV51" s="60"/>
      <c r="FFW51" s="60"/>
      <c r="FFX51" s="60"/>
      <c r="FFY51" s="60"/>
      <c r="FFZ51" s="60"/>
      <c r="FGA51" s="60"/>
      <c r="FGB51" s="60"/>
      <c r="FGC51" s="60"/>
      <c r="FGD51" s="60"/>
      <c r="FGE51" s="60"/>
      <c r="FGF51" s="60"/>
      <c r="FGG51" s="60"/>
      <c r="FGH51" s="60"/>
      <c r="FGI51" s="60"/>
      <c r="FGJ51" s="60"/>
      <c r="FGK51" s="60"/>
      <c r="FGL51" s="60"/>
      <c r="FGM51" s="60"/>
      <c r="FGN51" s="60"/>
      <c r="FGO51" s="60"/>
      <c r="FGP51" s="60"/>
      <c r="FGQ51" s="60"/>
      <c r="FGR51" s="60"/>
      <c r="FGS51" s="60"/>
      <c r="FGT51" s="60"/>
      <c r="FGU51" s="60"/>
      <c r="FGV51" s="60"/>
      <c r="FGW51" s="60"/>
      <c r="FGX51" s="60"/>
      <c r="FGY51" s="60"/>
      <c r="FGZ51" s="60"/>
      <c r="FHA51" s="60"/>
      <c r="FHB51" s="60"/>
      <c r="FHC51" s="60"/>
      <c r="FHD51" s="60"/>
      <c r="FHE51" s="60"/>
      <c r="FHF51" s="60"/>
      <c r="FHG51" s="60"/>
      <c r="FHH51" s="60"/>
      <c r="FHI51" s="60"/>
      <c r="FHJ51" s="60"/>
      <c r="FHK51" s="60"/>
      <c r="FHL51" s="60"/>
      <c r="FHM51" s="60"/>
      <c r="FHN51" s="60"/>
      <c r="FHO51" s="60"/>
      <c r="FHP51" s="60"/>
      <c r="FHQ51" s="60"/>
      <c r="FHR51" s="60"/>
      <c r="FHS51" s="60"/>
      <c r="FHT51" s="60"/>
      <c r="FHU51" s="60"/>
      <c r="FHV51" s="60"/>
      <c r="FHW51" s="60"/>
      <c r="FHX51" s="60"/>
      <c r="FHY51" s="60"/>
      <c r="FHZ51" s="60"/>
      <c r="FIA51" s="60"/>
      <c r="FIB51" s="60"/>
      <c r="FIC51" s="60"/>
      <c r="FID51" s="60"/>
      <c r="FIE51" s="60"/>
      <c r="FIF51" s="60"/>
      <c r="FIG51" s="60"/>
      <c r="FIH51" s="60"/>
      <c r="FII51" s="60"/>
      <c r="FIJ51" s="60"/>
      <c r="FIK51" s="60"/>
      <c r="FIL51" s="60"/>
      <c r="FIM51" s="60"/>
      <c r="FIN51" s="60"/>
      <c r="FIO51" s="60"/>
      <c r="FIP51" s="60"/>
      <c r="FIQ51" s="60"/>
      <c r="FIR51" s="60"/>
      <c r="FIS51" s="60"/>
      <c r="FIT51" s="60"/>
      <c r="FIU51" s="60"/>
      <c r="FIV51" s="60"/>
      <c r="FIW51" s="60"/>
      <c r="FIX51" s="60"/>
      <c r="FIY51" s="60"/>
      <c r="FIZ51" s="60"/>
      <c r="FJA51" s="60"/>
      <c r="FJB51" s="60"/>
      <c r="FJC51" s="60"/>
      <c r="FJD51" s="60"/>
      <c r="FJE51" s="60"/>
      <c r="FJF51" s="60"/>
      <c r="FJG51" s="60"/>
      <c r="FJH51" s="60"/>
      <c r="FJI51" s="60"/>
      <c r="FJJ51" s="60"/>
      <c r="FJK51" s="60"/>
      <c r="FJL51" s="60"/>
      <c r="FJM51" s="60"/>
      <c r="FJN51" s="60"/>
      <c r="FJO51" s="60"/>
      <c r="FJP51" s="60"/>
      <c r="FJQ51" s="60"/>
      <c r="FJR51" s="60"/>
      <c r="FJS51" s="60"/>
      <c r="FJT51" s="60"/>
      <c r="FJU51" s="60"/>
      <c r="FJV51" s="60"/>
      <c r="FJW51" s="60"/>
      <c r="FJX51" s="60"/>
      <c r="FJY51" s="60"/>
      <c r="FJZ51" s="60"/>
      <c r="FKA51" s="60"/>
      <c r="FKB51" s="60"/>
      <c r="FKC51" s="60"/>
      <c r="FKD51" s="60"/>
      <c r="FKE51" s="60"/>
      <c r="FKF51" s="60"/>
      <c r="FKG51" s="60"/>
      <c r="FKH51" s="60"/>
      <c r="FKI51" s="60"/>
      <c r="FKJ51" s="60"/>
      <c r="FKK51" s="60"/>
      <c r="FKL51" s="60"/>
      <c r="FKM51" s="60"/>
      <c r="FKN51" s="60"/>
      <c r="FKO51" s="60"/>
      <c r="FKP51" s="60"/>
      <c r="FKQ51" s="60"/>
      <c r="FKR51" s="60"/>
      <c r="FKS51" s="60"/>
      <c r="FKT51" s="60"/>
      <c r="FKU51" s="60"/>
      <c r="FKV51" s="60"/>
      <c r="FKW51" s="60"/>
      <c r="FKX51" s="60"/>
      <c r="FKY51" s="60"/>
      <c r="FKZ51" s="60"/>
      <c r="FLA51" s="60"/>
      <c r="FLB51" s="60"/>
      <c r="FLC51" s="60"/>
      <c r="FLD51" s="60"/>
      <c r="FLE51" s="60"/>
      <c r="FLF51" s="60"/>
      <c r="FLG51" s="60"/>
      <c r="FLH51" s="60"/>
      <c r="FLI51" s="60"/>
      <c r="FLJ51" s="60"/>
      <c r="FLK51" s="60"/>
      <c r="FLL51" s="60"/>
      <c r="FLM51" s="60"/>
      <c r="FLN51" s="60"/>
      <c r="FLO51" s="60"/>
      <c r="FLP51" s="60"/>
      <c r="FLQ51" s="60"/>
      <c r="FLR51" s="60"/>
      <c r="FLS51" s="60"/>
      <c r="FLT51" s="60"/>
      <c r="FLU51" s="60"/>
      <c r="FLV51" s="60"/>
      <c r="FLW51" s="60"/>
      <c r="FLX51" s="60"/>
      <c r="FLY51" s="60"/>
      <c r="FLZ51" s="60"/>
      <c r="FMA51" s="60"/>
      <c r="FMB51" s="60"/>
      <c r="FMC51" s="60"/>
      <c r="FMD51" s="60"/>
      <c r="FME51" s="60"/>
      <c r="FMF51" s="60"/>
      <c r="FMG51" s="60"/>
      <c r="FMH51" s="60"/>
      <c r="FMI51" s="60"/>
      <c r="FMJ51" s="60"/>
      <c r="FMK51" s="60"/>
      <c r="FML51" s="60"/>
      <c r="FMM51" s="60"/>
      <c r="FMN51" s="60"/>
      <c r="FMO51" s="60"/>
      <c r="FMP51" s="60"/>
      <c r="FMQ51" s="60"/>
      <c r="FMR51" s="60"/>
      <c r="FMS51" s="60"/>
      <c r="FMT51" s="60"/>
      <c r="FMU51" s="60"/>
      <c r="FMV51" s="60"/>
      <c r="FMW51" s="60"/>
      <c r="FMX51" s="60"/>
      <c r="FMY51" s="60"/>
      <c r="FMZ51" s="60"/>
      <c r="FNA51" s="60"/>
      <c r="FNB51" s="60"/>
      <c r="FNC51" s="60"/>
      <c r="FND51" s="60"/>
      <c r="FNE51" s="60"/>
      <c r="FNF51" s="60"/>
      <c r="FNG51" s="60"/>
      <c r="FNH51" s="60"/>
      <c r="FNI51" s="60"/>
      <c r="FNJ51" s="60"/>
      <c r="FNK51" s="60"/>
      <c r="FNL51" s="60"/>
      <c r="FNM51" s="60"/>
      <c r="FNN51" s="60"/>
      <c r="FNO51" s="60"/>
      <c r="FNP51" s="60"/>
      <c r="FNQ51" s="60"/>
      <c r="FNR51" s="60"/>
      <c r="FNS51" s="60"/>
      <c r="FNT51" s="60"/>
      <c r="FNU51" s="60"/>
      <c r="FNV51" s="60"/>
      <c r="FNW51" s="60"/>
      <c r="FNX51" s="60"/>
      <c r="FNY51" s="60"/>
      <c r="FNZ51" s="60"/>
      <c r="FOA51" s="60"/>
      <c r="FOB51" s="60"/>
      <c r="FOC51" s="60"/>
      <c r="FOD51" s="60"/>
      <c r="FOE51" s="60"/>
      <c r="FOF51" s="60"/>
      <c r="FOG51" s="60"/>
      <c r="FOH51" s="60"/>
      <c r="FOI51" s="60"/>
      <c r="FOJ51" s="60"/>
      <c r="FOK51" s="60"/>
      <c r="FOL51" s="60"/>
      <c r="FOM51" s="60"/>
      <c r="FON51" s="60"/>
      <c r="FOO51" s="60"/>
      <c r="FOP51" s="60"/>
      <c r="FOQ51" s="60"/>
      <c r="FOR51" s="60"/>
      <c r="FOS51" s="60"/>
      <c r="FOT51" s="60"/>
      <c r="FOU51" s="60"/>
      <c r="FOV51" s="60"/>
      <c r="FOW51" s="60"/>
      <c r="FOX51" s="60"/>
      <c r="FOY51" s="60"/>
      <c r="FOZ51" s="60"/>
      <c r="FPA51" s="60"/>
      <c r="FPB51" s="60"/>
      <c r="FPC51" s="60"/>
      <c r="FPD51" s="60"/>
      <c r="FPE51" s="60"/>
      <c r="FPF51" s="60"/>
      <c r="FPG51" s="60"/>
      <c r="FPH51" s="60"/>
      <c r="FPI51" s="60"/>
      <c r="FPJ51" s="60"/>
      <c r="FPK51" s="60"/>
      <c r="FPL51" s="60"/>
      <c r="FPM51" s="60"/>
      <c r="FPN51" s="60"/>
      <c r="FPO51" s="60"/>
      <c r="FPP51" s="60"/>
      <c r="FPQ51" s="60"/>
      <c r="FPR51" s="60"/>
      <c r="FPS51" s="60"/>
      <c r="FPT51" s="60"/>
      <c r="FPU51" s="60"/>
      <c r="FPV51" s="60"/>
      <c r="FPW51" s="60"/>
      <c r="FPX51" s="60"/>
      <c r="FPY51" s="60"/>
      <c r="FPZ51" s="60"/>
      <c r="FQA51" s="60"/>
      <c r="FQB51" s="60"/>
      <c r="FQC51" s="60"/>
      <c r="FQD51" s="60"/>
      <c r="FQE51" s="60"/>
      <c r="FQF51" s="60"/>
      <c r="FQG51" s="60"/>
      <c r="FQH51" s="60"/>
      <c r="FQI51" s="60"/>
      <c r="FQJ51" s="60"/>
      <c r="FQK51" s="60"/>
      <c r="FQL51" s="60"/>
      <c r="FQM51" s="60"/>
      <c r="FQN51" s="60"/>
      <c r="FQO51" s="60"/>
      <c r="FQP51" s="60"/>
      <c r="FQQ51" s="60"/>
      <c r="FQR51" s="60"/>
      <c r="FQS51" s="60"/>
      <c r="FQT51" s="60"/>
      <c r="FQU51" s="60"/>
      <c r="FQV51" s="60"/>
      <c r="FQW51" s="60"/>
      <c r="FQX51" s="60"/>
      <c r="FQY51" s="60"/>
      <c r="FQZ51" s="60"/>
      <c r="FRA51" s="60"/>
      <c r="FRB51" s="60"/>
      <c r="FRC51" s="60"/>
      <c r="FRD51" s="60"/>
      <c r="FRE51" s="60"/>
      <c r="FRF51" s="60"/>
      <c r="FRG51" s="60"/>
      <c r="FRH51" s="60"/>
      <c r="FRI51" s="60"/>
      <c r="FRJ51" s="60"/>
      <c r="FRK51" s="60"/>
      <c r="FRL51" s="60"/>
      <c r="FRM51" s="60"/>
      <c r="FRN51" s="60"/>
      <c r="FRO51" s="60"/>
      <c r="FRP51" s="60"/>
      <c r="FRQ51" s="60"/>
      <c r="FRR51" s="60"/>
      <c r="FRS51" s="60"/>
      <c r="FRT51" s="60"/>
      <c r="FRU51" s="60"/>
      <c r="FRV51" s="60"/>
      <c r="FRW51" s="60"/>
      <c r="FRX51" s="60"/>
      <c r="FRY51" s="60"/>
      <c r="FRZ51" s="60"/>
      <c r="FSA51" s="60"/>
      <c r="FSB51" s="60"/>
      <c r="FSC51" s="60"/>
      <c r="FSD51" s="60"/>
      <c r="FSE51" s="60"/>
      <c r="FSF51" s="60"/>
      <c r="FSG51" s="60"/>
      <c r="FSH51" s="60"/>
      <c r="FSI51" s="60"/>
      <c r="FSJ51" s="60"/>
      <c r="FSK51" s="60"/>
      <c r="FSL51" s="60"/>
      <c r="FSM51" s="60"/>
      <c r="FSN51" s="60"/>
      <c r="FSO51" s="60"/>
      <c r="FSP51" s="60"/>
      <c r="FSQ51" s="60"/>
      <c r="FSR51" s="60"/>
      <c r="FSS51" s="60"/>
      <c r="FST51" s="60"/>
      <c r="FSU51" s="60"/>
      <c r="FSV51" s="60"/>
      <c r="FSW51" s="60"/>
      <c r="FSX51" s="60"/>
      <c r="FSY51" s="60"/>
      <c r="FSZ51" s="60"/>
      <c r="FTA51" s="60"/>
      <c r="FTB51" s="60"/>
      <c r="FTC51" s="60"/>
      <c r="FTD51" s="60"/>
      <c r="FTE51" s="60"/>
      <c r="FTF51" s="60"/>
      <c r="FTG51" s="60"/>
      <c r="FTH51" s="60"/>
      <c r="FTI51" s="60"/>
      <c r="FTJ51" s="60"/>
      <c r="FTK51" s="60"/>
      <c r="FTL51" s="60"/>
      <c r="FTM51" s="60"/>
      <c r="FTN51" s="60"/>
      <c r="FTO51" s="60"/>
      <c r="FTP51" s="60"/>
      <c r="FTQ51" s="60"/>
      <c r="FTR51" s="60"/>
      <c r="FTS51" s="60"/>
      <c r="FTT51" s="60"/>
      <c r="FTU51" s="60"/>
      <c r="FTV51" s="60"/>
      <c r="FTW51" s="60"/>
      <c r="FTX51" s="60"/>
      <c r="FTY51" s="60"/>
      <c r="FTZ51" s="60"/>
      <c r="FUA51" s="60"/>
      <c r="FUB51" s="60"/>
      <c r="FUC51" s="60"/>
      <c r="FUD51" s="60"/>
      <c r="FUE51" s="60"/>
      <c r="FUF51" s="60"/>
      <c r="FUG51" s="60"/>
      <c r="FUH51" s="60"/>
      <c r="FUI51" s="60"/>
      <c r="FUJ51" s="60"/>
      <c r="FUK51" s="60"/>
      <c r="FUL51" s="60"/>
      <c r="FUM51" s="60"/>
      <c r="FUN51" s="60"/>
      <c r="FUO51" s="60"/>
      <c r="FUP51" s="60"/>
      <c r="FUQ51" s="60"/>
      <c r="FUR51" s="60"/>
      <c r="FUS51" s="60"/>
      <c r="FUT51" s="60"/>
      <c r="FUU51" s="60"/>
      <c r="FUV51" s="60"/>
      <c r="FUW51" s="60"/>
      <c r="FUX51" s="60"/>
      <c r="FUY51" s="60"/>
      <c r="FUZ51" s="60"/>
      <c r="FVA51" s="60"/>
      <c r="FVB51" s="60"/>
      <c r="FVC51" s="60"/>
      <c r="FVD51" s="60"/>
      <c r="FVE51" s="60"/>
      <c r="FVF51" s="60"/>
      <c r="FVG51" s="60"/>
      <c r="FVH51" s="60"/>
      <c r="FVI51" s="60"/>
      <c r="FVJ51" s="60"/>
      <c r="FVK51" s="60"/>
      <c r="FVL51" s="60"/>
      <c r="FVM51" s="60"/>
      <c r="FVN51" s="60"/>
      <c r="FVO51" s="60"/>
      <c r="FVP51" s="60"/>
      <c r="FVQ51" s="60"/>
      <c r="FVR51" s="60"/>
      <c r="FVS51" s="60"/>
      <c r="FVT51" s="60"/>
      <c r="FVU51" s="60"/>
      <c r="FVV51" s="60"/>
      <c r="FVW51" s="60"/>
      <c r="FVX51" s="60"/>
      <c r="FVY51" s="60"/>
      <c r="FVZ51" s="60"/>
      <c r="FWA51" s="60"/>
      <c r="FWB51" s="60"/>
      <c r="FWC51" s="60"/>
      <c r="FWD51" s="60"/>
      <c r="FWE51" s="60"/>
      <c r="FWF51" s="60"/>
      <c r="FWG51" s="60"/>
      <c r="FWH51" s="60"/>
      <c r="FWI51" s="60"/>
      <c r="FWJ51" s="60"/>
      <c r="FWK51" s="60"/>
      <c r="FWL51" s="60"/>
      <c r="FWM51" s="60"/>
      <c r="FWN51" s="60"/>
      <c r="FWO51" s="60"/>
      <c r="FWP51" s="60"/>
      <c r="FWQ51" s="60"/>
      <c r="FWR51" s="60"/>
      <c r="FWS51" s="60"/>
      <c r="FWT51" s="60"/>
      <c r="FWU51" s="60"/>
      <c r="FWV51" s="60"/>
      <c r="FWW51" s="60"/>
      <c r="FWX51" s="60"/>
      <c r="FWY51" s="60"/>
      <c r="FWZ51" s="60"/>
      <c r="FXA51" s="60"/>
      <c r="FXB51" s="60"/>
      <c r="FXC51" s="60"/>
      <c r="FXD51" s="60"/>
      <c r="FXE51" s="60"/>
      <c r="FXF51" s="60"/>
      <c r="FXG51" s="60"/>
      <c r="FXH51" s="60"/>
      <c r="FXI51" s="60"/>
      <c r="FXJ51" s="60"/>
      <c r="FXK51" s="60"/>
      <c r="FXL51" s="60"/>
      <c r="FXM51" s="60"/>
      <c r="FXN51" s="60"/>
      <c r="FXO51" s="60"/>
      <c r="FXP51" s="60"/>
      <c r="FXQ51" s="60"/>
      <c r="FXR51" s="60"/>
      <c r="FXS51" s="60"/>
      <c r="FXT51" s="60"/>
      <c r="FXU51" s="60"/>
      <c r="FXV51" s="60"/>
      <c r="FXW51" s="60"/>
      <c r="FXX51" s="60"/>
      <c r="FXY51" s="60"/>
      <c r="FXZ51" s="60"/>
      <c r="FYA51" s="60"/>
      <c r="FYB51" s="60"/>
      <c r="FYC51" s="60"/>
      <c r="FYD51" s="60"/>
      <c r="FYE51" s="60"/>
      <c r="FYF51" s="60"/>
      <c r="FYG51" s="60"/>
      <c r="FYH51" s="60"/>
      <c r="FYI51" s="60"/>
      <c r="FYJ51" s="60"/>
      <c r="FYK51" s="60"/>
      <c r="FYL51" s="60"/>
      <c r="FYM51" s="60"/>
      <c r="FYN51" s="60"/>
      <c r="FYO51" s="60"/>
      <c r="FYP51" s="60"/>
      <c r="FYQ51" s="60"/>
      <c r="FYR51" s="60"/>
      <c r="FYS51" s="60"/>
      <c r="FYT51" s="60"/>
      <c r="FYU51" s="60"/>
      <c r="FYV51" s="60"/>
      <c r="FYW51" s="60"/>
      <c r="FYX51" s="60"/>
      <c r="FYY51" s="60"/>
      <c r="FYZ51" s="60"/>
      <c r="FZA51" s="60"/>
      <c r="FZB51" s="60"/>
      <c r="FZC51" s="60"/>
      <c r="FZD51" s="60"/>
      <c r="FZE51" s="60"/>
      <c r="FZF51" s="60"/>
      <c r="FZG51" s="60"/>
      <c r="FZH51" s="60"/>
      <c r="FZI51" s="60"/>
      <c r="FZJ51" s="60"/>
      <c r="FZK51" s="60"/>
      <c r="FZL51" s="60"/>
      <c r="FZM51" s="60"/>
      <c r="FZN51" s="60"/>
      <c r="FZO51" s="60"/>
      <c r="FZP51" s="60"/>
      <c r="FZQ51" s="60"/>
      <c r="FZR51" s="60"/>
      <c r="FZS51" s="60"/>
      <c r="FZT51" s="60"/>
      <c r="FZU51" s="60"/>
      <c r="FZV51" s="60"/>
      <c r="FZW51" s="60"/>
      <c r="FZX51" s="60"/>
      <c r="FZY51" s="60"/>
      <c r="FZZ51" s="60"/>
      <c r="GAA51" s="60"/>
      <c r="GAB51" s="60"/>
      <c r="GAC51" s="60"/>
      <c r="GAD51" s="60"/>
      <c r="GAE51" s="60"/>
      <c r="GAF51" s="60"/>
      <c r="GAG51" s="60"/>
      <c r="GAH51" s="60"/>
      <c r="GAI51" s="60"/>
      <c r="GAJ51" s="60"/>
      <c r="GAK51" s="60"/>
      <c r="GAL51" s="60"/>
      <c r="GAM51" s="60"/>
      <c r="GAN51" s="60"/>
      <c r="GAO51" s="60"/>
      <c r="GAP51" s="60"/>
      <c r="GAQ51" s="60"/>
      <c r="GAR51" s="60"/>
      <c r="GAS51" s="60"/>
      <c r="GAT51" s="60"/>
      <c r="GAU51" s="60"/>
      <c r="GAV51" s="60"/>
      <c r="GAW51" s="60"/>
      <c r="GAX51" s="60"/>
      <c r="GAY51" s="60"/>
      <c r="GAZ51" s="60"/>
      <c r="GBA51" s="60"/>
      <c r="GBB51" s="60"/>
      <c r="GBC51" s="60"/>
      <c r="GBD51" s="60"/>
      <c r="GBE51" s="60"/>
      <c r="GBF51" s="60"/>
      <c r="GBG51" s="60"/>
      <c r="GBH51" s="60"/>
      <c r="GBI51" s="60"/>
      <c r="GBJ51" s="60"/>
      <c r="GBK51" s="60"/>
      <c r="GBL51" s="60"/>
      <c r="GBM51" s="60"/>
      <c r="GBN51" s="60"/>
      <c r="GBO51" s="60"/>
      <c r="GBP51" s="60"/>
      <c r="GBQ51" s="60"/>
      <c r="GBR51" s="60"/>
      <c r="GBS51" s="60"/>
      <c r="GBT51" s="60"/>
      <c r="GBU51" s="60"/>
      <c r="GBV51" s="60"/>
      <c r="GBW51" s="60"/>
      <c r="GBX51" s="60"/>
      <c r="GBY51" s="60"/>
      <c r="GBZ51" s="60"/>
      <c r="GCA51" s="60"/>
      <c r="GCB51" s="60"/>
      <c r="GCC51" s="60"/>
      <c r="GCD51" s="60"/>
      <c r="GCE51" s="60"/>
      <c r="GCF51" s="60"/>
      <c r="GCG51" s="60"/>
      <c r="GCH51" s="60"/>
      <c r="GCI51" s="60"/>
      <c r="GCJ51" s="60"/>
      <c r="GCK51" s="60"/>
      <c r="GCL51" s="60"/>
      <c r="GCM51" s="60"/>
      <c r="GCN51" s="60"/>
      <c r="GCO51" s="60"/>
      <c r="GCP51" s="60"/>
      <c r="GCQ51" s="60"/>
      <c r="GCR51" s="60"/>
      <c r="GCS51" s="60"/>
      <c r="GCT51" s="60"/>
      <c r="GCU51" s="60"/>
      <c r="GCV51" s="60"/>
      <c r="GCW51" s="60"/>
      <c r="GCX51" s="60"/>
      <c r="GCY51" s="60"/>
      <c r="GCZ51" s="60"/>
      <c r="GDA51" s="60"/>
      <c r="GDB51" s="60"/>
      <c r="GDC51" s="60"/>
      <c r="GDD51" s="60"/>
      <c r="GDE51" s="60"/>
      <c r="GDF51" s="60"/>
      <c r="GDG51" s="60"/>
      <c r="GDH51" s="60"/>
      <c r="GDI51" s="60"/>
      <c r="GDJ51" s="60"/>
      <c r="GDK51" s="60"/>
      <c r="GDL51" s="60"/>
      <c r="GDM51" s="60"/>
      <c r="GDN51" s="60"/>
      <c r="GDO51" s="60"/>
      <c r="GDP51" s="60"/>
      <c r="GDQ51" s="60"/>
      <c r="GDR51" s="60"/>
      <c r="GDS51" s="60"/>
      <c r="GDT51" s="60"/>
      <c r="GDU51" s="60"/>
      <c r="GDV51" s="60"/>
      <c r="GDW51" s="60"/>
      <c r="GDX51" s="60"/>
      <c r="GDY51" s="60"/>
      <c r="GDZ51" s="60"/>
      <c r="GEA51" s="60"/>
      <c r="GEB51" s="60"/>
      <c r="GEC51" s="60"/>
      <c r="GED51" s="60"/>
      <c r="GEE51" s="60"/>
      <c r="GEF51" s="60"/>
      <c r="GEG51" s="60"/>
      <c r="GEH51" s="60"/>
      <c r="GEI51" s="60"/>
      <c r="GEJ51" s="60"/>
      <c r="GEK51" s="60"/>
      <c r="GEL51" s="60"/>
      <c r="GEM51" s="60"/>
      <c r="GEN51" s="60"/>
      <c r="GEO51" s="60"/>
      <c r="GEP51" s="60"/>
      <c r="GEQ51" s="60"/>
      <c r="GER51" s="60"/>
      <c r="GES51" s="60"/>
      <c r="GET51" s="60"/>
      <c r="GEU51" s="60"/>
      <c r="GEV51" s="60"/>
      <c r="GEW51" s="60"/>
      <c r="GEX51" s="60"/>
      <c r="GEY51" s="60"/>
      <c r="GEZ51" s="60"/>
      <c r="GFA51" s="60"/>
      <c r="GFB51" s="60"/>
      <c r="GFC51" s="60"/>
      <c r="GFD51" s="60"/>
      <c r="GFE51" s="60"/>
      <c r="GFF51" s="60"/>
      <c r="GFG51" s="60"/>
      <c r="GFH51" s="60"/>
      <c r="GFI51" s="60"/>
      <c r="GFJ51" s="60"/>
      <c r="GFK51" s="60"/>
      <c r="GFL51" s="60"/>
      <c r="GFM51" s="60"/>
      <c r="GFN51" s="60"/>
      <c r="GFO51" s="60"/>
      <c r="GFP51" s="60"/>
      <c r="GFQ51" s="60"/>
      <c r="GFR51" s="60"/>
      <c r="GFS51" s="60"/>
      <c r="GFT51" s="60"/>
      <c r="GFU51" s="60"/>
      <c r="GFV51" s="60"/>
      <c r="GFW51" s="60"/>
      <c r="GFX51" s="60"/>
      <c r="GFY51" s="60"/>
      <c r="GFZ51" s="60"/>
      <c r="GGA51" s="60"/>
      <c r="GGB51" s="60"/>
      <c r="GGC51" s="60"/>
      <c r="GGD51" s="60"/>
      <c r="GGE51" s="60"/>
      <c r="GGF51" s="60"/>
      <c r="GGG51" s="60"/>
      <c r="GGH51" s="60"/>
      <c r="GGI51" s="60"/>
      <c r="GGJ51" s="60"/>
      <c r="GGK51" s="60"/>
      <c r="GGL51" s="60"/>
      <c r="GGM51" s="60"/>
      <c r="GGN51" s="60"/>
      <c r="GGO51" s="60"/>
      <c r="GGP51" s="60"/>
      <c r="GGQ51" s="60"/>
      <c r="GGR51" s="60"/>
      <c r="GGS51" s="60"/>
      <c r="GGT51" s="60"/>
      <c r="GGU51" s="60"/>
      <c r="GGV51" s="60"/>
      <c r="GGW51" s="60"/>
      <c r="GGX51" s="60"/>
      <c r="GGY51" s="60"/>
      <c r="GGZ51" s="60"/>
      <c r="GHA51" s="60"/>
      <c r="GHB51" s="60"/>
      <c r="GHC51" s="60"/>
      <c r="GHD51" s="60"/>
      <c r="GHE51" s="60"/>
      <c r="GHF51" s="60"/>
      <c r="GHG51" s="60"/>
      <c r="GHH51" s="60"/>
      <c r="GHI51" s="60"/>
      <c r="GHJ51" s="60"/>
      <c r="GHK51" s="60"/>
      <c r="GHL51" s="60"/>
      <c r="GHM51" s="60"/>
      <c r="GHN51" s="60"/>
      <c r="GHO51" s="60"/>
      <c r="GHP51" s="60"/>
      <c r="GHQ51" s="60"/>
      <c r="GHR51" s="60"/>
      <c r="GHS51" s="60"/>
      <c r="GHT51" s="60"/>
      <c r="GHU51" s="60"/>
      <c r="GHV51" s="60"/>
      <c r="GHW51" s="60"/>
      <c r="GHX51" s="60"/>
      <c r="GHY51" s="60"/>
      <c r="GHZ51" s="60"/>
      <c r="GIA51" s="60"/>
      <c r="GIB51" s="60"/>
      <c r="GIC51" s="60"/>
      <c r="GID51" s="60"/>
      <c r="GIE51" s="60"/>
      <c r="GIF51" s="60"/>
      <c r="GIG51" s="60"/>
      <c r="GIH51" s="60"/>
      <c r="GII51" s="60"/>
      <c r="GIJ51" s="60"/>
      <c r="GIK51" s="60"/>
      <c r="GIL51" s="60"/>
      <c r="GIM51" s="60"/>
      <c r="GIN51" s="60"/>
      <c r="GIO51" s="60"/>
      <c r="GIP51" s="60"/>
      <c r="GIQ51" s="60"/>
      <c r="GIR51" s="60"/>
      <c r="GIS51" s="60"/>
      <c r="GIT51" s="60"/>
      <c r="GIU51" s="60"/>
      <c r="GIV51" s="60"/>
      <c r="GIW51" s="60"/>
      <c r="GIX51" s="60"/>
      <c r="GIY51" s="60"/>
      <c r="GIZ51" s="60"/>
      <c r="GJA51" s="60"/>
      <c r="GJB51" s="60"/>
      <c r="GJC51" s="60"/>
      <c r="GJD51" s="60"/>
      <c r="GJE51" s="60"/>
      <c r="GJF51" s="60"/>
      <c r="GJG51" s="60"/>
      <c r="GJH51" s="60"/>
      <c r="GJI51" s="60"/>
      <c r="GJJ51" s="60"/>
      <c r="GJK51" s="60"/>
      <c r="GJL51" s="60"/>
      <c r="GJM51" s="60"/>
      <c r="GJN51" s="60"/>
      <c r="GJO51" s="60"/>
      <c r="GJP51" s="60"/>
      <c r="GJQ51" s="60"/>
      <c r="GJR51" s="60"/>
      <c r="GJS51" s="60"/>
      <c r="GJT51" s="60"/>
      <c r="GJU51" s="60"/>
      <c r="GJV51" s="60"/>
      <c r="GJW51" s="60"/>
      <c r="GJX51" s="60"/>
      <c r="GJY51" s="60"/>
      <c r="GJZ51" s="60"/>
      <c r="GKA51" s="60"/>
      <c r="GKB51" s="60"/>
      <c r="GKC51" s="60"/>
      <c r="GKD51" s="60"/>
      <c r="GKE51" s="60"/>
      <c r="GKF51" s="60"/>
      <c r="GKG51" s="60"/>
      <c r="GKH51" s="60"/>
      <c r="GKI51" s="60"/>
      <c r="GKJ51" s="60"/>
      <c r="GKK51" s="60"/>
      <c r="GKL51" s="60"/>
      <c r="GKM51" s="60"/>
      <c r="GKN51" s="60"/>
      <c r="GKO51" s="60"/>
      <c r="GKP51" s="60"/>
      <c r="GKQ51" s="60"/>
      <c r="GKR51" s="60"/>
      <c r="GKS51" s="60"/>
      <c r="GKT51" s="60"/>
      <c r="GKU51" s="60"/>
      <c r="GKV51" s="60"/>
      <c r="GKW51" s="60"/>
      <c r="GKX51" s="60"/>
      <c r="GKY51" s="60"/>
      <c r="GKZ51" s="60"/>
      <c r="GLA51" s="60"/>
      <c r="GLB51" s="60"/>
      <c r="GLC51" s="60"/>
      <c r="GLD51" s="60"/>
      <c r="GLE51" s="60"/>
      <c r="GLF51" s="60"/>
      <c r="GLG51" s="60"/>
      <c r="GLH51" s="60"/>
      <c r="GLI51" s="60"/>
      <c r="GLJ51" s="60"/>
      <c r="GLK51" s="60"/>
      <c r="GLL51" s="60"/>
      <c r="GLM51" s="60"/>
      <c r="GLN51" s="60"/>
      <c r="GLO51" s="60"/>
      <c r="GLP51" s="60"/>
      <c r="GLQ51" s="60"/>
      <c r="GLR51" s="60"/>
      <c r="GLS51" s="60"/>
      <c r="GLT51" s="60"/>
      <c r="GLU51" s="60"/>
      <c r="GLV51" s="60"/>
      <c r="GLW51" s="60"/>
      <c r="GLX51" s="60"/>
      <c r="GLY51" s="60"/>
      <c r="GLZ51" s="60"/>
      <c r="GMA51" s="60"/>
      <c r="GMB51" s="60"/>
      <c r="GMC51" s="60"/>
      <c r="GMD51" s="60"/>
      <c r="GME51" s="60"/>
      <c r="GMF51" s="60"/>
      <c r="GMG51" s="60"/>
      <c r="GMH51" s="60"/>
      <c r="GMI51" s="60"/>
      <c r="GMJ51" s="60"/>
      <c r="GMK51" s="60"/>
      <c r="GML51" s="60"/>
      <c r="GMM51" s="60"/>
      <c r="GMN51" s="60"/>
      <c r="GMO51" s="60"/>
      <c r="GMP51" s="60"/>
      <c r="GMQ51" s="60"/>
      <c r="GMR51" s="60"/>
      <c r="GMS51" s="60"/>
      <c r="GMT51" s="60"/>
      <c r="GMU51" s="60"/>
      <c r="GMV51" s="60"/>
      <c r="GMW51" s="60"/>
      <c r="GMX51" s="60"/>
      <c r="GMY51" s="60"/>
      <c r="GMZ51" s="60"/>
      <c r="GNA51" s="60"/>
      <c r="GNB51" s="60"/>
      <c r="GNC51" s="60"/>
      <c r="GND51" s="60"/>
      <c r="GNE51" s="60"/>
      <c r="GNF51" s="60"/>
      <c r="GNG51" s="60"/>
      <c r="GNH51" s="60"/>
      <c r="GNI51" s="60"/>
      <c r="GNJ51" s="60"/>
      <c r="GNK51" s="60"/>
      <c r="GNL51" s="60"/>
      <c r="GNM51" s="60"/>
      <c r="GNN51" s="60"/>
      <c r="GNO51" s="60"/>
      <c r="GNP51" s="60"/>
      <c r="GNQ51" s="60"/>
      <c r="GNR51" s="60"/>
      <c r="GNS51" s="60"/>
      <c r="GNT51" s="60"/>
      <c r="GNU51" s="60"/>
      <c r="GNV51" s="60"/>
      <c r="GNW51" s="60"/>
      <c r="GNX51" s="60"/>
      <c r="GNY51" s="60"/>
      <c r="GNZ51" s="60"/>
      <c r="GOA51" s="60"/>
      <c r="GOB51" s="60"/>
      <c r="GOC51" s="60"/>
      <c r="GOD51" s="60"/>
      <c r="GOE51" s="60"/>
      <c r="GOF51" s="60"/>
      <c r="GOG51" s="60"/>
      <c r="GOH51" s="60"/>
      <c r="GOI51" s="60"/>
      <c r="GOJ51" s="60"/>
      <c r="GOK51" s="60"/>
      <c r="GOL51" s="60"/>
      <c r="GOM51" s="60"/>
      <c r="GON51" s="60"/>
      <c r="GOO51" s="60"/>
      <c r="GOP51" s="60"/>
      <c r="GOQ51" s="60"/>
      <c r="GOR51" s="60"/>
      <c r="GOS51" s="60"/>
      <c r="GOT51" s="60"/>
      <c r="GOU51" s="60"/>
      <c r="GOV51" s="60"/>
      <c r="GOW51" s="60"/>
      <c r="GOX51" s="60"/>
      <c r="GOY51" s="60"/>
      <c r="GOZ51" s="60"/>
      <c r="GPA51" s="60"/>
      <c r="GPB51" s="60"/>
      <c r="GPC51" s="60"/>
      <c r="GPD51" s="60"/>
      <c r="GPE51" s="60"/>
      <c r="GPF51" s="60"/>
      <c r="GPG51" s="60"/>
      <c r="GPH51" s="60"/>
      <c r="GPI51" s="60"/>
      <c r="GPJ51" s="60"/>
      <c r="GPK51" s="60"/>
      <c r="GPL51" s="60"/>
      <c r="GPM51" s="60"/>
      <c r="GPN51" s="60"/>
      <c r="GPO51" s="60"/>
      <c r="GPP51" s="60"/>
      <c r="GPQ51" s="60"/>
      <c r="GPR51" s="60"/>
      <c r="GPS51" s="60"/>
      <c r="GPT51" s="60"/>
      <c r="GPU51" s="60"/>
      <c r="GPV51" s="60"/>
      <c r="GPW51" s="60"/>
      <c r="GPX51" s="60"/>
      <c r="GPY51" s="60"/>
      <c r="GPZ51" s="60"/>
      <c r="GQA51" s="60"/>
      <c r="GQB51" s="60"/>
      <c r="GQC51" s="60"/>
      <c r="GQD51" s="60"/>
      <c r="GQE51" s="60"/>
      <c r="GQF51" s="60"/>
      <c r="GQG51" s="60"/>
      <c r="GQH51" s="60"/>
      <c r="GQI51" s="60"/>
      <c r="GQJ51" s="60"/>
      <c r="GQK51" s="60"/>
      <c r="GQL51" s="60"/>
      <c r="GQM51" s="60"/>
      <c r="GQN51" s="60"/>
      <c r="GQO51" s="60"/>
      <c r="GQP51" s="60"/>
      <c r="GQQ51" s="60"/>
      <c r="GQR51" s="60"/>
      <c r="GQS51" s="60"/>
      <c r="GQT51" s="60"/>
      <c r="GQU51" s="60"/>
      <c r="GQV51" s="60"/>
      <c r="GQW51" s="60"/>
      <c r="GQX51" s="60"/>
      <c r="GQY51" s="60"/>
      <c r="GQZ51" s="60"/>
      <c r="GRA51" s="60"/>
      <c r="GRB51" s="60"/>
      <c r="GRC51" s="60"/>
      <c r="GRD51" s="60"/>
      <c r="GRE51" s="60"/>
      <c r="GRF51" s="60"/>
      <c r="GRG51" s="60"/>
      <c r="GRH51" s="60"/>
      <c r="GRI51" s="60"/>
      <c r="GRJ51" s="60"/>
      <c r="GRK51" s="60"/>
      <c r="GRL51" s="60"/>
      <c r="GRM51" s="60"/>
      <c r="GRN51" s="60"/>
      <c r="GRO51" s="60"/>
      <c r="GRP51" s="60"/>
      <c r="GRQ51" s="60"/>
      <c r="GRR51" s="60"/>
      <c r="GRS51" s="60"/>
      <c r="GRT51" s="60"/>
      <c r="GRU51" s="60"/>
      <c r="GRV51" s="60"/>
      <c r="GRW51" s="60"/>
      <c r="GRX51" s="60"/>
      <c r="GRY51" s="60"/>
      <c r="GRZ51" s="60"/>
      <c r="GSA51" s="60"/>
      <c r="GSB51" s="60"/>
      <c r="GSC51" s="60"/>
      <c r="GSD51" s="60"/>
      <c r="GSE51" s="60"/>
      <c r="GSF51" s="60"/>
      <c r="GSG51" s="60"/>
      <c r="GSH51" s="60"/>
      <c r="GSI51" s="60"/>
      <c r="GSJ51" s="60"/>
      <c r="GSK51" s="60"/>
      <c r="GSL51" s="60"/>
      <c r="GSM51" s="60"/>
      <c r="GSN51" s="60"/>
      <c r="GSO51" s="60"/>
      <c r="GSP51" s="60"/>
      <c r="GSQ51" s="60"/>
      <c r="GSR51" s="60"/>
      <c r="GSS51" s="60"/>
      <c r="GST51" s="60"/>
      <c r="GSU51" s="60"/>
      <c r="GSV51" s="60"/>
      <c r="GSW51" s="60"/>
      <c r="GSX51" s="60"/>
      <c r="GSY51" s="60"/>
      <c r="GSZ51" s="60"/>
      <c r="GTA51" s="60"/>
      <c r="GTB51" s="60"/>
      <c r="GTC51" s="60"/>
      <c r="GTD51" s="60"/>
      <c r="GTE51" s="60"/>
      <c r="GTF51" s="60"/>
      <c r="GTG51" s="60"/>
      <c r="GTH51" s="60"/>
      <c r="GTI51" s="60"/>
      <c r="GTJ51" s="60"/>
      <c r="GTK51" s="60"/>
      <c r="GTL51" s="60"/>
      <c r="GTM51" s="60"/>
      <c r="GTN51" s="60"/>
      <c r="GTO51" s="60"/>
      <c r="GTP51" s="60"/>
      <c r="GTQ51" s="60"/>
      <c r="GTR51" s="60"/>
      <c r="GTS51" s="60"/>
      <c r="GTT51" s="60"/>
      <c r="GTU51" s="60"/>
      <c r="GTV51" s="60"/>
      <c r="GTW51" s="60"/>
      <c r="GTX51" s="60"/>
      <c r="GTY51" s="60"/>
      <c r="GTZ51" s="60"/>
      <c r="GUA51" s="60"/>
      <c r="GUB51" s="60"/>
      <c r="GUC51" s="60"/>
      <c r="GUD51" s="60"/>
      <c r="GUE51" s="60"/>
      <c r="GUF51" s="60"/>
      <c r="GUG51" s="60"/>
      <c r="GUH51" s="60"/>
      <c r="GUI51" s="60"/>
      <c r="GUJ51" s="60"/>
      <c r="GUK51" s="60"/>
      <c r="GUL51" s="60"/>
      <c r="GUM51" s="60"/>
      <c r="GUN51" s="60"/>
      <c r="GUO51" s="60"/>
      <c r="GUP51" s="60"/>
      <c r="GUQ51" s="60"/>
      <c r="GUR51" s="60"/>
      <c r="GUS51" s="60"/>
      <c r="GUT51" s="60"/>
      <c r="GUU51" s="60"/>
      <c r="GUV51" s="60"/>
      <c r="GUW51" s="60"/>
      <c r="GUX51" s="60"/>
      <c r="GUY51" s="60"/>
      <c r="GUZ51" s="60"/>
      <c r="GVA51" s="60"/>
      <c r="GVB51" s="60"/>
      <c r="GVC51" s="60"/>
      <c r="GVD51" s="60"/>
      <c r="GVE51" s="60"/>
      <c r="GVF51" s="60"/>
      <c r="GVG51" s="60"/>
      <c r="GVH51" s="60"/>
      <c r="GVI51" s="60"/>
      <c r="GVJ51" s="60"/>
      <c r="GVK51" s="60"/>
      <c r="GVL51" s="60"/>
      <c r="GVM51" s="60"/>
      <c r="GVN51" s="60"/>
      <c r="GVO51" s="60"/>
      <c r="GVP51" s="60"/>
      <c r="GVQ51" s="60"/>
      <c r="GVR51" s="60"/>
      <c r="GVS51" s="60"/>
      <c r="GVT51" s="60"/>
      <c r="GVU51" s="60"/>
      <c r="GVV51" s="60"/>
      <c r="GVW51" s="60"/>
      <c r="GVX51" s="60"/>
      <c r="GVY51" s="60"/>
      <c r="GVZ51" s="60"/>
      <c r="GWA51" s="60"/>
      <c r="GWB51" s="60"/>
      <c r="GWC51" s="60"/>
      <c r="GWD51" s="60"/>
      <c r="GWE51" s="60"/>
      <c r="GWF51" s="60"/>
      <c r="GWG51" s="60"/>
      <c r="GWH51" s="60"/>
      <c r="GWI51" s="60"/>
      <c r="GWJ51" s="60"/>
      <c r="GWK51" s="60"/>
      <c r="GWL51" s="60"/>
      <c r="GWM51" s="60"/>
      <c r="GWN51" s="60"/>
      <c r="GWO51" s="60"/>
      <c r="GWP51" s="60"/>
      <c r="GWQ51" s="60"/>
      <c r="GWR51" s="60"/>
      <c r="GWS51" s="60"/>
      <c r="GWT51" s="60"/>
      <c r="GWU51" s="60"/>
      <c r="GWV51" s="60"/>
      <c r="GWW51" s="60"/>
      <c r="GWX51" s="60"/>
      <c r="GWY51" s="60"/>
      <c r="GWZ51" s="60"/>
      <c r="GXA51" s="60"/>
      <c r="GXB51" s="60"/>
      <c r="GXC51" s="60"/>
      <c r="GXD51" s="60"/>
      <c r="GXE51" s="60"/>
      <c r="GXF51" s="60"/>
      <c r="GXG51" s="60"/>
      <c r="GXH51" s="60"/>
      <c r="GXI51" s="60"/>
      <c r="GXJ51" s="60"/>
      <c r="GXK51" s="60"/>
      <c r="GXL51" s="60"/>
      <c r="GXM51" s="60"/>
      <c r="GXN51" s="60"/>
      <c r="GXO51" s="60"/>
      <c r="GXP51" s="60"/>
      <c r="GXQ51" s="60"/>
      <c r="GXR51" s="60"/>
      <c r="GXS51" s="60"/>
      <c r="GXT51" s="60"/>
      <c r="GXU51" s="60"/>
      <c r="GXV51" s="60"/>
      <c r="GXW51" s="60"/>
      <c r="GXX51" s="60"/>
      <c r="GXY51" s="60"/>
      <c r="GXZ51" s="60"/>
      <c r="GYA51" s="60"/>
      <c r="GYB51" s="60"/>
      <c r="GYC51" s="60"/>
      <c r="GYD51" s="60"/>
      <c r="GYE51" s="60"/>
      <c r="GYF51" s="60"/>
      <c r="GYG51" s="60"/>
      <c r="GYH51" s="60"/>
      <c r="GYI51" s="60"/>
      <c r="GYJ51" s="60"/>
      <c r="GYK51" s="60"/>
      <c r="GYL51" s="60"/>
      <c r="GYM51" s="60"/>
      <c r="GYN51" s="60"/>
      <c r="GYO51" s="60"/>
      <c r="GYP51" s="60"/>
      <c r="GYQ51" s="60"/>
      <c r="GYR51" s="60"/>
      <c r="GYS51" s="60"/>
      <c r="GYT51" s="60"/>
      <c r="GYU51" s="60"/>
      <c r="GYV51" s="60"/>
      <c r="GYW51" s="60"/>
      <c r="GYX51" s="60"/>
      <c r="GYY51" s="60"/>
      <c r="GYZ51" s="60"/>
      <c r="GZA51" s="60"/>
      <c r="GZB51" s="60"/>
      <c r="GZC51" s="60"/>
      <c r="GZD51" s="60"/>
      <c r="GZE51" s="60"/>
      <c r="GZF51" s="60"/>
      <c r="GZG51" s="60"/>
      <c r="GZH51" s="60"/>
      <c r="GZI51" s="60"/>
      <c r="GZJ51" s="60"/>
      <c r="GZK51" s="60"/>
      <c r="GZL51" s="60"/>
      <c r="GZM51" s="60"/>
      <c r="GZN51" s="60"/>
      <c r="GZO51" s="60"/>
      <c r="GZP51" s="60"/>
      <c r="GZQ51" s="60"/>
      <c r="GZR51" s="60"/>
      <c r="GZS51" s="60"/>
      <c r="GZT51" s="60"/>
      <c r="GZU51" s="60"/>
      <c r="GZV51" s="60"/>
      <c r="GZW51" s="60"/>
      <c r="GZX51" s="60"/>
      <c r="GZY51" s="60"/>
      <c r="GZZ51" s="60"/>
      <c r="HAA51" s="60"/>
      <c r="HAB51" s="60"/>
      <c r="HAC51" s="60"/>
      <c r="HAD51" s="60"/>
      <c r="HAE51" s="60"/>
      <c r="HAF51" s="60"/>
      <c r="HAG51" s="60"/>
      <c r="HAH51" s="60"/>
      <c r="HAI51" s="60"/>
      <c r="HAJ51" s="60"/>
      <c r="HAK51" s="60"/>
      <c r="HAL51" s="60"/>
      <c r="HAM51" s="60"/>
      <c r="HAN51" s="60"/>
      <c r="HAO51" s="60"/>
      <c r="HAP51" s="60"/>
      <c r="HAQ51" s="60"/>
      <c r="HAR51" s="60"/>
      <c r="HAS51" s="60"/>
      <c r="HAT51" s="60"/>
      <c r="HAU51" s="60"/>
      <c r="HAV51" s="60"/>
      <c r="HAW51" s="60"/>
      <c r="HAX51" s="60"/>
      <c r="HAY51" s="60"/>
      <c r="HAZ51" s="60"/>
      <c r="HBA51" s="60"/>
      <c r="HBB51" s="60"/>
      <c r="HBC51" s="60"/>
      <c r="HBD51" s="60"/>
      <c r="HBE51" s="60"/>
      <c r="HBF51" s="60"/>
      <c r="HBG51" s="60"/>
      <c r="HBH51" s="60"/>
      <c r="HBI51" s="60"/>
      <c r="HBJ51" s="60"/>
      <c r="HBK51" s="60"/>
      <c r="HBL51" s="60"/>
      <c r="HBM51" s="60"/>
      <c r="HBN51" s="60"/>
      <c r="HBO51" s="60"/>
      <c r="HBP51" s="60"/>
      <c r="HBQ51" s="60"/>
      <c r="HBR51" s="60"/>
      <c r="HBS51" s="60"/>
      <c r="HBT51" s="60"/>
      <c r="HBU51" s="60"/>
      <c r="HBV51" s="60"/>
      <c r="HBW51" s="60"/>
      <c r="HBX51" s="60"/>
      <c r="HBY51" s="60"/>
      <c r="HBZ51" s="60"/>
      <c r="HCA51" s="60"/>
      <c r="HCB51" s="60"/>
      <c r="HCC51" s="60"/>
      <c r="HCD51" s="60"/>
      <c r="HCE51" s="60"/>
      <c r="HCF51" s="60"/>
      <c r="HCG51" s="60"/>
      <c r="HCH51" s="60"/>
      <c r="HCI51" s="60"/>
      <c r="HCJ51" s="60"/>
      <c r="HCK51" s="60"/>
      <c r="HCL51" s="60"/>
      <c r="HCM51" s="60"/>
      <c r="HCN51" s="60"/>
      <c r="HCO51" s="60"/>
      <c r="HCP51" s="60"/>
      <c r="HCQ51" s="60"/>
      <c r="HCR51" s="60"/>
      <c r="HCS51" s="60"/>
      <c r="HCT51" s="60"/>
      <c r="HCU51" s="60"/>
      <c r="HCV51" s="60"/>
      <c r="HCW51" s="60"/>
      <c r="HCX51" s="60"/>
      <c r="HCY51" s="60"/>
      <c r="HCZ51" s="60"/>
      <c r="HDA51" s="60"/>
      <c r="HDB51" s="60"/>
      <c r="HDC51" s="60"/>
      <c r="HDD51" s="60"/>
      <c r="HDE51" s="60"/>
      <c r="HDF51" s="60"/>
      <c r="HDG51" s="60"/>
      <c r="HDH51" s="60"/>
      <c r="HDI51" s="60"/>
      <c r="HDJ51" s="60"/>
      <c r="HDK51" s="60"/>
      <c r="HDL51" s="60"/>
      <c r="HDM51" s="60"/>
      <c r="HDN51" s="60"/>
      <c r="HDO51" s="60"/>
      <c r="HDP51" s="60"/>
      <c r="HDQ51" s="60"/>
      <c r="HDR51" s="60"/>
      <c r="HDS51" s="60"/>
      <c r="HDT51" s="60"/>
      <c r="HDU51" s="60"/>
      <c r="HDV51" s="60"/>
      <c r="HDW51" s="60"/>
      <c r="HDX51" s="60"/>
      <c r="HDY51" s="60"/>
      <c r="HDZ51" s="60"/>
      <c r="HEA51" s="60"/>
      <c r="HEB51" s="60"/>
      <c r="HEC51" s="60"/>
      <c r="HED51" s="60"/>
      <c r="HEE51" s="60"/>
      <c r="HEF51" s="60"/>
      <c r="HEG51" s="60"/>
      <c r="HEH51" s="60"/>
      <c r="HEI51" s="60"/>
      <c r="HEJ51" s="60"/>
      <c r="HEK51" s="60"/>
      <c r="HEL51" s="60"/>
      <c r="HEM51" s="60"/>
      <c r="HEN51" s="60"/>
      <c r="HEO51" s="60"/>
      <c r="HEP51" s="60"/>
      <c r="HEQ51" s="60"/>
      <c r="HER51" s="60"/>
      <c r="HES51" s="60"/>
      <c r="HET51" s="60"/>
      <c r="HEU51" s="60"/>
      <c r="HEV51" s="60"/>
      <c r="HEW51" s="60"/>
      <c r="HEX51" s="60"/>
      <c r="HEY51" s="60"/>
      <c r="HEZ51" s="60"/>
      <c r="HFA51" s="60"/>
      <c r="HFB51" s="60"/>
      <c r="HFC51" s="60"/>
      <c r="HFD51" s="60"/>
      <c r="HFE51" s="60"/>
      <c r="HFF51" s="60"/>
      <c r="HFG51" s="60"/>
      <c r="HFH51" s="60"/>
      <c r="HFI51" s="60"/>
      <c r="HFJ51" s="60"/>
      <c r="HFK51" s="60"/>
      <c r="HFL51" s="60"/>
      <c r="HFM51" s="60"/>
      <c r="HFN51" s="60"/>
      <c r="HFO51" s="60"/>
      <c r="HFP51" s="60"/>
      <c r="HFQ51" s="60"/>
      <c r="HFR51" s="60"/>
      <c r="HFS51" s="60"/>
      <c r="HFT51" s="60"/>
      <c r="HFU51" s="60"/>
      <c r="HFV51" s="60"/>
      <c r="HFW51" s="60"/>
      <c r="HFX51" s="60"/>
      <c r="HFY51" s="60"/>
      <c r="HFZ51" s="60"/>
      <c r="HGA51" s="60"/>
      <c r="HGB51" s="60"/>
      <c r="HGC51" s="60"/>
      <c r="HGD51" s="60"/>
      <c r="HGE51" s="60"/>
      <c r="HGF51" s="60"/>
      <c r="HGG51" s="60"/>
      <c r="HGH51" s="60"/>
      <c r="HGI51" s="60"/>
      <c r="HGJ51" s="60"/>
      <c r="HGK51" s="60"/>
      <c r="HGL51" s="60"/>
      <c r="HGM51" s="60"/>
      <c r="HGN51" s="60"/>
      <c r="HGO51" s="60"/>
      <c r="HGP51" s="60"/>
      <c r="HGQ51" s="60"/>
      <c r="HGR51" s="60"/>
      <c r="HGS51" s="60"/>
      <c r="HGT51" s="60"/>
      <c r="HGU51" s="60"/>
      <c r="HGV51" s="60"/>
      <c r="HGW51" s="60"/>
      <c r="HGX51" s="60"/>
      <c r="HGY51" s="60"/>
      <c r="HGZ51" s="60"/>
      <c r="HHA51" s="60"/>
      <c r="HHB51" s="60"/>
      <c r="HHC51" s="60"/>
      <c r="HHD51" s="60"/>
      <c r="HHE51" s="60"/>
      <c r="HHF51" s="60"/>
      <c r="HHG51" s="60"/>
      <c r="HHH51" s="60"/>
      <c r="HHI51" s="60"/>
      <c r="HHJ51" s="60"/>
      <c r="HHK51" s="60"/>
      <c r="HHL51" s="60"/>
      <c r="HHM51" s="60"/>
      <c r="HHN51" s="60"/>
      <c r="HHO51" s="60"/>
      <c r="HHP51" s="60"/>
      <c r="HHQ51" s="60"/>
      <c r="HHR51" s="60"/>
      <c r="HHS51" s="60"/>
      <c r="HHT51" s="60"/>
      <c r="HHU51" s="60"/>
      <c r="HHV51" s="60"/>
      <c r="HHW51" s="60"/>
      <c r="HHX51" s="60"/>
      <c r="HHY51" s="60"/>
      <c r="HHZ51" s="60"/>
      <c r="HIA51" s="60"/>
      <c r="HIB51" s="60"/>
      <c r="HIC51" s="60"/>
      <c r="HID51" s="60"/>
      <c r="HIE51" s="60"/>
      <c r="HIF51" s="60"/>
      <c r="HIG51" s="60"/>
      <c r="HIH51" s="60"/>
      <c r="HII51" s="60"/>
      <c r="HIJ51" s="60"/>
      <c r="HIK51" s="60"/>
      <c r="HIL51" s="60"/>
      <c r="HIM51" s="60"/>
      <c r="HIN51" s="60"/>
      <c r="HIO51" s="60"/>
      <c r="HIP51" s="60"/>
      <c r="HIQ51" s="60"/>
      <c r="HIR51" s="60"/>
      <c r="HIS51" s="60"/>
      <c r="HIT51" s="60"/>
      <c r="HIU51" s="60"/>
      <c r="HIV51" s="60"/>
      <c r="HIW51" s="60"/>
      <c r="HIX51" s="60"/>
      <c r="HIY51" s="60"/>
      <c r="HIZ51" s="60"/>
      <c r="HJA51" s="60"/>
      <c r="HJB51" s="60"/>
      <c r="HJC51" s="60"/>
      <c r="HJD51" s="60"/>
      <c r="HJE51" s="60"/>
      <c r="HJF51" s="60"/>
      <c r="HJG51" s="60"/>
      <c r="HJH51" s="60"/>
      <c r="HJI51" s="60"/>
      <c r="HJJ51" s="60"/>
      <c r="HJK51" s="60"/>
      <c r="HJL51" s="60"/>
      <c r="HJM51" s="60"/>
      <c r="HJN51" s="60"/>
      <c r="HJO51" s="60"/>
      <c r="HJP51" s="60"/>
      <c r="HJQ51" s="60"/>
      <c r="HJR51" s="60"/>
      <c r="HJS51" s="60"/>
      <c r="HJT51" s="60"/>
      <c r="HJU51" s="60"/>
      <c r="HJV51" s="60"/>
      <c r="HJW51" s="60"/>
      <c r="HJX51" s="60"/>
      <c r="HJY51" s="60"/>
      <c r="HJZ51" s="60"/>
      <c r="HKA51" s="60"/>
      <c r="HKB51" s="60"/>
      <c r="HKC51" s="60"/>
      <c r="HKD51" s="60"/>
      <c r="HKE51" s="60"/>
      <c r="HKF51" s="60"/>
      <c r="HKG51" s="60"/>
      <c r="HKH51" s="60"/>
      <c r="HKI51" s="60"/>
      <c r="HKJ51" s="60"/>
      <c r="HKK51" s="60"/>
      <c r="HKL51" s="60"/>
      <c r="HKM51" s="60"/>
      <c r="HKN51" s="60"/>
      <c r="HKO51" s="60"/>
      <c r="HKP51" s="60"/>
      <c r="HKQ51" s="60"/>
      <c r="HKR51" s="60"/>
      <c r="HKS51" s="60"/>
      <c r="HKT51" s="60"/>
      <c r="HKU51" s="60"/>
      <c r="HKV51" s="60"/>
      <c r="HKW51" s="60"/>
      <c r="HKX51" s="60"/>
      <c r="HKY51" s="60"/>
      <c r="HKZ51" s="60"/>
      <c r="HLA51" s="60"/>
      <c r="HLB51" s="60"/>
      <c r="HLC51" s="60"/>
      <c r="HLD51" s="60"/>
      <c r="HLE51" s="60"/>
      <c r="HLF51" s="60"/>
      <c r="HLG51" s="60"/>
      <c r="HLH51" s="60"/>
      <c r="HLI51" s="60"/>
      <c r="HLJ51" s="60"/>
      <c r="HLK51" s="60"/>
      <c r="HLL51" s="60"/>
      <c r="HLM51" s="60"/>
      <c r="HLN51" s="60"/>
      <c r="HLO51" s="60"/>
      <c r="HLP51" s="60"/>
      <c r="HLQ51" s="60"/>
      <c r="HLR51" s="60"/>
      <c r="HLS51" s="60"/>
      <c r="HLT51" s="60"/>
      <c r="HLU51" s="60"/>
      <c r="HLV51" s="60"/>
      <c r="HLW51" s="60"/>
      <c r="HLX51" s="60"/>
      <c r="HLY51" s="60"/>
      <c r="HLZ51" s="60"/>
      <c r="HMA51" s="60"/>
      <c r="HMB51" s="60"/>
      <c r="HMC51" s="60"/>
      <c r="HMD51" s="60"/>
      <c r="HME51" s="60"/>
      <c r="HMF51" s="60"/>
      <c r="HMG51" s="60"/>
      <c r="HMH51" s="60"/>
      <c r="HMI51" s="60"/>
      <c r="HMJ51" s="60"/>
      <c r="HMK51" s="60"/>
      <c r="HML51" s="60"/>
      <c r="HMM51" s="60"/>
      <c r="HMN51" s="60"/>
      <c r="HMO51" s="60"/>
      <c r="HMP51" s="60"/>
      <c r="HMQ51" s="60"/>
      <c r="HMR51" s="60"/>
      <c r="HMS51" s="60"/>
      <c r="HMT51" s="60"/>
      <c r="HMU51" s="60"/>
      <c r="HMV51" s="60"/>
      <c r="HMW51" s="60"/>
      <c r="HMX51" s="60"/>
      <c r="HMY51" s="60"/>
      <c r="HMZ51" s="60"/>
      <c r="HNA51" s="60"/>
      <c r="HNB51" s="60"/>
      <c r="HNC51" s="60"/>
      <c r="HND51" s="60"/>
      <c r="HNE51" s="60"/>
      <c r="HNF51" s="60"/>
      <c r="HNG51" s="60"/>
      <c r="HNH51" s="60"/>
      <c r="HNI51" s="60"/>
      <c r="HNJ51" s="60"/>
      <c r="HNK51" s="60"/>
      <c r="HNL51" s="60"/>
      <c r="HNM51" s="60"/>
      <c r="HNN51" s="60"/>
      <c r="HNO51" s="60"/>
      <c r="HNP51" s="60"/>
      <c r="HNQ51" s="60"/>
      <c r="HNR51" s="60"/>
      <c r="HNS51" s="60"/>
      <c r="HNT51" s="60"/>
      <c r="HNU51" s="60"/>
      <c r="HNV51" s="60"/>
      <c r="HNW51" s="60"/>
      <c r="HNX51" s="60"/>
      <c r="HNY51" s="60"/>
      <c r="HNZ51" s="60"/>
      <c r="HOA51" s="60"/>
      <c r="HOB51" s="60"/>
      <c r="HOC51" s="60"/>
      <c r="HOD51" s="60"/>
      <c r="HOE51" s="60"/>
      <c r="HOF51" s="60"/>
      <c r="HOG51" s="60"/>
      <c r="HOH51" s="60"/>
      <c r="HOI51" s="60"/>
      <c r="HOJ51" s="60"/>
      <c r="HOK51" s="60"/>
      <c r="HOL51" s="60"/>
      <c r="HOM51" s="60"/>
      <c r="HON51" s="60"/>
      <c r="HOO51" s="60"/>
      <c r="HOP51" s="60"/>
      <c r="HOQ51" s="60"/>
      <c r="HOR51" s="60"/>
      <c r="HOS51" s="60"/>
      <c r="HOT51" s="60"/>
      <c r="HOU51" s="60"/>
      <c r="HOV51" s="60"/>
      <c r="HOW51" s="60"/>
      <c r="HOX51" s="60"/>
      <c r="HOY51" s="60"/>
      <c r="HOZ51" s="60"/>
      <c r="HPA51" s="60"/>
      <c r="HPB51" s="60"/>
      <c r="HPC51" s="60"/>
      <c r="HPD51" s="60"/>
      <c r="HPE51" s="60"/>
      <c r="HPF51" s="60"/>
      <c r="HPG51" s="60"/>
      <c r="HPH51" s="60"/>
      <c r="HPI51" s="60"/>
      <c r="HPJ51" s="60"/>
      <c r="HPK51" s="60"/>
      <c r="HPL51" s="60"/>
      <c r="HPM51" s="60"/>
      <c r="HPN51" s="60"/>
      <c r="HPO51" s="60"/>
      <c r="HPP51" s="60"/>
      <c r="HPQ51" s="60"/>
      <c r="HPR51" s="60"/>
      <c r="HPS51" s="60"/>
      <c r="HPT51" s="60"/>
      <c r="HPU51" s="60"/>
      <c r="HPV51" s="60"/>
      <c r="HPW51" s="60"/>
      <c r="HPX51" s="60"/>
      <c r="HPY51" s="60"/>
      <c r="HPZ51" s="60"/>
      <c r="HQA51" s="60"/>
      <c r="HQB51" s="60"/>
      <c r="HQC51" s="60"/>
      <c r="HQD51" s="60"/>
      <c r="HQE51" s="60"/>
      <c r="HQF51" s="60"/>
      <c r="HQG51" s="60"/>
      <c r="HQH51" s="60"/>
      <c r="HQI51" s="60"/>
      <c r="HQJ51" s="60"/>
      <c r="HQK51" s="60"/>
      <c r="HQL51" s="60"/>
      <c r="HQM51" s="60"/>
      <c r="HQN51" s="60"/>
      <c r="HQO51" s="60"/>
      <c r="HQP51" s="60"/>
      <c r="HQQ51" s="60"/>
      <c r="HQR51" s="60"/>
      <c r="HQS51" s="60"/>
      <c r="HQT51" s="60"/>
      <c r="HQU51" s="60"/>
      <c r="HQV51" s="60"/>
      <c r="HQW51" s="60"/>
      <c r="HQX51" s="60"/>
      <c r="HQY51" s="60"/>
      <c r="HQZ51" s="60"/>
      <c r="HRA51" s="60"/>
      <c r="HRB51" s="60"/>
      <c r="HRC51" s="60"/>
      <c r="HRD51" s="60"/>
      <c r="HRE51" s="60"/>
      <c r="HRF51" s="60"/>
      <c r="HRG51" s="60"/>
      <c r="HRH51" s="60"/>
      <c r="HRI51" s="60"/>
      <c r="HRJ51" s="60"/>
      <c r="HRK51" s="60"/>
      <c r="HRL51" s="60"/>
      <c r="HRM51" s="60"/>
      <c r="HRN51" s="60"/>
      <c r="HRO51" s="60"/>
      <c r="HRP51" s="60"/>
      <c r="HRQ51" s="60"/>
      <c r="HRR51" s="60"/>
      <c r="HRS51" s="60"/>
      <c r="HRT51" s="60"/>
      <c r="HRU51" s="60"/>
      <c r="HRV51" s="60"/>
      <c r="HRW51" s="60"/>
      <c r="HRX51" s="60"/>
      <c r="HRY51" s="60"/>
      <c r="HRZ51" s="60"/>
      <c r="HSA51" s="60"/>
      <c r="HSB51" s="60"/>
      <c r="HSC51" s="60"/>
      <c r="HSD51" s="60"/>
      <c r="HSE51" s="60"/>
      <c r="HSF51" s="60"/>
      <c r="HSG51" s="60"/>
      <c r="HSH51" s="60"/>
      <c r="HSI51" s="60"/>
      <c r="HSJ51" s="60"/>
      <c r="HSK51" s="60"/>
      <c r="HSL51" s="60"/>
      <c r="HSM51" s="60"/>
      <c r="HSN51" s="60"/>
      <c r="HSO51" s="60"/>
      <c r="HSP51" s="60"/>
      <c r="HSQ51" s="60"/>
      <c r="HSR51" s="60"/>
      <c r="HSS51" s="60"/>
      <c r="HST51" s="60"/>
      <c r="HSU51" s="60"/>
      <c r="HSV51" s="60"/>
      <c r="HSW51" s="60"/>
      <c r="HSX51" s="60"/>
      <c r="HSY51" s="60"/>
      <c r="HSZ51" s="60"/>
      <c r="HTA51" s="60"/>
      <c r="HTB51" s="60"/>
      <c r="HTC51" s="60"/>
      <c r="HTD51" s="60"/>
      <c r="HTE51" s="60"/>
      <c r="HTF51" s="60"/>
      <c r="HTG51" s="60"/>
      <c r="HTH51" s="60"/>
      <c r="HTI51" s="60"/>
      <c r="HTJ51" s="60"/>
      <c r="HTK51" s="60"/>
      <c r="HTL51" s="60"/>
      <c r="HTM51" s="60"/>
      <c r="HTN51" s="60"/>
      <c r="HTO51" s="60"/>
      <c r="HTP51" s="60"/>
      <c r="HTQ51" s="60"/>
      <c r="HTR51" s="60"/>
      <c r="HTS51" s="60"/>
      <c r="HTT51" s="60"/>
      <c r="HTU51" s="60"/>
      <c r="HTV51" s="60"/>
      <c r="HTW51" s="60"/>
      <c r="HTX51" s="60"/>
      <c r="HTY51" s="60"/>
      <c r="HTZ51" s="60"/>
      <c r="HUA51" s="60"/>
      <c r="HUB51" s="60"/>
      <c r="HUC51" s="60"/>
      <c r="HUD51" s="60"/>
      <c r="HUE51" s="60"/>
      <c r="HUF51" s="60"/>
      <c r="HUG51" s="60"/>
      <c r="HUH51" s="60"/>
      <c r="HUI51" s="60"/>
      <c r="HUJ51" s="60"/>
      <c r="HUK51" s="60"/>
      <c r="HUL51" s="60"/>
      <c r="HUM51" s="60"/>
      <c r="HUN51" s="60"/>
      <c r="HUO51" s="60"/>
      <c r="HUP51" s="60"/>
      <c r="HUQ51" s="60"/>
      <c r="HUR51" s="60"/>
      <c r="HUS51" s="60"/>
      <c r="HUT51" s="60"/>
      <c r="HUU51" s="60"/>
      <c r="HUV51" s="60"/>
      <c r="HUW51" s="60"/>
      <c r="HUX51" s="60"/>
      <c r="HUY51" s="60"/>
      <c r="HUZ51" s="60"/>
      <c r="HVA51" s="60"/>
      <c r="HVB51" s="60"/>
      <c r="HVC51" s="60"/>
      <c r="HVD51" s="60"/>
      <c r="HVE51" s="60"/>
      <c r="HVF51" s="60"/>
      <c r="HVG51" s="60"/>
      <c r="HVH51" s="60"/>
      <c r="HVI51" s="60"/>
      <c r="HVJ51" s="60"/>
      <c r="HVK51" s="60"/>
      <c r="HVL51" s="60"/>
      <c r="HVM51" s="60"/>
      <c r="HVN51" s="60"/>
      <c r="HVO51" s="60"/>
      <c r="HVP51" s="60"/>
      <c r="HVQ51" s="60"/>
      <c r="HVR51" s="60"/>
      <c r="HVS51" s="60"/>
      <c r="HVT51" s="60"/>
      <c r="HVU51" s="60"/>
      <c r="HVV51" s="60"/>
      <c r="HVW51" s="60"/>
      <c r="HVX51" s="60"/>
      <c r="HVY51" s="60"/>
      <c r="HVZ51" s="60"/>
      <c r="HWA51" s="60"/>
      <c r="HWB51" s="60"/>
      <c r="HWC51" s="60"/>
      <c r="HWD51" s="60"/>
      <c r="HWE51" s="60"/>
      <c r="HWF51" s="60"/>
      <c r="HWG51" s="60"/>
      <c r="HWH51" s="60"/>
      <c r="HWI51" s="60"/>
      <c r="HWJ51" s="60"/>
      <c r="HWK51" s="60"/>
      <c r="HWL51" s="60"/>
      <c r="HWM51" s="60"/>
      <c r="HWN51" s="60"/>
      <c r="HWO51" s="60"/>
      <c r="HWP51" s="60"/>
      <c r="HWQ51" s="60"/>
      <c r="HWR51" s="60"/>
      <c r="HWS51" s="60"/>
      <c r="HWT51" s="60"/>
      <c r="HWU51" s="60"/>
      <c r="HWV51" s="60"/>
      <c r="HWW51" s="60"/>
      <c r="HWX51" s="60"/>
      <c r="HWY51" s="60"/>
      <c r="HWZ51" s="60"/>
      <c r="HXA51" s="60"/>
      <c r="HXB51" s="60"/>
      <c r="HXC51" s="60"/>
      <c r="HXD51" s="60"/>
      <c r="HXE51" s="60"/>
      <c r="HXF51" s="60"/>
      <c r="HXG51" s="60"/>
      <c r="HXH51" s="60"/>
      <c r="HXI51" s="60"/>
      <c r="HXJ51" s="60"/>
      <c r="HXK51" s="60"/>
      <c r="HXL51" s="60"/>
      <c r="HXM51" s="60"/>
      <c r="HXN51" s="60"/>
      <c r="HXO51" s="60"/>
      <c r="HXP51" s="60"/>
      <c r="HXQ51" s="60"/>
      <c r="HXR51" s="60"/>
      <c r="HXS51" s="60"/>
      <c r="HXT51" s="60"/>
      <c r="HXU51" s="60"/>
      <c r="HXV51" s="60"/>
      <c r="HXW51" s="60"/>
      <c r="HXX51" s="60"/>
      <c r="HXY51" s="60"/>
      <c r="HXZ51" s="60"/>
      <c r="HYA51" s="60"/>
      <c r="HYB51" s="60"/>
      <c r="HYC51" s="60"/>
      <c r="HYD51" s="60"/>
      <c r="HYE51" s="60"/>
      <c r="HYF51" s="60"/>
      <c r="HYG51" s="60"/>
      <c r="HYH51" s="60"/>
      <c r="HYI51" s="60"/>
      <c r="HYJ51" s="60"/>
      <c r="HYK51" s="60"/>
      <c r="HYL51" s="60"/>
      <c r="HYM51" s="60"/>
      <c r="HYN51" s="60"/>
      <c r="HYO51" s="60"/>
      <c r="HYP51" s="60"/>
      <c r="HYQ51" s="60"/>
      <c r="HYR51" s="60"/>
      <c r="HYS51" s="60"/>
      <c r="HYT51" s="60"/>
      <c r="HYU51" s="60"/>
      <c r="HYV51" s="60"/>
      <c r="HYW51" s="60"/>
      <c r="HYX51" s="60"/>
      <c r="HYY51" s="60"/>
      <c r="HYZ51" s="60"/>
      <c r="HZA51" s="60"/>
      <c r="HZB51" s="60"/>
      <c r="HZC51" s="60"/>
      <c r="HZD51" s="60"/>
      <c r="HZE51" s="60"/>
      <c r="HZF51" s="60"/>
      <c r="HZG51" s="60"/>
      <c r="HZH51" s="60"/>
      <c r="HZI51" s="60"/>
      <c r="HZJ51" s="60"/>
      <c r="HZK51" s="60"/>
      <c r="HZL51" s="60"/>
      <c r="HZM51" s="60"/>
      <c r="HZN51" s="60"/>
      <c r="HZO51" s="60"/>
      <c r="HZP51" s="60"/>
      <c r="HZQ51" s="60"/>
      <c r="HZR51" s="60"/>
      <c r="HZS51" s="60"/>
      <c r="HZT51" s="60"/>
      <c r="HZU51" s="60"/>
      <c r="HZV51" s="60"/>
      <c r="HZW51" s="60"/>
      <c r="HZX51" s="60"/>
      <c r="HZY51" s="60"/>
      <c r="HZZ51" s="60"/>
      <c r="IAA51" s="60"/>
      <c r="IAB51" s="60"/>
      <c r="IAC51" s="60"/>
      <c r="IAD51" s="60"/>
      <c r="IAE51" s="60"/>
      <c r="IAF51" s="60"/>
      <c r="IAG51" s="60"/>
      <c r="IAH51" s="60"/>
      <c r="IAI51" s="60"/>
      <c r="IAJ51" s="60"/>
      <c r="IAK51" s="60"/>
      <c r="IAL51" s="60"/>
      <c r="IAM51" s="60"/>
      <c r="IAN51" s="60"/>
      <c r="IAO51" s="60"/>
      <c r="IAP51" s="60"/>
      <c r="IAQ51" s="60"/>
      <c r="IAR51" s="60"/>
      <c r="IAS51" s="60"/>
      <c r="IAT51" s="60"/>
      <c r="IAU51" s="60"/>
      <c r="IAV51" s="60"/>
      <c r="IAW51" s="60"/>
      <c r="IAX51" s="60"/>
      <c r="IAY51" s="60"/>
      <c r="IAZ51" s="60"/>
      <c r="IBA51" s="60"/>
      <c r="IBB51" s="60"/>
      <c r="IBC51" s="60"/>
      <c r="IBD51" s="60"/>
      <c r="IBE51" s="60"/>
      <c r="IBF51" s="60"/>
      <c r="IBG51" s="60"/>
      <c r="IBH51" s="60"/>
      <c r="IBI51" s="60"/>
      <c r="IBJ51" s="60"/>
      <c r="IBK51" s="60"/>
      <c r="IBL51" s="60"/>
      <c r="IBM51" s="60"/>
      <c r="IBN51" s="60"/>
      <c r="IBO51" s="60"/>
      <c r="IBP51" s="60"/>
      <c r="IBQ51" s="60"/>
      <c r="IBR51" s="60"/>
      <c r="IBS51" s="60"/>
      <c r="IBT51" s="60"/>
      <c r="IBU51" s="60"/>
      <c r="IBV51" s="60"/>
      <c r="IBW51" s="60"/>
      <c r="IBX51" s="60"/>
      <c r="IBY51" s="60"/>
      <c r="IBZ51" s="60"/>
      <c r="ICA51" s="60"/>
      <c r="ICB51" s="60"/>
      <c r="ICC51" s="60"/>
      <c r="ICD51" s="60"/>
      <c r="ICE51" s="60"/>
      <c r="ICF51" s="60"/>
      <c r="ICG51" s="60"/>
      <c r="ICH51" s="60"/>
      <c r="ICI51" s="60"/>
      <c r="ICJ51" s="60"/>
      <c r="ICK51" s="60"/>
      <c r="ICL51" s="60"/>
      <c r="ICM51" s="60"/>
      <c r="ICN51" s="60"/>
      <c r="ICO51" s="60"/>
      <c r="ICP51" s="60"/>
      <c r="ICQ51" s="60"/>
      <c r="ICR51" s="60"/>
      <c r="ICS51" s="60"/>
      <c r="ICT51" s="60"/>
      <c r="ICU51" s="60"/>
      <c r="ICV51" s="60"/>
      <c r="ICW51" s="60"/>
      <c r="ICX51" s="60"/>
      <c r="ICY51" s="60"/>
      <c r="ICZ51" s="60"/>
      <c r="IDA51" s="60"/>
      <c r="IDB51" s="60"/>
      <c r="IDC51" s="60"/>
      <c r="IDD51" s="60"/>
      <c r="IDE51" s="60"/>
      <c r="IDF51" s="60"/>
      <c r="IDG51" s="60"/>
      <c r="IDH51" s="60"/>
      <c r="IDI51" s="60"/>
      <c r="IDJ51" s="60"/>
      <c r="IDK51" s="60"/>
      <c r="IDL51" s="60"/>
      <c r="IDM51" s="60"/>
      <c r="IDN51" s="60"/>
      <c r="IDO51" s="60"/>
      <c r="IDP51" s="60"/>
      <c r="IDQ51" s="60"/>
      <c r="IDR51" s="60"/>
      <c r="IDS51" s="60"/>
      <c r="IDT51" s="60"/>
      <c r="IDU51" s="60"/>
      <c r="IDV51" s="60"/>
      <c r="IDW51" s="60"/>
      <c r="IDX51" s="60"/>
      <c r="IDY51" s="60"/>
      <c r="IDZ51" s="60"/>
      <c r="IEA51" s="60"/>
      <c r="IEB51" s="60"/>
      <c r="IEC51" s="60"/>
      <c r="IED51" s="60"/>
      <c r="IEE51" s="60"/>
      <c r="IEF51" s="60"/>
      <c r="IEG51" s="60"/>
      <c r="IEH51" s="60"/>
      <c r="IEI51" s="60"/>
      <c r="IEJ51" s="60"/>
      <c r="IEK51" s="60"/>
      <c r="IEL51" s="60"/>
      <c r="IEM51" s="60"/>
      <c r="IEN51" s="60"/>
      <c r="IEO51" s="60"/>
      <c r="IEP51" s="60"/>
      <c r="IEQ51" s="60"/>
      <c r="IER51" s="60"/>
      <c r="IES51" s="60"/>
      <c r="IET51" s="60"/>
      <c r="IEU51" s="60"/>
      <c r="IEV51" s="60"/>
      <c r="IEW51" s="60"/>
      <c r="IEX51" s="60"/>
      <c r="IEY51" s="60"/>
      <c r="IEZ51" s="60"/>
      <c r="IFA51" s="60"/>
      <c r="IFB51" s="60"/>
      <c r="IFC51" s="60"/>
      <c r="IFD51" s="60"/>
      <c r="IFE51" s="60"/>
      <c r="IFF51" s="60"/>
      <c r="IFG51" s="60"/>
      <c r="IFH51" s="60"/>
      <c r="IFI51" s="60"/>
      <c r="IFJ51" s="60"/>
      <c r="IFK51" s="60"/>
      <c r="IFL51" s="60"/>
      <c r="IFM51" s="60"/>
      <c r="IFN51" s="60"/>
      <c r="IFO51" s="60"/>
      <c r="IFP51" s="60"/>
      <c r="IFQ51" s="60"/>
      <c r="IFR51" s="60"/>
      <c r="IFS51" s="60"/>
      <c r="IFT51" s="60"/>
      <c r="IFU51" s="60"/>
      <c r="IFV51" s="60"/>
      <c r="IFW51" s="60"/>
      <c r="IFX51" s="60"/>
      <c r="IFY51" s="60"/>
      <c r="IFZ51" s="60"/>
      <c r="IGA51" s="60"/>
      <c r="IGB51" s="60"/>
      <c r="IGC51" s="60"/>
      <c r="IGD51" s="60"/>
      <c r="IGE51" s="60"/>
      <c r="IGF51" s="60"/>
      <c r="IGG51" s="60"/>
      <c r="IGH51" s="60"/>
      <c r="IGI51" s="60"/>
      <c r="IGJ51" s="60"/>
      <c r="IGK51" s="60"/>
      <c r="IGL51" s="60"/>
      <c r="IGM51" s="60"/>
      <c r="IGN51" s="60"/>
      <c r="IGO51" s="60"/>
      <c r="IGP51" s="60"/>
      <c r="IGQ51" s="60"/>
      <c r="IGR51" s="60"/>
      <c r="IGS51" s="60"/>
      <c r="IGT51" s="60"/>
      <c r="IGU51" s="60"/>
      <c r="IGV51" s="60"/>
      <c r="IGW51" s="60"/>
      <c r="IGX51" s="60"/>
      <c r="IGY51" s="60"/>
      <c r="IGZ51" s="60"/>
      <c r="IHA51" s="60"/>
      <c r="IHB51" s="60"/>
      <c r="IHC51" s="60"/>
      <c r="IHD51" s="60"/>
      <c r="IHE51" s="60"/>
      <c r="IHF51" s="60"/>
      <c r="IHG51" s="60"/>
      <c r="IHH51" s="60"/>
      <c r="IHI51" s="60"/>
      <c r="IHJ51" s="60"/>
      <c r="IHK51" s="60"/>
      <c r="IHL51" s="60"/>
      <c r="IHM51" s="60"/>
      <c r="IHN51" s="60"/>
      <c r="IHO51" s="60"/>
      <c r="IHP51" s="60"/>
      <c r="IHQ51" s="60"/>
      <c r="IHR51" s="60"/>
      <c r="IHS51" s="60"/>
      <c r="IHT51" s="60"/>
      <c r="IHU51" s="60"/>
      <c r="IHV51" s="60"/>
      <c r="IHW51" s="60"/>
      <c r="IHX51" s="60"/>
      <c r="IHY51" s="60"/>
      <c r="IHZ51" s="60"/>
      <c r="IIA51" s="60"/>
      <c r="IIB51" s="60"/>
      <c r="IIC51" s="60"/>
      <c r="IID51" s="60"/>
      <c r="IIE51" s="60"/>
      <c r="IIF51" s="60"/>
      <c r="IIG51" s="60"/>
      <c r="IIH51" s="60"/>
      <c r="III51" s="60"/>
      <c r="IIJ51" s="60"/>
      <c r="IIK51" s="60"/>
      <c r="IIL51" s="60"/>
      <c r="IIM51" s="60"/>
      <c r="IIN51" s="60"/>
      <c r="IIO51" s="60"/>
      <c r="IIP51" s="60"/>
      <c r="IIQ51" s="60"/>
      <c r="IIR51" s="60"/>
      <c r="IIS51" s="60"/>
      <c r="IIT51" s="60"/>
      <c r="IIU51" s="60"/>
      <c r="IIV51" s="60"/>
      <c r="IIW51" s="60"/>
      <c r="IIX51" s="60"/>
      <c r="IIY51" s="60"/>
      <c r="IIZ51" s="60"/>
      <c r="IJA51" s="60"/>
      <c r="IJB51" s="60"/>
      <c r="IJC51" s="60"/>
      <c r="IJD51" s="60"/>
      <c r="IJE51" s="60"/>
      <c r="IJF51" s="60"/>
      <c r="IJG51" s="60"/>
      <c r="IJH51" s="60"/>
      <c r="IJI51" s="60"/>
      <c r="IJJ51" s="60"/>
      <c r="IJK51" s="60"/>
      <c r="IJL51" s="60"/>
      <c r="IJM51" s="60"/>
      <c r="IJN51" s="60"/>
      <c r="IJO51" s="60"/>
      <c r="IJP51" s="60"/>
      <c r="IJQ51" s="60"/>
      <c r="IJR51" s="60"/>
      <c r="IJS51" s="60"/>
      <c r="IJT51" s="60"/>
      <c r="IJU51" s="60"/>
      <c r="IJV51" s="60"/>
      <c r="IJW51" s="60"/>
      <c r="IJX51" s="60"/>
      <c r="IJY51" s="60"/>
      <c r="IJZ51" s="60"/>
      <c r="IKA51" s="60"/>
      <c r="IKB51" s="60"/>
      <c r="IKC51" s="60"/>
      <c r="IKD51" s="60"/>
      <c r="IKE51" s="60"/>
      <c r="IKF51" s="60"/>
      <c r="IKG51" s="60"/>
      <c r="IKH51" s="60"/>
      <c r="IKI51" s="60"/>
      <c r="IKJ51" s="60"/>
      <c r="IKK51" s="60"/>
      <c r="IKL51" s="60"/>
      <c r="IKM51" s="60"/>
      <c r="IKN51" s="60"/>
      <c r="IKO51" s="60"/>
      <c r="IKP51" s="60"/>
      <c r="IKQ51" s="60"/>
      <c r="IKR51" s="60"/>
      <c r="IKS51" s="60"/>
      <c r="IKT51" s="60"/>
      <c r="IKU51" s="60"/>
      <c r="IKV51" s="60"/>
      <c r="IKW51" s="60"/>
      <c r="IKX51" s="60"/>
      <c r="IKY51" s="60"/>
      <c r="IKZ51" s="60"/>
      <c r="ILA51" s="60"/>
      <c r="ILB51" s="60"/>
      <c r="ILC51" s="60"/>
      <c r="ILD51" s="60"/>
      <c r="ILE51" s="60"/>
      <c r="ILF51" s="60"/>
      <c r="ILG51" s="60"/>
      <c r="ILH51" s="60"/>
      <c r="ILI51" s="60"/>
      <c r="ILJ51" s="60"/>
      <c r="ILK51" s="60"/>
      <c r="ILL51" s="60"/>
      <c r="ILM51" s="60"/>
      <c r="ILN51" s="60"/>
      <c r="ILO51" s="60"/>
      <c r="ILP51" s="60"/>
      <c r="ILQ51" s="60"/>
      <c r="ILR51" s="60"/>
      <c r="ILS51" s="60"/>
      <c r="ILT51" s="60"/>
      <c r="ILU51" s="60"/>
      <c r="ILV51" s="60"/>
      <c r="ILW51" s="60"/>
      <c r="ILX51" s="60"/>
      <c r="ILY51" s="60"/>
      <c r="ILZ51" s="60"/>
      <c r="IMA51" s="60"/>
      <c r="IMB51" s="60"/>
      <c r="IMC51" s="60"/>
      <c r="IMD51" s="60"/>
      <c r="IME51" s="60"/>
      <c r="IMF51" s="60"/>
      <c r="IMG51" s="60"/>
      <c r="IMH51" s="60"/>
      <c r="IMI51" s="60"/>
      <c r="IMJ51" s="60"/>
      <c r="IMK51" s="60"/>
      <c r="IML51" s="60"/>
      <c r="IMM51" s="60"/>
      <c r="IMN51" s="60"/>
      <c r="IMO51" s="60"/>
      <c r="IMP51" s="60"/>
      <c r="IMQ51" s="60"/>
      <c r="IMR51" s="60"/>
      <c r="IMS51" s="60"/>
      <c r="IMT51" s="60"/>
      <c r="IMU51" s="60"/>
      <c r="IMV51" s="60"/>
      <c r="IMW51" s="60"/>
      <c r="IMX51" s="60"/>
      <c r="IMY51" s="60"/>
      <c r="IMZ51" s="60"/>
      <c r="INA51" s="60"/>
      <c r="INB51" s="60"/>
      <c r="INC51" s="60"/>
      <c r="IND51" s="60"/>
      <c r="INE51" s="60"/>
      <c r="INF51" s="60"/>
      <c r="ING51" s="60"/>
      <c r="INH51" s="60"/>
      <c r="INI51" s="60"/>
      <c r="INJ51" s="60"/>
      <c r="INK51" s="60"/>
      <c r="INL51" s="60"/>
      <c r="INM51" s="60"/>
      <c r="INN51" s="60"/>
      <c r="INO51" s="60"/>
      <c r="INP51" s="60"/>
      <c r="INQ51" s="60"/>
      <c r="INR51" s="60"/>
      <c r="INS51" s="60"/>
      <c r="INT51" s="60"/>
      <c r="INU51" s="60"/>
      <c r="INV51" s="60"/>
      <c r="INW51" s="60"/>
      <c r="INX51" s="60"/>
      <c r="INY51" s="60"/>
      <c r="INZ51" s="60"/>
      <c r="IOA51" s="60"/>
      <c r="IOB51" s="60"/>
      <c r="IOC51" s="60"/>
      <c r="IOD51" s="60"/>
      <c r="IOE51" s="60"/>
      <c r="IOF51" s="60"/>
      <c r="IOG51" s="60"/>
      <c r="IOH51" s="60"/>
      <c r="IOI51" s="60"/>
      <c r="IOJ51" s="60"/>
      <c r="IOK51" s="60"/>
      <c r="IOL51" s="60"/>
      <c r="IOM51" s="60"/>
      <c r="ION51" s="60"/>
      <c r="IOO51" s="60"/>
      <c r="IOP51" s="60"/>
      <c r="IOQ51" s="60"/>
      <c r="IOR51" s="60"/>
      <c r="IOS51" s="60"/>
      <c r="IOT51" s="60"/>
      <c r="IOU51" s="60"/>
      <c r="IOV51" s="60"/>
      <c r="IOW51" s="60"/>
      <c r="IOX51" s="60"/>
      <c r="IOY51" s="60"/>
      <c r="IOZ51" s="60"/>
      <c r="IPA51" s="60"/>
      <c r="IPB51" s="60"/>
      <c r="IPC51" s="60"/>
      <c r="IPD51" s="60"/>
      <c r="IPE51" s="60"/>
      <c r="IPF51" s="60"/>
      <c r="IPG51" s="60"/>
      <c r="IPH51" s="60"/>
      <c r="IPI51" s="60"/>
      <c r="IPJ51" s="60"/>
      <c r="IPK51" s="60"/>
      <c r="IPL51" s="60"/>
      <c r="IPM51" s="60"/>
      <c r="IPN51" s="60"/>
      <c r="IPO51" s="60"/>
      <c r="IPP51" s="60"/>
      <c r="IPQ51" s="60"/>
      <c r="IPR51" s="60"/>
      <c r="IPS51" s="60"/>
      <c r="IPT51" s="60"/>
      <c r="IPU51" s="60"/>
      <c r="IPV51" s="60"/>
      <c r="IPW51" s="60"/>
      <c r="IPX51" s="60"/>
      <c r="IPY51" s="60"/>
      <c r="IPZ51" s="60"/>
      <c r="IQA51" s="60"/>
      <c r="IQB51" s="60"/>
      <c r="IQC51" s="60"/>
      <c r="IQD51" s="60"/>
      <c r="IQE51" s="60"/>
      <c r="IQF51" s="60"/>
      <c r="IQG51" s="60"/>
      <c r="IQH51" s="60"/>
      <c r="IQI51" s="60"/>
      <c r="IQJ51" s="60"/>
      <c r="IQK51" s="60"/>
      <c r="IQL51" s="60"/>
      <c r="IQM51" s="60"/>
      <c r="IQN51" s="60"/>
      <c r="IQO51" s="60"/>
      <c r="IQP51" s="60"/>
      <c r="IQQ51" s="60"/>
      <c r="IQR51" s="60"/>
      <c r="IQS51" s="60"/>
      <c r="IQT51" s="60"/>
      <c r="IQU51" s="60"/>
      <c r="IQV51" s="60"/>
      <c r="IQW51" s="60"/>
      <c r="IQX51" s="60"/>
      <c r="IQY51" s="60"/>
      <c r="IQZ51" s="60"/>
      <c r="IRA51" s="60"/>
      <c r="IRB51" s="60"/>
      <c r="IRC51" s="60"/>
      <c r="IRD51" s="60"/>
      <c r="IRE51" s="60"/>
      <c r="IRF51" s="60"/>
      <c r="IRG51" s="60"/>
      <c r="IRH51" s="60"/>
      <c r="IRI51" s="60"/>
      <c r="IRJ51" s="60"/>
      <c r="IRK51" s="60"/>
      <c r="IRL51" s="60"/>
      <c r="IRM51" s="60"/>
      <c r="IRN51" s="60"/>
      <c r="IRO51" s="60"/>
      <c r="IRP51" s="60"/>
      <c r="IRQ51" s="60"/>
      <c r="IRR51" s="60"/>
      <c r="IRS51" s="60"/>
      <c r="IRT51" s="60"/>
      <c r="IRU51" s="60"/>
      <c r="IRV51" s="60"/>
      <c r="IRW51" s="60"/>
      <c r="IRX51" s="60"/>
      <c r="IRY51" s="60"/>
      <c r="IRZ51" s="60"/>
      <c r="ISA51" s="60"/>
      <c r="ISB51" s="60"/>
      <c r="ISC51" s="60"/>
      <c r="ISD51" s="60"/>
      <c r="ISE51" s="60"/>
      <c r="ISF51" s="60"/>
      <c r="ISG51" s="60"/>
      <c r="ISH51" s="60"/>
      <c r="ISI51" s="60"/>
      <c r="ISJ51" s="60"/>
      <c r="ISK51" s="60"/>
      <c r="ISL51" s="60"/>
      <c r="ISM51" s="60"/>
      <c r="ISN51" s="60"/>
      <c r="ISO51" s="60"/>
      <c r="ISP51" s="60"/>
      <c r="ISQ51" s="60"/>
      <c r="ISR51" s="60"/>
      <c r="ISS51" s="60"/>
      <c r="IST51" s="60"/>
      <c r="ISU51" s="60"/>
      <c r="ISV51" s="60"/>
      <c r="ISW51" s="60"/>
      <c r="ISX51" s="60"/>
      <c r="ISY51" s="60"/>
      <c r="ISZ51" s="60"/>
      <c r="ITA51" s="60"/>
      <c r="ITB51" s="60"/>
      <c r="ITC51" s="60"/>
      <c r="ITD51" s="60"/>
      <c r="ITE51" s="60"/>
      <c r="ITF51" s="60"/>
      <c r="ITG51" s="60"/>
      <c r="ITH51" s="60"/>
      <c r="ITI51" s="60"/>
      <c r="ITJ51" s="60"/>
      <c r="ITK51" s="60"/>
      <c r="ITL51" s="60"/>
      <c r="ITM51" s="60"/>
      <c r="ITN51" s="60"/>
      <c r="ITO51" s="60"/>
      <c r="ITP51" s="60"/>
      <c r="ITQ51" s="60"/>
      <c r="ITR51" s="60"/>
      <c r="ITS51" s="60"/>
      <c r="ITT51" s="60"/>
      <c r="ITU51" s="60"/>
      <c r="ITV51" s="60"/>
      <c r="ITW51" s="60"/>
      <c r="ITX51" s="60"/>
      <c r="ITY51" s="60"/>
      <c r="ITZ51" s="60"/>
      <c r="IUA51" s="60"/>
      <c r="IUB51" s="60"/>
      <c r="IUC51" s="60"/>
      <c r="IUD51" s="60"/>
      <c r="IUE51" s="60"/>
      <c r="IUF51" s="60"/>
      <c r="IUG51" s="60"/>
      <c r="IUH51" s="60"/>
      <c r="IUI51" s="60"/>
      <c r="IUJ51" s="60"/>
      <c r="IUK51" s="60"/>
      <c r="IUL51" s="60"/>
      <c r="IUM51" s="60"/>
      <c r="IUN51" s="60"/>
      <c r="IUO51" s="60"/>
      <c r="IUP51" s="60"/>
      <c r="IUQ51" s="60"/>
      <c r="IUR51" s="60"/>
      <c r="IUS51" s="60"/>
      <c r="IUT51" s="60"/>
      <c r="IUU51" s="60"/>
      <c r="IUV51" s="60"/>
      <c r="IUW51" s="60"/>
      <c r="IUX51" s="60"/>
      <c r="IUY51" s="60"/>
      <c r="IUZ51" s="60"/>
      <c r="IVA51" s="60"/>
      <c r="IVB51" s="60"/>
      <c r="IVC51" s="60"/>
      <c r="IVD51" s="60"/>
      <c r="IVE51" s="60"/>
      <c r="IVF51" s="60"/>
      <c r="IVG51" s="60"/>
      <c r="IVH51" s="60"/>
      <c r="IVI51" s="60"/>
      <c r="IVJ51" s="60"/>
      <c r="IVK51" s="60"/>
      <c r="IVL51" s="60"/>
      <c r="IVM51" s="60"/>
      <c r="IVN51" s="60"/>
      <c r="IVO51" s="60"/>
      <c r="IVP51" s="60"/>
      <c r="IVQ51" s="60"/>
      <c r="IVR51" s="60"/>
      <c r="IVS51" s="60"/>
      <c r="IVT51" s="60"/>
      <c r="IVU51" s="60"/>
      <c r="IVV51" s="60"/>
      <c r="IVW51" s="60"/>
      <c r="IVX51" s="60"/>
      <c r="IVY51" s="60"/>
      <c r="IVZ51" s="60"/>
      <c r="IWA51" s="60"/>
      <c r="IWB51" s="60"/>
      <c r="IWC51" s="60"/>
      <c r="IWD51" s="60"/>
      <c r="IWE51" s="60"/>
      <c r="IWF51" s="60"/>
      <c r="IWG51" s="60"/>
      <c r="IWH51" s="60"/>
      <c r="IWI51" s="60"/>
      <c r="IWJ51" s="60"/>
      <c r="IWK51" s="60"/>
      <c r="IWL51" s="60"/>
      <c r="IWM51" s="60"/>
      <c r="IWN51" s="60"/>
      <c r="IWO51" s="60"/>
      <c r="IWP51" s="60"/>
      <c r="IWQ51" s="60"/>
      <c r="IWR51" s="60"/>
      <c r="IWS51" s="60"/>
      <c r="IWT51" s="60"/>
      <c r="IWU51" s="60"/>
      <c r="IWV51" s="60"/>
      <c r="IWW51" s="60"/>
      <c r="IWX51" s="60"/>
      <c r="IWY51" s="60"/>
      <c r="IWZ51" s="60"/>
      <c r="IXA51" s="60"/>
      <c r="IXB51" s="60"/>
      <c r="IXC51" s="60"/>
      <c r="IXD51" s="60"/>
      <c r="IXE51" s="60"/>
      <c r="IXF51" s="60"/>
      <c r="IXG51" s="60"/>
      <c r="IXH51" s="60"/>
      <c r="IXI51" s="60"/>
      <c r="IXJ51" s="60"/>
      <c r="IXK51" s="60"/>
      <c r="IXL51" s="60"/>
      <c r="IXM51" s="60"/>
      <c r="IXN51" s="60"/>
      <c r="IXO51" s="60"/>
      <c r="IXP51" s="60"/>
      <c r="IXQ51" s="60"/>
      <c r="IXR51" s="60"/>
      <c r="IXS51" s="60"/>
      <c r="IXT51" s="60"/>
      <c r="IXU51" s="60"/>
      <c r="IXV51" s="60"/>
      <c r="IXW51" s="60"/>
      <c r="IXX51" s="60"/>
      <c r="IXY51" s="60"/>
      <c r="IXZ51" s="60"/>
      <c r="IYA51" s="60"/>
      <c r="IYB51" s="60"/>
      <c r="IYC51" s="60"/>
      <c r="IYD51" s="60"/>
      <c r="IYE51" s="60"/>
      <c r="IYF51" s="60"/>
      <c r="IYG51" s="60"/>
      <c r="IYH51" s="60"/>
      <c r="IYI51" s="60"/>
      <c r="IYJ51" s="60"/>
      <c r="IYK51" s="60"/>
      <c r="IYL51" s="60"/>
      <c r="IYM51" s="60"/>
      <c r="IYN51" s="60"/>
      <c r="IYO51" s="60"/>
      <c r="IYP51" s="60"/>
      <c r="IYQ51" s="60"/>
      <c r="IYR51" s="60"/>
      <c r="IYS51" s="60"/>
      <c r="IYT51" s="60"/>
      <c r="IYU51" s="60"/>
      <c r="IYV51" s="60"/>
      <c r="IYW51" s="60"/>
      <c r="IYX51" s="60"/>
      <c r="IYY51" s="60"/>
      <c r="IYZ51" s="60"/>
      <c r="IZA51" s="60"/>
      <c r="IZB51" s="60"/>
      <c r="IZC51" s="60"/>
      <c r="IZD51" s="60"/>
      <c r="IZE51" s="60"/>
      <c r="IZF51" s="60"/>
      <c r="IZG51" s="60"/>
      <c r="IZH51" s="60"/>
      <c r="IZI51" s="60"/>
      <c r="IZJ51" s="60"/>
      <c r="IZK51" s="60"/>
      <c r="IZL51" s="60"/>
      <c r="IZM51" s="60"/>
      <c r="IZN51" s="60"/>
      <c r="IZO51" s="60"/>
      <c r="IZP51" s="60"/>
      <c r="IZQ51" s="60"/>
      <c r="IZR51" s="60"/>
      <c r="IZS51" s="60"/>
      <c r="IZT51" s="60"/>
      <c r="IZU51" s="60"/>
      <c r="IZV51" s="60"/>
      <c r="IZW51" s="60"/>
      <c r="IZX51" s="60"/>
      <c r="IZY51" s="60"/>
      <c r="IZZ51" s="60"/>
      <c r="JAA51" s="60"/>
      <c r="JAB51" s="60"/>
      <c r="JAC51" s="60"/>
      <c r="JAD51" s="60"/>
      <c r="JAE51" s="60"/>
      <c r="JAF51" s="60"/>
      <c r="JAG51" s="60"/>
      <c r="JAH51" s="60"/>
      <c r="JAI51" s="60"/>
      <c r="JAJ51" s="60"/>
      <c r="JAK51" s="60"/>
      <c r="JAL51" s="60"/>
      <c r="JAM51" s="60"/>
      <c r="JAN51" s="60"/>
      <c r="JAO51" s="60"/>
      <c r="JAP51" s="60"/>
      <c r="JAQ51" s="60"/>
      <c r="JAR51" s="60"/>
      <c r="JAS51" s="60"/>
      <c r="JAT51" s="60"/>
      <c r="JAU51" s="60"/>
      <c r="JAV51" s="60"/>
      <c r="JAW51" s="60"/>
      <c r="JAX51" s="60"/>
      <c r="JAY51" s="60"/>
      <c r="JAZ51" s="60"/>
      <c r="JBA51" s="60"/>
      <c r="JBB51" s="60"/>
      <c r="JBC51" s="60"/>
      <c r="JBD51" s="60"/>
      <c r="JBE51" s="60"/>
      <c r="JBF51" s="60"/>
      <c r="JBG51" s="60"/>
      <c r="JBH51" s="60"/>
      <c r="JBI51" s="60"/>
      <c r="JBJ51" s="60"/>
      <c r="JBK51" s="60"/>
      <c r="JBL51" s="60"/>
      <c r="JBM51" s="60"/>
      <c r="JBN51" s="60"/>
      <c r="JBO51" s="60"/>
      <c r="JBP51" s="60"/>
      <c r="JBQ51" s="60"/>
      <c r="JBR51" s="60"/>
      <c r="JBS51" s="60"/>
      <c r="JBT51" s="60"/>
      <c r="JBU51" s="60"/>
      <c r="JBV51" s="60"/>
      <c r="JBW51" s="60"/>
      <c r="JBX51" s="60"/>
      <c r="JBY51" s="60"/>
      <c r="JBZ51" s="60"/>
      <c r="JCA51" s="60"/>
      <c r="JCB51" s="60"/>
      <c r="JCC51" s="60"/>
      <c r="JCD51" s="60"/>
      <c r="JCE51" s="60"/>
      <c r="JCF51" s="60"/>
      <c r="JCG51" s="60"/>
      <c r="JCH51" s="60"/>
      <c r="JCI51" s="60"/>
      <c r="JCJ51" s="60"/>
      <c r="JCK51" s="60"/>
      <c r="JCL51" s="60"/>
      <c r="JCM51" s="60"/>
      <c r="JCN51" s="60"/>
      <c r="JCO51" s="60"/>
      <c r="JCP51" s="60"/>
      <c r="JCQ51" s="60"/>
      <c r="JCR51" s="60"/>
      <c r="JCS51" s="60"/>
      <c r="JCT51" s="60"/>
      <c r="JCU51" s="60"/>
      <c r="JCV51" s="60"/>
      <c r="JCW51" s="60"/>
      <c r="JCX51" s="60"/>
      <c r="JCY51" s="60"/>
      <c r="JCZ51" s="60"/>
      <c r="JDA51" s="60"/>
      <c r="JDB51" s="60"/>
      <c r="JDC51" s="60"/>
      <c r="JDD51" s="60"/>
      <c r="JDE51" s="60"/>
      <c r="JDF51" s="60"/>
      <c r="JDG51" s="60"/>
      <c r="JDH51" s="60"/>
      <c r="JDI51" s="60"/>
      <c r="JDJ51" s="60"/>
      <c r="JDK51" s="60"/>
      <c r="JDL51" s="60"/>
      <c r="JDM51" s="60"/>
      <c r="JDN51" s="60"/>
      <c r="JDO51" s="60"/>
      <c r="JDP51" s="60"/>
      <c r="JDQ51" s="60"/>
      <c r="JDR51" s="60"/>
      <c r="JDS51" s="60"/>
      <c r="JDT51" s="60"/>
      <c r="JDU51" s="60"/>
      <c r="JDV51" s="60"/>
      <c r="JDW51" s="60"/>
      <c r="JDX51" s="60"/>
      <c r="JDY51" s="60"/>
      <c r="JDZ51" s="60"/>
      <c r="JEA51" s="60"/>
      <c r="JEB51" s="60"/>
      <c r="JEC51" s="60"/>
      <c r="JED51" s="60"/>
      <c r="JEE51" s="60"/>
      <c r="JEF51" s="60"/>
      <c r="JEG51" s="60"/>
      <c r="JEH51" s="60"/>
      <c r="JEI51" s="60"/>
      <c r="JEJ51" s="60"/>
      <c r="JEK51" s="60"/>
      <c r="JEL51" s="60"/>
      <c r="JEM51" s="60"/>
      <c r="JEN51" s="60"/>
      <c r="JEO51" s="60"/>
      <c r="JEP51" s="60"/>
      <c r="JEQ51" s="60"/>
      <c r="JER51" s="60"/>
      <c r="JES51" s="60"/>
      <c r="JET51" s="60"/>
      <c r="JEU51" s="60"/>
      <c r="JEV51" s="60"/>
      <c r="JEW51" s="60"/>
      <c r="JEX51" s="60"/>
      <c r="JEY51" s="60"/>
      <c r="JEZ51" s="60"/>
      <c r="JFA51" s="60"/>
      <c r="JFB51" s="60"/>
      <c r="JFC51" s="60"/>
      <c r="JFD51" s="60"/>
      <c r="JFE51" s="60"/>
      <c r="JFF51" s="60"/>
      <c r="JFG51" s="60"/>
      <c r="JFH51" s="60"/>
      <c r="JFI51" s="60"/>
      <c r="JFJ51" s="60"/>
      <c r="JFK51" s="60"/>
      <c r="JFL51" s="60"/>
      <c r="JFM51" s="60"/>
      <c r="JFN51" s="60"/>
      <c r="JFO51" s="60"/>
      <c r="JFP51" s="60"/>
      <c r="JFQ51" s="60"/>
      <c r="JFR51" s="60"/>
      <c r="JFS51" s="60"/>
      <c r="JFT51" s="60"/>
      <c r="JFU51" s="60"/>
      <c r="JFV51" s="60"/>
      <c r="JFW51" s="60"/>
      <c r="JFX51" s="60"/>
      <c r="JFY51" s="60"/>
      <c r="JFZ51" s="60"/>
      <c r="JGA51" s="60"/>
      <c r="JGB51" s="60"/>
      <c r="JGC51" s="60"/>
      <c r="JGD51" s="60"/>
      <c r="JGE51" s="60"/>
      <c r="JGF51" s="60"/>
      <c r="JGG51" s="60"/>
      <c r="JGH51" s="60"/>
      <c r="JGI51" s="60"/>
      <c r="JGJ51" s="60"/>
      <c r="JGK51" s="60"/>
      <c r="JGL51" s="60"/>
      <c r="JGM51" s="60"/>
      <c r="JGN51" s="60"/>
      <c r="JGO51" s="60"/>
      <c r="JGP51" s="60"/>
      <c r="JGQ51" s="60"/>
      <c r="JGR51" s="60"/>
      <c r="JGS51" s="60"/>
      <c r="JGT51" s="60"/>
      <c r="JGU51" s="60"/>
      <c r="JGV51" s="60"/>
      <c r="JGW51" s="60"/>
      <c r="JGX51" s="60"/>
      <c r="JGY51" s="60"/>
      <c r="JGZ51" s="60"/>
      <c r="JHA51" s="60"/>
      <c r="JHB51" s="60"/>
      <c r="JHC51" s="60"/>
      <c r="JHD51" s="60"/>
      <c r="JHE51" s="60"/>
      <c r="JHF51" s="60"/>
      <c r="JHG51" s="60"/>
      <c r="JHH51" s="60"/>
      <c r="JHI51" s="60"/>
      <c r="JHJ51" s="60"/>
      <c r="JHK51" s="60"/>
      <c r="JHL51" s="60"/>
      <c r="JHM51" s="60"/>
      <c r="JHN51" s="60"/>
      <c r="JHO51" s="60"/>
      <c r="JHP51" s="60"/>
      <c r="JHQ51" s="60"/>
      <c r="JHR51" s="60"/>
      <c r="JHS51" s="60"/>
      <c r="JHT51" s="60"/>
      <c r="JHU51" s="60"/>
      <c r="JHV51" s="60"/>
      <c r="JHW51" s="60"/>
      <c r="JHX51" s="60"/>
      <c r="JHY51" s="60"/>
      <c r="JHZ51" s="60"/>
      <c r="JIA51" s="60"/>
      <c r="JIB51" s="60"/>
      <c r="JIC51" s="60"/>
      <c r="JID51" s="60"/>
      <c r="JIE51" s="60"/>
      <c r="JIF51" s="60"/>
      <c r="JIG51" s="60"/>
      <c r="JIH51" s="60"/>
      <c r="JII51" s="60"/>
      <c r="JIJ51" s="60"/>
      <c r="JIK51" s="60"/>
      <c r="JIL51" s="60"/>
      <c r="JIM51" s="60"/>
      <c r="JIN51" s="60"/>
      <c r="JIO51" s="60"/>
      <c r="JIP51" s="60"/>
      <c r="JIQ51" s="60"/>
      <c r="JIR51" s="60"/>
      <c r="JIS51" s="60"/>
      <c r="JIT51" s="60"/>
      <c r="JIU51" s="60"/>
      <c r="JIV51" s="60"/>
      <c r="JIW51" s="60"/>
      <c r="JIX51" s="60"/>
      <c r="JIY51" s="60"/>
      <c r="JIZ51" s="60"/>
      <c r="JJA51" s="60"/>
      <c r="JJB51" s="60"/>
      <c r="JJC51" s="60"/>
      <c r="JJD51" s="60"/>
      <c r="JJE51" s="60"/>
      <c r="JJF51" s="60"/>
      <c r="JJG51" s="60"/>
      <c r="JJH51" s="60"/>
      <c r="JJI51" s="60"/>
      <c r="JJJ51" s="60"/>
      <c r="JJK51" s="60"/>
      <c r="JJL51" s="60"/>
      <c r="JJM51" s="60"/>
      <c r="JJN51" s="60"/>
      <c r="JJO51" s="60"/>
      <c r="JJP51" s="60"/>
      <c r="JJQ51" s="60"/>
      <c r="JJR51" s="60"/>
      <c r="JJS51" s="60"/>
      <c r="JJT51" s="60"/>
      <c r="JJU51" s="60"/>
      <c r="JJV51" s="60"/>
      <c r="JJW51" s="60"/>
      <c r="JJX51" s="60"/>
      <c r="JJY51" s="60"/>
      <c r="JJZ51" s="60"/>
      <c r="JKA51" s="60"/>
      <c r="JKB51" s="60"/>
      <c r="JKC51" s="60"/>
      <c r="JKD51" s="60"/>
      <c r="JKE51" s="60"/>
      <c r="JKF51" s="60"/>
      <c r="JKG51" s="60"/>
      <c r="JKH51" s="60"/>
      <c r="JKI51" s="60"/>
      <c r="JKJ51" s="60"/>
      <c r="JKK51" s="60"/>
      <c r="JKL51" s="60"/>
      <c r="JKM51" s="60"/>
      <c r="JKN51" s="60"/>
      <c r="JKO51" s="60"/>
      <c r="JKP51" s="60"/>
      <c r="JKQ51" s="60"/>
      <c r="JKR51" s="60"/>
      <c r="JKS51" s="60"/>
      <c r="JKT51" s="60"/>
      <c r="JKU51" s="60"/>
      <c r="JKV51" s="60"/>
      <c r="JKW51" s="60"/>
      <c r="JKX51" s="60"/>
      <c r="JKY51" s="60"/>
      <c r="JKZ51" s="60"/>
      <c r="JLA51" s="60"/>
      <c r="JLB51" s="60"/>
      <c r="JLC51" s="60"/>
      <c r="JLD51" s="60"/>
      <c r="JLE51" s="60"/>
      <c r="JLF51" s="60"/>
      <c r="JLG51" s="60"/>
      <c r="JLH51" s="60"/>
      <c r="JLI51" s="60"/>
      <c r="JLJ51" s="60"/>
      <c r="JLK51" s="60"/>
      <c r="JLL51" s="60"/>
      <c r="JLM51" s="60"/>
      <c r="JLN51" s="60"/>
      <c r="JLO51" s="60"/>
      <c r="JLP51" s="60"/>
      <c r="JLQ51" s="60"/>
      <c r="JLR51" s="60"/>
      <c r="JLS51" s="60"/>
      <c r="JLT51" s="60"/>
      <c r="JLU51" s="60"/>
      <c r="JLV51" s="60"/>
      <c r="JLW51" s="60"/>
      <c r="JLX51" s="60"/>
      <c r="JLY51" s="60"/>
      <c r="JLZ51" s="60"/>
      <c r="JMA51" s="60"/>
      <c r="JMB51" s="60"/>
      <c r="JMC51" s="60"/>
      <c r="JMD51" s="60"/>
      <c r="JME51" s="60"/>
      <c r="JMF51" s="60"/>
      <c r="JMG51" s="60"/>
      <c r="JMH51" s="60"/>
      <c r="JMI51" s="60"/>
      <c r="JMJ51" s="60"/>
      <c r="JMK51" s="60"/>
      <c r="JML51" s="60"/>
      <c r="JMM51" s="60"/>
      <c r="JMN51" s="60"/>
      <c r="JMO51" s="60"/>
      <c r="JMP51" s="60"/>
      <c r="JMQ51" s="60"/>
      <c r="JMR51" s="60"/>
      <c r="JMS51" s="60"/>
      <c r="JMT51" s="60"/>
      <c r="JMU51" s="60"/>
      <c r="JMV51" s="60"/>
      <c r="JMW51" s="60"/>
      <c r="JMX51" s="60"/>
      <c r="JMY51" s="60"/>
      <c r="JMZ51" s="60"/>
      <c r="JNA51" s="60"/>
      <c r="JNB51" s="60"/>
      <c r="JNC51" s="60"/>
      <c r="JND51" s="60"/>
      <c r="JNE51" s="60"/>
      <c r="JNF51" s="60"/>
      <c r="JNG51" s="60"/>
      <c r="JNH51" s="60"/>
      <c r="JNI51" s="60"/>
      <c r="JNJ51" s="60"/>
      <c r="JNK51" s="60"/>
      <c r="JNL51" s="60"/>
      <c r="JNM51" s="60"/>
      <c r="JNN51" s="60"/>
      <c r="JNO51" s="60"/>
      <c r="JNP51" s="60"/>
      <c r="JNQ51" s="60"/>
      <c r="JNR51" s="60"/>
      <c r="JNS51" s="60"/>
      <c r="JNT51" s="60"/>
      <c r="JNU51" s="60"/>
      <c r="JNV51" s="60"/>
      <c r="JNW51" s="60"/>
      <c r="JNX51" s="60"/>
      <c r="JNY51" s="60"/>
      <c r="JNZ51" s="60"/>
      <c r="JOA51" s="60"/>
      <c r="JOB51" s="60"/>
      <c r="JOC51" s="60"/>
      <c r="JOD51" s="60"/>
      <c r="JOE51" s="60"/>
      <c r="JOF51" s="60"/>
      <c r="JOG51" s="60"/>
      <c r="JOH51" s="60"/>
      <c r="JOI51" s="60"/>
      <c r="JOJ51" s="60"/>
      <c r="JOK51" s="60"/>
      <c r="JOL51" s="60"/>
      <c r="JOM51" s="60"/>
      <c r="JON51" s="60"/>
      <c r="JOO51" s="60"/>
      <c r="JOP51" s="60"/>
      <c r="JOQ51" s="60"/>
      <c r="JOR51" s="60"/>
      <c r="JOS51" s="60"/>
      <c r="JOT51" s="60"/>
      <c r="JOU51" s="60"/>
      <c r="JOV51" s="60"/>
      <c r="JOW51" s="60"/>
      <c r="JOX51" s="60"/>
      <c r="JOY51" s="60"/>
      <c r="JOZ51" s="60"/>
      <c r="JPA51" s="60"/>
      <c r="JPB51" s="60"/>
      <c r="JPC51" s="60"/>
      <c r="JPD51" s="60"/>
      <c r="JPE51" s="60"/>
      <c r="JPF51" s="60"/>
      <c r="JPG51" s="60"/>
      <c r="JPH51" s="60"/>
      <c r="JPI51" s="60"/>
      <c r="JPJ51" s="60"/>
      <c r="JPK51" s="60"/>
      <c r="JPL51" s="60"/>
      <c r="JPM51" s="60"/>
      <c r="JPN51" s="60"/>
      <c r="JPO51" s="60"/>
      <c r="JPP51" s="60"/>
      <c r="JPQ51" s="60"/>
      <c r="JPR51" s="60"/>
      <c r="JPS51" s="60"/>
      <c r="JPT51" s="60"/>
      <c r="JPU51" s="60"/>
      <c r="JPV51" s="60"/>
      <c r="JPW51" s="60"/>
      <c r="JPX51" s="60"/>
      <c r="JPY51" s="60"/>
      <c r="JPZ51" s="60"/>
      <c r="JQA51" s="60"/>
      <c r="JQB51" s="60"/>
      <c r="JQC51" s="60"/>
      <c r="JQD51" s="60"/>
      <c r="JQE51" s="60"/>
      <c r="JQF51" s="60"/>
      <c r="JQG51" s="60"/>
      <c r="JQH51" s="60"/>
      <c r="JQI51" s="60"/>
      <c r="JQJ51" s="60"/>
      <c r="JQK51" s="60"/>
      <c r="JQL51" s="60"/>
      <c r="JQM51" s="60"/>
      <c r="JQN51" s="60"/>
      <c r="JQO51" s="60"/>
      <c r="JQP51" s="60"/>
      <c r="JQQ51" s="60"/>
      <c r="JQR51" s="60"/>
      <c r="JQS51" s="60"/>
      <c r="JQT51" s="60"/>
      <c r="JQU51" s="60"/>
      <c r="JQV51" s="60"/>
      <c r="JQW51" s="60"/>
      <c r="JQX51" s="60"/>
      <c r="JQY51" s="60"/>
      <c r="JQZ51" s="60"/>
      <c r="JRA51" s="60"/>
      <c r="JRB51" s="60"/>
      <c r="JRC51" s="60"/>
      <c r="JRD51" s="60"/>
      <c r="JRE51" s="60"/>
      <c r="JRF51" s="60"/>
      <c r="JRG51" s="60"/>
      <c r="JRH51" s="60"/>
      <c r="JRI51" s="60"/>
      <c r="JRJ51" s="60"/>
      <c r="JRK51" s="60"/>
      <c r="JRL51" s="60"/>
      <c r="JRM51" s="60"/>
      <c r="JRN51" s="60"/>
      <c r="JRO51" s="60"/>
      <c r="JRP51" s="60"/>
      <c r="JRQ51" s="60"/>
      <c r="JRR51" s="60"/>
      <c r="JRS51" s="60"/>
      <c r="JRT51" s="60"/>
      <c r="JRU51" s="60"/>
      <c r="JRV51" s="60"/>
      <c r="JRW51" s="60"/>
      <c r="JRX51" s="60"/>
      <c r="JRY51" s="60"/>
      <c r="JRZ51" s="60"/>
      <c r="JSA51" s="60"/>
      <c r="JSB51" s="60"/>
      <c r="JSC51" s="60"/>
      <c r="JSD51" s="60"/>
      <c r="JSE51" s="60"/>
      <c r="JSF51" s="60"/>
      <c r="JSG51" s="60"/>
      <c r="JSH51" s="60"/>
      <c r="JSI51" s="60"/>
      <c r="JSJ51" s="60"/>
      <c r="JSK51" s="60"/>
      <c r="JSL51" s="60"/>
      <c r="JSM51" s="60"/>
      <c r="JSN51" s="60"/>
      <c r="JSO51" s="60"/>
      <c r="JSP51" s="60"/>
      <c r="JSQ51" s="60"/>
      <c r="JSR51" s="60"/>
      <c r="JSS51" s="60"/>
      <c r="JST51" s="60"/>
      <c r="JSU51" s="60"/>
      <c r="JSV51" s="60"/>
      <c r="JSW51" s="60"/>
      <c r="JSX51" s="60"/>
      <c r="JSY51" s="60"/>
      <c r="JSZ51" s="60"/>
      <c r="JTA51" s="60"/>
      <c r="JTB51" s="60"/>
      <c r="JTC51" s="60"/>
      <c r="JTD51" s="60"/>
      <c r="JTE51" s="60"/>
      <c r="JTF51" s="60"/>
      <c r="JTG51" s="60"/>
      <c r="JTH51" s="60"/>
      <c r="JTI51" s="60"/>
      <c r="JTJ51" s="60"/>
      <c r="JTK51" s="60"/>
      <c r="JTL51" s="60"/>
      <c r="JTM51" s="60"/>
      <c r="JTN51" s="60"/>
      <c r="JTO51" s="60"/>
      <c r="JTP51" s="60"/>
      <c r="JTQ51" s="60"/>
      <c r="JTR51" s="60"/>
      <c r="JTS51" s="60"/>
      <c r="JTT51" s="60"/>
      <c r="JTU51" s="60"/>
      <c r="JTV51" s="60"/>
      <c r="JTW51" s="60"/>
      <c r="JTX51" s="60"/>
      <c r="JTY51" s="60"/>
      <c r="JTZ51" s="60"/>
      <c r="JUA51" s="60"/>
      <c r="JUB51" s="60"/>
      <c r="JUC51" s="60"/>
      <c r="JUD51" s="60"/>
      <c r="JUE51" s="60"/>
      <c r="JUF51" s="60"/>
      <c r="JUG51" s="60"/>
      <c r="JUH51" s="60"/>
      <c r="JUI51" s="60"/>
      <c r="JUJ51" s="60"/>
      <c r="JUK51" s="60"/>
      <c r="JUL51" s="60"/>
      <c r="JUM51" s="60"/>
      <c r="JUN51" s="60"/>
      <c r="JUO51" s="60"/>
      <c r="JUP51" s="60"/>
      <c r="JUQ51" s="60"/>
      <c r="JUR51" s="60"/>
      <c r="JUS51" s="60"/>
      <c r="JUT51" s="60"/>
      <c r="JUU51" s="60"/>
      <c r="JUV51" s="60"/>
      <c r="JUW51" s="60"/>
      <c r="JUX51" s="60"/>
      <c r="JUY51" s="60"/>
      <c r="JUZ51" s="60"/>
      <c r="JVA51" s="60"/>
      <c r="JVB51" s="60"/>
      <c r="JVC51" s="60"/>
      <c r="JVD51" s="60"/>
      <c r="JVE51" s="60"/>
      <c r="JVF51" s="60"/>
      <c r="JVG51" s="60"/>
      <c r="JVH51" s="60"/>
      <c r="JVI51" s="60"/>
      <c r="JVJ51" s="60"/>
      <c r="JVK51" s="60"/>
      <c r="JVL51" s="60"/>
      <c r="JVM51" s="60"/>
      <c r="JVN51" s="60"/>
      <c r="JVO51" s="60"/>
      <c r="JVP51" s="60"/>
      <c r="JVQ51" s="60"/>
      <c r="JVR51" s="60"/>
      <c r="JVS51" s="60"/>
      <c r="JVT51" s="60"/>
      <c r="JVU51" s="60"/>
      <c r="JVV51" s="60"/>
      <c r="JVW51" s="60"/>
      <c r="JVX51" s="60"/>
      <c r="JVY51" s="60"/>
      <c r="JVZ51" s="60"/>
      <c r="JWA51" s="60"/>
      <c r="JWB51" s="60"/>
      <c r="JWC51" s="60"/>
      <c r="JWD51" s="60"/>
      <c r="JWE51" s="60"/>
      <c r="JWF51" s="60"/>
      <c r="JWG51" s="60"/>
      <c r="JWH51" s="60"/>
      <c r="JWI51" s="60"/>
      <c r="JWJ51" s="60"/>
      <c r="JWK51" s="60"/>
      <c r="JWL51" s="60"/>
      <c r="JWM51" s="60"/>
      <c r="JWN51" s="60"/>
      <c r="JWO51" s="60"/>
      <c r="JWP51" s="60"/>
      <c r="JWQ51" s="60"/>
      <c r="JWR51" s="60"/>
      <c r="JWS51" s="60"/>
      <c r="JWT51" s="60"/>
      <c r="JWU51" s="60"/>
      <c r="JWV51" s="60"/>
      <c r="JWW51" s="60"/>
      <c r="JWX51" s="60"/>
      <c r="JWY51" s="60"/>
      <c r="JWZ51" s="60"/>
      <c r="JXA51" s="60"/>
      <c r="JXB51" s="60"/>
      <c r="JXC51" s="60"/>
      <c r="JXD51" s="60"/>
      <c r="JXE51" s="60"/>
      <c r="JXF51" s="60"/>
      <c r="JXG51" s="60"/>
      <c r="JXH51" s="60"/>
      <c r="JXI51" s="60"/>
      <c r="JXJ51" s="60"/>
      <c r="JXK51" s="60"/>
      <c r="JXL51" s="60"/>
      <c r="JXM51" s="60"/>
      <c r="JXN51" s="60"/>
      <c r="JXO51" s="60"/>
      <c r="JXP51" s="60"/>
      <c r="JXQ51" s="60"/>
      <c r="JXR51" s="60"/>
      <c r="JXS51" s="60"/>
      <c r="JXT51" s="60"/>
      <c r="JXU51" s="60"/>
      <c r="JXV51" s="60"/>
      <c r="JXW51" s="60"/>
      <c r="JXX51" s="60"/>
      <c r="JXY51" s="60"/>
      <c r="JXZ51" s="60"/>
      <c r="JYA51" s="60"/>
      <c r="JYB51" s="60"/>
      <c r="JYC51" s="60"/>
      <c r="JYD51" s="60"/>
      <c r="JYE51" s="60"/>
      <c r="JYF51" s="60"/>
      <c r="JYG51" s="60"/>
      <c r="JYH51" s="60"/>
      <c r="JYI51" s="60"/>
      <c r="JYJ51" s="60"/>
      <c r="JYK51" s="60"/>
      <c r="JYL51" s="60"/>
      <c r="JYM51" s="60"/>
      <c r="JYN51" s="60"/>
      <c r="JYO51" s="60"/>
      <c r="JYP51" s="60"/>
      <c r="JYQ51" s="60"/>
      <c r="JYR51" s="60"/>
      <c r="JYS51" s="60"/>
      <c r="JYT51" s="60"/>
      <c r="JYU51" s="60"/>
      <c r="JYV51" s="60"/>
      <c r="JYW51" s="60"/>
      <c r="JYX51" s="60"/>
      <c r="JYY51" s="60"/>
      <c r="JYZ51" s="60"/>
      <c r="JZA51" s="60"/>
      <c r="JZB51" s="60"/>
      <c r="JZC51" s="60"/>
      <c r="JZD51" s="60"/>
      <c r="JZE51" s="60"/>
      <c r="JZF51" s="60"/>
      <c r="JZG51" s="60"/>
      <c r="JZH51" s="60"/>
      <c r="JZI51" s="60"/>
      <c r="JZJ51" s="60"/>
      <c r="JZK51" s="60"/>
      <c r="JZL51" s="60"/>
      <c r="JZM51" s="60"/>
      <c r="JZN51" s="60"/>
      <c r="JZO51" s="60"/>
      <c r="JZP51" s="60"/>
      <c r="JZQ51" s="60"/>
      <c r="JZR51" s="60"/>
      <c r="JZS51" s="60"/>
      <c r="JZT51" s="60"/>
      <c r="JZU51" s="60"/>
      <c r="JZV51" s="60"/>
      <c r="JZW51" s="60"/>
      <c r="JZX51" s="60"/>
      <c r="JZY51" s="60"/>
      <c r="JZZ51" s="60"/>
      <c r="KAA51" s="60"/>
      <c r="KAB51" s="60"/>
      <c r="KAC51" s="60"/>
      <c r="KAD51" s="60"/>
      <c r="KAE51" s="60"/>
      <c r="KAF51" s="60"/>
      <c r="KAG51" s="60"/>
      <c r="KAH51" s="60"/>
      <c r="KAI51" s="60"/>
      <c r="KAJ51" s="60"/>
      <c r="KAK51" s="60"/>
      <c r="KAL51" s="60"/>
      <c r="KAM51" s="60"/>
      <c r="KAN51" s="60"/>
      <c r="KAO51" s="60"/>
      <c r="KAP51" s="60"/>
      <c r="KAQ51" s="60"/>
      <c r="KAR51" s="60"/>
      <c r="KAS51" s="60"/>
      <c r="KAT51" s="60"/>
      <c r="KAU51" s="60"/>
      <c r="KAV51" s="60"/>
      <c r="KAW51" s="60"/>
      <c r="KAX51" s="60"/>
      <c r="KAY51" s="60"/>
      <c r="KAZ51" s="60"/>
      <c r="KBA51" s="60"/>
      <c r="KBB51" s="60"/>
      <c r="KBC51" s="60"/>
      <c r="KBD51" s="60"/>
      <c r="KBE51" s="60"/>
      <c r="KBF51" s="60"/>
      <c r="KBG51" s="60"/>
      <c r="KBH51" s="60"/>
      <c r="KBI51" s="60"/>
      <c r="KBJ51" s="60"/>
      <c r="KBK51" s="60"/>
      <c r="KBL51" s="60"/>
      <c r="KBM51" s="60"/>
      <c r="KBN51" s="60"/>
      <c r="KBO51" s="60"/>
      <c r="KBP51" s="60"/>
      <c r="KBQ51" s="60"/>
      <c r="KBR51" s="60"/>
      <c r="KBS51" s="60"/>
      <c r="KBT51" s="60"/>
      <c r="KBU51" s="60"/>
      <c r="KBV51" s="60"/>
      <c r="KBW51" s="60"/>
      <c r="KBX51" s="60"/>
      <c r="KBY51" s="60"/>
      <c r="KBZ51" s="60"/>
      <c r="KCA51" s="60"/>
      <c r="KCB51" s="60"/>
      <c r="KCC51" s="60"/>
      <c r="KCD51" s="60"/>
      <c r="KCE51" s="60"/>
      <c r="KCF51" s="60"/>
      <c r="KCG51" s="60"/>
      <c r="KCH51" s="60"/>
      <c r="KCI51" s="60"/>
      <c r="KCJ51" s="60"/>
      <c r="KCK51" s="60"/>
      <c r="KCL51" s="60"/>
      <c r="KCM51" s="60"/>
      <c r="KCN51" s="60"/>
      <c r="KCO51" s="60"/>
      <c r="KCP51" s="60"/>
      <c r="KCQ51" s="60"/>
      <c r="KCR51" s="60"/>
      <c r="KCS51" s="60"/>
      <c r="KCT51" s="60"/>
      <c r="KCU51" s="60"/>
      <c r="KCV51" s="60"/>
      <c r="KCW51" s="60"/>
      <c r="KCX51" s="60"/>
      <c r="KCY51" s="60"/>
      <c r="KCZ51" s="60"/>
      <c r="KDA51" s="60"/>
      <c r="KDB51" s="60"/>
      <c r="KDC51" s="60"/>
      <c r="KDD51" s="60"/>
      <c r="KDE51" s="60"/>
      <c r="KDF51" s="60"/>
      <c r="KDG51" s="60"/>
      <c r="KDH51" s="60"/>
      <c r="KDI51" s="60"/>
      <c r="KDJ51" s="60"/>
      <c r="KDK51" s="60"/>
      <c r="KDL51" s="60"/>
      <c r="KDM51" s="60"/>
      <c r="KDN51" s="60"/>
      <c r="KDO51" s="60"/>
      <c r="KDP51" s="60"/>
      <c r="KDQ51" s="60"/>
      <c r="KDR51" s="60"/>
      <c r="KDS51" s="60"/>
      <c r="KDT51" s="60"/>
      <c r="KDU51" s="60"/>
      <c r="KDV51" s="60"/>
      <c r="KDW51" s="60"/>
      <c r="KDX51" s="60"/>
      <c r="KDY51" s="60"/>
      <c r="KDZ51" s="60"/>
      <c r="KEA51" s="60"/>
      <c r="KEB51" s="60"/>
      <c r="KEC51" s="60"/>
      <c r="KED51" s="60"/>
      <c r="KEE51" s="60"/>
      <c r="KEF51" s="60"/>
      <c r="KEG51" s="60"/>
      <c r="KEH51" s="60"/>
      <c r="KEI51" s="60"/>
      <c r="KEJ51" s="60"/>
      <c r="KEK51" s="60"/>
      <c r="KEL51" s="60"/>
      <c r="KEM51" s="60"/>
      <c r="KEN51" s="60"/>
      <c r="KEO51" s="60"/>
      <c r="KEP51" s="60"/>
      <c r="KEQ51" s="60"/>
      <c r="KER51" s="60"/>
      <c r="KES51" s="60"/>
      <c r="KET51" s="60"/>
      <c r="KEU51" s="60"/>
      <c r="KEV51" s="60"/>
      <c r="KEW51" s="60"/>
      <c r="KEX51" s="60"/>
      <c r="KEY51" s="60"/>
      <c r="KEZ51" s="60"/>
      <c r="KFA51" s="60"/>
      <c r="KFB51" s="60"/>
      <c r="KFC51" s="60"/>
      <c r="KFD51" s="60"/>
      <c r="KFE51" s="60"/>
      <c r="KFF51" s="60"/>
      <c r="KFG51" s="60"/>
      <c r="KFH51" s="60"/>
      <c r="KFI51" s="60"/>
      <c r="KFJ51" s="60"/>
      <c r="KFK51" s="60"/>
      <c r="KFL51" s="60"/>
      <c r="KFM51" s="60"/>
      <c r="KFN51" s="60"/>
      <c r="KFO51" s="60"/>
      <c r="KFP51" s="60"/>
      <c r="KFQ51" s="60"/>
      <c r="KFR51" s="60"/>
      <c r="KFS51" s="60"/>
      <c r="KFT51" s="60"/>
      <c r="KFU51" s="60"/>
      <c r="KFV51" s="60"/>
      <c r="KFW51" s="60"/>
      <c r="KFX51" s="60"/>
      <c r="KFY51" s="60"/>
      <c r="KFZ51" s="60"/>
      <c r="KGA51" s="60"/>
      <c r="KGB51" s="60"/>
      <c r="KGC51" s="60"/>
      <c r="KGD51" s="60"/>
      <c r="KGE51" s="60"/>
      <c r="KGF51" s="60"/>
      <c r="KGG51" s="60"/>
      <c r="KGH51" s="60"/>
      <c r="KGI51" s="60"/>
      <c r="KGJ51" s="60"/>
      <c r="KGK51" s="60"/>
      <c r="KGL51" s="60"/>
      <c r="KGM51" s="60"/>
      <c r="KGN51" s="60"/>
      <c r="KGO51" s="60"/>
      <c r="KGP51" s="60"/>
      <c r="KGQ51" s="60"/>
      <c r="KGR51" s="60"/>
      <c r="KGS51" s="60"/>
      <c r="KGT51" s="60"/>
      <c r="KGU51" s="60"/>
      <c r="KGV51" s="60"/>
      <c r="KGW51" s="60"/>
      <c r="KGX51" s="60"/>
      <c r="KGY51" s="60"/>
      <c r="KGZ51" s="60"/>
      <c r="KHA51" s="60"/>
      <c r="KHB51" s="60"/>
      <c r="KHC51" s="60"/>
      <c r="KHD51" s="60"/>
      <c r="KHE51" s="60"/>
      <c r="KHF51" s="60"/>
      <c r="KHG51" s="60"/>
      <c r="KHH51" s="60"/>
      <c r="KHI51" s="60"/>
      <c r="KHJ51" s="60"/>
      <c r="KHK51" s="60"/>
      <c r="KHL51" s="60"/>
      <c r="KHM51" s="60"/>
      <c r="KHN51" s="60"/>
      <c r="KHO51" s="60"/>
      <c r="KHP51" s="60"/>
      <c r="KHQ51" s="60"/>
      <c r="KHR51" s="60"/>
      <c r="KHS51" s="60"/>
      <c r="KHT51" s="60"/>
      <c r="KHU51" s="60"/>
      <c r="KHV51" s="60"/>
      <c r="KHW51" s="60"/>
      <c r="KHX51" s="60"/>
      <c r="KHY51" s="60"/>
      <c r="KHZ51" s="60"/>
      <c r="KIA51" s="60"/>
      <c r="KIB51" s="60"/>
      <c r="KIC51" s="60"/>
      <c r="KID51" s="60"/>
      <c r="KIE51" s="60"/>
      <c r="KIF51" s="60"/>
      <c r="KIG51" s="60"/>
      <c r="KIH51" s="60"/>
      <c r="KII51" s="60"/>
      <c r="KIJ51" s="60"/>
      <c r="KIK51" s="60"/>
      <c r="KIL51" s="60"/>
      <c r="KIM51" s="60"/>
      <c r="KIN51" s="60"/>
      <c r="KIO51" s="60"/>
      <c r="KIP51" s="60"/>
      <c r="KIQ51" s="60"/>
      <c r="KIR51" s="60"/>
      <c r="KIS51" s="60"/>
      <c r="KIT51" s="60"/>
      <c r="KIU51" s="60"/>
      <c r="KIV51" s="60"/>
      <c r="KIW51" s="60"/>
      <c r="KIX51" s="60"/>
      <c r="KIY51" s="60"/>
      <c r="KIZ51" s="60"/>
      <c r="KJA51" s="60"/>
      <c r="KJB51" s="60"/>
      <c r="KJC51" s="60"/>
      <c r="KJD51" s="60"/>
      <c r="KJE51" s="60"/>
      <c r="KJF51" s="60"/>
      <c r="KJG51" s="60"/>
      <c r="KJH51" s="60"/>
      <c r="KJI51" s="60"/>
      <c r="KJJ51" s="60"/>
      <c r="KJK51" s="60"/>
      <c r="KJL51" s="60"/>
      <c r="KJM51" s="60"/>
      <c r="KJN51" s="60"/>
      <c r="KJO51" s="60"/>
      <c r="KJP51" s="60"/>
      <c r="KJQ51" s="60"/>
      <c r="KJR51" s="60"/>
      <c r="KJS51" s="60"/>
      <c r="KJT51" s="60"/>
      <c r="KJU51" s="60"/>
      <c r="KJV51" s="60"/>
      <c r="KJW51" s="60"/>
      <c r="KJX51" s="60"/>
      <c r="KJY51" s="60"/>
      <c r="KJZ51" s="60"/>
      <c r="KKA51" s="60"/>
      <c r="KKB51" s="60"/>
      <c r="KKC51" s="60"/>
      <c r="KKD51" s="60"/>
      <c r="KKE51" s="60"/>
      <c r="KKF51" s="60"/>
      <c r="KKG51" s="60"/>
      <c r="KKH51" s="60"/>
      <c r="KKI51" s="60"/>
      <c r="KKJ51" s="60"/>
      <c r="KKK51" s="60"/>
      <c r="KKL51" s="60"/>
      <c r="KKM51" s="60"/>
      <c r="KKN51" s="60"/>
      <c r="KKO51" s="60"/>
      <c r="KKP51" s="60"/>
      <c r="KKQ51" s="60"/>
      <c r="KKR51" s="60"/>
      <c r="KKS51" s="60"/>
      <c r="KKT51" s="60"/>
      <c r="KKU51" s="60"/>
      <c r="KKV51" s="60"/>
      <c r="KKW51" s="60"/>
      <c r="KKX51" s="60"/>
      <c r="KKY51" s="60"/>
      <c r="KKZ51" s="60"/>
      <c r="KLA51" s="60"/>
      <c r="KLB51" s="60"/>
      <c r="KLC51" s="60"/>
      <c r="KLD51" s="60"/>
      <c r="KLE51" s="60"/>
      <c r="KLF51" s="60"/>
      <c r="KLG51" s="60"/>
      <c r="KLH51" s="60"/>
      <c r="KLI51" s="60"/>
      <c r="KLJ51" s="60"/>
      <c r="KLK51" s="60"/>
      <c r="KLL51" s="60"/>
      <c r="KLM51" s="60"/>
      <c r="KLN51" s="60"/>
      <c r="KLO51" s="60"/>
      <c r="KLP51" s="60"/>
      <c r="KLQ51" s="60"/>
      <c r="KLR51" s="60"/>
      <c r="KLS51" s="60"/>
      <c r="KLT51" s="60"/>
      <c r="KLU51" s="60"/>
      <c r="KLV51" s="60"/>
      <c r="KLW51" s="60"/>
      <c r="KLX51" s="60"/>
      <c r="KLY51" s="60"/>
      <c r="KLZ51" s="60"/>
      <c r="KMA51" s="60"/>
      <c r="KMB51" s="60"/>
      <c r="KMC51" s="60"/>
      <c r="KMD51" s="60"/>
      <c r="KME51" s="60"/>
      <c r="KMF51" s="60"/>
      <c r="KMG51" s="60"/>
      <c r="KMH51" s="60"/>
      <c r="KMI51" s="60"/>
      <c r="KMJ51" s="60"/>
      <c r="KMK51" s="60"/>
      <c r="KML51" s="60"/>
      <c r="KMM51" s="60"/>
      <c r="KMN51" s="60"/>
      <c r="KMO51" s="60"/>
      <c r="KMP51" s="60"/>
      <c r="KMQ51" s="60"/>
      <c r="KMR51" s="60"/>
      <c r="KMS51" s="60"/>
      <c r="KMT51" s="60"/>
      <c r="KMU51" s="60"/>
      <c r="KMV51" s="60"/>
      <c r="KMW51" s="60"/>
      <c r="KMX51" s="60"/>
      <c r="KMY51" s="60"/>
      <c r="KMZ51" s="60"/>
      <c r="KNA51" s="60"/>
      <c r="KNB51" s="60"/>
      <c r="KNC51" s="60"/>
      <c r="KND51" s="60"/>
      <c r="KNE51" s="60"/>
      <c r="KNF51" s="60"/>
      <c r="KNG51" s="60"/>
      <c r="KNH51" s="60"/>
      <c r="KNI51" s="60"/>
      <c r="KNJ51" s="60"/>
      <c r="KNK51" s="60"/>
      <c r="KNL51" s="60"/>
      <c r="KNM51" s="60"/>
      <c r="KNN51" s="60"/>
      <c r="KNO51" s="60"/>
      <c r="KNP51" s="60"/>
      <c r="KNQ51" s="60"/>
      <c r="KNR51" s="60"/>
      <c r="KNS51" s="60"/>
      <c r="KNT51" s="60"/>
      <c r="KNU51" s="60"/>
      <c r="KNV51" s="60"/>
      <c r="KNW51" s="60"/>
      <c r="KNX51" s="60"/>
      <c r="KNY51" s="60"/>
      <c r="KNZ51" s="60"/>
      <c r="KOA51" s="60"/>
      <c r="KOB51" s="60"/>
      <c r="KOC51" s="60"/>
      <c r="KOD51" s="60"/>
      <c r="KOE51" s="60"/>
      <c r="KOF51" s="60"/>
      <c r="KOG51" s="60"/>
      <c r="KOH51" s="60"/>
      <c r="KOI51" s="60"/>
      <c r="KOJ51" s="60"/>
      <c r="KOK51" s="60"/>
      <c r="KOL51" s="60"/>
      <c r="KOM51" s="60"/>
      <c r="KON51" s="60"/>
      <c r="KOO51" s="60"/>
      <c r="KOP51" s="60"/>
      <c r="KOQ51" s="60"/>
      <c r="KOR51" s="60"/>
      <c r="KOS51" s="60"/>
      <c r="KOT51" s="60"/>
      <c r="KOU51" s="60"/>
      <c r="KOV51" s="60"/>
      <c r="KOW51" s="60"/>
      <c r="KOX51" s="60"/>
      <c r="KOY51" s="60"/>
      <c r="KOZ51" s="60"/>
      <c r="KPA51" s="60"/>
      <c r="KPB51" s="60"/>
      <c r="KPC51" s="60"/>
      <c r="KPD51" s="60"/>
      <c r="KPE51" s="60"/>
      <c r="KPF51" s="60"/>
      <c r="KPG51" s="60"/>
      <c r="KPH51" s="60"/>
      <c r="KPI51" s="60"/>
      <c r="KPJ51" s="60"/>
      <c r="KPK51" s="60"/>
      <c r="KPL51" s="60"/>
      <c r="KPM51" s="60"/>
      <c r="KPN51" s="60"/>
      <c r="KPO51" s="60"/>
      <c r="KPP51" s="60"/>
      <c r="KPQ51" s="60"/>
      <c r="KPR51" s="60"/>
      <c r="KPS51" s="60"/>
      <c r="KPT51" s="60"/>
      <c r="KPU51" s="60"/>
      <c r="KPV51" s="60"/>
      <c r="KPW51" s="60"/>
      <c r="KPX51" s="60"/>
      <c r="KPY51" s="60"/>
      <c r="KPZ51" s="60"/>
      <c r="KQA51" s="60"/>
      <c r="KQB51" s="60"/>
      <c r="KQC51" s="60"/>
      <c r="KQD51" s="60"/>
      <c r="KQE51" s="60"/>
      <c r="KQF51" s="60"/>
      <c r="KQG51" s="60"/>
      <c r="KQH51" s="60"/>
      <c r="KQI51" s="60"/>
      <c r="KQJ51" s="60"/>
      <c r="KQK51" s="60"/>
      <c r="KQL51" s="60"/>
      <c r="KQM51" s="60"/>
      <c r="KQN51" s="60"/>
      <c r="KQO51" s="60"/>
      <c r="KQP51" s="60"/>
      <c r="KQQ51" s="60"/>
      <c r="KQR51" s="60"/>
      <c r="KQS51" s="60"/>
      <c r="KQT51" s="60"/>
      <c r="KQU51" s="60"/>
      <c r="KQV51" s="60"/>
      <c r="KQW51" s="60"/>
      <c r="KQX51" s="60"/>
      <c r="KQY51" s="60"/>
      <c r="KQZ51" s="60"/>
      <c r="KRA51" s="60"/>
      <c r="KRB51" s="60"/>
      <c r="KRC51" s="60"/>
      <c r="KRD51" s="60"/>
      <c r="KRE51" s="60"/>
      <c r="KRF51" s="60"/>
      <c r="KRG51" s="60"/>
      <c r="KRH51" s="60"/>
      <c r="KRI51" s="60"/>
      <c r="KRJ51" s="60"/>
      <c r="KRK51" s="60"/>
      <c r="KRL51" s="60"/>
      <c r="KRM51" s="60"/>
      <c r="KRN51" s="60"/>
      <c r="KRO51" s="60"/>
      <c r="KRP51" s="60"/>
      <c r="KRQ51" s="60"/>
      <c r="KRR51" s="60"/>
      <c r="KRS51" s="60"/>
      <c r="KRT51" s="60"/>
      <c r="KRU51" s="60"/>
      <c r="KRV51" s="60"/>
      <c r="KRW51" s="60"/>
      <c r="KRX51" s="60"/>
      <c r="KRY51" s="60"/>
      <c r="KRZ51" s="60"/>
      <c r="KSA51" s="60"/>
      <c r="KSB51" s="60"/>
      <c r="KSC51" s="60"/>
      <c r="KSD51" s="60"/>
      <c r="KSE51" s="60"/>
      <c r="KSF51" s="60"/>
      <c r="KSG51" s="60"/>
      <c r="KSH51" s="60"/>
      <c r="KSI51" s="60"/>
      <c r="KSJ51" s="60"/>
      <c r="KSK51" s="60"/>
      <c r="KSL51" s="60"/>
      <c r="KSM51" s="60"/>
      <c r="KSN51" s="60"/>
      <c r="KSO51" s="60"/>
      <c r="KSP51" s="60"/>
      <c r="KSQ51" s="60"/>
      <c r="KSR51" s="60"/>
      <c r="KSS51" s="60"/>
      <c r="KST51" s="60"/>
      <c r="KSU51" s="60"/>
      <c r="KSV51" s="60"/>
      <c r="KSW51" s="60"/>
      <c r="KSX51" s="60"/>
      <c r="KSY51" s="60"/>
      <c r="KSZ51" s="60"/>
      <c r="KTA51" s="60"/>
      <c r="KTB51" s="60"/>
      <c r="KTC51" s="60"/>
      <c r="KTD51" s="60"/>
      <c r="KTE51" s="60"/>
      <c r="KTF51" s="60"/>
      <c r="KTG51" s="60"/>
      <c r="KTH51" s="60"/>
      <c r="KTI51" s="60"/>
      <c r="KTJ51" s="60"/>
      <c r="KTK51" s="60"/>
      <c r="KTL51" s="60"/>
      <c r="KTM51" s="60"/>
      <c r="KTN51" s="60"/>
      <c r="KTO51" s="60"/>
      <c r="KTP51" s="60"/>
      <c r="KTQ51" s="60"/>
      <c r="KTR51" s="60"/>
      <c r="KTS51" s="60"/>
      <c r="KTT51" s="60"/>
      <c r="KTU51" s="60"/>
      <c r="KTV51" s="60"/>
      <c r="KTW51" s="60"/>
      <c r="KTX51" s="60"/>
      <c r="KTY51" s="60"/>
      <c r="KTZ51" s="60"/>
      <c r="KUA51" s="60"/>
      <c r="KUB51" s="60"/>
      <c r="KUC51" s="60"/>
      <c r="KUD51" s="60"/>
      <c r="KUE51" s="60"/>
      <c r="KUF51" s="60"/>
      <c r="KUG51" s="60"/>
      <c r="KUH51" s="60"/>
      <c r="KUI51" s="60"/>
      <c r="KUJ51" s="60"/>
      <c r="KUK51" s="60"/>
      <c r="KUL51" s="60"/>
      <c r="KUM51" s="60"/>
      <c r="KUN51" s="60"/>
      <c r="KUO51" s="60"/>
      <c r="KUP51" s="60"/>
      <c r="KUQ51" s="60"/>
      <c r="KUR51" s="60"/>
      <c r="KUS51" s="60"/>
      <c r="KUT51" s="60"/>
      <c r="KUU51" s="60"/>
      <c r="KUV51" s="60"/>
      <c r="KUW51" s="60"/>
      <c r="KUX51" s="60"/>
      <c r="KUY51" s="60"/>
      <c r="KUZ51" s="60"/>
      <c r="KVA51" s="60"/>
      <c r="KVB51" s="60"/>
      <c r="KVC51" s="60"/>
      <c r="KVD51" s="60"/>
      <c r="KVE51" s="60"/>
      <c r="KVF51" s="60"/>
      <c r="KVG51" s="60"/>
      <c r="KVH51" s="60"/>
      <c r="KVI51" s="60"/>
      <c r="KVJ51" s="60"/>
      <c r="KVK51" s="60"/>
      <c r="KVL51" s="60"/>
      <c r="KVM51" s="60"/>
      <c r="KVN51" s="60"/>
      <c r="KVO51" s="60"/>
      <c r="KVP51" s="60"/>
      <c r="KVQ51" s="60"/>
      <c r="KVR51" s="60"/>
      <c r="KVS51" s="60"/>
      <c r="KVT51" s="60"/>
      <c r="KVU51" s="60"/>
      <c r="KVV51" s="60"/>
      <c r="KVW51" s="60"/>
      <c r="KVX51" s="60"/>
      <c r="KVY51" s="60"/>
      <c r="KVZ51" s="60"/>
      <c r="KWA51" s="60"/>
      <c r="KWB51" s="60"/>
      <c r="KWC51" s="60"/>
      <c r="KWD51" s="60"/>
      <c r="KWE51" s="60"/>
      <c r="KWF51" s="60"/>
      <c r="KWG51" s="60"/>
      <c r="KWH51" s="60"/>
      <c r="KWI51" s="60"/>
      <c r="KWJ51" s="60"/>
      <c r="KWK51" s="60"/>
      <c r="KWL51" s="60"/>
      <c r="KWM51" s="60"/>
      <c r="KWN51" s="60"/>
      <c r="KWO51" s="60"/>
      <c r="KWP51" s="60"/>
      <c r="KWQ51" s="60"/>
      <c r="KWR51" s="60"/>
      <c r="KWS51" s="60"/>
      <c r="KWT51" s="60"/>
      <c r="KWU51" s="60"/>
      <c r="KWV51" s="60"/>
      <c r="KWW51" s="60"/>
      <c r="KWX51" s="60"/>
      <c r="KWY51" s="60"/>
      <c r="KWZ51" s="60"/>
      <c r="KXA51" s="60"/>
      <c r="KXB51" s="60"/>
      <c r="KXC51" s="60"/>
      <c r="KXD51" s="60"/>
      <c r="KXE51" s="60"/>
      <c r="KXF51" s="60"/>
      <c r="KXG51" s="60"/>
      <c r="KXH51" s="60"/>
      <c r="KXI51" s="60"/>
      <c r="KXJ51" s="60"/>
      <c r="KXK51" s="60"/>
      <c r="KXL51" s="60"/>
      <c r="KXM51" s="60"/>
      <c r="KXN51" s="60"/>
      <c r="KXO51" s="60"/>
      <c r="KXP51" s="60"/>
      <c r="KXQ51" s="60"/>
      <c r="KXR51" s="60"/>
      <c r="KXS51" s="60"/>
      <c r="KXT51" s="60"/>
      <c r="KXU51" s="60"/>
      <c r="KXV51" s="60"/>
      <c r="KXW51" s="60"/>
      <c r="KXX51" s="60"/>
      <c r="KXY51" s="60"/>
      <c r="KXZ51" s="60"/>
      <c r="KYA51" s="60"/>
      <c r="KYB51" s="60"/>
      <c r="KYC51" s="60"/>
      <c r="KYD51" s="60"/>
      <c r="KYE51" s="60"/>
      <c r="KYF51" s="60"/>
      <c r="KYG51" s="60"/>
      <c r="KYH51" s="60"/>
      <c r="KYI51" s="60"/>
      <c r="KYJ51" s="60"/>
      <c r="KYK51" s="60"/>
      <c r="KYL51" s="60"/>
      <c r="KYM51" s="60"/>
      <c r="KYN51" s="60"/>
      <c r="KYO51" s="60"/>
      <c r="KYP51" s="60"/>
      <c r="KYQ51" s="60"/>
      <c r="KYR51" s="60"/>
      <c r="KYS51" s="60"/>
      <c r="KYT51" s="60"/>
      <c r="KYU51" s="60"/>
      <c r="KYV51" s="60"/>
      <c r="KYW51" s="60"/>
      <c r="KYX51" s="60"/>
      <c r="KYY51" s="60"/>
      <c r="KYZ51" s="60"/>
      <c r="KZA51" s="60"/>
      <c r="KZB51" s="60"/>
      <c r="KZC51" s="60"/>
      <c r="KZD51" s="60"/>
      <c r="KZE51" s="60"/>
      <c r="KZF51" s="60"/>
      <c r="KZG51" s="60"/>
      <c r="KZH51" s="60"/>
      <c r="KZI51" s="60"/>
      <c r="KZJ51" s="60"/>
      <c r="KZK51" s="60"/>
      <c r="KZL51" s="60"/>
      <c r="KZM51" s="60"/>
      <c r="KZN51" s="60"/>
      <c r="KZO51" s="60"/>
      <c r="KZP51" s="60"/>
      <c r="KZQ51" s="60"/>
      <c r="KZR51" s="60"/>
      <c r="KZS51" s="60"/>
      <c r="KZT51" s="60"/>
      <c r="KZU51" s="60"/>
      <c r="KZV51" s="60"/>
      <c r="KZW51" s="60"/>
      <c r="KZX51" s="60"/>
      <c r="KZY51" s="60"/>
      <c r="KZZ51" s="60"/>
      <c r="LAA51" s="60"/>
      <c r="LAB51" s="60"/>
      <c r="LAC51" s="60"/>
      <c r="LAD51" s="60"/>
      <c r="LAE51" s="60"/>
      <c r="LAF51" s="60"/>
      <c r="LAG51" s="60"/>
      <c r="LAH51" s="60"/>
      <c r="LAI51" s="60"/>
      <c r="LAJ51" s="60"/>
      <c r="LAK51" s="60"/>
      <c r="LAL51" s="60"/>
      <c r="LAM51" s="60"/>
      <c r="LAN51" s="60"/>
      <c r="LAO51" s="60"/>
      <c r="LAP51" s="60"/>
      <c r="LAQ51" s="60"/>
      <c r="LAR51" s="60"/>
      <c r="LAS51" s="60"/>
      <c r="LAT51" s="60"/>
      <c r="LAU51" s="60"/>
      <c r="LAV51" s="60"/>
      <c r="LAW51" s="60"/>
      <c r="LAX51" s="60"/>
      <c r="LAY51" s="60"/>
      <c r="LAZ51" s="60"/>
      <c r="LBA51" s="60"/>
      <c r="LBB51" s="60"/>
      <c r="LBC51" s="60"/>
      <c r="LBD51" s="60"/>
      <c r="LBE51" s="60"/>
      <c r="LBF51" s="60"/>
      <c r="LBG51" s="60"/>
      <c r="LBH51" s="60"/>
      <c r="LBI51" s="60"/>
      <c r="LBJ51" s="60"/>
      <c r="LBK51" s="60"/>
      <c r="LBL51" s="60"/>
      <c r="LBM51" s="60"/>
      <c r="LBN51" s="60"/>
      <c r="LBO51" s="60"/>
      <c r="LBP51" s="60"/>
      <c r="LBQ51" s="60"/>
      <c r="LBR51" s="60"/>
      <c r="LBS51" s="60"/>
      <c r="LBT51" s="60"/>
      <c r="LBU51" s="60"/>
      <c r="LBV51" s="60"/>
      <c r="LBW51" s="60"/>
      <c r="LBX51" s="60"/>
      <c r="LBY51" s="60"/>
      <c r="LBZ51" s="60"/>
      <c r="LCA51" s="60"/>
      <c r="LCB51" s="60"/>
      <c r="LCC51" s="60"/>
      <c r="LCD51" s="60"/>
      <c r="LCE51" s="60"/>
      <c r="LCF51" s="60"/>
      <c r="LCG51" s="60"/>
      <c r="LCH51" s="60"/>
      <c r="LCI51" s="60"/>
      <c r="LCJ51" s="60"/>
      <c r="LCK51" s="60"/>
      <c r="LCL51" s="60"/>
      <c r="LCM51" s="60"/>
      <c r="LCN51" s="60"/>
      <c r="LCO51" s="60"/>
      <c r="LCP51" s="60"/>
      <c r="LCQ51" s="60"/>
      <c r="LCR51" s="60"/>
      <c r="LCS51" s="60"/>
      <c r="LCT51" s="60"/>
      <c r="LCU51" s="60"/>
      <c r="LCV51" s="60"/>
      <c r="LCW51" s="60"/>
      <c r="LCX51" s="60"/>
      <c r="LCY51" s="60"/>
      <c r="LCZ51" s="60"/>
      <c r="LDA51" s="60"/>
      <c r="LDB51" s="60"/>
      <c r="LDC51" s="60"/>
      <c r="LDD51" s="60"/>
      <c r="LDE51" s="60"/>
      <c r="LDF51" s="60"/>
      <c r="LDG51" s="60"/>
      <c r="LDH51" s="60"/>
      <c r="LDI51" s="60"/>
      <c r="LDJ51" s="60"/>
      <c r="LDK51" s="60"/>
      <c r="LDL51" s="60"/>
      <c r="LDM51" s="60"/>
      <c r="LDN51" s="60"/>
      <c r="LDO51" s="60"/>
      <c r="LDP51" s="60"/>
      <c r="LDQ51" s="60"/>
      <c r="LDR51" s="60"/>
      <c r="LDS51" s="60"/>
      <c r="LDT51" s="60"/>
      <c r="LDU51" s="60"/>
      <c r="LDV51" s="60"/>
      <c r="LDW51" s="60"/>
      <c r="LDX51" s="60"/>
      <c r="LDY51" s="60"/>
      <c r="LDZ51" s="60"/>
      <c r="LEA51" s="60"/>
      <c r="LEB51" s="60"/>
      <c r="LEC51" s="60"/>
      <c r="LED51" s="60"/>
      <c r="LEE51" s="60"/>
      <c r="LEF51" s="60"/>
      <c r="LEG51" s="60"/>
      <c r="LEH51" s="60"/>
      <c r="LEI51" s="60"/>
      <c r="LEJ51" s="60"/>
      <c r="LEK51" s="60"/>
      <c r="LEL51" s="60"/>
      <c r="LEM51" s="60"/>
      <c r="LEN51" s="60"/>
      <c r="LEO51" s="60"/>
      <c r="LEP51" s="60"/>
      <c r="LEQ51" s="60"/>
      <c r="LER51" s="60"/>
      <c r="LES51" s="60"/>
      <c r="LET51" s="60"/>
      <c r="LEU51" s="60"/>
      <c r="LEV51" s="60"/>
      <c r="LEW51" s="60"/>
      <c r="LEX51" s="60"/>
      <c r="LEY51" s="60"/>
      <c r="LEZ51" s="60"/>
      <c r="LFA51" s="60"/>
      <c r="LFB51" s="60"/>
      <c r="LFC51" s="60"/>
      <c r="LFD51" s="60"/>
      <c r="LFE51" s="60"/>
      <c r="LFF51" s="60"/>
      <c r="LFG51" s="60"/>
      <c r="LFH51" s="60"/>
      <c r="LFI51" s="60"/>
      <c r="LFJ51" s="60"/>
      <c r="LFK51" s="60"/>
      <c r="LFL51" s="60"/>
      <c r="LFM51" s="60"/>
      <c r="LFN51" s="60"/>
      <c r="LFO51" s="60"/>
      <c r="LFP51" s="60"/>
      <c r="LFQ51" s="60"/>
      <c r="LFR51" s="60"/>
      <c r="LFS51" s="60"/>
      <c r="LFT51" s="60"/>
      <c r="LFU51" s="60"/>
      <c r="LFV51" s="60"/>
      <c r="LFW51" s="60"/>
      <c r="LFX51" s="60"/>
      <c r="LFY51" s="60"/>
      <c r="LFZ51" s="60"/>
      <c r="LGA51" s="60"/>
      <c r="LGB51" s="60"/>
      <c r="LGC51" s="60"/>
      <c r="LGD51" s="60"/>
      <c r="LGE51" s="60"/>
      <c r="LGF51" s="60"/>
      <c r="LGG51" s="60"/>
      <c r="LGH51" s="60"/>
      <c r="LGI51" s="60"/>
      <c r="LGJ51" s="60"/>
      <c r="LGK51" s="60"/>
      <c r="LGL51" s="60"/>
      <c r="LGM51" s="60"/>
      <c r="LGN51" s="60"/>
      <c r="LGO51" s="60"/>
      <c r="LGP51" s="60"/>
      <c r="LGQ51" s="60"/>
      <c r="LGR51" s="60"/>
      <c r="LGS51" s="60"/>
      <c r="LGT51" s="60"/>
      <c r="LGU51" s="60"/>
      <c r="LGV51" s="60"/>
      <c r="LGW51" s="60"/>
      <c r="LGX51" s="60"/>
      <c r="LGY51" s="60"/>
      <c r="LGZ51" s="60"/>
      <c r="LHA51" s="60"/>
      <c r="LHB51" s="60"/>
      <c r="LHC51" s="60"/>
      <c r="LHD51" s="60"/>
      <c r="LHE51" s="60"/>
      <c r="LHF51" s="60"/>
      <c r="LHG51" s="60"/>
      <c r="LHH51" s="60"/>
      <c r="LHI51" s="60"/>
      <c r="LHJ51" s="60"/>
      <c r="LHK51" s="60"/>
      <c r="LHL51" s="60"/>
      <c r="LHM51" s="60"/>
      <c r="LHN51" s="60"/>
      <c r="LHO51" s="60"/>
      <c r="LHP51" s="60"/>
      <c r="LHQ51" s="60"/>
      <c r="LHR51" s="60"/>
      <c r="LHS51" s="60"/>
      <c r="LHT51" s="60"/>
      <c r="LHU51" s="60"/>
      <c r="LHV51" s="60"/>
      <c r="LHW51" s="60"/>
      <c r="LHX51" s="60"/>
      <c r="LHY51" s="60"/>
      <c r="LHZ51" s="60"/>
      <c r="LIA51" s="60"/>
      <c r="LIB51" s="60"/>
      <c r="LIC51" s="60"/>
      <c r="LID51" s="60"/>
      <c r="LIE51" s="60"/>
      <c r="LIF51" s="60"/>
      <c r="LIG51" s="60"/>
      <c r="LIH51" s="60"/>
      <c r="LII51" s="60"/>
      <c r="LIJ51" s="60"/>
      <c r="LIK51" s="60"/>
      <c r="LIL51" s="60"/>
      <c r="LIM51" s="60"/>
      <c r="LIN51" s="60"/>
      <c r="LIO51" s="60"/>
      <c r="LIP51" s="60"/>
      <c r="LIQ51" s="60"/>
      <c r="LIR51" s="60"/>
      <c r="LIS51" s="60"/>
      <c r="LIT51" s="60"/>
      <c r="LIU51" s="60"/>
      <c r="LIV51" s="60"/>
      <c r="LIW51" s="60"/>
      <c r="LIX51" s="60"/>
      <c r="LIY51" s="60"/>
      <c r="LIZ51" s="60"/>
      <c r="LJA51" s="60"/>
      <c r="LJB51" s="60"/>
      <c r="LJC51" s="60"/>
      <c r="LJD51" s="60"/>
      <c r="LJE51" s="60"/>
      <c r="LJF51" s="60"/>
      <c r="LJG51" s="60"/>
      <c r="LJH51" s="60"/>
      <c r="LJI51" s="60"/>
      <c r="LJJ51" s="60"/>
      <c r="LJK51" s="60"/>
      <c r="LJL51" s="60"/>
      <c r="LJM51" s="60"/>
      <c r="LJN51" s="60"/>
      <c r="LJO51" s="60"/>
      <c r="LJP51" s="60"/>
      <c r="LJQ51" s="60"/>
      <c r="LJR51" s="60"/>
      <c r="LJS51" s="60"/>
      <c r="LJT51" s="60"/>
      <c r="LJU51" s="60"/>
      <c r="LJV51" s="60"/>
      <c r="LJW51" s="60"/>
      <c r="LJX51" s="60"/>
      <c r="LJY51" s="60"/>
      <c r="LJZ51" s="60"/>
      <c r="LKA51" s="60"/>
      <c r="LKB51" s="60"/>
      <c r="LKC51" s="60"/>
      <c r="LKD51" s="60"/>
      <c r="LKE51" s="60"/>
      <c r="LKF51" s="60"/>
      <c r="LKG51" s="60"/>
      <c r="LKH51" s="60"/>
      <c r="LKI51" s="60"/>
      <c r="LKJ51" s="60"/>
      <c r="LKK51" s="60"/>
      <c r="LKL51" s="60"/>
      <c r="LKM51" s="60"/>
      <c r="LKN51" s="60"/>
      <c r="LKO51" s="60"/>
      <c r="LKP51" s="60"/>
      <c r="LKQ51" s="60"/>
      <c r="LKR51" s="60"/>
      <c r="LKS51" s="60"/>
      <c r="LKT51" s="60"/>
      <c r="LKU51" s="60"/>
      <c r="LKV51" s="60"/>
      <c r="LKW51" s="60"/>
      <c r="LKX51" s="60"/>
      <c r="LKY51" s="60"/>
      <c r="LKZ51" s="60"/>
      <c r="LLA51" s="60"/>
      <c r="LLB51" s="60"/>
      <c r="LLC51" s="60"/>
      <c r="LLD51" s="60"/>
      <c r="LLE51" s="60"/>
      <c r="LLF51" s="60"/>
      <c r="LLG51" s="60"/>
      <c r="LLH51" s="60"/>
      <c r="LLI51" s="60"/>
      <c r="LLJ51" s="60"/>
      <c r="LLK51" s="60"/>
      <c r="LLL51" s="60"/>
      <c r="LLM51" s="60"/>
      <c r="LLN51" s="60"/>
      <c r="LLO51" s="60"/>
      <c r="LLP51" s="60"/>
      <c r="LLQ51" s="60"/>
      <c r="LLR51" s="60"/>
      <c r="LLS51" s="60"/>
      <c r="LLT51" s="60"/>
      <c r="LLU51" s="60"/>
      <c r="LLV51" s="60"/>
      <c r="LLW51" s="60"/>
      <c r="LLX51" s="60"/>
      <c r="LLY51" s="60"/>
      <c r="LLZ51" s="60"/>
      <c r="LMA51" s="60"/>
      <c r="LMB51" s="60"/>
      <c r="LMC51" s="60"/>
      <c r="LMD51" s="60"/>
      <c r="LME51" s="60"/>
      <c r="LMF51" s="60"/>
      <c r="LMG51" s="60"/>
      <c r="LMH51" s="60"/>
      <c r="LMI51" s="60"/>
      <c r="LMJ51" s="60"/>
      <c r="LMK51" s="60"/>
      <c r="LML51" s="60"/>
      <c r="LMM51" s="60"/>
      <c r="LMN51" s="60"/>
      <c r="LMO51" s="60"/>
      <c r="LMP51" s="60"/>
      <c r="LMQ51" s="60"/>
      <c r="LMR51" s="60"/>
      <c r="LMS51" s="60"/>
      <c r="LMT51" s="60"/>
      <c r="LMU51" s="60"/>
      <c r="LMV51" s="60"/>
      <c r="LMW51" s="60"/>
      <c r="LMX51" s="60"/>
      <c r="LMY51" s="60"/>
      <c r="LMZ51" s="60"/>
      <c r="LNA51" s="60"/>
      <c r="LNB51" s="60"/>
      <c r="LNC51" s="60"/>
      <c r="LND51" s="60"/>
      <c r="LNE51" s="60"/>
      <c r="LNF51" s="60"/>
      <c r="LNG51" s="60"/>
      <c r="LNH51" s="60"/>
      <c r="LNI51" s="60"/>
      <c r="LNJ51" s="60"/>
      <c r="LNK51" s="60"/>
      <c r="LNL51" s="60"/>
      <c r="LNM51" s="60"/>
      <c r="LNN51" s="60"/>
      <c r="LNO51" s="60"/>
      <c r="LNP51" s="60"/>
      <c r="LNQ51" s="60"/>
      <c r="LNR51" s="60"/>
      <c r="LNS51" s="60"/>
      <c r="LNT51" s="60"/>
      <c r="LNU51" s="60"/>
      <c r="LNV51" s="60"/>
      <c r="LNW51" s="60"/>
      <c r="LNX51" s="60"/>
      <c r="LNY51" s="60"/>
      <c r="LNZ51" s="60"/>
      <c r="LOA51" s="60"/>
      <c r="LOB51" s="60"/>
      <c r="LOC51" s="60"/>
      <c r="LOD51" s="60"/>
      <c r="LOE51" s="60"/>
      <c r="LOF51" s="60"/>
      <c r="LOG51" s="60"/>
      <c r="LOH51" s="60"/>
      <c r="LOI51" s="60"/>
      <c r="LOJ51" s="60"/>
      <c r="LOK51" s="60"/>
      <c r="LOL51" s="60"/>
      <c r="LOM51" s="60"/>
      <c r="LON51" s="60"/>
      <c r="LOO51" s="60"/>
      <c r="LOP51" s="60"/>
      <c r="LOQ51" s="60"/>
      <c r="LOR51" s="60"/>
      <c r="LOS51" s="60"/>
      <c r="LOT51" s="60"/>
      <c r="LOU51" s="60"/>
      <c r="LOV51" s="60"/>
      <c r="LOW51" s="60"/>
      <c r="LOX51" s="60"/>
      <c r="LOY51" s="60"/>
      <c r="LOZ51" s="60"/>
      <c r="LPA51" s="60"/>
      <c r="LPB51" s="60"/>
      <c r="LPC51" s="60"/>
      <c r="LPD51" s="60"/>
      <c r="LPE51" s="60"/>
      <c r="LPF51" s="60"/>
      <c r="LPG51" s="60"/>
      <c r="LPH51" s="60"/>
      <c r="LPI51" s="60"/>
      <c r="LPJ51" s="60"/>
      <c r="LPK51" s="60"/>
      <c r="LPL51" s="60"/>
      <c r="LPM51" s="60"/>
      <c r="LPN51" s="60"/>
      <c r="LPO51" s="60"/>
      <c r="LPP51" s="60"/>
      <c r="LPQ51" s="60"/>
      <c r="LPR51" s="60"/>
      <c r="LPS51" s="60"/>
      <c r="LPT51" s="60"/>
      <c r="LPU51" s="60"/>
      <c r="LPV51" s="60"/>
      <c r="LPW51" s="60"/>
      <c r="LPX51" s="60"/>
      <c r="LPY51" s="60"/>
      <c r="LPZ51" s="60"/>
      <c r="LQA51" s="60"/>
      <c r="LQB51" s="60"/>
      <c r="LQC51" s="60"/>
      <c r="LQD51" s="60"/>
      <c r="LQE51" s="60"/>
      <c r="LQF51" s="60"/>
      <c r="LQG51" s="60"/>
      <c r="LQH51" s="60"/>
      <c r="LQI51" s="60"/>
      <c r="LQJ51" s="60"/>
      <c r="LQK51" s="60"/>
      <c r="LQL51" s="60"/>
      <c r="LQM51" s="60"/>
      <c r="LQN51" s="60"/>
      <c r="LQO51" s="60"/>
      <c r="LQP51" s="60"/>
      <c r="LQQ51" s="60"/>
      <c r="LQR51" s="60"/>
      <c r="LQS51" s="60"/>
      <c r="LQT51" s="60"/>
      <c r="LQU51" s="60"/>
      <c r="LQV51" s="60"/>
      <c r="LQW51" s="60"/>
      <c r="LQX51" s="60"/>
      <c r="LQY51" s="60"/>
      <c r="LQZ51" s="60"/>
      <c r="LRA51" s="60"/>
      <c r="LRB51" s="60"/>
      <c r="LRC51" s="60"/>
      <c r="LRD51" s="60"/>
      <c r="LRE51" s="60"/>
      <c r="LRF51" s="60"/>
      <c r="LRG51" s="60"/>
      <c r="LRH51" s="60"/>
      <c r="LRI51" s="60"/>
      <c r="LRJ51" s="60"/>
      <c r="LRK51" s="60"/>
      <c r="LRL51" s="60"/>
      <c r="LRM51" s="60"/>
      <c r="LRN51" s="60"/>
      <c r="LRO51" s="60"/>
      <c r="LRP51" s="60"/>
      <c r="LRQ51" s="60"/>
      <c r="LRR51" s="60"/>
      <c r="LRS51" s="60"/>
      <c r="LRT51" s="60"/>
      <c r="LRU51" s="60"/>
      <c r="LRV51" s="60"/>
      <c r="LRW51" s="60"/>
      <c r="LRX51" s="60"/>
      <c r="LRY51" s="60"/>
      <c r="LRZ51" s="60"/>
      <c r="LSA51" s="60"/>
      <c r="LSB51" s="60"/>
      <c r="LSC51" s="60"/>
      <c r="LSD51" s="60"/>
      <c r="LSE51" s="60"/>
      <c r="LSF51" s="60"/>
      <c r="LSG51" s="60"/>
      <c r="LSH51" s="60"/>
      <c r="LSI51" s="60"/>
      <c r="LSJ51" s="60"/>
      <c r="LSK51" s="60"/>
      <c r="LSL51" s="60"/>
      <c r="LSM51" s="60"/>
      <c r="LSN51" s="60"/>
      <c r="LSO51" s="60"/>
      <c r="LSP51" s="60"/>
      <c r="LSQ51" s="60"/>
      <c r="LSR51" s="60"/>
      <c r="LSS51" s="60"/>
      <c r="LST51" s="60"/>
      <c r="LSU51" s="60"/>
      <c r="LSV51" s="60"/>
      <c r="LSW51" s="60"/>
      <c r="LSX51" s="60"/>
      <c r="LSY51" s="60"/>
      <c r="LSZ51" s="60"/>
      <c r="LTA51" s="60"/>
      <c r="LTB51" s="60"/>
      <c r="LTC51" s="60"/>
      <c r="LTD51" s="60"/>
      <c r="LTE51" s="60"/>
      <c r="LTF51" s="60"/>
      <c r="LTG51" s="60"/>
      <c r="LTH51" s="60"/>
      <c r="LTI51" s="60"/>
      <c r="LTJ51" s="60"/>
      <c r="LTK51" s="60"/>
      <c r="LTL51" s="60"/>
      <c r="LTM51" s="60"/>
      <c r="LTN51" s="60"/>
      <c r="LTO51" s="60"/>
      <c r="LTP51" s="60"/>
      <c r="LTQ51" s="60"/>
      <c r="LTR51" s="60"/>
      <c r="LTS51" s="60"/>
      <c r="LTT51" s="60"/>
      <c r="LTU51" s="60"/>
      <c r="LTV51" s="60"/>
      <c r="LTW51" s="60"/>
      <c r="LTX51" s="60"/>
      <c r="LTY51" s="60"/>
      <c r="LTZ51" s="60"/>
      <c r="LUA51" s="60"/>
      <c r="LUB51" s="60"/>
      <c r="LUC51" s="60"/>
      <c r="LUD51" s="60"/>
      <c r="LUE51" s="60"/>
      <c r="LUF51" s="60"/>
      <c r="LUG51" s="60"/>
      <c r="LUH51" s="60"/>
      <c r="LUI51" s="60"/>
      <c r="LUJ51" s="60"/>
      <c r="LUK51" s="60"/>
      <c r="LUL51" s="60"/>
      <c r="LUM51" s="60"/>
      <c r="LUN51" s="60"/>
      <c r="LUO51" s="60"/>
      <c r="LUP51" s="60"/>
      <c r="LUQ51" s="60"/>
      <c r="LUR51" s="60"/>
      <c r="LUS51" s="60"/>
      <c r="LUT51" s="60"/>
      <c r="LUU51" s="60"/>
      <c r="LUV51" s="60"/>
      <c r="LUW51" s="60"/>
      <c r="LUX51" s="60"/>
      <c r="LUY51" s="60"/>
      <c r="LUZ51" s="60"/>
      <c r="LVA51" s="60"/>
      <c r="LVB51" s="60"/>
      <c r="LVC51" s="60"/>
      <c r="LVD51" s="60"/>
      <c r="LVE51" s="60"/>
      <c r="LVF51" s="60"/>
      <c r="LVG51" s="60"/>
      <c r="LVH51" s="60"/>
      <c r="LVI51" s="60"/>
      <c r="LVJ51" s="60"/>
      <c r="LVK51" s="60"/>
      <c r="LVL51" s="60"/>
      <c r="LVM51" s="60"/>
      <c r="LVN51" s="60"/>
      <c r="LVO51" s="60"/>
      <c r="LVP51" s="60"/>
      <c r="LVQ51" s="60"/>
      <c r="LVR51" s="60"/>
      <c r="LVS51" s="60"/>
      <c r="LVT51" s="60"/>
      <c r="LVU51" s="60"/>
      <c r="LVV51" s="60"/>
      <c r="LVW51" s="60"/>
      <c r="LVX51" s="60"/>
      <c r="LVY51" s="60"/>
      <c r="LVZ51" s="60"/>
      <c r="LWA51" s="60"/>
      <c r="LWB51" s="60"/>
      <c r="LWC51" s="60"/>
      <c r="LWD51" s="60"/>
      <c r="LWE51" s="60"/>
      <c r="LWF51" s="60"/>
      <c r="LWG51" s="60"/>
      <c r="LWH51" s="60"/>
      <c r="LWI51" s="60"/>
      <c r="LWJ51" s="60"/>
      <c r="LWK51" s="60"/>
      <c r="LWL51" s="60"/>
      <c r="LWM51" s="60"/>
      <c r="LWN51" s="60"/>
      <c r="LWO51" s="60"/>
      <c r="LWP51" s="60"/>
      <c r="LWQ51" s="60"/>
      <c r="LWR51" s="60"/>
      <c r="LWS51" s="60"/>
      <c r="LWT51" s="60"/>
      <c r="LWU51" s="60"/>
      <c r="LWV51" s="60"/>
      <c r="LWW51" s="60"/>
      <c r="LWX51" s="60"/>
      <c r="LWY51" s="60"/>
      <c r="LWZ51" s="60"/>
      <c r="LXA51" s="60"/>
      <c r="LXB51" s="60"/>
      <c r="LXC51" s="60"/>
      <c r="LXD51" s="60"/>
      <c r="LXE51" s="60"/>
      <c r="LXF51" s="60"/>
      <c r="LXG51" s="60"/>
      <c r="LXH51" s="60"/>
      <c r="LXI51" s="60"/>
      <c r="LXJ51" s="60"/>
      <c r="LXK51" s="60"/>
      <c r="LXL51" s="60"/>
      <c r="LXM51" s="60"/>
      <c r="LXN51" s="60"/>
      <c r="LXO51" s="60"/>
      <c r="LXP51" s="60"/>
      <c r="LXQ51" s="60"/>
      <c r="LXR51" s="60"/>
      <c r="LXS51" s="60"/>
      <c r="LXT51" s="60"/>
      <c r="LXU51" s="60"/>
      <c r="LXV51" s="60"/>
      <c r="LXW51" s="60"/>
      <c r="LXX51" s="60"/>
      <c r="LXY51" s="60"/>
      <c r="LXZ51" s="60"/>
      <c r="LYA51" s="60"/>
      <c r="LYB51" s="60"/>
      <c r="LYC51" s="60"/>
      <c r="LYD51" s="60"/>
      <c r="LYE51" s="60"/>
      <c r="LYF51" s="60"/>
      <c r="LYG51" s="60"/>
      <c r="LYH51" s="60"/>
      <c r="LYI51" s="60"/>
      <c r="LYJ51" s="60"/>
      <c r="LYK51" s="60"/>
      <c r="LYL51" s="60"/>
      <c r="LYM51" s="60"/>
      <c r="LYN51" s="60"/>
      <c r="LYO51" s="60"/>
      <c r="LYP51" s="60"/>
      <c r="LYQ51" s="60"/>
      <c r="LYR51" s="60"/>
      <c r="LYS51" s="60"/>
      <c r="LYT51" s="60"/>
      <c r="LYU51" s="60"/>
      <c r="LYV51" s="60"/>
      <c r="LYW51" s="60"/>
      <c r="LYX51" s="60"/>
      <c r="LYY51" s="60"/>
      <c r="LYZ51" s="60"/>
      <c r="LZA51" s="60"/>
      <c r="LZB51" s="60"/>
      <c r="LZC51" s="60"/>
      <c r="LZD51" s="60"/>
      <c r="LZE51" s="60"/>
      <c r="LZF51" s="60"/>
      <c r="LZG51" s="60"/>
      <c r="LZH51" s="60"/>
      <c r="LZI51" s="60"/>
      <c r="LZJ51" s="60"/>
      <c r="LZK51" s="60"/>
      <c r="LZL51" s="60"/>
      <c r="LZM51" s="60"/>
      <c r="LZN51" s="60"/>
      <c r="LZO51" s="60"/>
      <c r="LZP51" s="60"/>
      <c r="LZQ51" s="60"/>
      <c r="LZR51" s="60"/>
      <c r="LZS51" s="60"/>
      <c r="LZT51" s="60"/>
      <c r="LZU51" s="60"/>
      <c r="LZV51" s="60"/>
      <c r="LZW51" s="60"/>
      <c r="LZX51" s="60"/>
      <c r="LZY51" s="60"/>
      <c r="LZZ51" s="60"/>
      <c r="MAA51" s="60"/>
      <c r="MAB51" s="60"/>
      <c r="MAC51" s="60"/>
      <c r="MAD51" s="60"/>
      <c r="MAE51" s="60"/>
      <c r="MAF51" s="60"/>
      <c r="MAG51" s="60"/>
      <c r="MAH51" s="60"/>
      <c r="MAI51" s="60"/>
      <c r="MAJ51" s="60"/>
      <c r="MAK51" s="60"/>
      <c r="MAL51" s="60"/>
      <c r="MAM51" s="60"/>
      <c r="MAN51" s="60"/>
      <c r="MAO51" s="60"/>
      <c r="MAP51" s="60"/>
      <c r="MAQ51" s="60"/>
      <c r="MAR51" s="60"/>
      <c r="MAS51" s="60"/>
      <c r="MAT51" s="60"/>
      <c r="MAU51" s="60"/>
      <c r="MAV51" s="60"/>
      <c r="MAW51" s="60"/>
      <c r="MAX51" s="60"/>
      <c r="MAY51" s="60"/>
      <c r="MAZ51" s="60"/>
      <c r="MBA51" s="60"/>
      <c r="MBB51" s="60"/>
      <c r="MBC51" s="60"/>
      <c r="MBD51" s="60"/>
      <c r="MBE51" s="60"/>
      <c r="MBF51" s="60"/>
      <c r="MBG51" s="60"/>
      <c r="MBH51" s="60"/>
      <c r="MBI51" s="60"/>
      <c r="MBJ51" s="60"/>
      <c r="MBK51" s="60"/>
      <c r="MBL51" s="60"/>
      <c r="MBM51" s="60"/>
      <c r="MBN51" s="60"/>
      <c r="MBO51" s="60"/>
      <c r="MBP51" s="60"/>
      <c r="MBQ51" s="60"/>
      <c r="MBR51" s="60"/>
      <c r="MBS51" s="60"/>
      <c r="MBT51" s="60"/>
      <c r="MBU51" s="60"/>
      <c r="MBV51" s="60"/>
      <c r="MBW51" s="60"/>
      <c r="MBX51" s="60"/>
      <c r="MBY51" s="60"/>
      <c r="MBZ51" s="60"/>
      <c r="MCA51" s="60"/>
      <c r="MCB51" s="60"/>
      <c r="MCC51" s="60"/>
      <c r="MCD51" s="60"/>
      <c r="MCE51" s="60"/>
      <c r="MCF51" s="60"/>
      <c r="MCG51" s="60"/>
      <c r="MCH51" s="60"/>
      <c r="MCI51" s="60"/>
      <c r="MCJ51" s="60"/>
      <c r="MCK51" s="60"/>
      <c r="MCL51" s="60"/>
      <c r="MCM51" s="60"/>
      <c r="MCN51" s="60"/>
      <c r="MCO51" s="60"/>
      <c r="MCP51" s="60"/>
      <c r="MCQ51" s="60"/>
      <c r="MCR51" s="60"/>
      <c r="MCS51" s="60"/>
      <c r="MCT51" s="60"/>
      <c r="MCU51" s="60"/>
      <c r="MCV51" s="60"/>
      <c r="MCW51" s="60"/>
      <c r="MCX51" s="60"/>
      <c r="MCY51" s="60"/>
      <c r="MCZ51" s="60"/>
      <c r="MDA51" s="60"/>
      <c r="MDB51" s="60"/>
      <c r="MDC51" s="60"/>
      <c r="MDD51" s="60"/>
      <c r="MDE51" s="60"/>
      <c r="MDF51" s="60"/>
      <c r="MDG51" s="60"/>
      <c r="MDH51" s="60"/>
      <c r="MDI51" s="60"/>
      <c r="MDJ51" s="60"/>
      <c r="MDK51" s="60"/>
      <c r="MDL51" s="60"/>
      <c r="MDM51" s="60"/>
      <c r="MDN51" s="60"/>
      <c r="MDO51" s="60"/>
      <c r="MDP51" s="60"/>
      <c r="MDQ51" s="60"/>
      <c r="MDR51" s="60"/>
      <c r="MDS51" s="60"/>
      <c r="MDT51" s="60"/>
      <c r="MDU51" s="60"/>
      <c r="MDV51" s="60"/>
      <c r="MDW51" s="60"/>
      <c r="MDX51" s="60"/>
      <c r="MDY51" s="60"/>
      <c r="MDZ51" s="60"/>
      <c r="MEA51" s="60"/>
      <c r="MEB51" s="60"/>
      <c r="MEC51" s="60"/>
      <c r="MED51" s="60"/>
      <c r="MEE51" s="60"/>
      <c r="MEF51" s="60"/>
      <c r="MEG51" s="60"/>
      <c r="MEH51" s="60"/>
      <c r="MEI51" s="60"/>
      <c r="MEJ51" s="60"/>
      <c r="MEK51" s="60"/>
      <c r="MEL51" s="60"/>
      <c r="MEM51" s="60"/>
      <c r="MEN51" s="60"/>
      <c r="MEO51" s="60"/>
      <c r="MEP51" s="60"/>
      <c r="MEQ51" s="60"/>
      <c r="MER51" s="60"/>
      <c r="MES51" s="60"/>
      <c r="MET51" s="60"/>
      <c r="MEU51" s="60"/>
      <c r="MEV51" s="60"/>
      <c r="MEW51" s="60"/>
      <c r="MEX51" s="60"/>
      <c r="MEY51" s="60"/>
      <c r="MEZ51" s="60"/>
      <c r="MFA51" s="60"/>
      <c r="MFB51" s="60"/>
      <c r="MFC51" s="60"/>
      <c r="MFD51" s="60"/>
      <c r="MFE51" s="60"/>
      <c r="MFF51" s="60"/>
      <c r="MFG51" s="60"/>
      <c r="MFH51" s="60"/>
      <c r="MFI51" s="60"/>
      <c r="MFJ51" s="60"/>
      <c r="MFK51" s="60"/>
      <c r="MFL51" s="60"/>
      <c r="MFM51" s="60"/>
      <c r="MFN51" s="60"/>
      <c r="MFO51" s="60"/>
      <c r="MFP51" s="60"/>
      <c r="MFQ51" s="60"/>
      <c r="MFR51" s="60"/>
      <c r="MFS51" s="60"/>
      <c r="MFT51" s="60"/>
      <c r="MFU51" s="60"/>
      <c r="MFV51" s="60"/>
      <c r="MFW51" s="60"/>
      <c r="MFX51" s="60"/>
      <c r="MFY51" s="60"/>
      <c r="MFZ51" s="60"/>
      <c r="MGA51" s="60"/>
      <c r="MGB51" s="60"/>
      <c r="MGC51" s="60"/>
      <c r="MGD51" s="60"/>
      <c r="MGE51" s="60"/>
      <c r="MGF51" s="60"/>
      <c r="MGG51" s="60"/>
      <c r="MGH51" s="60"/>
      <c r="MGI51" s="60"/>
      <c r="MGJ51" s="60"/>
      <c r="MGK51" s="60"/>
      <c r="MGL51" s="60"/>
      <c r="MGM51" s="60"/>
      <c r="MGN51" s="60"/>
      <c r="MGO51" s="60"/>
      <c r="MGP51" s="60"/>
      <c r="MGQ51" s="60"/>
      <c r="MGR51" s="60"/>
      <c r="MGS51" s="60"/>
      <c r="MGT51" s="60"/>
      <c r="MGU51" s="60"/>
      <c r="MGV51" s="60"/>
      <c r="MGW51" s="60"/>
      <c r="MGX51" s="60"/>
      <c r="MGY51" s="60"/>
      <c r="MGZ51" s="60"/>
      <c r="MHA51" s="60"/>
      <c r="MHB51" s="60"/>
      <c r="MHC51" s="60"/>
      <c r="MHD51" s="60"/>
      <c r="MHE51" s="60"/>
      <c r="MHF51" s="60"/>
      <c r="MHG51" s="60"/>
      <c r="MHH51" s="60"/>
      <c r="MHI51" s="60"/>
      <c r="MHJ51" s="60"/>
      <c r="MHK51" s="60"/>
      <c r="MHL51" s="60"/>
      <c r="MHM51" s="60"/>
      <c r="MHN51" s="60"/>
      <c r="MHO51" s="60"/>
      <c r="MHP51" s="60"/>
      <c r="MHQ51" s="60"/>
      <c r="MHR51" s="60"/>
      <c r="MHS51" s="60"/>
      <c r="MHT51" s="60"/>
      <c r="MHU51" s="60"/>
      <c r="MHV51" s="60"/>
      <c r="MHW51" s="60"/>
      <c r="MHX51" s="60"/>
      <c r="MHY51" s="60"/>
      <c r="MHZ51" s="60"/>
      <c r="MIA51" s="60"/>
      <c r="MIB51" s="60"/>
      <c r="MIC51" s="60"/>
      <c r="MID51" s="60"/>
      <c r="MIE51" s="60"/>
      <c r="MIF51" s="60"/>
      <c r="MIG51" s="60"/>
      <c r="MIH51" s="60"/>
      <c r="MII51" s="60"/>
      <c r="MIJ51" s="60"/>
      <c r="MIK51" s="60"/>
      <c r="MIL51" s="60"/>
      <c r="MIM51" s="60"/>
      <c r="MIN51" s="60"/>
      <c r="MIO51" s="60"/>
      <c r="MIP51" s="60"/>
      <c r="MIQ51" s="60"/>
      <c r="MIR51" s="60"/>
      <c r="MIS51" s="60"/>
      <c r="MIT51" s="60"/>
      <c r="MIU51" s="60"/>
      <c r="MIV51" s="60"/>
      <c r="MIW51" s="60"/>
      <c r="MIX51" s="60"/>
      <c r="MIY51" s="60"/>
      <c r="MIZ51" s="60"/>
      <c r="MJA51" s="60"/>
      <c r="MJB51" s="60"/>
      <c r="MJC51" s="60"/>
      <c r="MJD51" s="60"/>
      <c r="MJE51" s="60"/>
      <c r="MJF51" s="60"/>
      <c r="MJG51" s="60"/>
      <c r="MJH51" s="60"/>
      <c r="MJI51" s="60"/>
      <c r="MJJ51" s="60"/>
      <c r="MJK51" s="60"/>
      <c r="MJL51" s="60"/>
      <c r="MJM51" s="60"/>
      <c r="MJN51" s="60"/>
      <c r="MJO51" s="60"/>
      <c r="MJP51" s="60"/>
      <c r="MJQ51" s="60"/>
      <c r="MJR51" s="60"/>
      <c r="MJS51" s="60"/>
      <c r="MJT51" s="60"/>
      <c r="MJU51" s="60"/>
      <c r="MJV51" s="60"/>
      <c r="MJW51" s="60"/>
      <c r="MJX51" s="60"/>
      <c r="MJY51" s="60"/>
      <c r="MJZ51" s="60"/>
      <c r="MKA51" s="60"/>
      <c r="MKB51" s="60"/>
      <c r="MKC51" s="60"/>
      <c r="MKD51" s="60"/>
      <c r="MKE51" s="60"/>
      <c r="MKF51" s="60"/>
      <c r="MKG51" s="60"/>
      <c r="MKH51" s="60"/>
      <c r="MKI51" s="60"/>
      <c r="MKJ51" s="60"/>
      <c r="MKK51" s="60"/>
      <c r="MKL51" s="60"/>
      <c r="MKM51" s="60"/>
      <c r="MKN51" s="60"/>
      <c r="MKO51" s="60"/>
      <c r="MKP51" s="60"/>
      <c r="MKQ51" s="60"/>
      <c r="MKR51" s="60"/>
      <c r="MKS51" s="60"/>
      <c r="MKT51" s="60"/>
      <c r="MKU51" s="60"/>
      <c r="MKV51" s="60"/>
      <c r="MKW51" s="60"/>
      <c r="MKX51" s="60"/>
      <c r="MKY51" s="60"/>
      <c r="MKZ51" s="60"/>
      <c r="MLA51" s="60"/>
      <c r="MLB51" s="60"/>
      <c r="MLC51" s="60"/>
      <c r="MLD51" s="60"/>
      <c r="MLE51" s="60"/>
      <c r="MLF51" s="60"/>
      <c r="MLG51" s="60"/>
      <c r="MLH51" s="60"/>
      <c r="MLI51" s="60"/>
      <c r="MLJ51" s="60"/>
      <c r="MLK51" s="60"/>
      <c r="MLL51" s="60"/>
      <c r="MLM51" s="60"/>
      <c r="MLN51" s="60"/>
      <c r="MLO51" s="60"/>
      <c r="MLP51" s="60"/>
      <c r="MLQ51" s="60"/>
      <c r="MLR51" s="60"/>
      <c r="MLS51" s="60"/>
      <c r="MLT51" s="60"/>
      <c r="MLU51" s="60"/>
      <c r="MLV51" s="60"/>
      <c r="MLW51" s="60"/>
      <c r="MLX51" s="60"/>
      <c r="MLY51" s="60"/>
      <c r="MLZ51" s="60"/>
      <c r="MMA51" s="60"/>
      <c r="MMB51" s="60"/>
      <c r="MMC51" s="60"/>
      <c r="MMD51" s="60"/>
      <c r="MME51" s="60"/>
      <c r="MMF51" s="60"/>
      <c r="MMG51" s="60"/>
      <c r="MMH51" s="60"/>
      <c r="MMI51" s="60"/>
      <c r="MMJ51" s="60"/>
      <c r="MMK51" s="60"/>
      <c r="MML51" s="60"/>
      <c r="MMM51" s="60"/>
      <c r="MMN51" s="60"/>
      <c r="MMO51" s="60"/>
      <c r="MMP51" s="60"/>
      <c r="MMQ51" s="60"/>
      <c r="MMR51" s="60"/>
      <c r="MMS51" s="60"/>
      <c r="MMT51" s="60"/>
      <c r="MMU51" s="60"/>
      <c r="MMV51" s="60"/>
      <c r="MMW51" s="60"/>
      <c r="MMX51" s="60"/>
      <c r="MMY51" s="60"/>
      <c r="MMZ51" s="60"/>
      <c r="MNA51" s="60"/>
      <c r="MNB51" s="60"/>
      <c r="MNC51" s="60"/>
      <c r="MND51" s="60"/>
      <c r="MNE51" s="60"/>
      <c r="MNF51" s="60"/>
      <c r="MNG51" s="60"/>
      <c r="MNH51" s="60"/>
      <c r="MNI51" s="60"/>
      <c r="MNJ51" s="60"/>
      <c r="MNK51" s="60"/>
      <c r="MNL51" s="60"/>
      <c r="MNM51" s="60"/>
      <c r="MNN51" s="60"/>
      <c r="MNO51" s="60"/>
      <c r="MNP51" s="60"/>
      <c r="MNQ51" s="60"/>
      <c r="MNR51" s="60"/>
      <c r="MNS51" s="60"/>
      <c r="MNT51" s="60"/>
      <c r="MNU51" s="60"/>
      <c r="MNV51" s="60"/>
      <c r="MNW51" s="60"/>
      <c r="MNX51" s="60"/>
      <c r="MNY51" s="60"/>
      <c r="MNZ51" s="60"/>
      <c r="MOA51" s="60"/>
      <c r="MOB51" s="60"/>
      <c r="MOC51" s="60"/>
      <c r="MOD51" s="60"/>
      <c r="MOE51" s="60"/>
      <c r="MOF51" s="60"/>
      <c r="MOG51" s="60"/>
      <c r="MOH51" s="60"/>
      <c r="MOI51" s="60"/>
      <c r="MOJ51" s="60"/>
      <c r="MOK51" s="60"/>
      <c r="MOL51" s="60"/>
      <c r="MOM51" s="60"/>
      <c r="MON51" s="60"/>
      <c r="MOO51" s="60"/>
      <c r="MOP51" s="60"/>
      <c r="MOQ51" s="60"/>
      <c r="MOR51" s="60"/>
      <c r="MOS51" s="60"/>
      <c r="MOT51" s="60"/>
      <c r="MOU51" s="60"/>
      <c r="MOV51" s="60"/>
      <c r="MOW51" s="60"/>
      <c r="MOX51" s="60"/>
      <c r="MOY51" s="60"/>
      <c r="MOZ51" s="60"/>
      <c r="MPA51" s="60"/>
      <c r="MPB51" s="60"/>
      <c r="MPC51" s="60"/>
      <c r="MPD51" s="60"/>
      <c r="MPE51" s="60"/>
      <c r="MPF51" s="60"/>
      <c r="MPG51" s="60"/>
      <c r="MPH51" s="60"/>
      <c r="MPI51" s="60"/>
      <c r="MPJ51" s="60"/>
      <c r="MPK51" s="60"/>
      <c r="MPL51" s="60"/>
      <c r="MPM51" s="60"/>
      <c r="MPN51" s="60"/>
      <c r="MPO51" s="60"/>
      <c r="MPP51" s="60"/>
      <c r="MPQ51" s="60"/>
      <c r="MPR51" s="60"/>
      <c r="MPS51" s="60"/>
      <c r="MPT51" s="60"/>
      <c r="MPU51" s="60"/>
      <c r="MPV51" s="60"/>
      <c r="MPW51" s="60"/>
      <c r="MPX51" s="60"/>
      <c r="MPY51" s="60"/>
      <c r="MPZ51" s="60"/>
      <c r="MQA51" s="60"/>
      <c r="MQB51" s="60"/>
      <c r="MQC51" s="60"/>
      <c r="MQD51" s="60"/>
      <c r="MQE51" s="60"/>
      <c r="MQF51" s="60"/>
      <c r="MQG51" s="60"/>
      <c r="MQH51" s="60"/>
      <c r="MQI51" s="60"/>
      <c r="MQJ51" s="60"/>
      <c r="MQK51" s="60"/>
      <c r="MQL51" s="60"/>
      <c r="MQM51" s="60"/>
      <c r="MQN51" s="60"/>
      <c r="MQO51" s="60"/>
      <c r="MQP51" s="60"/>
      <c r="MQQ51" s="60"/>
      <c r="MQR51" s="60"/>
      <c r="MQS51" s="60"/>
      <c r="MQT51" s="60"/>
      <c r="MQU51" s="60"/>
      <c r="MQV51" s="60"/>
      <c r="MQW51" s="60"/>
      <c r="MQX51" s="60"/>
      <c r="MQY51" s="60"/>
      <c r="MQZ51" s="60"/>
      <c r="MRA51" s="60"/>
      <c r="MRB51" s="60"/>
      <c r="MRC51" s="60"/>
      <c r="MRD51" s="60"/>
      <c r="MRE51" s="60"/>
      <c r="MRF51" s="60"/>
      <c r="MRG51" s="60"/>
      <c r="MRH51" s="60"/>
      <c r="MRI51" s="60"/>
      <c r="MRJ51" s="60"/>
      <c r="MRK51" s="60"/>
      <c r="MRL51" s="60"/>
      <c r="MRM51" s="60"/>
      <c r="MRN51" s="60"/>
      <c r="MRO51" s="60"/>
      <c r="MRP51" s="60"/>
      <c r="MRQ51" s="60"/>
      <c r="MRR51" s="60"/>
      <c r="MRS51" s="60"/>
      <c r="MRT51" s="60"/>
      <c r="MRU51" s="60"/>
      <c r="MRV51" s="60"/>
      <c r="MRW51" s="60"/>
      <c r="MRX51" s="60"/>
      <c r="MRY51" s="60"/>
      <c r="MRZ51" s="60"/>
      <c r="MSA51" s="60"/>
      <c r="MSB51" s="60"/>
      <c r="MSC51" s="60"/>
      <c r="MSD51" s="60"/>
      <c r="MSE51" s="60"/>
      <c r="MSF51" s="60"/>
      <c r="MSG51" s="60"/>
      <c r="MSH51" s="60"/>
      <c r="MSI51" s="60"/>
      <c r="MSJ51" s="60"/>
      <c r="MSK51" s="60"/>
      <c r="MSL51" s="60"/>
      <c r="MSM51" s="60"/>
      <c r="MSN51" s="60"/>
      <c r="MSO51" s="60"/>
      <c r="MSP51" s="60"/>
      <c r="MSQ51" s="60"/>
      <c r="MSR51" s="60"/>
      <c r="MSS51" s="60"/>
      <c r="MST51" s="60"/>
      <c r="MSU51" s="60"/>
      <c r="MSV51" s="60"/>
      <c r="MSW51" s="60"/>
      <c r="MSX51" s="60"/>
      <c r="MSY51" s="60"/>
      <c r="MSZ51" s="60"/>
      <c r="MTA51" s="60"/>
      <c r="MTB51" s="60"/>
      <c r="MTC51" s="60"/>
      <c r="MTD51" s="60"/>
      <c r="MTE51" s="60"/>
      <c r="MTF51" s="60"/>
      <c r="MTG51" s="60"/>
      <c r="MTH51" s="60"/>
      <c r="MTI51" s="60"/>
      <c r="MTJ51" s="60"/>
      <c r="MTK51" s="60"/>
      <c r="MTL51" s="60"/>
      <c r="MTM51" s="60"/>
      <c r="MTN51" s="60"/>
      <c r="MTO51" s="60"/>
      <c r="MTP51" s="60"/>
      <c r="MTQ51" s="60"/>
      <c r="MTR51" s="60"/>
      <c r="MTS51" s="60"/>
      <c r="MTT51" s="60"/>
      <c r="MTU51" s="60"/>
      <c r="MTV51" s="60"/>
      <c r="MTW51" s="60"/>
      <c r="MTX51" s="60"/>
      <c r="MTY51" s="60"/>
      <c r="MTZ51" s="60"/>
      <c r="MUA51" s="60"/>
      <c r="MUB51" s="60"/>
      <c r="MUC51" s="60"/>
      <c r="MUD51" s="60"/>
      <c r="MUE51" s="60"/>
      <c r="MUF51" s="60"/>
      <c r="MUG51" s="60"/>
      <c r="MUH51" s="60"/>
      <c r="MUI51" s="60"/>
      <c r="MUJ51" s="60"/>
      <c r="MUK51" s="60"/>
      <c r="MUL51" s="60"/>
      <c r="MUM51" s="60"/>
      <c r="MUN51" s="60"/>
      <c r="MUO51" s="60"/>
      <c r="MUP51" s="60"/>
      <c r="MUQ51" s="60"/>
      <c r="MUR51" s="60"/>
      <c r="MUS51" s="60"/>
      <c r="MUT51" s="60"/>
      <c r="MUU51" s="60"/>
      <c r="MUV51" s="60"/>
      <c r="MUW51" s="60"/>
      <c r="MUX51" s="60"/>
      <c r="MUY51" s="60"/>
      <c r="MUZ51" s="60"/>
      <c r="MVA51" s="60"/>
      <c r="MVB51" s="60"/>
      <c r="MVC51" s="60"/>
      <c r="MVD51" s="60"/>
      <c r="MVE51" s="60"/>
      <c r="MVF51" s="60"/>
      <c r="MVG51" s="60"/>
      <c r="MVH51" s="60"/>
      <c r="MVI51" s="60"/>
      <c r="MVJ51" s="60"/>
      <c r="MVK51" s="60"/>
      <c r="MVL51" s="60"/>
      <c r="MVM51" s="60"/>
      <c r="MVN51" s="60"/>
      <c r="MVO51" s="60"/>
      <c r="MVP51" s="60"/>
      <c r="MVQ51" s="60"/>
      <c r="MVR51" s="60"/>
      <c r="MVS51" s="60"/>
      <c r="MVT51" s="60"/>
      <c r="MVU51" s="60"/>
      <c r="MVV51" s="60"/>
      <c r="MVW51" s="60"/>
      <c r="MVX51" s="60"/>
      <c r="MVY51" s="60"/>
      <c r="MVZ51" s="60"/>
      <c r="MWA51" s="60"/>
      <c r="MWB51" s="60"/>
      <c r="MWC51" s="60"/>
      <c r="MWD51" s="60"/>
      <c r="MWE51" s="60"/>
      <c r="MWF51" s="60"/>
      <c r="MWG51" s="60"/>
      <c r="MWH51" s="60"/>
      <c r="MWI51" s="60"/>
      <c r="MWJ51" s="60"/>
      <c r="MWK51" s="60"/>
      <c r="MWL51" s="60"/>
      <c r="MWM51" s="60"/>
      <c r="MWN51" s="60"/>
      <c r="MWO51" s="60"/>
      <c r="MWP51" s="60"/>
      <c r="MWQ51" s="60"/>
      <c r="MWR51" s="60"/>
      <c r="MWS51" s="60"/>
      <c r="MWT51" s="60"/>
      <c r="MWU51" s="60"/>
      <c r="MWV51" s="60"/>
      <c r="MWW51" s="60"/>
      <c r="MWX51" s="60"/>
      <c r="MWY51" s="60"/>
      <c r="MWZ51" s="60"/>
      <c r="MXA51" s="60"/>
      <c r="MXB51" s="60"/>
      <c r="MXC51" s="60"/>
      <c r="MXD51" s="60"/>
      <c r="MXE51" s="60"/>
      <c r="MXF51" s="60"/>
      <c r="MXG51" s="60"/>
      <c r="MXH51" s="60"/>
      <c r="MXI51" s="60"/>
      <c r="MXJ51" s="60"/>
      <c r="MXK51" s="60"/>
      <c r="MXL51" s="60"/>
      <c r="MXM51" s="60"/>
      <c r="MXN51" s="60"/>
      <c r="MXO51" s="60"/>
      <c r="MXP51" s="60"/>
      <c r="MXQ51" s="60"/>
      <c r="MXR51" s="60"/>
      <c r="MXS51" s="60"/>
      <c r="MXT51" s="60"/>
      <c r="MXU51" s="60"/>
      <c r="MXV51" s="60"/>
      <c r="MXW51" s="60"/>
      <c r="MXX51" s="60"/>
      <c r="MXY51" s="60"/>
      <c r="MXZ51" s="60"/>
      <c r="MYA51" s="60"/>
      <c r="MYB51" s="60"/>
      <c r="MYC51" s="60"/>
      <c r="MYD51" s="60"/>
      <c r="MYE51" s="60"/>
      <c r="MYF51" s="60"/>
      <c r="MYG51" s="60"/>
      <c r="MYH51" s="60"/>
      <c r="MYI51" s="60"/>
      <c r="MYJ51" s="60"/>
      <c r="MYK51" s="60"/>
      <c r="MYL51" s="60"/>
      <c r="MYM51" s="60"/>
      <c r="MYN51" s="60"/>
      <c r="MYO51" s="60"/>
      <c r="MYP51" s="60"/>
      <c r="MYQ51" s="60"/>
      <c r="MYR51" s="60"/>
      <c r="MYS51" s="60"/>
      <c r="MYT51" s="60"/>
      <c r="MYU51" s="60"/>
      <c r="MYV51" s="60"/>
      <c r="MYW51" s="60"/>
      <c r="MYX51" s="60"/>
      <c r="MYY51" s="60"/>
      <c r="MYZ51" s="60"/>
      <c r="MZA51" s="60"/>
      <c r="MZB51" s="60"/>
      <c r="MZC51" s="60"/>
      <c r="MZD51" s="60"/>
      <c r="MZE51" s="60"/>
      <c r="MZF51" s="60"/>
      <c r="MZG51" s="60"/>
      <c r="MZH51" s="60"/>
      <c r="MZI51" s="60"/>
      <c r="MZJ51" s="60"/>
      <c r="MZK51" s="60"/>
      <c r="MZL51" s="60"/>
      <c r="MZM51" s="60"/>
      <c r="MZN51" s="60"/>
      <c r="MZO51" s="60"/>
      <c r="MZP51" s="60"/>
      <c r="MZQ51" s="60"/>
      <c r="MZR51" s="60"/>
      <c r="MZS51" s="60"/>
      <c r="MZT51" s="60"/>
      <c r="MZU51" s="60"/>
      <c r="MZV51" s="60"/>
      <c r="MZW51" s="60"/>
      <c r="MZX51" s="60"/>
      <c r="MZY51" s="60"/>
      <c r="MZZ51" s="60"/>
      <c r="NAA51" s="60"/>
      <c r="NAB51" s="60"/>
      <c r="NAC51" s="60"/>
      <c r="NAD51" s="60"/>
      <c r="NAE51" s="60"/>
      <c r="NAF51" s="60"/>
      <c r="NAG51" s="60"/>
      <c r="NAH51" s="60"/>
      <c r="NAI51" s="60"/>
      <c r="NAJ51" s="60"/>
      <c r="NAK51" s="60"/>
      <c r="NAL51" s="60"/>
      <c r="NAM51" s="60"/>
      <c r="NAN51" s="60"/>
      <c r="NAO51" s="60"/>
      <c r="NAP51" s="60"/>
      <c r="NAQ51" s="60"/>
      <c r="NAR51" s="60"/>
      <c r="NAS51" s="60"/>
      <c r="NAT51" s="60"/>
      <c r="NAU51" s="60"/>
      <c r="NAV51" s="60"/>
      <c r="NAW51" s="60"/>
      <c r="NAX51" s="60"/>
      <c r="NAY51" s="60"/>
      <c r="NAZ51" s="60"/>
      <c r="NBA51" s="60"/>
      <c r="NBB51" s="60"/>
      <c r="NBC51" s="60"/>
      <c r="NBD51" s="60"/>
      <c r="NBE51" s="60"/>
      <c r="NBF51" s="60"/>
      <c r="NBG51" s="60"/>
      <c r="NBH51" s="60"/>
      <c r="NBI51" s="60"/>
      <c r="NBJ51" s="60"/>
      <c r="NBK51" s="60"/>
      <c r="NBL51" s="60"/>
      <c r="NBM51" s="60"/>
      <c r="NBN51" s="60"/>
      <c r="NBO51" s="60"/>
      <c r="NBP51" s="60"/>
      <c r="NBQ51" s="60"/>
      <c r="NBR51" s="60"/>
      <c r="NBS51" s="60"/>
      <c r="NBT51" s="60"/>
      <c r="NBU51" s="60"/>
      <c r="NBV51" s="60"/>
      <c r="NBW51" s="60"/>
      <c r="NBX51" s="60"/>
      <c r="NBY51" s="60"/>
      <c r="NBZ51" s="60"/>
      <c r="NCA51" s="60"/>
      <c r="NCB51" s="60"/>
      <c r="NCC51" s="60"/>
      <c r="NCD51" s="60"/>
      <c r="NCE51" s="60"/>
      <c r="NCF51" s="60"/>
      <c r="NCG51" s="60"/>
      <c r="NCH51" s="60"/>
      <c r="NCI51" s="60"/>
      <c r="NCJ51" s="60"/>
      <c r="NCK51" s="60"/>
      <c r="NCL51" s="60"/>
      <c r="NCM51" s="60"/>
      <c r="NCN51" s="60"/>
      <c r="NCO51" s="60"/>
      <c r="NCP51" s="60"/>
      <c r="NCQ51" s="60"/>
      <c r="NCR51" s="60"/>
      <c r="NCS51" s="60"/>
      <c r="NCT51" s="60"/>
      <c r="NCU51" s="60"/>
      <c r="NCV51" s="60"/>
      <c r="NCW51" s="60"/>
      <c r="NCX51" s="60"/>
      <c r="NCY51" s="60"/>
      <c r="NCZ51" s="60"/>
      <c r="NDA51" s="60"/>
      <c r="NDB51" s="60"/>
      <c r="NDC51" s="60"/>
      <c r="NDD51" s="60"/>
      <c r="NDE51" s="60"/>
      <c r="NDF51" s="60"/>
      <c r="NDG51" s="60"/>
      <c r="NDH51" s="60"/>
      <c r="NDI51" s="60"/>
      <c r="NDJ51" s="60"/>
      <c r="NDK51" s="60"/>
      <c r="NDL51" s="60"/>
      <c r="NDM51" s="60"/>
      <c r="NDN51" s="60"/>
      <c r="NDO51" s="60"/>
      <c r="NDP51" s="60"/>
      <c r="NDQ51" s="60"/>
      <c r="NDR51" s="60"/>
      <c r="NDS51" s="60"/>
      <c r="NDT51" s="60"/>
      <c r="NDU51" s="60"/>
      <c r="NDV51" s="60"/>
      <c r="NDW51" s="60"/>
      <c r="NDX51" s="60"/>
      <c r="NDY51" s="60"/>
      <c r="NDZ51" s="60"/>
      <c r="NEA51" s="60"/>
      <c r="NEB51" s="60"/>
      <c r="NEC51" s="60"/>
      <c r="NED51" s="60"/>
      <c r="NEE51" s="60"/>
      <c r="NEF51" s="60"/>
      <c r="NEG51" s="60"/>
      <c r="NEH51" s="60"/>
      <c r="NEI51" s="60"/>
      <c r="NEJ51" s="60"/>
      <c r="NEK51" s="60"/>
      <c r="NEL51" s="60"/>
      <c r="NEM51" s="60"/>
      <c r="NEN51" s="60"/>
      <c r="NEO51" s="60"/>
      <c r="NEP51" s="60"/>
      <c r="NEQ51" s="60"/>
      <c r="NER51" s="60"/>
      <c r="NES51" s="60"/>
      <c r="NET51" s="60"/>
      <c r="NEU51" s="60"/>
      <c r="NEV51" s="60"/>
      <c r="NEW51" s="60"/>
      <c r="NEX51" s="60"/>
      <c r="NEY51" s="60"/>
      <c r="NEZ51" s="60"/>
      <c r="NFA51" s="60"/>
      <c r="NFB51" s="60"/>
      <c r="NFC51" s="60"/>
      <c r="NFD51" s="60"/>
      <c r="NFE51" s="60"/>
      <c r="NFF51" s="60"/>
      <c r="NFG51" s="60"/>
      <c r="NFH51" s="60"/>
      <c r="NFI51" s="60"/>
      <c r="NFJ51" s="60"/>
      <c r="NFK51" s="60"/>
      <c r="NFL51" s="60"/>
      <c r="NFM51" s="60"/>
      <c r="NFN51" s="60"/>
      <c r="NFO51" s="60"/>
      <c r="NFP51" s="60"/>
      <c r="NFQ51" s="60"/>
      <c r="NFR51" s="60"/>
      <c r="NFS51" s="60"/>
      <c r="NFT51" s="60"/>
      <c r="NFU51" s="60"/>
      <c r="NFV51" s="60"/>
      <c r="NFW51" s="60"/>
      <c r="NFX51" s="60"/>
      <c r="NFY51" s="60"/>
      <c r="NFZ51" s="60"/>
      <c r="NGA51" s="60"/>
      <c r="NGB51" s="60"/>
      <c r="NGC51" s="60"/>
      <c r="NGD51" s="60"/>
      <c r="NGE51" s="60"/>
      <c r="NGF51" s="60"/>
      <c r="NGG51" s="60"/>
      <c r="NGH51" s="60"/>
      <c r="NGI51" s="60"/>
      <c r="NGJ51" s="60"/>
      <c r="NGK51" s="60"/>
      <c r="NGL51" s="60"/>
      <c r="NGM51" s="60"/>
      <c r="NGN51" s="60"/>
      <c r="NGO51" s="60"/>
      <c r="NGP51" s="60"/>
      <c r="NGQ51" s="60"/>
      <c r="NGR51" s="60"/>
      <c r="NGS51" s="60"/>
      <c r="NGT51" s="60"/>
      <c r="NGU51" s="60"/>
      <c r="NGV51" s="60"/>
      <c r="NGW51" s="60"/>
      <c r="NGX51" s="60"/>
      <c r="NGY51" s="60"/>
      <c r="NGZ51" s="60"/>
      <c r="NHA51" s="60"/>
      <c r="NHB51" s="60"/>
      <c r="NHC51" s="60"/>
      <c r="NHD51" s="60"/>
      <c r="NHE51" s="60"/>
      <c r="NHF51" s="60"/>
      <c r="NHG51" s="60"/>
      <c r="NHH51" s="60"/>
      <c r="NHI51" s="60"/>
      <c r="NHJ51" s="60"/>
      <c r="NHK51" s="60"/>
      <c r="NHL51" s="60"/>
      <c r="NHM51" s="60"/>
      <c r="NHN51" s="60"/>
      <c r="NHO51" s="60"/>
      <c r="NHP51" s="60"/>
      <c r="NHQ51" s="60"/>
      <c r="NHR51" s="60"/>
      <c r="NHS51" s="60"/>
      <c r="NHT51" s="60"/>
      <c r="NHU51" s="60"/>
      <c r="NHV51" s="60"/>
      <c r="NHW51" s="60"/>
      <c r="NHX51" s="60"/>
      <c r="NHY51" s="60"/>
      <c r="NHZ51" s="60"/>
      <c r="NIA51" s="60"/>
      <c r="NIB51" s="60"/>
      <c r="NIC51" s="60"/>
      <c r="NID51" s="60"/>
      <c r="NIE51" s="60"/>
      <c r="NIF51" s="60"/>
      <c r="NIG51" s="60"/>
      <c r="NIH51" s="60"/>
      <c r="NII51" s="60"/>
      <c r="NIJ51" s="60"/>
      <c r="NIK51" s="60"/>
      <c r="NIL51" s="60"/>
      <c r="NIM51" s="60"/>
      <c r="NIN51" s="60"/>
      <c r="NIO51" s="60"/>
      <c r="NIP51" s="60"/>
      <c r="NIQ51" s="60"/>
      <c r="NIR51" s="60"/>
      <c r="NIS51" s="60"/>
      <c r="NIT51" s="60"/>
      <c r="NIU51" s="60"/>
      <c r="NIV51" s="60"/>
      <c r="NIW51" s="60"/>
      <c r="NIX51" s="60"/>
      <c r="NIY51" s="60"/>
      <c r="NIZ51" s="60"/>
      <c r="NJA51" s="60"/>
      <c r="NJB51" s="60"/>
      <c r="NJC51" s="60"/>
      <c r="NJD51" s="60"/>
      <c r="NJE51" s="60"/>
      <c r="NJF51" s="60"/>
      <c r="NJG51" s="60"/>
      <c r="NJH51" s="60"/>
      <c r="NJI51" s="60"/>
      <c r="NJJ51" s="60"/>
      <c r="NJK51" s="60"/>
      <c r="NJL51" s="60"/>
      <c r="NJM51" s="60"/>
      <c r="NJN51" s="60"/>
      <c r="NJO51" s="60"/>
      <c r="NJP51" s="60"/>
      <c r="NJQ51" s="60"/>
      <c r="NJR51" s="60"/>
      <c r="NJS51" s="60"/>
      <c r="NJT51" s="60"/>
      <c r="NJU51" s="60"/>
      <c r="NJV51" s="60"/>
      <c r="NJW51" s="60"/>
      <c r="NJX51" s="60"/>
      <c r="NJY51" s="60"/>
      <c r="NJZ51" s="60"/>
      <c r="NKA51" s="60"/>
      <c r="NKB51" s="60"/>
      <c r="NKC51" s="60"/>
      <c r="NKD51" s="60"/>
      <c r="NKE51" s="60"/>
      <c r="NKF51" s="60"/>
      <c r="NKG51" s="60"/>
      <c r="NKH51" s="60"/>
      <c r="NKI51" s="60"/>
      <c r="NKJ51" s="60"/>
      <c r="NKK51" s="60"/>
      <c r="NKL51" s="60"/>
      <c r="NKM51" s="60"/>
      <c r="NKN51" s="60"/>
      <c r="NKO51" s="60"/>
      <c r="NKP51" s="60"/>
      <c r="NKQ51" s="60"/>
      <c r="NKR51" s="60"/>
      <c r="NKS51" s="60"/>
      <c r="NKT51" s="60"/>
      <c r="NKU51" s="60"/>
      <c r="NKV51" s="60"/>
      <c r="NKW51" s="60"/>
      <c r="NKX51" s="60"/>
      <c r="NKY51" s="60"/>
      <c r="NKZ51" s="60"/>
      <c r="NLA51" s="60"/>
      <c r="NLB51" s="60"/>
      <c r="NLC51" s="60"/>
      <c r="NLD51" s="60"/>
      <c r="NLE51" s="60"/>
      <c r="NLF51" s="60"/>
      <c r="NLG51" s="60"/>
      <c r="NLH51" s="60"/>
      <c r="NLI51" s="60"/>
      <c r="NLJ51" s="60"/>
      <c r="NLK51" s="60"/>
      <c r="NLL51" s="60"/>
      <c r="NLM51" s="60"/>
      <c r="NLN51" s="60"/>
      <c r="NLO51" s="60"/>
      <c r="NLP51" s="60"/>
      <c r="NLQ51" s="60"/>
      <c r="NLR51" s="60"/>
      <c r="NLS51" s="60"/>
      <c r="NLT51" s="60"/>
      <c r="NLU51" s="60"/>
      <c r="NLV51" s="60"/>
      <c r="NLW51" s="60"/>
      <c r="NLX51" s="60"/>
      <c r="NLY51" s="60"/>
      <c r="NLZ51" s="60"/>
      <c r="NMA51" s="60"/>
      <c r="NMB51" s="60"/>
      <c r="NMC51" s="60"/>
      <c r="NMD51" s="60"/>
      <c r="NME51" s="60"/>
      <c r="NMF51" s="60"/>
      <c r="NMG51" s="60"/>
      <c r="NMH51" s="60"/>
      <c r="NMI51" s="60"/>
      <c r="NMJ51" s="60"/>
      <c r="NMK51" s="60"/>
      <c r="NML51" s="60"/>
      <c r="NMM51" s="60"/>
      <c r="NMN51" s="60"/>
      <c r="NMO51" s="60"/>
      <c r="NMP51" s="60"/>
      <c r="NMQ51" s="60"/>
      <c r="NMR51" s="60"/>
      <c r="NMS51" s="60"/>
      <c r="NMT51" s="60"/>
      <c r="NMU51" s="60"/>
      <c r="NMV51" s="60"/>
      <c r="NMW51" s="60"/>
      <c r="NMX51" s="60"/>
      <c r="NMY51" s="60"/>
      <c r="NMZ51" s="60"/>
      <c r="NNA51" s="60"/>
      <c r="NNB51" s="60"/>
      <c r="NNC51" s="60"/>
      <c r="NND51" s="60"/>
      <c r="NNE51" s="60"/>
      <c r="NNF51" s="60"/>
      <c r="NNG51" s="60"/>
      <c r="NNH51" s="60"/>
      <c r="NNI51" s="60"/>
      <c r="NNJ51" s="60"/>
      <c r="NNK51" s="60"/>
      <c r="NNL51" s="60"/>
      <c r="NNM51" s="60"/>
      <c r="NNN51" s="60"/>
      <c r="NNO51" s="60"/>
      <c r="NNP51" s="60"/>
      <c r="NNQ51" s="60"/>
      <c r="NNR51" s="60"/>
      <c r="NNS51" s="60"/>
      <c r="NNT51" s="60"/>
      <c r="NNU51" s="60"/>
      <c r="NNV51" s="60"/>
      <c r="NNW51" s="60"/>
      <c r="NNX51" s="60"/>
      <c r="NNY51" s="60"/>
      <c r="NNZ51" s="60"/>
      <c r="NOA51" s="60"/>
      <c r="NOB51" s="60"/>
      <c r="NOC51" s="60"/>
      <c r="NOD51" s="60"/>
      <c r="NOE51" s="60"/>
      <c r="NOF51" s="60"/>
      <c r="NOG51" s="60"/>
      <c r="NOH51" s="60"/>
      <c r="NOI51" s="60"/>
      <c r="NOJ51" s="60"/>
      <c r="NOK51" s="60"/>
      <c r="NOL51" s="60"/>
      <c r="NOM51" s="60"/>
      <c r="NON51" s="60"/>
      <c r="NOO51" s="60"/>
      <c r="NOP51" s="60"/>
      <c r="NOQ51" s="60"/>
      <c r="NOR51" s="60"/>
      <c r="NOS51" s="60"/>
      <c r="NOT51" s="60"/>
      <c r="NOU51" s="60"/>
      <c r="NOV51" s="60"/>
      <c r="NOW51" s="60"/>
      <c r="NOX51" s="60"/>
      <c r="NOY51" s="60"/>
      <c r="NOZ51" s="60"/>
      <c r="NPA51" s="60"/>
      <c r="NPB51" s="60"/>
      <c r="NPC51" s="60"/>
      <c r="NPD51" s="60"/>
      <c r="NPE51" s="60"/>
      <c r="NPF51" s="60"/>
      <c r="NPG51" s="60"/>
      <c r="NPH51" s="60"/>
      <c r="NPI51" s="60"/>
      <c r="NPJ51" s="60"/>
      <c r="NPK51" s="60"/>
      <c r="NPL51" s="60"/>
      <c r="NPM51" s="60"/>
      <c r="NPN51" s="60"/>
      <c r="NPO51" s="60"/>
      <c r="NPP51" s="60"/>
      <c r="NPQ51" s="60"/>
      <c r="NPR51" s="60"/>
      <c r="NPS51" s="60"/>
      <c r="NPT51" s="60"/>
      <c r="NPU51" s="60"/>
      <c r="NPV51" s="60"/>
      <c r="NPW51" s="60"/>
      <c r="NPX51" s="60"/>
      <c r="NPY51" s="60"/>
      <c r="NPZ51" s="60"/>
      <c r="NQA51" s="60"/>
      <c r="NQB51" s="60"/>
      <c r="NQC51" s="60"/>
      <c r="NQD51" s="60"/>
      <c r="NQE51" s="60"/>
      <c r="NQF51" s="60"/>
      <c r="NQG51" s="60"/>
      <c r="NQH51" s="60"/>
      <c r="NQI51" s="60"/>
      <c r="NQJ51" s="60"/>
      <c r="NQK51" s="60"/>
      <c r="NQL51" s="60"/>
      <c r="NQM51" s="60"/>
      <c r="NQN51" s="60"/>
      <c r="NQO51" s="60"/>
      <c r="NQP51" s="60"/>
      <c r="NQQ51" s="60"/>
      <c r="NQR51" s="60"/>
      <c r="NQS51" s="60"/>
      <c r="NQT51" s="60"/>
      <c r="NQU51" s="60"/>
      <c r="NQV51" s="60"/>
      <c r="NQW51" s="60"/>
      <c r="NQX51" s="60"/>
      <c r="NQY51" s="60"/>
      <c r="NQZ51" s="60"/>
      <c r="NRA51" s="60"/>
      <c r="NRB51" s="60"/>
      <c r="NRC51" s="60"/>
      <c r="NRD51" s="60"/>
      <c r="NRE51" s="60"/>
      <c r="NRF51" s="60"/>
      <c r="NRG51" s="60"/>
      <c r="NRH51" s="60"/>
      <c r="NRI51" s="60"/>
      <c r="NRJ51" s="60"/>
      <c r="NRK51" s="60"/>
      <c r="NRL51" s="60"/>
      <c r="NRM51" s="60"/>
      <c r="NRN51" s="60"/>
      <c r="NRO51" s="60"/>
      <c r="NRP51" s="60"/>
      <c r="NRQ51" s="60"/>
      <c r="NRR51" s="60"/>
      <c r="NRS51" s="60"/>
      <c r="NRT51" s="60"/>
      <c r="NRU51" s="60"/>
      <c r="NRV51" s="60"/>
      <c r="NRW51" s="60"/>
      <c r="NRX51" s="60"/>
      <c r="NRY51" s="60"/>
      <c r="NRZ51" s="60"/>
      <c r="NSA51" s="60"/>
      <c r="NSB51" s="60"/>
      <c r="NSC51" s="60"/>
      <c r="NSD51" s="60"/>
      <c r="NSE51" s="60"/>
      <c r="NSF51" s="60"/>
      <c r="NSG51" s="60"/>
      <c r="NSH51" s="60"/>
      <c r="NSI51" s="60"/>
      <c r="NSJ51" s="60"/>
      <c r="NSK51" s="60"/>
      <c r="NSL51" s="60"/>
      <c r="NSM51" s="60"/>
      <c r="NSN51" s="60"/>
      <c r="NSO51" s="60"/>
      <c r="NSP51" s="60"/>
      <c r="NSQ51" s="60"/>
      <c r="NSR51" s="60"/>
      <c r="NSS51" s="60"/>
      <c r="NST51" s="60"/>
      <c r="NSU51" s="60"/>
      <c r="NSV51" s="60"/>
      <c r="NSW51" s="60"/>
      <c r="NSX51" s="60"/>
      <c r="NSY51" s="60"/>
      <c r="NSZ51" s="60"/>
      <c r="NTA51" s="60"/>
      <c r="NTB51" s="60"/>
      <c r="NTC51" s="60"/>
      <c r="NTD51" s="60"/>
      <c r="NTE51" s="60"/>
      <c r="NTF51" s="60"/>
      <c r="NTG51" s="60"/>
      <c r="NTH51" s="60"/>
      <c r="NTI51" s="60"/>
      <c r="NTJ51" s="60"/>
      <c r="NTK51" s="60"/>
      <c r="NTL51" s="60"/>
      <c r="NTM51" s="60"/>
      <c r="NTN51" s="60"/>
      <c r="NTO51" s="60"/>
      <c r="NTP51" s="60"/>
      <c r="NTQ51" s="60"/>
      <c r="NTR51" s="60"/>
      <c r="NTS51" s="60"/>
      <c r="NTT51" s="60"/>
      <c r="NTU51" s="60"/>
      <c r="NTV51" s="60"/>
      <c r="NTW51" s="60"/>
      <c r="NTX51" s="60"/>
      <c r="NTY51" s="60"/>
      <c r="NTZ51" s="60"/>
      <c r="NUA51" s="60"/>
      <c r="NUB51" s="60"/>
      <c r="NUC51" s="60"/>
      <c r="NUD51" s="60"/>
      <c r="NUE51" s="60"/>
      <c r="NUF51" s="60"/>
      <c r="NUG51" s="60"/>
      <c r="NUH51" s="60"/>
      <c r="NUI51" s="60"/>
      <c r="NUJ51" s="60"/>
      <c r="NUK51" s="60"/>
      <c r="NUL51" s="60"/>
      <c r="NUM51" s="60"/>
      <c r="NUN51" s="60"/>
      <c r="NUO51" s="60"/>
      <c r="NUP51" s="60"/>
      <c r="NUQ51" s="60"/>
      <c r="NUR51" s="60"/>
      <c r="NUS51" s="60"/>
      <c r="NUT51" s="60"/>
      <c r="NUU51" s="60"/>
      <c r="NUV51" s="60"/>
      <c r="NUW51" s="60"/>
      <c r="NUX51" s="60"/>
      <c r="NUY51" s="60"/>
      <c r="NUZ51" s="60"/>
      <c r="NVA51" s="60"/>
      <c r="NVB51" s="60"/>
      <c r="NVC51" s="60"/>
      <c r="NVD51" s="60"/>
      <c r="NVE51" s="60"/>
      <c r="NVF51" s="60"/>
      <c r="NVG51" s="60"/>
      <c r="NVH51" s="60"/>
      <c r="NVI51" s="60"/>
      <c r="NVJ51" s="60"/>
      <c r="NVK51" s="60"/>
      <c r="NVL51" s="60"/>
      <c r="NVM51" s="60"/>
      <c r="NVN51" s="60"/>
      <c r="NVO51" s="60"/>
      <c r="NVP51" s="60"/>
      <c r="NVQ51" s="60"/>
      <c r="NVR51" s="60"/>
      <c r="NVS51" s="60"/>
      <c r="NVT51" s="60"/>
      <c r="NVU51" s="60"/>
      <c r="NVV51" s="60"/>
      <c r="NVW51" s="60"/>
      <c r="NVX51" s="60"/>
      <c r="NVY51" s="60"/>
      <c r="NVZ51" s="60"/>
      <c r="NWA51" s="60"/>
      <c r="NWB51" s="60"/>
      <c r="NWC51" s="60"/>
      <c r="NWD51" s="60"/>
      <c r="NWE51" s="60"/>
      <c r="NWF51" s="60"/>
      <c r="NWG51" s="60"/>
      <c r="NWH51" s="60"/>
      <c r="NWI51" s="60"/>
      <c r="NWJ51" s="60"/>
      <c r="NWK51" s="60"/>
      <c r="NWL51" s="60"/>
      <c r="NWM51" s="60"/>
      <c r="NWN51" s="60"/>
      <c r="NWO51" s="60"/>
      <c r="NWP51" s="60"/>
      <c r="NWQ51" s="60"/>
      <c r="NWR51" s="60"/>
      <c r="NWS51" s="60"/>
      <c r="NWT51" s="60"/>
      <c r="NWU51" s="60"/>
      <c r="NWV51" s="60"/>
      <c r="NWW51" s="60"/>
      <c r="NWX51" s="60"/>
      <c r="NWY51" s="60"/>
      <c r="NWZ51" s="60"/>
      <c r="NXA51" s="60"/>
      <c r="NXB51" s="60"/>
      <c r="NXC51" s="60"/>
      <c r="NXD51" s="60"/>
      <c r="NXE51" s="60"/>
      <c r="NXF51" s="60"/>
      <c r="NXG51" s="60"/>
      <c r="NXH51" s="60"/>
      <c r="NXI51" s="60"/>
      <c r="NXJ51" s="60"/>
      <c r="NXK51" s="60"/>
      <c r="NXL51" s="60"/>
      <c r="NXM51" s="60"/>
      <c r="NXN51" s="60"/>
      <c r="NXO51" s="60"/>
      <c r="NXP51" s="60"/>
      <c r="NXQ51" s="60"/>
      <c r="NXR51" s="60"/>
      <c r="NXS51" s="60"/>
      <c r="NXT51" s="60"/>
      <c r="NXU51" s="60"/>
      <c r="NXV51" s="60"/>
      <c r="NXW51" s="60"/>
      <c r="NXX51" s="60"/>
      <c r="NXY51" s="60"/>
      <c r="NXZ51" s="60"/>
      <c r="NYA51" s="60"/>
      <c r="NYB51" s="60"/>
      <c r="NYC51" s="60"/>
      <c r="NYD51" s="60"/>
      <c r="NYE51" s="60"/>
      <c r="NYF51" s="60"/>
      <c r="NYG51" s="60"/>
      <c r="NYH51" s="60"/>
      <c r="NYI51" s="60"/>
      <c r="NYJ51" s="60"/>
      <c r="NYK51" s="60"/>
      <c r="NYL51" s="60"/>
      <c r="NYM51" s="60"/>
      <c r="NYN51" s="60"/>
      <c r="NYO51" s="60"/>
      <c r="NYP51" s="60"/>
      <c r="NYQ51" s="60"/>
      <c r="NYR51" s="60"/>
      <c r="NYS51" s="60"/>
      <c r="NYT51" s="60"/>
      <c r="NYU51" s="60"/>
      <c r="NYV51" s="60"/>
      <c r="NYW51" s="60"/>
      <c r="NYX51" s="60"/>
      <c r="NYY51" s="60"/>
      <c r="NYZ51" s="60"/>
      <c r="NZA51" s="60"/>
      <c r="NZB51" s="60"/>
      <c r="NZC51" s="60"/>
      <c r="NZD51" s="60"/>
      <c r="NZE51" s="60"/>
      <c r="NZF51" s="60"/>
      <c r="NZG51" s="60"/>
      <c r="NZH51" s="60"/>
      <c r="NZI51" s="60"/>
      <c r="NZJ51" s="60"/>
      <c r="NZK51" s="60"/>
      <c r="NZL51" s="60"/>
      <c r="NZM51" s="60"/>
      <c r="NZN51" s="60"/>
      <c r="NZO51" s="60"/>
      <c r="NZP51" s="60"/>
      <c r="NZQ51" s="60"/>
      <c r="NZR51" s="60"/>
      <c r="NZS51" s="60"/>
      <c r="NZT51" s="60"/>
      <c r="NZU51" s="60"/>
      <c r="NZV51" s="60"/>
      <c r="NZW51" s="60"/>
      <c r="NZX51" s="60"/>
      <c r="NZY51" s="60"/>
      <c r="NZZ51" s="60"/>
      <c r="OAA51" s="60"/>
      <c r="OAB51" s="60"/>
      <c r="OAC51" s="60"/>
      <c r="OAD51" s="60"/>
      <c r="OAE51" s="60"/>
      <c r="OAF51" s="60"/>
      <c r="OAG51" s="60"/>
      <c r="OAH51" s="60"/>
      <c r="OAI51" s="60"/>
      <c r="OAJ51" s="60"/>
      <c r="OAK51" s="60"/>
      <c r="OAL51" s="60"/>
      <c r="OAM51" s="60"/>
      <c r="OAN51" s="60"/>
      <c r="OAO51" s="60"/>
      <c r="OAP51" s="60"/>
      <c r="OAQ51" s="60"/>
      <c r="OAR51" s="60"/>
      <c r="OAS51" s="60"/>
      <c r="OAT51" s="60"/>
      <c r="OAU51" s="60"/>
      <c r="OAV51" s="60"/>
      <c r="OAW51" s="60"/>
      <c r="OAX51" s="60"/>
      <c r="OAY51" s="60"/>
      <c r="OAZ51" s="60"/>
      <c r="OBA51" s="60"/>
      <c r="OBB51" s="60"/>
      <c r="OBC51" s="60"/>
      <c r="OBD51" s="60"/>
      <c r="OBE51" s="60"/>
      <c r="OBF51" s="60"/>
      <c r="OBG51" s="60"/>
      <c r="OBH51" s="60"/>
      <c r="OBI51" s="60"/>
      <c r="OBJ51" s="60"/>
      <c r="OBK51" s="60"/>
      <c r="OBL51" s="60"/>
      <c r="OBM51" s="60"/>
      <c r="OBN51" s="60"/>
      <c r="OBO51" s="60"/>
      <c r="OBP51" s="60"/>
      <c r="OBQ51" s="60"/>
      <c r="OBR51" s="60"/>
      <c r="OBS51" s="60"/>
      <c r="OBT51" s="60"/>
      <c r="OBU51" s="60"/>
      <c r="OBV51" s="60"/>
      <c r="OBW51" s="60"/>
      <c r="OBX51" s="60"/>
      <c r="OBY51" s="60"/>
      <c r="OBZ51" s="60"/>
      <c r="OCA51" s="60"/>
      <c r="OCB51" s="60"/>
      <c r="OCC51" s="60"/>
      <c r="OCD51" s="60"/>
      <c r="OCE51" s="60"/>
      <c r="OCF51" s="60"/>
      <c r="OCG51" s="60"/>
      <c r="OCH51" s="60"/>
      <c r="OCI51" s="60"/>
      <c r="OCJ51" s="60"/>
      <c r="OCK51" s="60"/>
      <c r="OCL51" s="60"/>
      <c r="OCM51" s="60"/>
      <c r="OCN51" s="60"/>
      <c r="OCO51" s="60"/>
      <c r="OCP51" s="60"/>
      <c r="OCQ51" s="60"/>
      <c r="OCR51" s="60"/>
      <c r="OCS51" s="60"/>
      <c r="OCT51" s="60"/>
      <c r="OCU51" s="60"/>
      <c r="OCV51" s="60"/>
      <c r="OCW51" s="60"/>
      <c r="OCX51" s="60"/>
      <c r="OCY51" s="60"/>
      <c r="OCZ51" s="60"/>
      <c r="ODA51" s="60"/>
      <c r="ODB51" s="60"/>
      <c r="ODC51" s="60"/>
      <c r="ODD51" s="60"/>
      <c r="ODE51" s="60"/>
      <c r="ODF51" s="60"/>
      <c r="ODG51" s="60"/>
      <c r="ODH51" s="60"/>
      <c r="ODI51" s="60"/>
      <c r="ODJ51" s="60"/>
      <c r="ODK51" s="60"/>
      <c r="ODL51" s="60"/>
      <c r="ODM51" s="60"/>
      <c r="ODN51" s="60"/>
      <c r="ODO51" s="60"/>
      <c r="ODP51" s="60"/>
      <c r="ODQ51" s="60"/>
      <c r="ODR51" s="60"/>
      <c r="ODS51" s="60"/>
      <c r="ODT51" s="60"/>
      <c r="ODU51" s="60"/>
      <c r="ODV51" s="60"/>
      <c r="ODW51" s="60"/>
      <c r="ODX51" s="60"/>
      <c r="ODY51" s="60"/>
      <c r="ODZ51" s="60"/>
      <c r="OEA51" s="60"/>
      <c r="OEB51" s="60"/>
      <c r="OEC51" s="60"/>
      <c r="OED51" s="60"/>
      <c r="OEE51" s="60"/>
      <c r="OEF51" s="60"/>
      <c r="OEG51" s="60"/>
      <c r="OEH51" s="60"/>
      <c r="OEI51" s="60"/>
      <c r="OEJ51" s="60"/>
      <c r="OEK51" s="60"/>
      <c r="OEL51" s="60"/>
      <c r="OEM51" s="60"/>
      <c r="OEN51" s="60"/>
      <c r="OEO51" s="60"/>
      <c r="OEP51" s="60"/>
      <c r="OEQ51" s="60"/>
      <c r="OER51" s="60"/>
      <c r="OES51" s="60"/>
      <c r="OET51" s="60"/>
      <c r="OEU51" s="60"/>
      <c r="OEV51" s="60"/>
      <c r="OEW51" s="60"/>
      <c r="OEX51" s="60"/>
      <c r="OEY51" s="60"/>
      <c r="OEZ51" s="60"/>
      <c r="OFA51" s="60"/>
      <c r="OFB51" s="60"/>
      <c r="OFC51" s="60"/>
      <c r="OFD51" s="60"/>
      <c r="OFE51" s="60"/>
      <c r="OFF51" s="60"/>
      <c r="OFG51" s="60"/>
      <c r="OFH51" s="60"/>
      <c r="OFI51" s="60"/>
      <c r="OFJ51" s="60"/>
      <c r="OFK51" s="60"/>
      <c r="OFL51" s="60"/>
      <c r="OFM51" s="60"/>
      <c r="OFN51" s="60"/>
      <c r="OFO51" s="60"/>
      <c r="OFP51" s="60"/>
      <c r="OFQ51" s="60"/>
      <c r="OFR51" s="60"/>
      <c r="OFS51" s="60"/>
      <c r="OFT51" s="60"/>
      <c r="OFU51" s="60"/>
      <c r="OFV51" s="60"/>
      <c r="OFW51" s="60"/>
      <c r="OFX51" s="60"/>
      <c r="OFY51" s="60"/>
      <c r="OFZ51" s="60"/>
      <c r="OGA51" s="60"/>
      <c r="OGB51" s="60"/>
      <c r="OGC51" s="60"/>
      <c r="OGD51" s="60"/>
      <c r="OGE51" s="60"/>
      <c r="OGF51" s="60"/>
      <c r="OGG51" s="60"/>
      <c r="OGH51" s="60"/>
      <c r="OGI51" s="60"/>
      <c r="OGJ51" s="60"/>
      <c r="OGK51" s="60"/>
      <c r="OGL51" s="60"/>
      <c r="OGM51" s="60"/>
      <c r="OGN51" s="60"/>
      <c r="OGO51" s="60"/>
      <c r="OGP51" s="60"/>
      <c r="OGQ51" s="60"/>
      <c r="OGR51" s="60"/>
      <c r="OGS51" s="60"/>
      <c r="OGT51" s="60"/>
      <c r="OGU51" s="60"/>
      <c r="OGV51" s="60"/>
      <c r="OGW51" s="60"/>
      <c r="OGX51" s="60"/>
      <c r="OGY51" s="60"/>
      <c r="OGZ51" s="60"/>
      <c r="OHA51" s="60"/>
      <c r="OHB51" s="60"/>
      <c r="OHC51" s="60"/>
      <c r="OHD51" s="60"/>
      <c r="OHE51" s="60"/>
      <c r="OHF51" s="60"/>
      <c r="OHG51" s="60"/>
      <c r="OHH51" s="60"/>
      <c r="OHI51" s="60"/>
      <c r="OHJ51" s="60"/>
      <c r="OHK51" s="60"/>
      <c r="OHL51" s="60"/>
      <c r="OHM51" s="60"/>
      <c r="OHN51" s="60"/>
      <c r="OHO51" s="60"/>
      <c r="OHP51" s="60"/>
      <c r="OHQ51" s="60"/>
      <c r="OHR51" s="60"/>
      <c r="OHS51" s="60"/>
      <c r="OHT51" s="60"/>
      <c r="OHU51" s="60"/>
      <c r="OHV51" s="60"/>
      <c r="OHW51" s="60"/>
      <c r="OHX51" s="60"/>
      <c r="OHY51" s="60"/>
      <c r="OHZ51" s="60"/>
      <c r="OIA51" s="60"/>
      <c r="OIB51" s="60"/>
      <c r="OIC51" s="60"/>
      <c r="OID51" s="60"/>
      <c r="OIE51" s="60"/>
      <c r="OIF51" s="60"/>
      <c r="OIG51" s="60"/>
      <c r="OIH51" s="60"/>
      <c r="OII51" s="60"/>
      <c r="OIJ51" s="60"/>
      <c r="OIK51" s="60"/>
      <c r="OIL51" s="60"/>
      <c r="OIM51" s="60"/>
      <c r="OIN51" s="60"/>
      <c r="OIO51" s="60"/>
      <c r="OIP51" s="60"/>
      <c r="OIQ51" s="60"/>
      <c r="OIR51" s="60"/>
      <c r="OIS51" s="60"/>
      <c r="OIT51" s="60"/>
      <c r="OIU51" s="60"/>
      <c r="OIV51" s="60"/>
      <c r="OIW51" s="60"/>
      <c r="OIX51" s="60"/>
      <c r="OIY51" s="60"/>
      <c r="OIZ51" s="60"/>
      <c r="OJA51" s="60"/>
      <c r="OJB51" s="60"/>
      <c r="OJC51" s="60"/>
      <c r="OJD51" s="60"/>
      <c r="OJE51" s="60"/>
      <c r="OJF51" s="60"/>
      <c r="OJG51" s="60"/>
      <c r="OJH51" s="60"/>
      <c r="OJI51" s="60"/>
      <c r="OJJ51" s="60"/>
      <c r="OJK51" s="60"/>
      <c r="OJL51" s="60"/>
      <c r="OJM51" s="60"/>
      <c r="OJN51" s="60"/>
      <c r="OJO51" s="60"/>
      <c r="OJP51" s="60"/>
      <c r="OJQ51" s="60"/>
      <c r="OJR51" s="60"/>
      <c r="OJS51" s="60"/>
      <c r="OJT51" s="60"/>
      <c r="OJU51" s="60"/>
      <c r="OJV51" s="60"/>
      <c r="OJW51" s="60"/>
      <c r="OJX51" s="60"/>
      <c r="OJY51" s="60"/>
      <c r="OJZ51" s="60"/>
      <c r="OKA51" s="60"/>
      <c r="OKB51" s="60"/>
      <c r="OKC51" s="60"/>
      <c r="OKD51" s="60"/>
      <c r="OKE51" s="60"/>
      <c r="OKF51" s="60"/>
      <c r="OKG51" s="60"/>
      <c r="OKH51" s="60"/>
      <c r="OKI51" s="60"/>
      <c r="OKJ51" s="60"/>
      <c r="OKK51" s="60"/>
      <c r="OKL51" s="60"/>
      <c r="OKM51" s="60"/>
      <c r="OKN51" s="60"/>
      <c r="OKO51" s="60"/>
      <c r="OKP51" s="60"/>
      <c r="OKQ51" s="60"/>
      <c r="OKR51" s="60"/>
      <c r="OKS51" s="60"/>
      <c r="OKT51" s="60"/>
      <c r="OKU51" s="60"/>
      <c r="OKV51" s="60"/>
      <c r="OKW51" s="60"/>
      <c r="OKX51" s="60"/>
      <c r="OKY51" s="60"/>
      <c r="OKZ51" s="60"/>
      <c r="OLA51" s="60"/>
      <c r="OLB51" s="60"/>
      <c r="OLC51" s="60"/>
      <c r="OLD51" s="60"/>
      <c r="OLE51" s="60"/>
      <c r="OLF51" s="60"/>
      <c r="OLG51" s="60"/>
      <c r="OLH51" s="60"/>
      <c r="OLI51" s="60"/>
      <c r="OLJ51" s="60"/>
      <c r="OLK51" s="60"/>
      <c r="OLL51" s="60"/>
      <c r="OLM51" s="60"/>
      <c r="OLN51" s="60"/>
      <c r="OLO51" s="60"/>
      <c r="OLP51" s="60"/>
      <c r="OLQ51" s="60"/>
      <c r="OLR51" s="60"/>
      <c r="OLS51" s="60"/>
      <c r="OLT51" s="60"/>
      <c r="OLU51" s="60"/>
      <c r="OLV51" s="60"/>
      <c r="OLW51" s="60"/>
      <c r="OLX51" s="60"/>
      <c r="OLY51" s="60"/>
      <c r="OLZ51" s="60"/>
      <c r="OMA51" s="60"/>
      <c r="OMB51" s="60"/>
      <c r="OMC51" s="60"/>
      <c r="OMD51" s="60"/>
      <c r="OME51" s="60"/>
      <c r="OMF51" s="60"/>
      <c r="OMG51" s="60"/>
      <c r="OMH51" s="60"/>
      <c r="OMI51" s="60"/>
      <c r="OMJ51" s="60"/>
      <c r="OMK51" s="60"/>
      <c r="OML51" s="60"/>
      <c r="OMM51" s="60"/>
      <c r="OMN51" s="60"/>
      <c r="OMO51" s="60"/>
      <c r="OMP51" s="60"/>
      <c r="OMQ51" s="60"/>
      <c r="OMR51" s="60"/>
      <c r="OMS51" s="60"/>
      <c r="OMT51" s="60"/>
      <c r="OMU51" s="60"/>
      <c r="OMV51" s="60"/>
      <c r="OMW51" s="60"/>
      <c r="OMX51" s="60"/>
      <c r="OMY51" s="60"/>
      <c r="OMZ51" s="60"/>
      <c r="ONA51" s="60"/>
      <c r="ONB51" s="60"/>
      <c r="ONC51" s="60"/>
      <c r="OND51" s="60"/>
      <c r="ONE51" s="60"/>
      <c r="ONF51" s="60"/>
      <c r="ONG51" s="60"/>
      <c r="ONH51" s="60"/>
      <c r="ONI51" s="60"/>
      <c r="ONJ51" s="60"/>
      <c r="ONK51" s="60"/>
      <c r="ONL51" s="60"/>
      <c r="ONM51" s="60"/>
      <c r="ONN51" s="60"/>
      <c r="ONO51" s="60"/>
      <c r="ONP51" s="60"/>
      <c r="ONQ51" s="60"/>
      <c r="ONR51" s="60"/>
      <c r="ONS51" s="60"/>
      <c r="ONT51" s="60"/>
      <c r="ONU51" s="60"/>
      <c r="ONV51" s="60"/>
      <c r="ONW51" s="60"/>
      <c r="ONX51" s="60"/>
      <c r="ONY51" s="60"/>
      <c r="ONZ51" s="60"/>
      <c r="OOA51" s="60"/>
      <c r="OOB51" s="60"/>
      <c r="OOC51" s="60"/>
      <c r="OOD51" s="60"/>
      <c r="OOE51" s="60"/>
      <c r="OOF51" s="60"/>
      <c r="OOG51" s="60"/>
      <c r="OOH51" s="60"/>
      <c r="OOI51" s="60"/>
      <c r="OOJ51" s="60"/>
      <c r="OOK51" s="60"/>
      <c r="OOL51" s="60"/>
      <c r="OOM51" s="60"/>
      <c r="OON51" s="60"/>
      <c r="OOO51" s="60"/>
      <c r="OOP51" s="60"/>
      <c r="OOQ51" s="60"/>
      <c r="OOR51" s="60"/>
      <c r="OOS51" s="60"/>
      <c r="OOT51" s="60"/>
      <c r="OOU51" s="60"/>
      <c r="OOV51" s="60"/>
      <c r="OOW51" s="60"/>
      <c r="OOX51" s="60"/>
      <c r="OOY51" s="60"/>
      <c r="OOZ51" s="60"/>
      <c r="OPA51" s="60"/>
      <c r="OPB51" s="60"/>
      <c r="OPC51" s="60"/>
      <c r="OPD51" s="60"/>
      <c r="OPE51" s="60"/>
      <c r="OPF51" s="60"/>
      <c r="OPG51" s="60"/>
      <c r="OPH51" s="60"/>
      <c r="OPI51" s="60"/>
      <c r="OPJ51" s="60"/>
      <c r="OPK51" s="60"/>
      <c r="OPL51" s="60"/>
      <c r="OPM51" s="60"/>
      <c r="OPN51" s="60"/>
      <c r="OPO51" s="60"/>
      <c r="OPP51" s="60"/>
      <c r="OPQ51" s="60"/>
      <c r="OPR51" s="60"/>
      <c r="OPS51" s="60"/>
      <c r="OPT51" s="60"/>
      <c r="OPU51" s="60"/>
      <c r="OPV51" s="60"/>
      <c r="OPW51" s="60"/>
      <c r="OPX51" s="60"/>
      <c r="OPY51" s="60"/>
      <c r="OPZ51" s="60"/>
      <c r="OQA51" s="60"/>
      <c r="OQB51" s="60"/>
      <c r="OQC51" s="60"/>
      <c r="OQD51" s="60"/>
      <c r="OQE51" s="60"/>
      <c r="OQF51" s="60"/>
      <c r="OQG51" s="60"/>
      <c r="OQH51" s="60"/>
      <c r="OQI51" s="60"/>
      <c r="OQJ51" s="60"/>
      <c r="OQK51" s="60"/>
      <c r="OQL51" s="60"/>
      <c r="OQM51" s="60"/>
      <c r="OQN51" s="60"/>
      <c r="OQO51" s="60"/>
      <c r="OQP51" s="60"/>
      <c r="OQQ51" s="60"/>
      <c r="OQR51" s="60"/>
      <c r="OQS51" s="60"/>
      <c r="OQT51" s="60"/>
      <c r="OQU51" s="60"/>
      <c r="OQV51" s="60"/>
      <c r="OQW51" s="60"/>
      <c r="OQX51" s="60"/>
      <c r="OQY51" s="60"/>
      <c r="OQZ51" s="60"/>
      <c r="ORA51" s="60"/>
      <c r="ORB51" s="60"/>
      <c r="ORC51" s="60"/>
      <c r="ORD51" s="60"/>
      <c r="ORE51" s="60"/>
      <c r="ORF51" s="60"/>
      <c r="ORG51" s="60"/>
      <c r="ORH51" s="60"/>
      <c r="ORI51" s="60"/>
      <c r="ORJ51" s="60"/>
      <c r="ORK51" s="60"/>
      <c r="ORL51" s="60"/>
      <c r="ORM51" s="60"/>
      <c r="ORN51" s="60"/>
      <c r="ORO51" s="60"/>
      <c r="ORP51" s="60"/>
      <c r="ORQ51" s="60"/>
      <c r="ORR51" s="60"/>
      <c r="ORS51" s="60"/>
      <c r="ORT51" s="60"/>
      <c r="ORU51" s="60"/>
      <c r="ORV51" s="60"/>
      <c r="ORW51" s="60"/>
      <c r="ORX51" s="60"/>
      <c r="ORY51" s="60"/>
      <c r="ORZ51" s="60"/>
      <c r="OSA51" s="60"/>
      <c r="OSB51" s="60"/>
      <c r="OSC51" s="60"/>
      <c r="OSD51" s="60"/>
      <c r="OSE51" s="60"/>
      <c r="OSF51" s="60"/>
      <c r="OSG51" s="60"/>
      <c r="OSH51" s="60"/>
      <c r="OSI51" s="60"/>
      <c r="OSJ51" s="60"/>
      <c r="OSK51" s="60"/>
      <c r="OSL51" s="60"/>
      <c r="OSM51" s="60"/>
      <c r="OSN51" s="60"/>
      <c r="OSO51" s="60"/>
      <c r="OSP51" s="60"/>
      <c r="OSQ51" s="60"/>
      <c r="OSR51" s="60"/>
      <c r="OSS51" s="60"/>
      <c r="OST51" s="60"/>
      <c r="OSU51" s="60"/>
      <c r="OSV51" s="60"/>
      <c r="OSW51" s="60"/>
      <c r="OSX51" s="60"/>
      <c r="OSY51" s="60"/>
      <c r="OSZ51" s="60"/>
      <c r="OTA51" s="60"/>
      <c r="OTB51" s="60"/>
      <c r="OTC51" s="60"/>
      <c r="OTD51" s="60"/>
      <c r="OTE51" s="60"/>
      <c r="OTF51" s="60"/>
      <c r="OTG51" s="60"/>
      <c r="OTH51" s="60"/>
      <c r="OTI51" s="60"/>
      <c r="OTJ51" s="60"/>
      <c r="OTK51" s="60"/>
      <c r="OTL51" s="60"/>
      <c r="OTM51" s="60"/>
      <c r="OTN51" s="60"/>
      <c r="OTO51" s="60"/>
      <c r="OTP51" s="60"/>
      <c r="OTQ51" s="60"/>
      <c r="OTR51" s="60"/>
      <c r="OTS51" s="60"/>
      <c r="OTT51" s="60"/>
      <c r="OTU51" s="60"/>
      <c r="OTV51" s="60"/>
      <c r="OTW51" s="60"/>
      <c r="OTX51" s="60"/>
      <c r="OTY51" s="60"/>
      <c r="OTZ51" s="60"/>
      <c r="OUA51" s="60"/>
      <c r="OUB51" s="60"/>
      <c r="OUC51" s="60"/>
      <c r="OUD51" s="60"/>
      <c r="OUE51" s="60"/>
      <c r="OUF51" s="60"/>
      <c r="OUG51" s="60"/>
      <c r="OUH51" s="60"/>
      <c r="OUI51" s="60"/>
      <c r="OUJ51" s="60"/>
      <c r="OUK51" s="60"/>
      <c r="OUL51" s="60"/>
      <c r="OUM51" s="60"/>
      <c r="OUN51" s="60"/>
      <c r="OUO51" s="60"/>
      <c r="OUP51" s="60"/>
      <c r="OUQ51" s="60"/>
      <c r="OUR51" s="60"/>
      <c r="OUS51" s="60"/>
      <c r="OUT51" s="60"/>
      <c r="OUU51" s="60"/>
      <c r="OUV51" s="60"/>
      <c r="OUW51" s="60"/>
      <c r="OUX51" s="60"/>
      <c r="OUY51" s="60"/>
      <c r="OUZ51" s="60"/>
      <c r="OVA51" s="60"/>
      <c r="OVB51" s="60"/>
      <c r="OVC51" s="60"/>
      <c r="OVD51" s="60"/>
      <c r="OVE51" s="60"/>
      <c r="OVF51" s="60"/>
      <c r="OVG51" s="60"/>
      <c r="OVH51" s="60"/>
      <c r="OVI51" s="60"/>
      <c r="OVJ51" s="60"/>
      <c r="OVK51" s="60"/>
      <c r="OVL51" s="60"/>
      <c r="OVM51" s="60"/>
      <c r="OVN51" s="60"/>
      <c r="OVO51" s="60"/>
      <c r="OVP51" s="60"/>
      <c r="OVQ51" s="60"/>
      <c r="OVR51" s="60"/>
      <c r="OVS51" s="60"/>
      <c r="OVT51" s="60"/>
      <c r="OVU51" s="60"/>
      <c r="OVV51" s="60"/>
      <c r="OVW51" s="60"/>
      <c r="OVX51" s="60"/>
      <c r="OVY51" s="60"/>
      <c r="OVZ51" s="60"/>
      <c r="OWA51" s="60"/>
      <c r="OWB51" s="60"/>
      <c r="OWC51" s="60"/>
      <c r="OWD51" s="60"/>
      <c r="OWE51" s="60"/>
      <c r="OWF51" s="60"/>
      <c r="OWG51" s="60"/>
      <c r="OWH51" s="60"/>
      <c r="OWI51" s="60"/>
      <c r="OWJ51" s="60"/>
      <c r="OWK51" s="60"/>
      <c r="OWL51" s="60"/>
      <c r="OWM51" s="60"/>
      <c r="OWN51" s="60"/>
      <c r="OWO51" s="60"/>
      <c r="OWP51" s="60"/>
      <c r="OWQ51" s="60"/>
      <c r="OWR51" s="60"/>
      <c r="OWS51" s="60"/>
      <c r="OWT51" s="60"/>
      <c r="OWU51" s="60"/>
      <c r="OWV51" s="60"/>
      <c r="OWW51" s="60"/>
      <c r="OWX51" s="60"/>
      <c r="OWY51" s="60"/>
      <c r="OWZ51" s="60"/>
      <c r="OXA51" s="60"/>
      <c r="OXB51" s="60"/>
      <c r="OXC51" s="60"/>
      <c r="OXD51" s="60"/>
      <c r="OXE51" s="60"/>
      <c r="OXF51" s="60"/>
      <c r="OXG51" s="60"/>
      <c r="OXH51" s="60"/>
      <c r="OXI51" s="60"/>
      <c r="OXJ51" s="60"/>
      <c r="OXK51" s="60"/>
      <c r="OXL51" s="60"/>
      <c r="OXM51" s="60"/>
      <c r="OXN51" s="60"/>
      <c r="OXO51" s="60"/>
      <c r="OXP51" s="60"/>
      <c r="OXQ51" s="60"/>
      <c r="OXR51" s="60"/>
      <c r="OXS51" s="60"/>
      <c r="OXT51" s="60"/>
      <c r="OXU51" s="60"/>
      <c r="OXV51" s="60"/>
      <c r="OXW51" s="60"/>
      <c r="OXX51" s="60"/>
      <c r="OXY51" s="60"/>
      <c r="OXZ51" s="60"/>
      <c r="OYA51" s="60"/>
      <c r="OYB51" s="60"/>
      <c r="OYC51" s="60"/>
      <c r="OYD51" s="60"/>
      <c r="OYE51" s="60"/>
      <c r="OYF51" s="60"/>
      <c r="OYG51" s="60"/>
      <c r="OYH51" s="60"/>
      <c r="OYI51" s="60"/>
      <c r="OYJ51" s="60"/>
      <c r="OYK51" s="60"/>
      <c r="OYL51" s="60"/>
      <c r="OYM51" s="60"/>
      <c r="OYN51" s="60"/>
      <c r="OYO51" s="60"/>
      <c r="OYP51" s="60"/>
      <c r="OYQ51" s="60"/>
      <c r="OYR51" s="60"/>
      <c r="OYS51" s="60"/>
      <c r="OYT51" s="60"/>
      <c r="OYU51" s="60"/>
      <c r="OYV51" s="60"/>
      <c r="OYW51" s="60"/>
      <c r="OYX51" s="60"/>
      <c r="OYY51" s="60"/>
      <c r="OYZ51" s="60"/>
      <c r="OZA51" s="60"/>
      <c r="OZB51" s="60"/>
      <c r="OZC51" s="60"/>
      <c r="OZD51" s="60"/>
      <c r="OZE51" s="60"/>
      <c r="OZF51" s="60"/>
      <c r="OZG51" s="60"/>
      <c r="OZH51" s="60"/>
      <c r="OZI51" s="60"/>
      <c r="OZJ51" s="60"/>
      <c r="OZK51" s="60"/>
      <c r="OZL51" s="60"/>
      <c r="OZM51" s="60"/>
      <c r="OZN51" s="60"/>
      <c r="OZO51" s="60"/>
      <c r="OZP51" s="60"/>
      <c r="OZQ51" s="60"/>
      <c r="OZR51" s="60"/>
      <c r="OZS51" s="60"/>
      <c r="OZT51" s="60"/>
      <c r="OZU51" s="60"/>
      <c r="OZV51" s="60"/>
      <c r="OZW51" s="60"/>
      <c r="OZX51" s="60"/>
      <c r="OZY51" s="60"/>
      <c r="OZZ51" s="60"/>
      <c r="PAA51" s="60"/>
      <c r="PAB51" s="60"/>
      <c r="PAC51" s="60"/>
      <c r="PAD51" s="60"/>
      <c r="PAE51" s="60"/>
      <c r="PAF51" s="60"/>
      <c r="PAG51" s="60"/>
      <c r="PAH51" s="60"/>
      <c r="PAI51" s="60"/>
      <c r="PAJ51" s="60"/>
      <c r="PAK51" s="60"/>
      <c r="PAL51" s="60"/>
      <c r="PAM51" s="60"/>
      <c r="PAN51" s="60"/>
      <c r="PAO51" s="60"/>
      <c r="PAP51" s="60"/>
      <c r="PAQ51" s="60"/>
      <c r="PAR51" s="60"/>
      <c r="PAS51" s="60"/>
      <c r="PAT51" s="60"/>
      <c r="PAU51" s="60"/>
      <c r="PAV51" s="60"/>
      <c r="PAW51" s="60"/>
      <c r="PAX51" s="60"/>
      <c r="PAY51" s="60"/>
      <c r="PAZ51" s="60"/>
      <c r="PBA51" s="60"/>
      <c r="PBB51" s="60"/>
      <c r="PBC51" s="60"/>
      <c r="PBD51" s="60"/>
      <c r="PBE51" s="60"/>
      <c r="PBF51" s="60"/>
      <c r="PBG51" s="60"/>
      <c r="PBH51" s="60"/>
      <c r="PBI51" s="60"/>
      <c r="PBJ51" s="60"/>
      <c r="PBK51" s="60"/>
      <c r="PBL51" s="60"/>
      <c r="PBM51" s="60"/>
      <c r="PBN51" s="60"/>
      <c r="PBO51" s="60"/>
      <c r="PBP51" s="60"/>
      <c r="PBQ51" s="60"/>
      <c r="PBR51" s="60"/>
      <c r="PBS51" s="60"/>
      <c r="PBT51" s="60"/>
      <c r="PBU51" s="60"/>
      <c r="PBV51" s="60"/>
      <c r="PBW51" s="60"/>
      <c r="PBX51" s="60"/>
      <c r="PBY51" s="60"/>
      <c r="PBZ51" s="60"/>
      <c r="PCA51" s="60"/>
      <c r="PCB51" s="60"/>
      <c r="PCC51" s="60"/>
      <c r="PCD51" s="60"/>
      <c r="PCE51" s="60"/>
      <c r="PCF51" s="60"/>
      <c r="PCG51" s="60"/>
      <c r="PCH51" s="60"/>
      <c r="PCI51" s="60"/>
      <c r="PCJ51" s="60"/>
      <c r="PCK51" s="60"/>
      <c r="PCL51" s="60"/>
      <c r="PCM51" s="60"/>
      <c r="PCN51" s="60"/>
      <c r="PCO51" s="60"/>
      <c r="PCP51" s="60"/>
      <c r="PCQ51" s="60"/>
      <c r="PCR51" s="60"/>
      <c r="PCS51" s="60"/>
      <c r="PCT51" s="60"/>
      <c r="PCU51" s="60"/>
      <c r="PCV51" s="60"/>
      <c r="PCW51" s="60"/>
      <c r="PCX51" s="60"/>
      <c r="PCY51" s="60"/>
      <c r="PCZ51" s="60"/>
      <c r="PDA51" s="60"/>
      <c r="PDB51" s="60"/>
      <c r="PDC51" s="60"/>
      <c r="PDD51" s="60"/>
      <c r="PDE51" s="60"/>
      <c r="PDF51" s="60"/>
      <c r="PDG51" s="60"/>
      <c r="PDH51" s="60"/>
      <c r="PDI51" s="60"/>
      <c r="PDJ51" s="60"/>
      <c r="PDK51" s="60"/>
      <c r="PDL51" s="60"/>
      <c r="PDM51" s="60"/>
      <c r="PDN51" s="60"/>
      <c r="PDO51" s="60"/>
      <c r="PDP51" s="60"/>
      <c r="PDQ51" s="60"/>
      <c r="PDR51" s="60"/>
      <c r="PDS51" s="60"/>
      <c r="PDT51" s="60"/>
      <c r="PDU51" s="60"/>
      <c r="PDV51" s="60"/>
      <c r="PDW51" s="60"/>
      <c r="PDX51" s="60"/>
      <c r="PDY51" s="60"/>
      <c r="PDZ51" s="60"/>
      <c r="PEA51" s="60"/>
      <c r="PEB51" s="60"/>
      <c r="PEC51" s="60"/>
      <c r="PED51" s="60"/>
      <c r="PEE51" s="60"/>
      <c r="PEF51" s="60"/>
      <c r="PEG51" s="60"/>
      <c r="PEH51" s="60"/>
      <c r="PEI51" s="60"/>
      <c r="PEJ51" s="60"/>
      <c r="PEK51" s="60"/>
      <c r="PEL51" s="60"/>
      <c r="PEM51" s="60"/>
      <c r="PEN51" s="60"/>
      <c r="PEO51" s="60"/>
      <c r="PEP51" s="60"/>
      <c r="PEQ51" s="60"/>
      <c r="PER51" s="60"/>
      <c r="PES51" s="60"/>
      <c r="PET51" s="60"/>
      <c r="PEU51" s="60"/>
      <c r="PEV51" s="60"/>
      <c r="PEW51" s="60"/>
      <c r="PEX51" s="60"/>
      <c r="PEY51" s="60"/>
      <c r="PEZ51" s="60"/>
      <c r="PFA51" s="60"/>
      <c r="PFB51" s="60"/>
      <c r="PFC51" s="60"/>
      <c r="PFD51" s="60"/>
      <c r="PFE51" s="60"/>
      <c r="PFF51" s="60"/>
      <c r="PFG51" s="60"/>
      <c r="PFH51" s="60"/>
      <c r="PFI51" s="60"/>
      <c r="PFJ51" s="60"/>
      <c r="PFK51" s="60"/>
      <c r="PFL51" s="60"/>
      <c r="PFM51" s="60"/>
      <c r="PFN51" s="60"/>
      <c r="PFO51" s="60"/>
      <c r="PFP51" s="60"/>
      <c r="PFQ51" s="60"/>
      <c r="PFR51" s="60"/>
      <c r="PFS51" s="60"/>
      <c r="PFT51" s="60"/>
      <c r="PFU51" s="60"/>
      <c r="PFV51" s="60"/>
      <c r="PFW51" s="60"/>
      <c r="PFX51" s="60"/>
      <c r="PFY51" s="60"/>
      <c r="PFZ51" s="60"/>
      <c r="PGA51" s="60"/>
      <c r="PGB51" s="60"/>
      <c r="PGC51" s="60"/>
      <c r="PGD51" s="60"/>
      <c r="PGE51" s="60"/>
      <c r="PGF51" s="60"/>
      <c r="PGG51" s="60"/>
      <c r="PGH51" s="60"/>
      <c r="PGI51" s="60"/>
      <c r="PGJ51" s="60"/>
      <c r="PGK51" s="60"/>
      <c r="PGL51" s="60"/>
      <c r="PGM51" s="60"/>
      <c r="PGN51" s="60"/>
      <c r="PGO51" s="60"/>
      <c r="PGP51" s="60"/>
      <c r="PGQ51" s="60"/>
      <c r="PGR51" s="60"/>
      <c r="PGS51" s="60"/>
      <c r="PGT51" s="60"/>
      <c r="PGU51" s="60"/>
      <c r="PGV51" s="60"/>
      <c r="PGW51" s="60"/>
      <c r="PGX51" s="60"/>
      <c r="PGY51" s="60"/>
      <c r="PGZ51" s="60"/>
      <c r="PHA51" s="60"/>
      <c r="PHB51" s="60"/>
      <c r="PHC51" s="60"/>
      <c r="PHD51" s="60"/>
      <c r="PHE51" s="60"/>
      <c r="PHF51" s="60"/>
      <c r="PHG51" s="60"/>
      <c r="PHH51" s="60"/>
      <c r="PHI51" s="60"/>
      <c r="PHJ51" s="60"/>
      <c r="PHK51" s="60"/>
      <c r="PHL51" s="60"/>
      <c r="PHM51" s="60"/>
      <c r="PHN51" s="60"/>
      <c r="PHO51" s="60"/>
      <c r="PHP51" s="60"/>
      <c r="PHQ51" s="60"/>
      <c r="PHR51" s="60"/>
      <c r="PHS51" s="60"/>
      <c r="PHT51" s="60"/>
      <c r="PHU51" s="60"/>
      <c r="PHV51" s="60"/>
      <c r="PHW51" s="60"/>
      <c r="PHX51" s="60"/>
      <c r="PHY51" s="60"/>
      <c r="PHZ51" s="60"/>
      <c r="PIA51" s="60"/>
      <c r="PIB51" s="60"/>
      <c r="PIC51" s="60"/>
      <c r="PID51" s="60"/>
      <c r="PIE51" s="60"/>
      <c r="PIF51" s="60"/>
      <c r="PIG51" s="60"/>
      <c r="PIH51" s="60"/>
      <c r="PII51" s="60"/>
      <c r="PIJ51" s="60"/>
      <c r="PIK51" s="60"/>
      <c r="PIL51" s="60"/>
      <c r="PIM51" s="60"/>
      <c r="PIN51" s="60"/>
      <c r="PIO51" s="60"/>
      <c r="PIP51" s="60"/>
      <c r="PIQ51" s="60"/>
      <c r="PIR51" s="60"/>
      <c r="PIS51" s="60"/>
      <c r="PIT51" s="60"/>
      <c r="PIU51" s="60"/>
      <c r="PIV51" s="60"/>
      <c r="PIW51" s="60"/>
      <c r="PIX51" s="60"/>
      <c r="PIY51" s="60"/>
      <c r="PIZ51" s="60"/>
      <c r="PJA51" s="60"/>
      <c r="PJB51" s="60"/>
      <c r="PJC51" s="60"/>
      <c r="PJD51" s="60"/>
      <c r="PJE51" s="60"/>
      <c r="PJF51" s="60"/>
      <c r="PJG51" s="60"/>
      <c r="PJH51" s="60"/>
      <c r="PJI51" s="60"/>
      <c r="PJJ51" s="60"/>
      <c r="PJK51" s="60"/>
      <c r="PJL51" s="60"/>
      <c r="PJM51" s="60"/>
      <c r="PJN51" s="60"/>
      <c r="PJO51" s="60"/>
      <c r="PJP51" s="60"/>
      <c r="PJQ51" s="60"/>
      <c r="PJR51" s="60"/>
      <c r="PJS51" s="60"/>
      <c r="PJT51" s="60"/>
      <c r="PJU51" s="60"/>
      <c r="PJV51" s="60"/>
      <c r="PJW51" s="60"/>
      <c r="PJX51" s="60"/>
      <c r="PJY51" s="60"/>
      <c r="PJZ51" s="60"/>
      <c r="PKA51" s="60"/>
      <c r="PKB51" s="60"/>
      <c r="PKC51" s="60"/>
      <c r="PKD51" s="60"/>
      <c r="PKE51" s="60"/>
      <c r="PKF51" s="60"/>
      <c r="PKG51" s="60"/>
      <c r="PKH51" s="60"/>
      <c r="PKI51" s="60"/>
      <c r="PKJ51" s="60"/>
      <c r="PKK51" s="60"/>
      <c r="PKL51" s="60"/>
      <c r="PKM51" s="60"/>
      <c r="PKN51" s="60"/>
      <c r="PKO51" s="60"/>
      <c r="PKP51" s="60"/>
      <c r="PKQ51" s="60"/>
      <c r="PKR51" s="60"/>
      <c r="PKS51" s="60"/>
      <c r="PKT51" s="60"/>
      <c r="PKU51" s="60"/>
      <c r="PKV51" s="60"/>
      <c r="PKW51" s="60"/>
      <c r="PKX51" s="60"/>
      <c r="PKY51" s="60"/>
      <c r="PKZ51" s="60"/>
      <c r="PLA51" s="60"/>
      <c r="PLB51" s="60"/>
      <c r="PLC51" s="60"/>
      <c r="PLD51" s="60"/>
      <c r="PLE51" s="60"/>
      <c r="PLF51" s="60"/>
      <c r="PLG51" s="60"/>
      <c r="PLH51" s="60"/>
      <c r="PLI51" s="60"/>
      <c r="PLJ51" s="60"/>
      <c r="PLK51" s="60"/>
      <c r="PLL51" s="60"/>
      <c r="PLM51" s="60"/>
      <c r="PLN51" s="60"/>
      <c r="PLO51" s="60"/>
      <c r="PLP51" s="60"/>
      <c r="PLQ51" s="60"/>
      <c r="PLR51" s="60"/>
      <c r="PLS51" s="60"/>
      <c r="PLT51" s="60"/>
      <c r="PLU51" s="60"/>
      <c r="PLV51" s="60"/>
      <c r="PLW51" s="60"/>
      <c r="PLX51" s="60"/>
      <c r="PLY51" s="60"/>
      <c r="PLZ51" s="60"/>
      <c r="PMA51" s="60"/>
      <c r="PMB51" s="60"/>
      <c r="PMC51" s="60"/>
      <c r="PMD51" s="60"/>
      <c r="PME51" s="60"/>
      <c r="PMF51" s="60"/>
      <c r="PMG51" s="60"/>
      <c r="PMH51" s="60"/>
      <c r="PMI51" s="60"/>
      <c r="PMJ51" s="60"/>
      <c r="PMK51" s="60"/>
      <c r="PML51" s="60"/>
      <c r="PMM51" s="60"/>
      <c r="PMN51" s="60"/>
      <c r="PMO51" s="60"/>
      <c r="PMP51" s="60"/>
      <c r="PMQ51" s="60"/>
      <c r="PMR51" s="60"/>
      <c r="PMS51" s="60"/>
      <c r="PMT51" s="60"/>
      <c r="PMU51" s="60"/>
      <c r="PMV51" s="60"/>
      <c r="PMW51" s="60"/>
      <c r="PMX51" s="60"/>
      <c r="PMY51" s="60"/>
      <c r="PMZ51" s="60"/>
      <c r="PNA51" s="60"/>
      <c r="PNB51" s="60"/>
      <c r="PNC51" s="60"/>
      <c r="PND51" s="60"/>
      <c r="PNE51" s="60"/>
      <c r="PNF51" s="60"/>
      <c r="PNG51" s="60"/>
      <c r="PNH51" s="60"/>
      <c r="PNI51" s="60"/>
      <c r="PNJ51" s="60"/>
      <c r="PNK51" s="60"/>
      <c r="PNL51" s="60"/>
      <c r="PNM51" s="60"/>
      <c r="PNN51" s="60"/>
      <c r="PNO51" s="60"/>
      <c r="PNP51" s="60"/>
      <c r="PNQ51" s="60"/>
      <c r="PNR51" s="60"/>
      <c r="PNS51" s="60"/>
      <c r="PNT51" s="60"/>
      <c r="PNU51" s="60"/>
      <c r="PNV51" s="60"/>
      <c r="PNW51" s="60"/>
      <c r="PNX51" s="60"/>
      <c r="PNY51" s="60"/>
      <c r="PNZ51" s="60"/>
      <c r="POA51" s="60"/>
      <c r="POB51" s="60"/>
      <c r="POC51" s="60"/>
      <c r="POD51" s="60"/>
      <c r="POE51" s="60"/>
      <c r="POF51" s="60"/>
      <c r="POG51" s="60"/>
      <c r="POH51" s="60"/>
      <c r="POI51" s="60"/>
      <c r="POJ51" s="60"/>
      <c r="POK51" s="60"/>
      <c r="POL51" s="60"/>
      <c r="POM51" s="60"/>
      <c r="PON51" s="60"/>
      <c r="POO51" s="60"/>
      <c r="POP51" s="60"/>
      <c r="POQ51" s="60"/>
      <c r="POR51" s="60"/>
      <c r="POS51" s="60"/>
      <c r="POT51" s="60"/>
      <c r="POU51" s="60"/>
      <c r="POV51" s="60"/>
      <c r="POW51" s="60"/>
      <c r="POX51" s="60"/>
      <c r="POY51" s="60"/>
      <c r="POZ51" s="60"/>
      <c r="PPA51" s="60"/>
      <c r="PPB51" s="60"/>
      <c r="PPC51" s="60"/>
      <c r="PPD51" s="60"/>
      <c r="PPE51" s="60"/>
      <c r="PPF51" s="60"/>
      <c r="PPG51" s="60"/>
      <c r="PPH51" s="60"/>
      <c r="PPI51" s="60"/>
      <c r="PPJ51" s="60"/>
      <c r="PPK51" s="60"/>
      <c r="PPL51" s="60"/>
      <c r="PPM51" s="60"/>
      <c r="PPN51" s="60"/>
      <c r="PPO51" s="60"/>
      <c r="PPP51" s="60"/>
      <c r="PPQ51" s="60"/>
      <c r="PPR51" s="60"/>
      <c r="PPS51" s="60"/>
      <c r="PPT51" s="60"/>
      <c r="PPU51" s="60"/>
      <c r="PPV51" s="60"/>
      <c r="PPW51" s="60"/>
      <c r="PPX51" s="60"/>
      <c r="PPY51" s="60"/>
      <c r="PPZ51" s="60"/>
      <c r="PQA51" s="60"/>
      <c r="PQB51" s="60"/>
      <c r="PQC51" s="60"/>
      <c r="PQD51" s="60"/>
      <c r="PQE51" s="60"/>
      <c r="PQF51" s="60"/>
      <c r="PQG51" s="60"/>
      <c r="PQH51" s="60"/>
      <c r="PQI51" s="60"/>
      <c r="PQJ51" s="60"/>
      <c r="PQK51" s="60"/>
      <c r="PQL51" s="60"/>
      <c r="PQM51" s="60"/>
      <c r="PQN51" s="60"/>
      <c r="PQO51" s="60"/>
      <c r="PQP51" s="60"/>
      <c r="PQQ51" s="60"/>
      <c r="PQR51" s="60"/>
      <c r="PQS51" s="60"/>
      <c r="PQT51" s="60"/>
      <c r="PQU51" s="60"/>
      <c r="PQV51" s="60"/>
      <c r="PQW51" s="60"/>
      <c r="PQX51" s="60"/>
      <c r="PQY51" s="60"/>
      <c r="PQZ51" s="60"/>
      <c r="PRA51" s="60"/>
      <c r="PRB51" s="60"/>
      <c r="PRC51" s="60"/>
      <c r="PRD51" s="60"/>
      <c r="PRE51" s="60"/>
      <c r="PRF51" s="60"/>
      <c r="PRG51" s="60"/>
      <c r="PRH51" s="60"/>
      <c r="PRI51" s="60"/>
      <c r="PRJ51" s="60"/>
      <c r="PRK51" s="60"/>
      <c r="PRL51" s="60"/>
      <c r="PRM51" s="60"/>
      <c r="PRN51" s="60"/>
      <c r="PRO51" s="60"/>
      <c r="PRP51" s="60"/>
      <c r="PRQ51" s="60"/>
      <c r="PRR51" s="60"/>
      <c r="PRS51" s="60"/>
      <c r="PRT51" s="60"/>
      <c r="PRU51" s="60"/>
      <c r="PRV51" s="60"/>
      <c r="PRW51" s="60"/>
      <c r="PRX51" s="60"/>
      <c r="PRY51" s="60"/>
      <c r="PRZ51" s="60"/>
      <c r="PSA51" s="60"/>
      <c r="PSB51" s="60"/>
      <c r="PSC51" s="60"/>
      <c r="PSD51" s="60"/>
      <c r="PSE51" s="60"/>
      <c r="PSF51" s="60"/>
      <c r="PSG51" s="60"/>
      <c r="PSH51" s="60"/>
      <c r="PSI51" s="60"/>
      <c r="PSJ51" s="60"/>
      <c r="PSK51" s="60"/>
      <c r="PSL51" s="60"/>
      <c r="PSM51" s="60"/>
      <c r="PSN51" s="60"/>
      <c r="PSO51" s="60"/>
      <c r="PSP51" s="60"/>
      <c r="PSQ51" s="60"/>
      <c r="PSR51" s="60"/>
      <c r="PSS51" s="60"/>
      <c r="PST51" s="60"/>
      <c r="PSU51" s="60"/>
      <c r="PSV51" s="60"/>
      <c r="PSW51" s="60"/>
      <c r="PSX51" s="60"/>
      <c r="PSY51" s="60"/>
      <c r="PSZ51" s="60"/>
      <c r="PTA51" s="60"/>
      <c r="PTB51" s="60"/>
      <c r="PTC51" s="60"/>
      <c r="PTD51" s="60"/>
      <c r="PTE51" s="60"/>
      <c r="PTF51" s="60"/>
      <c r="PTG51" s="60"/>
      <c r="PTH51" s="60"/>
      <c r="PTI51" s="60"/>
      <c r="PTJ51" s="60"/>
      <c r="PTK51" s="60"/>
      <c r="PTL51" s="60"/>
      <c r="PTM51" s="60"/>
      <c r="PTN51" s="60"/>
      <c r="PTO51" s="60"/>
      <c r="PTP51" s="60"/>
      <c r="PTQ51" s="60"/>
      <c r="PTR51" s="60"/>
      <c r="PTS51" s="60"/>
      <c r="PTT51" s="60"/>
      <c r="PTU51" s="60"/>
      <c r="PTV51" s="60"/>
      <c r="PTW51" s="60"/>
      <c r="PTX51" s="60"/>
      <c r="PTY51" s="60"/>
      <c r="PTZ51" s="60"/>
      <c r="PUA51" s="60"/>
      <c r="PUB51" s="60"/>
      <c r="PUC51" s="60"/>
      <c r="PUD51" s="60"/>
      <c r="PUE51" s="60"/>
      <c r="PUF51" s="60"/>
      <c r="PUG51" s="60"/>
      <c r="PUH51" s="60"/>
      <c r="PUI51" s="60"/>
      <c r="PUJ51" s="60"/>
      <c r="PUK51" s="60"/>
      <c r="PUL51" s="60"/>
      <c r="PUM51" s="60"/>
      <c r="PUN51" s="60"/>
      <c r="PUO51" s="60"/>
      <c r="PUP51" s="60"/>
      <c r="PUQ51" s="60"/>
      <c r="PUR51" s="60"/>
      <c r="PUS51" s="60"/>
      <c r="PUT51" s="60"/>
      <c r="PUU51" s="60"/>
      <c r="PUV51" s="60"/>
      <c r="PUW51" s="60"/>
      <c r="PUX51" s="60"/>
      <c r="PUY51" s="60"/>
      <c r="PUZ51" s="60"/>
      <c r="PVA51" s="60"/>
      <c r="PVB51" s="60"/>
      <c r="PVC51" s="60"/>
      <c r="PVD51" s="60"/>
      <c r="PVE51" s="60"/>
      <c r="PVF51" s="60"/>
      <c r="PVG51" s="60"/>
      <c r="PVH51" s="60"/>
      <c r="PVI51" s="60"/>
      <c r="PVJ51" s="60"/>
      <c r="PVK51" s="60"/>
      <c r="PVL51" s="60"/>
      <c r="PVM51" s="60"/>
      <c r="PVN51" s="60"/>
      <c r="PVO51" s="60"/>
      <c r="PVP51" s="60"/>
      <c r="PVQ51" s="60"/>
      <c r="PVR51" s="60"/>
      <c r="PVS51" s="60"/>
      <c r="PVT51" s="60"/>
      <c r="PVU51" s="60"/>
      <c r="PVV51" s="60"/>
      <c r="PVW51" s="60"/>
      <c r="PVX51" s="60"/>
      <c r="PVY51" s="60"/>
      <c r="PVZ51" s="60"/>
      <c r="PWA51" s="60"/>
      <c r="PWB51" s="60"/>
      <c r="PWC51" s="60"/>
      <c r="PWD51" s="60"/>
      <c r="PWE51" s="60"/>
      <c r="PWF51" s="60"/>
      <c r="PWG51" s="60"/>
      <c r="PWH51" s="60"/>
      <c r="PWI51" s="60"/>
      <c r="PWJ51" s="60"/>
      <c r="PWK51" s="60"/>
      <c r="PWL51" s="60"/>
      <c r="PWM51" s="60"/>
      <c r="PWN51" s="60"/>
      <c r="PWO51" s="60"/>
      <c r="PWP51" s="60"/>
      <c r="PWQ51" s="60"/>
      <c r="PWR51" s="60"/>
      <c r="PWS51" s="60"/>
      <c r="PWT51" s="60"/>
      <c r="PWU51" s="60"/>
      <c r="PWV51" s="60"/>
      <c r="PWW51" s="60"/>
      <c r="PWX51" s="60"/>
      <c r="PWY51" s="60"/>
      <c r="PWZ51" s="60"/>
      <c r="PXA51" s="60"/>
      <c r="PXB51" s="60"/>
      <c r="PXC51" s="60"/>
      <c r="PXD51" s="60"/>
      <c r="PXE51" s="60"/>
      <c r="PXF51" s="60"/>
      <c r="PXG51" s="60"/>
      <c r="PXH51" s="60"/>
      <c r="PXI51" s="60"/>
      <c r="PXJ51" s="60"/>
      <c r="PXK51" s="60"/>
      <c r="PXL51" s="60"/>
      <c r="PXM51" s="60"/>
      <c r="PXN51" s="60"/>
      <c r="PXO51" s="60"/>
      <c r="PXP51" s="60"/>
      <c r="PXQ51" s="60"/>
      <c r="PXR51" s="60"/>
      <c r="PXS51" s="60"/>
      <c r="PXT51" s="60"/>
      <c r="PXU51" s="60"/>
      <c r="PXV51" s="60"/>
      <c r="PXW51" s="60"/>
      <c r="PXX51" s="60"/>
      <c r="PXY51" s="60"/>
      <c r="PXZ51" s="60"/>
      <c r="PYA51" s="60"/>
      <c r="PYB51" s="60"/>
      <c r="PYC51" s="60"/>
      <c r="PYD51" s="60"/>
      <c r="PYE51" s="60"/>
      <c r="PYF51" s="60"/>
      <c r="PYG51" s="60"/>
      <c r="PYH51" s="60"/>
      <c r="PYI51" s="60"/>
      <c r="PYJ51" s="60"/>
      <c r="PYK51" s="60"/>
      <c r="PYL51" s="60"/>
      <c r="PYM51" s="60"/>
      <c r="PYN51" s="60"/>
      <c r="PYO51" s="60"/>
      <c r="PYP51" s="60"/>
      <c r="PYQ51" s="60"/>
      <c r="PYR51" s="60"/>
      <c r="PYS51" s="60"/>
      <c r="PYT51" s="60"/>
      <c r="PYU51" s="60"/>
      <c r="PYV51" s="60"/>
      <c r="PYW51" s="60"/>
      <c r="PYX51" s="60"/>
      <c r="PYY51" s="60"/>
      <c r="PYZ51" s="60"/>
      <c r="PZA51" s="60"/>
      <c r="PZB51" s="60"/>
      <c r="PZC51" s="60"/>
      <c r="PZD51" s="60"/>
      <c r="PZE51" s="60"/>
      <c r="PZF51" s="60"/>
      <c r="PZG51" s="60"/>
      <c r="PZH51" s="60"/>
      <c r="PZI51" s="60"/>
      <c r="PZJ51" s="60"/>
      <c r="PZK51" s="60"/>
      <c r="PZL51" s="60"/>
      <c r="PZM51" s="60"/>
      <c r="PZN51" s="60"/>
      <c r="PZO51" s="60"/>
      <c r="PZP51" s="60"/>
      <c r="PZQ51" s="60"/>
      <c r="PZR51" s="60"/>
      <c r="PZS51" s="60"/>
      <c r="PZT51" s="60"/>
      <c r="PZU51" s="60"/>
      <c r="PZV51" s="60"/>
      <c r="PZW51" s="60"/>
      <c r="PZX51" s="60"/>
      <c r="PZY51" s="60"/>
      <c r="PZZ51" s="60"/>
      <c r="QAA51" s="60"/>
      <c r="QAB51" s="60"/>
      <c r="QAC51" s="60"/>
      <c r="QAD51" s="60"/>
      <c r="QAE51" s="60"/>
      <c r="QAF51" s="60"/>
      <c r="QAG51" s="60"/>
      <c r="QAH51" s="60"/>
      <c r="QAI51" s="60"/>
      <c r="QAJ51" s="60"/>
      <c r="QAK51" s="60"/>
      <c r="QAL51" s="60"/>
      <c r="QAM51" s="60"/>
      <c r="QAN51" s="60"/>
      <c r="QAO51" s="60"/>
      <c r="QAP51" s="60"/>
      <c r="QAQ51" s="60"/>
      <c r="QAR51" s="60"/>
      <c r="QAS51" s="60"/>
      <c r="QAT51" s="60"/>
      <c r="QAU51" s="60"/>
      <c r="QAV51" s="60"/>
      <c r="QAW51" s="60"/>
      <c r="QAX51" s="60"/>
      <c r="QAY51" s="60"/>
      <c r="QAZ51" s="60"/>
      <c r="QBA51" s="60"/>
      <c r="QBB51" s="60"/>
      <c r="QBC51" s="60"/>
      <c r="QBD51" s="60"/>
      <c r="QBE51" s="60"/>
      <c r="QBF51" s="60"/>
      <c r="QBG51" s="60"/>
      <c r="QBH51" s="60"/>
      <c r="QBI51" s="60"/>
      <c r="QBJ51" s="60"/>
      <c r="QBK51" s="60"/>
      <c r="QBL51" s="60"/>
      <c r="QBM51" s="60"/>
      <c r="QBN51" s="60"/>
      <c r="QBO51" s="60"/>
      <c r="QBP51" s="60"/>
      <c r="QBQ51" s="60"/>
      <c r="QBR51" s="60"/>
      <c r="QBS51" s="60"/>
      <c r="QBT51" s="60"/>
      <c r="QBU51" s="60"/>
      <c r="QBV51" s="60"/>
      <c r="QBW51" s="60"/>
      <c r="QBX51" s="60"/>
      <c r="QBY51" s="60"/>
      <c r="QBZ51" s="60"/>
      <c r="QCA51" s="60"/>
      <c r="QCB51" s="60"/>
      <c r="QCC51" s="60"/>
      <c r="QCD51" s="60"/>
      <c r="QCE51" s="60"/>
      <c r="QCF51" s="60"/>
      <c r="QCG51" s="60"/>
      <c r="QCH51" s="60"/>
      <c r="QCI51" s="60"/>
      <c r="QCJ51" s="60"/>
      <c r="QCK51" s="60"/>
      <c r="QCL51" s="60"/>
      <c r="QCM51" s="60"/>
      <c r="QCN51" s="60"/>
      <c r="QCO51" s="60"/>
      <c r="QCP51" s="60"/>
      <c r="QCQ51" s="60"/>
      <c r="QCR51" s="60"/>
      <c r="QCS51" s="60"/>
      <c r="QCT51" s="60"/>
      <c r="QCU51" s="60"/>
      <c r="QCV51" s="60"/>
      <c r="QCW51" s="60"/>
      <c r="QCX51" s="60"/>
      <c r="QCY51" s="60"/>
      <c r="QCZ51" s="60"/>
      <c r="QDA51" s="60"/>
      <c r="QDB51" s="60"/>
      <c r="QDC51" s="60"/>
      <c r="QDD51" s="60"/>
      <c r="QDE51" s="60"/>
      <c r="QDF51" s="60"/>
      <c r="QDG51" s="60"/>
      <c r="QDH51" s="60"/>
      <c r="QDI51" s="60"/>
      <c r="QDJ51" s="60"/>
      <c r="QDK51" s="60"/>
      <c r="QDL51" s="60"/>
      <c r="QDM51" s="60"/>
      <c r="QDN51" s="60"/>
      <c r="QDO51" s="60"/>
      <c r="QDP51" s="60"/>
      <c r="QDQ51" s="60"/>
      <c r="QDR51" s="60"/>
      <c r="QDS51" s="60"/>
      <c r="QDT51" s="60"/>
      <c r="QDU51" s="60"/>
      <c r="QDV51" s="60"/>
      <c r="QDW51" s="60"/>
      <c r="QDX51" s="60"/>
      <c r="QDY51" s="60"/>
      <c r="QDZ51" s="60"/>
      <c r="QEA51" s="60"/>
      <c r="QEB51" s="60"/>
      <c r="QEC51" s="60"/>
      <c r="QED51" s="60"/>
      <c r="QEE51" s="60"/>
      <c r="QEF51" s="60"/>
      <c r="QEG51" s="60"/>
      <c r="QEH51" s="60"/>
      <c r="QEI51" s="60"/>
      <c r="QEJ51" s="60"/>
      <c r="QEK51" s="60"/>
      <c r="QEL51" s="60"/>
      <c r="QEM51" s="60"/>
      <c r="QEN51" s="60"/>
      <c r="QEO51" s="60"/>
      <c r="QEP51" s="60"/>
      <c r="QEQ51" s="60"/>
      <c r="QER51" s="60"/>
      <c r="QES51" s="60"/>
      <c r="QET51" s="60"/>
      <c r="QEU51" s="60"/>
      <c r="QEV51" s="60"/>
      <c r="QEW51" s="60"/>
      <c r="QEX51" s="60"/>
      <c r="QEY51" s="60"/>
      <c r="QEZ51" s="60"/>
      <c r="QFA51" s="60"/>
      <c r="QFB51" s="60"/>
      <c r="QFC51" s="60"/>
      <c r="QFD51" s="60"/>
      <c r="QFE51" s="60"/>
      <c r="QFF51" s="60"/>
      <c r="QFG51" s="60"/>
      <c r="QFH51" s="60"/>
      <c r="QFI51" s="60"/>
      <c r="QFJ51" s="60"/>
      <c r="QFK51" s="60"/>
      <c r="QFL51" s="60"/>
      <c r="QFM51" s="60"/>
      <c r="QFN51" s="60"/>
      <c r="QFO51" s="60"/>
      <c r="QFP51" s="60"/>
      <c r="QFQ51" s="60"/>
      <c r="QFR51" s="60"/>
      <c r="QFS51" s="60"/>
      <c r="QFT51" s="60"/>
      <c r="QFU51" s="60"/>
      <c r="QFV51" s="60"/>
      <c r="QFW51" s="60"/>
      <c r="QFX51" s="60"/>
      <c r="QFY51" s="60"/>
      <c r="QFZ51" s="60"/>
      <c r="QGA51" s="60"/>
      <c r="QGB51" s="60"/>
      <c r="QGC51" s="60"/>
      <c r="QGD51" s="60"/>
      <c r="QGE51" s="60"/>
      <c r="QGF51" s="60"/>
      <c r="QGG51" s="60"/>
      <c r="QGH51" s="60"/>
      <c r="QGI51" s="60"/>
      <c r="QGJ51" s="60"/>
      <c r="QGK51" s="60"/>
      <c r="QGL51" s="60"/>
      <c r="QGM51" s="60"/>
      <c r="QGN51" s="60"/>
      <c r="QGO51" s="60"/>
      <c r="QGP51" s="60"/>
      <c r="QGQ51" s="60"/>
      <c r="QGR51" s="60"/>
      <c r="QGS51" s="60"/>
      <c r="QGT51" s="60"/>
      <c r="QGU51" s="60"/>
      <c r="QGV51" s="60"/>
      <c r="QGW51" s="60"/>
      <c r="QGX51" s="60"/>
      <c r="QGY51" s="60"/>
      <c r="QGZ51" s="60"/>
      <c r="QHA51" s="60"/>
      <c r="QHB51" s="60"/>
      <c r="QHC51" s="60"/>
      <c r="QHD51" s="60"/>
      <c r="QHE51" s="60"/>
      <c r="QHF51" s="60"/>
      <c r="QHG51" s="60"/>
      <c r="QHH51" s="60"/>
      <c r="QHI51" s="60"/>
      <c r="QHJ51" s="60"/>
      <c r="QHK51" s="60"/>
      <c r="QHL51" s="60"/>
      <c r="QHM51" s="60"/>
      <c r="QHN51" s="60"/>
      <c r="QHO51" s="60"/>
      <c r="QHP51" s="60"/>
      <c r="QHQ51" s="60"/>
      <c r="QHR51" s="60"/>
      <c r="QHS51" s="60"/>
      <c r="QHT51" s="60"/>
      <c r="QHU51" s="60"/>
      <c r="QHV51" s="60"/>
      <c r="QHW51" s="60"/>
      <c r="QHX51" s="60"/>
      <c r="QHY51" s="60"/>
      <c r="QHZ51" s="60"/>
      <c r="QIA51" s="60"/>
      <c r="QIB51" s="60"/>
      <c r="QIC51" s="60"/>
      <c r="QID51" s="60"/>
      <c r="QIE51" s="60"/>
      <c r="QIF51" s="60"/>
      <c r="QIG51" s="60"/>
      <c r="QIH51" s="60"/>
      <c r="QII51" s="60"/>
      <c r="QIJ51" s="60"/>
      <c r="QIK51" s="60"/>
      <c r="QIL51" s="60"/>
      <c r="QIM51" s="60"/>
      <c r="QIN51" s="60"/>
      <c r="QIO51" s="60"/>
      <c r="QIP51" s="60"/>
      <c r="QIQ51" s="60"/>
      <c r="QIR51" s="60"/>
      <c r="QIS51" s="60"/>
      <c r="QIT51" s="60"/>
      <c r="QIU51" s="60"/>
      <c r="QIV51" s="60"/>
      <c r="QIW51" s="60"/>
      <c r="QIX51" s="60"/>
      <c r="QIY51" s="60"/>
      <c r="QIZ51" s="60"/>
      <c r="QJA51" s="60"/>
      <c r="QJB51" s="60"/>
      <c r="QJC51" s="60"/>
      <c r="QJD51" s="60"/>
      <c r="QJE51" s="60"/>
      <c r="QJF51" s="60"/>
      <c r="QJG51" s="60"/>
      <c r="QJH51" s="60"/>
      <c r="QJI51" s="60"/>
      <c r="QJJ51" s="60"/>
      <c r="QJK51" s="60"/>
      <c r="QJL51" s="60"/>
      <c r="QJM51" s="60"/>
      <c r="QJN51" s="60"/>
      <c r="QJO51" s="60"/>
      <c r="QJP51" s="60"/>
      <c r="QJQ51" s="60"/>
      <c r="QJR51" s="60"/>
      <c r="QJS51" s="60"/>
      <c r="QJT51" s="60"/>
      <c r="QJU51" s="60"/>
      <c r="QJV51" s="60"/>
      <c r="QJW51" s="60"/>
      <c r="QJX51" s="60"/>
      <c r="QJY51" s="60"/>
      <c r="QJZ51" s="60"/>
      <c r="QKA51" s="60"/>
      <c r="QKB51" s="60"/>
      <c r="QKC51" s="60"/>
      <c r="QKD51" s="60"/>
      <c r="QKE51" s="60"/>
      <c r="QKF51" s="60"/>
      <c r="QKG51" s="60"/>
      <c r="QKH51" s="60"/>
      <c r="QKI51" s="60"/>
      <c r="QKJ51" s="60"/>
      <c r="QKK51" s="60"/>
      <c r="QKL51" s="60"/>
      <c r="QKM51" s="60"/>
      <c r="QKN51" s="60"/>
      <c r="QKO51" s="60"/>
      <c r="QKP51" s="60"/>
      <c r="QKQ51" s="60"/>
      <c r="QKR51" s="60"/>
      <c r="QKS51" s="60"/>
      <c r="QKT51" s="60"/>
      <c r="QKU51" s="60"/>
      <c r="QKV51" s="60"/>
      <c r="QKW51" s="60"/>
      <c r="QKX51" s="60"/>
      <c r="QKY51" s="60"/>
      <c r="QKZ51" s="60"/>
      <c r="QLA51" s="60"/>
      <c r="QLB51" s="60"/>
      <c r="QLC51" s="60"/>
      <c r="QLD51" s="60"/>
      <c r="QLE51" s="60"/>
      <c r="QLF51" s="60"/>
      <c r="QLG51" s="60"/>
      <c r="QLH51" s="60"/>
      <c r="QLI51" s="60"/>
      <c r="QLJ51" s="60"/>
      <c r="QLK51" s="60"/>
      <c r="QLL51" s="60"/>
      <c r="QLM51" s="60"/>
      <c r="QLN51" s="60"/>
      <c r="QLO51" s="60"/>
      <c r="QLP51" s="60"/>
      <c r="QLQ51" s="60"/>
      <c r="QLR51" s="60"/>
      <c r="QLS51" s="60"/>
      <c r="QLT51" s="60"/>
      <c r="QLU51" s="60"/>
      <c r="QLV51" s="60"/>
      <c r="QLW51" s="60"/>
      <c r="QLX51" s="60"/>
      <c r="QLY51" s="60"/>
      <c r="QLZ51" s="60"/>
      <c r="QMA51" s="60"/>
      <c r="QMB51" s="60"/>
      <c r="QMC51" s="60"/>
      <c r="QMD51" s="60"/>
      <c r="QME51" s="60"/>
      <c r="QMF51" s="60"/>
      <c r="QMG51" s="60"/>
      <c r="QMH51" s="60"/>
      <c r="QMI51" s="60"/>
      <c r="QMJ51" s="60"/>
      <c r="QMK51" s="60"/>
      <c r="QML51" s="60"/>
      <c r="QMM51" s="60"/>
      <c r="QMN51" s="60"/>
      <c r="QMO51" s="60"/>
      <c r="QMP51" s="60"/>
      <c r="QMQ51" s="60"/>
      <c r="QMR51" s="60"/>
      <c r="QMS51" s="60"/>
      <c r="QMT51" s="60"/>
      <c r="QMU51" s="60"/>
      <c r="QMV51" s="60"/>
      <c r="QMW51" s="60"/>
      <c r="QMX51" s="60"/>
      <c r="QMY51" s="60"/>
      <c r="QMZ51" s="60"/>
      <c r="QNA51" s="60"/>
      <c r="QNB51" s="60"/>
      <c r="QNC51" s="60"/>
      <c r="QND51" s="60"/>
      <c r="QNE51" s="60"/>
      <c r="QNF51" s="60"/>
      <c r="QNG51" s="60"/>
      <c r="QNH51" s="60"/>
      <c r="QNI51" s="60"/>
      <c r="QNJ51" s="60"/>
      <c r="QNK51" s="60"/>
      <c r="QNL51" s="60"/>
      <c r="QNM51" s="60"/>
      <c r="QNN51" s="60"/>
      <c r="QNO51" s="60"/>
      <c r="QNP51" s="60"/>
      <c r="QNQ51" s="60"/>
      <c r="QNR51" s="60"/>
      <c r="QNS51" s="60"/>
      <c r="QNT51" s="60"/>
      <c r="QNU51" s="60"/>
      <c r="QNV51" s="60"/>
      <c r="QNW51" s="60"/>
      <c r="QNX51" s="60"/>
      <c r="QNY51" s="60"/>
      <c r="QNZ51" s="60"/>
      <c r="QOA51" s="60"/>
      <c r="QOB51" s="60"/>
      <c r="QOC51" s="60"/>
      <c r="QOD51" s="60"/>
      <c r="QOE51" s="60"/>
      <c r="QOF51" s="60"/>
      <c r="QOG51" s="60"/>
      <c r="QOH51" s="60"/>
      <c r="QOI51" s="60"/>
      <c r="QOJ51" s="60"/>
      <c r="QOK51" s="60"/>
      <c r="QOL51" s="60"/>
      <c r="QOM51" s="60"/>
      <c r="QON51" s="60"/>
      <c r="QOO51" s="60"/>
      <c r="QOP51" s="60"/>
      <c r="QOQ51" s="60"/>
      <c r="QOR51" s="60"/>
      <c r="QOS51" s="60"/>
      <c r="QOT51" s="60"/>
      <c r="QOU51" s="60"/>
      <c r="QOV51" s="60"/>
      <c r="QOW51" s="60"/>
      <c r="QOX51" s="60"/>
      <c r="QOY51" s="60"/>
      <c r="QOZ51" s="60"/>
      <c r="QPA51" s="60"/>
      <c r="QPB51" s="60"/>
      <c r="QPC51" s="60"/>
      <c r="QPD51" s="60"/>
      <c r="QPE51" s="60"/>
      <c r="QPF51" s="60"/>
      <c r="QPG51" s="60"/>
      <c r="QPH51" s="60"/>
      <c r="QPI51" s="60"/>
      <c r="QPJ51" s="60"/>
      <c r="QPK51" s="60"/>
      <c r="QPL51" s="60"/>
      <c r="QPM51" s="60"/>
      <c r="QPN51" s="60"/>
      <c r="QPO51" s="60"/>
      <c r="QPP51" s="60"/>
      <c r="QPQ51" s="60"/>
      <c r="QPR51" s="60"/>
      <c r="QPS51" s="60"/>
      <c r="QPT51" s="60"/>
      <c r="QPU51" s="60"/>
      <c r="QPV51" s="60"/>
      <c r="QPW51" s="60"/>
      <c r="QPX51" s="60"/>
      <c r="QPY51" s="60"/>
      <c r="QPZ51" s="60"/>
      <c r="QQA51" s="60"/>
      <c r="QQB51" s="60"/>
      <c r="QQC51" s="60"/>
      <c r="QQD51" s="60"/>
      <c r="QQE51" s="60"/>
      <c r="QQF51" s="60"/>
      <c r="QQG51" s="60"/>
      <c r="QQH51" s="60"/>
      <c r="QQI51" s="60"/>
      <c r="QQJ51" s="60"/>
      <c r="QQK51" s="60"/>
      <c r="QQL51" s="60"/>
      <c r="QQM51" s="60"/>
      <c r="QQN51" s="60"/>
      <c r="QQO51" s="60"/>
      <c r="QQP51" s="60"/>
      <c r="QQQ51" s="60"/>
      <c r="QQR51" s="60"/>
      <c r="QQS51" s="60"/>
      <c r="QQT51" s="60"/>
      <c r="QQU51" s="60"/>
      <c r="QQV51" s="60"/>
      <c r="QQW51" s="60"/>
      <c r="QQX51" s="60"/>
      <c r="QQY51" s="60"/>
      <c r="QQZ51" s="60"/>
      <c r="QRA51" s="60"/>
      <c r="QRB51" s="60"/>
      <c r="QRC51" s="60"/>
      <c r="QRD51" s="60"/>
      <c r="QRE51" s="60"/>
      <c r="QRF51" s="60"/>
      <c r="QRG51" s="60"/>
      <c r="QRH51" s="60"/>
      <c r="QRI51" s="60"/>
      <c r="QRJ51" s="60"/>
      <c r="QRK51" s="60"/>
      <c r="QRL51" s="60"/>
      <c r="QRM51" s="60"/>
      <c r="QRN51" s="60"/>
      <c r="QRO51" s="60"/>
      <c r="QRP51" s="60"/>
      <c r="QRQ51" s="60"/>
      <c r="QRR51" s="60"/>
      <c r="QRS51" s="60"/>
      <c r="QRT51" s="60"/>
      <c r="QRU51" s="60"/>
      <c r="QRV51" s="60"/>
      <c r="QRW51" s="60"/>
      <c r="QRX51" s="60"/>
      <c r="QRY51" s="60"/>
      <c r="QRZ51" s="60"/>
      <c r="QSA51" s="60"/>
      <c r="QSB51" s="60"/>
      <c r="QSC51" s="60"/>
      <c r="QSD51" s="60"/>
      <c r="QSE51" s="60"/>
      <c r="QSF51" s="60"/>
      <c r="QSG51" s="60"/>
      <c r="QSH51" s="60"/>
      <c r="QSI51" s="60"/>
      <c r="QSJ51" s="60"/>
      <c r="QSK51" s="60"/>
      <c r="QSL51" s="60"/>
      <c r="QSM51" s="60"/>
      <c r="QSN51" s="60"/>
      <c r="QSO51" s="60"/>
      <c r="QSP51" s="60"/>
      <c r="QSQ51" s="60"/>
      <c r="QSR51" s="60"/>
      <c r="QSS51" s="60"/>
      <c r="QST51" s="60"/>
      <c r="QSU51" s="60"/>
      <c r="QSV51" s="60"/>
      <c r="QSW51" s="60"/>
      <c r="QSX51" s="60"/>
      <c r="QSY51" s="60"/>
      <c r="QSZ51" s="60"/>
      <c r="QTA51" s="60"/>
      <c r="QTB51" s="60"/>
      <c r="QTC51" s="60"/>
      <c r="QTD51" s="60"/>
      <c r="QTE51" s="60"/>
      <c r="QTF51" s="60"/>
      <c r="QTG51" s="60"/>
      <c r="QTH51" s="60"/>
      <c r="QTI51" s="60"/>
      <c r="QTJ51" s="60"/>
      <c r="QTK51" s="60"/>
      <c r="QTL51" s="60"/>
      <c r="QTM51" s="60"/>
      <c r="QTN51" s="60"/>
      <c r="QTO51" s="60"/>
      <c r="QTP51" s="60"/>
      <c r="QTQ51" s="60"/>
      <c r="QTR51" s="60"/>
      <c r="QTS51" s="60"/>
      <c r="QTT51" s="60"/>
      <c r="QTU51" s="60"/>
      <c r="QTV51" s="60"/>
      <c r="QTW51" s="60"/>
      <c r="QTX51" s="60"/>
      <c r="QTY51" s="60"/>
      <c r="QTZ51" s="60"/>
      <c r="QUA51" s="60"/>
      <c r="QUB51" s="60"/>
      <c r="QUC51" s="60"/>
      <c r="QUD51" s="60"/>
      <c r="QUE51" s="60"/>
      <c r="QUF51" s="60"/>
      <c r="QUG51" s="60"/>
      <c r="QUH51" s="60"/>
      <c r="QUI51" s="60"/>
      <c r="QUJ51" s="60"/>
      <c r="QUK51" s="60"/>
      <c r="QUL51" s="60"/>
      <c r="QUM51" s="60"/>
      <c r="QUN51" s="60"/>
      <c r="QUO51" s="60"/>
      <c r="QUP51" s="60"/>
      <c r="QUQ51" s="60"/>
      <c r="QUR51" s="60"/>
      <c r="QUS51" s="60"/>
      <c r="QUT51" s="60"/>
      <c r="QUU51" s="60"/>
      <c r="QUV51" s="60"/>
      <c r="QUW51" s="60"/>
      <c r="QUX51" s="60"/>
      <c r="QUY51" s="60"/>
      <c r="QUZ51" s="60"/>
      <c r="QVA51" s="60"/>
      <c r="QVB51" s="60"/>
      <c r="QVC51" s="60"/>
      <c r="QVD51" s="60"/>
      <c r="QVE51" s="60"/>
      <c r="QVF51" s="60"/>
      <c r="QVG51" s="60"/>
      <c r="QVH51" s="60"/>
      <c r="QVI51" s="60"/>
      <c r="QVJ51" s="60"/>
      <c r="QVK51" s="60"/>
      <c r="QVL51" s="60"/>
      <c r="QVM51" s="60"/>
      <c r="QVN51" s="60"/>
      <c r="QVO51" s="60"/>
      <c r="QVP51" s="60"/>
      <c r="QVQ51" s="60"/>
      <c r="QVR51" s="60"/>
      <c r="QVS51" s="60"/>
      <c r="QVT51" s="60"/>
      <c r="QVU51" s="60"/>
      <c r="QVV51" s="60"/>
      <c r="QVW51" s="60"/>
      <c r="QVX51" s="60"/>
      <c r="QVY51" s="60"/>
      <c r="QVZ51" s="60"/>
      <c r="QWA51" s="60"/>
      <c r="QWB51" s="60"/>
      <c r="QWC51" s="60"/>
      <c r="QWD51" s="60"/>
      <c r="QWE51" s="60"/>
      <c r="QWF51" s="60"/>
      <c r="QWG51" s="60"/>
      <c r="QWH51" s="60"/>
      <c r="QWI51" s="60"/>
      <c r="QWJ51" s="60"/>
      <c r="QWK51" s="60"/>
      <c r="QWL51" s="60"/>
      <c r="QWM51" s="60"/>
      <c r="QWN51" s="60"/>
      <c r="QWO51" s="60"/>
      <c r="QWP51" s="60"/>
      <c r="QWQ51" s="60"/>
      <c r="QWR51" s="60"/>
      <c r="QWS51" s="60"/>
      <c r="QWT51" s="60"/>
      <c r="QWU51" s="60"/>
      <c r="QWV51" s="60"/>
      <c r="QWW51" s="60"/>
      <c r="QWX51" s="60"/>
      <c r="QWY51" s="60"/>
      <c r="QWZ51" s="60"/>
      <c r="QXA51" s="60"/>
      <c r="QXB51" s="60"/>
      <c r="QXC51" s="60"/>
      <c r="QXD51" s="60"/>
      <c r="QXE51" s="60"/>
      <c r="QXF51" s="60"/>
      <c r="QXG51" s="60"/>
      <c r="QXH51" s="60"/>
      <c r="QXI51" s="60"/>
      <c r="QXJ51" s="60"/>
      <c r="QXK51" s="60"/>
      <c r="QXL51" s="60"/>
      <c r="QXM51" s="60"/>
      <c r="QXN51" s="60"/>
      <c r="QXO51" s="60"/>
      <c r="QXP51" s="60"/>
      <c r="QXQ51" s="60"/>
      <c r="QXR51" s="60"/>
      <c r="QXS51" s="60"/>
      <c r="QXT51" s="60"/>
      <c r="QXU51" s="60"/>
      <c r="QXV51" s="60"/>
      <c r="QXW51" s="60"/>
      <c r="QXX51" s="60"/>
      <c r="QXY51" s="60"/>
      <c r="QXZ51" s="60"/>
      <c r="QYA51" s="60"/>
      <c r="QYB51" s="60"/>
      <c r="QYC51" s="60"/>
      <c r="QYD51" s="60"/>
      <c r="QYE51" s="60"/>
      <c r="QYF51" s="60"/>
      <c r="QYG51" s="60"/>
      <c r="QYH51" s="60"/>
      <c r="QYI51" s="60"/>
      <c r="QYJ51" s="60"/>
      <c r="QYK51" s="60"/>
      <c r="QYL51" s="60"/>
      <c r="QYM51" s="60"/>
      <c r="QYN51" s="60"/>
      <c r="QYO51" s="60"/>
      <c r="QYP51" s="60"/>
      <c r="QYQ51" s="60"/>
      <c r="QYR51" s="60"/>
      <c r="QYS51" s="60"/>
      <c r="QYT51" s="60"/>
      <c r="QYU51" s="60"/>
      <c r="QYV51" s="60"/>
      <c r="QYW51" s="60"/>
      <c r="QYX51" s="60"/>
      <c r="QYY51" s="60"/>
      <c r="QYZ51" s="60"/>
      <c r="QZA51" s="60"/>
      <c r="QZB51" s="60"/>
      <c r="QZC51" s="60"/>
      <c r="QZD51" s="60"/>
      <c r="QZE51" s="60"/>
      <c r="QZF51" s="60"/>
      <c r="QZG51" s="60"/>
      <c r="QZH51" s="60"/>
      <c r="QZI51" s="60"/>
      <c r="QZJ51" s="60"/>
      <c r="QZK51" s="60"/>
      <c r="QZL51" s="60"/>
      <c r="QZM51" s="60"/>
      <c r="QZN51" s="60"/>
      <c r="QZO51" s="60"/>
      <c r="QZP51" s="60"/>
      <c r="QZQ51" s="60"/>
      <c r="QZR51" s="60"/>
      <c r="QZS51" s="60"/>
      <c r="QZT51" s="60"/>
      <c r="QZU51" s="60"/>
      <c r="QZV51" s="60"/>
      <c r="QZW51" s="60"/>
      <c r="QZX51" s="60"/>
      <c r="QZY51" s="60"/>
      <c r="QZZ51" s="60"/>
      <c r="RAA51" s="60"/>
      <c r="RAB51" s="60"/>
      <c r="RAC51" s="60"/>
      <c r="RAD51" s="60"/>
      <c r="RAE51" s="60"/>
      <c r="RAF51" s="60"/>
      <c r="RAG51" s="60"/>
      <c r="RAH51" s="60"/>
      <c r="RAI51" s="60"/>
      <c r="RAJ51" s="60"/>
      <c r="RAK51" s="60"/>
      <c r="RAL51" s="60"/>
      <c r="RAM51" s="60"/>
      <c r="RAN51" s="60"/>
      <c r="RAO51" s="60"/>
      <c r="RAP51" s="60"/>
      <c r="RAQ51" s="60"/>
      <c r="RAR51" s="60"/>
      <c r="RAS51" s="60"/>
      <c r="RAT51" s="60"/>
      <c r="RAU51" s="60"/>
      <c r="RAV51" s="60"/>
      <c r="RAW51" s="60"/>
      <c r="RAX51" s="60"/>
      <c r="RAY51" s="60"/>
      <c r="RAZ51" s="60"/>
      <c r="RBA51" s="60"/>
      <c r="RBB51" s="60"/>
      <c r="RBC51" s="60"/>
      <c r="RBD51" s="60"/>
      <c r="RBE51" s="60"/>
      <c r="RBF51" s="60"/>
      <c r="RBG51" s="60"/>
      <c r="RBH51" s="60"/>
      <c r="RBI51" s="60"/>
      <c r="RBJ51" s="60"/>
      <c r="RBK51" s="60"/>
      <c r="RBL51" s="60"/>
      <c r="RBM51" s="60"/>
      <c r="RBN51" s="60"/>
      <c r="RBO51" s="60"/>
      <c r="RBP51" s="60"/>
      <c r="RBQ51" s="60"/>
      <c r="RBR51" s="60"/>
      <c r="RBS51" s="60"/>
      <c r="RBT51" s="60"/>
      <c r="RBU51" s="60"/>
      <c r="RBV51" s="60"/>
      <c r="RBW51" s="60"/>
      <c r="RBX51" s="60"/>
      <c r="RBY51" s="60"/>
      <c r="RBZ51" s="60"/>
      <c r="RCA51" s="60"/>
      <c r="RCB51" s="60"/>
      <c r="RCC51" s="60"/>
      <c r="RCD51" s="60"/>
      <c r="RCE51" s="60"/>
      <c r="RCF51" s="60"/>
      <c r="RCG51" s="60"/>
      <c r="RCH51" s="60"/>
      <c r="RCI51" s="60"/>
      <c r="RCJ51" s="60"/>
      <c r="RCK51" s="60"/>
      <c r="RCL51" s="60"/>
      <c r="RCM51" s="60"/>
      <c r="RCN51" s="60"/>
      <c r="RCO51" s="60"/>
      <c r="RCP51" s="60"/>
      <c r="RCQ51" s="60"/>
      <c r="RCR51" s="60"/>
      <c r="RCS51" s="60"/>
      <c r="RCT51" s="60"/>
      <c r="RCU51" s="60"/>
      <c r="RCV51" s="60"/>
      <c r="RCW51" s="60"/>
      <c r="RCX51" s="60"/>
      <c r="RCY51" s="60"/>
      <c r="RCZ51" s="60"/>
      <c r="RDA51" s="60"/>
      <c r="RDB51" s="60"/>
      <c r="RDC51" s="60"/>
      <c r="RDD51" s="60"/>
      <c r="RDE51" s="60"/>
      <c r="RDF51" s="60"/>
      <c r="RDG51" s="60"/>
      <c r="RDH51" s="60"/>
      <c r="RDI51" s="60"/>
      <c r="RDJ51" s="60"/>
      <c r="RDK51" s="60"/>
      <c r="RDL51" s="60"/>
      <c r="RDM51" s="60"/>
      <c r="RDN51" s="60"/>
      <c r="RDO51" s="60"/>
      <c r="RDP51" s="60"/>
      <c r="RDQ51" s="60"/>
      <c r="RDR51" s="60"/>
      <c r="RDS51" s="60"/>
      <c r="RDT51" s="60"/>
      <c r="RDU51" s="60"/>
      <c r="RDV51" s="60"/>
      <c r="RDW51" s="60"/>
      <c r="RDX51" s="60"/>
      <c r="RDY51" s="60"/>
      <c r="RDZ51" s="60"/>
      <c r="REA51" s="60"/>
      <c r="REB51" s="60"/>
      <c r="REC51" s="60"/>
      <c r="RED51" s="60"/>
      <c r="REE51" s="60"/>
      <c r="REF51" s="60"/>
      <c r="REG51" s="60"/>
      <c r="REH51" s="60"/>
      <c r="REI51" s="60"/>
      <c r="REJ51" s="60"/>
      <c r="REK51" s="60"/>
      <c r="REL51" s="60"/>
      <c r="REM51" s="60"/>
      <c r="REN51" s="60"/>
      <c r="REO51" s="60"/>
      <c r="REP51" s="60"/>
      <c r="REQ51" s="60"/>
      <c r="RER51" s="60"/>
      <c r="RES51" s="60"/>
      <c r="RET51" s="60"/>
      <c r="REU51" s="60"/>
      <c r="REV51" s="60"/>
      <c r="REW51" s="60"/>
      <c r="REX51" s="60"/>
      <c r="REY51" s="60"/>
      <c r="REZ51" s="60"/>
      <c r="RFA51" s="60"/>
      <c r="RFB51" s="60"/>
      <c r="RFC51" s="60"/>
      <c r="RFD51" s="60"/>
      <c r="RFE51" s="60"/>
      <c r="RFF51" s="60"/>
      <c r="RFG51" s="60"/>
      <c r="RFH51" s="60"/>
      <c r="RFI51" s="60"/>
      <c r="RFJ51" s="60"/>
      <c r="RFK51" s="60"/>
      <c r="RFL51" s="60"/>
      <c r="RFM51" s="60"/>
      <c r="RFN51" s="60"/>
      <c r="RFO51" s="60"/>
      <c r="RFP51" s="60"/>
      <c r="RFQ51" s="60"/>
      <c r="RFR51" s="60"/>
      <c r="RFS51" s="60"/>
      <c r="RFT51" s="60"/>
      <c r="RFU51" s="60"/>
      <c r="RFV51" s="60"/>
      <c r="RFW51" s="60"/>
      <c r="RFX51" s="60"/>
      <c r="RFY51" s="60"/>
      <c r="RFZ51" s="60"/>
      <c r="RGA51" s="60"/>
      <c r="RGB51" s="60"/>
      <c r="RGC51" s="60"/>
      <c r="RGD51" s="60"/>
      <c r="RGE51" s="60"/>
      <c r="RGF51" s="60"/>
      <c r="RGG51" s="60"/>
      <c r="RGH51" s="60"/>
      <c r="RGI51" s="60"/>
      <c r="RGJ51" s="60"/>
      <c r="RGK51" s="60"/>
      <c r="RGL51" s="60"/>
      <c r="RGM51" s="60"/>
      <c r="RGN51" s="60"/>
      <c r="RGO51" s="60"/>
      <c r="RGP51" s="60"/>
      <c r="RGQ51" s="60"/>
      <c r="RGR51" s="60"/>
      <c r="RGS51" s="60"/>
      <c r="RGT51" s="60"/>
      <c r="RGU51" s="60"/>
      <c r="RGV51" s="60"/>
      <c r="RGW51" s="60"/>
      <c r="RGX51" s="60"/>
      <c r="RGY51" s="60"/>
      <c r="RGZ51" s="60"/>
      <c r="RHA51" s="60"/>
      <c r="RHB51" s="60"/>
      <c r="RHC51" s="60"/>
      <c r="RHD51" s="60"/>
      <c r="RHE51" s="60"/>
      <c r="RHF51" s="60"/>
      <c r="RHG51" s="60"/>
      <c r="RHH51" s="60"/>
      <c r="RHI51" s="60"/>
      <c r="RHJ51" s="60"/>
      <c r="RHK51" s="60"/>
      <c r="RHL51" s="60"/>
      <c r="RHM51" s="60"/>
      <c r="RHN51" s="60"/>
      <c r="RHO51" s="60"/>
      <c r="RHP51" s="60"/>
      <c r="RHQ51" s="60"/>
      <c r="RHR51" s="60"/>
      <c r="RHS51" s="60"/>
      <c r="RHT51" s="60"/>
      <c r="RHU51" s="60"/>
      <c r="RHV51" s="60"/>
      <c r="RHW51" s="60"/>
      <c r="RHX51" s="60"/>
      <c r="RHY51" s="60"/>
      <c r="RHZ51" s="60"/>
      <c r="RIA51" s="60"/>
      <c r="RIB51" s="60"/>
      <c r="RIC51" s="60"/>
      <c r="RID51" s="60"/>
      <c r="RIE51" s="60"/>
      <c r="RIF51" s="60"/>
      <c r="RIG51" s="60"/>
      <c r="RIH51" s="60"/>
      <c r="RII51" s="60"/>
      <c r="RIJ51" s="60"/>
      <c r="RIK51" s="60"/>
      <c r="RIL51" s="60"/>
      <c r="RIM51" s="60"/>
      <c r="RIN51" s="60"/>
      <c r="RIO51" s="60"/>
      <c r="RIP51" s="60"/>
      <c r="RIQ51" s="60"/>
      <c r="RIR51" s="60"/>
      <c r="RIS51" s="60"/>
      <c r="RIT51" s="60"/>
      <c r="RIU51" s="60"/>
      <c r="RIV51" s="60"/>
      <c r="RIW51" s="60"/>
      <c r="RIX51" s="60"/>
      <c r="RIY51" s="60"/>
      <c r="RIZ51" s="60"/>
      <c r="RJA51" s="60"/>
      <c r="RJB51" s="60"/>
      <c r="RJC51" s="60"/>
      <c r="RJD51" s="60"/>
      <c r="RJE51" s="60"/>
      <c r="RJF51" s="60"/>
      <c r="RJG51" s="60"/>
      <c r="RJH51" s="60"/>
      <c r="RJI51" s="60"/>
      <c r="RJJ51" s="60"/>
      <c r="RJK51" s="60"/>
      <c r="RJL51" s="60"/>
      <c r="RJM51" s="60"/>
      <c r="RJN51" s="60"/>
      <c r="RJO51" s="60"/>
      <c r="RJP51" s="60"/>
      <c r="RJQ51" s="60"/>
      <c r="RJR51" s="60"/>
      <c r="RJS51" s="60"/>
      <c r="RJT51" s="60"/>
      <c r="RJU51" s="60"/>
      <c r="RJV51" s="60"/>
      <c r="RJW51" s="60"/>
      <c r="RJX51" s="60"/>
      <c r="RJY51" s="60"/>
      <c r="RJZ51" s="60"/>
      <c r="RKA51" s="60"/>
      <c r="RKB51" s="60"/>
      <c r="RKC51" s="60"/>
      <c r="RKD51" s="60"/>
      <c r="RKE51" s="60"/>
      <c r="RKF51" s="60"/>
      <c r="RKG51" s="60"/>
      <c r="RKH51" s="60"/>
      <c r="RKI51" s="60"/>
      <c r="RKJ51" s="60"/>
      <c r="RKK51" s="60"/>
      <c r="RKL51" s="60"/>
      <c r="RKM51" s="60"/>
      <c r="RKN51" s="60"/>
      <c r="RKO51" s="60"/>
      <c r="RKP51" s="60"/>
      <c r="RKQ51" s="60"/>
      <c r="RKR51" s="60"/>
      <c r="RKS51" s="60"/>
      <c r="RKT51" s="60"/>
      <c r="RKU51" s="60"/>
      <c r="RKV51" s="60"/>
      <c r="RKW51" s="60"/>
      <c r="RKX51" s="60"/>
      <c r="RKY51" s="60"/>
      <c r="RKZ51" s="60"/>
      <c r="RLA51" s="60"/>
      <c r="RLB51" s="60"/>
      <c r="RLC51" s="60"/>
      <c r="RLD51" s="60"/>
      <c r="RLE51" s="60"/>
      <c r="RLF51" s="60"/>
      <c r="RLG51" s="60"/>
      <c r="RLH51" s="60"/>
      <c r="RLI51" s="60"/>
      <c r="RLJ51" s="60"/>
      <c r="RLK51" s="60"/>
      <c r="RLL51" s="60"/>
      <c r="RLM51" s="60"/>
      <c r="RLN51" s="60"/>
      <c r="RLO51" s="60"/>
      <c r="RLP51" s="60"/>
      <c r="RLQ51" s="60"/>
      <c r="RLR51" s="60"/>
      <c r="RLS51" s="60"/>
      <c r="RLT51" s="60"/>
      <c r="RLU51" s="60"/>
      <c r="RLV51" s="60"/>
      <c r="RLW51" s="60"/>
      <c r="RLX51" s="60"/>
      <c r="RLY51" s="60"/>
      <c r="RLZ51" s="60"/>
      <c r="RMA51" s="60"/>
      <c r="RMB51" s="60"/>
      <c r="RMC51" s="60"/>
      <c r="RMD51" s="60"/>
      <c r="RME51" s="60"/>
      <c r="RMF51" s="60"/>
      <c r="RMG51" s="60"/>
      <c r="RMH51" s="60"/>
      <c r="RMI51" s="60"/>
      <c r="RMJ51" s="60"/>
      <c r="RMK51" s="60"/>
      <c r="RML51" s="60"/>
      <c r="RMM51" s="60"/>
      <c r="RMN51" s="60"/>
      <c r="RMO51" s="60"/>
      <c r="RMP51" s="60"/>
      <c r="RMQ51" s="60"/>
      <c r="RMR51" s="60"/>
      <c r="RMS51" s="60"/>
      <c r="RMT51" s="60"/>
      <c r="RMU51" s="60"/>
      <c r="RMV51" s="60"/>
      <c r="RMW51" s="60"/>
      <c r="RMX51" s="60"/>
      <c r="RMY51" s="60"/>
      <c r="RMZ51" s="60"/>
      <c r="RNA51" s="60"/>
      <c r="RNB51" s="60"/>
      <c r="RNC51" s="60"/>
      <c r="RND51" s="60"/>
      <c r="RNE51" s="60"/>
      <c r="RNF51" s="60"/>
      <c r="RNG51" s="60"/>
      <c r="RNH51" s="60"/>
      <c r="RNI51" s="60"/>
      <c r="RNJ51" s="60"/>
      <c r="RNK51" s="60"/>
      <c r="RNL51" s="60"/>
      <c r="RNM51" s="60"/>
      <c r="RNN51" s="60"/>
      <c r="RNO51" s="60"/>
      <c r="RNP51" s="60"/>
      <c r="RNQ51" s="60"/>
      <c r="RNR51" s="60"/>
      <c r="RNS51" s="60"/>
      <c r="RNT51" s="60"/>
      <c r="RNU51" s="60"/>
      <c r="RNV51" s="60"/>
      <c r="RNW51" s="60"/>
      <c r="RNX51" s="60"/>
      <c r="RNY51" s="60"/>
      <c r="RNZ51" s="60"/>
      <c r="ROA51" s="60"/>
      <c r="ROB51" s="60"/>
      <c r="ROC51" s="60"/>
      <c r="ROD51" s="60"/>
      <c r="ROE51" s="60"/>
      <c r="ROF51" s="60"/>
      <c r="ROG51" s="60"/>
      <c r="ROH51" s="60"/>
      <c r="ROI51" s="60"/>
      <c r="ROJ51" s="60"/>
      <c r="ROK51" s="60"/>
      <c r="ROL51" s="60"/>
      <c r="ROM51" s="60"/>
      <c r="RON51" s="60"/>
      <c r="ROO51" s="60"/>
      <c r="ROP51" s="60"/>
      <c r="ROQ51" s="60"/>
      <c r="ROR51" s="60"/>
      <c r="ROS51" s="60"/>
      <c r="ROT51" s="60"/>
      <c r="ROU51" s="60"/>
      <c r="ROV51" s="60"/>
      <c r="ROW51" s="60"/>
      <c r="ROX51" s="60"/>
      <c r="ROY51" s="60"/>
      <c r="ROZ51" s="60"/>
      <c r="RPA51" s="60"/>
      <c r="RPB51" s="60"/>
      <c r="RPC51" s="60"/>
      <c r="RPD51" s="60"/>
      <c r="RPE51" s="60"/>
      <c r="RPF51" s="60"/>
      <c r="RPG51" s="60"/>
      <c r="RPH51" s="60"/>
      <c r="RPI51" s="60"/>
      <c r="RPJ51" s="60"/>
      <c r="RPK51" s="60"/>
      <c r="RPL51" s="60"/>
      <c r="RPM51" s="60"/>
      <c r="RPN51" s="60"/>
      <c r="RPO51" s="60"/>
      <c r="RPP51" s="60"/>
      <c r="RPQ51" s="60"/>
      <c r="RPR51" s="60"/>
      <c r="RPS51" s="60"/>
      <c r="RPT51" s="60"/>
      <c r="RPU51" s="60"/>
      <c r="RPV51" s="60"/>
      <c r="RPW51" s="60"/>
      <c r="RPX51" s="60"/>
      <c r="RPY51" s="60"/>
      <c r="RPZ51" s="60"/>
      <c r="RQA51" s="60"/>
      <c r="RQB51" s="60"/>
      <c r="RQC51" s="60"/>
      <c r="RQD51" s="60"/>
      <c r="RQE51" s="60"/>
      <c r="RQF51" s="60"/>
      <c r="RQG51" s="60"/>
      <c r="RQH51" s="60"/>
      <c r="RQI51" s="60"/>
      <c r="RQJ51" s="60"/>
      <c r="RQK51" s="60"/>
      <c r="RQL51" s="60"/>
      <c r="RQM51" s="60"/>
      <c r="RQN51" s="60"/>
      <c r="RQO51" s="60"/>
      <c r="RQP51" s="60"/>
      <c r="RQQ51" s="60"/>
      <c r="RQR51" s="60"/>
      <c r="RQS51" s="60"/>
      <c r="RQT51" s="60"/>
      <c r="RQU51" s="60"/>
      <c r="RQV51" s="60"/>
      <c r="RQW51" s="60"/>
      <c r="RQX51" s="60"/>
      <c r="RQY51" s="60"/>
      <c r="RQZ51" s="60"/>
      <c r="RRA51" s="60"/>
      <c r="RRB51" s="60"/>
      <c r="RRC51" s="60"/>
      <c r="RRD51" s="60"/>
      <c r="RRE51" s="60"/>
      <c r="RRF51" s="60"/>
      <c r="RRG51" s="60"/>
      <c r="RRH51" s="60"/>
      <c r="RRI51" s="60"/>
      <c r="RRJ51" s="60"/>
      <c r="RRK51" s="60"/>
      <c r="RRL51" s="60"/>
      <c r="RRM51" s="60"/>
      <c r="RRN51" s="60"/>
      <c r="RRO51" s="60"/>
      <c r="RRP51" s="60"/>
      <c r="RRQ51" s="60"/>
      <c r="RRR51" s="60"/>
      <c r="RRS51" s="60"/>
      <c r="RRT51" s="60"/>
      <c r="RRU51" s="60"/>
      <c r="RRV51" s="60"/>
      <c r="RRW51" s="60"/>
      <c r="RRX51" s="60"/>
      <c r="RRY51" s="60"/>
      <c r="RRZ51" s="60"/>
      <c r="RSA51" s="60"/>
      <c r="RSB51" s="60"/>
      <c r="RSC51" s="60"/>
      <c r="RSD51" s="60"/>
      <c r="RSE51" s="60"/>
      <c r="RSF51" s="60"/>
      <c r="RSG51" s="60"/>
      <c r="RSH51" s="60"/>
      <c r="RSI51" s="60"/>
      <c r="RSJ51" s="60"/>
      <c r="RSK51" s="60"/>
      <c r="RSL51" s="60"/>
      <c r="RSM51" s="60"/>
      <c r="RSN51" s="60"/>
      <c r="RSO51" s="60"/>
      <c r="RSP51" s="60"/>
      <c r="RSQ51" s="60"/>
      <c r="RSR51" s="60"/>
      <c r="RSS51" s="60"/>
      <c r="RST51" s="60"/>
      <c r="RSU51" s="60"/>
      <c r="RSV51" s="60"/>
      <c r="RSW51" s="60"/>
      <c r="RSX51" s="60"/>
      <c r="RSY51" s="60"/>
      <c r="RSZ51" s="60"/>
      <c r="RTA51" s="60"/>
      <c r="RTB51" s="60"/>
      <c r="RTC51" s="60"/>
      <c r="RTD51" s="60"/>
      <c r="RTE51" s="60"/>
      <c r="RTF51" s="60"/>
      <c r="RTG51" s="60"/>
      <c r="RTH51" s="60"/>
      <c r="RTI51" s="60"/>
      <c r="RTJ51" s="60"/>
      <c r="RTK51" s="60"/>
      <c r="RTL51" s="60"/>
      <c r="RTM51" s="60"/>
      <c r="RTN51" s="60"/>
      <c r="RTO51" s="60"/>
      <c r="RTP51" s="60"/>
      <c r="RTQ51" s="60"/>
      <c r="RTR51" s="60"/>
      <c r="RTS51" s="60"/>
      <c r="RTT51" s="60"/>
      <c r="RTU51" s="60"/>
      <c r="RTV51" s="60"/>
      <c r="RTW51" s="60"/>
      <c r="RTX51" s="60"/>
      <c r="RTY51" s="60"/>
      <c r="RTZ51" s="60"/>
      <c r="RUA51" s="60"/>
      <c r="RUB51" s="60"/>
      <c r="RUC51" s="60"/>
      <c r="RUD51" s="60"/>
      <c r="RUE51" s="60"/>
      <c r="RUF51" s="60"/>
      <c r="RUG51" s="60"/>
      <c r="RUH51" s="60"/>
      <c r="RUI51" s="60"/>
      <c r="RUJ51" s="60"/>
      <c r="RUK51" s="60"/>
      <c r="RUL51" s="60"/>
      <c r="RUM51" s="60"/>
      <c r="RUN51" s="60"/>
      <c r="RUO51" s="60"/>
      <c r="RUP51" s="60"/>
      <c r="RUQ51" s="60"/>
      <c r="RUR51" s="60"/>
      <c r="RUS51" s="60"/>
      <c r="RUT51" s="60"/>
      <c r="RUU51" s="60"/>
      <c r="RUV51" s="60"/>
      <c r="RUW51" s="60"/>
      <c r="RUX51" s="60"/>
      <c r="RUY51" s="60"/>
      <c r="RUZ51" s="60"/>
      <c r="RVA51" s="60"/>
      <c r="RVB51" s="60"/>
      <c r="RVC51" s="60"/>
      <c r="RVD51" s="60"/>
      <c r="RVE51" s="60"/>
      <c r="RVF51" s="60"/>
      <c r="RVG51" s="60"/>
      <c r="RVH51" s="60"/>
      <c r="RVI51" s="60"/>
      <c r="RVJ51" s="60"/>
      <c r="RVK51" s="60"/>
      <c r="RVL51" s="60"/>
      <c r="RVM51" s="60"/>
      <c r="RVN51" s="60"/>
      <c r="RVO51" s="60"/>
      <c r="RVP51" s="60"/>
      <c r="RVQ51" s="60"/>
      <c r="RVR51" s="60"/>
      <c r="RVS51" s="60"/>
      <c r="RVT51" s="60"/>
      <c r="RVU51" s="60"/>
      <c r="RVV51" s="60"/>
      <c r="RVW51" s="60"/>
      <c r="RVX51" s="60"/>
      <c r="RVY51" s="60"/>
      <c r="RVZ51" s="60"/>
      <c r="RWA51" s="60"/>
      <c r="RWB51" s="60"/>
      <c r="RWC51" s="60"/>
      <c r="RWD51" s="60"/>
      <c r="RWE51" s="60"/>
      <c r="RWF51" s="60"/>
      <c r="RWG51" s="60"/>
      <c r="RWH51" s="60"/>
      <c r="RWI51" s="60"/>
      <c r="RWJ51" s="60"/>
      <c r="RWK51" s="60"/>
      <c r="RWL51" s="60"/>
      <c r="RWM51" s="60"/>
      <c r="RWN51" s="60"/>
      <c r="RWO51" s="60"/>
      <c r="RWP51" s="60"/>
      <c r="RWQ51" s="60"/>
      <c r="RWR51" s="60"/>
      <c r="RWS51" s="60"/>
      <c r="RWT51" s="60"/>
      <c r="RWU51" s="60"/>
      <c r="RWV51" s="60"/>
      <c r="RWW51" s="60"/>
      <c r="RWX51" s="60"/>
      <c r="RWY51" s="60"/>
      <c r="RWZ51" s="60"/>
      <c r="RXA51" s="60"/>
      <c r="RXB51" s="60"/>
      <c r="RXC51" s="60"/>
      <c r="RXD51" s="60"/>
      <c r="RXE51" s="60"/>
      <c r="RXF51" s="60"/>
      <c r="RXG51" s="60"/>
      <c r="RXH51" s="60"/>
      <c r="RXI51" s="60"/>
      <c r="RXJ51" s="60"/>
      <c r="RXK51" s="60"/>
      <c r="RXL51" s="60"/>
      <c r="RXM51" s="60"/>
      <c r="RXN51" s="60"/>
      <c r="RXO51" s="60"/>
      <c r="RXP51" s="60"/>
      <c r="RXQ51" s="60"/>
      <c r="RXR51" s="60"/>
      <c r="RXS51" s="60"/>
      <c r="RXT51" s="60"/>
      <c r="RXU51" s="60"/>
      <c r="RXV51" s="60"/>
      <c r="RXW51" s="60"/>
      <c r="RXX51" s="60"/>
      <c r="RXY51" s="60"/>
      <c r="RXZ51" s="60"/>
      <c r="RYA51" s="60"/>
      <c r="RYB51" s="60"/>
      <c r="RYC51" s="60"/>
      <c r="RYD51" s="60"/>
      <c r="RYE51" s="60"/>
      <c r="RYF51" s="60"/>
      <c r="RYG51" s="60"/>
      <c r="RYH51" s="60"/>
      <c r="RYI51" s="60"/>
      <c r="RYJ51" s="60"/>
      <c r="RYK51" s="60"/>
      <c r="RYL51" s="60"/>
      <c r="RYM51" s="60"/>
      <c r="RYN51" s="60"/>
      <c r="RYO51" s="60"/>
      <c r="RYP51" s="60"/>
      <c r="RYQ51" s="60"/>
      <c r="RYR51" s="60"/>
      <c r="RYS51" s="60"/>
      <c r="RYT51" s="60"/>
      <c r="RYU51" s="60"/>
      <c r="RYV51" s="60"/>
      <c r="RYW51" s="60"/>
      <c r="RYX51" s="60"/>
      <c r="RYY51" s="60"/>
      <c r="RYZ51" s="60"/>
      <c r="RZA51" s="60"/>
      <c r="RZB51" s="60"/>
      <c r="RZC51" s="60"/>
      <c r="RZD51" s="60"/>
      <c r="RZE51" s="60"/>
      <c r="RZF51" s="60"/>
      <c r="RZG51" s="60"/>
      <c r="RZH51" s="60"/>
      <c r="RZI51" s="60"/>
      <c r="RZJ51" s="60"/>
      <c r="RZK51" s="60"/>
      <c r="RZL51" s="60"/>
      <c r="RZM51" s="60"/>
      <c r="RZN51" s="60"/>
      <c r="RZO51" s="60"/>
      <c r="RZP51" s="60"/>
      <c r="RZQ51" s="60"/>
      <c r="RZR51" s="60"/>
      <c r="RZS51" s="60"/>
      <c r="RZT51" s="60"/>
      <c r="RZU51" s="60"/>
      <c r="RZV51" s="60"/>
      <c r="RZW51" s="60"/>
      <c r="RZX51" s="60"/>
      <c r="RZY51" s="60"/>
      <c r="RZZ51" s="60"/>
      <c r="SAA51" s="60"/>
      <c r="SAB51" s="60"/>
      <c r="SAC51" s="60"/>
      <c r="SAD51" s="60"/>
      <c r="SAE51" s="60"/>
      <c r="SAF51" s="60"/>
      <c r="SAG51" s="60"/>
      <c r="SAH51" s="60"/>
      <c r="SAI51" s="60"/>
      <c r="SAJ51" s="60"/>
      <c r="SAK51" s="60"/>
      <c r="SAL51" s="60"/>
      <c r="SAM51" s="60"/>
      <c r="SAN51" s="60"/>
      <c r="SAO51" s="60"/>
      <c r="SAP51" s="60"/>
      <c r="SAQ51" s="60"/>
      <c r="SAR51" s="60"/>
      <c r="SAS51" s="60"/>
      <c r="SAT51" s="60"/>
      <c r="SAU51" s="60"/>
      <c r="SAV51" s="60"/>
      <c r="SAW51" s="60"/>
      <c r="SAX51" s="60"/>
      <c r="SAY51" s="60"/>
      <c r="SAZ51" s="60"/>
      <c r="SBA51" s="60"/>
      <c r="SBB51" s="60"/>
      <c r="SBC51" s="60"/>
      <c r="SBD51" s="60"/>
      <c r="SBE51" s="60"/>
      <c r="SBF51" s="60"/>
      <c r="SBG51" s="60"/>
      <c r="SBH51" s="60"/>
      <c r="SBI51" s="60"/>
      <c r="SBJ51" s="60"/>
      <c r="SBK51" s="60"/>
      <c r="SBL51" s="60"/>
      <c r="SBM51" s="60"/>
      <c r="SBN51" s="60"/>
      <c r="SBO51" s="60"/>
      <c r="SBP51" s="60"/>
      <c r="SBQ51" s="60"/>
      <c r="SBR51" s="60"/>
      <c r="SBS51" s="60"/>
      <c r="SBT51" s="60"/>
      <c r="SBU51" s="60"/>
      <c r="SBV51" s="60"/>
      <c r="SBW51" s="60"/>
      <c r="SBX51" s="60"/>
      <c r="SBY51" s="60"/>
      <c r="SBZ51" s="60"/>
      <c r="SCA51" s="60"/>
      <c r="SCB51" s="60"/>
      <c r="SCC51" s="60"/>
      <c r="SCD51" s="60"/>
      <c r="SCE51" s="60"/>
      <c r="SCF51" s="60"/>
      <c r="SCG51" s="60"/>
      <c r="SCH51" s="60"/>
      <c r="SCI51" s="60"/>
      <c r="SCJ51" s="60"/>
      <c r="SCK51" s="60"/>
      <c r="SCL51" s="60"/>
      <c r="SCM51" s="60"/>
      <c r="SCN51" s="60"/>
      <c r="SCO51" s="60"/>
      <c r="SCP51" s="60"/>
      <c r="SCQ51" s="60"/>
      <c r="SCR51" s="60"/>
      <c r="SCS51" s="60"/>
      <c r="SCT51" s="60"/>
      <c r="SCU51" s="60"/>
      <c r="SCV51" s="60"/>
      <c r="SCW51" s="60"/>
      <c r="SCX51" s="60"/>
      <c r="SCY51" s="60"/>
      <c r="SCZ51" s="60"/>
      <c r="SDA51" s="60"/>
      <c r="SDB51" s="60"/>
      <c r="SDC51" s="60"/>
      <c r="SDD51" s="60"/>
      <c r="SDE51" s="60"/>
      <c r="SDF51" s="60"/>
      <c r="SDG51" s="60"/>
      <c r="SDH51" s="60"/>
      <c r="SDI51" s="60"/>
      <c r="SDJ51" s="60"/>
      <c r="SDK51" s="60"/>
      <c r="SDL51" s="60"/>
      <c r="SDM51" s="60"/>
      <c r="SDN51" s="60"/>
      <c r="SDO51" s="60"/>
      <c r="SDP51" s="60"/>
      <c r="SDQ51" s="60"/>
      <c r="SDR51" s="60"/>
      <c r="SDS51" s="60"/>
      <c r="SDT51" s="60"/>
      <c r="SDU51" s="60"/>
      <c r="SDV51" s="60"/>
      <c r="SDW51" s="60"/>
      <c r="SDX51" s="60"/>
      <c r="SDY51" s="60"/>
      <c r="SDZ51" s="60"/>
      <c r="SEA51" s="60"/>
      <c r="SEB51" s="60"/>
      <c r="SEC51" s="60"/>
      <c r="SED51" s="60"/>
      <c r="SEE51" s="60"/>
      <c r="SEF51" s="60"/>
      <c r="SEG51" s="60"/>
      <c r="SEH51" s="60"/>
      <c r="SEI51" s="60"/>
      <c r="SEJ51" s="60"/>
      <c r="SEK51" s="60"/>
      <c r="SEL51" s="60"/>
      <c r="SEM51" s="60"/>
      <c r="SEN51" s="60"/>
      <c r="SEO51" s="60"/>
      <c r="SEP51" s="60"/>
      <c r="SEQ51" s="60"/>
      <c r="SER51" s="60"/>
      <c r="SES51" s="60"/>
      <c r="SET51" s="60"/>
      <c r="SEU51" s="60"/>
      <c r="SEV51" s="60"/>
      <c r="SEW51" s="60"/>
      <c r="SEX51" s="60"/>
      <c r="SEY51" s="60"/>
      <c r="SEZ51" s="60"/>
      <c r="SFA51" s="60"/>
      <c r="SFB51" s="60"/>
      <c r="SFC51" s="60"/>
      <c r="SFD51" s="60"/>
      <c r="SFE51" s="60"/>
      <c r="SFF51" s="60"/>
      <c r="SFG51" s="60"/>
      <c r="SFH51" s="60"/>
      <c r="SFI51" s="60"/>
      <c r="SFJ51" s="60"/>
      <c r="SFK51" s="60"/>
      <c r="SFL51" s="60"/>
      <c r="SFM51" s="60"/>
      <c r="SFN51" s="60"/>
      <c r="SFO51" s="60"/>
      <c r="SFP51" s="60"/>
      <c r="SFQ51" s="60"/>
      <c r="SFR51" s="60"/>
      <c r="SFS51" s="60"/>
      <c r="SFT51" s="60"/>
      <c r="SFU51" s="60"/>
      <c r="SFV51" s="60"/>
      <c r="SFW51" s="60"/>
      <c r="SFX51" s="60"/>
      <c r="SFY51" s="60"/>
      <c r="SFZ51" s="60"/>
      <c r="SGA51" s="60"/>
      <c r="SGB51" s="60"/>
      <c r="SGC51" s="60"/>
      <c r="SGD51" s="60"/>
      <c r="SGE51" s="60"/>
      <c r="SGF51" s="60"/>
      <c r="SGG51" s="60"/>
      <c r="SGH51" s="60"/>
      <c r="SGI51" s="60"/>
      <c r="SGJ51" s="60"/>
      <c r="SGK51" s="60"/>
      <c r="SGL51" s="60"/>
      <c r="SGM51" s="60"/>
      <c r="SGN51" s="60"/>
      <c r="SGO51" s="60"/>
      <c r="SGP51" s="60"/>
      <c r="SGQ51" s="60"/>
      <c r="SGR51" s="60"/>
      <c r="SGS51" s="60"/>
      <c r="SGT51" s="60"/>
      <c r="SGU51" s="60"/>
      <c r="SGV51" s="60"/>
      <c r="SGW51" s="60"/>
      <c r="SGX51" s="60"/>
      <c r="SGY51" s="60"/>
      <c r="SGZ51" s="60"/>
      <c r="SHA51" s="60"/>
      <c r="SHB51" s="60"/>
      <c r="SHC51" s="60"/>
      <c r="SHD51" s="60"/>
      <c r="SHE51" s="60"/>
      <c r="SHF51" s="60"/>
      <c r="SHG51" s="60"/>
      <c r="SHH51" s="60"/>
      <c r="SHI51" s="60"/>
      <c r="SHJ51" s="60"/>
      <c r="SHK51" s="60"/>
      <c r="SHL51" s="60"/>
      <c r="SHM51" s="60"/>
      <c r="SHN51" s="60"/>
      <c r="SHO51" s="60"/>
      <c r="SHP51" s="60"/>
      <c r="SHQ51" s="60"/>
      <c r="SHR51" s="60"/>
      <c r="SHS51" s="60"/>
      <c r="SHT51" s="60"/>
      <c r="SHU51" s="60"/>
      <c r="SHV51" s="60"/>
      <c r="SHW51" s="60"/>
      <c r="SHX51" s="60"/>
      <c r="SHY51" s="60"/>
      <c r="SHZ51" s="60"/>
      <c r="SIA51" s="60"/>
      <c r="SIB51" s="60"/>
      <c r="SIC51" s="60"/>
      <c r="SID51" s="60"/>
      <c r="SIE51" s="60"/>
      <c r="SIF51" s="60"/>
      <c r="SIG51" s="60"/>
      <c r="SIH51" s="60"/>
      <c r="SII51" s="60"/>
      <c r="SIJ51" s="60"/>
      <c r="SIK51" s="60"/>
      <c r="SIL51" s="60"/>
      <c r="SIM51" s="60"/>
      <c r="SIN51" s="60"/>
      <c r="SIO51" s="60"/>
      <c r="SIP51" s="60"/>
      <c r="SIQ51" s="60"/>
      <c r="SIR51" s="60"/>
      <c r="SIS51" s="60"/>
      <c r="SIT51" s="60"/>
      <c r="SIU51" s="60"/>
      <c r="SIV51" s="60"/>
      <c r="SIW51" s="60"/>
      <c r="SIX51" s="60"/>
      <c r="SIY51" s="60"/>
      <c r="SIZ51" s="60"/>
      <c r="SJA51" s="60"/>
      <c r="SJB51" s="60"/>
      <c r="SJC51" s="60"/>
      <c r="SJD51" s="60"/>
      <c r="SJE51" s="60"/>
      <c r="SJF51" s="60"/>
      <c r="SJG51" s="60"/>
      <c r="SJH51" s="60"/>
      <c r="SJI51" s="60"/>
      <c r="SJJ51" s="60"/>
      <c r="SJK51" s="60"/>
      <c r="SJL51" s="60"/>
      <c r="SJM51" s="60"/>
      <c r="SJN51" s="60"/>
      <c r="SJO51" s="60"/>
      <c r="SJP51" s="60"/>
      <c r="SJQ51" s="60"/>
      <c r="SJR51" s="60"/>
      <c r="SJS51" s="60"/>
      <c r="SJT51" s="60"/>
      <c r="SJU51" s="60"/>
      <c r="SJV51" s="60"/>
      <c r="SJW51" s="60"/>
      <c r="SJX51" s="60"/>
      <c r="SJY51" s="60"/>
      <c r="SJZ51" s="60"/>
      <c r="SKA51" s="60"/>
      <c r="SKB51" s="60"/>
      <c r="SKC51" s="60"/>
      <c r="SKD51" s="60"/>
      <c r="SKE51" s="60"/>
      <c r="SKF51" s="60"/>
      <c r="SKG51" s="60"/>
      <c r="SKH51" s="60"/>
      <c r="SKI51" s="60"/>
      <c r="SKJ51" s="60"/>
      <c r="SKK51" s="60"/>
      <c r="SKL51" s="60"/>
      <c r="SKM51" s="60"/>
      <c r="SKN51" s="60"/>
      <c r="SKO51" s="60"/>
      <c r="SKP51" s="60"/>
      <c r="SKQ51" s="60"/>
      <c r="SKR51" s="60"/>
      <c r="SKS51" s="60"/>
      <c r="SKT51" s="60"/>
      <c r="SKU51" s="60"/>
      <c r="SKV51" s="60"/>
      <c r="SKW51" s="60"/>
      <c r="SKX51" s="60"/>
      <c r="SKY51" s="60"/>
      <c r="SKZ51" s="60"/>
      <c r="SLA51" s="60"/>
      <c r="SLB51" s="60"/>
      <c r="SLC51" s="60"/>
      <c r="SLD51" s="60"/>
      <c r="SLE51" s="60"/>
      <c r="SLF51" s="60"/>
      <c r="SLG51" s="60"/>
      <c r="SLH51" s="60"/>
      <c r="SLI51" s="60"/>
      <c r="SLJ51" s="60"/>
      <c r="SLK51" s="60"/>
      <c r="SLL51" s="60"/>
      <c r="SLM51" s="60"/>
      <c r="SLN51" s="60"/>
      <c r="SLO51" s="60"/>
      <c r="SLP51" s="60"/>
      <c r="SLQ51" s="60"/>
      <c r="SLR51" s="60"/>
      <c r="SLS51" s="60"/>
      <c r="SLT51" s="60"/>
      <c r="SLU51" s="60"/>
      <c r="SLV51" s="60"/>
      <c r="SLW51" s="60"/>
      <c r="SLX51" s="60"/>
      <c r="SLY51" s="60"/>
      <c r="SLZ51" s="60"/>
      <c r="SMA51" s="60"/>
      <c r="SMB51" s="60"/>
      <c r="SMC51" s="60"/>
      <c r="SMD51" s="60"/>
      <c r="SME51" s="60"/>
      <c r="SMF51" s="60"/>
      <c r="SMG51" s="60"/>
      <c r="SMH51" s="60"/>
      <c r="SMI51" s="60"/>
      <c r="SMJ51" s="60"/>
      <c r="SMK51" s="60"/>
      <c r="SML51" s="60"/>
      <c r="SMM51" s="60"/>
      <c r="SMN51" s="60"/>
      <c r="SMO51" s="60"/>
      <c r="SMP51" s="60"/>
      <c r="SMQ51" s="60"/>
      <c r="SMR51" s="60"/>
      <c r="SMS51" s="60"/>
      <c r="SMT51" s="60"/>
      <c r="SMU51" s="60"/>
      <c r="SMV51" s="60"/>
      <c r="SMW51" s="60"/>
      <c r="SMX51" s="60"/>
      <c r="SMY51" s="60"/>
      <c r="SMZ51" s="60"/>
      <c r="SNA51" s="60"/>
      <c r="SNB51" s="60"/>
      <c r="SNC51" s="60"/>
      <c r="SND51" s="60"/>
      <c r="SNE51" s="60"/>
      <c r="SNF51" s="60"/>
      <c r="SNG51" s="60"/>
      <c r="SNH51" s="60"/>
      <c r="SNI51" s="60"/>
      <c r="SNJ51" s="60"/>
      <c r="SNK51" s="60"/>
      <c r="SNL51" s="60"/>
      <c r="SNM51" s="60"/>
      <c r="SNN51" s="60"/>
      <c r="SNO51" s="60"/>
      <c r="SNP51" s="60"/>
      <c r="SNQ51" s="60"/>
      <c r="SNR51" s="60"/>
      <c r="SNS51" s="60"/>
      <c r="SNT51" s="60"/>
      <c r="SNU51" s="60"/>
      <c r="SNV51" s="60"/>
      <c r="SNW51" s="60"/>
      <c r="SNX51" s="60"/>
      <c r="SNY51" s="60"/>
      <c r="SNZ51" s="60"/>
      <c r="SOA51" s="60"/>
      <c r="SOB51" s="60"/>
      <c r="SOC51" s="60"/>
      <c r="SOD51" s="60"/>
      <c r="SOE51" s="60"/>
      <c r="SOF51" s="60"/>
      <c r="SOG51" s="60"/>
      <c r="SOH51" s="60"/>
      <c r="SOI51" s="60"/>
      <c r="SOJ51" s="60"/>
      <c r="SOK51" s="60"/>
      <c r="SOL51" s="60"/>
      <c r="SOM51" s="60"/>
      <c r="SON51" s="60"/>
      <c r="SOO51" s="60"/>
      <c r="SOP51" s="60"/>
      <c r="SOQ51" s="60"/>
      <c r="SOR51" s="60"/>
      <c r="SOS51" s="60"/>
      <c r="SOT51" s="60"/>
      <c r="SOU51" s="60"/>
      <c r="SOV51" s="60"/>
      <c r="SOW51" s="60"/>
      <c r="SOX51" s="60"/>
      <c r="SOY51" s="60"/>
      <c r="SOZ51" s="60"/>
      <c r="SPA51" s="60"/>
      <c r="SPB51" s="60"/>
      <c r="SPC51" s="60"/>
      <c r="SPD51" s="60"/>
      <c r="SPE51" s="60"/>
      <c r="SPF51" s="60"/>
      <c r="SPG51" s="60"/>
      <c r="SPH51" s="60"/>
      <c r="SPI51" s="60"/>
      <c r="SPJ51" s="60"/>
      <c r="SPK51" s="60"/>
      <c r="SPL51" s="60"/>
      <c r="SPM51" s="60"/>
      <c r="SPN51" s="60"/>
      <c r="SPO51" s="60"/>
      <c r="SPP51" s="60"/>
      <c r="SPQ51" s="60"/>
      <c r="SPR51" s="60"/>
      <c r="SPS51" s="60"/>
      <c r="SPT51" s="60"/>
      <c r="SPU51" s="60"/>
      <c r="SPV51" s="60"/>
      <c r="SPW51" s="60"/>
      <c r="SPX51" s="60"/>
      <c r="SPY51" s="60"/>
      <c r="SPZ51" s="60"/>
      <c r="SQA51" s="60"/>
      <c r="SQB51" s="60"/>
      <c r="SQC51" s="60"/>
      <c r="SQD51" s="60"/>
      <c r="SQE51" s="60"/>
      <c r="SQF51" s="60"/>
      <c r="SQG51" s="60"/>
      <c r="SQH51" s="60"/>
      <c r="SQI51" s="60"/>
      <c r="SQJ51" s="60"/>
      <c r="SQK51" s="60"/>
      <c r="SQL51" s="60"/>
      <c r="SQM51" s="60"/>
      <c r="SQN51" s="60"/>
      <c r="SQO51" s="60"/>
      <c r="SQP51" s="60"/>
      <c r="SQQ51" s="60"/>
      <c r="SQR51" s="60"/>
      <c r="SQS51" s="60"/>
      <c r="SQT51" s="60"/>
      <c r="SQU51" s="60"/>
      <c r="SQV51" s="60"/>
      <c r="SQW51" s="60"/>
      <c r="SQX51" s="60"/>
      <c r="SQY51" s="60"/>
      <c r="SQZ51" s="60"/>
      <c r="SRA51" s="60"/>
      <c r="SRB51" s="60"/>
      <c r="SRC51" s="60"/>
      <c r="SRD51" s="60"/>
      <c r="SRE51" s="60"/>
      <c r="SRF51" s="60"/>
      <c r="SRG51" s="60"/>
      <c r="SRH51" s="60"/>
      <c r="SRI51" s="60"/>
      <c r="SRJ51" s="60"/>
      <c r="SRK51" s="60"/>
      <c r="SRL51" s="60"/>
      <c r="SRM51" s="60"/>
      <c r="SRN51" s="60"/>
      <c r="SRO51" s="60"/>
      <c r="SRP51" s="60"/>
      <c r="SRQ51" s="60"/>
      <c r="SRR51" s="60"/>
      <c r="SRS51" s="60"/>
      <c r="SRT51" s="60"/>
      <c r="SRU51" s="60"/>
      <c r="SRV51" s="60"/>
      <c r="SRW51" s="60"/>
      <c r="SRX51" s="60"/>
      <c r="SRY51" s="60"/>
      <c r="SRZ51" s="60"/>
      <c r="SSA51" s="60"/>
      <c r="SSB51" s="60"/>
      <c r="SSC51" s="60"/>
      <c r="SSD51" s="60"/>
      <c r="SSE51" s="60"/>
      <c r="SSF51" s="60"/>
      <c r="SSG51" s="60"/>
      <c r="SSH51" s="60"/>
      <c r="SSI51" s="60"/>
      <c r="SSJ51" s="60"/>
      <c r="SSK51" s="60"/>
      <c r="SSL51" s="60"/>
      <c r="SSM51" s="60"/>
      <c r="SSN51" s="60"/>
      <c r="SSO51" s="60"/>
      <c r="SSP51" s="60"/>
      <c r="SSQ51" s="60"/>
      <c r="SSR51" s="60"/>
      <c r="SSS51" s="60"/>
      <c r="SST51" s="60"/>
      <c r="SSU51" s="60"/>
      <c r="SSV51" s="60"/>
      <c r="SSW51" s="60"/>
      <c r="SSX51" s="60"/>
      <c r="SSY51" s="60"/>
      <c r="SSZ51" s="60"/>
      <c r="STA51" s="60"/>
      <c r="STB51" s="60"/>
      <c r="STC51" s="60"/>
      <c r="STD51" s="60"/>
      <c r="STE51" s="60"/>
      <c r="STF51" s="60"/>
      <c r="STG51" s="60"/>
      <c r="STH51" s="60"/>
      <c r="STI51" s="60"/>
      <c r="STJ51" s="60"/>
      <c r="STK51" s="60"/>
      <c r="STL51" s="60"/>
      <c r="STM51" s="60"/>
      <c r="STN51" s="60"/>
      <c r="STO51" s="60"/>
      <c r="STP51" s="60"/>
      <c r="STQ51" s="60"/>
      <c r="STR51" s="60"/>
      <c r="STS51" s="60"/>
      <c r="STT51" s="60"/>
      <c r="STU51" s="60"/>
      <c r="STV51" s="60"/>
      <c r="STW51" s="60"/>
      <c r="STX51" s="60"/>
      <c r="STY51" s="60"/>
      <c r="STZ51" s="60"/>
      <c r="SUA51" s="60"/>
      <c r="SUB51" s="60"/>
      <c r="SUC51" s="60"/>
      <c r="SUD51" s="60"/>
      <c r="SUE51" s="60"/>
      <c r="SUF51" s="60"/>
      <c r="SUG51" s="60"/>
      <c r="SUH51" s="60"/>
      <c r="SUI51" s="60"/>
      <c r="SUJ51" s="60"/>
      <c r="SUK51" s="60"/>
      <c r="SUL51" s="60"/>
      <c r="SUM51" s="60"/>
      <c r="SUN51" s="60"/>
      <c r="SUO51" s="60"/>
      <c r="SUP51" s="60"/>
      <c r="SUQ51" s="60"/>
      <c r="SUR51" s="60"/>
      <c r="SUS51" s="60"/>
      <c r="SUT51" s="60"/>
      <c r="SUU51" s="60"/>
      <c r="SUV51" s="60"/>
      <c r="SUW51" s="60"/>
      <c r="SUX51" s="60"/>
      <c r="SUY51" s="60"/>
      <c r="SUZ51" s="60"/>
      <c r="SVA51" s="60"/>
      <c r="SVB51" s="60"/>
      <c r="SVC51" s="60"/>
      <c r="SVD51" s="60"/>
      <c r="SVE51" s="60"/>
      <c r="SVF51" s="60"/>
      <c r="SVG51" s="60"/>
      <c r="SVH51" s="60"/>
      <c r="SVI51" s="60"/>
      <c r="SVJ51" s="60"/>
      <c r="SVK51" s="60"/>
      <c r="SVL51" s="60"/>
      <c r="SVM51" s="60"/>
      <c r="SVN51" s="60"/>
      <c r="SVO51" s="60"/>
      <c r="SVP51" s="60"/>
      <c r="SVQ51" s="60"/>
      <c r="SVR51" s="60"/>
      <c r="SVS51" s="60"/>
      <c r="SVT51" s="60"/>
      <c r="SVU51" s="60"/>
      <c r="SVV51" s="60"/>
      <c r="SVW51" s="60"/>
      <c r="SVX51" s="60"/>
      <c r="SVY51" s="60"/>
      <c r="SVZ51" s="60"/>
      <c r="SWA51" s="60"/>
      <c r="SWB51" s="60"/>
      <c r="SWC51" s="60"/>
      <c r="SWD51" s="60"/>
      <c r="SWE51" s="60"/>
      <c r="SWF51" s="60"/>
      <c r="SWG51" s="60"/>
      <c r="SWH51" s="60"/>
      <c r="SWI51" s="60"/>
      <c r="SWJ51" s="60"/>
      <c r="SWK51" s="60"/>
      <c r="SWL51" s="60"/>
      <c r="SWM51" s="60"/>
      <c r="SWN51" s="60"/>
      <c r="SWO51" s="60"/>
      <c r="SWP51" s="60"/>
      <c r="SWQ51" s="60"/>
      <c r="SWR51" s="60"/>
      <c r="SWS51" s="60"/>
      <c r="SWT51" s="60"/>
      <c r="SWU51" s="60"/>
      <c r="SWV51" s="60"/>
      <c r="SWW51" s="60"/>
      <c r="SWX51" s="60"/>
      <c r="SWY51" s="60"/>
      <c r="SWZ51" s="60"/>
      <c r="SXA51" s="60"/>
      <c r="SXB51" s="60"/>
      <c r="SXC51" s="60"/>
      <c r="SXD51" s="60"/>
      <c r="SXE51" s="60"/>
      <c r="SXF51" s="60"/>
      <c r="SXG51" s="60"/>
      <c r="SXH51" s="60"/>
      <c r="SXI51" s="60"/>
      <c r="SXJ51" s="60"/>
      <c r="SXK51" s="60"/>
      <c r="SXL51" s="60"/>
      <c r="SXM51" s="60"/>
      <c r="SXN51" s="60"/>
      <c r="SXO51" s="60"/>
      <c r="SXP51" s="60"/>
      <c r="SXQ51" s="60"/>
      <c r="SXR51" s="60"/>
      <c r="SXS51" s="60"/>
      <c r="SXT51" s="60"/>
      <c r="SXU51" s="60"/>
      <c r="SXV51" s="60"/>
      <c r="SXW51" s="60"/>
      <c r="SXX51" s="60"/>
      <c r="SXY51" s="60"/>
      <c r="SXZ51" s="60"/>
      <c r="SYA51" s="60"/>
      <c r="SYB51" s="60"/>
      <c r="SYC51" s="60"/>
      <c r="SYD51" s="60"/>
      <c r="SYE51" s="60"/>
      <c r="SYF51" s="60"/>
      <c r="SYG51" s="60"/>
      <c r="SYH51" s="60"/>
      <c r="SYI51" s="60"/>
      <c r="SYJ51" s="60"/>
      <c r="SYK51" s="60"/>
      <c r="SYL51" s="60"/>
      <c r="SYM51" s="60"/>
      <c r="SYN51" s="60"/>
      <c r="SYO51" s="60"/>
      <c r="SYP51" s="60"/>
      <c r="SYQ51" s="60"/>
      <c r="SYR51" s="60"/>
      <c r="SYS51" s="60"/>
      <c r="SYT51" s="60"/>
      <c r="SYU51" s="60"/>
      <c r="SYV51" s="60"/>
      <c r="SYW51" s="60"/>
      <c r="SYX51" s="60"/>
      <c r="SYY51" s="60"/>
      <c r="SYZ51" s="60"/>
      <c r="SZA51" s="60"/>
      <c r="SZB51" s="60"/>
      <c r="SZC51" s="60"/>
      <c r="SZD51" s="60"/>
      <c r="SZE51" s="60"/>
      <c r="SZF51" s="60"/>
      <c r="SZG51" s="60"/>
      <c r="SZH51" s="60"/>
      <c r="SZI51" s="60"/>
      <c r="SZJ51" s="60"/>
      <c r="SZK51" s="60"/>
      <c r="SZL51" s="60"/>
      <c r="SZM51" s="60"/>
      <c r="SZN51" s="60"/>
      <c r="SZO51" s="60"/>
      <c r="SZP51" s="60"/>
      <c r="SZQ51" s="60"/>
      <c r="SZR51" s="60"/>
      <c r="SZS51" s="60"/>
      <c r="SZT51" s="60"/>
      <c r="SZU51" s="60"/>
      <c r="SZV51" s="60"/>
      <c r="SZW51" s="60"/>
      <c r="SZX51" s="60"/>
      <c r="SZY51" s="60"/>
      <c r="SZZ51" s="60"/>
      <c r="TAA51" s="60"/>
      <c r="TAB51" s="60"/>
      <c r="TAC51" s="60"/>
      <c r="TAD51" s="60"/>
      <c r="TAE51" s="60"/>
      <c r="TAF51" s="60"/>
      <c r="TAG51" s="60"/>
      <c r="TAH51" s="60"/>
      <c r="TAI51" s="60"/>
      <c r="TAJ51" s="60"/>
      <c r="TAK51" s="60"/>
      <c r="TAL51" s="60"/>
      <c r="TAM51" s="60"/>
      <c r="TAN51" s="60"/>
      <c r="TAO51" s="60"/>
      <c r="TAP51" s="60"/>
      <c r="TAQ51" s="60"/>
      <c r="TAR51" s="60"/>
      <c r="TAS51" s="60"/>
      <c r="TAT51" s="60"/>
      <c r="TAU51" s="60"/>
      <c r="TAV51" s="60"/>
      <c r="TAW51" s="60"/>
      <c r="TAX51" s="60"/>
      <c r="TAY51" s="60"/>
      <c r="TAZ51" s="60"/>
      <c r="TBA51" s="60"/>
      <c r="TBB51" s="60"/>
      <c r="TBC51" s="60"/>
      <c r="TBD51" s="60"/>
      <c r="TBE51" s="60"/>
      <c r="TBF51" s="60"/>
      <c r="TBG51" s="60"/>
      <c r="TBH51" s="60"/>
      <c r="TBI51" s="60"/>
      <c r="TBJ51" s="60"/>
      <c r="TBK51" s="60"/>
      <c r="TBL51" s="60"/>
      <c r="TBM51" s="60"/>
      <c r="TBN51" s="60"/>
      <c r="TBO51" s="60"/>
      <c r="TBP51" s="60"/>
      <c r="TBQ51" s="60"/>
      <c r="TBR51" s="60"/>
      <c r="TBS51" s="60"/>
      <c r="TBT51" s="60"/>
      <c r="TBU51" s="60"/>
      <c r="TBV51" s="60"/>
      <c r="TBW51" s="60"/>
      <c r="TBX51" s="60"/>
      <c r="TBY51" s="60"/>
      <c r="TBZ51" s="60"/>
      <c r="TCA51" s="60"/>
      <c r="TCB51" s="60"/>
      <c r="TCC51" s="60"/>
      <c r="TCD51" s="60"/>
      <c r="TCE51" s="60"/>
      <c r="TCF51" s="60"/>
      <c r="TCG51" s="60"/>
      <c r="TCH51" s="60"/>
      <c r="TCI51" s="60"/>
      <c r="TCJ51" s="60"/>
      <c r="TCK51" s="60"/>
      <c r="TCL51" s="60"/>
      <c r="TCM51" s="60"/>
      <c r="TCN51" s="60"/>
      <c r="TCO51" s="60"/>
      <c r="TCP51" s="60"/>
      <c r="TCQ51" s="60"/>
      <c r="TCR51" s="60"/>
      <c r="TCS51" s="60"/>
      <c r="TCT51" s="60"/>
      <c r="TCU51" s="60"/>
      <c r="TCV51" s="60"/>
      <c r="TCW51" s="60"/>
      <c r="TCX51" s="60"/>
      <c r="TCY51" s="60"/>
      <c r="TCZ51" s="60"/>
      <c r="TDA51" s="60"/>
      <c r="TDB51" s="60"/>
      <c r="TDC51" s="60"/>
      <c r="TDD51" s="60"/>
      <c r="TDE51" s="60"/>
      <c r="TDF51" s="60"/>
      <c r="TDG51" s="60"/>
      <c r="TDH51" s="60"/>
      <c r="TDI51" s="60"/>
      <c r="TDJ51" s="60"/>
      <c r="TDK51" s="60"/>
      <c r="TDL51" s="60"/>
      <c r="TDM51" s="60"/>
      <c r="TDN51" s="60"/>
      <c r="TDO51" s="60"/>
      <c r="TDP51" s="60"/>
      <c r="TDQ51" s="60"/>
      <c r="TDR51" s="60"/>
      <c r="TDS51" s="60"/>
      <c r="TDT51" s="60"/>
      <c r="TDU51" s="60"/>
      <c r="TDV51" s="60"/>
      <c r="TDW51" s="60"/>
      <c r="TDX51" s="60"/>
      <c r="TDY51" s="60"/>
      <c r="TDZ51" s="60"/>
      <c r="TEA51" s="60"/>
      <c r="TEB51" s="60"/>
      <c r="TEC51" s="60"/>
      <c r="TED51" s="60"/>
      <c r="TEE51" s="60"/>
      <c r="TEF51" s="60"/>
      <c r="TEG51" s="60"/>
      <c r="TEH51" s="60"/>
      <c r="TEI51" s="60"/>
      <c r="TEJ51" s="60"/>
      <c r="TEK51" s="60"/>
      <c r="TEL51" s="60"/>
      <c r="TEM51" s="60"/>
      <c r="TEN51" s="60"/>
      <c r="TEO51" s="60"/>
      <c r="TEP51" s="60"/>
      <c r="TEQ51" s="60"/>
      <c r="TER51" s="60"/>
      <c r="TES51" s="60"/>
      <c r="TET51" s="60"/>
      <c r="TEU51" s="60"/>
      <c r="TEV51" s="60"/>
      <c r="TEW51" s="60"/>
      <c r="TEX51" s="60"/>
      <c r="TEY51" s="60"/>
      <c r="TEZ51" s="60"/>
      <c r="TFA51" s="60"/>
      <c r="TFB51" s="60"/>
      <c r="TFC51" s="60"/>
      <c r="TFD51" s="60"/>
      <c r="TFE51" s="60"/>
      <c r="TFF51" s="60"/>
      <c r="TFG51" s="60"/>
      <c r="TFH51" s="60"/>
      <c r="TFI51" s="60"/>
      <c r="TFJ51" s="60"/>
      <c r="TFK51" s="60"/>
      <c r="TFL51" s="60"/>
      <c r="TFM51" s="60"/>
      <c r="TFN51" s="60"/>
      <c r="TFO51" s="60"/>
      <c r="TFP51" s="60"/>
      <c r="TFQ51" s="60"/>
      <c r="TFR51" s="60"/>
      <c r="TFS51" s="60"/>
      <c r="TFT51" s="60"/>
      <c r="TFU51" s="60"/>
      <c r="TFV51" s="60"/>
      <c r="TFW51" s="60"/>
      <c r="TFX51" s="60"/>
      <c r="TFY51" s="60"/>
      <c r="TFZ51" s="60"/>
      <c r="TGA51" s="60"/>
      <c r="TGB51" s="60"/>
      <c r="TGC51" s="60"/>
      <c r="TGD51" s="60"/>
      <c r="TGE51" s="60"/>
      <c r="TGF51" s="60"/>
      <c r="TGG51" s="60"/>
      <c r="TGH51" s="60"/>
      <c r="TGI51" s="60"/>
      <c r="TGJ51" s="60"/>
      <c r="TGK51" s="60"/>
      <c r="TGL51" s="60"/>
      <c r="TGM51" s="60"/>
      <c r="TGN51" s="60"/>
      <c r="TGO51" s="60"/>
      <c r="TGP51" s="60"/>
      <c r="TGQ51" s="60"/>
      <c r="TGR51" s="60"/>
      <c r="TGS51" s="60"/>
      <c r="TGT51" s="60"/>
      <c r="TGU51" s="60"/>
      <c r="TGV51" s="60"/>
      <c r="TGW51" s="60"/>
      <c r="TGX51" s="60"/>
      <c r="TGY51" s="60"/>
      <c r="TGZ51" s="60"/>
      <c r="THA51" s="60"/>
      <c r="THB51" s="60"/>
      <c r="THC51" s="60"/>
      <c r="THD51" s="60"/>
      <c r="THE51" s="60"/>
      <c r="THF51" s="60"/>
      <c r="THG51" s="60"/>
      <c r="THH51" s="60"/>
      <c r="THI51" s="60"/>
      <c r="THJ51" s="60"/>
      <c r="THK51" s="60"/>
      <c r="THL51" s="60"/>
      <c r="THM51" s="60"/>
      <c r="THN51" s="60"/>
      <c r="THO51" s="60"/>
      <c r="THP51" s="60"/>
      <c r="THQ51" s="60"/>
      <c r="THR51" s="60"/>
      <c r="THS51" s="60"/>
      <c r="THT51" s="60"/>
      <c r="THU51" s="60"/>
      <c r="THV51" s="60"/>
      <c r="THW51" s="60"/>
      <c r="THX51" s="60"/>
      <c r="THY51" s="60"/>
      <c r="THZ51" s="60"/>
      <c r="TIA51" s="60"/>
      <c r="TIB51" s="60"/>
      <c r="TIC51" s="60"/>
      <c r="TID51" s="60"/>
      <c r="TIE51" s="60"/>
      <c r="TIF51" s="60"/>
      <c r="TIG51" s="60"/>
      <c r="TIH51" s="60"/>
      <c r="TII51" s="60"/>
      <c r="TIJ51" s="60"/>
      <c r="TIK51" s="60"/>
      <c r="TIL51" s="60"/>
      <c r="TIM51" s="60"/>
      <c r="TIN51" s="60"/>
      <c r="TIO51" s="60"/>
      <c r="TIP51" s="60"/>
      <c r="TIQ51" s="60"/>
      <c r="TIR51" s="60"/>
      <c r="TIS51" s="60"/>
      <c r="TIT51" s="60"/>
      <c r="TIU51" s="60"/>
      <c r="TIV51" s="60"/>
      <c r="TIW51" s="60"/>
      <c r="TIX51" s="60"/>
      <c r="TIY51" s="60"/>
      <c r="TIZ51" s="60"/>
      <c r="TJA51" s="60"/>
      <c r="TJB51" s="60"/>
      <c r="TJC51" s="60"/>
      <c r="TJD51" s="60"/>
      <c r="TJE51" s="60"/>
      <c r="TJF51" s="60"/>
      <c r="TJG51" s="60"/>
      <c r="TJH51" s="60"/>
      <c r="TJI51" s="60"/>
      <c r="TJJ51" s="60"/>
      <c r="TJK51" s="60"/>
      <c r="TJL51" s="60"/>
      <c r="TJM51" s="60"/>
      <c r="TJN51" s="60"/>
      <c r="TJO51" s="60"/>
      <c r="TJP51" s="60"/>
      <c r="TJQ51" s="60"/>
      <c r="TJR51" s="60"/>
      <c r="TJS51" s="60"/>
      <c r="TJT51" s="60"/>
      <c r="TJU51" s="60"/>
      <c r="TJV51" s="60"/>
      <c r="TJW51" s="60"/>
      <c r="TJX51" s="60"/>
      <c r="TJY51" s="60"/>
      <c r="TJZ51" s="60"/>
      <c r="TKA51" s="60"/>
      <c r="TKB51" s="60"/>
      <c r="TKC51" s="60"/>
      <c r="TKD51" s="60"/>
      <c r="TKE51" s="60"/>
      <c r="TKF51" s="60"/>
      <c r="TKG51" s="60"/>
      <c r="TKH51" s="60"/>
      <c r="TKI51" s="60"/>
      <c r="TKJ51" s="60"/>
      <c r="TKK51" s="60"/>
      <c r="TKL51" s="60"/>
      <c r="TKM51" s="60"/>
      <c r="TKN51" s="60"/>
      <c r="TKO51" s="60"/>
      <c r="TKP51" s="60"/>
      <c r="TKQ51" s="60"/>
      <c r="TKR51" s="60"/>
      <c r="TKS51" s="60"/>
      <c r="TKT51" s="60"/>
      <c r="TKU51" s="60"/>
      <c r="TKV51" s="60"/>
      <c r="TKW51" s="60"/>
      <c r="TKX51" s="60"/>
      <c r="TKY51" s="60"/>
      <c r="TKZ51" s="60"/>
      <c r="TLA51" s="60"/>
      <c r="TLB51" s="60"/>
      <c r="TLC51" s="60"/>
      <c r="TLD51" s="60"/>
      <c r="TLE51" s="60"/>
      <c r="TLF51" s="60"/>
      <c r="TLG51" s="60"/>
      <c r="TLH51" s="60"/>
      <c r="TLI51" s="60"/>
      <c r="TLJ51" s="60"/>
      <c r="TLK51" s="60"/>
      <c r="TLL51" s="60"/>
      <c r="TLM51" s="60"/>
      <c r="TLN51" s="60"/>
      <c r="TLO51" s="60"/>
      <c r="TLP51" s="60"/>
      <c r="TLQ51" s="60"/>
      <c r="TLR51" s="60"/>
      <c r="TLS51" s="60"/>
      <c r="TLT51" s="60"/>
      <c r="TLU51" s="60"/>
      <c r="TLV51" s="60"/>
      <c r="TLW51" s="60"/>
      <c r="TLX51" s="60"/>
      <c r="TLY51" s="60"/>
      <c r="TLZ51" s="60"/>
      <c r="TMA51" s="60"/>
      <c r="TMB51" s="60"/>
      <c r="TMC51" s="60"/>
      <c r="TMD51" s="60"/>
      <c r="TME51" s="60"/>
      <c r="TMF51" s="60"/>
      <c r="TMG51" s="60"/>
      <c r="TMH51" s="60"/>
      <c r="TMI51" s="60"/>
      <c r="TMJ51" s="60"/>
      <c r="TMK51" s="60"/>
      <c r="TML51" s="60"/>
      <c r="TMM51" s="60"/>
      <c r="TMN51" s="60"/>
      <c r="TMO51" s="60"/>
      <c r="TMP51" s="60"/>
      <c r="TMQ51" s="60"/>
      <c r="TMR51" s="60"/>
      <c r="TMS51" s="60"/>
      <c r="TMT51" s="60"/>
      <c r="TMU51" s="60"/>
      <c r="TMV51" s="60"/>
      <c r="TMW51" s="60"/>
      <c r="TMX51" s="60"/>
      <c r="TMY51" s="60"/>
      <c r="TMZ51" s="60"/>
      <c r="TNA51" s="60"/>
      <c r="TNB51" s="60"/>
      <c r="TNC51" s="60"/>
      <c r="TND51" s="60"/>
      <c r="TNE51" s="60"/>
      <c r="TNF51" s="60"/>
      <c r="TNG51" s="60"/>
      <c r="TNH51" s="60"/>
      <c r="TNI51" s="60"/>
      <c r="TNJ51" s="60"/>
      <c r="TNK51" s="60"/>
      <c r="TNL51" s="60"/>
      <c r="TNM51" s="60"/>
      <c r="TNN51" s="60"/>
      <c r="TNO51" s="60"/>
      <c r="TNP51" s="60"/>
      <c r="TNQ51" s="60"/>
      <c r="TNR51" s="60"/>
      <c r="TNS51" s="60"/>
      <c r="TNT51" s="60"/>
      <c r="TNU51" s="60"/>
      <c r="TNV51" s="60"/>
      <c r="TNW51" s="60"/>
      <c r="TNX51" s="60"/>
      <c r="TNY51" s="60"/>
      <c r="TNZ51" s="60"/>
      <c r="TOA51" s="60"/>
      <c r="TOB51" s="60"/>
      <c r="TOC51" s="60"/>
      <c r="TOD51" s="60"/>
      <c r="TOE51" s="60"/>
      <c r="TOF51" s="60"/>
      <c r="TOG51" s="60"/>
      <c r="TOH51" s="60"/>
      <c r="TOI51" s="60"/>
      <c r="TOJ51" s="60"/>
      <c r="TOK51" s="60"/>
      <c r="TOL51" s="60"/>
      <c r="TOM51" s="60"/>
      <c r="TON51" s="60"/>
      <c r="TOO51" s="60"/>
      <c r="TOP51" s="60"/>
      <c r="TOQ51" s="60"/>
      <c r="TOR51" s="60"/>
      <c r="TOS51" s="60"/>
      <c r="TOT51" s="60"/>
      <c r="TOU51" s="60"/>
      <c r="TOV51" s="60"/>
      <c r="TOW51" s="60"/>
      <c r="TOX51" s="60"/>
      <c r="TOY51" s="60"/>
      <c r="TOZ51" s="60"/>
      <c r="TPA51" s="60"/>
      <c r="TPB51" s="60"/>
      <c r="TPC51" s="60"/>
      <c r="TPD51" s="60"/>
      <c r="TPE51" s="60"/>
      <c r="TPF51" s="60"/>
      <c r="TPG51" s="60"/>
      <c r="TPH51" s="60"/>
      <c r="TPI51" s="60"/>
      <c r="TPJ51" s="60"/>
      <c r="TPK51" s="60"/>
      <c r="TPL51" s="60"/>
      <c r="TPM51" s="60"/>
      <c r="TPN51" s="60"/>
      <c r="TPO51" s="60"/>
      <c r="TPP51" s="60"/>
      <c r="TPQ51" s="60"/>
      <c r="TPR51" s="60"/>
      <c r="TPS51" s="60"/>
      <c r="TPT51" s="60"/>
      <c r="TPU51" s="60"/>
      <c r="TPV51" s="60"/>
      <c r="TPW51" s="60"/>
      <c r="TPX51" s="60"/>
      <c r="TPY51" s="60"/>
      <c r="TPZ51" s="60"/>
      <c r="TQA51" s="60"/>
      <c r="TQB51" s="60"/>
      <c r="TQC51" s="60"/>
      <c r="TQD51" s="60"/>
      <c r="TQE51" s="60"/>
      <c r="TQF51" s="60"/>
      <c r="TQG51" s="60"/>
      <c r="TQH51" s="60"/>
      <c r="TQI51" s="60"/>
      <c r="TQJ51" s="60"/>
      <c r="TQK51" s="60"/>
      <c r="TQL51" s="60"/>
      <c r="TQM51" s="60"/>
      <c r="TQN51" s="60"/>
      <c r="TQO51" s="60"/>
      <c r="TQP51" s="60"/>
      <c r="TQQ51" s="60"/>
      <c r="TQR51" s="60"/>
      <c r="TQS51" s="60"/>
      <c r="TQT51" s="60"/>
      <c r="TQU51" s="60"/>
      <c r="TQV51" s="60"/>
      <c r="TQW51" s="60"/>
      <c r="TQX51" s="60"/>
      <c r="TQY51" s="60"/>
      <c r="TQZ51" s="60"/>
      <c r="TRA51" s="60"/>
      <c r="TRB51" s="60"/>
      <c r="TRC51" s="60"/>
      <c r="TRD51" s="60"/>
      <c r="TRE51" s="60"/>
      <c r="TRF51" s="60"/>
      <c r="TRG51" s="60"/>
      <c r="TRH51" s="60"/>
      <c r="TRI51" s="60"/>
      <c r="TRJ51" s="60"/>
      <c r="TRK51" s="60"/>
      <c r="TRL51" s="60"/>
      <c r="TRM51" s="60"/>
      <c r="TRN51" s="60"/>
      <c r="TRO51" s="60"/>
      <c r="TRP51" s="60"/>
      <c r="TRQ51" s="60"/>
      <c r="TRR51" s="60"/>
      <c r="TRS51" s="60"/>
      <c r="TRT51" s="60"/>
      <c r="TRU51" s="60"/>
      <c r="TRV51" s="60"/>
      <c r="TRW51" s="60"/>
      <c r="TRX51" s="60"/>
      <c r="TRY51" s="60"/>
      <c r="TRZ51" s="60"/>
      <c r="TSA51" s="60"/>
      <c r="TSB51" s="60"/>
      <c r="TSC51" s="60"/>
      <c r="TSD51" s="60"/>
      <c r="TSE51" s="60"/>
      <c r="TSF51" s="60"/>
      <c r="TSG51" s="60"/>
      <c r="TSH51" s="60"/>
      <c r="TSI51" s="60"/>
      <c r="TSJ51" s="60"/>
      <c r="TSK51" s="60"/>
      <c r="TSL51" s="60"/>
      <c r="TSM51" s="60"/>
      <c r="TSN51" s="60"/>
      <c r="TSO51" s="60"/>
      <c r="TSP51" s="60"/>
      <c r="TSQ51" s="60"/>
      <c r="TSR51" s="60"/>
      <c r="TSS51" s="60"/>
      <c r="TST51" s="60"/>
      <c r="TSU51" s="60"/>
      <c r="TSV51" s="60"/>
      <c r="TSW51" s="60"/>
      <c r="TSX51" s="60"/>
      <c r="TSY51" s="60"/>
      <c r="TSZ51" s="60"/>
      <c r="TTA51" s="60"/>
      <c r="TTB51" s="60"/>
      <c r="TTC51" s="60"/>
      <c r="TTD51" s="60"/>
      <c r="TTE51" s="60"/>
      <c r="TTF51" s="60"/>
      <c r="TTG51" s="60"/>
      <c r="TTH51" s="60"/>
      <c r="TTI51" s="60"/>
      <c r="TTJ51" s="60"/>
      <c r="TTK51" s="60"/>
      <c r="TTL51" s="60"/>
      <c r="TTM51" s="60"/>
      <c r="TTN51" s="60"/>
      <c r="TTO51" s="60"/>
      <c r="TTP51" s="60"/>
      <c r="TTQ51" s="60"/>
      <c r="TTR51" s="60"/>
      <c r="TTS51" s="60"/>
      <c r="TTT51" s="60"/>
      <c r="TTU51" s="60"/>
      <c r="TTV51" s="60"/>
      <c r="TTW51" s="60"/>
      <c r="TTX51" s="60"/>
      <c r="TTY51" s="60"/>
      <c r="TTZ51" s="60"/>
      <c r="TUA51" s="60"/>
      <c r="TUB51" s="60"/>
      <c r="TUC51" s="60"/>
      <c r="TUD51" s="60"/>
      <c r="TUE51" s="60"/>
      <c r="TUF51" s="60"/>
      <c r="TUG51" s="60"/>
      <c r="TUH51" s="60"/>
      <c r="TUI51" s="60"/>
      <c r="TUJ51" s="60"/>
      <c r="TUK51" s="60"/>
      <c r="TUL51" s="60"/>
      <c r="TUM51" s="60"/>
      <c r="TUN51" s="60"/>
      <c r="TUO51" s="60"/>
      <c r="TUP51" s="60"/>
      <c r="TUQ51" s="60"/>
      <c r="TUR51" s="60"/>
      <c r="TUS51" s="60"/>
      <c r="TUT51" s="60"/>
      <c r="TUU51" s="60"/>
      <c r="TUV51" s="60"/>
      <c r="TUW51" s="60"/>
      <c r="TUX51" s="60"/>
      <c r="TUY51" s="60"/>
      <c r="TUZ51" s="60"/>
      <c r="TVA51" s="60"/>
      <c r="TVB51" s="60"/>
      <c r="TVC51" s="60"/>
      <c r="TVD51" s="60"/>
      <c r="TVE51" s="60"/>
      <c r="TVF51" s="60"/>
      <c r="TVG51" s="60"/>
      <c r="TVH51" s="60"/>
      <c r="TVI51" s="60"/>
      <c r="TVJ51" s="60"/>
      <c r="TVK51" s="60"/>
      <c r="TVL51" s="60"/>
      <c r="TVM51" s="60"/>
      <c r="TVN51" s="60"/>
      <c r="TVO51" s="60"/>
      <c r="TVP51" s="60"/>
      <c r="TVQ51" s="60"/>
      <c r="TVR51" s="60"/>
      <c r="TVS51" s="60"/>
      <c r="TVT51" s="60"/>
      <c r="TVU51" s="60"/>
      <c r="TVV51" s="60"/>
      <c r="TVW51" s="60"/>
      <c r="TVX51" s="60"/>
      <c r="TVY51" s="60"/>
      <c r="TVZ51" s="60"/>
      <c r="TWA51" s="60"/>
      <c r="TWB51" s="60"/>
      <c r="TWC51" s="60"/>
      <c r="TWD51" s="60"/>
      <c r="TWE51" s="60"/>
      <c r="TWF51" s="60"/>
      <c r="TWG51" s="60"/>
      <c r="TWH51" s="60"/>
      <c r="TWI51" s="60"/>
      <c r="TWJ51" s="60"/>
      <c r="TWK51" s="60"/>
      <c r="TWL51" s="60"/>
      <c r="TWM51" s="60"/>
      <c r="TWN51" s="60"/>
      <c r="TWO51" s="60"/>
      <c r="TWP51" s="60"/>
      <c r="TWQ51" s="60"/>
      <c r="TWR51" s="60"/>
      <c r="TWS51" s="60"/>
      <c r="TWT51" s="60"/>
      <c r="TWU51" s="60"/>
      <c r="TWV51" s="60"/>
      <c r="TWW51" s="60"/>
      <c r="TWX51" s="60"/>
      <c r="TWY51" s="60"/>
      <c r="TWZ51" s="60"/>
      <c r="TXA51" s="60"/>
      <c r="TXB51" s="60"/>
      <c r="TXC51" s="60"/>
      <c r="TXD51" s="60"/>
      <c r="TXE51" s="60"/>
      <c r="TXF51" s="60"/>
      <c r="TXG51" s="60"/>
      <c r="TXH51" s="60"/>
      <c r="TXI51" s="60"/>
      <c r="TXJ51" s="60"/>
      <c r="TXK51" s="60"/>
      <c r="TXL51" s="60"/>
      <c r="TXM51" s="60"/>
      <c r="TXN51" s="60"/>
      <c r="TXO51" s="60"/>
      <c r="TXP51" s="60"/>
      <c r="TXQ51" s="60"/>
      <c r="TXR51" s="60"/>
      <c r="TXS51" s="60"/>
      <c r="TXT51" s="60"/>
      <c r="TXU51" s="60"/>
      <c r="TXV51" s="60"/>
      <c r="TXW51" s="60"/>
      <c r="TXX51" s="60"/>
      <c r="TXY51" s="60"/>
      <c r="TXZ51" s="60"/>
      <c r="TYA51" s="60"/>
      <c r="TYB51" s="60"/>
      <c r="TYC51" s="60"/>
      <c r="TYD51" s="60"/>
      <c r="TYE51" s="60"/>
      <c r="TYF51" s="60"/>
      <c r="TYG51" s="60"/>
      <c r="TYH51" s="60"/>
      <c r="TYI51" s="60"/>
      <c r="TYJ51" s="60"/>
      <c r="TYK51" s="60"/>
      <c r="TYL51" s="60"/>
      <c r="TYM51" s="60"/>
      <c r="TYN51" s="60"/>
      <c r="TYO51" s="60"/>
      <c r="TYP51" s="60"/>
      <c r="TYQ51" s="60"/>
      <c r="TYR51" s="60"/>
      <c r="TYS51" s="60"/>
      <c r="TYT51" s="60"/>
      <c r="TYU51" s="60"/>
      <c r="TYV51" s="60"/>
      <c r="TYW51" s="60"/>
      <c r="TYX51" s="60"/>
      <c r="TYY51" s="60"/>
      <c r="TYZ51" s="60"/>
      <c r="TZA51" s="60"/>
      <c r="TZB51" s="60"/>
      <c r="TZC51" s="60"/>
      <c r="TZD51" s="60"/>
      <c r="TZE51" s="60"/>
      <c r="TZF51" s="60"/>
      <c r="TZG51" s="60"/>
      <c r="TZH51" s="60"/>
      <c r="TZI51" s="60"/>
      <c r="TZJ51" s="60"/>
      <c r="TZK51" s="60"/>
      <c r="TZL51" s="60"/>
      <c r="TZM51" s="60"/>
      <c r="TZN51" s="60"/>
      <c r="TZO51" s="60"/>
      <c r="TZP51" s="60"/>
      <c r="TZQ51" s="60"/>
      <c r="TZR51" s="60"/>
      <c r="TZS51" s="60"/>
      <c r="TZT51" s="60"/>
      <c r="TZU51" s="60"/>
      <c r="TZV51" s="60"/>
      <c r="TZW51" s="60"/>
      <c r="TZX51" s="60"/>
      <c r="TZY51" s="60"/>
      <c r="TZZ51" s="60"/>
      <c r="UAA51" s="60"/>
      <c r="UAB51" s="60"/>
      <c r="UAC51" s="60"/>
      <c r="UAD51" s="60"/>
      <c r="UAE51" s="60"/>
      <c r="UAF51" s="60"/>
      <c r="UAG51" s="60"/>
      <c r="UAH51" s="60"/>
      <c r="UAI51" s="60"/>
      <c r="UAJ51" s="60"/>
      <c r="UAK51" s="60"/>
      <c r="UAL51" s="60"/>
      <c r="UAM51" s="60"/>
      <c r="UAN51" s="60"/>
      <c r="UAO51" s="60"/>
      <c r="UAP51" s="60"/>
      <c r="UAQ51" s="60"/>
      <c r="UAR51" s="60"/>
      <c r="UAS51" s="60"/>
      <c r="UAT51" s="60"/>
      <c r="UAU51" s="60"/>
      <c r="UAV51" s="60"/>
      <c r="UAW51" s="60"/>
      <c r="UAX51" s="60"/>
      <c r="UAY51" s="60"/>
      <c r="UAZ51" s="60"/>
      <c r="UBA51" s="60"/>
      <c r="UBB51" s="60"/>
      <c r="UBC51" s="60"/>
      <c r="UBD51" s="60"/>
      <c r="UBE51" s="60"/>
      <c r="UBF51" s="60"/>
      <c r="UBG51" s="60"/>
      <c r="UBH51" s="60"/>
      <c r="UBI51" s="60"/>
      <c r="UBJ51" s="60"/>
      <c r="UBK51" s="60"/>
      <c r="UBL51" s="60"/>
      <c r="UBM51" s="60"/>
      <c r="UBN51" s="60"/>
      <c r="UBO51" s="60"/>
      <c r="UBP51" s="60"/>
      <c r="UBQ51" s="60"/>
      <c r="UBR51" s="60"/>
      <c r="UBS51" s="60"/>
      <c r="UBT51" s="60"/>
      <c r="UBU51" s="60"/>
      <c r="UBV51" s="60"/>
      <c r="UBW51" s="60"/>
      <c r="UBX51" s="60"/>
      <c r="UBY51" s="60"/>
      <c r="UBZ51" s="60"/>
      <c r="UCA51" s="60"/>
      <c r="UCB51" s="60"/>
      <c r="UCC51" s="60"/>
      <c r="UCD51" s="60"/>
      <c r="UCE51" s="60"/>
      <c r="UCF51" s="60"/>
      <c r="UCG51" s="60"/>
      <c r="UCH51" s="60"/>
      <c r="UCI51" s="60"/>
      <c r="UCJ51" s="60"/>
      <c r="UCK51" s="60"/>
      <c r="UCL51" s="60"/>
      <c r="UCM51" s="60"/>
      <c r="UCN51" s="60"/>
      <c r="UCO51" s="60"/>
      <c r="UCP51" s="60"/>
      <c r="UCQ51" s="60"/>
      <c r="UCR51" s="60"/>
      <c r="UCS51" s="60"/>
      <c r="UCT51" s="60"/>
      <c r="UCU51" s="60"/>
      <c r="UCV51" s="60"/>
      <c r="UCW51" s="60"/>
      <c r="UCX51" s="60"/>
      <c r="UCY51" s="60"/>
      <c r="UCZ51" s="60"/>
      <c r="UDA51" s="60"/>
      <c r="UDB51" s="60"/>
      <c r="UDC51" s="60"/>
      <c r="UDD51" s="60"/>
      <c r="UDE51" s="60"/>
      <c r="UDF51" s="60"/>
      <c r="UDG51" s="60"/>
      <c r="UDH51" s="60"/>
      <c r="UDI51" s="60"/>
      <c r="UDJ51" s="60"/>
      <c r="UDK51" s="60"/>
      <c r="UDL51" s="60"/>
      <c r="UDM51" s="60"/>
      <c r="UDN51" s="60"/>
      <c r="UDO51" s="60"/>
      <c r="UDP51" s="60"/>
      <c r="UDQ51" s="60"/>
      <c r="UDR51" s="60"/>
      <c r="UDS51" s="60"/>
      <c r="UDT51" s="60"/>
      <c r="UDU51" s="60"/>
      <c r="UDV51" s="60"/>
      <c r="UDW51" s="60"/>
      <c r="UDX51" s="60"/>
      <c r="UDY51" s="60"/>
      <c r="UDZ51" s="60"/>
      <c r="UEA51" s="60"/>
      <c r="UEB51" s="60"/>
      <c r="UEC51" s="60"/>
      <c r="UED51" s="60"/>
      <c r="UEE51" s="60"/>
      <c r="UEF51" s="60"/>
      <c r="UEG51" s="60"/>
      <c r="UEH51" s="60"/>
      <c r="UEI51" s="60"/>
      <c r="UEJ51" s="60"/>
      <c r="UEK51" s="60"/>
      <c r="UEL51" s="60"/>
      <c r="UEM51" s="60"/>
      <c r="UEN51" s="60"/>
      <c r="UEO51" s="60"/>
      <c r="UEP51" s="60"/>
      <c r="UEQ51" s="60"/>
      <c r="UER51" s="60"/>
      <c r="UES51" s="60"/>
      <c r="UET51" s="60"/>
      <c r="UEU51" s="60"/>
      <c r="UEV51" s="60"/>
      <c r="UEW51" s="60"/>
      <c r="UEX51" s="60"/>
      <c r="UEY51" s="60"/>
      <c r="UEZ51" s="60"/>
      <c r="UFA51" s="60"/>
      <c r="UFB51" s="60"/>
      <c r="UFC51" s="60"/>
      <c r="UFD51" s="60"/>
      <c r="UFE51" s="60"/>
      <c r="UFF51" s="60"/>
      <c r="UFG51" s="60"/>
      <c r="UFH51" s="60"/>
      <c r="UFI51" s="60"/>
      <c r="UFJ51" s="60"/>
      <c r="UFK51" s="60"/>
      <c r="UFL51" s="60"/>
      <c r="UFM51" s="60"/>
      <c r="UFN51" s="60"/>
      <c r="UFO51" s="60"/>
      <c r="UFP51" s="60"/>
      <c r="UFQ51" s="60"/>
      <c r="UFR51" s="60"/>
      <c r="UFS51" s="60"/>
      <c r="UFT51" s="60"/>
      <c r="UFU51" s="60"/>
      <c r="UFV51" s="60"/>
      <c r="UFW51" s="60"/>
      <c r="UFX51" s="60"/>
      <c r="UFY51" s="60"/>
      <c r="UFZ51" s="60"/>
      <c r="UGA51" s="60"/>
      <c r="UGB51" s="60"/>
      <c r="UGC51" s="60"/>
      <c r="UGD51" s="60"/>
      <c r="UGE51" s="60"/>
      <c r="UGF51" s="60"/>
      <c r="UGG51" s="60"/>
      <c r="UGH51" s="60"/>
      <c r="UGI51" s="60"/>
      <c r="UGJ51" s="60"/>
      <c r="UGK51" s="60"/>
      <c r="UGL51" s="60"/>
      <c r="UGM51" s="60"/>
      <c r="UGN51" s="60"/>
      <c r="UGO51" s="60"/>
      <c r="UGP51" s="60"/>
      <c r="UGQ51" s="60"/>
      <c r="UGR51" s="60"/>
      <c r="UGS51" s="60"/>
      <c r="UGT51" s="60"/>
      <c r="UGU51" s="60"/>
      <c r="UGV51" s="60"/>
      <c r="UGW51" s="60"/>
      <c r="UGX51" s="60"/>
      <c r="UGY51" s="60"/>
      <c r="UGZ51" s="60"/>
      <c r="UHA51" s="60"/>
      <c r="UHB51" s="60"/>
      <c r="UHC51" s="60"/>
      <c r="UHD51" s="60"/>
      <c r="UHE51" s="60"/>
      <c r="UHF51" s="60"/>
      <c r="UHG51" s="60"/>
      <c r="UHH51" s="60"/>
      <c r="UHI51" s="60"/>
      <c r="UHJ51" s="60"/>
      <c r="UHK51" s="60"/>
      <c r="UHL51" s="60"/>
      <c r="UHM51" s="60"/>
      <c r="UHN51" s="60"/>
      <c r="UHO51" s="60"/>
      <c r="UHP51" s="60"/>
      <c r="UHQ51" s="60"/>
      <c r="UHR51" s="60"/>
      <c r="UHS51" s="60"/>
      <c r="UHT51" s="60"/>
      <c r="UHU51" s="60"/>
      <c r="UHV51" s="60"/>
      <c r="UHW51" s="60"/>
      <c r="UHX51" s="60"/>
      <c r="UHY51" s="60"/>
      <c r="UHZ51" s="60"/>
      <c r="UIA51" s="60"/>
      <c r="UIB51" s="60"/>
      <c r="UIC51" s="60"/>
      <c r="UID51" s="60"/>
      <c r="UIE51" s="60"/>
      <c r="UIF51" s="60"/>
      <c r="UIG51" s="60"/>
      <c r="UIH51" s="60"/>
      <c r="UII51" s="60"/>
      <c r="UIJ51" s="60"/>
      <c r="UIK51" s="60"/>
      <c r="UIL51" s="60"/>
      <c r="UIM51" s="60"/>
      <c r="UIN51" s="60"/>
      <c r="UIO51" s="60"/>
      <c r="UIP51" s="60"/>
      <c r="UIQ51" s="60"/>
      <c r="UIR51" s="60"/>
      <c r="UIS51" s="60"/>
      <c r="UIT51" s="60"/>
      <c r="UIU51" s="60"/>
      <c r="UIV51" s="60"/>
      <c r="UIW51" s="60"/>
      <c r="UIX51" s="60"/>
      <c r="UIY51" s="60"/>
      <c r="UIZ51" s="60"/>
      <c r="UJA51" s="60"/>
      <c r="UJB51" s="60"/>
      <c r="UJC51" s="60"/>
      <c r="UJD51" s="60"/>
      <c r="UJE51" s="60"/>
      <c r="UJF51" s="60"/>
      <c r="UJG51" s="60"/>
      <c r="UJH51" s="60"/>
      <c r="UJI51" s="60"/>
      <c r="UJJ51" s="60"/>
      <c r="UJK51" s="60"/>
      <c r="UJL51" s="60"/>
      <c r="UJM51" s="60"/>
      <c r="UJN51" s="60"/>
      <c r="UJO51" s="60"/>
      <c r="UJP51" s="60"/>
      <c r="UJQ51" s="60"/>
      <c r="UJR51" s="60"/>
      <c r="UJS51" s="60"/>
      <c r="UJT51" s="60"/>
      <c r="UJU51" s="60"/>
      <c r="UJV51" s="60"/>
      <c r="UJW51" s="60"/>
      <c r="UJX51" s="60"/>
      <c r="UJY51" s="60"/>
      <c r="UJZ51" s="60"/>
      <c r="UKA51" s="60"/>
      <c r="UKB51" s="60"/>
      <c r="UKC51" s="60"/>
      <c r="UKD51" s="60"/>
      <c r="UKE51" s="60"/>
      <c r="UKF51" s="60"/>
      <c r="UKG51" s="60"/>
      <c r="UKH51" s="60"/>
      <c r="UKI51" s="60"/>
      <c r="UKJ51" s="60"/>
      <c r="UKK51" s="60"/>
      <c r="UKL51" s="60"/>
      <c r="UKM51" s="60"/>
      <c r="UKN51" s="60"/>
      <c r="UKO51" s="60"/>
      <c r="UKP51" s="60"/>
      <c r="UKQ51" s="60"/>
      <c r="UKR51" s="60"/>
      <c r="UKS51" s="60"/>
      <c r="UKT51" s="60"/>
      <c r="UKU51" s="60"/>
      <c r="UKV51" s="60"/>
      <c r="UKW51" s="60"/>
      <c r="UKX51" s="60"/>
      <c r="UKY51" s="60"/>
      <c r="UKZ51" s="60"/>
      <c r="ULA51" s="60"/>
      <c r="ULB51" s="60"/>
      <c r="ULC51" s="60"/>
      <c r="ULD51" s="60"/>
      <c r="ULE51" s="60"/>
      <c r="ULF51" s="60"/>
      <c r="ULG51" s="60"/>
      <c r="ULH51" s="60"/>
      <c r="ULI51" s="60"/>
      <c r="ULJ51" s="60"/>
      <c r="ULK51" s="60"/>
      <c r="ULL51" s="60"/>
      <c r="ULM51" s="60"/>
      <c r="ULN51" s="60"/>
      <c r="ULO51" s="60"/>
      <c r="ULP51" s="60"/>
      <c r="ULQ51" s="60"/>
      <c r="ULR51" s="60"/>
      <c r="ULS51" s="60"/>
      <c r="ULT51" s="60"/>
      <c r="ULU51" s="60"/>
      <c r="ULV51" s="60"/>
      <c r="ULW51" s="60"/>
      <c r="ULX51" s="60"/>
      <c r="ULY51" s="60"/>
      <c r="ULZ51" s="60"/>
      <c r="UMA51" s="60"/>
      <c r="UMB51" s="60"/>
      <c r="UMC51" s="60"/>
      <c r="UMD51" s="60"/>
      <c r="UME51" s="60"/>
      <c r="UMF51" s="60"/>
      <c r="UMG51" s="60"/>
      <c r="UMH51" s="60"/>
      <c r="UMI51" s="60"/>
      <c r="UMJ51" s="60"/>
      <c r="UMK51" s="60"/>
      <c r="UML51" s="60"/>
      <c r="UMM51" s="60"/>
      <c r="UMN51" s="60"/>
      <c r="UMO51" s="60"/>
      <c r="UMP51" s="60"/>
      <c r="UMQ51" s="60"/>
      <c r="UMR51" s="60"/>
      <c r="UMS51" s="60"/>
      <c r="UMT51" s="60"/>
      <c r="UMU51" s="60"/>
      <c r="UMV51" s="60"/>
      <c r="UMW51" s="60"/>
      <c r="UMX51" s="60"/>
      <c r="UMY51" s="60"/>
      <c r="UMZ51" s="60"/>
      <c r="UNA51" s="60"/>
      <c r="UNB51" s="60"/>
      <c r="UNC51" s="60"/>
      <c r="UND51" s="60"/>
      <c r="UNE51" s="60"/>
      <c r="UNF51" s="60"/>
      <c r="UNG51" s="60"/>
      <c r="UNH51" s="60"/>
      <c r="UNI51" s="60"/>
      <c r="UNJ51" s="60"/>
      <c r="UNK51" s="60"/>
      <c r="UNL51" s="60"/>
      <c r="UNM51" s="60"/>
      <c r="UNN51" s="60"/>
      <c r="UNO51" s="60"/>
      <c r="UNP51" s="60"/>
      <c r="UNQ51" s="60"/>
      <c r="UNR51" s="60"/>
      <c r="UNS51" s="60"/>
      <c r="UNT51" s="60"/>
      <c r="UNU51" s="60"/>
      <c r="UNV51" s="60"/>
      <c r="UNW51" s="60"/>
      <c r="UNX51" s="60"/>
      <c r="UNY51" s="60"/>
      <c r="UNZ51" s="60"/>
      <c r="UOA51" s="60"/>
      <c r="UOB51" s="60"/>
      <c r="UOC51" s="60"/>
      <c r="UOD51" s="60"/>
      <c r="UOE51" s="60"/>
      <c r="UOF51" s="60"/>
      <c r="UOG51" s="60"/>
      <c r="UOH51" s="60"/>
      <c r="UOI51" s="60"/>
      <c r="UOJ51" s="60"/>
      <c r="UOK51" s="60"/>
      <c r="UOL51" s="60"/>
      <c r="UOM51" s="60"/>
      <c r="UON51" s="60"/>
      <c r="UOO51" s="60"/>
      <c r="UOP51" s="60"/>
      <c r="UOQ51" s="60"/>
      <c r="UOR51" s="60"/>
      <c r="UOS51" s="60"/>
      <c r="UOT51" s="60"/>
      <c r="UOU51" s="60"/>
      <c r="UOV51" s="60"/>
      <c r="UOW51" s="60"/>
      <c r="UOX51" s="60"/>
      <c r="UOY51" s="60"/>
      <c r="UOZ51" s="60"/>
      <c r="UPA51" s="60"/>
      <c r="UPB51" s="60"/>
      <c r="UPC51" s="60"/>
      <c r="UPD51" s="60"/>
      <c r="UPE51" s="60"/>
      <c r="UPF51" s="60"/>
      <c r="UPG51" s="60"/>
      <c r="UPH51" s="60"/>
      <c r="UPI51" s="60"/>
      <c r="UPJ51" s="60"/>
      <c r="UPK51" s="60"/>
      <c r="UPL51" s="60"/>
      <c r="UPM51" s="60"/>
      <c r="UPN51" s="60"/>
      <c r="UPO51" s="60"/>
      <c r="UPP51" s="60"/>
      <c r="UPQ51" s="60"/>
      <c r="UPR51" s="60"/>
      <c r="UPS51" s="60"/>
      <c r="UPT51" s="60"/>
      <c r="UPU51" s="60"/>
      <c r="UPV51" s="60"/>
      <c r="UPW51" s="60"/>
      <c r="UPX51" s="60"/>
      <c r="UPY51" s="60"/>
      <c r="UPZ51" s="60"/>
      <c r="UQA51" s="60"/>
      <c r="UQB51" s="60"/>
      <c r="UQC51" s="60"/>
      <c r="UQD51" s="60"/>
      <c r="UQE51" s="60"/>
      <c r="UQF51" s="60"/>
      <c r="UQG51" s="60"/>
      <c r="UQH51" s="60"/>
      <c r="UQI51" s="60"/>
      <c r="UQJ51" s="60"/>
      <c r="UQK51" s="60"/>
      <c r="UQL51" s="60"/>
      <c r="UQM51" s="60"/>
      <c r="UQN51" s="60"/>
      <c r="UQO51" s="60"/>
      <c r="UQP51" s="60"/>
      <c r="UQQ51" s="60"/>
      <c r="UQR51" s="60"/>
      <c r="UQS51" s="60"/>
      <c r="UQT51" s="60"/>
      <c r="UQU51" s="60"/>
      <c r="UQV51" s="60"/>
      <c r="UQW51" s="60"/>
      <c r="UQX51" s="60"/>
      <c r="UQY51" s="60"/>
      <c r="UQZ51" s="60"/>
      <c r="URA51" s="60"/>
      <c r="URB51" s="60"/>
      <c r="URC51" s="60"/>
      <c r="URD51" s="60"/>
      <c r="URE51" s="60"/>
      <c r="URF51" s="60"/>
      <c r="URG51" s="60"/>
      <c r="URH51" s="60"/>
      <c r="URI51" s="60"/>
      <c r="URJ51" s="60"/>
      <c r="URK51" s="60"/>
      <c r="URL51" s="60"/>
      <c r="URM51" s="60"/>
      <c r="URN51" s="60"/>
      <c r="URO51" s="60"/>
      <c r="URP51" s="60"/>
      <c r="URQ51" s="60"/>
      <c r="URR51" s="60"/>
      <c r="URS51" s="60"/>
      <c r="URT51" s="60"/>
      <c r="URU51" s="60"/>
      <c r="URV51" s="60"/>
      <c r="URW51" s="60"/>
      <c r="URX51" s="60"/>
      <c r="URY51" s="60"/>
      <c r="URZ51" s="60"/>
      <c r="USA51" s="60"/>
      <c r="USB51" s="60"/>
      <c r="USC51" s="60"/>
      <c r="USD51" s="60"/>
      <c r="USE51" s="60"/>
      <c r="USF51" s="60"/>
      <c r="USG51" s="60"/>
      <c r="USH51" s="60"/>
      <c r="USI51" s="60"/>
      <c r="USJ51" s="60"/>
      <c r="USK51" s="60"/>
      <c r="USL51" s="60"/>
      <c r="USM51" s="60"/>
      <c r="USN51" s="60"/>
      <c r="USO51" s="60"/>
      <c r="USP51" s="60"/>
      <c r="USQ51" s="60"/>
      <c r="USR51" s="60"/>
      <c r="USS51" s="60"/>
      <c r="UST51" s="60"/>
      <c r="USU51" s="60"/>
      <c r="USV51" s="60"/>
      <c r="USW51" s="60"/>
      <c r="USX51" s="60"/>
      <c r="USY51" s="60"/>
      <c r="USZ51" s="60"/>
      <c r="UTA51" s="60"/>
      <c r="UTB51" s="60"/>
      <c r="UTC51" s="60"/>
      <c r="UTD51" s="60"/>
      <c r="UTE51" s="60"/>
      <c r="UTF51" s="60"/>
      <c r="UTG51" s="60"/>
      <c r="UTH51" s="60"/>
      <c r="UTI51" s="60"/>
      <c r="UTJ51" s="60"/>
      <c r="UTK51" s="60"/>
      <c r="UTL51" s="60"/>
      <c r="UTM51" s="60"/>
      <c r="UTN51" s="60"/>
      <c r="UTO51" s="60"/>
      <c r="UTP51" s="60"/>
      <c r="UTQ51" s="60"/>
      <c r="UTR51" s="60"/>
      <c r="UTS51" s="60"/>
      <c r="UTT51" s="60"/>
      <c r="UTU51" s="60"/>
      <c r="UTV51" s="60"/>
      <c r="UTW51" s="60"/>
      <c r="UTX51" s="60"/>
      <c r="UTY51" s="60"/>
      <c r="UTZ51" s="60"/>
      <c r="UUA51" s="60"/>
      <c r="UUB51" s="60"/>
      <c r="UUC51" s="60"/>
      <c r="UUD51" s="60"/>
      <c r="UUE51" s="60"/>
      <c r="UUF51" s="60"/>
      <c r="UUG51" s="60"/>
      <c r="UUH51" s="60"/>
      <c r="UUI51" s="60"/>
      <c r="UUJ51" s="60"/>
      <c r="UUK51" s="60"/>
      <c r="UUL51" s="60"/>
      <c r="UUM51" s="60"/>
      <c r="UUN51" s="60"/>
      <c r="UUO51" s="60"/>
      <c r="UUP51" s="60"/>
      <c r="UUQ51" s="60"/>
      <c r="UUR51" s="60"/>
      <c r="UUS51" s="60"/>
      <c r="UUT51" s="60"/>
      <c r="UUU51" s="60"/>
      <c r="UUV51" s="60"/>
      <c r="UUW51" s="60"/>
      <c r="UUX51" s="60"/>
      <c r="UUY51" s="60"/>
      <c r="UUZ51" s="60"/>
      <c r="UVA51" s="60"/>
      <c r="UVB51" s="60"/>
      <c r="UVC51" s="60"/>
      <c r="UVD51" s="60"/>
      <c r="UVE51" s="60"/>
      <c r="UVF51" s="60"/>
      <c r="UVG51" s="60"/>
      <c r="UVH51" s="60"/>
      <c r="UVI51" s="60"/>
      <c r="UVJ51" s="60"/>
      <c r="UVK51" s="60"/>
      <c r="UVL51" s="60"/>
      <c r="UVM51" s="60"/>
      <c r="UVN51" s="60"/>
      <c r="UVO51" s="60"/>
      <c r="UVP51" s="60"/>
      <c r="UVQ51" s="60"/>
      <c r="UVR51" s="60"/>
      <c r="UVS51" s="60"/>
      <c r="UVT51" s="60"/>
      <c r="UVU51" s="60"/>
      <c r="UVV51" s="60"/>
      <c r="UVW51" s="60"/>
      <c r="UVX51" s="60"/>
      <c r="UVY51" s="60"/>
      <c r="UVZ51" s="60"/>
      <c r="UWA51" s="60"/>
      <c r="UWB51" s="60"/>
      <c r="UWC51" s="60"/>
      <c r="UWD51" s="60"/>
      <c r="UWE51" s="60"/>
      <c r="UWF51" s="60"/>
      <c r="UWG51" s="60"/>
      <c r="UWH51" s="60"/>
      <c r="UWI51" s="60"/>
      <c r="UWJ51" s="60"/>
      <c r="UWK51" s="60"/>
      <c r="UWL51" s="60"/>
      <c r="UWM51" s="60"/>
      <c r="UWN51" s="60"/>
      <c r="UWO51" s="60"/>
      <c r="UWP51" s="60"/>
      <c r="UWQ51" s="60"/>
      <c r="UWR51" s="60"/>
      <c r="UWS51" s="60"/>
      <c r="UWT51" s="60"/>
      <c r="UWU51" s="60"/>
      <c r="UWV51" s="60"/>
      <c r="UWW51" s="60"/>
      <c r="UWX51" s="60"/>
      <c r="UWY51" s="60"/>
      <c r="UWZ51" s="60"/>
      <c r="UXA51" s="60"/>
      <c r="UXB51" s="60"/>
      <c r="UXC51" s="60"/>
      <c r="UXD51" s="60"/>
      <c r="UXE51" s="60"/>
      <c r="UXF51" s="60"/>
      <c r="UXG51" s="60"/>
      <c r="UXH51" s="60"/>
      <c r="UXI51" s="60"/>
      <c r="UXJ51" s="60"/>
      <c r="UXK51" s="60"/>
      <c r="UXL51" s="60"/>
      <c r="UXM51" s="60"/>
      <c r="UXN51" s="60"/>
      <c r="UXO51" s="60"/>
      <c r="UXP51" s="60"/>
      <c r="UXQ51" s="60"/>
      <c r="UXR51" s="60"/>
      <c r="UXS51" s="60"/>
      <c r="UXT51" s="60"/>
      <c r="UXU51" s="60"/>
      <c r="UXV51" s="60"/>
      <c r="UXW51" s="60"/>
      <c r="UXX51" s="60"/>
      <c r="UXY51" s="60"/>
      <c r="UXZ51" s="60"/>
      <c r="UYA51" s="60"/>
      <c r="UYB51" s="60"/>
      <c r="UYC51" s="60"/>
      <c r="UYD51" s="60"/>
      <c r="UYE51" s="60"/>
      <c r="UYF51" s="60"/>
      <c r="UYG51" s="60"/>
      <c r="UYH51" s="60"/>
      <c r="UYI51" s="60"/>
      <c r="UYJ51" s="60"/>
      <c r="UYK51" s="60"/>
      <c r="UYL51" s="60"/>
      <c r="UYM51" s="60"/>
      <c r="UYN51" s="60"/>
      <c r="UYO51" s="60"/>
      <c r="UYP51" s="60"/>
      <c r="UYQ51" s="60"/>
      <c r="UYR51" s="60"/>
      <c r="UYS51" s="60"/>
      <c r="UYT51" s="60"/>
      <c r="UYU51" s="60"/>
      <c r="UYV51" s="60"/>
      <c r="UYW51" s="60"/>
      <c r="UYX51" s="60"/>
      <c r="UYY51" s="60"/>
      <c r="UYZ51" s="60"/>
      <c r="UZA51" s="60"/>
      <c r="UZB51" s="60"/>
      <c r="UZC51" s="60"/>
      <c r="UZD51" s="60"/>
      <c r="UZE51" s="60"/>
      <c r="UZF51" s="60"/>
      <c r="UZG51" s="60"/>
      <c r="UZH51" s="60"/>
      <c r="UZI51" s="60"/>
      <c r="UZJ51" s="60"/>
      <c r="UZK51" s="60"/>
      <c r="UZL51" s="60"/>
      <c r="UZM51" s="60"/>
      <c r="UZN51" s="60"/>
      <c r="UZO51" s="60"/>
      <c r="UZP51" s="60"/>
      <c r="UZQ51" s="60"/>
      <c r="UZR51" s="60"/>
      <c r="UZS51" s="60"/>
      <c r="UZT51" s="60"/>
      <c r="UZU51" s="60"/>
      <c r="UZV51" s="60"/>
      <c r="UZW51" s="60"/>
      <c r="UZX51" s="60"/>
      <c r="UZY51" s="60"/>
      <c r="UZZ51" s="60"/>
      <c r="VAA51" s="60"/>
      <c r="VAB51" s="60"/>
      <c r="VAC51" s="60"/>
      <c r="VAD51" s="60"/>
      <c r="VAE51" s="60"/>
      <c r="VAF51" s="60"/>
      <c r="VAG51" s="60"/>
      <c r="VAH51" s="60"/>
      <c r="VAI51" s="60"/>
      <c r="VAJ51" s="60"/>
      <c r="VAK51" s="60"/>
      <c r="VAL51" s="60"/>
      <c r="VAM51" s="60"/>
      <c r="VAN51" s="60"/>
      <c r="VAO51" s="60"/>
      <c r="VAP51" s="60"/>
      <c r="VAQ51" s="60"/>
      <c r="VAR51" s="60"/>
      <c r="VAS51" s="60"/>
      <c r="VAT51" s="60"/>
      <c r="VAU51" s="60"/>
      <c r="VAV51" s="60"/>
      <c r="VAW51" s="60"/>
      <c r="VAX51" s="60"/>
      <c r="VAY51" s="60"/>
      <c r="VAZ51" s="60"/>
      <c r="VBA51" s="60"/>
      <c r="VBB51" s="60"/>
      <c r="VBC51" s="60"/>
      <c r="VBD51" s="60"/>
      <c r="VBE51" s="60"/>
      <c r="VBF51" s="60"/>
      <c r="VBG51" s="60"/>
      <c r="VBH51" s="60"/>
      <c r="VBI51" s="60"/>
      <c r="VBJ51" s="60"/>
      <c r="VBK51" s="60"/>
      <c r="VBL51" s="60"/>
      <c r="VBM51" s="60"/>
      <c r="VBN51" s="60"/>
      <c r="VBO51" s="60"/>
      <c r="VBP51" s="60"/>
      <c r="VBQ51" s="60"/>
      <c r="VBR51" s="60"/>
      <c r="VBS51" s="60"/>
      <c r="VBT51" s="60"/>
      <c r="VBU51" s="60"/>
      <c r="VBV51" s="60"/>
      <c r="VBW51" s="60"/>
      <c r="VBX51" s="60"/>
      <c r="VBY51" s="60"/>
      <c r="VBZ51" s="60"/>
      <c r="VCA51" s="60"/>
      <c r="VCB51" s="60"/>
      <c r="VCC51" s="60"/>
      <c r="VCD51" s="60"/>
      <c r="VCE51" s="60"/>
      <c r="VCF51" s="60"/>
      <c r="VCG51" s="60"/>
      <c r="VCH51" s="60"/>
      <c r="VCI51" s="60"/>
      <c r="VCJ51" s="60"/>
      <c r="VCK51" s="60"/>
      <c r="VCL51" s="60"/>
      <c r="VCM51" s="60"/>
      <c r="VCN51" s="60"/>
      <c r="VCO51" s="60"/>
      <c r="VCP51" s="60"/>
      <c r="VCQ51" s="60"/>
      <c r="VCR51" s="60"/>
      <c r="VCS51" s="60"/>
      <c r="VCT51" s="60"/>
      <c r="VCU51" s="60"/>
      <c r="VCV51" s="60"/>
      <c r="VCW51" s="60"/>
      <c r="VCX51" s="60"/>
      <c r="VCY51" s="60"/>
      <c r="VCZ51" s="60"/>
      <c r="VDA51" s="60"/>
      <c r="VDB51" s="60"/>
      <c r="VDC51" s="60"/>
      <c r="VDD51" s="60"/>
      <c r="VDE51" s="60"/>
      <c r="VDF51" s="60"/>
      <c r="VDG51" s="60"/>
      <c r="VDH51" s="60"/>
      <c r="VDI51" s="60"/>
      <c r="VDJ51" s="60"/>
      <c r="VDK51" s="60"/>
      <c r="VDL51" s="60"/>
      <c r="VDM51" s="60"/>
      <c r="VDN51" s="60"/>
      <c r="VDO51" s="60"/>
      <c r="VDP51" s="60"/>
      <c r="VDQ51" s="60"/>
      <c r="VDR51" s="60"/>
      <c r="VDS51" s="60"/>
      <c r="VDT51" s="60"/>
      <c r="VDU51" s="60"/>
      <c r="VDV51" s="60"/>
      <c r="VDW51" s="60"/>
      <c r="VDX51" s="60"/>
      <c r="VDY51" s="60"/>
      <c r="VDZ51" s="60"/>
      <c r="VEA51" s="60"/>
      <c r="VEB51" s="60"/>
      <c r="VEC51" s="60"/>
      <c r="VED51" s="60"/>
      <c r="VEE51" s="60"/>
      <c r="VEF51" s="60"/>
      <c r="VEG51" s="60"/>
      <c r="VEH51" s="60"/>
      <c r="VEI51" s="60"/>
      <c r="VEJ51" s="60"/>
      <c r="VEK51" s="60"/>
      <c r="VEL51" s="60"/>
      <c r="VEM51" s="60"/>
      <c r="VEN51" s="60"/>
      <c r="VEO51" s="60"/>
      <c r="VEP51" s="60"/>
      <c r="VEQ51" s="60"/>
      <c r="VER51" s="60"/>
      <c r="VES51" s="60"/>
      <c r="VET51" s="60"/>
      <c r="VEU51" s="60"/>
      <c r="VEV51" s="60"/>
      <c r="VEW51" s="60"/>
      <c r="VEX51" s="60"/>
      <c r="VEY51" s="60"/>
      <c r="VEZ51" s="60"/>
      <c r="VFA51" s="60"/>
      <c r="VFB51" s="60"/>
      <c r="VFC51" s="60"/>
      <c r="VFD51" s="60"/>
      <c r="VFE51" s="60"/>
      <c r="VFF51" s="60"/>
      <c r="VFG51" s="60"/>
      <c r="VFH51" s="60"/>
      <c r="VFI51" s="60"/>
      <c r="VFJ51" s="60"/>
      <c r="VFK51" s="60"/>
      <c r="VFL51" s="60"/>
      <c r="VFM51" s="60"/>
      <c r="VFN51" s="60"/>
      <c r="VFO51" s="60"/>
      <c r="VFP51" s="60"/>
      <c r="VFQ51" s="60"/>
      <c r="VFR51" s="60"/>
      <c r="VFS51" s="60"/>
      <c r="VFT51" s="60"/>
      <c r="VFU51" s="60"/>
      <c r="VFV51" s="60"/>
      <c r="VFW51" s="60"/>
      <c r="VFX51" s="60"/>
      <c r="VFY51" s="60"/>
      <c r="VFZ51" s="60"/>
      <c r="VGA51" s="60"/>
      <c r="VGB51" s="60"/>
      <c r="VGC51" s="60"/>
      <c r="VGD51" s="60"/>
      <c r="VGE51" s="60"/>
      <c r="VGF51" s="60"/>
      <c r="VGG51" s="60"/>
      <c r="VGH51" s="60"/>
      <c r="VGI51" s="60"/>
      <c r="VGJ51" s="60"/>
      <c r="VGK51" s="60"/>
      <c r="VGL51" s="60"/>
      <c r="VGM51" s="60"/>
      <c r="VGN51" s="60"/>
      <c r="VGO51" s="60"/>
      <c r="VGP51" s="60"/>
      <c r="VGQ51" s="60"/>
      <c r="VGR51" s="60"/>
      <c r="VGS51" s="60"/>
      <c r="VGT51" s="60"/>
      <c r="VGU51" s="60"/>
      <c r="VGV51" s="60"/>
      <c r="VGW51" s="60"/>
      <c r="VGX51" s="60"/>
      <c r="VGY51" s="60"/>
      <c r="VGZ51" s="60"/>
      <c r="VHA51" s="60"/>
      <c r="VHB51" s="60"/>
      <c r="VHC51" s="60"/>
      <c r="VHD51" s="60"/>
      <c r="VHE51" s="60"/>
      <c r="VHF51" s="60"/>
      <c r="VHG51" s="60"/>
      <c r="VHH51" s="60"/>
      <c r="VHI51" s="60"/>
      <c r="VHJ51" s="60"/>
      <c r="VHK51" s="60"/>
      <c r="VHL51" s="60"/>
      <c r="VHM51" s="60"/>
      <c r="VHN51" s="60"/>
      <c r="VHO51" s="60"/>
      <c r="VHP51" s="60"/>
      <c r="VHQ51" s="60"/>
      <c r="VHR51" s="60"/>
      <c r="VHS51" s="60"/>
      <c r="VHT51" s="60"/>
      <c r="VHU51" s="60"/>
      <c r="VHV51" s="60"/>
      <c r="VHW51" s="60"/>
      <c r="VHX51" s="60"/>
      <c r="VHY51" s="60"/>
      <c r="VHZ51" s="60"/>
      <c r="VIA51" s="60"/>
      <c r="VIB51" s="60"/>
      <c r="VIC51" s="60"/>
      <c r="VID51" s="60"/>
      <c r="VIE51" s="60"/>
      <c r="VIF51" s="60"/>
      <c r="VIG51" s="60"/>
      <c r="VIH51" s="60"/>
      <c r="VII51" s="60"/>
      <c r="VIJ51" s="60"/>
      <c r="VIK51" s="60"/>
      <c r="VIL51" s="60"/>
      <c r="VIM51" s="60"/>
      <c r="VIN51" s="60"/>
      <c r="VIO51" s="60"/>
      <c r="VIP51" s="60"/>
      <c r="VIQ51" s="60"/>
      <c r="VIR51" s="60"/>
      <c r="VIS51" s="60"/>
      <c r="VIT51" s="60"/>
      <c r="VIU51" s="60"/>
      <c r="VIV51" s="60"/>
      <c r="VIW51" s="60"/>
      <c r="VIX51" s="60"/>
      <c r="VIY51" s="60"/>
      <c r="VIZ51" s="60"/>
      <c r="VJA51" s="60"/>
      <c r="VJB51" s="60"/>
      <c r="VJC51" s="60"/>
      <c r="VJD51" s="60"/>
      <c r="VJE51" s="60"/>
      <c r="VJF51" s="60"/>
      <c r="VJG51" s="60"/>
      <c r="VJH51" s="60"/>
      <c r="VJI51" s="60"/>
      <c r="VJJ51" s="60"/>
      <c r="VJK51" s="60"/>
      <c r="VJL51" s="60"/>
      <c r="VJM51" s="60"/>
      <c r="VJN51" s="60"/>
      <c r="VJO51" s="60"/>
      <c r="VJP51" s="60"/>
      <c r="VJQ51" s="60"/>
      <c r="VJR51" s="60"/>
      <c r="VJS51" s="60"/>
      <c r="VJT51" s="60"/>
      <c r="VJU51" s="60"/>
      <c r="VJV51" s="60"/>
      <c r="VJW51" s="60"/>
      <c r="VJX51" s="60"/>
      <c r="VJY51" s="60"/>
      <c r="VJZ51" s="60"/>
      <c r="VKA51" s="60"/>
      <c r="VKB51" s="60"/>
      <c r="VKC51" s="60"/>
      <c r="VKD51" s="60"/>
      <c r="VKE51" s="60"/>
      <c r="VKF51" s="60"/>
      <c r="VKG51" s="60"/>
      <c r="VKH51" s="60"/>
      <c r="VKI51" s="60"/>
      <c r="VKJ51" s="60"/>
      <c r="VKK51" s="60"/>
      <c r="VKL51" s="60"/>
      <c r="VKM51" s="60"/>
      <c r="VKN51" s="60"/>
      <c r="VKO51" s="60"/>
      <c r="VKP51" s="60"/>
      <c r="VKQ51" s="60"/>
      <c r="VKR51" s="60"/>
      <c r="VKS51" s="60"/>
      <c r="VKT51" s="60"/>
      <c r="VKU51" s="60"/>
      <c r="VKV51" s="60"/>
      <c r="VKW51" s="60"/>
      <c r="VKX51" s="60"/>
      <c r="VKY51" s="60"/>
      <c r="VKZ51" s="60"/>
      <c r="VLA51" s="60"/>
      <c r="VLB51" s="60"/>
      <c r="VLC51" s="60"/>
      <c r="VLD51" s="60"/>
      <c r="VLE51" s="60"/>
      <c r="VLF51" s="60"/>
      <c r="VLG51" s="60"/>
      <c r="VLH51" s="60"/>
      <c r="VLI51" s="60"/>
      <c r="VLJ51" s="60"/>
      <c r="VLK51" s="60"/>
      <c r="VLL51" s="60"/>
      <c r="VLM51" s="60"/>
      <c r="VLN51" s="60"/>
      <c r="VLO51" s="60"/>
      <c r="VLP51" s="60"/>
      <c r="VLQ51" s="60"/>
      <c r="VLR51" s="60"/>
      <c r="VLS51" s="60"/>
      <c r="VLT51" s="60"/>
      <c r="VLU51" s="60"/>
      <c r="VLV51" s="60"/>
      <c r="VLW51" s="60"/>
      <c r="VLX51" s="60"/>
      <c r="VLY51" s="60"/>
      <c r="VLZ51" s="60"/>
      <c r="VMA51" s="60"/>
      <c r="VMB51" s="60"/>
      <c r="VMC51" s="60"/>
      <c r="VMD51" s="60"/>
      <c r="VME51" s="60"/>
      <c r="VMF51" s="60"/>
      <c r="VMG51" s="60"/>
      <c r="VMH51" s="60"/>
      <c r="VMI51" s="60"/>
      <c r="VMJ51" s="60"/>
      <c r="VMK51" s="60"/>
      <c r="VML51" s="60"/>
      <c r="VMM51" s="60"/>
      <c r="VMN51" s="60"/>
      <c r="VMO51" s="60"/>
      <c r="VMP51" s="60"/>
      <c r="VMQ51" s="60"/>
      <c r="VMR51" s="60"/>
      <c r="VMS51" s="60"/>
      <c r="VMT51" s="60"/>
      <c r="VMU51" s="60"/>
      <c r="VMV51" s="60"/>
      <c r="VMW51" s="60"/>
      <c r="VMX51" s="60"/>
      <c r="VMY51" s="60"/>
      <c r="VMZ51" s="60"/>
      <c r="VNA51" s="60"/>
      <c r="VNB51" s="60"/>
      <c r="VNC51" s="60"/>
      <c r="VND51" s="60"/>
      <c r="VNE51" s="60"/>
      <c r="VNF51" s="60"/>
      <c r="VNG51" s="60"/>
      <c r="VNH51" s="60"/>
      <c r="VNI51" s="60"/>
      <c r="VNJ51" s="60"/>
      <c r="VNK51" s="60"/>
      <c r="VNL51" s="60"/>
      <c r="VNM51" s="60"/>
      <c r="VNN51" s="60"/>
      <c r="VNO51" s="60"/>
      <c r="VNP51" s="60"/>
      <c r="VNQ51" s="60"/>
      <c r="VNR51" s="60"/>
      <c r="VNS51" s="60"/>
      <c r="VNT51" s="60"/>
      <c r="VNU51" s="60"/>
      <c r="VNV51" s="60"/>
      <c r="VNW51" s="60"/>
      <c r="VNX51" s="60"/>
      <c r="VNY51" s="60"/>
      <c r="VNZ51" s="60"/>
      <c r="VOA51" s="60"/>
      <c r="VOB51" s="60"/>
      <c r="VOC51" s="60"/>
      <c r="VOD51" s="60"/>
      <c r="VOE51" s="60"/>
      <c r="VOF51" s="60"/>
      <c r="VOG51" s="60"/>
      <c r="VOH51" s="60"/>
      <c r="VOI51" s="60"/>
      <c r="VOJ51" s="60"/>
      <c r="VOK51" s="60"/>
      <c r="VOL51" s="60"/>
      <c r="VOM51" s="60"/>
      <c r="VON51" s="60"/>
      <c r="VOO51" s="60"/>
      <c r="VOP51" s="60"/>
      <c r="VOQ51" s="60"/>
      <c r="VOR51" s="60"/>
      <c r="VOS51" s="60"/>
      <c r="VOT51" s="60"/>
      <c r="VOU51" s="60"/>
      <c r="VOV51" s="60"/>
      <c r="VOW51" s="60"/>
      <c r="VOX51" s="60"/>
      <c r="VOY51" s="60"/>
      <c r="VOZ51" s="60"/>
      <c r="VPA51" s="60"/>
      <c r="VPB51" s="60"/>
      <c r="VPC51" s="60"/>
      <c r="VPD51" s="60"/>
      <c r="VPE51" s="60"/>
      <c r="VPF51" s="60"/>
      <c r="VPG51" s="60"/>
      <c r="VPH51" s="60"/>
      <c r="VPI51" s="60"/>
      <c r="VPJ51" s="60"/>
      <c r="VPK51" s="60"/>
      <c r="VPL51" s="60"/>
      <c r="VPM51" s="60"/>
      <c r="VPN51" s="60"/>
      <c r="VPO51" s="60"/>
      <c r="VPP51" s="60"/>
      <c r="VPQ51" s="60"/>
      <c r="VPR51" s="60"/>
      <c r="VPS51" s="60"/>
      <c r="VPT51" s="60"/>
      <c r="VPU51" s="60"/>
      <c r="VPV51" s="60"/>
      <c r="VPW51" s="60"/>
      <c r="VPX51" s="60"/>
      <c r="VPY51" s="60"/>
      <c r="VPZ51" s="60"/>
      <c r="VQA51" s="60"/>
      <c r="VQB51" s="60"/>
      <c r="VQC51" s="60"/>
      <c r="VQD51" s="60"/>
      <c r="VQE51" s="60"/>
      <c r="VQF51" s="60"/>
      <c r="VQG51" s="60"/>
      <c r="VQH51" s="60"/>
      <c r="VQI51" s="60"/>
      <c r="VQJ51" s="60"/>
      <c r="VQK51" s="60"/>
      <c r="VQL51" s="60"/>
      <c r="VQM51" s="60"/>
      <c r="VQN51" s="60"/>
      <c r="VQO51" s="60"/>
      <c r="VQP51" s="60"/>
      <c r="VQQ51" s="60"/>
      <c r="VQR51" s="60"/>
      <c r="VQS51" s="60"/>
      <c r="VQT51" s="60"/>
      <c r="VQU51" s="60"/>
      <c r="VQV51" s="60"/>
      <c r="VQW51" s="60"/>
      <c r="VQX51" s="60"/>
      <c r="VQY51" s="60"/>
      <c r="VQZ51" s="60"/>
      <c r="VRA51" s="60"/>
      <c r="VRB51" s="60"/>
      <c r="VRC51" s="60"/>
      <c r="VRD51" s="60"/>
      <c r="VRE51" s="60"/>
      <c r="VRF51" s="60"/>
      <c r="VRG51" s="60"/>
      <c r="VRH51" s="60"/>
      <c r="VRI51" s="60"/>
      <c r="VRJ51" s="60"/>
      <c r="VRK51" s="60"/>
      <c r="VRL51" s="60"/>
      <c r="VRM51" s="60"/>
      <c r="VRN51" s="60"/>
      <c r="VRO51" s="60"/>
      <c r="VRP51" s="60"/>
      <c r="VRQ51" s="60"/>
      <c r="VRR51" s="60"/>
      <c r="VRS51" s="60"/>
      <c r="VRT51" s="60"/>
      <c r="VRU51" s="60"/>
      <c r="VRV51" s="60"/>
      <c r="VRW51" s="60"/>
      <c r="VRX51" s="60"/>
      <c r="VRY51" s="60"/>
      <c r="VRZ51" s="60"/>
      <c r="VSA51" s="60"/>
      <c r="VSB51" s="60"/>
      <c r="VSC51" s="60"/>
      <c r="VSD51" s="60"/>
      <c r="VSE51" s="60"/>
      <c r="VSF51" s="60"/>
      <c r="VSG51" s="60"/>
      <c r="VSH51" s="60"/>
      <c r="VSI51" s="60"/>
      <c r="VSJ51" s="60"/>
      <c r="VSK51" s="60"/>
      <c r="VSL51" s="60"/>
      <c r="VSM51" s="60"/>
      <c r="VSN51" s="60"/>
      <c r="VSO51" s="60"/>
      <c r="VSP51" s="60"/>
      <c r="VSQ51" s="60"/>
      <c r="VSR51" s="60"/>
      <c r="VSS51" s="60"/>
      <c r="VST51" s="60"/>
      <c r="VSU51" s="60"/>
      <c r="VSV51" s="60"/>
      <c r="VSW51" s="60"/>
      <c r="VSX51" s="60"/>
      <c r="VSY51" s="60"/>
      <c r="VSZ51" s="60"/>
      <c r="VTA51" s="60"/>
      <c r="VTB51" s="60"/>
      <c r="VTC51" s="60"/>
      <c r="VTD51" s="60"/>
      <c r="VTE51" s="60"/>
      <c r="VTF51" s="60"/>
      <c r="VTG51" s="60"/>
      <c r="VTH51" s="60"/>
      <c r="VTI51" s="60"/>
      <c r="VTJ51" s="60"/>
      <c r="VTK51" s="60"/>
      <c r="VTL51" s="60"/>
      <c r="VTM51" s="60"/>
      <c r="VTN51" s="60"/>
      <c r="VTO51" s="60"/>
      <c r="VTP51" s="60"/>
      <c r="VTQ51" s="60"/>
      <c r="VTR51" s="60"/>
      <c r="VTS51" s="60"/>
      <c r="VTT51" s="60"/>
      <c r="VTU51" s="60"/>
      <c r="VTV51" s="60"/>
      <c r="VTW51" s="60"/>
      <c r="VTX51" s="60"/>
      <c r="VTY51" s="60"/>
      <c r="VTZ51" s="60"/>
      <c r="VUA51" s="60"/>
      <c r="VUB51" s="60"/>
      <c r="VUC51" s="60"/>
      <c r="VUD51" s="60"/>
      <c r="VUE51" s="60"/>
      <c r="VUF51" s="60"/>
      <c r="VUG51" s="60"/>
      <c r="VUH51" s="60"/>
      <c r="VUI51" s="60"/>
      <c r="VUJ51" s="60"/>
      <c r="VUK51" s="60"/>
      <c r="VUL51" s="60"/>
      <c r="VUM51" s="60"/>
      <c r="VUN51" s="60"/>
      <c r="VUO51" s="60"/>
      <c r="VUP51" s="60"/>
      <c r="VUQ51" s="60"/>
      <c r="VUR51" s="60"/>
      <c r="VUS51" s="60"/>
      <c r="VUT51" s="60"/>
      <c r="VUU51" s="60"/>
      <c r="VUV51" s="60"/>
      <c r="VUW51" s="60"/>
      <c r="VUX51" s="60"/>
      <c r="VUY51" s="60"/>
      <c r="VUZ51" s="60"/>
      <c r="VVA51" s="60"/>
      <c r="VVB51" s="60"/>
      <c r="VVC51" s="60"/>
      <c r="VVD51" s="60"/>
      <c r="VVE51" s="60"/>
      <c r="VVF51" s="60"/>
      <c r="VVG51" s="60"/>
      <c r="VVH51" s="60"/>
      <c r="VVI51" s="60"/>
      <c r="VVJ51" s="60"/>
      <c r="VVK51" s="60"/>
      <c r="VVL51" s="60"/>
      <c r="VVM51" s="60"/>
      <c r="VVN51" s="60"/>
      <c r="VVO51" s="60"/>
      <c r="VVP51" s="60"/>
      <c r="VVQ51" s="60"/>
      <c r="VVR51" s="60"/>
      <c r="VVS51" s="60"/>
      <c r="VVT51" s="60"/>
      <c r="VVU51" s="60"/>
      <c r="VVV51" s="60"/>
      <c r="VVW51" s="60"/>
      <c r="VVX51" s="60"/>
      <c r="VVY51" s="60"/>
      <c r="VVZ51" s="60"/>
      <c r="VWA51" s="60"/>
      <c r="VWB51" s="60"/>
      <c r="VWC51" s="60"/>
      <c r="VWD51" s="60"/>
      <c r="VWE51" s="60"/>
      <c r="VWF51" s="60"/>
      <c r="VWG51" s="60"/>
      <c r="VWH51" s="60"/>
      <c r="VWI51" s="60"/>
      <c r="VWJ51" s="60"/>
      <c r="VWK51" s="60"/>
      <c r="VWL51" s="60"/>
      <c r="VWM51" s="60"/>
      <c r="VWN51" s="60"/>
      <c r="VWO51" s="60"/>
      <c r="VWP51" s="60"/>
      <c r="VWQ51" s="60"/>
      <c r="VWR51" s="60"/>
      <c r="VWS51" s="60"/>
      <c r="VWT51" s="60"/>
      <c r="VWU51" s="60"/>
      <c r="VWV51" s="60"/>
      <c r="VWW51" s="60"/>
      <c r="VWX51" s="60"/>
      <c r="VWY51" s="60"/>
      <c r="VWZ51" s="60"/>
      <c r="VXA51" s="60"/>
      <c r="VXB51" s="60"/>
      <c r="VXC51" s="60"/>
      <c r="VXD51" s="60"/>
      <c r="VXE51" s="60"/>
      <c r="VXF51" s="60"/>
      <c r="VXG51" s="60"/>
      <c r="VXH51" s="60"/>
      <c r="VXI51" s="60"/>
      <c r="VXJ51" s="60"/>
      <c r="VXK51" s="60"/>
      <c r="VXL51" s="60"/>
      <c r="VXM51" s="60"/>
      <c r="VXN51" s="60"/>
      <c r="VXO51" s="60"/>
      <c r="VXP51" s="60"/>
      <c r="VXQ51" s="60"/>
      <c r="VXR51" s="60"/>
      <c r="VXS51" s="60"/>
      <c r="VXT51" s="60"/>
      <c r="VXU51" s="60"/>
      <c r="VXV51" s="60"/>
      <c r="VXW51" s="60"/>
      <c r="VXX51" s="60"/>
      <c r="VXY51" s="60"/>
      <c r="VXZ51" s="60"/>
      <c r="VYA51" s="60"/>
      <c r="VYB51" s="60"/>
      <c r="VYC51" s="60"/>
      <c r="VYD51" s="60"/>
      <c r="VYE51" s="60"/>
      <c r="VYF51" s="60"/>
      <c r="VYG51" s="60"/>
      <c r="VYH51" s="60"/>
      <c r="VYI51" s="60"/>
      <c r="VYJ51" s="60"/>
      <c r="VYK51" s="60"/>
      <c r="VYL51" s="60"/>
      <c r="VYM51" s="60"/>
      <c r="VYN51" s="60"/>
      <c r="VYO51" s="60"/>
      <c r="VYP51" s="60"/>
      <c r="VYQ51" s="60"/>
      <c r="VYR51" s="60"/>
      <c r="VYS51" s="60"/>
      <c r="VYT51" s="60"/>
      <c r="VYU51" s="60"/>
      <c r="VYV51" s="60"/>
      <c r="VYW51" s="60"/>
      <c r="VYX51" s="60"/>
      <c r="VYY51" s="60"/>
      <c r="VYZ51" s="60"/>
      <c r="VZA51" s="60"/>
      <c r="VZB51" s="60"/>
      <c r="VZC51" s="60"/>
      <c r="VZD51" s="60"/>
      <c r="VZE51" s="60"/>
      <c r="VZF51" s="60"/>
      <c r="VZG51" s="60"/>
      <c r="VZH51" s="60"/>
      <c r="VZI51" s="60"/>
      <c r="VZJ51" s="60"/>
      <c r="VZK51" s="60"/>
      <c r="VZL51" s="60"/>
      <c r="VZM51" s="60"/>
      <c r="VZN51" s="60"/>
      <c r="VZO51" s="60"/>
      <c r="VZP51" s="60"/>
      <c r="VZQ51" s="60"/>
      <c r="VZR51" s="60"/>
      <c r="VZS51" s="60"/>
      <c r="VZT51" s="60"/>
      <c r="VZU51" s="60"/>
      <c r="VZV51" s="60"/>
      <c r="VZW51" s="60"/>
      <c r="VZX51" s="60"/>
      <c r="VZY51" s="60"/>
      <c r="VZZ51" s="60"/>
      <c r="WAA51" s="60"/>
      <c r="WAB51" s="60"/>
      <c r="WAC51" s="60"/>
      <c r="WAD51" s="60"/>
      <c r="WAE51" s="60"/>
      <c r="WAF51" s="60"/>
      <c r="WAG51" s="60"/>
      <c r="WAH51" s="60"/>
      <c r="WAI51" s="60"/>
      <c r="WAJ51" s="60"/>
      <c r="WAK51" s="60"/>
      <c r="WAL51" s="60"/>
      <c r="WAM51" s="60"/>
      <c r="WAN51" s="60"/>
      <c r="WAO51" s="60"/>
      <c r="WAP51" s="60"/>
      <c r="WAQ51" s="60"/>
      <c r="WAR51" s="60"/>
      <c r="WAS51" s="60"/>
      <c r="WAT51" s="60"/>
      <c r="WAU51" s="60"/>
      <c r="WAV51" s="60"/>
      <c r="WAW51" s="60"/>
      <c r="WAX51" s="60"/>
      <c r="WAY51" s="60"/>
      <c r="WAZ51" s="60"/>
      <c r="WBA51" s="60"/>
      <c r="WBB51" s="60"/>
      <c r="WBC51" s="60"/>
      <c r="WBD51" s="60"/>
      <c r="WBE51" s="60"/>
      <c r="WBF51" s="60"/>
      <c r="WBG51" s="60"/>
      <c r="WBH51" s="60"/>
      <c r="WBI51" s="60"/>
      <c r="WBJ51" s="60"/>
      <c r="WBK51" s="60"/>
      <c r="WBL51" s="60"/>
      <c r="WBM51" s="60"/>
      <c r="WBN51" s="60"/>
      <c r="WBO51" s="60"/>
      <c r="WBP51" s="60"/>
      <c r="WBQ51" s="60"/>
      <c r="WBR51" s="60"/>
      <c r="WBS51" s="60"/>
      <c r="WBT51" s="60"/>
      <c r="WBU51" s="60"/>
      <c r="WBV51" s="60"/>
      <c r="WBW51" s="60"/>
      <c r="WBX51" s="60"/>
      <c r="WBY51" s="60"/>
      <c r="WBZ51" s="60"/>
      <c r="WCA51" s="60"/>
      <c r="WCB51" s="60"/>
      <c r="WCC51" s="60"/>
      <c r="WCD51" s="60"/>
      <c r="WCE51" s="60"/>
      <c r="WCF51" s="60"/>
      <c r="WCG51" s="60"/>
      <c r="WCH51" s="60"/>
      <c r="WCI51" s="60"/>
      <c r="WCJ51" s="60"/>
      <c r="WCK51" s="60"/>
      <c r="WCL51" s="60"/>
      <c r="WCM51" s="60"/>
      <c r="WCN51" s="60"/>
      <c r="WCO51" s="60"/>
      <c r="WCP51" s="60"/>
      <c r="WCQ51" s="60"/>
      <c r="WCR51" s="60"/>
      <c r="WCS51" s="60"/>
      <c r="WCT51" s="60"/>
      <c r="WCU51" s="60"/>
      <c r="WCV51" s="60"/>
      <c r="WCW51" s="60"/>
      <c r="WCX51" s="60"/>
      <c r="WCY51" s="60"/>
      <c r="WCZ51" s="60"/>
      <c r="WDA51" s="60"/>
      <c r="WDB51" s="60"/>
      <c r="WDC51" s="60"/>
      <c r="WDD51" s="60"/>
      <c r="WDE51" s="60"/>
      <c r="WDF51" s="60"/>
      <c r="WDG51" s="60"/>
      <c r="WDH51" s="60"/>
      <c r="WDI51" s="60"/>
      <c r="WDJ51" s="60"/>
      <c r="WDK51" s="60"/>
      <c r="WDL51" s="60"/>
      <c r="WDM51" s="60"/>
      <c r="WDN51" s="60"/>
      <c r="WDO51" s="60"/>
      <c r="WDP51" s="60"/>
      <c r="WDQ51" s="60"/>
      <c r="WDR51" s="60"/>
      <c r="WDS51" s="60"/>
      <c r="WDT51" s="60"/>
      <c r="WDU51" s="60"/>
      <c r="WDV51" s="60"/>
      <c r="WDW51" s="60"/>
      <c r="WDX51" s="60"/>
      <c r="WDY51" s="60"/>
      <c r="WDZ51" s="60"/>
      <c r="WEA51" s="60"/>
      <c r="WEB51" s="60"/>
      <c r="WEC51" s="60"/>
      <c r="WED51" s="60"/>
      <c r="WEE51" s="60"/>
      <c r="WEF51" s="60"/>
      <c r="WEG51" s="60"/>
      <c r="WEH51" s="60"/>
      <c r="WEI51" s="60"/>
      <c r="WEJ51" s="60"/>
      <c r="WEK51" s="60"/>
      <c r="WEL51" s="60"/>
      <c r="WEM51" s="60"/>
      <c r="WEN51" s="60"/>
      <c r="WEO51" s="60"/>
      <c r="WEP51" s="60"/>
      <c r="WEQ51" s="60"/>
      <c r="WER51" s="60"/>
      <c r="WES51" s="60"/>
      <c r="WET51" s="60"/>
      <c r="WEU51" s="60"/>
      <c r="WEV51" s="60"/>
      <c r="WEW51" s="60"/>
      <c r="WEX51" s="60"/>
      <c r="WEY51" s="60"/>
      <c r="WEZ51" s="60"/>
      <c r="WFA51" s="60"/>
      <c r="WFB51" s="60"/>
      <c r="WFC51" s="60"/>
      <c r="WFD51" s="60"/>
      <c r="WFE51" s="60"/>
      <c r="WFF51" s="60"/>
      <c r="WFG51" s="60"/>
      <c r="WFH51" s="60"/>
      <c r="WFI51" s="60"/>
      <c r="WFJ51" s="60"/>
      <c r="WFK51" s="60"/>
      <c r="WFL51" s="60"/>
      <c r="WFM51" s="60"/>
      <c r="WFN51" s="60"/>
      <c r="WFO51" s="60"/>
      <c r="WFP51" s="60"/>
      <c r="WFQ51" s="60"/>
      <c r="WFR51" s="60"/>
      <c r="WFS51" s="60"/>
      <c r="WFT51" s="60"/>
      <c r="WFU51" s="60"/>
      <c r="WFV51" s="60"/>
      <c r="WFW51" s="60"/>
      <c r="WFX51" s="60"/>
      <c r="WFY51" s="60"/>
      <c r="WFZ51" s="60"/>
      <c r="WGA51" s="60"/>
      <c r="WGB51" s="60"/>
      <c r="WGC51" s="60"/>
      <c r="WGD51" s="60"/>
      <c r="WGE51" s="60"/>
      <c r="WGF51" s="60"/>
      <c r="WGG51" s="60"/>
      <c r="WGH51" s="60"/>
      <c r="WGI51" s="60"/>
      <c r="WGJ51" s="60"/>
      <c r="WGK51" s="60"/>
      <c r="WGL51" s="60"/>
      <c r="WGM51" s="60"/>
      <c r="WGN51" s="60"/>
      <c r="WGO51" s="60"/>
      <c r="WGP51" s="60"/>
      <c r="WGQ51" s="60"/>
      <c r="WGR51" s="60"/>
      <c r="WGS51" s="60"/>
      <c r="WGT51" s="60"/>
      <c r="WGU51" s="60"/>
      <c r="WGV51" s="60"/>
      <c r="WGW51" s="60"/>
      <c r="WGX51" s="60"/>
      <c r="WGY51" s="60"/>
      <c r="WGZ51" s="60"/>
      <c r="WHA51" s="60"/>
      <c r="WHB51" s="60"/>
      <c r="WHC51" s="60"/>
      <c r="WHD51" s="60"/>
      <c r="WHE51" s="60"/>
      <c r="WHF51" s="60"/>
      <c r="WHG51" s="60"/>
      <c r="WHH51" s="60"/>
      <c r="WHI51" s="60"/>
      <c r="WHJ51" s="60"/>
      <c r="WHK51" s="60"/>
      <c r="WHL51" s="60"/>
      <c r="WHM51" s="60"/>
      <c r="WHN51" s="60"/>
      <c r="WHO51" s="60"/>
      <c r="WHP51" s="60"/>
      <c r="WHQ51" s="60"/>
      <c r="WHR51" s="60"/>
      <c r="WHS51" s="60"/>
      <c r="WHT51" s="60"/>
      <c r="WHU51" s="60"/>
      <c r="WHV51" s="60"/>
      <c r="WHW51" s="60"/>
      <c r="WHX51" s="60"/>
      <c r="WHY51" s="60"/>
      <c r="WHZ51" s="60"/>
      <c r="WIA51" s="60"/>
      <c r="WIB51" s="60"/>
      <c r="WIC51" s="60"/>
      <c r="WID51" s="60"/>
      <c r="WIE51" s="60"/>
      <c r="WIF51" s="60"/>
      <c r="WIG51" s="60"/>
      <c r="WIH51" s="60"/>
      <c r="WII51" s="60"/>
      <c r="WIJ51" s="60"/>
      <c r="WIK51" s="60"/>
      <c r="WIL51" s="60"/>
      <c r="WIM51" s="60"/>
      <c r="WIN51" s="60"/>
      <c r="WIO51" s="60"/>
      <c r="WIP51" s="60"/>
      <c r="WIQ51" s="60"/>
      <c r="WIR51" s="60"/>
      <c r="WIS51" s="60"/>
      <c r="WIT51" s="60"/>
      <c r="WIU51" s="60"/>
      <c r="WIV51" s="60"/>
      <c r="WIW51" s="60"/>
      <c r="WIX51" s="60"/>
      <c r="WIY51" s="60"/>
      <c r="WIZ51" s="60"/>
      <c r="WJA51" s="60"/>
      <c r="WJB51" s="60"/>
      <c r="WJC51" s="60"/>
      <c r="WJD51" s="60"/>
      <c r="WJE51" s="60"/>
      <c r="WJF51" s="60"/>
      <c r="WJG51" s="60"/>
      <c r="WJH51" s="60"/>
      <c r="WJI51" s="60"/>
      <c r="WJJ51" s="60"/>
      <c r="WJK51" s="60"/>
      <c r="WJL51" s="60"/>
      <c r="WJM51" s="60"/>
      <c r="WJN51" s="60"/>
      <c r="WJO51" s="60"/>
      <c r="WJP51" s="60"/>
      <c r="WJQ51" s="60"/>
      <c r="WJR51" s="60"/>
      <c r="WJS51" s="60"/>
      <c r="WJT51" s="60"/>
      <c r="WJU51" s="60"/>
      <c r="WJV51" s="60"/>
      <c r="WJW51" s="60"/>
      <c r="WJX51" s="60"/>
      <c r="WJY51" s="60"/>
      <c r="WJZ51" s="60"/>
      <c r="WKA51" s="60"/>
      <c r="WKB51" s="60"/>
      <c r="WKC51" s="60"/>
      <c r="WKD51" s="60"/>
      <c r="WKE51" s="60"/>
      <c r="WKF51" s="60"/>
      <c r="WKG51" s="60"/>
      <c r="WKH51" s="60"/>
      <c r="WKI51" s="60"/>
      <c r="WKJ51" s="60"/>
      <c r="WKK51" s="60"/>
      <c r="WKL51" s="60"/>
      <c r="WKM51" s="60"/>
      <c r="WKN51" s="60"/>
      <c r="WKO51" s="60"/>
      <c r="WKP51" s="60"/>
      <c r="WKQ51" s="60"/>
      <c r="WKR51" s="60"/>
      <c r="WKS51" s="60"/>
      <c r="WKT51" s="60"/>
      <c r="WKU51" s="60"/>
      <c r="WKV51" s="60"/>
      <c r="WKW51" s="60"/>
      <c r="WKX51" s="60"/>
      <c r="WKY51" s="60"/>
      <c r="WKZ51" s="60"/>
      <c r="WLA51" s="60"/>
      <c r="WLB51" s="60"/>
      <c r="WLC51" s="60"/>
      <c r="WLD51" s="60"/>
      <c r="WLE51" s="60"/>
      <c r="WLF51" s="60"/>
      <c r="WLG51" s="60"/>
      <c r="WLH51" s="60"/>
      <c r="WLI51" s="60"/>
      <c r="WLJ51" s="60"/>
      <c r="WLK51" s="60"/>
      <c r="WLL51" s="60"/>
      <c r="WLM51" s="60"/>
      <c r="WLN51" s="60"/>
      <c r="WLO51" s="60"/>
      <c r="WLP51" s="60"/>
      <c r="WLQ51" s="60"/>
      <c r="WLR51" s="60"/>
      <c r="WLS51" s="60"/>
      <c r="WLT51" s="60"/>
      <c r="WLU51" s="60"/>
      <c r="WLV51" s="60"/>
      <c r="WLW51" s="60"/>
      <c r="WLX51" s="60"/>
      <c r="WLY51" s="60"/>
      <c r="WLZ51" s="60"/>
      <c r="WMA51" s="60"/>
      <c r="WMB51" s="60"/>
      <c r="WMC51" s="60"/>
      <c r="WMD51" s="60"/>
      <c r="WME51" s="60"/>
      <c r="WMF51" s="60"/>
      <c r="WMG51" s="60"/>
      <c r="WMH51" s="60"/>
      <c r="WMI51" s="60"/>
      <c r="WMJ51" s="60"/>
      <c r="WMK51" s="60"/>
      <c r="WML51" s="60"/>
      <c r="WMM51" s="60"/>
      <c r="WMN51" s="60"/>
      <c r="WMO51" s="60"/>
      <c r="WMP51" s="60"/>
      <c r="WMQ51" s="60"/>
      <c r="WMR51" s="60"/>
      <c r="WMS51" s="60"/>
      <c r="WMT51" s="60"/>
      <c r="WMU51" s="60"/>
      <c r="WMV51" s="60"/>
      <c r="WMW51" s="60"/>
      <c r="WMX51" s="60"/>
      <c r="WMY51" s="60"/>
      <c r="WMZ51" s="60"/>
      <c r="WNA51" s="60"/>
      <c r="WNB51" s="60"/>
      <c r="WNC51" s="60"/>
      <c r="WND51" s="60"/>
      <c r="WNE51" s="60"/>
      <c r="WNF51" s="60"/>
      <c r="WNG51" s="60"/>
      <c r="WNH51" s="60"/>
      <c r="WNI51" s="60"/>
      <c r="WNJ51" s="60"/>
      <c r="WNK51" s="60"/>
      <c r="WNL51" s="60"/>
      <c r="WNM51" s="60"/>
      <c r="WNN51" s="60"/>
      <c r="WNO51" s="60"/>
      <c r="WNP51" s="60"/>
      <c r="WNQ51" s="60"/>
      <c r="WNR51" s="60"/>
      <c r="WNS51" s="60"/>
      <c r="WNT51" s="60"/>
      <c r="WNU51" s="60"/>
      <c r="WNV51" s="60"/>
      <c r="WNW51" s="60"/>
      <c r="WNX51" s="60"/>
      <c r="WNY51" s="60"/>
      <c r="WNZ51" s="60"/>
      <c r="WOA51" s="60"/>
      <c r="WOB51" s="60"/>
      <c r="WOC51" s="60"/>
      <c r="WOD51" s="60"/>
      <c r="WOE51" s="60"/>
      <c r="WOF51" s="60"/>
      <c r="WOG51" s="60"/>
      <c r="WOH51" s="60"/>
      <c r="WOI51" s="60"/>
      <c r="WOJ51" s="60"/>
      <c r="WOK51" s="60"/>
      <c r="WOL51" s="60"/>
      <c r="WOM51" s="60"/>
      <c r="WON51" s="60"/>
      <c r="WOO51" s="60"/>
      <c r="WOP51" s="60"/>
      <c r="WOQ51" s="60"/>
      <c r="WOR51" s="60"/>
      <c r="WOS51" s="60"/>
      <c r="WOT51" s="60"/>
      <c r="WOU51" s="60"/>
      <c r="WOV51" s="60"/>
      <c r="WOW51" s="60"/>
      <c r="WOX51" s="60"/>
      <c r="WOY51" s="60"/>
      <c r="WOZ51" s="60"/>
      <c r="WPA51" s="60"/>
      <c r="WPB51" s="60"/>
      <c r="WPC51" s="60"/>
      <c r="WPD51" s="60"/>
      <c r="WPE51" s="60"/>
      <c r="WPF51" s="60"/>
      <c r="WPG51" s="60"/>
      <c r="WPH51" s="60"/>
      <c r="WPI51" s="60"/>
      <c r="WPJ51" s="60"/>
      <c r="WPK51" s="60"/>
      <c r="WPL51" s="60"/>
      <c r="WPM51" s="60"/>
      <c r="WPN51" s="60"/>
      <c r="WPO51" s="60"/>
      <c r="WPP51" s="60"/>
      <c r="WPQ51" s="60"/>
      <c r="WPR51" s="60"/>
      <c r="WPS51" s="60"/>
      <c r="WPT51" s="60"/>
      <c r="WPU51" s="60"/>
      <c r="WPV51" s="60"/>
      <c r="WPW51" s="60"/>
      <c r="WPX51" s="60"/>
      <c r="WPY51" s="60"/>
      <c r="WPZ51" s="60"/>
      <c r="WQA51" s="60"/>
      <c r="WQB51" s="60"/>
      <c r="WQC51" s="60"/>
      <c r="WQD51" s="60"/>
      <c r="WQE51" s="60"/>
      <c r="WQF51" s="60"/>
      <c r="WQG51" s="60"/>
      <c r="WQH51" s="60"/>
      <c r="WQI51" s="60"/>
      <c r="WQJ51" s="60"/>
      <c r="WQK51" s="60"/>
      <c r="WQL51" s="60"/>
      <c r="WQM51" s="60"/>
      <c r="WQN51" s="60"/>
      <c r="WQO51" s="60"/>
      <c r="WQP51" s="60"/>
      <c r="WQQ51" s="60"/>
      <c r="WQR51" s="60"/>
      <c r="WQS51" s="60"/>
      <c r="WQT51" s="60"/>
      <c r="WQU51" s="60"/>
      <c r="WQV51" s="60"/>
      <c r="WQW51" s="60"/>
      <c r="WQX51" s="60"/>
      <c r="WQY51" s="60"/>
      <c r="WQZ51" s="60"/>
      <c r="WRA51" s="60"/>
      <c r="WRB51" s="60"/>
      <c r="WRC51" s="60"/>
      <c r="WRD51" s="60"/>
      <c r="WRE51" s="60"/>
      <c r="WRF51" s="60"/>
      <c r="WRG51" s="60"/>
      <c r="WRH51" s="60"/>
      <c r="WRI51" s="60"/>
      <c r="WRJ51" s="60"/>
      <c r="WRK51" s="60"/>
      <c r="WRL51" s="60"/>
      <c r="WRM51" s="60"/>
      <c r="WRN51" s="60"/>
      <c r="WRO51" s="60"/>
      <c r="WRP51" s="60"/>
      <c r="WRQ51" s="60"/>
      <c r="WRR51" s="60"/>
      <c r="WRS51" s="60"/>
      <c r="WRT51" s="60"/>
      <c r="WRU51" s="60"/>
      <c r="WRV51" s="60"/>
      <c r="WRW51" s="60"/>
      <c r="WRX51" s="60"/>
      <c r="WRY51" s="60"/>
      <c r="WRZ51" s="60"/>
      <c r="WSA51" s="60"/>
      <c r="WSB51" s="60"/>
      <c r="WSC51" s="60"/>
      <c r="WSD51" s="60"/>
      <c r="WSE51" s="60"/>
      <c r="WSF51" s="60"/>
      <c r="WSG51" s="60"/>
      <c r="WSH51" s="60"/>
      <c r="WSI51" s="60"/>
      <c r="WSJ51" s="60"/>
      <c r="WSK51" s="60"/>
      <c r="WSL51" s="60"/>
      <c r="WSM51" s="60"/>
      <c r="WSN51" s="60"/>
      <c r="WSO51" s="60"/>
      <c r="WSP51" s="60"/>
      <c r="WSQ51" s="60"/>
      <c r="WSR51" s="60"/>
      <c r="WSS51" s="60"/>
      <c r="WST51" s="60"/>
      <c r="WSU51" s="60"/>
      <c r="WSV51" s="60"/>
      <c r="WSW51" s="60"/>
      <c r="WSX51" s="60"/>
      <c r="WSY51" s="60"/>
      <c r="WSZ51" s="60"/>
      <c r="WTA51" s="60"/>
      <c r="WTB51" s="60"/>
      <c r="WTC51" s="60"/>
      <c r="WTD51" s="60"/>
      <c r="WTE51" s="60"/>
      <c r="WTF51" s="60"/>
      <c r="WTG51" s="60"/>
      <c r="WTH51" s="60"/>
      <c r="WTI51" s="60"/>
      <c r="WTJ51" s="60"/>
      <c r="WTK51" s="60"/>
      <c r="WTL51" s="60"/>
      <c r="WTM51" s="60"/>
      <c r="WTN51" s="60"/>
      <c r="WTO51" s="60"/>
      <c r="WTP51" s="60"/>
      <c r="WTQ51" s="60"/>
      <c r="WTR51" s="60"/>
      <c r="WTS51" s="60"/>
      <c r="WTT51" s="60"/>
      <c r="WTU51" s="60"/>
      <c r="WTV51" s="60"/>
      <c r="WTW51" s="60"/>
      <c r="WTX51" s="60"/>
      <c r="WTY51" s="60"/>
      <c r="WTZ51" s="60"/>
      <c r="WUA51" s="60"/>
      <c r="WUB51" s="60"/>
      <c r="WUC51" s="60"/>
      <c r="WUD51" s="60"/>
      <c r="WUE51" s="60"/>
      <c r="WUF51" s="60"/>
      <c r="WUG51" s="60"/>
      <c r="WUH51" s="60"/>
      <c r="WUI51" s="60"/>
      <c r="WUJ51" s="60"/>
      <c r="WUK51" s="60"/>
      <c r="WUL51" s="60"/>
      <c r="WUM51" s="60"/>
      <c r="WUN51" s="60"/>
      <c r="WUO51" s="60"/>
      <c r="WUP51" s="60"/>
      <c r="WUQ51" s="60"/>
      <c r="WUR51" s="60"/>
      <c r="WUS51" s="60"/>
      <c r="WUT51" s="60"/>
      <c r="WUU51" s="60"/>
      <c r="WUV51" s="60"/>
      <c r="WUW51" s="60"/>
      <c r="WUX51" s="60"/>
      <c r="WUY51" s="60"/>
      <c r="WUZ51" s="60"/>
      <c r="WVA51" s="60"/>
      <c r="WVB51" s="60"/>
      <c r="WVC51" s="60"/>
      <c r="WVD51" s="60"/>
      <c r="WVE51" s="60"/>
      <c r="WVF51" s="60"/>
      <c r="WVG51" s="60"/>
      <c r="WVH51" s="60"/>
      <c r="WVI51" s="60"/>
      <c r="WVJ51" s="60"/>
      <c r="WVK51" s="60"/>
      <c r="WVL51" s="60"/>
      <c r="WVM51" s="60"/>
      <c r="WVN51" s="60"/>
      <c r="WVO51" s="60"/>
      <c r="WVP51" s="60"/>
      <c r="WVQ51" s="60"/>
      <c r="WVR51" s="60"/>
      <c r="WVS51" s="60"/>
      <c r="WVT51" s="60"/>
      <c r="WVU51" s="60"/>
      <c r="WVV51" s="60"/>
      <c r="WVW51" s="60"/>
      <c r="WVX51" s="60"/>
      <c r="WVY51" s="60"/>
      <c r="WVZ51" s="60"/>
      <c r="WWA51" s="60"/>
      <c r="WWB51" s="60"/>
      <c r="WWC51" s="60"/>
      <c r="WWD51" s="60"/>
      <c r="WWE51" s="60"/>
      <c r="WWF51" s="60"/>
      <c r="WWG51" s="60"/>
      <c r="WWH51" s="60"/>
      <c r="WWI51" s="60"/>
      <c r="WWJ51" s="60"/>
      <c r="WWK51" s="60"/>
      <c r="WWL51" s="60"/>
      <c r="WWM51" s="60"/>
      <c r="WWN51" s="60"/>
      <c r="WWO51" s="60"/>
      <c r="WWP51" s="60"/>
      <c r="WWQ51" s="60"/>
      <c r="WWR51" s="60"/>
      <c r="WWS51" s="60"/>
      <c r="WWT51" s="60"/>
      <c r="WWU51" s="60"/>
      <c r="WWV51" s="60"/>
      <c r="WWW51" s="60"/>
      <c r="WWX51" s="60"/>
      <c r="WWY51" s="60"/>
      <c r="WWZ51" s="60"/>
      <c r="WXA51" s="60"/>
      <c r="WXB51" s="60"/>
      <c r="WXC51" s="60"/>
      <c r="WXD51" s="60"/>
      <c r="WXE51" s="60"/>
      <c r="WXF51" s="60"/>
      <c r="WXG51" s="60"/>
      <c r="WXH51" s="60"/>
      <c r="WXI51" s="60"/>
      <c r="WXJ51" s="60"/>
      <c r="WXK51" s="60"/>
      <c r="WXL51" s="60"/>
      <c r="WXM51" s="60"/>
      <c r="WXN51" s="60"/>
      <c r="WXO51" s="60"/>
      <c r="WXP51" s="60"/>
      <c r="WXQ51" s="60"/>
      <c r="WXR51" s="60"/>
      <c r="WXS51" s="60"/>
      <c r="WXT51" s="60"/>
      <c r="WXU51" s="60"/>
      <c r="WXV51" s="60"/>
      <c r="WXW51" s="60"/>
      <c r="WXX51" s="60"/>
      <c r="WXY51" s="60"/>
      <c r="WXZ51" s="60"/>
      <c r="WYA51" s="60"/>
      <c r="WYB51" s="60"/>
      <c r="WYC51" s="60"/>
      <c r="WYD51" s="60"/>
      <c r="WYE51" s="60"/>
      <c r="WYF51" s="60"/>
      <c r="WYG51" s="60"/>
      <c r="WYH51" s="60"/>
      <c r="WYI51" s="60"/>
      <c r="WYJ51" s="60"/>
      <c r="WYK51" s="60"/>
      <c r="WYL51" s="60"/>
      <c r="WYM51" s="60"/>
      <c r="WYN51" s="60"/>
      <c r="WYO51" s="60"/>
      <c r="WYP51" s="60"/>
      <c r="WYQ51" s="60"/>
      <c r="WYR51" s="60"/>
      <c r="WYS51" s="60"/>
      <c r="WYT51" s="60"/>
      <c r="WYU51" s="60"/>
      <c r="WYV51" s="60"/>
      <c r="WYW51" s="60"/>
      <c r="WYX51" s="60"/>
      <c r="WYY51" s="60"/>
      <c r="WYZ51" s="60"/>
      <c r="WZA51" s="60"/>
      <c r="WZB51" s="60"/>
      <c r="WZC51" s="60"/>
      <c r="WZD51" s="60"/>
      <c r="WZE51" s="60"/>
      <c r="WZF51" s="60"/>
      <c r="WZG51" s="60"/>
      <c r="WZH51" s="60"/>
      <c r="WZI51" s="60"/>
      <c r="WZJ51" s="60"/>
      <c r="WZK51" s="60"/>
      <c r="WZL51" s="60"/>
      <c r="WZM51" s="60"/>
      <c r="WZN51" s="60"/>
      <c r="WZO51" s="60"/>
      <c r="WZP51" s="60"/>
      <c r="WZQ51" s="60"/>
      <c r="WZR51" s="60"/>
      <c r="WZS51" s="60"/>
      <c r="WZT51" s="60"/>
      <c r="WZU51" s="60"/>
      <c r="WZV51" s="60"/>
      <c r="WZW51" s="60"/>
      <c r="WZX51" s="60"/>
      <c r="WZY51" s="60"/>
      <c r="WZZ51" s="60"/>
      <c r="XAA51" s="60"/>
      <c r="XAB51" s="60"/>
      <c r="XAC51" s="60"/>
      <c r="XAD51" s="60"/>
      <c r="XAE51" s="60"/>
      <c r="XAF51" s="60"/>
      <c r="XAG51" s="60"/>
      <c r="XAH51" s="60"/>
      <c r="XAI51" s="60"/>
      <c r="XAJ51" s="60"/>
      <c r="XAK51" s="60"/>
      <c r="XAL51" s="60"/>
      <c r="XAM51" s="60"/>
      <c r="XAN51" s="60"/>
      <c r="XAO51" s="60"/>
      <c r="XAP51" s="60"/>
      <c r="XAQ51" s="60"/>
      <c r="XAR51" s="60"/>
      <c r="XAS51" s="60"/>
      <c r="XAT51" s="60"/>
      <c r="XAU51" s="60"/>
      <c r="XAV51" s="60"/>
      <c r="XAW51" s="60"/>
      <c r="XAX51" s="60"/>
      <c r="XAY51" s="60"/>
      <c r="XAZ51" s="60"/>
      <c r="XBA51" s="60"/>
      <c r="XBB51" s="60"/>
      <c r="XBC51" s="60"/>
      <c r="XBD51" s="60"/>
      <c r="XBE51" s="60"/>
      <c r="XBF51" s="60"/>
      <c r="XBG51" s="60"/>
      <c r="XBH51" s="60"/>
      <c r="XBI51" s="60"/>
      <c r="XBJ51" s="60"/>
      <c r="XBK51" s="60"/>
      <c r="XBL51" s="60"/>
      <c r="XBM51" s="60"/>
      <c r="XBN51" s="60"/>
      <c r="XBO51" s="60"/>
      <c r="XBP51" s="60"/>
      <c r="XBQ51" s="60"/>
      <c r="XBR51" s="60"/>
      <c r="XBS51" s="60"/>
      <c r="XBT51" s="60"/>
      <c r="XBU51" s="60"/>
      <c r="XBV51" s="60"/>
      <c r="XBW51" s="60"/>
      <c r="XBX51" s="60"/>
      <c r="XBY51" s="60"/>
      <c r="XBZ51" s="60"/>
      <c r="XCA51" s="60"/>
      <c r="XCB51" s="60"/>
      <c r="XCC51" s="60"/>
      <c r="XCD51" s="60"/>
      <c r="XCE51" s="60"/>
      <c r="XCF51" s="60"/>
      <c r="XCG51" s="60"/>
      <c r="XCH51" s="60"/>
      <c r="XCI51" s="60"/>
      <c r="XCJ51" s="60"/>
      <c r="XCK51" s="60"/>
      <c r="XCL51" s="60"/>
      <c r="XCM51" s="60"/>
      <c r="XCN51" s="60"/>
      <c r="XCO51" s="60"/>
      <c r="XCP51" s="60"/>
      <c r="XCQ51" s="60"/>
      <c r="XCR51" s="60"/>
      <c r="XCS51" s="60"/>
      <c r="XCT51" s="60"/>
      <c r="XCU51" s="60"/>
      <c r="XCV51" s="60"/>
      <c r="XCW51" s="60"/>
      <c r="XCX51" s="60"/>
      <c r="XCY51" s="60"/>
      <c r="XCZ51" s="60"/>
      <c r="XDA51" s="60"/>
      <c r="XDB51" s="60"/>
      <c r="XDC51" s="60"/>
      <c r="XDD51" s="60"/>
      <c r="XDE51" s="60"/>
      <c r="XDF51" s="60"/>
      <c r="XDG51" s="60"/>
      <c r="XDH51" s="60"/>
      <c r="XDI51" s="60"/>
      <c r="XDJ51" s="60"/>
      <c r="XDK51" s="60"/>
      <c r="XDL51" s="60"/>
      <c r="XDM51" s="60"/>
      <c r="XDN51" s="60"/>
      <c r="XDO51" s="60"/>
      <c r="XDP51" s="60"/>
      <c r="XDQ51" s="60"/>
      <c r="XDR51" s="60"/>
      <c r="XDS51" s="60"/>
      <c r="XDT51" s="60"/>
      <c r="XDU51" s="60"/>
      <c r="XDV51" s="60"/>
      <c r="XDW51" s="60"/>
      <c r="XDX51" s="60"/>
      <c r="XDY51" s="60"/>
      <c r="XDZ51" s="60"/>
      <c r="XEA51" s="60"/>
      <c r="XEB51" s="60"/>
      <c r="XEC51" s="60"/>
      <c r="XED51" s="60"/>
      <c r="XEE51" s="60"/>
      <c r="XEF51" s="60"/>
      <c r="XEG51" s="60"/>
      <c r="XEH51" s="60"/>
      <c r="XEI51" s="60"/>
      <c r="XEJ51" s="60"/>
      <c r="XEK51" s="60"/>
      <c r="XEL51" s="60"/>
      <c r="XEM51" s="60"/>
      <c r="XEN51" s="60"/>
      <c r="XEO51" s="60"/>
      <c r="XEP51" s="60"/>
      <c r="XEQ51" s="60"/>
      <c r="XER51" s="60"/>
      <c r="XES51" s="60"/>
      <c r="XET51" s="60"/>
      <c r="XEU51" s="60"/>
      <c r="XEV51" s="60"/>
      <c r="XEW51" s="60"/>
      <c r="XEX51" s="60"/>
      <c r="XEY51" s="60"/>
      <c r="XEZ51" s="60"/>
      <c r="XFA51" s="60"/>
      <c r="XFB51" s="60"/>
      <c r="XFC51" s="60"/>
      <c r="XFD51" s="60"/>
    </row>
    <row r="52" spans="1:16384" s="64" customFormat="1" ht="30" customHeight="1">
      <c r="A52" s="327"/>
      <c r="B52" s="327"/>
      <c r="C52" s="327"/>
      <c r="D52" s="327"/>
      <c r="E52" s="327"/>
      <c r="F52" s="96"/>
      <c r="G52" s="96"/>
      <c r="H52" s="96"/>
      <c r="I52" s="99"/>
      <c r="J52" s="328"/>
      <c r="K52" s="328"/>
      <c r="L52" s="328"/>
      <c r="Q52" s="66"/>
      <c r="R52" s="66"/>
      <c r="S52" s="67"/>
      <c r="T52" s="67"/>
      <c r="U52" s="67"/>
      <c r="V52" s="67"/>
      <c r="W52" s="63"/>
      <c r="X52" s="63"/>
      <c r="Y52" s="61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  <c r="IW52" s="60"/>
      <c r="IX52" s="60"/>
      <c r="IY52" s="60"/>
      <c r="IZ52" s="60"/>
      <c r="JA52" s="60"/>
      <c r="JB52" s="60"/>
      <c r="JC52" s="60"/>
      <c r="JD52" s="60"/>
      <c r="JE52" s="60"/>
      <c r="JF52" s="60"/>
      <c r="JG52" s="60"/>
      <c r="JH52" s="60"/>
      <c r="JI52" s="60"/>
      <c r="JJ52" s="60"/>
      <c r="JK52" s="60"/>
      <c r="JL52" s="60"/>
      <c r="JM52" s="60"/>
      <c r="JN52" s="60"/>
      <c r="JO52" s="60"/>
      <c r="JP52" s="60"/>
      <c r="JQ52" s="60"/>
      <c r="JR52" s="60"/>
      <c r="JS52" s="60"/>
      <c r="JT52" s="60"/>
      <c r="JU52" s="60"/>
      <c r="JV52" s="60"/>
      <c r="JW52" s="60"/>
      <c r="JX52" s="60"/>
      <c r="JY52" s="60"/>
      <c r="JZ52" s="60"/>
      <c r="KA52" s="60"/>
      <c r="KB52" s="60"/>
      <c r="KC52" s="60"/>
      <c r="KD52" s="60"/>
      <c r="KE52" s="60"/>
      <c r="KF52" s="60"/>
      <c r="KG52" s="60"/>
      <c r="KH52" s="60"/>
      <c r="KI52" s="60"/>
      <c r="KJ52" s="60"/>
      <c r="KK52" s="60"/>
      <c r="KL52" s="60"/>
      <c r="KM52" s="60"/>
      <c r="KN52" s="60"/>
      <c r="KO52" s="60"/>
      <c r="KP52" s="60"/>
      <c r="KQ52" s="60"/>
      <c r="KR52" s="60"/>
      <c r="KS52" s="60"/>
      <c r="KT52" s="60"/>
      <c r="KU52" s="60"/>
      <c r="KV52" s="60"/>
      <c r="KW52" s="60"/>
      <c r="KX52" s="60"/>
      <c r="KY52" s="60"/>
      <c r="KZ52" s="60"/>
      <c r="LA52" s="60"/>
      <c r="LB52" s="60"/>
      <c r="LC52" s="60"/>
      <c r="LD52" s="60"/>
      <c r="LE52" s="60"/>
      <c r="LF52" s="60"/>
      <c r="LG52" s="60"/>
      <c r="LH52" s="60"/>
      <c r="LI52" s="60"/>
      <c r="LJ52" s="60"/>
      <c r="LK52" s="60"/>
      <c r="LL52" s="60"/>
      <c r="LM52" s="60"/>
      <c r="LN52" s="60"/>
      <c r="LO52" s="60"/>
      <c r="LP52" s="60"/>
      <c r="LQ52" s="60"/>
      <c r="LR52" s="60"/>
      <c r="LS52" s="60"/>
      <c r="LT52" s="60"/>
      <c r="LU52" s="60"/>
      <c r="LV52" s="60"/>
      <c r="LW52" s="60"/>
      <c r="LX52" s="60"/>
      <c r="LY52" s="60"/>
      <c r="LZ52" s="60"/>
      <c r="MA52" s="60"/>
      <c r="MB52" s="60"/>
      <c r="MC52" s="60"/>
      <c r="MD52" s="60"/>
      <c r="ME52" s="60"/>
      <c r="MF52" s="60"/>
      <c r="MG52" s="60"/>
      <c r="MH52" s="60"/>
      <c r="MI52" s="60"/>
      <c r="MJ52" s="60"/>
      <c r="MK52" s="60"/>
      <c r="ML52" s="60"/>
      <c r="MM52" s="60"/>
      <c r="MN52" s="60"/>
      <c r="MO52" s="60"/>
      <c r="MP52" s="60"/>
      <c r="MQ52" s="60"/>
      <c r="MR52" s="60"/>
      <c r="MS52" s="60"/>
      <c r="MT52" s="60"/>
      <c r="MU52" s="60"/>
      <c r="MV52" s="60"/>
      <c r="MW52" s="60"/>
      <c r="MX52" s="60"/>
      <c r="MY52" s="60"/>
      <c r="MZ52" s="60"/>
      <c r="NA52" s="60"/>
      <c r="NB52" s="60"/>
      <c r="NC52" s="60"/>
      <c r="ND52" s="60"/>
      <c r="NE52" s="60"/>
      <c r="NF52" s="60"/>
      <c r="NG52" s="60"/>
      <c r="NH52" s="60"/>
      <c r="NI52" s="60"/>
      <c r="NJ52" s="60"/>
      <c r="NK52" s="60"/>
      <c r="NL52" s="60"/>
      <c r="NM52" s="60"/>
      <c r="NN52" s="60"/>
      <c r="NO52" s="60"/>
      <c r="NP52" s="60"/>
      <c r="NQ52" s="60"/>
      <c r="NR52" s="60"/>
      <c r="NS52" s="60"/>
      <c r="NT52" s="60"/>
      <c r="NU52" s="60"/>
      <c r="NV52" s="60"/>
      <c r="NW52" s="60"/>
      <c r="NX52" s="60"/>
      <c r="NY52" s="60"/>
      <c r="NZ52" s="60"/>
      <c r="OA52" s="60"/>
      <c r="OB52" s="60"/>
      <c r="OC52" s="60"/>
      <c r="OD52" s="60"/>
      <c r="OE52" s="60"/>
      <c r="OF52" s="60"/>
      <c r="OG52" s="60"/>
      <c r="OH52" s="60"/>
      <c r="OI52" s="60"/>
      <c r="OJ52" s="60"/>
      <c r="OK52" s="60"/>
      <c r="OL52" s="60"/>
      <c r="OM52" s="60"/>
      <c r="ON52" s="60"/>
      <c r="OO52" s="60"/>
      <c r="OP52" s="60"/>
      <c r="OQ52" s="60"/>
      <c r="OR52" s="60"/>
      <c r="OS52" s="60"/>
      <c r="OT52" s="60"/>
      <c r="OU52" s="60"/>
      <c r="OV52" s="60"/>
      <c r="OW52" s="60"/>
      <c r="OX52" s="60"/>
      <c r="OY52" s="60"/>
      <c r="OZ52" s="60"/>
      <c r="PA52" s="60"/>
      <c r="PB52" s="60"/>
      <c r="PC52" s="60"/>
      <c r="PD52" s="60"/>
      <c r="PE52" s="60"/>
      <c r="PF52" s="60"/>
      <c r="PG52" s="60"/>
      <c r="PH52" s="60"/>
      <c r="PI52" s="60"/>
      <c r="PJ52" s="60"/>
      <c r="PK52" s="60"/>
      <c r="PL52" s="60"/>
      <c r="PM52" s="60"/>
      <c r="PN52" s="60"/>
      <c r="PO52" s="60"/>
      <c r="PP52" s="60"/>
      <c r="PQ52" s="60"/>
      <c r="PR52" s="60"/>
      <c r="PS52" s="60"/>
      <c r="PT52" s="60"/>
      <c r="PU52" s="60"/>
      <c r="PV52" s="60"/>
      <c r="PW52" s="60"/>
      <c r="PX52" s="60"/>
      <c r="PY52" s="60"/>
      <c r="PZ52" s="60"/>
      <c r="QA52" s="60"/>
      <c r="QB52" s="60"/>
      <c r="QC52" s="60"/>
      <c r="QD52" s="60"/>
      <c r="QE52" s="60"/>
      <c r="QF52" s="60"/>
      <c r="QG52" s="60"/>
      <c r="QH52" s="60"/>
      <c r="QI52" s="60"/>
      <c r="QJ52" s="60"/>
      <c r="QK52" s="60"/>
      <c r="QL52" s="60"/>
      <c r="QM52" s="60"/>
      <c r="QN52" s="60"/>
      <c r="QO52" s="60"/>
      <c r="QP52" s="60"/>
      <c r="QQ52" s="60"/>
      <c r="QR52" s="60"/>
      <c r="QS52" s="60"/>
      <c r="QT52" s="60"/>
      <c r="QU52" s="60"/>
      <c r="QV52" s="60"/>
      <c r="QW52" s="60"/>
      <c r="QX52" s="60"/>
      <c r="QY52" s="60"/>
      <c r="QZ52" s="60"/>
      <c r="RA52" s="60"/>
      <c r="RB52" s="60"/>
      <c r="RC52" s="60"/>
      <c r="RD52" s="60"/>
      <c r="RE52" s="60"/>
      <c r="RF52" s="60"/>
      <c r="RG52" s="60"/>
      <c r="RH52" s="60"/>
      <c r="RI52" s="60"/>
      <c r="RJ52" s="60"/>
      <c r="RK52" s="60"/>
      <c r="RL52" s="60"/>
      <c r="RM52" s="60"/>
      <c r="RN52" s="60"/>
      <c r="RO52" s="60"/>
      <c r="RP52" s="60"/>
      <c r="RQ52" s="60"/>
      <c r="RR52" s="60"/>
      <c r="RS52" s="60"/>
      <c r="RT52" s="60"/>
      <c r="RU52" s="60"/>
      <c r="RV52" s="60"/>
      <c r="RW52" s="60"/>
      <c r="RX52" s="60"/>
      <c r="RY52" s="60"/>
      <c r="RZ52" s="60"/>
      <c r="SA52" s="60"/>
      <c r="SB52" s="60"/>
      <c r="SC52" s="60"/>
      <c r="SD52" s="60"/>
      <c r="SE52" s="60"/>
      <c r="SF52" s="60"/>
      <c r="SG52" s="60"/>
      <c r="SH52" s="60"/>
      <c r="SI52" s="60"/>
      <c r="SJ52" s="60"/>
      <c r="SK52" s="60"/>
      <c r="SL52" s="60"/>
      <c r="SM52" s="60"/>
      <c r="SN52" s="60"/>
      <c r="SO52" s="60"/>
      <c r="SP52" s="60"/>
      <c r="SQ52" s="60"/>
      <c r="SR52" s="60"/>
      <c r="SS52" s="60"/>
      <c r="ST52" s="60"/>
      <c r="SU52" s="60"/>
      <c r="SV52" s="60"/>
      <c r="SW52" s="60"/>
      <c r="SX52" s="60"/>
      <c r="SY52" s="60"/>
      <c r="SZ52" s="60"/>
      <c r="TA52" s="60"/>
      <c r="TB52" s="60"/>
      <c r="TC52" s="60"/>
      <c r="TD52" s="60"/>
      <c r="TE52" s="60"/>
      <c r="TF52" s="60"/>
      <c r="TG52" s="60"/>
      <c r="TH52" s="60"/>
      <c r="TI52" s="60"/>
      <c r="TJ52" s="60"/>
      <c r="TK52" s="60"/>
      <c r="TL52" s="60"/>
      <c r="TM52" s="60"/>
      <c r="TN52" s="60"/>
      <c r="TO52" s="60"/>
      <c r="TP52" s="60"/>
      <c r="TQ52" s="60"/>
      <c r="TR52" s="60"/>
      <c r="TS52" s="60"/>
      <c r="TT52" s="60"/>
      <c r="TU52" s="60"/>
      <c r="TV52" s="60"/>
      <c r="TW52" s="60"/>
      <c r="TX52" s="60"/>
      <c r="TY52" s="60"/>
      <c r="TZ52" s="60"/>
      <c r="UA52" s="60"/>
      <c r="UB52" s="60"/>
      <c r="UC52" s="60"/>
      <c r="UD52" s="60"/>
      <c r="UE52" s="60"/>
      <c r="UF52" s="60"/>
      <c r="UG52" s="60"/>
      <c r="UH52" s="60"/>
      <c r="UI52" s="60"/>
      <c r="UJ52" s="60"/>
      <c r="UK52" s="60"/>
      <c r="UL52" s="60"/>
      <c r="UM52" s="60"/>
      <c r="UN52" s="60"/>
      <c r="UO52" s="60"/>
      <c r="UP52" s="60"/>
      <c r="UQ52" s="60"/>
      <c r="UR52" s="60"/>
      <c r="US52" s="60"/>
      <c r="UT52" s="60"/>
      <c r="UU52" s="60"/>
      <c r="UV52" s="60"/>
      <c r="UW52" s="60"/>
      <c r="UX52" s="60"/>
      <c r="UY52" s="60"/>
      <c r="UZ52" s="60"/>
      <c r="VA52" s="60"/>
      <c r="VB52" s="60"/>
      <c r="VC52" s="60"/>
      <c r="VD52" s="60"/>
      <c r="VE52" s="60"/>
      <c r="VF52" s="60"/>
      <c r="VG52" s="60"/>
      <c r="VH52" s="60"/>
      <c r="VI52" s="60"/>
      <c r="VJ52" s="60"/>
      <c r="VK52" s="60"/>
      <c r="VL52" s="60"/>
      <c r="VM52" s="60"/>
      <c r="VN52" s="60"/>
      <c r="VO52" s="60"/>
      <c r="VP52" s="60"/>
      <c r="VQ52" s="60"/>
      <c r="VR52" s="60"/>
      <c r="VS52" s="60"/>
      <c r="VT52" s="60"/>
      <c r="VU52" s="60"/>
      <c r="VV52" s="60"/>
      <c r="VW52" s="60"/>
      <c r="VX52" s="60"/>
      <c r="VY52" s="60"/>
      <c r="VZ52" s="60"/>
      <c r="WA52" s="60"/>
      <c r="WB52" s="60"/>
      <c r="WC52" s="60"/>
      <c r="WD52" s="60"/>
      <c r="WE52" s="60"/>
      <c r="WF52" s="60"/>
      <c r="WG52" s="60"/>
      <c r="WH52" s="60"/>
      <c r="WI52" s="60"/>
      <c r="WJ52" s="60"/>
      <c r="WK52" s="60"/>
      <c r="WL52" s="60"/>
      <c r="WM52" s="60"/>
      <c r="WN52" s="60"/>
      <c r="WO52" s="60"/>
      <c r="WP52" s="60"/>
      <c r="WQ52" s="60"/>
      <c r="WR52" s="60"/>
      <c r="WS52" s="60"/>
      <c r="WT52" s="60"/>
      <c r="WU52" s="60"/>
      <c r="WV52" s="60"/>
      <c r="WW52" s="60"/>
      <c r="WX52" s="60"/>
      <c r="WY52" s="60"/>
      <c r="WZ52" s="60"/>
      <c r="XA52" s="60"/>
      <c r="XB52" s="60"/>
      <c r="XC52" s="60"/>
      <c r="XD52" s="60"/>
      <c r="XE52" s="60"/>
      <c r="XF52" s="60"/>
      <c r="XG52" s="60"/>
      <c r="XH52" s="60"/>
      <c r="XI52" s="60"/>
      <c r="XJ52" s="60"/>
      <c r="XK52" s="60"/>
      <c r="XL52" s="60"/>
      <c r="XM52" s="60"/>
      <c r="XN52" s="60"/>
      <c r="XO52" s="60"/>
      <c r="XP52" s="60"/>
      <c r="XQ52" s="60"/>
      <c r="XR52" s="60"/>
      <c r="XS52" s="60"/>
      <c r="XT52" s="60"/>
      <c r="XU52" s="60"/>
      <c r="XV52" s="60"/>
      <c r="XW52" s="60"/>
      <c r="XX52" s="60"/>
      <c r="XY52" s="60"/>
      <c r="XZ52" s="60"/>
      <c r="YA52" s="60"/>
      <c r="YB52" s="60"/>
      <c r="YC52" s="60"/>
      <c r="YD52" s="60"/>
      <c r="YE52" s="60"/>
      <c r="YF52" s="60"/>
      <c r="YG52" s="60"/>
      <c r="YH52" s="60"/>
      <c r="YI52" s="60"/>
      <c r="YJ52" s="60"/>
      <c r="YK52" s="60"/>
      <c r="YL52" s="60"/>
      <c r="YM52" s="60"/>
      <c r="YN52" s="60"/>
      <c r="YO52" s="60"/>
      <c r="YP52" s="60"/>
      <c r="YQ52" s="60"/>
      <c r="YR52" s="60"/>
      <c r="YS52" s="60"/>
      <c r="YT52" s="60"/>
      <c r="YU52" s="60"/>
      <c r="YV52" s="60"/>
      <c r="YW52" s="60"/>
      <c r="YX52" s="60"/>
      <c r="YY52" s="60"/>
      <c r="YZ52" s="60"/>
      <c r="ZA52" s="60"/>
      <c r="ZB52" s="60"/>
      <c r="ZC52" s="60"/>
      <c r="ZD52" s="60"/>
      <c r="ZE52" s="60"/>
      <c r="ZF52" s="60"/>
      <c r="ZG52" s="60"/>
      <c r="ZH52" s="60"/>
      <c r="ZI52" s="60"/>
      <c r="ZJ52" s="60"/>
      <c r="ZK52" s="60"/>
      <c r="ZL52" s="60"/>
      <c r="ZM52" s="60"/>
      <c r="ZN52" s="60"/>
      <c r="ZO52" s="60"/>
      <c r="ZP52" s="60"/>
      <c r="ZQ52" s="60"/>
      <c r="ZR52" s="60"/>
      <c r="ZS52" s="60"/>
      <c r="ZT52" s="60"/>
      <c r="ZU52" s="60"/>
      <c r="ZV52" s="60"/>
      <c r="ZW52" s="60"/>
      <c r="ZX52" s="60"/>
      <c r="ZY52" s="60"/>
      <c r="ZZ52" s="60"/>
      <c r="AAA52" s="60"/>
      <c r="AAB52" s="60"/>
      <c r="AAC52" s="60"/>
      <c r="AAD52" s="60"/>
      <c r="AAE52" s="60"/>
      <c r="AAF52" s="60"/>
      <c r="AAG52" s="60"/>
      <c r="AAH52" s="60"/>
      <c r="AAI52" s="60"/>
      <c r="AAJ52" s="60"/>
      <c r="AAK52" s="60"/>
      <c r="AAL52" s="60"/>
      <c r="AAM52" s="60"/>
      <c r="AAN52" s="60"/>
      <c r="AAO52" s="60"/>
      <c r="AAP52" s="60"/>
      <c r="AAQ52" s="60"/>
      <c r="AAR52" s="60"/>
      <c r="AAS52" s="60"/>
      <c r="AAT52" s="60"/>
      <c r="AAU52" s="60"/>
      <c r="AAV52" s="60"/>
      <c r="AAW52" s="60"/>
      <c r="AAX52" s="60"/>
      <c r="AAY52" s="60"/>
      <c r="AAZ52" s="60"/>
      <c r="ABA52" s="60"/>
      <c r="ABB52" s="60"/>
      <c r="ABC52" s="60"/>
      <c r="ABD52" s="60"/>
      <c r="ABE52" s="60"/>
      <c r="ABF52" s="60"/>
      <c r="ABG52" s="60"/>
      <c r="ABH52" s="60"/>
      <c r="ABI52" s="60"/>
      <c r="ABJ52" s="60"/>
      <c r="ABK52" s="60"/>
      <c r="ABL52" s="60"/>
      <c r="ABM52" s="60"/>
      <c r="ABN52" s="60"/>
      <c r="ABO52" s="60"/>
      <c r="ABP52" s="60"/>
      <c r="ABQ52" s="60"/>
      <c r="ABR52" s="60"/>
      <c r="ABS52" s="60"/>
      <c r="ABT52" s="60"/>
      <c r="ABU52" s="60"/>
      <c r="ABV52" s="60"/>
      <c r="ABW52" s="60"/>
      <c r="ABX52" s="60"/>
      <c r="ABY52" s="60"/>
      <c r="ABZ52" s="60"/>
      <c r="ACA52" s="60"/>
      <c r="ACB52" s="60"/>
      <c r="ACC52" s="60"/>
      <c r="ACD52" s="60"/>
      <c r="ACE52" s="60"/>
      <c r="ACF52" s="60"/>
      <c r="ACG52" s="60"/>
      <c r="ACH52" s="60"/>
      <c r="ACI52" s="60"/>
      <c r="ACJ52" s="60"/>
      <c r="ACK52" s="60"/>
      <c r="ACL52" s="60"/>
      <c r="ACM52" s="60"/>
      <c r="ACN52" s="60"/>
      <c r="ACO52" s="60"/>
      <c r="ACP52" s="60"/>
      <c r="ACQ52" s="60"/>
      <c r="ACR52" s="60"/>
      <c r="ACS52" s="60"/>
      <c r="ACT52" s="60"/>
      <c r="ACU52" s="60"/>
      <c r="ACV52" s="60"/>
      <c r="ACW52" s="60"/>
      <c r="ACX52" s="60"/>
      <c r="ACY52" s="60"/>
      <c r="ACZ52" s="60"/>
      <c r="ADA52" s="60"/>
      <c r="ADB52" s="60"/>
      <c r="ADC52" s="60"/>
      <c r="ADD52" s="60"/>
      <c r="ADE52" s="60"/>
      <c r="ADF52" s="60"/>
      <c r="ADG52" s="60"/>
      <c r="ADH52" s="60"/>
      <c r="ADI52" s="60"/>
      <c r="ADJ52" s="60"/>
      <c r="ADK52" s="60"/>
      <c r="ADL52" s="60"/>
      <c r="ADM52" s="60"/>
      <c r="ADN52" s="60"/>
      <c r="ADO52" s="60"/>
      <c r="ADP52" s="60"/>
      <c r="ADQ52" s="60"/>
      <c r="ADR52" s="60"/>
      <c r="ADS52" s="60"/>
      <c r="ADT52" s="60"/>
      <c r="ADU52" s="60"/>
      <c r="ADV52" s="60"/>
      <c r="ADW52" s="60"/>
      <c r="ADX52" s="60"/>
      <c r="ADY52" s="60"/>
      <c r="ADZ52" s="60"/>
      <c r="AEA52" s="60"/>
      <c r="AEB52" s="60"/>
      <c r="AEC52" s="60"/>
      <c r="AED52" s="60"/>
      <c r="AEE52" s="60"/>
      <c r="AEF52" s="60"/>
      <c r="AEG52" s="60"/>
      <c r="AEH52" s="60"/>
      <c r="AEI52" s="60"/>
      <c r="AEJ52" s="60"/>
      <c r="AEK52" s="60"/>
      <c r="AEL52" s="60"/>
      <c r="AEM52" s="60"/>
      <c r="AEN52" s="60"/>
      <c r="AEO52" s="60"/>
      <c r="AEP52" s="60"/>
      <c r="AEQ52" s="60"/>
      <c r="AER52" s="60"/>
      <c r="AES52" s="60"/>
      <c r="AET52" s="60"/>
      <c r="AEU52" s="60"/>
      <c r="AEV52" s="60"/>
      <c r="AEW52" s="60"/>
      <c r="AEX52" s="60"/>
      <c r="AEY52" s="60"/>
      <c r="AEZ52" s="60"/>
      <c r="AFA52" s="60"/>
      <c r="AFB52" s="60"/>
      <c r="AFC52" s="60"/>
      <c r="AFD52" s="60"/>
      <c r="AFE52" s="60"/>
      <c r="AFF52" s="60"/>
      <c r="AFG52" s="60"/>
      <c r="AFH52" s="60"/>
      <c r="AFI52" s="60"/>
      <c r="AFJ52" s="60"/>
      <c r="AFK52" s="60"/>
      <c r="AFL52" s="60"/>
      <c r="AFM52" s="60"/>
      <c r="AFN52" s="60"/>
      <c r="AFO52" s="60"/>
      <c r="AFP52" s="60"/>
      <c r="AFQ52" s="60"/>
      <c r="AFR52" s="60"/>
      <c r="AFS52" s="60"/>
      <c r="AFT52" s="60"/>
      <c r="AFU52" s="60"/>
      <c r="AFV52" s="60"/>
      <c r="AFW52" s="60"/>
      <c r="AFX52" s="60"/>
      <c r="AFY52" s="60"/>
      <c r="AFZ52" s="60"/>
      <c r="AGA52" s="60"/>
      <c r="AGB52" s="60"/>
      <c r="AGC52" s="60"/>
      <c r="AGD52" s="60"/>
      <c r="AGE52" s="60"/>
      <c r="AGF52" s="60"/>
      <c r="AGG52" s="60"/>
      <c r="AGH52" s="60"/>
      <c r="AGI52" s="60"/>
      <c r="AGJ52" s="60"/>
      <c r="AGK52" s="60"/>
      <c r="AGL52" s="60"/>
      <c r="AGM52" s="60"/>
      <c r="AGN52" s="60"/>
      <c r="AGO52" s="60"/>
      <c r="AGP52" s="60"/>
      <c r="AGQ52" s="60"/>
      <c r="AGR52" s="60"/>
      <c r="AGS52" s="60"/>
      <c r="AGT52" s="60"/>
      <c r="AGU52" s="60"/>
      <c r="AGV52" s="60"/>
      <c r="AGW52" s="60"/>
      <c r="AGX52" s="60"/>
      <c r="AGY52" s="60"/>
      <c r="AGZ52" s="60"/>
      <c r="AHA52" s="60"/>
      <c r="AHB52" s="60"/>
      <c r="AHC52" s="60"/>
      <c r="AHD52" s="60"/>
      <c r="AHE52" s="60"/>
      <c r="AHF52" s="60"/>
      <c r="AHG52" s="60"/>
      <c r="AHH52" s="60"/>
      <c r="AHI52" s="60"/>
      <c r="AHJ52" s="60"/>
      <c r="AHK52" s="60"/>
      <c r="AHL52" s="60"/>
      <c r="AHM52" s="60"/>
      <c r="AHN52" s="60"/>
      <c r="AHO52" s="60"/>
      <c r="AHP52" s="60"/>
      <c r="AHQ52" s="60"/>
      <c r="AHR52" s="60"/>
      <c r="AHS52" s="60"/>
      <c r="AHT52" s="60"/>
      <c r="AHU52" s="60"/>
      <c r="AHV52" s="60"/>
      <c r="AHW52" s="60"/>
      <c r="AHX52" s="60"/>
      <c r="AHY52" s="60"/>
      <c r="AHZ52" s="60"/>
      <c r="AIA52" s="60"/>
      <c r="AIB52" s="60"/>
      <c r="AIC52" s="60"/>
      <c r="AID52" s="60"/>
      <c r="AIE52" s="60"/>
      <c r="AIF52" s="60"/>
      <c r="AIG52" s="60"/>
      <c r="AIH52" s="60"/>
      <c r="AII52" s="60"/>
      <c r="AIJ52" s="60"/>
      <c r="AIK52" s="60"/>
      <c r="AIL52" s="60"/>
      <c r="AIM52" s="60"/>
      <c r="AIN52" s="60"/>
      <c r="AIO52" s="60"/>
      <c r="AIP52" s="60"/>
      <c r="AIQ52" s="60"/>
      <c r="AIR52" s="60"/>
      <c r="AIS52" s="60"/>
      <c r="AIT52" s="60"/>
      <c r="AIU52" s="60"/>
      <c r="AIV52" s="60"/>
      <c r="AIW52" s="60"/>
      <c r="AIX52" s="60"/>
      <c r="AIY52" s="60"/>
      <c r="AIZ52" s="60"/>
      <c r="AJA52" s="60"/>
      <c r="AJB52" s="60"/>
      <c r="AJC52" s="60"/>
      <c r="AJD52" s="60"/>
      <c r="AJE52" s="60"/>
      <c r="AJF52" s="60"/>
      <c r="AJG52" s="60"/>
      <c r="AJH52" s="60"/>
      <c r="AJI52" s="60"/>
      <c r="AJJ52" s="60"/>
      <c r="AJK52" s="60"/>
      <c r="AJL52" s="60"/>
      <c r="AJM52" s="60"/>
      <c r="AJN52" s="60"/>
      <c r="AJO52" s="60"/>
      <c r="AJP52" s="60"/>
      <c r="AJQ52" s="60"/>
      <c r="AJR52" s="60"/>
      <c r="AJS52" s="60"/>
      <c r="AJT52" s="60"/>
      <c r="AJU52" s="60"/>
      <c r="AJV52" s="60"/>
      <c r="AJW52" s="60"/>
      <c r="AJX52" s="60"/>
      <c r="AJY52" s="60"/>
      <c r="AJZ52" s="60"/>
      <c r="AKA52" s="60"/>
      <c r="AKB52" s="60"/>
      <c r="AKC52" s="60"/>
      <c r="AKD52" s="60"/>
      <c r="AKE52" s="60"/>
      <c r="AKF52" s="60"/>
      <c r="AKG52" s="60"/>
      <c r="AKH52" s="60"/>
      <c r="AKI52" s="60"/>
      <c r="AKJ52" s="60"/>
      <c r="AKK52" s="60"/>
      <c r="AKL52" s="60"/>
      <c r="AKM52" s="60"/>
      <c r="AKN52" s="60"/>
      <c r="AKO52" s="60"/>
      <c r="AKP52" s="60"/>
      <c r="AKQ52" s="60"/>
      <c r="AKR52" s="60"/>
      <c r="AKS52" s="60"/>
      <c r="AKT52" s="60"/>
      <c r="AKU52" s="60"/>
      <c r="AKV52" s="60"/>
      <c r="AKW52" s="60"/>
      <c r="AKX52" s="60"/>
      <c r="AKY52" s="60"/>
      <c r="AKZ52" s="60"/>
      <c r="ALA52" s="60"/>
      <c r="ALB52" s="60"/>
      <c r="ALC52" s="60"/>
      <c r="ALD52" s="60"/>
      <c r="ALE52" s="60"/>
      <c r="ALF52" s="60"/>
      <c r="ALG52" s="60"/>
      <c r="ALH52" s="60"/>
      <c r="ALI52" s="60"/>
      <c r="ALJ52" s="60"/>
      <c r="ALK52" s="60"/>
      <c r="ALL52" s="60"/>
      <c r="ALM52" s="60"/>
      <c r="ALN52" s="60"/>
      <c r="ALO52" s="60"/>
      <c r="ALP52" s="60"/>
      <c r="ALQ52" s="60"/>
      <c r="ALR52" s="60"/>
      <c r="ALS52" s="60"/>
      <c r="ALT52" s="60"/>
      <c r="ALU52" s="60"/>
      <c r="ALV52" s="60"/>
      <c r="ALW52" s="60"/>
      <c r="ALX52" s="60"/>
      <c r="ALY52" s="60"/>
      <c r="ALZ52" s="60"/>
      <c r="AMA52" s="60"/>
      <c r="AMB52" s="60"/>
      <c r="AMC52" s="60"/>
      <c r="AMD52" s="60"/>
      <c r="AME52" s="60"/>
      <c r="AMF52" s="60"/>
      <c r="AMG52" s="60"/>
      <c r="AMH52" s="60"/>
      <c r="AMI52" s="60"/>
      <c r="AMJ52" s="60"/>
      <c r="AMK52" s="60"/>
      <c r="AML52" s="60"/>
      <c r="AMM52" s="60"/>
      <c r="AMN52" s="60"/>
      <c r="AMO52" s="60"/>
      <c r="AMP52" s="60"/>
      <c r="AMQ52" s="60"/>
      <c r="AMR52" s="60"/>
      <c r="AMS52" s="60"/>
      <c r="AMT52" s="60"/>
      <c r="AMU52" s="60"/>
      <c r="AMV52" s="60"/>
      <c r="AMW52" s="60"/>
      <c r="AMX52" s="60"/>
      <c r="AMY52" s="60"/>
      <c r="AMZ52" s="60"/>
      <c r="ANA52" s="60"/>
      <c r="ANB52" s="60"/>
      <c r="ANC52" s="60"/>
      <c r="AND52" s="60"/>
      <c r="ANE52" s="60"/>
      <c r="ANF52" s="60"/>
      <c r="ANG52" s="60"/>
      <c r="ANH52" s="60"/>
      <c r="ANI52" s="60"/>
      <c r="ANJ52" s="60"/>
      <c r="ANK52" s="60"/>
      <c r="ANL52" s="60"/>
      <c r="ANM52" s="60"/>
      <c r="ANN52" s="60"/>
      <c r="ANO52" s="60"/>
      <c r="ANP52" s="60"/>
      <c r="ANQ52" s="60"/>
      <c r="ANR52" s="60"/>
      <c r="ANS52" s="60"/>
      <c r="ANT52" s="60"/>
      <c r="ANU52" s="60"/>
      <c r="ANV52" s="60"/>
      <c r="ANW52" s="60"/>
      <c r="ANX52" s="60"/>
      <c r="ANY52" s="60"/>
      <c r="ANZ52" s="60"/>
      <c r="AOA52" s="60"/>
      <c r="AOB52" s="60"/>
      <c r="AOC52" s="60"/>
      <c r="AOD52" s="60"/>
      <c r="AOE52" s="60"/>
      <c r="AOF52" s="60"/>
      <c r="AOG52" s="60"/>
      <c r="AOH52" s="60"/>
      <c r="AOI52" s="60"/>
      <c r="AOJ52" s="60"/>
      <c r="AOK52" s="60"/>
      <c r="AOL52" s="60"/>
      <c r="AOM52" s="60"/>
      <c r="AON52" s="60"/>
      <c r="AOO52" s="60"/>
      <c r="AOP52" s="60"/>
      <c r="AOQ52" s="60"/>
      <c r="AOR52" s="60"/>
      <c r="AOS52" s="60"/>
      <c r="AOT52" s="60"/>
      <c r="AOU52" s="60"/>
      <c r="AOV52" s="60"/>
      <c r="AOW52" s="60"/>
      <c r="AOX52" s="60"/>
      <c r="AOY52" s="60"/>
      <c r="AOZ52" s="60"/>
      <c r="APA52" s="60"/>
      <c r="APB52" s="60"/>
      <c r="APC52" s="60"/>
      <c r="APD52" s="60"/>
      <c r="APE52" s="60"/>
      <c r="APF52" s="60"/>
      <c r="APG52" s="60"/>
      <c r="APH52" s="60"/>
      <c r="API52" s="60"/>
      <c r="APJ52" s="60"/>
      <c r="APK52" s="60"/>
      <c r="APL52" s="60"/>
      <c r="APM52" s="60"/>
      <c r="APN52" s="60"/>
      <c r="APO52" s="60"/>
      <c r="APP52" s="60"/>
      <c r="APQ52" s="60"/>
      <c r="APR52" s="60"/>
      <c r="APS52" s="60"/>
      <c r="APT52" s="60"/>
      <c r="APU52" s="60"/>
      <c r="APV52" s="60"/>
      <c r="APW52" s="60"/>
      <c r="APX52" s="60"/>
      <c r="APY52" s="60"/>
      <c r="APZ52" s="60"/>
      <c r="AQA52" s="60"/>
      <c r="AQB52" s="60"/>
      <c r="AQC52" s="60"/>
      <c r="AQD52" s="60"/>
      <c r="AQE52" s="60"/>
      <c r="AQF52" s="60"/>
      <c r="AQG52" s="60"/>
      <c r="AQH52" s="60"/>
      <c r="AQI52" s="60"/>
      <c r="AQJ52" s="60"/>
      <c r="AQK52" s="60"/>
      <c r="AQL52" s="60"/>
      <c r="AQM52" s="60"/>
      <c r="AQN52" s="60"/>
      <c r="AQO52" s="60"/>
      <c r="AQP52" s="60"/>
      <c r="AQQ52" s="60"/>
      <c r="AQR52" s="60"/>
      <c r="AQS52" s="60"/>
      <c r="AQT52" s="60"/>
      <c r="AQU52" s="60"/>
      <c r="AQV52" s="60"/>
      <c r="AQW52" s="60"/>
      <c r="AQX52" s="60"/>
      <c r="AQY52" s="60"/>
      <c r="AQZ52" s="60"/>
      <c r="ARA52" s="60"/>
      <c r="ARB52" s="60"/>
      <c r="ARC52" s="60"/>
      <c r="ARD52" s="60"/>
      <c r="ARE52" s="60"/>
      <c r="ARF52" s="60"/>
      <c r="ARG52" s="60"/>
      <c r="ARH52" s="60"/>
      <c r="ARI52" s="60"/>
      <c r="ARJ52" s="60"/>
      <c r="ARK52" s="60"/>
      <c r="ARL52" s="60"/>
      <c r="ARM52" s="60"/>
      <c r="ARN52" s="60"/>
      <c r="ARO52" s="60"/>
      <c r="ARP52" s="60"/>
      <c r="ARQ52" s="60"/>
      <c r="ARR52" s="60"/>
      <c r="ARS52" s="60"/>
      <c r="ART52" s="60"/>
      <c r="ARU52" s="60"/>
      <c r="ARV52" s="60"/>
      <c r="ARW52" s="60"/>
      <c r="ARX52" s="60"/>
      <c r="ARY52" s="60"/>
      <c r="ARZ52" s="60"/>
      <c r="ASA52" s="60"/>
      <c r="ASB52" s="60"/>
      <c r="ASC52" s="60"/>
      <c r="ASD52" s="60"/>
      <c r="ASE52" s="60"/>
      <c r="ASF52" s="60"/>
      <c r="ASG52" s="60"/>
      <c r="ASH52" s="60"/>
      <c r="ASI52" s="60"/>
      <c r="ASJ52" s="60"/>
      <c r="ASK52" s="60"/>
      <c r="ASL52" s="60"/>
      <c r="ASM52" s="60"/>
      <c r="ASN52" s="60"/>
      <c r="ASO52" s="60"/>
      <c r="ASP52" s="60"/>
      <c r="ASQ52" s="60"/>
      <c r="ASR52" s="60"/>
      <c r="ASS52" s="60"/>
      <c r="AST52" s="60"/>
      <c r="ASU52" s="60"/>
      <c r="ASV52" s="60"/>
      <c r="ASW52" s="60"/>
      <c r="ASX52" s="60"/>
      <c r="ASY52" s="60"/>
      <c r="ASZ52" s="60"/>
      <c r="ATA52" s="60"/>
      <c r="ATB52" s="60"/>
      <c r="ATC52" s="60"/>
      <c r="ATD52" s="60"/>
      <c r="ATE52" s="60"/>
      <c r="ATF52" s="60"/>
      <c r="ATG52" s="60"/>
      <c r="ATH52" s="60"/>
      <c r="ATI52" s="60"/>
      <c r="ATJ52" s="60"/>
      <c r="ATK52" s="60"/>
      <c r="ATL52" s="60"/>
      <c r="ATM52" s="60"/>
      <c r="ATN52" s="60"/>
      <c r="ATO52" s="60"/>
      <c r="ATP52" s="60"/>
      <c r="ATQ52" s="60"/>
      <c r="ATR52" s="60"/>
      <c r="ATS52" s="60"/>
      <c r="ATT52" s="60"/>
      <c r="ATU52" s="60"/>
      <c r="ATV52" s="60"/>
      <c r="ATW52" s="60"/>
      <c r="ATX52" s="60"/>
      <c r="ATY52" s="60"/>
      <c r="ATZ52" s="60"/>
      <c r="AUA52" s="60"/>
      <c r="AUB52" s="60"/>
      <c r="AUC52" s="60"/>
      <c r="AUD52" s="60"/>
      <c r="AUE52" s="60"/>
      <c r="AUF52" s="60"/>
      <c r="AUG52" s="60"/>
      <c r="AUH52" s="60"/>
      <c r="AUI52" s="60"/>
      <c r="AUJ52" s="60"/>
      <c r="AUK52" s="60"/>
      <c r="AUL52" s="60"/>
      <c r="AUM52" s="60"/>
      <c r="AUN52" s="60"/>
      <c r="AUO52" s="60"/>
      <c r="AUP52" s="60"/>
      <c r="AUQ52" s="60"/>
      <c r="AUR52" s="60"/>
      <c r="AUS52" s="60"/>
      <c r="AUT52" s="60"/>
      <c r="AUU52" s="60"/>
      <c r="AUV52" s="60"/>
      <c r="AUW52" s="60"/>
      <c r="AUX52" s="60"/>
      <c r="AUY52" s="60"/>
      <c r="AUZ52" s="60"/>
      <c r="AVA52" s="60"/>
      <c r="AVB52" s="60"/>
      <c r="AVC52" s="60"/>
      <c r="AVD52" s="60"/>
      <c r="AVE52" s="60"/>
      <c r="AVF52" s="60"/>
      <c r="AVG52" s="60"/>
      <c r="AVH52" s="60"/>
      <c r="AVI52" s="60"/>
      <c r="AVJ52" s="60"/>
      <c r="AVK52" s="60"/>
      <c r="AVL52" s="60"/>
      <c r="AVM52" s="60"/>
      <c r="AVN52" s="60"/>
      <c r="AVO52" s="60"/>
      <c r="AVP52" s="60"/>
      <c r="AVQ52" s="60"/>
      <c r="AVR52" s="60"/>
      <c r="AVS52" s="60"/>
      <c r="AVT52" s="60"/>
      <c r="AVU52" s="60"/>
      <c r="AVV52" s="60"/>
      <c r="AVW52" s="60"/>
      <c r="AVX52" s="60"/>
      <c r="AVY52" s="60"/>
      <c r="AVZ52" s="60"/>
      <c r="AWA52" s="60"/>
      <c r="AWB52" s="60"/>
      <c r="AWC52" s="60"/>
      <c r="AWD52" s="60"/>
      <c r="AWE52" s="60"/>
      <c r="AWF52" s="60"/>
      <c r="AWG52" s="60"/>
      <c r="AWH52" s="60"/>
      <c r="AWI52" s="60"/>
      <c r="AWJ52" s="60"/>
      <c r="AWK52" s="60"/>
      <c r="AWL52" s="60"/>
      <c r="AWM52" s="60"/>
      <c r="AWN52" s="60"/>
      <c r="AWO52" s="60"/>
      <c r="AWP52" s="60"/>
      <c r="AWQ52" s="60"/>
      <c r="AWR52" s="60"/>
      <c r="AWS52" s="60"/>
      <c r="AWT52" s="60"/>
      <c r="AWU52" s="60"/>
      <c r="AWV52" s="60"/>
      <c r="AWW52" s="60"/>
      <c r="AWX52" s="60"/>
      <c r="AWY52" s="60"/>
      <c r="AWZ52" s="60"/>
      <c r="AXA52" s="60"/>
      <c r="AXB52" s="60"/>
      <c r="AXC52" s="60"/>
      <c r="AXD52" s="60"/>
      <c r="AXE52" s="60"/>
      <c r="AXF52" s="60"/>
      <c r="AXG52" s="60"/>
      <c r="AXH52" s="60"/>
      <c r="AXI52" s="60"/>
      <c r="AXJ52" s="60"/>
      <c r="AXK52" s="60"/>
      <c r="AXL52" s="60"/>
      <c r="AXM52" s="60"/>
      <c r="AXN52" s="60"/>
      <c r="AXO52" s="60"/>
      <c r="AXP52" s="60"/>
      <c r="AXQ52" s="60"/>
      <c r="AXR52" s="60"/>
      <c r="AXS52" s="60"/>
      <c r="AXT52" s="60"/>
      <c r="AXU52" s="60"/>
      <c r="AXV52" s="60"/>
      <c r="AXW52" s="60"/>
      <c r="AXX52" s="60"/>
      <c r="AXY52" s="60"/>
      <c r="AXZ52" s="60"/>
      <c r="AYA52" s="60"/>
      <c r="AYB52" s="60"/>
      <c r="AYC52" s="60"/>
      <c r="AYD52" s="60"/>
      <c r="AYE52" s="60"/>
      <c r="AYF52" s="60"/>
      <c r="AYG52" s="60"/>
      <c r="AYH52" s="60"/>
      <c r="AYI52" s="60"/>
      <c r="AYJ52" s="60"/>
      <c r="AYK52" s="60"/>
      <c r="AYL52" s="60"/>
      <c r="AYM52" s="60"/>
      <c r="AYN52" s="60"/>
      <c r="AYO52" s="60"/>
      <c r="AYP52" s="60"/>
      <c r="AYQ52" s="60"/>
      <c r="AYR52" s="60"/>
      <c r="AYS52" s="60"/>
      <c r="AYT52" s="60"/>
      <c r="AYU52" s="60"/>
      <c r="AYV52" s="60"/>
      <c r="AYW52" s="60"/>
      <c r="AYX52" s="60"/>
      <c r="AYY52" s="60"/>
      <c r="AYZ52" s="60"/>
      <c r="AZA52" s="60"/>
      <c r="AZB52" s="60"/>
      <c r="AZC52" s="60"/>
      <c r="AZD52" s="60"/>
      <c r="AZE52" s="60"/>
      <c r="AZF52" s="60"/>
      <c r="AZG52" s="60"/>
      <c r="AZH52" s="60"/>
      <c r="AZI52" s="60"/>
      <c r="AZJ52" s="60"/>
      <c r="AZK52" s="60"/>
      <c r="AZL52" s="60"/>
      <c r="AZM52" s="60"/>
      <c r="AZN52" s="60"/>
      <c r="AZO52" s="60"/>
      <c r="AZP52" s="60"/>
      <c r="AZQ52" s="60"/>
      <c r="AZR52" s="60"/>
      <c r="AZS52" s="60"/>
      <c r="AZT52" s="60"/>
      <c r="AZU52" s="60"/>
      <c r="AZV52" s="60"/>
      <c r="AZW52" s="60"/>
      <c r="AZX52" s="60"/>
      <c r="AZY52" s="60"/>
      <c r="AZZ52" s="60"/>
      <c r="BAA52" s="60"/>
      <c r="BAB52" s="60"/>
      <c r="BAC52" s="60"/>
      <c r="BAD52" s="60"/>
      <c r="BAE52" s="60"/>
      <c r="BAF52" s="60"/>
      <c r="BAG52" s="60"/>
      <c r="BAH52" s="60"/>
      <c r="BAI52" s="60"/>
      <c r="BAJ52" s="60"/>
      <c r="BAK52" s="60"/>
      <c r="BAL52" s="60"/>
      <c r="BAM52" s="60"/>
      <c r="BAN52" s="60"/>
      <c r="BAO52" s="60"/>
      <c r="BAP52" s="60"/>
      <c r="BAQ52" s="60"/>
      <c r="BAR52" s="60"/>
      <c r="BAS52" s="60"/>
      <c r="BAT52" s="60"/>
      <c r="BAU52" s="60"/>
      <c r="BAV52" s="60"/>
      <c r="BAW52" s="60"/>
      <c r="BAX52" s="60"/>
      <c r="BAY52" s="60"/>
      <c r="BAZ52" s="60"/>
      <c r="BBA52" s="60"/>
      <c r="BBB52" s="60"/>
      <c r="BBC52" s="60"/>
      <c r="BBD52" s="60"/>
      <c r="BBE52" s="60"/>
      <c r="BBF52" s="60"/>
      <c r="BBG52" s="60"/>
      <c r="BBH52" s="60"/>
      <c r="BBI52" s="60"/>
      <c r="BBJ52" s="60"/>
      <c r="BBK52" s="60"/>
      <c r="BBL52" s="60"/>
      <c r="BBM52" s="60"/>
      <c r="BBN52" s="60"/>
      <c r="BBO52" s="60"/>
      <c r="BBP52" s="60"/>
      <c r="BBQ52" s="60"/>
      <c r="BBR52" s="60"/>
      <c r="BBS52" s="60"/>
      <c r="BBT52" s="60"/>
      <c r="BBU52" s="60"/>
      <c r="BBV52" s="60"/>
      <c r="BBW52" s="60"/>
      <c r="BBX52" s="60"/>
      <c r="BBY52" s="60"/>
      <c r="BBZ52" s="60"/>
      <c r="BCA52" s="60"/>
      <c r="BCB52" s="60"/>
      <c r="BCC52" s="60"/>
      <c r="BCD52" s="60"/>
      <c r="BCE52" s="60"/>
      <c r="BCF52" s="60"/>
      <c r="BCG52" s="60"/>
      <c r="BCH52" s="60"/>
      <c r="BCI52" s="60"/>
      <c r="BCJ52" s="60"/>
      <c r="BCK52" s="60"/>
      <c r="BCL52" s="60"/>
      <c r="BCM52" s="60"/>
      <c r="BCN52" s="60"/>
      <c r="BCO52" s="60"/>
      <c r="BCP52" s="60"/>
      <c r="BCQ52" s="60"/>
      <c r="BCR52" s="60"/>
      <c r="BCS52" s="60"/>
      <c r="BCT52" s="60"/>
      <c r="BCU52" s="60"/>
      <c r="BCV52" s="60"/>
      <c r="BCW52" s="60"/>
      <c r="BCX52" s="60"/>
      <c r="BCY52" s="60"/>
      <c r="BCZ52" s="60"/>
      <c r="BDA52" s="60"/>
      <c r="BDB52" s="60"/>
      <c r="BDC52" s="60"/>
      <c r="BDD52" s="60"/>
      <c r="BDE52" s="60"/>
      <c r="BDF52" s="60"/>
      <c r="BDG52" s="60"/>
      <c r="BDH52" s="60"/>
      <c r="BDI52" s="60"/>
      <c r="BDJ52" s="60"/>
      <c r="BDK52" s="60"/>
      <c r="BDL52" s="60"/>
      <c r="BDM52" s="60"/>
      <c r="BDN52" s="60"/>
      <c r="BDO52" s="60"/>
      <c r="BDP52" s="60"/>
      <c r="BDQ52" s="60"/>
      <c r="BDR52" s="60"/>
      <c r="BDS52" s="60"/>
      <c r="BDT52" s="60"/>
      <c r="BDU52" s="60"/>
      <c r="BDV52" s="60"/>
      <c r="BDW52" s="60"/>
      <c r="BDX52" s="60"/>
      <c r="BDY52" s="60"/>
      <c r="BDZ52" s="60"/>
      <c r="BEA52" s="60"/>
      <c r="BEB52" s="60"/>
      <c r="BEC52" s="60"/>
      <c r="BED52" s="60"/>
      <c r="BEE52" s="60"/>
      <c r="BEF52" s="60"/>
      <c r="BEG52" s="60"/>
      <c r="BEH52" s="60"/>
      <c r="BEI52" s="60"/>
      <c r="BEJ52" s="60"/>
      <c r="BEK52" s="60"/>
      <c r="BEL52" s="60"/>
      <c r="BEM52" s="60"/>
      <c r="BEN52" s="60"/>
      <c r="BEO52" s="60"/>
      <c r="BEP52" s="60"/>
      <c r="BEQ52" s="60"/>
      <c r="BER52" s="60"/>
      <c r="BES52" s="60"/>
      <c r="BET52" s="60"/>
      <c r="BEU52" s="60"/>
      <c r="BEV52" s="60"/>
      <c r="BEW52" s="60"/>
      <c r="BEX52" s="60"/>
      <c r="BEY52" s="60"/>
      <c r="BEZ52" s="60"/>
      <c r="BFA52" s="60"/>
      <c r="BFB52" s="60"/>
      <c r="BFC52" s="60"/>
      <c r="BFD52" s="60"/>
      <c r="BFE52" s="60"/>
      <c r="BFF52" s="60"/>
      <c r="BFG52" s="60"/>
      <c r="BFH52" s="60"/>
      <c r="BFI52" s="60"/>
      <c r="BFJ52" s="60"/>
      <c r="BFK52" s="60"/>
      <c r="BFL52" s="60"/>
      <c r="BFM52" s="60"/>
      <c r="BFN52" s="60"/>
      <c r="BFO52" s="60"/>
      <c r="BFP52" s="60"/>
      <c r="BFQ52" s="60"/>
      <c r="BFR52" s="60"/>
      <c r="BFS52" s="60"/>
      <c r="BFT52" s="60"/>
      <c r="BFU52" s="60"/>
      <c r="BFV52" s="60"/>
      <c r="BFW52" s="60"/>
      <c r="BFX52" s="60"/>
      <c r="BFY52" s="60"/>
      <c r="BFZ52" s="60"/>
      <c r="BGA52" s="60"/>
      <c r="BGB52" s="60"/>
      <c r="BGC52" s="60"/>
      <c r="BGD52" s="60"/>
      <c r="BGE52" s="60"/>
      <c r="BGF52" s="60"/>
      <c r="BGG52" s="60"/>
      <c r="BGH52" s="60"/>
      <c r="BGI52" s="60"/>
      <c r="BGJ52" s="60"/>
      <c r="BGK52" s="60"/>
      <c r="BGL52" s="60"/>
      <c r="BGM52" s="60"/>
      <c r="BGN52" s="60"/>
      <c r="BGO52" s="60"/>
      <c r="BGP52" s="60"/>
      <c r="BGQ52" s="60"/>
      <c r="BGR52" s="60"/>
      <c r="BGS52" s="60"/>
      <c r="BGT52" s="60"/>
      <c r="BGU52" s="60"/>
      <c r="BGV52" s="60"/>
      <c r="BGW52" s="60"/>
      <c r="BGX52" s="60"/>
      <c r="BGY52" s="60"/>
      <c r="BGZ52" s="60"/>
      <c r="BHA52" s="60"/>
      <c r="BHB52" s="60"/>
      <c r="BHC52" s="60"/>
      <c r="BHD52" s="60"/>
      <c r="BHE52" s="60"/>
      <c r="BHF52" s="60"/>
      <c r="BHG52" s="60"/>
      <c r="BHH52" s="60"/>
      <c r="BHI52" s="60"/>
      <c r="BHJ52" s="60"/>
      <c r="BHK52" s="60"/>
      <c r="BHL52" s="60"/>
      <c r="BHM52" s="60"/>
      <c r="BHN52" s="60"/>
      <c r="BHO52" s="60"/>
      <c r="BHP52" s="60"/>
      <c r="BHQ52" s="60"/>
      <c r="BHR52" s="60"/>
      <c r="BHS52" s="60"/>
      <c r="BHT52" s="60"/>
      <c r="BHU52" s="60"/>
      <c r="BHV52" s="60"/>
      <c r="BHW52" s="60"/>
      <c r="BHX52" s="60"/>
      <c r="BHY52" s="60"/>
      <c r="BHZ52" s="60"/>
      <c r="BIA52" s="60"/>
      <c r="BIB52" s="60"/>
      <c r="BIC52" s="60"/>
      <c r="BID52" s="60"/>
      <c r="BIE52" s="60"/>
      <c r="BIF52" s="60"/>
      <c r="BIG52" s="60"/>
      <c r="BIH52" s="60"/>
      <c r="BII52" s="60"/>
      <c r="BIJ52" s="60"/>
      <c r="BIK52" s="60"/>
      <c r="BIL52" s="60"/>
      <c r="BIM52" s="60"/>
      <c r="BIN52" s="60"/>
      <c r="BIO52" s="60"/>
      <c r="BIP52" s="60"/>
      <c r="BIQ52" s="60"/>
      <c r="BIR52" s="60"/>
      <c r="BIS52" s="60"/>
      <c r="BIT52" s="60"/>
      <c r="BIU52" s="60"/>
      <c r="BIV52" s="60"/>
      <c r="BIW52" s="60"/>
      <c r="BIX52" s="60"/>
      <c r="BIY52" s="60"/>
      <c r="BIZ52" s="60"/>
      <c r="BJA52" s="60"/>
      <c r="BJB52" s="60"/>
      <c r="BJC52" s="60"/>
      <c r="BJD52" s="60"/>
      <c r="BJE52" s="60"/>
      <c r="BJF52" s="60"/>
      <c r="BJG52" s="60"/>
      <c r="BJH52" s="60"/>
      <c r="BJI52" s="60"/>
      <c r="BJJ52" s="60"/>
      <c r="BJK52" s="60"/>
      <c r="BJL52" s="60"/>
      <c r="BJM52" s="60"/>
      <c r="BJN52" s="60"/>
      <c r="BJO52" s="60"/>
      <c r="BJP52" s="60"/>
      <c r="BJQ52" s="60"/>
      <c r="BJR52" s="60"/>
      <c r="BJS52" s="60"/>
      <c r="BJT52" s="60"/>
      <c r="BJU52" s="60"/>
      <c r="BJV52" s="60"/>
      <c r="BJW52" s="60"/>
      <c r="BJX52" s="60"/>
      <c r="BJY52" s="60"/>
      <c r="BJZ52" s="60"/>
      <c r="BKA52" s="60"/>
      <c r="BKB52" s="60"/>
      <c r="BKC52" s="60"/>
      <c r="BKD52" s="60"/>
      <c r="BKE52" s="60"/>
      <c r="BKF52" s="60"/>
      <c r="BKG52" s="60"/>
      <c r="BKH52" s="60"/>
      <c r="BKI52" s="60"/>
      <c r="BKJ52" s="60"/>
      <c r="BKK52" s="60"/>
      <c r="BKL52" s="60"/>
      <c r="BKM52" s="60"/>
      <c r="BKN52" s="60"/>
      <c r="BKO52" s="60"/>
      <c r="BKP52" s="60"/>
      <c r="BKQ52" s="60"/>
      <c r="BKR52" s="60"/>
      <c r="BKS52" s="60"/>
      <c r="BKT52" s="60"/>
      <c r="BKU52" s="60"/>
      <c r="BKV52" s="60"/>
      <c r="BKW52" s="60"/>
      <c r="BKX52" s="60"/>
      <c r="BKY52" s="60"/>
      <c r="BKZ52" s="60"/>
      <c r="BLA52" s="60"/>
      <c r="BLB52" s="60"/>
      <c r="BLC52" s="60"/>
      <c r="BLD52" s="60"/>
      <c r="BLE52" s="60"/>
      <c r="BLF52" s="60"/>
      <c r="BLG52" s="60"/>
      <c r="BLH52" s="60"/>
      <c r="BLI52" s="60"/>
      <c r="BLJ52" s="60"/>
      <c r="BLK52" s="60"/>
      <c r="BLL52" s="60"/>
      <c r="BLM52" s="60"/>
      <c r="BLN52" s="60"/>
      <c r="BLO52" s="60"/>
      <c r="BLP52" s="60"/>
      <c r="BLQ52" s="60"/>
      <c r="BLR52" s="60"/>
      <c r="BLS52" s="60"/>
      <c r="BLT52" s="60"/>
      <c r="BLU52" s="60"/>
      <c r="BLV52" s="60"/>
      <c r="BLW52" s="60"/>
      <c r="BLX52" s="60"/>
      <c r="BLY52" s="60"/>
      <c r="BLZ52" s="60"/>
      <c r="BMA52" s="60"/>
      <c r="BMB52" s="60"/>
      <c r="BMC52" s="60"/>
      <c r="BMD52" s="60"/>
      <c r="BME52" s="60"/>
      <c r="BMF52" s="60"/>
      <c r="BMG52" s="60"/>
      <c r="BMH52" s="60"/>
      <c r="BMI52" s="60"/>
      <c r="BMJ52" s="60"/>
      <c r="BMK52" s="60"/>
      <c r="BML52" s="60"/>
      <c r="BMM52" s="60"/>
      <c r="BMN52" s="60"/>
      <c r="BMO52" s="60"/>
      <c r="BMP52" s="60"/>
      <c r="BMQ52" s="60"/>
      <c r="BMR52" s="60"/>
      <c r="BMS52" s="60"/>
      <c r="BMT52" s="60"/>
      <c r="BMU52" s="60"/>
      <c r="BMV52" s="60"/>
      <c r="BMW52" s="60"/>
      <c r="BMX52" s="60"/>
      <c r="BMY52" s="60"/>
      <c r="BMZ52" s="60"/>
      <c r="BNA52" s="60"/>
      <c r="BNB52" s="60"/>
      <c r="BNC52" s="60"/>
      <c r="BND52" s="60"/>
      <c r="BNE52" s="60"/>
      <c r="BNF52" s="60"/>
      <c r="BNG52" s="60"/>
      <c r="BNH52" s="60"/>
      <c r="BNI52" s="60"/>
      <c r="BNJ52" s="60"/>
      <c r="BNK52" s="60"/>
      <c r="BNL52" s="60"/>
      <c r="BNM52" s="60"/>
      <c r="BNN52" s="60"/>
      <c r="BNO52" s="60"/>
      <c r="BNP52" s="60"/>
      <c r="BNQ52" s="60"/>
      <c r="BNR52" s="60"/>
      <c r="BNS52" s="60"/>
      <c r="BNT52" s="60"/>
      <c r="BNU52" s="60"/>
      <c r="BNV52" s="60"/>
      <c r="BNW52" s="60"/>
      <c r="BNX52" s="60"/>
      <c r="BNY52" s="60"/>
      <c r="BNZ52" s="60"/>
      <c r="BOA52" s="60"/>
      <c r="BOB52" s="60"/>
      <c r="BOC52" s="60"/>
      <c r="BOD52" s="60"/>
      <c r="BOE52" s="60"/>
      <c r="BOF52" s="60"/>
      <c r="BOG52" s="60"/>
      <c r="BOH52" s="60"/>
      <c r="BOI52" s="60"/>
      <c r="BOJ52" s="60"/>
      <c r="BOK52" s="60"/>
      <c r="BOL52" s="60"/>
      <c r="BOM52" s="60"/>
      <c r="BON52" s="60"/>
      <c r="BOO52" s="60"/>
      <c r="BOP52" s="60"/>
      <c r="BOQ52" s="60"/>
      <c r="BOR52" s="60"/>
      <c r="BOS52" s="60"/>
      <c r="BOT52" s="60"/>
      <c r="BOU52" s="60"/>
      <c r="BOV52" s="60"/>
      <c r="BOW52" s="60"/>
      <c r="BOX52" s="60"/>
      <c r="BOY52" s="60"/>
      <c r="BOZ52" s="60"/>
      <c r="BPA52" s="60"/>
      <c r="BPB52" s="60"/>
      <c r="BPC52" s="60"/>
      <c r="BPD52" s="60"/>
      <c r="BPE52" s="60"/>
      <c r="BPF52" s="60"/>
      <c r="BPG52" s="60"/>
      <c r="BPH52" s="60"/>
      <c r="BPI52" s="60"/>
      <c r="BPJ52" s="60"/>
      <c r="BPK52" s="60"/>
      <c r="BPL52" s="60"/>
      <c r="BPM52" s="60"/>
      <c r="BPN52" s="60"/>
      <c r="BPO52" s="60"/>
      <c r="BPP52" s="60"/>
      <c r="BPQ52" s="60"/>
      <c r="BPR52" s="60"/>
      <c r="BPS52" s="60"/>
      <c r="BPT52" s="60"/>
      <c r="BPU52" s="60"/>
      <c r="BPV52" s="60"/>
      <c r="BPW52" s="60"/>
      <c r="BPX52" s="60"/>
      <c r="BPY52" s="60"/>
      <c r="BPZ52" s="60"/>
      <c r="BQA52" s="60"/>
      <c r="BQB52" s="60"/>
      <c r="BQC52" s="60"/>
      <c r="BQD52" s="60"/>
      <c r="BQE52" s="60"/>
      <c r="BQF52" s="60"/>
      <c r="BQG52" s="60"/>
      <c r="BQH52" s="60"/>
      <c r="BQI52" s="60"/>
      <c r="BQJ52" s="60"/>
      <c r="BQK52" s="60"/>
      <c r="BQL52" s="60"/>
      <c r="BQM52" s="60"/>
      <c r="BQN52" s="60"/>
      <c r="BQO52" s="60"/>
      <c r="BQP52" s="60"/>
      <c r="BQQ52" s="60"/>
      <c r="BQR52" s="60"/>
      <c r="BQS52" s="60"/>
      <c r="BQT52" s="60"/>
      <c r="BQU52" s="60"/>
      <c r="BQV52" s="60"/>
      <c r="BQW52" s="60"/>
      <c r="BQX52" s="60"/>
      <c r="BQY52" s="60"/>
      <c r="BQZ52" s="60"/>
      <c r="BRA52" s="60"/>
      <c r="BRB52" s="60"/>
      <c r="BRC52" s="60"/>
      <c r="BRD52" s="60"/>
      <c r="BRE52" s="60"/>
      <c r="BRF52" s="60"/>
      <c r="BRG52" s="60"/>
      <c r="BRH52" s="60"/>
      <c r="BRI52" s="60"/>
      <c r="BRJ52" s="60"/>
      <c r="BRK52" s="60"/>
      <c r="BRL52" s="60"/>
      <c r="BRM52" s="60"/>
      <c r="BRN52" s="60"/>
      <c r="BRO52" s="60"/>
      <c r="BRP52" s="60"/>
      <c r="BRQ52" s="60"/>
      <c r="BRR52" s="60"/>
      <c r="BRS52" s="60"/>
      <c r="BRT52" s="60"/>
      <c r="BRU52" s="60"/>
      <c r="BRV52" s="60"/>
      <c r="BRW52" s="60"/>
      <c r="BRX52" s="60"/>
      <c r="BRY52" s="60"/>
      <c r="BRZ52" s="60"/>
      <c r="BSA52" s="60"/>
      <c r="BSB52" s="60"/>
      <c r="BSC52" s="60"/>
      <c r="BSD52" s="60"/>
      <c r="BSE52" s="60"/>
      <c r="BSF52" s="60"/>
      <c r="BSG52" s="60"/>
      <c r="BSH52" s="60"/>
      <c r="BSI52" s="60"/>
      <c r="BSJ52" s="60"/>
      <c r="BSK52" s="60"/>
      <c r="BSL52" s="60"/>
      <c r="BSM52" s="60"/>
      <c r="BSN52" s="60"/>
      <c r="BSO52" s="60"/>
      <c r="BSP52" s="60"/>
      <c r="BSQ52" s="60"/>
      <c r="BSR52" s="60"/>
      <c r="BSS52" s="60"/>
      <c r="BST52" s="60"/>
      <c r="BSU52" s="60"/>
      <c r="BSV52" s="60"/>
      <c r="BSW52" s="60"/>
      <c r="BSX52" s="60"/>
      <c r="BSY52" s="60"/>
      <c r="BSZ52" s="60"/>
      <c r="BTA52" s="60"/>
      <c r="BTB52" s="60"/>
      <c r="BTC52" s="60"/>
      <c r="BTD52" s="60"/>
      <c r="BTE52" s="60"/>
      <c r="BTF52" s="60"/>
      <c r="BTG52" s="60"/>
      <c r="BTH52" s="60"/>
      <c r="BTI52" s="60"/>
      <c r="BTJ52" s="60"/>
      <c r="BTK52" s="60"/>
      <c r="BTL52" s="60"/>
      <c r="BTM52" s="60"/>
      <c r="BTN52" s="60"/>
      <c r="BTO52" s="60"/>
      <c r="BTP52" s="60"/>
      <c r="BTQ52" s="60"/>
      <c r="BTR52" s="60"/>
      <c r="BTS52" s="60"/>
      <c r="BTT52" s="60"/>
      <c r="BTU52" s="60"/>
      <c r="BTV52" s="60"/>
      <c r="BTW52" s="60"/>
      <c r="BTX52" s="60"/>
      <c r="BTY52" s="60"/>
      <c r="BTZ52" s="60"/>
      <c r="BUA52" s="60"/>
      <c r="BUB52" s="60"/>
      <c r="BUC52" s="60"/>
      <c r="BUD52" s="60"/>
      <c r="BUE52" s="60"/>
      <c r="BUF52" s="60"/>
      <c r="BUG52" s="60"/>
      <c r="BUH52" s="60"/>
      <c r="BUI52" s="60"/>
      <c r="BUJ52" s="60"/>
      <c r="BUK52" s="60"/>
      <c r="BUL52" s="60"/>
      <c r="BUM52" s="60"/>
      <c r="BUN52" s="60"/>
      <c r="BUO52" s="60"/>
      <c r="BUP52" s="60"/>
      <c r="BUQ52" s="60"/>
      <c r="BUR52" s="60"/>
      <c r="BUS52" s="60"/>
      <c r="BUT52" s="60"/>
      <c r="BUU52" s="60"/>
      <c r="BUV52" s="60"/>
      <c r="BUW52" s="60"/>
      <c r="BUX52" s="60"/>
      <c r="BUY52" s="60"/>
      <c r="BUZ52" s="60"/>
      <c r="BVA52" s="60"/>
      <c r="BVB52" s="60"/>
      <c r="BVC52" s="60"/>
      <c r="BVD52" s="60"/>
      <c r="BVE52" s="60"/>
      <c r="BVF52" s="60"/>
      <c r="BVG52" s="60"/>
      <c r="BVH52" s="60"/>
      <c r="BVI52" s="60"/>
      <c r="BVJ52" s="60"/>
      <c r="BVK52" s="60"/>
      <c r="BVL52" s="60"/>
      <c r="BVM52" s="60"/>
      <c r="BVN52" s="60"/>
      <c r="BVO52" s="60"/>
      <c r="BVP52" s="60"/>
      <c r="BVQ52" s="60"/>
      <c r="BVR52" s="60"/>
      <c r="BVS52" s="60"/>
      <c r="BVT52" s="60"/>
      <c r="BVU52" s="60"/>
      <c r="BVV52" s="60"/>
      <c r="BVW52" s="60"/>
      <c r="BVX52" s="60"/>
      <c r="BVY52" s="60"/>
      <c r="BVZ52" s="60"/>
      <c r="BWA52" s="60"/>
      <c r="BWB52" s="60"/>
      <c r="BWC52" s="60"/>
      <c r="BWD52" s="60"/>
      <c r="BWE52" s="60"/>
      <c r="BWF52" s="60"/>
      <c r="BWG52" s="60"/>
      <c r="BWH52" s="60"/>
      <c r="BWI52" s="60"/>
      <c r="BWJ52" s="60"/>
      <c r="BWK52" s="60"/>
      <c r="BWL52" s="60"/>
      <c r="BWM52" s="60"/>
      <c r="BWN52" s="60"/>
      <c r="BWO52" s="60"/>
      <c r="BWP52" s="60"/>
      <c r="BWQ52" s="60"/>
      <c r="BWR52" s="60"/>
      <c r="BWS52" s="60"/>
      <c r="BWT52" s="60"/>
      <c r="BWU52" s="60"/>
      <c r="BWV52" s="60"/>
      <c r="BWW52" s="60"/>
      <c r="BWX52" s="60"/>
      <c r="BWY52" s="60"/>
      <c r="BWZ52" s="60"/>
      <c r="BXA52" s="60"/>
      <c r="BXB52" s="60"/>
      <c r="BXC52" s="60"/>
      <c r="BXD52" s="60"/>
      <c r="BXE52" s="60"/>
      <c r="BXF52" s="60"/>
      <c r="BXG52" s="60"/>
      <c r="BXH52" s="60"/>
      <c r="BXI52" s="60"/>
      <c r="BXJ52" s="60"/>
      <c r="BXK52" s="60"/>
      <c r="BXL52" s="60"/>
      <c r="BXM52" s="60"/>
      <c r="BXN52" s="60"/>
      <c r="BXO52" s="60"/>
      <c r="BXP52" s="60"/>
      <c r="BXQ52" s="60"/>
      <c r="BXR52" s="60"/>
      <c r="BXS52" s="60"/>
      <c r="BXT52" s="60"/>
      <c r="BXU52" s="60"/>
      <c r="BXV52" s="60"/>
      <c r="BXW52" s="60"/>
      <c r="BXX52" s="60"/>
      <c r="BXY52" s="60"/>
      <c r="BXZ52" s="60"/>
      <c r="BYA52" s="60"/>
      <c r="BYB52" s="60"/>
      <c r="BYC52" s="60"/>
      <c r="BYD52" s="60"/>
      <c r="BYE52" s="60"/>
      <c r="BYF52" s="60"/>
      <c r="BYG52" s="60"/>
      <c r="BYH52" s="60"/>
      <c r="BYI52" s="60"/>
      <c r="BYJ52" s="60"/>
      <c r="BYK52" s="60"/>
      <c r="BYL52" s="60"/>
      <c r="BYM52" s="60"/>
      <c r="BYN52" s="60"/>
      <c r="BYO52" s="60"/>
      <c r="BYP52" s="60"/>
      <c r="BYQ52" s="60"/>
      <c r="BYR52" s="60"/>
      <c r="BYS52" s="60"/>
      <c r="BYT52" s="60"/>
      <c r="BYU52" s="60"/>
      <c r="BYV52" s="60"/>
      <c r="BYW52" s="60"/>
      <c r="BYX52" s="60"/>
      <c r="BYY52" s="60"/>
      <c r="BYZ52" s="60"/>
      <c r="BZA52" s="60"/>
      <c r="BZB52" s="60"/>
      <c r="BZC52" s="60"/>
      <c r="BZD52" s="60"/>
      <c r="BZE52" s="60"/>
      <c r="BZF52" s="60"/>
      <c r="BZG52" s="60"/>
      <c r="BZH52" s="60"/>
      <c r="BZI52" s="60"/>
      <c r="BZJ52" s="60"/>
      <c r="BZK52" s="60"/>
      <c r="BZL52" s="60"/>
      <c r="BZM52" s="60"/>
      <c r="BZN52" s="60"/>
      <c r="BZO52" s="60"/>
      <c r="BZP52" s="60"/>
      <c r="BZQ52" s="60"/>
      <c r="BZR52" s="60"/>
      <c r="BZS52" s="60"/>
      <c r="BZT52" s="60"/>
      <c r="BZU52" s="60"/>
      <c r="BZV52" s="60"/>
      <c r="BZW52" s="60"/>
      <c r="BZX52" s="60"/>
      <c r="BZY52" s="60"/>
      <c r="BZZ52" s="60"/>
      <c r="CAA52" s="60"/>
      <c r="CAB52" s="60"/>
      <c r="CAC52" s="60"/>
      <c r="CAD52" s="60"/>
      <c r="CAE52" s="60"/>
      <c r="CAF52" s="60"/>
      <c r="CAG52" s="60"/>
      <c r="CAH52" s="60"/>
      <c r="CAI52" s="60"/>
      <c r="CAJ52" s="60"/>
      <c r="CAK52" s="60"/>
      <c r="CAL52" s="60"/>
      <c r="CAM52" s="60"/>
      <c r="CAN52" s="60"/>
      <c r="CAO52" s="60"/>
      <c r="CAP52" s="60"/>
      <c r="CAQ52" s="60"/>
      <c r="CAR52" s="60"/>
      <c r="CAS52" s="60"/>
      <c r="CAT52" s="60"/>
      <c r="CAU52" s="60"/>
      <c r="CAV52" s="60"/>
      <c r="CAW52" s="60"/>
      <c r="CAX52" s="60"/>
      <c r="CAY52" s="60"/>
      <c r="CAZ52" s="60"/>
      <c r="CBA52" s="60"/>
      <c r="CBB52" s="60"/>
      <c r="CBC52" s="60"/>
      <c r="CBD52" s="60"/>
      <c r="CBE52" s="60"/>
      <c r="CBF52" s="60"/>
      <c r="CBG52" s="60"/>
      <c r="CBH52" s="60"/>
      <c r="CBI52" s="60"/>
      <c r="CBJ52" s="60"/>
      <c r="CBK52" s="60"/>
      <c r="CBL52" s="60"/>
      <c r="CBM52" s="60"/>
      <c r="CBN52" s="60"/>
      <c r="CBO52" s="60"/>
      <c r="CBP52" s="60"/>
      <c r="CBQ52" s="60"/>
      <c r="CBR52" s="60"/>
      <c r="CBS52" s="60"/>
      <c r="CBT52" s="60"/>
      <c r="CBU52" s="60"/>
      <c r="CBV52" s="60"/>
      <c r="CBW52" s="60"/>
      <c r="CBX52" s="60"/>
      <c r="CBY52" s="60"/>
      <c r="CBZ52" s="60"/>
      <c r="CCA52" s="60"/>
      <c r="CCB52" s="60"/>
      <c r="CCC52" s="60"/>
      <c r="CCD52" s="60"/>
      <c r="CCE52" s="60"/>
      <c r="CCF52" s="60"/>
      <c r="CCG52" s="60"/>
      <c r="CCH52" s="60"/>
      <c r="CCI52" s="60"/>
      <c r="CCJ52" s="60"/>
      <c r="CCK52" s="60"/>
      <c r="CCL52" s="60"/>
      <c r="CCM52" s="60"/>
      <c r="CCN52" s="60"/>
      <c r="CCO52" s="60"/>
      <c r="CCP52" s="60"/>
      <c r="CCQ52" s="60"/>
      <c r="CCR52" s="60"/>
      <c r="CCS52" s="60"/>
      <c r="CCT52" s="60"/>
      <c r="CCU52" s="60"/>
      <c r="CCV52" s="60"/>
      <c r="CCW52" s="60"/>
      <c r="CCX52" s="60"/>
      <c r="CCY52" s="60"/>
      <c r="CCZ52" s="60"/>
      <c r="CDA52" s="60"/>
      <c r="CDB52" s="60"/>
      <c r="CDC52" s="60"/>
      <c r="CDD52" s="60"/>
      <c r="CDE52" s="60"/>
      <c r="CDF52" s="60"/>
      <c r="CDG52" s="60"/>
      <c r="CDH52" s="60"/>
      <c r="CDI52" s="60"/>
      <c r="CDJ52" s="60"/>
      <c r="CDK52" s="60"/>
      <c r="CDL52" s="60"/>
      <c r="CDM52" s="60"/>
      <c r="CDN52" s="60"/>
      <c r="CDO52" s="60"/>
      <c r="CDP52" s="60"/>
      <c r="CDQ52" s="60"/>
      <c r="CDR52" s="60"/>
      <c r="CDS52" s="60"/>
      <c r="CDT52" s="60"/>
      <c r="CDU52" s="60"/>
      <c r="CDV52" s="60"/>
      <c r="CDW52" s="60"/>
      <c r="CDX52" s="60"/>
      <c r="CDY52" s="60"/>
      <c r="CDZ52" s="60"/>
      <c r="CEA52" s="60"/>
      <c r="CEB52" s="60"/>
      <c r="CEC52" s="60"/>
      <c r="CED52" s="60"/>
      <c r="CEE52" s="60"/>
      <c r="CEF52" s="60"/>
      <c r="CEG52" s="60"/>
      <c r="CEH52" s="60"/>
      <c r="CEI52" s="60"/>
      <c r="CEJ52" s="60"/>
      <c r="CEK52" s="60"/>
      <c r="CEL52" s="60"/>
      <c r="CEM52" s="60"/>
      <c r="CEN52" s="60"/>
      <c r="CEO52" s="60"/>
      <c r="CEP52" s="60"/>
      <c r="CEQ52" s="60"/>
      <c r="CER52" s="60"/>
      <c r="CES52" s="60"/>
      <c r="CET52" s="60"/>
      <c r="CEU52" s="60"/>
      <c r="CEV52" s="60"/>
      <c r="CEW52" s="60"/>
      <c r="CEX52" s="60"/>
      <c r="CEY52" s="60"/>
      <c r="CEZ52" s="60"/>
      <c r="CFA52" s="60"/>
      <c r="CFB52" s="60"/>
      <c r="CFC52" s="60"/>
      <c r="CFD52" s="60"/>
      <c r="CFE52" s="60"/>
      <c r="CFF52" s="60"/>
      <c r="CFG52" s="60"/>
      <c r="CFH52" s="60"/>
      <c r="CFI52" s="60"/>
      <c r="CFJ52" s="60"/>
      <c r="CFK52" s="60"/>
      <c r="CFL52" s="60"/>
      <c r="CFM52" s="60"/>
      <c r="CFN52" s="60"/>
      <c r="CFO52" s="60"/>
      <c r="CFP52" s="60"/>
      <c r="CFQ52" s="60"/>
      <c r="CFR52" s="60"/>
      <c r="CFS52" s="60"/>
      <c r="CFT52" s="60"/>
      <c r="CFU52" s="60"/>
      <c r="CFV52" s="60"/>
      <c r="CFW52" s="60"/>
      <c r="CFX52" s="60"/>
      <c r="CFY52" s="60"/>
      <c r="CFZ52" s="60"/>
      <c r="CGA52" s="60"/>
      <c r="CGB52" s="60"/>
      <c r="CGC52" s="60"/>
      <c r="CGD52" s="60"/>
      <c r="CGE52" s="60"/>
      <c r="CGF52" s="60"/>
      <c r="CGG52" s="60"/>
      <c r="CGH52" s="60"/>
      <c r="CGI52" s="60"/>
      <c r="CGJ52" s="60"/>
      <c r="CGK52" s="60"/>
      <c r="CGL52" s="60"/>
      <c r="CGM52" s="60"/>
      <c r="CGN52" s="60"/>
      <c r="CGO52" s="60"/>
      <c r="CGP52" s="60"/>
      <c r="CGQ52" s="60"/>
      <c r="CGR52" s="60"/>
      <c r="CGS52" s="60"/>
      <c r="CGT52" s="60"/>
      <c r="CGU52" s="60"/>
      <c r="CGV52" s="60"/>
      <c r="CGW52" s="60"/>
      <c r="CGX52" s="60"/>
      <c r="CGY52" s="60"/>
      <c r="CGZ52" s="60"/>
      <c r="CHA52" s="60"/>
      <c r="CHB52" s="60"/>
      <c r="CHC52" s="60"/>
      <c r="CHD52" s="60"/>
      <c r="CHE52" s="60"/>
      <c r="CHF52" s="60"/>
      <c r="CHG52" s="60"/>
      <c r="CHH52" s="60"/>
      <c r="CHI52" s="60"/>
      <c r="CHJ52" s="60"/>
      <c r="CHK52" s="60"/>
      <c r="CHL52" s="60"/>
      <c r="CHM52" s="60"/>
      <c r="CHN52" s="60"/>
      <c r="CHO52" s="60"/>
      <c r="CHP52" s="60"/>
      <c r="CHQ52" s="60"/>
      <c r="CHR52" s="60"/>
      <c r="CHS52" s="60"/>
      <c r="CHT52" s="60"/>
      <c r="CHU52" s="60"/>
      <c r="CHV52" s="60"/>
      <c r="CHW52" s="60"/>
      <c r="CHX52" s="60"/>
      <c r="CHY52" s="60"/>
      <c r="CHZ52" s="60"/>
      <c r="CIA52" s="60"/>
      <c r="CIB52" s="60"/>
      <c r="CIC52" s="60"/>
      <c r="CID52" s="60"/>
      <c r="CIE52" s="60"/>
      <c r="CIF52" s="60"/>
      <c r="CIG52" s="60"/>
      <c r="CIH52" s="60"/>
      <c r="CII52" s="60"/>
      <c r="CIJ52" s="60"/>
      <c r="CIK52" s="60"/>
      <c r="CIL52" s="60"/>
      <c r="CIM52" s="60"/>
      <c r="CIN52" s="60"/>
      <c r="CIO52" s="60"/>
      <c r="CIP52" s="60"/>
      <c r="CIQ52" s="60"/>
      <c r="CIR52" s="60"/>
      <c r="CIS52" s="60"/>
      <c r="CIT52" s="60"/>
      <c r="CIU52" s="60"/>
      <c r="CIV52" s="60"/>
      <c r="CIW52" s="60"/>
      <c r="CIX52" s="60"/>
      <c r="CIY52" s="60"/>
      <c r="CIZ52" s="60"/>
      <c r="CJA52" s="60"/>
      <c r="CJB52" s="60"/>
      <c r="CJC52" s="60"/>
      <c r="CJD52" s="60"/>
      <c r="CJE52" s="60"/>
      <c r="CJF52" s="60"/>
      <c r="CJG52" s="60"/>
      <c r="CJH52" s="60"/>
      <c r="CJI52" s="60"/>
      <c r="CJJ52" s="60"/>
      <c r="CJK52" s="60"/>
      <c r="CJL52" s="60"/>
      <c r="CJM52" s="60"/>
      <c r="CJN52" s="60"/>
      <c r="CJO52" s="60"/>
      <c r="CJP52" s="60"/>
      <c r="CJQ52" s="60"/>
      <c r="CJR52" s="60"/>
      <c r="CJS52" s="60"/>
      <c r="CJT52" s="60"/>
      <c r="CJU52" s="60"/>
      <c r="CJV52" s="60"/>
      <c r="CJW52" s="60"/>
      <c r="CJX52" s="60"/>
      <c r="CJY52" s="60"/>
      <c r="CJZ52" s="60"/>
      <c r="CKA52" s="60"/>
      <c r="CKB52" s="60"/>
      <c r="CKC52" s="60"/>
      <c r="CKD52" s="60"/>
      <c r="CKE52" s="60"/>
      <c r="CKF52" s="60"/>
      <c r="CKG52" s="60"/>
      <c r="CKH52" s="60"/>
      <c r="CKI52" s="60"/>
      <c r="CKJ52" s="60"/>
      <c r="CKK52" s="60"/>
      <c r="CKL52" s="60"/>
      <c r="CKM52" s="60"/>
      <c r="CKN52" s="60"/>
      <c r="CKO52" s="60"/>
      <c r="CKP52" s="60"/>
      <c r="CKQ52" s="60"/>
      <c r="CKR52" s="60"/>
      <c r="CKS52" s="60"/>
      <c r="CKT52" s="60"/>
      <c r="CKU52" s="60"/>
      <c r="CKV52" s="60"/>
      <c r="CKW52" s="60"/>
      <c r="CKX52" s="60"/>
      <c r="CKY52" s="60"/>
      <c r="CKZ52" s="60"/>
      <c r="CLA52" s="60"/>
      <c r="CLB52" s="60"/>
      <c r="CLC52" s="60"/>
      <c r="CLD52" s="60"/>
      <c r="CLE52" s="60"/>
      <c r="CLF52" s="60"/>
      <c r="CLG52" s="60"/>
      <c r="CLH52" s="60"/>
      <c r="CLI52" s="60"/>
      <c r="CLJ52" s="60"/>
      <c r="CLK52" s="60"/>
      <c r="CLL52" s="60"/>
      <c r="CLM52" s="60"/>
      <c r="CLN52" s="60"/>
      <c r="CLO52" s="60"/>
      <c r="CLP52" s="60"/>
      <c r="CLQ52" s="60"/>
      <c r="CLR52" s="60"/>
      <c r="CLS52" s="60"/>
      <c r="CLT52" s="60"/>
      <c r="CLU52" s="60"/>
      <c r="CLV52" s="60"/>
      <c r="CLW52" s="60"/>
      <c r="CLX52" s="60"/>
      <c r="CLY52" s="60"/>
      <c r="CLZ52" s="60"/>
      <c r="CMA52" s="60"/>
      <c r="CMB52" s="60"/>
      <c r="CMC52" s="60"/>
      <c r="CMD52" s="60"/>
      <c r="CME52" s="60"/>
      <c r="CMF52" s="60"/>
      <c r="CMG52" s="60"/>
      <c r="CMH52" s="60"/>
      <c r="CMI52" s="60"/>
      <c r="CMJ52" s="60"/>
      <c r="CMK52" s="60"/>
      <c r="CML52" s="60"/>
      <c r="CMM52" s="60"/>
      <c r="CMN52" s="60"/>
      <c r="CMO52" s="60"/>
      <c r="CMP52" s="60"/>
      <c r="CMQ52" s="60"/>
      <c r="CMR52" s="60"/>
      <c r="CMS52" s="60"/>
      <c r="CMT52" s="60"/>
      <c r="CMU52" s="60"/>
      <c r="CMV52" s="60"/>
      <c r="CMW52" s="60"/>
      <c r="CMX52" s="60"/>
      <c r="CMY52" s="60"/>
      <c r="CMZ52" s="60"/>
      <c r="CNA52" s="60"/>
      <c r="CNB52" s="60"/>
      <c r="CNC52" s="60"/>
      <c r="CND52" s="60"/>
      <c r="CNE52" s="60"/>
      <c r="CNF52" s="60"/>
      <c r="CNG52" s="60"/>
      <c r="CNH52" s="60"/>
      <c r="CNI52" s="60"/>
      <c r="CNJ52" s="60"/>
      <c r="CNK52" s="60"/>
      <c r="CNL52" s="60"/>
      <c r="CNM52" s="60"/>
      <c r="CNN52" s="60"/>
      <c r="CNO52" s="60"/>
      <c r="CNP52" s="60"/>
      <c r="CNQ52" s="60"/>
      <c r="CNR52" s="60"/>
      <c r="CNS52" s="60"/>
      <c r="CNT52" s="60"/>
      <c r="CNU52" s="60"/>
      <c r="CNV52" s="60"/>
      <c r="CNW52" s="60"/>
      <c r="CNX52" s="60"/>
      <c r="CNY52" s="60"/>
      <c r="CNZ52" s="60"/>
      <c r="COA52" s="60"/>
      <c r="COB52" s="60"/>
      <c r="COC52" s="60"/>
      <c r="COD52" s="60"/>
      <c r="COE52" s="60"/>
      <c r="COF52" s="60"/>
      <c r="COG52" s="60"/>
      <c r="COH52" s="60"/>
      <c r="COI52" s="60"/>
      <c r="COJ52" s="60"/>
      <c r="COK52" s="60"/>
      <c r="COL52" s="60"/>
      <c r="COM52" s="60"/>
      <c r="CON52" s="60"/>
      <c r="COO52" s="60"/>
      <c r="COP52" s="60"/>
      <c r="COQ52" s="60"/>
      <c r="COR52" s="60"/>
      <c r="COS52" s="60"/>
      <c r="COT52" s="60"/>
      <c r="COU52" s="60"/>
      <c r="COV52" s="60"/>
      <c r="COW52" s="60"/>
      <c r="COX52" s="60"/>
      <c r="COY52" s="60"/>
      <c r="COZ52" s="60"/>
      <c r="CPA52" s="60"/>
      <c r="CPB52" s="60"/>
      <c r="CPC52" s="60"/>
      <c r="CPD52" s="60"/>
      <c r="CPE52" s="60"/>
      <c r="CPF52" s="60"/>
      <c r="CPG52" s="60"/>
      <c r="CPH52" s="60"/>
      <c r="CPI52" s="60"/>
      <c r="CPJ52" s="60"/>
      <c r="CPK52" s="60"/>
      <c r="CPL52" s="60"/>
      <c r="CPM52" s="60"/>
      <c r="CPN52" s="60"/>
      <c r="CPO52" s="60"/>
      <c r="CPP52" s="60"/>
      <c r="CPQ52" s="60"/>
      <c r="CPR52" s="60"/>
      <c r="CPS52" s="60"/>
      <c r="CPT52" s="60"/>
      <c r="CPU52" s="60"/>
      <c r="CPV52" s="60"/>
      <c r="CPW52" s="60"/>
      <c r="CPX52" s="60"/>
      <c r="CPY52" s="60"/>
      <c r="CPZ52" s="60"/>
      <c r="CQA52" s="60"/>
      <c r="CQB52" s="60"/>
      <c r="CQC52" s="60"/>
      <c r="CQD52" s="60"/>
      <c r="CQE52" s="60"/>
      <c r="CQF52" s="60"/>
      <c r="CQG52" s="60"/>
      <c r="CQH52" s="60"/>
      <c r="CQI52" s="60"/>
      <c r="CQJ52" s="60"/>
      <c r="CQK52" s="60"/>
      <c r="CQL52" s="60"/>
      <c r="CQM52" s="60"/>
      <c r="CQN52" s="60"/>
      <c r="CQO52" s="60"/>
      <c r="CQP52" s="60"/>
      <c r="CQQ52" s="60"/>
      <c r="CQR52" s="60"/>
      <c r="CQS52" s="60"/>
      <c r="CQT52" s="60"/>
      <c r="CQU52" s="60"/>
      <c r="CQV52" s="60"/>
      <c r="CQW52" s="60"/>
      <c r="CQX52" s="60"/>
      <c r="CQY52" s="60"/>
      <c r="CQZ52" s="60"/>
      <c r="CRA52" s="60"/>
      <c r="CRB52" s="60"/>
      <c r="CRC52" s="60"/>
      <c r="CRD52" s="60"/>
      <c r="CRE52" s="60"/>
      <c r="CRF52" s="60"/>
      <c r="CRG52" s="60"/>
      <c r="CRH52" s="60"/>
      <c r="CRI52" s="60"/>
      <c r="CRJ52" s="60"/>
      <c r="CRK52" s="60"/>
      <c r="CRL52" s="60"/>
      <c r="CRM52" s="60"/>
      <c r="CRN52" s="60"/>
      <c r="CRO52" s="60"/>
      <c r="CRP52" s="60"/>
      <c r="CRQ52" s="60"/>
      <c r="CRR52" s="60"/>
      <c r="CRS52" s="60"/>
      <c r="CRT52" s="60"/>
      <c r="CRU52" s="60"/>
      <c r="CRV52" s="60"/>
      <c r="CRW52" s="60"/>
      <c r="CRX52" s="60"/>
      <c r="CRY52" s="60"/>
      <c r="CRZ52" s="60"/>
      <c r="CSA52" s="60"/>
      <c r="CSB52" s="60"/>
      <c r="CSC52" s="60"/>
      <c r="CSD52" s="60"/>
      <c r="CSE52" s="60"/>
      <c r="CSF52" s="60"/>
      <c r="CSG52" s="60"/>
      <c r="CSH52" s="60"/>
      <c r="CSI52" s="60"/>
      <c r="CSJ52" s="60"/>
      <c r="CSK52" s="60"/>
      <c r="CSL52" s="60"/>
      <c r="CSM52" s="60"/>
      <c r="CSN52" s="60"/>
      <c r="CSO52" s="60"/>
      <c r="CSP52" s="60"/>
      <c r="CSQ52" s="60"/>
      <c r="CSR52" s="60"/>
      <c r="CSS52" s="60"/>
      <c r="CST52" s="60"/>
      <c r="CSU52" s="60"/>
      <c r="CSV52" s="60"/>
      <c r="CSW52" s="60"/>
      <c r="CSX52" s="60"/>
      <c r="CSY52" s="60"/>
      <c r="CSZ52" s="60"/>
      <c r="CTA52" s="60"/>
      <c r="CTB52" s="60"/>
      <c r="CTC52" s="60"/>
      <c r="CTD52" s="60"/>
      <c r="CTE52" s="60"/>
      <c r="CTF52" s="60"/>
      <c r="CTG52" s="60"/>
      <c r="CTH52" s="60"/>
      <c r="CTI52" s="60"/>
      <c r="CTJ52" s="60"/>
      <c r="CTK52" s="60"/>
      <c r="CTL52" s="60"/>
      <c r="CTM52" s="60"/>
      <c r="CTN52" s="60"/>
      <c r="CTO52" s="60"/>
      <c r="CTP52" s="60"/>
      <c r="CTQ52" s="60"/>
      <c r="CTR52" s="60"/>
      <c r="CTS52" s="60"/>
      <c r="CTT52" s="60"/>
      <c r="CTU52" s="60"/>
      <c r="CTV52" s="60"/>
      <c r="CTW52" s="60"/>
      <c r="CTX52" s="60"/>
      <c r="CTY52" s="60"/>
      <c r="CTZ52" s="60"/>
      <c r="CUA52" s="60"/>
      <c r="CUB52" s="60"/>
      <c r="CUC52" s="60"/>
      <c r="CUD52" s="60"/>
      <c r="CUE52" s="60"/>
      <c r="CUF52" s="60"/>
      <c r="CUG52" s="60"/>
      <c r="CUH52" s="60"/>
      <c r="CUI52" s="60"/>
      <c r="CUJ52" s="60"/>
      <c r="CUK52" s="60"/>
      <c r="CUL52" s="60"/>
      <c r="CUM52" s="60"/>
      <c r="CUN52" s="60"/>
      <c r="CUO52" s="60"/>
      <c r="CUP52" s="60"/>
      <c r="CUQ52" s="60"/>
      <c r="CUR52" s="60"/>
      <c r="CUS52" s="60"/>
      <c r="CUT52" s="60"/>
      <c r="CUU52" s="60"/>
      <c r="CUV52" s="60"/>
      <c r="CUW52" s="60"/>
      <c r="CUX52" s="60"/>
      <c r="CUY52" s="60"/>
      <c r="CUZ52" s="60"/>
      <c r="CVA52" s="60"/>
      <c r="CVB52" s="60"/>
      <c r="CVC52" s="60"/>
      <c r="CVD52" s="60"/>
      <c r="CVE52" s="60"/>
      <c r="CVF52" s="60"/>
      <c r="CVG52" s="60"/>
      <c r="CVH52" s="60"/>
      <c r="CVI52" s="60"/>
      <c r="CVJ52" s="60"/>
      <c r="CVK52" s="60"/>
      <c r="CVL52" s="60"/>
      <c r="CVM52" s="60"/>
      <c r="CVN52" s="60"/>
      <c r="CVO52" s="60"/>
      <c r="CVP52" s="60"/>
      <c r="CVQ52" s="60"/>
      <c r="CVR52" s="60"/>
      <c r="CVS52" s="60"/>
      <c r="CVT52" s="60"/>
      <c r="CVU52" s="60"/>
      <c r="CVV52" s="60"/>
      <c r="CVW52" s="60"/>
      <c r="CVX52" s="60"/>
      <c r="CVY52" s="60"/>
      <c r="CVZ52" s="60"/>
      <c r="CWA52" s="60"/>
      <c r="CWB52" s="60"/>
      <c r="CWC52" s="60"/>
      <c r="CWD52" s="60"/>
      <c r="CWE52" s="60"/>
      <c r="CWF52" s="60"/>
      <c r="CWG52" s="60"/>
      <c r="CWH52" s="60"/>
      <c r="CWI52" s="60"/>
      <c r="CWJ52" s="60"/>
      <c r="CWK52" s="60"/>
      <c r="CWL52" s="60"/>
      <c r="CWM52" s="60"/>
      <c r="CWN52" s="60"/>
      <c r="CWO52" s="60"/>
      <c r="CWP52" s="60"/>
      <c r="CWQ52" s="60"/>
      <c r="CWR52" s="60"/>
      <c r="CWS52" s="60"/>
      <c r="CWT52" s="60"/>
      <c r="CWU52" s="60"/>
      <c r="CWV52" s="60"/>
      <c r="CWW52" s="60"/>
      <c r="CWX52" s="60"/>
      <c r="CWY52" s="60"/>
      <c r="CWZ52" s="60"/>
      <c r="CXA52" s="60"/>
      <c r="CXB52" s="60"/>
      <c r="CXC52" s="60"/>
      <c r="CXD52" s="60"/>
      <c r="CXE52" s="60"/>
      <c r="CXF52" s="60"/>
      <c r="CXG52" s="60"/>
      <c r="CXH52" s="60"/>
      <c r="CXI52" s="60"/>
      <c r="CXJ52" s="60"/>
      <c r="CXK52" s="60"/>
      <c r="CXL52" s="60"/>
      <c r="CXM52" s="60"/>
      <c r="CXN52" s="60"/>
      <c r="CXO52" s="60"/>
      <c r="CXP52" s="60"/>
      <c r="CXQ52" s="60"/>
      <c r="CXR52" s="60"/>
      <c r="CXS52" s="60"/>
      <c r="CXT52" s="60"/>
      <c r="CXU52" s="60"/>
      <c r="CXV52" s="60"/>
      <c r="CXW52" s="60"/>
      <c r="CXX52" s="60"/>
      <c r="CXY52" s="60"/>
      <c r="CXZ52" s="60"/>
      <c r="CYA52" s="60"/>
      <c r="CYB52" s="60"/>
      <c r="CYC52" s="60"/>
      <c r="CYD52" s="60"/>
      <c r="CYE52" s="60"/>
      <c r="CYF52" s="60"/>
      <c r="CYG52" s="60"/>
      <c r="CYH52" s="60"/>
      <c r="CYI52" s="60"/>
      <c r="CYJ52" s="60"/>
      <c r="CYK52" s="60"/>
      <c r="CYL52" s="60"/>
      <c r="CYM52" s="60"/>
      <c r="CYN52" s="60"/>
      <c r="CYO52" s="60"/>
      <c r="CYP52" s="60"/>
      <c r="CYQ52" s="60"/>
      <c r="CYR52" s="60"/>
      <c r="CYS52" s="60"/>
      <c r="CYT52" s="60"/>
      <c r="CYU52" s="60"/>
      <c r="CYV52" s="60"/>
      <c r="CYW52" s="60"/>
      <c r="CYX52" s="60"/>
      <c r="CYY52" s="60"/>
      <c r="CYZ52" s="60"/>
      <c r="CZA52" s="60"/>
      <c r="CZB52" s="60"/>
      <c r="CZC52" s="60"/>
      <c r="CZD52" s="60"/>
      <c r="CZE52" s="60"/>
      <c r="CZF52" s="60"/>
      <c r="CZG52" s="60"/>
      <c r="CZH52" s="60"/>
      <c r="CZI52" s="60"/>
      <c r="CZJ52" s="60"/>
      <c r="CZK52" s="60"/>
      <c r="CZL52" s="60"/>
      <c r="CZM52" s="60"/>
      <c r="CZN52" s="60"/>
      <c r="CZO52" s="60"/>
      <c r="CZP52" s="60"/>
      <c r="CZQ52" s="60"/>
      <c r="CZR52" s="60"/>
      <c r="CZS52" s="60"/>
      <c r="CZT52" s="60"/>
      <c r="CZU52" s="60"/>
      <c r="CZV52" s="60"/>
      <c r="CZW52" s="60"/>
      <c r="CZX52" s="60"/>
      <c r="CZY52" s="60"/>
      <c r="CZZ52" s="60"/>
      <c r="DAA52" s="60"/>
      <c r="DAB52" s="60"/>
      <c r="DAC52" s="60"/>
      <c r="DAD52" s="60"/>
      <c r="DAE52" s="60"/>
      <c r="DAF52" s="60"/>
      <c r="DAG52" s="60"/>
      <c r="DAH52" s="60"/>
      <c r="DAI52" s="60"/>
      <c r="DAJ52" s="60"/>
      <c r="DAK52" s="60"/>
      <c r="DAL52" s="60"/>
      <c r="DAM52" s="60"/>
      <c r="DAN52" s="60"/>
      <c r="DAO52" s="60"/>
      <c r="DAP52" s="60"/>
      <c r="DAQ52" s="60"/>
      <c r="DAR52" s="60"/>
      <c r="DAS52" s="60"/>
      <c r="DAT52" s="60"/>
      <c r="DAU52" s="60"/>
      <c r="DAV52" s="60"/>
      <c r="DAW52" s="60"/>
      <c r="DAX52" s="60"/>
      <c r="DAY52" s="60"/>
      <c r="DAZ52" s="60"/>
      <c r="DBA52" s="60"/>
      <c r="DBB52" s="60"/>
      <c r="DBC52" s="60"/>
      <c r="DBD52" s="60"/>
      <c r="DBE52" s="60"/>
      <c r="DBF52" s="60"/>
      <c r="DBG52" s="60"/>
      <c r="DBH52" s="60"/>
      <c r="DBI52" s="60"/>
      <c r="DBJ52" s="60"/>
      <c r="DBK52" s="60"/>
      <c r="DBL52" s="60"/>
      <c r="DBM52" s="60"/>
      <c r="DBN52" s="60"/>
      <c r="DBO52" s="60"/>
      <c r="DBP52" s="60"/>
      <c r="DBQ52" s="60"/>
      <c r="DBR52" s="60"/>
      <c r="DBS52" s="60"/>
      <c r="DBT52" s="60"/>
      <c r="DBU52" s="60"/>
      <c r="DBV52" s="60"/>
      <c r="DBW52" s="60"/>
      <c r="DBX52" s="60"/>
      <c r="DBY52" s="60"/>
      <c r="DBZ52" s="60"/>
      <c r="DCA52" s="60"/>
      <c r="DCB52" s="60"/>
      <c r="DCC52" s="60"/>
      <c r="DCD52" s="60"/>
      <c r="DCE52" s="60"/>
      <c r="DCF52" s="60"/>
      <c r="DCG52" s="60"/>
      <c r="DCH52" s="60"/>
      <c r="DCI52" s="60"/>
      <c r="DCJ52" s="60"/>
      <c r="DCK52" s="60"/>
      <c r="DCL52" s="60"/>
      <c r="DCM52" s="60"/>
      <c r="DCN52" s="60"/>
      <c r="DCO52" s="60"/>
      <c r="DCP52" s="60"/>
      <c r="DCQ52" s="60"/>
      <c r="DCR52" s="60"/>
      <c r="DCS52" s="60"/>
      <c r="DCT52" s="60"/>
      <c r="DCU52" s="60"/>
      <c r="DCV52" s="60"/>
      <c r="DCW52" s="60"/>
      <c r="DCX52" s="60"/>
      <c r="DCY52" s="60"/>
      <c r="DCZ52" s="60"/>
      <c r="DDA52" s="60"/>
      <c r="DDB52" s="60"/>
      <c r="DDC52" s="60"/>
      <c r="DDD52" s="60"/>
      <c r="DDE52" s="60"/>
      <c r="DDF52" s="60"/>
      <c r="DDG52" s="60"/>
      <c r="DDH52" s="60"/>
      <c r="DDI52" s="60"/>
      <c r="DDJ52" s="60"/>
      <c r="DDK52" s="60"/>
      <c r="DDL52" s="60"/>
      <c r="DDM52" s="60"/>
      <c r="DDN52" s="60"/>
      <c r="DDO52" s="60"/>
      <c r="DDP52" s="60"/>
      <c r="DDQ52" s="60"/>
      <c r="DDR52" s="60"/>
      <c r="DDS52" s="60"/>
      <c r="DDT52" s="60"/>
      <c r="DDU52" s="60"/>
      <c r="DDV52" s="60"/>
      <c r="DDW52" s="60"/>
      <c r="DDX52" s="60"/>
      <c r="DDY52" s="60"/>
      <c r="DDZ52" s="60"/>
      <c r="DEA52" s="60"/>
      <c r="DEB52" s="60"/>
      <c r="DEC52" s="60"/>
      <c r="DED52" s="60"/>
      <c r="DEE52" s="60"/>
      <c r="DEF52" s="60"/>
      <c r="DEG52" s="60"/>
      <c r="DEH52" s="60"/>
      <c r="DEI52" s="60"/>
      <c r="DEJ52" s="60"/>
      <c r="DEK52" s="60"/>
      <c r="DEL52" s="60"/>
      <c r="DEM52" s="60"/>
      <c r="DEN52" s="60"/>
      <c r="DEO52" s="60"/>
      <c r="DEP52" s="60"/>
      <c r="DEQ52" s="60"/>
      <c r="DER52" s="60"/>
      <c r="DES52" s="60"/>
      <c r="DET52" s="60"/>
      <c r="DEU52" s="60"/>
      <c r="DEV52" s="60"/>
      <c r="DEW52" s="60"/>
      <c r="DEX52" s="60"/>
      <c r="DEY52" s="60"/>
      <c r="DEZ52" s="60"/>
      <c r="DFA52" s="60"/>
      <c r="DFB52" s="60"/>
      <c r="DFC52" s="60"/>
      <c r="DFD52" s="60"/>
      <c r="DFE52" s="60"/>
      <c r="DFF52" s="60"/>
      <c r="DFG52" s="60"/>
      <c r="DFH52" s="60"/>
      <c r="DFI52" s="60"/>
      <c r="DFJ52" s="60"/>
      <c r="DFK52" s="60"/>
      <c r="DFL52" s="60"/>
      <c r="DFM52" s="60"/>
      <c r="DFN52" s="60"/>
      <c r="DFO52" s="60"/>
      <c r="DFP52" s="60"/>
      <c r="DFQ52" s="60"/>
      <c r="DFR52" s="60"/>
      <c r="DFS52" s="60"/>
      <c r="DFT52" s="60"/>
      <c r="DFU52" s="60"/>
      <c r="DFV52" s="60"/>
      <c r="DFW52" s="60"/>
      <c r="DFX52" s="60"/>
      <c r="DFY52" s="60"/>
      <c r="DFZ52" s="60"/>
      <c r="DGA52" s="60"/>
      <c r="DGB52" s="60"/>
      <c r="DGC52" s="60"/>
      <c r="DGD52" s="60"/>
      <c r="DGE52" s="60"/>
      <c r="DGF52" s="60"/>
      <c r="DGG52" s="60"/>
      <c r="DGH52" s="60"/>
      <c r="DGI52" s="60"/>
      <c r="DGJ52" s="60"/>
      <c r="DGK52" s="60"/>
      <c r="DGL52" s="60"/>
      <c r="DGM52" s="60"/>
      <c r="DGN52" s="60"/>
      <c r="DGO52" s="60"/>
      <c r="DGP52" s="60"/>
      <c r="DGQ52" s="60"/>
      <c r="DGR52" s="60"/>
      <c r="DGS52" s="60"/>
      <c r="DGT52" s="60"/>
      <c r="DGU52" s="60"/>
      <c r="DGV52" s="60"/>
      <c r="DGW52" s="60"/>
      <c r="DGX52" s="60"/>
      <c r="DGY52" s="60"/>
      <c r="DGZ52" s="60"/>
      <c r="DHA52" s="60"/>
      <c r="DHB52" s="60"/>
      <c r="DHC52" s="60"/>
      <c r="DHD52" s="60"/>
      <c r="DHE52" s="60"/>
      <c r="DHF52" s="60"/>
      <c r="DHG52" s="60"/>
      <c r="DHH52" s="60"/>
      <c r="DHI52" s="60"/>
      <c r="DHJ52" s="60"/>
      <c r="DHK52" s="60"/>
      <c r="DHL52" s="60"/>
      <c r="DHM52" s="60"/>
      <c r="DHN52" s="60"/>
      <c r="DHO52" s="60"/>
      <c r="DHP52" s="60"/>
      <c r="DHQ52" s="60"/>
      <c r="DHR52" s="60"/>
      <c r="DHS52" s="60"/>
      <c r="DHT52" s="60"/>
      <c r="DHU52" s="60"/>
      <c r="DHV52" s="60"/>
      <c r="DHW52" s="60"/>
      <c r="DHX52" s="60"/>
      <c r="DHY52" s="60"/>
      <c r="DHZ52" s="60"/>
      <c r="DIA52" s="60"/>
      <c r="DIB52" s="60"/>
      <c r="DIC52" s="60"/>
      <c r="DID52" s="60"/>
      <c r="DIE52" s="60"/>
      <c r="DIF52" s="60"/>
      <c r="DIG52" s="60"/>
      <c r="DIH52" s="60"/>
      <c r="DII52" s="60"/>
      <c r="DIJ52" s="60"/>
      <c r="DIK52" s="60"/>
      <c r="DIL52" s="60"/>
      <c r="DIM52" s="60"/>
      <c r="DIN52" s="60"/>
      <c r="DIO52" s="60"/>
      <c r="DIP52" s="60"/>
      <c r="DIQ52" s="60"/>
      <c r="DIR52" s="60"/>
      <c r="DIS52" s="60"/>
      <c r="DIT52" s="60"/>
      <c r="DIU52" s="60"/>
      <c r="DIV52" s="60"/>
      <c r="DIW52" s="60"/>
      <c r="DIX52" s="60"/>
      <c r="DIY52" s="60"/>
      <c r="DIZ52" s="60"/>
      <c r="DJA52" s="60"/>
      <c r="DJB52" s="60"/>
      <c r="DJC52" s="60"/>
      <c r="DJD52" s="60"/>
      <c r="DJE52" s="60"/>
      <c r="DJF52" s="60"/>
      <c r="DJG52" s="60"/>
      <c r="DJH52" s="60"/>
      <c r="DJI52" s="60"/>
      <c r="DJJ52" s="60"/>
      <c r="DJK52" s="60"/>
      <c r="DJL52" s="60"/>
      <c r="DJM52" s="60"/>
      <c r="DJN52" s="60"/>
      <c r="DJO52" s="60"/>
      <c r="DJP52" s="60"/>
      <c r="DJQ52" s="60"/>
      <c r="DJR52" s="60"/>
      <c r="DJS52" s="60"/>
      <c r="DJT52" s="60"/>
      <c r="DJU52" s="60"/>
      <c r="DJV52" s="60"/>
      <c r="DJW52" s="60"/>
      <c r="DJX52" s="60"/>
      <c r="DJY52" s="60"/>
      <c r="DJZ52" s="60"/>
      <c r="DKA52" s="60"/>
      <c r="DKB52" s="60"/>
      <c r="DKC52" s="60"/>
      <c r="DKD52" s="60"/>
      <c r="DKE52" s="60"/>
      <c r="DKF52" s="60"/>
      <c r="DKG52" s="60"/>
      <c r="DKH52" s="60"/>
      <c r="DKI52" s="60"/>
      <c r="DKJ52" s="60"/>
      <c r="DKK52" s="60"/>
      <c r="DKL52" s="60"/>
      <c r="DKM52" s="60"/>
      <c r="DKN52" s="60"/>
      <c r="DKO52" s="60"/>
      <c r="DKP52" s="60"/>
      <c r="DKQ52" s="60"/>
      <c r="DKR52" s="60"/>
      <c r="DKS52" s="60"/>
      <c r="DKT52" s="60"/>
      <c r="DKU52" s="60"/>
      <c r="DKV52" s="60"/>
      <c r="DKW52" s="60"/>
      <c r="DKX52" s="60"/>
      <c r="DKY52" s="60"/>
      <c r="DKZ52" s="60"/>
      <c r="DLA52" s="60"/>
      <c r="DLB52" s="60"/>
      <c r="DLC52" s="60"/>
      <c r="DLD52" s="60"/>
      <c r="DLE52" s="60"/>
      <c r="DLF52" s="60"/>
      <c r="DLG52" s="60"/>
      <c r="DLH52" s="60"/>
      <c r="DLI52" s="60"/>
      <c r="DLJ52" s="60"/>
      <c r="DLK52" s="60"/>
      <c r="DLL52" s="60"/>
      <c r="DLM52" s="60"/>
      <c r="DLN52" s="60"/>
      <c r="DLO52" s="60"/>
      <c r="DLP52" s="60"/>
      <c r="DLQ52" s="60"/>
      <c r="DLR52" s="60"/>
      <c r="DLS52" s="60"/>
      <c r="DLT52" s="60"/>
      <c r="DLU52" s="60"/>
      <c r="DLV52" s="60"/>
      <c r="DLW52" s="60"/>
      <c r="DLX52" s="60"/>
      <c r="DLY52" s="60"/>
      <c r="DLZ52" s="60"/>
      <c r="DMA52" s="60"/>
      <c r="DMB52" s="60"/>
      <c r="DMC52" s="60"/>
      <c r="DMD52" s="60"/>
      <c r="DME52" s="60"/>
      <c r="DMF52" s="60"/>
      <c r="DMG52" s="60"/>
      <c r="DMH52" s="60"/>
      <c r="DMI52" s="60"/>
      <c r="DMJ52" s="60"/>
      <c r="DMK52" s="60"/>
      <c r="DML52" s="60"/>
      <c r="DMM52" s="60"/>
      <c r="DMN52" s="60"/>
      <c r="DMO52" s="60"/>
      <c r="DMP52" s="60"/>
      <c r="DMQ52" s="60"/>
      <c r="DMR52" s="60"/>
      <c r="DMS52" s="60"/>
      <c r="DMT52" s="60"/>
      <c r="DMU52" s="60"/>
      <c r="DMV52" s="60"/>
      <c r="DMW52" s="60"/>
      <c r="DMX52" s="60"/>
      <c r="DMY52" s="60"/>
      <c r="DMZ52" s="60"/>
      <c r="DNA52" s="60"/>
      <c r="DNB52" s="60"/>
      <c r="DNC52" s="60"/>
      <c r="DND52" s="60"/>
      <c r="DNE52" s="60"/>
      <c r="DNF52" s="60"/>
      <c r="DNG52" s="60"/>
      <c r="DNH52" s="60"/>
      <c r="DNI52" s="60"/>
      <c r="DNJ52" s="60"/>
      <c r="DNK52" s="60"/>
      <c r="DNL52" s="60"/>
      <c r="DNM52" s="60"/>
      <c r="DNN52" s="60"/>
      <c r="DNO52" s="60"/>
      <c r="DNP52" s="60"/>
      <c r="DNQ52" s="60"/>
      <c r="DNR52" s="60"/>
      <c r="DNS52" s="60"/>
      <c r="DNT52" s="60"/>
      <c r="DNU52" s="60"/>
      <c r="DNV52" s="60"/>
      <c r="DNW52" s="60"/>
      <c r="DNX52" s="60"/>
      <c r="DNY52" s="60"/>
      <c r="DNZ52" s="60"/>
      <c r="DOA52" s="60"/>
      <c r="DOB52" s="60"/>
      <c r="DOC52" s="60"/>
      <c r="DOD52" s="60"/>
      <c r="DOE52" s="60"/>
      <c r="DOF52" s="60"/>
      <c r="DOG52" s="60"/>
      <c r="DOH52" s="60"/>
      <c r="DOI52" s="60"/>
      <c r="DOJ52" s="60"/>
      <c r="DOK52" s="60"/>
      <c r="DOL52" s="60"/>
      <c r="DOM52" s="60"/>
      <c r="DON52" s="60"/>
      <c r="DOO52" s="60"/>
      <c r="DOP52" s="60"/>
      <c r="DOQ52" s="60"/>
      <c r="DOR52" s="60"/>
      <c r="DOS52" s="60"/>
      <c r="DOT52" s="60"/>
      <c r="DOU52" s="60"/>
      <c r="DOV52" s="60"/>
      <c r="DOW52" s="60"/>
      <c r="DOX52" s="60"/>
      <c r="DOY52" s="60"/>
      <c r="DOZ52" s="60"/>
      <c r="DPA52" s="60"/>
      <c r="DPB52" s="60"/>
      <c r="DPC52" s="60"/>
      <c r="DPD52" s="60"/>
      <c r="DPE52" s="60"/>
      <c r="DPF52" s="60"/>
      <c r="DPG52" s="60"/>
      <c r="DPH52" s="60"/>
      <c r="DPI52" s="60"/>
      <c r="DPJ52" s="60"/>
      <c r="DPK52" s="60"/>
      <c r="DPL52" s="60"/>
      <c r="DPM52" s="60"/>
      <c r="DPN52" s="60"/>
      <c r="DPO52" s="60"/>
      <c r="DPP52" s="60"/>
      <c r="DPQ52" s="60"/>
      <c r="DPR52" s="60"/>
      <c r="DPS52" s="60"/>
      <c r="DPT52" s="60"/>
      <c r="DPU52" s="60"/>
      <c r="DPV52" s="60"/>
      <c r="DPW52" s="60"/>
      <c r="DPX52" s="60"/>
      <c r="DPY52" s="60"/>
      <c r="DPZ52" s="60"/>
      <c r="DQA52" s="60"/>
      <c r="DQB52" s="60"/>
      <c r="DQC52" s="60"/>
      <c r="DQD52" s="60"/>
      <c r="DQE52" s="60"/>
      <c r="DQF52" s="60"/>
      <c r="DQG52" s="60"/>
      <c r="DQH52" s="60"/>
      <c r="DQI52" s="60"/>
      <c r="DQJ52" s="60"/>
      <c r="DQK52" s="60"/>
      <c r="DQL52" s="60"/>
      <c r="DQM52" s="60"/>
      <c r="DQN52" s="60"/>
      <c r="DQO52" s="60"/>
      <c r="DQP52" s="60"/>
      <c r="DQQ52" s="60"/>
      <c r="DQR52" s="60"/>
      <c r="DQS52" s="60"/>
      <c r="DQT52" s="60"/>
      <c r="DQU52" s="60"/>
      <c r="DQV52" s="60"/>
      <c r="DQW52" s="60"/>
      <c r="DQX52" s="60"/>
      <c r="DQY52" s="60"/>
      <c r="DQZ52" s="60"/>
      <c r="DRA52" s="60"/>
      <c r="DRB52" s="60"/>
      <c r="DRC52" s="60"/>
      <c r="DRD52" s="60"/>
      <c r="DRE52" s="60"/>
      <c r="DRF52" s="60"/>
      <c r="DRG52" s="60"/>
      <c r="DRH52" s="60"/>
      <c r="DRI52" s="60"/>
      <c r="DRJ52" s="60"/>
      <c r="DRK52" s="60"/>
      <c r="DRL52" s="60"/>
      <c r="DRM52" s="60"/>
      <c r="DRN52" s="60"/>
      <c r="DRO52" s="60"/>
      <c r="DRP52" s="60"/>
      <c r="DRQ52" s="60"/>
      <c r="DRR52" s="60"/>
      <c r="DRS52" s="60"/>
      <c r="DRT52" s="60"/>
      <c r="DRU52" s="60"/>
      <c r="DRV52" s="60"/>
      <c r="DRW52" s="60"/>
      <c r="DRX52" s="60"/>
      <c r="DRY52" s="60"/>
      <c r="DRZ52" s="60"/>
      <c r="DSA52" s="60"/>
      <c r="DSB52" s="60"/>
      <c r="DSC52" s="60"/>
      <c r="DSD52" s="60"/>
      <c r="DSE52" s="60"/>
      <c r="DSF52" s="60"/>
      <c r="DSG52" s="60"/>
      <c r="DSH52" s="60"/>
      <c r="DSI52" s="60"/>
      <c r="DSJ52" s="60"/>
      <c r="DSK52" s="60"/>
      <c r="DSL52" s="60"/>
      <c r="DSM52" s="60"/>
      <c r="DSN52" s="60"/>
      <c r="DSO52" s="60"/>
      <c r="DSP52" s="60"/>
      <c r="DSQ52" s="60"/>
      <c r="DSR52" s="60"/>
      <c r="DSS52" s="60"/>
      <c r="DST52" s="60"/>
      <c r="DSU52" s="60"/>
      <c r="DSV52" s="60"/>
      <c r="DSW52" s="60"/>
      <c r="DSX52" s="60"/>
      <c r="DSY52" s="60"/>
      <c r="DSZ52" s="60"/>
      <c r="DTA52" s="60"/>
      <c r="DTB52" s="60"/>
      <c r="DTC52" s="60"/>
      <c r="DTD52" s="60"/>
      <c r="DTE52" s="60"/>
      <c r="DTF52" s="60"/>
      <c r="DTG52" s="60"/>
      <c r="DTH52" s="60"/>
      <c r="DTI52" s="60"/>
      <c r="DTJ52" s="60"/>
      <c r="DTK52" s="60"/>
      <c r="DTL52" s="60"/>
      <c r="DTM52" s="60"/>
      <c r="DTN52" s="60"/>
      <c r="DTO52" s="60"/>
      <c r="DTP52" s="60"/>
      <c r="DTQ52" s="60"/>
      <c r="DTR52" s="60"/>
      <c r="DTS52" s="60"/>
      <c r="DTT52" s="60"/>
      <c r="DTU52" s="60"/>
      <c r="DTV52" s="60"/>
      <c r="DTW52" s="60"/>
      <c r="DTX52" s="60"/>
      <c r="DTY52" s="60"/>
      <c r="DTZ52" s="60"/>
      <c r="DUA52" s="60"/>
      <c r="DUB52" s="60"/>
      <c r="DUC52" s="60"/>
      <c r="DUD52" s="60"/>
      <c r="DUE52" s="60"/>
      <c r="DUF52" s="60"/>
      <c r="DUG52" s="60"/>
      <c r="DUH52" s="60"/>
      <c r="DUI52" s="60"/>
      <c r="DUJ52" s="60"/>
      <c r="DUK52" s="60"/>
      <c r="DUL52" s="60"/>
      <c r="DUM52" s="60"/>
      <c r="DUN52" s="60"/>
      <c r="DUO52" s="60"/>
      <c r="DUP52" s="60"/>
      <c r="DUQ52" s="60"/>
      <c r="DUR52" s="60"/>
      <c r="DUS52" s="60"/>
      <c r="DUT52" s="60"/>
      <c r="DUU52" s="60"/>
      <c r="DUV52" s="60"/>
      <c r="DUW52" s="60"/>
      <c r="DUX52" s="60"/>
      <c r="DUY52" s="60"/>
      <c r="DUZ52" s="60"/>
      <c r="DVA52" s="60"/>
      <c r="DVB52" s="60"/>
      <c r="DVC52" s="60"/>
      <c r="DVD52" s="60"/>
      <c r="DVE52" s="60"/>
      <c r="DVF52" s="60"/>
      <c r="DVG52" s="60"/>
      <c r="DVH52" s="60"/>
      <c r="DVI52" s="60"/>
      <c r="DVJ52" s="60"/>
      <c r="DVK52" s="60"/>
      <c r="DVL52" s="60"/>
      <c r="DVM52" s="60"/>
      <c r="DVN52" s="60"/>
      <c r="DVO52" s="60"/>
      <c r="DVP52" s="60"/>
      <c r="DVQ52" s="60"/>
      <c r="DVR52" s="60"/>
      <c r="DVS52" s="60"/>
      <c r="DVT52" s="60"/>
      <c r="DVU52" s="60"/>
      <c r="DVV52" s="60"/>
      <c r="DVW52" s="60"/>
      <c r="DVX52" s="60"/>
      <c r="DVY52" s="60"/>
      <c r="DVZ52" s="60"/>
      <c r="DWA52" s="60"/>
      <c r="DWB52" s="60"/>
      <c r="DWC52" s="60"/>
      <c r="DWD52" s="60"/>
      <c r="DWE52" s="60"/>
      <c r="DWF52" s="60"/>
      <c r="DWG52" s="60"/>
      <c r="DWH52" s="60"/>
      <c r="DWI52" s="60"/>
      <c r="DWJ52" s="60"/>
      <c r="DWK52" s="60"/>
      <c r="DWL52" s="60"/>
      <c r="DWM52" s="60"/>
      <c r="DWN52" s="60"/>
      <c r="DWO52" s="60"/>
      <c r="DWP52" s="60"/>
      <c r="DWQ52" s="60"/>
      <c r="DWR52" s="60"/>
      <c r="DWS52" s="60"/>
      <c r="DWT52" s="60"/>
      <c r="DWU52" s="60"/>
      <c r="DWV52" s="60"/>
      <c r="DWW52" s="60"/>
      <c r="DWX52" s="60"/>
      <c r="DWY52" s="60"/>
      <c r="DWZ52" s="60"/>
      <c r="DXA52" s="60"/>
      <c r="DXB52" s="60"/>
      <c r="DXC52" s="60"/>
      <c r="DXD52" s="60"/>
      <c r="DXE52" s="60"/>
      <c r="DXF52" s="60"/>
      <c r="DXG52" s="60"/>
      <c r="DXH52" s="60"/>
      <c r="DXI52" s="60"/>
      <c r="DXJ52" s="60"/>
      <c r="DXK52" s="60"/>
      <c r="DXL52" s="60"/>
      <c r="DXM52" s="60"/>
      <c r="DXN52" s="60"/>
      <c r="DXO52" s="60"/>
      <c r="DXP52" s="60"/>
      <c r="DXQ52" s="60"/>
      <c r="DXR52" s="60"/>
      <c r="DXS52" s="60"/>
      <c r="DXT52" s="60"/>
      <c r="DXU52" s="60"/>
      <c r="DXV52" s="60"/>
      <c r="DXW52" s="60"/>
      <c r="DXX52" s="60"/>
      <c r="DXY52" s="60"/>
      <c r="DXZ52" s="60"/>
      <c r="DYA52" s="60"/>
      <c r="DYB52" s="60"/>
      <c r="DYC52" s="60"/>
      <c r="DYD52" s="60"/>
      <c r="DYE52" s="60"/>
      <c r="DYF52" s="60"/>
      <c r="DYG52" s="60"/>
      <c r="DYH52" s="60"/>
      <c r="DYI52" s="60"/>
      <c r="DYJ52" s="60"/>
      <c r="DYK52" s="60"/>
      <c r="DYL52" s="60"/>
      <c r="DYM52" s="60"/>
      <c r="DYN52" s="60"/>
      <c r="DYO52" s="60"/>
      <c r="DYP52" s="60"/>
      <c r="DYQ52" s="60"/>
      <c r="DYR52" s="60"/>
      <c r="DYS52" s="60"/>
      <c r="DYT52" s="60"/>
      <c r="DYU52" s="60"/>
      <c r="DYV52" s="60"/>
      <c r="DYW52" s="60"/>
      <c r="DYX52" s="60"/>
      <c r="DYY52" s="60"/>
      <c r="DYZ52" s="60"/>
      <c r="DZA52" s="60"/>
      <c r="DZB52" s="60"/>
      <c r="DZC52" s="60"/>
      <c r="DZD52" s="60"/>
      <c r="DZE52" s="60"/>
      <c r="DZF52" s="60"/>
      <c r="DZG52" s="60"/>
      <c r="DZH52" s="60"/>
      <c r="DZI52" s="60"/>
      <c r="DZJ52" s="60"/>
      <c r="DZK52" s="60"/>
      <c r="DZL52" s="60"/>
      <c r="DZM52" s="60"/>
      <c r="DZN52" s="60"/>
      <c r="DZO52" s="60"/>
      <c r="DZP52" s="60"/>
      <c r="DZQ52" s="60"/>
      <c r="DZR52" s="60"/>
      <c r="DZS52" s="60"/>
      <c r="DZT52" s="60"/>
      <c r="DZU52" s="60"/>
      <c r="DZV52" s="60"/>
      <c r="DZW52" s="60"/>
      <c r="DZX52" s="60"/>
      <c r="DZY52" s="60"/>
      <c r="DZZ52" s="60"/>
      <c r="EAA52" s="60"/>
      <c r="EAB52" s="60"/>
      <c r="EAC52" s="60"/>
      <c r="EAD52" s="60"/>
      <c r="EAE52" s="60"/>
      <c r="EAF52" s="60"/>
      <c r="EAG52" s="60"/>
      <c r="EAH52" s="60"/>
      <c r="EAI52" s="60"/>
      <c r="EAJ52" s="60"/>
      <c r="EAK52" s="60"/>
      <c r="EAL52" s="60"/>
      <c r="EAM52" s="60"/>
      <c r="EAN52" s="60"/>
      <c r="EAO52" s="60"/>
      <c r="EAP52" s="60"/>
      <c r="EAQ52" s="60"/>
      <c r="EAR52" s="60"/>
      <c r="EAS52" s="60"/>
      <c r="EAT52" s="60"/>
      <c r="EAU52" s="60"/>
      <c r="EAV52" s="60"/>
      <c r="EAW52" s="60"/>
      <c r="EAX52" s="60"/>
      <c r="EAY52" s="60"/>
      <c r="EAZ52" s="60"/>
      <c r="EBA52" s="60"/>
      <c r="EBB52" s="60"/>
      <c r="EBC52" s="60"/>
      <c r="EBD52" s="60"/>
      <c r="EBE52" s="60"/>
      <c r="EBF52" s="60"/>
      <c r="EBG52" s="60"/>
      <c r="EBH52" s="60"/>
      <c r="EBI52" s="60"/>
      <c r="EBJ52" s="60"/>
      <c r="EBK52" s="60"/>
      <c r="EBL52" s="60"/>
      <c r="EBM52" s="60"/>
      <c r="EBN52" s="60"/>
      <c r="EBO52" s="60"/>
      <c r="EBP52" s="60"/>
      <c r="EBQ52" s="60"/>
      <c r="EBR52" s="60"/>
      <c r="EBS52" s="60"/>
      <c r="EBT52" s="60"/>
      <c r="EBU52" s="60"/>
      <c r="EBV52" s="60"/>
      <c r="EBW52" s="60"/>
      <c r="EBX52" s="60"/>
      <c r="EBY52" s="60"/>
      <c r="EBZ52" s="60"/>
      <c r="ECA52" s="60"/>
      <c r="ECB52" s="60"/>
      <c r="ECC52" s="60"/>
      <c r="ECD52" s="60"/>
      <c r="ECE52" s="60"/>
      <c r="ECF52" s="60"/>
      <c r="ECG52" s="60"/>
      <c r="ECH52" s="60"/>
      <c r="ECI52" s="60"/>
      <c r="ECJ52" s="60"/>
      <c r="ECK52" s="60"/>
      <c r="ECL52" s="60"/>
      <c r="ECM52" s="60"/>
      <c r="ECN52" s="60"/>
      <c r="ECO52" s="60"/>
      <c r="ECP52" s="60"/>
      <c r="ECQ52" s="60"/>
      <c r="ECR52" s="60"/>
      <c r="ECS52" s="60"/>
      <c r="ECT52" s="60"/>
      <c r="ECU52" s="60"/>
      <c r="ECV52" s="60"/>
      <c r="ECW52" s="60"/>
      <c r="ECX52" s="60"/>
      <c r="ECY52" s="60"/>
      <c r="ECZ52" s="60"/>
      <c r="EDA52" s="60"/>
      <c r="EDB52" s="60"/>
      <c r="EDC52" s="60"/>
      <c r="EDD52" s="60"/>
      <c r="EDE52" s="60"/>
      <c r="EDF52" s="60"/>
      <c r="EDG52" s="60"/>
      <c r="EDH52" s="60"/>
      <c r="EDI52" s="60"/>
      <c r="EDJ52" s="60"/>
      <c r="EDK52" s="60"/>
      <c r="EDL52" s="60"/>
      <c r="EDM52" s="60"/>
      <c r="EDN52" s="60"/>
      <c r="EDO52" s="60"/>
      <c r="EDP52" s="60"/>
      <c r="EDQ52" s="60"/>
      <c r="EDR52" s="60"/>
      <c r="EDS52" s="60"/>
      <c r="EDT52" s="60"/>
      <c r="EDU52" s="60"/>
      <c r="EDV52" s="60"/>
      <c r="EDW52" s="60"/>
      <c r="EDX52" s="60"/>
      <c r="EDY52" s="60"/>
      <c r="EDZ52" s="60"/>
      <c r="EEA52" s="60"/>
      <c r="EEB52" s="60"/>
      <c r="EEC52" s="60"/>
      <c r="EED52" s="60"/>
      <c r="EEE52" s="60"/>
      <c r="EEF52" s="60"/>
      <c r="EEG52" s="60"/>
      <c r="EEH52" s="60"/>
      <c r="EEI52" s="60"/>
      <c r="EEJ52" s="60"/>
      <c r="EEK52" s="60"/>
      <c r="EEL52" s="60"/>
      <c r="EEM52" s="60"/>
      <c r="EEN52" s="60"/>
      <c r="EEO52" s="60"/>
      <c r="EEP52" s="60"/>
      <c r="EEQ52" s="60"/>
      <c r="EER52" s="60"/>
      <c r="EES52" s="60"/>
      <c r="EET52" s="60"/>
      <c r="EEU52" s="60"/>
      <c r="EEV52" s="60"/>
      <c r="EEW52" s="60"/>
      <c r="EEX52" s="60"/>
      <c r="EEY52" s="60"/>
      <c r="EEZ52" s="60"/>
      <c r="EFA52" s="60"/>
      <c r="EFB52" s="60"/>
      <c r="EFC52" s="60"/>
      <c r="EFD52" s="60"/>
      <c r="EFE52" s="60"/>
      <c r="EFF52" s="60"/>
      <c r="EFG52" s="60"/>
      <c r="EFH52" s="60"/>
      <c r="EFI52" s="60"/>
      <c r="EFJ52" s="60"/>
      <c r="EFK52" s="60"/>
      <c r="EFL52" s="60"/>
      <c r="EFM52" s="60"/>
      <c r="EFN52" s="60"/>
      <c r="EFO52" s="60"/>
      <c r="EFP52" s="60"/>
      <c r="EFQ52" s="60"/>
      <c r="EFR52" s="60"/>
      <c r="EFS52" s="60"/>
      <c r="EFT52" s="60"/>
      <c r="EFU52" s="60"/>
      <c r="EFV52" s="60"/>
      <c r="EFW52" s="60"/>
      <c r="EFX52" s="60"/>
      <c r="EFY52" s="60"/>
      <c r="EFZ52" s="60"/>
      <c r="EGA52" s="60"/>
      <c r="EGB52" s="60"/>
      <c r="EGC52" s="60"/>
      <c r="EGD52" s="60"/>
      <c r="EGE52" s="60"/>
      <c r="EGF52" s="60"/>
      <c r="EGG52" s="60"/>
      <c r="EGH52" s="60"/>
      <c r="EGI52" s="60"/>
      <c r="EGJ52" s="60"/>
      <c r="EGK52" s="60"/>
      <c r="EGL52" s="60"/>
      <c r="EGM52" s="60"/>
      <c r="EGN52" s="60"/>
      <c r="EGO52" s="60"/>
      <c r="EGP52" s="60"/>
      <c r="EGQ52" s="60"/>
      <c r="EGR52" s="60"/>
      <c r="EGS52" s="60"/>
      <c r="EGT52" s="60"/>
      <c r="EGU52" s="60"/>
      <c r="EGV52" s="60"/>
      <c r="EGW52" s="60"/>
      <c r="EGX52" s="60"/>
      <c r="EGY52" s="60"/>
      <c r="EGZ52" s="60"/>
      <c r="EHA52" s="60"/>
      <c r="EHB52" s="60"/>
      <c r="EHC52" s="60"/>
      <c r="EHD52" s="60"/>
      <c r="EHE52" s="60"/>
      <c r="EHF52" s="60"/>
      <c r="EHG52" s="60"/>
      <c r="EHH52" s="60"/>
      <c r="EHI52" s="60"/>
      <c r="EHJ52" s="60"/>
      <c r="EHK52" s="60"/>
      <c r="EHL52" s="60"/>
      <c r="EHM52" s="60"/>
      <c r="EHN52" s="60"/>
      <c r="EHO52" s="60"/>
      <c r="EHP52" s="60"/>
      <c r="EHQ52" s="60"/>
      <c r="EHR52" s="60"/>
      <c r="EHS52" s="60"/>
      <c r="EHT52" s="60"/>
      <c r="EHU52" s="60"/>
      <c r="EHV52" s="60"/>
      <c r="EHW52" s="60"/>
      <c r="EHX52" s="60"/>
      <c r="EHY52" s="60"/>
      <c r="EHZ52" s="60"/>
      <c r="EIA52" s="60"/>
      <c r="EIB52" s="60"/>
      <c r="EIC52" s="60"/>
      <c r="EID52" s="60"/>
      <c r="EIE52" s="60"/>
      <c r="EIF52" s="60"/>
      <c r="EIG52" s="60"/>
      <c r="EIH52" s="60"/>
      <c r="EII52" s="60"/>
      <c r="EIJ52" s="60"/>
      <c r="EIK52" s="60"/>
      <c r="EIL52" s="60"/>
      <c r="EIM52" s="60"/>
      <c r="EIN52" s="60"/>
      <c r="EIO52" s="60"/>
      <c r="EIP52" s="60"/>
      <c r="EIQ52" s="60"/>
      <c r="EIR52" s="60"/>
      <c r="EIS52" s="60"/>
      <c r="EIT52" s="60"/>
      <c r="EIU52" s="60"/>
      <c r="EIV52" s="60"/>
      <c r="EIW52" s="60"/>
      <c r="EIX52" s="60"/>
      <c r="EIY52" s="60"/>
      <c r="EIZ52" s="60"/>
      <c r="EJA52" s="60"/>
      <c r="EJB52" s="60"/>
      <c r="EJC52" s="60"/>
      <c r="EJD52" s="60"/>
      <c r="EJE52" s="60"/>
      <c r="EJF52" s="60"/>
      <c r="EJG52" s="60"/>
      <c r="EJH52" s="60"/>
      <c r="EJI52" s="60"/>
      <c r="EJJ52" s="60"/>
      <c r="EJK52" s="60"/>
      <c r="EJL52" s="60"/>
      <c r="EJM52" s="60"/>
      <c r="EJN52" s="60"/>
      <c r="EJO52" s="60"/>
      <c r="EJP52" s="60"/>
      <c r="EJQ52" s="60"/>
      <c r="EJR52" s="60"/>
      <c r="EJS52" s="60"/>
      <c r="EJT52" s="60"/>
      <c r="EJU52" s="60"/>
      <c r="EJV52" s="60"/>
      <c r="EJW52" s="60"/>
      <c r="EJX52" s="60"/>
      <c r="EJY52" s="60"/>
      <c r="EJZ52" s="60"/>
      <c r="EKA52" s="60"/>
      <c r="EKB52" s="60"/>
      <c r="EKC52" s="60"/>
      <c r="EKD52" s="60"/>
      <c r="EKE52" s="60"/>
      <c r="EKF52" s="60"/>
      <c r="EKG52" s="60"/>
      <c r="EKH52" s="60"/>
      <c r="EKI52" s="60"/>
      <c r="EKJ52" s="60"/>
      <c r="EKK52" s="60"/>
      <c r="EKL52" s="60"/>
      <c r="EKM52" s="60"/>
      <c r="EKN52" s="60"/>
      <c r="EKO52" s="60"/>
      <c r="EKP52" s="60"/>
      <c r="EKQ52" s="60"/>
      <c r="EKR52" s="60"/>
      <c r="EKS52" s="60"/>
      <c r="EKT52" s="60"/>
      <c r="EKU52" s="60"/>
      <c r="EKV52" s="60"/>
      <c r="EKW52" s="60"/>
      <c r="EKX52" s="60"/>
      <c r="EKY52" s="60"/>
      <c r="EKZ52" s="60"/>
      <c r="ELA52" s="60"/>
      <c r="ELB52" s="60"/>
      <c r="ELC52" s="60"/>
      <c r="ELD52" s="60"/>
      <c r="ELE52" s="60"/>
      <c r="ELF52" s="60"/>
      <c r="ELG52" s="60"/>
      <c r="ELH52" s="60"/>
      <c r="ELI52" s="60"/>
      <c r="ELJ52" s="60"/>
      <c r="ELK52" s="60"/>
      <c r="ELL52" s="60"/>
      <c r="ELM52" s="60"/>
      <c r="ELN52" s="60"/>
      <c r="ELO52" s="60"/>
      <c r="ELP52" s="60"/>
      <c r="ELQ52" s="60"/>
      <c r="ELR52" s="60"/>
      <c r="ELS52" s="60"/>
      <c r="ELT52" s="60"/>
      <c r="ELU52" s="60"/>
      <c r="ELV52" s="60"/>
      <c r="ELW52" s="60"/>
      <c r="ELX52" s="60"/>
      <c r="ELY52" s="60"/>
      <c r="ELZ52" s="60"/>
      <c r="EMA52" s="60"/>
      <c r="EMB52" s="60"/>
      <c r="EMC52" s="60"/>
      <c r="EMD52" s="60"/>
      <c r="EME52" s="60"/>
      <c r="EMF52" s="60"/>
      <c r="EMG52" s="60"/>
      <c r="EMH52" s="60"/>
      <c r="EMI52" s="60"/>
      <c r="EMJ52" s="60"/>
      <c r="EMK52" s="60"/>
      <c r="EML52" s="60"/>
      <c r="EMM52" s="60"/>
      <c r="EMN52" s="60"/>
      <c r="EMO52" s="60"/>
      <c r="EMP52" s="60"/>
      <c r="EMQ52" s="60"/>
      <c r="EMR52" s="60"/>
      <c r="EMS52" s="60"/>
      <c r="EMT52" s="60"/>
      <c r="EMU52" s="60"/>
      <c r="EMV52" s="60"/>
      <c r="EMW52" s="60"/>
      <c r="EMX52" s="60"/>
      <c r="EMY52" s="60"/>
      <c r="EMZ52" s="60"/>
      <c r="ENA52" s="60"/>
      <c r="ENB52" s="60"/>
      <c r="ENC52" s="60"/>
      <c r="END52" s="60"/>
      <c r="ENE52" s="60"/>
      <c r="ENF52" s="60"/>
      <c r="ENG52" s="60"/>
      <c r="ENH52" s="60"/>
      <c r="ENI52" s="60"/>
      <c r="ENJ52" s="60"/>
      <c r="ENK52" s="60"/>
      <c r="ENL52" s="60"/>
      <c r="ENM52" s="60"/>
      <c r="ENN52" s="60"/>
      <c r="ENO52" s="60"/>
      <c r="ENP52" s="60"/>
      <c r="ENQ52" s="60"/>
      <c r="ENR52" s="60"/>
      <c r="ENS52" s="60"/>
      <c r="ENT52" s="60"/>
      <c r="ENU52" s="60"/>
      <c r="ENV52" s="60"/>
      <c r="ENW52" s="60"/>
      <c r="ENX52" s="60"/>
      <c r="ENY52" s="60"/>
      <c r="ENZ52" s="60"/>
      <c r="EOA52" s="60"/>
      <c r="EOB52" s="60"/>
      <c r="EOC52" s="60"/>
      <c r="EOD52" s="60"/>
      <c r="EOE52" s="60"/>
      <c r="EOF52" s="60"/>
      <c r="EOG52" s="60"/>
      <c r="EOH52" s="60"/>
      <c r="EOI52" s="60"/>
      <c r="EOJ52" s="60"/>
      <c r="EOK52" s="60"/>
      <c r="EOL52" s="60"/>
      <c r="EOM52" s="60"/>
      <c r="EON52" s="60"/>
      <c r="EOO52" s="60"/>
      <c r="EOP52" s="60"/>
      <c r="EOQ52" s="60"/>
      <c r="EOR52" s="60"/>
      <c r="EOS52" s="60"/>
      <c r="EOT52" s="60"/>
      <c r="EOU52" s="60"/>
      <c r="EOV52" s="60"/>
      <c r="EOW52" s="60"/>
      <c r="EOX52" s="60"/>
      <c r="EOY52" s="60"/>
      <c r="EOZ52" s="60"/>
      <c r="EPA52" s="60"/>
      <c r="EPB52" s="60"/>
      <c r="EPC52" s="60"/>
      <c r="EPD52" s="60"/>
      <c r="EPE52" s="60"/>
      <c r="EPF52" s="60"/>
      <c r="EPG52" s="60"/>
      <c r="EPH52" s="60"/>
      <c r="EPI52" s="60"/>
      <c r="EPJ52" s="60"/>
      <c r="EPK52" s="60"/>
      <c r="EPL52" s="60"/>
      <c r="EPM52" s="60"/>
      <c r="EPN52" s="60"/>
      <c r="EPO52" s="60"/>
      <c r="EPP52" s="60"/>
      <c r="EPQ52" s="60"/>
      <c r="EPR52" s="60"/>
      <c r="EPS52" s="60"/>
      <c r="EPT52" s="60"/>
      <c r="EPU52" s="60"/>
      <c r="EPV52" s="60"/>
      <c r="EPW52" s="60"/>
      <c r="EPX52" s="60"/>
      <c r="EPY52" s="60"/>
      <c r="EPZ52" s="60"/>
      <c r="EQA52" s="60"/>
      <c r="EQB52" s="60"/>
      <c r="EQC52" s="60"/>
      <c r="EQD52" s="60"/>
      <c r="EQE52" s="60"/>
      <c r="EQF52" s="60"/>
      <c r="EQG52" s="60"/>
      <c r="EQH52" s="60"/>
      <c r="EQI52" s="60"/>
      <c r="EQJ52" s="60"/>
      <c r="EQK52" s="60"/>
      <c r="EQL52" s="60"/>
      <c r="EQM52" s="60"/>
      <c r="EQN52" s="60"/>
      <c r="EQO52" s="60"/>
      <c r="EQP52" s="60"/>
      <c r="EQQ52" s="60"/>
      <c r="EQR52" s="60"/>
      <c r="EQS52" s="60"/>
      <c r="EQT52" s="60"/>
      <c r="EQU52" s="60"/>
      <c r="EQV52" s="60"/>
      <c r="EQW52" s="60"/>
      <c r="EQX52" s="60"/>
      <c r="EQY52" s="60"/>
      <c r="EQZ52" s="60"/>
      <c r="ERA52" s="60"/>
      <c r="ERB52" s="60"/>
      <c r="ERC52" s="60"/>
      <c r="ERD52" s="60"/>
      <c r="ERE52" s="60"/>
      <c r="ERF52" s="60"/>
      <c r="ERG52" s="60"/>
      <c r="ERH52" s="60"/>
      <c r="ERI52" s="60"/>
      <c r="ERJ52" s="60"/>
      <c r="ERK52" s="60"/>
      <c r="ERL52" s="60"/>
      <c r="ERM52" s="60"/>
      <c r="ERN52" s="60"/>
      <c r="ERO52" s="60"/>
      <c r="ERP52" s="60"/>
      <c r="ERQ52" s="60"/>
      <c r="ERR52" s="60"/>
      <c r="ERS52" s="60"/>
      <c r="ERT52" s="60"/>
      <c r="ERU52" s="60"/>
      <c r="ERV52" s="60"/>
      <c r="ERW52" s="60"/>
      <c r="ERX52" s="60"/>
      <c r="ERY52" s="60"/>
      <c r="ERZ52" s="60"/>
      <c r="ESA52" s="60"/>
      <c r="ESB52" s="60"/>
      <c r="ESC52" s="60"/>
      <c r="ESD52" s="60"/>
      <c r="ESE52" s="60"/>
      <c r="ESF52" s="60"/>
      <c r="ESG52" s="60"/>
      <c r="ESH52" s="60"/>
      <c r="ESI52" s="60"/>
      <c r="ESJ52" s="60"/>
      <c r="ESK52" s="60"/>
      <c r="ESL52" s="60"/>
      <c r="ESM52" s="60"/>
      <c r="ESN52" s="60"/>
      <c r="ESO52" s="60"/>
      <c r="ESP52" s="60"/>
      <c r="ESQ52" s="60"/>
      <c r="ESR52" s="60"/>
      <c r="ESS52" s="60"/>
      <c r="EST52" s="60"/>
      <c r="ESU52" s="60"/>
      <c r="ESV52" s="60"/>
      <c r="ESW52" s="60"/>
      <c r="ESX52" s="60"/>
      <c r="ESY52" s="60"/>
      <c r="ESZ52" s="60"/>
      <c r="ETA52" s="60"/>
      <c r="ETB52" s="60"/>
      <c r="ETC52" s="60"/>
      <c r="ETD52" s="60"/>
      <c r="ETE52" s="60"/>
      <c r="ETF52" s="60"/>
      <c r="ETG52" s="60"/>
      <c r="ETH52" s="60"/>
      <c r="ETI52" s="60"/>
      <c r="ETJ52" s="60"/>
      <c r="ETK52" s="60"/>
      <c r="ETL52" s="60"/>
      <c r="ETM52" s="60"/>
      <c r="ETN52" s="60"/>
      <c r="ETO52" s="60"/>
      <c r="ETP52" s="60"/>
      <c r="ETQ52" s="60"/>
      <c r="ETR52" s="60"/>
      <c r="ETS52" s="60"/>
      <c r="ETT52" s="60"/>
      <c r="ETU52" s="60"/>
      <c r="ETV52" s="60"/>
      <c r="ETW52" s="60"/>
      <c r="ETX52" s="60"/>
      <c r="ETY52" s="60"/>
      <c r="ETZ52" s="60"/>
      <c r="EUA52" s="60"/>
      <c r="EUB52" s="60"/>
      <c r="EUC52" s="60"/>
      <c r="EUD52" s="60"/>
      <c r="EUE52" s="60"/>
      <c r="EUF52" s="60"/>
      <c r="EUG52" s="60"/>
      <c r="EUH52" s="60"/>
      <c r="EUI52" s="60"/>
      <c r="EUJ52" s="60"/>
      <c r="EUK52" s="60"/>
      <c r="EUL52" s="60"/>
      <c r="EUM52" s="60"/>
      <c r="EUN52" s="60"/>
      <c r="EUO52" s="60"/>
      <c r="EUP52" s="60"/>
      <c r="EUQ52" s="60"/>
      <c r="EUR52" s="60"/>
      <c r="EUS52" s="60"/>
      <c r="EUT52" s="60"/>
      <c r="EUU52" s="60"/>
      <c r="EUV52" s="60"/>
      <c r="EUW52" s="60"/>
      <c r="EUX52" s="60"/>
      <c r="EUY52" s="60"/>
      <c r="EUZ52" s="60"/>
      <c r="EVA52" s="60"/>
      <c r="EVB52" s="60"/>
      <c r="EVC52" s="60"/>
      <c r="EVD52" s="60"/>
      <c r="EVE52" s="60"/>
      <c r="EVF52" s="60"/>
      <c r="EVG52" s="60"/>
      <c r="EVH52" s="60"/>
      <c r="EVI52" s="60"/>
      <c r="EVJ52" s="60"/>
      <c r="EVK52" s="60"/>
      <c r="EVL52" s="60"/>
      <c r="EVM52" s="60"/>
      <c r="EVN52" s="60"/>
      <c r="EVO52" s="60"/>
      <c r="EVP52" s="60"/>
      <c r="EVQ52" s="60"/>
      <c r="EVR52" s="60"/>
      <c r="EVS52" s="60"/>
      <c r="EVT52" s="60"/>
      <c r="EVU52" s="60"/>
      <c r="EVV52" s="60"/>
      <c r="EVW52" s="60"/>
      <c r="EVX52" s="60"/>
      <c r="EVY52" s="60"/>
      <c r="EVZ52" s="60"/>
      <c r="EWA52" s="60"/>
      <c r="EWB52" s="60"/>
      <c r="EWC52" s="60"/>
      <c r="EWD52" s="60"/>
      <c r="EWE52" s="60"/>
      <c r="EWF52" s="60"/>
      <c r="EWG52" s="60"/>
      <c r="EWH52" s="60"/>
      <c r="EWI52" s="60"/>
      <c r="EWJ52" s="60"/>
      <c r="EWK52" s="60"/>
      <c r="EWL52" s="60"/>
      <c r="EWM52" s="60"/>
      <c r="EWN52" s="60"/>
      <c r="EWO52" s="60"/>
      <c r="EWP52" s="60"/>
      <c r="EWQ52" s="60"/>
      <c r="EWR52" s="60"/>
      <c r="EWS52" s="60"/>
      <c r="EWT52" s="60"/>
      <c r="EWU52" s="60"/>
      <c r="EWV52" s="60"/>
      <c r="EWW52" s="60"/>
      <c r="EWX52" s="60"/>
      <c r="EWY52" s="60"/>
      <c r="EWZ52" s="60"/>
      <c r="EXA52" s="60"/>
      <c r="EXB52" s="60"/>
      <c r="EXC52" s="60"/>
      <c r="EXD52" s="60"/>
      <c r="EXE52" s="60"/>
      <c r="EXF52" s="60"/>
      <c r="EXG52" s="60"/>
      <c r="EXH52" s="60"/>
      <c r="EXI52" s="60"/>
      <c r="EXJ52" s="60"/>
      <c r="EXK52" s="60"/>
      <c r="EXL52" s="60"/>
      <c r="EXM52" s="60"/>
      <c r="EXN52" s="60"/>
      <c r="EXO52" s="60"/>
      <c r="EXP52" s="60"/>
      <c r="EXQ52" s="60"/>
      <c r="EXR52" s="60"/>
      <c r="EXS52" s="60"/>
      <c r="EXT52" s="60"/>
      <c r="EXU52" s="60"/>
      <c r="EXV52" s="60"/>
      <c r="EXW52" s="60"/>
      <c r="EXX52" s="60"/>
      <c r="EXY52" s="60"/>
      <c r="EXZ52" s="60"/>
      <c r="EYA52" s="60"/>
      <c r="EYB52" s="60"/>
      <c r="EYC52" s="60"/>
      <c r="EYD52" s="60"/>
      <c r="EYE52" s="60"/>
      <c r="EYF52" s="60"/>
      <c r="EYG52" s="60"/>
      <c r="EYH52" s="60"/>
      <c r="EYI52" s="60"/>
      <c r="EYJ52" s="60"/>
      <c r="EYK52" s="60"/>
      <c r="EYL52" s="60"/>
      <c r="EYM52" s="60"/>
      <c r="EYN52" s="60"/>
      <c r="EYO52" s="60"/>
      <c r="EYP52" s="60"/>
      <c r="EYQ52" s="60"/>
      <c r="EYR52" s="60"/>
      <c r="EYS52" s="60"/>
      <c r="EYT52" s="60"/>
      <c r="EYU52" s="60"/>
      <c r="EYV52" s="60"/>
      <c r="EYW52" s="60"/>
      <c r="EYX52" s="60"/>
      <c r="EYY52" s="60"/>
      <c r="EYZ52" s="60"/>
      <c r="EZA52" s="60"/>
      <c r="EZB52" s="60"/>
      <c r="EZC52" s="60"/>
      <c r="EZD52" s="60"/>
      <c r="EZE52" s="60"/>
      <c r="EZF52" s="60"/>
      <c r="EZG52" s="60"/>
      <c r="EZH52" s="60"/>
      <c r="EZI52" s="60"/>
      <c r="EZJ52" s="60"/>
      <c r="EZK52" s="60"/>
      <c r="EZL52" s="60"/>
      <c r="EZM52" s="60"/>
      <c r="EZN52" s="60"/>
      <c r="EZO52" s="60"/>
      <c r="EZP52" s="60"/>
      <c r="EZQ52" s="60"/>
      <c r="EZR52" s="60"/>
      <c r="EZS52" s="60"/>
      <c r="EZT52" s="60"/>
      <c r="EZU52" s="60"/>
      <c r="EZV52" s="60"/>
      <c r="EZW52" s="60"/>
      <c r="EZX52" s="60"/>
      <c r="EZY52" s="60"/>
      <c r="EZZ52" s="60"/>
      <c r="FAA52" s="60"/>
      <c r="FAB52" s="60"/>
      <c r="FAC52" s="60"/>
      <c r="FAD52" s="60"/>
      <c r="FAE52" s="60"/>
      <c r="FAF52" s="60"/>
      <c r="FAG52" s="60"/>
      <c r="FAH52" s="60"/>
      <c r="FAI52" s="60"/>
      <c r="FAJ52" s="60"/>
      <c r="FAK52" s="60"/>
      <c r="FAL52" s="60"/>
      <c r="FAM52" s="60"/>
      <c r="FAN52" s="60"/>
      <c r="FAO52" s="60"/>
      <c r="FAP52" s="60"/>
      <c r="FAQ52" s="60"/>
      <c r="FAR52" s="60"/>
      <c r="FAS52" s="60"/>
      <c r="FAT52" s="60"/>
      <c r="FAU52" s="60"/>
      <c r="FAV52" s="60"/>
      <c r="FAW52" s="60"/>
      <c r="FAX52" s="60"/>
      <c r="FAY52" s="60"/>
      <c r="FAZ52" s="60"/>
      <c r="FBA52" s="60"/>
      <c r="FBB52" s="60"/>
      <c r="FBC52" s="60"/>
      <c r="FBD52" s="60"/>
      <c r="FBE52" s="60"/>
      <c r="FBF52" s="60"/>
      <c r="FBG52" s="60"/>
      <c r="FBH52" s="60"/>
      <c r="FBI52" s="60"/>
      <c r="FBJ52" s="60"/>
      <c r="FBK52" s="60"/>
      <c r="FBL52" s="60"/>
      <c r="FBM52" s="60"/>
      <c r="FBN52" s="60"/>
      <c r="FBO52" s="60"/>
      <c r="FBP52" s="60"/>
      <c r="FBQ52" s="60"/>
      <c r="FBR52" s="60"/>
      <c r="FBS52" s="60"/>
      <c r="FBT52" s="60"/>
      <c r="FBU52" s="60"/>
      <c r="FBV52" s="60"/>
      <c r="FBW52" s="60"/>
      <c r="FBX52" s="60"/>
      <c r="FBY52" s="60"/>
      <c r="FBZ52" s="60"/>
      <c r="FCA52" s="60"/>
      <c r="FCB52" s="60"/>
      <c r="FCC52" s="60"/>
      <c r="FCD52" s="60"/>
      <c r="FCE52" s="60"/>
      <c r="FCF52" s="60"/>
      <c r="FCG52" s="60"/>
      <c r="FCH52" s="60"/>
      <c r="FCI52" s="60"/>
      <c r="FCJ52" s="60"/>
      <c r="FCK52" s="60"/>
      <c r="FCL52" s="60"/>
      <c r="FCM52" s="60"/>
      <c r="FCN52" s="60"/>
      <c r="FCO52" s="60"/>
      <c r="FCP52" s="60"/>
      <c r="FCQ52" s="60"/>
      <c r="FCR52" s="60"/>
      <c r="FCS52" s="60"/>
      <c r="FCT52" s="60"/>
      <c r="FCU52" s="60"/>
      <c r="FCV52" s="60"/>
      <c r="FCW52" s="60"/>
      <c r="FCX52" s="60"/>
      <c r="FCY52" s="60"/>
      <c r="FCZ52" s="60"/>
      <c r="FDA52" s="60"/>
      <c r="FDB52" s="60"/>
      <c r="FDC52" s="60"/>
      <c r="FDD52" s="60"/>
      <c r="FDE52" s="60"/>
      <c r="FDF52" s="60"/>
      <c r="FDG52" s="60"/>
      <c r="FDH52" s="60"/>
      <c r="FDI52" s="60"/>
      <c r="FDJ52" s="60"/>
      <c r="FDK52" s="60"/>
      <c r="FDL52" s="60"/>
      <c r="FDM52" s="60"/>
      <c r="FDN52" s="60"/>
      <c r="FDO52" s="60"/>
      <c r="FDP52" s="60"/>
      <c r="FDQ52" s="60"/>
      <c r="FDR52" s="60"/>
      <c r="FDS52" s="60"/>
      <c r="FDT52" s="60"/>
      <c r="FDU52" s="60"/>
      <c r="FDV52" s="60"/>
      <c r="FDW52" s="60"/>
      <c r="FDX52" s="60"/>
      <c r="FDY52" s="60"/>
      <c r="FDZ52" s="60"/>
      <c r="FEA52" s="60"/>
      <c r="FEB52" s="60"/>
      <c r="FEC52" s="60"/>
      <c r="FED52" s="60"/>
      <c r="FEE52" s="60"/>
      <c r="FEF52" s="60"/>
      <c r="FEG52" s="60"/>
      <c r="FEH52" s="60"/>
      <c r="FEI52" s="60"/>
      <c r="FEJ52" s="60"/>
      <c r="FEK52" s="60"/>
      <c r="FEL52" s="60"/>
      <c r="FEM52" s="60"/>
      <c r="FEN52" s="60"/>
      <c r="FEO52" s="60"/>
      <c r="FEP52" s="60"/>
      <c r="FEQ52" s="60"/>
      <c r="FER52" s="60"/>
      <c r="FES52" s="60"/>
      <c r="FET52" s="60"/>
      <c r="FEU52" s="60"/>
      <c r="FEV52" s="60"/>
      <c r="FEW52" s="60"/>
      <c r="FEX52" s="60"/>
      <c r="FEY52" s="60"/>
      <c r="FEZ52" s="60"/>
      <c r="FFA52" s="60"/>
      <c r="FFB52" s="60"/>
      <c r="FFC52" s="60"/>
      <c r="FFD52" s="60"/>
      <c r="FFE52" s="60"/>
      <c r="FFF52" s="60"/>
      <c r="FFG52" s="60"/>
      <c r="FFH52" s="60"/>
      <c r="FFI52" s="60"/>
      <c r="FFJ52" s="60"/>
      <c r="FFK52" s="60"/>
      <c r="FFL52" s="60"/>
      <c r="FFM52" s="60"/>
      <c r="FFN52" s="60"/>
      <c r="FFO52" s="60"/>
      <c r="FFP52" s="60"/>
      <c r="FFQ52" s="60"/>
      <c r="FFR52" s="60"/>
      <c r="FFS52" s="60"/>
      <c r="FFT52" s="60"/>
      <c r="FFU52" s="60"/>
      <c r="FFV52" s="60"/>
      <c r="FFW52" s="60"/>
      <c r="FFX52" s="60"/>
      <c r="FFY52" s="60"/>
      <c r="FFZ52" s="60"/>
      <c r="FGA52" s="60"/>
      <c r="FGB52" s="60"/>
      <c r="FGC52" s="60"/>
      <c r="FGD52" s="60"/>
      <c r="FGE52" s="60"/>
      <c r="FGF52" s="60"/>
      <c r="FGG52" s="60"/>
      <c r="FGH52" s="60"/>
      <c r="FGI52" s="60"/>
      <c r="FGJ52" s="60"/>
      <c r="FGK52" s="60"/>
      <c r="FGL52" s="60"/>
      <c r="FGM52" s="60"/>
      <c r="FGN52" s="60"/>
      <c r="FGO52" s="60"/>
      <c r="FGP52" s="60"/>
      <c r="FGQ52" s="60"/>
      <c r="FGR52" s="60"/>
      <c r="FGS52" s="60"/>
      <c r="FGT52" s="60"/>
      <c r="FGU52" s="60"/>
      <c r="FGV52" s="60"/>
      <c r="FGW52" s="60"/>
      <c r="FGX52" s="60"/>
      <c r="FGY52" s="60"/>
      <c r="FGZ52" s="60"/>
      <c r="FHA52" s="60"/>
      <c r="FHB52" s="60"/>
      <c r="FHC52" s="60"/>
      <c r="FHD52" s="60"/>
      <c r="FHE52" s="60"/>
      <c r="FHF52" s="60"/>
      <c r="FHG52" s="60"/>
      <c r="FHH52" s="60"/>
      <c r="FHI52" s="60"/>
      <c r="FHJ52" s="60"/>
      <c r="FHK52" s="60"/>
      <c r="FHL52" s="60"/>
      <c r="FHM52" s="60"/>
      <c r="FHN52" s="60"/>
      <c r="FHO52" s="60"/>
      <c r="FHP52" s="60"/>
      <c r="FHQ52" s="60"/>
      <c r="FHR52" s="60"/>
      <c r="FHS52" s="60"/>
      <c r="FHT52" s="60"/>
      <c r="FHU52" s="60"/>
      <c r="FHV52" s="60"/>
      <c r="FHW52" s="60"/>
      <c r="FHX52" s="60"/>
      <c r="FHY52" s="60"/>
      <c r="FHZ52" s="60"/>
      <c r="FIA52" s="60"/>
      <c r="FIB52" s="60"/>
      <c r="FIC52" s="60"/>
      <c r="FID52" s="60"/>
      <c r="FIE52" s="60"/>
      <c r="FIF52" s="60"/>
      <c r="FIG52" s="60"/>
      <c r="FIH52" s="60"/>
      <c r="FII52" s="60"/>
      <c r="FIJ52" s="60"/>
      <c r="FIK52" s="60"/>
      <c r="FIL52" s="60"/>
      <c r="FIM52" s="60"/>
      <c r="FIN52" s="60"/>
      <c r="FIO52" s="60"/>
      <c r="FIP52" s="60"/>
      <c r="FIQ52" s="60"/>
      <c r="FIR52" s="60"/>
      <c r="FIS52" s="60"/>
      <c r="FIT52" s="60"/>
      <c r="FIU52" s="60"/>
      <c r="FIV52" s="60"/>
      <c r="FIW52" s="60"/>
      <c r="FIX52" s="60"/>
      <c r="FIY52" s="60"/>
      <c r="FIZ52" s="60"/>
      <c r="FJA52" s="60"/>
      <c r="FJB52" s="60"/>
      <c r="FJC52" s="60"/>
      <c r="FJD52" s="60"/>
      <c r="FJE52" s="60"/>
      <c r="FJF52" s="60"/>
      <c r="FJG52" s="60"/>
      <c r="FJH52" s="60"/>
      <c r="FJI52" s="60"/>
      <c r="FJJ52" s="60"/>
      <c r="FJK52" s="60"/>
      <c r="FJL52" s="60"/>
      <c r="FJM52" s="60"/>
      <c r="FJN52" s="60"/>
      <c r="FJO52" s="60"/>
      <c r="FJP52" s="60"/>
      <c r="FJQ52" s="60"/>
      <c r="FJR52" s="60"/>
      <c r="FJS52" s="60"/>
      <c r="FJT52" s="60"/>
      <c r="FJU52" s="60"/>
      <c r="FJV52" s="60"/>
      <c r="FJW52" s="60"/>
      <c r="FJX52" s="60"/>
      <c r="FJY52" s="60"/>
      <c r="FJZ52" s="60"/>
      <c r="FKA52" s="60"/>
      <c r="FKB52" s="60"/>
      <c r="FKC52" s="60"/>
      <c r="FKD52" s="60"/>
      <c r="FKE52" s="60"/>
      <c r="FKF52" s="60"/>
      <c r="FKG52" s="60"/>
      <c r="FKH52" s="60"/>
      <c r="FKI52" s="60"/>
      <c r="FKJ52" s="60"/>
      <c r="FKK52" s="60"/>
      <c r="FKL52" s="60"/>
      <c r="FKM52" s="60"/>
      <c r="FKN52" s="60"/>
      <c r="FKO52" s="60"/>
      <c r="FKP52" s="60"/>
      <c r="FKQ52" s="60"/>
      <c r="FKR52" s="60"/>
      <c r="FKS52" s="60"/>
      <c r="FKT52" s="60"/>
      <c r="FKU52" s="60"/>
      <c r="FKV52" s="60"/>
      <c r="FKW52" s="60"/>
      <c r="FKX52" s="60"/>
      <c r="FKY52" s="60"/>
      <c r="FKZ52" s="60"/>
      <c r="FLA52" s="60"/>
      <c r="FLB52" s="60"/>
      <c r="FLC52" s="60"/>
      <c r="FLD52" s="60"/>
      <c r="FLE52" s="60"/>
      <c r="FLF52" s="60"/>
      <c r="FLG52" s="60"/>
      <c r="FLH52" s="60"/>
      <c r="FLI52" s="60"/>
      <c r="FLJ52" s="60"/>
      <c r="FLK52" s="60"/>
      <c r="FLL52" s="60"/>
      <c r="FLM52" s="60"/>
      <c r="FLN52" s="60"/>
      <c r="FLO52" s="60"/>
      <c r="FLP52" s="60"/>
      <c r="FLQ52" s="60"/>
      <c r="FLR52" s="60"/>
      <c r="FLS52" s="60"/>
      <c r="FLT52" s="60"/>
      <c r="FLU52" s="60"/>
      <c r="FLV52" s="60"/>
      <c r="FLW52" s="60"/>
      <c r="FLX52" s="60"/>
      <c r="FLY52" s="60"/>
      <c r="FLZ52" s="60"/>
      <c r="FMA52" s="60"/>
      <c r="FMB52" s="60"/>
      <c r="FMC52" s="60"/>
      <c r="FMD52" s="60"/>
      <c r="FME52" s="60"/>
      <c r="FMF52" s="60"/>
      <c r="FMG52" s="60"/>
      <c r="FMH52" s="60"/>
      <c r="FMI52" s="60"/>
      <c r="FMJ52" s="60"/>
      <c r="FMK52" s="60"/>
      <c r="FML52" s="60"/>
      <c r="FMM52" s="60"/>
      <c r="FMN52" s="60"/>
      <c r="FMO52" s="60"/>
      <c r="FMP52" s="60"/>
      <c r="FMQ52" s="60"/>
      <c r="FMR52" s="60"/>
      <c r="FMS52" s="60"/>
      <c r="FMT52" s="60"/>
      <c r="FMU52" s="60"/>
      <c r="FMV52" s="60"/>
      <c r="FMW52" s="60"/>
      <c r="FMX52" s="60"/>
      <c r="FMY52" s="60"/>
      <c r="FMZ52" s="60"/>
      <c r="FNA52" s="60"/>
      <c r="FNB52" s="60"/>
      <c r="FNC52" s="60"/>
      <c r="FND52" s="60"/>
      <c r="FNE52" s="60"/>
      <c r="FNF52" s="60"/>
      <c r="FNG52" s="60"/>
      <c r="FNH52" s="60"/>
      <c r="FNI52" s="60"/>
      <c r="FNJ52" s="60"/>
      <c r="FNK52" s="60"/>
      <c r="FNL52" s="60"/>
      <c r="FNM52" s="60"/>
      <c r="FNN52" s="60"/>
      <c r="FNO52" s="60"/>
      <c r="FNP52" s="60"/>
      <c r="FNQ52" s="60"/>
      <c r="FNR52" s="60"/>
      <c r="FNS52" s="60"/>
      <c r="FNT52" s="60"/>
      <c r="FNU52" s="60"/>
      <c r="FNV52" s="60"/>
      <c r="FNW52" s="60"/>
      <c r="FNX52" s="60"/>
      <c r="FNY52" s="60"/>
      <c r="FNZ52" s="60"/>
      <c r="FOA52" s="60"/>
      <c r="FOB52" s="60"/>
      <c r="FOC52" s="60"/>
      <c r="FOD52" s="60"/>
      <c r="FOE52" s="60"/>
      <c r="FOF52" s="60"/>
      <c r="FOG52" s="60"/>
      <c r="FOH52" s="60"/>
      <c r="FOI52" s="60"/>
      <c r="FOJ52" s="60"/>
      <c r="FOK52" s="60"/>
      <c r="FOL52" s="60"/>
      <c r="FOM52" s="60"/>
      <c r="FON52" s="60"/>
      <c r="FOO52" s="60"/>
      <c r="FOP52" s="60"/>
      <c r="FOQ52" s="60"/>
      <c r="FOR52" s="60"/>
      <c r="FOS52" s="60"/>
      <c r="FOT52" s="60"/>
      <c r="FOU52" s="60"/>
      <c r="FOV52" s="60"/>
      <c r="FOW52" s="60"/>
      <c r="FOX52" s="60"/>
      <c r="FOY52" s="60"/>
      <c r="FOZ52" s="60"/>
      <c r="FPA52" s="60"/>
      <c r="FPB52" s="60"/>
      <c r="FPC52" s="60"/>
      <c r="FPD52" s="60"/>
      <c r="FPE52" s="60"/>
      <c r="FPF52" s="60"/>
      <c r="FPG52" s="60"/>
      <c r="FPH52" s="60"/>
      <c r="FPI52" s="60"/>
      <c r="FPJ52" s="60"/>
      <c r="FPK52" s="60"/>
      <c r="FPL52" s="60"/>
      <c r="FPM52" s="60"/>
      <c r="FPN52" s="60"/>
      <c r="FPO52" s="60"/>
      <c r="FPP52" s="60"/>
      <c r="FPQ52" s="60"/>
      <c r="FPR52" s="60"/>
      <c r="FPS52" s="60"/>
      <c r="FPT52" s="60"/>
      <c r="FPU52" s="60"/>
      <c r="FPV52" s="60"/>
      <c r="FPW52" s="60"/>
      <c r="FPX52" s="60"/>
      <c r="FPY52" s="60"/>
      <c r="FPZ52" s="60"/>
      <c r="FQA52" s="60"/>
      <c r="FQB52" s="60"/>
      <c r="FQC52" s="60"/>
      <c r="FQD52" s="60"/>
      <c r="FQE52" s="60"/>
      <c r="FQF52" s="60"/>
      <c r="FQG52" s="60"/>
      <c r="FQH52" s="60"/>
      <c r="FQI52" s="60"/>
      <c r="FQJ52" s="60"/>
      <c r="FQK52" s="60"/>
      <c r="FQL52" s="60"/>
      <c r="FQM52" s="60"/>
      <c r="FQN52" s="60"/>
      <c r="FQO52" s="60"/>
      <c r="FQP52" s="60"/>
      <c r="FQQ52" s="60"/>
      <c r="FQR52" s="60"/>
      <c r="FQS52" s="60"/>
      <c r="FQT52" s="60"/>
      <c r="FQU52" s="60"/>
      <c r="FQV52" s="60"/>
      <c r="FQW52" s="60"/>
      <c r="FQX52" s="60"/>
      <c r="FQY52" s="60"/>
      <c r="FQZ52" s="60"/>
      <c r="FRA52" s="60"/>
      <c r="FRB52" s="60"/>
      <c r="FRC52" s="60"/>
      <c r="FRD52" s="60"/>
      <c r="FRE52" s="60"/>
      <c r="FRF52" s="60"/>
      <c r="FRG52" s="60"/>
      <c r="FRH52" s="60"/>
      <c r="FRI52" s="60"/>
      <c r="FRJ52" s="60"/>
      <c r="FRK52" s="60"/>
      <c r="FRL52" s="60"/>
      <c r="FRM52" s="60"/>
      <c r="FRN52" s="60"/>
      <c r="FRO52" s="60"/>
      <c r="FRP52" s="60"/>
      <c r="FRQ52" s="60"/>
      <c r="FRR52" s="60"/>
      <c r="FRS52" s="60"/>
      <c r="FRT52" s="60"/>
      <c r="FRU52" s="60"/>
      <c r="FRV52" s="60"/>
      <c r="FRW52" s="60"/>
      <c r="FRX52" s="60"/>
      <c r="FRY52" s="60"/>
      <c r="FRZ52" s="60"/>
      <c r="FSA52" s="60"/>
      <c r="FSB52" s="60"/>
      <c r="FSC52" s="60"/>
      <c r="FSD52" s="60"/>
      <c r="FSE52" s="60"/>
      <c r="FSF52" s="60"/>
      <c r="FSG52" s="60"/>
      <c r="FSH52" s="60"/>
      <c r="FSI52" s="60"/>
      <c r="FSJ52" s="60"/>
      <c r="FSK52" s="60"/>
      <c r="FSL52" s="60"/>
      <c r="FSM52" s="60"/>
      <c r="FSN52" s="60"/>
      <c r="FSO52" s="60"/>
      <c r="FSP52" s="60"/>
      <c r="FSQ52" s="60"/>
      <c r="FSR52" s="60"/>
      <c r="FSS52" s="60"/>
      <c r="FST52" s="60"/>
      <c r="FSU52" s="60"/>
      <c r="FSV52" s="60"/>
      <c r="FSW52" s="60"/>
      <c r="FSX52" s="60"/>
      <c r="FSY52" s="60"/>
      <c r="FSZ52" s="60"/>
      <c r="FTA52" s="60"/>
      <c r="FTB52" s="60"/>
      <c r="FTC52" s="60"/>
      <c r="FTD52" s="60"/>
      <c r="FTE52" s="60"/>
      <c r="FTF52" s="60"/>
      <c r="FTG52" s="60"/>
      <c r="FTH52" s="60"/>
      <c r="FTI52" s="60"/>
      <c r="FTJ52" s="60"/>
      <c r="FTK52" s="60"/>
      <c r="FTL52" s="60"/>
      <c r="FTM52" s="60"/>
      <c r="FTN52" s="60"/>
      <c r="FTO52" s="60"/>
      <c r="FTP52" s="60"/>
      <c r="FTQ52" s="60"/>
      <c r="FTR52" s="60"/>
      <c r="FTS52" s="60"/>
      <c r="FTT52" s="60"/>
      <c r="FTU52" s="60"/>
      <c r="FTV52" s="60"/>
      <c r="FTW52" s="60"/>
      <c r="FTX52" s="60"/>
      <c r="FTY52" s="60"/>
      <c r="FTZ52" s="60"/>
      <c r="FUA52" s="60"/>
      <c r="FUB52" s="60"/>
      <c r="FUC52" s="60"/>
      <c r="FUD52" s="60"/>
      <c r="FUE52" s="60"/>
      <c r="FUF52" s="60"/>
      <c r="FUG52" s="60"/>
      <c r="FUH52" s="60"/>
      <c r="FUI52" s="60"/>
      <c r="FUJ52" s="60"/>
      <c r="FUK52" s="60"/>
      <c r="FUL52" s="60"/>
      <c r="FUM52" s="60"/>
      <c r="FUN52" s="60"/>
      <c r="FUO52" s="60"/>
      <c r="FUP52" s="60"/>
      <c r="FUQ52" s="60"/>
      <c r="FUR52" s="60"/>
      <c r="FUS52" s="60"/>
      <c r="FUT52" s="60"/>
      <c r="FUU52" s="60"/>
      <c r="FUV52" s="60"/>
      <c r="FUW52" s="60"/>
      <c r="FUX52" s="60"/>
      <c r="FUY52" s="60"/>
      <c r="FUZ52" s="60"/>
      <c r="FVA52" s="60"/>
      <c r="FVB52" s="60"/>
      <c r="FVC52" s="60"/>
      <c r="FVD52" s="60"/>
      <c r="FVE52" s="60"/>
      <c r="FVF52" s="60"/>
      <c r="FVG52" s="60"/>
      <c r="FVH52" s="60"/>
      <c r="FVI52" s="60"/>
      <c r="FVJ52" s="60"/>
      <c r="FVK52" s="60"/>
      <c r="FVL52" s="60"/>
      <c r="FVM52" s="60"/>
      <c r="FVN52" s="60"/>
      <c r="FVO52" s="60"/>
      <c r="FVP52" s="60"/>
      <c r="FVQ52" s="60"/>
      <c r="FVR52" s="60"/>
      <c r="FVS52" s="60"/>
      <c r="FVT52" s="60"/>
      <c r="FVU52" s="60"/>
      <c r="FVV52" s="60"/>
      <c r="FVW52" s="60"/>
      <c r="FVX52" s="60"/>
      <c r="FVY52" s="60"/>
      <c r="FVZ52" s="60"/>
      <c r="FWA52" s="60"/>
      <c r="FWB52" s="60"/>
      <c r="FWC52" s="60"/>
      <c r="FWD52" s="60"/>
      <c r="FWE52" s="60"/>
      <c r="FWF52" s="60"/>
      <c r="FWG52" s="60"/>
      <c r="FWH52" s="60"/>
      <c r="FWI52" s="60"/>
      <c r="FWJ52" s="60"/>
      <c r="FWK52" s="60"/>
      <c r="FWL52" s="60"/>
      <c r="FWM52" s="60"/>
      <c r="FWN52" s="60"/>
      <c r="FWO52" s="60"/>
      <c r="FWP52" s="60"/>
      <c r="FWQ52" s="60"/>
      <c r="FWR52" s="60"/>
      <c r="FWS52" s="60"/>
      <c r="FWT52" s="60"/>
      <c r="FWU52" s="60"/>
      <c r="FWV52" s="60"/>
      <c r="FWW52" s="60"/>
      <c r="FWX52" s="60"/>
      <c r="FWY52" s="60"/>
      <c r="FWZ52" s="60"/>
      <c r="FXA52" s="60"/>
      <c r="FXB52" s="60"/>
      <c r="FXC52" s="60"/>
      <c r="FXD52" s="60"/>
      <c r="FXE52" s="60"/>
      <c r="FXF52" s="60"/>
      <c r="FXG52" s="60"/>
      <c r="FXH52" s="60"/>
      <c r="FXI52" s="60"/>
      <c r="FXJ52" s="60"/>
      <c r="FXK52" s="60"/>
      <c r="FXL52" s="60"/>
      <c r="FXM52" s="60"/>
      <c r="FXN52" s="60"/>
      <c r="FXO52" s="60"/>
      <c r="FXP52" s="60"/>
      <c r="FXQ52" s="60"/>
      <c r="FXR52" s="60"/>
      <c r="FXS52" s="60"/>
      <c r="FXT52" s="60"/>
      <c r="FXU52" s="60"/>
      <c r="FXV52" s="60"/>
      <c r="FXW52" s="60"/>
      <c r="FXX52" s="60"/>
      <c r="FXY52" s="60"/>
      <c r="FXZ52" s="60"/>
      <c r="FYA52" s="60"/>
      <c r="FYB52" s="60"/>
      <c r="FYC52" s="60"/>
      <c r="FYD52" s="60"/>
      <c r="FYE52" s="60"/>
      <c r="FYF52" s="60"/>
      <c r="FYG52" s="60"/>
      <c r="FYH52" s="60"/>
      <c r="FYI52" s="60"/>
      <c r="FYJ52" s="60"/>
      <c r="FYK52" s="60"/>
      <c r="FYL52" s="60"/>
      <c r="FYM52" s="60"/>
      <c r="FYN52" s="60"/>
      <c r="FYO52" s="60"/>
      <c r="FYP52" s="60"/>
      <c r="FYQ52" s="60"/>
      <c r="FYR52" s="60"/>
      <c r="FYS52" s="60"/>
      <c r="FYT52" s="60"/>
      <c r="FYU52" s="60"/>
      <c r="FYV52" s="60"/>
      <c r="FYW52" s="60"/>
      <c r="FYX52" s="60"/>
      <c r="FYY52" s="60"/>
      <c r="FYZ52" s="60"/>
      <c r="FZA52" s="60"/>
      <c r="FZB52" s="60"/>
      <c r="FZC52" s="60"/>
      <c r="FZD52" s="60"/>
      <c r="FZE52" s="60"/>
      <c r="FZF52" s="60"/>
      <c r="FZG52" s="60"/>
      <c r="FZH52" s="60"/>
      <c r="FZI52" s="60"/>
      <c r="FZJ52" s="60"/>
      <c r="FZK52" s="60"/>
      <c r="FZL52" s="60"/>
      <c r="FZM52" s="60"/>
      <c r="FZN52" s="60"/>
      <c r="FZO52" s="60"/>
      <c r="FZP52" s="60"/>
      <c r="FZQ52" s="60"/>
      <c r="FZR52" s="60"/>
      <c r="FZS52" s="60"/>
      <c r="FZT52" s="60"/>
      <c r="FZU52" s="60"/>
      <c r="FZV52" s="60"/>
      <c r="FZW52" s="60"/>
      <c r="FZX52" s="60"/>
      <c r="FZY52" s="60"/>
      <c r="FZZ52" s="60"/>
      <c r="GAA52" s="60"/>
      <c r="GAB52" s="60"/>
      <c r="GAC52" s="60"/>
      <c r="GAD52" s="60"/>
      <c r="GAE52" s="60"/>
      <c r="GAF52" s="60"/>
      <c r="GAG52" s="60"/>
      <c r="GAH52" s="60"/>
      <c r="GAI52" s="60"/>
      <c r="GAJ52" s="60"/>
      <c r="GAK52" s="60"/>
      <c r="GAL52" s="60"/>
      <c r="GAM52" s="60"/>
      <c r="GAN52" s="60"/>
      <c r="GAO52" s="60"/>
      <c r="GAP52" s="60"/>
      <c r="GAQ52" s="60"/>
      <c r="GAR52" s="60"/>
      <c r="GAS52" s="60"/>
      <c r="GAT52" s="60"/>
      <c r="GAU52" s="60"/>
      <c r="GAV52" s="60"/>
      <c r="GAW52" s="60"/>
      <c r="GAX52" s="60"/>
      <c r="GAY52" s="60"/>
      <c r="GAZ52" s="60"/>
      <c r="GBA52" s="60"/>
      <c r="GBB52" s="60"/>
      <c r="GBC52" s="60"/>
      <c r="GBD52" s="60"/>
      <c r="GBE52" s="60"/>
      <c r="GBF52" s="60"/>
      <c r="GBG52" s="60"/>
      <c r="GBH52" s="60"/>
      <c r="GBI52" s="60"/>
      <c r="GBJ52" s="60"/>
      <c r="GBK52" s="60"/>
      <c r="GBL52" s="60"/>
      <c r="GBM52" s="60"/>
      <c r="GBN52" s="60"/>
      <c r="GBO52" s="60"/>
      <c r="GBP52" s="60"/>
      <c r="GBQ52" s="60"/>
      <c r="GBR52" s="60"/>
      <c r="GBS52" s="60"/>
      <c r="GBT52" s="60"/>
      <c r="GBU52" s="60"/>
      <c r="GBV52" s="60"/>
      <c r="GBW52" s="60"/>
      <c r="GBX52" s="60"/>
      <c r="GBY52" s="60"/>
      <c r="GBZ52" s="60"/>
      <c r="GCA52" s="60"/>
      <c r="GCB52" s="60"/>
      <c r="GCC52" s="60"/>
      <c r="GCD52" s="60"/>
      <c r="GCE52" s="60"/>
      <c r="GCF52" s="60"/>
      <c r="GCG52" s="60"/>
      <c r="GCH52" s="60"/>
      <c r="GCI52" s="60"/>
      <c r="GCJ52" s="60"/>
      <c r="GCK52" s="60"/>
      <c r="GCL52" s="60"/>
      <c r="GCM52" s="60"/>
      <c r="GCN52" s="60"/>
      <c r="GCO52" s="60"/>
      <c r="GCP52" s="60"/>
      <c r="GCQ52" s="60"/>
      <c r="GCR52" s="60"/>
      <c r="GCS52" s="60"/>
      <c r="GCT52" s="60"/>
      <c r="GCU52" s="60"/>
      <c r="GCV52" s="60"/>
      <c r="GCW52" s="60"/>
      <c r="GCX52" s="60"/>
      <c r="GCY52" s="60"/>
      <c r="GCZ52" s="60"/>
      <c r="GDA52" s="60"/>
      <c r="GDB52" s="60"/>
      <c r="GDC52" s="60"/>
      <c r="GDD52" s="60"/>
      <c r="GDE52" s="60"/>
      <c r="GDF52" s="60"/>
      <c r="GDG52" s="60"/>
      <c r="GDH52" s="60"/>
      <c r="GDI52" s="60"/>
      <c r="GDJ52" s="60"/>
      <c r="GDK52" s="60"/>
      <c r="GDL52" s="60"/>
      <c r="GDM52" s="60"/>
      <c r="GDN52" s="60"/>
      <c r="GDO52" s="60"/>
      <c r="GDP52" s="60"/>
      <c r="GDQ52" s="60"/>
      <c r="GDR52" s="60"/>
      <c r="GDS52" s="60"/>
      <c r="GDT52" s="60"/>
      <c r="GDU52" s="60"/>
      <c r="GDV52" s="60"/>
      <c r="GDW52" s="60"/>
      <c r="GDX52" s="60"/>
      <c r="GDY52" s="60"/>
      <c r="GDZ52" s="60"/>
      <c r="GEA52" s="60"/>
      <c r="GEB52" s="60"/>
      <c r="GEC52" s="60"/>
      <c r="GED52" s="60"/>
      <c r="GEE52" s="60"/>
      <c r="GEF52" s="60"/>
      <c r="GEG52" s="60"/>
      <c r="GEH52" s="60"/>
      <c r="GEI52" s="60"/>
      <c r="GEJ52" s="60"/>
      <c r="GEK52" s="60"/>
      <c r="GEL52" s="60"/>
      <c r="GEM52" s="60"/>
      <c r="GEN52" s="60"/>
      <c r="GEO52" s="60"/>
      <c r="GEP52" s="60"/>
      <c r="GEQ52" s="60"/>
      <c r="GER52" s="60"/>
      <c r="GES52" s="60"/>
      <c r="GET52" s="60"/>
      <c r="GEU52" s="60"/>
      <c r="GEV52" s="60"/>
      <c r="GEW52" s="60"/>
      <c r="GEX52" s="60"/>
      <c r="GEY52" s="60"/>
      <c r="GEZ52" s="60"/>
      <c r="GFA52" s="60"/>
      <c r="GFB52" s="60"/>
      <c r="GFC52" s="60"/>
      <c r="GFD52" s="60"/>
      <c r="GFE52" s="60"/>
      <c r="GFF52" s="60"/>
      <c r="GFG52" s="60"/>
      <c r="GFH52" s="60"/>
      <c r="GFI52" s="60"/>
      <c r="GFJ52" s="60"/>
      <c r="GFK52" s="60"/>
      <c r="GFL52" s="60"/>
      <c r="GFM52" s="60"/>
      <c r="GFN52" s="60"/>
      <c r="GFO52" s="60"/>
      <c r="GFP52" s="60"/>
      <c r="GFQ52" s="60"/>
      <c r="GFR52" s="60"/>
      <c r="GFS52" s="60"/>
      <c r="GFT52" s="60"/>
      <c r="GFU52" s="60"/>
      <c r="GFV52" s="60"/>
      <c r="GFW52" s="60"/>
      <c r="GFX52" s="60"/>
      <c r="GFY52" s="60"/>
      <c r="GFZ52" s="60"/>
      <c r="GGA52" s="60"/>
      <c r="GGB52" s="60"/>
      <c r="GGC52" s="60"/>
      <c r="GGD52" s="60"/>
      <c r="GGE52" s="60"/>
      <c r="GGF52" s="60"/>
      <c r="GGG52" s="60"/>
      <c r="GGH52" s="60"/>
      <c r="GGI52" s="60"/>
      <c r="GGJ52" s="60"/>
      <c r="GGK52" s="60"/>
      <c r="GGL52" s="60"/>
      <c r="GGM52" s="60"/>
      <c r="GGN52" s="60"/>
      <c r="GGO52" s="60"/>
      <c r="GGP52" s="60"/>
      <c r="GGQ52" s="60"/>
      <c r="GGR52" s="60"/>
      <c r="GGS52" s="60"/>
      <c r="GGT52" s="60"/>
      <c r="GGU52" s="60"/>
      <c r="GGV52" s="60"/>
      <c r="GGW52" s="60"/>
      <c r="GGX52" s="60"/>
      <c r="GGY52" s="60"/>
      <c r="GGZ52" s="60"/>
      <c r="GHA52" s="60"/>
      <c r="GHB52" s="60"/>
      <c r="GHC52" s="60"/>
      <c r="GHD52" s="60"/>
      <c r="GHE52" s="60"/>
      <c r="GHF52" s="60"/>
      <c r="GHG52" s="60"/>
      <c r="GHH52" s="60"/>
      <c r="GHI52" s="60"/>
      <c r="GHJ52" s="60"/>
      <c r="GHK52" s="60"/>
      <c r="GHL52" s="60"/>
      <c r="GHM52" s="60"/>
      <c r="GHN52" s="60"/>
      <c r="GHO52" s="60"/>
      <c r="GHP52" s="60"/>
      <c r="GHQ52" s="60"/>
      <c r="GHR52" s="60"/>
      <c r="GHS52" s="60"/>
      <c r="GHT52" s="60"/>
      <c r="GHU52" s="60"/>
      <c r="GHV52" s="60"/>
      <c r="GHW52" s="60"/>
      <c r="GHX52" s="60"/>
      <c r="GHY52" s="60"/>
      <c r="GHZ52" s="60"/>
      <c r="GIA52" s="60"/>
      <c r="GIB52" s="60"/>
      <c r="GIC52" s="60"/>
      <c r="GID52" s="60"/>
      <c r="GIE52" s="60"/>
      <c r="GIF52" s="60"/>
      <c r="GIG52" s="60"/>
      <c r="GIH52" s="60"/>
      <c r="GII52" s="60"/>
      <c r="GIJ52" s="60"/>
      <c r="GIK52" s="60"/>
      <c r="GIL52" s="60"/>
      <c r="GIM52" s="60"/>
      <c r="GIN52" s="60"/>
      <c r="GIO52" s="60"/>
      <c r="GIP52" s="60"/>
      <c r="GIQ52" s="60"/>
      <c r="GIR52" s="60"/>
      <c r="GIS52" s="60"/>
      <c r="GIT52" s="60"/>
      <c r="GIU52" s="60"/>
      <c r="GIV52" s="60"/>
      <c r="GIW52" s="60"/>
      <c r="GIX52" s="60"/>
      <c r="GIY52" s="60"/>
      <c r="GIZ52" s="60"/>
      <c r="GJA52" s="60"/>
      <c r="GJB52" s="60"/>
      <c r="GJC52" s="60"/>
      <c r="GJD52" s="60"/>
      <c r="GJE52" s="60"/>
      <c r="GJF52" s="60"/>
      <c r="GJG52" s="60"/>
      <c r="GJH52" s="60"/>
      <c r="GJI52" s="60"/>
      <c r="GJJ52" s="60"/>
      <c r="GJK52" s="60"/>
      <c r="GJL52" s="60"/>
      <c r="GJM52" s="60"/>
      <c r="GJN52" s="60"/>
      <c r="GJO52" s="60"/>
      <c r="GJP52" s="60"/>
      <c r="GJQ52" s="60"/>
      <c r="GJR52" s="60"/>
      <c r="GJS52" s="60"/>
      <c r="GJT52" s="60"/>
      <c r="GJU52" s="60"/>
      <c r="GJV52" s="60"/>
      <c r="GJW52" s="60"/>
      <c r="GJX52" s="60"/>
      <c r="GJY52" s="60"/>
      <c r="GJZ52" s="60"/>
      <c r="GKA52" s="60"/>
      <c r="GKB52" s="60"/>
      <c r="GKC52" s="60"/>
      <c r="GKD52" s="60"/>
      <c r="GKE52" s="60"/>
      <c r="GKF52" s="60"/>
      <c r="GKG52" s="60"/>
      <c r="GKH52" s="60"/>
      <c r="GKI52" s="60"/>
      <c r="GKJ52" s="60"/>
      <c r="GKK52" s="60"/>
      <c r="GKL52" s="60"/>
      <c r="GKM52" s="60"/>
      <c r="GKN52" s="60"/>
      <c r="GKO52" s="60"/>
      <c r="GKP52" s="60"/>
      <c r="GKQ52" s="60"/>
      <c r="GKR52" s="60"/>
      <c r="GKS52" s="60"/>
      <c r="GKT52" s="60"/>
      <c r="GKU52" s="60"/>
      <c r="GKV52" s="60"/>
      <c r="GKW52" s="60"/>
      <c r="GKX52" s="60"/>
      <c r="GKY52" s="60"/>
      <c r="GKZ52" s="60"/>
      <c r="GLA52" s="60"/>
      <c r="GLB52" s="60"/>
      <c r="GLC52" s="60"/>
      <c r="GLD52" s="60"/>
      <c r="GLE52" s="60"/>
      <c r="GLF52" s="60"/>
      <c r="GLG52" s="60"/>
      <c r="GLH52" s="60"/>
      <c r="GLI52" s="60"/>
      <c r="GLJ52" s="60"/>
      <c r="GLK52" s="60"/>
      <c r="GLL52" s="60"/>
      <c r="GLM52" s="60"/>
      <c r="GLN52" s="60"/>
      <c r="GLO52" s="60"/>
      <c r="GLP52" s="60"/>
      <c r="GLQ52" s="60"/>
      <c r="GLR52" s="60"/>
      <c r="GLS52" s="60"/>
      <c r="GLT52" s="60"/>
      <c r="GLU52" s="60"/>
      <c r="GLV52" s="60"/>
      <c r="GLW52" s="60"/>
      <c r="GLX52" s="60"/>
      <c r="GLY52" s="60"/>
      <c r="GLZ52" s="60"/>
      <c r="GMA52" s="60"/>
      <c r="GMB52" s="60"/>
      <c r="GMC52" s="60"/>
      <c r="GMD52" s="60"/>
      <c r="GME52" s="60"/>
      <c r="GMF52" s="60"/>
      <c r="GMG52" s="60"/>
      <c r="GMH52" s="60"/>
      <c r="GMI52" s="60"/>
      <c r="GMJ52" s="60"/>
      <c r="GMK52" s="60"/>
      <c r="GML52" s="60"/>
      <c r="GMM52" s="60"/>
      <c r="GMN52" s="60"/>
      <c r="GMO52" s="60"/>
      <c r="GMP52" s="60"/>
      <c r="GMQ52" s="60"/>
      <c r="GMR52" s="60"/>
      <c r="GMS52" s="60"/>
      <c r="GMT52" s="60"/>
      <c r="GMU52" s="60"/>
      <c r="GMV52" s="60"/>
      <c r="GMW52" s="60"/>
      <c r="GMX52" s="60"/>
      <c r="GMY52" s="60"/>
      <c r="GMZ52" s="60"/>
      <c r="GNA52" s="60"/>
      <c r="GNB52" s="60"/>
      <c r="GNC52" s="60"/>
      <c r="GND52" s="60"/>
      <c r="GNE52" s="60"/>
      <c r="GNF52" s="60"/>
      <c r="GNG52" s="60"/>
      <c r="GNH52" s="60"/>
      <c r="GNI52" s="60"/>
      <c r="GNJ52" s="60"/>
      <c r="GNK52" s="60"/>
      <c r="GNL52" s="60"/>
      <c r="GNM52" s="60"/>
      <c r="GNN52" s="60"/>
      <c r="GNO52" s="60"/>
      <c r="GNP52" s="60"/>
      <c r="GNQ52" s="60"/>
      <c r="GNR52" s="60"/>
      <c r="GNS52" s="60"/>
      <c r="GNT52" s="60"/>
      <c r="GNU52" s="60"/>
      <c r="GNV52" s="60"/>
      <c r="GNW52" s="60"/>
      <c r="GNX52" s="60"/>
      <c r="GNY52" s="60"/>
      <c r="GNZ52" s="60"/>
      <c r="GOA52" s="60"/>
      <c r="GOB52" s="60"/>
      <c r="GOC52" s="60"/>
      <c r="GOD52" s="60"/>
      <c r="GOE52" s="60"/>
      <c r="GOF52" s="60"/>
      <c r="GOG52" s="60"/>
      <c r="GOH52" s="60"/>
      <c r="GOI52" s="60"/>
      <c r="GOJ52" s="60"/>
      <c r="GOK52" s="60"/>
      <c r="GOL52" s="60"/>
      <c r="GOM52" s="60"/>
      <c r="GON52" s="60"/>
      <c r="GOO52" s="60"/>
      <c r="GOP52" s="60"/>
      <c r="GOQ52" s="60"/>
      <c r="GOR52" s="60"/>
      <c r="GOS52" s="60"/>
      <c r="GOT52" s="60"/>
      <c r="GOU52" s="60"/>
      <c r="GOV52" s="60"/>
      <c r="GOW52" s="60"/>
      <c r="GOX52" s="60"/>
      <c r="GOY52" s="60"/>
      <c r="GOZ52" s="60"/>
      <c r="GPA52" s="60"/>
      <c r="GPB52" s="60"/>
      <c r="GPC52" s="60"/>
      <c r="GPD52" s="60"/>
      <c r="GPE52" s="60"/>
      <c r="GPF52" s="60"/>
      <c r="GPG52" s="60"/>
      <c r="GPH52" s="60"/>
      <c r="GPI52" s="60"/>
      <c r="GPJ52" s="60"/>
      <c r="GPK52" s="60"/>
      <c r="GPL52" s="60"/>
      <c r="GPM52" s="60"/>
      <c r="GPN52" s="60"/>
      <c r="GPO52" s="60"/>
      <c r="GPP52" s="60"/>
      <c r="GPQ52" s="60"/>
      <c r="GPR52" s="60"/>
      <c r="GPS52" s="60"/>
      <c r="GPT52" s="60"/>
      <c r="GPU52" s="60"/>
      <c r="GPV52" s="60"/>
      <c r="GPW52" s="60"/>
      <c r="GPX52" s="60"/>
      <c r="GPY52" s="60"/>
      <c r="GPZ52" s="60"/>
      <c r="GQA52" s="60"/>
      <c r="GQB52" s="60"/>
      <c r="GQC52" s="60"/>
      <c r="GQD52" s="60"/>
      <c r="GQE52" s="60"/>
      <c r="GQF52" s="60"/>
      <c r="GQG52" s="60"/>
      <c r="GQH52" s="60"/>
      <c r="GQI52" s="60"/>
      <c r="GQJ52" s="60"/>
      <c r="GQK52" s="60"/>
      <c r="GQL52" s="60"/>
      <c r="GQM52" s="60"/>
      <c r="GQN52" s="60"/>
      <c r="GQO52" s="60"/>
      <c r="GQP52" s="60"/>
      <c r="GQQ52" s="60"/>
      <c r="GQR52" s="60"/>
      <c r="GQS52" s="60"/>
      <c r="GQT52" s="60"/>
      <c r="GQU52" s="60"/>
      <c r="GQV52" s="60"/>
      <c r="GQW52" s="60"/>
      <c r="GQX52" s="60"/>
      <c r="GQY52" s="60"/>
      <c r="GQZ52" s="60"/>
      <c r="GRA52" s="60"/>
      <c r="GRB52" s="60"/>
      <c r="GRC52" s="60"/>
      <c r="GRD52" s="60"/>
      <c r="GRE52" s="60"/>
      <c r="GRF52" s="60"/>
      <c r="GRG52" s="60"/>
      <c r="GRH52" s="60"/>
      <c r="GRI52" s="60"/>
      <c r="GRJ52" s="60"/>
      <c r="GRK52" s="60"/>
      <c r="GRL52" s="60"/>
      <c r="GRM52" s="60"/>
      <c r="GRN52" s="60"/>
      <c r="GRO52" s="60"/>
      <c r="GRP52" s="60"/>
      <c r="GRQ52" s="60"/>
      <c r="GRR52" s="60"/>
      <c r="GRS52" s="60"/>
      <c r="GRT52" s="60"/>
      <c r="GRU52" s="60"/>
      <c r="GRV52" s="60"/>
      <c r="GRW52" s="60"/>
      <c r="GRX52" s="60"/>
      <c r="GRY52" s="60"/>
      <c r="GRZ52" s="60"/>
      <c r="GSA52" s="60"/>
      <c r="GSB52" s="60"/>
      <c r="GSC52" s="60"/>
      <c r="GSD52" s="60"/>
      <c r="GSE52" s="60"/>
      <c r="GSF52" s="60"/>
      <c r="GSG52" s="60"/>
      <c r="GSH52" s="60"/>
      <c r="GSI52" s="60"/>
      <c r="GSJ52" s="60"/>
      <c r="GSK52" s="60"/>
      <c r="GSL52" s="60"/>
      <c r="GSM52" s="60"/>
      <c r="GSN52" s="60"/>
      <c r="GSO52" s="60"/>
      <c r="GSP52" s="60"/>
      <c r="GSQ52" s="60"/>
      <c r="GSR52" s="60"/>
      <c r="GSS52" s="60"/>
      <c r="GST52" s="60"/>
      <c r="GSU52" s="60"/>
      <c r="GSV52" s="60"/>
      <c r="GSW52" s="60"/>
      <c r="GSX52" s="60"/>
      <c r="GSY52" s="60"/>
      <c r="GSZ52" s="60"/>
      <c r="GTA52" s="60"/>
      <c r="GTB52" s="60"/>
      <c r="GTC52" s="60"/>
      <c r="GTD52" s="60"/>
      <c r="GTE52" s="60"/>
      <c r="GTF52" s="60"/>
      <c r="GTG52" s="60"/>
      <c r="GTH52" s="60"/>
      <c r="GTI52" s="60"/>
      <c r="GTJ52" s="60"/>
      <c r="GTK52" s="60"/>
      <c r="GTL52" s="60"/>
      <c r="GTM52" s="60"/>
      <c r="GTN52" s="60"/>
      <c r="GTO52" s="60"/>
      <c r="GTP52" s="60"/>
      <c r="GTQ52" s="60"/>
      <c r="GTR52" s="60"/>
      <c r="GTS52" s="60"/>
      <c r="GTT52" s="60"/>
      <c r="GTU52" s="60"/>
      <c r="GTV52" s="60"/>
      <c r="GTW52" s="60"/>
      <c r="GTX52" s="60"/>
      <c r="GTY52" s="60"/>
      <c r="GTZ52" s="60"/>
      <c r="GUA52" s="60"/>
      <c r="GUB52" s="60"/>
      <c r="GUC52" s="60"/>
      <c r="GUD52" s="60"/>
      <c r="GUE52" s="60"/>
      <c r="GUF52" s="60"/>
      <c r="GUG52" s="60"/>
      <c r="GUH52" s="60"/>
      <c r="GUI52" s="60"/>
      <c r="GUJ52" s="60"/>
      <c r="GUK52" s="60"/>
      <c r="GUL52" s="60"/>
      <c r="GUM52" s="60"/>
      <c r="GUN52" s="60"/>
      <c r="GUO52" s="60"/>
      <c r="GUP52" s="60"/>
      <c r="GUQ52" s="60"/>
      <c r="GUR52" s="60"/>
      <c r="GUS52" s="60"/>
      <c r="GUT52" s="60"/>
      <c r="GUU52" s="60"/>
      <c r="GUV52" s="60"/>
      <c r="GUW52" s="60"/>
      <c r="GUX52" s="60"/>
      <c r="GUY52" s="60"/>
      <c r="GUZ52" s="60"/>
      <c r="GVA52" s="60"/>
      <c r="GVB52" s="60"/>
      <c r="GVC52" s="60"/>
      <c r="GVD52" s="60"/>
      <c r="GVE52" s="60"/>
      <c r="GVF52" s="60"/>
      <c r="GVG52" s="60"/>
      <c r="GVH52" s="60"/>
      <c r="GVI52" s="60"/>
      <c r="GVJ52" s="60"/>
      <c r="GVK52" s="60"/>
      <c r="GVL52" s="60"/>
      <c r="GVM52" s="60"/>
      <c r="GVN52" s="60"/>
      <c r="GVO52" s="60"/>
      <c r="GVP52" s="60"/>
      <c r="GVQ52" s="60"/>
      <c r="GVR52" s="60"/>
      <c r="GVS52" s="60"/>
      <c r="GVT52" s="60"/>
      <c r="GVU52" s="60"/>
      <c r="GVV52" s="60"/>
      <c r="GVW52" s="60"/>
      <c r="GVX52" s="60"/>
      <c r="GVY52" s="60"/>
      <c r="GVZ52" s="60"/>
      <c r="GWA52" s="60"/>
      <c r="GWB52" s="60"/>
      <c r="GWC52" s="60"/>
      <c r="GWD52" s="60"/>
      <c r="GWE52" s="60"/>
      <c r="GWF52" s="60"/>
      <c r="GWG52" s="60"/>
      <c r="GWH52" s="60"/>
      <c r="GWI52" s="60"/>
      <c r="GWJ52" s="60"/>
      <c r="GWK52" s="60"/>
      <c r="GWL52" s="60"/>
      <c r="GWM52" s="60"/>
      <c r="GWN52" s="60"/>
      <c r="GWO52" s="60"/>
      <c r="GWP52" s="60"/>
      <c r="GWQ52" s="60"/>
      <c r="GWR52" s="60"/>
      <c r="GWS52" s="60"/>
      <c r="GWT52" s="60"/>
      <c r="GWU52" s="60"/>
      <c r="GWV52" s="60"/>
      <c r="GWW52" s="60"/>
      <c r="GWX52" s="60"/>
      <c r="GWY52" s="60"/>
      <c r="GWZ52" s="60"/>
      <c r="GXA52" s="60"/>
      <c r="GXB52" s="60"/>
      <c r="GXC52" s="60"/>
      <c r="GXD52" s="60"/>
      <c r="GXE52" s="60"/>
      <c r="GXF52" s="60"/>
      <c r="GXG52" s="60"/>
      <c r="GXH52" s="60"/>
      <c r="GXI52" s="60"/>
      <c r="GXJ52" s="60"/>
      <c r="GXK52" s="60"/>
      <c r="GXL52" s="60"/>
      <c r="GXM52" s="60"/>
      <c r="GXN52" s="60"/>
      <c r="GXO52" s="60"/>
      <c r="GXP52" s="60"/>
      <c r="GXQ52" s="60"/>
      <c r="GXR52" s="60"/>
      <c r="GXS52" s="60"/>
      <c r="GXT52" s="60"/>
      <c r="GXU52" s="60"/>
      <c r="GXV52" s="60"/>
      <c r="GXW52" s="60"/>
      <c r="GXX52" s="60"/>
      <c r="GXY52" s="60"/>
      <c r="GXZ52" s="60"/>
      <c r="GYA52" s="60"/>
      <c r="GYB52" s="60"/>
      <c r="GYC52" s="60"/>
      <c r="GYD52" s="60"/>
      <c r="GYE52" s="60"/>
      <c r="GYF52" s="60"/>
      <c r="GYG52" s="60"/>
      <c r="GYH52" s="60"/>
      <c r="GYI52" s="60"/>
      <c r="GYJ52" s="60"/>
      <c r="GYK52" s="60"/>
      <c r="GYL52" s="60"/>
      <c r="GYM52" s="60"/>
      <c r="GYN52" s="60"/>
      <c r="GYO52" s="60"/>
      <c r="GYP52" s="60"/>
      <c r="GYQ52" s="60"/>
      <c r="GYR52" s="60"/>
      <c r="GYS52" s="60"/>
      <c r="GYT52" s="60"/>
      <c r="GYU52" s="60"/>
      <c r="GYV52" s="60"/>
      <c r="GYW52" s="60"/>
      <c r="GYX52" s="60"/>
      <c r="GYY52" s="60"/>
      <c r="GYZ52" s="60"/>
      <c r="GZA52" s="60"/>
      <c r="GZB52" s="60"/>
      <c r="GZC52" s="60"/>
      <c r="GZD52" s="60"/>
      <c r="GZE52" s="60"/>
      <c r="GZF52" s="60"/>
      <c r="GZG52" s="60"/>
      <c r="GZH52" s="60"/>
      <c r="GZI52" s="60"/>
      <c r="GZJ52" s="60"/>
      <c r="GZK52" s="60"/>
      <c r="GZL52" s="60"/>
      <c r="GZM52" s="60"/>
      <c r="GZN52" s="60"/>
      <c r="GZO52" s="60"/>
      <c r="GZP52" s="60"/>
      <c r="GZQ52" s="60"/>
      <c r="GZR52" s="60"/>
      <c r="GZS52" s="60"/>
      <c r="GZT52" s="60"/>
      <c r="GZU52" s="60"/>
      <c r="GZV52" s="60"/>
      <c r="GZW52" s="60"/>
      <c r="GZX52" s="60"/>
      <c r="GZY52" s="60"/>
      <c r="GZZ52" s="60"/>
      <c r="HAA52" s="60"/>
      <c r="HAB52" s="60"/>
      <c r="HAC52" s="60"/>
      <c r="HAD52" s="60"/>
      <c r="HAE52" s="60"/>
      <c r="HAF52" s="60"/>
      <c r="HAG52" s="60"/>
      <c r="HAH52" s="60"/>
      <c r="HAI52" s="60"/>
      <c r="HAJ52" s="60"/>
      <c r="HAK52" s="60"/>
      <c r="HAL52" s="60"/>
      <c r="HAM52" s="60"/>
      <c r="HAN52" s="60"/>
      <c r="HAO52" s="60"/>
      <c r="HAP52" s="60"/>
      <c r="HAQ52" s="60"/>
      <c r="HAR52" s="60"/>
      <c r="HAS52" s="60"/>
      <c r="HAT52" s="60"/>
      <c r="HAU52" s="60"/>
      <c r="HAV52" s="60"/>
      <c r="HAW52" s="60"/>
      <c r="HAX52" s="60"/>
      <c r="HAY52" s="60"/>
      <c r="HAZ52" s="60"/>
      <c r="HBA52" s="60"/>
      <c r="HBB52" s="60"/>
      <c r="HBC52" s="60"/>
      <c r="HBD52" s="60"/>
      <c r="HBE52" s="60"/>
      <c r="HBF52" s="60"/>
      <c r="HBG52" s="60"/>
      <c r="HBH52" s="60"/>
      <c r="HBI52" s="60"/>
      <c r="HBJ52" s="60"/>
      <c r="HBK52" s="60"/>
      <c r="HBL52" s="60"/>
      <c r="HBM52" s="60"/>
      <c r="HBN52" s="60"/>
      <c r="HBO52" s="60"/>
      <c r="HBP52" s="60"/>
      <c r="HBQ52" s="60"/>
      <c r="HBR52" s="60"/>
      <c r="HBS52" s="60"/>
      <c r="HBT52" s="60"/>
      <c r="HBU52" s="60"/>
      <c r="HBV52" s="60"/>
      <c r="HBW52" s="60"/>
      <c r="HBX52" s="60"/>
      <c r="HBY52" s="60"/>
      <c r="HBZ52" s="60"/>
      <c r="HCA52" s="60"/>
      <c r="HCB52" s="60"/>
      <c r="HCC52" s="60"/>
      <c r="HCD52" s="60"/>
      <c r="HCE52" s="60"/>
      <c r="HCF52" s="60"/>
      <c r="HCG52" s="60"/>
      <c r="HCH52" s="60"/>
      <c r="HCI52" s="60"/>
      <c r="HCJ52" s="60"/>
      <c r="HCK52" s="60"/>
      <c r="HCL52" s="60"/>
      <c r="HCM52" s="60"/>
      <c r="HCN52" s="60"/>
      <c r="HCO52" s="60"/>
      <c r="HCP52" s="60"/>
      <c r="HCQ52" s="60"/>
      <c r="HCR52" s="60"/>
      <c r="HCS52" s="60"/>
      <c r="HCT52" s="60"/>
      <c r="HCU52" s="60"/>
      <c r="HCV52" s="60"/>
      <c r="HCW52" s="60"/>
      <c r="HCX52" s="60"/>
      <c r="HCY52" s="60"/>
      <c r="HCZ52" s="60"/>
      <c r="HDA52" s="60"/>
      <c r="HDB52" s="60"/>
      <c r="HDC52" s="60"/>
      <c r="HDD52" s="60"/>
      <c r="HDE52" s="60"/>
      <c r="HDF52" s="60"/>
      <c r="HDG52" s="60"/>
      <c r="HDH52" s="60"/>
      <c r="HDI52" s="60"/>
      <c r="HDJ52" s="60"/>
      <c r="HDK52" s="60"/>
      <c r="HDL52" s="60"/>
      <c r="HDM52" s="60"/>
      <c r="HDN52" s="60"/>
      <c r="HDO52" s="60"/>
      <c r="HDP52" s="60"/>
      <c r="HDQ52" s="60"/>
      <c r="HDR52" s="60"/>
      <c r="HDS52" s="60"/>
      <c r="HDT52" s="60"/>
      <c r="HDU52" s="60"/>
      <c r="HDV52" s="60"/>
      <c r="HDW52" s="60"/>
      <c r="HDX52" s="60"/>
      <c r="HDY52" s="60"/>
      <c r="HDZ52" s="60"/>
      <c r="HEA52" s="60"/>
      <c r="HEB52" s="60"/>
      <c r="HEC52" s="60"/>
      <c r="HED52" s="60"/>
      <c r="HEE52" s="60"/>
      <c r="HEF52" s="60"/>
      <c r="HEG52" s="60"/>
      <c r="HEH52" s="60"/>
      <c r="HEI52" s="60"/>
      <c r="HEJ52" s="60"/>
      <c r="HEK52" s="60"/>
      <c r="HEL52" s="60"/>
      <c r="HEM52" s="60"/>
      <c r="HEN52" s="60"/>
      <c r="HEO52" s="60"/>
      <c r="HEP52" s="60"/>
      <c r="HEQ52" s="60"/>
      <c r="HER52" s="60"/>
      <c r="HES52" s="60"/>
      <c r="HET52" s="60"/>
      <c r="HEU52" s="60"/>
      <c r="HEV52" s="60"/>
      <c r="HEW52" s="60"/>
      <c r="HEX52" s="60"/>
      <c r="HEY52" s="60"/>
      <c r="HEZ52" s="60"/>
      <c r="HFA52" s="60"/>
      <c r="HFB52" s="60"/>
      <c r="HFC52" s="60"/>
      <c r="HFD52" s="60"/>
      <c r="HFE52" s="60"/>
      <c r="HFF52" s="60"/>
      <c r="HFG52" s="60"/>
      <c r="HFH52" s="60"/>
      <c r="HFI52" s="60"/>
      <c r="HFJ52" s="60"/>
      <c r="HFK52" s="60"/>
      <c r="HFL52" s="60"/>
      <c r="HFM52" s="60"/>
      <c r="HFN52" s="60"/>
      <c r="HFO52" s="60"/>
      <c r="HFP52" s="60"/>
      <c r="HFQ52" s="60"/>
      <c r="HFR52" s="60"/>
      <c r="HFS52" s="60"/>
      <c r="HFT52" s="60"/>
      <c r="HFU52" s="60"/>
      <c r="HFV52" s="60"/>
      <c r="HFW52" s="60"/>
      <c r="HFX52" s="60"/>
      <c r="HFY52" s="60"/>
      <c r="HFZ52" s="60"/>
      <c r="HGA52" s="60"/>
      <c r="HGB52" s="60"/>
      <c r="HGC52" s="60"/>
      <c r="HGD52" s="60"/>
      <c r="HGE52" s="60"/>
      <c r="HGF52" s="60"/>
      <c r="HGG52" s="60"/>
      <c r="HGH52" s="60"/>
      <c r="HGI52" s="60"/>
      <c r="HGJ52" s="60"/>
      <c r="HGK52" s="60"/>
      <c r="HGL52" s="60"/>
      <c r="HGM52" s="60"/>
      <c r="HGN52" s="60"/>
      <c r="HGO52" s="60"/>
      <c r="HGP52" s="60"/>
      <c r="HGQ52" s="60"/>
      <c r="HGR52" s="60"/>
      <c r="HGS52" s="60"/>
      <c r="HGT52" s="60"/>
      <c r="HGU52" s="60"/>
      <c r="HGV52" s="60"/>
      <c r="HGW52" s="60"/>
      <c r="HGX52" s="60"/>
      <c r="HGY52" s="60"/>
      <c r="HGZ52" s="60"/>
      <c r="HHA52" s="60"/>
      <c r="HHB52" s="60"/>
      <c r="HHC52" s="60"/>
      <c r="HHD52" s="60"/>
      <c r="HHE52" s="60"/>
      <c r="HHF52" s="60"/>
      <c r="HHG52" s="60"/>
      <c r="HHH52" s="60"/>
      <c r="HHI52" s="60"/>
      <c r="HHJ52" s="60"/>
      <c r="HHK52" s="60"/>
      <c r="HHL52" s="60"/>
      <c r="HHM52" s="60"/>
      <c r="HHN52" s="60"/>
      <c r="HHO52" s="60"/>
      <c r="HHP52" s="60"/>
      <c r="HHQ52" s="60"/>
      <c r="HHR52" s="60"/>
      <c r="HHS52" s="60"/>
      <c r="HHT52" s="60"/>
      <c r="HHU52" s="60"/>
      <c r="HHV52" s="60"/>
      <c r="HHW52" s="60"/>
      <c r="HHX52" s="60"/>
      <c r="HHY52" s="60"/>
      <c r="HHZ52" s="60"/>
      <c r="HIA52" s="60"/>
      <c r="HIB52" s="60"/>
      <c r="HIC52" s="60"/>
      <c r="HID52" s="60"/>
      <c r="HIE52" s="60"/>
      <c r="HIF52" s="60"/>
      <c r="HIG52" s="60"/>
      <c r="HIH52" s="60"/>
      <c r="HII52" s="60"/>
      <c r="HIJ52" s="60"/>
      <c r="HIK52" s="60"/>
      <c r="HIL52" s="60"/>
      <c r="HIM52" s="60"/>
      <c r="HIN52" s="60"/>
      <c r="HIO52" s="60"/>
      <c r="HIP52" s="60"/>
      <c r="HIQ52" s="60"/>
      <c r="HIR52" s="60"/>
      <c r="HIS52" s="60"/>
      <c r="HIT52" s="60"/>
      <c r="HIU52" s="60"/>
      <c r="HIV52" s="60"/>
      <c r="HIW52" s="60"/>
      <c r="HIX52" s="60"/>
      <c r="HIY52" s="60"/>
      <c r="HIZ52" s="60"/>
      <c r="HJA52" s="60"/>
      <c r="HJB52" s="60"/>
      <c r="HJC52" s="60"/>
      <c r="HJD52" s="60"/>
      <c r="HJE52" s="60"/>
      <c r="HJF52" s="60"/>
      <c r="HJG52" s="60"/>
      <c r="HJH52" s="60"/>
      <c r="HJI52" s="60"/>
      <c r="HJJ52" s="60"/>
      <c r="HJK52" s="60"/>
      <c r="HJL52" s="60"/>
      <c r="HJM52" s="60"/>
      <c r="HJN52" s="60"/>
      <c r="HJO52" s="60"/>
      <c r="HJP52" s="60"/>
      <c r="HJQ52" s="60"/>
      <c r="HJR52" s="60"/>
      <c r="HJS52" s="60"/>
      <c r="HJT52" s="60"/>
      <c r="HJU52" s="60"/>
      <c r="HJV52" s="60"/>
      <c r="HJW52" s="60"/>
      <c r="HJX52" s="60"/>
      <c r="HJY52" s="60"/>
      <c r="HJZ52" s="60"/>
      <c r="HKA52" s="60"/>
      <c r="HKB52" s="60"/>
      <c r="HKC52" s="60"/>
      <c r="HKD52" s="60"/>
      <c r="HKE52" s="60"/>
      <c r="HKF52" s="60"/>
      <c r="HKG52" s="60"/>
      <c r="HKH52" s="60"/>
      <c r="HKI52" s="60"/>
      <c r="HKJ52" s="60"/>
      <c r="HKK52" s="60"/>
      <c r="HKL52" s="60"/>
      <c r="HKM52" s="60"/>
      <c r="HKN52" s="60"/>
      <c r="HKO52" s="60"/>
      <c r="HKP52" s="60"/>
      <c r="HKQ52" s="60"/>
      <c r="HKR52" s="60"/>
      <c r="HKS52" s="60"/>
      <c r="HKT52" s="60"/>
      <c r="HKU52" s="60"/>
      <c r="HKV52" s="60"/>
      <c r="HKW52" s="60"/>
      <c r="HKX52" s="60"/>
      <c r="HKY52" s="60"/>
      <c r="HKZ52" s="60"/>
      <c r="HLA52" s="60"/>
      <c r="HLB52" s="60"/>
      <c r="HLC52" s="60"/>
      <c r="HLD52" s="60"/>
      <c r="HLE52" s="60"/>
      <c r="HLF52" s="60"/>
      <c r="HLG52" s="60"/>
      <c r="HLH52" s="60"/>
      <c r="HLI52" s="60"/>
      <c r="HLJ52" s="60"/>
      <c r="HLK52" s="60"/>
      <c r="HLL52" s="60"/>
      <c r="HLM52" s="60"/>
      <c r="HLN52" s="60"/>
      <c r="HLO52" s="60"/>
      <c r="HLP52" s="60"/>
      <c r="HLQ52" s="60"/>
      <c r="HLR52" s="60"/>
      <c r="HLS52" s="60"/>
      <c r="HLT52" s="60"/>
      <c r="HLU52" s="60"/>
      <c r="HLV52" s="60"/>
      <c r="HLW52" s="60"/>
      <c r="HLX52" s="60"/>
      <c r="HLY52" s="60"/>
      <c r="HLZ52" s="60"/>
      <c r="HMA52" s="60"/>
      <c r="HMB52" s="60"/>
      <c r="HMC52" s="60"/>
      <c r="HMD52" s="60"/>
      <c r="HME52" s="60"/>
      <c r="HMF52" s="60"/>
      <c r="HMG52" s="60"/>
      <c r="HMH52" s="60"/>
      <c r="HMI52" s="60"/>
      <c r="HMJ52" s="60"/>
      <c r="HMK52" s="60"/>
      <c r="HML52" s="60"/>
      <c r="HMM52" s="60"/>
      <c r="HMN52" s="60"/>
      <c r="HMO52" s="60"/>
      <c r="HMP52" s="60"/>
      <c r="HMQ52" s="60"/>
      <c r="HMR52" s="60"/>
      <c r="HMS52" s="60"/>
      <c r="HMT52" s="60"/>
      <c r="HMU52" s="60"/>
      <c r="HMV52" s="60"/>
      <c r="HMW52" s="60"/>
      <c r="HMX52" s="60"/>
      <c r="HMY52" s="60"/>
      <c r="HMZ52" s="60"/>
      <c r="HNA52" s="60"/>
      <c r="HNB52" s="60"/>
      <c r="HNC52" s="60"/>
      <c r="HND52" s="60"/>
      <c r="HNE52" s="60"/>
      <c r="HNF52" s="60"/>
      <c r="HNG52" s="60"/>
      <c r="HNH52" s="60"/>
      <c r="HNI52" s="60"/>
      <c r="HNJ52" s="60"/>
      <c r="HNK52" s="60"/>
      <c r="HNL52" s="60"/>
      <c r="HNM52" s="60"/>
      <c r="HNN52" s="60"/>
      <c r="HNO52" s="60"/>
      <c r="HNP52" s="60"/>
      <c r="HNQ52" s="60"/>
      <c r="HNR52" s="60"/>
      <c r="HNS52" s="60"/>
      <c r="HNT52" s="60"/>
      <c r="HNU52" s="60"/>
      <c r="HNV52" s="60"/>
      <c r="HNW52" s="60"/>
      <c r="HNX52" s="60"/>
      <c r="HNY52" s="60"/>
      <c r="HNZ52" s="60"/>
      <c r="HOA52" s="60"/>
      <c r="HOB52" s="60"/>
      <c r="HOC52" s="60"/>
      <c r="HOD52" s="60"/>
      <c r="HOE52" s="60"/>
      <c r="HOF52" s="60"/>
      <c r="HOG52" s="60"/>
      <c r="HOH52" s="60"/>
      <c r="HOI52" s="60"/>
      <c r="HOJ52" s="60"/>
      <c r="HOK52" s="60"/>
      <c r="HOL52" s="60"/>
      <c r="HOM52" s="60"/>
      <c r="HON52" s="60"/>
      <c r="HOO52" s="60"/>
      <c r="HOP52" s="60"/>
      <c r="HOQ52" s="60"/>
      <c r="HOR52" s="60"/>
      <c r="HOS52" s="60"/>
      <c r="HOT52" s="60"/>
      <c r="HOU52" s="60"/>
      <c r="HOV52" s="60"/>
      <c r="HOW52" s="60"/>
      <c r="HOX52" s="60"/>
      <c r="HOY52" s="60"/>
      <c r="HOZ52" s="60"/>
      <c r="HPA52" s="60"/>
      <c r="HPB52" s="60"/>
      <c r="HPC52" s="60"/>
      <c r="HPD52" s="60"/>
      <c r="HPE52" s="60"/>
      <c r="HPF52" s="60"/>
      <c r="HPG52" s="60"/>
      <c r="HPH52" s="60"/>
      <c r="HPI52" s="60"/>
      <c r="HPJ52" s="60"/>
      <c r="HPK52" s="60"/>
      <c r="HPL52" s="60"/>
      <c r="HPM52" s="60"/>
      <c r="HPN52" s="60"/>
      <c r="HPO52" s="60"/>
      <c r="HPP52" s="60"/>
      <c r="HPQ52" s="60"/>
      <c r="HPR52" s="60"/>
      <c r="HPS52" s="60"/>
      <c r="HPT52" s="60"/>
      <c r="HPU52" s="60"/>
      <c r="HPV52" s="60"/>
      <c r="HPW52" s="60"/>
      <c r="HPX52" s="60"/>
      <c r="HPY52" s="60"/>
      <c r="HPZ52" s="60"/>
      <c r="HQA52" s="60"/>
      <c r="HQB52" s="60"/>
      <c r="HQC52" s="60"/>
      <c r="HQD52" s="60"/>
      <c r="HQE52" s="60"/>
      <c r="HQF52" s="60"/>
      <c r="HQG52" s="60"/>
      <c r="HQH52" s="60"/>
      <c r="HQI52" s="60"/>
      <c r="HQJ52" s="60"/>
      <c r="HQK52" s="60"/>
      <c r="HQL52" s="60"/>
      <c r="HQM52" s="60"/>
      <c r="HQN52" s="60"/>
      <c r="HQO52" s="60"/>
      <c r="HQP52" s="60"/>
      <c r="HQQ52" s="60"/>
      <c r="HQR52" s="60"/>
      <c r="HQS52" s="60"/>
      <c r="HQT52" s="60"/>
      <c r="HQU52" s="60"/>
      <c r="HQV52" s="60"/>
      <c r="HQW52" s="60"/>
      <c r="HQX52" s="60"/>
      <c r="HQY52" s="60"/>
      <c r="HQZ52" s="60"/>
      <c r="HRA52" s="60"/>
      <c r="HRB52" s="60"/>
      <c r="HRC52" s="60"/>
      <c r="HRD52" s="60"/>
      <c r="HRE52" s="60"/>
      <c r="HRF52" s="60"/>
      <c r="HRG52" s="60"/>
      <c r="HRH52" s="60"/>
      <c r="HRI52" s="60"/>
      <c r="HRJ52" s="60"/>
      <c r="HRK52" s="60"/>
      <c r="HRL52" s="60"/>
      <c r="HRM52" s="60"/>
      <c r="HRN52" s="60"/>
      <c r="HRO52" s="60"/>
      <c r="HRP52" s="60"/>
      <c r="HRQ52" s="60"/>
      <c r="HRR52" s="60"/>
      <c r="HRS52" s="60"/>
      <c r="HRT52" s="60"/>
      <c r="HRU52" s="60"/>
      <c r="HRV52" s="60"/>
      <c r="HRW52" s="60"/>
      <c r="HRX52" s="60"/>
      <c r="HRY52" s="60"/>
      <c r="HRZ52" s="60"/>
      <c r="HSA52" s="60"/>
      <c r="HSB52" s="60"/>
      <c r="HSC52" s="60"/>
      <c r="HSD52" s="60"/>
      <c r="HSE52" s="60"/>
      <c r="HSF52" s="60"/>
      <c r="HSG52" s="60"/>
      <c r="HSH52" s="60"/>
      <c r="HSI52" s="60"/>
      <c r="HSJ52" s="60"/>
      <c r="HSK52" s="60"/>
      <c r="HSL52" s="60"/>
      <c r="HSM52" s="60"/>
      <c r="HSN52" s="60"/>
      <c r="HSO52" s="60"/>
      <c r="HSP52" s="60"/>
      <c r="HSQ52" s="60"/>
      <c r="HSR52" s="60"/>
      <c r="HSS52" s="60"/>
      <c r="HST52" s="60"/>
      <c r="HSU52" s="60"/>
      <c r="HSV52" s="60"/>
      <c r="HSW52" s="60"/>
      <c r="HSX52" s="60"/>
      <c r="HSY52" s="60"/>
      <c r="HSZ52" s="60"/>
      <c r="HTA52" s="60"/>
      <c r="HTB52" s="60"/>
      <c r="HTC52" s="60"/>
      <c r="HTD52" s="60"/>
      <c r="HTE52" s="60"/>
      <c r="HTF52" s="60"/>
      <c r="HTG52" s="60"/>
      <c r="HTH52" s="60"/>
      <c r="HTI52" s="60"/>
      <c r="HTJ52" s="60"/>
      <c r="HTK52" s="60"/>
      <c r="HTL52" s="60"/>
      <c r="HTM52" s="60"/>
      <c r="HTN52" s="60"/>
      <c r="HTO52" s="60"/>
      <c r="HTP52" s="60"/>
      <c r="HTQ52" s="60"/>
      <c r="HTR52" s="60"/>
      <c r="HTS52" s="60"/>
      <c r="HTT52" s="60"/>
      <c r="HTU52" s="60"/>
      <c r="HTV52" s="60"/>
      <c r="HTW52" s="60"/>
      <c r="HTX52" s="60"/>
      <c r="HTY52" s="60"/>
      <c r="HTZ52" s="60"/>
      <c r="HUA52" s="60"/>
      <c r="HUB52" s="60"/>
      <c r="HUC52" s="60"/>
      <c r="HUD52" s="60"/>
      <c r="HUE52" s="60"/>
      <c r="HUF52" s="60"/>
      <c r="HUG52" s="60"/>
      <c r="HUH52" s="60"/>
      <c r="HUI52" s="60"/>
      <c r="HUJ52" s="60"/>
      <c r="HUK52" s="60"/>
      <c r="HUL52" s="60"/>
      <c r="HUM52" s="60"/>
      <c r="HUN52" s="60"/>
      <c r="HUO52" s="60"/>
      <c r="HUP52" s="60"/>
      <c r="HUQ52" s="60"/>
      <c r="HUR52" s="60"/>
      <c r="HUS52" s="60"/>
      <c r="HUT52" s="60"/>
      <c r="HUU52" s="60"/>
      <c r="HUV52" s="60"/>
      <c r="HUW52" s="60"/>
      <c r="HUX52" s="60"/>
      <c r="HUY52" s="60"/>
      <c r="HUZ52" s="60"/>
      <c r="HVA52" s="60"/>
      <c r="HVB52" s="60"/>
      <c r="HVC52" s="60"/>
      <c r="HVD52" s="60"/>
      <c r="HVE52" s="60"/>
      <c r="HVF52" s="60"/>
      <c r="HVG52" s="60"/>
      <c r="HVH52" s="60"/>
      <c r="HVI52" s="60"/>
      <c r="HVJ52" s="60"/>
      <c r="HVK52" s="60"/>
      <c r="HVL52" s="60"/>
      <c r="HVM52" s="60"/>
      <c r="HVN52" s="60"/>
      <c r="HVO52" s="60"/>
      <c r="HVP52" s="60"/>
      <c r="HVQ52" s="60"/>
      <c r="HVR52" s="60"/>
      <c r="HVS52" s="60"/>
      <c r="HVT52" s="60"/>
      <c r="HVU52" s="60"/>
      <c r="HVV52" s="60"/>
      <c r="HVW52" s="60"/>
      <c r="HVX52" s="60"/>
      <c r="HVY52" s="60"/>
      <c r="HVZ52" s="60"/>
      <c r="HWA52" s="60"/>
      <c r="HWB52" s="60"/>
      <c r="HWC52" s="60"/>
      <c r="HWD52" s="60"/>
      <c r="HWE52" s="60"/>
      <c r="HWF52" s="60"/>
      <c r="HWG52" s="60"/>
      <c r="HWH52" s="60"/>
      <c r="HWI52" s="60"/>
      <c r="HWJ52" s="60"/>
      <c r="HWK52" s="60"/>
      <c r="HWL52" s="60"/>
      <c r="HWM52" s="60"/>
      <c r="HWN52" s="60"/>
      <c r="HWO52" s="60"/>
      <c r="HWP52" s="60"/>
      <c r="HWQ52" s="60"/>
      <c r="HWR52" s="60"/>
      <c r="HWS52" s="60"/>
      <c r="HWT52" s="60"/>
      <c r="HWU52" s="60"/>
      <c r="HWV52" s="60"/>
      <c r="HWW52" s="60"/>
      <c r="HWX52" s="60"/>
      <c r="HWY52" s="60"/>
      <c r="HWZ52" s="60"/>
      <c r="HXA52" s="60"/>
      <c r="HXB52" s="60"/>
      <c r="HXC52" s="60"/>
      <c r="HXD52" s="60"/>
      <c r="HXE52" s="60"/>
      <c r="HXF52" s="60"/>
      <c r="HXG52" s="60"/>
      <c r="HXH52" s="60"/>
      <c r="HXI52" s="60"/>
      <c r="HXJ52" s="60"/>
      <c r="HXK52" s="60"/>
      <c r="HXL52" s="60"/>
      <c r="HXM52" s="60"/>
      <c r="HXN52" s="60"/>
      <c r="HXO52" s="60"/>
      <c r="HXP52" s="60"/>
      <c r="HXQ52" s="60"/>
      <c r="HXR52" s="60"/>
      <c r="HXS52" s="60"/>
      <c r="HXT52" s="60"/>
      <c r="HXU52" s="60"/>
      <c r="HXV52" s="60"/>
      <c r="HXW52" s="60"/>
      <c r="HXX52" s="60"/>
      <c r="HXY52" s="60"/>
      <c r="HXZ52" s="60"/>
      <c r="HYA52" s="60"/>
      <c r="HYB52" s="60"/>
      <c r="HYC52" s="60"/>
      <c r="HYD52" s="60"/>
      <c r="HYE52" s="60"/>
      <c r="HYF52" s="60"/>
      <c r="HYG52" s="60"/>
      <c r="HYH52" s="60"/>
      <c r="HYI52" s="60"/>
      <c r="HYJ52" s="60"/>
      <c r="HYK52" s="60"/>
      <c r="HYL52" s="60"/>
      <c r="HYM52" s="60"/>
      <c r="HYN52" s="60"/>
      <c r="HYO52" s="60"/>
      <c r="HYP52" s="60"/>
      <c r="HYQ52" s="60"/>
      <c r="HYR52" s="60"/>
      <c r="HYS52" s="60"/>
      <c r="HYT52" s="60"/>
      <c r="HYU52" s="60"/>
      <c r="HYV52" s="60"/>
      <c r="HYW52" s="60"/>
      <c r="HYX52" s="60"/>
      <c r="HYY52" s="60"/>
      <c r="HYZ52" s="60"/>
      <c r="HZA52" s="60"/>
      <c r="HZB52" s="60"/>
      <c r="HZC52" s="60"/>
      <c r="HZD52" s="60"/>
      <c r="HZE52" s="60"/>
      <c r="HZF52" s="60"/>
      <c r="HZG52" s="60"/>
      <c r="HZH52" s="60"/>
      <c r="HZI52" s="60"/>
      <c r="HZJ52" s="60"/>
      <c r="HZK52" s="60"/>
      <c r="HZL52" s="60"/>
      <c r="HZM52" s="60"/>
      <c r="HZN52" s="60"/>
      <c r="HZO52" s="60"/>
      <c r="HZP52" s="60"/>
      <c r="HZQ52" s="60"/>
      <c r="HZR52" s="60"/>
      <c r="HZS52" s="60"/>
      <c r="HZT52" s="60"/>
      <c r="HZU52" s="60"/>
      <c r="HZV52" s="60"/>
      <c r="HZW52" s="60"/>
      <c r="HZX52" s="60"/>
      <c r="HZY52" s="60"/>
      <c r="HZZ52" s="60"/>
      <c r="IAA52" s="60"/>
      <c r="IAB52" s="60"/>
      <c r="IAC52" s="60"/>
      <c r="IAD52" s="60"/>
      <c r="IAE52" s="60"/>
      <c r="IAF52" s="60"/>
      <c r="IAG52" s="60"/>
      <c r="IAH52" s="60"/>
      <c r="IAI52" s="60"/>
      <c r="IAJ52" s="60"/>
      <c r="IAK52" s="60"/>
      <c r="IAL52" s="60"/>
      <c r="IAM52" s="60"/>
      <c r="IAN52" s="60"/>
      <c r="IAO52" s="60"/>
      <c r="IAP52" s="60"/>
      <c r="IAQ52" s="60"/>
      <c r="IAR52" s="60"/>
      <c r="IAS52" s="60"/>
      <c r="IAT52" s="60"/>
      <c r="IAU52" s="60"/>
      <c r="IAV52" s="60"/>
      <c r="IAW52" s="60"/>
      <c r="IAX52" s="60"/>
      <c r="IAY52" s="60"/>
      <c r="IAZ52" s="60"/>
      <c r="IBA52" s="60"/>
      <c r="IBB52" s="60"/>
      <c r="IBC52" s="60"/>
      <c r="IBD52" s="60"/>
      <c r="IBE52" s="60"/>
      <c r="IBF52" s="60"/>
      <c r="IBG52" s="60"/>
      <c r="IBH52" s="60"/>
      <c r="IBI52" s="60"/>
      <c r="IBJ52" s="60"/>
      <c r="IBK52" s="60"/>
      <c r="IBL52" s="60"/>
      <c r="IBM52" s="60"/>
      <c r="IBN52" s="60"/>
      <c r="IBO52" s="60"/>
      <c r="IBP52" s="60"/>
      <c r="IBQ52" s="60"/>
      <c r="IBR52" s="60"/>
      <c r="IBS52" s="60"/>
      <c r="IBT52" s="60"/>
      <c r="IBU52" s="60"/>
      <c r="IBV52" s="60"/>
      <c r="IBW52" s="60"/>
      <c r="IBX52" s="60"/>
      <c r="IBY52" s="60"/>
      <c r="IBZ52" s="60"/>
      <c r="ICA52" s="60"/>
      <c r="ICB52" s="60"/>
      <c r="ICC52" s="60"/>
      <c r="ICD52" s="60"/>
      <c r="ICE52" s="60"/>
      <c r="ICF52" s="60"/>
      <c r="ICG52" s="60"/>
      <c r="ICH52" s="60"/>
      <c r="ICI52" s="60"/>
      <c r="ICJ52" s="60"/>
      <c r="ICK52" s="60"/>
      <c r="ICL52" s="60"/>
      <c r="ICM52" s="60"/>
      <c r="ICN52" s="60"/>
      <c r="ICO52" s="60"/>
      <c r="ICP52" s="60"/>
      <c r="ICQ52" s="60"/>
      <c r="ICR52" s="60"/>
      <c r="ICS52" s="60"/>
      <c r="ICT52" s="60"/>
      <c r="ICU52" s="60"/>
      <c r="ICV52" s="60"/>
      <c r="ICW52" s="60"/>
      <c r="ICX52" s="60"/>
      <c r="ICY52" s="60"/>
      <c r="ICZ52" s="60"/>
      <c r="IDA52" s="60"/>
      <c r="IDB52" s="60"/>
      <c r="IDC52" s="60"/>
      <c r="IDD52" s="60"/>
      <c r="IDE52" s="60"/>
      <c r="IDF52" s="60"/>
      <c r="IDG52" s="60"/>
      <c r="IDH52" s="60"/>
      <c r="IDI52" s="60"/>
      <c r="IDJ52" s="60"/>
      <c r="IDK52" s="60"/>
      <c r="IDL52" s="60"/>
      <c r="IDM52" s="60"/>
      <c r="IDN52" s="60"/>
      <c r="IDO52" s="60"/>
      <c r="IDP52" s="60"/>
      <c r="IDQ52" s="60"/>
      <c r="IDR52" s="60"/>
      <c r="IDS52" s="60"/>
      <c r="IDT52" s="60"/>
      <c r="IDU52" s="60"/>
      <c r="IDV52" s="60"/>
      <c r="IDW52" s="60"/>
      <c r="IDX52" s="60"/>
      <c r="IDY52" s="60"/>
      <c r="IDZ52" s="60"/>
      <c r="IEA52" s="60"/>
      <c r="IEB52" s="60"/>
      <c r="IEC52" s="60"/>
      <c r="IED52" s="60"/>
      <c r="IEE52" s="60"/>
      <c r="IEF52" s="60"/>
      <c r="IEG52" s="60"/>
      <c r="IEH52" s="60"/>
      <c r="IEI52" s="60"/>
      <c r="IEJ52" s="60"/>
      <c r="IEK52" s="60"/>
      <c r="IEL52" s="60"/>
      <c r="IEM52" s="60"/>
      <c r="IEN52" s="60"/>
      <c r="IEO52" s="60"/>
      <c r="IEP52" s="60"/>
      <c r="IEQ52" s="60"/>
      <c r="IER52" s="60"/>
      <c r="IES52" s="60"/>
      <c r="IET52" s="60"/>
      <c r="IEU52" s="60"/>
      <c r="IEV52" s="60"/>
      <c r="IEW52" s="60"/>
      <c r="IEX52" s="60"/>
      <c r="IEY52" s="60"/>
      <c r="IEZ52" s="60"/>
      <c r="IFA52" s="60"/>
      <c r="IFB52" s="60"/>
      <c r="IFC52" s="60"/>
      <c r="IFD52" s="60"/>
      <c r="IFE52" s="60"/>
      <c r="IFF52" s="60"/>
      <c r="IFG52" s="60"/>
      <c r="IFH52" s="60"/>
      <c r="IFI52" s="60"/>
      <c r="IFJ52" s="60"/>
      <c r="IFK52" s="60"/>
      <c r="IFL52" s="60"/>
      <c r="IFM52" s="60"/>
      <c r="IFN52" s="60"/>
      <c r="IFO52" s="60"/>
      <c r="IFP52" s="60"/>
      <c r="IFQ52" s="60"/>
      <c r="IFR52" s="60"/>
      <c r="IFS52" s="60"/>
      <c r="IFT52" s="60"/>
      <c r="IFU52" s="60"/>
      <c r="IFV52" s="60"/>
      <c r="IFW52" s="60"/>
      <c r="IFX52" s="60"/>
      <c r="IFY52" s="60"/>
      <c r="IFZ52" s="60"/>
      <c r="IGA52" s="60"/>
      <c r="IGB52" s="60"/>
      <c r="IGC52" s="60"/>
      <c r="IGD52" s="60"/>
      <c r="IGE52" s="60"/>
      <c r="IGF52" s="60"/>
      <c r="IGG52" s="60"/>
      <c r="IGH52" s="60"/>
      <c r="IGI52" s="60"/>
      <c r="IGJ52" s="60"/>
      <c r="IGK52" s="60"/>
      <c r="IGL52" s="60"/>
      <c r="IGM52" s="60"/>
      <c r="IGN52" s="60"/>
      <c r="IGO52" s="60"/>
      <c r="IGP52" s="60"/>
      <c r="IGQ52" s="60"/>
      <c r="IGR52" s="60"/>
      <c r="IGS52" s="60"/>
      <c r="IGT52" s="60"/>
      <c r="IGU52" s="60"/>
      <c r="IGV52" s="60"/>
      <c r="IGW52" s="60"/>
      <c r="IGX52" s="60"/>
      <c r="IGY52" s="60"/>
      <c r="IGZ52" s="60"/>
      <c r="IHA52" s="60"/>
      <c r="IHB52" s="60"/>
      <c r="IHC52" s="60"/>
      <c r="IHD52" s="60"/>
      <c r="IHE52" s="60"/>
      <c r="IHF52" s="60"/>
      <c r="IHG52" s="60"/>
      <c r="IHH52" s="60"/>
      <c r="IHI52" s="60"/>
      <c r="IHJ52" s="60"/>
      <c r="IHK52" s="60"/>
      <c r="IHL52" s="60"/>
      <c r="IHM52" s="60"/>
      <c r="IHN52" s="60"/>
      <c r="IHO52" s="60"/>
      <c r="IHP52" s="60"/>
      <c r="IHQ52" s="60"/>
      <c r="IHR52" s="60"/>
      <c r="IHS52" s="60"/>
      <c r="IHT52" s="60"/>
      <c r="IHU52" s="60"/>
      <c r="IHV52" s="60"/>
      <c r="IHW52" s="60"/>
      <c r="IHX52" s="60"/>
      <c r="IHY52" s="60"/>
      <c r="IHZ52" s="60"/>
      <c r="IIA52" s="60"/>
      <c r="IIB52" s="60"/>
      <c r="IIC52" s="60"/>
      <c r="IID52" s="60"/>
      <c r="IIE52" s="60"/>
      <c r="IIF52" s="60"/>
      <c r="IIG52" s="60"/>
      <c r="IIH52" s="60"/>
      <c r="III52" s="60"/>
      <c r="IIJ52" s="60"/>
      <c r="IIK52" s="60"/>
      <c r="IIL52" s="60"/>
      <c r="IIM52" s="60"/>
      <c r="IIN52" s="60"/>
      <c r="IIO52" s="60"/>
      <c r="IIP52" s="60"/>
      <c r="IIQ52" s="60"/>
      <c r="IIR52" s="60"/>
      <c r="IIS52" s="60"/>
      <c r="IIT52" s="60"/>
      <c r="IIU52" s="60"/>
      <c r="IIV52" s="60"/>
      <c r="IIW52" s="60"/>
      <c r="IIX52" s="60"/>
      <c r="IIY52" s="60"/>
      <c r="IIZ52" s="60"/>
      <c r="IJA52" s="60"/>
      <c r="IJB52" s="60"/>
      <c r="IJC52" s="60"/>
      <c r="IJD52" s="60"/>
      <c r="IJE52" s="60"/>
      <c r="IJF52" s="60"/>
      <c r="IJG52" s="60"/>
      <c r="IJH52" s="60"/>
      <c r="IJI52" s="60"/>
      <c r="IJJ52" s="60"/>
      <c r="IJK52" s="60"/>
      <c r="IJL52" s="60"/>
      <c r="IJM52" s="60"/>
      <c r="IJN52" s="60"/>
      <c r="IJO52" s="60"/>
      <c r="IJP52" s="60"/>
      <c r="IJQ52" s="60"/>
      <c r="IJR52" s="60"/>
      <c r="IJS52" s="60"/>
      <c r="IJT52" s="60"/>
      <c r="IJU52" s="60"/>
      <c r="IJV52" s="60"/>
      <c r="IJW52" s="60"/>
      <c r="IJX52" s="60"/>
      <c r="IJY52" s="60"/>
      <c r="IJZ52" s="60"/>
      <c r="IKA52" s="60"/>
      <c r="IKB52" s="60"/>
      <c r="IKC52" s="60"/>
      <c r="IKD52" s="60"/>
      <c r="IKE52" s="60"/>
      <c r="IKF52" s="60"/>
      <c r="IKG52" s="60"/>
      <c r="IKH52" s="60"/>
      <c r="IKI52" s="60"/>
      <c r="IKJ52" s="60"/>
      <c r="IKK52" s="60"/>
      <c r="IKL52" s="60"/>
      <c r="IKM52" s="60"/>
      <c r="IKN52" s="60"/>
      <c r="IKO52" s="60"/>
      <c r="IKP52" s="60"/>
      <c r="IKQ52" s="60"/>
      <c r="IKR52" s="60"/>
      <c r="IKS52" s="60"/>
      <c r="IKT52" s="60"/>
      <c r="IKU52" s="60"/>
      <c r="IKV52" s="60"/>
      <c r="IKW52" s="60"/>
      <c r="IKX52" s="60"/>
      <c r="IKY52" s="60"/>
      <c r="IKZ52" s="60"/>
      <c r="ILA52" s="60"/>
      <c r="ILB52" s="60"/>
      <c r="ILC52" s="60"/>
      <c r="ILD52" s="60"/>
      <c r="ILE52" s="60"/>
      <c r="ILF52" s="60"/>
      <c r="ILG52" s="60"/>
      <c r="ILH52" s="60"/>
      <c r="ILI52" s="60"/>
      <c r="ILJ52" s="60"/>
      <c r="ILK52" s="60"/>
      <c r="ILL52" s="60"/>
      <c r="ILM52" s="60"/>
      <c r="ILN52" s="60"/>
      <c r="ILO52" s="60"/>
      <c r="ILP52" s="60"/>
      <c r="ILQ52" s="60"/>
      <c r="ILR52" s="60"/>
      <c r="ILS52" s="60"/>
      <c r="ILT52" s="60"/>
      <c r="ILU52" s="60"/>
      <c r="ILV52" s="60"/>
      <c r="ILW52" s="60"/>
      <c r="ILX52" s="60"/>
      <c r="ILY52" s="60"/>
      <c r="ILZ52" s="60"/>
      <c r="IMA52" s="60"/>
      <c r="IMB52" s="60"/>
      <c r="IMC52" s="60"/>
      <c r="IMD52" s="60"/>
      <c r="IME52" s="60"/>
      <c r="IMF52" s="60"/>
      <c r="IMG52" s="60"/>
      <c r="IMH52" s="60"/>
      <c r="IMI52" s="60"/>
      <c r="IMJ52" s="60"/>
      <c r="IMK52" s="60"/>
      <c r="IML52" s="60"/>
      <c r="IMM52" s="60"/>
      <c r="IMN52" s="60"/>
      <c r="IMO52" s="60"/>
      <c r="IMP52" s="60"/>
      <c r="IMQ52" s="60"/>
      <c r="IMR52" s="60"/>
      <c r="IMS52" s="60"/>
      <c r="IMT52" s="60"/>
      <c r="IMU52" s="60"/>
      <c r="IMV52" s="60"/>
      <c r="IMW52" s="60"/>
      <c r="IMX52" s="60"/>
      <c r="IMY52" s="60"/>
      <c r="IMZ52" s="60"/>
      <c r="INA52" s="60"/>
      <c r="INB52" s="60"/>
      <c r="INC52" s="60"/>
      <c r="IND52" s="60"/>
      <c r="INE52" s="60"/>
      <c r="INF52" s="60"/>
      <c r="ING52" s="60"/>
      <c r="INH52" s="60"/>
      <c r="INI52" s="60"/>
      <c r="INJ52" s="60"/>
      <c r="INK52" s="60"/>
      <c r="INL52" s="60"/>
      <c r="INM52" s="60"/>
      <c r="INN52" s="60"/>
      <c r="INO52" s="60"/>
      <c r="INP52" s="60"/>
      <c r="INQ52" s="60"/>
      <c r="INR52" s="60"/>
      <c r="INS52" s="60"/>
      <c r="INT52" s="60"/>
      <c r="INU52" s="60"/>
      <c r="INV52" s="60"/>
      <c r="INW52" s="60"/>
      <c r="INX52" s="60"/>
      <c r="INY52" s="60"/>
      <c r="INZ52" s="60"/>
      <c r="IOA52" s="60"/>
      <c r="IOB52" s="60"/>
      <c r="IOC52" s="60"/>
      <c r="IOD52" s="60"/>
      <c r="IOE52" s="60"/>
      <c r="IOF52" s="60"/>
      <c r="IOG52" s="60"/>
      <c r="IOH52" s="60"/>
      <c r="IOI52" s="60"/>
      <c r="IOJ52" s="60"/>
      <c r="IOK52" s="60"/>
      <c r="IOL52" s="60"/>
      <c r="IOM52" s="60"/>
      <c r="ION52" s="60"/>
      <c r="IOO52" s="60"/>
      <c r="IOP52" s="60"/>
      <c r="IOQ52" s="60"/>
      <c r="IOR52" s="60"/>
      <c r="IOS52" s="60"/>
      <c r="IOT52" s="60"/>
      <c r="IOU52" s="60"/>
      <c r="IOV52" s="60"/>
      <c r="IOW52" s="60"/>
      <c r="IOX52" s="60"/>
      <c r="IOY52" s="60"/>
      <c r="IOZ52" s="60"/>
      <c r="IPA52" s="60"/>
      <c r="IPB52" s="60"/>
      <c r="IPC52" s="60"/>
      <c r="IPD52" s="60"/>
      <c r="IPE52" s="60"/>
      <c r="IPF52" s="60"/>
      <c r="IPG52" s="60"/>
      <c r="IPH52" s="60"/>
      <c r="IPI52" s="60"/>
      <c r="IPJ52" s="60"/>
      <c r="IPK52" s="60"/>
      <c r="IPL52" s="60"/>
      <c r="IPM52" s="60"/>
      <c r="IPN52" s="60"/>
      <c r="IPO52" s="60"/>
      <c r="IPP52" s="60"/>
      <c r="IPQ52" s="60"/>
      <c r="IPR52" s="60"/>
      <c r="IPS52" s="60"/>
      <c r="IPT52" s="60"/>
      <c r="IPU52" s="60"/>
      <c r="IPV52" s="60"/>
      <c r="IPW52" s="60"/>
      <c r="IPX52" s="60"/>
      <c r="IPY52" s="60"/>
      <c r="IPZ52" s="60"/>
      <c r="IQA52" s="60"/>
      <c r="IQB52" s="60"/>
      <c r="IQC52" s="60"/>
      <c r="IQD52" s="60"/>
      <c r="IQE52" s="60"/>
      <c r="IQF52" s="60"/>
      <c r="IQG52" s="60"/>
      <c r="IQH52" s="60"/>
      <c r="IQI52" s="60"/>
      <c r="IQJ52" s="60"/>
      <c r="IQK52" s="60"/>
      <c r="IQL52" s="60"/>
      <c r="IQM52" s="60"/>
      <c r="IQN52" s="60"/>
      <c r="IQO52" s="60"/>
      <c r="IQP52" s="60"/>
      <c r="IQQ52" s="60"/>
      <c r="IQR52" s="60"/>
      <c r="IQS52" s="60"/>
      <c r="IQT52" s="60"/>
      <c r="IQU52" s="60"/>
      <c r="IQV52" s="60"/>
      <c r="IQW52" s="60"/>
      <c r="IQX52" s="60"/>
      <c r="IQY52" s="60"/>
      <c r="IQZ52" s="60"/>
      <c r="IRA52" s="60"/>
      <c r="IRB52" s="60"/>
      <c r="IRC52" s="60"/>
      <c r="IRD52" s="60"/>
      <c r="IRE52" s="60"/>
      <c r="IRF52" s="60"/>
      <c r="IRG52" s="60"/>
      <c r="IRH52" s="60"/>
      <c r="IRI52" s="60"/>
      <c r="IRJ52" s="60"/>
      <c r="IRK52" s="60"/>
      <c r="IRL52" s="60"/>
      <c r="IRM52" s="60"/>
      <c r="IRN52" s="60"/>
      <c r="IRO52" s="60"/>
      <c r="IRP52" s="60"/>
      <c r="IRQ52" s="60"/>
      <c r="IRR52" s="60"/>
      <c r="IRS52" s="60"/>
      <c r="IRT52" s="60"/>
      <c r="IRU52" s="60"/>
      <c r="IRV52" s="60"/>
      <c r="IRW52" s="60"/>
      <c r="IRX52" s="60"/>
      <c r="IRY52" s="60"/>
      <c r="IRZ52" s="60"/>
      <c r="ISA52" s="60"/>
      <c r="ISB52" s="60"/>
      <c r="ISC52" s="60"/>
      <c r="ISD52" s="60"/>
      <c r="ISE52" s="60"/>
      <c r="ISF52" s="60"/>
      <c r="ISG52" s="60"/>
      <c r="ISH52" s="60"/>
      <c r="ISI52" s="60"/>
      <c r="ISJ52" s="60"/>
      <c r="ISK52" s="60"/>
      <c r="ISL52" s="60"/>
      <c r="ISM52" s="60"/>
      <c r="ISN52" s="60"/>
      <c r="ISO52" s="60"/>
      <c r="ISP52" s="60"/>
      <c r="ISQ52" s="60"/>
      <c r="ISR52" s="60"/>
      <c r="ISS52" s="60"/>
      <c r="IST52" s="60"/>
      <c r="ISU52" s="60"/>
      <c r="ISV52" s="60"/>
      <c r="ISW52" s="60"/>
      <c r="ISX52" s="60"/>
      <c r="ISY52" s="60"/>
      <c r="ISZ52" s="60"/>
      <c r="ITA52" s="60"/>
      <c r="ITB52" s="60"/>
      <c r="ITC52" s="60"/>
      <c r="ITD52" s="60"/>
      <c r="ITE52" s="60"/>
      <c r="ITF52" s="60"/>
      <c r="ITG52" s="60"/>
      <c r="ITH52" s="60"/>
      <c r="ITI52" s="60"/>
      <c r="ITJ52" s="60"/>
      <c r="ITK52" s="60"/>
      <c r="ITL52" s="60"/>
      <c r="ITM52" s="60"/>
      <c r="ITN52" s="60"/>
      <c r="ITO52" s="60"/>
      <c r="ITP52" s="60"/>
      <c r="ITQ52" s="60"/>
      <c r="ITR52" s="60"/>
      <c r="ITS52" s="60"/>
      <c r="ITT52" s="60"/>
      <c r="ITU52" s="60"/>
      <c r="ITV52" s="60"/>
      <c r="ITW52" s="60"/>
      <c r="ITX52" s="60"/>
      <c r="ITY52" s="60"/>
      <c r="ITZ52" s="60"/>
      <c r="IUA52" s="60"/>
      <c r="IUB52" s="60"/>
      <c r="IUC52" s="60"/>
      <c r="IUD52" s="60"/>
      <c r="IUE52" s="60"/>
      <c r="IUF52" s="60"/>
      <c r="IUG52" s="60"/>
      <c r="IUH52" s="60"/>
      <c r="IUI52" s="60"/>
      <c r="IUJ52" s="60"/>
      <c r="IUK52" s="60"/>
      <c r="IUL52" s="60"/>
      <c r="IUM52" s="60"/>
      <c r="IUN52" s="60"/>
      <c r="IUO52" s="60"/>
      <c r="IUP52" s="60"/>
      <c r="IUQ52" s="60"/>
      <c r="IUR52" s="60"/>
      <c r="IUS52" s="60"/>
      <c r="IUT52" s="60"/>
      <c r="IUU52" s="60"/>
      <c r="IUV52" s="60"/>
      <c r="IUW52" s="60"/>
      <c r="IUX52" s="60"/>
      <c r="IUY52" s="60"/>
      <c r="IUZ52" s="60"/>
      <c r="IVA52" s="60"/>
      <c r="IVB52" s="60"/>
      <c r="IVC52" s="60"/>
      <c r="IVD52" s="60"/>
      <c r="IVE52" s="60"/>
      <c r="IVF52" s="60"/>
      <c r="IVG52" s="60"/>
      <c r="IVH52" s="60"/>
      <c r="IVI52" s="60"/>
      <c r="IVJ52" s="60"/>
      <c r="IVK52" s="60"/>
      <c r="IVL52" s="60"/>
      <c r="IVM52" s="60"/>
      <c r="IVN52" s="60"/>
      <c r="IVO52" s="60"/>
      <c r="IVP52" s="60"/>
      <c r="IVQ52" s="60"/>
      <c r="IVR52" s="60"/>
      <c r="IVS52" s="60"/>
      <c r="IVT52" s="60"/>
      <c r="IVU52" s="60"/>
      <c r="IVV52" s="60"/>
      <c r="IVW52" s="60"/>
      <c r="IVX52" s="60"/>
      <c r="IVY52" s="60"/>
      <c r="IVZ52" s="60"/>
      <c r="IWA52" s="60"/>
      <c r="IWB52" s="60"/>
      <c r="IWC52" s="60"/>
      <c r="IWD52" s="60"/>
      <c r="IWE52" s="60"/>
      <c r="IWF52" s="60"/>
      <c r="IWG52" s="60"/>
      <c r="IWH52" s="60"/>
      <c r="IWI52" s="60"/>
      <c r="IWJ52" s="60"/>
      <c r="IWK52" s="60"/>
      <c r="IWL52" s="60"/>
      <c r="IWM52" s="60"/>
      <c r="IWN52" s="60"/>
      <c r="IWO52" s="60"/>
      <c r="IWP52" s="60"/>
      <c r="IWQ52" s="60"/>
      <c r="IWR52" s="60"/>
      <c r="IWS52" s="60"/>
      <c r="IWT52" s="60"/>
      <c r="IWU52" s="60"/>
      <c r="IWV52" s="60"/>
      <c r="IWW52" s="60"/>
      <c r="IWX52" s="60"/>
      <c r="IWY52" s="60"/>
      <c r="IWZ52" s="60"/>
      <c r="IXA52" s="60"/>
      <c r="IXB52" s="60"/>
      <c r="IXC52" s="60"/>
      <c r="IXD52" s="60"/>
      <c r="IXE52" s="60"/>
      <c r="IXF52" s="60"/>
      <c r="IXG52" s="60"/>
      <c r="IXH52" s="60"/>
      <c r="IXI52" s="60"/>
      <c r="IXJ52" s="60"/>
      <c r="IXK52" s="60"/>
      <c r="IXL52" s="60"/>
      <c r="IXM52" s="60"/>
      <c r="IXN52" s="60"/>
      <c r="IXO52" s="60"/>
      <c r="IXP52" s="60"/>
      <c r="IXQ52" s="60"/>
      <c r="IXR52" s="60"/>
      <c r="IXS52" s="60"/>
      <c r="IXT52" s="60"/>
      <c r="IXU52" s="60"/>
      <c r="IXV52" s="60"/>
      <c r="IXW52" s="60"/>
      <c r="IXX52" s="60"/>
      <c r="IXY52" s="60"/>
      <c r="IXZ52" s="60"/>
      <c r="IYA52" s="60"/>
      <c r="IYB52" s="60"/>
      <c r="IYC52" s="60"/>
      <c r="IYD52" s="60"/>
      <c r="IYE52" s="60"/>
      <c r="IYF52" s="60"/>
      <c r="IYG52" s="60"/>
      <c r="IYH52" s="60"/>
      <c r="IYI52" s="60"/>
      <c r="IYJ52" s="60"/>
      <c r="IYK52" s="60"/>
      <c r="IYL52" s="60"/>
      <c r="IYM52" s="60"/>
      <c r="IYN52" s="60"/>
      <c r="IYO52" s="60"/>
      <c r="IYP52" s="60"/>
      <c r="IYQ52" s="60"/>
      <c r="IYR52" s="60"/>
      <c r="IYS52" s="60"/>
      <c r="IYT52" s="60"/>
      <c r="IYU52" s="60"/>
      <c r="IYV52" s="60"/>
      <c r="IYW52" s="60"/>
      <c r="IYX52" s="60"/>
      <c r="IYY52" s="60"/>
      <c r="IYZ52" s="60"/>
      <c r="IZA52" s="60"/>
      <c r="IZB52" s="60"/>
      <c r="IZC52" s="60"/>
      <c r="IZD52" s="60"/>
      <c r="IZE52" s="60"/>
      <c r="IZF52" s="60"/>
      <c r="IZG52" s="60"/>
      <c r="IZH52" s="60"/>
      <c r="IZI52" s="60"/>
      <c r="IZJ52" s="60"/>
      <c r="IZK52" s="60"/>
      <c r="IZL52" s="60"/>
      <c r="IZM52" s="60"/>
      <c r="IZN52" s="60"/>
      <c r="IZO52" s="60"/>
      <c r="IZP52" s="60"/>
      <c r="IZQ52" s="60"/>
      <c r="IZR52" s="60"/>
      <c r="IZS52" s="60"/>
      <c r="IZT52" s="60"/>
      <c r="IZU52" s="60"/>
      <c r="IZV52" s="60"/>
      <c r="IZW52" s="60"/>
      <c r="IZX52" s="60"/>
      <c r="IZY52" s="60"/>
      <c r="IZZ52" s="60"/>
      <c r="JAA52" s="60"/>
      <c r="JAB52" s="60"/>
      <c r="JAC52" s="60"/>
      <c r="JAD52" s="60"/>
      <c r="JAE52" s="60"/>
      <c r="JAF52" s="60"/>
      <c r="JAG52" s="60"/>
      <c r="JAH52" s="60"/>
      <c r="JAI52" s="60"/>
      <c r="JAJ52" s="60"/>
      <c r="JAK52" s="60"/>
      <c r="JAL52" s="60"/>
      <c r="JAM52" s="60"/>
      <c r="JAN52" s="60"/>
      <c r="JAO52" s="60"/>
      <c r="JAP52" s="60"/>
      <c r="JAQ52" s="60"/>
      <c r="JAR52" s="60"/>
      <c r="JAS52" s="60"/>
      <c r="JAT52" s="60"/>
      <c r="JAU52" s="60"/>
      <c r="JAV52" s="60"/>
      <c r="JAW52" s="60"/>
      <c r="JAX52" s="60"/>
      <c r="JAY52" s="60"/>
      <c r="JAZ52" s="60"/>
      <c r="JBA52" s="60"/>
      <c r="JBB52" s="60"/>
      <c r="JBC52" s="60"/>
      <c r="JBD52" s="60"/>
      <c r="JBE52" s="60"/>
      <c r="JBF52" s="60"/>
      <c r="JBG52" s="60"/>
      <c r="JBH52" s="60"/>
      <c r="JBI52" s="60"/>
      <c r="JBJ52" s="60"/>
      <c r="JBK52" s="60"/>
      <c r="JBL52" s="60"/>
      <c r="JBM52" s="60"/>
      <c r="JBN52" s="60"/>
      <c r="JBO52" s="60"/>
      <c r="JBP52" s="60"/>
      <c r="JBQ52" s="60"/>
      <c r="JBR52" s="60"/>
      <c r="JBS52" s="60"/>
      <c r="JBT52" s="60"/>
      <c r="JBU52" s="60"/>
      <c r="JBV52" s="60"/>
      <c r="JBW52" s="60"/>
      <c r="JBX52" s="60"/>
      <c r="JBY52" s="60"/>
      <c r="JBZ52" s="60"/>
      <c r="JCA52" s="60"/>
      <c r="JCB52" s="60"/>
      <c r="JCC52" s="60"/>
      <c r="JCD52" s="60"/>
      <c r="JCE52" s="60"/>
      <c r="JCF52" s="60"/>
      <c r="JCG52" s="60"/>
      <c r="JCH52" s="60"/>
      <c r="JCI52" s="60"/>
      <c r="JCJ52" s="60"/>
      <c r="JCK52" s="60"/>
      <c r="JCL52" s="60"/>
      <c r="JCM52" s="60"/>
      <c r="JCN52" s="60"/>
      <c r="JCO52" s="60"/>
      <c r="JCP52" s="60"/>
      <c r="JCQ52" s="60"/>
      <c r="JCR52" s="60"/>
      <c r="JCS52" s="60"/>
      <c r="JCT52" s="60"/>
      <c r="JCU52" s="60"/>
      <c r="JCV52" s="60"/>
      <c r="JCW52" s="60"/>
      <c r="JCX52" s="60"/>
      <c r="JCY52" s="60"/>
      <c r="JCZ52" s="60"/>
      <c r="JDA52" s="60"/>
      <c r="JDB52" s="60"/>
      <c r="JDC52" s="60"/>
      <c r="JDD52" s="60"/>
      <c r="JDE52" s="60"/>
      <c r="JDF52" s="60"/>
      <c r="JDG52" s="60"/>
      <c r="JDH52" s="60"/>
      <c r="JDI52" s="60"/>
      <c r="JDJ52" s="60"/>
      <c r="JDK52" s="60"/>
      <c r="JDL52" s="60"/>
      <c r="JDM52" s="60"/>
      <c r="JDN52" s="60"/>
      <c r="JDO52" s="60"/>
      <c r="JDP52" s="60"/>
      <c r="JDQ52" s="60"/>
      <c r="JDR52" s="60"/>
      <c r="JDS52" s="60"/>
      <c r="JDT52" s="60"/>
      <c r="JDU52" s="60"/>
      <c r="JDV52" s="60"/>
      <c r="JDW52" s="60"/>
      <c r="JDX52" s="60"/>
      <c r="JDY52" s="60"/>
      <c r="JDZ52" s="60"/>
      <c r="JEA52" s="60"/>
      <c r="JEB52" s="60"/>
      <c r="JEC52" s="60"/>
      <c r="JED52" s="60"/>
      <c r="JEE52" s="60"/>
      <c r="JEF52" s="60"/>
      <c r="JEG52" s="60"/>
      <c r="JEH52" s="60"/>
      <c r="JEI52" s="60"/>
      <c r="JEJ52" s="60"/>
      <c r="JEK52" s="60"/>
      <c r="JEL52" s="60"/>
      <c r="JEM52" s="60"/>
      <c r="JEN52" s="60"/>
      <c r="JEO52" s="60"/>
      <c r="JEP52" s="60"/>
      <c r="JEQ52" s="60"/>
      <c r="JER52" s="60"/>
      <c r="JES52" s="60"/>
      <c r="JET52" s="60"/>
      <c r="JEU52" s="60"/>
      <c r="JEV52" s="60"/>
      <c r="JEW52" s="60"/>
      <c r="JEX52" s="60"/>
      <c r="JEY52" s="60"/>
      <c r="JEZ52" s="60"/>
      <c r="JFA52" s="60"/>
      <c r="JFB52" s="60"/>
      <c r="JFC52" s="60"/>
      <c r="JFD52" s="60"/>
      <c r="JFE52" s="60"/>
      <c r="JFF52" s="60"/>
      <c r="JFG52" s="60"/>
      <c r="JFH52" s="60"/>
      <c r="JFI52" s="60"/>
      <c r="JFJ52" s="60"/>
      <c r="JFK52" s="60"/>
      <c r="JFL52" s="60"/>
      <c r="JFM52" s="60"/>
      <c r="JFN52" s="60"/>
      <c r="JFO52" s="60"/>
      <c r="JFP52" s="60"/>
      <c r="JFQ52" s="60"/>
      <c r="JFR52" s="60"/>
      <c r="JFS52" s="60"/>
      <c r="JFT52" s="60"/>
      <c r="JFU52" s="60"/>
      <c r="JFV52" s="60"/>
      <c r="JFW52" s="60"/>
      <c r="JFX52" s="60"/>
      <c r="JFY52" s="60"/>
      <c r="JFZ52" s="60"/>
      <c r="JGA52" s="60"/>
      <c r="JGB52" s="60"/>
      <c r="JGC52" s="60"/>
      <c r="JGD52" s="60"/>
      <c r="JGE52" s="60"/>
      <c r="JGF52" s="60"/>
      <c r="JGG52" s="60"/>
      <c r="JGH52" s="60"/>
      <c r="JGI52" s="60"/>
      <c r="JGJ52" s="60"/>
      <c r="JGK52" s="60"/>
      <c r="JGL52" s="60"/>
      <c r="JGM52" s="60"/>
      <c r="JGN52" s="60"/>
      <c r="JGO52" s="60"/>
      <c r="JGP52" s="60"/>
      <c r="JGQ52" s="60"/>
      <c r="JGR52" s="60"/>
      <c r="JGS52" s="60"/>
      <c r="JGT52" s="60"/>
      <c r="JGU52" s="60"/>
      <c r="JGV52" s="60"/>
      <c r="JGW52" s="60"/>
      <c r="JGX52" s="60"/>
      <c r="JGY52" s="60"/>
      <c r="JGZ52" s="60"/>
      <c r="JHA52" s="60"/>
      <c r="JHB52" s="60"/>
      <c r="JHC52" s="60"/>
      <c r="JHD52" s="60"/>
      <c r="JHE52" s="60"/>
      <c r="JHF52" s="60"/>
      <c r="JHG52" s="60"/>
      <c r="JHH52" s="60"/>
      <c r="JHI52" s="60"/>
      <c r="JHJ52" s="60"/>
      <c r="JHK52" s="60"/>
      <c r="JHL52" s="60"/>
      <c r="JHM52" s="60"/>
      <c r="JHN52" s="60"/>
      <c r="JHO52" s="60"/>
      <c r="JHP52" s="60"/>
      <c r="JHQ52" s="60"/>
      <c r="JHR52" s="60"/>
      <c r="JHS52" s="60"/>
      <c r="JHT52" s="60"/>
      <c r="JHU52" s="60"/>
      <c r="JHV52" s="60"/>
      <c r="JHW52" s="60"/>
      <c r="JHX52" s="60"/>
      <c r="JHY52" s="60"/>
      <c r="JHZ52" s="60"/>
      <c r="JIA52" s="60"/>
      <c r="JIB52" s="60"/>
      <c r="JIC52" s="60"/>
      <c r="JID52" s="60"/>
      <c r="JIE52" s="60"/>
      <c r="JIF52" s="60"/>
      <c r="JIG52" s="60"/>
      <c r="JIH52" s="60"/>
      <c r="JII52" s="60"/>
      <c r="JIJ52" s="60"/>
      <c r="JIK52" s="60"/>
      <c r="JIL52" s="60"/>
      <c r="JIM52" s="60"/>
      <c r="JIN52" s="60"/>
      <c r="JIO52" s="60"/>
      <c r="JIP52" s="60"/>
      <c r="JIQ52" s="60"/>
      <c r="JIR52" s="60"/>
      <c r="JIS52" s="60"/>
      <c r="JIT52" s="60"/>
      <c r="JIU52" s="60"/>
      <c r="JIV52" s="60"/>
      <c r="JIW52" s="60"/>
      <c r="JIX52" s="60"/>
      <c r="JIY52" s="60"/>
      <c r="JIZ52" s="60"/>
      <c r="JJA52" s="60"/>
      <c r="JJB52" s="60"/>
      <c r="JJC52" s="60"/>
      <c r="JJD52" s="60"/>
      <c r="JJE52" s="60"/>
      <c r="JJF52" s="60"/>
      <c r="JJG52" s="60"/>
      <c r="JJH52" s="60"/>
      <c r="JJI52" s="60"/>
      <c r="JJJ52" s="60"/>
      <c r="JJK52" s="60"/>
      <c r="JJL52" s="60"/>
      <c r="JJM52" s="60"/>
      <c r="JJN52" s="60"/>
      <c r="JJO52" s="60"/>
      <c r="JJP52" s="60"/>
      <c r="JJQ52" s="60"/>
      <c r="JJR52" s="60"/>
      <c r="JJS52" s="60"/>
      <c r="JJT52" s="60"/>
      <c r="JJU52" s="60"/>
      <c r="JJV52" s="60"/>
      <c r="JJW52" s="60"/>
      <c r="JJX52" s="60"/>
      <c r="JJY52" s="60"/>
      <c r="JJZ52" s="60"/>
      <c r="JKA52" s="60"/>
      <c r="JKB52" s="60"/>
      <c r="JKC52" s="60"/>
      <c r="JKD52" s="60"/>
      <c r="JKE52" s="60"/>
      <c r="JKF52" s="60"/>
      <c r="JKG52" s="60"/>
      <c r="JKH52" s="60"/>
      <c r="JKI52" s="60"/>
      <c r="JKJ52" s="60"/>
      <c r="JKK52" s="60"/>
      <c r="JKL52" s="60"/>
      <c r="JKM52" s="60"/>
      <c r="JKN52" s="60"/>
      <c r="JKO52" s="60"/>
      <c r="JKP52" s="60"/>
      <c r="JKQ52" s="60"/>
      <c r="JKR52" s="60"/>
      <c r="JKS52" s="60"/>
      <c r="JKT52" s="60"/>
      <c r="JKU52" s="60"/>
      <c r="JKV52" s="60"/>
      <c r="JKW52" s="60"/>
      <c r="JKX52" s="60"/>
      <c r="JKY52" s="60"/>
      <c r="JKZ52" s="60"/>
      <c r="JLA52" s="60"/>
      <c r="JLB52" s="60"/>
      <c r="JLC52" s="60"/>
      <c r="JLD52" s="60"/>
      <c r="JLE52" s="60"/>
      <c r="JLF52" s="60"/>
      <c r="JLG52" s="60"/>
      <c r="JLH52" s="60"/>
      <c r="JLI52" s="60"/>
      <c r="JLJ52" s="60"/>
      <c r="JLK52" s="60"/>
      <c r="JLL52" s="60"/>
      <c r="JLM52" s="60"/>
      <c r="JLN52" s="60"/>
      <c r="JLO52" s="60"/>
      <c r="JLP52" s="60"/>
      <c r="JLQ52" s="60"/>
      <c r="JLR52" s="60"/>
      <c r="JLS52" s="60"/>
      <c r="JLT52" s="60"/>
      <c r="JLU52" s="60"/>
      <c r="JLV52" s="60"/>
      <c r="JLW52" s="60"/>
      <c r="JLX52" s="60"/>
      <c r="JLY52" s="60"/>
      <c r="JLZ52" s="60"/>
      <c r="JMA52" s="60"/>
      <c r="JMB52" s="60"/>
      <c r="JMC52" s="60"/>
      <c r="JMD52" s="60"/>
      <c r="JME52" s="60"/>
      <c r="JMF52" s="60"/>
      <c r="JMG52" s="60"/>
      <c r="JMH52" s="60"/>
      <c r="JMI52" s="60"/>
      <c r="JMJ52" s="60"/>
      <c r="JMK52" s="60"/>
      <c r="JML52" s="60"/>
      <c r="JMM52" s="60"/>
      <c r="JMN52" s="60"/>
      <c r="JMO52" s="60"/>
      <c r="JMP52" s="60"/>
      <c r="JMQ52" s="60"/>
      <c r="JMR52" s="60"/>
      <c r="JMS52" s="60"/>
      <c r="JMT52" s="60"/>
      <c r="JMU52" s="60"/>
      <c r="JMV52" s="60"/>
      <c r="JMW52" s="60"/>
      <c r="JMX52" s="60"/>
      <c r="JMY52" s="60"/>
      <c r="JMZ52" s="60"/>
      <c r="JNA52" s="60"/>
      <c r="JNB52" s="60"/>
      <c r="JNC52" s="60"/>
      <c r="JND52" s="60"/>
      <c r="JNE52" s="60"/>
      <c r="JNF52" s="60"/>
      <c r="JNG52" s="60"/>
      <c r="JNH52" s="60"/>
      <c r="JNI52" s="60"/>
      <c r="JNJ52" s="60"/>
      <c r="JNK52" s="60"/>
      <c r="JNL52" s="60"/>
      <c r="JNM52" s="60"/>
      <c r="JNN52" s="60"/>
      <c r="JNO52" s="60"/>
      <c r="JNP52" s="60"/>
      <c r="JNQ52" s="60"/>
      <c r="JNR52" s="60"/>
      <c r="JNS52" s="60"/>
      <c r="JNT52" s="60"/>
      <c r="JNU52" s="60"/>
      <c r="JNV52" s="60"/>
      <c r="JNW52" s="60"/>
      <c r="JNX52" s="60"/>
      <c r="JNY52" s="60"/>
      <c r="JNZ52" s="60"/>
      <c r="JOA52" s="60"/>
      <c r="JOB52" s="60"/>
      <c r="JOC52" s="60"/>
      <c r="JOD52" s="60"/>
      <c r="JOE52" s="60"/>
      <c r="JOF52" s="60"/>
      <c r="JOG52" s="60"/>
      <c r="JOH52" s="60"/>
      <c r="JOI52" s="60"/>
      <c r="JOJ52" s="60"/>
      <c r="JOK52" s="60"/>
      <c r="JOL52" s="60"/>
      <c r="JOM52" s="60"/>
      <c r="JON52" s="60"/>
      <c r="JOO52" s="60"/>
      <c r="JOP52" s="60"/>
      <c r="JOQ52" s="60"/>
      <c r="JOR52" s="60"/>
      <c r="JOS52" s="60"/>
      <c r="JOT52" s="60"/>
      <c r="JOU52" s="60"/>
      <c r="JOV52" s="60"/>
      <c r="JOW52" s="60"/>
      <c r="JOX52" s="60"/>
      <c r="JOY52" s="60"/>
      <c r="JOZ52" s="60"/>
      <c r="JPA52" s="60"/>
      <c r="JPB52" s="60"/>
      <c r="JPC52" s="60"/>
      <c r="JPD52" s="60"/>
      <c r="JPE52" s="60"/>
      <c r="JPF52" s="60"/>
      <c r="JPG52" s="60"/>
      <c r="JPH52" s="60"/>
      <c r="JPI52" s="60"/>
      <c r="JPJ52" s="60"/>
      <c r="JPK52" s="60"/>
      <c r="JPL52" s="60"/>
      <c r="JPM52" s="60"/>
      <c r="JPN52" s="60"/>
      <c r="JPO52" s="60"/>
      <c r="JPP52" s="60"/>
      <c r="JPQ52" s="60"/>
      <c r="JPR52" s="60"/>
      <c r="JPS52" s="60"/>
      <c r="JPT52" s="60"/>
      <c r="JPU52" s="60"/>
      <c r="JPV52" s="60"/>
      <c r="JPW52" s="60"/>
      <c r="JPX52" s="60"/>
      <c r="JPY52" s="60"/>
      <c r="JPZ52" s="60"/>
      <c r="JQA52" s="60"/>
      <c r="JQB52" s="60"/>
      <c r="JQC52" s="60"/>
      <c r="JQD52" s="60"/>
      <c r="JQE52" s="60"/>
      <c r="JQF52" s="60"/>
      <c r="JQG52" s="60"/>
      <c r="JQH52" s="60"/>
      <c r="JQI52" s="60"/>
      <c r="JQJ52" s="60"/>
      <c r="JQK52" s="60"/>
      <c r="JQL52" s="60"/>
      <c r="JQM52" s="60"/>
      <c r="JQN52" s="60"/>
      <c r="JQO52" s="60"/>
      <c r="JQP52" s="60"/>
      <c r="JQQ52" s="60"/>
      <c r="JQR52" s="60"/>
      <c r="JQS52" s="60"/>
      <c r="JQT52" s="60"/>
      <c r="JQU52" s="60"/>
      <c r="JQV52" s="60"/>
      <c r="JQW52" s="60"/>
      <c r="JQX52" s="60"/>
      <c r="JQY52" s="60"/>
      <c r="JQZ52" s="60"/>
      <c r="JRA52" s="60"/>
      <c r="JRB52" s="60"/>
      <c r="JRC52" s="60"/>
      <c r="JRD52" s="60"/>
      <c r="JRE52" s="60"/>
      <c r="JRF52" s="60"/>
      <c r="JRG52" s="60"/>
      <c r="JRH52" s="60"/>
      <c r="JRI52" s="60"/>
      <c r="JRJ52" s="60"/>
      <c r="JRK52" s="60"/>
      <c r="JRL52" s="60"/>
      <c r="JRM52" s="60"/>
      <c r="JRN52" s="60"/>
      <c r="JRO52" s="60"/>
      <c r="JRP52" s="60"/>
      <c r="JRQ52" s="60"/>
      <c r="JRR52" s="60"/>
      <c r="JRS52" s="60"/>
      <c r="JRT52" s="60"/>
      <c r="JRU52" s="60"/>
      <c r="JRV52" s="60"/>
      <c r="JRW52" s="60"/>
      <c r="JRX52" s="60"/>
      <c r="JRY52" s="60"/>
      <c r="JRZ52" s="60"/>
      <c r="JSA52" s="60"/>
      <c r="JSB52" s="60"/>
      <c r="JSC52" s="60"/>
      <c r="JSD52" s="60"/>
      <c r="JSE52" s="60"/>
      <c r="JSF52" s="60"/>
      <c r="JSG52" s="60"/>
      <c r="JSH52" s="60"/>
      <c r="JSI52" s="60"/>
      <c r="JSJ52" s="60"/>
      <c r="JSK52" s="60"/>
      <c r="JSL52" s="60"/>
      <c r="JSM52" s="60"/>
      <c r="JSN52" s="60"/>
      <c r="JSO52" s="60"/>
      <c r="JSP52" s="60"/>
      <c r="JSQ52" s="60"/>
      <c r="JSR52" s="60"/>
      <c r="JSS52" s="60"/>
      <c r="JST52" s="60"/>
      <c r="JSU52" s="60"/>
      <c r="JSV52" s="60"/>
      <c r="JSW52" s="60"/>
      <c r="JSX52" s="60"/>
      <c r="JSY52" s="60"/>
      <c r="JSZ52" s="60"/>
      <c r="JTA52" s="60"/>
      <c r="JTB52" s="60"/>
      <c r="JTC52" s="60"/>
      <c r="JTD52" s="60"/>
      <c r="JTE52" s="60"/>
      <c r="JTF52" s="60"/>
      <c r="JTG52" s="60"/>
      <c r="JTH52" s="60"/>
      <c r="JTI52" s="60"/>
      <c r="JTJ52" s="60"/>
      <c r="JTK52" s="60"/>
      <c r="JTL52" s="60"/>
      <c r="JTM52" s="60"/>
      <c r="JTN52" s="60"/>
      <c r="JTO52" s="60"/>
      <c r="JTP52" s="60"/>
      <c r="JTQ52" s="60"/>
      <c r="JTR52" s="60"/>
      <c r="JTS52" s="60"/>
      <c r="JTT52" s="60"/>
      <c r="JTU52" s="60"/>
      <c r="JTV52" s="60"/>
      <c r="JTW52" s="60"/>
      <c r="JTX52" s="60"/>
      <c r="JTY52" s="60"/>
      <c r="JTZ52" s="60"/>
      <c r="JUA52" s="60"/>
      <c r="JUB52" s="60"/>
      <c r="JUC52" s="60"/>
      <c r="JUD52" s="60"/>
      <c r="JUE52" s="60"/>
      <c r="JUF52" s="60"/>
      <c r="JUG52" s="60"/>
      <c r="JUH52" s="60"/>
      <c r="JUI52" s="60"/>
      <c r="JUJ52" s="60"/>
      <c r="JUK52" s="60"/>
      <c r="JUL52" s="60"/>
      <c r="JUM52" s="60"/>
      <c r="JUN52" s="60"/>
      <c r="JUO52" s="60"/>
      <c r="JUP52" s="60"/>
      <c r="JUQ52" s="60"/>
      <c r="JUR52" s="60"/>
      <c r="JUS52" s="60"/>
      <c r="JUT52" s="60"/>
      <c r="JUU52" s="60"/>
      <c r="JUV52" s="60"/>
      <c r="JUW52" s="60"/>
      <c r="JUX52" s="60"/>
      <c r="JUY52" s="60"/>
      <c r="JUZ52" s="60"/>
      <c r="JVA52" s="60"/>
      <c r="JVB52" s="60"/>
      <c r="JVC52" s="60"/>
      <c r="JVD52" s="60"/>
      <c r="JVE52" s="60"/>
      <c r="JVF52" s="60"/>
      <c r="JVG52" s="60"/>
      <c r="JVH52" s="60"/>
      <c r="JVI52" s="60"/>
      <c r="JVJ52" s="60"/>
      <c r="JVK52" s="60"/>
      <c r="JVL52" s="60"/>
      <c r="JVM52" s="60"/>
      <c r="JVN52" s="60"/>
      <c r="JVO52" s="60"/>
      <c r="JVP52" s="60"/>
      <c r="JVQ52" s="60"/>
      <c r="JVR52" s="60"/>
      <c r="JVS52" s="60"/>
      <c r="JVT52" s="60"/>
      <c r="JVU52" s="60"/>
      <c r="JVV52" s="60"/>
      <c r="JVW52" s="60"/>
      <c r="JVX52" s="60"/>
      <c r="JVY52" s="60"/>
      <c r="JVZ52" s="60"/>
      <c r="JWA52" s="60"/>
      <c r="JWB52" s="60"/>
      <c r="JWC52" s="60"/>
      <c r="JWD52" s="60"/>
      <c r="JWE52" s="60"/>
      <c r="JWF52" s="60"/>
      <c r="JWG52" s="60"/>
      <c r="JWH52" s="60"/>
      <c r="JWI52" s="60"/>
      <c r="JWJ52" s="60"/>
      <c r="JWK52" s="60"/>
      <c r="JWL52" s="60"/>
      <c r="JWM52" s="60"/>
      <c r="JWN52" s="60"/>
      <c r="JWO52" s="60"/>
      <c r="JWP52" s="60"/>
      <c r="JWQ52" s="60"/>
      <c r="JWR52" s="60"/>
      <c r="JWS52" s="60"/>
      <c r="JWT52" s="60"/>
      <c r="JWU52" s="60"/>
      <c r="JWV52" s="60"/>
      <c r="JWW52" s="60"/>
      <c r="JWX52" s="60"/>
      <c r="JWY52" s="60"/>
      <c r="JWZ52" s="60"/>
      <c r="JXA52" s="60"/>
      <c r="JXB52" s="60"/>
      <c r="JXC52" s="60"/>
      <c r="JXD52" s="60"/>
      <c r="JXE52" s="60"/>
      <c r="JXF52" s="60"/>
      <c r="JXG52" s="60"/>
      <c r="JXH52" s="60"/>
      <c r="JXI52" s="60"/>
      <c r="JXJ52" s="60"/>
      <c r="JXK52" s="60"/>
      <c r="JXL52" s="60"/>
      <c r="JXM52" s="60"/>
      <c r="JXN52" s="60"/>
      <c r="JXO52" s="60"/>
      <c r="JXP52" s="60"/>
      <c r="JXQ52" s="60"/>
      <c r="JXR52" s="60"/>
      <c r="JXS52" s="60"/>
      <c r="JXT52" s="60"/>
      <c r="JXU52" s="60"/>
      <c r="JXV52" s="60"/>
      <c r="JXW52" s="60"/>
      <c r="JXX52" s="60"/>
      <c r="JXY52" s="60"/>
      <c r="JXZ52" s="60"/>
      <c r="JYA52" s="60"/>
      <c r="JYB52" s="60"/>
      <c r="JYC52" s="60"/>
      <c r="JYD52" s="60"/>
      <c r="JYE52" s="60"/>
      <c r="JYF52" s="60"/>
      <c r="JYG52" s="60"/>
      <c r="JYH52" s="60"/>
      <c r="JYI52" s="60"/>
      <c r="JYJ52" s="60"/>
      <c r="JYK52" s="60"/>
      <c r="JYL52" s="60"/>
      <c r="JYM52" s="60"/>
      <c r="JYN52" s="60"/>
      <c r="JYO52" s="60"/>
      <c r="JYP52" s="60"/>
      <c r="JYQ52" s="60"/>
      <c r="JYR52" s="60"/>
      <c r="JYS52" s="60"/>
      <c r="JYT52" s="60"/>
      <c r="JYU52" s="60"/>
      <c r="JYV52" s="60"/>
      <c r="JYW52" s="60"/>
      <c r="JYX52" s="60"/>
      <c r="JYY52" s="60"/>
      <c r="JYZ52" s="60"/>
      <c r="JZA52" s="60"/>
      <c r="JZB52" s="60"/>
      <c r="JZC52" s="60"/>
      <c r="JZD52" s="60"/>
      <c r="JZE52" s="60"/>
      <c r="JZF52" s="60"/>
      <c r="JZG52" s="60"/>
      <c r="JZH52" s="60"/>
      <c r="JZI52" s="60"/>
      <c r="JZJ52" s="60"/>
      <c r="JZK52" s="60"/>
      <c r="JZL52" s="60"/>
      <c r="JZM52" s="60"/>
      <c r="JZN52" s="60"/>
      <c r="JZO52" s="60"/>
      <c r="JZP52" s="60"/>
      <c r="JZQ52" s="60"/>
      <c r="JZR52" s="60"/>
      <c r="JZS52" s="60"/>
      <c r="JZT52" s="60"/>
      <c r="JZU52" s="60"/>
      <c r="JZV52" s="60"/>
      <c r="JZW52" s="60"/>
      <c r="JZX52" s="60"/>
      <c r="JZY52" s="60"/>
      <c r="JZZ52" s="60"/>
      <c r="KAA52" s="60"/>
      <c r="KAB52" s="60"/>
      <c r="KAC52" s="60"/>
      <c r="KAD52" s="60"/>
      <c r="KAE52" s="60"/>
      <c r="KAF52" s="60"/>
      <c r="KAG52" s="60"/>
      <c r="KAH52" s="60"/>
      <c r="KAI52" s="60"/>
      <c r="KAJ52" s="60"/>
      <c r="KAK52" s="60"/>
      <c r="KAL52" s="60"/>
      <c r="KAM52" s="60"/>
      <c r="KAN52" s="60"/>
      <c r="KAO52" s="60"/>
      <c r="KAP52" s="60"/>
      <c r="KAQ52" s="60"/>
      <c r="KAR52" s="60"/>
      <c r="KAS52" s="60"/>
      <c r="KAT52" s="60"/>
      <c r="KAU52" s="60"/>
      <c r="KAV52" s="60"/>
      <c r="KAW52" s="60"/>
      <c r="KAX52" s="60"/>
      <c r="KAY52" s="60"/>
      <c r="KAZ52" s="60"/>
      <c r="KBA52" s="60"/>
      <c r="KBB52" s="60"/>
      <c r="KBC52" s="60"/>
      <c r="KBD52" s="60"/>
      <c r="KBE52" s="60"/>
      <c r="KBF52" s="60"/>
      <c r="KBG52" s="60"/>
      <c r="KBH52" s="60"/>
      <c r="KBI52" s="60"/>
      <c r="KBJ52" s="60"/>
      <c r="KBK52" s="60"/>
      <c r="KBL52" s="60"/>
      <c r="KBM52" s="60"/>
      <c r="KBN52" s="60"/>
      <c r="KBO52" s="60"/>
      <c r="KBP52" s="60"/>
      <c r="KBQ52" s="60"/>
      <c r="KBR52" s="60"/>
      <c r="KBS52" s="60"/>
      <c r="KBT52" s="60"/>
      <c r="KBU52" s="60"/>
      <c r="KBV52" s="60"/>
      <c r="KBW52" s="60"/>
      <c r="KBX52" s="60"/>
      <c r="KBY52" s="60"/>
      <c r="KBZ52" s="60"/>
      <c r="KCA52" s="60"/>
      <c r="KCB52" s="60"/>
      <c r="KCC52" s="60"/>
      <c r="KCD52" s="60"/>
      <c r="KCE52" s="60"/>
      <c r="KCF52" s="60"/>
      <c r="KCG52" s="60"/>
      <c r="KCH52" s="60"/>
      <c r="KCI52" s="60"/>
      <c r="KCJ52" s="60"/>
      <c r="KCK52" s="60"/>
      <c r="KCL52" s="60"/>
      <c r="KCM52" s="60"/>
      <c r="KCN52" s="60"/>
      <c r="KCO52" s="60"/>
      <c r="KCP52" s="60"/>
      <c r="KCQ52" s="60"/>
      <c r="KCR52" s="60"/>
      <c r="KCS52" s="60"/>
      <c r="KCT52" s="60"/>
      <c r="KCU52" s="60"/>
      <c r="KCV52" s="60"/>
      <c r="KCW52" s="60"/>
      <c r="KCX52" s="60"/>
      <c r="KCY52" s="60"/>
      <c r="KCZ52" s="60"/>
      <c r="KDA52" s="60"/>
      <c r="KDB52" s="60"/>
      <c r="KDC52" s="60"/>
      <c r="KDD52" s="60"/>
      <c r="KDE52" s="60"/>
      <c r="KDF52" s="60"/>
      <c r="KDG52" s="60"/>
      <c r="KDH52" s="60"/>
      <c r="KDI52" s="60"/>
      <c r="KDJ52" s="60"/>
      <c r="KDK52" s="60"/>
      <c r="KDL52" s="60"/>
      <c r="KDM52" s="60"/>
      <c r="KDN52" s="60"/>
      <c r="KDO52" s="60"/>
      <c r="KDP52" s="60"/>
      <c r="KDQ52" s="60"/>
      <c r="KDR52" s="60"/>
      <c r="KDS52" s="60"/>
      <c r="KDT52" s="60"/>
      <c r="KDU52" s="60"/>
      <c r="KDV52" s="60"/>
      <c r="KDW52" s="60"/>
      <c r="KDX52" s="60"/>
      <c r="KDY52" s="60"/>
      <c r="KDZ52" s="60"/>
      <c r="KEA52" s="60"/>
      <c r="KEB52" s="60"/>
      <c r="KEC52" s="60"/>
      <c r="KED52" s="60"/>
      <c r="KEE52" s="60"/>
      <c r="KEF52" s="60"/>
      <c r="KEG52" s="60"/>
      <c r="KEH52" s="60"/>
      <c r="KEI52" s="60"/>
      <c r="KEJ52" s="60"/>
      <c r="KEK52" s="60"/>
      <c r="KEL52" s="60"/>
      <c r="KEM52" s="60"/>
      <c r="KEN52" s="60"/>
      <c r="KEO52" s="60"/>
      <c r="KEP52" s="60"/>
      <c r="KEQ52" s="60"/>
      <c r="KER52" s="60"/>
      <c r="KES52" s="60"/>
      <c r="KET52" s="60"/>
      <c r="KEU52" s="60"/>
      <c r="KEV52" s="60"/>
      <c r="KEW52" s="60"/>
      <c r="KEX52" s="60"/>
      <c r="KEY52" s="60"/>
      <c r="KEZ52" s="60"/>
      <c r="KFA52" s="60"/>
      <c r="KFB52" s="60"/>
      <c r="KFC52" s="60"/>
      <c r="KFD52" s="60"/>
      <c r="KFE52" s="60"/>
      <c r="KFF52" s="60"/>
      <c r="KFG52" s="60"/>
      <c r="KFH52" s="60"/>
      <c r="KFI52" s="60"/>
      <c r="KFJ52" s="60"/>
      <c r="KFK52" s="60"/>
      <c r="KFL52" s="60"/>
      <c r="KFM52" s="60"/>
      <c r="KFN52" s="60"/>
      <c r="KFO52" s="60"/>
      <c r="KFP52" s="60"/>
      <c r="KFQ52" s="60"/>
      <c r="KFR52" s="60"/>
      <c r="KFS52" s="60"/>
      <c r="KFT52" s="60"/>
      <c r="KFU52" s="60"/>
      <c r="KFV52" s="60"/>
      <c r="KFW52" s="60"/>
      <c r="KFX52" s="60"/>
      <c r="KFY52" s="60"/>
      <c r="KFZ52" s="60"/>
      <c r="KGA52" s="60"/>
      <c r="KGB52" s="60"/>
      <c r="KGC52" s="60"/>
      <c r="KGD52" s="60"/>
      <c r="KGE52" s="60"/>
      <c r="KGF52" s="60"/>
      <c r="KGG52" s="60"/>
      <c r="KGH52" s="60"/>
      <c r="KGI52" s="60"/>
      <c r="KGJ52" s="60"/>
      <c r="KGK52" s="60"/>
      <c r="KGL52" s="60"/>
      <c r="KGM52" s="60"/>
      <c r="KGN52" s="60"/>
      <c r="KGO52" s="60"/>
      <c r="KGP52" s="60"/>
      <c r="KGQ52" s="60"/>
      <c r="KGR52" s="60"/>
      <c r="KGS52" s="60"/>
      <c r="KGT52" s="60"/>
      <c r="KGU52" s="60"/>
      <c r="KGV52" s="60"/>
      <c r="KGW52" s="60"/>
      <c r="KGX52" s="60"/>
      <c r="KGY52" s="60"/>
      <c r="KGZ52" s="60"/>
      <c r="KHA52" s="60"/>
      <c r="KHB52" s="60"/>
      <c r="KHC52" s="60"/>
      <c r="KHD52" s="60"/>
      <c r="KHE52" s="60"/>
      <c r="KHF52" s="60"/>
      <c r="KHG52" s="60"/>
      <c r="KHH52" s="60"/>
      <c r="KHI52" s="60"/>
      <c r="KHJ52" s="60"/>
      <c r="KHK52" s="60"/>
      <c r="KHL52" s="60"/>
      <c r="KHM52" s="60"/>
      <c r="KHN52" s="60"/>
      <c r="KHO52" s="60"/>
      <c r="KHP52" s="60"/>
      <c r="KHQ52" s="60"/>
      <c r="KHR52" s="60"/>
      <c r="KHS52" s="60"/>
      <c r="KHT52" s="60"/>
      <c r="KHU52" s="60"/>
      <c r="KHV52" s="60"/>
      <c r="KHW52" s="60"/>
      <c r="KHX52" s="60"/>
      <c r="KHY52" s="60"/>
      <c r="KHZ52" s="60"/>
      <c r="KIA52" s="60"/>
      <c r="KIB52" s="60"/>
      <c r="KIC52" s="60"/>
      <c r="KID52" s="60"/>
      <c r="KIE52" s="60"/>
      <c r="KIF52" s="60"/>
      <c r="KIG52" s="60"/>
      <c r="KIH52" s="60"/>
      <c r="KII52" s="60"/>
      <c r="KIJ52" s="60"/>
      <c r="KIK52" s="60"/>
      <c r="KIL52" s="60"/>
      <c r="KIM52" s="60"/>
      <c r="KIN52" s="60"/>
      <c r="KIO52" s="60"/>
      <c r="KIP52" s="60"/>
      <c r="KIQ52" s="60"/>
      <c r="KIR52" s="60"/>
      <c r="KIS52" s="60"/>
      <c r="KIT52" s="60"/>
      <c r="KIU52" s="60"/>
      <c r="KIV52" s="60"/>
      <c r="KIW52" s="60"/>
      <c r="KIX52" s="60"/>
      <c r="KIY52" s="60"/>
      <c r="KIZ52" s="60"/>
      <c r="KJA52" s="60"/>
      <c r="KJB52" s="60"/>
      <c r="KJC52" s="60"/>
      <c r="KJD52" s="60"/>
      <c r="KJE52" s="60"/>
      <c r="KJF52" s="60"/>
      <c r="KJG52" s="60"/>
      <c r="KJH52" s="60"/>
      <c r="KJI52" s="60"/>
      <c r="KJJ52" s="60"/>
      <c r="KJK52" s="60"/>
      <c r="KJL52" s="60"/>
      <c r="KJM52" s="60"/>
      <c r="KJN52" s="60"/>
      <c r="KJO52" s="60"/>
      <c r="KJP52" s="60"/>
      <c r="KJQ52" s="60"/>
      <c r="KJR52" s="60"/>
      <c r="KJS52" s="60"/>
      <c r="KJT52" s="60"/>
      <c r="KJU52" s="60"/>
      <c r="KJV52" s="60"/>
      <c r="KJW52" s="60"/>
      <c r="KJX52" s="60"/>
      <c r="KJY52" s="60"/>
      <c r="KJZ52" s="60"/>
      <c r="KKA52" s="60"/>
      <c r="KKB52" s="60"/>
      <c r="KKC52" s="60"/>
      <c r="KKD52" s="60"/>
      <c r="KKE52" s="60"/>
      <c r="KKF52" s="60"/>
      <c r="KKG52" s="60"/>
      <c r="KKH52" s="60"/>
      <c r="KKI52" s="60"/>
      <c r="KKJ52" s="60"/>
      <c r="KKK52" s="60"/>
      <c r="KKL52" s="60"/>
      <c r="KKM52" s="60"/>
      <c r="KKN52" s="60"/>
      <c r="KKO52" s="60"/>
      <c r="KKP52" s="60"/>
      <c r="KKQ52" s="60"/>
      <c r="KKR52" s="60"/>
      <c r="KKS52" s="60"/>
      <c r="KKT52" s="60"/>
      <c r="KKU52" s="60"/>
      <c r="KKV52" s="60"/>
      <c r="KKW52" s="60"/>
      <c r="KKX52" s="60"/>
      <c r="KKY52" s="60"/>
      <c r="KKZ52" s="60"/>
      <c r="KLA52" s="60"/>
      <c r="KLB52" s="60"/>
      <c r="KLC52" s="60"/>
      <c r="KLD52" s="60"/>
      <c r="KLE52" s="60"/>
      <c r="KLF52" s="60"/>
      <c r="KLG52" s="60"/>
      <c r="KLH52" s="60"/>
      <c r="KLI52" s="60"/>
      <c r="KLJ52" s="60"/>
      <c r="KLK52" s="60"/>
      <c r="KLL52" s="60"/>
      <c r="KLM52" s="60"/>
      <c r="KLN52" s="60"/>
      <c r="KLO52" s="60"/>
      <c r="KLP52" s="60"/>
      <c r="KLQ52" s="60"/>
      <c r="KLR52" s="60"/>
      <c r="KLS52" s="60"/>
      <c r="KLT52" s="60"/>
      <c r="KLU52" s="60"/>
      <c r="KLV52" s="60"/>
      <c r="KLW52" s="60"/>
      <c r="KLX52" s="60"/>
      <c r="KLY52" s="60"/>
      <c r="KLZ52" s="60"/>
      <c r="KMA52" s="60"/>
      <c r="KMB52" s="60"/>
      <c r="KMC52" s="60"/>
      <c r="KMD52" s="60"/>
      <c r="KME52" s="60"/>
      <c r="KMF52" s="60"/>
      <c r="KMG52" s="60"/>
      <c r="KMH52" s="60"/>
      <c r="KMI52" s="60"/>
      <c r="KMJ52" s="60"/>
      <c r="KMK52" s="60"/>
      <c r="KML52" s="60"/>
      <c r="KMM52" s="60"/>
      <c r="KMN52" s="60"/>
      <c r="KMO52" s="60"/>
      <c r="KMP52" s="60"/>
      <c r="KMQ52" s="60"/>
      <c r="KMR52" s="60"/>
      <c r="KMS52" s="60"/>
      <c r="KMT52" s="60"/>
      <c r="KMU52" s="60"/>
      <c r="KMV52" s="60"/>
      <c r="KMW52" s="60"/>
      <c r="KMX52" s="60"/>
      <c r="KMY52" s="60"/>
      <c r="KMZ52" s="60"/>
      <c r="KNA52" s="60"/>
      <c r="KNB52" s="60"/>
      <c r="KNC52" s="60"/>
      <c r="KND52" s="60"/>
      <c r="KNE52" s="60"/>
      <c r="KNF52" s="60"/>
      <c r="KNG52" s="60"/>
      <c r="KNH52" s="60"/>
      <c r="KNI52" s="60"/>
      <c r="KNJ52" s="60"/>
      <c r="KNK52" s="60"/>
      <c r="KNL52" s="60"/>
      <c r="KNM52" s="60"/>
      <c r="KNN52" s="60"/>
      <c r="KNO52" s="60"/>
      <c r="KNP52" s="60"/>
      <c r="KNQ52" s="60"/>
      <c r="KNR52" s="60"/>
      <c r="KNS52" s="60"/>
      <c r="KNT52" s="60"/>
      <c r="KNU52" s="60"/>
      <c r="KNV52" s="60"/>
      <c r="KNW52" s="60"/>
      <c r="KNX52" s="60"/>
      <c r="KNY52" s="60"/>
      <c r="KNZ52" s="60"/>
      <c r="KOA52" s="60"/>
      <c r="KOB52" s="60"/>
      <c r="KOC52" s="60"/>
      <c r="KOD52" s="60"/>
      <c r="KOE52" s="60"/>
      <c r="KOF52" s="60"/>
      <c r="KOG52" s="60"/>
      <c r="KOH52" s="60"/>
      <c r="KOI52" s="60"/>
      <c r="KOJ52" s="60"/>
      <c r="KOK52" s="60"/>
      <c r="KOL52" s="60"/>
      <c r="KOM52" s="60"/>
      <c r="KON52" s="60"/>
      <c r="KOO52" s="60"/>
      <c r="KOP52" s="60"/>
      <c r="KOQ52" s="60"/>
      <c r="KOR52" s="60"/>
      <c r="KOS52" s="60"/>
      <c r="KOT52" s="60"/>
      <c r="KOU52" s="60"/>
      <c r="KOV52" s="60"/>
      <c r="KOW52" s="60"/>
      <c r="KOX52" s="60"/>
      <c r="KOY52" s="60"/>
      <c r="KOZ52" s="60"/>
      <c r="KPA52" s="60"/>
      <c r="KPB52" s="60"/>
      <c r="KPC52" s="60"/>
      <c r="KPD52" s="60"/>
      <c r="KPE52" s="60"/>
      <c r="KPF52" s="60"/>
      <c r="KPG52" s="60"/>
      <c r="KPH52" s="60"/>
      <c r="KPI52" s="60"/>
      <c r="KPJ52" s="60"/>
      <c r="KPK52" s="60"/>
      <c r="KPL52" s="60"/>
      <c r="KPM52" s="60"/>
      <c r="KPN52" s="60"/>
      <c r="KPO52" s="60"/>
      <c r="KPP52" s="60"/>
      <c r="KPQ52" s="60"/>
      <c r="KPR52" s="60"/>
      <c r="KPS52" s="60"/>
      <c r="KPT52" s="60"/>
      <c r="KPU52" s="60"/>
      <c r="KPV52" s="60"/>
      <c r="KPW52" s="60"/>
      <c r="KPX52" s="60"/>
      <c r="KPY52" s="60"/>
      <c r="KPZ52" s="60"/>
      <c r="KQA52" s="60"/>
      <c r="KQB52" s="60"/>
      <c r="KQC52" s="60"/>
      <c r="KQD52" s="60"/>
      <c r="KQE52" s="60"/>
      <c r="KQF52" s="60"/>
      <c r="KQG52" s="60"/>
      <c r="KQH52" s="60"/>
      <c r="KQI52" s="60"/>
      <c r="KQJ52" s="60"/>
      <c r="KQK52" s="60"/>
      <c r="KQL52" s="60"/>
      <c r="KQM52" s="60"/>
      <c r="KQN52" s="60"/>
      <c r="KQO52" s="60"/>
      <c r="KQP52" s="60"/>
      <c r="KQQ52" s="60"/>
      <c r="KQR52" s="60"/>
      <c r="KQS52" s="60"/>
      <c r="KQT52" s="60"/>
      <c r="KQU52" s="60"/>
      <c r="KQV52" s="60"/>
      <c r="KQW52" s="60"/>
      <c r="KQX52" s="60"/>
      <c r="KQY52" s="60"/>
      <c r="KQZ52" s="60"/>
      <c r="KRA52" s="60"/>
      <c r="KRB52" s="60"/>
      <c r="KRC52" s="60"/>
      <c r="KRD52" s="60"/>
      <c r="KRE52" s="60"/>
      <c r="KRF52" s="60"/>
      <c r="KRG52" s="60"/>
      <c r="KRH52" s="60"/>
      <c r="KRI52" s="60"/>
      <c r="KRJ52" s="60"/>
      <c r="KRK52" s="60"/>
      <c r="KRL52" s="60"/>
      <c r="KRM52" s="60"/>
      <c r="KRN52" s="60"/>
      <c r="KRO52" s="60"/>
      <c r="KRP52" s="60"/>
      <c r="KRQ52" s="60"/>
      <c r="KRR52" s="60"/>
      <c r="KRS52" s="60"/>
      <c r="KRT52" s="60"/>
      <c r="KRU52" s="60"/>
      <c r="KRV52" s="60"/>
      <c r="KRW52" s="60"/>
      <c r="KRX52" s="60"/>
      <c r="KRY52" s="60"/>
      <c r="KRZ52" s="60"/>
      <c r="KSA52" s="60"/>
      <c r="KSB52" s="60"/>
      <c r="KSC52" s="60"/>
      <c r="KSD52" s="60"/>
      <c r="KSE52" s="60"/>
      <c r="KSF52" s="60"/>
      <c r="KSG52" s="60"/>
      <c r="KSH52" s="60"/>
      <c r="KSI52" s="60"/>
      <c r="KSJ52" s="60"/>
      <c r="KSK52" s="60"/>
      <c r="KSL52" s="60"/>
      <c r="KSM52" s="60"/>
      <c r="KSN52" s="60"/>
      <c r="KSO52" s="60"/>
      <c r="KSP52" s="60"/>
      <c r="KSQ52" s="60"/>
      <c r="KSR52" s="60"/>
      <c r="KSS52" s="60"/>
      <c r="KST52" s="60"/>
      <c r="KSU52" s="60"/>
      <c r="KSV52" s="60"/>
      <c r="KSW52" s="60"/>
      <c r="KSX52" s="60"/>
      <c r="KSY52" s="60"/>
      <c r="KSZ52" s="60"/>
      <c r="KTA52" s="60"/>
      <c r="KTB52" s="60"/>
      <c r="KTC52" s="60"/>
      <c r="KTD52" s="60"/>
      <c r="KTE52" s="60"/>
      <c r="KTF52" s="60"/>
      <c r="KTG52" s="60"/>
      <c r="KTH52" s="60"/>
      <c r="KTI52" s="60"/>
      <c r="KTJ52" s="60"/>
      <c r="KTK52" s="60"/>
      <c r="KTL52" s="60"/>
      <c r="KTM52" s="60"/>
      <c r="KTN52" s="60"/>
      <c r="KTO52" s="60"/>
      <c r="KTP52" s="60"/>
      <c r="KTQ52" s="60"/>
      <c r="KTR52" s="60"/>
      <c r="KTS52" s="60"/>
      <c r="KTT52" s="60"/>
      <c r="KTU52" s="60"/>
      <c r="KTV52" s="60"/>
      <c r="KTW52" s="60"/>
      <c r="KTX52" s="60"/>
      <c r="KTY52" s="60"/>
      <c r="KTZ52" s="60"/>
      <c r="KUA52" s="60"/>
      <c r="KUB52" s="60"/>
      <c r="KUC52" s="60"/>
      <c r="KUD52" s="60"/>
      <c r="KUE52" s="60"/>
      <c r="KUF52" s="60"/>
      <c r="KUG52" s="60"/>
      <c r="KUH52" s="60"/>
      <c r="KUI52" s="60"/>
      <c r="KUJ52" s="60"/>
      <c r="KUK52" s="60"/>
      <c r="KUL52" s="60"/>
      <c r="KUM52" s="60"/>
      <c r="KUN52" s="60"/>
      <c r="KUO52" s="60"/>
      <c r="KUP52" s="60"/>
      <c r="KUQ52" s="60"/>
      <c r="KUR52" s="60"/>
      <c r="KUS52" s="60"/>
      <c r="KUT52" s="60"/>
      <c r="KUU52" s="60"/>
      <c r="KUV52" s="60"/>
      <c r="KUW52" s="60"/>
      <c r="KUX52" s="60"/>
      <c r="KUY52" s="60"/>
      <c r="KUZ52" s="60"/>
      <c r="KVA52" s="60"/>
      <c r="KVB52" s="60"/>
      <c r="KVC52" s="60"/>
      <c r="KVD52" s="60"/>
      <c r="KVE52" s="60"/>
      <c r="KVF52" s="60"/>
      <c r="KVG52" s="60"/>
      <c r="KVH52" s="60"/>
      <c r="KVI52" s="60"/>
      <c r="KVJ52" s="60"/>
      <c r="KVK52" s="60"/>
      <c r="KVL52" s="60"/>
      <c r="KVM52" s="60"/>
      <c r="KVN52" s="60"/>
      <c r="KVO52" s="60"/>
      <c r="KVP52" s="60"/>
      <c r="KVQ52" s="60"/>
      <c r="KVR52" s="60"/>
      <c r="KVS52" s="60"/>
      <c r="KVT52" s="60"/>
      <c r="KVU52" s="60"/>
      <c r="KVV52" s="60"/>
      <c r="KVW52" s="60"/>
      <c r="KVX52" s="60"/>
      <c r="KVY52" s="60"/>
      <c r="KVZ52" s="60"/>
      <c r="KWA52" s="60"/>
      <c r="KWB52" s="60"/>
      <c r="KWC52" s="60"/>
      <c r="KWD52" s="60"/>
      <c r="KWE52" s="60"/>
      <c r="KWF52" s="60"/>
      <c r="KWG52" s="60"/>
      <c r="KWH52" s="60"/>
      <c r="KWI52" s="60"/>
      <c r="KWJ52" s="60"/>
      <c r="KWK52" s="60"/>
      <c r="KWL52" s="60"/>
      <c r="KWM52" s="60"/>
      <c r="KWN52" s="60"/>
      <c r="KWO52" s="60"/>
      <c r="KWP52" s="60"/>
      <c r="KWQ52" s="60"/>
      <c r="KWR52" s="60"/>
      <c r="KWS52" s="60"/>
      <c r="KWT52" s="60"/>
      <c r="KWU52" s="60"/>
      <c r="KWV52" s="60"/>
      <c r="KWW52" s="60"/>
      <c r="KWX52" s="60"/>
      <c r="KWY52" s="60"/>
      <c r="KWZ52" s="60"/>
      <c r="KXA52" s="60"/>
      <c r="KXB52" s="60"/>
      <c r="KXC52" s="60"/>
      <c r="KXD52" s="60"/>
      <c r="KXE52" s="60"/>
      <c r="KXF52" s="60"/>
      <c r="KXG52" s="60"/>
      <c r="KXH52" s="60"/>
      <c r="KXI52" s="60"/>
      <c r="KXJ52" s="60"/>
      <c r="KXK52" s="60"/>
      <c r="KXL52" s="60"/>
      <c r="KXM52" s="60"/>
      <c r="KXN52" s="60"/>
      <c r="KXO52" s="60"/>
      <c r="KXP52" s="60"/>
      <c r="KXQ52" s="60"/>
      <c r="KXR52" s="60"/>
      <c r="KXS52" s="60"/>
      <c r="KXT52" s="60"/>
      <c r="KXU52" s="60"/>
      <c r="KXV52" s="60"/>
      <c r="KXW52" s="60"/>
      <c r="KXX52" s="60"/>
      <c r="KXY52" s="60"/>
      <c r="KXZ52" s="60"/>
      <c r="KYA52" s="60"/>
      <c r="KYB52" s="60"/>
      <c r="KYC52" s="60"/>
      <c r="KYD52" s="60"/>
      <c r="KYE52" s="60"/>
      <c r="KYF52" s="60"/>
      <c r="KYG52" s="60"/>
      <c r="KYH52" s="60"/>
      <c r="KYI52" s="60"/>
      <c r="KYJ52" s="60"/>
      <c r="KYK52" s="60"/>
      <c r="KYL52" s="60"/>
      <c r="KYM52" s="60"/>
      <c r="KYN52" s="60"/>
      <c r="KYO52" s="60"/>
      <c r="KYP52" s="60"/>
      <c r="KYQ52" s="60"/>
      <c r="KYR52" s="60"/>
      <c r="KYS52" s="60"/>
      <c r="KYT52" s="60"/>
      <c r="KYU52" s="60"/>
      <c r="KYV52" s="60"/>
      <c r="KYW52" s="60"/>
      <c r="KYX52" s="60"/>
      <c r="KYY52" s="60"/>
      <c r="KYZ52" s="60"/>
      <c r="KZA52" s="60"/>
      <c r="KZB52" s="60"/>
      <c r="KZC52" s="60"/>
      <c r="KZD52" s="60"/>
      <c r="KZE52" s="60"/>
      <c r="KZF52" s="60"/>
      <c r="KZG52" s="60"/>
      <c r="KZH52" s="60"/>
      <c r="KZI52" s="60"/>
      <c r="KZJ52" s="60"/>
      <c r="KZK52" s="60"/>
      <c r="KZL52" s="60"/>
      <c r="KZM52" s="60"/>
      <c r="KZN52" s="60"/>
      <c r="KZO52" s="60"/>
      <c r="KZP52" s="60"/>
      <c r="KZQ52" s="60"/>
      <c r="KZR52" s="60"/>
      <c r="KZS52" s="60"/>
      <c r="KZT52" s="60"/>
      <c r="KZU52" s="60"/>
      <c r="KZV52" s="60"/>
      <c r="KZW52" s="60"/>
      <c r="KZX52" s="60"/>
      <c r="KZY52" s="60"/>
      <c r="KZZ52" s="60"/>
      <c r="LAA52" s="60"/>
      <c r="LAB52" s="60"/>
      <c r="LAC52" s="60"/>
      <c r="LAD52" s="60"/>
      <c r="LAE52" s="60"/>
      <c r="LAF52" s="60"/>
      <c r="LAG52" s="60"/>
      <c r="LAH52" s="60"/>
      <c r="LAI52" s="60"/>
      <c r="LAJ52" s="60"/>
      <c r="LAK52" s="60"/>
      <c r="LAL52" s="60"/>
      <c r="LAM52" s="60"/>
      <c r="LAN52" s="60"/>
      <c r="LAO52" s="60"/>
      <c r="LAP52" s="60"/>
      <c r="LAQ52" s="60"/>
      <c r="LAR52" s="60"/>
      <c r="LAS52" s="60"/>
      <c r="LAT52" s="60"/>
      <c r="LAU52" s="60"/>
      <c r="LAV52" s="60"/>
      <c r="LAW52" s="60"/>
      <c r="LAX52" s="60"/>
      <c r="LAY52" s="60"/>
      <c r="LAZ52" s="60"/>
      <c r="LBA52" s="60"/>
      <c r="LBB52" s="60"/>
      <c r="LBC52" s="60"/>
      <c r="LBD52" s="60"/>
      <c r="LBE52" s="60"/>
      <c r="LBF52" s="60"/>
      <c r="LBG52" s="60"/>
      <c r="LBH52" s="60"/>
      <c r="LBI52" s="60"/>
      <c r="LBJ52" s="60"/>
      <c r="LBK52" s="60"/>
      <c r="LBL52" s="60"/>
      <c r="LBM52" s="60"/>
      <c r="LBN52" s="60"/>
      <c r="LBO52" s="60"/>
      <c r="LBP52" s="60"/>
      <c r="LBQ52" s="60"/>
      <c r="LBR52" s="60"/>
      <c r="LBS52" s="60"/>
      <c r="LBT52" s="60"/>
      <c r="LBU52" s="60"/>
      <c r="LBV52" s="60"/>
      <c r="LBW52" s="60"/>
      <c r="LBX52" s="60"/>
      <c r="LBY52" s="60"/>
      <c r="LBZ52" s="60"/>
      <c r="LCA52" s="60"/>
      <c r="LCB52" s="60"/>
      <c r="LCC52" s="60"/>
      <c r="LCD52" s="60"/>
      <c r="LCE52" s="60"/>
      <c r="LCF52" s="60"/>
      <c r="LCG52" s="60"/>
      <c r="LCH52" s="60"/>
      <c r="LCI52" s="60"/>
      <c r="LCJ52" s="60"/>
      <c r="LCK52" s="60"/>
      <c r="LCL52" s="60"/>
      <c r="LCM52" s="60"/>
      <c r="LCN52" s="60"/>
      <c r="LCO52" s="60"/>
      <c r="LCP52" s="60"/>
      <c r="LCQ52" s="60"/>
      <c r="LCR52" s="60"/>
      <c r="LCS52" s="60"/>
      <c r="LCT52" s="60"/>
      <c r="LCU52" s="60"/>
      <c r="LCV52" s="60"/>
      <c r="LCW52" s="60"/>
      <c r="LCX52" s="60"/>
      <c r="LCY52" s="60"/>
      <c r="LCZ52" s="60"/>
      <c r="LDA52" s="60"/>
      <c r="LDB52" s="60"/>
      <c r="LDC52" s="60"/>
      <c r="LDD52" s="60"/>
      <c r="LDE52" s="60"/>
      <c r="LDF52" s="60"/>
      <c r="LDG52" s="60"/>
      <c r="LDH52" s="60"/>
      <c r="LDI52" s="60"/>
      <c r="LDJ52" s="60"/>
      <c r="LDK52" s="60"/>
      <c r="LDL52" s="60"/>
      <c r="LDM52" s="60"/>
      <c r="LDN52" s="60"/>
      <c r="LDO52" s="60"/>
      <c r="LDP52" s="60"/>
      <c r="LDQ52" s="60"/>
      <c r="LDR52" s="60"/>
      <c r="LDS52" s="60"/>
      <c r="LDT52" s="60"/>
      <c r="LDU52" s="60"/>
      <c r="LDV52" s="60"/>
      <c r="LDW52" s="60"/>
      <c r="LDX52" s="60"/>
      <c r="LDY52" s="60"/>
      <c r="LDZ52" s="60"/>
      <c r="LEA52" s="60"/>
      <c r="LEB52" s="60"/>
      <c r="LEC52" s="60"/>
      <c r="LED52" s="60"/>
      <c r="LEE52" s="60"/>
      <c r="LEF52" s="60"/>
      <c r="LEG52" s="60"/>
      <c r="LEH52" s="60"/>
      <c r="LEI52" s="60"/>
      <c r="LEJ52" s="60"/>
      <c r="LEK52" s="60"/>
      <c r="LEL52" s="60"/>
      <c r="LEM52" s="60"/>
      <c r="LEN52" s="60"/>
      <c r="LEO52" s="60"/>
      <c r="LEP52" s="60"/>
      <c r="LEQ52" s="60"/>
      <c r="LER52" s="60"/>
      <c r="LES52" s="60"/>
      <c r="LET52" s="60"/>
      <c r="LEU52" s="60"/>
      <c r="LEV52" s="60"/>
      <c r="LEW52" s="60"/>
      <c r="LEX52" s="60"/>
      <c r="LEY52" s="60"/>
      <c r="LEZ52" s="60"/>
      <c r="LFA52" s="60"/>
      <c r="LFB52" s="60"/>
      <c r="LFC52" s="60"/>
      <c r="LFD52" s="60"/>
      <c r="LFE52" s="60"/>
      <c r="LFF52" s="60"/>
      <c r="LFG52" s="60"/>
      <c r="LFH52" s="60"/>
      <c r="LFI52" s="60"/>
      <c r="LFJ52" s="60"/>
      <c r="LFK52" s="60"/>
      <c r="LFL52" s="60"/>
      <c r="LFM52" s="60"/>
      <c r="LFN52" s="60"/>
      <c r="LFO52" s="60"/>
      <c r="LFP52" s="60"/>
      <c r="LFQ52" s="60"/>
      <c r="LFR52" s="60"/>
      <c r="LFS52" s="60"/>
      <c r="LFT52" s="60"/>
      <c r="LFU52" s="60"/>
      <c r="LFV52" s="60"/>
      <c r="LFW52" s="60"/>
      <c r="LFX52" s="60"/>
      <c r="LFY52" s="60"/>
      <c r="LFZ52" s="60"/>
      <c r="LGA52" s="60"/>
      <c r="LGB52" s="60"/>
      <c r="LGC52" s="60"/>
      <c r="LGD52" s="60"/>
      <c r="LGE52" s="60"/>
      <c r="LGF52" s="60"/>
      <c r="LGG52" s="60"/>
      <c r="LGH52" s="60"/>
      <c r="LGI52" s="60"/>
      <c r="LGJ52" s="60"/>
      <c r="LGK52" s="60"/>
      <c r="LGL52" s="60"/>
      <c r="LGM52" s="60"/>
      <c r="LGN52" s="60"/>
      <c r="LGO52" s="60"/>
      <c r="LGP52" s="60"/>
      <c r="LGQ52" s="60"/>
      <c r="LGR52" s="60"/>
      <c r="LGS52" s="60"/>
      <c r="LGT52" s="60"/>
      <c r="LGU52" s="60"/>
      <c r="LGV52" s="60"/>
      <c r="LGW52" s="60"/>
      <c r="LGX52" s="60"/>
      <c r="LGY52" s="60"/>
      <c r="LGZ52" s="60"/>
      <c r="LHA52" s="60"/>
      <c r="LHB52" s="60"/>
      <c r="LHC52" s="60"/>
      <c r="LHD52" s="60"/>
      <c r="LHE52" s="60"/>
      <c r="LHF52" s="60"/>
      <c r="LHG52" s="60"/>
      <c r="LHH52" s="60"/>
      <c r="LHI52" s="60"/>
      <c r="LHJ52" s="60"/>
      <c r="LHK52" s="60"/>
      <c r="LHL52" s="60"/>
      <c r="LHM52" s="60"/>
      <c r="LHN52" s="60"/>
      <c r="LHO52" s="60"/>
      <c r="LHP52" s="60"/>
      <c r="LHQ52" s="60"/>
      <c r="LHR52" s="60"/>
      <c r="LHS52" s="60"/>
      <c r="LHT52" s="60"/>
      <c r="LHU52" s="60"/>
      <c r="LHV52" s="60"/>
      <c r="LHW52" s="60"/>
      <c r="LHX52" s="60"/>
      <c r="LHY52" s="60"/>
      <c r="LHZ52" s="60"/>
      <c r="LIA52" s="60"/>
      <c r="LIB52" s="60"/>
      <c r="LIC52" s="60"/>
      <c r="LID52" s="60"/>
      <c r="LIE52" s="60"/>
      <c r="LIF52" s="60"/>
      <c r="LIG52" s="60"/>
      <c r="LIH52" s="60"/>
      <c r="LII52" s="60"/>
      <c r="LIJ52" s="60"/>
      <c r="LIK52" s="60"/>
      <c r="LIL52" s="60"/>
      <c r="LIM52" s="60"/>
      <c r="LIN52" s="60"/>
      <c r="LIO52" s="60"/>
      <c r="LIP52" s="60"/>
      <c r="LIQ52" s="60"/>
      <c r="LIR52" s="60"/>
      <c r="LIS52" s="60"/>
      <c r="LIT52" s="60"/>
      <c r="LIU52" s="60"/>
      <c r="LIV52" s="60"/>
      <c r="LIW52" s="60"/>
      <c r="LIX52" s="60"/>
      <c r="LIY52" s="60"/>
      <c r="LIZ52" s="60"/>
      <c r="LJA52" s="60"/>
      <c r="LJB52" s="60"/>
      <c r="LJC52" s="60"/>
      <c r="LJD52" s="60"/>
      <c r="LJE52" s="60"/>
      <c r="LJF52" s="60"/>
      <c r="LJG52" s="60"/>
      <c r="LJH52" s="60"/>
      <c r="LJI52" s="60"/>
      <c r="LJJ52" s="60"/>
      <c r="LJK52" s="60"/>
      <c r="LJL52" s="60"/>
      <c r="LJM52" s="60"/>
      <c r="LJN52" s="60"/>
      <c r="LJO52" s="60"/>
      <c r="LJP52" s="60"/>
      <c r="LJQ52" s="60"/>
      <c r="LJR52" s="60"/>
      <c r="LJS52" s="60"/>
      <c r="LJT52" s="60"/>
      <c r="LJU52" s="60"/>
      <c r="LJV52" s="60"/>
      <c r="LJW52" s="60"/>
      <c r="LJX52" s="60"/>
      <c r="LJY52" s="60"/>
      <c r="LJZ52" s="60"/>
      <c r="LKA52" s="60"/>
      <c r="LKB52" s="60"/>
      <c r="LKC52" s="60"/>
      <c r="LKD52" s="60"/>
      <c r="LKE52" s="60"/>
      <c r="LKF52" s="60"/>
      <c r="LKG52" s="60"/>
      <c r="LKH52" s="60"/>
      <c r="LKI52" s="60"/>
      <c r="LKJ52" s="60"/>
      <c r="LKK52" s="60"/>
      <c r="LKL52" s="60"/>
      <c r="LKM52" s="60"/>
      <c r="LKN52" s="60"/>
      <c r="LKO52" s="60"/>
      <c r="LKP52" s="60"/>
      <c r="LKQ52" s="60"/>
      <c r="LKR52" s="60"/>
      <c r="LKS52" s="60"/>
      <c r="LKT52" s="60"/>
      <c r="LKU52" s="60"/>
      <c r="LKV52" s="60"/>
      <c r="LKW52" s="60"/>
      <c r="LKX52" s="60"/>
      <c r="LKY52" s="60"/>
      <c r="LKZ52" s="60"/>
      <c r="LLA52" s="60"/>
      <c r="LLB52" s="60"/>
      <c r="LLC52" s="60"/>
      <c r="LLD52" s="60"/>
      <c r="LLE52" s="60"/>
      <c r="LLF52" s="60"/>
      <c r="LLG52" s="60"/>
      <c r="LLH52" s="60"/>
      <c r="LLI52" s="60"/>
      <c r="LLJ52" s="60"/>
      <c r="LLK52" s="60"/>
      <c r="LLL52" s="60"/>
      <c r="LLM52" s="60"/>
      <c r="LLN52" s="60"/>
      <c r="LLO52" s="60"/>
      <c r="LLP52" s="60"/>
      <c r="LLQ52" s="60"/>
      <c r="LLR52" s="60"/>
      <c r="LLS52" s="60"/>
      <c r="LLT52" s="60"/>
      <c r="LLU52" s="60"/>
      <c r="LLV52" s="60"/>
      <c r="LLW52" s="60"/>
      <c r="LLX52" s="60"/>
      <c r="LLY52" s="60"/>
      <c r="LLZ52" s="60"/>
      <c r="LMA52" s="60"/>
      <c r="LMB52" s="60"/>
      <c r="LMC52" s="60"/>
      <c r="LMD52" s="60"/>
      <c r="LME52" s="60"/>
      <c r="LMF52" s="60"/>
      <c r="LMG52" s="60"/>
      <c r="LMH52" s="60"/>
      <c r="LMI52" s="60"/>
      <c r="LMJ52" s="60"/>
      <c r="LMK52" s="60"/>
      <c r="LML52" s="60"/>
      <c r="LMM52" s="60"/>
      <c r="LMN52" s="60"/>
      <c r="LMO52" s="60"/>
      <c r="LMP52" s="60"/>
      <c r="LMQ52" s="60"/>
      <c r="LMR52" s="60"/>
      <c r="LMS52" s="60"/>
      <c r="LMT52" s="60"/>
      <c r="LMU52" s="60"/>
      <c r="LMV52" s="60"/>
      <c r="LMW52" s="60"/>
      <c r="LMX52" s="60"/>
      <c r="LMY52" s="60"/>
      <c r="LMZ52" s="60"/>
      <c r="LNA52" s="60"/>
      <c r="LNB52" s="60"/>
      <c r="LNC52" s="60"/>
      <c r="LND52" s="60"/>
      <c r="LNE52" s="60"/>
      <c r="LNF52" s="60"/>
      <c r="LNG52" s="60"/>
      <c r="LNH52" s="60"/>
      <c r="LNI52" s="60"/>
      <c r="LNJ52" s="60"/>
      <c r="LNK52" s="60"/>
      <c r="LNL52" s="60"/>
      <c r="LNM52" s="60"/>
      <c r="LNN52" s="60"/>
      <c r="LNO52" s="60"/>
      <c r="LNP52" s="60"/>
      <c r="LNQ52" s="60"/>
      <c r="LNR52" s="60"/>
      <c r="LNS52" s="60"/>
      <c r="LNT52" s="60"/>
      <c r="LNU52" s="60"/>
      <c r="LNV52" s="60"/>
      <c r="LNW52" s="60"/>
      <c r="LNX52" s="60"/>
      <c r="LNY52" s="60"/>
      <c r="LNZ52" s="60"/>
      <c r="LOA52" s="60"/>
      <c r="LOB52" s="60"/>
      <c r="LOC52" s="60"/>
      <c r="LOD52" s="60"/>
      <c r="LOE52" s="60"/>
      <c r="LOF52" s="60"/>
      <c r="LOG52" s="60"/>
      <c r="LOH52" s="60"/>
      <c r="LOI52" s="60"/>
      <c r="LOJ52" s="60"/>
      <c r="LOK52" s="60"/>
      <c r="LOL52" s="60"/>
      <c r="LOM52" s="60"/>
      <c r="LON52" s="60"/>
      <c r="LOO52" s="60"/>
      <c r="LOP52" s="60"/>
      <c r="LOQ52" s="60"/>
      <c r="LOR52" s="60"/>
      <c r="LOS52" s="60"/>
      <c r="LOT52" s="60"/>
      <c r="LOU52" s="60"/>
      <c r="LOV52" s="60"/>
      <c r="LOW52" s="60"/>
      <c r="LOX52" s="60"/>
      <c r="LOY52" s="60"/>
      <c r="LOZ52" s="60"/>
      <c r="LPA52" s="60"/>
      <c r="LPB52" s="60"/>
      <c r="LPC52" s="60"/>
      <c r="LPD52" s="60"/>
      <c r="LPE52" s="60"/>
      <c r="LPF52" s="60"/>
      <c r="LPG52" s="60"/>
      <c r="LPH52" s="60"/>
      <c r="LPI52" s="60"/>
      <c r="LPJ52" s="60"/>
      <c r="LPK52" s="60"/>
      <c r="LPL52" s="60"/>
      <c r="LPM52" s="60"/>
      <c r="LPN52" s="60"/>
      <c r="LPO52" s="60"/>
      <c r="LPP52" s="60"/>
      <c r="LPQ52" s="60"/>
      <c r="LPR52" s="60"/>
      <c r="LPS52" s="60"/>
      <c r="LPT52" s="60"/>
      <c r="LPU52" s="60"/>
      <c r="LPV52" s="60"/>
      <c r="LPW52" s="60"/>
      <c r="LPX52" s="60"/>
      <c r="LPY52" s="60"/>
      <c r="LPZ52" s="60"/>
      <c r="LQA52" s="60"/>
      <c r="LQB52" s="60"/>
      <c r="LQC52" s="60"/>
      <c r="LQD52" s="60"/>
      <c r="LQE52" s="60"/>
      <c r="LQF52" s="60"/>
      <c r="LQG52" s="60"/>
      <c r="LQH52" s="60"/>
      <c r="LQI52" s="60"/>
      <c r="LQJ52" s="60"/>
      <c r="LQK52" s="60"/>
      <c r="LQL52" s="60"/>
      <c r="LQM52" s="60"/>
      <c r="LQN52" s="60"/>
      <c r="LQO52" s="60"/>
      <c r="LQP52" s="60"/>
      <c r="LQQ52" s="60"/>
      <c r="LQR52" s="60"/>
      <c r="LQS52" s="60"/>
      <c r="LQT52" s="60"/>
      <c r="LQU52" s="60"/>
      <c r="LQV52" s="60"/>
      <c r="LQW52" s="60"/>
      <c r="LQX52" s="60"/>
      <c r="LQY52" s="60"/>
      <c r="LQZ52" s="60"/>
      <c r="LRA52" s="60"/>
      <c r="LRB52" s="60"/>
      <c r="LRC52" s="60"/>
      <c r="LRD52" s="60"/>
      <c r="LRE52" s="60"/>
      <c r="LRF52" s="60"/>
      <c r="LRG52" s="60"/>
      <c r="LRH52" s="60"/>
      <c r="LRI52" s="60"/>
      <c r="LRJ52" s="60"/>
      <c r="LRK52" s="60"/>
      <c r="LRL52" s="60"/>
      <c r="LRM52" s="60"/>
      <c r="LRN52" s="60"/>
      <c r="LRO52" s="60"/>
      <c r="LRP52" s="60"/>
      <c r="LRQ52" s="60"/>
      <c r="LRR52" s="60"/>
      <c r="LRS52" s="60"/>
      <c r="LRT52" s="60"/>
      <c r="LRU52" s="60"/>
      <c r="LRV52" s="60"/>
      <c r="LRW52" s="60"/>
      <c r="LRX52" s="60"/>
      <c r="LRY52" s="60"/>
      <c r="LRZ52" s="60"/>
      <c r="LSA52" s="60"/>
      <c r="LSB52" s="60"/>
      <c r="LSC52" s="60"/>
      <c r="LSD52" s="60"/>
      <c r="LSE52" s="60"/>
      <c r="LSF52" s="60"/>
      <c r="LSG52" s="60"/>
      <c r="LSH52" s="60"/>
      <c r="LSI52" s="60"/>
      <c r="LSJ52" s="60"/>
      <c r="LSK52" s="60"/>
      <c r="LSL52" s="60"/>
      <c r="LSM52" s="60"/>
      <c r="LSN52" s="60"/>
      <c r="LSO52" s="60"/>
      <c r="LSP52" s="60"/>
      <c r="LSQ52" s="60"/>
      <c r="LSR52" s="60"/>
      <c r="LSS52" s="60"/>
      <c r="LST52" s="60"/>
      <c r="LSU52" s="60"/>
      <c r="LSV52" s="60"/>
      <c r="LSW52" s="60"/>
      <c r="LSX52" s="60"/>
      <c r="LSY52" s="60"/>
      <c r="LSZ52" s="60"/>
      <c r="LTA52" s="60"/>
      <c r="LTB52" s="60"/>
      <c r="LTC52" s="60"/>
      <c r="LTD52" s="60"/>
      <c r="LTE52" s="60"/>
      <c r="LTF52" s="60"/>
      <c r="LTG52" s="60"/>
      <c r="LTH52" s="60"/>
      <c r="LTI52" s="60"/>
      <c r="LTJ52" s="60"/>
      <c r="LTK52" s="60"/>
      <c r="LTL52" s="60"/>
      <c r="LTM52" s="60"/>
      <c r="LTN52" s="60"/>
      <c r="LTO52" s="60"/>
      <c r="LTP52" s="60"/>
      <c r="LTQ52" s="60"/>
      <c r="LTR52" s="60"/>
      <c r="LTS52" s="60"/>
      <c r="LTT52" s="60"/>
      <c r="LTU52" s="60"/>
      <c r="LTV52" s="60"/>
      <c r="LTW52" s="60"/>
      <c r="LTX52" s="60"/>
      <c r="LTY52" s="60"/>
      <c r="LTZ52" s="60"/>
      <c r="LUA52" s="60"/>
      <c r="LUB52" s="60"/>
      <c r="LUC52" s="60"/>
      <c r="LUD52" s="60"/>
      <c r="LUE52" s="60"/>
      <c r="LUF52" s="60"/>
      <c r="LUG52" s="60"/>
      <c r="LUH52" s="60"/>
      <c r="LUI52" s="60"/>
      <c r="LUJ52" s="60"/>
      <c r="LUK52" s="60"/>
      <c r="LUL52" s="60"/>
      <c r="LUM52" s="60"/>
      <c r="LUN52" s="60"/>
      <c r="LUO52" s="60"/>
      <c r="LUP52" s="60"/>
      <c r="LUQ52" s="60"/>
      <c r="LUR52" s="60"/>
      <c r="LUS52" s="60"/>
      <c r="LUT52" s="60"/>
      <c r="LUU52" s="60"/>
      <c r="LUV52" s="60"/>
      <c r="LUW52" s="60"/>
      <c r="LUX52" s="60"/>
      <c r="LUY52" s="60"/>
      <c r="LUZ52" s="60"/>
      <c r="LVA52" s="60"/>
      <c r="LVB52" s="60"/>
      <c r="LVC52" s="60"/>
      <c r="LVD52" s="60"/>
      <c r="LVE52" s="60"/>
      <c r="LVF52" s="60"/>
      <c r="LVG52" s="60"/>
      <c r="LVH52" s="60"/>
      <c r="LVI52" s="60"/>
      <c r="LVJ52" s="60"/>
      <c r="LVK52" s="60"/>
      <c r="LVL52" s="60"/>
      <c r="LVM52" s="60"/>
      <c r="LVN52" s="60"/>
      <c r="LVO52" s="60"/>
      <c r="LVP52" s="60"/>
      <c r="LVQ52" s="60"/>
      <c r="LVR52" s="60"/>
      <c r="LVS52" s="60"/>
      <c r="LVT52" s="60"/>
      <c r="LVU52" s="60"/>
      <c r="LVV52" s="60"/>
      <c r="LVW52" s="60"/>
      <c r="LVX52" s="60"/>
      <c r="LVY52" s="60"/>
      <c r="LVZ52" s="60"/>
      <c r="LWA52" s="60"/>
      <c r="LWB52" s="60"/>
      <c r="LWC52" s="60"/>
      <c r="LWD52" s="60"/>
      <c r="LWE52" s="60"/>
      <c r="LWF52" s="60"/>
      <c r="LWG52" s="60"/>
      <c r="LWH52" s="60"/>
      <c r="LWI52" s="60"/>
      <c r="LWJ52" s="60"/>
      <c r="LWK52" s="60"/>
      <c r="LWL52" s="60"/>
      <c r="LWM52" s="60"/>
      <c r="LWN52" s="60"/>
      <c r="LWO52" s="60"/>
      <c r="LWP52" s="60"/>
      <c r="LWQ52" s="60"/>
      <c r="LWR52" s="60"/>
      <c r="LWS52" s="60"/>
      <c r="LWT52" s="60"/>
      <c r="LWU52" s="60"/>
      <c r="LWV52" s="60"/>
      <c r="LWW52" s="60"/>
      <c r="LWX52" s="60"/>
      <c r="LWY52" s="60"/>
      <c r="LWZ52" s="60"/>
      <c r="LXA52" s="60"/>
      <c r="LXB52" s="60"/>
      <c r="LXC52" s="60"/>
      <c r="LXD52" s="60"/>
      <c r="LXE52" s="60"/>
      <c r="LXF52" s="60"/>
      <c r="LXG52" s="60"/>
      <c r="LXH52" s="60"/>
      <c r="LXI52" s="60"/>
      <c r="LXJ52" s="60"/>
      <c r="LXK52" s="60"/>
      <c r="LXL52" s="60"/>
      <c r="LXM52" s="60"/>
      <c r="LXN52" s="60"/>
      <c r="LXO52" s="60"/>
      <c r="LXP52" s="60"/>
      <c r="LXQ52" s="60"/>
      <c r="LXR52" s="60"/>
      <c r="LXS52" s="60"/>
      <c r="LXT52" s="60"/>
      <c r="LXU52" s="60"/>
      <c r="LXV52" s="60"/>
      <c r="LXW52" s="60"/>
      <c r="LXX52" s="60"/>
      <c r="LXY52" s="60"/>
      <c r="LXZ52" s="60"/>
      <c r="LYA52" s="60"/>
      <c r="LYB52" s="60"/>
      <c r="LYC52" s="60"/>
      <c r="LYD52" s="60"/>
      <c r="LYE52" s="60"/>
      <c r="LYF52" s="60"/>
      <c r="LYG52" s="60"/>
      <c r="LYH52" s="60"/>
      <c r="LYI52" s="60"/>
      <c r="LYJ52" s="60"/>
      <c r="LYK52" s="60"/>
      <c r="LYL52" s="60"/>
      <c r="LYM52" s="60"/>
      <c r="LYN52" s="60"/>
      <c r="LYO52" s="60"/>
      <c r="LYP52" s="60"/>
      <c r="LYQ52" s="60"/>
      <c r="LYR52" s="60"/>
      <c r="LYS52" s="60"/>
      <c r="LYT52" s="60"/>
      <c r="LYU52" s="60"/>
      <c r="LYV52" s="60"/>
      <c r="LYW52" s="60"/>
      <c r="LYX52" s="60"/>
      <c r="LYY52" s="60"/>
      <c r="LYZ52" s="60"/>
      <c r="LZA52" s="60"/>
      <c r="LZB52" s="60"/>
      <c r="LZC52" s="60"/>
      <c r="LZD52" s="60"/>
      <c r="LZE52" s="60"/>
      <c r="LZF52" s="60"/>
      <c r="LZG52" s="60"/>
      <c r="LZH52" s="60"/>
      <c r="LZI52" s="60"/>
      <c r="LZJ52" s="60"/>
      <c r="LZK52" s="60"/>
      <c r="LZL52" s="60"/>
      <c r="LZM52" s="60"/>
      <c r="LZN52" s="60"/>
      <c r="LZO52" s="60"/>
      <c r="LZP52" s="60"/>
      <c r="LZQ52" s="60"/>
      <c r="LZR52" s="60"/>
      <c r="LZS52" s="60"/>
      <c r="LZT52" s="60"/>
      <c r="LZU52" s="60"/>
      <c r="LZV52" s="60"/>
      <c r="LZW52" s="60"/>
      <c r="LZX52" s="60"/>
      <c r="LZY52" s="60"/>
      <c r="LZZ52" s="60"/>
      <c r="MAA52" s="60"/>
      <c r="MAB52" s="60"/>
      <c r="MAC52" s="60"/>
      <c r="MAD52" s="60"/>
      <c r="MAE52" s="60"/>
      <c r="MAF52" s="60"/>
      <c r="MAG52" s="60"/>
      <c r="MAH52" s="60"/>
      <c r="MAI52" s="60"/>
      <c r="MAJ52" s="60"/>
      <c r="MAK52" s="60"/>
      <c r="MAL52" s="60"/>
      <c r="MAM52" s="60"/>
      <c r="MAN52" s="60"/>
      <c r="MAO52" s="60"/>
      <c r="MAP52" s="60"/>
      <c r="MAQ52" s="60"/>
      <c r="MAR52" s="60"/>
      <c r="MAS52" s="60"/>
      <c r="MAT52" s="60"/>
      <c r="MAU52" s="60"/>
      <c r="MAV52" s="60"/>
      <c r="MAW52" s="60"/>
      <c r="MAX52" s="60"/>
      <c r="MAY52" s="60"/>
      <c r="MAZ52" s="60"/>
      <c r="MBA52" s="60"/>
      <c r="MBB52" s="60"/>
      <c r="MBC52" s="60"/>
      <c r="MBD52" s="60"/>
      <c r="MBE52" s="60"/>
      <c r="MBF52" s="60"/>
      <c r="MBG52" s="60"/>
      <c r="MBH52" s="60"/>
      <c r="MBI52" s="60"/>
      <c r="MBJ52" s="60"/>
      <c r="MBK52" s="60"/>
      <c r="MBL52" s="60"/>
      <c r="MBM52" s="60"/>
      <c r="MBN52" s="60"/>
      <c r="MBO52" s="60"/>
      <c r="MBP52" s="60"/>
      <c r="MBQ52" s="60"/>
      <c r="MBR52" s="60"/>
      <c r="MBS52" s="60"/>
      <c r="MBT52" s="60"/>
      <c r="MBU52" s="60"/>
      <c r="MBV52" s="60"/>
      <c r="MBW52" s="60"/>
      <c r="MBX52" s="60"/>
      <c r="MBY52" s="60"/>
      <c r="MBZ52" s="60"/>
      <c r="MCA52" s="60"/>
      <c r="MCB52" s="60"/>
      <c r="MCC52" s="60"/>
      <c r="MCD52" s="60"/>
      <c r="MCE52" s="60"/>
      <c r="MCF52" s="60"/>
      <c r="MCG52" s="60"/>
      <c r="MCH52" s="60"/>
      <c r="MCI52" s="60"/>
      <c r="MCJ52" s="60"/>
      <c r="MCK52" s="60"/>
      <c r="MCL52" s="60"/>
      <c r="MCM52" s="60"/>
      <c r="MCN52" s="60"/>
      <c r="MCO52" s="60"/>
      <c r="MCP52" s="60"/>
      <c r="MCQ52" s="60"/>
      <c r="MCR52" s="60"/>
      <c r="MCS52" s="60"/>
      <c r="MCT52" s="60"/>
      <c r="MCU52" s="60"/>
      <c r="MCV52" s="60"/>
      <c r="MCW52" s="60"/>
      <c r="MCX52" s="60"/>
      <c r="MCY52" s="60"/>
      <c r="MCZ52" s="60"/>
      <c r="MDA52" s="60"/>
      <c r="MDB52" s="60"/>
      <c r="MDC52" s="60"/>
      <c r="MDD52" s="60"/>
      <c r="MDE52" s="60"/>
      <c r="MDF52" s="60"/>
      <c r="MDG52" s="60"/>
      <c r="MDH52" s="60"/>
      <c r="MDI52" s="60"/>
      <c r="MDJ52" s="60"/>
      <c r="MDK52" s="60"/>
      <c r="MDL52" s="60"/>
      <c r="MDM52" s="60"/>
      <c r="MDN52" s="60"/>
      <c r="MDO52" s="60"/>
      <c r="MDP52" s="60"/>
      <c r="MDQ52" s="60"/>
      <c r="MDR52" s="60"/>
      <c r="MDS52" s="60"/>
      <c r="MDT52" s="60"/>
      <c r="MDU52" s="60"/>
      <c r="MDV52" s="60"/>
      <c r="MDW52" s="60"/>
      <c r="MDX52" s="60"/>
      <c r="MDY52" s="60"/>
      <c r="MDZ52" s="60"/>
      <c r="MEA52" s="60"/>
      <c r="MEB52" s="60"/>
      <c r="MEC52" s="60"/>
      <c r="MED52" s="60"/>
      <c r="MEE52" s="60"/>
      <c r="MEF52" s="60"/>
      <c r="MEG52" s="60"/>
      <c r="MEH52" s="60"/>
      <c r="MEI52" s="60"/>
      <c r="MEJ52" s="60"/>
      <c r="MEK52" s="60"/>
      <c r="MEL52" s="60"/>
      <c r="MEM52" s="60"/>
      <c r="MEN52" s="60"/>
      <c r="MEO52" s="60"/>
      <c r="MEP52" s="60"/>
      <c r="MEQ52" s="60"/>
      <c r="MER52" s="60"/>
      <c r="MES52" s="60"/>
      <c r="MET52" s="60"/>
      <c r="MEU52" s="60"/>
      <c r="MEV52" s="60"/>
      <c r="MEW52" s="60"/>
      <c r="MEX52" s="60"/>
      <c r="MEY52" s="60"/>
      <c r="MEZ52" s="60"/>
      <c r="MFA52" s="60"/>
      <c r="MFB52" s="60"/>
      <c r="MFC52" s="60"/>
      <c r="MFD52" s="60"/>
      <c r="MFE52" s="60"/>
      <c r="MFF52" s="60"/>
      <c r="MFG52" s="60"/>
      <c r="MFH52" s="60"/>
      <c r="MFI52" s="60"/>
      <c r="MFJ52" s="60"/>
      <c r="MFK52" s="60"/>
      <c r="MFL52" s="60"/>
      <c r="MFM52" s="60"/>
      <c r="MFN52" s="60"/>
      <c r="MFO52" s="60"/>
      <c r="MFP52" s="60"/>
      <c r="MFQ52" s="60"/>
      <c r="MFR52" s="60"/>
      <c r="MFS52" s="60"/>
      <c r="MFT52" s="60"/>
      <c r="MFU52" s="60"/>
      <c r="MFV52" s="60"/>
      <c r="MFW52" s="60"/>
      <c r="MFX52" s="60"/>
      <c r="MFY52" s="60"/>
      <c r="MFZ52" s="60"/>
      <c r="MGA52" s="60"/>
      <c r="MGB52" s="60"/>
      <c r="MGC52" s="60"/>
      <c r="MGD52" s="60"/>
      <c r="MGE52" s="60"/>
      <c r="MGF52" s="60"/>
      <c r="MGG52" s="60"/>
      <c r="MGH52" s="60"/>
      <c r="MGI52" s="60"/>
      <c r="MGJ52" s="60"/>
      <c r="MGK52" s="60"/>
      <c r="MGL52" s="60"/>
      <c r="MGM52" s="60"/>
      <c r="MGN52" s="60"/>
      <c r="MGO52" s="60"/>
      <c r="MGP52" s="60"/>
      <c r="MGQ52" s="60"/>
      <c r="MGR52" s="60"/>
      <c r="MGS52" s="60"/>
      <c r="MGT52" s="60"/>
      <c r="MGU52" s="60"/>
      <c r="MGV52" s="60"/>
      <c r="MGW52" s="60"/>
      <c r="MGX52" s="60"/>
      <c r="MGY52" s="60"/>
      <c r="MGZ52" s="60"/>
      <c r="MHA52" s="60"/>
      <c r="MHB52" s="60"/>
      <c r="MHC52" s="60"/>
      <c r="MHD52" s="60"/>
      <c r="MHE52" s="60"/>
      <c r="MHF52" s="60"/>
      <c r="MHG52" s="60"/>
      <c r="MHH52" s="60"/>
      <c r="MHI52" s="60"/>
      <c r="MHJ52" s="60"/>
      <c r="MHK52" s="60"/>
      <c r="MHL52" s="60"/>
      <c r="MHM52" s="60"/>
      <c r="MHN52" s="60"/>
      <c r="MHO52" s="60"/>
      <c r="MHP52" s="60"/>
      <c r="MHQ52" s="60"/>
      <c r="MHR52" s="60"/>
      <c r="MHS52" s="60"/>
      <c r="MHT52" s="60"/>
      <c r="MHU52" s="60"/>
      <c r="MHV52" s="60"/>
      <c r="MHW52" s="60"/>
      <c r="MHX52" s="60"/>
      <c r="MHY52" s="60"/>
      <c r="MHZ52" s="60"/>
      <c r="MIA52" s="60"/>
      <c r="MIB52" s="60"/>
      <c r="MIC52" s="60"/>
      <c r="MID52" s="60"/>
      <c r="MIE52" s="60"/>
      <c r="MIF52" s="60"/>
      <c r="MIG52" s="60"/>
      <c r="MIH52" s="60"/>
      <c r="MII52" s="60"/>
      <c r="MIJ52" s="60"/>
      <c r="MIK52" s="60"/>
      <c r="MIL52" s="60"/>
      <c r="MIM52" s="60"/>
      <c r="MIN52" s="60"/>
      <c r="MIO52" s="60"/>
      <c r="MIP52" s="60"/>
      <c r="MIQ52" s="60"/>
      <c r="MIR52" s="60"/>
      <c r="MIS52" s="60"/>
      <c r="MIT52" s="60"/>
      <c r="MIU52" s="60"/>
      <c r="MIV52" s="60"/>
      <c r="MIW52" s="60"/>
      <c r="MIX52" s="60"/>
      <c r="MIY52" s="60"/>
      <c r="MIZ52" s="60"/>
      <c r="MJA52" s="60"/>
      <c r="MJB52" s="60"/>
      <c r="MJC52" s="60"/>
      <c r="MJD52" s="60"/>
      <c r="MJE52" s="60"/>
      <c r="MJF52" s="60"/>
      <c r="MJG52" s="60"/>
      <c r="MJH52" s="60"/>
      <c r="MJI52" s="60"/>
      <c r="MJJ52" s="60"/>
      <c r="MJK52" s="60"/>
      <c r="MJL52" s="60"/>
      <c r="MJM52" s="60"/>
      <c r="MJN52" s="60"/>
      <c r="MJO52" s="60"/>
      <c r="MJP52" s="60"/>
      <c r="MJQ52" s="60"/>
      <c r="MJR52" s="60"/>
      <c r="MJS52" s="60"/>
      <c r="MJT52" s="60"/>
      <c r="MJU52" s="60"/>
      <c r="MJV52" s="60"/>
      <c r="MJW52" s="60"/>
      <c r="MJX52" s="60"/>
      <c r="MJY52" s="60"/>
      <c r="MJZ52" s="60"/>
      <c r="MKA52" s="60"/>
      <c r="MKB52" s="60"/>
      <c r="MKC52" s="60"/>
      <c r="MKD52" s="60"/>
      <c r="MKE52" s="60"/>
      <c r="MKF52" s="60"/>
      <c r="MKG52" s="60"/>
      <c r="MKH52" s="60"/>
      <c r="MKI52" s="60"/>
      <c r="MKJ52" s="60"/>
      <c r="MKK52" s="60"/>
      <c r="MKL52" s="60"/>
      <c r="MKM52" s="60"/>
      <c r="MKN52" s="60"/>
      <c r="MKO52" s="60"/>
      <c r="MKP52" s="60"/>
      <c r="MKQ52" s="60"/>
      <c r="MKR52" s="60"/>
      <c r="MKS52" s="60"/>
      <c r="MKT52" s="60"/>
      <c r="MKU52" s="60"/>
      <c r="MKV52" s="60"/>
      <c r="MKW52" s="60"/>
      <c r="MKX52" s="60"/>
      <c r="MKY52" s="60"/>
      <c r="MKZ52" s="60"/>
      <c r="MLA52" s="60"/>
      <c r="MLB52" s="60"/>
      <c r="MLC52" s="60"/>
      <c r="MLD52" s="60"/>
      <c r="MLE52" s="60"/>
      <c r="MLF52" s="60"/>
      <c r="MLG52" s="60"/>
      <c r="MLH52" s="60"/>
      <c r="MLI52" s="60"/>
      <c r="MLJ52" s="60"/>
      <c r="MLK52" s="60"/>
      <c r="MLL52" s="60"/>
      <c r="MLM52" s="60"/>
      <c r="MLN52" s="60"/>
      <c r="MLO52" s="60"/>
      <c r="MLP52" s="60"/>
      <c r="MLQ52" s="60"/>
      <c r="MLR52" s="60"/>
      <c r="MLS52" s="60"/>
      <c r="MLT52" s="60"/>
      <c r="MLU52" s="60"/>
      <c r="MLV52" s="60"/>
      <c r="MLW52" s="60"/>
      <c r="MLX52" s="60"/>
      <c r="MLY52" s="60"/>
      <c r="MLZ52" s="60"/>
      <c r="MMA52" s="60"/>
      <c r="MMB52" s="60"/>
      <c r="MMC52" s="60"/>
      <c r="MMD52" s="60"/>
      <c r="MME52" s="60"/>
      <c r="MMF52" s="60"/>
      <c r="MMG52" s="60"/>
      <c r="MMH52" s="60"/>
      <c r="MMI52" s="60"/>
      <c r="MMJ52" s="60"/>
      <c r="MMK52" s="60"/>
      <c r="MML52" s="60"/>
      <c r="MMM52" s="60"/>
      <c r="MMN52" s="60"/>
      <c r="MMO52" s="60"/>
      <c r="MMP52" s="60"/>
      <c r="MMQ52" s="60"/>
      <c r="MMR52" s="60"/>
      <c r="MMS52" s="60"/>
      <c r="MMT52" s="60"/>
      <c r="MMU52" s="60"/>
      <c r="MMV52" s="60"/>
      <c r="MMW52" s="60"/>
      <c r="MMX52" s="60"/>
      <c r="MMY52" s="60"/>
      <c r="MMZ52" s="60"/>
      <c r="MNA52" s="60"/>
      <c r="MNB52" s="60"/>
      <c r="MNC52" s="60"/>
      <c r="MND52" s="60"/>
      <c r="MNE52" s="60"/>
      <c r="MNF52" s="60"/>
      <c r="MNG52" s="60"/>
      <c r="MNH52" s="60"/>
      <c r="MNI52" s="60"/>
      <c r="MNJ52" s="60"/>
      <c r="MNK52" s="60"/>
      <c r="MNL52" s="60"/>
      <c r="MNM52" s="60"/>
      <c r="MNN52" s="60"/>
      <c r="MNO52" s="60"/>
      <c r="MNP52" s="60"/>
      <c r="MNQ52" s="60"/>
      <c r="MNR52" s="60"/>
      <c r="MNS52" s="60"/>
      <c r="MNT52" s="60"/>
      <c r="MNU52" s="60"/>
      <c r="MNV52" s="60"/>
      <c r="MNW52" s="60"/>
      <c r="MNX52" s="60"/>
      <c r="MNY52" s="60"/>
      <c r="MNZ52" s="60"/>
      <c r="MOA52" s="60"/>
      <c r="MOB52" s="60"/>
      <c r="MOC52" s="60"/>
      <c r="MOD52" s="60"/>
      <c r="MOE52" s="60"/>
      <c r="MOF52" s="60"/>
      <c r="MOG52" s="60"/>
      <c r="MOH52" s="60"/>
      <c r="MOI52" s="60"/>
      <c r="MOJ52" s="60"/>
      <c r="MOK52" s="60"/>
      <c r="MOL52" s="60"/>
      <c r="MOM52" s="60"/>
      <c r="MON52" s="60"/>
      <c r="MOO52" s="60"/>
      <c r="MOP52" s="60"/>
      <c r="MOQ52" s="60"/>
      <c r="MOR52" s="60"/>
      <c r="MOS52" s="60"/>
      <c r="MOT52" s="60"/>
      <c r="MOU52" s="60"/>
      <c r="MOV52" s="60"/>
      <c r="MOW52" s="60"/>
      <c r="MOX52" s="60"/>
      <c r="MOY52" s="60"/>
      <c r="MOZ52" s="60"/>
      <c r="MPA52" s="60"/>
      <c r="MPB52" s="60"/>
      <c r="MPC52" s="60"/>
      <c r="MPD52" s="60"/>
      <c r="MPE52" s="60"/>
      <c r="MPF52" s="60"/>
      <c r="MPG52" s="60"/>
      <c r="MPH52" s="60"/>
      <c r="MPI52" s="60"/>
      <c r="MPJ52" s="60"/>
      <c r="MPK52" s="60"/>
      <c r="MPL52" s="60"/>
      <c r="MPM52" s="60"/>
      <c r="MPN52" s="60"/>
      <c r="MPO52" s="60"/>
      <c r="MPP52" s="60"/>
      <c r="MPQ52" s="60"/>
      <c r="MPR52" s="60"/>
      <c r="MPS52" s="60"/>
      <c r="MPT52" s="60"/>
      <c r="MPU52" s="60"/>
      <c r="MPV52" s="60"/>
      <c r="MPW52" s="60"/>
      <c r="MPX52" s="60"/>
      <c r="MPY52" s="60"/>
      <c r="MPZ52" s="60"/>
      <c r="MQA52" s="60"/>
      <c r="MQB52" s="60"/>
      <c r="MQC52" s="60"/>
      <c r="MQD52" s="60"/>
      <c r="MQE52" s="60"/>
      <c r="MQF52" s="60"/>
      <c r="MQG52" s="60"/>
      <c r="MQH52" s="60"/>
      <c r="MQI52" s="60"/>
      <c r="MQJ52" s="60"/>
      <c r="MQK52" s="60"/>
      <c r="MQL52" s="60"/>
      <c r="MQM52" s="60"/>
      <c r="MQN52" s="60"/>
      <c r="MQO52" s="60"/>
      <c r="MQP52" s="60"/>
      <c r="MQQ52" s="60"/>
      <c r="MQR52" s="60"/>
      <c r="MQS52" s="60"/>
      <c r="MQT52" s="60"/>
      <c r="MQU52" s="60"/>
      <c r="MQV52" s="60"/>
      <c r="MQW52" s="60"/>
      <c r="MQX52" s="60"/>
      <c r="MQY52" s="60"/>
      <c r="MQZ52" s="60"/>
      <c r="MRA52" s="60"/>
      <c r="MRB52" s="60"/>
      <c r="MRC52" s="60"/>
      <c r="MRD52" s="60"/>
      <c r="MRE52" s="60"/>
      <c r="MRF52" s="60"/>
      <c r="MRG52" s="60"/>
      <c r="MRH52" s="60"/>
      <c r="MRI52" s="60"/>
      <c r="MRJ52" s="60"/>
      <c r="MRK52" s="60"/>
      <c r="MRL52" s="60"/>
      <c r="MRM52" s="60"/>
      <c r="MRN52" s="60"/>
      <c r="MRO52" s="60"/>
      <c r="MRP52" s="60"/>
      <c r="MRQ52" s="60"/>
      <c r="MRR52" s="60"/>
      <c r="MRS52" s="60"/>
      <c r="MRT52" s="60"/>
      <c r="MRU52" s="60"/>
      <c r="MRV52" s="60"/>
      <c r="MRW52" s="60"/>
      <c r="MRX52" s="60"/>
      <c r="MRY52" s="60"/>
      <c r="MRZ52" s="60"/>
      <c r="MSA52" s="60"/>
      <c r="MSB52" s="60"/>
      <c r="MSC52" s="60"/>
      <c r="MSD52" s="60"/>
      <c r="MSE52" s="60"/>
      <c r="MSF52" s="60"/>
      <c r="MSG52" s="60"/>
      <c r="MSH52" s="60"/>
      <c r="MSI52" s="60"/>
      <c r="MSJ52" s="60"/>
      <c r="MSK52" s="60"/>
      <c r="MSL52" s="60"/>
      <c r="MSM52" s="60"/>
      <c r="MSN52" s="60"/>
      <c r="MSO52" s="60"/>
      <c r="MSP52" s="60"/>
      <c r="MSQ52" s="60"/>
      <c r="MSR52" s="60"/>
      <c r="MSS52" s="60"/>
      <c r="MST52" s="60"/>
      <c r="MSU52" s="60"/>
      <c r="MSV52" s="60"/>
      <c r="MSW52" s="60"/>
      <c r="MSX52" s="60"/>
      <c r="MSY52" s="60"/>
      <c r="MSZ52" s="60"/>
      <c r="MTA52" s="60"/>
      <c r="MTB52" s="60"/>
      <c r="MTC52" s="60"/>
      <c r="MTD52" s="60"/>
      <c r="MTE52" s="60"/>
      <c r="MTF52" s="60"/>
      <c r="MTG52" s="60"/>
      <c r="MTH52" s="60"/>
      <c r="MTI52" s="60"/>
      <c r="MTJ52" s="60"/>
      <c r="MTK52" s="60"/>
      <c r="MTL52" s="60"/>
      <c r="MTM52" s="60"/>
      <c r="MTN52" s="60"/>
      <c r="MTO52" s="60"/>
      <c r="MTP52" s="60"/>
      <c r="MTQ52" s="60"/>
      <c r="MTR52" s="60"/>
      <c r="MTS52" s="60"/>
      <c r="MTT52" s="60"/>
      <c r="MTU52" s="60"/>
      <c r="MTV52" s="60"/>
      <c r="MTW52" s="60"/>
      <c r="MTX52" s="60"/>
      <c r="MTY52" s="60"/>
      <c r="MTZ52" s="60"/>
      <c r="MUA52" s="60"/>
      <c r="MUB52" s="60"/>
      <c r="MUC52" s="60"/>
      <c r="MUD52" s="60"/>
      <c r="MUE52" s="60"/>
      <c r="MUF52" s="60"/>
      <c r="MUG52" s="60"/>
      <c r="MUH52" s="60"/>
      <c r="MUI52" s="60"/>
      <c r="MUJ52" s="60"/>
      <c r="MUK52" s="60"/>
      <c r="MUL52" s="60"/>
      <c r="MUM52" s="60"/>
      <c r="MUN52" s="60"/>
      <c r="MUO52" s="60"/>
      <c r="MUP52" s="60"/>
      <c r="MUQ52" s="60"/>
      <c r="MUR52" s="60"/>
      <c r="MUS52" s="60"/>
      <c r="MUT52" s="60"/>
      <c r="MUU52" s="60"/>
      <c r="MUV52" s="60"/>
      <c r="MUW52" s="60"/>
      <c r="MUX52" s="60"/>
      <c r="MUY52" s="60"/>
      <c r="MUZ52" s="60"/>
      <c r="MVA52" s="60"/>
      <c r="MVB52" s="60"/>
      <c r="MVC52" s="60"/>
      <c r="MVD52" s="60"/>
      <c r="MVE52" s="60"/>
      <c r="MVF52" s="60"/>
      <c r="MVG52" s="60"/>
      <c r="MVH52" s="60"/>
      <c r="MVI52" s="60"/>
      <c r="MVJ52" s="60"/>
      <c r="MVK52" s="60"/>
      <c r="MVL52" s="60"/>
      <c r="MVM52" s="60"/>
      <c r="MVN52" s="60"/>
      <c r="MVO52" s="60"/>
      <c r="MVP52" s="60"/>
      <c r="MVQ52" s="60"/>
      <c r="MVR52" s="60"/>
      <c r="MVS52" s="60"/>
      <c r="MVT52" s="60"/>
      <c r="MVU52" s="60"/>
      <c r="MVV52" s="60"/>
      <c r="MVW52" s="60"/>
      <c r="MVX52" s="60"/>
      <c r="MVY52" s="60"/>
      <c r="MVZ52" s="60"/>
      <c r="MWA52" s="60"/>
      <c r="MWB52" s="60"/>
      <c r="MWC52" s="60"/>
      <c r="MWD52" s="60"/>
      <c r="MWE52" s="60"/>
      <c r="MWF52" s="60"/>
      <c r="MWG52" s="60"/>
      <c r="MWH52" s="60"/>
      <c r="MWI52" s="60"/>
      <c r="MWJ52" s="60"/>
      <c r="MWK52" s="60"/>
      <c r="MWL52" s="60"/>
      <c r="MWM52" s="60"/>
      <c r="MWN52" s="60"/>
      <c r="MWO52" s="60"/>
      <c r="MWP52" s="60"/>
      <c r="MWQ52" s="60"/>
      <c r="MWR52" s="60"/>
      <c r="MWS52" s="60"/>
      <c r="MWT52" s="60"/>
      <c r="MWU52" s="60"/>
      <c r="MWV52" s="60"/>
      <c r="MWW52" s="60"/>
      <c r="MWX52" s="60"/>
      <c r="MWY52" s="60"/>
      <c r="MWZ52" s="60"/>
      <c r="MXA52" s="60"/>
      <c r="MXB52" s="60"/>
      <c r="MXC52" s="60"/>
      <c r="MXD52" s="60"/>
      <c r="MXE52" s="60"/>
      <c r="MXF52" s="60"/>
      <c r="MXG52" s="60"/>
      <c r="MXH52" s="60"/>
      <c r="MXI52" s="60"/>
      <c r="MXJ52" s="60"/>
      <c r="MXK52" s="60"/>
      <c r="MXL52" s="60"/>
      <c r="MXM52" s="60"/>
      <c r="MXN52" s="60"/>
      <c r="MXO52" s="60"/>
      <c r="MXP52" s="60"/>
      <c r="MXQ52" s="60"/>
      <c r="MXR52" s="60"/>
      <c r="MXS52" s="60"/>
      <c r="MXT52" s="60"/>
      <c r="MXU52" s="60"/>
      <c r="MXV52" s="60"/>
      <c r="MXW52" s="60"/>
      <c r="MXX52" s="60"/>
      <c r="MXY52" s="60"/>
      <c r="MXZ52" s="60"/>
      <c r="MYA52" s="60"/>
      <c r="MYB52" s="60"/>
      <c r="MYC52" s="60"/>
      <c r="MYD52" s="60"/>
      <c r="MYE52" s="60"/>
      <c r="MYF52" s="60"/>
      <c r="MYG52" s="60"/>
      <c r="MYH52" s="60"/>
      <c r="MYI52" s="60"/>
      <c r="MYJ52" s="60"/>
      <c r="MYK52" s="60"/>
      <c r="MYL52" s="60"/>
      <c r="MYM52" s="60"/>
      <c r="MYN52" s="60"/>
      <c r="MYO52" s="60"/>
      <c r="MYP52" s="60"/>
      <c r="MYQ52" s="60"/>
      <c r="MYR52" s="60"/>
      <c r="MYS52" s="60"/>
      <c r="MYT52" s="60"/>
      <c r="MYU52" s="60"/>
      <c r="MYV52" s="60"/>
      <c r="MYW52" s="60"/>
      <c r="MYX52" s="60"/>
      <c r="MYY52" s="60"/>
      <c r="MYZ52" s="60"/>
      <c r="MZA52" s="60"/>
      <c r="MZB52" s="60"/>
      <c r="MZC52" s="60"/>
      <c r="MZD52" s="60"/>
      <c r="MZE52" s="60"/>
      <c r="MZF52" s="60"/>
      <c r="MZG52" s="60"/>
      <c r="MZH52" s="60"/>
      <c r="MZI52" s="60"/>
      <c r="MZJ52" s="60"/>
      <c r="MZK52" s="60"/>
      <c r="MZL52" s="60"/>
      <c r="MZM52" s="60"/>
      <c r="MZN52" s="60"/>
      <c r="MZO52" s="60"/>
      <c r="MZP52" s="60"/>
      <c r="MZQ52" s="60"/>
      <c r="MZR52" s="60"/>
      <c r="MZS52" s="60"/>
      <c r="MZT52" s="60"/>
      <c r="MZU52" s="60"/>
      <c r="MZV52" s="60"/>
      <c r="MZW52" s="60"/>
      <c r="MZX52" s="60"/>
      <c r="MZY52" s="60"/>
      <c r="MZZ52" s="60"/>
      <c r="NAA52" s="60"/>
      <c r="NAB52" s="60"/>
      <c r="NAC52" s="60"/>
      <c r="NAD52" s="60"/>
      <c r="NAE52" s="60"/>
      <c r="NAF52" s="60"/>
      <c r="NAG52" s="60"/>
      <c r="NAH52" s="60"/>
      <c r="NAI52" s="60"/>
      <c r="NAJ52" s="60"/>
      <c r="NAK52" s="60"/>
      <c r="NAL52" s="60"/>
      <c r="NAM52" s="60"/>
      <c r="NAN52" s="60"/>
      <c r="NAO52" s="60"/>
      <c r="NAP52" s="60"/>
      <c r="NAQ52" s="60"/>
      <c r="NAR52" s="60"/>
      <c r="NAS52" s="60"/>
      <c r="NAT52" s="60"/>
      <c r="NAU52" s="60"/>
      <c r="NAV52" s="60"/>
      <c r="NAW52" s="60"/>
      <c r="NAX52" s="60"/>
      <c r="NAY52" s="60"/>
      <c r="NAZ52" s="60"/>
      <c r="NBA52" s="60"/>
      <c r="NBB52" s="60"/>
      <c r="NBC52" s="60"/>
      <c r="NBD52" s="60"/>
      <c r="NBE52" s="60"/>
      <c r="NBF52" s="60"/>
      <c r="NBG52" s="60"/>
      <c r="NBH52" s="60"/>
      <c r="NBI52" s="60"/>
      <c r="NBJ52" s="60"/>
      <c r="NBK52" s="60"/>
      <c r="NBL52" s="60"/>
      <c r="NBM52" s="60"/>
      <c r="NBN52" s="60"/>
      <c r="NBO52" s="60"/>
      <c r="NBP52" s="60"/>
      <c r="NBQ52" s="60"/>
      <c r="NBR52" s="60"/>
      <c r="NBS52" s="60"/>
      <c r="NBT52" s="60"/>
      <c r="NBU52" s="60"/>
      <c r="NBV52" s="60"/>
      <c r="NBW52" s="60"/>
      <c r="NBX52" s="60"/>
      <c r="NBY52" s="60"/>
      <c r="NBZ52" s="60"/>
      <c r="NCA52" s="60"/>
      <c r="NCB52" s="60"/>
      <c r="NCC52" s="60"/>
      <c r="NCD52" s="60"/>
      <c r="NCE52" s="60"/>
      <c r="NCF52" s="60"/>
      <c r="NCG52" s="60"/>
      <c r="NCH52" s="60"/>
      <c r="NCI52" s="60"/>
      <c r="NCJ52" s="60"/>
      <c r="NCK52" s="60"/>
      <c r="NCL52" s="60"/>
      <c r="NCM52" s="60"/>
      <c r="NCN52" s="60"/>
      <c r="NCO52" s="60"/>
      <c r="NCP52" s="60"/>
      <c r="NCQ52" s="60"/>
      <c r="NCR52" s="60"/>
      <c r="NCS52" s="60"/>
      <c r="NCT52" s="60"/>
      <c r="NCU52" s="60"/>
      <c r="NCV52" s="60"/>
      <c r="NCW52" s="60"/>
      <c r="NCX52" s="60"/>
      <c r="NCY52" s="60"/>
      <c r="NCZ52" s="60"/>
      <c r="NDA52" s="60"/>
      <c r="NDB52" s="60"/>
      <c r="NDC52" s="60"/>
      <c r="NDD52" s="60"/>
      <c r="NDE52" s="60"/>
      <c r="NDF52" s="60"/>
      <c r="NDG52" s="60"/>
      <c r="NDH52" s="60"/>
      <c r="NDI52" s="60"/>
      <c r="NDJ52" s="60"/>
      <c r="NDK52" s="60"/>
      <c r="NDL52" s="60"/>
      <c r="NDM52" s="60"/>
      <c r="NDN52" s="60"/>
      <c r="NDO52" s="60"/>
      <c r="NDP52" s="60"/>
      <c r="NDQ52" s="60"/>
      <c r="NDR52" s="60"/>
      <c r="NDS52" s="60"/>
      <c r="NDT52" s="60"/>
      <c r="NDU52" s="60"/>
      <c r="NDV52" s="60"/>
      <c r="NDW52" s="60"/>
      <c r="NDX52" s="60"/>
      <c r="NDY52" s="60"/>
      <c r="NDZ52" s="60"/>
      <c r="NEA52" s="60"/>
      <c r="NEB52" s="60"/>
      <c r="NEC52" s="60"/>
      <c r="NED52" s="60"/>
      <c r="NEE52" s="60"/>
      <c r="NEF52" s="60"/>
      <c r="NEG52" s="60"/>
      <c r="NEH52" s="60"/>
      <c r="NEI52" s="60"/>
      <c r="NEJ52" s="60"/>
      <c r="NEK52" s="60"/>
      <c r="NEL52" s="60"/>
      <c r="NEM52" s="60"/>
      <c r="NEN52" s="60"/>
      <c r="NEO52" s="60"/>
      <c r="NEP52" s="60"/>
      <c r="NEQ52" s="60"/>
      <c r="NER52" s="60"/>
      <c r="NES52" s="60"/>
      <c r="NET52" s="60"/>
      <c r="NEU52" s="60"/>
      <c r="NEV52" s="60"/>
      <c r="NEW52" s="60"/>
      <c r="NEX52" s="60"/>
      <c r="NEY52" s="60"/>
      <c r="NEZ52" s="60"/>
      <c r="NFA52" s="60"/>
      <c r="NFB52" s="60"/>
      <c r="NFC52" s="60"/>
      <c r="NFD52" s="60"/>
      <c r="NFE52" s="60"/>
      <c r="NFF52" s="60"/>
      <c r="NFG52" s="60"/>
      <c r="NFH52" s="60"/>
      <c r="NFI52" s="60"/>
      <c r="NFJ52" s="60"/>
      <c r="NFK52" s="60"/>
      <c r="NFL52" s="60"/>
      <c r="NFM52" s="60"/>
      <c r="NFN52" s="60"/>
      <c r="NFO52" s="60"/>
      <c r="NFP52" s="60"/>
      <c r="NFQ52" s="60"/>
      <c r="NFR52" s="60"/>
      <c r="NFS52" s="60"/>
      <c r="NFT52" s="60"/>
      <c r="NFU52" s="60"/>
      <c r="NFV52" s="60"/>
      <c r="NFW52" s="60"/>
      <c r="NFX52" s="60"/>
      <c r="NFY52" s="60"/>
      <c r="NFZ52" s="60"/>
      <c r="NGA52" s="60"/>
      <c r="NGB52" s="60"/>
      <c r="NGC52" s="60"/>
      <c r="NGD52" s="60"/>
      <c r="NGE52" s="60"/>
      <c r="NGF52" s="60"/>
      <c r="NGG52" s="60"/>
      <c r="NGH52" s="60"/>
      <c r="NGI52" s="60"/>
      <c r="NGJ52" s="60"/>
      <c r="NGK52" s="60"/>
      <c r="NGL52" s="60"/>
      <c r="NGM52" s="60"/>
      <c r="NGN52" s="60"/>
      <c r="NGO52" s="60"/>
      <c r="NGP52" s="60"/>
      <c r="NGQ52" s="60"/>
      <c r="NGR52" s="60"/>
      <c r="NGS52" s="60"/>
      <c r="NGT52" s="60"/>
      <c r="NGU52" s="60"/>
      <c r="NGV52" s="60"/>
      <c r="NGW52" s="60"/>
      <c r="NGX52" s="60"/>
      <c r="NGY52" s="60"/>
      <c r="NGZ52" s="60"/>
      <c r="NHA52" s="60"/>
      <c r="NHB52" s="60"/>
      <c r="NHC52" s="60"/>
      <c r="NHD52" s="60"/>
      <c r="NHE52" s="60"/>
      <c r="NHF52" s="60"/>
      <c r="NHG52" s="60"/>
      <c r="NHH52" s="60"/>
      <c r="NHI52" s="60"/>
      <c r="NHJ52" s="60"/>
      <c r="NHK52" s="60"/>
      <c r="NHL52" s="60"/>
      <c r="NHM52" s="60"/>
      <c r="NHN52" s="60"/>
      <c r="NHO52" s="60"/>
      <c r="NHP52" s="60"/>
      <c r="NHQ52" s="60"/>
      <c r="NHR52" s="60"/>
      <c r="NHS52" s="60"/>
      <c r="NHT52" s="60"/>
      <c r="NHU52" s="60"/>
      <c r="NHV52" s="60"/>
      <c r="NHW52" s="60"/>
      <c r="NHX52" s="60"/>
      <c r="NHY52" s="60"/>
      <c r="NHZ52" s="60"/>
      <c r="NIA52" s="60"/>
      <c r="NIB52" s="60"/>
      <c r="NIC52" s="60"/>
      <c r="NID52" s="60"/>
      <c r="NIE52" s="60"/>
      <c r="NIF52" s="60"/>
      <c r="NIG52" s="60"/>
      <c r="NIH52" s="60"/>
      <c r="NII52" s="60"/>
      <c r="NIJ52" s="60"/>
      <c r="NIK52" s="60"/>
      <c r="NIL52" s="60"/>
      <c r="NIM52" s="60"/>
      <c r="NIN52" s="60"/>
      <c r="NIO52" s="60"/>
      <c r="NIP52" s="60"/>
      <c r="NIQ52" s="60"/>
      <c r="NIR52" s="60"/>
      <c r="NIS52" s="60"/>
      <c r="NIT52" s="60"/>
      <c r="NIU52" s="60"/>
      <c r="NIV52" s="60"/>
      <c r="NIW52" s="60"/>
      <c r="NIX52" s="60"/>
      <c r="NIY52" s="60"/>
      <c r="NIZ52" s="60"/>
      <c r="NJA52" s="60"/>
      <c r="NJB52" s="60"/>
      <c r="NJC52" s="60"/>
      <c r="NJD52" s="60"/>
      <c r="NJE52" s="60"/>
      <c r="NJF52" s="60"/>
      <c r="NJG52" s="60"/>
      <c r="NJH52" s="60"/>
      <c r="NJI52" s="60"/>
      <c r="NJJ52" s="60"/>
      <c r="NJK52" s="60"/>
      <c r="NJL52" s="60"/>
      <c r="NJM52" s="60"/>
      <c r="NJN52" s="60"/>
      <c r="NJO52" s="60"/>
      <c r="NJP52" s="60"/>
      <c r="NJQ52" s="60"/>
      <c r="NJR52" s="60"/>
      <c r="NJS52" s="60"/>
      <c r="NJT52" s="60"/>
      <c r="NJU52" s="60"/>
      <c r="NJV52" s="60"/>
      <c r="NJW52" s="60"/>
      <c r="NJX52" s="60"/>
      <c r="NJY52" s="60"/>
      <c r="NJZ52" s="60"/>
      <c r="NKA52" s="60"/>
      <c r="NKB52" s="60"/>
      <c r="NKC52" s="60"/>
      <c r="NKD52" s="60"/>
      <c r="NKE52" s="60"/>
      <c r="NKF52" s="60"/>
      <c r="NKG52" s="60"/>
      <c r="NKH52" s="60"/>
      <c r="NKI52" s="60"/>
      <c r="NKJ52" s="60"/>
      <c r="NKK52" s="60"/>
      <c r="NKL52" s="60"/>
      <c r="NKM52" s="60"/>
      <c r="NKN52" s="60"/>
      <c r="NKO52" s="60"/>
      <c r="NKP52" s="60"/>
      <c r="NKQ52" s="60"/>
      <c r="NKR52" s="60"/>
      <c r="NKS52" s="60"/>
      <c r="NKT52" s="60"/>
      <c r="NKU52" s="60"/>
      <c r="NKV52" s="60"/>
      <c r="NKW52" s="60"/>
      <c r="NKX52" s="60"/>
      <c r="NKY52" s="60"/>
      <c r="NKZ52" s="60"/>
      <c r="NLA52" s="60"/>
      <c r="NLB52" s="60"/>
      <c r="NLC52" s="60"/>
      <c r="NLD52" s="60"/>
      <c r="NLE52" s="60"/>
      <c r="NLF52" s="60"/>
      <c r="NLG52" s="60"/>
      <c r="NLH52" s="60"/>
      <c r="NLI52" s="60"/>
      <c r="NLJ52" s="60"/>
      <c r="NLK52" s="60"/>
      <c r="NLL52" s="60"/>
      <c r="NLM52" s="60"/>
      <c r="NLN52" s="60"/>
      <c r="NLO52" s="60"/>
      <c r="NLP52" s="60"/>
      <c r="NLQ52" s="60"/>
      <c r="NLR52" s="60"/>
      <c r="NLS52" s="60"/>
      <c r="NLT52" s="60"/>
      <c r="NLU52" s="60"/>
      <c r="NLV52" s="60"/>
      <c r="NLW52" s="60"/>
      <c r="NLX52" s="60"/>
      <c r="NLY52" s="60"/>
      <c r="NLZ52" s="60"/>
      <c r="NMA52" s="60"/>
      <c r="NMB52" s="60"/>
      <c r="NMC52" s="60"/>
      <c r="NMD52" s="60"/>
      <c r="NME52" s="60"/>
      <c r="NMF52" s="60"/>
      <c r="NMG52" s="60"/>
      <c r="NMH52" s="60"/>
      <c r="NMI52" s="60"/>
      <c r="NMJ52" s="60"/>
      <c r="NMK52" s="60"/>
      <c r="NML52" s="60"/>
      <c r="NMM52" s="60"/>
      <c r="NMN52" s="60"/>
      <c r="NMO52" s="60"/>
      <c r="NMP52" s="60"/>
      <c r="NMQ52" s="60"/>
      <c r="NMR52" s="60"/>
      <c r="NMS52" s="60"/>
      <c r="NMT52" s="60"/>
      <c r="NMU52" s="60"/>
      <c r="NMV52" s="60"/>
      <c r="NMW52" s="60"/>
      <c r="NMX52" s="60"/>
      <c r="NMY52" s="60"/>
      <c r="NMZ52" s="60"/>
      <c r="NNA52" s="60"/>
      <c r="NNB52" s="60"/>
      <c r="NNC52" s="60"/>
      <c r="NND52" s="60"/>
      <c r="NNE52" s="60"/>
      <c r="NNF52" s="60"/>
      <c r="NNG52" s="60"/>
      <c r="NNH52" s="60"/>
      <c r="NNI52" s="60"/>
      <c r="NNJ52" s="60"/>
      <c r="NNK52" s="60"/>
      <c r="NNL52" s="60"/>
      <c r="NNM52" s="60"/>
      <c r="NNN52" s="60"/>
      <c r="NNO52" s="60"/>
      <c r="NNP52" s="60"/>
      <c r="NNQ52" s="60"/>
      <c r="NNR52" s="60"/>
      <c r="NNS52" s="60"/>
      <c r="NNT52" s="60"/>
      <c r="NNU52" s="60"/>
      <c r="NNV52" s="60"/>
      <c r="NNW52" s="60"/>
      <c r="NNX52" s="60"/>
      <c r="NNY52" s="60"/>
      <c r="NNZ52" s="60"/>
      <c r="NOA52" s="60"/>
      <c r="NOB52" s="60"/>
      <c r="NOC52" s="60"/>
      <c r="NOD52" s="60"/>
      <c r="NOE52" s="60"/>
      <c r="NOF52" s="60"/>
      <c r="NOG52" s="60"/>
      <c r="NOH52" s="60"/>
      <c r="NOI52" s="60"/>
      <c r="NOJ52" s="60"/>
      <c r="NOK52" s="60"/>
      <c r="NOL52" s="60"/>
      <c r="NOM52" s="60"/>
      <c r="NON52" s="60"/>
      <c r="NOO52" s="60"/>
      <c r="NOP52" s="60"/>
      <c r="NOQ52" s="60"/>
      <c r="NOR52" s="60"/>
      <c r="NOS52" s="60"/>
      <c r="NOT52" s="60"/>
      <c r="NOU52" s="60"/>
      <c r="NOV52" s="60"/>
      <c r="NOW52" s="60"/>
      <c r="NOX52" s="60"/>
      <c r="NOY52" s="60"/>
      <c r="NOZ52" s="60"/>
      <c r="NPA52" s="60"/>
      <c r="NPB52" s="60"/>
      <c r="NPC52" s="60"/>
      <c r="NPD52" s="60"/>
      <c r="NPE52" s="60"/>
      <c r="NPF52" s="60"/>
      <c r="NPG52" s="60"/>
      <c r="NPH52" s="60"/>
      <c r="NPI52" s="60"/>
      <c r="NPJ52" s="60"/>
      <c r="NPK52" s="60"/>
      <c r="NPL52" s="60"/>
      <c r="NPM52" s="60"/>
      <c r="NPN52" s="60"/>
      <c r="NPO52" s="60"/>
      <c r="NPP52" s="60"/>
      <c r="NPQ52" s="60"/>
      <c r="NPR52" s="60"/>
      <c r="NPS52" s="60"/>
      <c r="NPT52" s="60"/>
      <c r="NPU52" s="60"/>
      <c r="NPV52" s="60"/>
      <c r="NPW52" s="60"/>
      <c r="NPX52" s="60"/>
      <c r="NPY52" s="60"/>
      <c r="NPZ52" s="60"/>
      <c r="NQA52" s="60"/>
      <c r="NQB52" s="60"/>
      <c r="NQC52" s="60"/>
      <c r="NQD52" s="60"/>
      <c r="NQE52" s="60"/>
      <c r="NQF52" s="60"/>
      <c r="NQG52" s="60"/>
      <c r="NQH52" s="60"/>
      <c r="NQI52" s="60"/>
      <c r="NQJ52" s="60"/>
      <c r="NQK52" s="60"/>
      <c r="NQL52" s="60"/>
      <c r="NQM52" s="60"/>
      <c r="NQN52" s="60"/>
      <c r="NQO52" s="60"/>
      <c r="NQP52" s="60"/>
      <c r="NQQ52" s="60"/>
      <c r="NQR52" s="60"/>
      <c r="NQS52" s="60"/>
      <c r="NQT52" s="60"/>
      <c r="NQU52" s="60"/>
      <c r="NQV52" s="60"/>
      <c r="NQW52" s="60"/>
      <c r="NQX52" s="60"/>
      <c r="NQY52" s="60"/>
      <c r="NQZ52" s="60"/>
      <c r="NRA52" s="60"/>
      <c r="NRB52" s="60"/>
      <c r="NRC52" s="60"/>
      <c r="NRD52" s="60"/>
      <c r="NRE52" s="60"/>
      <c r="NRF52" s="60"/>
      <c r="NRG52" s="60"/>
      <c r="NRH52" s="60"/>
      <c r="NRI52" s="60"/>
      <c r="NRJ52" s="60"/>
      <c r="NRK52" s="60"/>
      <c r="NRL52" s="60"/>
      <c r="NRM52" s="60"/>
      <c r="NRN52" s="60"/>
      <c r="NRO52" s="60"/>
      <c r="NRP52" s="60"/>
      <c r="NRQ52" s="60"/>
      <c r="NRR52" s="60"/>
      <c r="NRS52" s="60"/>
      <c r="NRT52" s="60"/>
      <c r="NRU52" s="60"/>
      <c r="NRV52" s="60"/>
      <c r="NRW52" s="60"/>
      <c r="NRX52" s="60"/>
      <c r="NRY52" s="60"/>
      <c r="NRZ52" s="60"/>
      <c r="NSA52" s="60"/>
      <c r="NSB52" s="60"/>
      <c r="NSC52" s="60"/>
      <c r="NSD52" s="60"/>
      <c r="NSE52" s="60"/>
      <c r="NSF52" s="60"/>
      <c r="NSG52" s="60"/>
      <c r="NSH52" s="60"/>
      <c r="NSI52" s="60"/>
      <c r="NSJ52" s="60"/>
      <c r="NSK52" s="60"/>
      <c r="NSL52" s="60"/>
      <c r="NSM52" s="60"/>
      <c r="NSN52" s="60"/>
      <c r="NSO52" s="60"/>
      <c r="NSP52" s="60"/>
      <c r="NSQ52" s="60"/>
      <c r="NSR52" s="60"/>
      <c r="NSS52" s="60"/>
      <c r="NST52" s="60"/>
      <c r="NSU52" s="60"/>
      <c r="NSV52" s="60"/>
      <c r="NSW52" s="60"/>
      <c r="NSX52" s="60"/>
      <c r="NSY52" s="60"/>
      <c r="NSZ52" s="60"/>
      <c r="NTA52" s="60"/>
      <c r="NTB52" s="60"/>
      <c r="NTC52" s="60"/>
      <c r="NTD52" s="60"/>
      <c r="NTE52" s="60"/>
      <c r="NTF52" s="60"/>
      <c r="NTG52" s="60"/>
      <c r="NTH52" s="60"/>
      <c r="NTI52" s="60"/>
      <c r="NTJ52" s="60"/>
      <c r="NTK52" s="60"/>
      <c r="NTL52" s="60"/>
      <c r="NTM52" s="60"/>
      <c r="NTN52" s="60"/>
      <c r="NTO52" s="60"/>
      <c r="NTP52" s="60"/>
      <c r="NTQ52" s="60"/>
      <c r="NTR52" s="60"/>
      <c r="NTS52" s="60"/>
      <c r="NTT52" s="60"/>
      <c r="NTU52" s="60"/>
      <c r="NTV52" s="60"/>
      <c r="NTW52" s="60"/>
      <c r="NTX52" s="60"/>
      <c r="NTY52" s="60"/>
      <c r="NTZ52" s="60"/>
      <c r="NUA52" s="60"/>
      <c r="NUB52" s="60"/>
      <c r="NUC52" s="60"/>
      <c r="NUD52" s="60"/>
      <c r="NUE52" s="60"/>
      <c r="NUF52" s="60"/>
      <c r="NUG52" s="60"/>
      <c r="NUH52" s="60"/>
      <c r="NUI52" s="60"/>
      <c r="NUJ52" s="60"/>
      <c r="NUK52" s="60"/>
      <c r="NUL52" s="60"/>
      <c r="NUM52" s="60"/>
      <c r="NUN52" s="60"/>
      <c r="NUO52" s="60"/>
      <c r="NUP52" s="60"/>
      <c r="NUQ52" s="60"/>
      <c r="NUR52" s="60"/>
      <c r="NUS52" s="60"/>
      <c r="NUT52" s="60"/>
      <c r="NUU52" s="60"/>
      <c r="NUV52" s="60"/>
      <c r="NUW52" s="60"/>
      <c r="NUX52" s="60"/>
      <c r="NUY52" s="60"/>
      <c r="NUZ52" s="60"/>
      <c r="NVA52" s="60"/>
      <c r="NVB52" s="60"/>
      <c r="NVC52" s="60"/>
      <c r="NVD52" s="60"/>
      <c r="NVE52" s="60"/>
      <c r="NVF52" s="60"/>
      <c r="NVG52" s="60"/>
      <c r="NVH52" s="60"/>
      <c r="NVI52" s="60"/>
      <c r="NVJ52" s="60"/>
      <c r="NVK52" s="60"/>
      <c r="NVL52" s="60"/>
      <c r="NVM52" s="60"/>
      <c r="NVN52" s="60"/>
      <c r="NVO52" s="60"/>
      <c r="NVP52" s="60"/>
      <c r="NVQ52" s="60"/>
      <c r="NVR52" s="60"/>
      <c r="NVS52" s="60"/>
      <c r="NVT52" s="60"/>
      <c r="NVU52" s="60"/>
      <c r="NVV52" s="60"/>
      <c r="NVW52" s="60"/>
      <c r="NVX52" s="60"/>
      <c r="NVY52" s="60"/>
      <c r="NVZ52" s="60"/>
      <c r="NWA52" s="60"/>
      <c r="NWB52" s="60"/>
      <c r="NWC52" s="60"/>
      <c r="NWD52" s="60"/>
      <c r="NWE52" s="60"/>
      <c r="NWF52" s="60"/>
      <c r="NWG52" s="60"/>
      <c r="NWH52" s="60"/>
      <c r="NWI52" s="60"/>
      <c r="NWJ52" s="60"/>
      <c r="NWK52" s="60"/>
      <c r="NWL52" s="60"/>
      <c r="NWM52" s="60"/>
      <c r="NWN52" s="60"/>
      <c r="NWO52" s="60"/>
      <c r="NWP52" s="60"/>
      <c r="NWQ52" s="60"/>
      <c r="NWR52" s="60"/>
      <c r="NWS52" s="60"/>
      <c r="NWT52" s="60"/>
      <c r="NWU52" s="60"/>
      <c r="NWV52" s="60"/>
      <c r="NWW52" s="60"/>
      <c r="NWX52" s="60"/>
      <c r="NWY52" s="60"/>
      <c r="NWZ52" s="60"/>
      <c r="NXA52" s="60"/>
      <c r="NXB52" s="60"/>
      <c r="NXC52" s="60"/>
      <c r="NXD52" s="60"/>
      <c r="NXE52" s="60"/>
      <c r="NXF52" s="60"/>
      <c r="NXG52" s="60"/>
      <c r="NXH52" s="60"/>
      <c r="NXI52" s="60"/>
      <c r="NXJ52" s="60"/>
      <c r="NXK52" s="60"/>
      <c r="NXL52" s="60"/>
      <c r="NXM52" s="60"/>
      <c r="NXN52" s="60"/>
      <c r="NXO52" s="60"/>
      <c r="NXP52" s="60"/>
      <c r="NXQ52" s="60"/>
      <c r="NXR52" s="60"/>
      <c r="NXS52" s="60"/>
      <c r="NXT52" s="60"/>
      <c r="NXU52" s="60"/>
      <c r="NXV52" s="60"/>
      <c r="NXW52" s="60"/>
      <c r="NXX52" s="60"/>
      <c r="NXY52" s="60"/>
      <c r="NXZ52" s="60"/>
      <c r="NYA52" s="60"/>
      <c r="NYB52" s="60"/>
      <c r="NYC52" s="60"/>
      <c r="NYD52" s="60"/>
      <c r="NYE52" s="60"/>
      <c r="NYF52" s="60"/>
      <c r="NYG52" s="60"/>
      <c r="NYH52" s="60"/>
      <c r="NYI52" s="60"/>
      <c r="NYJ52" s="60"/>
      <c r="NYK52" s="60"/>
      <c r="NYL52" s="60"/>
      <c r="NYM52" s="60"/>
      <c r="NYN52" s="60"/>
      <c r="NYO52" s="60"/>
      <c r="NYP52" s="60"/>
      <c r="NYQ52" s="60"/>
      <c r="NYR52" s="60"/>
      <c r="NYS52" s="60"/>
      <c r="NYT52" s="60"/>
      <c r="NYU52" s="60"/>
      <c r="NYV52" s="60"/>
      <c r="NYW52" s="60"/>
      <c r="NYX52" s="60"/>
      <c r="NYY52" s="60"/>
      <c r="NYZ52" s="60"/>
      <c r="NZA52" s="60"/>
      <c r="NZB52" s="60"/>
      <c r="NZC52" s="60"/>
      <c r="NZD52" s="60"/>
      <c r="NZE52" s="60"/>
      <c r="NZF52" s="60"/>
      <c r="NZG52" s="60"/>
      <c r="NZH52" s="60"/>
      <c r="NZI52" s="60"/>
      <c r="NZJ52" s="60"/>
      <c r="NZK52" s="60"/>
      <c r="NZL52" s="60"/>
      <c r="NZM52" s="60"/>
      <c r="NZN52" s="60"/>
      <c r="NZO52" s="60"/>
      <c r="NZP52" s="60"/>
      <c r="NZQ52" s="60"/>
      <c r="NZR52" s="60"/>
      <c r="NZS52" s="60"/>
      <c r="NZT52" s="60"/>
      <c r="NZU52" s="60"/>
      <c r="NZV52" s="60"/>
      <c r="NZW52" s="60"/>
      <c r="NZX52" s="60"/>
      <c r="NZY52" s="60"/>
      <c r="NZZ52" s="60"/>
      <c r="OAA52" s="60"/>
      <c r="OAB52" s="60"/>
      <c r="OAC52" s="60"/>
      <c r="OAD52" s="60"/>
      <c r="OAE52" s="60"/>
      <c r="OAF52" s="60"/>
      <c r="OAG52" s="60"/>
      <c r="OAH52" s="60"/>
      <c r="OAI52" s="60"/>
      <c r="OAJ52" s="60"/>
      <c r="OAK52" s="60"/>
      <c r="OAL52" s="60"/>
      <c r="OAM52" s="60"/>
      <c r="OAN52" s="60"/>
      <c r="OAO52" s="60"/>
      <c r="OAP52" s="60"/>
      <c r="OAQ52" s="60"/>
      <c r="OAR52" s="60"/>
      <c r="OAS52" s="60"/>
      <c r="OAT52" s="60"/>
      <c r="OAU52" s="60"/>
      <c r="OAV52" s="60"/>
      <c r="OAW52" s="60"/>
      <c r="OAX52" s="60"/>
      <c r="OAY52" s="60"/>
      <c r="OAZ52" s="60"/>
      <c r="OBA52" s="60"/>
      <c r="OBB52" s="60"/>
      <c r="OBC52" s="60"/>
      <c r="OBD52" s="60"/>
      <c r="OBE52" s="60"/>
      <c r="OBF52" s="60"/>
      <c r="OBG52" s="60"/>
      <c r="OBH52" s="60"/>
      <c r="OBI52" s="60"/>
      <c r="OBJ52" s="60"/>
      <c r="OBK52" s="60"/>
      <c r="OBL52" s="60"/>
      <c r="OBM52" s="60"/>
      <c r="OBN52" s="60"/>
      <c r="OBO52" s="60"/>
      <c r="OBP52" s="60"/>
      <c r="OBQ52" s="60"/>
      <c r="OBR52" s="60"/>
      <c r="OBS52" s="60"/>
      <c r="OBT52" s="60"/>
      <c r="OBU52" s="60"/>
      <c r="OBV52" s="60"/>
      <c r="OBW52" s="60"/>
      <c r="OBX52" s="60"/>
      <c r="OBY52" s="60"/>
      <c r="OBZ52" s="60"/>
      <c r="OCA52" s="60"/>
      <c r="OCB52" s="60"/>
      <c r="OCC52" s="60"/>
      <c r="OCD52" s="60"/>
      <c r="OCE52" s="60"/>
      <c r="OCF52" s="60"/>
      <c r="OCG52" s="60"/>
      <c r="OCH52" s="60"/>
      <c r="OCI52" s="60"/>
      <c r="OCJ52" s="60"/>
      <c r="OCK52" s="60"/>
      <c r="OCL52" s="60"/>
      <c r="OCM52" s="60"/>
      <c r="OCN52" s="60"/>
      <c r="OCO52" s="60"/>
      <c r="OCP52" s="60"/>
      <c r="OCQ52" s="60"/>
      <c r="OCR52" s="60"/>
      <c r="OCS52" s="60"/>
      <c r="OCT52" s="60"/>
      <c r="OCU52" s="60"/>
      <c r="OCV52" s="60"/>
      <c r="OCW52" s="60"/>
      <c r="OCX52" s="60"/>
      <c r="OCY52" s="60"/>
      <c r="OCZ52" s="60"/>
      <c r="ODA52" s="60"/>
      <c r="ODB52" s="60"/>
      <c r="ODC52" s="60"/>
      <c r="ODD52" s="60"/>
      <c r="ODE52" s="60"/>
      <c r="ODF52" s="60"/>
      <c r="ODG52" s="60"/>
      <c r="ODH52" s="60"/>
      <c r="ODI52" s="60"/>
      <c r="ODJ52" s="60"/>
      <c r="ODK52" s="60"/>
      <c r="ODL52" s="60"/>
      <c r="ODM52" s="60"/>
      <c r="ODN52" s="60"/>
      <c r="ODO52" s="60"/>
      <c r="ODP52" s="60"/>
      <c r="ODQ52" s="60"/>
      <c r="ODR52" s="60"/>
      <c r="ODS52" s="60"/>
      <c r="ODT52" s="60"/>
      <c r="ODU52" s="60"/>
      <c r="ODV52" s="60"/>
      <c r="ODW52" s="60"/>
      <c r="ODX52" s="60"/>
      <c r="ODY52" s="60"/>
      <c r="ODZ52" s="60"/>
      <c r="OEA52" s="60"/>
      <c r="OEB52" s="60"/>
      <c r="OEC52" s="60"/>
      <c r="OED52" s="60"/>
      <c r="OEE52" s="60"/>
      <c r="OEF52" s="60"/>
      <c r="OEG52" s="60"/>
      <c r="OEH52" s="60"/>
      <c r="OEI52" s="60"/>
      <c r="OEJ52" s="60"/>
      <c r="OEK52" s="60"/>
      <c r="OEL52" s="60"/>
      <c r="OEM52" s="60"/>
      <c r="OEN52" s="60"/>
      <c r="OEO52" s="60"/>
      <c r="OEP52" s="60"/>
      <c r="OEQ52" s="60"/>
      <c r="OER52" s="60"/>
      <c r="OES52" s="60"/>
      <c r="OET52" s="60"/>
      <c r="OEU52" s="60"/>
      <c r="OEV52" s="60"/>
      <c r="OEW52" s="60"/>
      <c r="OEX52" s="60"/>
      <c r="OEY52" s="60"/>
      <c r="OEZ52" s="60"/>
      <c r="OFA52" s="60"/>
      <c r="OFB52" s="60"/>
      <c r="OFC52" s="60"/>
      <c r="OFD52" s="60"/>
      <c r="OFE52" s="60"/>
      <c r="OFF52" s="60"/>
      <c r="OFG52" s="60"/>
      <c r="OFH52" s="60"/>
      <c r="OFI52" s="60"/>
      <c r="OFJ52" s="60"/>
      <c r="OFK52" s="60"/>
      <c r="OFL52" s="60"/>
      <c r="OFM52" s="60"/>
      <c r="OFN52" s="60"/>
      <c r="OFO52" s="60"/>
      <c r="OFP52" s="60"/>
      <c r="OFQ52" s="60"/>
      <c r="OFR52" s="60"/>
      <c r="OFS52" s="60"/>
      <c r="OFT52" s="60"/>
      <c r="OFU52" s="60"/>
      <c r="OFV52" s="60"/>
      <c r="OFW52" s="60"/>
      <c r="OFX52" s="60"/>
      <c r="OFY52" s="60"/>
      <c r="OFZ52" s="60"/>
      <c r="OGA52" s="60"/>
      <c r="OGB52" s="60"/>
      <c r="OGC52" s="60"/>
      <c r="OGD52" s="60"/>
      <c r="OGE52" s="60"/>
      <c r="OGF52" s="60"/>
      <c r="OGG52" s="60"/>
      <c r="OGH52" s="60"/>
      <c r="OGI52" s="60"/>
      <c r="OGJ52" s="60"/>
      <c r="OGK52" s="60"/>
      <c r="OGL52" s="60"/>
      <c r="OGM52" s="60"/>
      <c r="OGN52" s="60"/>
      <c r="OGO52" s="60"/>
      <c r="OGP52" s="60"/>
      <c r="OGQ52" s="60"/>
      <c r="OGR52" s="60"/>
      <c r="OGS52" s="60"/>
      <c r="OGT52" s="60"/>
      <c r="OGU52" s="60"/>
      <c r="OGV52" s="60"/>
      <c r="OGW52" s="60"/>
      <c r="OGX52" s="60"/>
      <c r="OGY52" s="60"/>
      <c r="OGZ52" s="60"/>
      <c r="OHA52" s="60"/>
      <c r="OHB52" s="60"/>
      <c r="OHC52" s="60"/>
      <c r="OHD52" s="60"/>
      <c r="OHE52" s="60"/>
      <c r="OHF52" s="60"/>
      <c r="OHG52" s="60"/>
      <c r="OHH52" s="60"/>
      <c r="OHI52" s="60"/>
      <c r="OHJ52" s="60"/>
      <c r="OHK52" s="60"/>
      <c r="OHL52" s="60"/>
      <c r="OHM52" s="60"/>
      <c r="OHN52" s="60"/>
      <c r="OHO52" s="60"/>
      <c r="OHP52" s="60"/>
      <c r="OHQ52" s="60"/>
      <c r="OHR52" s="60"/>
      <c r="OHS52" s="60"/>
      <c r="OHT52" s="60"/>
      <c r="OHU52" s="60"/>
      <c r="OHV52" s="60"/>
      <c r="OHW52" s="60"/>
      <c r="OHX52" s="60"/>
      <c r="OHY52" s="60"/>
      <c r="OHZ52" s="60"/>
      <c r="OIA52" s="60"/>
      <c r="OIB52" s="60"/>
      <c r="OIC52" s="60"/>
      <c r="OID52" s="60"/>
      <c r="OIE52" s="60"/>
      <c r="OIF52" s="60"/>
      <c r="OIG52" s="60"/>
      <c r="OIH52" s="60"/>
      <c r="OII52" s="60"/>
      <c r="OIJ52" s="60"/>
      <c r="OIK52" s="60"/>
      <c r="OIL52" s="60"/>
      <c r="OIM52" s="60"/>
      <c r="OIN52" s="60"/>
      <c r="OIO52" s="60"/>
      <c r="OIP52" s="60"/>
      <c r="OIQ52" s="60"/>
      <c r="OIR52" s="60"/>
      <c r="OIS52" s="60"/>
      <c r="OIT52" s="60"/>
      <c r="OIU52" s="60"/>
      <c r="OIV52" s="60"/>
      <c r="OIW52" s="60"/>
      <c r="OIX52" s="60"/>
      <c r="OIY52" s="60"/>
      <c r="OIZ52" s="60"/>
      <c r="OJA52" s="60"/>
      <c r="OJB52" s="60"/>
      <c r="OJC52" s="60"/>
      <c r="OJD52" s="60"/>
      <c r="OJE52" s="60"/>
      <c r="OJF52" s="60"/>
      <c r="OJG52" s="60"/>
      <c r="OJH52" s="60"/>
      <c r="OJI52" s="60"/>
      <c r="OJJ52" s="60"/>
      <c r="OJK52" s="60"/>
      <c r="OJL52" s="60"/>
      <c r="OJM52" s="60"/>
      <c r="OJN52" s="60"/>
      <c r="OJO52" s="60"/>
      <c r="OJP52" s="60"/>
      <c r="OJQ52" s="60"/>
      <c r="OJR52" s="60"/>
      <c r="OJS52" s="60"/>
      <c r="OJT52" s="60"/>
      <c r="OJU52" s="60"/>
      <c r="OJV52" s="60"/>
      <c r="OJW52" s="60"/>
      <c r="OJX52" s="60"/>
      <c r="OJY52" s="60"/>
      <c r="OJZ52" s="60"/>
      <c r="OKA52" s="60"/>
      <c r="OKB52" s="60"/>
      <c r="OKC52" s="60"/>
      <c r="OKD52" s="60"/>
      <c r="OKE52" s="60"/>
      <c r="OKF52" s="60"/>
      <c r="OKG52" s="60"/>
      <c r="OKH52" s="60"/>
      <c r="OKI52" s="60"/>
      <c r="OKJ52" s="60"/>
      <c r="OKK52" s="60"/>
      <c r="OKL52" s="60"/>
      <c r="OKM52" s="60"/>
      <c r="OKN52" s="60"/>
      <c r="OKO52" s="60"/>
      <c r="OKP52" s="60"/>
      <c r="OKQ52" s="60"/>
      <c r="OKR52" s="60"/>
      <c r="OKS52" s="60"/>
      <c r="OKT52" s="60"/>
      <c r="OKU52" s="60"/>
      <c r="OKV52" s="60"/>
      <c r="OKW52" s="60"/>
      <c r="OKX52" s="60"/>
      <c r="OKY52" s="60"/>
      <c r="OKZ52" s="60"/>
      <c r="OLA52" s="60"/>
      <c r="OLB52" s="60"/>
      <c r="OLC52" s="60"/>
      <c r="OLD52" s="60"/>
      <c r="OLE52" s="60"/>
      <c r="OLF52" s="60"/>
      <c r="OLG52" s="60"/>
      <c r="OLH52" s="60"/>
      <c r="OLI52" s="60"/>
      <c r="OLJ52" s="60"/>
      <c r="OLK52" s="60"/>
      <c r="OLL52" s="60"/>
      <c r="OLM52" s="60"/>
      <c r="OLN52" s="60"/>
      <c r="OLO52" s="60"/>
      <c r="OLP52" s="60"/>
      <c r="OLQ52" s="60"/>
      <c r="OLR52" s="60"/>
      <c r="OLS52" s="60"/>
      <c r="OLT52" s="60"/>
      <c r="OLU52" s="60"/>
      <c r="OLV52" s="60"/>
      <c r="OLW52" s="60"/>
      <c r="OLX52" s="60"/>
      <c r="OLY52" s="60"/>
      <c r="OLZ52" s="60"/>
      <c r="OMA52" s="60"/>
      <c r="OMB52" s="60"/>
      <c r="OMC52" s="60"/>
      <c r="OMD52" s="60"/>
      <c r="OME52" s="60"/>
      <c r="OMF52" s="60"/>
      <c r="OMG52" s="60"/>
      <c r="OMH52" s="60"/>
      <c r="OMI52" s="60"/>
      <c r="OMJ52" s="60"/>
      <c r="OMK52" s="60"/>
      <c r="OML52" s="60"/>
      <c r="OMM52" s="60"/>
      <c r="OMN52" s="60"/>
      <c r="OMO52" s="60"/>
      <c r="OMP52" s="60"/>
      <c r="OMQ52" s="60"/>
      <c r="OMR52" s="60"/>
      <c r="OMS52" s="60"/>
      <c r="OMT52" s="60"/>
      <c r="OMU52" s="60"/>
      <c r="OMV52" s="60"/>
      <c r="OMW52" s="60"/>
      <c r="OMX52" s="60"/>
      <c r="OMY52" s="60"/>
      <c r="OMZ52" s="60"/>
      <c r="ONA52" s="60"/>
      <c r="ONB52" s="60"/>
      <c r="ONC52" s="60"/>
      <c r="OND52" s="60"/>
      <c r="ONE52" s="60"/>
      <c r="ONF52" s="60"/>
      <c r="ONG52" s="60"/>
      <c r="ONH52" s="60"/>
      <c r="ONI52" s="60"/>
      <c r="ONJ52" s="60"/>
      <c r="ONK52" s="60"/>
      <c r="ONL52" s="60"/>
      <c r="ONM52" s="60"/>
      <c r="ONN52" s="60"/>
      <c r="ONO52" s="60"/>
      <c r="ONP52" s="60"/>
      <c r="ONQ52" s="60"/>
      <c r="ONR52" s="60"/>
      <c r="ONS52" s="60"/>
      <c r="ONT52" s="60"/>
      <c r="ONU52" s="60"/>
      <c r="ONV52" s="60"/>
      <c r="ONW52" s="60"/>
      <c r="ONX52" s="60"/>
      <c r="ONY52" s="60"/>
      <c r="ONZ52" s="60"/>
      <c r="OOA52" s="60"/>
      <c r="OOB52" s="60"/>
      <c r="OOC52" s="60"/>
      <c r="OOD52" s="60"/>
      <c r="OOE52" s="60"/>
      <c r="OOF52" s="60"/>
      <c r="OOG52" s="60"/>
      <c r="OOH52" s="60"/>
      <c r="OOI52" s="60"/>
      <c r="OOJ52" s="60"/>
      <c r="OOK52" s="60"/>
      <c r="OOL52" s="60"/>
      <c r="OOM52" s="60"/>
      <c r="OON52" s="60"/>
      <c r="OOO52" s="60"/>
      <c r="OOP52" s="60"/>
      <c r="OOQ52" s="60"/>
      <c r="OOR52" s="60"/>
      <c r="OOS52" s="60"/>
      <c r="OOT52" s="60"/>
      <c r="OOU52" s="60"/>
      <c r="OOV52" s="60"/>
      <c r="OOW52" s="60"/>
      <c r="OOX52" s="60"/>
      <c r="OOY52" s="60"/>
      <c r="OOZ52" s="60"/>
      <c r="OPA52" s="60"/>
      <c r="OPB52" s="60"/>
      <c r="OPC52" s="60"/>
      <c r="OPD52" s="60"/>
      <c r="OPE52" s="60"/>
      <c r="OPF52" s="60"/>
      <c r="OPG52" s="60"/>
      <c r="OPH52" s="60"/>
      <c r="OPI52" s="60"/>
      <c r="OPJ52" s="60"/>
      <c r="OPK52" s="60"/>
      <c r="OPL52" s="60"/>
      <c r="OPM52" s="60"/>
      <c r="OPN52" s="60"/>
      <c r="OPO52" s="60"/>
      <c r="OPP52" s="60"/>
      <c r="OPQ52" s="60"/>
      <c r="OPR52" s="60"/>
      <c r="OPS52" s="60"/>
      <c r="OPT52" s="60"/>
      <c r="OPU52" s="60"/>
      <c r="OPV52" s="60"/>
      <c r="OPW52" s="60"/>
      <c r="OPX52" s="60"/>
      <c r="OPY52" s="60"/>
      <c r="OPZ52" s="60"/>
      <c r="OQA52" s="60"/>
      <c r="OQB52" s="60"/>
      <c r="OQC52" s="60"/>
      <c r="OQD52" s="60"/>
      <c r="OQE52" s="60"/>
      <c r="OQF52" s="60"/>
      <c r="OQG52" s="60"/>
      <c r="OQH52" s="60"/>
      <c r="OQI52" s="60"/>
      <c r="OQJ52" s="60"/>
      <c r="OQK52" s="60"/>
      <c r="OQL52" s="60"/>
      <c r="OQM52" s="60"/>
      <c r="OQN52" s="60"/>
      <c r="OQO52" s="60"/>
      <c r="OQP52" s="60"/>
      <c r="OQQ52" s="60"/>
      <c r="OQR52" s="60"/>
      <c r="OQS52" s="60"/>
      <c r="OQT52" s="60"/>
      <c r="OQU52" s="60"/>
      <c r="OQV52" s="60"/>
      <c r="OQW52" s="60"/>
      <c r="OQX52" s="60"/>
      <c r="OQY52" s="60"/>
      <c r="OQZ52" s="60"/>
      <c r="ORA52" s="60"/>
      <c r="ORB52" s="60"/>
      <c r="ORC52" s="60"/>
      <c r="ORD52" s="60"/>
      <c r="ORE52" s="60"/>
      <c r="ORF52" s="60"/>
      <c r="ORG52" s="60"/>
      <c r="ORH52" s="60"/>
      <c r="ORI52" s="60"/>
      <c r="ORJ52" s="60"/>
      <c r="ORK52" s="60"/>
      <c r="ORL52" s="60"/>
      <c r="ORM52" s="60"/>
      <c r="ORN52" s="60"/>
      <c r="ORO52" s="60"/>
      <c r="ORP52" s="60"/>
      <c r="ORQ52" s="60"/>
      <c r="ORR52" s="60"/>
      <c r="ORS52" s="60"/>
      <c r="ORT52" s="60"/>
      <c r="ORU52" s="60"/>
      <c r="ORV52" s="60"/>
      <c r="ORW52" s="60"/>
      <c r="ORX52" s="60"/>
      <c r="ORY52" s="60"/>
      <c r="ORZ52" s="60"/>
      <c r="OSA52" s="60"/>
      <c r="OSB52" s="60"/>
      <c r="OSC52" s="60"/>
      <c r="OSD52" s="60"/>
      <c r="OSE52" s="60"/>
      <c r="OSF52" s="60"/>
      <c r="OSG52" s="60"/>
      <c r="OSH52" s="60"/>
      <c r="OSI52" s="60"/>
      <c r="OSJ52" s="60"/>
      <c r="OSK52" s="60"/>
      <c r="OSL52" s="60"/>
      <c r="OSM52" s="60"/>
      <c r="OSN52" s="60"/>
      <c r="OSO52" s="60"/>
      <c r="OSP52" s="60"/>
      <c r="OSQ52" s="60"/>
      <c r="OSR52" s="60"/>
      <c r="OSS52" s="60"/>
      <c r="OST52" s="60"/>
      <c r="OSU52" s="60"/>
      <c r="OSV52" s="60"/>
      <c r="OSW52" s="60"/>
      <c r="OSX52" s="60"/>
      <c r="OSY52" s="60"/>
      <c r="OSZ52" s="60"/>
      <c r="OTA52" s="60"/>
      <c r="OTB52" s="60"/>
      <c r="OTC52" s="60"/>
      <c r="OTD52" s="60"/>
      <c r="OTE52" s="60"/>
      <c r="OTF52" s="60"/>
      <c r="OTG52" s="60"/>
      <c r="OTH52" s="60"/>
      <c r="OTI52" s="60"/>
      <c r="OTJ52" s="60"/>
      <c r="OTK52" s="60"/>
      <c r="OTL52" s="60"/>
      <c r="OTM52" s="60"/>
      <c r="OTN52" s="60"/>
      <c r="OTO52" s="60"/>
      <c r="OTP52" s="60"/>
      <c r="OTQ52" s="60"/>
      <c r="OTR52" s="60"/>
      <c r="OTS52" s="60"/>
      <c r="OTT52" s="60"/>
      <c r="OTU52" s="60"/>
      <c r="OTV52" s="60"/>
      <c r="OTW52" s="60"/>
      <c r="OTX52" s="60"/>
      <c r="OTY52" s="60"/>
      <c r="OTZ52" s="60"/>
      <c r="OUA52" s="60"/>
      <c r="OUB52" s="60"/>
      <c r="OUC52" s="60"/>
      <c r="OUD52" s="60"/>
      <c r="OUE52" s="60"/>
      <c r="OUF52" s="60"/>
      <c r="OUG52" s="60"/>
      <c r="OUH52" s="60"/>
      <c r="OUI52" s="60"/>
      <c r="OUJ52" s="60"/>
      <c r="OUK52" s="60"/>
      <c r="OUL52" s="60"/>
      <c r="OUM52" s="60"/>
      <c r="OUN52" s="60"/>
      <c r="OUO52" s="60"/>
      <c r="OUP52" s="60"/>
      <c r="OUQ52" s="60"/>
      <c r="OUR52" s="60"/>
      <c r="OUS52" s="60"/>
      <c r="OUT52" s="60"/>
      <c r="OUU52" s="60"/>
      <c r="OUV52" s="60"/>
      <c r="OUW52" s="60"/>
      <c r="OUX52" s="60"/>
      <c r="OUY52" s="60"/>
      <c r="OUZ52" s="60"/>
      <c r="OVA52" s="60"/>
      <c r="OVB52" s="60"/>
      <c r="OVC52" s="60"/>
      <c r="OVD52" s="60"/>
      <c r="OVE52" s="60"/>
      <c r="OVF52" s="60"/>
      <c r="OVG52" s="60"/>
      <c r="OVH52" s="60"/>
      <c r="OVI52" s="60"/>
      <c r="OVJ52" s="60"/>
      <c r="OVK52" s="60"/>
      <c r="OVL52" s="60"/>
      <c r="OVM52" s="60"/>
      <c r="OVN52" s="60"/>
      <c r="OVO52" s="60"/>
      <c r="OVP52" s="60"/>
      <c r="OVQ52" s="60"/>
      <c r="OVR52" s="60"/>
      <c r="OVS52" s="60"/>
      <c r="OVT52" s="60"/>
      <c r="OVU52" s="60"/>
      <c r="OVV52" s="60"/>
      <c r="OVW52" s="60"/>
      <c r="OVX52" s="60"/>
      <c r="OVY52" s="60"/>
      <c r="OVZ52" s="60"/>
      <c r="OWA52" s="60"/>
      <c r="OWB52" s="60"/>
      <c r="OWC52" s="60"/>
      <c r="OWD52" s="60"/>
      <c r="OWE52" s="60"/>
      <c r="OWF52" s="60"/>
      <c r="OWG52" s="60"/>
      <c r="OWH52" s="60"/>
      <c r="OWI52" s="60"/>
      <c r="OWJ52" s="60"/>
      <c r="OWK52" s="60"/>
      <c r="OWL52" s="60"/>
      <c r="OWM52" s="60"/>
      <c r="OWN52" s="60"/>
      <c r="OWO52" s="60"/>
      <c r="OWP52" s="60"/>
      <c r="OWQ52" s="60"/>
      <c r="OWR52" s="60"/>
      <c r="OWS52" s="60"/>
      <c r="OWT52" s="60"/>
      <c r="OWU52" s="60"/>
      <c r="OWV52" s="60"/>
      <c r="OWW52" s="60"/>
      <c r="OWX52" s="60"/>
      <c r="OWY52" s="60"/>
      <c r="OWZ52" s="60"/>
      <c r="OXA52" s="60"/>
      <c r="OXB52" s="60"/>
      <c r="OXC52" s="60"/>
      <c r="OXD52" s="60"/>
      <c r="OXE52" s="60"/>
      <c r="OXF52" s="60"/>
      <c r="OXG52" s="60"/>
      <c r="OXH52" s="60"/>
      <c r="OXI52" s="60"/>
      <c r="OXJ52" s="60"/>
      <c r="OXK52" s="60"/>
      <c r="OXL52" s="60"/>
      <c r="OXM52" s="60"/>
      <c r="OXN52" s="60"/>
      <c r="OXO52" s="60"/>
      <c r="OXP52" s="60"/>
      <c r="OXQ52" s="60"/>
      <c r="OXR52" s="60"/>
      <c r="OXS52" s="60"/>
      <c r="OXT52" s="60"/>
      <c r="OXU52" s="60"/>
      <c r="OXV52" s="60"/>
      <c r="OXW52" s="60"/>
      <c r="OXX52" s="60"/>
      <c r="OXY52" s="60"/>
      <c r="OXZ52" s="60"/>
      <c r="OYA52" s="60"/>
      <c r="OYB52" s="60"/>
      <c r="OYC52" s="60"/>
      <c r="OYD52" s="60"/>
      <c r="OYE52" s="60"/>
      <c r="OYF52" s="60"/>
      <c r="OYG52" s="60"/>
      <c r="OYH52" s="60"/>
      <c r="OYI52" s="60"/>
      <c r="OYJ52" s="60"/>
      <c r="OYK52" s="60"/>
      <c r="OYL52" s="60"/>
      <c r="OYM52" s="60"/>
      <c r="OYN52" s="60"/>
      <c r="OYO52" s="60"/>
      <c r="OYP52" s="60"/>
      <c r="OYQ52" s="60"/>
      <c r="OYR52" s="60"/>
      <c r="OYS52" s="60"/>
      <c r="OYT52" s="60"/>
      <c r="OYU52" s="60"/>
      <c r="OYV52" s="60"/>
      <c r="OYW52" s="60"/>
      <c r="OYX52" s="60"/>
      <c r="OYY52" s="60"/>
      <c r="OYZ52" s="60"/>
      <c r="OZA52" s="60"/>
      <c r="OZB52" s="60"/>
      <c r="OZC52" s="60"/>
      <c r="OZD52" s="60"/>
      <c r="OZE52" s="60"/>
      <c r="OZF52" s="60"/>
      <c r="OZG52" s="60"/>
      <c r="OZH52" s="60"/>
      <c r="OZI52" s="60"/>
      <c r="OZJ52" s="60"/>
      <c r="OZK52" s="60"/>
      <c r="OZL52" s="60"/>
      <c r="OZM52" s="60"/>
      <c r="OZN52" s="60"/>
      <c r="OZO52" s="60"/>
      <c r="OZP52" s="60"/>
      <c r="OZQ52" s="60"/>
      <c r="OZR52" s="60"/>
      <c r="OZS52" s="60"/>
      <c r="OZT52" s="60"/>
      <c r="OZU52" s="60"/>
      <c r="OZV52" s="60"/>
      <c r="OZW52" s="60"/>
      <c r="OZX52" s="60"/>
      <c r="OZY52" s="60"/>
      <c r="OZZ52" s="60"/>
      <c r="PAA52" s="60"/>
      <c r="PAB52" s="60"/>
      <c r="PAC52" s="60"/>
      <c r="PAD52" s="60"/>
      <c r="PAE52" s="60"/>
      <c r="PAF52" s="60"/>
      <c r="PAG52" s="60"/>
      <c r="PAH52" s="60"/>
      <c r="PAI52" s="60"/>
      <c r="PAJ52" s="60"/>
      <c r="PAK52" s="60"/>
      <c r="PAL52" s="60"/>
      <c r="PAM52" s="60"/>
      <c r="PAN52" s="60"/>
      <c r="PAO52" s="60"/>
      <c r="PAP52" s="60"/>
      <c r="PAQ52" s="60"/>
      <c r="PAR52" s="60"/>
      <c r="PAS52" s="60"/>
      <c r="PAT52" s="60"/>
      <c r="PAU52" s="60"/>
      <c r="PAV52" s="60"/>
      <c r="PAW52" s="60"/>
      <c r="PAX52" s="60"/>
      <c r="PAY52" s="60"/>
      <c r="PAZ52" s="60"/>
      <c r="PBA52" s="60"/>
      <c r="PBB52" s="60"/>
      <c r="PBC52" s="60"/>
      <c r="PBD52" s="60"/>
      <c r="PBE52" s="60"/>
      <c r="PBF52" s="60"/>
      <c r="PBG52" s="60"/>
      <c r="PBH52" s="60"/>
      <c r="PBI52" s="60"/>
      <c r="PBJ52" s="60"/>
      <c r="PBK52" s="60"/>
      <c r="PBL52" s="60"/>
      <c r="PBM52" s="60"/>
      <c r="PBN52" s="60"/>
      <c r="PBO52" s="60"/>
      <c r="PBP52" s="60"/>
      <c r="PBQ52" s="60"/>
      <c r="PBR52" s="60"/>
      <c r="PBS52" s="60"/>
      <c r="PBT52" s="60"/>
      <c r="PBU52" s="60"/>
      <c r="PBV52" s="60"/>
      <c r="PBW52" s="60"/>
      <c r="PBX52" s="60"/>
      <c r="PBY52" s="60"/>
      <c r="PBZ52" s="60"/>
      <c r="PCA52" s="60"/>
      <c r="PCB52" s="60"/>
      <c r="PCC52" s="60"/>
      <c r="PCD52" s="60"/>
      <c r="PCE52" s="60"/>
      <c r="PCF52" s="60"/>
      <c r="PCG52" s="60"/>
      <c r="PCH52" s="60"/>
      <c r="PCI52" s="60"/>
      <c r="PCJ52" s="60"/>
      <c r="PCK52" s="60"/>
      <c r="PCL52" s="60"/>
      <c r="PCM52" s="60"/>
      <c r="PCN52" s="60"/>
      <c r="PCO52" s="60"/>
      <c r="PCP52" s="60"/>
      <c r="PCQ52" s="60"/>
      <c r="PCR52" s="60"/>
      <c r="PCS52" s="60"/>
      <c r="PCT52" s="60"/>
      <c r="PCU52" s="60"/>
      <c r="PCV52" s="60"/>
      <c r="PCW52" s="60"/>
      <c r="PCX52" s="60"/>
      <c r="PCY52" s="60"/>
      <c r="PCZ52" s="60"/>
      <c r="PDA52" s="60"/>
      <c r="PDB52" s="60"/>
      <c r="PDC52" s="60"/>
      <c r="PDD52" s="60"/>
      <c r="PDE52" s="60"/>
      <c r="PDF52" s="60"/>
      <c r="PDG52" s="60"/>
      <c r="PDH52" s="60"/>
      <c r="PDI52" s="60"/>
      <c r="PDJ52" s="60"/>
      <c r="PDK52" s="60"/>
      <c r="PDL52" s="60"/>
      <c r="PDM52" s="60"/>
      <c r="PDN52" s="60"/>
      <c r="PDO52" s="60"/>
      <c r="PDP52" s="60"/>
      <c r="PDQ52" s="60"/>
      <c r="PDR52" s="60"/>
      <c r="PDS52" s="60"/>
      <c r="PDT52" s="60"/>
      <c r="PDU52" s="60"/>
      <c r="PDV52" s="60"/>
      <c r="PDW52" s="60"/>
      <c r="PDX52" s="60"/>
      <c r="PDY52" s="60"/>
      <c r="PDZ52" s="60"/>
      <c r="PEA52" s="60"/>
      <c r="PEB52" s="60"/>
      <c r="PEC52" s="60"/>
      <c r="PED52" s="60"/>
      <c r="PEE52" s="60"/>
      <c r="PEF52" s="60"/>
      <c r="PEG52" s="60"/>
      <c r="PEH52" s="60"/>
      <c r="PEI52" s="60"/>
      <c r="PEJ52" s="60"/>
      <c r="PEK52" s="60"/>
      <c r="PEL52" s="60"/>
      <c r="PEM52" s="60"/>
      <c r="PEN52" s="60"/>
      <c r="PEO52" s="60"/>
      <c r="PEP52" s="60"/>
      <c r="PEQ52" s="60"/>
      <c r="PER52" s="60"/>
      <c r="PES52" s="60"/>
      <c r="PET52" s="60"/>
      <c r="PEU52" s="60"/>
      <c r="PEV52" s="60"/>
      <c r="PEW52" s="60"/>
      <c r="PEX52" s="60"/>
      <c r="PEY52" s="60"/>
      <c r="PEZ52" s="60"/>
      <c r="PFA52" s="60"/>
      <c r="PFB52" s="60"/>
      <c r="PFC52" s="60"/>
      <c r="PFD52" s="60"/>
      <c r="PFE52" s="60"/>
      <c r="PFF52" s="60"/>
      <c r="PFG52" s="60"/>
      <c r="PFH52" s="60"/>
      <c r="PFI52" s="60"/>
      <c r="PFJ52" s="60"/>
      <c r="PFK52" s="60"/>
      <c r="PFL52" s="60"/>
      <c r="PFM52" s="60"/>
      <c r="PFN52" s="60"/>
      <c r="PFO52" s="60"/>
      <c r="PFP52" s="60"/>
      <c r="PFQ52" s="60"/>
      <c r="PFR52" s="60"/>
      <c r="PFS52" s="60"/>
      <c r="PFT52" s="60"/>
      <c r="PFU52" s="60"/>
      <c r="PFV52" s="60"/>
      <c r="PFW52" s="60"/>
      <c r="PFX52" s="60"/>
      <c r="PFY52" s="60"/>
      <c r="PFZ52" s="60"/>
      <c r="PGA52" s="60"/>
      <c r="PGB52" s="60"/>
      <c r="PGC52" s="60"/>
      <c r="PGD52" s="60"/>
      <c r="PGE52" s="60"/>
      <c r="PGF52" s="60"/>
      <c r="PGG52" s="60"/>
      <c r="PGH52" s="60"/>
      <c r="PGI52" s="60"/>
      <c r="PGJ52" s="60"/>
      <c r="PGK52" s="60"/>
      <c r="PGL52" s="60"/>
      <c r="PGM52" s="60"/>
      <c r="PGN52" s="60"/>
      <c r="PGO52" s="60"/>
      <c r="PGP52" s="60"/>
      <c r="PGQ52" s="60"/>
      <c r="PGR52" s="60"/>
      <c r="PGS52" s="60"/>
      <c r="PGT52" s="60"/>
      <c r="PGU52" s="60"/>
      <c r="PGV52" s="60"/>
      <c r="PGW52" s="60"/>
      <c r="PGX52" s="60"/>
      <c r="PGY52" s="60"/>
      <c r="PGZ52" s="60"/>
      <c r="PHA52" s="60"/>
      <c r="PHB52" s="60"/>
      <c r="PHC52" s="60"/>
      <c r="PHD52" s="60"/>
      <c r="PHE52" s="60"/>
      <c r="PHF52" s="60"/>
      <c r="PHG52" s="60"/>
      <c r="PHH52" s="60"/>
      <c r="PHI52" s="60"/>
      <c r="PHJ52" s="60"/>
      <c r="PHK52" s="60"/>
      <c r="PHL52" s="60"/>
      <c r="PHM52" s="60"/>
      <c r="PHN52" s="60"/>
      <c r="PHO52" s="60"/>
      <c r="PHP52" s="60"/>
      <c r="PHQ52" s="60"/>
      <c r="PHR52" s="60"/>
      <c r="PHS52" s="60"/>
      <c r="PHT52" s="60"/>
      <c r="PHU52" s="60"/>
      <c r="PHV52" s="60"/>
      <c r="PHW52" s="60"/>
      <c r="PHX52" s="60"/>
      <c r="PHY52" s="60"/>
      <c r="PHZ52" s="60"/>
      <c r="PIA52" s="60"/>
      <c r="PIB52" s="60"/>
      <c r="PIC52" s="60"/>
      <c r="PID52" s="60"/>
      <c r="PIE52" s="60"/>
      <c r="PIF52" s="60"/>
      <c r="PIG52" s="60"/>
      <c r="PIH52" s="60"/>
      <c r="PII52" s="60"/>
      <c r="PIJ52" s="60"/>
      <c r="PIK52" s="60"/>
      <c r="PIL52" s="60"/>
      <c r="PIM52" s="60"/>
      <c r="PIN52" s="60"/>
      <c r="PIO52" s="60"/>
      <c r="PIP52" s="60"/>
      <c r="PIQ52" s="60"/>
      <c r="PIR52" s="60"/>
      <c r="PIS52" s="60"/>
      <c r="PIT52" s="60"/>
      <c r="PIU52" s="60"/>
      <c r="PIV52" s="60"/>
      <c r="PIW52" s="60"/>
      <c r="PIX52" s="60"/>
      <c r="PIY52" s="60"/>
      <c r="PIZ52" s="60"/>
      <c r="PJA52" s="60"/>
      <c r="PJB52" s="60"/>
      <c r="PJC52" s="60"/>
      <c r="PJD52" s="60"/>
      <c r="PJE52" s="60"/>
      <c r="PJF52" s="60"/>
      <c r="PJG52" s="60"/>
      <c r="PJH52" s="60"/>
      <c r="PJI52" s="60"/>
      <c r="PJJ52" s="60"/>
      <c r="PJK52" s="60"/>
      <c r="PJL52" s="60"/>
      <c r="PJM52" s="60"/>
      <c r="PJN52" s="60"/>
      <c r="PJO52" s="60"/>
      <c r="PJP52" s="60"/>
      <c r="PJQ52" s="60"/>
      <c r="PJR52" s="60"/>
      <c r="PJS52" s="60"/>
      <c r="PJT52" s="60"/>
      <c r="PJU52" s="60"/>
      <c r="PJV52" s="60"/>
      <c r="PJW52" s="60"/>
      <c r="PJX52" s="60"/>
      <c r="PJY52" s="60"/>
      <c r="PJZ52" s="60"/>
      <c r="PKA52" s="60"/>
      <c r="PKB52" s="60"/>
      <c r="PKC52" s="60"/>
      <c r="PKD52" s="60"/>
      <c r="PKE52" s="60"/>
      <c r="PKF52" s="60"/>
      <c r="PKG52" s="60"/>
      <c r="PKH52" s="60"/>
      <c r="PKI52" s="60"/>
      <c r="PKJ52" s="60"/>
      <c r="PKK52" s="60"/>
      <c r="PKL52" s="60"/>
      <c r="PKM52" s="60"/>
      <c r="PKN52" s="60"/>
      <c r="PKO52" s="60"/>
      <c r="PKP52" s="60"/>
      <c r="PKQ52" s="60"/>
      <c r="PKR52" s="60"/>
      <c r="PKS52" s="60"/>
      <c r="PKT52" s="60"/>
      <c r="PKU52" s="60"/>
      <c r="PKV52" s="60"/>
      <c r="PKW52" s="60"/>
      <c r="PKX52" s="60"/>
      <c r="PKY52" s="60"/>
      <c r="PKZ52" s="60"/>
      <c r="PLA52" s="60"/>
      <c r="PLB52" s="60"/>
      <c r="PLC52" s="60"/>
      <c r="PLD52" s="60"/>
      <c r="PLE52" s="60"/>
      <c r="PLF52" s="60"/>
      <c r="PLG52" s="60"/>
      <c r="PLH52" s="60"/>
      <c r="PLI52" s="60"/>
      <c r="PLJ52" s="60"/>
      <c r="PLK52" s="60"/>
      <c r="PLL52" s="60"/>
      <c r="PLM52" s="60"/>
      <c r="PLN52" s="60"/>
      <c r="PLO52" s="60"/>
      <c r="PLP52" s="60"/>
      <c r="PLQ52" s="60"/>
      <c r="PLR52" s="60"/>
      <c r="PLS52" s="60"/>
      <c r="PLT52" s="60"/>
      <c r="PLU52" s="60"/>
      <c r="PLV52" s="60"/>
      <c r="PLW52" s="60"/>
      <c r="PLX52" s="60"/>
      <c r="PLY52" s="60"/>
      <c r="PLZ52" s="60"/>
      <c r="PMA52" s="60"/>
      <c r="PMB52" s="60"/>
      <c r="PMC52" s="60"/>
      <c r="PMD52" s="60"/>
      <c r="PME52" s="60"/>
      <c r="PMF52" s="60"/>
      <c r="PMG52" s="60"/>
      <c r="PMH52" s="60"/>
      <c r="PMI52" s="60"/>
      <c r="PMJ52" s="60"/>
      <c r="PMK52" s="60"/>
      <c r="PML52" s="60"/>
      <c r="PMM52" s="60"/>
      <c r="PMN52" s="60"/>
      <c r="PMO52" s="60"/>
      <c r="PMP52" s="60"/>
      <c r="PMQ52" s="60"/>
      <c r="PMR52" s="60"/>
      <c r="PMS52" s="60"/>
      <c r="PMT52" s="60"/>
      <c r="PMU52" s="60"/>
      <c r="PMV52" s="60"/>
      <c r="PMW52" s="60"/>
      <c r="PMX52" s="60"/>
      <c r="PMY52" s="60"/>
      <c r="PMZ52" s="60"/>
      <c r="PNA52" s="60"/>
      <c r="PNB52" s="60"/>
      <c r="PNC52" s="60"/>
      <c r="PND52" s="60"/>
      <c r="PNE52" s="60"/>
      <c r="PNF52" s="60"/>
      <c r="PNG52" s="60"/>
      <c r="PNH52" s="60"/>
      <c r="PNI52" s="60"/>
      <c r="PNJ52" s="60"/>
      <c r="PNK52" s="60"/>
      <c r="PNL52" s="60"/>
      <c r="PNM52" s="60"/>
      <c r="PNN52" s="60"/>
      <c r="PNO52" s="60"/>
      <c r="PNP52" s="60"/>
      <c r="PNQ52" s="60"/>
      <c r="PNR52" s="60"/>
      <c r="PNS52" s="60"/>
      <c r="PNT52" s="60"/>
      <c r="PNU52" s="60"/>
      <c r="PNV52" s="60"/>
      <c r="PNW52" s="60"/>
      <c r="PNX52" s="60"/>
      <c r="PNY52" s="60"/>
      <c r="PNZ52" s="60"/>
      <c r="POA52" s="60"/>
      <c r="POB52" s="60"/>
      <c r="POC52" s="60"/>
      <c r="POD52" s="60"/>
      <c r="POE52" s="60"/>
      <c r="POF52" s="60"/>
      <c r="POG52" s="60"/>
      <c r="POH52" s="60"/>
      <c r="POI52" s="60"/>
      <c r="POJ52" s="60"/>
      <c r="POK52" s="60"/>
      <c r="POL52" s="60"/>
      <c r="POM52" s="60"/>
      <c r="PON52" s="60"/>
      <c r="POO52" s="60"/>
      <c r="POP52" s="60"/>
      <c r="POQ52" s="60"/>
      <c r="POR52" s="60"/>
      <c r="POS52" s="60"/>
      <c r="POT52" s="60"/>
      <c r="POU52" s="60"/>
      <c r="POV52" s="60"/>
      <c r="POW52" s="60"/>
      <c r="POX52" s="60"/>
      <c r="POY52" s="60"/>
      <c r="POZ52" s="60"/>
      <c r="PPA52" s="60"/>
      <c r="PPB52" s="60"/>
      <c r="PPC52" s="60"/>
      <c r="PPD52" s="60"/>
      <c r="PPE52" s="60"/>
      <c r="PPF52" s="60"/>
      <c r="PPG52" s="60"/>
      <c r="PPH52" s="60"/>
      <c r="PPI52" s="60"/>
      <c r="PPJ52" s="60"/>
      <c r="PPK52" s="60"/>
      <c r="PPL52" s="60"/>
      <c r="PPM52" s="60"/>
      <c r="PPN52" s="60"/>
      <c r="PPO52" s="60"/>
      <c r="PPP52" s="60"/>
      <c r="PPQ52" s="60"/>
      <c r="PPR52" s="60"/>
      <c r="PPS52" s="60"/>
      <c r="PPT52" s="60"/>
      <c r="PPU52" s="60"/>
      <c r="PPV52" s="60"/>
      <c r="PPW52" s="60"/>
      <c r="PPX52" s="60"/>
      <c r="PPY52" s="60"/>
      <c r="PPZ52" s="60"/>
      <c r="PQA52" s="60"/>
      <c r="PQB52" s="60"/>
      <c r="PQC52" s="60"/>
      <c r="PQD52" s="60"/>
      <c r="PQE52" s="60"/>
      <c r="PQF52" s="60"/>
      <c r="PQG52" s="60"/>
      <c r="PQH52" s="60"/>
      <c r="PQI52" s="60"/>
      <c r="PQJ52" s="60"/>
      <c r="PQK52" s="60"/>
      <c r="PQL52" s="60"/>
      <c r="PQM52" s="60"/>
      <c r="PQN52" s="60"/>
      <c r="PQO52" s="60"/>
      <c r="PQP52" s="60"/>
      <c r="PQQ52" s="60"/>
      <c r="PQR52" s="60"/>
      <c r="PQS52" s="60"/>
      <c r="PQT52" s="60"/>
      <c r="PQU52" s="60"/>
      <c r="PQV52" s="60"/>
      <c r="PQW52" s="60"/>
      <c r="PQX52" s="60"/>
      <c r="PQY52" s="60"/>
      <c r="PQZ52" s="60"/>
      <c r="PRA52" s="60"/>
      <c r="PRB52" s="60"/>
      <c r="PRC52" s="60"/>
      <c r="PRD52" s="60"/>
      <c r="PRE52" s="60"/>
      <c r="PRF52" s="60"/>
      <c r="PRG52" s="60"/>
      <c r="PRH52" s="60"/>
      <c r="PRI52" s="60"/>
      <c r="PRJ52" s="60"/>
      <c r="PRK52" s="60"/>
      <c r="PRL52" s="60"/>
      <c r="PRM52" s="60"/>
      <c r="PRN52" s="60"/>
      <c r="PRO52" s="60"/>
      <c r="PRP52" s="60"/>
      <c r="PRQ52" s="60"/>
      <c r="PRR52" s="60"/>
      <c r="PRS52" s="60"/>
      <c r="PRT52" s="60"/>
      <c r="PRU52" s="60"/>
      <c r="PRV52" s="60"/>
      <c r="PRW52" s="60"/>
      <c r="PRX52" s="60"/>
      <c r="PRY52" s="60"/>
      <c r="PRZ52" s="60"/>
      <c r="PSA52" s="60"/>
      <c r="PSB52" s="60"/>
      <c r="PSC52" s="60"/>
      <c r="PSD52" s="60"/>
      <c r="PSE52" s="60"/>
      <c r="PSF52" s="60"/>
      <c r="PSG52" s="60"/>
      <c r="PSH52" s="60"/>
      <c r="PSI52" s="60"/>
      <c r="PSJ52" s="60"/>
      <c r="PSK52" s="60"/>
      <c r="PSL52" s="60"/>
      <c r="PSM52" s="60"/>
      <c r="PSN52" s="60"/>
      <c r="PSO52" s="60"/>
      <c r="PSP52" s="60"/>
      <c r="PSQ52" s="60"/>
      <c r="PSR52" s="60"/>
      <c r="PSS52" s="60"/>
      <c r="PST52" s="60"/>
      <c r="PSU52" s="60"/>
      <c r="PSV52" s="60"/>
      <c r="PSW52" s="60"/>
      <c r="PSX52" s="60"/>
      <c r="PSY52" s="60"/>
      <c r="PSZ52" s="60"/>
      <c r="PTA52" s="60"/>
      <c r="PTB52" s="60"/>
      <c r="PTC52" s="60"/>
      <c r="PTD52" s="60"/>
      <c r="PTE52" s="60"/>
      <c r="PTF52" s="60"/>
      <c r="PTG52" s="60"/>
      <c r="PTH52" s="60"/>
      <c r="PTI52" s="60"/>
      <c r="PTJ52" s="60"/>
      <c r="PTK52" s="60"/>
      <c r="PTL52" s="60"/>
      <c r="PTM52" s="60"/>
      <c r="PTN52" s="60"/>
      <c r="PTO52" s="60"/>
      <c r="PTP52" s="60"/>
      <c r="PTQ52" s="60"/>
      <c r="PTR52" s="60"/>
      <c r="PTS52" s="60"/>
      <c r="PTT52" s="60"/>
      <c r="PTU52" s="60"/>
      <c r="PTV52" s="60"/>
      <c r="PTW52" s="60"/>
      <c r="PTX52" s="60"/>
      <c r="PTY52" s="60"/>
      <c r="PTZ52" s="60"/>
      <c r="PUA52" s="60"/>
      <c r="PUB52" s="60"/>
      <c r="PUC52" s="60"/>
      <c r="PUD52" s="60"/>
      <c r="PUE52" s="60"/>
      <c r="PUF52" s="60"/>
      <c r="PUG52" s="60"/>
      <c r="PUH52" s="60"/>
      <c r="PUI52" s="60"/>
      <c r="PUJ52" s="60"/>
      <c r="PUK52" s="60"/>
      <c r="PUL52" s="60"/>
      <c r="PUM52" s="60"/>
      <c r="PUN52" s="60"/>
      <c r="PUO52" s="60"/>
      <c r="PUP52" s="60"/>
      <c r="PUQ52" s="60"/>
      <c r="PUR52" s="60"/>
      <c r="PUS52" s="60"/>
      <c r="PUT52" s="60"/>
      <c r="PUU52" s="60"/>
      <c r="PUV52" s="60"/>
      <c r="PUW52" s="60"/>
      <c r="PUX52" s="60"/>
      <c r="PUY52" s="60"/>
      <c r="PUZ52" s="60"/>
      <c r="PVA52" s="60"/>
      <c r="PVB52" s="60"/>
      <c r="PVC52" s="60"/>
      <c r="PVD52" s="60"/>
      <c r="PVE52" s="60"/>
      <c r="PVF52" s="60"/>
      <c r="PVG52" s="60"/>
      <c r="PVH52" s="60"/>
      <c r="PVI52" s="60"/>
      <c r="PVJ52" s="60"/>
      <c r="PVK52" s="60"/>
      <c r="PVL52" s="60"/>
      <c r="PVM52" s="60"/>
      <c r="PVN52" s="60"/>
      <c r="PVO52" s="60"/>
      <c r="PVP52" s="60"/>
      <c r="PVQ52" s="60"/>
      <c r="PVR52" s="60"/>
      <c r="PVS52" s="60"/>
      <c r="PVT52" s="60"/>
      <c r="PVU52" s="60"/>
      <c r="PVV52" s="60"/>
      <c r="PVW52" s="60"/>
      <c r="PVX52" s="60"/>
      <c r="PVY52" s="60"/>
      <c r="PVZ52" s="60"/>
      <c r="PWA52" s="60"/>
      <c r="PWB52" s="60"/>
      <c r="PWC52" s="60"/>
      <c r="PWD52" s="60"/>
      <c r="PWE52" s="60"/>
      <c r="PWF52" s="60"/>
      <c r="PWG52" s="60"/>
      <c r="PWH52" s="60"/>
      <c r="PWI52" s="60"/>
      <c r="PWJ52" s="60"/>
      <c r="PWK52" s="60"/>
      <c r="PWL52" s="60"/>
      <c r="PWM52" s="60"/>
      <c r="PWN52" s="60"/>
      <c r="PWO52" s="60"/>
      <c r="PWP52" s="60"/>
      <c r="PWQ52" s="60"/>
      <c r="PWR52" s="60"/>
      <c r="PWS52" s="60"/>
      <c r="PWT52" s="60"/>
      <c r="PWU52" s="60"/>
      <c r="PWV52" s="60"/>
      <c r="PWW52" s="60"/>
      <c r="PWX52" s="60"/>
      <c r="PWY52" s="60"/>
      <c r="PWZ52" s="60"/>
      <c r="PXA52" s="60"/>
      <c r="PXB52" s="60"/>
      <c r="PXC52" s="60"/>
      <c r="PXD52" s="60"/>
      <c r="PXE52" s="60"/>
      <c r="PXF52" s="60"/>
      <c r="PXG52" s="60"/>
      <c r="PXH52" s="60"/>
      <c r="PXI52" s="60"/>
      <c r="PXJ52" s="60"/>
      <c r="PXK52" s="60"/>
      <c r="PXL52" s="60"/>
      <c r="PXM52" s="60"/>
      <c r="PXN52" s="60"/>
      <c r="PXO52" s="60"/>
      <c r="PXP52" s="60"/>
      <c r="PXQ52" s="60"/>
      <c r="PXR52" s="60"/>
      <c r="PXS52" s="60"/>
      <c r="PXT52" s="60"/>
      <c r="PXU52" s="60"/>
      <c r="PXV52" s="60"/>
      <c r="PXW52" s="60"/>
      <c r="PXX52" s="60"/>
      <c r="PXY52" s="60"/>
      <c r="PXZ52" s="60"/>
      <c r="PYA52" s="60"/>
      <c r="PYB52" s="60"/>
      <c r="PYC52" s="60"/>
      <c r="PYD52" s="60"/>
      <c r="PYE52" s="60"/>
      <c r="PYF52" s="60"/>
      <c r="PYG52" s="60"/>
      <c r="PYH52" s="60"/>
      <c r="PYI52" s="60"/>
      <c r="PYJ52" s="60"/>
      <c r="PYK52" s="60"/>
      <c r="PYL52" s="60"/>
      <c r="PYM52" s="60"/>
      <c r="PYN52" s="60"/>
      <c r="PYO52" s="60"/>
      <c r="PYP52" s="60"/>
      <c r="PYQ52" s="60"/>
      <c r="PYR52" s="60"/>
      <c r="PYS52" s="60"/>
      <c r="PYT52" s="60"/>
      <c r="PYU52" s="60"/>
      <c r="PYV52" s="60"/>
      <c r="PYW52" s="60"/>
      <c r="PYX52" s="60"/>
      <c r="PYY52" s="60"/>
      <c r="PYZ52" s="60"/>
      <c r="PZA52" s="60"/>
      <c r="PZB52" s="60"/>
      <c r="PZC52" s="60"/>
      <c r="PZD52" s="60"/>
      <c r="PZE52" s="60"/>
      <c r="PZF52" s="60"/>
      <c r="PZG52" s="60"/>
      <c r="PZH52" s="60"/>
      <c r="PZI52" s="60"/>
      <c r="PZJ52" s="60"/>
      <c r="PZK52" s="60"/>
      <c r="PZL52" s="60"/>
      <c r="PZM52" s="60"/>
      <c r="PZN52" s="60"/>
      <c r="PZO52" s="60"/>
      <c r="PZP52" s="60"/>
      <c r="PZQ52" s="60"/>
      <c r="PZR52" s="60"/>
      <c r="PZS52" s="60"/>
      <c r="PZT52" s="60"/>
      <c r="PZU52" s="60"/>
      <c r="PZV52" s="60"/>
      <c r="PZW52" s="60"/>
      <c r="PZX52" s="60"/>
      <c r="PZY52" s="60"/>
      <c r="PZZ52" s="60"/>
      <c r="QAA52" s="60"/>
      <c r="QAB52" s="60"/>
      <c r="QAC52" s="60"/>
      <c r="QAD52" s="60"/>
      <c r="QAE52" s="60"/>
      <c r="QAF52" s="60"/>
      <c r="QAG52" s="60"/>
      <c r="QAH52" s="60"/>
      <c r="QAI52" s="60"/>
      <c r="QAJ52" s="60"/>
      <c r="QAK52" s="60"/>
      <c r="QAL52" s="60"/>
      <c r="QAM52" s="60"/>
      <c r="QAN52" s="60"/>
      <c r="QAO52" s="60"/>
      <c r="QAP52" s="60"/>
      <c r="QAQ52" s="60"/>
      <c r="QAR52" s="60"/>
      <c r="QAS52" s="60"/>
      <c r="QAT52" s="60"/>
      <c r="QAU52" s="60"/>
      <c r="QAV52" s="60"/>
      <c r="QAW52" s="60"/>
      <c r="QAX52" s="60"/>
      <c r="QAY52" s="60"/>
      <c r="QAZ52" s="60"/>
      <c r="QBA52" s="60"/>
      <c r="QBB52" s="60"/>
      <c r="QBC52" s="60"/>
      <c r="QBD52" s="60"/>
      <c r="QBE52" s="60"/>
      <c r="QBF52" s="60"/>
      <c r="QBG52" s="60"/>
      <c r="QBH52" s="60"/>
      <c r="QBI52" s="60"/>
      <c r="QBJ52" s="60"/>
      <c r="QBK52" s="60"/>
      <c r="QBL52" s="60"/>
      <c r="QBM52" s="60"/>
      <c r="QBN52" s="60"/>
      <c r="QBO52" s="60"/>
      <c r="QBP52" s="60"/>
      <c r="QBQ52" s="60"/>
      <c r="QBR52" s="60"/>
      <c r="QBS52" s="60"/>
      <c r="QBT52" s="60"/>
      <c r="QBU52" s="60"/>
      <c r="QBV52" s="60"/>
      <c r="QBW52" s="60"/>
      <c r="QBX52" s="60"/>
      <c r="QBY52" s="60"/>
      <c r="QBZ52" s="60"/>
      <c r="QCA52" s="60"/>
      <c r="QCB52" s="60"/>
      <c r="QCC52" s="60"/>
      <c r="QCD52" s="60"/>
      <c r="QCE52" s="60"/>
      <c r="QCF52" s="60"/>
      <c r="QCG52" s="60"/>
      <c r="QCH52" s="60"/>
      <c r="QCI52" s="60"/>
      <c r="QCJ52" s="60"/>
      <c r="QCK52" s="60"/>
      <c r="QCL52" s="60"/>
      <c r="QCM52" s="60"/>
      <c r="QCN52" s="60"/>
      <c r="QCO52" s="60"/>
      <c r="QCP52" s="60"/>
      <c r="QCQ52" s="60"/>
      <c r="QCR52" s="60"/>
      <c r="QCS52" s="60"/>
      <c r="QCT52" s="60"/>
      <c r="QCU52" s="60"/>
      <c r="QCV52" s="60"/>
      <c r="QCW52" s="60"/>
      <c r="QCX52" s="60"/>
      <c r="QCY52" s="60"/>
      <c r="QCZ52" s="60"/>
      <c r="QDA52" s="60"/>
      <c r="QDB52" s="60"/>
      <c r="QDC52" s="60"/>
      <c r="QDD52" s="60"/>
      <c r="QDE52" s="60"/>
      <c r="QDF52" s="60"/>
      <c r="QDG52" s="60"/>
      <c r="QDH52" s="60"/>
      <c r="QDI52" s="60"/>
      <c r="QDJ52" s="60"/>
      <c r="QDK52" s="60"/>
      <c r="QDL52" s="60"/>
      <c r="QDM52" s="60"/>
      <c r="QDN52" s="60"/>
      <c r="QDO52" s="60"/>
      <c r="QDP52" s="60"/>
      <c r="QDQ52" s="60"/>
      <c r="QDR52" s="60"/>
      <c r="QDS52" s="60"/>
      <c r="QDT52" s="60"/>
      <c r="QDU52" s="60"/>
      <c r="QDV52" s="60"/>
      <c r="QDW52" s="60"/>
      <c r="QDX52" s="60"/>
      <c r="QDY52" s="60"/>
      <c r="QDZ52" s="60"/>
      <c r="QEA52" s="60"/>
      <c r="QEB52" s="60"/>
      <c r="QEC52" s="60"/>
      <c r="QED52" s="60"/>
      <c r="QEE52" s="60"/>
      <c r="QEF52" s="60"/>
      <c r="QEG52" s="60"/>
      <c r="QEH52" s="60"/>
      <c r="QEI52" s="60"/>
      <c r="QEJ52" s="60"/>
      <c r="QEK52" s="60"/>
      <c r="QEL52" s="60"/>
      <c r="QEM52" s="60"/>
      <c r="QEN52" s="60"/>
      <c r="QEO52" s="60"/>
      <c r="QEP52" s="60"/>
      <c r="QEQ52" s="60"/>
      <c r="QER52" s="60"/>
      <c r="QES52" s="60"/>
      <c r="QET52" s="60"/>
      <c r="QEU52" s="60"/>
      <c r="QEV52" s="60"/>
      <c r="QEW52" s="60"/>
      <c r="QEX52" s="60"/>
      <c r="QEY52" s="60"/>
      <c r="QEZ52" s="60"/>
      <c r="QFA52" s="60"/>
      <c r="QFB52" s="60"/>
      <c r="QFC52" s="60"/>
      <c r="QFD52" s="60"/>
      <c r="QFE52" s="60"/>
      <c r="QFF52" s="60"/>
      <c r="QFG52" s="60"/>
      <c r="QFH52" s="60"/>
      <c r="QFI52" s="60"/>
      <c r="QFJ52" s="60"/>
      <c r="QFK52" s="60"/>
      <c r="QFL52" s="60"/>
      <c r="QFM52" s="60"/>
      <c r="QFN52" s="60"/>
      <c r="QFO52" s="60"/>
      <c r="QFP52" s="60"/>
      <c r="QFQ52" s="60"/>
      <c r="QFR52" s="60"/>
      <c r="QFS52" s="60"/>
      <c r="QFT52" s="60"/>
      <c r="QFU52" s="60"/>
      <c r="QFV52" s="60"/>
      <c r="QFW52" s="60"/>
      <c r="QFX52" s="60"/>
      <c r="QFY52" s="60"/>
      <c r="QFZ52" s="60"/>
      <c r="QGA52" s="60"/>
      <c r="QGB52" s="60"/>
      <c r="QGC52" s="60"/>
      <c r="QGD52" s="60"/>
      <c r="QGE52" s="60"/>
      <c r="QGF52" s="60"/>
      <c r="QGG52" s="60"/>
      <c r="QGH52" s="60"/>
      <c r="QGI52" s="60"/>
      <c r="QGJ52" s="60"/>
      <c r="QGK52" s="60"/>
      <c r="QGL52" s="60"/>
      <c r="QGM52" s="60"/>
      <c r="QGN52" s="60"/>
      <c r="QGO52" s="60"/>
      <c r="QGP52" s="60"/>
      <c r="QGQ52" s="60"/>
      <c r="QGR52" s="60"/>
      <c r="QGS52" s="60"/>
      <c r="QGT52" s="60"/>
      <c r="QGU52" s="60"/>
      <c r="QGV52" s="60"/>
      <c r="QGW52" s="60"/>
      <c r="QGX52" s="60"/>
      <c r="QGY52" s="60"/>
      <c r="QGZ52" s="60"/>
      <c r="QHA52" s="60"/>
      <c r="QHB52" s="60"/>
      <c r="QHC52" s="60"/>
      <c r="QHD52" s="60"/>
      <c r="QHE52" s="60"/>
      <c r="QHF52" s="60"/>
      <c r="QHG52" s="60"/>
      <c r="QHH52" s="60"/>
      <c r="QHI52" s="60"/>
      <c r="QHJ52" s="60"/>
      <c r="QHK52" s="60"/>
      <c r="QHL52" s="60"/>
      <c r="QHM52" s="60"/>
      <c r="QHN52" s="60"/>
      <c r="QHO52" s="60"/>
      <c r="QHP52" s="60"/>
      <c r="QHQ52" s="60"/>
      <c r="QHR52" s="60"/>
      <c r="QHS52" s="60"/>
      <c r="QHT52" s="60"/>
      <c r="QHU52" s="60"/>
      <c r="QHV52" s="60"/>
      <c r="QHW52" s="60"/>
      <c r="QHX52" s="60"/>
      <c r="QHY52" s="60"/>
      <c r="QHZ52" s="60"/>
      <c r="QIA52" s="60"/>
      <c r="QIB52" s="60"/>
      <c r="QIC52" s="60"/>
      <c r="QID52" s="60"/>
      <c r="QIE52" s="60"/>
      <c r="QIF52" s="60"/>
      <c r="QIG52" s="60"/>
      <c r="QIH52" s="60"/>
      <c r="QII52" s="60"/>
      <c r="QIJ52" s="60"/>
      <c r="QIK52" s="60"/>
      <c r="QIL52" s="60"/>
      <c r="QIM52" s="60"/>
      <c r="QIN52" s="60"/>
      <c r="QIO52" s="60"/>
      <c r="QIP52" s="60"/>
      <c r="QIQ52" s="60"/>
      <c r="QIR52" s="60"/>
      <c r="QIS52" s="60"/>
      <c r="QIT52" s="60"/>
      <c r="QIU52" s="60"/>
      <c r="QIV52" s="60"/>
      <c r="QIW52" s="60"/>
      <c r="QIX52" s="60"/>
      <c r="QIY52" s="60"/>
      <c r="QIZ52" s="60"/>
      <c r="QJA52" s="60"/>
      <c r="QJB52" s="60"/>
      <c r="QJC52" s="60"/>
      <c r="QJD52" s="60"/>
      <c r="QJE52" s="60"/>
      <c r="QJF52" s="60"/>
      <c r="QJG52" s="60"/>
      <c r="QJH52" s="60"/>
      <c r="QJI52" s="60"/>
      <c r="QJJ52" s="60"/>
      <c r="QJK52" s="60"/>
      <c r="QJL52" s="60"/>
      <c r="QJM52" s="60"/>
      <c r="QJN52" s="60"/>
      <c r="QJO52" s="60"/>
      <c r="QJP52" s="60"/>
      <c r="QJQ52" s="60"/>
      <c r="QJR52" s="60"/>
      <c r="QJS52" s="60"/>
      <c r="QJT52" s="60"/>
      <c r="QJU52" s="60"/>
      <c r="QJV52" s="60"/>
      <c r="QJW52" s="60"/>
      <c r="QJX52" s="60"/>
      <c r="QJY52" s="60"/>
      <c r="QJZ52" s="60"/>
      <c r="QKA52" s="60"/>
      <c r="QKB52" s="60"/>
      <c r="QKC52" s="60"/>
      <c r="QKD52" s="60"/>
      <c r="QKE52" s="60"/>
      <c r="QKF52" s="60"/>
      <c r="QKG52" s="60"/>
      <c r="QKH52" s="60"/>
      <c r="QKI52" s="60"/>
      <c r="QKJ52" s="60"/>
      <c r="QKK52" s="60"/>
      <c r="QKL52" s="60"/>
      <c r="QKM52" s="60"/>
      <c r="QKN52" s="60"/>
      <c r="QKO52" s="60"/>
      <c r="QKP52" s="60"/>
      <c r="QKQ52" s="60"/>
      <c r="QKR52" s="60"/>
      <c r="QKS52" s="60"/>
      <c r="QKT52" s="60"/>
      <c r="QKU52" s="60"/>
      <c r="QKV52" s="60"/>
      <c r="QKW52" s="60"/>
      <c r="QKX52" s="60"/>
      <c r="QKY52" s="60"/>
      <c r="QKZ52" s="60"/>
      <c r="QLA52" s="60"/>
      <c r="QLB52" s="60"/>
      <c r="QLC52" s="60"/>
      <c r="QLD52" s="60"/>
      <c r="QLE52" s="60"/>
      <c r="QLF52" s="60"/>
      <c r="QLG52" s="60"/>
      <c r="QLH52" s="60"/>
      <c r="QLI52" s="60"/>
      <c r="QLJ52" s="60"/>
      <c r="QLK52" s="60"/>
      <c r="QLL52" s="60"/>
      <c r="QLM52" s="60"/>
      <c r="QLN52" s="60"/>
      <c r="QLO52" s="60"/>
      <c r="QLP52" s="60"/>
      <c r="QLQ52" s="60"/>
      <c r="QLR52" s="60"/>
      <c r="QLS52" s="60"/>
      <c r="QLT52" s="60"/>
      <c r="QLU52" s="60"/>
      <c r="QLV52" s="60"/>
      <c r="QLW52" s="60"/>
      <c r="QLX52" s="60"/>
      <c r="QLY52" s="60"/>
      <c r="QLZ52" s="60"/>
      <c r="QMA52" s="60"/>
      <c r="QMB52" s="60"/>
      <c r="QMC52" s="60"/>
      <c r="QMD52" s="60"/>
      <c r="QME52" s="60"/>
      <c r="QMF52" s="60"/>
      <c r="QMG52" s="60"/>
      <c r="QMH52" s="60"/>
      <c r="QMI52" s="60"/>
      <c r="QMJ52" s="60"/>
      <c r="QMK52" s="60"/>
      <c r="QML52" s="60"/>
      <c r="QMM52" s="60"/>
      <c r="QMN52" s="60"/>
      <c r="QMO52" s="60"/>
      <c r="QMP52" s="60"/>
      <c r="QMQ52" s="60"/>
      <c r="QMR52" s="60"/>
      <c r="QMS52" s="60"/>
      <c r="QMT52" s="60"/>
      <c r="QMU52" s="60"/>
      <c r="QMV52" s="60"/>
      <c r="QMW52" s="60"/>
      <c r="QMX52" s="60"/>
      <c r="QMY52" s="60"/>
      <c r="QMZ52" s="60"/>
      <c r="QNA52" s="60"/>
      <c r="QNB52" s="60"/>
      <c r="QNC52" s="60"/>
      <c r="QND52" s="60"/>
      <c r="QNE52" s="60"/>
      <c r="QNF52" s="60"/>
      <c r="QNG52" s="60"/>
      <c r="QNH52" s="60"/>
      <c r="QNI52" s="60"/>
      <c r="QNJ52" s="60"/>
      <c r="QNK52" s="60"/>
      <c r="QNL52" s="60"/>
      <c r="QNM52" s="60"/>
      <c r="QNN52" s="60"/>
      <c r="QNO52" s="60"/>
      <c r="QNP52" s="60"/>
      <c r="QNQ52" s="60"/>
      <c r="QNR52" s="60"/>
      <c r="QNS52" s="60"/>
      <c r="QNT52" s="60"/>
      <c r="QNU52" s="60"/>
      <c r="QNV52" s="60"/>
      <c r="QNW52" s="60"/>
      <c r="QNX52" s="60"/>
      <c r="QNY52" s="60"/>
      <c r="QNZ52" s="60"/>
      <c r="QOA52" s="60"/>
      <c r="QOB52" s="60"/>
      <c r="QOC52" s="60"/>
      <c r="QOD52" s="60"/>
      <c r="QOE52" s="60"/>
      <c r="QOF52" s="60"/>
      <c r="QOG52" s="60"/>
      <c r="QOH52" s="60"/>
      <c r="QOI52" s="60"/>
      <c r="QOJ52" s="60"/>
      <c r="QOK52" s="60"/>
      <c r="QOL52" s="60"/>
      <c r="QOM52" s="60"/>
      <c r="QON52" s="60"/>
      <c r="QOO52" s="60"/>
      <c r="QOP52" s="60"/>
      <c r="QOQ52" s="60"/>
      <c r="QOR52" s="60"/>
      <c r="QOS52" s="60"/>
      <c r="QOT52" s="60"/>
      <c r="QOU52" s="60"/>
      <c r="QOV52" s="60"/>
      <c r="QOW52" s="60"/>
      <c r="QOX52" s="60"/>
      <c r="QOY52" s="60"/>
      <c r="QOZ52" s="60"/>
      <c r="QPA52" s="60"/>
      <c r="QPB52" s="60"/>
      <c r="QPC52" s="60"/>
      <c r="QPD52" s="60"/>
      <c r="QPE52" s="60"/>
      <c r="QPF52" s="60"/>
      <c r="QPG52" s="60"/>
      <c r="QPH52" s="60"/>
      <c r="QPI52" s="60"/>
      <c r="QPJ52" s="60"/>
      <c r="QPK52" s="60"/>
      <c r="QPL52" s="60"/>
      <c r="QPM52" s="60"/>
      <c r="QPN52" s="60"/>
      <c r="QPO52" s="60"/>
      <c r="QPP52" s="60"/>
      <c r="QPQ52" s="60"/>
      <c r="QPR52" s="60"/>
      <c r="QPS52" s="60"/>
      <c r="QPT52" s="60"/>
      <c r="QPU52" s="60"/>
      <c r="QPV52" s="60"/>
      <c r="QPW52" s="60"/>
      <c r="QPX52" s="60"/>
      <c r="QPY52" s="60"/>
      <c r="QPZ52" s="60"/>
      <c r="QQA52" s="60"/>
      <c r="QQB52" s="60"/>
      <c r="QQC52" s="60"/>
      <c r="QQD52" s="60"/>
      <c r="QQE52" s="60"/>
      <c r="QQF52" s="60"/>
      <c r="QQG52" s="60"/>
      <c r="QQH52" s="60"/>
      <c r="QQI52" s="60"/>
      <c r="QQJ52" s="60"/>
      <c r="QQK52" s="60"/>
      <c r="QQL52" s="60"/>
      <c r="QQM52" s="60"/>
      <c r="QQN52" s="60"/>
      <c r="QQO52" s="60"/>
      <c r="QQP52" s="60"/>
      <c r="QQQ52" s="60"/>
      <c r="QQR52" s="60"/>
      <c r="QQS52" s="60"/>
      <c r="QQT52" s="60"/>
      <c r="QQU52" s="60"/>
      <c r="QQV52" s="60"/>
      <c r="QQW52" s="60"/>
      <c r="QQX52" s="60"/>
      <c r="QQY52" s="60"/>
      <c r="QQZ52" s="60"/>
      <c r="QRA52" s="60"/>
      <c r="QRB52" s="60"/>
      <c r="QRC52" s="60"/>
      <c r="QRD52" s="60"/>
      <c r="QRE52" s="60"/>
      <c r="QRF52" s="60"/>
      <c r="QRG52" s="60"/>
      <c r="QRH52" s="60"/>
      <c r="QRI52" s="60"/>
      <c r="QRJ52" s="60"/>
      <c r="QRK52" s="60"/>
      <c r="QRL52" s="60"/>
      <c r="QRM52" s="60"/>
      <c r="QRN52" s="60"/>
      <c r="QRO52" s="60"/>
      <c r="QRP52" s="60"/>
      <c r="QRQ52" s="60"/>
      <c r="QRR52" s="60"/>
      <c r="QRS52" s="60"/>
      <c r="QRT52" s="60"/>
      <c r="QRU52" s="60"/>
      <c r="QRV52" s="60"/>
      <c r="QRW52" s="60"/>
      <c r="QRX52" s="60"/>
      <c r="QRY52" s="60"/>
      <c r="QRZ52" s="60"/>
      <c r="QSA52" s="60"/>
      <c r="QSB52" s="60"/>
      <c r="QSC52" s="60"/>
      <c r="QSD52" s="60"/>
      <c r="QSE52" s="60"/>
      <c r="QSF52" s="60"/>
      <c r="QSG52" s="60"/>
      <c r="QSH52" s="60"/>
      <c r="QSI52" s="60"/>
      <c r="QSJ52" s="60"/>
      <c r="QSK52" s="60"/>
      <c r="QSL52" s="60"/>
      <c r="QSM52" s="60"/>
      <c r="QSN52" s="60"/>
      <c r="QSO52" s="60"/>
      <c r="QSP52" s="60"/>
      <c r="QSQ52" s="60"/>
      <c r="QSR52" s="60"/>
      <c r="QSS52" s="60"/>
      <c r="QST52" s="60"/>
      <c r="QSU52" s="60"/>
      <c r="QSV52" s="60"/>
      <c r="QSW52" s="60"/>
      <c r="QSX52" s="60"/>
      <c r="QSY52" s="60"/>
      <c r="QSZ52" s="60"/>
      <c r="QTA52" s="60"/>
      <c r="QTB52" s="60"/>
      <c r="QTC52" s="60"/>
      <c r="QTD52" s="60"/>
      <c r="QTE52" s="60"/>
      <c r="QTF52" s="60"/>
      <c r="QTG52" s="60"/>
      <c r="QTH52" s="60"/>
      <c r="QTI52" s="60"/>
      <c r="QTJ52" s="60"/>
      <c r="QTK52" s="60"/>
      <c r="QTL52" s="60"/>
      <c r="QTM52" s="60"/>
      <c r="QTN52" s="60"/>
      <c r="QTO52" s="60"/>
      <c r="QTP52" s="60"/>
      <c r="QTQ52" s="60"/>
      <c r="QTR52" s="60"/>
      <c r="QTS52" s="60"/>
      <c r="QTT52" s="60"/>
      <c r="QTU52" s="60"/>
      <c r="QTV52" s="60"/>
      <c r="QTW52" s="60"/>
      <c r="QTX52" s="60"/>
      <c r="QTY52" s="60"/>
      <c r="QTZ52" s="60"/>
      <c r="QUA52" s="60"/>
      <c r="QUB52" s="60"/>
      <c r="QUC52" s="60"/>
      <c r="QUD52" s="60"/>
      <c r="QUE52" s="60"/>
      <c r="QUF52" s="60"/>
      <c r="QUG52" s="60"/>
      <c r="QUH52" s="60"/>
      <c r="QUI52" s="60"/>
      <c r="QUJ52" s="60"/>
      <c r="QUK52" s="60"/>
      <c r="QUL52" s="60"/>
      <c r="QUM52" s="60"/>
      <c r="QUN52" s="60"/>
      <c r="QUO52" s="60"/>
      <c r="QUP52" s="60"/>
      <c r="QUQ52" s="60"/>
      <c r="QUR52" s="60"/>
      <c r="QUS52" s="60"/>
      <c r="QUT52" s="60"/>
      <c r="QUU52" s="60"/>
      <c r="QUV52" s="60"/>
      <c r="QUW52" s="60"/>
      <c r="QUX52" s="60"/>
      <c r="QUY52" s="60"/>
      <c r="QUZ52" s="60"/>
      <c r="QVA52" s="60"/>
      <c r="QVB52" s="60"/>
      <c r="QVC52" s="60"/>
      <c r="QVD52" s="60"/>
      <c r="QVE52" s="60"/>
      <c r="QVF52" s="60"/>
      <c r="QVG52" s="60"/>
      <c r="QVH52" s="60"/>
      <c r="QVI52" s="60"/>
      <c r="QVJ52" s="60"/>
      <c r="QVK52" s="60"/>
      <c r="QVL52" s="60"/>
      <c r="QVM52" s="60"/>
      <c r="QVN52" s="60"/>
      <c r="QVO52" s="60"/>
      <c r="QVP52" s="60"/>
      <c r="QVQ52" s="60"/>
      <c r="QVR52" s="60"/>
      <c r="QVS52" s="60"/>
      <c r="QVT52" s="60"/>
      <c r="QVU52" s="60"/>
      <c r="QVV52" s="60"/>
      <c r="QVW52" s="60"/>
      <c r="QVX52" s="60"/>
      <c r="QVY52" s="60"/>
      <c r="QVZ52" s="60"/>
      <c r="QWA52" s="60"/>
      <c r="QWB52" s="60"/>
      <c r="QWC52" s="60"/>
      <c r="QWD52" s="60"/>
      <c r="QWE52" s="60"/>
      <c r="QWF52" s="60"/>
      <c r="QWG52" s="60"/>
      <c r="QWH52" s="60"/>
      <c r="QWI52" s="60"/>
      <c r="QWJ52" s="60"/>
      <c r="QWK52" s="60"/>
      <c r="QWL52" s="60"/>
      <c r="QWM52" s="60"/>
      <c r="QWN52" s="60"/>
      <c r="QWO52" s="60"/>
      <c r="QWP52" s="60"/>
      <c r="QWQ52" s="60"/>
      <c r="QWR52" s="60"/>
      <c r="QWS52" s="60"/>
      <c r="QWT52" s="60"/>
      <c r="QWU52" s="60"/>
      <c r="QWV52" s="60"/>
      <c r="QWW52" s="60"/>
      <c r="QWX52" s="60"/>
      <c r="QWY52" s="60"/>
      <c r="QWZ52" s="60"/>
      <c r="QXA52" s="60"/>
      <c r="QXB52" s="60"/>
      <c r="QXC52" s="60"/>
      <c r="QXD52" s="60"/>
      <c r="QXE52" s="60"/>
      <c r="QXF52" s="60"/>
      <c r="QXG52" s="60"/>
      <c r="QXH52" s="60"/>
      <c r="QXI52" s="60"/>
      <c r="QXJ52" s="60"/>
      <c r="QXK52" s="60"/>
      <c r="QXL52" s="60"/>
      <c r="QXM52" s="60"/>
      <c r="QXN52" s="60"/>
      <c r="QXO52" s="60"/>
      <c r="QXP52" s="60"/>
      <c r="QXQ52" s="60"/>
      <c r="QXR52" s="60"/>
      <c r="QXS52" s="60"/>
      <c r="QXT52" s="60"/>
      <c r="QXU52" s="60"/>
      <c r="QXV52" s="60"/>
      <c r="QXW52" s="60"/>
      <c r="QXX52" s="60"/>
      <c r="QXY52" s="60"/>
      <c r="QXZ52" s="60"/>
      <c r="QYA52" s="60"/>
      <c r="QYB52" s="60"/>
      <c r="QYC52" s="60"/>
      <c r="QYD52" s="60"/>
      <c r="QYE52" s="60"/>
      <c r="QYF52" s="60"/>
      <c r="QYG52" s="60"/>
      <c r="QYH52" s="60"/>
      <c r="QYI52" s="60"/>
      <c r="QYJ52" s="60"/>
      <c r="QYK52" s="60"/>
      <c r="QYL52" s="60"/>
      <c r="QYM52" s="60"/>
      <c r="QYN52" s="60"/>
      <c r="QYO52" s="60"/>
      <c r="QYP52" s="60"/>
      <c r="QYQ52" s="60"/>
      <c r="QYR52" s="60"/>
      <c r="QYS52" s="60"/>
      <c r="QYT52" s="60"/>
      <c r="QYU52" s="60"/>
      <c r="QYV52" s="60"/>
      <c r="QYW52" s="60"/>
      <c r="QYX52" s="60"/>
      <c r="QYY52" s="60"/>
      <c r="QYZ52" s="60"/>
      <c r="QZA52" s="60"/>
      <c r="QZB52" s="60"/>
      <c r="QZC52" s="60"/>
      <c r="QZD52" s="60"/>
      <c r="QZE52" s="60"/>
      <c r="QZF52" s="60"/>
      <c r="QZG52" s="60"/>
      <c r="QZH52" s="60"/>
      <c r="QZI52" s="60"/>
      <c r="QZJ52" s="60"/>
      <c r="QZK52" s="60"/>
      <c r="QZL52" s="60"/>
      <c r="QZM52" s="60"/>
      <c r="QZN52" s="60"/>
      <c r="QZO52" s="60"/>
      <c r="QZP52" s="60"/>
      <c r="QZQ52" s="60"/>
      <c r="QZR52" s="60"/>
      <c r="QZS52" s="60"/>
      <c r="QZT52" s="60"/>
      <c r="QZU52" s="60"/>
      <c r="QZV52" s="60"/>
      <c r="QZW52" s="60"/>
      <c r="QZX52" s="60"/>
      <c r="QZY52" s="60"/>
      <c r="QZZ52" s="60"/>
      <c r="RAA52" s="60"/>
      <c r="RAB52" s="60"/>
      <c r="RAC52" s="60"/>
      <c r="RAD52" s="60"/>
      <c r="RAE52" s="60"/>
      <c r="RAF52" s="60"/>
      <c r="RAG52" s="60"/>
      <c r="RAH52" s="60"/>
      <c r="RAI52" s="60"/>
      <c r="RAJ52" s="60"/>
      <c r="RAK52" s="60"/>
      <c r="RAL52" s="60"/>
      <c r="RAM52" s="60"/>
      <c r="RAN52" s="60"/>
      <c r="RAO52" s="60"/>
      <c r="RAP52" s="60"/>
      <c r="RAQ52" s="60"/>
      <c r="RAR52" s="60"/>
      <c r="RAS52" s="60"/>
      <c r="RAT52" s="60"/>
      <c r="RAU52" s="60"/>
      <c r="RAV52" s="60"/>
      <c r="RAW52" s="60"/>
      <c r="RAX52" s="60"/>
      <c r="RAY52" s="60"/>
      <c r="RAZ52" s="60"/>
      <c r="RBA52" s="60"/>
      <c r="RBB52" s="60"/>
      <c r="RBC52" s="60"/>
      <c r="RBD52" s="60"/>
      <c r="RBE52" s="60"/>
      <c r="RBF52" s="60"/>
      <c r="RBG52" s="60"/>
      <c r="RBH52" s="60"/>
      <c r="RBI52" s="60"/>
      <c r="RBJ52" s="60"/>
      <c r="RBK52" s="60"/>
      <c r="RBL52" s="60"/>
      <c r="RBM52" s="60"/>
      <c r="RBN52" s="60"/>
      <c r="RBO52" s="60"/>
      <c r="RBP52" s="60"/>
      <c r="RBQ52" s="60"/>
      <c r="RBR52" s="60"/>
      <c r="RBS52" s="60"/>
      <c r="RBT52" s="60"/>
      <c r="RBU52" s="60"/>
      <c r="RBV52" s="60"/>
      <c r="RBW52" s="60"/>
      <c r="RBX52" s="60"/>
      <c r="RBY52" s="60"/>
      <c r="RBZ52" s="60"/>
      <c r="RCA52" s="60"/>
      <c r="RCB52" s="60"/>
      <c r="RCC52" s="60"/>
      <c r="RCD52" s="60"/>
      <c r="RCE52" s="60"/>
      <c r="RCF52" s="60"/>
      <c r="RCG52" s="60"/>
      <c r="RCH52" s="60"/>
      <c r="RCI52" s="60"/>
      <c r="RCJ52" s="60"/>
      <c r="RCK52" s="60"/>
      <c r="RCL52" s="60"/>
      <c r="RCM52" s="60"/>
      <c r="RCN52" s="60"/>
      <c r="RCO52" s="60"/>
      <c r="RCP52" s="60"/>
      <c r="RCQ52" s="60"/>
      <c r="RCR52" s="60"/>
      <c r="RCS52" s="60"/>
      <c r="RCT52" s="60"/>
      <c r="RCU52" s="60"/>
      <c r="RCV52" s="60"/>
      <c r="RCW52" s="60"/>
      <c r="RCX52" s="60"/>
      <c r="RCY52" s="60"/>
      <c r="RCZ52" s="60"/>
      <c r="RDA52" s="60"/>
      <c r="RDB52" s="60"/>
      <c r="RDC52" s="60"/>
      <c r="RDD52" s="60"/>
      <c r="RDE52" s="60"/>
      <c r="RDF52" s="60"/>
      <c r="RDG52" s="60"/>
      <c r="RDH52" s="60"/>
      <c r="RDI52" s="60"/>
      <c r="RDJ52" s="60"/>
      <c r="RDK52" s="60"/>
      <c r="RDL52" s="60"/>
      <c r="RDM52" s="60"/>
      <c r="RDN52" s="60"/>
      <c r="RDO52" s="60"/>
      <c r="RDP52" s="60"/>
      <c r="RDQ52" s="60"/>
      <c r="RDR52" s="60"/>
      <c r="RDS52" s="60"/>
      <c r="RDT52" s="60"/>
      <c r="RDU52" s="60"/>
      <c r="RDV52" s="60"/>
      <c r="RDW52" s="60"/>
      <c r="RDX52" s="60"/>
      <c r="RDY52" s="60"/>
      <c r="RDZ52" s="60"/>
      <c r="REA52" s="60"/>
      <c r="REB52" s="60"/>
      <c r="REC52" s="60"/>
      <c r="RED52" s="60"/>
      <c r="REE52" s="60"/>
      <c r="REF52" s="60"/>
      <c r="REG52" s="60"/>
      <c r="REH52" s="60"/>
      <c r="REI52" s="60"/>
      <c r="REJ52" s="60"/>
      <c r="REK52" s="60"/>
      <c r="REL52" s="60"/>
      <c r="REM52" s="60"/>
      <c r="REN52" s="60"/>
      <c r="REO52" s="60"/>
      <c r="REP52" s="60"/>
      <c r="REQ52" s="60"/>
      <c r="RER52" s="60"/>
      <c r="RES52" s="60"/>
      <c r="RET52" s="60"/>
      <c r="REU52" s="60"/>
      <c r="REV52" s="60"/>
      <c r="REW52" s="60"/>
      <c r="REX52" s="60"/>
      <c r="REY52" s="60"/>
      <c r="REZ52" s="60"/>
      <c r="RFA52" s="60"/>
      <c r="RFB52" s="60"/>
      <c r="RFC52" s="60"/>
      <c r="RFD52" s="60"/>
      <c r="RFE52" s="60"/>
      <c r="RFF52" s="60"/>
      <c r="RFG52" s="60"/>
      <c r="RFH52" s="60"/>
      <c r="RFI52" s="60"/>
      <c r="RFJ52" s="60"/>
      <c r="RFK52" s="60"/>
      <c r="RFL52" s="60"/>
      <c r="RFM52" s="60"/>
      <c r="RFN52" s="60"/>
      <c r="RFO52" s="60"/>
      <c r="RFP52" s="60"/>
      <c r="RFQ52" s="60"/>
      <c r="RFR52" s="60"/>
      <c r="RFS52" s="60"/>
      <c r="RFT52" s="60"/>
      <c r="RFU52" s="60"/>
      <c r="RFV52" s="60"/>
      <c r="RFW52" s="60"/>
      <c r="RFX52" s="60"/>
      <c r="RFY52" s="60"/>
      <c r="RFZ52" s="60"/>
      <c r="RGA52" s="60"/>
      <c r="RGB52" s="60"/>
      <c r="RGC52" s="60"/>
      <c r="RGD52" s="60"/>
      <c r="RGE52" s="60"/>
      <c r="RGF52" s="60"/>
      <c r="RGG52" s="60"/>
      <c r="RGH52" s="60"/>
      <c r="RGI52" s="60"/>
      <c r="RGJ52" s="60"/>
      <c r="RGK52" s="60"/>
      <c r="RGL52" s="60"/>
      <c r="RGM52" s="60"/>
      <c r="RGN52" s="60"/>
      <c r="RGO52" s="60"/>
      <c r="RGP52" s="60"/>
      <c r="RGQ52" s="60"/>
      <c r="RGR52" s="60"/>
      <c r="RGS52" s="60"/>
      <c r="RGT52" s="60"/>
      <c r="RGU52" s="60"/>
      <c r="RGV52" s="60"/>
      <c r="RGW52" s="60"/>
      <c r="RGX52" s="60"/>
      <c r="RGY52" s="60"/>
      <c r="RGZ52" s="60"/>
      <c r="RHA52" s="60"/>
      <c r="RHB52" s="60"/>
      <c r="RHC52" s="60"/>
      <c r="RHD52" s="60"/>
      <c r="RHE52" s="60"/>
      <c r="RHF52" s="60"/>
      <c r="RHG52" s="60"/>
      <c r="RHH52" s="60"/>
      <c r="RHI52" s="60"/>
      <c r="RHJ52" s="60"/>
      <c r="RHK52" s="60"/>
      <c r="RHL52" s="60"/>
      <c r="RHM52" s="60"/>
      <c r="RHN52" s="60"/>
      <c r="RHO52" s="60"/>
      <c r="RHP52" s="60"/>
      <c r="RHQ52" s="60"/>
      <c r="RHR52" s="60"/>
      <c r="RHS52" s="60"/>
      <c r="RHT52" s="60"/>
      <c r="RHU52" s="60"/>
      <c r="RHV52" s="60"/>
      <c r="RHW52" s="60"/>
      <c r="RHX52" s="60"/>
      <c r="RHY52" s="60"/>
      <c r="RHZ52" s="60"/>
      <c r="RIA52" s="60"/>
      <c r="RIB52" s="60"/>
      <c r="RIC52" s="60"/>
      <c r="RID52" s="60"/>
      <c r="RIE52" s="60"/>
      <c r="RIF52" s="60"/>
      <c r="RIG52" s="60"/>
      <c r="RIH52" s="60"/>
      <c r="RII52" s="60"/>
      <c r="RIJ52" s="60"/>
      <c r="RIK52" s="60"/>
      <c r="RIL52" s="60"/>
      <c r="RIM52" s="60"/>
      <c r="RIN52" s="60"/>
      <c r="RIO52" s="60"/>
      <c r="RIP52" s="60"/>
      <c r="RIQ52" s="60"/>
      <c r="RIR52" s="60"/>
      <c r="RIS52" s="60"/>
      <c r="RIT52" s="60"/>
      <c r="RIU52" s="60"/>
      <c r="RIV52" s="60"/>
      <c r="RIW52" s="60"/>
      <c r="RIX52" s="60"/>
      <c r="RIY52" s="60"/>
      <c r="RIZ52" s="60"/>
      <c r="RJA52" s="60"/>
      <c r="RJB52" s="60"/>
      <c r="RJC52" s="60"/>
      <c r="RJD52" s="60"/>
      <c r="RJE52" s="60"/>
      <c r="RJF52" s="60"/>
      <c r="RJG52" s="60"/>
      <c r="RJH52" s="60"/>
      <c r="RJI52" s="60"/>
      <c r="RJJ52" s="60"/>
      <c r="RJK52" s="60"/>
      <c r="RJL52" s="60"/>
      <c r="RJM52" s="60"/>
      <c r="RJN52" s="60"/>
      <c r="RJO52" s="60"/>
      <c r="RJP52" s="60"/>
      <c r="RJQ52" s="60"/>
      <c r="RJR52" s="60"/>
      <c r="RJS52" s="60"/>
      <c r="RJT52" s="60"/>
      <c r="RJU52" s="60"/>
      <c r="RJV52" s="60"/>
      <c r="RJW52" s="60"/>
      <c r="RJX52" s="60"/>
      <c r="RJY52" s="60"/>
      <c r="RJZ52" s="60"/>
      <c r="RKA52" s="60"/>
      <c r="RKB52" s="60"/>
      <c r="RKC52" s="60"/>
      <c r="RKD52" s="60"/>
      <c r="RKE52" s="60"/>
      <c r="RKF52" s="60"/>
      <c r="RKG52" s="60"/>
      <c r="RKH52" s="60"/>
      <c r="RKI52" s="60"/>
      <c r="RKJ52" s="60"/>
      <c r="RKK52" s="60"/>
      <c r="RKL52" s="60"/>
      <c r="RKM52" s="60"/>
      <c r="RKN52" s="60"/>
      <c r="RKO52" s="60"/>
      <c r="RKP52" s="60"/>
      <c r="RKQ52" s="60"/>
      <c r="RKR52" s="60"/>
      <c r="RKS52" s="60"/>
      <c r="RKT52" s="60"/>
      <c r="RKU52" s="60"/>
      <c r="RKV52" s="60"/>
      <c r="RKW52" s="60"/>
      <c r="RKX52" s="60"/>
      <c r="RKY52" s="60"/>
      <c r="RKZ52" s="60"/>
      <c r="RLA52" s="60"/>
      <c r="RLB52" s="60"/>
      <c r="RLC52" s="60"/>
      <c r="RLD52" s="60"/>
      <c r="RLE52" s="60"/>
      <c r="RLF52" s="60"/>
      <c r="RLG52" s="60"/>
      <c r="RLH52" s="60"/>
      <c r="RLI52" s="60"/>
      <c r="RLJ52" s="60"/>
      <c r="RLK52" s="60"/>
      <c r="RLL52" s="60"/>
      <c r="RLM52" s="60"/>
      <c r="RLN52" s="60"/>
      <c r="RLO52" s="60"/>
      <c r="RLP52" s="60"/>
      <c r="RLQ52" s="60"/>
      <c r="RLR52" s="60"/>
      <c r="RLS52" s="60"/>
      <c r="RLT52" s="60"/>
      <c r="RLU52" s="60"/>
      <c r="RLV52" s="60"/>
      <c r="RLW52" s="60"/>
      <c r="RLX52" s="60"/>
      <c r="RLY52" s="60"/>
      <c r="RLZ52" s="60"/>
      <c r="RMA52" s="60"/>
      <c r="RMB52" s="60"/>
      <c r="RMC52" s="60"/>
      <c r="RMD52" s="60"/>
      <c r="RME52" s="60"/>
      <c r="RMF52" s="60"/>
      <c r="RMG52" s="60"/>
      <c r="RMH52" s="60"/>
      <c r="RMI52" s="60"/>
      <c r="RMJ52" s="60"/>
      <c r="RMK52" s="60"/>
      <c r="RML52" s="60"/>
      <c r="RMM52" s="60"/>
      <c r="RMN52" s="60"/>
      <c r="RMO52" s="60"/>
      <c r="RMP52" s="60"/>
      <c r="RMQ52" s="60"/>
      <c r="RMR52" s="60"/>
      <c r="RMS52" s="60"/>
      <c r="RMT52" s="60"/>
      <c r="RMU52" s="60"/>
      <c r="RMV52" s="60"/>
      <c r="RMW52" s="60"/>
      <c r="RMX52" s="60"/>
      <c r="RMY52" s="60"/>
      <c r="RMZ52" s="60"/>
      <c r="RNA52" s="60"/>
      <c r="RNB52" s="60"/>
      <c r="RNC52" s="60"/>
      <c r="RND52" s="60"/>
      <c r="RNE52" s="60"/>
      <c r="RNF52" s="60"/>
      <c r="RNG52" s="60"/>
      <c r="RNH52" s="60"/>
      <c r="RNI52" s="60"/>
      <c r="RNJ52" s="60"/>
      <c r="RNK52" s="60"/>
      <c r="RNL52" s="60"/>
      <c r="RNM52" s="60"/>
      <c r="RNN52" s="60"/>
      <c r="RNO52" s="60"/>
      <c r="RNP52" s="60"/>
      <c r="RNQ52" s="60"/>
      <c r="RNR52" s="60"/>
      <c r="RNS52" s="60"/>
      <c r="RNT52" s="60"/>
      <c r="RNU52" s="60"/>
      <c r="RNV52" s="60"/>
      <c r="RNW52" s="60"/>
      <c r="RNX52" s="60"/>
      <c r="RNY52" s="60"/>
      <c r="RNZ52" s="60"/>
      <c r="ROA52" s="60"/>
      <c r="ROB52" s="60"/>
      <c r="ROC52" s="60"/>
      <c r="ROD52" s="60"/>
      <c r="ROE52" s="60"/>
      <c r="ROF52" s="60"/>
      <c r="ROG52" s="60"/>
      <c r="ROH52" s="60"/>
      <c r="ROI52" s="60"/>
      <c r="ROJ52" s="60"/>
      <c r="ROK52" s="60"/>
      <c r="ROL52" s="60"/>
      <c r="ROM52" s="60"/>
      <c r="RON52" s="60"/>
      <c r="ROO52" s="60"/>
      <c r="ROP52" s="60"/>
      <c r="ROQ52" s="60"/>
      <c r="ROR52" s="60"/>
      <c r="ROS52" s="60"/>
      <c r="ROT52" s="60"/>
      <c r="ROU52" s="60"/>
      <c r="ROV52" s="60"/>
      <c r="ROW52" s="60"/>
      <c r="ROX52" s="60"/>
      <c r="ROY52" s="60"/>
      <c r="ROZ52" s="60"/>
      <c r="RPA52" s="60"/>
      <c r="RPB52" s="60"/>
      <c r="RPC52" s="60"/>
      <c r="RPD52" s="60"/>
      <c r="RPE52" s="60"/>
      <c r="RPF52" s="60"/>
      <c r="RPG52" s="60"/>
      <c r="RPH52" s="60"/>
      <c r="RPI52" s="60"/>
      <c r="RPJ52" s="60"/>
      <c r="RPK52" s="60"/>
      <c r="RPL52" s="60"/>
      <c r="RPM52" s="60"/>
      <c r="RPN52" s="60"/>
      <c r="RPO52" s="60"/>
      <c r="RPP52" s="60"/>
      <c r="RPQ52" s="60"/>
      <c r="RPR52" s="60"/>
      <c r="RPS52" s="60"/>
      <c r="RPT52" s="60"/>
      <c r="RPU52" s="60"/>
      <c r="RPV52" s="60"/>
      <c r="RPW52" s="60"/>
      <c r="RPX52" s="60"/>
      <c r="RPY52" s="60"/>
      <c r="RPZ52" s="60"/>
      <c r="RQA52" s="60"/>
      <c r="RQB52" s="60"/>
      <c r="RQC52" s="60"/>
      <c r="RQD52" s="60"/>
      <c r="RQE52" s="60"/>
      <c r="RQF52" s="60"/>
      <c r="RQG52" s="60"/>
      <c r="RQH52" s="60"/>
      <c r="RQI52" s="60"/>
      <c r="RQJ52" s="60"/>
      <c r="RQK52" s="60"/>
      <c r="RQL52" s="60"/>
      <c r="RQM52" s="60"/>
      <c r="RQN52" s="60"/>
      <c r="RQO52" s="60"/>
      <c r="RQP52" s="60"/>
      <c r="RQQ52" s="60"/>
      <c r="RQR52" s="60"/>
      <c r="RQS52" s="60"/>
      <c r="RQT52" s="60"/>
      <c r="RQU52" s="60"/>
      <c r="RQV52" s="60"/>
      <c r="RQW52" s="60"/>
      <c r="RQX52" s="60"/>
      <c r="RQY52" s="60"/>
      <c r="RQZ52" s="60"/>
      <c r="RRA52" s="60"/>
      <c r="RRB52" s="60"/>
      <c r="RRC52" s="60"/>
      <c r="RRD52" s="60"/>
      <c r="RRE52" s="60"/>
      <c r="RRF52" s="60"/>
      <c r="RRG52" s="60"/>
      <c r="RRH52" s="60"/>
      <c r="RRI52" s="60"/>
      <c r="RRJ52" s="60"/>
      <c r="RRK52" s="60"/>
      <c r="RRL52" s="60"/>
      <c r="RRM52" s="60"/>
      <c r="RRN52" s="60"/>
      <c r="RRO52" s="60"/>
      <c r="RRP52" s="60"/>
      <c r="RRQ52" s="60"/>
      <c r="RRR52" s="60"/>
      <c r="RRS52" s="60"/>
      <c r="RRT52" s="60"/>
      <c r="RRU52" s="60"/>
      <c r="RRV52" s="60"/>
      <c r="RRW52" s="60"/>
      <c r="RRX52" s="60"/>
      <c r="RRY52" s="60"/>
      <c r="RRZ52" s="60"/>
      <c r="RSA52" s="60"/>
      <c r="RSB52" s="60"/>
      <c r="RSC52" s="60"/>
      <c r="RSD52" s="60"/>
      <c r="RSE52" s="60"/>
      <c r="RSF52" s="60"/>
      <c r="RSG52" s="60"/>
      <c r="RSH52" s="60"/>
      <c r="RSI52" s="60"/>
      <c r="RSJ52" s="60"/>
      <c r="RSK52" s="60"/>
      <c r="RSL52" s="60"/>
      <c r="RSM52" s="60"/>
      <c r="RSN52" s="60"/>
      <c r="RSO52" s="60"/>
      <c r="RSP52" s="60"/>
      <c r="RSQ52" s="60"/>
      <c r="RSR52" s="60"/>
      <c r="RSS52" s="60"/>
      <c r="RST52" s="60"/>
      <c r="RSU52" s="60"/>
      <c r="RSV52" s="60"/>
      <c r="RSW52" s="60"/>
      <c r="RSX52" s="60"/>
      <c r="RSY52" s="60"/>
      <c r="RSZ52" s="60"/>
      <c r="RTA52" s="60"/>
      <c r="RTB52" s="60"/>
      <c r="RTC52" s="60"/>
      <c r="RTD52" s="60"/>
      <c r="RTE52" s="60"/>
      <c r="RTF52" s="60"/>
      <c r="RTG52" s="60"/>
      <c r="RTH52" s="60"/>
      <c r="RTI52" s="60"/>
      <c r="RTJ52" s="60"/>
      <c r="RTK52" s="60"/>
      <c r="RTL52" s="60"/>
      <c r="RTM52" s="60"/>
      <c r="RTN52" s="60"/>
      <c r="RTO52" s="60"/>
      <c r="RTP52" s="60"/>
      <c r="RTQ52" s="60"/>
      <c r="RTR52" s="60"/>
      <c r="RTS52" s="60"/>
      <c r="RTT52" s="60"/>
      <c r="RTU52" s="60"/>
      <c r="RTV52" s="60"/>
      <c r="RTW52" s="60"/>
      <c r="RTX52" s="60"/>
      <c r="RTY52" s="60"/>
      <c r="RTZ52" s="60"/>
      <c r="RUA52" s="60"/>
      <c r="RUB52" s="60"/>
      <c r="RUC52" s="60"/>
      <c r="RUD52" s="60"/>
      <c r="RUE52" s="60"/>
      <c r="RUF52" s="60"/>
      <c r="RUG52" s="60"/>
      <c r="RUH52" s="60"/>
      <c r="RUI52" s="60"/>
      <c r="RUJ52" s="60"/>
      <c r="RUK52" s="60"/>
      <c r="RUL52" s="60"/>
      <c r="RUM52" s="60"/>
      <c r="RUN52" s="60"/>
      <c r="RUO52" s="60"/>
      <c r="RUP52" s="60"/>
      <c r="RUQ52" s="60"/>
      <c r="RUR52" s="60"/>
      <c r="RUS52" s="60"/>
      <c r="RUT52" s="60"/>
      <c r="RUU52" s="60"/>
      <c r="RUV52" s="60"/>
      <c r="RUW52" s="60"/>
      <c r="RUX52" s="60"/>
      <c r="RUY52" s="60"/>
      <c r="RUZ52" s="60"/>
      <c r="RVA52" s="60"/>
      <c r="RVB52" s="60"/>
      <c r="RVC52" s="60"/>
      <c r="RVD52" s="60"/>
      <c r="RVE52" s="60"/>
      <c r="RVF52" s="60"/>
      <c r="RVG52" s="60"/>
      <c r="RVH52" s="60"/>
      <c r="RVI52" s="60"/>
      <c r="RVJ52" s="60"/>
      <c r="RVK52" s="60"/>
      <c r="RVL52" s="60"/>
      <c r="RVM52" s="60"/>
      <c r="RVN52" s="60"/>
      <c r="RVO52" s="60"/>
      <c r="RVP52" s="60"/>
      <c r="RVQ52" s="60"/>
      <c r="RVR52" s="60"/>
      <c r="RVS52" s="60"/>
      <c r="RVT52" s="60"/>
      <c r="RVU52" s="60"/>
      <c r="RVV52" s="60"/>
      <c r="RVW52" s="60"/>
      <c r="RVX52" s="60"/>
      <c r="RVY52" s="60"/>
      <c r="RVZ52" s="60"/>
      <c r="RWA52" s="60"/>
      <c r="RWB52" s="60"/>
      <c r="RWC52" s="60"/>
      <c r="RWD52" s="60"/>
      <c r="RWE52" s="60"/>
      <c r="RWF52" s="60"/>
      <c r="RWG52" s="60"/>
      <c r="RWH52" s="60"/>
      <c r="RWI52" s="60"/>
      <c r="RWJ52" s="60"/>
      <c r="RWK52" s="60"/>
      <c r="RWL52" s="60"/>
      <c r="RWM52" s="60"/>
      <c r="RWN52" s="60"/>
      <c r="RWO52" s="60"/>
      <c r="RWP52" s="60"/>
      <c r="RWQ52" s="60"/>
      <c r="RWR52" s="60"/>
      <c r="RWS52" s="60"/>
      <c r="RWT52" s="60"/>
      <c r="RWU52" s="60"/>
      <c r="RWV52" s="60"/>
      <c r="RWW52" s="60"/>
      <c r="RWX52" s="60"/>
      <c r="RWY52" s="60"/>
      <c r="RWZ52" s="60"/>
      <c r="RXA52" s="60"/>
      <c r="RXB52" s="60"/>
      <c r="RXC52" s="60"/>
      <c r="RXD52" s="60"/>
      <c r="RXE52" s="60"/>
      <c r="RXF52" s="60"/>
      <c r="RXG52" s="60"/>
      <c r="RXH52" s="60"/>
      <c r="RXI52" s="60"/>
      <c r="RXJ52" s="60"/>
      <c r="RXK52" s="60"/>
      <c r="RXL52" s="60"/>
      <c r="RXM52" s="60"/>
      <c r="RXN52" s="60"/>
      <c r="RXO52" s="60"/>
      <c r="RXP52" s="60"/>
      <c r="RXQ52" s="60"/>
      <c r="RXR52" s="60"/>
      <c r="RXS52" s="60"/>
      <c r="RXT52" s="60"/>
      <c r="RXU52" s="60"/>
      <c r="RXV52" s="60"/>
      <c r="RXW52" s="60"/>
      <c r="RXX52" s="60"/>
      <c r="RXY52" s="60"/>
      <c r="RXZ52" s="60"/>
      <c r="RYA52" s="60"/>
      <c r="RYB52" s="60"/>
      <c r="RYC52" s="60"/>
      <c r="RYD52" s="60"/>
      <c r="RYE52" s="60"/>
      <c r="RYF52" s="60"/>
      <c r="RYG52" s="60"/>
      <c r="RYH52" s="60"/>
      <c r="RYI52" s="60"/>
      <c r="RYJ52" s="60"/>
      <c r="RYK52" s="60"/>
      <c r="RYL52" s="60"/>
      <c r="RYM52" s="60"/>
      <c r="RYN52" s="60"/>
      <c r="RYO52" s="60"/>
      <c r="RYP52" s="60"/>
      <c r="RYQ52" s="60"/>
      <c r="RYR52" s="60"/>
      <c r="RYS52" s="60"/>
      <c r="RYT52" s="60"/>
      <c r="RYU52" s="60"/>
      <c r="RYV52" s="60"/>
      <c r="RYW52" s="60"/>
      <c r="RYX52" s="60"/>
      <c r="RYY52" s="60"/>
      <c r="RYZ52" s="60"/>
      <c r="RZA52" s="60"/>
      <c r="RZB52" s="60"/>
      <c r="RZC52" s="60"/>
      <c r="RZD52" s="60"/>
      <c r="RZE52" s="60"/>
      <c r="RZF52" s="60"/>
      <c r="RZG52" s="60"/>
      <c r="RZH52" s="60"/>
      <c r="RZI52" s="60"/>
      <c r="RZJ52" s="60"/>
      <c r="RZK52" s="60"/>
      <c r="RZL52" s="60"/>
      <c r="RZM52" s="60"/>
      <c r="RZN52" s="60"/>
      <c r="RZO52" s="60"/>
      <c r="RZP52" s="60"/>
      <c r="RZQ52" s="60"/>
      <c r="RZR52" s="60"/>
      <c r="RZS52" s="60"/>
      <c r="RZT52" s="60"/>
      <c r="RZU52" s="60"/>
      <c r="RZV52" s="60"/>
      <c r="RZW52" s="60"/>
      <c r="RZX52" s="60"/>
      <c r="RZY52" s="60"/>
      <c r="RZZ52" s="60"/>
      <c r="SAA52" s="60"/>
      <c r="SAB52" s="60"/>
      <c r="SAC52" s="60"/>
      <c r="SAD52" s="60"/>
      <c r="SAE52" s="60"/>
      <c r="SAF52" s="60"/>
      <c r="SAG52" s="60"/>
      <c r="SAH52" s="60"/>
      <c r="SAI52" s="60"/>
      <c r="SAJ52" s="60"/>
      <c r="SAK52" s="60"/>
      <c r="SAL52" s="60"/>
      <c r="SAM52" s="60"/>
      <c r="SAN52" s="60"/>
      <c r="SAO52" s="60"/>
      <c r="SAP52" s="60"/>
      <c r="SAQ52" s="60"/>
      <c r="SAR52" s="60"/>
      <c r="SAS52" s="60"/>
      <c r="SAT52" s="60"/>
      <c r="SAU52" s="60"/>
      <c r="SAV52" s="60"/>
      <c r="SAW52" s="60"/>
      <c r="SAX52" s="60"/>
      <c r="SAY52" s="60"/>
      <c r="SAZ52" s="60"/>
      <c r="SBA52" s="60"/>
      <c r="SBB52" s="60"/>
      <c r="SBC52" s="60"/>
      <c r="SBD52" s="60"/>
      <c r="SBE52" s="60"/>
      <c r="SBF52" s="60"/>
      <c r="SBG52" s="60"/>
      <c r="SBH52" s="60"/>
      <c r="SBI52" s="60"/>
      <c r="SBJ52" s="60"/>
      <c r="SBK52" s="60"/>
      <c r="SBL52" s="60"/>
      <c r="SBM52" s="60"/>
      <c r="SBN52" s="60"/>
      <c r="SBO52" s="60"/>
      <c r="SBP52" s="60"/>
      <c r="SBQ52" s="60"/>
      <c r="SBR52" s="60"/>
      <c r="SBS52" s="60"/>
      <c r="SBT52" s="60"/>
      <c r="SBU52" s="60"/>
      <c r="SBV52" s="60"/>
      <c r="SBW52" s="60"/>
      <c r="SBX52" s="60"/>
      <c r="SBY52" s="60"/>
      <c r="SBZ52" s="60"/>
      <c r="SCA52" s="60"/>
      <c r="SCB52" s="60"/>
      <c r="SCC52" s="60"/>
      <c r="SCD52" s="60"/>
      <c r="SCE52" s="60"/>
      <c r="SCF52" s="60"/>
      <c r="SCG52" s="60"/>
      <c r="SCH52" s="60"/>
      <c r="SCI52" s="60"/>
      <c r="SCJ52" s="60"/>
      <c r="SCK52" s="60"/>
      <c r="SCL52" s="60"/>
      <c r="SCM52" s="60"/>
      <c r="SCN52" s="60"/>
      <c r="SCO52" s="60"/>
      <c r="SCP52" s="60"/>
      <c r="SCQ52" s="60"/>
      <c r="SCR52" s="60"/>
      <c r="SCS52" s="60"/>
      <c r="SCT52" s="60"/>
      <c r="SCU52" s="60"/>
      <c r="SCV52" s="60"/>
      <c r="SCW52" s="60"/>
      <c r="SCX52" s="60"/>
      <c r="SCY52" s="60"/>
      <c r="SCZ52" s="60"/>
      <c r="SDA52" s="60"/>
      <c r="SDB52" s="60"/>
      <c r="SDC52" s="60"/>
      <c r="SDD52" s="60"/>
      <c r="SDE52" s="60"/>
      <c r="SDF52" s="60"/>
      <c r="SDG52" s="60"/>
      <c r="SDH52" s="60"/>
      <c r="SDI52" s="60"/>
      <c r="SDJ52" s="60"/>
      <c r="SDK52" s="60"/>
      <c r="SDL52" s="60"/>
      <c r="SDM52" s="60"/>
      <c r="SDN52" s="60"/>
      <c r="SDO52" s="60"/>
      <c r="SDP52" s="60"/>
      <c r="SDQ52" s="60"/>
      <c r="SDR52" s="60"/>
      <c r="SDS52" s="60"/>
      <c r="SDT52" s="60"/>
      <c r="SDU52" s="60"/>
      <c r="SDV52" s="60"/>
      <c r="SDW52" s="60"/>
      <c r="SDX52" s="60"/>
      <c r="SDY52" s="60"/>
      <c r="SDZ52" s="60"/>
      <c r="SEA52" s="60"/>
      <c r="SEB52" s="60"/>
      <c r="SEC52" s="60"/>
      <c r="SED52" s="60"/>
      <c r="SEE52" s="60"/>
      <c r="SEF52" s="60"/>
      <c r="SEG52" s="60"/>
      <c r="SEH52" s="60"/>
      <c r="SEI52" s="60"/>
      <c r="SEJ52" s="60"/>
      <c r="SEK52" s="60"/>
      <c r="SEL52" s="60"/>
      <c r="SEM52" s="60"/>
      <c r="SEN52" s="60"/>
      <c r="SEO52" s="60"/>
      <c r="SEP52" s="60"/>
      <c r="SEQ52" s="60"/>
      <c r="SER52" s="60"/>
      <c r="SES52" s="60"/>
      <c r="SET52" s="60"/>
      <c r="SEU52" s="60"/>
      <c r="SEV52" s="60"/>
      <c r="SEW52" s="60"/>
      <c r="SEX52" s="60"/>
      <c r="SEY52" s="60"/>
      <c r="SEZ52" s="60"/>
      <c r="SFA52" s="60"/>
      <c r="SFB52" s="60"/>
      <c r="SFC52" s="60"/>
      <c r="SFD52" s="60"/>
      <c r="SFE52" s="60"/>
      <c r="SFF52" s="60"/>
      <c r="SFG52" s="60"/>
      <c r="SFH52" s="60"/>
      <c r="SFI52" s="60"/>
      <c r="SFJ52" s="60"/>
      <c r="SFK52" s="60"/>
      <c r="SFL52" s="60"/>
      <c r="SFM52" s="60"/>
      <c r="SFN52" s="60"/>
      <c r="SFO52" s="60"/>
      <c r="SFP52" s="60"/>
      <c r="SFQ52" s="60"/>
      <c r="SFR52" s="60"/>
      <c r="SFS52" s="60"/>
      <c r="SFT52" s="60"/>
      <c r="SFU52" s="60"/>
      <c r="SFV52" s="60"/>
      <c r="SFW52" s="60"/>
      <c r="SFX52" s="60"/>
      <c r="SFY52" s="60"/>
      <c r="SFZ52" s="60"/>
      <c r="SGA52" s="60"/>
      <c r="SGB52" s="60"/>
      <c r="SGC52" s="60"/>
      <c r="SGD52" s="60"/>
      <c r="SGE52" s="60"/>
      <c r="SGF52" s="60"/>
      <c r="SGG52" s="60"/>
      <c r="SGH52" s="60"/>
      <c r="SGI52" s="60"/>
      <c r="SGJ52" s="60"/>
      <c r="SGK52" s="60"/>
      <c r="SGL52" s="60"/>
      <c r="SGM52" s="60"/>
      <c r="SGN52" s="60"/>
      <c r="SGO52" s="60"/>
      <c r="SGP52" s="60"/>
      <c r="SGQ52" s="60"/>
      <c r="SGR52" s="60"/>
      <c r="SGS52" s="60"/>
      <c r="SGT52" s="60"/>
      <c r="SGU52" s="60"/>
      <c r="SGV52" s="60"/>
      <c r="SGW52" s="60"/>
      <c r="SGX52" s="60"/>
      <c r="SGY52" s="60"/>
      <c r="SGZ52" s="60"/>
      <c r="SHA52" s="60"/>
      <c r="SHB52" s="60"/>
      <c r="SHC52" s="60"/>
      <c r="SHD52" s="60"/>
      <c r="SHE52" s="60"/>
      <c r="SHF52" s="60"/>
      <c r="SHG52" s="60"/>
      <c r="SHH52" s="60"/>
      <c r="SHI52" s="60"/>
      <c r="SHJ52" s="60"/>
      <c r="SHK52" s="60"/>
      <c r="SHL52" s="60"/>
      <c r="SHM52" s="60"/>
      <c r="SHN52" s="60"/>
      <c r="SHO52" s="60"/>
      <c r="SHP52" s="60"/>
      <c r="SHQ52" s="60"/>
      <c r="SHR52" s="60"/>
      <c r="SHS52" s="60"/>
      <c r="SHT52" s="60"/>
      <c r="SHU52" s="60"/>
      <c r="SHV52" s="60"/>
      <c r="SHW52" s="60"/>
      <c r="SHX52" s="60"/>
      <c r="SHY52" s="60"/>
      <c r="SHZ52" s="60"/>
      <c r="SIA52" s="60"/>
      <c r="SIB52" s="60"/>
      <c r="SIC52" s="60"/>
      <c r="SID52" s="60"/>
      <c r="SIE52" s="60"/>
      <c r="SIF52" s="60"/>
      <c r="SIG52" s="60"/>
      <c r="SIH52" s="60"/>
      <c r="SII52" s="60"/>
      <c r="SIJ52" s="60"/>
      <c r="SIK52" s="60"/>
      <c r="SIL52" s="60"/>
      <c r="SIM52" s="60"/>
      <c r="SIN52" s="60"/>
      <c r="SIO52" s="60"/>
      <c r="SIP52" s="60"/>
      <c r="SIQ52" s="60"/>
      <c r="SIR52" s="60"/>
      <c r="SIS52" s="60"/>
      <c r="SIT52" s="60"/>
      <c r="SIU52" s="60"/>
      <c r="SIV52" s="60"/>
      <c r="SIW52" s="60"/>
      <c r="SIX52" s="60"/>
      <c r="SIY52" s="60"/>
      <c r="SIZ52" s="60"/>
      <c r="SJA52" s="60"/>
      <c r="SJB52" s="60"/>
      <c r="SJC52" s="60"/>
      <c r="SJD52" s="60"/>
      <c r="SJE52" s="60"/>
      <c r="SJF52" s="60"/>
      <c r="SJG52" s="60"/>
      <c r="SJH52" s="60"/>
      <c r="SJI52" s="60"/>
      <c r="SJJ52" s="60"/>
      <c r="SJK52" s="60"/>
      <c r="SJL52" s="60"/>
      <c r="SJM52" s="60"/>
      <c r="SJN52" s="60"/>
      <c r="SJO52" s="60"/>
      <c r="SJP52" s="60"/>
      <c r="SJQ52" s="60"/>
      <c r="SJR52" s="60"/>
      <c r="SJS52" s="60"/>
      <c r="SJT52" s="60"/>
      <c r="SJU52" s="60"/>
      <c r="SJV52" s="60"/>
      <c r="SJW52" s="60"/>
      <c r="SJX52" s="60"/>
      <c r="SJY52" s="60"/>
      <c r="SJZ52" s="60"/>
      <c r="SKA52" s="60"/>
      <c r="SKB52" s="60"/>
      <c r="SKC52" s="60"/>
      <c r="SKD52" s="60"/>
      <c r="SKE52" s="60"/>
      <c r="SKF52" s="60"/>
      <c r="SKG52" s="60"/>
      <c r="SKH52" s="60"/>
      <c r="SKI52" s="60"/>
      <c r="SKJ52" s="60"/>
      <c r="SKK52" s="60"/>
      <c r="SKL52" s="60"/>
      <c r="SKM52" s="60"/>
      <c r="SKN52" s="60"/>
      <c r="SKO52" s="60"/>
      <c r="SKP52" s="60"/>
      <c r="SKQ52" s="60"/>
      <c r="SKR52" s="60"/>
      <c r="SKS52" s="60"/>
      <c r="SKT52" s="60"/>
      <c r="SKU52" s="60"/>
      <c r="SKV52" s="60"/>
      <c r="SKW52" s="60"/>
      <c r="SKX52" s="60"/>
      <c r="SKY52" s="60"/>
      <c r="SKZ52" s="60"/>
      <c r="SLA52" s="60"/>
      <c r="SLB52" s="60"/>
      <c r="SLC52" s="60"/>
      <c r="SLD52" s="60"/>
      <c r="SLE52" s="60"/>
      <c r="SLF52" s="60"/>
      <c r="SLG52" s="60"/>
      <c r="SLH52" s="60"/>
      <c r="SLI52" s="60"/>
      <c r="SLJ52" s="60"/>
      <c r="SLK52" s="60"/>
      <c r="SLL52" s="60"/>
      <c r="SLM52" s="60"/>
      <c r="SLN52" s="60"/>
      <c r="SLO52" s="60"/>
      <c r="SLP52" s="60"/>
      <c r="SLQ52" s="60"/>
      <c r="SLR52" s="60"/>
      <c r="SLS52" s="60"/>
      <c r="SLT52" s="60"/>
      <c r="SLU52" s="60"/>
      <c r="SLV52" s="60"/>
      <c r="SLW52" s="60"/>
      <c r="SLX52" s="60"/>
      <c r="SLY52" s="60"/>
      <c r="SLZ52" s="60"/>
      <c r="SMA52" s="60"/>
      <c r="SMB52" s="60"/>
      <c r="SMC52" s="60"/>
      <c r="SMD52" s="60"/>
      <c r="SME52" s="60"/>
      <c r="SMF52" s="60"/>
      <c r="SMG52" s="60"/>
      <c r="SMH52" s="60"/>
      <c r="SMI52" s="60"/>
      <c r="SMJ52" s="60"/>
      <c r="SMK52" s="60"/>
      <c r="SML52" s="60"/>
      <c r="SMM52" s="60"/>
      <c r="SMN52" s="60"/>
      <c r="SMO52" s="60"/>
      <c r="SMP52" s="60"/>
      <c r="SMQ52" s="60"/>
      <c r="SMR52" s="60"/>
      <c r="SMS52" s="60"/>
      <c r="SMT52" s="60"/>
      <c r="SMU52" s="60"/>
      <c r="SMV52" s="60"/>
      <c r="SMW52" s="60"/>
      <c r="SMX52" s="60"/>
      <c r="SMY52" s="60"/>
      <c r="SMZ52" s="60"/>
      <c r="SNA52" s="60"/>
      <c r="SNB52" s="60"/>
      <c r="SNC52" s="60"/>
      <c r="SND52" s="60"/>
      <c r="SNE52" s="60"/>
      <c r="SNF52" s="60"/>
      <c r="SNG52" s="60"/>
      <c r="SNH52" s="60"/>
      <c r="SNI52" s="60"/>
      <c r="SNJ52" s="60"/>
      <c r="SNK52" s="60"/>
      <c r="SNL52" s="60"/>
      <c r="SNM52" s="60"/>
      <c r="SNN52" s="60"/>
      <c r="SNO52" s="60"/>
      <c r="SNP52" s="60"/>
      <c r="SNQ52" s="60"/>
      <c r="SNR52" s="60"/>
      <c r="SNS52" s="60"/>
      <c r="SNT52" s="60"/>
      <c r="SNU52" s="60"/>
      <c r="SNV52" s="60"/>
      <c r="SNW52" s="60"/>
      <c r="SNX52" s="60"/>
      <c r="SNY52" s="60"/>
      <c r="SNZ52" s="60"/>
      <c r="SOA52" s="60"/>
      <c r="SOB52" s="60"/>
      <c r="SOC52" s="60"/>
      <c r="SOD52" s="60"/>
      <c r="SOE52" s="60"/>
      <c r="SOF52" s="60"/>
      <c r="SOG52" s="60"/>
      <c r="SOH52" s="60"/>
      <c r="SOI52" s="60"/>
      <c r="SOJ52" s="60"/>
      <c r="SOK52" s="60"/>
      <c r="SOL52" s="60"/>
      <c r="SOM52" s="60"/>
      <c r="SON52" s="60"/>
      <c r="SOO52" s="60"/>
      <c r="SOP52" s="60"/>
      <c r="SOQ52" s="60"/>
      <c r="SOR52" s="60"/>
      <c r="SOS52" s="60"/>
      <c r="SOT52" s="60"/>
      <c r="SOU52" s="60"/>
      <c r="SOV52" s="60"/>
      <c r="SOW52" s="60"/>
      <c r="SOX52" s="60"/>
      <c r="SOY52" s="60"/>
      <c r="SOZ52" s="60"/>
      <c r="SPA52" s="60"/>
      <c r="SPB52" s="60"/>
      <c r="SPC52" s="60"/>
      <c r="SPD52" s="60"/>
      <c r="SPE52" s="60"/>
      <c r="SPF52" s="60"/>
      <c r="SPG52" s="60"/>
      <c r="SPH52" s="60"/>
      <c r="SPI52" s="60"/>
      <c r="SPJ52" s="60"/>
      <c r="SPK52" s="60"/>
      <c r="SPL52" s="60"/>
      <c r="SPM52" s="60"/>
      <c r="SPN52" s="60"/>
      <c r="SPO52" s="60"/>
      <c r="SPP52" s="60"/>
      <c r="SPQ52" s="60"/>
      <c r="SPR52" s="60"/>
      <c r="SPS52" s="60"/>
      <c r="SPT52" s="60"/>
      <c r="SPU52" s="60"/>
      <c r="SPV52" s="60"/>
      <c r="SPW52" s="60"/>
      <c r="SPX52" s="60"/>
      <c r="SPY52" s="60"/>
      <c r="SPZ52" s="60"/>
      <c r="SQA52" s="60"/>
      <c r="SQB52" s="60"/>
      <c r="SQC52" s="60"/>
      <c r="SQD52" s="60"/>
      <c r="SQE52" s="60"/>
      <c r="SQF52" s="60"/>
      <c r="SQG52" s="60"/>
      <c r="SQH52" s="60"/>
      <c r="SQI52" s="60"/>
      <c r="SQJ52" s="60"/>
      <c r="SQK52" s="60"/>
      <c r="SQL52" s="60"/>
      <c r="SQM52" s="60"/>
      <c r="SQN52" s="60"/>
      <c r="SQO52" s="60"/>
      <c r="SQP52" s="60"/>
      <c r="SQQ52" s="60"/>
      <c r="SQR52" s="60"/>
      <c r="SQS52" s="60"/>
      <c r="SQT52" s="60"/>
      <c r="SQU52" s="60"/>
      <c r="SQV52" s="60"/>
      <c r="SQW52" s="60"/>
      <c r="SQX52" s="60"/>
      <c r="SQY52" s="60"/>
      <c r="SQZ52" s="60"/>
      <c r="SRA52" s="60"/>
      <c r="SRB52" s="60"/>
      <c r="SRC52" s="60"/>
      <c r="SRD52" s="60"/>
      <c r="SRE52" s="60"/>
      <c r="SRF52" s="60"/>
      <c r="SRG52" s="60"/>
      <c r="SRH52" s="60"/>
      <c r="SRI52" s="60"/>
      <c r="SRJ52" s="60"/>
      <c r="SRK52" s="60"/>
      <c r="SRL52" s="60"/>
      <c r="SRM52" s="60"/>
      <c r="SRN52" s="60"/>
      <c r="SRO52" s="60"/>
      <c r="SRP52" s="60"/>
      <c r="SRQ52" s="60"/>
      <c r="SRR52" s="60"/>
      <c r="SRS52" s="60"/>
      <c r="SRT52" s="60"/>
      <c r="SRU52" s="60"/>
      <c r="SRV52" s="60"/>
      <c r="SRW52" s="60"/>
      <c r="SRX52" s="60"/>
      <c r="SRY52" s="60"/>
      <c r="SRZ52" s="60"/>
      <c r="SSA52" s="60"/>
      <c r="SSB52" s="60"/>
      <c r="SSC52" s="60"/>
      <c r="SSD52" s="60"/>
      <c r="SSE52" s="60"/>
      <c r="SSF52" s="60"/>
      <c r="SSG52" s="60"/>
      <c r="SSH52" s="60"/>
      <c r="SSI52" s="60"/>
      <c r="SSJ52" s="60"/>
      <c r="SSK52" s="60"/>
      <c r="SSL52" s="60"/>
      <c r="SSM52" s="60"/>
      <c r="SSN52" s="60"/>
      <c r="SSO52" s="60"/>
      <c r="SSP52" s="60"/>
      <c r="SSQ52" s="60"/>
      <c r="SSR52" s="60"/>
      <c r="SSS52" s="60"/>
      <c r="SST52" s="60"/>
      <c r="SSU52" s="60"/>
      <c r="SSV52" s="60"/>
      <c r="SSW52" s="60"/>
      <c r="SSX52" s="60"/>
      <c r="SSY52" s="60"/>
      <c r="SSZ52" s="60"/>
      <c r="STA52" s="60"/>
      <c r="STB52" s="60"/>
      <c r="STC52" s="60"/>
      <c r="STD52" s="60"/>
      <c r="STE52" s="60"/>
      <c r="STF52" s="60"/>
      <c r="STG52" s="60"/>
      <c r="STH52" s="60"/>
      <c r="STI52" s="60"/>
      <c r="STJ52" s="60"/>
      <c r="STK52" s="60"/>
      <c r="STL52" s="60"/>
      <c r="STM52" s="60"/>
      <c r="STN52" s="60"/>
      <c r="STO52" s="60"/>
      <c r="STP52" s="60"/>
      <c r="STQ52" s="60"/>
      <c r="STR52" s="60"/>
      <c r="STS52" s="60"/>
      <c r="STT52" s="60"/>
      <c r="STU52" s="60"/>
      <c r="STV52" s="60"/>
      <c r="STW52" s="60"/>
      <c r="STX52" s="60"/>
      <c r="STY52" s="60"/>
      <c r="STZ52" s="60"/>
      <c r="SUA52" s="60"/>
      <c r="SUB52" s="60"/>
      <c r="SUC52" s="60"/>
      <c r="SUD52" s="60"/>
      <c r="SUE52" s="60"/>
      <c r="SUF52" s="60"/>
      <c r="SUG52" s="60"/>
      <c r="SUH52" s="60"/>
      <c r="SUI52" s="60"/>
      <c r="SUJ52" s="60"/>
      <c r="SUK52" s="60"/>
      <c r="SUL52" s="60"/>
      <c r="SUM52" s="60"/>
      <c r="SUN52" s="60"/>
      <c r="SUO52" s="60"/>
      <c r="SUP52" s="60"/>
      <c r="SUQ52" s="60"/>
      <c r="SUR52" s="60"/>
      <c r="SUS52" s="60"/>
      <c r="SUT52" s="60"/>
      <c r="SUU52" s="60"/>
      <c r="SUV52" s="60"/>
      <c r="SUW52" s="60"/>
      <c r="SUX52" s="60"/>
      <c r="SUY52" s="60"/>
      <c r="SUZ52" s="60"/>
      <c r="SVA52" s="60"/>
      <c r="SVB52" s="60"/>
      <c r="SVC52" s="60"/>
      <c r="SVD52" s="60"/>
      <c r="SVE52" s="60"/>
      <c r="SVF52" s="60"/>
      <c r="SVG52" s="60"/>
      <c r="SVH52" s="60"/>
      <c r="SVI52" s="60"/>
      <c r="SVJ52" s="60"/>
      <c r="SVK52" s="60"/>
      <c r="SVL52" s="60"/>
      <c r="SVM52" s="60"/>
      <c r="SVN52" s="60"/>
      <c r="SVO52" s="60"/>
      <c r="SVP52" s="60"/>
      <c r="SVQ52" s="60"/>
      <c r="SVR52" s="60"/>
      <c r="SVS52" s="60"/>
      <c r="SVT52" s="60"/>
      <c r="SVU52" s="60"/>
      <c r="SVV52" s="60"/>
      <c r="SVW52" s="60"/>
      <c r="SVX52" s="60"/>
      <c r="SVY52" s="60"/>
      <c r="SVZ52" s="60"/>
      <c r="SWA52" s="60"/>
      <c r="SWB52" s="60"/>
      <c r="SWC52" s="60"/>
      <c r="SWD52" s="60"/>
      <c r="SWE52" s="60"/>
      <c r="SWF52" s="60"/>
      <c r="SWG52" s="60"/>
      <c r="SWH52" s="60"/>
      <c r="SWI52" s="60"/>
      <c r="SWJ52" s="60"/>
      <c r="SWK52" s="60"/>
      <c r="SWL52" s="60"/>
      <c r="SWM52" s="60"/>
      <c r="SWN52" s="60"/>
      <c r="SWO52" s="60"/>
      <c r="SWP52" s="60"/>
      <c r="SWQ52" s="60"/>
      <c r="SWR52" s="60"/>
      <c r="SWS52" s="60"/>
      <c r="SWT52" s="60"/>
      <c r="SWU52" s="60"/>
      <c r="SWV52" s="60"/>
      <c r="SWW52" s="60"/>
      <c r="SWX52" s="60"/>
      <c r="SWY52" s="60"/>
      <c r="SWZ52" s="60"/>
      <c r="SXA52" s="60"/>
      <c r="SXB52" s="60"/>
      <c r="SXC52" s="60"/>
      <c r="SXD52" s="60"/>
      <c r="SXE52" s="60"/>
      <c r="SXF52" s="60"/>
      <c r="SXG52" s="60"/>
      <c r="SXH52" s="60"/>
      <c r="SXI52" s="60"/>
      <c r="SXJ52" s="60"/>
      <c r="SXK52" s="60"/>
      <c r="SXL52" s="60"/>
      <c r="SXM52" s="60"/>
      <c r="SXN52" s="60"/>
      <c r="SXO52" s="60"/>
      <c r="SXP52" s="60"/>
      <c r="SXQ52" s="60"/>
      <c r="SXR52" s="60"/>
      <c r="SXS52" s="60"/>
      <c r="SXT52" s="60"/>
      <c r="SXU52" s="60"/>
      <c r="SXV52" s="60"/>
      <c r="SXW52" s="60"/>
      <c r="SXX52" s="60"/>
      <c r="SXY52" s="60"/>
      <c r="SXZ52" s="60"/>
      <c r="SYA52" s="60"/>
      <c r="SYB52" s="60"/>
      <c r="SYC52" s="60"/>
      <c r="SYD52" s="60"/>
      <c r="SYE52" s="60"/>
      <c r="SYF52" s="60"/>
      <c r="SYG52" s="60"/>
      <c r="SYH52" s="60"/>
      <c r="SYI52" s="60"/>
      <c r="SYJ52" s="60"/>
      <c r="SYK52" s="60"/>
      <c r="SYL52" s="60"/>
      <c r="SYM52" s="60"/>
      <c r="SYN52" s="60"/>
      <c r="SYO52" s="60"/>
      <c r="SYP52" s="60"/>
      <c r="SYQ52" s="60"/>
      <c r="SYR52" s="60"/>
      <c r="SYS52" s="60"/>
      <c r="SYT52" s="60"/>
      <c r="SYU52" s="60"/>
      <c r="SYV52" s="60"/>
      <c r="SYW52" s="60"/>
      <c r="SYX52" s="60"/>
      <c r="SYY52" s="60"/>
      <c r="SYZ52" s="60"/>
      <c r="SZA52" s="60"/>
      <c r="SZB52" s="60"/>
      <c r="SZC52" s="60"/>
      <c r="SZD52" s="60"/>
      <c r="SZE52" s="60"/>
      <c r="SZF52" s="60"/>
      <c r="SZG52" s="60"/>
      <c r="SZH52" s="60"/>
      <c r="SZI52" s="60"/>
      <c r="SZJ52" s="60"/>
      <c r="SZK52" s="60"/>
      <c r="SZL52" s="60"/>
      <c r="SZM52" s="60"/>
      <c r="SZN52" s="60"/>
      <c r="SZO52" s="60"/>
      <c r="SZP52" s="60"/>
      <c r="SZQ52" s="60"/>
      <c r="SZR52" s="60"/>
      <c r="SZS52" s="60"/>
      <c r="SZT52" s="60"/>
      <c r="SZU52" s="60"/>
      <c r="SZV52" s="60"/>
      <c r="SZW52" s="60"/>
      <c r="SZX52" s="60"/>
      <c r="SZY52" s="60"/>
      <c r="SZZ52" s="60"/>
      <c r="TAA52" s="60"/>
      <c r="TAB52" s="60"/>
      <c r="TAC52" s="60"/>
      <c r="TAD52" s="60"/>
      <c r="TAE52" s="60"/>
      <c r="TAF52" s="60"/>
      <c r="TAG52" s="60"/>
      <c r="TAH52" s="60"/>
      <c r="TAI52" s="60"/>
      <c r="TAJ52" s="60"/>
      <c r="TAK52" s="60"/>
      <c r="TAL52" s="60"/>
      <c r="TAM52" s="60"/>
      <c r="TAN52" s="60"/>
      <c r="TAO52" s="60"/>
      <c r="TAP52" s="60"/>
      <c r="TAQ52" s="60"/>
      <c r="TAR52" s="60"/>
      <c r="TAS52" s="60"/>
      <c r="TAT52" s="60"/>
      <c r="TAU52" s="60"/>
      <c r="TAV52" s="60"/>
      <c r="TAW52" s="60"/>
      <c r="TAX52" s="60"/>
      <c r="TAY52" s="60"/>
      <c r="TAZ52" s="60"/>
      <c r="TBA52" s="60"/>
      <c r="TBB52" s="60"/>
      <c r="TBC52" s="60"/>
      <c r="TBD52" s="60"/>
      <c r="TBE52" s="60"/>
      <c r="TBF52" s="60"/>
      <c r="TBG52" s="60"/>
      <c r="TBH52" s="60"/>
      <c r="TBI52" s="60"/>
      <c r="TBJ52" s="60"/>
      <c r="TBK52" s="60"/>
      <c r="TBL52" s="60"/>
      <c r="TBM52" s="60"/>
      <c r="TBN52" s="60"/>
      <c r="TBO52" s="60"/>
      <c r="TBP52" s="60"/>
      <c r="TBQ52" s="60"/>
      <c r="TBR52" s="60"/>
      <c r="TBS52" s="60"/>
      <c r="TBT52" s="60"/>
      <c r="TBU52" s="60"/>
      <c r="TBV52" s="60"/>
      <c r="TBW52" s="60"/>
      <c r="TBX52" s="60"/>
      <c r="TBY52" s="60"/>
      <c r="TBZ52" s="60"/>
      <c r="TCA52" s="60"/>
      <c r="TCB52" s="60"/>
      <c r="TCC52" s="60"/>
      <c r="TCD52" s="60"/>
      <c r="TCE52" s="60"/>
      <c r="TCF52" s="60"/>
      <c r="TCG52" s="60"/>
      <c r="TCH52" s="60"/>
      <c r="TCI52" s="60"/>
      <c r="TCJ52" s="60"/>
      <c r="TCK52" s="60"/>
      <c r="TCL52" s="60"/>
      <c r="TCM52" s="60"/>
      <c r="TCN52" s="60"/>
      <c r="TCO52" s="60"/>
      <c r="TCP52" s="60"/>
      <c r="TCQ52" s="60"/>
      <c r="TCR52" s="60"/>
      <c r="TCS52" s="60"/>
      <c r="TCT52" s="60"/>
      <c r="TCU52" s="60"/>
      <c r="TCV52" s="60"/>
      <c r="TCW52" s="60"/>
      <c r="TCX52" s="60"/>
      <c r="TCY52" s="60"/>
      <c r="TCZ52" s="60"/>
      <c r="TDA52" s="60"/>
      <c r="TDB52" s="60"/>
      <c r="TDC52" s="60"/>
      <c r="TDD52" s="60"/>
      <c r="TDE52" s="60"/>
      <c r="TDF52" s="60"/>
      <c r="TDG52" s="60"/>
      <c r="TDH52" s="60"/>
      <c r="TDI52" s="60"/>
      <c r="TDJ52" s="60"/>
      <c r="TDK52" s="60"/>
      <c r="TDL52" s="60"/>
      <c r="TDM52" s="60"/>
      <c r="TDN52" s="60"/>
      <c r="TDO52" s="60"/>
      <c r="TDP52" s="60"/>
      <c r="TDQ52" s="60"/>
      <c r="TDR52" s="60"/>
      <c r="TDS52" s="60"/>
      <c r="TDT52" s="60"/>
      <c r="TDU52" s="60"/>
      <c r="TDV52" s="60"/>
      <c r="TDW52" s="60"/>
      <c r="TDX52" s="60"/>
      <c r="TDY52" s="60"/>
      <c r="TDZ52" s="60"/>
      <c r="TEA52" s="60"/>
      <c r="TEB52" s="60"/>
      <c r="TEC52" s="60"/>
      <c r="TED52" s="60"/>
      <c r="TEE52" s="60"/>
      <c r="TEF52" s="60"/>
      <c r="TEG52" s="60"/>
      <c r="TEH52" s="60"/>
      <c r="TEI52" s="60"/>
      <c r="TEJ52" s="60"/>
      <c r="TEK52" s="60"/>
      <c r="TEL52" s="60"/>
      <c r="TEM52" s="60"/>
      <c r="TEN52" s="60"/>
      <c r="TEO52" s="60"/>
      <c r="TEP52" s="60"/>
      <c r="TEQ52" s="60"/>
      <c r="TER52" s="60"/>
      <c r="TES52" s="60"/>
      <c r="TET52" s="60"/>
      <c r="TEU52" s="60"/>
      <c r="TEV52" s="60"/>
      <c r="TEW52" s="60"/>
      <c r="TEX52" s="60"/>
      <c r="TEY52" s="60"/>
      <c r="TEZ52" s="60"/>
      <c r="TFA52" s="60"/>
      <c r="TFB52" s="60"/>
      <c r="TFC52" s="60"/>
      <c r="TFD52" s="60"/>
      <c r="TFE52" s="60"/>
      <c r="TFF52" s="60"/>
      <c r="TFG52" s="60"/>
      <c r="TFH52" s="60"/>
      <c r="TFI52" s="60"/>
      <c r="TFJ52" s="60"/>
      <c r="TFK52" s="60"/>
      <c r="TFL52" s="60"/>
      <c r="TFM52" s="60"/>
      <c r="TFN52" s="60"/>
      <c r="TFO52" s="60"/>
      <c r="TFP52" s="60"/>
      <c r="TFQ52" s="60"/>
      <c r="TFR52" s="60"/>
      <c r="TFS52" s="60"/>
      <c r="TFT52" s="60"/>
      <c r="TFU52" s="60"/>
      <c r="TFV52" s="60"/>
      <c r="TFW52" s="60"/>
      <c r="TFX52" s="60"/>
      <c r="TFY52" s="60"/>
      <c r="TFZ52" s="60"/>
      <c r="TGA52" s="60"/>
      <c r="TGB52" s="60"/>
      <c r="TGC52" s="60"/>
      <c r="TGD52" s="60"/>
      <c r="TGE52" s="60"/>
      <c r="TGF52" s="60"/>
      <c r="TGG52" s="60"/>
      <c r="TGH52" s="60"/>
      <c r="TGI52" s="60"/>
      <c r="TGJ52" s="60"/>
      <c r="TGK52" s="60"/>
      <c r="TGL52" s="60"/>
      <c r="TGM52" s="60"/>
      <c r="TGN52" s="60"/>
      <c r="TGO52" s="60"/>
      <c r="TGP52" s="60"/>
      <c r="TGQ52" s="60"/>
      <c r="TGR52" s="60"/>
      <c r="TGS52" s="60"/>
      <c r="TGT52" s="60"/>
      <c r="TGU52" s="60"/>
      <c r="TGV52" s="60"/>
      <c r="TGW52" s="60"/>
      <c r="TGX52" s="60"/>
      <c r="TGY52" s="60"/>
      <c r="TGZ52" s="60"/>
      <c r="THA52" s="60"/>
      <c r="THB52" s="60"/>
      <c r="THC52" s="60"/>
      <c r="THD52" s="60"/>
      <c r="THE52" s="60"/>
      <c r="THF52" s="60"/>
      <c r="THG52" s="60"/>
      <c r="THH52" s="60"/>
      <c r="THI52" s="60"/>
      <c r="THJ52" s="60"/>
      <c r="THK52" s="60"/>
      <c r="THL52" s="60"/>
      <c r="THM52" s="60"/>
      <c r="THN52" s="60"/>
      <c r="THO52" s="60"/>
      <c r="THP52" s="60"/>
      <c r="THQ52" s="60"/>
      <c r="THR52" s="60"/>
      <c r="THS52" s="60"/>
      <c r="THT52" s="60"/>
      <c r="THU52" s="60"/>
      <c r="THV52" s="60"/>
      <c r="THW52" s="60"/>
      <c r="THX52" s="60"/>
      <c r="THY52" s="60"/>
      <c r="THZ52" s="60"/>
      <c r="TIA52" s="60"/>
      <c r="TIB52" s="60"/>
      <c r="TIC52" s="60"/>
      <c r="TID52" s="60"/>
      <c r="TIE52" s="60"/>
      <c r="TIF52" s="60"/>
      <c r="TIG52" s="60"/>
      <c r="TIH52" s="60"/>
      <c r="TII52" s="60"/>
      <c r="TIJ52" s="60"/>
      <c r="TIK52" s="60"/>
      <c r="TIL52" s="60"/>
      <c r="TIM52" s="60"/>
      <c r="TIN52" s="60"/>
      <c r="TIO52" s="60"/>
      <c r="TIP52" s="60"/>
      <c r="TIQ52" s="60"/>
      <c r="TIR52" s="60"/>
      <c r="TIS52" s="60"/>
      <c r="TIT52" s="60"/>
      <c r="TIU52" s="60"/>
      <c r="TIV52" s="60"/>
      <c r="TIW52" s="60"/>
      <c r="TIX52" s="60"/>
      <c r="TIY52" s="60"/>
      <c r="TIZ52" s="60"/>
      <c r="TJA52" s="60"/>
      <c r="TJB52" s="60"/>
      <c r="TJC52" s="60"/>
      <c r="TJD52" s="60"/>
      <c r="TJE52" s="60"/>
      <c r="TJF52" s="60"/>
      <c r="TJG52" s="60"/>
      <c r="TJH52" s="60"/>
      <c r="TJI52" s="60"/>
      <c r="TJJ52" s="60"/>
      <c r="TJK52" s="60"/>
      <c r="TJL52" s="60"/>
      <c r="TJM52" s="60"/>
      <c r="TJN52" s="60"/>
      <c r="TJO52" s="60"/>
      <c r="TJP52" s="60"/>
      <c r="TJQ52" s="60"/>
      <c r="TJR52" s="60"/>
      <c r="TJS52" s="60"/>
      <c r="TJT52" s="60"/>
      <c r="TJU52" s="60"/>
      <c r="TJV52" s="60"/>
      <c r="TJW52" s="60"/>
      <c r="TJX52" s="60"/>
      <c r="TJY52" s="60"/>
      <c r="TJZ52" s="60"/>
      <c r="TKA52" s="60"/>
      <c r="TKB52" s="60"/>
      <c r="TKC52" s="60"/>
      <c r="TKD52" s="60"/>
      <c r="TKE52" s="60"/>
      <c r="TKF52" s="60"/>
      <c r="TKG52" s="60"/>
      <c r="TKH52" s="60"/>
      <c r="TKI52" s="60"/>
      <c r="TKJ52" s="60"/>
      <c r="TKK52" s="60"/>
      <c r="TKL52" s="60"/>
      <c r="TKM52" s="60"/>
      <c r="TKN52" s="60"/>
      <c r="TKO52" s="60"/>
      <c r="TKP52" s="60"/>
      <c r="TKQ52" s="60"/>
      <c r="TKR52" s="60"/>
      <c r="TKS52" s="60"/>
      <c r="TKT52" s="60"/>
      <c r="TKU52" s="60"/>
      <c r="TKV52" s="60"/>
      <c r="TKW52" s="60"/>
      <c r="TKX52" s="60"/>
      <c r="TKY52" s="60"/>
      <c r="TKZ52" s="60"/>
      <c r="TLA52" s="60"/>
      <c r="TLB52" s="60"/>
      <c r="TLC52" s="60"/>
      <c r="TLD52" s="60"/>
      <c r="TLE52" s="60"/>
      <c r="TLF52" s="60"/>
      <c r="TLG52" s="60"/>
      <c r="TLH52" s="60"/>
      <c r="TLI52" s="60"/>
      <c r="TLJ52" s="60"/>
      <c r="TLK52" s="60"/>
      <c r="TLL52" s="60"/>
      <c r="TLM52" s="60"/>
      <c r="TLN52" s="60"/>
      <c r="TLO52" s="60"/>
      <c r="TLP52" s="60"/>
      <c r="TLQ52" s="60"/>
      <c r="TLR52" s="60"/>
      <c r="TLS52" s="60"/>
      <c r="TLT52" s="60"/>
      <c r="TLU52" s="60"/>
      <c r="TLV52" s="60"/>
      <c r="TLW52" s="60"/>
      <c r="TLX52" s="60"/>
      <c r="TLY52" s="60"/>
      <c r="TLZ52" s="60"/>
      <c r="TMA52" s="60"/>
      <c r="TMB52" s="60"/>
      <c r="TMC52" s="60"/>
      <c r="TMD52" s="60"/>
      <c r="TME52" s="60"/>
      <c r="TMF52" s="60"/>
      <c r="TMG52" s="60"/>
      <c r="TMH52" s="60"/>
      <c r="TMI52" s="60"/>
      <c r="TMJ52" s="60"/>
      <c r="TMK52" s="60"/>
      <c r="TML52" s="60"/>
      <c r="TMM52" s="60"/>
      <c r="TMN52" s="60"/>
      <c r="TMO52" s="60"/>
      <c r="TMP52" s="60"/>
      <c r="TMQ52" s="60"/>
      <c r="TMR52" s="60"/>
      <c r="TMS52" s="60"/>
      <c r="TMT52" s="60"/>
      <c r="TMU52" s="60"/>
      <c r="TMV52" s="60"/>
      <c r="TMW52" s="60"/>
      <c r="TMX52" s="60"/>
      <c r="TMY52" s="60"/>
      <c r="TMZ52" s="60"/>
      <c r="TNA52" s="60"/>
      <c r="TNB52" s="60"/>
      <c r="TNC52" s="60"/>
      <c r="TND52" s="60"/>
      <c r="TNE52" s="60"/>
      <c r="TNF52" s="60"/>
      <c r="TNG52" s="60"/>
      <c r="TNH52" s="60"/>
      <c r="TNI52" s="60"/>
      <c r="TNJ52" s="60"/>
      <c r="TNK52" s="60"/>
      <c r="TNL52" s="60"/>
      <c r="TNM52" s="60"/>
      <c r="TNN52" s="60"/>
      <c r="TNO52" s="60"/>
      <c r="TNP52" s="60"/>
      <c r="TNQ52" s="60"/>
      <c r="TNR52" s="60"/>
      <c r="TNS52" s="60"/>
      <c r="TNT52" s="60"/>
      <c r="TNU52" s="60"/>
      <c r="TNV52" s="60"/>
      <c r="TNW52" s="60"/>
      <c r="TNX52" s="60"/>
      <c r="TNY52" s="60"/>
      <c r="TNZ52" s="60"/>
      <c r="TOA52" s="60"/>
      <c r="TOB52" s="60"/>
      <c r="TOC52" s="60"/>
      <c r="TOD52" s="60"/>
      <c r="TOE52" s="60"/>
      <c r="TOF52" s="60"/>
      <c r="TOG52" s="60"/>
      <c r="TOH52" s="60"/>
      <c r="TOI52" s="60"/>
      <c r="TOJ52" s="60"/>
      <c r="TOK52" s="60"/>
      <c r="TOL52" s="60"/>
      <c r="TOM52" s="60"/>
      <c r="TON52" s="60"/>
      <c r="TOO52" s="60"/>
      <c r="TOP52" s="60"/>
      <c r="TOQ52" s="60"/>
      <c r="TOR52" s="60"/>
      <c r="TOS52" s="60"/>
      <c r="TOT52" s="60"/>
      <c r="TOU52" s="60"/>
      <c r="TOV52" s="60"/>
      <c r="TOW52" s="60"/>
      <c r="TOX52" s="60"/>
      <c r="TOY52" s="60"/>
      <c r="TOZ52" s="60"/>
      <c r="TPA52" s="60"/>
      <c r="TPB52" s="60"/>
      <c r="TPC52" s="60"/>
      <c r="TPD52" s="60"/>
      <c r="TPE52" s="60"/>
      <c r="TPF52" s="60"/>
      <c r="TPG52" s="60"/>
      <c r="TPH52" s="60"/>
      <c r="TPI52" s="60"/>
      <c r="TPJ52" s="60"/>
      <c r="TPK52" s="60"/>
      <c r="TPL52" s="60"/>
      <c r="TPM52" s="60"/>
      <c r="TPN52" s="60"/>
      <c r="TPO52" s="60"/>
      <c r="TPP52" s="60"/>
      <c r="TPQ52" s="60"/>
      <c r="TPR52" s="60"/>
      <c r="TPS52" s="60"/>
      <c r="TPT52" s="60"/>
      <c r="TPU52" s="60"/>
      <c r="TPV52" s="60"/>
      <c r="TPW52" s="60"/>
      <c r="TPX52" s="60"/>
      <c r="TPY52" s="60"/>
      <c r="TPZ52" s="60"/>
      <c r="TQA52" s="60"/>
      <c r="TQB52" s="60"/>
      <c r="TQC52" s="60"/>
      <c r="TQD52" s="60"/>
      <c r="TQE52" s="60"/>
      <c r="TQF52" s="60"/>
      <c r="TQG52" s="60"/>
      <c r="TQH52" s="60"/>
      <c r="TQI52" s="60"/>
      <c r="TQJ52" s="60"/>
      <c r="TQK52" s="60"/>
      <c r="TQL52" s="60"/>
      <c r="TQM52" s="60"/>
      <c r="TQN52" s="60"/>
      <c r="TQO52" s="60"/>
      <c r="TQP52" s="60"/>
      <c r="TQQ52" s="60"/>
      <c r="TQR52" s="60"/>
      <c r="TQS52" s="60"/>
      <c r="TQT52" s="60"/>
      <c r="TQU52" s="60"/>
      <c r="TQV52" s="60"/>
      <c r="TQW52" s="60"/>
      <c r="TQX52" s="60"/>
      <c r="TQY52" s="60"/>
      <c r="TQZ52" s="60"/>
      <c r="TRA52" s="60"/>
      <c r="TRB52" s="60"/>
      <c r="TRC52" s="60"/>
      <c r="TRD52" s="60"/>
      <c r="TRE52" s="60"/>
      <c r="TRF52" s="60"/>
      <c r="TRG52" s="60"/>
      <c r="TRH52" s="60"/>
      <c r="TRI52" s="60"/>
      <c r="TRJ52" s="60"/>
      <c r="TRK52" s="60"/>
      <c r="TRL52" s="60"/>
      <c r="TRM52" s="60"/>
      <c r="TRN52" s="60"/>
      <c r="TRO52" s="60"/>
      <c r="TRP52" s="60"/>
      <c r="TRQ52" s="60"/>
      <c r="TRR52" s="60"/>
      <c r="TRS52" s="60"/>
      <c r="TRT52" s="60"/>
      <c r="TRU52" s="60"/>
      <c r="TRV52" s="60"/>
      <c r="TRW52" s="60"/>
      <c r="TRX52" s="60"/>
      <c r="TRY52" s="60"/>
      <c r="TRZ52" s="60"/>
      <c r="TSA52" s="60"/>
      <c r="TSB52" s="60"/>
      <c r="TSC52" s="60"/>
      <c r="TSD52" s="60"/>
      <c r="TSE52" s="60"/>
      <c r="TSF52" s="60"/>
      <c r="TSG52" s="60"/>
      <c r="TSH52" s="60"/>
      <c r="TSI52" s="60"/>
      <c r="TSJ52" s="60"/>
      <c r="TSK52" s="60"/>
      <c r="TSL52" s="60"/>
      <c r="TSM52" s="60"/>
      <c r="TSN52" s="60"/>
      <c r="TSO52" s="60"/>
      <c r="TSP52" s="60"/>
      <c r="TSQ52" s="60"/>
      <c r="TSR52" s="60"/>
      <c r="TSS52" s="60"/>
      <c r="TST52" s="60"/>
      <c r="TSU52" s="60"/>
      <c r="TSV52" s="60"/>
      <c r="TSW52" s="60"/>
      <c r="TSX52" s="60"/>
      <c r="TSY52" s="60"/>
      <c r="TSZ52" s="60"/>
      <c r="TTA52" s="60"/>
      <c r="TTB52" s="60"/>
      <c r="TTC52" s="60"/>
      <c r="TTD52" s="60"/>
      <c r="TTE52" s="60"/>
      <c r="TTF52" s="60"/>
      <c r="TTG52" s="60"/>
      <c r="TTH52" s="60"/>
      <c r="TTI52" s="60"/>
      <c r="TTJ52" s="60"/>
      <c r="TTK52" s="60"/>
      <c r="TTL52" s="60"/>
      <c r="TTM52" s="60"/>
      <c r="TTN52" s="60"/>
      <c r="TTO52" s="60"/>
      <c r="TTP52" s="60"/>
      <c r="TTQ52" s="60"/>
      <c r="TTR52" s="60"/>
      <c r="TTS52" s="60"/>
      <c r="TTT52" s="60"/>
      <c r="TTU52" s="60"/>
      <c r="TTV52" s="60"/>
      <c r="TTW52" s="60"/>
      <c r="TTX52" s="60"/>
      <c r="TTY52" s="60"/>
      <c r="TTZ52" s="60"/>
      <c r="TUA52" s="60"/>
      <c r="TUB52" s="60"/>
      <c r="TUC52" s="60"/>
      <c r="TUD52" s="60"/>
      <c r="TUE52" s="60"/>
      <c r="TUF52" s="60"/>
      <c r="TUG52" s="60"/>
      <c r="TUH52" s="60"/>
      <c r="TUI52" s="60"/>
      <c r="TUJ52" s="60"/>
      <c r="TUK52" s="60"/>
      <c r="TUL52" s="60"/>
      <c r="TUM52" s="60"/>
      <c r="TUN52" s="60"/>
      <c r="TUO52" s="60"/>
      <c r="TUP52" s="60"/>
      <c r="TUQ52" s="60"/>
      <c r="TUR52" s="60"/>
      <c r="TUS52" s="60"/>
      <c r="TUT52" s="60"/>
      <c r="TUU52" s="60"/>
      <c r="TUV52" s="60"/>
      <c r="TUW52" s="60"/>
      <c r="TUX52" s="60"/>
      <c r="TUY52" s="60"/>
      <c r="TUZ52" s="60"/>
      <c r="TVA52" s="60"/>
      <c r="TVB52" s="60"/>
      <c r="TVC52" s="60"/>
      <c r="TVD52" s="60"/>
      <c r="TVE52" s="60"/>
      <c r="TVF52" s="60"/>
      <c r="TVG52" s="60"/>
      <c r="TVH52" s="60"/>
      <c r="TVI52" s="60"/>
      <c r="TVJ52" s="60"/>
      <c r="TVK52" s="60"/>
      <c r="TVL52" s="60"/>
      <c r="TVM52" s="60"/>
      <c r="TVN52" s="60"/>
      <c r="TVO52" s="60"/>
      <c r="TVP52" s="60"/>
      <c r="TVQ52" s="60"/>
      <c r="TVR52" s="60"/>
      <c r="TVS52" s="60"/>
      <c r="TVT52" s="60"/>
      <c r="TVU52" s="60"/>
      <c r="TVV52" s="60"/>
      <c r="TVW52" s="60"/>
      <c r="TVX52" s="60"/>
      <c r="TVY52" s="60"/>
      <c r="TVZ52" s="60"/>
      <c r="TWA52" s="60"/>
      <c r="TWB52" s="60"/>
      <c r="TWC52" s="60"/>
      <c r="TWD52" s="60"/>
      <c r="TWE52" s="60"/>
      <c r="TWF52" s="60"/>
      <c r="TWG52" s="60"/>
      <c r="TWH52" s="60"/>
      <c r="TWI52" s="60"/>
      <c r="TWJ52" s="60"/>
      <c r="TWK52" s="60"/>
      <c r="TWL52" s="60"/>
      <c r="TWM52" s="60"/>
      <c r="TWN52" s="60"/>
      <c r="TWO52" s="60"/>
      <c r="TWP52" s="60"/>
      <c r="TWQ52" s="60"/>
      <c r="TWR52" s="60"/>
      <c r="TWS52" s="60"/>
      <c r="TWT52" s="60"/>
      <c r="TWU52" s="60"/>
      <c r="TWV52" s="60"/>
      <c r="TWW52" s="60"/>
      <c r="TWX52" s="60"/>
      <c r="TWY52" s="60"/>
      <c r="TWZ52" s="60"/>
      <c r="TXA52" s="60"/>
      <c r="TXB52" s="60"/>
      <c r="TXC52" s="60"/>
      <c r="TXD52" s="60"/>
      <c r="TXE52" s="60"/>
      <c r="TXF52" s="60"/>
      <c r="TXG52" s="60"/>
      <c r="TXH52" s="60"/>
      <c r="TXI52" s="60"/>
      <c r="TXJ52" s="60"/>
      <c r="TXK52" s="60"/>
      <c r="TXL52" s="60"/>
      <c r="TXM52" s="60"/>
      <c r="TXN52" s="60"/>
      <c r="TXO52" s="60"/>
      <c r="TXP52" s="60"/>
      <c r="TXQ52" s="60"/>
      <c r="TXR52" s="60"/>
      <c r="TXS52" s="60"/>
      <c r="TXT52" s="60"/>
      <c r="TXU52" s="60"/>
      <c r="TXV52" s="60"/>
      <c r="TXW52" s="60"/>
      <c r="TXX52" s="60"/>
      <c r="TXY52" s="60"/>
      <c r="TXZ52" s="60"/>
      <c r="TYA52" s="60"/>
      <c r="TYB52" s="60"/>
      <c r="TYC52" s="60"/>
      <c r="TYD52" s="60"/>
      <c r="TYE52" s="60"/>
      <c r="TYF52" s="60"/>
      <c r="TYG52" s="60"/>
      <c r="TYH52" s="60"/>
      <c r="TYI52" s="60"/>
      <c r="TYJ52" s="60"/>
      <c r="TYK52" s="60"/>
      <c r="TYL52" s="60"/>
      <c r="TYM52" s="60"/>
      <c r="TYN52" s="60"/>
      <c r="TYO52" s="60"/>
      <c r="TYP52" s="60"/>
      <c r="TYQ52" s="60"/>
      <c r="TYR52" s="60"/>
      <c r="TYS52" s="60"/>
      <c r="TYT52" s="60"/>
      <c r="TYU52" s="60"/>
      <c r="TYV52" s="60"/>
      <c r="TYW52" s="60"/>
      <c r="TYX52" s="60"/>
      <c r="TYY52" s="60"/>
      <c r="TYZ52" s="60"/>
      <c r="TZA52" s="60"/>
      <c r="TZB52" s="60"/>
      <c r="TZC52" s="60"/>
      <c r="TZD52" s="60"/>
      <c r="TZE52" s="60"/>
      <c r="TZF52" s="60"/>
      <c r="TZG52" s="60"/>
      <c r="TZH52" s="60"/>
      <c r="TZI52" s="60"/>
      <c r="TZJ52" s="60"/>
      <c r="TZK52" s="60"/>
      <c r="TZL52" s="60"/>
      <c r="TZM52" s="60"/>
      <c r="TZN52" s="60"/>
      <c r="TZO52" s="60"/>
      <c r="TZP52" s="60"/>
      <c r="TZQ52" s="60"/>
      <c r="TZR52" s="60"/>
      <c r="TZS52" s="60"/>
      <c r="TZT52" s="60"/>
      <c r="TZU52" s="60"/>
      <c r="TZV52" s="60"/>
      <c r="TZW52" s="60"/>
      <c r="TZX52" s="60"/>
      <c r="TZY52" s="60"/>
      <c r="TZZ52" s="60"/>
      <c r="UAA52" s="60"/>
      <c r="UAB52" s="60"/>
      <c r="UAC52" s="60"/>
      <c r="UAD52" s="60"/>
      <c r="UAE52" s="60"/>
      <c r="UAF52" s="60"/>
      <c r="UAG52" s="60"/>
      <c r="UAH52" s="60"/>
      <c r="UAI52" s="60"/>
      <c r="UAJ52" s="60"/>
      <c r="UAK52" s="60"/>
      <c r="UAL52" s="60"/>
      <c r="UAM52" s="60"/>
      <c r="UAN52" s="60"/>
      <c r="UAO52" s="60"/>
      <c r="UAP52" s="60"/>
      <c r="UAQ52" s="60"/>
      <c r="UAR52" s="60"/>
      <c r="UAS52" s="60"/>
      <c r="UAT52" s="60"/>
      <c r="UAU52" s="60"/>
      <c r="UAV52" s="60"/>
      <c r="UAW52" s="60"/>
      <c r="UAX52" s="60"/>
      <c r="UAY52" s="60"/>
      <c r="UAZ52" s="60"/>
      <c r="UBA52" s="60"/>
      <c r="UBB52" s="60"/>
      <c r="UBC52" s="60"/>
      <c r="UBD52" s="60"/>
      <c r="UBE52" s="60"/>
      <c r="UBF52" s="60"/>
      <c r="UBG52" s="60"/>
      <c r="UBH52" s="60"/>
      <c r="UBI52" s="60"/>
      <c r="UBJ52" s="60"/>
      <c r="UBK52" s="60"/>
      <c r="UBL52" s="60"/>
      <c r="UBM52" s="60"/>
      <c r="UBN52" s="60"/>
      <c r="UBO52" s="60"/>
      <c r="UBP52" s="60"/>
      <c r="UBQ52" s="60"/>
      <c r="UBR52" s="60"/>
      <c r="UBS52" s="60"/>
      <c r="UBT52" s="60"/>
      <c r="UBU52" s="60"/>
      <c r="UBV52" s="60"/>
      <c r="UBW52" s="60"/>
      <c r="UBX52" s="60"/>
      <c r="UBY52" s="60"/>
      <c r="UBZ52" s="60"/>
      <c r="UCA52" s="60"/>
      <c r="UCB52" s="60"/>
      <c r="UCC52" s="60"/>
      <c r="UCD52" s="60"/>
      <c r="UCE52" s="60"/>
      <c r="UCF52" s="60"/>
      <c r="UCG52" s="60"/>
      <c r="UCH52" s="60"/>
      <c r="UCI52" s="60"/>
      <c r="UCJ52" s="60"/>
      <c r="UCK52" s="60"/>
      <c r="UCL52" s="60"/>
      <c r="UCM52" s="60"/>
      <c r="UCN52" s="60"/>
      <c r="UCO52" s="60"/>
      <c r="UCP52" s="60"/>
      <c r="UCQ52" s="60"/>
      <c r="UCR52" s="60"/>
      <c r="UCS52" s="60"/>
      <c r="UCT52" s="60"/>
      <c r="UCU52" s="60"/>
      <c r="UCV52" s="60"/>
      <c r="UCW52" s="60"/>
      <c r="UCX52" s="60"/>
      <c r="UCY52" s="60"/>
      <c r="UCZ52" s="60"/>
      <c r="UDA52" s="60"/>
      <c r="UDB52" s="60"/>
      <c r="UDC52" s="60"/>
      <c r="UDD52" s="60"/>
      <c r="UDE52" s="60"/>
      <c r="UDF52" s="60"/>
      <c r="UDG52" s="60"/>
      <c r="UDH52" s="60"/>
      <c r="UDI52" s="60"/>
      <c r="UDJ52" s="60"/>
      <c r="UDK52" s="60"/>
      <c r="UDL52" s="60"/>
      <c r="UDM52" s="60"/>
      <c r="UDN52" s="60"/>
      <c r="UDO52" s="60"/>
      <c r="UDP52" s="60"/>
      <c r="UDQ52" s="60"/>
      <c r="UDR52" s="60"/>
      <c r="UDS52" s="60"/>
      <c r="UDT52" s="60"/>
      <c r="UDU52" s="60"/>
      <c r="UDV52" s="60"/>
      <c r="UDW52" s="60"/>
      <c r="UDX52" s="60"/>
      <c r="UDY52" s="60"/>
      <c r="UDZ52" s="60"/>
      <c r="UEA52" s="60"/>
      <c r="UEB52" s="60"/>
      <c r="UEC52" s="60"/>
      <c r="UED52" s="60"/>
      <c r="UEE52" s="60"/>
      <c r="UEF52" s="60"/>
      <c r="UEG52" s="60"/>
      <c r="UEH52" s="60"/>
      <c r="UEI52" s="60"/>
      <c r="UEJ52" s="60"/>
      <c r="UEK52" s="60"/>
      <c r="UEL52" s="60"/>
      <c r="UEM52" s="60"/>
      <c r="UEN52" s="60"/>
      <c r="UEO52" s="60"/>
      <c r="UEP52" s="60"/>
      <c r="UEQ52" s="60"/>
      <c r="UER52" s="60"/>
      <c r="UES52" s="60"/>
      <c r="UET52" s="60"/>
      <c r="UEU52" s="60"/>
      <c r="UEV52" s="60"/>
      <c r="UEW52" s="60"/>
      <c r="UEX52" s="60"/>
      <c r="UEY52" s="60"/>
      <c r="UEZ52" s="60"/>
      <c r="UFA52" s="60"/>
      <c r="UFB52" s="60"/>
      <c r="UFC52" s="60"/>
      <c r="UFD52" s="60"/>
      <c r="UFE52" s="60"/>
      <c r="UFF52" s="60"/>
      <c r="UFG52" s="60"/>
      <c r="UFH52" s="60"/>
      <c r="UFI52" s="60"/>
      <c r="UFJ52" s="60"/>
      <c r="UFK52" s="60"/>
      <c r="UFL52" s="60"/>
      <c r="UFM52" s="60"/>
      <c r="UFN52" s="60"/>
      <c r="UFO52" s="60"/>
      <c r="UFP52" s="60"/>
      <c r="UFQ52" s="60"/>
      <c r="UFR52" s="60"/>
      <c r="UFS52" s="60"/>
      <c r="UFT52" s="60"/>
      <c r="UFU52" s="60"/>
      <c r="UFV52" s="60"/>
      <c r="UFW52" s="60"/>
      <c r="UFX52" s="60"/>
      <c r="UFY52" s="60"/>
      <c r="UFZ52" s="60"/>
      <c r="UGA52" s="60"/>
      <c r="UGB52" s="60"/>
      <c r="UGC52" s="60"/>
      <c r="UGD52" s="60"/>
      <c r="UGE52" s="60"/>
      <c r="UGF52" s="60"/>
      <c r="UGG52" s="60"/>
      <c r="UGH52" s="60"/>
      <c r="UGI52" s="60"/>
      <c r="UGJ52" s="60"/>
      <c r="UGK52" s="60"/>
      <c r="UGL52" s="60"/>
      <c r="UGM52" s="60"/>
      <c r="UGN52" s="60"/>
      <c r="UGO52" s="60"/>
      <c r="UGP52" s="60"/>
      <c r="UGQ52" s="60"/>
      <c r="UGR52" s="60"/>
      <c r="UGS52" s="60"/>
      <c r="UGT52" s="60"/>
      <c r="UGU52" s="60"/>
      <c r="UGV52" s="60"/>
      <c r="UGW52" s="60"/>
      <c r="UGX52" s="60"/>
      <c r="UGY52" s="60"/>
      <c r="UGZ52" s="60"/>
      <c r="UHA52" s="60"/>
      <c r="UHB52" s="60"/>
      <c r="UHC52" s="60"/>
      <c r="UHD52" s="60"/>
      <c r="UHE52" s="60"/>
      <c r="UHF52" s="60"/>
      <c r="UHG52" s="60"/>
      <c r="UHH52" s="60"/>
      <c r="UHI52" s="60"/>
      <c r="UHJ52" s="60"/>
      <c r="UHK52" s="60"/>
      <c r="UHL52" s="60"/>
      <c r="UHM52" s="60"/>
      <c r="UHN52" s="60"/>
      <c r="UHO52" s="60"/>
      <c r="UHP52" s="60"/>
      <c r="UHQ52" s="60"/>
      <c r="UHR52" s="60"/>
      <c r="UHS52" s="60"/>
      <c r="UHT52" s="60"/>
      <c r="UHU52" s="60"/>
      <c r="UHV52" s="60"/>
      <c r="UHW52" s="60"/>
      <c r="UHX52" s="60"/>
      <c r="UHY52" s="60"/>
      <c r="UHZ52" s="60"/>
      <c r="UIA52" s="60"/>
      <c r="UIB52" s="60"/>
      <c r="UIC52" s="60"/>
      <c r="UID52" s="60"/>
      <c r="UIE52" s="60"/>
      <c r="UIF52" s="60"/>
      <c r="UIG52" s="60"/>
      <c r="UIH52" s="60"/>
      <c r="UII52" s="60"/>
      <c r="UIJ52" s="60"/>
      <c r="UIK52" s="60"/>
      <c r="UIL52" s="60"/>
      <c r="UIM52" s="60"/>
      <c r="UIN52" s="60"/>
      <c r="UIO52" s="60"/>
      <c r="UIP52" s="60"/>
      <c r="UIQ52" s="60"/>
      <c r="UIR52" s="60"/>
      <c r="UIS52" s="60"/>
      <c r="UIT52" s="60"/>
      <c r="UIU52" s="60"/>
      <c r="UIV52" s="60"/>
      <c r="UIW52" s="60"/>
      <c r="UIX52" s="60"/>
      <c r="UIY52" s="60"/>
      <c r="UIZ52" s="60"/>
      <c r="UJA52" s="60"/>
      <c r="UJB52" s="60"/>
      <c r="UJC52" s="60"/>
      <c r="UJD52" s="60"/>
      <c r="UJE52" s="60"/>
      <c r="UJF52" s="60"/>
      <c r="UJG52" s="60"/>
      <c r="UJH52" s="60"/>
      <c r="UJI52" s="60"/>
      <c r="UJJ52" s="60"/>
      <c r="UJK52" s="60"/>
      <c r="UJL52" s="60"/>
      <c r="UJM52" s="60"/>
      <c r="UJN52" s="60"/>
      <c r="UJO52" s="60"/>
      <c r="UJP52" s="60"/>
      <c r="UJQ52" s="60"/>
      <c r="UJR52" s="60"/>
      <c r="UJS52" s="60"/>
      <c r="UJT52" s="60"/>
      <c r="UJU52" s="60"/>
      <c r="UJV52" s="60"/>
      <c r="UJW52" s="60"/>
      <c r="UJX52" s="60"/>
      <c r="UJY52" s="60"/>
      <c r="UJZ52" s="60"/>
      <c r="UKA52" s="60"/>
      <c r="UKB52" s="60"/>
      <c r="UKC52" s="60"/>
      <c r="UKD52" s="60"/>
      <c r="UKE52" s="60"/>
      <c r="UKF52" s="60"/>
      <c r="UKG52" s="60"/>
      <c r="UKH52" s="60"/>
      <c r="UKI52" s="60"/>
      <c r="UKJ52" s="60"/>
      <c r="UKK52" s="60"/>
      <c r="UKL52" s="60"/>
      <c r="UKM52" s="60"/>
      <c r="UKN52" s="60"/>
      <c r="UKO52" s="60"/>
      <c r="UKP52" s="60"/>
      <c r="UKQ52" s="60"/>
      <c r="UKR52" s="60"/>
      <c r="UKS52" s="60"/>
      <c r="UKT52" s="60"/>
      <c r="UKU52" s="60"/>
      <c r="UKV52" s="60"/>
      <c r="UKW52" s="60"/>
      <c r="UKX52" s="60"/>
      <c r="UKY52" s="60"/>
      <c r="UKZ52" s="60"/>
      <c r="ULA52" s="60"/>
      <c r="ULB52" s="60"/>
      <c r="ULC52" s="60"/>
      <c r="ULD52" s="60"/>
      <c r="ULE52" s="60"/>
      <c r="ULF52" s="60"/>
      <c r="ULG52" s="60"/>
      <c r="ULH52" s="60"/>
      <c r="ULI52" s="60"/>
      <c r="ULJ52" s="60"/>
      <c r="ULK52" s="60"/>
      <c r="ULL52" s="60"/>
      <c r="ULM52" s="60"/>
      <c r="ULN52" s="60"/>
      <c r="ULO52" s="60"/>
      <c r="ULP52" s="60"/>
      <c r="ULQ52" s="60"/>
      <c r="ULR52" s="60"/>
      <c r="ULS52" s="60"/>
      <c r="ULT52" s="60"/>
      <c r="ULU52" s="60"/>
      <c r="ULV52" s="60"/>
      <c r="ULW52" s="60"/>
      <c r="ULX52" s="60"/>
      <c r="ULY52" s="60"/>
      <c r="ULZ52" s="60"/>
      <c r="UMA52" s="60"/>
      <c r="UMB52" s="60"/>
      <c r="UMC52" s="60"/>
      <c r="UMD52" s="60"/>
      <c r="UME52" s="60"/>
      <c r="UMF52" s="60"/>
      <c r="UMG52" s="60"/>
      <c r="UMH52" s="60"/>
      <c r="UMI52" s="60"/>
      <c r="UMJ52" s="60"/>
      <c r="UMK52" s="60"/>
      <c r="UML52" s="60"/>
      <c r="UMM52" s="60"/>
      <c r="UMN52" s="60"/>
      <c r="UMO52" s="60"/>
      <c r="UMP52" s="60"/>
      <c r="UMQ52" s="60"/>
      <c r="UMR52" s="60"/>
      <c r="UMS52" s="60"/>
      <c r="UMT52" s="60"/>
      <c r="UMU52" s="60"/>
      <c r="UMV52" s="60"/>
      <c r="UMW52" s="60"/>
      <c r="UMX52" s="60"/>
      <c r="UMY52" s="60"/>
      <c r="UMZ52" s="60"/>
      <c r="UNA52" s="60"/>
      <c r="UNB52" s="60"/>
      <c r="UNC52" s="60"/>
      <c r="UND52" s="60"/>
      <c r="UNE52" s="60"/>
      <c r="UNF52" s="60"/>
      <c r="UNG52" s="60"/>
      <c r="UNH52" s="60"/>
      <c r="UNI52" s="60"/>
      <c r="UNJ52" s="60"/>
      <c r="UNK52" s="60"/>
      <c r="UNL52" s="60"/>
      <c r="UNM52" s="60"/>
      <c r="UNN52" s="60"/>
      <c r="UNO52" s="60"/>
      <c r="UNP52" s="60"/>
      <c r="UNQ52" s="60"/>
      <c r="UNR52" s="60"/>
      <c r="UNS52" s="60"/>
      <c r="UNT52" s="60"/>
      <c r="UNU52" s="60"/>
      <c r="UNV52" s="60"/>
      <c r="UNW52" s="60"/>
      <c r="UNX52" s="60"/>
      <c r="UNY52" s="60"/>
      <c r="UNZ52" s="60"/>
      <c r="UOA52" s="60"/>
      <c r="UOB52" s="60"/>
      <c r="UOC52" s="60"/>
      <c r="UOD52" s="60"/>
      <c r="UOE52" s="60"/>
      <c r="UOF52" s="60"/>
      <c r="UOG52" s="60"/>
      <c r="UOH52" s="60"/>
      <c r="UOI52" s="60"/>
      <c r="UOJ52" s="60"/>
      <c r="UOK52" s="60"/>
      <c r="UOL52" s="60"/>
      <c r="UOM52" s="60"/>
      <c r="UON52" s="60"/>
      <c r="UOO52" s="60"/>
      <c r="UOP52" s="60"/>
      <c r="UOQ52" s="60"/>
      <c r="UOR52" s="60"/>
      <c r="UOS52" s="60"/>
      <c r="UOT52" s="60"/>
      <c r="UOU52" s="60"/>
      <c r="UOV52" s="60"/>
      <c r="UOW52" s="60"/>
      <c r="UOX52" s="60"/>
      <c r="UOY52" s="60"/>
      <c r="UOZ52" s="60"/>
      <c r="UPA52" s="60"/>
      <c r="UPB52" s="60"/>
      <c r="UPC52" s="60"/>
      <c r="UPD52" s="60"/>
      <c r="UPE52" s="60"/>
      <c r="UPF52" s="60"/>
      <c r="UPG52" s="60"/>
      <c r="UPH52" s="60"/>
      <c r="UPI52" s="60"/>
      <c r="UPJ52" s="60"/>
      <c r="UPK52" s="60"/>
      <c r="UPL52" s="60"/>
      <c r="UPM52" s="60"/>
      <c r="UPN52" s="60"/>
      <c r="UPO52" s="60"/>
      <c r="UPP52" s="60"/>
      <c r="UPQ52" s="60"/>
      <c r="UPR52" s="60"/>
      <c r="UPS52" s="60"/>
      <c r="UPT52" s="60"/>
      <c r="UPU52" s="60"/>
      <c r="UPV52" s="60"/>
      <c r="UPW52" s="60"/>
      <c r="UPX52" s="60"/>
      <c r="UPY52" s="60"/>
      <c r="UPZ52" s="60"/>
      <c r="UQA52" s="60"/>
      <c r="UQB52" s="60"/>
      <c r="UQC52" s="60"/>
      <c r="UQD52" s="60"/>
      <c r="UQE52" s="60"/>
      <c r="UQF52" s="60"/>
      <c r="UQG52" s="60"/>
      <c r="UQH52" s="60"/>
      <c r="UQI52" s="60"/>
      <c r="UQJ52" s="60"/>
      <c r="UQK52" s="60"/>
      <c r="UQL52" s="60"/>
      <c r="UQM52" s="60"/>
      <c r="UQN52" s="60"/>
      <c r="UQO52" s="60"/>
      <c r="UQP52" s="60"/>
      <c r="UQQ52" s="60"/>
      <c r="UQR52" s="60"/>
      <c r="UQS52" s="60"/>
      <c r="UQT52" s="60"/>
      <c r="UQU52" s="60"/>
      <c r="UQV52" s="60"/>
      <c r="UQW52" s="60"/>
      <c r="UQX52" s="60"/>
      <c r="UQY52" s="60"/>
      <c r="UQZ52" s="60"/>
      <c r="URA52" s="60"/>
      <c r="URB52" s="60"/>
      <c r="URC52" s="60"/>
      <c r="URD52" s="60"/>
      <c r="URE52" s="60"/>
      <c r="URF52" s="60"/>
      <c r="URG52" s="60"/>
      <c r="URH52" s="60"/>
      <c r="URI52" s="60"/>
      <c r="URJ52" s="60"/>
      <c r="URK52" s="60"/>
      <c r="URL52" s="60"/>
      <c r="URM52" s="60"/>
      <c r="URN52" s="60"/>
      <c r="URO52" s="60"/>
      <c r="URP52" s="60"/>
      <c r="URQ52" s="60"/>
      <c r="URR52" s="60"/>
      <c r="URS52" s="60"/>
      <c r="URT52" s="60"/>
      <c r="URU52" s="60"/>
      <c r="URV52" s="60"/>
      <c r="URW52" s="60"/>
      <c r="URX52" s="60"/>
      <c r="URY52" s="60"/>
      <c r="URZ52" s="60"/>
      <c r="USA52" s="60"/>
      <c r="USB52" s="60"/>
      <c r="USC52" s="60"/>
      <c r="USD52" s="60"/>
      <c r="USE52" s="60"/>
      <c r="USF52" s="60"/>
      <c r="USG52" s="60"/>
      <c r="USH52" s="60"/>
      <c r="USI52" s="60"/>
      <c r="USJ52" s="60"/>
      <c r="USK52" s="60"/>
      <c r="USL52" s="60"/>
      <c r="USM52" s="60"/>
      <c r="USN52" s="60"/>
      <c r="USO52" s="60"/>
      <c r="USP52" s="60"/>
      <c r="USQ52" s="60"/>
      <c r="USR52" s="60"/>
      <c r="USS52" s="60"/>
      <c r="UST52" s="60"/>
      <c r="USU52" s="60"/>
      <c r="USV52" s="60"/>
      <c r="USW52" s="60"/>
      <c r="USX52" s="60"/>
      <c r="USY52" s="60"/>
      <c r="USZ52" s="60"/>
      <c r="UTA52" s="60"/>
      <c r="UTB52" s="60"/>
      <c r="UTC52" s="60"/>
      <c r="UTD52" s="60"/>
      <c r="UTE52" s="60"/>
      <c r="UTF52" s="60"/>
      <c r="UTG52" s="60"/>
      <c r="UTH52" s="60"/>
      <c r="UTI52" s="60"/>
      <c r="UTJ52" s="60"/>
      <c r="UTK52" s="60"/>
      <c r="UTL52" s="60"/>
      <c r="UTM52" s="60"/>
      <c r="UTN52" s="60"/>
      <c r="UTO52" s="60"/>
      <c r="UTP52" s="60"/>
      <c r="UTQ52" s="60"/>
      <c r="UTR52" s="60"/>
      <c r="UTS52" s="60"/>
      <c r="UTT52" s="60"/>
      <c r="UTU52" s="60"/>
      <c r="UTV52" s="60"/>
      <c r="UTW52" s="60"/>
      <c r="UTX52" s="60"/>
      <c r="UTY52" s="60"/>
      <c r="UTZ52" s="60"/>
      <c r="UUA52" s="60"/>
      <c r="UUB52" s="60"/>
      <c r="UUC52" s="60"/>
      <c r="UUD52" s="60"/>
      <c r="UUE52" s="60"/>
      <c r="UUF52" s="60"/>
      <c r="UUG52" s="60"/>
      <c r="UUH52" s="60"/>
      <c r="UUI52" s="60"/>
      <c r="UUJ52" s="60"/>
      <c r="UUK52" s="60"/>
      <c r="UUL52" s="60"/>
      <c r="UUM52" s="60"/>
      <c r="UUN52" s="60"/>
      <c r="UUO52" s="60"/>
      <c r="UUP52" s="60"/>
      <c r="UUQ52" s="60"/>
      <c r="UUR52" s="60"/>
      <c r="UUS52" s="60"/>
      <c r="UUT52" s="60"/>
      <c r="UUU52" s="60"/>
      <c r="UUV52" s="60"/>
      <c r="UUW52" s="60"/>
      <c r="UUX52" s="60"/>
      <c r="UUY52" s="60"/>
      <c r="UUZ52" s="60"/>
      <c r="UVA52" s="60"/>
      <c r="UVB52" s="60"/>
      <c r="UVC52" s="60"/>
      <c r="UVD52" s="60"/>
      <c r="UVE52" s="60"/>
      <c r="UVF52" s="60"/>
      <c r="UVG52" s="60"/>
      <c r="UVH52" s="60"/>
      <c r="UVI52" s="60"/>
      <c r="UVJ52" s="60"/>
      <c r="UVK52" s="60"/>
      <c r="UVL52" s="60"/>
      <c r="UVM52" s="60"/>
      <c r="UVN52" s="60"/>
      <c r="UVO52" s="60"/>
      <c r="UVP52" s="60"/>
      <c r="UVQ52" s="60"/>
      <c r="UVR52" s="60"/>
      <c r="UVS52" s="60"/>
      <c r="UVT52" s="60"/>
      <c r="UVU52" s="60"/>
      <c r="UVV52" s="60"/>
      <c r="UVW52" s="60"/>
      <c r="UVX52" s="60"/>
      <c r="UVY52" s="60"/>
      <c r="UVZ52" s="60"/>
      <c r="UWA52" s="60"/>
      <c r="UWB52" s="60"/>
      <c r="UWC52" s="60"/>
      <c r="UWD52" s="60"/>
      <c r="UWE52" s="60"/>
      <c r="UWF52" s="60"/>
      <c r="UWG52" s="60"/>
      <c r="UWH52" s="60"/>
      <c r="UWI52" s="60"/>
      <c r="UWJ52" s="60"/>
      <c r="UWK52" s="60"/>
      <c r="UWL52" s="60"/>
      <c r="UWM52" s="60"/>
      <c r="UWN52" s="60"/>
      <c r="UWO52" s="60"/>
      <c r="UWP52" s="60"/>
      <c r="UWQ52" s="60"/>
      <c r="UWR52" s="60"/>
      <c r="UWS52" s="60"/>
      <c r="UWT52" s="60"/>
      <c r="UWU52" s="60"/>
      <c r="UWV52" s="60"/>
      <c r="UWW52" s="60"/>
      <c r="UWX52" s="60"/>
      <c r="UWY52" s="60"/>
      <c r="UWZ52" s="60"/>
      <c r="UXA52" s="60"/>
      <c r="UXB52" s="60"/>
      <c r="UXC52" s="60"/>
      <c r="UXD52" s="60"/>
      <c r="UXE52" s="60"/>
      <c r="UXF52" s="60"/>
      <c r="UXG52" s="60"/>
      <c r="UXH52" s="60"/>
      <c r="UXI52" s="60"/>
      <c r="UXJ52" s="60"/>
      <c r="UXK52" s="60"/>
      <c r="UXL52" s="60"/>
      <c r="UXM52" s="60"/>
      <c r="UXN52" s="60"/>
      <c r="UXO52" s="60"/>
      <c r="UXP52" s="60"/>
      <c r="UXQ52" s="60"/>
      <c r="UXR52" s="60"/>
      <c r="UXS52" s="60"/>
      <c r="UXT52" s="60"/>
      <c r="UXU52" s="60"/>
      <c r="UXV52" s="60"/>
      <c r="UXW52" s="60"/>
      <c r="UXX52" s="60"/>
      <c r="UXY52" s="60"/>
      <c r="UXZ52" s="60"/>
      <c r="UYA52" s="60"/>
      <c r="UYB52" s="60"/>
      <c r="UYC52" s="60"/>
      <c r="UYD52" s="60"/>
      <c r="UYE52" s="60"/>
      <c r="UYF52" s="60"/>
      <c r="UYG52" s="60"/>
      <c r="UYH52" s="60"/>
      <c r="UYI52" s="60"/>
      <c r="UYJ52" s="60"/>
      <c r="UYK52" s="60"/>
      <c r="UYL52" s="60"/>
      <c r="UYM52" s="60"/>
      <c r="UYN52" s="60"/>
      <c r="UYO52" s="60"/>
      <c r="UYP52" s="60"/>
      <c r="UYQ52" s="60"/>
      <c r="UYR52" s="60"/>
      <c r="UYS52" s="60"/>
      <c r="UYT52" s="60"/>
      <c r="UYU52" s="60"/>
      <c r="UYV52" s="60"/>
      <c r="UYW52" s="60"/>
      <c r="UYX52" s="60"/>
      <c r="UYY52" s="60"/>
      <c r="UYZ52" s="60"/>
      <c r="UZA52" s="60"/>
      <c r="UZB52" s="60"/>
      <c r="UZC52" s="60"/>
      <c r="UZD52" s="60"/>
      <c r="UZE52" s="60"/>
      <c r="UZF52" s="60"/>
      <c r="UZG52" s="60"/>
      <c r="UZH52" s="60"/>
      <c r="UZI52" s="60"/>
      <c r="UZJ52" s="60"/>
      <c r="UZK52" s="60"/>
      <c r="UZL52" s="60"/>
      <c r="UZM52" s="60"/>
      <c r="UZN52" s="60"/>
      <c r="UZO52" s="60"/>
      <c r="UZP52" s="60"/>
      <c r="UZQ52" s="60"/>
      <c r="UZR52" s="60"/>
      <c r="UZS52" s="60"/>
      <c r="UZT52" s="60"/>
      <c r="UZU52" s="60"/>
      <c r="UZV52" s="60"/>
      <c r="UZW52" s="60"/>
      <c r="UZX52" s="60"/>
      <c r="UZY52" s="60"/>
      <c r="UZZ52" s="60"/>
      <c r="VAA52" s="60"/>
      <c r="VAB52" s="60"/>
      <c r="VAC52" s="60"/>
      <c r="VAD52" s="60"/>
      <c r="VAE52" s="60"/>
      <c r="VAF52" s="60"/>
      <c r="VAG52" s="60"/>
      <c r="VAH52" s="60"/>
      <c r="VAI52" s="60"/>
      <c r="VAJ52" s="60"/>
      <c r="VAK52" s="60"/>
      <c r="VAL52" s="60"/>
      <c r="VAM52" s="60"/>
      <c r="VAN52" s="60"/>
      <c r="VAO52" s="60"/>
      <c r="VAP52" s="60"/>
      <c r="VAQ52" s="60"/>
      <c r="VAR52" s="60"/>
      <c r="VAS52" s="60"/>
      <c r="VAT52" s="60"/>
      <c r="VAU52" s="60"/>
      <c r="VAV52" s="60"/>
      <c r="VAW52" s="60"/>
      <c r="VAX52" s="60"/>
      <c r="VAY52" s="60"/>
      <c r="VAZ52" s="60"/>
      <c r="VBA52" s="60"/>
      <c r="VBB52" s="60"/>
      <c r="VBC52" s="60"/>
      <c r="VBD52" s="60"/>
      <c r="VBE52" s="60"/>
      <c r="VBF52" s="60"/>
      <c r="VBG52" s="60"/>
      <c r="VBH52" s="60"/>
      <c r="VBI52" s="60"/>
      <c r="VBJ52" s="60"/>
      <c r="VBK52" s="60"/>
      <c r="VBL52" s="60"/>
      <c r="VBM52" s="60"/>
      <c r="VBN52" s="60"/>
      <c r="VBO52" s="60"/>
      <c r="VBP52" s="60"/>
      <c r="VBQ52" s="60"/>
      <c r="VBR52" s="60"/>
      <c r="VBS52" s="60"/>
      <c r="VBT52" s="60"/>
      <c r="VBU52" s="60"/>
      <c r="VBV52" s="60"/>
      <c r="VBW52" s="60"/>
      <c r="VBX52" s="60"/>
      <c r="VBY52" s="60"/>
      <c r="VBZ52" s="60"/>
      <c r="VCA52" s="60"/>
      <c r="VCB52" s="60"/>
      <c r="VCC52" s="60"/>
      <c r="VCD52" s="60"/>
      <c r="VCE52" s="60"/>
      <c r="VCF52" s="60"/>
      <c r="VCG52" s="60"/>
      <c r="VCH52" s="60"/>
      <c r="VCI52" s="60"/>
      <c r="VCJ52" s="60"/>
      <c r="VCK52" s="60"/>
      <c r="VCL52" s="60"/>
      <c r="VCM52" s="60"/>
      <c r="VCN52" s="60"/>
      <c r="VCO52" s="60"/>
      <c r="VCP52" s="60"/>
      <c r="VCQ52" s="60"/>
      <c r="VCR52" s="60"/>
      <c r="VCS52" s="60"/>
      <c r="VCT52" s="60"/>
      <c r="VCU52" s="60"/>
      <c r="VCV52" s="60"/>
      <c r="VCW52" s="60"/>
      <c r="VCX52" s="60"/>
      <c r="VCY52" s="60"/>
      <c r="VCZ52" s="60"/>
      <c r="VDA52" s="60"/>
      <c r="VDB52" s="60"/>
      <c r="VDC52" s="60"/>
      <c r="VDD52" s="60"/>
      <c r="VDE52" s="60"/>
      <c r="VDF52" s="60"/>
      <c r="VDG52" s="60"/>
      <c r="VDH52" s="60"/>
      <c r="VDI52" s="60"/>
      <c r="VDJ52" s="60"/>
      <c r="VDK52" s="60"/>
      <c r="VDL52" s="60"/>
      <c r="VDM52" s="60"/>
      <c r="VDN52" s="60"/>
      <c r="VDO52" s="60"/>
      <c r="VDP52" s="60"/>
      <c r="VDQ52" s="60"/>
      <c r="VDR52" s="60"/>
      <c r="VDS52" s="60"/>
      <c r="VDT52" s="60"/>
      <c r="VDU52" s="60"/>
      <c r="VDV52" s="60"/>
      <c r="VDW52" s="60"/>
      <c r="VDX52" s="60"/>
      <c r="VDY52" s="60"/>
      <c r="VDZ52" s="60"/>
      <c r="VEA52" s="60"/>
      <c r="VEB52" s="60"/>
      <c r="VEC52" s="60"/>
      <c r="VED52" s="60"/>
      <c r="VEE52" s="60"/>
      <c r="VEF52" s="60"/>
      <c r="VEG52" s="60"/>
      <c r="VEH52" s="60"/>
      <c r="VEI52" s="60"/>
      <c r="VEJ52" s="60"/>
      <c r="VEK52" s="60"/>
      <c r="VEL52" s="60"/>
      <c r="VEM52" s="60"/>
      <c r="VEN52" s="60"/>
      <c r="VEO52" s="60"/>
      <c r="VEP52" s="60"/>
      <c r="VEQ52" s="60"/>
      <c r="VER52" s="60"/>
      <c r="VES52" s="60"/>
      <c r="VET52" s="60"/>
      <c r="VEU52" s="60"/>
      <c r="VEV52" s="60"/>
      <c r="VEW52" s="60"/>
      <c r="VEX52" s="60"/>
      <c r="VEY52" s="60"/>
      <c r="VEZ52" s="60"/>
      <c r="VFA52" s="60"/>
      <c r="VFB52" s="60"/>
      <c r="VFC52" s="60"/>
      <c r="VFD52" s="60"/>
      <c r="VFE52" s="60"/>
      <c r="VFF52" s="60"/>
      <c r="VFG52" s="60"/>
      <c r="VFH52" s="60"/>
      <c r="VFI52" s="60"/>
      <c r="VFJ52" s="60"/>
      <c r="VFK52" s="60"/>
      <c r="VFL52" s="60"/>
      <c r="VFM52" s="60"/>
      <c r="VFN52" s="60"/>
      <c r="VFO52" s="60"/>
      <c r="VFP52" s="60"/>
      <c r="VFQ52" s="60"/>
      <c r="VFR52" s="60"/>
      <c r="VFS52" s="60"/>
      <c r="VFT52" s="60"/>
      <c r="VFU52" s="60"/>
      <c r="VFV52" s="60"/>
      <c r="VFW52" s="60"/>
      <c r="VFX52" s="60"/>
      <c r="VFY52" s="60"/>
      <c r="VFZ52" s="60"/>
      <c r="VGA52" s="60"/>
      <c r="VGB52" s="60"/>
      <c r="VGC52" s="60"/>
      <c r="VGD52" s="60"/>
      <c r="VGE52" s="60"/>
      <c r="VGF52" s="60"/>
      <c r="VGG52" s="60"/>
      <c r="VGH52" s="60"/>
      <c r="VGI52" s="60"/>
      <c r="VGJ52" s="60"/>
      <c r="VGK52" s="60"/>
      <c r="VGL52" s="60"/>
      <c r="VGM52" s="60"/>
      <c r="VGN52" s="60"/>
      <c r="VGO52" s="60"/>
      <c r="VGP52" s="60"/>
      <c r="VGQ52" s="60"/>
      <c r="VGR52" s="60"/>
      <c r="VGS52" s="60"/>
      <c r="VGT52" s="60"/>
      <c r="VGU52" s="60"/>
      <c r="VGV52" s="60"/>
      <c r="VGW52" s="60"/>
      <c r="VGX52" s="60"/>
      <c r="VGY52" s="60"/>
      <c r="VGZ52" s="60"/>
      <c r="VHA52" s="60"/>
      <c r="VHB52" s="60"/>
      <c r="VHC52" s="60"/>
      <c r="VHD52" s="60"/>
      <c r="VHE52" s="60"/>
      <c r="VHF52" s="60"/>
      <c r="VHG52" s="60"/>
      <c r="VHH52" s="60"/>
      <c r="VHI52" s="60"/>
      <c r="VHJ52" s="60"/>
      <c r="VHK52" s="60"/>
      <c r="VHL52" s="60"/>
      <c r="VHM52" s="60"/>
      <c r="VHN52" s="60"/>
      <c r="VHO52" s="60"/>
      <c r="VHP52" s="60"/>
      <c r="VHQ52" s="60"/>
      <c r="VHR52" s="60"/>
      <c r="VHS52" s="60"/>
      <c r="VHT52" s="60"/>
      <c r="VHU52" s="60"/>
      <c r="VHV52" s="60"/>
      <c r="VHW52" s="60"/>
      <c r="VHX52" s="60"/>
      <c r="VHY52" s="60"/>
      <c r="VHZ52" s="60"/>
      <c r="VIA52" s="60"/>
      <c r="VIB52" s="60"/>
      <c r="VIC52" s="60"/>
      <c r="VID52" s="60"/>
      <c r="VIE52" s="60"/>
      <c r="VIF52" s="60"/>
      <c r="VIG52" s="60"/>
      <c r="VIH52" s="60"/>
      <c r="VII52" s="60"/>
      <c r="VIJ52" s="60"/>
      <c r="VIK52" s="60"/>
      <c r="VIL52" s="60"/>
      <c r="VIM52" s="60"/>
      <c r="VIN52" s="60"/>
      <c r="VIO52" s="60"/>
      <c r="VIP52" s="60"/>
      <c r="VIQ52" s="60"/>
      <c r="VIR52" s="60"/>
      <c r="VIS52" s="60"/>
      <c r="VIT52" s="60"/>
      <c r="VIU52" s="60"/>
      <c r="VIV52" s="60"/>
      <c r="VIW52" s="60"/>
      <c r="VIX52" s="60"/>
      <c r="VIY52" s="60"/>
      <c r="VIZ52" s="60"/>
      <c r="VJA52" s="60"/>
      <c r="VJB52" s="60"/>
      <c r="VJC52" s="60"/>
      <c r="VJD52" s="60"/>
      <c r="VJE52" s="60"/>
      <c r="VJF52" s="60"/>
      <c r="VJG52" s="60"/>
      <c r="VJH52" s="60"/>
      <c r="VJI52" s="60"/>
      <c r="VJJ52" s="60"/>
      <c r="VJK52" s="60"/>
      <c r="VJL52" s="60"/>
      <c r="VJM52" s="60"/>
      <c r="VJN52" s="60"/>
      <c r="VJO52" s="60"/>
      <c r="VJP52" s="60"/>
      <c r="VJQ52" s="60"/>
      <c r="VJR52" s="60"/>
      <c r="VJS52" s="60"/>
      <c r="VJT52" s="60"/>
      <c r="VJU52" s="60"/>
      <c r="VJV52" s="60"/>
      <c r="VJW52" s="60"/>
      <c r="VJX52" s="60"/>
      <c r="VJY52" s="60"/>
      <c r="VJZ52" s="60"/>
      <c r="VKA52" s="60"/>
      <c r="VKB52" s="60"/>
      <c r="VKC52" s="60"/>
      <c r="VKD52" s="60"/>
      <c r="VKE52" s="60"/>
      <c r="VKF52" s="60"/>
      <c r="VKG52" s="60"/>
      <c r="VKH52" s="60"/>
      <c r="VKI52" s="60"/>
      <c r="VKJ52" s="60"/>
      <c r="VKK52" s="60"/>
      <c r="VKL52" s="60"/>
      <c r="VKM52" s="60"/>
      <c r="VKN52" s="60"/>
      <c r="VKO52" s="60"/>
      <c r="VKP52" s="60"/>
      <c r="VKQ52" s="60"/>
      <c r="VKR52" s="60"/>
      <c r="VKS52" s="60"/>
      <c r="VKT52" s="60"/>
      <c r="VKU52" s="60"/>
      <c r="VKV52" s="60"/>
      <c r="VKW52" s="60"/>
      <c r="VKX52" s="60"/>
      <c r="VKY52" s="60"/>
      <c r="VKZ52" s="60"/>
      <c r="VLA52" s="60"/>
      <c r="VLB52" s="60"/>
      <c r="VLC52" s="60"/>
      <c r="VLD52" s="60"/>
      <c r="VLE52" s="60"/>
      <c r="VLF52" s="60"/>
      <c r="VLG52" s="60"/>
      <c r="VLH52" s="60"/>
      <c r="VLI52" s="60"/>
      <c r="VLJ52" s="60"/>
      <c r="VLK52" s="60"/>
      <c r="VLL52" s="60"/>
      <c r="VLM52" s="60"/>
      <c r="VLN52" s="60"/>
      <c r="VLO52" s="60"/>
      <c r="VLP52" s="60"/>
      <c r="VLQ52" s="60"/>
      <c r="VLR52" s="60"/>
      <c r="VLS52" s="60"/>
      <c r="VLT52" s="60"/>
      <c r="VLU52" s="60"/>
      <c r="VLV52" s="60"/>
      <c r="VLW52" s="60"/>
      <c r="VLX52" s="60"/>
      <c r="VLY52" s="60"/>
      <c r="VLZ52" s="60"/>
      <c r="VMA52" s="60"/>
      <c r="VMB52" s="60"/>
      <c r="VMC52" s="60"/>
      <c r="VMD52" s="60"/>
      <c r="VME52" s="60"/>
      <c r="VMF52" s="60"/>
      <c r="VMG52" s="60"/>
      <c r="VMH52" s="60"/>
      <c r="VMI52" s="60"/>
      <c r="VMJ52" s="60"/>
      <c r="VMK52" s="60"/>
      <c r="VML52" s="60"/>
      <c r="VMM52" s="60"/>
      <c r="VMN52" s="60"/>
      <c r="VMO52" s="60"/>
      <c r="VMP52" s="60"/>
      <c r="VMQ52" s="60"/>
      <c r="VMR52" s="60"/>
      <c r="VMS52" s="60"/>
      <c r="VMT52" s="60"/>
      <c r="VMU52" s="60"/>
      <c r="VMV52" s="60"/>
      <c r="VMW52" s="60"/>
      <c r="VMX52" s="60"/>
      <c r="VMY52" s="60"/>
      <c r="VMZ52" s="60"/>
      <c r="VNA52" s="60"/>
      <c r="VNB52" s="60"/>
      <c r="VNC52" s="60"/>
      <c r="VND52" s="60"/>
      <c r="VNE52" s="60"/>
      <c r="VNF52" s="60"/>
      <c r="VNG52" s="60"/>
      <c r="VNH52" s="60"/>
      <c r="VNI52" s="60"/>
      <c r="VNJ52" s="60"/>
      <c r="VNK52" s="60"/>
      <c r="VNL52" s="60"/>
      <c r="VNM52" s="60"/>
      <c r="VNN52" s="60"/>
      <c r="VNO52" s="60"/>
      <c r="VNP52" s="60"/>
      <c r="VNQ52" s="60"/>
      <c r="VNR52" s="60"/>
      <c r="VNS52" s="60"/>
      <c r="VNT52" s="60"/>
      <c r="VNU52" s="60"/>
      <c r="VNV52" s="60"/>
      <c r="VNW52" s="60"/>
      <c r="VNX52" s="60"/>
      <c r="VNY52" s="60"/>
      <c r="VNZ52" s="60"/>
      <c r="VOA52" s="60"/>
      <c r="VOB52" s="60"/>
      <c r="VOC52" s="60"/>
      <c r="VOD52" s="60"/>
      <c r="VOE52" s="60"/>
      <c r="VOF52" s="60"/>
      <c r="VOG52" s="60"/>
      <c r="VOH52" s="60"/>
      <c r="VOI52" s="60"/>
      <c r="VOJ52" s="60"/>
      <c r="VOK52" s="60"/>
      <c r="VOL52" s="60"/>
      <c r="VOM52" s="60"/>
      <c r="VON52" s="60"/>
      <c r="VOO52" s="60"/>
      <c r="VOP52" s="60"/>
      <c r="VOQ52" s="60"/>
      <c r="VOR52" s="60"/>
      <c r="VOS52" s="60"/>
      <c r="VOT52" s="60"/>
      <c r="VOU52" s="60"/>
      <c r="VOV52" s="60"/>
      <c r="VOW52" s="60"/>
      <c r="VOX52" s="60"/>
      <c r="VOY52" s="60"/>
      <c r="VOZ52" s="60"/>
      <c r="VPA52" s="60"/>
      <c r="VPB52" s="60"/>
      <c r="VPC52" s="60"/>
      <c r="VPD52" s="60"/>
      <c r="VPE52" s="60"/>
      <c r="VPF52" s="60"/>
      <c r="VPG52" s="60"/>
      <c r="VPH52" s="60"/>
      <c r="VPI52" s="60"/>
      <c r="VPJ52" s="60"/>
      <c r="VPK52" s="60"/>
      <c r="VPL52" s="60"/>
      <c r="VPM52" s="60"/>
      <c r="VPN52" s="60"/>
      <c r="VPO52" s="60"/>
      <c r="VPP52" s="60"/>
      <c r="VPQ52" s="60"/>
      <c r="VPR52" s="60"/>
      <c r="VPS52" s="60"/>
      <c r="VPT52" s="60"/>
      <c r="VPU52" s="60"/>
      <c r="VPV52" s="60"/>
      <c r="VPW52" s="60"/>
      <c r="VPX52" s="60"/>
      <c r="VPY52" s="60"/>
      <c r="VPZ52" s="60"/>
      <c r="VQA52" s="60"/>
      <c r="VQB52" s="60"/>
      <c r="VQC52" s="60"/>
      <c r="VQD52" s="60"/>
      <c r="VQE52" s="60"/>
      <c r="VQF52" s="60"/>
      <c r="VQG52" s="60"/>
      <c r="VQH52" s="60"/>
      <c r="VQI52" s="60"/>
      <c r="VQJ52" s="60"/>
      <c r="VQK52" s="60"/>
      <c r="VQL52" s="60"/>
      <c r="VQM52" s="60"/>
      <c r="VQN52" s="60"/>
      <c r="VQO52" s="60"/>
      <c r="VQP52" s="60"/>
      <c r="VQQ52" s="60"/>
      <c r="VQR52" s="60"/>
      <c r="VQS52" s="60"/>
      <c r="VQT52" s="60"/>
      <c r="VQU52" s="60"/>
      <c r="VQV52" s="60"/>
      <c r="VQW52" s="60"/>
      <c r="VQX52" s="60"/>
      <c r="VQY52" s="60"/>
      <c r="VQZ52" s="60"/>
      <c r="VRA52" s="60"/>
      <c r="VRB52" s="60"/>
      <c r="VRC52" s="60"/>
      <c r="VRD52" s="60"/>
      <c r="VRE52" s="60"/>
      <c r="VRF52" s="60"/>
      <c r="VRG52" s="60"/>
      <c r="VRH52" s="60"/>
      <c r="VRI52" s="60"/>
      <c r="VRJ52" s="60"/>
      <c r="VRK52" s="60"/>
      <c r="VRL52" s="60"/>
      <c r="VRM52" s="60"/>
      <c r="VRN52" s="60"/>
      <c r="VRO52" s="60"/>
      <c r="VRP52" s="60"/>
      <c r="VRQ52" s="60"/>
      <c r="VRR52" s="60"/>
      <c r="VRS52" s="60"/>
      <c r="VRT52" s="60"/>
      <c r="VRU52" s="60"/>
      <c r="VRV52" s="60"/>
      <c r="VRW52" s="60"/>
      <c r="VRX52" s="60"/>
      <c r="VRY52" s="60"/>
      <c r="VRZ52" s="60"/>
      <c r="VSA52" s="60"/>
      <c r="VSB52" s="60"/>
      <c r="VSC52" s="60"/>
      <c r="VSD52" s="60"/>
      <c r="VSE52" s="60"/>
      <c r="VSF52" s="60"/>
      <c r="VSG52" s="60"/>
      <c r="VSH52" s="60"/>
      <c r="VSI52" s="60"/>
      <c r="VSJ52" s="60"/>
      <c r="VSK52" s="60"/>
      <c r="VSL52" s="60"/>
      <c r="VSM52" s="60"/>
      <c r="VSN52" s="60"/>
      <c r="VSO52" s="60"/>
      <c r="VSP52" s="60"/>
      <c r="VSQ52" s="60"/>
      <c r="VSR52" s="60"/>
      <c r="VSS52" s="60"/>
      <c r="VST52" s="60"/>
      <c r="VSU52" s="60"/>
      <c r="VSV52" s="60"/>
      <c r="VSW52" s="60"/>
      <c r="VSX52" s="60"/>
      <c r="VSY52" s="60"/>
      <c r="VSZ52" s="60"/>
      <c r="VTA52" s="60"/>
      <c r="VTB52" s="60"/>
      <c r="VTC52" s="60"/>
      <c r="VTD52" s="60"/>
      <c r="VTE52" s="60"/>
      <c r="VTF52" s="60"/>
      <c r="VTG52" s="60"/>
      <c r="VTH52" s="60"/>
      <c r="VTI52" s="60"/>
      <c r="VTJ52" s="60"/>
      <c r="VTK52" s="60"/>
      <c r="VTL52" s="60"/>
      <c r="VTM52" s="60"/>
      <c r="VTN52" s="60"/>
      <c r="VTO52" s="60"/>
      <c r="VTP52" s="60"/>
      <c r="VTQ52" s="60"/>
      <c r="VTR52" s="60"/>
      <c r="VTS52" s="60"/>
      <c r="VTT52" s="60"/>
      <c r="VTU52" s="60"/>
      <c r="VTV52" s="60"/>
      <c r="VTW52" s="60"/>
      <c r="VTX52" s="60"/>
      <c r="VTY52" s="60"/>
      <c r="VTZ52" s="60"/>
      <c r="VUA52" s="60"/>
      <c r="VUB52" s="60"/>
      <c r="VUC52" s="60"/>
      <c r="VUD52" s="60"/>
      <c r="VUE52" s="60"/>
      <c r="VUF52" s="60"/>
      <c r="VUG52" s="60"/>
      <c r="VUH52" s="60"/>
      <c r="VUI52" s="60"/>
      <c r="VUJ52" s="60"/>
      <c r="VUK52" s="60"/>
      <c r="VUL52" s="60"/>
      <c r="VUM52" s="60"/>
      <c r="VUN52" s="60"/>
      <c r="VUO52" s="60"/>
      <c r="VUP52" s="60"/>
      <c r="VUQ52" s="60"/>
      <c r="VUR52" s="60"/>
      <c r="VUS52" s="60"/>
      <c r="VUT52" s="60"/>
      <c r="VUU52" s="60"/>
      <c r="VUV52" s="60"/>
      <c r="VUW52" s="60"/>
      <c r="VUX52" s="60"/>
      <c r="VUY52" s="60"/>
      <c r="VUZ52" s="60"/>
      <c r="VVA52" s="60"/>
      <c r="VVB52" s="60"/>
      <c r="VVC52" s="60"/>
      <c r="VVD52" s="60"/>
      <c r="VVE52" s="60"/>
      <c r="VVF52" s="60"/>
      <c r="VVG52" s="60"/>
      <c r="VVH52" s="60"/>
      <c r="VVI52" s="60"/>
      <c r="VVJ52" s="60"/>
      <c r="VVK52" s="60"/>
      <c r="VVL52" s="60"/>
      <c r="VVM52" s="60"/>
      <c r="VVN52" s="60"/>
      <c r="VVO52" s="60"/>
      <c r="VVP52" s="60"/>
      <c r="VVQ52" s="60"/>
      <c r="VVR52" s="60"/>
      <c r="VVS52" s="60"/>
      <c r="VVT52" s="60"/>
      <c r="VVU52" s="60"/>
      <c r="VVV52" s="60"/>
      <c r="VVW52" s="60"/>
      <c r="VVX52" s="60"/>
      <c r="VVY52" s="60"/>
      <c r="VVZ52" s="60"/>
      <c r="VWA52" s="60"/>
      <c r="VWB52" s="60"/>
      <c r="VWC52" s="60"/>
      <c r="VWD52" s="60"/>
      <c r="VWE52" s="60"/>
      <c r="VWF52" s="60"/>
      <c r="VWG52" s="60"/>
      <c r="VWH52" s="60"/>
      <c r="VWI52" s="60"/>
      <c r="VWJ52" s="60"/>
      <c r="VWK52" s="60"/>
      <c r="VWL52" s="60"/>
      <c r="VWM52" s="60"/>
      <c r="VWN52" s="60"/>
      <c r="VWO52" s="60"/>
      <c r="VWP52" s="60"/>
      <c r="VWQ52" s="60"/>
      <c r="VWR52" s="60"/>
      <c r="VWS52" s="60"/>
      <c r="VWT52" s="60"/>
      <c r="VWU52" s="60"/>
      <c r="VWV52" s="60"/>
      <c r="VWW52" s="60"/>
      <c r="VWX52" s="60"/>
      <c r="VWY52" s="60"/>
      <c r="VWZ52" s="60"/>
      <c r="VXA52" s="60"/>
      <c r="VXB52" s="60"/>
      <c r="VXC52" s="60"/>
      <c r="VXD52" s="60"/>
      <c r="VXE52" s="60"/>
      <c r="VXF52" s="60"/>
      <c r="VXG52" s="60"/>
      <c r="VXH52" s="60"/>
      <c r="VXI52" s="60"/>
      <c r="VXJ52" s="60"/>
      <c r="VXK52" s="60"/>
      <c r="VXL52" s="60"/>
      <c r="VXM52" s="60"/>
      <c r="VXN52" s="60"/>
      <c r="VXO52" s="60"/>
      <c r="VXP52" s="60"/>
      <c r="VXQ52" s="60"/>
      <c r="VXR52" s="60"/>
      <c r="VXS52" s="60"/>
      <c r="VXT52" s="60"/>
      <c r="VXU52" s="60"/>
      <c r="VXV52" s="60"/>
      <c r="VXW52" s="60"/>
      <c r="VXX52" s="60"/>
      <c r="VXY52" s="60"/>
      <c r="VXZ52" s="60"/>
      <c r="VYA52" s="60"/>
      <c r="VYB52" s="60"/>
      <c r="VYC52" s="60"/>
      <c r="VYD52" s="60"/>
      <c r="VYE52" s="60"/>
      <c r="VYF52" s="60"/>
      <c r="VYG52" s="60"/>
      <c r="VYH52" s="60"/>
      <c r="VYI52" s="60"/>
      <c r="VYJ52" s="60"/>
      <c r="VYK52" s="60"/>
      <c r="VYL52" s="60"/>
      <c r="VYM52" s="60"/>
      <c r="VYN52" s="60"/>
      <c r="VYO52" s="60"/>
      <c r="VYP52" s="60"/>
      <c r="VYQ52" s="60"/>
      <c r="VYR52" s="60"/>
      <c r="VYS52" s="60"/>
      <c r="VYT52" s="60"/>
      <c r="VYU52" s="60"/>
      <c r="VYV52" s="60"/>
      <c r="VYW52" s="60"/>
      <c r="VYX52" s="60"/>
      <c r="VYY52" s="60"/>
      <c r="VYZ52" s="60"/>
      <c r="VZA52" s="60"/>
      <c r="VZB52" s="60"/>
      <c r="VZC52" s="60"/>
      <c r="VZD52" s="60"/>
      <c r="VZE52" s="60"/>
      <c r="VZF52" s="60"/>
      <c r="VZG52" s="60"/>
      <c r="VZH52" s="60"/>
      <c r="VZI52" s="60"/>
      <c r="VZJ52" s="60"/>
      <c r="VZK52" s="60"/>
      <c r="VZL52" s="60"/>
      <c r="VZM52" s="60"/>
      <c r="VZN52" s="60"/>
      <c r="VZO52" s="60"/>
      <c r="VZP52" s="60"/>
      <c r="VZQ52" s="60"/>
      <c r="VZR52" s="60"/>
      <c r="VZS52" s="60"/>
      <c r="VZT52" s="60"/>
      <c r="VZU52" s="60"/>
      <c r="VZV52" s="60"/>
      <c r="VZW52" s="60"/>
      <c r="VZX52" s="60"/>
      <c r="VZY52" s="60"/>
      <c r="VZZ52" s="60"/>
      <c r="WAA52" s="60"/>
      <c r="WAB52" s="60"/>
      <c r="WAC52" s="60"/>
      <c r="WAD52" s="60"/>
      <c r="WAE52" s="60"/>
      <c r="WAF52" s="60"/>
      <c r="WAG52" s="60"/>
      <c r="WAH52" s="60"/>
      <c r="WAI52" s="60"/>
      <c r="WAJ52" s="60"/>
      <c r="WAK52" s="60"/>
      <c r="WAL52" s="60"/>
      <c r="WAM52" s="60"/>
      <c r="WAN52" s="60"/>
      <c r="WAO52" s="60"/>
      <c r="WAP52" s="60"/>
      <c r="WAQ52" s="60"/>
      <c r="WAR52" s="60"/>
      <c r="WAS52" s="60"/>
      <c r="WAT52" s="60"/>
      <c r="WAU52" s="60"/>
      <c r="WAV52" s="60"/>
      <c r="WAW52" s="60"/>
      <c r="WAX52" s="60"/>
      <c r="WAY52" s="60"/>
      <c r="WAZ52" s="60"/>
      <c r="WBA52" s="60"/>
      <c r="WBB52" s="60"/>
      <c r="WBC52" s="60"/>
      <c r="WBD52" s="60"/>
      <c r="WBE52" s="60"/>
      <c r="WBF52" s="60"/>
      <c r="WBG52" s="60"/>
      <c r="WBH52" s="60"/>
      <c r="WBI52" s="60"/>
      <c r="WBJ52" s="60"/>
      <c r="WBK52" s="60"/>
      <c r="WBL52" s="60"/>
      <c r="WBM52" s="60"/>
      <c r="WBN52" s="60"/>
      <c r="WBO52" s="60"/>
      <c r="WBP52" s="60"/>
      <c r="WBQ52" s="60"/>
      <c r="WBR52" s="60"/>
      <c r="WBS52" s="60"/>
      <c r="WBT52" s="60"/>
      <c r="WBU52" s="60"/>
      <c r="WBV52" s="60"/>
      <c r="WBW52" s="60"/>
      <c r="WBX52" s="60"/>
      <c r="WBY52" s="60"/>
      <c r="WBZ52" s="60"/>
      <c r="WCA52" s="60"/>
      <c r="WCB52" s="60"/>
      <c r="WCC52" s="60"/>
      <c r="WCD52" s="60"/>
      <c r="WCE52" s="60"/>
      <c r="WCF52" s="60"/>
      <c r="WCG52" s="60"/>
      <c r="WCH52" s="60"/>
      <c r="WCI52" s="60"/>
      <c r="WCJ52" s="60"/>
      <c r="WCK52" s="60"/>
      <c r="WCL52" s="60"/>
      <c r="WCM52" s="60"/>
      <c r="WCN52" s="60"/>
      <c r="WCO52" s="60"/>
      <c r="WCP52" s="60"/>
      <c r="WCQ52" s="60"/>
      <c r="WCR52" s="60"/>
      <c r="WCS52" s="60"/>
      <c r="WCT52" s="60"/>
      <c r="WCU52" s="60"/>
      <c r="WCV52" s="60"/>
      <c r="WCW52" s="60"/>
      <c r="WCX52" s="60"/>
      <c r="WCY52" s="60"/>
      <c r="WCZ52" s="60"/>
      <c r="WDA52" s="60"/>
      <c r="WDB52" s="60"/>
      <c r="WDC52" s="60"/>
      <c r="WDD52" s="60"/>
      <c r="WDE52" s="60"/>
      <c r="WDF52" s="60"/>
      <c r="WDG52" s="60"/>
      <c r="WDH52" s="60"/>
      <c r="WDI52" s="60"/>
      <c r="WDJ52" s="60"/>
      <c r="WDK52" s="60"/>
      <c r="WDL52" s="60"/>
      <c r="WDM52" s="60"/>
      <c r="WDN52" s="60"/>
      <c r="WDO52" s="60"/>
      <c r="WDP52" s="60"/>
      <c r="WDQ52" s="60"/>
      <c r="WDR52" s="60"/>
      <c r="WDS52" s="60"/>
      <c r="WDT52" s="60"/>
      <c r="WDU52" s="60"/>
      <c r="WDV52" s="60"/>
      <c r="WDW52" s="60"/>
      <c r="WDX52" s="60"/>
      <c r="WDY52" s="60"/>
      <c r="WDZ52" s="60"/>
      <c r="WEA52" s="60"/>
      <c r="WEB52" s="60"/>
      <c r="WEC52" s="60"/>
      <c r="WED52" s="60"/>
      <c r="WEE52" s="60"/>
      <c r="WEF52" s="60"/>
      <c r="WEG52" s="60"/>
      <c r="WEH52" s="60"/>
      <c r="WEI52" s="60"/>
      <c r="WEJ52" s="60"/>
      <c r="WEK52" s="60"/>
      <c r="WEL52" s="60"/>
      <c r="WEM52" s="60"/>
      <c r="WEN52" s="60"/>
      <c r="WEO52" s="60"/>
      <c r="WEP52" s="60"/>
      <c r="WEQ52" s="60"/>
      <c r="WER52" s="60"/>
      <c r="WES52" s="60"/>
      <c r="WET52" s="60"/>
      <c r="WEU52" s="60"/>
      <c r="WEV52" s="60"/>
      <c r="WEW52" s="60"/>
      <c r="WEX52" s="60"/>
      <c r="WEY52" s="60"/>
      <c r="WEZ52" s="60"/>
      <c r="WFA52" s="60"/>
      <c r="WFB52" s="60"/>
      <c r="WFC52" s="60"/>
      <c r="WFD52" s="60"/>
      <c r="WFE52" s="60"/>
      <c r="WFF52" s="60"/>
      <c r="WFG52" s="60"/>
      <c r="WFH52" s="60"/>
      <c r="WFI52" s="60"/>
      <c r="WFJ52" s="60"/>
      <c r="WFK52" s="60"/>
      <c r="WFL52" s="60"/>
      <c r="WFM52" s="60"/>
      <c r="WFN52" s="60"/>
      <c r="WFO52" s="60"/>
      <c r="WFP52" s="60"/>
      <c r="WFQ52" s="60"/>
      <c r="WFR52" s="60"/>
      <c r="WFS52" s="60"/>
      <c r="WFT52" s="60"/>
      <c r="WFU52" s="60"/>
      <c r="WFV52" s="60"/>
      <c r="WFW52" s="60"/>
      <c r="WFX52" s="60"/>
      <c r="WFY52" s="60"/>
      <c r="WFZ52" s="60"/>
      <c r="WGA52" s="60"/>
      <c r="WGB52" s="60"/>
      <c r="WGC52" s="60"/>
      <c r="WGD52" s="60"/>
      <c r="WGE52" s="60"/>
      <c r="WGF52" s="60"/>
      <c r="WGG52" s="60"/>
      <c r="WGH52" s="60"/>
      <c r="WGI52" s="60"/>
      <c r="WGJ52" s="60"/>
      <c r="WGK52" s="60"/>
      <c r="WGL52" s="60"/>
      <c r="WGM52" s="60"/>
      <c r="WGN52" s="60"/>
      <c r="WGO52" s="60"/>
      <c r="WGP52" s="60"/>
      <c r="WGQ52" s="60"/>
      <c r="WGR52" s="60"/>
      <c r="WGS52" s="60"/>
      <c r="WGT52" s="60"/>
      <c r="WGU52" s="60"/>
      <c r="WGV52" s="60"/>
      <c r="WGW52" s="60"/>
      <c r="WGX52" s="60"/>
      <c r="WGY52" s="60"/>
      <c r="WGZ52" s="60"/>
      <c r="WHA52" s="60"/>
      <c r="WHB52" s="60"/>
      <c r="WHC52" s="60"/>
      <c r="WHD52" s="60"/>
      <c r="WHE52" s="60"/>
      <c r="WHF52" s="60"/>
      <c r="WHG52" s="60"/>
      <c r="WHH52" s="60"/>
      <c r="WHI52" s="60"/>
      <c r="WHJ52" s="60"/>
      <c r="WHK52" s="60"/>
      <c r="WHL52" s="60"/>
      <c r="WHM52" s="60"/>
      <c r="WHN52" s="60"/>
      <c r="WHO52" s="60"/>
      <c r="WHP52" s="60"/>
      <c r="WHQ52" s="60"/>
      <c r="WHR52" s="60"/>
      <c r="WHS52" s="60"/>
      <c r="WHT52" s="60"/>
      <c r="WHU52" s="60"/>
      <c r="WHV52" s="60"/>
      <c r="WHW52" s="60"/>
      <c r="WHX52" s="60"/>
      <c r="WHY52" s="60"/>
      <c r="WHZ52" s="60"/>
      <c r="WIA52" s="60"/>
      <c r="WIB52" s="60"/>
      <c r="WIC52" s="60"/>
      <c r="WID52" s="60"/>
      <c r="WIE52" s="60"/>
      <c r="WIF52" s="60"/>
      <c r="WIG52" s="60"/>
      <c r="WIH52" s="60"/>
      <c r="WII52" s="60"/>
      <c r="WIJ52" s="60"/>
      <c r="WIK52" s="60"/>
      <c r="WIL52" s="60"/>
      <c r="WIM52" s="60"/>
      <c r="WIN52" s="60"/>
      <c r="WIO52" s="60"/>
      <c r="WIP52" s="60"/>
      <c r="WIQ52" s="60"/>
      <c r="WIR52" s="60"/>
      <c r="WIS52" s="60"/>
      <c r="WIT52" s="60"/>
      <c r="WIU52" s="60"/>
      <c r="WIV52" s="60"/>
      <c r="WIW52" s="60"/>
      <c r="WIX52" s="60"/>
      <c r="WIY52" s="60"/>
      <c r="WIZ52" s="60"/>
      <c r="WJA52" s="60"/>
      <c r="WJB52" s="60"/>
      <c r="WJC52" s="60"/>
      <c r="WJD52" s="60"/>
      <c r="WJE52" s="60"/>
      <c r="WJF52" s="60"/>
      <c r="WJG52" s="60"/>
      <c r="WJH52" s="60"/>
      <c r="WJI52" s="60"/>
      <c r="WJJ52" s="60"/>
      <c r="WJK52" s="60"/>
      <c r="WJL52" s="60"/>
      <c r="WJM52" s="60"/>
      <c r="WJN52" s="60"/>
      <c r="WJO52" s="60"/>
      <c r="WJP52" s="60"/>
      <c r="WJQ52" s="60"/>
      <c r="WJR52" s="60"/>
      <c r="WJS52" s="60"/>
      <c r="WJT52" s="60"/>
      <c r="WJU52" s="60"/>
      <c r="WJV52" s="60"/>
      <c r="WJW52" s="60"/>
      <c r="WJX52" s="60"/>
      <c r="WJY52" s="60"/>
      <c r="WJZ52" s="60"/>
      <c r="WKA52" s="60"/>
      <c r="WKB52" s="60"/>
      <c r="WKC52" s="60"/>
      <c r="WKD52" s="60"/>
      <c r="WKE52" s="60"/>
      <c r="WKF52" s="60"/>
      <c r="WKG52" s="60"/>
      <c r="WKH52" s="60"/>
      <c r="WKI52" s="60"/>
      <c r="WKJ52" s="60"/>
      <c r="WKK52" s="60"/>
      <c r="WKL52" s="60"/>
      <c r="WKM52" s="60"/>
      <c r="WKN52" s="60"/>
      <c r="WKO52" s="60"/>
      <c r="WKP52" s="60"/>
      <c r="WKQ52" s="60"/>
      <c r="WKR52" s="60"/>
      <c r="WKS52" s="60"/>
      <c r="WKT52" s="60"/>
      <c r="WKU52" s="60"/>
      <c r="WKV52" s="60"/>
      <c r="WKW52" s="60"/>
      <c r="WKX52" s="60"/>
      <c r="WKY52" s="60"/>
      <c r="WKZ52" s="60"/>
      <c r="WLA52" s="60"/>
      <c r="WLB52" s="60"/>
      <c r="WLC52" s="60"/>
      <c r="WLD52" s="60"/>
      <c r="WLE52" s="60"/>
      <c r="WLF52" s="60"/>
      <c r="WLG52" s="60"/>
      <c r="WLH52" s="60"/>
      <c r="WLI52" s="60"/>
      <c r="WLJ52" s="60"/>
      <c r="WLK52" s="60"/>
      <c r="WLL52" s="60"/>
      <c r="WLM52" s="60"/>
      <c r="WLN52" s="60"/>
      <c r="WLO52" s="60"/>
      <c r="WLP52" s="60"/>
      <c r="WLQ52" s="60"/>
      <c r="WLR52" s="60"/>
      <c r="WLS52" s="60"/>
      <c r="WLT52" s="60"/>
      <c r="WLU52" s="60"/>
      <c r="WLV52" s="60"/>
      <c r="WLW52" s="60"/>
      <c r="WLX52" s="60"/>
      <c r="WLY52" s="60"/>
      <c r="WLZ52" s="60"/>
      <c r="WMA52" s="60"/>
      <c r="WMB52" s="60"/>
      <c r="WMC52" s="60"/>
      <c r="WMD52" s="60"/>
      <c r="WME52" s="60"/>
      <c r="WMF52" s="60"/>
      <c r="WMG52" s="60"/>
      <c r="WMH52" s="60"/>
      <c r="WMI52" s="60"/>
      <c r="WMJ52" s="60"/>
      <c r="WMK52" s="60"/>
      <c r="WML52" s="60"/>
      <c r="WMM52" s="60"/>
      <c r="WMN52" s="60"/>
      <c r="WMO52" s="60"/>
      <c r="WMP52" s="60"/>
      <c r="WMQ52" s="60"/>
      <c r="WMR52" s="60"/>
      <c r="WMS52" s="60"/>
      <c r="WMT52" s="60"/>
      <c r="WMU52" s="60"/>
      <c r="WMV52" s="60"/>
      <c r="WMW52" s="60"/>
      <c r="WMX52" s="60"/>
      <c r="WMY52" s="60"/>
      <c r="WMZ52" s="60"/>
      <c r="WNA52" s="60"/>
      <c r="WNB52" s="60"/>
      <c r="WNC52" s="60"/>
      <c r="WND52" s="60"/>
      <c r="WNE52" s="60"/>
      <c r="WNF52" s="60"/>
      <c r="WNG52" s="60"/>
      <c r="WNH52" s="60"/>
      <c r="WNI52" s="60"/>
      <c r="WNJ52" s="60"/>
      <c r="WNK52" s="60"/>
      <c r="WNL52" s="60"/>
      <c r="WNM52" s="60"/>
      <c r="WNN52" s="60"/>
      <c r="WNO52" s="60"/>
      <c r="WNP52" s="60"/>
      <c r="WNQ52" s="60"/>
      <c r="WNR52" s="60"/>
      <c r="WNS52" s="60"/>
      <c r="WNT52" s="60"/>
      <c r="WNU52" s="60"/>
      <c r="WNV52" s="60"/>
      <c r="WNW52" s="60"/>
      <c r="WNX52" s="60"/>
      <c r="WNY52" s="60"/>
      <c r="WNZ52" s="60"/>
      <c r="WOA52" s="60"/>
      <c r="WOB52" s="60"/>
      <c r="WOC52" s="60"/>
      <c r="WOD52" s="60"/>
      <c r="WOE52" s="60"/>
      <c r="WOF52" s="60"/>
      <c r="WOG52" s="60"/>
      <c r="WOH52" s="60"/>
      <c r="WOI52" s="60"/>
      <c r="WOJ52" s="60"/>
      <c r="WOK52" s="60"/>
      <c r="WOL52" s="60"/>
      <c r="WOM52" s="60"/>
      <c r="WON52" s="60"/>
      <c r="WOO52" s="60"/>
      <c r="WOP52" s="60"/>
      <c r="WOQ52" s="60"/>
      <c r="WOR52" s="60"/>
      <c r="WOS52" s="60"/>
      <c r="WOT52" s="60"/>
      <c r="WOU52" s="60"/>
      <c r="WOV52" s="60"/>
      <c r="WOW52" s="60"/>
      <c r="WOX52" s="60"/>
      <c r="WOY52" s="60"/>
      <c r="WOZ52" s="60"/>
      <c r="WPA52" s="60"/>
      <c r="WPB52" s="60"/>
      <c r="WPC52" s="60"/>
      <c r="WPD52" s="60"/>
      <c r="WPE52" s="60"/>
      <c r="WPF52" s="60"/>
      <c r="WPG52" s="60"/>
      <c r="WPH52" s="60"/>
      <c r="WPI52" s="60"/>
      <c r="WPJ52" s="60"/>
      <c r="WPK52" s="60"/>
      <c r="WPL52" s="60"/>
      <c r="WPM52" s="60"/>
      <c r="WPN52" s="60"/>
      <c r="WPO52" s="60"/>
      <c r="WPP52" s="60"/>
      <c r="WPQ52" s="60"/>
      <c r="WPR52" s="60"/>
      <c r="WPS52" s="60"/>
      <c r="WPT52" s="60"/>
      <c r="WPU52" s="60"/>
      <c r="WPV52" s="60"/>
      <c r="WPW52" s="60"/>
      <c r="WPX52" s="60"/>
      <c r="WPY52" s="60"/>
      <c r="WPZ52" s="60"/>
      <c r="WQA52" s="60"/>
      <c r="WQB52" s="60"/>
      <c r="WQC52" s="60"/>
      <c r="WQD52" s="60"/>
      <c r="WQE52" s="60"/>
      <c r="WQF52" s="60"/>
      <c r="WQG52" s="60"/>
      <c r="WQH52" s="60"/>
      <c r="WQI52" s="60"/>
      <c r="WQJ52" s="60"/>
      <c r="WQK52" s="60"/>
      <c r="WQL52" s="60"/>
      <c r="WQM52" s="60"/>
      <c r="WQN52" s="60"/>
      <c r="WQO52" s="60"/>
      <c r="WQP52" s="60"/>
      <c r="WQQ52" s="60"/>
      <c r="WQR52" s="60"/>
      <c r="WQS52" s="60"/>
      <c r="WQT52" s="60"/>
      <c r="WQU52" s="60"/>
      <c r="WQV52" s="60"/>
      <c r="WQW52" s="60"/>
      <c r="WQX52" s="60"/>
      <c r="WQY52" s="60"/>
      <c r="WQZ52" s="60"/>
      <c r="WRA52" s="60"/>
      <c r="WRB52" s="60"/>
      <c r="WRC52" s="60"/>
      <c r="WRD52" s="60"/>
      <c r="WRE52" s="60"/>
      <c r="WRF52" s="60"/>
      <c r="WRG52" s="60"/>
      <c r="WRH52" s="60"/>
      <c r="WRI52" s="60"/>
      <c r="WRJ52" s="60"/>
      <c r="WRK52" s="60"/>
      <c r="WRL52" s="60"/>
      <c r="WRM52" s="60"/>
      <c r="WRN52" s="60"/>
      <c r="WRO52" s="60"/>
      <c r="WRP52" s="60"/>
      <c r="WRQ52" s="60"/>
      <c r="WRR52" s="60"/>
      <c r="WRS52" s="60"/>
      <c r="WRT52" s="60"/>
      <c r="WRU52" s="60"/>
      <c r="WRV52" s="60"/>
      <c r="WRW52" s="60"/>
      <c r="WRX52" s="60"/>
      <c r="WRY52" s="60"/>
      <c r="WRZ52" s="60"/>
      <c r="WSA52" s="60"/>
      <c r="WSB52" s="60"/>
      <c r="WSC52" s="60"/>
      <c r="WSD52" s="60"/>
      <c r="WSE52" s="60"/>
      <c r="WSF52" s="60"/>
      <c r="WSG52" s="60"/>
      <c r="WSH52" s="60"/>
      <c r="WSI52" s="60"/>
      <c r="WSJ52" s="60"/>
      <c r="WSK52" s="60"/>
      <c r="WSL52" s="60"/>
      <c r="WSM52" s="60"/>
      <c r="WSN52" s="60"/>
      <c r="WSO52" s="60"/>
      <c r="WSP52" s="60"/>
      <c r="WSQ52" s="60"/>
      <c r="WSR52" s="60"/>
      <c r="WSS52" s="60"/>
      <c r="WST52" s="60"/>
      <c r="WSU52" s="60"/>
      <c r="WSV52" s="60"/>
      <c r="WSW52" s="60"/>
      <c r="WSX52" s="60"/>
      <c r="WSY52" s="60"/>
      <c r="WSZ52" s="60"/>
      <c r="WTA52" s="60"/>
      <c r="WTB52" s="60"/>
      <c r="WTC52" s="60"/>
      <c r="WTD52" s="60"/>
      <c r="WTE52" s="60"/>
      <c r="WTF52" s="60"/>
      <c r="WTG52" s="60"/>
      <c r="WTH52" s="60"/>
      <c r="WTI52" s="60"/>
      <c r="WTJ52" s="60"/>
      <c r="WTK52" s="60"/>
      <c r="WTL52" s="60"/>
      <c r="WTM52" s="60"/>
      <c r="WTN52" s="60"/>
      <c r="WTO52" s="60"/>
      <c r="WTP52" s="60"/>
      <c r="WTQ52" s="60"/>
      <c r="WTR52" s="60"/>
      <c r="WTS52" s="60"/>
      <c r="WTT52" s="60"/>
      <c r="WTU52" s="60"/>
      <c r="WTV52" s="60"/>
      <c r="WTW52" s="60"/>
      <c r="WTX52" s="60"/>
      <c r="WTY52" s="60"/>
      <c r="WTZ52" s="60"/>
      <c r="WUA52" s="60"/>
      <c r="WUB52" s="60"/>
      <c r="WUC52" s="60"/>
      <c r="WUD52" s="60"/>
      <c r="WUE52" s="60"/>
      <c r="WUF52" s="60"/>
      <c r="WUG52" s="60"/>
      <c r="WUH52" s="60"/>
      <c r="WUI52" s="60"/>
      <c r="WUJ52" s="60"/>
      <c r="WUK52" s="60"/>
      <c r="WUL52" s="60"/>
      <c r="WUM52" s="60"/>
      <c r="WUN52" s="60"/>
      <c r="WUO52" s="60"/>
      <c r="WUP52" s="60"/>
      <c r="WUQ52" s="60"/>
      <c r="WUR52" s="60"/>
      <c r="WUS52" s="60"/>
      <c r="WUT52" s="60"/>
      <c r="WUU52" s="60"/>
      <c r="WUV52" s="60"/>
      <c r="WUW52" s="60"/>
      <c r="WUX52" s="60"/>
      <c r="WUY52" s="60"/>
      <c r="WUZ52" s="60"/>
      <c r="WVA52" s="60"/>
      <c r="WVB52" s="60"/>
      <c r="WVC52" s="60"/>
      <c r="WVD52" s="60"/>
      <c r="WVE52" s="60"/>
      <c r="WVF52" s="60"/>
      <c r="WVG52" s="60"/>
      <c r="WVH52" s="60"/>
      <c r="WVI52" s="60"/>
      <c r="WVJ52" s="60"/>
      <c r="WVK52" s="60"/>
      <c r="WVL52" s="60"/>
      <c r="WVM52" s="60"/>
      <c r="WVN52" s="60"/>
      <c r="WVO52" s="60"/>
      <c r="WVP52" s="60"/>
      <c r="WVQ52" s="60"/>
      <c r="WVR52" s="60"/>
      <c r="WVS52" s="60"/>
      <c r="WVT52" s="60"/>
      <c r="WVU52" s="60"/>
      <c r="WVV52" s="60"/>
      <c r="WVW52" s="60"/>
      <c r="WVX52" s="60"/>
      <c r="WVY52" s="60"/>
      <c r="WVZ52" s="60"/>
      <c r="WWA52" s="60"/>
      <c r="WWB52" s="60"/>
      <c r="WWC52" s="60"/>
      <c r="WWD52" s="60"/>
      <c r="WWE52" s="60"/>
      <c r="WWF52" s="60"/>
      <c r="WWG52" s="60"/>
      <c r="WWH52" s="60"/>
      <c r="WWI52" s="60"/>
      <c r="WWJ52" s="60"/>
      <c r="WWK52" s="60"/>
      <c r="WWL52" s="60"/>
      <c r="WWM52" s="60"/>
      <c r="WWN52" s="60"/>
      <c r="WWO52" s="60"/>
      <c r="WWP52" s="60"/>
      <c r="WWQ52" s="60"/>
      <c r="WWR52" s="60"/>
      <c r="WWS52" s="60"/>
      <c r="WWT52" s="60"/>
      <c r="WWU52" s="60"/>
      <c r="WWV52" s="60"/>
      <c r="WWW52" s="60"/>
      <c r="WWX52" s="60"/>
      <c r="WWY52" s="60"/>
      <c r="WWZ52" s="60"/>
      <c r="WXA52" s="60"/>
      <c r="WXB52" s="60"/>
      <c r="WXC52" s="60"/>
      <c r="WXD52" s="60"/>
      <c r="WXE52" s="60"/>
      <c r="WXF52" s="60"/>
      <c r="WXG52" s="60"/>
      <c r="WXH52" s="60"/>
      <c r="WXI52" s="60"/>
      <c r="WXJ52" s="60"/>
      <c r="WXK52" s="60"/>
      <c r="WXL52" s="60"/>
      <c r="WXM52" s="60"/>
      <c r="WXN52" s="60"/>
      <c r="WXO52" s="60"/>
      <c r="WXP52" s="60"/>
      <c r="WXQ52" s="60"/>
      <c r="WXR52" s="60"/>
      <c r="WXS52" s="60"/>
      <c r="WXT52" s="60"/>
      <c r="WXU52" s="60"/>
      <c r="WXV52" s="60"/>
      <c r="WXW52" s="60"/>
      <c r="WXX52" s="60"/>
      <c r="WXY52" s="60"/>
      <c r="WXZ52" s="60"/>
      <c r="WYA52" s="60"/>
      <c r="WYB52" s="60"/>
      <c r="WYC52" s="60"/>
      <c r="WYD52" s="60"/>
      <c r="WYE52" s="60"/>
      <c r="WYF52" s="60"/>
      <c r="WYG52" s="60"/>
      <c r="WYH52" s="60"/>
      <c r="WYI52" s="60"/>
      <c r="WYJ52" s="60"/>
      <c r="WYK52" s="60"/>
      <c r="WYL52" s="60"/>
      <c r="WYM52" s="60"/>
      <c r="WYN52" s="60"/>
      <c r="WYO52" s="60"/>
      <c r="WYP52" s="60"/>
      <c r="WYQ52" s="60"/>
      <c r="WYR52" s="60"/>
      <c r="WYS52" s="60"/>
      <c r="WYT52" s="60"/>
      <c r="WYU52" s="60"/>
      <c r="WYV52" s="60"/>
      <c r="WYW52" s="60"/>
      <c r="WYX52" s="60"/>
      <c r="WYY52" s="60"/>
      <c r="WYZ52" s="60"/>
      <c r="WZA52" s="60"/>
      <c r="WZB52" s="60"/>
      <c r="WZC52" s="60"/>
      <c r="WZD52" s="60"/>
      <c r="WZE52" s="60"/>
      <c r="WZF52" s="60"/>
      <c r="WZG52" s="60"/>
      <c r="WZH52" s="60"/>
      <c r="WZI52" s="60"/>
      <c r="WZJ52" s="60"/>
      <c r="WZK52" s="60"/>
      <c r="WZL52" s="60"/>
      <c r="WZM52" s="60"/>
      <c r="WZN52" s="60"/>
      <c r="WZO52" s="60"/>
      <c r="WZP52" s="60"/>
      <c r="WZQ52" s="60"/>
      <c r="WZR52" s="60"/>
      <c r="WZS52" s="60"/>
      <c r="WZT52" s="60"/>
      <c r="WZU52" s="60"/>
      <c r="WZV52" s="60"/>
      <c r="WZW52" s="60"/>
      <c r="WZX52" s="60"/>
      <c r="WZY52" s="60"/>
      <c r="WZZ52" s="60"/>
      <c r="XAA52" s="60"/>
      <c r="XAB52" s="60"/>
      <c r="XAC52" s="60"/>
      <c r="XAD52" s="60"/>
      <c r="XAE52" s="60"/>
      <c r="XAF52" s="60"/>
      <c r="XAG52" s="60"/>
      <c r="XAH52" s="60"/>
      <c r="XAI52" s="60"/>
      <c r="XAJ52" s="60"/>
      <c r="XAK52" s="60"/>
      <c r="XAL52" s="60"/>
      <c r="XAM52" s="60"/>
      <c r="XAN52" s="60"/>
      <c r="XAO52" s="60"/>
      <c r="XAP52" s="60"/>
      <c r="XAQ52" s="60"/>
      <c r="XAR52" s="60"/>
      <c r="XAS52" s="60"/>
      <c r="XAT52" s="60"/>
      <c r="XAU52" s="60"/>
      <c r="XAV52" s="60"/>
      <c r="XAW52" s="60"/>
      <c r="XAX52" s="60"/>
      <c r="XAY52" s="60"/>
      <c r="XAZ52" s="60"/>
      <c r="XBA52" s="60"/>
      <c r="XBB52" s="60"/>
      <c r="XBC52" s="60"/>
      <c r="XBD52" s="60"/>
      <c r="XBE52" s="60"/>
      <c r="XBF52" s="60"/>
      <c r="XBG52" s="60"/>
      <c r="XBH52" s="60"/>
      <c r="XBI52" s="60"/>
      <c r="XBJ52" s="60"/>
      <c r="XBK52" s="60"/>
      <c r="XBL52" s="60"/>
      <c r="XBM52" s="60"/>
      <c r="XBN52" s="60"/>
      <c r="XBO52" s="60"/>
      <c r="XBP52" s="60"/>
      <c r="XBQ52" s="60"/>
      <c r="XBR52" s="60"/>
      <c r="XBS52" s="60"/>
      <c r="XBT52" s="60"/>
      <c r="XBU52" s="60"/>
      <c r="XBV52" s="60"/>
      <c r="XBW52" s="60"/>
      <c r="XBX52" s="60"/>
      <c r="XBY52" s="60"/>
      <c r="XBZ52" s="60"/>
      <c r="XCA52" s="60"/>
      <c r="XCB52" s="60"/>
      <c r="XCC52" s="60"/>
      <c r="XCD52" s="60"/>
      <c r="XCE52" s="60"/>
      <c r="XCF52" s="60"/>
      <c r="XCG52" s="60"/>
      <c r="XCH52" s="60"/>
      <c r="XCI52" s="60"/>
      <c r="XCJ52" s="60"/>
      <c r="XCK52" s="60"/>
      <c r="XCL52" s="60"/>
      <c r="XCM52" s="60"/>
      <c r="XCN52" s="60"/>
      <c r="XCO52" s="60"/>
      <c r="XCP52" s="60"/>
      <c r="XCQ52" s="60"/>
      <c r="XCR52" s="60"/>
      <c r="XCS52" s="60"/>
      <c r="XCT52" s="60"/>
      <c r="XCU52" s="60"/>
      <c r="XCV52" s="60"/>
      <c r="XCW52" s="60"/>
      <c r="XCX52" s="60"/>
      <c r="XCY52" s="60"/>
      <c r="XCZ52" s="60"/>
      <c r="XDA52" s="60"/>
      <c r="XDB52" s="60"/>
      <c r="XDC52" s="60"/>
      <c r="XDD52" s="60"/>
      <c r="XDE52" s="60"/>
      <c r="XDF52" s="60"/>
      <c r="XDG52" s="60"/>
      <c r="XDH52" s="60"/>
      <c r="XDI52" s="60"/>
      <c r="XDJ52" s="60"/>
      <c r="XDK52" s="60"/>
      <c r="XDL52" s="60"/>
      <c r="XDM52" s="60"/>
      <c r="XDN52" s="60"/>
      <c r="XDO52" s="60"/>
      <c r="XDP52" s="60"/>
      <c r="XDQ52" s="60"/>
      <c r="XDR52" s="60"/>
      <c r="XDS52" s="60"/>
      <c r="XDT52" s="60"/>
      <c r="XDU52" s="60"/>
      <c r="XDV52" s="60"/>
      <c r="XDW52" s="60"/>
      <c r="XDX52" s="60"/>
      <c r="XDY52" s="60"/>
      <c r="XDZ52" s="60"/>
      <c r="XEA52" s="60"/>
      <c r="XEB52" s="60"/>
      <c r="XEC52" s="60"/>
      <c r="XED52" s="60"/>
      <c r="XEE52" s="60"/>
      <c r="XEF52" s="60"/>
      <c r="XEG52" s="60"/>
      <c r="XEH52" s="60"/>
      <c r="XEI52" s="60"/>
      <c r="XEJ52" s="60"/>
      <c r="XEK52" s="60"/>
      <c r="XEL52" s="60"/>
      <c r="XEM52" s="60"/>
      <c r="XEN52" s="60"/>
      <c r="XEO52" s="60"/>
      <c r="XEP52" s="60"/>
      <c r="XEQ52" s="60"/>
      <c r="XER52" s="60"/>
      <c r="XES52" s="60"/>
      <c r="XET52" s="60"/>
      <c r="XEU52" s="60"/>
      <c r="XEV52" s="60"/>
      <c r="XEW52" s="60"/>
      <c r="XEX52" s="60"/>
      <c r="XEY52" s="60"/>
      <c r="XEZ52" s="60"/>
      <c r="XFA52" s="60"/>
      <c r="XFB52" s="60"/>
      <c r="XFC52" s="60"/>
      <c r="XFD52" s="60"/>
    </row>
  </sheetData>
  <mergeCells count="686">
    <mergeCell ref="A52:E52"/>
    <mergeCell ref="J52:L52"/>
    <mergeCell ref="A48:E48"/>
    <mergeCell ref="J48:L48"/>
    <mergeCell ref="A50:E50"/>
    <mergeCell ref="J50:L50"/>
    <mergeCell ref="A51:E51"/>
    <mergeCell ref="I51:K51"/>
    <mergeCell ref="Q41:Z41"/>
    <mergeCell ref="C42:E42"/>
    <mergeCell ref="A44:E44"/>
    <mergeCell ref="J44:L44"/>
    <mergeCell ref="Q45:Z45"/>
    <mergeCell ref="A46:E46"/>
    <mergeCell ref="J46:L46"/>
    <mergeCell ref="XBA39:XBZ39"/>
    <mergeCell ref="XCA39:XCZ39"/>
    <mergeCell ref="XDA39:XDZ39"/>
    <mergeCell ref="XEA39:XEZ39"/>
    <mergeCell ref="XFA39:XFD39"/>
    <mergeCell ref="A40:E40"/>
    <mergeCell ref="WVA39:WVZ39"/>
    <mergeCell ref="WWA39:WWZ39"/>
    <mergeCell ref="WXA39:WXZ39"/>
    <mergeCell ref="WYA39:WYZ39"/>
    <mergeCell ref="WZA39:WZZ39"/>
    <mergeCell ref="XAA39:XAZ39"/>
    <mergeCell ref="WPA39:WPZ39"/>
    <mergeCell ref="WQA39:WQZ39"/>
    <mergeCell ref="WRA39:WRZ39"/>
    <mergeCell ref="WSA39:WSZ39"/>
    <mergeCell ref="WTA39:WTZ39"/>
    <mergeCell ref="WUA39:WUZ39"/>
    <mergeCell ref="WJA39:WJZ39"/>
    <mergeCell ref="WKA39:WKZ39"/>
    <mergeCell ref="WLA39:WLZ39"/>
    <mergeCell ref="WMA39:WMZ39"/>
    <mergeCell ref="WNA39:WNZ39"/>
    <mergeCell ref="WOA39:WOZ39"/>
    <mergeCell ref="WDA39:WDZ39"/>
    <mergeCell ref="WEA39:WEZ39"/>
    <mergeCell ref="WFA39:WFZ39"/>
    <mergeCell ref="WGA39:WGZ39"/>
    <mergeCell ref="WHA39:WHZ39"/>
    <mergeCell ref="WIA39:WIZ39"/>
    <mergeCell ref="VXA39:VXZ39"/>
    <mergeCell ref="VYA39:VYZ39"/>
    <mergeCell ref="VZA39:VZZ39"/>
    <mergeCell ref="WAA39:WAZ39"/>
    <mergeCell ref="WBA39:WBZ39"/>
    <mergeCell ref="WCA39:WCZ39"/>
    <mergeCell ref="VRA39:VRZ39"/>
    <mergeCell ref="VSA39:VSZ39"/>
    <mergeCell ref="VTA39:VTZ39"/>
    <mergeCell ref="VUA39:VUZ39"/>
    <mergeCell ref="VVA39:VVZ39"/>
    <mergeCell ref="VWA39:VWZ39"/>
    <mergeCell ref="VLA39:VLZ39"/>
    <mergeCell ref="VMA39:VMZ39"/>
    <mergeCell ref="VNA39:VNZ39"/>
    <mergeCell ref="VOA39:VOZ39"/>
    <mergeCell ref="VPA39:VPZ39"/>
    <mergeCell ref="VQA39:VQZ39"/>
    <mergeCell ref="VFA39:VFZ39"/>
    <mergeCell ref="VGA39:VGZ39"/>
    <mergeCell ref="VHA39:VHZ39"/>
    <mergeCell ref="VIA39:VIZ39"/>
    <mergeCell ref="VJA39:VJZ39"/>
    <mergeCell ref="VKA39:VKZ39"/>
    <mergeCell ref="UZA39:UZZ39"/>
    <mergeCell ref="VAA39:VAZ39"/>
    <mergeCell ref="VBA39:VBZ39"/>
    <mergeCell ref="VCA39:VCZ39"/>
    <mergeCell ref="VDA39:VDZ39"/>
    <mergeCell ref="VEA39:VEZ39"/>
    <mergeCell ref="UTA39:UTZ39"/>
    <mergeCell ref="UUA39:UUZ39"/>
    <mergeCell ref="UVA39:UVZ39"/>
    <mergeCell ref="UWA39:UWZ39"/>
    <mergeCell ref="UXA39:UXZ39"/>
    <mergeCell ref="UYA39:UYZ39"/>
    <mergeCell ref="UNA39:UNZ39"/>
    <mergeCell ref="UOA39:UOZ39"/>
    <mergeCell ref="UPA39:UPZ39"/>
    <mergeCell ref="UQA39:UQZ39"/>
    <mergeCell ref="URA39:URZ39"/>
    <mergeCell ref="USA39:USZ39"/>
    <mergeCell ref="UHA39:UHZ39"/>
    <mergeCell ref="UIA39:UIZ39"/>
    <mergeCell ref="UJA39:UJZ39"/>
    <mergeCell ref="UKA39:UKZ39"/>
    <mergeCell ref="ULA39:ULZ39"/>
    <mergeCell ref="UMA39:UMZ39"/>
    <mergeCell ref="UBA39:UBZ39"/>
    <mergeCell ref="UCA39:UCZ39"/>
    <mergeCell ref="UDA39:UDZ39"/>
    <mergeCell ref="UEA39:UEZ39"/>
    <mergeCell ref="UFA39:UFZ39"/>
    <mergeCell ref="UGA39:UGZ39"/>
    <mergeCell ref="TVA39:TVZ39"/>
    <mergeCell ref="TWA39:TWZ39"/>
    <mergeCell ref="TXA39:TXZ39"/>
    <mergeCell ref="TYA39:TYZ39"/>
    <mergeCell ref="TZA39:TZZ39"/>
    <mergeCell ref="UAA39:UAZ39"/>
    <mergeCell ref="TPA39:TPZ39"/>
    <mergeCell ref="TQA39:TQZ39"/>
    <mergeCell ref="TRA39:TRZ39"/>
    <mergeCell ref="TSA39:TSZ39"/>
    <mergeCell ref="TTA39:TTZ39"/>
    <mergeCell ref="TUA39:TUZ39"/>
    <mergeCell ref="TJA39:TJZ39"/>
    <mergeCell ref="TKA39:TKZ39"/>
    <mergeCell ref="TLA39:TLZ39"/>
    <mergeCell ref="TMA39:TMZ39"/>
    <mergeCell ref="TNA39:TNZ39"/>
    <mergeCell ref="TOA39:TOZ39"/>
    <mergeCell ref="TDA39:TDZ39"/>
    <mergeCell ref="TEA39:TEZ39"/>
    <mergeCell ref="TFA39:TFZ39"/>
    <mergeCell ref="TGA39:TGZ39"/>
    <mergeCell ref="THA39:THZ39"/>
    <mergeCell ref="TIA39:TIZ39"/>
    <mergeCell ref="SXA39:SXZ39"/>
    <mergeCell ref="SYA39:SYZ39"/>
    <mergeCell ref="SZA39:SZZ39"/>
    <mergeCell ref="TAA39:TAZ39"/>
    <mergeCell ref="TBA39:TBZ39"/>
    <mergeCell ref="TCA39:TCZ39"/>
    <mergeCell ref="SRA39:SRZ39"/>
    <mergeCell ref="SSA39:SSZ39"/>
    <mergeCell ref="STA39:STZ39"/>
    <mergeCell ref="SUA39:SUZ39"/>
    <mergeCell ref="SVA39:SVZ39"/>
    <mergeCell ref="SWA39:SWZ39"/>
    <mergeCell ref="SLA39:SLZ39"/>
    <mergeCell ref="SMA39:SMZ39"/>
    <mergeCell ref="SNA39:SNZ39"/>
    <mergeCell ref="SOA39:SOZ39"/>
    <mergeCell ref="SPA39:SPZ39"/>
    <mergeCell ref="SQA39:SQZ39"/>
    <mergeCell ref="SFA39:SFZ39"/>
    <mergeCell ref="SGA39:SGZ39"/>
    <mergeCell ref="SHA39:SHZ39"/>
    <mergeCell ref="SIA39:SIZ39"/>
    <mergeCell ref="SJA39:SJZ39"/>
    <mergeCell ref="SKA39:SKZ39"/>
    <mergeCell ref="RZA39:RZZ39"/>
    <mergeCell ref="SAA39:SAZ39"/>
    <mergeCell ref="SBA39:SBZ39"/>
    <mergeCell ref="SCA39:SCZ39"/>
    <mergeCell ref="SDA39:SDZ39"/>
    <mergeCell ref="SEA39:SEZ39"/>
    <mergeCell ref="RTA39:RTZ39"/>
    <mergeCell ref="RUA39:RUZ39"/>
    <mergeCell ref="RVA39:RVZ39"/>
    <mergeCell ref="RWA39:RWZ39"/>
    <mergeCell ref="RXA39:RXZ39"/>
    <mergeCell ref="RYA39:RYZ39"/>
    <mergeCell ref="RNA39:RNZ39"/>
    <mergeCell ref="ROA39:ROZ39"/>
    <mergeCell ref="RPA39:RPZ39"/>
    <mergeCell ref="RQA39:RQZ39"/>
    <mergeCell ref="RRA39:RRZ39"/>
    <mergeCell ref="RSA39:RSZ39"/>
    <mergeCell ref="RHA39:RHZ39"/>
    <mergeCell ref="RIA39:RIZ39"/>
    <mergeCell ref="RJA39:RJZ39"/>
    <mergeCell ref="RKA39:RKZ39"/>
    <mergeCell ref="RLA39:RLZ39"/>
    <mergeCell ref="RMA39:RMZ39"/>
    <mergeCell ref="RBA39:RBZ39"/>
    <mergeCell ref="RCA39:RCZ39"/>
    <mergeCell ref="RDA39:RDZ39"/>
    <mergeCell ref="REA39:REZ39"/>
    <mergeCell ref="RFA39:RFZ39"/>
    <mergeCell ref="RGA39:RGZ39"/>
    <mergeCell ref="QVA39:QVZ39"/>
    <mergeCell ref="QWA39:QWZ39"/>
    <mergeCell ref="QXA39:QXZ39"/>
    <mergeCell ref="QYA39:QYZ39"/>
    <mergeCell ref="QZA39:QZZ39"/>
    <mergeCell ref="RAA39:RAZ39"/>
    <mergeCell ref="QPA39:QPZ39"/>
    <mergeCell ref="QQA39:QQZ39"/>
    <mergeCell ref="QRA39:QRZ39"/>
    <mergeCell ref="QSA39:QSZ39"/>
    <mergeCell ref="QTA39:QTZ39"/>
    <mergeCell ref="QUA39:QUZ39"/>
    <mergeCell ref="QJA39:QJZ39"/>
    <mergeCell ref="QKA39:QKZ39"/>
    <mergeCell ref="QLA39:QLZ39"/>
    <mergeCell ref="QMA39:QMZ39"/>
    <mergeCell ref="QNA39:QNZ39"/>
    <mergeCell ref="QOA39:QOZ39"/>
    <mergeCell ref="QDA39:QDZ39"/>
    <mergeCell ref="QEA39:QEZ39"/>
    <mergeCell ref="QFA39:QFZ39"/>
    <mergeCell ref="QGA39:QGZ39"/>
    <mergeCell ref="QHA39:QHZ39"/>
    <mergeCell ref="QIA39:QIZ39"/>
    <mergeCell ref="PXA39:PXZ39"/>
    <mergeCell ref="PYA39:PYZ39"/>
    <mergeCell ref="PZA39:PZZ39"/>
    <mergeCell ref="QAA39:QAZ39"/>
    <mergeCell ref="QBA39:QBZ39"/>
    <mergeCell ref="QCA39:QCZ39"/>
    <mergeCell ref="PRA39:PRZ39"/>
    <mergeCell ref="PSA39:PSZ39"/>
    <mergeCell ref="PTA39:PTZ39"/>
    <mergeCell ref="PUA39:PUZ39"/>
    <mergeCell ref="PVA39:PVZ39"/>
    <mergeCell ref="PWA39:PWZ39"/>
    <mergeCell ref="PLA39:PLZ39"/>
    <mergeCell ref="PMA39:PMZ39"/>
    <mergeCell ref="PNA39:PNZ39"/>
    <mergeCell ref="POA39:POZ39"/>
    <mergeCell ref="PPA39:PPZ39"/>
    <mergeCell ref="PQA39:PQZ39"/>
    <mergeCell ref="PFA39:PFZ39"/>
    <mergeCell ref="PGA39:PGZ39"/>
    <mergeCell ref="PHA39:PHZ39"/>
    <mergeCell ref="PIA39:PIZ39"/>
    <mergeCell ref="PJA39:PJZ39"/>
    <mergeCell ref="PKA39:PKZ39"/>
    <mergeCell ref="OZA39:OZZ39"/>
    <mergeCell ref="PAA39:PAZ39"/>
    <mergeCell ref="PBA39:PBZ39"/>
    <mergeCell ref="PCA39:PCZ39"/>
    <mergeCell ref="PDA39:PDZ39"/>
    <mergeCell ref="PEA39:PEZ39"/>
    <mergeCell ref="OTA39:OTZ39"/>
    <mergeCell ref="OUA39:OUZ39"/>
    <mergeCell ref="OVA39:OVZ39"/>
    <mergeCell ref="OWA39:OWZ39"/>
    <mergeCell ref="OXA39:OXZ39"/>
    <mergeCell ref="OYA39:OYZ39"/>
    <mergeCell ref="ONA39:ONZ39"/>
    <mergeCell ref="OOA39:OOZ39"/>
    <mergeCell ref="OPA39:OPZ39"/>
    <mergeCell ref="OQA39:OQZ39"/>
    <mergeCell ref="ORA39:ORZ39"/>
    <mergeCell ref="OSA39:OSZ39"/>
    <mergeCell ref="OHA39:OHZ39"/>
    <mergeCell ref="OIA39:OIZ39"/>
    <mergeCell ref="OJA39:OJZ39"/>
    <mergeCell ref="OKA39:OKZ39"/>
    <mergeCell ref="OLA39:OLZ39"/>
    <mergeCell ref="OMA39:OMZ39"/>
    <mergeCell ref="OBA39:OBZ39"/>
    <mergeCell ref="OCA39:OCZ39"/>
    <mergeCell ref="ODA39:ODZ39"/>
    <mergeCell ref="OEA39:OEZ39"/>
    <mergeCell ref="OFA39:OFZ39"/>
    <mergeCell ref="OGA39:OGZ39"/>
    <mergeCell ref="NVA39:NVZ39"/>
    <mergeCell ref="NWA39:NWZ39"/>
    <mergeCell ref="NXA39:NXZ39"/>
    <mergeCell ref="NYA39:NYZ39"/>
    <mergeCell ref="NZA39:NZZ39"/>
    <mergeCell ref="OAA39:OAZ39"/>
    <mergeCell ref="NPA39:NPZ39"/>
    <mergeCell ref="NQA39:NQZ39"/>
    <mergeCell ref="NRA39:NRZ39"/>
    <mergeCell ref="NSA39:NSZ39"/>
    <mergeCell ref="NTA39:NTZ39"/>
    <mergeCell ref="NUA39:NUZ39"/>
    <mergeCell ref="NJA39:NJZ39"/>
    <mergeCell ref="NKA39:NKZ39"/>
    <mergeCell ref="NLA39:NLZ39"/>
    <mergeCell ref="NMA39:NMZ39"/>
    <mergeCell ref="NNA39:NNZ39"/>
    <mergeCell ref="NOA39:NOZ39"/>
    <mergeCell ref="NDA39:NDZ39"/>
    <mergeCell ref="NEA39:NEZ39"/>
    <mergeCell ref="NFA39:NFZ39"/>
    <mergeCell ref="NGA39:NGZ39"/>
    <mergeCell ref="NHA39:NHZ39"/>
    <mergeCell ref="NIA39:NIZ39"/>
    <mergeCell ref="MXA39:MXZ39"/>
    <mergeCell ref="MYA39:MYZ39"/>
    <mergeCell ref="MZA39:MZZ39"/>
    <mergeCell ref="NAA39:NAZ39"/>
    <mergeCell ref="NBA39:NBZ39"/>
    <mergeCell ref="NCA39:NCZ39"/>
    <mergeCell ref="MRA39:MRZ39"/>
    <mergeCell ref="MSA39:MSZ39"/>
    <mergeCell ref="MTA39:MTZ39"/>
    <mergeCell ref="MUA39:MUZ39"/>
    <mergeCell ref="MVA39:MVZ39"/>
    <mergeCell ref="MWA39:MWZ39"/>
    <mergeCell ref="MLA39:MLZ39"/>
    <mergeCell ref="MMA39:MMZ39"/>
    <mergeCell ref="MNA39:MNZ39"/>
    <mergeCell ref="MOA39:MOZ39"/>
    <mergeCell ref="MPA39:MPZ39"/>
    <mergeCell ref="MQA39:MQZ39"/>
    <mergeCell ref="MFA39:MFZ39"/>
    <mergeCell ref="MGA39:MGZ39"/>
    <mergeCell ref="MHA39:MHZ39"/>
    <mergeCell ref="MIA39:MIZ39"/>
    <mergeCell ref="MJA39:MJZ39"/>
    <mergeCell ref="MKA39:MKZ39"/>
    <mergeCell ref="LZA39:LZZ39"/>
    <mergeCell ref="MAA39:MAZ39"/>
    <mergeCell ref="MBA39:MBZ39"/>
    <mergeCell ref="MCA39:MCZ39"/>
    <mergeCell ref="MDA39:MDZ39"/>
    <mergeCell ref="MEA39:MEZ39"/>
    <mergeCell ref="LTA39:LTZ39"/>
    <mergeCell ref="LUA39:LUZ39"/>
    <mergeCell ref="LVA39:LVZ39"/>
    <mergeCell ref="LWA39:LWZ39"/>
    <mergeCell ref="LXA39:LXZ39"/>
    <mergeCell ref="LYA39:LYZ39"/>
    <mergeCell ref="LNA39:LNZ39"/>
    <mergeCell ref="LOA39:LOZ39"/>
    <mergeCell ref="LPA39:LPZ39"/>
    <mergeCell ref="LQA39:LQZ39"/>
    <mergeCell ref="LRA39:LRZ39"/>
    <mergeCell ref="LSA39:LSZ39"/>
    <mergeCell ref="LHA39:LHZ39"/>
    <mergeCell ref="LIA39:LIZ39"/>
    <mergeCell ref="LJA39:LJZ39"/>
    <mergeCell ref="LKA39:LKZ39"/>
    <mergeCell ref="LLA39:LLZ39"/>
    <mergeCell ref="LMA39:LMZ39"/>
    <mergeCell ref="LBA39:LBZ39"/>
    <mergeCell ref="LCA39:LCZ39"/>
    <mergeCell ref="LDA39:LDZ39"/>
    <mergeCell ref="LEA39:LEZ39"/>
    <mergeCell ref="LFA39:LFZ39"/>
    <mergeCell ref="LGA39:LGZ39"/>
    <mergeCell ref="KVA39:KVZ39"/>
    <mergeCell ref="KWA39:KWZ39"/>
    <mergeCell ref="KXA39:KXZ39"/>
    <mergeCell ref="KYA39:KYZ39"/>
    <mergeCell ref="KZA39:KZZ39"/>
    <mergeCell ref="LAA39:LAZ39"/>
    <mergeCell ref="KPA39:KPZ39"/>
    <mergeCell ref="KQA39:KQZ39"/>
    <mergeCell ref="KRA39:KRZ39"/>
    <mergeCell ref="KSA39:KSZ39"/>
    <mergeCell ref="KTA39:KTZ39"/>
    <mergeCell ref="KUA39:KUZ39"/>
    <mergeCell ref="KJA39:KJZ39"/>
    <mergeCell ref="KKA39:KKZ39"/>
    <mergeCell ref="KLA39:KLZ39"/>
    <mergeCell ref="KMA39:KMZ39"/>
    <mergeCell ref="KNA39:KNZ39"/>
    <mergeCell ref="KOA39:KOZ39"/>
    <mergeCell ref="KDA39:KDZ39"/>
    <mergeCell ref="KEA39:KEZ39"/>
    <mergeCell ref="KFA39:KFZ39"/>
    <mergeCell ref="KGA39:KGZ39"/>
    <mergeCell ref="KHA39:KHZ39"/>
    <mergeCell ref="KIA39:KIZ39"/>
    <mergeCell ref="JXA39:JXZ39"/>
    <mergeCell ref="JYA39:JYZ39"/>
    <mergeCell ref="JZA39:JZZ39"/>
    <mergeCell ref="KAA39:KAZ39"/>
    <mergeCell ref="KBA39:KBZ39"/>
    <mergeCell ref="KCA39:KCZ39"/>
    <mergeCell ref="JRA39:JRZ39"/>
    <mergeCell ref="JSA39:JSZ39"/>
    <mergeCell ref="JTA39:JTZ39"/>
    <mergeCell ref="JUA39:JUZ39"/>
    <mergeCell ref="JVA39:JVZ39"/>
    <mergeCell ref="JWA39:JWZ39"/>
    <mergeCell ref="JLA39:JLZ39"/>
    <mergeCell ref="JMA39:JMZ39"/>
    <mergeCell ref="JNA39:JNZ39"/>
    <mergeCell ref="JOA39:JOZ39"/>
    <mergeCell ref="JPA39:JPZ39"/>
    <mergeCell ref="JQA39:JQZ39"/>
    <mergeCell ref="JFA39:JFZ39"/>
    <mergeCell ref="JGA39:JGZ39"/>
    <mergeCell ref="JHA39:JHZ39"/>
    <mergeCell ref="JIA39:JIZ39"/>
    <mergeCell ref="JJA39:JJZ39"/>
    <mergeCell ref="JKA39:JKZ39"/>
    <mergeCell ref="IZA39:IZZ39"/>
    <mergeCell ref="JAA39:JAZ39"/>
    <mergeCell ref="JBA39:JBZ39"/>
    <mergeCell ref="JCA39:JCZ39"/>
    <mergeCell ref="JDA39:JDZ39"/>
    <mergeCell ref="JEA39:JEZ39"/>
    <mergeCell ref="ITA39:ITZ39"/>
    <mergeCell ref="IUA39:IUZ39"/>
    <mergeCell ref="IVA39:IVZ39"/>
    <mergeCell ref="IWA39:IWZ39"/>
    <mergeCell ref="IXA39:IXZ39"/>
    <mergeCell ref="IYA39:IYZ39"/>
    <mergeCell ref="INA39:INZ39"/>
    <mergeCell ref="IOA39:IOZ39"/>
    <mergeCell ref="IPA39:IPZ39"/>
    <mergeCell ref="IQA39:IQZ39"/>
    <mergeCell ref="IRA39:IRZ39"/>
    <mergeCell ref="ISA39:ISZ39"/>
    <mergeCell ref="IHA39:IHZ39"/>
    <mergeCell ref="IIA39:IIZ39"/>
    <mergeCell ref="IJA39:IJZ39"/>
    <mergeCell ref="IKA39:IKZ39"/>
    <mergeCell ref="ILA39:ILZ39"/>
    <mergeCell ref="IMA39:IMZ39"/>
    <mergeCell ref="IBA39:IBZ39"/>
    <mergeCell ref="ICA39:ICZ39"/>
    <mergeCell ref="IDA39:IDZ39"/>
    <mergeCell ref="IEA39:IEZ39"/>
    <mergeCell ref="IFA39:IFZ39"/>
    <mergeCell ref="IGA39:IGZ39"/>
    <mergeCell ref="HVA39:HVZ39"/>
    <mergeCell ref="HWA39:HWZ39"/>
    <mergeCell ref="HXA39:HXZ39"/>
    <mergeCell ref="HYA39:HYZ39"/>
    <mergeCell ref="HZA39:HZZ39"/>
    <mergeCell ref="IAA39:IAZ39"/>
    <mergeCell ref="HPA39:HPZ39"/>
    <mergeCell ref="HQA39:HQZ39"/>
    <mergeCell ref="HRA39:HRZ39"/>
    <mergeCell ref="HSA39:HSZ39"/>
    <mergeCell ref="HTA39:HTZ39"/>
    <mergeCell ref="HUA39:HUZ39"/>
    <mergeCell ref="HJA39:HJZ39"/>
    <mergeCell ref="HKA39:HKZ39"/>
    <mergeCell ref="HLA39:HLZ39"/>
    <mergeCell ref="HMA39:HMZ39"/>
    <mergeCell ref="HNA39:HNZ39"/>
    <mergeCell ref="HOA39:HOZ39"/>
    <mergeCell ref="HDA39:HDZ39"/>
    <mergeCell ref="HEA39:HEZ39"/>
    <mergeCell ref="HFA39:HFZ39"/>
    <mergeCell ref="HGA39:HGZ39"/>
    <mergeCell ref="HHA39:HHZ39"/>
    <mergeCell ref="HIA39:HIZ39"/>
    <mergeCell ref="GXA39:GXZ39"/>
    <mergeCell ref="GYA39:GYZ39"/>
    <mergeCell ref="GZA39:GZZ39"/>
    <mergeCell ref="HAA39:HAZ39"/>
    <mergeCell ref="HBA39:HBZ39"/>
    <mergeCell ref="HCA39:HCZ39"/>
    <mergeCell ref="GRA39:GRZ39"/>
    <mergeCell ref="GSA39:GSZ39"/>
    <mergeCell ref="GTA39:GTZ39"/>
    <mergeCell ref="GUA39:GUZ39"/>
    <mergeCell ref="GVA39:GVZ39"/>
    <mergeCell ref="GWA39:GWZ39"/>
    <mergeCell ref="GLA39:GLZ39"/>
    <mergeCell ref="GMA39:GMZ39"/>
    <mergeCell ref="GNA39:GNZ39"/>
    <mergeCell ref="GOA39:GOZ39"/>
    <mergeCell ref="GPA39:GPZ39"/>
    <mergeCell ref="GQA39:GQZ39"/>
    <mergeCell ref="GFA39:GFZ39"/>
    <mergeCell ref="GGA39:GGZ39"/>
    <mergeCell ref="GHA39:GHZ39"/>
    <mergeCell ref="GIA39:GIZ39"/>
    <mergeCell ref="GJA39:GJZ39"/>
    <mergeCell ref="GKA39:GKZ39"/>
    <mergeCell ref="FZA39:FZZ39"/>
    <mergeCell ref="GAA39:GAZ39"/>
    <mergeCell ref="GBA39:GBZ39"/>
    <mergeCell ref="GCA39:GCZ39"/>
    <mergeCell ref="GDA39:GDZ39"/>
    <mergeCell ref="GEA39:GEZ39"/>
    <mergeCell ref="FTA39:FTZ39"/>
    <mergeCell ref="FUA39:FUZ39"/>
    <mergeCell ref="FVA39:FVZ39"/>
    <mergeCell ref="FWA39:FWZ39"/>
    <mergeCell ref="FXA39:FXZ39"/>
    <mergeCell ref="FYA39:FYZ39"/>
    <mergeCell ref="FNA39:FNZ39"/>
    <mergeCell ref="FOA39:FOZ39"/>
    <mergeCell ref="FPA39:FPZ39"/>
    <mergeCell ref="FQA39:FQZ39"/>
    <mergeCell ref="FRA39:FRZ39"/>
    <mergeCell ref="FSA39:FSZ39"/>
    <mergeCell ref="FHA39:FHZ39"/>
    <mergeCell ref="FIA39:FIZ39"/>
    <mergeCell ref="FJA39:FJZ39"/>
    <mergeCell ref="FKA39:FKZ39"/>
    <mergeCell ref="FLA39:FLZ39"/>
    <mergeCell ref="FMA39:FMZ39"/>
    <mergeCell ref="FBA39:FBZ39"/>
    <mergeCell ref="FCA39:FCZ39"/>
    <mergeCell ref="FDA39:FDZ39"/>
    <mergeCell ref="FEA39:FEZ39"/>
    <mergeCell ref="FFA39:FFZ39"/>
    <mergeCell ref="FGA39:FGZ39"/>
    <mergeCell ref="EVA39:EVZ39"/>
    <mergeCell ref="EWA39:EWZ39"/>
    <mergeCell ref="EXA39:EXZ39"/>
    <mergeCell ref="EYA39:EYZ39"/>
    <mergeCell ref="EZA39:EZZ39"/>
    <mergeCell ref="FAA39:FAZ39"/>
    <mergeCell ref="EPA39:EPZ39"/>
    <mergeCell ref="EQA39:EQZ39"/>
    <mergeCell ref="ERA39:ERZ39"/>
    <mergeCell ref="ESA39:ESZ39"/>
    <mergeCell ref="ETA39:ETZ39"/>
    <mergeCell ref="EUA39:EUZ39"/>
    <mergeCell ref="EJA39:EJZ39"/>
    <mergeCell ref="EKA39:EKZ39"/>
    <mergeCell ref="ELA39:ELZ39"/>
    <mergeCell ref="EMA39:EMZ39"/>
    <mergeCell ref="ENA39:ENZ39"/>
    <mergeCell ref="EOA39:EOZ39"/>
    <mergeCell ref="EDA39:EDZ39"/>
    <mergeCell ref="EEA39:EEZ39"/>
    <mergeCell ref="EFA39:EFZ39"/>
    <mergeCell ref="EGA39:EGZ39"/>
    <mergeCell ref="EHA39:EHZ39"/>
    <mergeCell ref="EIA39:EIZ39"/>
    <mergeCell ref="DXA39:DXZ39"/>
    <mergeCell ref="DYA39:DYZ39"/>
    <mergeCell ref="DZA39:DZZ39"/>
    <mergeCell ref="EAA39:EAZ39"/>
    <mergeCell ref="EBA39:EBZ39"/>
    <mergeCell ref="ECA39:ECZ39"/>
    <mergeCell ref="DRA39:DRZ39"/>
    <mergeCell ref="DSA39:DSZ39"/>
    <mergeCell ref="DTA39:DTZ39"/>
    <mergeCell ref="DUA39:DUZ39"/>
    <mergeCell ref="DVA39:DVZ39"/>
    <mergeCell ref="DWA39:DWZ39"/>
    <mergeCell ref="DLA39:DLZ39"/>
    <mergeCell ref="DMA39:DMZ39"/>
    <mergeCell ref="DNA39:DNZ39"/>
    <mergeCell ref="DOA39:DOZ39"/>
    <mergeCell ref="DPA39:DPZ39"/>
    <mergeCell ref="DQA39:DQZ39"/>
    <mergeCell ref="DFA39:DFZ39"/>
    <mergeCell ref="DGA39:DGZ39"/>
    <mergeCell ref="DHA39:DHZ39"/>
    <mergeCell ref="DIA39:DIZ39"/>
    <mergeCell ref="DJA39:DJZ39"/>
    <mergeCell ref="DKA39:DKZ39"/>
    <mergeCell ref="CZA39:CZZ39"/>
    <mergeCell ref="DAA39:DAZ39"/>
    <mergeCell ref="DBA39:DBZ39"/>
    <mergeCell ref="DCA39:DCZ39"/>
    <mergeCell ref="DDA39:DDZ39"/>
    <mergeCell ref="DEA39:DEZ39"/>
    <mergeCell ref="CTA39:CTZ39"/>
    <mergeCell ref="CUA39:CUZ39"/>
    <mergeCell ref="CVA39:CVZ39"/>
    <mergeCell ref="CWA39:CWZ39"/>
    <mergeCell ref="CXA39:CXZ39"/>
    <mergeCell ref="CYA39:CYZ39"/>
    <mergeCell ref="CNA39:CNZ39"/>
    <mergeCell ref="COA39:COZ39"/>
    <mergeCell ref="CPA39:CPZ39"/>
    <mergeCell ref="CQA39:CQZ39"/>
    <mergeCell ref="CRA39:CRZ39"/>
    <mergeCell ref="CSA39:CSZ39"/>
    <mergeCell ref="CHA39:CHZ39"/>
    <mergeCell ref="CIA39:CIZ39"/>
    <mergeCell ref="CJA39:CJZ39"/>
    <mergeCell ref="CKA39:CKZ39"/>
    <mergeCell ref="CLA39:CLZ39"/>
    <mergeCell ref="CMA39:CMZ39"/>
    <mergeCell ref="CBA39:CBZ39"/>
    <mergeCell ref="CCA39:CCZ39"/>
    <mergeCell ref="CDA39:CDZ39"/>
    <mergeCell ref="CEA39:CEZ39"/>
    <mergeCell ref="CFA39:CFZ39"/>
    <mergeCell ref="CGA39:CGZ39"/>
    <mergeCell ref="BVA39:BVZ39"/>
    <mergeCell ref="BWA39:BWZ39"/>
    <mergeCell ref="BXA39:BXZ39"/>
    <mergeCell ref="BYA39:BYZ39"/>
    <mergeCell ref="BZA39:BZZ39"/>
    <mergeCell ref="CAA39:CAZ39"/>
    <mergeCell ref="BPA39:BPZ39"/>
    <mergeCell ref="BQA39:BQZ39"/>
    <mergeCell ref="BRA39:BRZ39"/>
    <mergeCell ref="BSA39:BSZ39"/>
    <mergeCell ref="BTA39:BTZ39"/>
    <mergeCell ref="BUA39:BUZ39"/>
    <mergeCell ref="BJA39:BJZ39"/>
    <mergeCell ref="BKA39:BKZ39"/>
    <mergeCell ref="BLA39:BLZ39"/>
    <mergeCell ref="BMA39:BMZ39"/>
    <mergeCell ref="BNA39:BNZ39"/>
    <mergeCell ref="BOA39:BOZ39"/>
    <mergeCell ref="BDA39:BDZ39"/>
    <mergeCell ref="BEA39:BEZ39"/>
    <mergeCell ref="BFA39:BFZ39"/>
    <mergeCell ref="BGA39:BGZ39"/>
    <mergeCell ref="BHA39:BHZ39"/>
    <mergeCell ref="BIA39:BIZ39"/>
    <mergeCell ref="AXA39:AXZ39"/>
    <mergeCell ref="AYA39:AYZ39"/>
    <mergeCell ref="AZA39:AZZ39"/>
    <mergeCell ref="BAA39:BAZ39"/>
    <mergeCell ref="BBA39:BBZ39"/>
    <mergeCell ref="BCA39:BCZ39"/>
    <mergeCell ref="ARA39:ARZ39"/>
    <mergeCell ref="ASA39:ASZ39"/>
    <mergeCell ref="ATA39:ATZ39"/>
    <mergeCell ref="AUA39:AUZ39"/>
    <mergeCell ref="AVA39:AVZ39"/>
    <mergeCell ref="AWA39:AWZ39"/>
    <mergeCell ref="ALA39:ALZ39"/>
    <mergeCell ref="AMA39:AMZ39"/>
    <mergeCell ref="ANA39:ANZ39"/>
    <mergeCell ref="AOA39:AOZ39"/>
    <mergeCell ref="APA39:APZ39"/>
    <mergeCell ref="AQA39:AQZ39"/>
    <mergeCell ref="AFA39:AFZ39"/>
    <mergeCell ref="AGA39:AGZ39"/>
    <mergeCell ref="AHA39:AHZ39"/>
    <mergeCell ref="AIA39:AIZ39"/>
    <mergeCell ref="AJA39:AJZ39"/>
    <mergeCell ref="AKA39:AKZ39"/>
    <mergeCell ref="ZA39:ZZ39"/>
    <mergeCell ref="AAA39:AAZ39"/>
    <mergeCell ref="ABA39:ABZ39"/>
    <mergeCell ref="ACA39:ACZ39"/>
    <mergeCell ref="ADA39:ADZ39"/>
    <mergeCell ref="AEA39:AEZ39"/>
    <mergeCell ref="TA39:TZ39"/>
    <mergeCell ref="UA39:UZ39"/>
    <mergeCell ref="VA39:VZ39"/>
    <mergeCell ref="WA39:WZ39"/>
    <mergeCell ref="XA39:XZ39"/>
    <mergeCell ref="YA39:YZ39"/>
    <mergeCell ref="NA39:NZ39"/>
    <mergeCell ref="OA39:OZ39"/>
    <mergeCell ref="PA39:PZ39"/>
    <mergeCell ref="QA39:QZ39"/>
    <mergeCell ref="RA39:RZ39"/>
    <mergeCell ref="SA39:SZ39"/>
    <mergeCell ref="HA39:HZ39"/>
    <mergeCell ref="IA39:IZ39"/>
    <mergeCell ref="JA39:JZ39"/>
    <mergeCell ref="KA39:KZ39"/>
    <mergeCell ref="LA39:LZ39"/>
    <mergeCell ref="MA39:MZ39"/>
    <mergeCell ref="BA39:BZ39"/>
    <mergeCell ref="CA39:CZ39"/>
    <mergeCell ref="DA39:DZ39"/>
    <mergeCell ref="EA39:EZ39"/>
    <mergeCell ref="FA39:FZ39"/>
    <mergeCell ref="GA39:GZ39"/>
    <mergeCell ref="A37:E37"/>
    <mergeCell ref="J37:L37"/>
    <mergeCell ref="Q37:Z37"/>
    <mergeCell ref="A39:E39"/>
    <mergeCell ref="Q39:Z39"/>
    <mergeCell ref="AA39:AZ39"/>
    <mergeCell ref="A11:Z11"/>
    <mergeCell ref="B14:B19"/>
    <mergeCell ref="L14:L18"/>
    <mergeCell ref="Z14:Z33"/>
    <mergeCell ref="L22:L27"/>
    <mergeCell ref="L31:L33"/>
    <mergeCell ref="M7:N7"/>
    <mergeCell ref="O7:O9"/>
    <mergeCell ref="P7:P9"/>
    <mergeCell ref="Q7:R8"/>
    <mergeCell ref="S7:T8"/>
    <mergeCell ref="U7:V8"/>
    <mergeCell ref="Z6:Z9"/>
    <mergeCell ref="B7:B9"/>
    <mergeCell ref="C7:C9"/>
    <mergeCell ref="D7:D9"/>
    <mergeCell ref="E7:F8"/>
    <mergeCell ref="G7:G9"/>
    <mergeCell ref="I7:I9"/>
    <mergeCell ref="J7:J9"/>
    <mergeCell ref="K7:K9"/>
    <mergeCell ref="L7:L9"/>
    <mergeCell ref="U1:Z1"/>
    <mergeCell ref="U2:Z2"/>
    <mergeCell ref="B5:Z5"/>
    <mergeCell ref="A6:A9"/>
    <mergeCell ref="B6:G6"/>
    <mergeCell ref="H6:H9"/>
    <mergeCell ref="I6:L6"/>
    <mergeCell ref="M6:P6"/>
    <mergeCell ref="Q6:X6"/>
    <mergeCell ref="Y6:Y9"/>
    <mergeCell ref="W7:X8"/>
    <mergeCell ref="M8:M9"/>
    <mergeCell ref="N8:N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70"/>
  <sheetViews>
    <sheetView tabSelected="1" zoomScale="50" zoomScaleNormal="50" workbookViewId="0">
      <selection activeCell="AC9" sqref="AC9"/>
    </sheetView>
  </sheetViews>
  <sheetFormatPr defaultRowHeight="18.75" outlineLevelRow="1" outlineLevelCol="1"/>
  <cols>
    <col min="1" max="1" width="9.140625" style="104"/>
    <col min="2" max="2" width="10.5703125" style="104" customWidth="1"/>
    <col min="3" max="3" width="48.5703125" style="104" customWidth="1"/>
    <col min="4" max="4" width="10.7109375" style="104" customWidth="1"/>
    <col min="5" max="5" width="9.140625" style="104"/>
    <col min="6" max="6" width="12.28515625" style="105" customWidth="1"/>
    <col min="7" max="7" width="12.5703125" style="104" customWidth="1"/>
    <col min="8" max="8" width="11.7109375" style="104" customWidth="1"/>
    <col min="9" max="9" width="12.28515625" style="106" customWidth="1" outlineLevel="1"/>
    <col min="10" max="10" width="13.42578125" style="107" customWidth="1" outlineLevel="1"/>
    <col min="11" max="11" width="11.28515625" style="104" customWidth="1" outlineLevel="1"/>
    <col min="12" max="12" width="31.42578125" style="108" customWidth="1" outlineLevel="1"/>
    <col min="13" max="13" width="16.7109375" style="104" customWidth="1" outlineLevel="1"/>
    <col min="14" max="14" width="14.140625" style="104" customWidth="1" outlineLevel="1"/>
    <col min="15" max="15" width="11.85546875" style="104" customWidth="1" outlineLevel="1"/>
    <col min="16" max="16" width="10.85546875" style="109" customWidth="1" outlineLevel="1"/>
    <col min="17" max="17" width="11" style="104" customWidth="1"/>
    <col min="18" max="22" width="9.140625" style="104" customWidth="1" outlineLevel="1"/>
    <col min="23" max="23" width="15.140625" style="105" customWidth="1" outlineLevel="1"/>
    <col min="24" max="24" width="14" style="105" customWidth="1" outlineLevel="1"/>
    <col min="25" max="25" width="18.28515625" style="104" customWidth="1"/>
    <col min="26" max="26" width="16" style="108" customWidth="1"/>
    <col min="27" max="16384" width="9.140625" style="104"/>
  </cols>
  <sheetData>
    <row r="2" spans="1:27">
      <c r="V2" s="334" t="s">
        <v>143</v>
      </c>
      <c r="W2" s="334"/>
      <c r="X2" s="334"/>
      <c r="Y2" s="334"/>
      <c r="Z2" s="334"/>
      <c r="AA2" s="334"/>
    </row>
    <row r="4" spans="1:27" ht="32.25" customHeight="1">
      <c r="A4" s="335" t="s">
        <v>144</v>
      </c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7" s="105" customFormat="1" ht="153" hidden="1" customHeight="1" outlineLevel="1">
      <c r="A5" s="336" t="s">
        <v>58</v>
      </c>
      <c r="B5" s="336" t="s">
        <v>59</v>
      </c>
      <c r="C5" s="336"/>
      <c r="D5" s="336"/>
      <c r="E5" s="336"/>
      <c r="F5" s="336"/>
      <c r="G5" s="336"/>
      <c r="H5" s="336" t="s">
        <v>60</v>
      </c>
      <c r="I5" s="336" t="s">
        <v>61</v>
      </c>
      <c r="J5" s="336"/>
      <c r="K5" s="336"/>
      <c r="L5" s="336"/>
      <c r="M5" s="336" t="s">
        <v>62</v>
      </c>
      <c r="N5" s="336"/>
      <c r="O5" s="336"/>
      <c r="P5" s="336"/>
      <c r="Q5" s="336" t="s">
        <v>63</v>
      </c>
      <c r="R5" s="336"/>
      <c r="S5" s="336"/>
      <c r="T5" s="336"/>
      <c r="U5" s="336"/>
      <c r="V5" s="336"/>
      <c r="W5" s="336"/>
      <c r="X5" s="336"/>
      <c r="Y5" s="336" t="s">
        <v>64</v>
      </c>
      <c r="Z5" s="336" t="s">
        <v>65</v>
      </c>
    </row>
    <row r="6" spans="1:27" s="110" customFormat="1" ht="119.25" customHeight="1" collapsed="1">
      <c r="A6" s="336"/>
      <c r="B6" s="336" t="s">
        <v>66</v>
      </c>
      <c r="C6" s="336" t="s">
        <v>67</v>
      </c>
      <c r="D6" s="336" t="s">
        <v>145</v>
      </c>
      <c r="E6" s="336" t="s">
        <v>69</v>
      </c>
      <c r="F6" s="336"/>
      <c r="G6" s="336" t="s">
        <v>70</v>
      </c>
      <c r="H6" s="336"/>
      <c r="I6" s="333" t="s">
        <v>71</v>
      </c>
      <c r="J6" s="333" t="s">
        <v>48</v>
      </c>
      <c r="K6" s="336" t="s">
        <v>72</v>
      </c>
      <c r="L6" s="336" t="s">
        <v>73</v>
      </c>
      <c r="M6" s="336" t="s">
        <v>74</v>
      </c>
      <c r="N6" s="336"/>
      <c r="O6" s="337" t="s">
        <v>146</v>
      </c>
      <c r="P6" s="338" t="s">
        <v>147</v>
      </c>
      <c r="Q6" s="336" t="s">
        <v>77</v>
      </c>
      <c r="R6" s="336"/>
      <c r="S6" s="336" t="s">
        <v>78</v>
      </c>
      <c r="T6" s="336"/>
      <c r="U6" s="336" t="s">
        <v>79</v>
      </c>
      <c r="V6" s="336"/>
      <c r="W6" s="336" t="s">
        <v>80</v>
      </c>
      <c r="X6" s="336"/>
      <c r="Y6" s="336"/>
      <c r="Z6" s="336"/>
    </row>
    <row r="7" spans="1:27" ht="39" customHeight="1">
      <c r="A7" s="336"/>
      <c r="B7" s="336"/>
      <c r="C7" s="336"/>
      <c r="D7" s="336"/>
      <c r="E7" s="336"/>
      <c r="F7" s="336"/>
      <c r="G7" s="336"/>
      <c r="H7" s="336"/>
      <c r="I7" s="333"/>
      <c r="J7" s="333"/>
      <c r="K7" s="336"/>
      <c r="L7" s="336"/>
      <c r="M7" s="336" t="s">
        <v>148</v>
      </c>
      <c r="N7" s="336" t="s">
        <v>82</v>
      </c>
      <c r="O7" s="337"/>
      <c r="P7" s="338"/>
      <c r="Q7" s="336"/>
      <c r="R7" s="336"/>
      <c r="S7" s="336"/>
      <c r="T7" s="336"/>
      <c r="U7" s="336"/>
      <c r="V7" s="336"/>
      <c r="W7" s="336"/>
      <c r="X7" s="336"/>
      <c r="Y7" s="336"/>
      <c r="Z7" s="336"/>
    </row>
    <row r="8" spans="1:27" ht="75">
      <c r="A8" s="336"/>
      <c r="B8" s="336"/>
      <c r="C8" s="336"/>
      <c r="D8" s="336"/>
      <c r="E8" s="111" t="s">
        <v>83</v>
      </c>
      <c r="F8" s="111" t="s">
        <v>84</v>
      </c>
      <c r="G8" s="336"/>
      <c r="H8" s="336"/>
      <c r="I8" s="333"/>
      <c r="J8" s="333"/>
      <c r="K8" s="336"/>
      <c r="L8" s="336"/>
      <c r="M8" s="336"/>
      <c r="N8" s="336"/>
      <c r="O8" s="337"/>
      <c r="P8" s="338"/>
      <c r="Q8" s="111" t="s">
        <v>85</v>
      </c>
      <c r="R8" s="111" t="s">
        <v>86</v>
      </c>
      <c r="S8" s="111" t="s">
        <v>85</v>
      </c>
      <c r="T8" s="111" t="s">
        <v>86</v>
      </c>
      <c r="U8" s="111" t="s">
        <v>83</v>
      </c>
      <c r="V8" s="111" t="s">
        <v>84</v>
      </c>
      <c r="W8" s="111" t="s">
        <v>85</v>
      </c>
      <c r="X8" s="111" t="s">
        <v>86</v>
      </c>
      <c r="Y8" s="336"/>
      <c r="Z8" s="336"/>
    </row>
    <row r="9" spans="1:27" ht="19.5" customHeight="1">
      <c r="A9" s="111">
        <v>1</v>
      </c>
      <c r="B9" s="111">
        <v>2</v>
      </c>
      <c r="C9" s="111">
        <v>3</v>
      </c>
      <c r="D9" s="111">
        <v>4</v>
      </c>
      <c r="E9" s="111">
        <v>5</v>
      </c>
      <c r="F9" s="111">
        <v>6</v>
      </c>
      <c r="G9" s="111">
        <v>7</v>
      </c>
      <c r="H9" s="111">
        <v>8</v>
      </c>
      <c r="I9" s="112">
        <v>9</v>
      </c>
      <c r="J9" s="112">
        <v>10</v>
      </c>
      <c r="K9" s="111">
        <v>11</v>
      </c>
      <c r="L9" s="111">
        <v>12</v>
      </c>
      <c r="M9" s="111">
        <v>13</v>
      </c>
      <c r="N9" s="111">
        <v>14</v>
      </c>
      <c r="O9" s="111">
        <v>15</v>
      </c>
      <c r="P9" s="113">
        <v>16</v>
      </c>
      <c r="Q9" s="111">
        <v>17</v>
      </c>
      <c r="R9" s="111">
        <v>18</v>
      </c>
      <c r="S9" s="111">
        <v>19</v>
      </c>
      <c r="T9" s="111">
        <v>20</v>
      </c>
      <c r="U9" s="111">
        <v>21</v>
      </c>
      <c r="V9" s="111">
        <v>22</v>
      </c>
      <c r="W9" s="111">
        <v>23</v>
      </c>
      <c r="X9" s="111">
        <v>24</v>
      </c>
      <c r="Y9" s="111">
        <v>25</v>
      </c>
      <c r="Z9" s="114"/>
    </row>
    <row r="10" spans="1:27" ht="29.25" customHeight="1">
      <c r="A10" s="339" t="s">
        <v>149</v>
      </c>
      <c r="B10" s="339"/>
      <c r="C10" s="339"/>
      <c r="D10" s="339"/>
      <c r="E10" s="339"/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39"/>
      <c r="Z10" s="339"/>
    </row>
    <row r="11" spans="1:27" ht="50.25" customHeight="1">
      <c r="A11" s="277" t="s">
        <v>150</v>
      </c>
      <c r="B11" s="281"/>
      <c r="C11" s="282" t="s">
        <v>151</v>
      </c>
      <c r="D11" s="216"/>
      <c r="E11" s="216">
        <f>E12</f>
        <v>3031.9</v>
      </c>
      <c r="F11" s="216">
        <f>F12</f>
        <v>3022.9</v>
      </c>
      <c r="G11" s="215" t="s">
        <v>10</v>
      </c>
      <c r="H11" s="283"/>
      <c r="I11" s="216">
        <f>I12</f>
        <v>243434.13999999998</v>
      </c>
      <c r="J11" s="216">
        <f>J12</f>
        <v>215727.5</v>
      </c>
      <c r="K11" s="216">
        <f>K12</f>
        <v>-27706.639999999985</v>
      </c>
      <c r="L11" s="284"/>
      <c r="M11" s="283"/>
      <c r="N11" s="283"/>
      <c r="O11" s="283"/>
      <c r="P11" s="285"/>
      <c r="Q11" s="231"/>
      <c r="R11" s="231"/>
      <c r="S11" s="231">
        <v>0.84499999999999997</v>
      </c>
      <c r="T11" s="231">
        <v>0.85</v>
      </c>
      <c r="U11" s="283"/>
      <c r="V11" s="283"/>
      <c r="W11" s="286">
        <v>19757</v>
      </c>
      <c r="X11" s="286">
        <v>18578</v>
      </c>
      <c r="Y11" s="283"/>
      <c r="Z11" s="147"/>
    </row>
    <row r="12" spans="1:27" ht="33" customHeight="1">
      <c r="A12" s="115" t="s">
        <v>0</v>
      </c>
      <c r="B12" s="313" t="s">
        <v>152</v>
      </c>
      <c r="C12" s="116" t="s">
        <v>153</v>
      </c>
      <c r="D12" s="117"/>
      <c r="E12" s="117">
        <f>SUM(E13:E22)</f>
        <v>3031.9</v>
      </c>
      <c r="F12" s="117">
        <f>SUM(F13:F22)</f>
        <v>3022.9</v>
      </c>
      <c r="G12" s="118"/>
      <c r="H12" s="118"/>
      <c r="I12" s="118">
        <f>SUM(I13:I23)</f>
        <v>243434.13999999998</v>
      </c>
      <c r="J12" s="118">
        <f>SUM(J13:J23)</f>
        <v>215727.5</v>
      </c>
      <c r="K12" s="118">
        <f>J12-I12</f>
        <v>-27706.639999999985</v>
      </c>
      <c r="L12" s="119" t="s">
        <v>137</v>
      </c>
      <c r="M12" s="120"/>
      <c r="N12" s="120"/>
      <c r="O12" s="120"/>
      <c r="P12" s="121"/>
      <c r="Q12" s="122"/>
      <c r="R12" s="122"/>
      <c r="S12" s="122"/>
      <c r="T12" s="122"/>
      <c r="U12" s="120"/>
      <c r="V12" s="120"/>
      <c r="W12" s="123"/>
      <c r="X12" s="123"/>
      <c r="Y12" s="120"/>
      <c r="Z12" s="353" t="s">
        <v>154</v>
      </c>
    </row>
    <row r="13" spans="1:27" s="133" customFormat="1" ht="37.5" customHeight="1">
      <c r="A13" s="124" t="s">
        <v>155</v>
      </c>
      <c r="B13" s="314"/>
      <c r="C13" s="125" t="s">
        <v>156</v>
      </c>
      <c r="D13" s="87" t="s">
        <v>94</v>
      </c>
      <c r="E13" s="126">
        <v>276.39999999999998</v>
      </c>
      <c r="F13" s="126">
        <v>276.39999999999998</v>
      </c>
      <c r="G13" s="127"/>
      <c r="H13" s="128"/>
      <c r="I13" s="126">
        <v>23210.210999999999</v>
      </c>
      <c r="J13" s="92">
        <v>8925</v>
      </c>
      <c r="K13" s="129">
        <f>J13-I13</f>
        <v>-14285.210999999999</v>
      </c>
      <c r="L13" s="341" t="s">
        <v>157</v>
      </c>
      <c r="M13" s="130"/>
      <c r="N13" s="130"/>
      <c r="O13" s="130"/>
      <c r="P13" s="130"/>
      <c r="Q13" s="85">
        <v>4.4999999999999998E-2</v>
      </c>
      <c r="R13" s="85">
        <v>0.05</v>
      </c>
      <c r="S13" s="85"/>
      <c r="T13" s="85"/>
      <c r="U13" s="131"/>
      <c r="V13" s="131"/>
      <c r="W13" s="84"/>
      <c r="X13" s="84"/>
      <c r="Y13" s="132"/>
      <c r="Z13" s="353"/>
    </row>
    <row r="14" spans="1:27" s="133" customFormat="1" ht="47.25">
      <c r="A14" s="124" t="s">
        <v>158</v>
      </c>
      <c r="B14" s="314"/>
      <c r="C14" s="125" t="s">
        <v>159</v>
      </c>
      <c r="D14" s="87" t="s">
        <v>94</v>
      </c>
      <c r="E14" s="126">
        <v>119</v>
      </c>
      <c r="F14" s="126">
        <v>119</v>
      </c>
      <c r="G14" s="127"/>
      <c r="H14" s="128"/>
      <c r="I14" s="126">
        <v>7415.2849999999999</v>
      </c>
      <c r="J14" s="92">
        <v>3710</v>
      </c>
      <c r="K14" s="129">
        <f t="shared" ref="K14:K24" si="0">J14-I14</f>
        <v>-3705.2849999999999</v>
      </c>
      <c r="L14" s="342"/>
      <c r="M14" s="130"/>
      <c r="N14" s="130"/>
      <c r="O14" s="130"/>
      <c r="P14" s="130"/>
      <c r="Q14" s="85">
        <v>4.4999999999999998E-2</v>
      </c>
      <c r="R14" s="85">
        <v>0.05</v>
      </c>
      <c r="S14" s="85"/>
      <c r="T14" s="85"/>
      <c r="U14" s="131"/>
      <c r="V14" s="131"/>
      <c r="W14" s="84"/>
      <c r="X14" s="84"/>
      <c r="Y14" s="134"/>
      <c r="Z14" s="353"/>
    </row>
    <row r="15" spans="1:27" s="133" customFormat="1" ht="31.5">
      <c r="A15" s="124" t="s">
        <v>160</v>
      </c>
      <c r="B15" s="314"/>
      <c r="C15" s="125" t="s">
        <v>161</v>
      </c>
      <c r="D15" s="87" t="s">
        <v>94</v>
      </c>
      <c r="E15" s="126">
        <v>586</v>
      </c>
      <c r="F15" s="126">
        <v>586</v>
      </c>
      <c r="G15" s="127"/>
      <c r="H15" s="128"/>
      <c r="I15" s="126">
        <v>15765.697</v>
      </c>
      <c r="J15" s="92">
        <v>18805</v>
      </c>
      <c r="K15" s="129">
        <f t="shared" si="0"/>
        <v>3039.3029999999999</v>
      </c>
      <c r="L15" s="342"/>
      <c r="M15" s="130"/>
      <c r="N15" s="130"/>
      <c r="O15" s="130"/>
      <c r="P15" s="130"/>
      <c r="Q15" s="85">
        <v>4.4999999999999998E-2</v>
      </c>
      <c r="R15" s="85">
        <v>0.05</v>
      </c>
      <c r="S15" s="85"/>
      <c r="T15" s="85"/>
      <c r="U15" s="131"/>
      <c r="V15" s="131"/>
      <c r="W15" s="84"/>
      <c r="X15" s="84"/>
      <c r="Y15" s="134"/>
      <c r="Z15" s="353"/>
    </row>
    <row r="16" spans="1:27" s="133" customFormat="1" ht="31.5">
      <c r="A16" s="124" t="s">
        <v>162</v>
      </c>
      <c r="B16" s="314"/>
      <c r="C16" s="125" t="s">
        <v>163</v>
      </c>
      <c r="D16" s="87" t="s">
        <v>94</v>
      </c>
      <c r="E16" s="126">
        <v>160</v>
      </c>
      <c r="F16" s="126">
        <v>160</v>
      </c>
      <c r="G16" s="127"/>
      <c r="H16" s="128"/>
      <c r="I16" s="126">
        <v>30280.362000000001</v>
      </c>
      <c r="J16" s="92">
        <v>26846.400000000001</v>
      </c>
      <c r="K16" s="129">
        <f t="shared" si="0"/>
        <v>-3433.9619999999995</v>
      </c>
      <c r="L16" s="342"/>
      <c r="M16" s="130"/>
      <c r="N16" s="130"/>
      <c r="O16" s="130"/>
      <c r="P16" s="130"/>
      <c r="Q16" s="85">
        <v>4.4999999999999998E-2</v>
      </c>
      <c r="R16" s="85">
        <v>0.05</v>
      </c>
      <c r="S16" s="85"/>
      <c r="T16" s="85"/>
      <c r="U16" s="131"/>
      <c r="V16" s="131"/>
      <c r="W16" s="84"/>
      <c r="X16" s="84"/>
      <c r="Y16" s="134"/>
      <c r="Z16" s="353"/>
    </row>
    <row r="17" spans="1:26" s="133" customFormat="1" ht="47.25">
      <c r="A17" s="124" t="s">
        <v>164</v>
      </c>
      <c r="B17" s="314"/>
      <c r="C17" s="125" t="s">
        <v>165</v>
      </c>
      <c r="D17" s="87" t="s">
        <v>94</v>
      </c>
      <c r="E17" s="126">
        <v>442.5</v>
      </c>
      <c r="F17" s="126">
        <v>442.7</v>
      </c>
      <c r="G17" s="127"/>
      <c r="H17" s="128"/>
      <c r="I17" s="126">
        <v>12914.425999999999</v>
      </c>
      <c r="J17" s="92">
        <v>10516</v>
      </c>
      <c r="K17" s="129">
        <f t="shared" si="0"/>
        <v>-2398.4259999999995</v>
      </c>
      <c r="L17" s="343"/>
      <c r="M17" s="130"/>
      <c r="N17" s="130"/>
      <c r="O17" s="130"/>
      <c r="P17" s="130"/>
      <c r="Q17" s="85">
        <v>4.4999999999999998E-2</v>
      </c>
      <c r="R17" s="85">
        <v>0.05</v>
      </c>
      <c r="S17" s="85"/>
      <c r="T17" s="85"/>
      <c r="U17" s="131"/>
      <c r="V17" s="131"/>
      <c r="W17" s="84"/>
      <c r="X17" s="84"/>
      <c r="Y17" s="134"/>
      <c r="Z17" s="353"/>
    </row>
    <row r="18" spans="1:26" s="133" customFormat="1" ht="47.25">
      <c r="A18" s="124" t="s">
        <v>166</v>
      </c>
      <c r="B18" s="314"/>
      <c r="C18" s="125" t="s">
        <v>167</v>
      </c>
      <c r="D18" s="87" t="s">
        <v>94</v>
      </c>
      <c r="E18" s="126">
        <v>126.3</v>
      </c>
      <c r="F18" s="126">
        <v>126.3</v>
      </c>
      <c r="G18" s="127"/>
      <c r="H18" s="128"/>
      <c r="I18" s="126">
        <v>4140.9880000000003</v>
      </c>
      <c r="J18" s="92">
        <v>5420</v>
      </c>
      <c r="K18" s="129">
        <f t="shared" si="0"/>
        <v>1279.0119999999997</v>
      </c>
      <c r="L18" s="344" t="s">
        <v>168</v>
      </c>
      <c r="M18" s="130"/>
      <c r="N18" s="130"/>
      <c r="O18" s="130"/>
      <c r="P18" s="130"/>
      <c r="Q18" s="85">
        <v>4.4999999999999998E-2</v>
      </c>
      <c r="R18" s="85">
        <v>0.05</v>
      </c>
      <c r="S18" s="85"/>
      <c r="T18" s="85"/>
      <c r="U18" s="131"/>
      <c r="V18" s="131"/>
      <c r="W18" s="84"/>
      <c r="X18" s="84"/>
      <c r="Y18" s="134"/>
      <c r="Z18" s="353"/>
    </row>
    <row r="19" spans="1:26" s="133" customFormat="1" ht="63">
      <c r="A19" s="124" t="s">
        <v>169</v>
      </c>
      <c r="B19" s="314"/>
      <c r="C19" s="125" t="s">
        <v>170</v>
      </c>
      <c r="D19" s="87" t="s">
        <v>94</v>
      </c>
      <c r="E19" s="126">
        <v>285</v>
      </c>
      <c r="F19" s="126">
        <v>285</v>
      </c>
      <c r="G19" s="127"/>
      <c r="H19" s="128"/>
      <c r="I19" s="126">
        <v>11470.261</v>
      </c>
      <c r="J19" s="92">
        <v>12378</v>
      </c>
      <c r="K19" s="129">
        <f t="shared" si="0"/>
        <v>907.73899999999958</v>
      </c>
      <c r="L19" s="345"/>
      <c r="M19" s="130"/>
      <c r="N19" s="130"/>
      <c r="O19" s="130"/>
      <c r="P19" s="130"/>
      <c r="Q19" s="85">
        <v>4.4999999999999998E-2</v>
      </c>
      <c r="R19" s="85">
        <v>0.05</v>
      </c>
      <c r="S19" s="85"/>
      <c r="T19" s="85"/>
      <c r="U19" s="131"/>
      <c r="V19" s="131"/>
      <c r="W19" s="84"/>
      <c r="X19" s="84"/>
      <c r="Y19" s="134"/>
      <c r="Z19" s="353"/>
    </row>
    <row r="20" spans="1:26" s="133" customFormat="1" ht="47.25">
      <c r="A20" s="124" t="s">
        <v>171</v>
      </c>
      <c r="B20" s="314"/>
      <c r="C20" s="125" t="s">
        <v>172</v>
      </c>
      <c r="D20" s="87" t="s">
        <v>94</v>
      </c>
      <c r="E20" s="126">
        <v>468.7</v>
      </c>
      <c r="F20" s="126">
        <v>459.5</v>
      </c>
      <c r="G20" s="127"/>
      <c r="H20" s="128"/>
      <c r="I20" s="126">
        <v>14301.16</v>
      </c>
      <c r="J20" s="92">
        <v>14979.2</v>
      </c>
      <c r="K20" s="129">
        <f t="shared" si="0"/>
        <v>678.04000000000087</v>
      </c>
      <c r="L20" s="346"/>
      <c r="M20" s="130"/>
      <c r="N20" s="130"/>
      <c r="O20" s="130"/>
      <c r="P20" s="130"/>
      <c r="Q20" s="85">
        <v>4.4999999999999998E-2</v>
      </c>
      <c r="R20" s="85">
        <v>0.05</v>
      </c>
      <c r="S20" s="85"/>
      <c r="T20" s="85"/>
      <c r="U20" s="131"/>
      <c r="V20" s="131"/>
      <c r="W20" s="84"/>
      <c r="X20" s="84"/>
      <c r="Y20" s="134"/>
      <c r="Z20" s="353"/>
    </row>
    <row r="21" spans="1:26" s="133" customFormat="1" ht="31.5">
      <c r="A21" s="124" t="s">
        <v>173</v>
      </c>
      <c r="B21" s="314"/>
      <c r="C21" s="125" t="s">
        <v>174</v>
      </c>
      <c r="D21" s="87" t="s">
        <v>94</v>
      </c>
      <c r="E21" s="126">
        <v>242.9</v>
      </c>
      <c r="F21" s="126">
        <v>242.9</v>
      </c>
      <c r="G21" s="127"/>
      <c r="H21" s="128"/>
      <c r="I21" s="126">
        <v>7591.0259999999998</v>
      </c>
      <c r="J21" s="92">
        <v>6555.7</v>
      </c>
      <c r="K21" s="129">
        <f t="shared" si="0"/>
        <v>-1035.326</v>
      </c>
      <c r="L21" s="341" t="s">
        <v>157</v>
      </c>
      <c r="M21" s="130"/>
      <c r="N21" s="130"/>
      <c r="O21" s="130"/>
      <c r="P21" s="130"/>
      <c r="Q21" s="85">
        <v>4.4999999999999998E-2</v>
      </c>
      <c r="R21" s="85">
        <v>0.05</v>
      </c>
      <c r="S21" s="85"/>
      <c r="T21" s="85"/>
      <c r="U21" s="131"/>
      <c r="V21" s="131"/>
      <c r="W21" s="84"/>
      <c r="X21" s="84"/>
      <c r="Y21" s="134"/>
      <c r="Z21" s="353"/>
    </row>
    <row r="22" spans="1:26" s="133" customFormat="1" ht="31.5">
      <c r="A22" s="124" t="s">
        <v>175</v>
      </c>
      <c r="B22" s="314"/>
      <c r="C22" s="125" t="s">
        <v>176</v>
      </c>
      <c r="D22" s="87" t="s">
        <v>94</v>
      </c>
      <c r="E22" s="126">
        <v>325.10000000000002</v>
      </c>
      <c r="F22" s="126">
        <v>325.10000000000002</v>
      </c>
      <c r="G22" s="127"/>
      <c r="H22" s="128"/>
      <c r="I22" s="126">
        <v>12773.724</v>
      </c>
      <c r="J22" s="92">
        <v>8679.7999999999993</v>
      </c>
      <c r="K22" s="129">
        <f t="shared" si="0"/>
        <v>-4093.9240000000009</v>
      </c>
      <c r="L22" s="342"/>
      <c r="M22" s="130"/>
      <c r="N22" s="130"/>
      <c r="O22" s="130"/>
      <c r="P22" s="130"/>
      <c r="Q22" s="85">
        <v>4.4999999999999998E-2</v>
      </c>
      <c r="R22" s="85">
        <v>0.05</v>
      </c>
      <c r="S22" s="85"/>
      <c r="T22" s="85"/>
      <c r="U22" s="131"/>
      <c r="V22" s="131"/>
      <c r="W22" s="84"/>
      <c r="X22" s="84"/>
      <c r="Y22" s="134"/>
      <c r="Z22" s="353"/>
    </row>
    <row r="23" spans="1:26" s="133" customFormat="1" ht="47.25">
      <c r="A23" s="82" t="s">
        <v>177</v>
      </c>
      <c r="B23" s="340"/>
      <c r="C23" s="135" t="s">
        <v>178</v>
      </c>
      <c r="D23" s="87" t="s">
        <v>179</v>
      </c>
      <c r="E23" s="126">
        <v>1</v>
      </c>
      <c r="F23" s="126">
        <v>1</v>
      </c>
      <c r="G23" s="127"/>
      <c r="H23" s="128"/>
      <c r="I23" s="126">
        <v>103571</v>
      </c>
      <c r="J23" s="92">
        <v>98912.4</v>
      </c>
      <c r="K23" s="129">
        <f t="shared" si="0"/>
        <v>-4658.6000000000058</v>
      </c>
      <c r="L23" s="343"/>
      <c r="M23" s="130"/>
      <c r="N23" s="130"/>
      <c r="O23" s="130"/>
      <c r="P23" s="130"/>
      <c r="Q23" s="85">
        <v>4.4999999999999998E-2</v>
      </c>
      <c r="R23" s="85">
        <v>0.05</v>
      </c>
      <c r="S23" s="85"/>
      <c r="T23" s="85"/>
      <c r="U23" s="131"/>
      <c r="V23" s="131"/>
      <c r="W23" s="84"/>
      <c r="X23" s="84"/>
      <c r="Y23" s="134"/>
      <c r="Z23" s="353"/>
    </row>
    <row r="24" spans="1:26" s="133" customFormat="1" ht="56.25">
      <c r="A24" s="215" t="s">
        <v>108</v>
      </c>
      <c r="B24" s="263"/>
      <c r="C24" s="268" t="s">
        <v>109</v>
      </c>
      <c r="D24" s="263"/>
      <c r="E24" s="287"/>
      <c r="F24" s="287"/>
      <c r="G24" s="215" t="s">
        <v>10</v>
      </c>
      <c r="H24" s="275"/>
      <c r="I24" s="215">
        <f>SUM(I26:I33)</f>
        <v>20695.635000000002</v>
      </c>
      <c r="J24" s="215">
        <f>SUM(J26:J33)</f>
        <v>14733.900000000001</v>
      </c>
      <c r="K24" s="215">
        <f t="shared" si="0"/>
        <v>-5961.7350000000006</v>
      </c>
      <c r="L24" s="284"/>
      <c r="M24" s="277"/>
      <c r="N24" s="275"/>
      <c r="O24" s="277"/>
      <c r="P24" s="288"/>
      <c r="Q24" s="218"/>
      <c r="R24" s="218"/>
      <c r="S24" s="289"/>
      <c r="T24" s="289"/>
      <c r="U24" s="275"/>
      <c r="V24" s="275"/>
      <c r="W24" s="216"/>
      <c r="X24" s="216"/>
      <c r="Y24" s="275"/>
      <c r="Z24" s="353"/>
    </row>
    <row r="25" spans="1:26" s="133" customFormat="1" ht="33">
      <c r="A25" s="136" t="s">
        <v>110</v>
      </c>
      <c r="B25" s="137"/>
      <c r="C25" s="90" t="s">
        <v>111</v>
      </c>
      <c r="D25" s="83" t="s">
        <v>114</v>
      </c>
      <c r="E25" s="83">
        <v>1</v>
      </c>
      <c r="F25" s="83">
        <v>1</v>
      </c>
      <c r="G25" s="117"/>
      <c r="H25" s="117"/>
      <c r="I25" s="138">
        <f>SUM(I26:I33)</f>
        <v>20695.635000000002</v>
      </c>
      <c r="J25" s="138">
        <f>SUM(J26:J33)</f>
        <v>14733.900000000001</v>
      </c>
      <c r="K25" s="138">
        <f>J25-I25</f>
        <v>-5961.7350000000006</v>
      </c>
      <c r="L25" s="119" t="s">
        <v>137</v>
      </c>
      <c r="M25" s="139"/>
      <c r="N25" s="134"/>
      <c r="O25" s="134"/>
      <c r="P25" s="140"/>
      <c r="Q25" s="141"/>
      <c r="R25" s="141"/>
      <c r="S25" s="142"/>
      <c r="T25" s="142"/>
      <c r="U25" s="134"/>
      <c r="V25" s="134"/>
      <c r="W25" s="115"/>
      <c r="X25" s="115"/>
      <c r="Y25" s="134"/>
      <c r="Z25" s="353"/>
    </row>
    <row r="26" spans="1:26" s="133" customFormat="1" ht="47.25">
      <c r="A26" s="82" t="s">
        <v>112</v>
      </c>
      <c r="B26" s="137"/>
      <c r="C26" s="125" t="s">
        <v>180</v>
      </c>
      <c r="D26" s="83" t="s">
        <v>114</v>
      </c>
      <c r="E26" s="83">
        <v>1</v>
      </c>
      <c r="F26" s="83">
        <v>1</v>
      </c>
      <c r="G26" s="117"/>
      <c r="H26" s="117"/>
      <c r="I26" s="86">
        <v>2698.0639999999999</v>
      </c>
      <c r="J26" s="86">
        <v>2698</v>
      </c>
      <c r="K26" s="143">
        <f>J26-I26</f>
        <v>-6.3999999999850843E-2</v>
      </c>
      <c r="L26" s="144"/>
      <c r="M26" s="139"/>
      <c r="N26" s="134"/>
      <c r="O26" s="134"/>
      <c r="P26" s="140"/>
      <c r="Q26" s="141"/>
      <c r="R26" s="141"/>
      <c r="S26" s="142"/>
      <c r="T26" s="142"/>
      <c r="U26" s="134"/>
      <c r="V26" s="134"/>
      <c r="W26" s="115"/>
      <c r="X26" s="115"/>
      <c r="Y26" s="134"/>
      <c r="Z26" s="353"/>
    </row>
    <row r="27" spans="1:26" s="133" customFormat="1" ht="31.5">
      <c r="A27" s="82" t="s">
        <v>116</v>
      </c>
      <c r="B27" s="137"/>
      <c r="C27" s="125" t="s">
        <v>181</v>
      </c>
      <c r="D27" s="83" t="s">
        <v>114</v>
      </c>
      <c r="E27" s="83">
        <v>1</v>
      </c>
      <c r="F27" s="83">
        <v>1</v>
      </c>
      <c r="G27" s="117"/>
      <c r="H27" s="117"/>
      <c r="I27" s="86">
        <v>1013.933</v>
      </c>
      <c r="J27" s="86">
        <v>1013.9</v>
      </c>
      <c r="K27" s="143">
        <f t="shared" ref="K27:K35" si="1">J27-I27</f>
        <v>-3.3000000000015461E-2</v>
      </c>
      <c r="L27" s="144"/>
      <c r="M27" s="139"/>
      <c r="N27" s="134"/>
      <c r="O27" s="134"/>
      <c r="P27" s="140"/>
      <c r="Q27" s="141"/>
      <c r="R27" s="141"/>
      <c r="S27" s="142"/>
      <c r="T27" s="142"/>
      <c r="U27" s="134"/>
      <c r="V27" s="134"/>
      <c r="W27" s="115"/>
      <c r="X27" s="115"/>
      <c r="Y27" s="134"/>
      <c r="Z27" s="353"/>
    </row>
    <row r="28" spans="1:26" s="133" customFormat="1" ht="31.5">
      <c r="A28" s="82" t="s">
        <v>118</v>
      </c>
      <c r="B28" s="137"/>
      <c r="C28" s="125" t="s">
        <v>182</v>
      </c>
      <c r="D28" s="83" t="s">
        <v>114</v>
      </c>
      <c r="E28" s="83">
        <v>1</v>
      </c>
      <c r="F28" s="83">
        <v>1</v>
      </c>
      <c r="G28" s="117"/>
      <c r="H28" s="117"/>
      <c r="I28" s="86">
        <v>1237.877</v>
      </c>
      <c r="J28" s="86">
        <v>1237.8</v>
      </c>
      <c r="K28" s="143">
        <f t="shared" si="1"/>
        <v>-7.6999999999998181E-2</v>
      </c>
      <c r="L28" s="144"/>
      <c r="M28" s="139"/>
      <c r="N28" s="134"/>
      <c r="O28" s="134"/>
      <c r="P28" s="140"/>
      <c r="Q28" s="141"/>
      <c r="R28" s="141"/>
      <c r="S28" s="142"/>
      <c r="T28" s="142"/>
      <c r="U28" s="134"/>
      <c r="V28" s="134"/>
      <c r="W28" s="115"/>
      <c r="X28" s="115"/>
      <c r="Y28" s="134"/>
      <c r="Z28" s="353"/>
    </row>
    <row r="29" spans="1:26" s="133" customFormat="1" ht="47.25">
      <c r="A29" s="82" t="s">
        <v>120</v>
      </c>
      <c r="B29" s="137"/>
      <c r="C29" s="125" t="s">
        <v>183</v>
      </c>
      <c r="D29" s="83" t="s">
        <v>114</v>
      </c>
      <c r="E29" s="83">
        <v>1</v>
      </c>
      <c r="F29" s="83">
        <v>1</v>
      </c>
      <c r="G29" s="117"/>
      <c r="H29" s="117"/>
      <c r="I29" s="86">
        <v>2993.8029999999999</v>
      </c>
      <c r="J29" s="86">
        <v>1566.9</v>
      </c>
      <c r="K29" s="143">
        <f t="shared" si="1"/>
        <v>-1426.9029999999998</v>
      </c>
      <c r="L29" s="347" t="s">
        <v>115</v>
      </c>
      <c r="M29" s="139"/>
      <c r="N29" s="134"/>
      <c r="O29" s="134"/>
      <c r="P29" s="140"/>
      <c r="Q29" s="141"/>
      <c r="R29" s="141"/>
      <c r="S29" s="142"/>
      <c r="T29" s="142"/>
      <c r="U29" s="134"/>
      <c r="V29" s="134"/>
      <c r="W29" s="115"/>
      <c r="X29" s="115"/>
      <c r="Y29" s="134"/>
      <c r="Z29" s="353"/>
    </row>
    <row r="30" spans="1:26" s="133" customFormat="1" ht="31.5">
      <c r="A30" s="82" t="s">
        <v>122</v>
      </c>
      <c r="B30" s="137"/>
      <c r="C30" s="125" t="s">
        <v>184</v>
      </c>
      <c r="D30" s="83" t="s">
        <v>114</v>
      </c>
      <c r="E30" s="83">
        <v>1</v>
      </c>
      <c r="F30" s="83">
        <v>1</v>
      </c>
      <c r="G30" s="117"/>
      <c r="H30" s="117"/>
      <c r="I30" s="86">
        <v>2823.02</v>
      </c>
      <c r="J30" s="86">
        <v>1951.4</v>
      </c>
      <c r="K30" s="143">
        <f t="shared" si="1"/>
        <v>-871.61999999999989</v>
      </c>
      <c r="L30" s="348"/>
      <c r="M30" s="139"/>
      <c r="N30" s="134"/>
      <c r="O30" s="134"/>
      <c r="P30" s="140"/>
      <c r="Q30" s="141"/>
      <c r="R30" s="141"/>
      <c r="S30" s="142"/>
      <c r="T30" s="142"/>
      <c r="U30" s="134"/>
      <c r="V30" s="134"/>
      <c r="W30" s="115"/>
      <c r="X30" s="115"/>
      <c r="Y30" s="134"/>
      <c r="Z30" s="353"/>
    </row>
    <row r="31" spans="1:26" s="133" customFormat="1" ht="47.25">
      <c r="A31" s="82" t="s">
        <v>124</v>
      </c>
      <c r="B31" s="137"/>
      <c r="C31" s="125" t="s">
        <v>185</v>
      </c>
      <c r="D31" s="83" t="s">
        <v>114</v>
      </c>
      <c r="E31" s="83">
        <v>1</v>
      </c>
      <c r="F31" s="83">
        <v>1</v>
      </c>
      <c r="G31" s="117"/>
      <c r="H31" s="117"/>
      <c r="I31" s="86">
        <v>2828.2429999999999</v>
      </c>
      <c r="J31" s="86">
        <v>1612.5</v>
      </c>
      <c r="K31" s="143">
        <f t="shared" si="1"/>
        <v>-1215.7429999999999</v>
      </c>
      <c r="L31" s="348"/>
      <c r="M31" s="139"/>
      <c r="N31" s="134"/>
      <c r="O31" s="134"/>
      <c r="P31" s="140"/>
      <c r="Q31" s="141"/>
      <c r="R31" s="141"/>
      <c r="S31" s="142"/>
      <c r="T31" s="142"/>
      <c r="U31" s="134"/>
      <c r="V31" s="134"/>
      <c r="W31" s="115"/>
      <c r="X31" s="115"/>
      <c r="Y31" s="134"/>
      <c r="Z31" s="353"/>
    </row>
    <row r="32" spans="1:26" s="133" customFormat="1" ht="31.5">
      <c r="A32" s="82" t="s">
        <v>186</v>
      </c>
      <c r="B32" s="137"/>
      <c r="C32" s="125" t="s">
        <v>187</v>
      </c>
      <c r="D32" s="83" t="s">
        <v>114</v>
      </c>
      <c r="E32" s="83">
        <v>1</v>
      </c>
      <c r="F32" s="83">
        <v>1</v>
      </c>
      <c r="G32" s="117"/>
      <c r="H32" s="117"/>
      <c r="I32" s="86">
        <v>2800.82</v>
      </c>
      <c r="J32" s="86">
        <v>1461.2</v>
      </c>
      <c r="K32" s="143">
        <f t="shared" si="1"/>
        <v>-1339.6200000000001</v>
      </c>
      <c r="L32" s="348"/>
      <c r="M32" s="139"/>
      <c r="N32" s="134"/>
      <c r="O32" s="134"/>
      <c r="P32" s="140"/>
      <c r="Q32" s="141"/>
      <c r="R32" s="141"/>
      <c r="S32" s="142"/>
      <c r="T32" s="142"/>
      <c r="U32" s="134"/>
      <c r="V32" s="134"/>
      <c r="W32" s="115"/>
      <c r="X32" s="115"/>
      <c r="Y32" s="134"/>
      <c r="Z32" s="353"/>
    </row>
    <row r="33" spans="1:26" s="133" customFormat="1" ht="63">
      <c r="A33" s="82" t="s">
        <v>188</v>
      </c>
      <c r="B33" s="137"/>
      <c r="C33" s="125" t="s">
        <v>189</v>
      </c>
      <c r="D33" s="83" t="s">
        <v>114</v>
      </c>
      <c r="E33" s="83">
        <v>1</v>
      </c>
      <c r="F33" s="129">
        <v>1</v>
      </c>
      <c r="G33" s="117"/>
      <c r="H33" s="117"/>
      <c r="I33" s="86">
        <v>4299.875</v>
      </c>
      <c r="J33" s="86">
        <v>3192.2</v>
      </c>
      <c r="K33" s="143">
        <f t="shared" si="1"/>
        <v>-1107.6750000000002</v>
      </c>
      <c r="L33" s="349"/>
      <c r="M33" s="139"/>
      <c r="N33" s="134"/>
      <c r="O33" s="134"/>
      <c r="P33" s="140"/>
      <c r="Q33" s="141"/>
      <c r="R33" s="141"/>
      <c r="S33" s="142"/>
      <c r="T33" s="142"/>
      <c r="U33" s="134"/>
      <c r="V33" s="134"/>
      <c r="W33" s="115"/>
      <c r="X33" s="115"/>
      <c r="Y33" s="134"/>
      <c r="Z33" s="353"/>
    </row>
    <row r="34" spans="1:26" ht="37.5">
      <c r="A34" s="215" t="s">
        <v>126</v>
      </c>
      <c r="B34" s="290"/>
      <c r="C34" s="268" t="s">
        <v>190</v>
      </c>
      <c r="D34" s="290"/>
      <c r="E34" s="263">
        <f>SUM(E35:E35)</f>
        <v>1</v>
      </c>
      <c r="F34" s="263">
        <f>SUM(F35:F35)</f>
        <v>1</v>
      </c>
      <c r="G34" s="215" t="s">
        <v>10</v>
      </c>
      <c r="H34" s="283"/>
      <c r="I34" s="215">
        <f>SUM(I35:I35)</f>
        <v>8849</v>
      </c>
      <c r="J34" s="215">
        <f>SUM(J35:J35)</f>
        <v>8849</v>
      </c>
      <c r="K34" s="263">
        <f t="shared" si="1"/>
        <v>0</v>
      </c>
      <c r="L34" s="291"/>
      <c r="M34" s="291"/>
      <c r="N34" s="291"/>
      <c r="O34" s="283"/>
      <c r="P34" s="285"/>
      <c r="Q34" s="231"/>
      <c r="R34" s="231"/>
      <c r="S34" s="232"/>
      <c r="T34" s="232"/>
      <c r="U34" s="283"/>
      <c r="V34" s="283"/>
      <c r="W34" s="233"/>
      <c r="X34" s="233"/>
      <c r="Y34" s="292"/>
      <c r="Z34" s="353"/>
    </row>
    <row r="35" spans="1:26" ht="31.5">
      <c r="A35" s="145" t="s">
        <v>129</v>
      </c>
      <c r="B35" s="146"/>
      <c r="C35" s="125" t="s">
        <v>191</v>
      </c>
      <c r="D35" s="129" t="s">
        <v>114</v>
      </c>
      <c r="E35" s="87">
        <v>1</v>
      </c>
      <c r="F35" s="129">
        <v>1</v>
      </c>
      <c r="G35" s="120"/>
      <c r="H35" s="120"/>
      <c r="I35" s="92">
        <v>8849</v>
      </c>
      <c r="J35" s="92">
        <v>8849</v>
      </c>
      <c r="K35" s="143">
        <f t="shared" si="1"/>
        <v>0</v>
      </c>
      <c r="L35" s="147"/>
      <c r="M35" s="148"/>
      <c r="N35" s="148"/>
      <c r="O35" s="120"/>
      <c r="P35" s="121"/>
      <c r="Q35" s="85">
        <v>0.32</v>
      </c>
      <c r="R35" s="85">
        <v>0.33</v>
      </c>
      <c r="S35" s="88">
        <v>0.42</v>
      </c>
      <c r="T35" s="88">
        <v>0.41</v>
      </c>
      <c r="U35" s="120"/>
      <c r="V35" s="120"/>
      <c r="W35" s="123"/>
      <c r="X35" s="123"/>
      <c r="Y35" s="149"/>
      <c r="Z35" s="353"/>
    </row>
    <row r="36" spans="1:26">
      <c r="A36" s="215" t="s">
        <v>133</v>
      </c>
      <c r="B36" s="220"/>
      <c r="C36" s="264" t="s">
        <v>192</v>
      </c>
      <c r="D36" s="220"/>
      <c r="E36" s="215">
        <f>E37</f>
        <v>3</v>
      </c>
      <c r="F36" s="215">
        <f>F37</f>
        <v>3</v>
      </c>
      <c r="G36" s="220"/>
      <c r="H36" s="220"/>
      <c r="I36" s="215">
        <f>SUM(I37:I37)</f>
        <v>4500</v>
      </c>
      <c r="J36" s="215">
        <f>SUM(J37:J37)</f>
        <v>4362</v>
      </c>
      <c r="K36" s="215">
        <f>J36-I36</f>
        <v>-138</v>
      </c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353"/>
    </row>
    <row r="37" spans="1:26" ht="33">
      <c r="A37" s="150" t="s">
        <v>135</v>
      </c>
      <c r="B37" s="151"/>
      <c r="C37" s="152" t="s">
        <v>193</v>
      </c>
      <c r="D37" s="129" t="s">
        <v>131</v>
      </c>
      <c r="E37" s="87">
        <v>3</v>
      </c>
      <c r="F37" s="129">
        <v>3</v>
      </c>
      <c r="G37" s="120"/>
      <c r="H37" s="120"/>
      <c r="I37" s="86">
        <v>4500</v>
      </c>
      <c r="J37" s="86">
        <v>4362</v>
      </c>
      <c r="K37" s="143">
        <f>J37-I37</f>
        <v>-138</v>
      </c>
      <c r="L37" s="119" t="s">
        <v>194</v>
      </c>
      <c r="M37" s="148"/>
      <c r="N37" s="148"/>
      <c r="O37" s="120"/>
      <c r="P37" s="121"/>
      <c r="Q37" s="141"/>
      <c r="R37" s="141"/>
      <c r="S37" s="142"/>
      <c r="T37" s="142"/>
      <c r="U37" s="120"/>
      <c r="V37" s="120"/>
      <c r="W37" s="123"/>
      <c r="X37" s="123"/>
      <c r="Y37" s="149"/>
      <c r="Z37" s="353"/>
    </row>
    <row r="38" spans="1:26" ht="56.25">
      <c r="A38" s="215" t="s">
        <v>195</v>
      </c>
      <c r="B38" s="220"/>
      <c r="C38" s="264" t="s">
        <v>196</v>
      </c>
      <c r="D38" s="220"/>
      <c r="E38" s="220"/>
      <c r="F38" s="220"/>
      <c r="G38" s="220"/>
      <c r="H38" s="220"/>
      <c r="I38" s="215">
        <f>SUM(I39:I42)</f>
        <v>0</v>
      </c>
      <c r="J38" s="215">
        <f>SUM(J39:J42)</f>
        <v>33806.400000000001</v>
      </c>
      <c r="K38" s="215">
        <f>J38-I38</f>
        <v>33806.400000000001</v>
      </c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353"/>
    </row>
    <row r="39" spans="1:26">
      <c r="A39" s="150" t="s">
        <v>197</v>
      </c>
      <c r="B39" s="151"/>
      <c r="C39" s="152" t="s">
        <v>198</v>
      </c>
      <c r="D39" s="129" t="s">
        <v>131</v>
      </c>
      <c r="E39" s="87">
        <v>0</v>
      </c>
      <c r="F39" s="129">
        <v>2</v>
      </c>
      <c r="G39" s="120"/>
      <c r="H39" s="120"/>
      <c r="I39" s="86">
        <v>0</v>
      </c>
      <c r="J39" s="153">
        <v>2908</v>
      </c>
      <c r="K39" s="143"/>
      <c r="L39" s="350" t="s">
        <v>137</v>
      </c>
      <c r="M39" s="148"/>
      <c r="N39" s="148"/>
      <c r="O39" s="120"/>
      <c r="P39" s="121"/>
      <c r="Q39" s="141"/>
      <c r="R39" s="141"/>
      <c r="S39" s="142"/>
      <c r="T39" s="142"/>
      <c r="U39" s="120"/>
      <c r="V39" s="120"/>
      <c r="W39" s="123"/>
      <c r="X39" s="123"/>
      <c r="Y39" s="149"/>
      <c r="Z39" s="353"/>
    </row>
    <row r="40" spans="1:26" ht="30">
      <c r="A40" s="150" t="s">
        <v>199</v>
      </c>
      <c r="B40" s="154"/>
      <c r="C40" s="93" t="s">
        <v>141</v>
      </c>
      <c r="D40" s="87" t="s">
        <v>114</v>
      </c>
      <c r="E40" s="87">
        <v>0</v>
      </c>
      <c r="F40" s="129">
        <v>1</v>
      </c>
      <c r="G40" s="120"/>
      <c r="H40" s="120"/>
      <c r="I40" s="86">
        <v>0</v>
      </c>
      <c r="J40" s="153">
        <v>3312</v>
      </c>
      <c r="K40" s="143"/>
      <c r="L40" s="351"/>
      <c r="M40" s="148"/>
      <c r="N40" s="148"/>
      <c r="O40" s="120"/>
      <c r="P40" s="121"/>
      <c r="Q40" s="141"/>
      <c r="R40" s="141"/>
      <c r="S40" s="142"/>
      <c r="T40" s="142"/>
      <c r="U40" s="120"/>
      <c r="V40" s="120"/>
      <c r="W40" s="123"/>
      <c r="X40" s="123"/>
      <c r="Y40" s="149"/>
      <c r="Z40" s="353"/>
    </row>
    <row r="41" spans="1:26">
      <c r="A41" s="150" t="s">
        <v>200</v>
      </c>
      <c r="B41" s="154"/>
      <c r="C41" s="155" t="s">
        <v>201</v>
      </c>
      <c r="D41" s="95" t="s">
        <v>114</v>
      </c>
      <c r="E41" s="87">
        <v>0</v>
      </c>
      <c r="F41" s="129">
        <v>1</v>
      </c>
      <c r="G41" s="120"/>
      <c r="H41" s="120"/>
      <c r="I41" s="86">
        <v>0</v>
      </c>
      <c r="J41" s="153">
        <v>4079</v>
      </c>
      <c r="K41" s="143"/>
      <c r="L41" s="351"/>
      <c r="M41" s="148"/>
      <c r="N41" s="148"/>
      <c r="O41" s="120"/>
      <c r="P41" s="121"/>
      <c r="Q41" s="141"/>
      <c r="R41" s="141"/>
      <c r="S41" s="142"/>
      <c r="T41" s="142"/>
      <c r="U41" s="120"/>
      <c r="V41" s="120"/>
      <c r="W41" s="123"/>
      <c r="X41" s="123"/>
      <c r="Y41" s="149"/>
      <c r="Z41" s="353"/>
    </row>
    <row r="42" spans="1:26" ht="31.5">
      <c r="A42" s="150" t="s">
        <v>202</v>
      </c>
      <c r="B42" s="154"/>
      <c r="C42" s="156" t="s">
        <v>203</v>
      </c>
      <c r="D42" s="95" t="s">
        <v>94</v>
      </c>
      <c r="E42" s="87">
        <v>0</v>
      </c>
      <c r="F42" s="129">
        <v>282</v>
      </c>
      <c r="G42" s="120"/>
      <c r="H42" s="120"/>
      <c r="I42" s="86">
        <v>0</v>
      </c>
      <c r="J42" s="153">
        <v>23507.4</v>
      </c>
      <c r="K42" s="143"/>
      <c r="L42" s="352"/>
      <c r="M42" s="148"/>
      <c r="N42" s="148"/>
      <c r="O42" s="120"/>
      <c r="P42" s="121"/>
      <c r="Q42" s="141"/>
      <c r="R42" s="141"/>
      <c r="S42" s="142"/>
      <c r="T42" s="142"/>
      <c r="U42" s="120"/>
      <c r="V42" s="120"/>
      <c r="W42" s="123"/>
      <c r="X42" s="123"/>
      <c r="Y42" s="149"/>
      <c r="Z42" s="353"/>
    </row>
    <row r="43" spans="1:26" ht="37.5">
      <c r="A43" s="215"/>
      <c r="B43" s="293"/>
      <c r="C43" s="276" t="s">
        <v>204</v>
      </c>
      <c r="D43" s="293"/>
      <c r="E43" s="294"/>
      <c r="F43" s="294"/>
      <c r="G43" s="215" t="s">
        <v>10</v>
      </c>
      <c r="H43" s="294"/>
      <c r="I43" s="294">
        <f>I11+I24+I34+I36+I38</f>
        <v>277478.77499999997</v>
      </c>
      <c r="J43" s="294">
        <f>J11+J24+J34+J36+J38</f>
        <v>277478.8</v>
      </c>
      <c r="K43" s="294">
        <f>J43-I43</f>
        <v>2.5000000023283064E-2</v>
      </c>
      <c r="L43" s="293"/>
      <c r="M43" s="294">
        <f>241170+19536+3926+4</f>
        <v>264636</v>
      </c>
      <c r="N43" s="294">
        <v>12843</v>
      </c>
      <c r="O43" s="295" t="s">
        <v>205</v>
      </c>
      <c r="P43" s="295" t="s">
        <v>205</v>
      </c>
      <c r="Q43" s="293"/>
      <c r="R43" s="293"/>
      <c r="S43" s="293"/>
      <c r="T43" s="293"/>
      <c r="U43" s="293"/>
      <c r="V43" s="293"/>
      <c r="W43" s="293"/>
      <c r="X43" s="293"/>
      <c r="Y43" s="293"/>
      <c r="Z43" s="353"/>
    </row>
    <row r="44" spans="1:26">
      <c r="A44" s="157"/>
      <c r="B44" s="158"/>
      <c r="C44" s="159"/>
      <c r="D44" s="160"/>
      <c r="E44" s="161"/>
      <c r="F44" s="162"/>
      <c r="G44" s="158"/>
      <c r="H44" s="158"/>
      <c r="I44" s="163"/>
      <c r="J44" s="163"/>
      <c r="K44" s="164"/>
      <c r="L44" s="165"/>
      <c r="M44" s="166"/>
      <c r="N44" s="166"/>
      <c r="O44" s="158"/>
      <c r="P44" s="167"/>
      <c r="Q44" s="158"/>
      <c r="R44" s="158"/>
      <c r="S44" s="158"/>
      <c r="T44" s="158"/>
      <c r="U44" s="158"/>
      <c r="V44" s="158"/>
      <c r="W44" s="162"/>
      <c r="X44" s="162"/>
      <c r="Y44" s="158"/>
      <c r="Z44" s="296"/>
    </row>
    <row r="45" spans="1:26">
      <c r="A45" s="157"/>
      <c r="B45" s="158"/>
      <c r="C45" s="159"/>
      <c r="D45" s="160"/>
      <c r="E45" s="161"/>
      <c r="F45" s="162"/>
      <c r="G45" s="158"/>
      <c r="H45" s="158"/>
      <c r="I45" s="163"/>
      <c r="J45" s="163"/>
      <c r="K45" s="164"/>
      <c r="L45" s="165"/>
      <c r="M45" s="166"/>
      <c r="N45" s="166"/>
      <c r="O45" s="158"/>
      <c r="P45" s="167"/>
      <c r="Q45" s="158"/>
      <c r="R45" s="158"/>
      <c r="S45" s="158"/>
      <c r="T45" s="158"/>
      <c r="U45" s="158"/>
      <c r="V45" s="158"/>
      <c r="W45" s="162"/>
      <c r="X45" s="162"/>
      <c r="Y45" s="158"/>
      <c r="Z45" s="168"/>
    </row>
    <row r="46" spans="1:26" s="169" customFormat="1">
      <c r="A46" s="59"/>
      <c r="B46" s="60"/>
      <c r="C46" s="61"/>
      <c r="D46" s="60"/>
      <c r="E46" s="60"/>
      <c r="F46" s="62"/>
      <c r="G46" s="63"/>
      <c r="H46" s="64"/>
      <c r="I46" s="63"/>
      <c r="J46" s="63"/>
      <c r="K46" s="63"/>
      <c r="L46" s="65"/>
      <c r="M46" s="64"/>
      <c r="N46" s="64"/>
      <c r="O46" s="64"/>
      <c r="P46" s="64"/>
      <c r="Q46" s="66"/>
      <c r="R46" s="66"/>
      <c r="S46" s="67"/>
      <c r="T46" s="67"/>
      <c r="U46" s="67"/>
      <c r="V46" s="67"/>
      <c r="W46" s="63"/>
      <c r="X46" s="63"/>
      <c r="Y46" s="61"/>
      <c r="Z46" s="60"/>
    </row>
    <row r="47" spans="1:26" s="169" customFormat="1" ht="22.5">
      <c r="A47" s="170"/>
      <c r="C47" s="354"/>
      <c r="D47" s="354"/>
      <c r="E47" s="354"/>
      <c r="F47" s="354"/>
      <c r="G47" s="354"/>
      <c r="H47" s="96"/>
      <c r="I47" s="96"/>
      <c r="J47" s="96"/>
      <c r="K47" s="97"/>
      <c r="L47" s="355"/>
      <c r="M47" s="355"/>
      <c r="N47" s="355"/>
      <c r="O47" s="171"/>
      <c r="P47" s="171"/>
      <c r="Q47" s="172"/>
      <c r="R47" s="172"/>
      <c r="S47" s="173"/>
      <c r="T47" s="173"/>
      <c r="U47" s="173"/>
      <c r="V47" s="173"/>
      <c r="W47" s="107"/>
      <c r="X47" s="107"/>
      <c r="Y47" s="174"/>
    </row>
    <row r="48" spans="1:26" s="169" customFormat="1" ht="20.25">
      <c r="A48" s="170"/>
      <c r="C48" s="98"/>
      <c r="D48" s="98"/>
      <c r="E48" s="98"/>
      <c r="F48" s="98"/>
      <c r="G48" s="98"/>
      <c r="H48" s="96"/>
      <c r="I48" s="96"/>
      <c r="J48" s="96"/>
      <c r="K48" s="97"/>
      <c r="L48" s="99"/>
      <c r="M48" s="99"/>
      <c r="N48" s="99"/>
      <c r="O48" s="171"/>
      <c r="P48" s="171"/>
      <c r="Q48" s="172"/>
      <c r="R48" s="172"/>
      <c r="S48" s="173"/>
      <c r="T48" s="173"/>
      <c r="U48" s="173"/>
      <c r="V48" s="173"/>
      <c r="W48" s="107"/>
      <c r="X48" s="107"/>
      <c r="Y48" s="174"/>
    </row>
    <row r="49" spans="1:26" s="169" customFormat="1" ht="20.25">
      <c r="A49" s="170"/>
      <c r="C49" s="328"/>
      <c r="D49" s="328"/>
      <c r="E49" s="328"/>
      <c r="F49" s="328"/>
      <c r="G49" s="328"/>
      <c r="H49" s="96"/>
      <c r="I49" s="96"/>
      <c r="J49" s="96"/>
      <c r="K49" s="97"/>
      <c r="L49" s="99"/>
      <c r="M49" s="99"/>
      <c r="N49" s="99"/>
      <c r="O49" s="171"/>
      <c r="P49" s="171"/>
      <c r="Q49" s="172"/>
      <c r="R49" s="172"/>
      <c r="S49" s="173"/>
      <c r="T49" s="173"/>
      <c r="U49" s="173"/>
      <c r="V49" s="173"/>
      <c r="W49" s="107"/>
      <c r="X49" s="107"/>
      <c r="Y49" s="174"/>
    </row>
    <row r="50" spans="1:26" s="169" customFormat="1" ht="20.25">
      <c r="A50" s="170"/>
      <c r="C50" s="328"/>
      <c r="D50" s="328"/>
      <c r="E50" s="328"/>
      <c r="F50" s="328"/>
      <c r="G50" s="328"/>
      <c r="H50" s="96"/>
      <c r="I50" s="96"/>
      <c r="J50" s="96"/>
      <c r="K50" s="97"/>
      <c r="L50" s="99"/>
      <c r="M50" s="99"/>
      <c r="N50" s="99"/>
      <c r="O50" s="171"/>
      <c r="P50" s="171"/>
      <c r="Q50" s="172"/>
      <c r="R50" s="172"/>
      <c r="S50" s="173"/>
      <c r="T50" s="173"/>
      <c r="U50" s="173"/>
      <c r="V50" s="173"/>
      <c r="W50" s="107"/>
      <c r="X50" s="107"/>
      <c r="Y50" s="174"/>
    </row>
    <row r="51" spans="1:26" s="169" customFormat="1" ht="20.25">
      <c r="A51" s="170"/>
      <c r="C51" s="97"/>
      <c r="D51" s="97"/>
      <c r="E51" s="100"/>
      <c r="F51" s="97"/>
      <c r="G51" s="97"/>
      <c r="H51" s="96"/>
      <c r="I51" s="96"/>
      <c r="J51" s="96"/>
      <c r="K51" s="97"/>
      <c r="L51" s="97"/>
      <c r="M51" s="97"/>
      <c r="N51" s="97"/>
      <c r="O51" s="171"/>
      <c r="P51" s="171"/>
      <c r="Q51" s="172"/>
      <c r="R51" s="172"/>
      <c r="S51" s="173"/>
      <c r="T51" s="173"/>
      <c r="U51" s="173"/>
      <c r="V51" s="173"/>
      <c r="W51" s="107"/>
      <c r="X51" s="107"/>
      <c r="Y51" s="174"/>
    </row>
    <row r="52" spans="1:26" s="169" customFormat="1" ht="20.25">
      <c r="A52" s="170"/>
      <c r="C52" s="327"/>
      <c r="D52" s="327"/>
      <c r="E52" s="327"/>
      <c r="F52" s="327"/>
      <c r="G52" s="327"/>
      <c r="H52" s="96"/>
      <c r="I52" s="96"/>
      <c r="J52" s="96"/>
      <c r="K52" s="97"/>
      <c r="L52" s="97"/>
      <c r="M52" s="328"/>
      <c r="N52" s="328"/>
      <c r="O52" s="171"/>
      <c r="P52" s="171"/>
      <c r="Q52" s="172"/>
      <c r="R52" s="172"/>
      <c r="S52" s="173"/>
      <c r="T52" s="173"/>
      <c r="U52" s="173"/>
      <c r="V52" s="173"/>
      <c r="W52" s="107"/>
      <c r="X52" s="107"/>
      <c r="Y52" s="174"/>
    </row>
    <row r="53" spans="1:26" s="169" customFormat="1" ht="20.25">
      <c r="A53" s="170"/>
      <c r="C53" s="97"/>
      <c r="D53" s="97"/>
      <c r="E53" s="100"/>
      <c r="F53" s="97"/>
      <c r="G53" s="97"/>
      <c r="H53" s="96"/>
      <c r="I53" s="96"/>
      <c r="J53" s="96"/>
      <c r="K53" s="97"/>
      <c r="L53" s="97"/>
      <c r="M53" s="97"/>
      <c r="N53" s="97"/>
      <c r="O53" s="171"/>
      <c r="P53" s="171"/>
      <c r="Q53" s="172"/>
      <c r="R53" s="172"/>
      <c r="S53" s="173"/>
      <c r="T53" s="173"/>
      <c r="U53" s="173"/>
      <c r="V53" s="173"/>
      <c r="W53" s="107"/>
      <c r="X53" s="107"/>
      <c r="Y53" s="174"/>
    </row>
    <row r="54" spans="1:26" ht="20.25">
      <c r="A54" s="157"/>
      <c r="B54" s="158"/>
      <c r="C54" s="327"/>
      <c r="D54" s="327"/>
      <c r="E54" s="327"/>
      <c r="F54" s="327"/>
      <c r="G54" s="327"/>
      <c r="H54" s="96"/>
      <c r="I54" s="96"/>
      <c r="J54" s="96"/>
      <c r="K54" s="97"/>
      <c r="L54" s="328"/>
      <c r="M54" s="328"/>
      <c r="N54" s="328"/>
      <c r="O54" s="158"/>
      <c r="P54" s="167"/>
      <c r="Q54" s="158"/>
      <c r="R54" s="158"/>
      <c r="S54" s="158"/>
      <c r="T54" s="158"/>
      <c r="U54" s="158"/>
      <c r="V54" s="158"/>
      <c r="W54" s="162"/>
      <c r="X54" s="162"/>
      <c r="Y54" s="158"/>
      <c r="Z54" s="165"/>
    </row>
    <row r="55" spans="1:26" ht="20.25">
      <c r="A55" s="157"/>
      <c r="B55" s="158"/>
      <c r="C55" s="97"/>
      <c r="D55" s="97"/>
      <c r="E55" s="100"/>
      <c r="F55" s="97"/>
      <c r="G55" s="97"/>
      <c r="H55" s="96"/>
      <c r="I55" s="96"/>
      <c r="J55" s="96"/>
      <c r="K55" s="97"/>
      <c r="L55" s="97"/>
      <c r="M55" s="97"/>
      <c r="N55" s="97"/>
      <c r="O55" s="158"/>
      <c r="P55" s="167"/>
      <c r="Q55" s="158"/>
      <c r="R55" s="158"/>
      <c r="S55" s="158"/>
      <c r="T55" s="158"/>
      <c r="U55" s="158"/>
      <c r="V55" s="158"/>
      <c r="W55" s="162"/>
      <c r="X55" s="162"/>
      <c r="Y55" s="158"/>
      <c r="Z55" s="165"/>
    </row>
    <row r="56" spans="1:26" ht="20.25">
      <c r="A56" s="175"/>
      <c r="B56" s="158"/>
      <c r="C56" s="332"/>
      <c r="D56" s="332"/>
      <c r="E56" s="332"/>
      <c r="F56" s="332"/>
      <c r="G56" s="332"/>
      <c r="H56" s="96"/>
      <c r="I56" s="96"/>
      <c r="J56" s="96"/>
      <c r="K56" s="97"/>
      <c r="L56" s="328"/>
      <c r="M56" s="328"/>
      <c r="N56" s="328"/>
      <c r="O56" s="158"/>
      <c r="P56" s="167"/>
      <c r="Q56" s="158"/>
      <c r="R56" s="158"/>
      <c r="S56" s="158"/>
      <c r="T56" s="158"/>
      <c r="U56" s="158"/>
      <c r="V56" s="158"/>
      <c r="W56" s="162"/>
      <c r="X56" s="162"/>
      <c r="Y56" s="158"/>
      <c r="Z56" s="165"/>
    </row>
    <row r="57" spans="1:26" ht="20.25">
      <c r="A57" s="157"/>
      <c r="B57" s="158"/>
      <c r="C57" s="102"/>
      <c r="D57" s="97"/>
      <c r="E57" s="97"/>
      <c r="F57" s="97"/>
      <c r="G57" s="97"/>
      <c r="H57" s="96"/>
      <c r="I57" s="103"/>
      <c r="J57" s="103"/>
      <c r="K57" s="97"/>
      <c r="L57" s="97"/>
      <c r="M57" s="97"/>
      <c r="N57" s="99"/>
      <c r="O57" s="158"/>
      <c r="P57" s="167"/>
      <c r="Q57" s="158"/>
      <c r="R57" s="158"/>
      <c r="S57" s="158"/>
      <c r="T57" s="158"/>
      <c r="U57" s="158"/>
      <c r="V57" s="158"/>
      <c r="W57" s="162"/>
      <c r="X57" s="162"/>
      <c r="Y57" s="158"/>
      <c r="Z57" s="165"/>
    </row>
    <row r="58" spans="1:26" ht="20.25">
      <c r="A58" s="176"/>
      <c r="B58" s="158"/>
      <c r="C58" s="327"/>
      <c r="D58" s="327"/>
      <c r="E58" s="327"/>
      <c r="F58" s="327"/>
      <c r="G58" s="327"/>
      <c r="H58" s="96"/>
      <c r="I58" s="96"/>
      <c r="J58" s="96"/>
      <c r="K58" s="99"/>
      <c r="L58" s="328"/>
      <c r="M58" s="328"/>
      <c r="N58" s="328"/>
      <c r="O58" s="158"/>
      <c r="P58" s="167"/>
      <c r="Q58" s="158"/>
      <c r="R58" s="158"/>
      <c r="S58" s="158"/>
      <c r="T58" s="158"/>
      <c r="U58" s="158"/>
      <c r="V58" s="158"/>
      <c r="W58" s="162"/>
      <c r="X58" s="162"/>
      <c r="Y58" s="158"/>
      <c r="Z58" s="165"/>
    </row>
    <row r="59" spans="1:26" ht="20.25">
      <c r="A59" s="176"/>
      <c r="B59" s="158"/>
      <c r="C59" s="98"/>
      <c r="D59" s="98"/>
      <c r="E59" s="98"/>
      <c r="F59" s="98"/>
      <c r="G59" s="98"/>
      <c r="H59" s="96"/>
      <c r="I59" s="96"/>
      <c r="J59" s="96"/>
      <c r="K59" s="99"/>
      <c r="L59" s="99"/>
      <c r="M59" s="99"/>
      <c r="N59" s="99"/>
      <c r="O59" s="158"/>
      <c r="P59" s="167"/>
      <c r="Q59" s="158"/>
      <c r="R59" s="158"/>
      <c r="S59" s="158"/>
      <c r="T59" s="158"/>
      <c r="U59" s="158"/>
      <c r="V59" s="158"/>
      <c r="W59" s="162"/>
      <c r="X59" s="162"/>
      <c r="Y59" s="158"/>
      <c r="Z59" s="165"/>
    </row>
    <row r="60" spans="1:26" ht="20.25">
      <c r="A60" s="177"/>
      <c r="B60" s="177"/>
      <c r="C60" s="327"/>
      <c r="D60" s="327"/>
      <c r="E60" s="327"/>
      <c r="F60" s="327"/>
      <c r="G60" s="327"/>
      <c r="H60" s="96"/>
      <c r="I60" s="96"/>
      <c r="J60" s="96"/>
      <c r="K60" s="99"/>
      <c r="L60" s="328"/>
      <c r="M60" s="328"/>
      <c r="N60" s="328"/>
      <c r="O60" s="177"/>
      <c r="P60" s="178"/>
      <c r="Q60" s="177"/>
      <c r="R60" s="177"/>
      <c r="S60" s="177"/>
      <c r="T60" s="177"/>
      <c r="U60" s="177"/>
      <c r="V60" s="177"/>
      <c r="W60" s="179"/>
      <c r="X60" s="179"/>
      <c r="Y60" s="177"/>
      <c r="Z60" s="177"/>
    </row>
    <row r="61" spans="1:26" ht="20.25">
      <c r="A61" s="180"/>
      <c r="B61" s="158"/>
      <c r="C61" s="327"/>
      <c r="D61" s="327"/>
      <c r="E61" s="327"/>
      <c r="F61" s="327"/>
      <c r="G61" s="327"/>
      <c r="H61" s="96"/>
      <c r="I61" s="96"/>
      <c r="J61" s="96"/>
      <c r="K61" s="328"/>
      <c r="L61" s="328"/>
      <c r="M61" s="328"/>
      <c r="N61" s="97"/>
      <c r="O61" s="158"/>
      <c r="P61" s="167"/>
      <c r="Q61" s="158"/>
      <c r="R61" s="158"/>
      <c r="S61" s="158"/>
      <c r="T61" s="158"/>
      <c r="U61" s="158"/>
      <c r="V61" s="158"/>
      <c r="W61" s="162"/>
      <c r="X61" s="162"/>
      <c r="Y61" s="158"/>
      <c r="Z61" s="165"/>
    </row>
    <row r="62" spans="1:26" ht="20.25">
      <c r="A62" s="181"/>
      <c r="B62" s="158"/>
      <c r="C62" s="327"/>
      <c r="D62" s="327"/>
      <c r="E62" s="327"/>
      <c r="F62" s="327"/>
      <c r="G62" s="327"/>
      <c r="H62" s="96"/>
      <c r="I62" s="96"/>
      <c r="J62" s="96"/>
      <c r="K62" s="99"/>
      <c r="L62" s="328"/>
      <c r="M62" s="328"/>
      <c r="N62" s="328"/>
      <c r="O62" s="158"/>
      <c r="P62" s="167"/>
      <c r="Q62" s="158"/>
      <c r="R62" s="158"/>
      <c r="S62" s="158"/>
      <c r="T62" s="158"/>
      <c r="U62" s="158"/>
      <c r="V62" s="158"/>
      <c r="W62" s="162"/>
      <c r="X62" s="162"/>
      <c r="Y62" s="158"/>
      <c r="Z62" s="165"/>
    </row>
    <row r="63" spans="1:26">
      <c r="A63" s="181"/>
      <c r="B63" s="158"/>
      <c r="C63" s="182"/>
      <c r="D63" s="183"/>
      <c r="E63" s="184"/>
      <c r="F63" s="162"/>
      <c r="G63" s="158"/>
      <c r="H63" s="158"/>
      <c r="I63" s="163"/>
      <c r="J63" s="163"/>
      <c r="K63" s="184"/>
      <c r="L63" s="165"/>
      <c r="M63" s="162"/>
      <c r="N63" s="158"/>
      <c r="O63" s="158"/>
      <c r="P63" s="167"/>
      <c r="Q63" s="158"/>
      <c r="R63" s="158"/>
      <c r="S63" s="158"/>
      <c r="T63" s="158"/>
      <c r="U63" s="158"/>
      <c r="V63" s="158"/>
      <c r="W63" s="162"/>
      <c r="X63" s="162"/>
      <c r="Y63" s="158"/>
      <c r="Z63" s="165"/>
    </row>
    <row r="64" spans="1:26">
      <c r="A64" s="177"/>
      <c r="B64" s="177"/>
      <c r="C64" s="177"/>
      <c r="D64" s="177"/>
      <c r="E64" s="185"/>
      <c r="F64" s="185"/>
      <c r="G64" s="185"/>
      <c r="H64" s="185"/>
      <c r="I64" s="185"/>
      <c r="J64" s="185"/>
      <c r="K64" s="179"/>
      <c r="L64" s="177"/>
      <c r="M64" s="177"/>
      <c r="N64" s="177"/>
      <c r="O64" s="177"/>
      <c r="P64" s="178"/>
      <c r="Q64" s="177"/>
      <c r="R64" s="177"/>
      <c r="S64" s="177"/>
      <c r="T64" s="177"/>
      <c r="U64" s="177"/>
      <c r="V64" s="177"/>
      <c r="W64" s="179"/>
      <c r="X64" s="179"/>
      <c r="Y64" s="177"/>
      <c r="Z64" s="177"/>
    </row>
    <row r="65" spans="1:26">
      <c r="A65" s="158"/>
      <c r="B65" s="158"/>
      <c r="C65" s="186"/>
      <c r="D65" s="158"/>
      <c r="E65" s="187"/>
      <c r="F65" s="187"/>
      <c r="G65" s="158"/>
      <c r="H65" s="158"/>
      <c r="I65" s="187"/>
      <c r="J65" s="187"/>
      <c r="K65" s="184"/>
      <c r="L65" s="165"/>
      <c r="M65" s="158"/>
      <c r="N65" s="158"/>
      <c r="O65" s="158"/>
      <c r="P65" s="167"/>
      <c r="Q65" s="158"/>
      <c r="R65" s="158"/>
      <c r="S65" s="158"/>
      <c r="T65" s="158"/>
      <c r="U65" s="158"/>
      <c r="V65" s="158"/>
      <c r="W65" s="162"/>
      <c r="X65" s="162"/>
      <c r="Y65" s="158"/>
      <c r="Z65" s="165"/>
    </row>
    <row r="66" spans="1:26">
      <c r="A66" s="158"/>
      <c r="B66" s="158"/>
      <c r="C66" s="356"/>
      <c r="D66" s="356"/>
      <c r="E66" s="356"/>
      <c r="F66" s="356"/>
      <c r="G66" s="356"/>
      <c r="H66" s="188"/>
      <c r="I66" s="188"/>
      <c r="J66" s="188"/>
      <c r="K66" s="188"/>
      <c r="L66" s="357"/>
      <c r="M66" s="357"/>
      <c r="N66" s="357"/>
      <c r="O66" s="158"/>
      <c r="P66" s="167"/>
      <c r="Q66" s="158"/>
      <c r="R66" s="158"/>
      <c r="S66" s="158"/>
      <c r="T66" s="158"/>
      <c r="U66" s="158"/>
      <c r="V66" s="158"/>
      <c r="W66" s="162"/>
      <c r="X66" s="162"/>
      <c r="Y66" s="158"/>
      <c r="Z66" s="165"/>
    </row>
    <row r="67" spans="1:26">
      <c r="A67" s="158"/>
      <c r="B67" s="158"/>
      <c r="C67" s="188"/>
      <c r="D67" s="188"/>
      <c r="E67" s="189"/>
      <c r="F67" s="188"/>
      <c r="G67" s="188"/>
      <c r="H67" s="188"/>
      <c r="I67" s="188"/>
      <c r="J67" s="188"/>
      <c r="K67" s="188"/>
      <c r="L67" s="188"/>
      <c r="M67" s="188"/>
      <c r="N67" s="188"/>
      <c r="O67" s="158"/>
      <c r="P67" s="167"/>
      <c r="Q67" s="158"/>
      <c r="R67" s="158"/>
      <c r="S67" s="158"/>
      <c r="T67" s="158"/>
      <c r="U67" s="158"/>
      <c r="V67" s="158"/>
      <c r="W67" s="162"/>
      <c r="X67" s="162"/>
      <c r="Y67" s="158"/>
      <c r="Z67" s="165"/>
    </row>
    <row r="68" spans="1:26">
      <c r="A68" s="158"/>
      <c r="B68" s="158"/>
      <c r="C68" s="330"/>
      <c r="D68" s="330"/>
      <c r="E68" s="330"/>
      <c r="F68" s="330"/>
      <c r="G68" s="330"/>
      <c r="H68" s="188"/>
      <c r="I68" s="190"/>
      <c r="J68" s="190"/>
      <c r="K68" s="188"/>
      <c r="L68" s="188"/>
      <c r="M68" s="188"/>
      <c r="N68" s="191"/>
      <c r="O68" s="158"/>
      <c r="P68" s="167"/>
      <c r="Q68" s="158"/>
      <c r="R68" s="158"/>
      <c r="S68" s="158"/>
      <c r="T68" s="158"/>
      <c r="U68" s="158"/>
      <c r="V68" s="158"/>
      <c r="W68" s="162"/>
      <c r="X68" s="162"/>
      <c r="Y68" s="158"/>
      <c r="Z68" s="165"/>
    </row>
    <row r="69" spans="1:26">
      <c r="A69" s="158"/>
      <c r="B69" s="158"/>
      <c r="C69" s="330"/>
      <c r="D69" s="330"/>
      <c r="E69" s="330"/>
      <c r="F69" s="330"/>
      <c r="G69" s="330"/>
      <c r="H69" s="188"/>
      <c r="I69" s="188"/>
      <c r="J69" s="188"/>
      <c r="K69" s="188"/>
      <c r="L69" s="188"/>
      <c r="M69" s="188"/>
      <c r="N69" s="188"/>
      <c r="O69" s="158"/>
      <c r="P69" s="167"/>
      <c r="Q69" s="158"/>
      <c r="R69" s="158"/>
      <c r="S69" s="158"/>
      <c r="T69" s="158"/>
      <c r="U69" s="158"/>
      <c r="V69" s="158"/>
      <c r="W69" s="162"/>
      <c r="X69" s="162"/>
      <c r="Y69" s="158"/>
      <c r="Z69" s="165"/>
    </row>
    <row r="70" spans="1:26">
      <c r="A70" s="158"/>
      <c r="B70" s="158"/>
      <c r="C70" s="192"/>
      <c r="D70" s="158"/>
      <c r="E70" s="193"/>
      <c r="F70" s="193"/>
      <c r="G70" s="158"/>
      <c r="H70" s="158"/>
      <c r="I70" s="193"/>
      <c r="J70" s="193"/>
      <c r="K70" s="193"/>
      <c r="L70" s="165"/>
      <c r="M70" s="158"/>
      <c r="N70" s="158"/>
      <c r="O70" s="158"/>
      <c r="P70" s="167"/>
      <c r="Q70" s="158"/>
      <c r="R70" s="158"/>
      <c r="S70" s="158"/>
      <c r="T70" s="158"/>
      <c r="U70" s="158"/>
      <c r="V70" s="158"/>
      <c r="W70" s="162"/>
      <c r="X70" s="162"/>
      <c r="Y70" s="158"/>
      <c r="Z70" s="165"/>
    </row>
  </sheetData>
  <mergeCells count="58">
    <mergeCell ref="C68:G68"/>
    <mergeCell ref="C69:G69"/>
    <mergeCell ref="C60:G60"/>
    <mergeCell ref="L60:N60"/>
    <mergeCell ref="C61:G61"/>
    <mergeCell ref="K61:M61"/>
    <mergeCell ref="C62:G62"/>
    <mergeCell ref="L62:N62"/>
    <mergeCell ref="C56:G56"/>
    <mergeCell ref="L56:N56"/>
    <mergeCell ref="C58:G58"/>
    <mergeCell ref="L58:N58"/>
    <mergeCell ref="C66:G66"/>
    <mergeCell ref="L66:N66"/>
    <mergeCell ref="C49:G49"/>
    <mergeCell ref="C50:G50"/>
    <mergeCell ref="C52:G52"/>
    <mergeCell ref="M52:N52"/>
    <mergeCell ref="C54:G54"/>
    <mergeCell ref="L54:N54"/>
    <mergeCell ref="L29:L33"/>
    <mergeCell ref="L39:L42"/>
    <mergeCell ref="Z12:Z43"/>
    <mergeCell ref="C47:G47"/>
    <mergeCell ref="L47:N47"/>
    <mergeCell ref="A10:Z10"/>
    <mergeCell ref="B12:B23"/>
    <mergeCell ref="L13:L17"/>
    <mergeCell ref="L18:L20"/>
    <mergeCell ref="L21:L23"/>
    <mergeCell ref="Q6:R7"/>
    <mergeCell ref="S6:T7"/>
    <mergeCell ref="U6:V7"/>
    <mergeCell ref="W6:X7"/>
    <mergeCell ref="M7:M8"/>
    <mergeCell ref="N7:N8"/>
    <mergeCell ref="P6:P8"/>
    <mergeCell ref="J6:J8"/>
    <mergeCell ref="K6:K8"/>
    <mergeCell ref="L6:L8"/>
    <mergeCell ref="M6:N6"/>
    <mergeCell ref="O6:O8"/>
    <mergeCell ref="I6:I8"/>
    <mergeCell ref="V2:AA2"/>
    <mergeCell ref="A4:Z4"/>
    <mergeCell ref="A5:A8"/>
    <mergeCell ref="B5:G5"/>
    <mergeCell ref="H5:H8"/>
    <mergeCell ref="I5:L5"/>
    <mergeCell ref="M5:P5"/>
    <mergeCell ref="Q5:X5"/>
    <mergeCell ref="Y5:Y8"/>
    <mergeCell ref="Z5:Z8"/>
    <mergeCell ref="B6:B8"/>
    <mergeCell ref="C6:C8"/>
    <mergeCell ref="D6:D8"/>
    <mergeCell ref="E6:F7"/>
    <mergeCell ref="G6:G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сокр.ВОДА</vt:lpstr>
      <vt:lpstr>сокр.КАН</vt:lpstr>
      <vt:lpstr>ИП Вода </vt:lpstr>
      <vt:lpstr>ИП Кан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Жумабекова Айман</dc:creator>
  <cp:lastModifiedBy>Жумабекова Айман</cp:lastModifiedBy>
  <dcterms:created xsi:type="dcterms:W3CDTF">2022-04-26T04:09:38Z</dcterms:created>
  <dcterms:modified xsi:type="dcterms:W3CDTF">2022-04-26T04:45:24Z</dcterms:modified>
</cp:coreProperties>
</file>